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laru/Downloads/"/>
    </mc:Choice>
  </mc:AlternateContent>
  <xr:revisionPtr revIDLastSave="0" documentId="13_ncr:1_{87E823C4-5DE1-3E4A-A90F-68CA8AB72BC9}" xr6:coauthVersionLast="47" xr6:coauthVersionMax="47" xr10:uidLastSave="{00000000-0000-0000-0000-000000000000}"/>
  <bookViews>
    <workbookView xWindow="1780" yWindow="740" windowWidth="25760" windowHeight="16360" xr2:uid="{00000000-000D-0000-FFFF-FFFF00000000}"/>
  </bookViews>
  <sheets>
    <sheet name="@ES#_Export 60min bars" sheetId="1" r:id="rId1"/>
  </sheets>
  <definedNames>
    <definedName name="_xlnm._FilterDatabase" localSheetId="0" hidden="1">'@ES#_Export 60min bars'!$A$10:$Q$22515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2404" i="1" l="1"/>
  <c r="Q22439" i="1"/>
  <c r="A10" i="1"/>
  <c r="O39" i="1"/>
  <c r="Q39" i="1" s="1"/>
  <c r="N39" i="1"/>
  <c r="N18" i="1"/>
  <c r="M22509" i="1"/>
  <c r="L22509" i="1"/>
  <c r="M22502" i="1"/>
  <c r="L22502" i="1"/>
  <c r="M22495" i="1"/>
  <c r="L22495" i="1"/>
  <c r="M22488" i="1"/>
  <c r="L22488" i="1"/>
  <c r="M22481" i="1"/>
  <c r="L22481" i="1"/>
  <c r="M22474" i="1"/>
  <c r="L22474" i="1"/>
  <c r="M22467" i="1"/>
  <c r="L22467" i="1"/>
  <c r="M22460" i="1"/>
  <c r="L22460" i="1"/>
  <c r="M22453" i="1"/>
  <c r="L22453" i="1"/>
  <c r="M22446" i="1"/>
  <c r="L22446" i="1"/>
  <c r="M22439" i="1"/>
  <c r="L22439" i="1"/>
  <c r="M22432" i="1"/>
  <c r="L22432" i="1"/>
  <c r="M22425" i="1"/>
  <c r="L22425" i="1"/>
  <c r="M22418" i="1"/>
  <c r="L22418" i="1"/>
  <c r="M22411" i="1"/>
  <c r="L22411" i="1"/>
  <c r="M22404" i="1"/>
  <c r="L22404" i="1"/>
  <c r="M22397" i="1"/>
  <c r="L22397" i="1"/>
  <c r="M22390" i="1"/>
  <c r="L22390" i="1"/>
  <c r="M22383" i="1"/>
  <c r="L22383" i="1"/>
  <c r="M22376" i="1"/>
  <c r="L22376" i="1"/>
  <c r="M22369" i="1"/>
  <c r="L22369" i="1"/>
  <c r="M22362" i="1"/>
  <c r="L22362" i="1"/>
  <c r="M22355" i="1"/>
  <c r="L22355" i="1"/>
  <c r="M22348" i="1"/>
  <c r="L22348" i="1"/>
  <c r="M22341" i="1"/>
  <c r="L22341" i="1"/>
  <c r="M22334" i="1"/>
  <c r="L22334" i="1"/>
  <c r="M22327" i="1"/>
  <c r="L22327" i="1"/>
  <c r="M22320" i="1"/>
  <c r="L22320" i="1"/>
  <c r="M22313" i="1"/>
  <c r="L22313" i="1"/>
  <c r="M22306" i="1"/>
  <c r="L22306" i="1"/>
  <c r="M22299" i="1"/>
  <c r="L22299" i="1"/>
  <c r="M22292" i="1"/>
  <c r="L22292" i="1"/>
  <c r="M22285" i="1"/>
  <c r="L22285" i="1"/>
  <c r="M22278" i="1"/>
  <c r="L22278" i="1"/>
  <c r="M22271" i="1"/>
  <c r="L22271" i="1"/>
  <c r="M22264" i="1"/>
  <c r="L22264" i="1"/>
  <c r="M22257" i="1"/>
  <c r="L22257" i="1"/>
  <c r="M22250" i="1"/>
  <c r="L22250" i="1"/>
  <c r="M22243" i="1"/>
  <c r="L22243" i="1"/>
  <c r="M22236" i="1"/>
  <c r="L22236" i="1"/>
  <c r="M22229" i="1"/>
  <c r="L22229" i="1"/>
  <c r="M22222" i="1"/>
  <c r="L22222" i="1"/>
  <c r="M22215" i="1"/>
  <c r="L22215" i="1"/>
  <c r="M22208" i="1"/>
  <c r="L22208" i="1"/>
  <c r="M22201" i="1"/>
  <c r="L22201" i="1"/>
  <c r="M22194" i="1"/>
  <c r="L22194" i="1"/>
  <c r="M22187" i="1"/>
  <c r="L22187" i="1"/>
  <c r="M22180" i="1"/>
  <c r="L22180" i="1"/>
  <c r="M22173" i="1"/>
  <c r="L22173" i="1"/>
  <c r="M22166" i="1"/>
  <c r="L22166" i="1"/>
  <c r="M22159" i="1"/>
  <c r="L22159" i="1"/>
  <c r="M22152" i="1"/>
  <c r="L22152" i="1"/>
  <c r="M22145" i="1"/>
  <c r="L22145" i="1"/>
  <c r="M22138" i="1"/>
  <c r="L22138" i="1"/>
  <c r="M22131" i="1"/>
  <c r="L22131" i="1"/>
  <c r="M22124" i="1"/>
  <c r="L22124" i="1"/>
  <c r="M22117" i="1"/>
  <c r="L22117" i="1"/>
  <c r="M22110" i="1"/>
  <c r="L22110" i="1"/>
  <c r="M22103" i="1"/>
  <c r="L22103" i="1"/>
  <c r="M22096" i="1"/>
  <c r="L22096" i="1"/>
  <c r="M22089" i="1"/>
  <c r="L22089" i="1"/>
  <c r="M22082" i="1"/>
  <c r="L22082" i="1"/>
  <c r="M22075" i="1"/>
  <c r="L22075" i="1"/>
  <c r="M22068" i="1"/>
  <c r="L22068" i="1"/>
  <c r="M22061" i="1"/>
  <c r="L22061" i="1"/>
  <c r="M22054" i="1"/>
  <c r="L22054" i="1"/>
  <c r="M22047" i="1"/>
  <c r="L22047" i="1"/>
  <c r="M22040" i="1"/>
  <c r="L22040" i="1"/>
  <c r="M22033" i="1"/>
  <c r="L22033" i="1"/>
  <c r="M22026" i="1"/>
  <c r="L22026" i="1"/>
  <c r="M22019" i="1"/>
  <c r="L22019" i="1"/>
  <c r="M22012" i="1"/>
  <c r="L22012" i="1"/>
  <c r="M22005" i="1"/>
  <c r="L22005" i="1"/>
  <c r="M21998" i="1"/>
  <c r="L21998" i="1"/>
  <c r="M21991" i="1"/>
  <c r="L21991" i="1"/>
  <c r="M21984" i="1"/>
  <c r="L21984" i="1"/>
  <c r="M21977" i="1"/>
  <c r="L21977" i="1"/>
  <c r="M21970" i="1"/>
  <c r="L21970" i="1"/>
  <c r="M21963" i="1"/>
  <c r="L21963" i="1"/>
  <c r="M21956" i="1"/>
  <c r="L21956" i="1"/>
  <c r="M21949" i="1"/>
  <c r="L21949" i="1"/>
  <c r="M21942" i="1"/>
  <c r="L21942" i="1"/>
  <c r="M21935" i="1"/>
  <c r="L21935" i="1"/>
  <c r="M21928" i="1"/>
  <c r="L21928" i="1"/>
  <c r="M21921" i="1"/>
  <c r="L21921" i="1"/>
  <c r="M21914" i="1"/>
  <c r="L21914" i="1"/>
  <c r="M21907" i="1"/>
  <c r="L21907" i="1"/>
  <c r="M21900" i="1"/>
  <c r="L21900" i="1"/>
  <c r="M21893" i="1"/>
  <c r="L21893" i="1"/>
  <c r="M21886" i="1"/>
  <c r="L21886" i="1"/>
  <c r="M21879" i="1"/>
  <c r="L21879" i="1"/>
  <c r="M21872" i="1"/>
  <c r="L21872" i="1"/>
  <c r="M21865" i="1"/>
  <c r="L21865" i="1"/>
  <c r="M21858" i="1"/>
  <c r="L21858" i="1"/>
  <c r="M21851" i="1"/>
  <c r="L21851" i="1"/>
  <c r="M21844" i="1"/>
  <c r="L21844" i="1"/>
  <c r="M21837" i="1"/>
  <c r="L21837" i="1"/>
  <c r="M21830" i="1"/>
  <c r="L21830" i="1"/>
  <c r="M21823" i="1"/>
  <c r="L21823" i="1"/>
  <c r="M21816" i="1"/>
  <c r="L21816" i="1"/>
  <c r="M21809" i="1"/>
  <c r="L21809" i="1"/>
  <c r="M21802" i="1"/>
  <c r="L21802" i="1"/>
  <c r="M21795" i="1"/>
  <c r="L21795" i="1"/>
  <c r="M21788" i="1"/>
  <c r="L21788" i="1"/>
  <c r="M21781" i="1"/>
  <c r="L21781" i="1"/>
  <c r="M21774" i="1"/>
  <c r="L21774" i="1"/>
  <c r="M21767" i="1"/>
  <c r="L21767" i="1"/>
  <c r="M21760" i="1"/>
  <c r="L21760" i="1"/>
  <c r="M21753" i="1"/>
  <c r="L21753" i="1"/>
  <c r="M21746" i="1"/>
  <c r="L21746" i="1"/>
  <c r="M21739" i="1"/>
  <c r="L21739" i="1"/>
  <c r="M21732" i="1"/>
  <c r="L21732" i="1"/>
  <c r="M21725" i="1"/>
  <c r="L21725" i="1"/>
  <c r="M21718" i="1"/>
  <c r="L21718" i="1"/>
  <c r="M21711" i="1"/>
  <c r="L21711" i="1"/>
  <c r="M21704" i="1"/>
  <c r="L21704" i="1"/>
  <c r="M21697" i="1"/>
  <c r="L21697" i="1"/>
  <c r="M21690" i="1"/>
  <c r="L21690" i="1"/>
  <c r="M21683" i="1"/>
  <c r="L21683" i="1"/>
  <c r="M21676" i="1"/>
  <c r="L21676" i="1"/>
  <c r="M21669" i="1"/>
  <c r="L21669" i="1"/>
  <c r="M21662" i="1"/>
  <c r="L21662" i="1"/>
  <c r="M21655" i="1"/>
  <c r="L21655" i="1"/>
  <c r="M21648" i="1"/>
  <c r="L21648" i="1"/>
  <c r="M21641" i="1"/>
  <c r="L21641" i="1"/>
  <c r="M21634" i="1"/>
  <c r="L21634" i="1"/>
  <c r="M21627" i="1"/>
  <c r="L21627" i="1"/>
  <c r="M21620" i="1"/>
  <c r="L21620" i="1"/>
  <c r="M21613" i="1"/>
  <c r="L21613" i="1"/>
  <c r="M21606" i="1"/>
  <c r="L21606" i="1"/>
  <c r="M21599" i="1"/>
  <c r="L21599" i="1"/>
  <c r="M21592" i="1"/>
  <c r="L21592" i="1"/>
  <c r="M21585" i="1"/>
  <c r="L21585" i="1"/>
  <c r="M21578" i="1"/>
  <c r="L21578" i="1"/>
  <c r="M21571" i="1"/>
  <c r="L21571" i="1"/>
  <c r="M21564" i="1"/>
  <c r="L21564" i="1"/>
  <c r="M21557" i="1"/>
  <c r="L21557" i="1"/>
  <c r="M21550" i="1"/>
  <c r="L21550" i="1"/>
  <c r="M21543" i="1"/>
  <c r="L21543" i="1"/>
  <c r="M21536" i="1"/>
  <c r="L21536" i="1"/>
  <c r="M21529" i="1"/>
  <c r="L21529" i="1"/>
  <c r="M21522" i="1"/>
  <c r="L21522" i="1"/>
  <c r="M21515" i="1"/>
  <c r="L21515" i="1"/>
  <c r="M21508" i="1"/>
  <c r="L21508" i="1"/>
  <c r="M21501" i="1"/>
  <c r="L21501" i="1"/>
  <c r="M21494" i="1"/>
  <c r="L21494" i="1"/>
  <c r="M21487" i="1"/>
  <c r="L21487" i="1"/>
  <c r="M21480" i="1"/>
  <c r="L21480" i="1"/>
  <c r="M21473" i="1"/>
  <c r="L21473" i="1"/>
  <c r="M21466" i="1"/>
  <c r="L21466" i="1"/>
  <c r="M21459" i="1"/>
  <c r="L21459" i="1"/>
  <c r="M21452" i="1"/>
  <c r="L21452" i="1"/>
  <c r="M21445" i="1"/>
  <c r="L21445" i="1"/>
  <c r="M21438" i="1"/>
  <c r="L21438" i="1"/>
  <c r="M21431" i="1"/>
  <c r="L21431" i="1"/>
  <c r="M21424" i="1"/>
  <c r="L21424" i="1"/>
  <c r="M21417" i="1"/>
  <c r="L21417" i="1"/>
  <c r="M21410" i="1"/>
  <c r="L21410" i="1"/>
  <c r="M21403" i="1"/>
  <c r="L21403" i="1"/>
  <c r="M21396" i="1"/>
  <c r="L21396" i="1"/>
  <c r="M21389" i="1"/>
  <c r="L21389" i="1"/>
  <c r="M21382" i="1"/>
  <c r="L21382" i="1"/>
  <c r="M21375" i="1"/>
  <c r="L21375" i="1"/>
  <c r="M21368" i="1"/>
  <c r="L21368" i="1"/>
  <c r="M21361" i="1"/>
  <c r="L21361" i="1"/>
  <c r="M21354" i="1"/>
  <c r="L21354" i="1"/>
  <c r="M21347" i="1"/>
  <c r="L21347" i="1"/>
  <c r="M21340" i="1"/>
  <c r="L21340" i="1"/>
  <c r="M21333" i="1"/>
  <c r="L21333" i="1"/>
  <c r="M21326" i="1"/>
  <c r="L21326" i="1"/>
  <c r="M21319" i="1"/>
  <c r="L21319" i="1"/>
  <c r="M21312" i="1"/>
  <c r="L21312" i="1"/>
  <c r="M21305" i="1"/>
  <c r="L21305" i="1"/>
  <c r="M21298" i="1"/>
  <c r="L21298" i="1"/>
  <c r="M21291" i="1"/>
  <c r="L21291" i="1"/>
  <c r="M21284" i="1"/>
  <c r="L21284" i="1"/>
  <c r="M21277" i="1"/>
  <c r="L21277" i="1"/>
  <c r="M21270" i="1"/>
  <c r="L21270" i="1"/>
  <c r="M21263" i="1"/>
  <c r="L21263" i="1"/>
  <c r="M21256" i="1"/>
  <c r="L21256" i="1"/>
  <c r="M21249" i="1"/>
  <c r="L21249" i="1"/>
  <c r="M21242" i="1"/>
  <c r="L21242" i="1"/>
  <c r="M21235" i="1"/>
  <c r="L21235" i="1"/>
  <c r="M21228" i="1"/>
  <c r="L21228" i="1"/>
  <c r="M21221" i="1"/>
  <c r="L21221" i="1"/>
  <c r="M21214" i="1"/>
  <c r="L21214" i="1"/>
  <c r="M21207" i="1"/>
  <c r="L21207" i="1"/>
  <c r="M21200" i="1"/>
  <c r="L21200" i="1"/>
  <c r="M21193" i="1"/>
  <c r="L21193" i="1"/>
  <c r="M21186" i="1"/>
  <c r="L21186" i="1"/>
  <c r="M21179" i="1"/>
  <c r="L21179" i="1"/>
  <c r="M21172" i="1"/>
  <c r="L21172" i="1"/>
  <c r="M21165" i="1"/>
  <c r="L21165" i="1"/>
  <c r="M21158" i="1"/>
  <c r="L21158" i="1"/>
  <c r="M21151" i="1"/>
  <c r="L21151" i="1"/>
  <c r="M21144" i="1"/>
  <c r="L21144" i="1"/>
  <c r="M21137" i="1"/>
  <c r="L21137" i="1"/>
  <c r="M21130" i="1"/>
  <c r="L21130" i="1"/>
  <c r="M21123" i="1"/>
  <c r="L21123" i="1"/>
  <c r="M21116" i="1"/>
  <c r="L21116" i="1"/>
  <c r="M21109" i="1"/>
  <c r="L21109" i="1"/>
  <c r="M21102" i="1"/>
  <c r="L21102" i="1"/>
  <c r="M21095" i="1"/>
  <c r="L21095" i="1"/>
  <c r="M21088" i="1"/>
  <c r="L21088" i="1"/>
  <c r="M21081" i="1"/>
  <c r="L21081" i="1"/>
  <c r="M21074" i="1"/>
  <c r="L21074" i="1"/>
  <c r="M21067" i="1"/>
  <c r="L21067" i="1"/>
  <c r="M21060" i="1"/>
  <c r="L21060" i="1"/>
  <c r="M21053" i="1"/>
  <c r="L21053" i="1"/>
  <c r="M21046" i="1"/>
  <c r="L21046" i="1"/>
  <c r="M21039" i="1"/>
  <c r="L21039" i="1"/>
  <c r="M21032" i="1"/>
  <c r="L21032" i="1"/>
  <c r="M21025" i="1"/>
  <c r="L21025" i="1"/>
  <c r="M21018" i="1"/>
  <c r="L21018" i="1"/>
  <c r="M21011" i="1"/>
  <c r="L21011" i="1"/>
  <c r="M21004" i="1"/>
  <c r="L21004" i="1"/>
  <c r="M20997" i="1"/>
  <c r="L20997" i="1"/>
  <c r="M20990" i="1"/>
  <c r="L20990" i="1"/>
  <c r="M20983" i="1"/>
  <c r="L20983" i="1"/>
  <c r="M20976" i="1"/>
  <c r="L20976" i="1"/>
  <c r="M20969" i="1"/>
  <c r="L20969" i="1"/>
  <c r="M20962" i="1"/>
  <c r="L20962" i="1"/>
  <c r="M20955" i="1"/>
  <c r="L20955" i="1"/>
  <c r="M20948" i="1"/>
  <c r="L20948" i="1"/>
  <c r="M20941" i="1"/>
  <c r="L20941" i="1"/>
  <c r="M20934" i="1"/>
  <c r="L20934" i="1"/>
  <c r="M20927" i="1"/>
  <c r="L20927" i="1"/>
  <c r="M20920" i="1"/>
  <c r="L20920" i="1"/>
  <c r="M20913" i="1"/>
  <c r="L20913" i="1"/>
  <c r="M20906" i="1"/>
  <c r="L20906" i="1"/>
  <c r="M20899" i="1"/>
  <c r="L20899" i="1"/>
  <c r="M20892" i="1"/>
  <c r="L20892" i="1"/>
  <c r="M20885" i="1"/>
  <c r="L20885" i="1"/>
  <c r="M20878" i="1"/>
  <c r="L20878" i="1"/>
  <c r="M20871" i="1"/>
  <c r="L20871" i="1"/>
  <c r="M20864" i="1"/>
  <c r="L20864" i="1"/>
  <c r="M20857" i="1"/>
  <c r="L20857" i="1"/>
  <c r="M20850" i="1"/>
  <c r="L20850" i="1"/>
  <c r="M20843" i="1"/>
  <c r="L20843" i="1"/>
  <c r="M20836" i="1"/>
  <c r="L20836" i="1"/>
  <c r="M20829" i="1"/>
  <c r="L20829" i="1"/>
  <c r="M20822" i="1"/>
  <c r="L20822" i="1"/>
  <c r="M20815" i="1"/>
  <c r="L20815" i="1"/>
  <c r="M20808" i="1"/>
  <c r="L20808" i="1"/>
  <c r="M20801" i="1"/>
  <c r="L20801" i="1"/>
  <c r="M20794" i="1"/>
  <c r="L20794" i="1"/>
  <c r="M20787" i="1"/>
  <c r="L20787" i="1"/>
  <c r="M20780" i="1"/>
  <c r="L20780" i="1"/>
  <c r="M20773" i="1"/>
  <c r="L20773" i="1"/>
  <c r="M20766" i="1"/>
  <c r="L20766" i="1"/>
  <c r="M20759" i="1"/>
  <c r="L20759" i="1"/>
  <c r="M20752" i="1"/>
  <c r="L20752" i="1"/>
  <c r="M20745" i="1"/>
  <c r="L20745" i="1"/>
  <c r="M20738" i="1"/>
  <c r="L20738" i="1"/>
  <c r="M20731" i="1"/>
  <c r="L20731" i="1"/>
  <c r="M20724" i="1"/>
  <c r="L20724" i="1"/>
  <c r="M20717" i="1"/>
  <c r="L20717" i="1"/>
  <c r="M20710" i="1"/>
  <c r="L20710" i="1"/>
  <c r="M20703" i="1"/>
  <c r="L20703" i="1"/>
  <c r="M20696" i="1"/>
  <c r="L20696" i="1"/>
  <c r="M20689" i="1"/>
  <c r="L20689" i="1"/>
  <c r="M20682" i="1"/>
  <c r="L20682" i="1"/>
  <c r="M20675" i="1"/>
  <c r="L20675" i="1"/>
  <c r="M20668" i="1"/>
  <c r="L20668" i="1"/>
  <c r="M20661" i="1"/>
  <c r="L20661" i="1"/>
  <c r="M20654" i="1"/>
  <c r="L20654" i="1"/>
  <c r="M20647" i="1"/>
  <c r="L20647" i="1"/>
  <c r="M20640" i="1"/>
  <c r="L20640" i="1"/>
  <c r="M20633" i="1"/>
  <c r="L20633" i="1"/>
  <c r="M20626" i="1"/>
  <c r="L20626" i="1"/>
  <c r="M20619" i="1"/>
  <c r="L20619" i="1"/>
  <c r="M20612" i="1"/>
  <c r="L20612" i="1"/>
  <c r="M20605" i="1"/>
  <c r="L20605" i="1"/>
  <c r="M20598" i="1"/>
  <c r="L20598" i="1"/>
  <c r="M20591" i="1"/>
  <c r="L20591" i="1"/>
  <c r="M20584" i="1"/>
  <c r="L20584" i="1"/>
  <c r="M20577" i="1"/>
  <c r="L20577" i="1"/>
  <c r="M20570" i="1"/>
  <c r="L20570" i="1"/>
  <c r="M20563" i="1"/>
  <c r="L20563" i="1"/>
  <c r="M20556" i="1"/>
  <c r="L20556" i="1"/>
  <c r="M20549" i="1"/>
  <c r="L20549" i="1"/>
  <c r="M20542" i="1"/>
  <c r="L20542" i="1"/>
  <c r="M20535" i="1"/>
  <c r="L20535" i="1"/>
  <c r="M20528" i="1"/>
  <c r="L20528" i="1"/>
  <c r="M20521" i="1"/>
  <c r="L20521" i="1"/>
  <c r="M20514" i="1"/>
  <c r="L20514" i="1"/>
  <c r="M20507" i="1"/>
  <c r="L20507" i="1"/>
  <c r="M20500" i="1"/>
  <c r="L20500" i="1"/>
  <c r="M20493" i="1"/>
  <c r="L20493" i="1"/>
  <c r="M20486" i="1"/>
  <c r="L20486" i="1"/>
  <c r="M20479" i="1"/>
  <c r="L20479" i="1"/>
  <c r="M20472" i="1"/>
  <c r="L20472" i="1"/>
  <c r="M20465" i="1"/>
  <c r="L20465" i="1"/>
  <c r="M20458" i="1"/>
  <c r="L20458" i="1"/>
  <c r="M20451" i="1"/>
  <c r="L20451" i="1"/>
  <c r="M20444" i="1"/>
  <c r="L20444" i="1"/>
  <c r="M20437" i="1"/>
  <c r="L20437" i="1"/>
  <c r="M20430" i="1"/>
  <c r="L20430" i="1"/>
  <c r="M20423" i="1"/>
  <c r="L20423" i="1"/>
  <c r="M20416" i="1"/>
  <c r="L20416" i="1"/>
  <c r="M20409" i="1"/>
  <c r="L20409" i="1"/>
  <c r="M20402" i="1"/>
  <c r="L20402" i="1"/>
  <c r="M20395" i="1"/>
  <c r="L20395" i="1"/>
  <c r="M20388" i="1"/>
  <c r="L20388" i="1"/>
  <c r="M20381" i="1"/>
  <c r="L20381" i="1"/>
  <c r="M20374" i="1"/>
  <c r="L20374" i="1"/>
  <c r="M20367" i="1"/>
  <c r="L20367" i="1"/>
  <c r="M20360" i="1"/>
  <c r="L20360" i="1"/>
  <c r="M20353" i="1"/>
  <c r="L20353" i="1"/>
  <c r="M20346" i="1"/>
  <c r="L20346" i="1"/>
  <c r="M20339" i="1"/>
  <c r="L20339" i="1"/>
  <c r="M20332" i="1"/>
  <c r="L20332" i="1"/>
  <c r="M20325" i="1"/>
  <c r="L20325" i="1"/>
  <c r="M20318" i="1"/>
  <c r="L20318" i="1"/>
  <c r="M20311" i="1"/>
  <c r="L20311" i="1"/>
  <c r="M20304" i="1"/>
  <c r="L20304" i="1"/>
  <c r="M20297" i="1"/>
  <c r="L20297" i="1"/>
  <c r="M20290" i="1"/>
  <c r="L20290" i="1"/>
  <c r="M20283" i="1"/>
  <c r="L20283" i="1"/>
  <c r="M20276" i="1"/>
  <c r="L20276" i="1"/>
  <c r="M20269" i="1"/>
  <c r="L20269" i="1"/>
  <c r="M20262" i="1"/>
  <c r="L20262" i="1"/>
  <c r="M20255" i="1"/>
  <c r="L20255" i="1"/>
  <c r="M20248" i="1"/>
  <c r="L20248" i="1"/>
  <c r="M20241" i="1"/>
  <c r="L20241" i="1"/>
  <c r="M20234" i="1"/>
  <c r="L20234" i="1"/>
  <c r="M20227" i="1"/>
  <c r="L20227" i="1"/>
  <c r="M20220" i="1"/>
  <c r="L20220" i="1"/>
  <c r="M20213" i="1"/>
  <c r="L20213" i="1"/>
  <c r="M20206" i="1"/>
  <c r="L20206" i="1"/>
  <c r="M20199" i="1"/>
  <c r="L20199" i="1"/>
  <c r="M20192" i="1"/>
  <c r="L20192" i="1"/>
  <c r="M20185" i="1"/>
  <c r="L20185" i="1"/>
  <c r="M20178" i="1"/>
  <c r="L20178" i="1"/>
  <c r="M20171" i="1"/>
  <c r="L20171" i="1"/>
  <c r="M20164" i="1"/>
  <c r="L20164" i="1"/>
  <c r="M20157" i="1"/>
  <c r="L20157" i="1"/>
  <c r="M20150" i="1"/>
  <c r="L20150" i="1"/>
  <c r="M20143" i="1"/>
  <c r="L20143" i="1"/>
  <c r="M20136" i="1"/>
  <c r="L20136" i="1"/>
  <c r="M20129" i="1"/>
  <c r="L20129" i="1"/>
  <c r="M20122" i="1"/>
  <c r="L20122" i="1"/>
  <c r="M20115" i="1"/>
  <c r="L20115" i="1"/>
  <c r="M20108" i="1"/>
  <c r="L20108" i="1"/>
  <c r="M20101" i="1"/>
  <c r="L20101" i="1"/>
  <c r="M20094" i="1"/>
  <c r="L20094" i="1"/>
  <c r="M20087" i="1"/>
  <c r="L20087" i="1"/>
  <c r="M20080" i="1"/>
  <c r="L20080" i="1"/>
  <c r="M20073" i="1"/>
  <c r="L20073" i="1"/>
  <c r="M20066" i="1"/>
  <c r="L20066" i="1"/>
  <c r="M20059" i="1"/>
  <c r="L20059" i="1"/>
  <c r="M20052" i="1"/>
  <c r="L20052" i="1"/>
  <c r="M20045" i="1"/>
  <c r="L20045" i="1"/>
  <c r="M20038" i="1"/>
  <c r="L20038" i="1"/>
  <c r="M20031" i="1"/>
  <c r="L20031" i="1"/>
  <c r="M20024" i="1"/>
  <c r="L20024" i="1"/>
  <c r="M20017" i="1"/>
  <c r="L20017" i="1"/>
  <c r="M20010" i="1"/>
  <c r="L20010" i="1"/>
  <c r="M20003" i="1"/>
  <c r="L20003" i="1"/>
  <c r="M19996" i="1"/>
  <c r="L19996" i="1"/>
  <c r="M19989" i="1"/>
  <c r="L19989" i="1"/>
  <c r="M19982" i="1"/>
  <c r="L19982" i="1"/>
  <c r="M19975" i="1"/>
  <c r="L19975" i="1"/>
  <c r="M19968" i="1"/>
  <c r="L19968" i="1"/>
  <c r="M19961" i="1"/>
  <c r="L19961" i="1"/>
  <c r="M19954" i="1"/>
  <c r="L19954" i="1"/>
  <c r="M19947" i="1"/>
  <c r="L19947" i="1"/>
  <c r="M19940" i="1"/>
  <c r="L19940" i="1"/>
  <c r="M19933" i="1"/>
  <c r="L19933" i="1"/>
  <c r="M19926" i="1"/>
  <c r="L19926" i="1"/>
  <c r="M19919" i="1"/>
  <c r="L19919" i="1"/>
  <c r="M19912" i="1"/>
  <c r="L19912" i="1"/>
  <c r="M19905" i="1"/>
  <c r="L19905" i="1"/>
  <c r="M19898" i="1"/>
  <c r="L19898" i="1"/>
  <c r="M19891" i="1"/>
  <c r="L19891" i="1"/>
  <c r="M19884" i="1"/>
  <c r="L19884" i="1"/>
  <c r="M19877" i="1"/>
  <c r="L19877" i="1"/>
  <c r="M19870" i="1"/>
  <c r="L19870" i="1"/>
  <c r="M19863" i="1"/>
  <c r="L19863" i="1"/>
  <c r="M19856" i="1"/>
  <c r="L19856" i="1"/>
  <c r="M19849" i="1"/>
  <c r="L19849" i="1"/>
  <c r="M19842" i="1"/>
  <c r="L19842" i="1"/>
  <c r="M19835" i="1"/>
  <c r="L19835" i="1"/>
  <c r="M19828" i="1"/>
  <c r="L19828" i="1"/>
  <c r="M19821" i="1"/>
  <c r="L19821" i="1"/>
  <c r="M19814" i="1"/>
  <c r="L19814" i="1"/>
  <c r="M19807" i="1"/>
  <c r="L19807" i="1"/>
  <c r="M19800" i="1"/>
  <c r="L19800" i="1"/>
  <c r="M19793" i="1"/>
  <c r="L19793" i="1"/>
  <c r="M19786" i="1"/>
  <c r="L19786" i="1"/>
  <c r="M19779" i="1"/>
  <c r="L19779" i="1"/>
  <c r="M19772" i="1"/>
  <c r="L19772" i="1"/>
  <c r="M19765" i="1"/>
  <c r="L19765" i="1"/>
  <c r="M19758" i="1"/>
  <c r="L19758" i="1"/>
  <c r="M19751" i="1"/>
  <c r="L19751" i="1"/>
  <c r="M19744" i="1"/>
  <c r="L19744" i="1"/>
  <c r="M19737" i="1"/>
  <c r="L19737" i="1"/>
  <c r="M19730" i="1"/>
  <c r="L19730" i="1"/>
  <c r="M19723" i="1"/>
  <c r="L19723" i="1"/>
  <c r="M19716" i="1"/>
  <c r="L19716" i="1"/>
  <c r="M19709" i="1"/>
  <c r="L19709" i="1"/>
  <c r="M19702" i="1"/>
  <c r="L19702" i="1"/>
  <c r="M19695" i="1"/>
  <c r="L19695" i="1"/>
  <c r="M19688" i="1"/>
  <c r="L19688" i="1"/>
  <c r="M19681" i="1"/>
  <c r="L19681" i="1"/>
  <c r="M19674" i="1"/>
  <c r="L19674" i="1"/>
  <c r="M19667" i="1"/>
  <c r="L19667" i="1"/>
  <c r="M19660" i="1"/>
  <c r="L19660" i="1"/>
  <c r="M19653" i="1"/>
  <c r="L19653" i="1"/>
  <c r="M19646" i="1"/>
  <c r="L19646" i="1"/>
  <c r="M19639" i="1"/>
  <c r="L19639" i="1"/>
  <c r="M19632" i="1"/>
  <c r="L19632" i="1"/>
  <c r="M19625" i="1"/>
  <c r="L19625" i="1"/>
  <c r="M19618" i="1"/>
  <c r="L19618" i="1"/>
  <c r="M19611" i="1"/>
  <c r="L19611" i="1"/>
  <c r="M19604" i="1"/>
  <c r="L19604" i="1"/>
  <c r="M19597" i="1"/>
  <c r="L19597" i="1"/>
  <c r="M19590" i="1"/>
  <c r="L19590" i="1"/>
  <c r="M19583" i="1"/>
  <c r="L19583" i="1"/>
  <c r="M19576" i="1"/>
  <c r="L19576" i="1"/>
  <c r="M19569" i="1"/>
  <c r="L19569" i="1"/>
  <c r="M19562" i="1"/>
  <c r="L19562" i="1"/>
  <c r="M19555" i="1"/>
  <c r="L19555" i="1"/>
  <c r="M19548" i="1"/>
  <c r="L19548" i="1"/>
  <c r="M19541" i="1"/>
  <c r="L19541" i="1"/>
  <c r="M19534" i="1"/>
  <c r="L19534" i="1"/>
  <c r="M19527" i="1"/>
  <c r="L19527" i="1"/>
  <c r="M19520" i="1"/>
  <c r="L19520" i="1"/>
  <c r="M19513" i="1"/>
  <c r="L19513" i="1"/>
  <c r="M19506" i="1"/>
  <c r="L19506" i="1"/>
  <c r="M19499" i="1"/>
  <c r="L19499" i="1"/>
  <c r="M19492" i="1"/>
  <c r="L19492" i="1"/>
  <c r="M19485" i="1"/>
  <c r="L19485" i="1"/>
  <c r="M19478" i="1"/>
  <c r="L19478" i="1"/>
  <c r="M19471" i="1"/>
  <c r="L19471" i="1"/>
  <c r="M19464" i="1"/>
  <c r="L19464" i="1"/>
  <c r="M19457" i="1"/>
  <c r="L19457" i="1"/>
  <c r="M19450" i="1"/>
  <c r="L19450" i="1"/>
  <c r="M19443" i="1"/>
  <c r="L19443" i="1"/>
  <c r="M19436" i="1"/>
  <c r="L19436" i="1"/>
  <c r="M19429" i="1"/>
  <c r="L19429" i="1"/>
  <c r="M19422" i="1"/>
  <c r="L19422" i="1"/>
  <c r="M19415" i="1"/>
  <c r="L19415" i="1"/>
  <c r="M19408" i="1"/>
  <c r="L19408" i="1"/>
  <c r="M19401" i="1"/>
  <c r="L19401" i="1"/>
  <c r="M19394" i="1"/>
  <c r="L19394" i="1"/>
  <c r="M19387" i="1"/>
  <c r="L19387" i="1"/>
  <c r="M19380" i="1"/>
  <c r="L19380" i="1"/>
  <c r="M19373" i="1"/>
  <c r="L19373" i="1"/>
  <c r="M19366" i="1"/>
  <c r="L19366" i="1"/>
  <c r="M19359" i="1"/>
  <c r="L19359" i="1"/>
  <c r="M19352" i="1"/>
  <c r="L19352" i="1"/>
  <c r="M19345" i="1"/>
  <c r="L19345" i="1"/>
  <c r="M19338" i="1"/>
  <c r="L19338" i="1"/>
  <c r="M19331" i="1"/>
  <c r="L19331" i="1"/>
  <c r="M19324" i="1"/>
  <c r="L19324" i="1"/>
  <c r="M19317" i="1"/>
  <c r="L19317" i="1"/>
  <c r="M19310" i="1"/>
  <c r="L19310" i="1"/>
  <c r="M19303" i="1"/>
  <c r="L19303" i="1"/>
  <c r="M19296" i="1"/>
  <c r="L19296" i="1"/>
  <c r="M19289" i="1"/>
  <c r="L19289" i="1"/>
  <c r="M19282" i="1"/>
  <c r="L19282" i="1"/>
  <c r="M19275" i="1"/>
  <c r="L19275" i="1"/>
  <c r="M19268" i="1"/>
  <c r="L19268" i="1"/>
  <c r="M19261" i="1"/>
  <c r="L19261" i="1"/>
  <c r="M19254" i="1"/>
  <c r="L19254" i="1"/>
  <c r="M19247" i="1"/>
  <c r="L19247" i="1"/>
  <c r="M19240" i="1"/>
  <c r="L19240" i="1"/>
  <c r="M19233" i="1"/>
  <c r="L19233" i="1"/>
  <c r="M19226" i="1"/>
  <c r="L19226" i="1"/>
  <c r="M19219" i="1"/>
  <c r="L19219" i="1"/>
  <c r="M19212" i="1"/>
  <c r="L19212" i="1"/>
  <c r="M19205" i="1"/>
  <c r="L19205" i="1"/>
  <c r="M19198" i="1"/>
  <c r="L19198" i="1"/>
  <c r="M19191" i="1"/>
  <c r="L19191" i="1"/>
  <c r="M19184" i="1"/>
  <c r="L19184" i="1"/>
  <c r="M19177" i="1"/>
  <c r="L19177" i="1"/>
  <c r="M19170" i="1"/>
  <c r="L19170" i="1"/>
  <c r="M19163" i="1"/>
  <c r="L19163" i="1"/>
  <c r="M19156" i="1"/>
  <c r="L19156" i="1"/>
  <c r="M19149" i="1"/>
  <c r="L19149" i="1"/>
  <c r="M19142" i="1"/>
  <c r="L19142" i="1"/>
  <c r="M19135" i="1"/>
  <c r="L19135" i="1"/>
  <c r="M19128" i="1"/>
  <c r="L19128" i="1"/>
  <c r="M19121" i="1"/>
  <c r="L19121" i="1"/>
  <c r="M19114" i="1"/>
  <c r="L19114" i="1"/>
  <c r="M19107" i="1"/>
  <c r="L19107" i="1"/>
  <c r="M19100" i="1"/>
  <c r="L19100" i="1"/>
  <c r="M19093" i="1"/>
  <c r="L19093" i="1"/>
  <c r="M19086" i="1"/>
  <c r="L19086" i="1"/>
  <c r="M19079" i="1"/>
  <c r="L19079" i="1"/>
  <c r="M19072" i="1"/>
  <c r="L19072" i="1"/>
  <c r="M19065" i="1"/>
  <c r="L19065" i="1"/>
  <c r="M19058" i="1"/>
  <c r="L19058" i="1"/>
  <c r="M19051" i="1"/>
  <c r="L19051" i="1"/>
  <c r="M19044" i="1"/>
  <c r="L19044" i="1"/>
  <c r="M19037" i="1"/>
  <c r="L19037" i="1"/>
  <c r="M19030" i="1"/>
  <c r="L19030" i="1"/>
  <c r="M19023" i="1"/>
  <c r="L19023" i="1"/>
  <c r="M19016" i="1"/>
  <c r="L19016" i="1"/>
  <c r="M19009" i="1"/>
  <c r="L19009" i="1"/>
  <c r="M19002" i="1"/>
  <c r="L19002" i="1"/>
  <c r="M18995" i="1"/>
  <c r="L18995" i="1"/>
  <c r="M18988" i="1"/>
  <c r="L18988" i="1"/>
  <c r="M18981" i="1"/>
  <c r="L18981" i="1"/>
  <c r="M18974" i="1"/>
  <c r="L18974" i="1"/>
  <c r="M18967" i="1"/>
  <c r="L18967" i="1"/>
  <c r="M18960" i="1"/>
  <c r="L18960" i="1"/>
  <c r="M18953" i="1"/>
  <c r="L18953" i="1"/>
  <c r="M18946" i="1"/>
  <c r="L18946" i="1"/>
  <c r="M18939" i="1"/>
  <c r="L18939" i="1"/>
  <c r="M18932" i="1"/>
  <c r="L18932" i="1"/>
  <c r="M18925" i="1"/>
  <c r="L18925" i="1"/>
  <c r="M18918" i="1"/>
  <c r="L18918" i="1"/>
  <c r="M18911" i="1"/>
  <c r="L18911" i="1"/>
  <c r="M18904" i="1"/>
  <c r="L18904" i="1"/>
  <c r="M18897" i="1"/>
  <c r="L18897" i="1"/>
  <c r="M18890" i="1"/>
  <c r="L18890" i="1"/>
  <c r="M18883" i="1"/>
  <c r="L18883" i="1"/>
  <c r="M18876" i="1"/>
  <c r="L18876" i="1"/>
  <c r="M18869" i="1"/>
  <c r="L18869" i="1"/>
  <c r="M18862" i="1"/>
  <c r="L18862" i="1"/>
  <c r="M18855" i="1"/>
  <c r="L18855" i="1"/>
  <c r="M18848" i="1"/>
  <c r="L18848" i="1"/>
  <c r="M18841" i="1"/>
  <c r="L18841" i="1"/>
  <c r="M18834" i="1"/>
  <c r="L18834" i="1"/>
  <c r="M18827" i="1"/>
  <c r="L18827" i="1"/>
  <c r="M18820" i="1"/>
  <c r="L18820" i="1"/>
  <c r="M18813" i="1"/>
  <c r="L18813" i="1"/>
  <c r="M18806" i="1"/>
  <c r="L18806" i="1"/>
  <c r="M18799" i="1"/>
  <c r="L18799" i="1"/>
  <c r="M18792" i="1"/>
  <c r="L18792" i="1"/>
  <c r="M18785" i="1"/>
  <c r="L18785" i="1"/>
  <c r="M18778" i="1"/>
  <c r="L18778" i="1"/>
  <c r="M18771" i="1"/>
  <c r="L18771" i="1"/>
  <c r="M18764" i="1"/>
  <c r="L18764" i="1"/>
  <c r="M18757" i="1"/>
  <c r="L18757" i="1"/>
  <c r="M18750" i="1"/>
  <c r="L18750" i="1"/>
  <c r="M18743" i="1"/>
  <c r="L18743" i="1"/>
  <c r="M18736" i="1"/>
  <c r="L18736" i="1"/>
  <c r="M18729" i="1"/>
  <c r="L18729" i="1"/>
  <c r="M18722" i="1"/>
  <c r="L18722" i="1"/>
  <c r="M18715" i="1"/>
  <c r="L18715" i="1"/>
  <c r="M18708" i="1"/>
  <c r="L18708" i="1"/>
  <c r="M18701" i="1"/>
  <c r="L18701" i="1"/>
  <c r="M18694" i="1"/>
  <c r="L18694" i="1"/>
  <c r="M18687" i="1"/>
  <c r="L18687" i="1"/>
  <c r="M18680" i="1"/>
  <c r="L18680" i="1"/>
  <c r="M18673" i="1"/>
  <c r="L18673" i="1"/>
  <c r="M18666" i="1"/>
  <c r="L18666" i="1"/>
  <c r="M18659" i="1"/>
  <c r="L18659" i="1"/>
  <c r="M18652" i="1"/>
  <c r="L18652" i="1"/>
  <c r="M18645" i="1"/>
  <c r="L18645" i="1"/>
  <c r="M18638" i="1"/>
  <c r="L18638" i="1"/>
  <c r="M18631" i="1"/>
  <c r="L18631" i="1"/>
  <c r="M18624" i="1"/>
  <c r="L18624" i="1"/>
  <c r="M18617" i="1"/>
  <c r="L18617" i="1"/>
  <c r="M18610" i="1"/>
  <c r="L18610" i="1"/>
  <c r="M18603" i="1"/>
  <c r="L18603" i="1"/>
  <c r="M18596" i="1"/>
  <c r="L18596" i="1"/>
  <c r="M18589" i="1"/>
  <c r="L18589" i="1"/>
  <c r="M18582" i="1"/>
  <c r="L18582" i="1"/>
  <c r="M18575" i="1"/>
  <c r="L18575" i="1"/>
  <c r="M18568" i="1"/>
  <c r="L18568" i="1"/>
  <c r="M18561" i="1"/>
  <c r="L18561" i="1"/>
  <c r="M18554" i="1"/>
  <c r="L18554" i="1"/>
  <c r="M18547" i="1"/>
  <c r="L18547" i="1"/>
  <c r="M18540" i="1"/>
  <c r="L18540" i="1"/>
  <c r="M18533" i="1"/>
  <c r="L18533" i="1"/>
  <c r="M18526" i="1"/>
  <c r="L18526" i="1"/>
  <c r="M18519" i="1"/>
  <c r="L18519" i="1"/>
  <c r="M18512" i="1"/>
  <c r="L18512" i="1"/>
  <c r="M18505" i="1"/>
  <c r="L18505" i="1"/>
  <c r="M18498" i="1"/>
  <c r="L18498" i="1"/>
  <c r="M18491" i="1"/>
  <c r="L18491" i="1"/>
  <c r="M18484" i="1"/>
  <c r="L18484" i="1"/>
  <c r="M18477" i="1"/>
  <c r="L18477" i="1"/>
  <c r="M18470" i="1"/>
  <c r="L18470" i="1"/>
  <c r="M18463" i="1"/>
  <c r="L18463" i="1"/>
  <c r="M18456" i="1"/>
  <c r="L18456" i="1"/>
  <c r="M18449" i="1"/>
  <c r="L18449" i="1"/>
  <c r="M18442" i="1"/>
  <c r="L18442" i="1"/>
  <c r="M18435" i="1"/>
  <c r="L18435" i="1"/>
  <c r="M18428" i="1"/>
  <c r="L18428" i="1"/>
  <c r="M18421" i="1"/>
  <c r="L18421" i="1"/>
  <c r="M18414" i="1"/>
  <c r="L18414" i="1"/>
  <c r="M18407" i="1"/>
  <c r="L18407" i="1"/>
  <c r="M18400" i="1"/>
  <c r="L18400" i="1"/>
  <c r="M18393" i="1"/>
  <c r="L18393" i="1"/>
  <c r="M18386" i="1"/>
  <c r="L18386" i="1"/>
  <c r="M18379" i="1"/>
  <c r="L18379" i="1"/>
  <c r="M18372" i="1"/>
  <c r="L18372" i="1"/>
  <c r="M18365" i="1"/>
  <c r="L18365" i="1"/>
  <c r="M18358" i="1"/>
  <c r="L18358" i="1"/>
  <c r="M18351" i="1"/>
  <c r="L18351" i="1"/>
  <c r="M18344" i="1"/>
  <c r="L18344" i="1"/>
  <c r="M18337" i="1"/>
  <c r="L18337" i="1"/>
  <c r="M18330" i="1"/>
  <c r="L18330" i="1"/>
  <c r="M18323" i="1"/>
  <c r="L18323" i="1"/>
  <c r="M18316" i="1"/>
  <c r="L18316" i="1"/>
  <c r="M18309" i="1"/>
  <c r="L18309" i="1"/>
  <c r="M18302" i="1"/>
  <c r="L18302" i="1"/>
  <c r="M18295" i="1"/>
  <c r="L18295" i="1"/>
  <c r="M18288" i="1"/>
  <c r="L18288" i="1"/>
  <c r="M18281" i="1"/>
  <c r="L18281" i="1"/>
  <c r="M18274" i="1"/>
  <c r="L18274" i="1"/>
  <c r="M18267" i="1"/>
  <c r="L18267" i="1"/>
  <c r="M18260" i="1"/>
  <c r="L18260" i="1"/>
  <c r="M18253" i="1"/>
  <c r="L18253" i="1"/>
  <c r="M18246" i="1"/>
  <c r="L18246" i="1"/>
  <c r="M18239" i="1"/>
  <c r="L18239" i="1"/>
  <c r="M18232" i="1"/>
  <c r="L18232" i="1"/>
  <c r="M18225" i="1"/>
  <c r="L18225" i="1"/>
  <c r="M18218" i="1"/>
  <c r="L18218" i="1"/>
  <c r="M18211" i="1"/>
  <c r="L18211" i="1"/>
  <c r="M18204" i="1"/>
  <c r="L18204" i="1"/>
  <c r="M18197" i="1"/>
  <c r="L18197" i="1"/>
  <c r="M18190" i="1"/>
  <c r="L18190" i="1"/>
  <c r="M18183" i="1"/>
  <c r="L18183" i="1"/>
  <c r="M18176" i="1"/>
  <c r="L18176" i="1"/>
  <c r="M18169" i="1"/>
  <c r="L18169" i="1"/>
  <c r="M18162" i="1"/>
  <c r="L18162" i="1"/>
  <c r="M18155" i="1"/>
  <c r="L18155" i="1"/>
  <c r="M18148" i="1"/>
  <c r="L18148" i="1"/>
  <c r="M18141" i="1"/>
  <c r="L18141" i="1"/>
  <c r="M18134" i="1"/>
  <c r="L18134" i="1"/>
  <c r="M18127" i="1"/>
  <c r="L18127" i="1"/>
  <c r="M18120" i="1"/>
  <c r="L18120" i="1"/>
  <c r="M18113" i="1"/>
  <c r="L18113" i="1"/>
  <c r="M18106" i="1"/>
  <c r="L18106" i="1"/>
  <c r="M18099" i="1"/>
  <c r="L18099" i="1"/>
  <c r="M18092" i="1"/>
  <c r="L18092" i="1"/>
  <c r="M18085" i="1"/>
  <c r="L18085" i="1"/>
  <c r="M18078" i="1"/>
  <c r="L18078" i="1"/>
  <c r="M18071" i="1"/>
  <c r="L18071" i="1"/>
  <c r="M18064" i="1"/>
  <c r="L18064" i="1"/>
  <c r="M18057" i="1"/>
  <c r="L18057" i="1"/>
  <c r="M18050" i="1"/>
  <c r="L18050" i="1"/>
  <c r="M18043" i="1"/>
  <c r="L18043" i="1"/>
  <c r="M18036" i="1"/>
  <c r="L18036" i="1"/>
  <c r="M18029" i="1"/>
  <c r="L18029" i="1"/>
  <c r="M18022" i="1"/>
  <c r="L18022" i="1"/>
  <c r="M18015" i="1"/>
  <c r="L18015" i="1"/>
  <c r="M18008" i="1"/>
  <c r="L18008" i="1"/>
  <c r="M18001" i="1"/>
  <c r="L18001" i="1"/>
  <c r="M17994" i="1"/>
  <c r="L17994" i="1"/>
  <c r="M17987" i="1"/>
  <c r="L17987" i="1"/>
  <c r="M17980" i="1"/>
  <c r="L17980" i="1"/>
  <c r="M17973" i="1"/>
  <c r="L17973" i="1"/>
  <c r="M17966" i="1"/>
  <c r="L17966" i="1"/>
  <c r="M17959" i="1"/>
  <c r="L17959" i="1"/>
  <c r="M17952" i="1"/>
  <c r="L17952" i="1"/>
  <c r="M17945" i="1"/>
  <c r="L17945" i="1"/>
  <c r="M17938" i="1"/>
  <c r="L17938" i="1"/>
  <c r="M17931" i="1"/>
  <c r="L17931" i="1"/>
  <c r="M17924" i="1"/>
  <c r="L17924" i="1"/>
  <c r="M17917" i="1"/>
  <c r="L17917" i="1"/>
  <c r="M17910" i="1"/>
  <c r="L17910" i="1"/>
  <c r="M17903" i="1"/>
  <c r="L17903" i="1"/>
  <c r="M17896" i="1"/>
  <c r="L17896" i="1"/>
  <c r="M17889" i="1"/>
  <c r="L17889" i="1"/>
  <c r="M17882" i="1"/>
  <c r="L17882" i="1"/>
  <c r="M17875" i="1"/>
  <c r="L17875" i="1"/>
  <c r="M17868" i="1"/>
  <c r="L17868" i="1"/>
  <c r="M17861" i="1"/>
  <c r="L17861" i="1"/>
  <c r="M17854" i="1"/>
  <c r="L17854" i="1"/>
  <c r="M17847" i="1"/>
  <c r="L17847" i="1"/>
  <c r="M17840" i="1"/>
  <c r="L17840" i="1"/>
  <c r="M17833" i="1"/>
  <c r="L17833" i="1"/>
  <c r="M17826" i="1"/>
  <c r="L17826" i="1"/>
  <c r="M17819" i="1"/>
  <c r="L17819" i="1"/>
  <c r="M17812" i="1"/>
  <c r="L17812" i="1"/>
  <c r="M17805" i="1"/>
  <c r="L17805" i="1"/>
  <c r="M17798" i="1"/>
  <c r="L17798" i="1"/>
  <c r="M17791" i="1"/>
  <c r="L17791" i="1"/>
  <c r="M17784" i="1"/>
  <c r="L17784" i="1"/>
  <c r="M17777" i="1"/>
  <c r="L17777" i="1"/>
  <c r="M17770" i="1"/>
  <c r="L17770" i="1"/>
  <c r="M17763" i="1"/>
  <c r="L17763" i="1"/>
  <c r="M17756" i="1"/>
  <c r="L17756" i="1"/>
  <c r="M17749" i="1"/>
  <c r="L17749" i="1"/>
  <c r="M17742" i="1"/>
  <c r="L17742" i="1"/>
  <c r="M17735" i="1"/>
  <c r="L17735" i="1"/>
  <c r="M17728" i="1"/>
  <c r="L17728" i="1"/>
  <c r="M17721" i="1"/>
  <c r="L17721" i="1"/>
  <c r="M17714" i="1"/>
  <c r="L17714" i="1"/>
  <c r="M17707" i="1"/>
  <c r="L17707" i="1"/>
  <c r="M17700" i="1"/>
  <c r="L17700" i="1"/>
  <c r="M17693" i="1"/>
  <c r="L17693" i="1"/>
  <c r="M17686" i="1"/>
  <c r="L17686" i="1"/>
  <c r="M17679" i="1"/>
  <c r="L17679" i="1"/>
  <c r="M17672" i="1"/>
  <c r="L17672" i="1"/>
  <c r="M17665" i="1"/>
  <c r="L17665" i="1"/>
  <c r="M17658" i="1"/>
  <c r="L17658" i="1"/>
  <c r="M17651" i="1"/>
  <c r="L17651" i="1"/>
  <c r="M17644" i="1"/>
  <c r="L17644" i="1"/>
  <c r="M17637" i="1"/>
  <c r="L17637" i="1"/>
  <c r="M17630" i="1"/>
  <c r="L17630" i="1"/>
  <c r="M17623" i="1"/>
  <c r="L17623" i="1"/>
  <c r="M17616" i="1"/>
  <c r="L17616" i="1"/>
  <c r="M17609" i="1"/>
  <c r="L17609" i="1"/>
  <c r="M17602" i="1"/>
  <c r="L17602" i="1"/>
  <c r="M17595" i="1"/>
  <c r="L17595" i="1"/>
  <c r="M17588" i="1"/>
  <c r="L17588" i="1"/>
  <c r="M17581" i="1"/>
  <c r="L17581" i="1"/>
  <c r="M17574" i="1"/>
  <c r="L17574" i="1"/>
  <c r="M17567" i="1"/>
  <c r="L17567" i="1"/>
  <c r="M17560" i="1"/>
  <c r="L17560" i="1"/>
  <c r="M17553" i="1"/>
  <c r="L17553" i="1"/>
  <c r="M17546" i="1"/>
  <c r="L17546" i="1"/>
  <c r="M17539" i="1"/>
  <c r="L17539" i="1"/>
  <c r="M17532" i="1"/>
  <c r="L17532" i="1"/>
  <c r="M17525" i="1"/>
  <c r="L17525" i="1"/>
  <c r="M17518" i="1"/>
  <c r="L17518" i="1"/>
  <c r="M17511" i="1"/>
  <c r="L17511" i="1"/>
  <c r="M17504" i="1"/>
  <c r="L17504" i="1"/>
  <c r="M17497" i="1"/>
  <c r="L17497" i="1"/>
  <c r="M17490" i="1"/>
  <c r="L17490" i="1"/>
  <c r="M17483" i="1"/>
  <c r="L17483" i="1"/>
  <c r="M17476" i="1"/>
  <c r="L17476" i="1"/>
  <c r="M17469" i="1"/>
  <c r="L17469" i="1"/>
  <c r="M17462" i="1"/>
  <c r="L17462" i="1"/>
  <c r="M17455" i="1"/>
  <c r="L17455" i="1"/>
  <c r="M17448" i="1"/>
  <c r="L17448" i="1"/>
  <c r="M17441" i="1"/>
  <c r="L17441" i="1"/>
  <c r="M17434" i="1"/>
  <c r="L17434" i="1"/>
  <c r="M17427" i="1"/>
  <c r="L17427" i="1"/>
  <c r="M17420" i="1"/>
  <c r="L17420" i="1"/>
  <c r="M17413" i="1"/>
  <c r="L17413" i="1"/>
  <c r="M17406" i="1"/>
  <c r="L17406" i="1"/>
  <c r="M17399" i="1"/>
  <c r="L17399" i="1"/>
  <c r="M17392" i="1"/>
  <c r="L17392" i="1"/>
  <c r="M17385" i="1"/>
  <c r="L17385" i="1"/>
  <c r="M17378" i="1"/>
  <c r="L17378" i="1"/>
  <c r="M17371" i="1"/>
  <c r="L17371" i="1"/>
  <c r="M17364" i="1"/>
  <c r="L17364" i="1"/>
  <c r="M17357" i="1"/>
  <c r="L17357" i="1"/>
  <c r="M17350" i="1"/>
  <c r="L17350" i="1"/>
  <c r="M17343" i="1"/>
  <c r="L17343" i="1"/>
  <c r="M17336" i="1"/>
  <c r="L17336" i="1"/>
  <c r="M17329" i="1"/>
  <c r="L17329" i="1"/>
  <c r="M17322" i="1"/>
  <c r="L17322" i="1"/>
  <c r="M17315" i="1"/>
  <c r="L17315" i="1"/>
  <c r="M17308" i="1"/>
  <c r="L17308" i="1"/>
  <c r="M17301" i="1"/>
  <c r="L17301" i="1"/>
  <c r="M17294" i="1"/>
  <c r="L17294" i="1"/>
  <c r="M17287" i="1"/>
  <c r="L17287" i="1"/>
  <c r="M17280" i="1"/>
  <c r="L17280" i="1"/>
  <c r="M17273" i="1"/>
  <c r="L17273" i="1"/>
  <c r="M17266" i="1"/>
  <c r="L17266" i="1"/>
  <c r="M17259" i="1"/>
  <c r="L17259" i="1"/>
  <c r="M17252" i="1"/>
  <c r="L17252" i="1"/>
  <c r="M17245" i="1"/>
  <c r="L17245" i="1"/>
  <c r="M17238" i="1"/>
  <c r="L17238" i="1"/>
  <c r="M17231" i="1"/>
  <c r="L17231" i="1"/>
  <c r="M17224" i="1"/>
  <c r="L17224" i="1"/>
  <c r="M17217" i="1"/>
  <c r="L17217" i="1"/>
  <c r="M17210" i="1"/>
  <c r="L17210" i="1"/>
  <c r="M17203" i="1"/>
  <c r="L17203" i="1"/>
  <c r="M17196" i="1"/>
  <c r="L17196" i="1"/>
  <c r="M17189" i="1"/>
  <c r="L17189" i="1"/>
  <c r="M17182" i="1"/>
  <c r="L17182" i="1"/>
  <c r="M17175" i="1"/>
  <c r="L17175" i="1"/>
  <c r="M17168" i="1"/>
  <c r="L17168" i="1"/>
  <c r="M17161" i="1"/>
  <c r="L17161" i="1"/>
  <c r="M17154" i="1"/>
  <c r="L17154" i="1"/>
  <c r="M17147" i="1"/>
  <c r="L17147" i="1"/>
  <c r="M17140" i="1"/>
  <c r="L17140" i="1"/>
  <c r="M17133" i="1"/>
  <c r="L17133" i="1"/>
  <c r="M17126" i="1"/>
  <c r="L17126" i="1"/>
  <c r="M17119" i="1"/>
  <c r="L17119" i="1"/>
  <c r="M17112" i="1"/>
  <c r="L17112" i="1"/>
  <c r="M17105" i="1"/>
  <c r="L17105" i="1"/>
  <c r="M17098" i="1"/>
  <c r="L17098" i="1"/>
  <c r="M17091" i="1"/>
  <c r="L17091" i="1"/>
  <c r="M17084" i="1"/>
  <c r="L17084" i="1"/>
  <c r="M17077" i="1"/>
  <c r="L17077" i="1"/>
  <c r="M17070" i="1"/>
  <c r="L17070" i="1"/>
  <c r="M17063" i="1"/>
  <c r="L17063" i="1"/>
  <c r="M17056" i="1"/>
  <c r="L17056" i="1"/>
  <c r="M17049" i="1"/>
  <c r="L17049" i="1"/>
  <c r="M17042" i="1"/>
  <c r="L17042" i="1"/>
  <c r="M17035" i="1"/>
  <c r="L17035" i="1"/>
  <c r="M17028" i="1"/>
  <c r="L17028" i="1"/>
  <c r="M17021" i="1"/>
  <c r="L17021" i="1"/>
  <c r="M17014" i="1"/>
  <c r="L17014" i="1"/>
  <c r="M17007" i="1"/>
  <c r="L17007" i="1"/>
  <c r="M17000" i="1"/>
  <c r="L17000" i="1"/>
  <c r="M16993" i="1"/>
  <c r="L16993" i="1"/>
  <c r="M16986" i="1"/>
  <c r="L16986" i="1"/>
  <c r="M16979" i="1"/>
  <c r="L16979" i="1"/>
  <c r="M16972" i="1"/>
  <c r="L16972" i="1"/>
  <c r="M16965" i="1"/>
  <c r="L16965" i="1"/>
  <c r="M16958" i="1"/>
  <c r="L16958" i="1"/>
  <c r="M16951" i="1"/>
  <c r="L16951" i="1"/>
  <c r="M16944" i="1"/>
  <c r="L16944" i="1"/>
  <c r="M16937" i="1"/>
  <c r="L16937" i="1"/>
  <c r="M16930" i="1"/>
  <c r="L16930" i="1"/>
  <c r="M16923" i="1"/>
  <c r="L16923" i="1"/>
  <c r="M16916" i="1"/>
  <c r="L16916" i="1"/>
  <c r="M16909" i="1"/>
  <c r="L16909" i="1"/>
  <c r="M16902" i="1"/>
  <c r="L16902" i="1"/>
  <c r="M16895" i="1"/>
  <c r="L16895" i="1"/>
  <c r="M16888" i="1"/>
  <c r="L16888" i="1"/>
  <c r="M16881" i="1"/>
  <c r="L16881" i="1"/>
  <c r="M16874" i="1"/>
  <c r="L16874" i="1"/>
  <c r="M16867" i="1"/>
  <c r="L16867" i="1"/>
  <c r="M16860" i="1"/>
  <c r="L16860" i="1"/>
  <c r="M16853" i="1"/>
  <c r="L16853" i="1"/>
  <c r="M16846" i="1"/>
  <c r="L16846" i="1"/>
  <c r="M16839" i="1"/>
  <c r="L16839" i="1"/>
  <c r="M16832" i="1"/>
  <c r="L16832" i="1"/>
  <c r="M16825" i="1"/>
  <c r="L16825" i="1"/>
  <c r="M16818" i="1"/>
  <c r="L16818" i="1"/>
  <c r="M16811" i="1"/>
  <c r="L16811" i="1"/>
  <c r="M16804" i="1"/>
  <c r="L16804" i="1"/>
  <c r="M16797" i="1"/>
  <c r="L16797" i="1"/>
  <c r="M16790" i="1"/>
  <c r="L16790" i="1"/>
  <c r="M16783" i="1"/>
  <c r="L16783" i="1"/>
  <c r="M16776" i="1"/>
  <c r="L16776" i="1"/>
  <c r="M16769" i="1"/>
  <c r="L16769" i="1"/>
  <c r="M16762" i="1"/>
  <c r="L16762" i="1"/>
  <c r="M16755" i="1"/>
  <c r="L16755" i="1"/>
  <c r="M16748" i="1"/>
  <c r="L16748" i="1"/>
  <c r="M16741" i="1"/>
  <c r="L16741" i="1"/>
  <c r="M16734" i="1"/>
  <c r="L16734" i="1"/>
  <c r="M16727" i="1"/>
  <c r="L16727" i="1"/>
  <c r="M16720" i="1"/>
  <c r="L16720" i="1"/>
  <c r="M16713" i="1"/>
  <c r="L16713" i="1"/>
  <c r="M16706" i="1"/>
  <c r="L16706" i="1"/>
  <c r="M16699" i="1"/>
  <c r="L16699" i="1"/>
  <c r="M16692" i="1"/>
  <c r="L16692" i="1"/>
  <c r="M16685" i="1"/>
  <c r="L16685" i="1"/>
  <c r="M16678" i="1"/>
  <c r="L16678" i="1"/>
  <c r="M16671" i="1"/>
  <c r="L16671" i="1"/>
  <c r="M16664" i="1"/>
  <c r="L16664" i="1"/>
  <c r="M16657" i="1"/>
  <c r="L16657" i="1"/>
  <c r="M16650" i="1"/>
  <c r="L16650" i="1"/>
  <c r="M16643" i="1"/>
  <c r="L16643" i="1"/>
  <c r="M16636" i="1"/>
  <c r="L16636" i="1"/>
  <c r="M16629" i="1"/>
  <c r="L16629" i="1"/>
  <c r="M16622" i="1"/>
  <c r="L16622" i="1"/>
  <c r="M16615" i="1"/>
  <c r="L16615" i="1"/>
  <c r="M16608" i="1"/>
  <c r="L16608" i="1"/>
  <c r="M16601" i="1"/>
  <c r="L16601" i="1"/>
  <c r="M16594" i="1"/>
  <c r="L16594" i="1"/>
  <c r="M16587" i="1"/>
  <c r="L16587" i="1"/>
  <c r="M16580" i="1"/>
  <c r="L16580" i="1"/>
  <c r="M16573" i="1"/>
  <c r="L16573" i="1"/>
  <c r="M16566" i="1"/>
  <c r="L16566" i="1"/>
  <c r="M16559" i="1"/>
  <c r="L16559" i="1"/>
  <c r="M16552" i="1"/>
  <c r="L16552" i="1"/>
  <c r="M16545" i="1"/>
  <c r="L16545" i="1"/>
  <c r="M16538" i="1"/>
  <c r="L16538" i="1"/>
  <c r="M16531" i="1"/>
  <c r="L16531" i="1"/>
  <c r="M16524" i="1"/>
  <c r="L16524" i="1"/>
  <c r="M16517" i="1"/>
  <c r="L16517" i="1"/>
  <c r="M16510" i="1"/>
  <c r="L16510" i="1"/>
  <c r="M16503" i="1"/>
  <c r="L16503" i="1"/>
  <c r="M16496" i="1"/>
  <c r="L16496" i="1"/>
  <c r="M16489" i="1"/>
  <c r="L16489" i="1"/>
  <c r="M16482" i="1"/>
  <c r="L16482" i="1"/>
  <c r="M16475" i="1"/>
  <c r="L16475" i="1"/>
  <c r="M16468" i="1"/>
  <c r="L16468" i="1"/>
  <c r="M16461" i="1"/>
  <c r="L16461" i="1"/>
  <c r="M16454" i="1"/>
  <c r="L16454" i="1"/>
  <c r="M16447" i="1"/>
  <c r="L16447" i="1"/>
  <c r="M16440" i="1"/>
  <c r="L16440" i="1"/>
  <c r="M16433" i="1"/>
  <c r="L16433" i="1"/>
  <c r="M16426" i="1"/>
  <c r="L16426" i="1"/>
  <c r="M16419" i="1"/>
  <c r="L16419" i="1"/>
  <c r="M16412" i="1"/>
  <c r="L16412" i="1"/>
  <c r="M16405" i="1"/>
  <c r="L16405" i="1"/>
  <c r="M16398" i="1"/>
  <c r="L16398" i="1"/>
  <c r="M16391" i="1"/>
  <c r="L16391" i="1"/>
  <c r="M16384" i="1"/>
  <c r="L16384" i="1"/>
  <c r="M16377" i="1"/>
  <c r="L16377" i="1"/>
  <c r="M16370" i="1"/>
  <c r="L16370" i="1"/>
  <c r="M16363" i="1"/>
  <c r="L16363" i="1"/>
  <c r="M16356" i="1"/>
  <c r="L16356" i="1"/>
  <c r="M16349" i="1"/>
  <c r="L16349" i="1"/>
  <c r="M16342" i="1"/>
  <c r="L16342" i="1"/>
  <c r="M16335" i="1"/>
  <c r="L16335" i="1"/>
  <c r="M16328" i="1"/>
  <c r="L16328" i="1"/>
  <c r="M16321" i="1"/>
  <c r="L16321" i="1"/>
  <c r="M16314" i="1"/>
  <c r="L16314" i="1"/>
  <c r="M16307" i="1"/>
  <c r="L16307" i="1"/>
  <c r="M16300" i="1"/>
  <c r="L16300" i="1"/>
  <c r="M16293" i="1"/>
  <c r="L16293" i="1"/>
  <c r="M16286" i="1"/>
  <c r="L16286" i="1"/>
  <c r="M16279" i="1"/>
  <c r="L16279" i="1"/>
  <c r="M16272" i="1"/>
  <c r="L16272" i="1"/>
  <c r="M16265" i="1"/>
  <c r="L16265" i="1"/>
  <c r="M16258" i="1"/>
  <c r="L16258" i="1"/>
  <c r="M16251" i="1"/>
  <c r="L16251" i="1"/>
  <c r="M16244" i="1"/>
  <c r="L16244" i="1"/>
  <c r="M16237" i="1"/>
  <c r="L16237" i="1"/>
  <c r="M16230" i="1"/>
  <c r="L16230" i="1"/>
  <c r="M16223" i="1"/>
  <c r="L16223" i="1"/>
  <c r="M16216" i="1"/>
  <c r="L16216" i="1"/>
  <c r="M16209" i="1"/>
  <c r="L16209" i="1"/>
  <c r="M16202" i="1"/>
  <c r="L16202" i="1"/>
  <c r="M16195" i="1"/>
  <c r="L16195" i="1"/>
  <c r="M16188" i="1"/>
  <c r="L16188" i="1"/>
  <c r="M16181" i="1"/>
  <c r="L16181" i="1"/>
  <c r="M16174" i="1"/>
  <c r="L16174" i="1"/>
  <c r="M16167" i="1"/>
  <c r="L16167" i="1"/>
  <c r="M16160" i="1"/>
  <c r="L16160" i="1"/>
  <c r="M16153" i="1"/>
  <c r="L16153" i="1"/>
  <c r="M16146" i="1"/>
  <c r="L16146" i="1"/>
  <c r="M16139" i="1"/>
  <c r="L16139" i="1"/>
  <c r="M16132" i="1"/>
  <c r="L16132" i="1"/>
  <c r="M16125" i="1"/>
  <c r="L16125" i="1"/>
  <c r="M16118" i="1"/>
  <c r="L16118" i="1"/>
  <c r="M16111" i="1"/>
  <c r="L16111" i="1"/>
  <c r="M16104" i="1"/>
  <c r="L16104" i="1"/>
  <c r="M16097" i="1"/>
  <c r="L16097" i="1"/>
  <c r="M16090" i="1"/>
  <c r="L16090" i="1"/>
  <c r="M16083" i="1"/>
  <c r="L16083" i="1"/>
  <c r="M16076" i="1"/>
  <c r="L16076" i="1"/>
  <c r="M16069" i="1"/>
  <c r="L16069" i="1"/>
  <c r="M16062" i="1"/>
  <c r="L16062" i="1"/>
  <c r="M16055" i="1"/>
  <c r="L16055" i="1"/>
  <c r="M16048" i="1"/>
  <c r="L16048" i="1"/>
  <c r="M16041" i="1"/>
  <c r="L16041" i="1"/>
  <c r="M16034" i="1"/>
  <c r="L16034" i="1"/>
  <c r="M16027" i="1"/>
  <c r="L16027" i="1"/>
  <c r="M16020" i="1"/>
  <c r="L16020" i="1"/>
  <c r="M16013" i="1"/>
  <c r="L16013" i="1"/>
  <c r="M16006" i="1"/>
  <c r="L16006" i="1"/>
  <c r="M15999" i="1"/>
  <c r="L15999" i="1"/>
  <c r="M15992" i="1"/>
  <c r="L15992" i="1"/>
  <c r="M15985" i="1"/>
  <c r="L15985" i="1"/>
  <c r="M15978" i="1"/>
  <c r="L15978" i="1"/>
  <c r="M15971" i="1"/>
  <c r="L15971" i="1"/>
  <c r="M15964" i="1"/>
  <c r="L15964" i="1"/>
  <c r="M15957" i="1"/>
  <c r="L15957" i="1"/>
  <c r="M15950" i="1"/>
  <c r="L15950" i="1"/>
  <c r="M15943" i="1"/>
  <c r="L15943" i="1"/>
  <c r="M15936" i="1"/>
  <c r="L15936" i="1"/>
  <c r="M15929" i="1"/>
  <c r="L15929" i="1"/>
  <c r="M15922" i="1"/>
  <c r="L15922" i="1"/>
  <c r="M15915" i="1"/>
  <c r="L15915" i="1"/>
  <c r="M15908" i="1"/>
  <c r="L15908" i="1"/>
  <c r="M15901" i="1"/>
  <c r="L15901" i="1"/>
  <c r="M15894" i="1"/>
  <c r="L15894" i="1"/>
  <c r="M15887" i="1"/>
  <c r="L15887" i="1"/>
  <c r="M15880" i="1"/>
  <c r="L15880" i="1"/>
  <c r="M15873" i="1"/>
  <c r="L15873" i="1"/>
  <c r="M15866" i="1"/>
  <c r="L15866" i="1"/>
  <c r="M15859" i="1"/>
  <c r="L15859" i="1"/>
  <c r="M15852" i="1"/>
  <c r="L15852" i="1"/>
  <c r="M15845" i="1"/>
  <c r="L15845" i="1"/>
  <c r="M15838" i="1"/>
  <c r="L15838" i="1"/>
  <c r="M15831" i="1"/>
  <c r="L15831" i="1"/>
  <c r="M15824" i="1"/>
  <c r="L15824" i="1"/>
  <c r="M15817" i="1"/>
  <c r="L15817" i="1"/>
  <c r="M15810" i="1"/>
  <c r="L15810" i="1"/>
  <c r="M15803" i="1"/>
  <c r="L15803" i="1"/>
  <c r="M15796" i="1"/>
  <c r="L15796" i="1"/>
  <c r="M15789" i="1"/>
  <c r="L15789" i="1"/>
  <c r="M15782" i="1"/>
  <c r="L15782" i="1"/>
  <c r="M15775" i="1"/>
  <c r="L15775" i="1"/>
  <c r="M15768" i="1"/>
  <c r="L15768" i="1"/>
  <c r="M15761" i="1"/>
  <c r="L15761" i="1"/>
  <c r="M15754" i="1"/>
  <c r="L15754" i="1"/>
  <c r="M15747" i="1"/>
  <c r="L15747" i="1"/>
  <c r="M15740" i="1"/>
  <c r="L15740" i="1"/>
  <c r="M15733" i="1"/>
  <c r="L15733" i="1"/>
  <c r="M15726" i="1"/>
  <c r="L15726" i="1"/>
  <c r="M15719" i="1"/>
  <c r="L15719" i="1"/>
  <c r="M15712" i="1"/>
  <c r="L15712" i="1"/>
  <c r="M15705" i="1"/>
  <c r="L15705" i="1"/>
  <c r="M15698" i="1"/>
  <c r="L15698" i="1"/>
  <c r="M15691" i="1"/>
  <c r="L15691" i="1"/>
  <c r="M15684" i="1"/>
  <c r="L15684" i="1"/>
  <c r="M15677" i="1"/>
  <c r="L15677" i="1"/>
  <c r="M15670" i="1"/>
  <c r="L15670" i="1"/>
  <c r="M15663" i="1"/>
  <c r="L15663" i="1"/>
  <c r="M15656" i="1"/>
  <c r="L15656" i="1"/>
  <c r="M15649" i="1"/>
  <c r="L15649" i="1"/>
  <c r="M15642" i="1"/>
  <c r="L15642" i="1"/>
  <c r="M15635" i="1"/>
  <c r="L15635" i="1"/>
  <c r="M15628" i="1"/>
  <c r="L15628" i="1"/>
  <c r="M15621" i="1"/>
  <c r="L15621" i="1"/>
  <c r="M15614" i="1"/>
  <c r="L15614" i="1"/>
  <c r="M15607" i="1"/>
  <c r="L15607" i="1"/>
  <c r="M15600" i="1"/>
  <c r="L15600" i="1"/>
  <c r="M15593" i="1"/>
  <c r="L15593" i="1"/>
  <c r="M15586" i="1"/>
  <c r="L15586" i="1"/>
  <c r="M15579" i="1"/>
  <c r="L15579" i="1"/>
  <c r="M15572" i="1"/>
  <c r="L15572" i="1"/>
  <c r="M15565" i="1"/>
  <c r="L15565" i="1"/>
  <c r="M15558" i="1"/>
  <c r="L15558" i="1"/>
  <c r="M15551" i="1"/>
  <c r="L15551" i="1"/>
  <c r="M15544" i="1"/>
  <c r="L15544" i="1"/>
  <c r="M15537" i="1"/>
  <c r="L15537" i="1"/>
  <c r="M15530" i="1"/>
  <c r="L15530" i="1"/>
  <c r="M15523" i="1"/>
  <c r="L15523" i="1"/>
  <c r="M15516" i="1"/>
  <c r="L15516" i="1"/>
  <c r="M15509" i="1"/>
  <c r="L15509" i="1"/>
  <c r="M15502" i="1"/>
  <c r="L15502" i="1"/>
  <c r="M15495" i="1"/>
  <c r="L15495" i="1"/>
  <c r="M15488" i="1"/>
  <c r="L15488" i="1"/>
  <c r="M15481" i="1"/>
  <c r="L15481" i="1"/>
  <c r="M15474" i="1"/>
  <c r="L15474" i="1"/>
  <c r="M15467" i="1"/>
  <c r="L15467" i="1"/>
  <c r="M15460" i="1"/>
  <c r="L15460" i="1"/>
  <c r="M15453" i="1"/>
  <c r="L15453" i="1"/>
  <c r="M15446" i="1"/>
  <c r="L15446" i="1"/>
  <c r="M15439" i="1"/>
  <c r="L15439" i="1"/>
  <c r="M15432" i="1"/>
  <c r="L15432" i="1"/>
  <c r="M15425" i="1"/>
  <c r="L15425" i="1"/>
  <c r="M15418" i="1"/>
  <c r="L15418" i="1"/>
  <c r="M15411" i="1"/>
  <c r="L15411" i="1"/>
  <c r="M15404" i="1"/>
  <c r="L15404" i="1"/>
  <c r="M15397" i="1"/>
  <c r="L15397" i="1"/>
  <c r="M15390" i="1"/>
  <c r="L15390" i="1"/>
  <c r="M15383" i="1"/>
  <c r="L15383" i="1"/>
  <c r="M15376" i="1"/>
  <c r="L15376" i="1"/>
  <c r="M15369" i="1"/>
  <c r="L15369" i="1"/>
  <c r="M15362" i="1"/>
  <c r="L15362" i="1"/>
  <c r="M15355" i="1"/>
  <c r="L15355" i="1"/>
  <c r="M15348" i="1"/>
  <c r="L15348" i="1"/>
  <c r="M15341" i="1"/>
  <c r="L15341" i="1"/>
  <c r="M15334" i="1"/>
  <c r="L15334" i="1"/>
  <c r="M15327" i="1"/>
  <c r="L15327" i="1"/>
  <c r="M15320" i="1"/>
  <c r="L15320" i="1"/>
  <c r="M15313" i="1"/>
  <c r="L15313" i="1"/>
  <c r="M15306" i="1"/>
  <c r="L15306" i="1"/>
  <c r="M15299" i="1"/>
  <c r="L15299" i="1"/>
  <c r="M15292" i="1"/>
  <c r="L15292" i="1"/>
  <c r="M15285" i="1"/>
  <c r="L15285" i="1"/>
  <c r="M15278" i="1"/>
  <c r="L15278" i="1"/>
  <c r="M15271" i="1"/>
  <c r="L15271" i="1"/>
  <c r="M15264" i="1"/>
  <c r="L15264" i="1"/>
  <c r="M15257" i="1"/>
  <c r="L15257" i="1"/>
  <c r="M15250" i="1"/>
  <c r="L15250" i="1"/>
  <c r="M15243" i="1"/>
  <c r="L15243" i="1"/>
  <c r="M15236" i="1"/>
  <c r="L15236" i="1"/>
  <c r="M15229" i="1"/>
  <c r="L15229" i="1"/>
  <c r="M15222" i="1"/>
  <c r="L15222" i="1"/>
  <c r="M15215" i="1"/>
  <c r="L15215" i="1"/>
  <c r="M15208" i="1"/>
  <c r="L15208" i="1"/>
  <c r="M15201" i="1"/>
  <c r="L15201" i="1"/>
  <c r="M15194" i="1"/>
  <c r="L15194" i="1"/>
  <c r="M15187" i="1"/>
  <c r="L15187" i="1"/>
  <c r="M15180" i="1"/>
  <c r="L15180" i="1"/>
  <c r="M15173" i="1"/>
  <c r="L15173" i="1"/>
  <c r="M15166" i="1"/>
  <c r="L15166" i="1"/>
  <c r="M15159" i="1"/>
  <c r="L15159" i="1"/>
  <c r="M15152" i="1"/>
  <c r="L15152" i="1"/>
  <c r="M15145" i="1"/>
  <c r="L15145" i="1"/>
  <c r="M15138" i="1"/>
  <c r="L15138" i="1"/>
  <c r="M15131" i="1"/>
  <c r="L15131" i="1"/>
  <c r="M15124" i="1"/>
  <c r="L15124" i="1"/>
  <c r="M15117" i="1"/>
  <c r="L15117" i="1"/>
  <c r="M15110" i="1"/>
  <c r="L15110" i="1"/>
  <c r="M15103" i="1"/>
  <c r="L15103" i="1"/>
  <c r="M15096" i="1"/>
  <c r="L15096" i="1"/>
  <c r="M15089" i="1"/>
  <c r="L15089" i="1"/>
  <c r="M15082" i="1"/>
  <c r="L15082" i="1"/>
  <c r="M15075" i="1"/>
  <c r="L15075" i="1"/>
  <c r="M15068" i="1"/>
  <c r="L15068" i="1"/>
  <c r="M15061" i="1"/>
  <c r="L15061" i="1"/>
  <c r="M15054" i="1"/>
  <c r="L15054" i="1"/>
  <c r="M15047" i="1"/>
  <c r="L15047" i="1"/>
  <c r="M15040" i="1"/>
  <c r="L15040" i="1"/>
  <c r="M15033" i="1"/>
  <c r="L15033" i="1"/>
  <c r="M15026" i="1"/>
  <c r="L15026" i="1"/>
  <c r="M15019" i="1"/>
  <c r="L15019" i="1"/>
  <c r="M15012" i="1"/>
  <c r="L15012" i="1"/>
  <c r="M15005" i="1"/>
  <c r="L15005" i="1"/>
  <c r="M14998" i="1"/>
  <c r="L14998" i="1"/>
  <c r="M14991" i="1"/>
  <c r="L14991" i="1"/>
  <c r="M14984" i="1"/>
  <c r="L14984" i="1"/>
  <c r="M14977" i="1"/>
  <c r="L14977" i="1"/>
  <c r="M14970" i="1"/>
  <c r="L14970" i="1"/>
  <c r="M14963" i="1"/>
  <c r="L14963" i="1"/>
  <c r="M14956" i="1"/>
  <c r="L14956" i="1"/>
  <c r="M14949" i="1"/>
  <c r="L14949" i="1"/>
  <c r="M14942" i="1"/>
  <c r="L14942" i="1"/>
  <c r="M14935" i="1"/>
  <c r="L14935" i="1"/>
  <c r="M14928" i="1"/>
  <c r="L14928" i="1"/>
  <c r="M14921" i="1"/>
  <c r="L14921" i="1"/>
  <c r="M14914" i="1"/>
  <c r="L14914" i="1"/>
  <c r="M14907" i="1"/>
  <c r="L14907" i="1"/>
  <c r="M14900" i="1"/>
  <c r="L14900" i="1"/>
  <c r="M14893" i="1"/>
  <c r="L14893" i="1"/>
  <c r="M14886" i="1"/>
  <c r="L14886" i="1"/>
  <c r="M14879" i="1"/>
  <c r="L14879" i="1"/>
  <c r="M14872" i="1"/>
  <c r="L14872" i="1"/>
  <c r="M14865" i="1"/>
  <c r="L14865" i="1"/>
  <c r="M14858" i="1"/>
  <c r="L14858" i="1"/>
  <c r="M14851" i="1"/>
  <c r="L14851" i="1"/>
  <c r="M14844" i="1"/>
  <c r="L14844" i="1"/>
  <c r="M14837" i="1"/>
  <c r="L14837" i="1"/>
  <c r="M14830" i="1"/>
  <c r="L14830" i="1"/>
  <c r="M14823" i="1"/>
  <c r="L14823" i="1"/>
  <c r="M14816" i="1"/>
  <c r="L14816" i="1"/>
  <c r="M14809" i="1"/>
  <c r="L14809" i="1"/>
  <c r="M14802" i="1"/>
  <c r="L14802" i="1"/>
  <c r="M14795" i="1"/>
  <c r="L14795" i="1"/>
  <c r="M14788" i="1"/>
  <c r="L14788" i="1"/>
  <c r="M14781" i="1"/>
  <c r="L14781" i="1"/>
  <c r="M14774" i="1"/>
  <c r="L14774" i="1"/>
  <c r="M14767" i="1"/>
  <c r="L14767" i="1"/>
  <c r="M14760" i="1"/>
  <c r="L14760" i="1"/>
  <c r="M14753" i="1"/>
  <c r="L14753" i="1"/>
  <c r="M14746" i="1"/>
  <c r="L14746" i="1"/>
  <c r="M14739" i="1"/>
  <c r="L14739" i="1"/>
  <c r="M14732" i="1"/>
  <c r="L14732" i="1"/>
  <c r="M14725" i="1"/>
  <c r="L14725" i="1"/>
  <c r="M14718" i="1"/>
  <c r="L14718" i="1"/>
  <c r="M14711" i="1"/>
  <c r="L14711" i="1"/>
  <c r="M14704" i="1"/>
  <c r="L14704" i="1"/>
  <c r="M14697" i="1"/>
  <c r="L14697" i="1"/>
  <c r="M14690" i="1"/>
  <c r="L14690" i="1"/>
  <c r="M14683" i="1"/>
  <c r="L14683" i="1"/>
  <c r="M14676" i="1"/>
  <c r="L14676" i="1"/>
  <c r="M14669" i="1"/>
  <c r="L14669" i="1"/>
  <c r="M14662" i="1"/>
  <c r="L14662" i="1"/>
  <c r="M14655" i="1"/>
  <c r="L14655" i="1"/>
  <c r="M14648" i="1"/>
  <c r="L14648" i="1"/>
  <c r="M14641" i="1"/>
  <c r="L14641" i="1"/>
  <c r="M14634" i="1"/>
  <c r="L14634" i="1"/>
  <c r="M14627" i="1"/>
  <c r="L14627" i="1"/>
  <c r="M14620" i="1"/>
  <c r="L14620" i="1"/>
  <c r="M14613" i="1"/>
  <c r="L14613" i="1"/>
  <c r="M14606" i="1"/>
  <c r="L14606" i="1"/>
  <c r="M14599" i="1"/>
  <c r="L14599" i="1"/>
  <c r="M14592" i="1"/>
  <c r="L14592" i="1"/>
  <c r="M14585" i="1"/>
  <c r="L14585" i="1"/>
  <c r="M14578" i="1"/>
  <c r="L14578" i="1"/>
  <c r="M14571" i="1"/>
  <c r="L14571" i="1"/>
  <c r="M14564" i="1"/>
  <c r="L14564" i="1"/>
  <c r="M14557" i="1"/>
  <c r="L14557" i="1"/>
  <c r="M14550" i="1"/>
  <c r="L14550" i="1"/>
  <c r="M14543" i="1"/>
  <c r="L14543" i="1"/>
  <c r="M14536" i="1"/>
  <c r="L14536" i="1"/>
  <c r="M14529" i="1"/>
  <c r="L14529" i="1"/>
  <c r="M14522" i="1"/>
  <c r="L14522" i="1"/>
  <c r="M14515" i="1"/>
  <c r="L14515" i="1"/>
  <c r="M14508" i="1"/>
  <c r="L14508" i="1"/>
  <c r="M14501" i="1"/>
  <c r="L14501" i="1"/>
  <c r="M14494" i="1"/>
  <c r="L14494" i="1"/>
  <c r="M14487" i="1"/>
  <c r="L14487" i="1"/>
  <c r="M14480" i="1"/>
  <c r="L14480" i="1"/>
  <c r="M14473" i="1"/>
  <c r="L14473" i="1"/>
  <c r="M14466" i="1"/>
  <c r="L14466" i="1"/>
  <c r="M14459" i="1"/>
  <c r="L14459" i="1"/>
  <c r="M14452" i="1"/>
  <c r="L14452" i="1"/>
  <c r="M14445" i="1"/>
  <c r="L14445" i="1"/>
  <c r="M14438" i="1"/>
  <c r="L14438" i="1"/>
  <c r="M14431" i="1"/>
  <c r="L14431" i="1"/>
  <c r="M14424" i="1"/>
  <c r="L14424" i="1"/>
  <c r="M14417" i="1"/>
  <c r="L14417" i="1"/>
  <c r="M14410" i="1"/>
  <c r="L14410" i="1"/>
  <c r="M14403" i="1"/>
  <c r="L14403" i="1"/>
  <c r="M14396" i="1"/>
  <c r="L14396" i="1"/>
  <c r="M14389" i="1"/>
  <c r="L14389" i="1"/>
  <c r="M14382" i="1"/>
  <c r="L14382" i="1"/>
  <c r="M14375" i="1"/>
  <c r="L14375" i="1"/>
  <c r="M14368" i="1"/>
  <c r="L14368" i="1"/>
  <c r="M14361" i="1"/>
  <c r="L14361" i="1"/>
  <c r="M14354" i="1"/>
  <c r="L14354" i="1"/>
  <c r="M14347" i="1"/>
  <c r="L14347" i="1"/>
  <c r="M14340" i="1"/>
  <c r="L14340" i="1"/>
  <c r="M14333" i="1"/>
  <c r="L14333" i="1"/>
  <c r="M14326" i="1"/>
  <c r="L14326" i="1"/>
  <c r="M14319" i="1"/>
  <c r="L14319" i="1"/>
  <c r="M14312" i="1"/>
  <c r="L14312" i="1"/>
  <c r="M14305" i="1"/>
  <c r="L14305" i="1"/>
  <c r="M14298" i="1"/>
  <c r="L14298" i="1"/>
  <c r="M14291" i="1"/>
  <c r="L14291" i="1"/>
  <c r="M14284" i="1"/>
  <c r="L14284" i="1"/>
  <c r="M14277" i="1"/>
  <c r="L14277" i="1"/>
  <c r="M14270" i="1"/>
  <c r="L14270" i="1"/>
  <c r="M14263" i="1"/>
  <c r="L14263" i="1"/>
  <c r="M14256" i="1"/>
  <c r="L14256" i="1"/>
  <c r="M14249" i="1"/>
  <c r="L14249" i="1"/>
  <c r="M14242" i="1"/>
  <c r="L14242" i="1"/>
  <c r="M14235" i="1"/>
  <c r="L14235" i="1"/>
  <c r="M14228" i="1"/>
  <c r="L14228" i="1"/>
  <c r="M14221" i="1"/>
  <c r="L14221" i="1"/>
  <c r="M14214" i="1"/>
  <c r="L14214" i="1"/>
  <c r="M14207" i="1"/>
  <c r="L14207" i="1"/>
  <c r="M14200" i="1"/>
  <c r="L14200" i="1"/>
  <c r="M14193" i="1"/>
  <c r="L14193" i="1"/>
  <c r="M14186" i="1"/>
  <c r="L14186" i="1"/>
  <c r="M14179" i="1"/>
  <c r="L14179" i="1"/>
  <c r="M14172" i="1"/>
  <c r="L14172" i="1"/>
  <c r="M14165" i="1"/>
  <c r="L14165" i="1"/>
  <c r="M14158" i="1"/>
  <c r="L14158" i="1"/>
  <c r="M14151" i="1"/>
  <c r="L14151" i="1"/>
  <c r="M14144" i="1"/>
  <c r="L14144" i="1"/>
  <c r="M14137" i="1"/>
  <c r="L14137" i="1"/>
  <c r="M14130" i="1"/>
  <c r="L14130" i="1"/>
  <c r="M14123" i="1"/>
  <c r="L14123" i="1"/>
  <c r="M14116" i="1"/>
  <c r="L14116" i="1"/>
  <c r="M14109" i="1"/>
  <c r="L14109" i="1"/>
  <c r="M14102" i="1"/>
  <c r="L14102" i="1"/>
  <c r="M14095" i="1"/>
  <c r="L14095" i="1"/>
  <c r="M14088" i="1"/>
  <c r="L14088" i="1"/>
  <c r="M14081" i="1"/>
  <c r="L14081" i="1"/>
  <c r="M14074" i="1"/>
  <c r="L14074" i="1"/>
  <c r="M14067" i="1"/>
  <c r="L14067" i="1"/>
  <c r="M14060" i="1"/>
  <c r="L14060" i="1"/>
  <c r="M14053" i="1"/>
  <c r="L14053" i="1"/>
  <c r="M14046" i="1"/>
  <c r="L14046" i="1"/>
  <c r="M14039" i="1"/>
  <c r="L14039" i="1"/>
  <c r="M14032" i="1"/>
  <c r="L14032" i="1"/>
  <c r="M14025" i="1"/>
  <c r="L14025" i="1"/>
  <c r="M14018" i="1"/>
  <c r="L14018" i="1"/>
  <c r="M14011" i="1"/>
  <c r="L14011" i="1"/>
  <c r="M14004" i="1"/>
  <c r="L14004" i="1"/>
  <c r="M13997" i="1"/>
  <c r="L13997" i="1"/>
  <c r="M13990" i="1"/>
  <c r="L13990" i="1"/>
  <c r="M13983" i="1"/>
  <c r="L13983" i="1"/>
  <c r="M13976" i="1"/>
  <c r="L13976" i="1"/>
  <c r="M13969" i="1"/>
  <c r="L13969" i="1"/>
  <c r="M13962" i="1"/>
  <c r="L13962" i="1"/>
  <c r="M13955" i="1"/>
  <c r="L13955" i="1"/>
  <c r="M13948" i="1"/>
  <c r="L13948" i="1"/>
  <c r="M13941" i="1"/>
  <c r="L13941" i="1"/>
  <c r="M13934" i="1"/>
  <c r="L13934" i="1"/>
  <c r="M13927" i="1"/>
  <c r="L13927" i="1"/>
  <c r="M13920" i="1"/>
  <c r="L13920" i="1"/>
  <c r="M13913" i="1"/>
  <c r="L13913" i="1"/>
  <c r="M13906" i="1"/>
  <c r="L13906" i="1"/>
  <c r="M13899" i="1"/>
  <c r="L13899" i="1"/>
  <c r="M13892" i="1"/>
  <c r="L13892" i="1"/>
  <c r="M13885" i="1"/>
  <c r="L13885" i="1"/>
  <c r="M13878" i="1"/>
  <c r="L13878" i="1"/>
  <c r="M13871" i="1"/>
  <c r="L13871" i="1"/>
  <c r="M13864" i="1"/>
  <c r="L13864" i="1"/>
  <c r="M13857" i="1"/>
  <c r="L13857" i="1"/>
  <c r="M13850" i="1"/>
  <c r="L13850" i="1"/>
  <c r="M13843" i="1"/>
  <c r="L13843" i="1"/>
  <c r="M13836" i="1"/>
  <c r="L13836" i="1"/>
  <c r="M13829" i="1"/>
  <c r="L13829" i="1"/>
  <c r="M13822" i="1"/>
  <c r="L13822" i="1"/>
  <c r="M13815" i="1"/>
  <c r="L13815" i="1"/>
  <c r="M13808" i="1"/>
  <c r="L13808" i="1"/>
  <c r="M13801" i="1"/>
  <c r="L13801" i="1"/>
  <c r="M13794" i="1"/>
  <c r="L13794" i="1"/>
  <c r="M13787" i="1"/>
  <c r="L13787" i="1"/>
  <c r="M13780" i="1"/>
  <c r="L13780" i="1"/>
  <c r="M13773" i="1"/>
  <c r="L13773" i="1"/>
  <c r="M13766" i="1"/>
  <c r="L13766" i="1"/>
  <c r="M13759" i="1"/>
  <c r="L13759" i="1"/>
  <c r="M13752" i="1"/>
  <c r="L13752" i="1"/>
  <c r="M13745" i="1"/>
  <c r="L13745" i="1"/>
  <c r="M13738" i="1"/>
  <c r="L13738" i="1"/>
  <c r="M13731" i="1"/>
  <c r="L13731" i="1"/>
  <c r="M13724" i="1"/>
  <c r="L13724" i="1"/>
  <c r="M13717" i="1"/>
  <c r="L13717" i="1"/>
  <c r="M13710" i="1"/>
  <c r="L13710" i="1"/>
  <c r="M13703" i="1"/>
  <c r="L13703" i="1"/>
  <c r="M13696" i="1"/>
  <c r="L13696" i="1"/>
  <c r="M13689" i="1"/>
  <c r="L13689" i="1"/>
  <c r="M13682" i="1"/>
  <c r="L13682" i="1"/>
  <c r="M13675" i="1"/>
  <c r="L13675" i="1"/>
  <c r="M13668" i="1"/>
  <c r="L13668" i="1"/>
  <c r="M13661" i="1"/>
  <c r="L13661" i="1"/>
  <c r="M13654" i="1"/>
  <c r="L13654" i="1"/>
  <c r="M13647" i="1"/>
  <c r="L13647" i="1"/>
  <c r="M13640" i="1"/>
  <c r="L13640" i="1"/>
  <c r="M13633" i="1"/>
  <c r="L13633" i="1"/>
  <c r="M13626" i="1"/>
  <c r="L13626" i="1"/>
  <c r="M13619" i="1"/>
  <c r="L13619" i="1"/>
  <c r="M13612" i="1"/>
  <c r="L13612" i="1"/>
  <c r="M13605" i="1"/>
  <c r="L13605" i="1"/>
  <c r="M13598" i="1"/>
  <c r="L13598" i="1"/>
  <c r="M13591" i="1"/>
  <c r="L13591" i="1"/>
  <c r="M13584" i="1"/>
  <c r="L13584" i="1"/>
  <c r="M13577" i="1"/>
  <c r="L13577" i="1"/>
  <c r="M13570" i="1"/>
  <c r="L13570" i="1"/>
  <c r="M13563" i="1"/>
  <c r="L13563" i="1"/>
  <c r="M13556" i="1"/>
  <c r="L13556" i="1"/>
  <c r="M13549" i="1"/>
  <c r="L13549" i="1"/>
  <c r="M13542" i="1"/>
  <c r="L13542" i="1"/>
  <c r="M13535" i="1"/>
  <c r="L13535" i="1"/>
  <c r="M13528" i="1"/>
  <c r="L13528" i="1"/>
  <c r="M13521" i="1"/>
  <c r="L13521" i="1"/>
  <c r="M13514" i="1"/>
  <c r="L13514" i="1"/>
  <c r="M13507" i="1"/>
  <c r="L13507" i="1"/>
  <c r="M13500" i="1"/>
  <c r="L13500" i="1"/>
  <c r="M13493" i="1"/>
  <c r="L13493" i="1"/>
  <c r="M13486" i="1"/>
  <c r="L13486" i="1"/>
  <c r="M13479" i="1"/>
  <c r="L13479" i="1"/>
  <c r="M13472" i="1"/>
  <c r="L13472" i="1"/>
  <c r="M13465" i="1"/>
  <c r="L13465" i="1"/>
  <c r="M13458" i="1"/>
  <c r="L13458" i="1"/>
  <c r="M13451" i="1"/>
  <c r="L13451" i="1"/>
  <c r="M13444" i="1"/>
  <c r="L13444" i="1"/>
  <c r="M13437" i="1"/>
  <c r="L13437" i="1"/>
  <c r="M13430" i="1"/>
  <c r="L13430" i="1"/>
  <c r="M13423" i="1"/>
  <c r="L13423" i="1"/>
  <c r="M13416" i="1"/>
  <c r="L13416" i="1"/>
  <c r="M13409" i="1"/>
  <c r="L13409" i="1"/>
  <c r="M13402" i="1"/>
  <c r="L13402" i="1"/>
  <c r="M13395" i="1"/>
  <c r="L13395" i="1"/>
  <c r="M13388" i="1"/>
  <c r="L13388" i="1"/>
  <c r="M13381" i="1"/>
  <c r="L13381" i="1"/>
  <c r="M13374" i="1"/>
  <c r="L13374" i="1"/>
  <c r="M13367" i="1"/>
  <c r="L13367" i="1"/>
  <c r="M13360" i="1"/>
  <c r="L13360" i="1"/>
  <c r="M13353" i="1"/>
  <c r="L13353" i="1"/>
  <c r="M13346" i="1"/>
  <c r="L13346" i="1"/>
  <c r="M13339" i="1"/>
  <c r="L13339" i="1"/>
  <c r="M13332" i="1"/>
  <c r="L13332" i="1"/>
  <c r="M13325" i="1"/>
  <c r="L13325" i="1"/>
  <c r="M13318" i="1"/>
  <c r="L13318" i="1"/>
  <c r="M13311" i="1"/>
  <c r="L13311" i="1"/>
  <c r="M13304" i="1"/>
  <c r="L13304" i="1"/>
  <c r="M13297" i="1"/>
  <c r="L13297" i="1"/>
  <c r="M13290" i="1"/>
  <c r="L13290" i="1"/>
  <c r="M13283" i="1"/>
  <c r="L13283" i="1"/>
  <c r="M13276" i="1"/>
  <c r="L13276" i="1"/>
  <c r="M13269" i="1"/>
  <c r="L13269" i="1"/>
  <c r="M13262" i="1"/>
  <c r="L13262" i="1"/>
  <c r="M13255" i="1"/>
  <c r="L13255" i="1"/>
  <c r="M13248" i="1"/>
  <c r="L13248" i="1"/>
  <c r="M13241" i="1"/>
  <c r="L13241" i="1"/>
  <c r="M13234" i="1"/>
  <c r="L13234" i="1"/>
  <c r="M13227" i="1"/>
  <c r="L13227" i="1"/>
  <c r="M13220" i="1"/>
  <c r="L13220" i="1"/>
  <c r="M13213" i="1"/>
  <c r="L13213" i="1"/>
  <c r="M13206" i="1"/>
  <c r="L13206" i="1"/>
  <c r="M13199" i="1"/>
  <c r="L13199" i="1"/>
  <c r="M13192" i="1"/>
  <c r="L13192" i="1"/>
  <c r="M13185" i="1"/>
  <c r="L13185" i="1"/>
  <c r="M13178" i="1"/>
  <c r="L13178" i="1"/>
  <c r="M13171" i="1"/>
  <c r="L13171" i="1"/>
  <c r="M13164" i="1"/>
  <c r="L13164" i="1"/>
  <c r="M13157" i="1"/>
  <c r="L13157" i="1"/>
  <c r="M13150" i="1"/>
  <c r="L13150" i="1"/>
  <c r="M13143" i="1"/>
  <c r="L13143" i="1"/>
  <c r="M13136" i="1"/>
  <c r="L13136" i="1"/>
  <c r="M13129" i="1"/>
  <c r="L13129" i="1"/>
  <c r="M13122" i="1"/>
  <c r="L13122" i="1"/>
  <c r="M13115" i="1"/>
  <c r="L13115" i="1"/>
  <c r="M13108" i="1"/>
  <c r="L13108" i="1"/>
  <c r="M13101" i="1"/>
  <c r="L13101" i="1"/>
  <c r="M13094" i="1"/>
  <c r="L13094" i="1"/>
  <c r="M13087" i="1"/>
  <c r="L13087" i="1"/>
  <c r="M13080" i="1"/>
  <c r="L13080" i="1"/>
  <c r="M13073" i="1"/>
  <c r="L13073" i="1"/>
  <c r="M13066" i="1"/>
  <c r="L13066" i="1"/>
  <c r="M13059" i="1"/>
  <c r="L13059" i="1"/>
  <c r="M13052" i="1"/>
  <c r="L13052" i="1"/>
  <c r="M13045" i="1"/>
  <c r="L13045" i="1"/>
  <c r="M13038" i="1"/>
  <c r="L13038" i="1"/>
  <c r="M13031" i="1"/>
  <c r="L13031" i="1"/>
  <c r="M13024" i="1"/>
  <c r="L13024" i="1"/>
  <c r="M13017" i="1"/>
  <c r="L13017" i="1"/>
  <c r="M13010" i="1"/>
  <c r="L13010" i="1"/>
  <c r="M13003" i="1"/>
  <c r="L13003" i="1"/>
  <c r="M12996" i="1"/>
  <c r="L12996" i="1"/>
  <c r="M12989" i="1"/>
  <c r="L12989" i="1"/>
  <c r="M12982" i="1"/>
  <c r="L12982" i="1"/>
  <c r="M12975" i="1"/>
  <c r="L12975" i="1"/>
  <c r="M12968" i="1"/>
  <c r="L12968" i="1"/>
  <c r="M12961" i="1"/>
  <c r="L12961" i="1"/>
  <c r="M12954" i="1"/>
  <c r="L12954" i="1"/>
  <c r="M12947" i="1"/>
  <c r="L12947" i="1"/>
  <c r="M12940" i="1"/>
  <c r="L12940" i="1"/>
  <c r="M12933" i="1"/>
  <c r="L12933" i="1"/>
  <c r="M12926" i="1"/>
  <c r="L12926" i="1"/>
  <c r="M12919" i="1"/>
  <c r="L12919" i="1"/>
  <c r="M12912" i="1"/>
  <c r="L12912" i="1"/>
  <c r="M12905" i="1"/>
  <c r="L12905" i="1"/>
  <c r="M12898" i="1"/>
  <c r="L12898" i="1"/>
  <c r="M12891" i="1"/>
  <c r="L12891" i="1"/>
  <c r="M12884" i="1"/>
  <c r="L12884" i="1"/>
  <c r="M12877" i="1"/>
  <c r="L12877" i="1"/>
  <c r="M12870" i="1"/>
  <c r="L12870" i="1"/>
  <c r="M12863" i="1"/>
  <c r="L12863" i="1"/>
  <c r="M12856" i="1"/>
  <c r="L12856" i="1"/>
  <c r="M12849" i="1"/>
  <c r="L12849" i="1"/>
  <c r="M12842" i="1"/>
  <c r="L12842" i="1"/>
  <c r="M12835" i="1"/>
  <c r="L12835" i="1"/>
  <c r="M12828" i="1"/>
  <c r="L12828" i="1"/>
  <c r="M12821" i="1"/>
  <c r="L12821" i="1"/>
  <c r="M12814" i="1"/>
  <c r="L12814" i="1"/>
  <c r="M12807" i="1"/>
  <c r="L12807" i="1"/>
  <c r="M12800" i="1"/>
  <c r="L12800" i="1"/>
  <c r="M12793" i="1"/>
  <c r="L12793" i="1"/>
  <c r="M12786" i="1"/>
  <c r="L12786" i="1"/>
  <c r="M12779" i="1"/>
  <c r="L12779" i="1"/>
  <c r="M12772" i="1"/>
  <c r="L12772" i="1"/>
  <c r="M12765" i="1"/>
  <c r="L12765" i="1"/>
  <c r="M12758" i="1"/>
  <c r="L12758" i="1"/>
  <c r="M12751" i="1"/>
  <c r="L12751" i="1"/>
  <c r="M12744" i="1"/>
  <c r="L12744" i="1"/>
  <c r="M12737" i="1"/>
  <c r="L12737" i="1"/>
  <c r="M12730" i="1"/>
  <c r="L12730" i="1"/>
  <c r="M12723" i="1"/>
  <c r="L12723" i="1"/>
  <c r="M12716" i="1"/>
  <c r="L12716" i="1"/>
  <c r="M12709" i="1"/>
  <c r="L12709" i="1"/>
  <c r="M12702" i="1"/>
  <c r="L12702" i="1"/>
  <c r="M12695" i="1"/>
  <c r="L12695" i="1"/>
  <c r="M12688" i="1"/>
  <c r="L12688" i="1"/>
  <c r="M12681" i="1"/>
  <c r="L12681" i="1"/>
  <c r="M12674" i="1"/>
  <c r="L12674" i="1"/>
  <c r="M12667" i="1"/>
  <c r="L12667" i="1"/>
  <c r="M12660" i="1"/>
  <c r="L12660" i="1"/>
  <c r="M12653" i="1"/>
  <c r="L12653" i="1"/>
  <c r="M12646" i="1"/>
  <c r="L12646" i="1"/>
  <c r="M12639" i="1"/>
  <c r="L12639" i="1"/>
  <c r="M12632" i="1"/>
  <c r="L12632" i="1"/>
  <c r="M12625" i="1"/>
  <c r="L12625" i="1"/>
  <c r="M12618" i="1"/>
  <c r="L12618" i="1"/>
  <c r="M12611" i="1"/>
  <c r="L12611" i="1"/>
  <c r="M12604" i="1"/>
  <c r="L12604" i="1"/>
  <c r="M12597" i="1"/>
  <c r="L12597" i="1"/>
  <c r="M12590" i="1"/>
  <c r="L12590" i="1"/>
  <c r="M12583" i="1"/>
  <c r="L12583" i="1"/>
  <c r="M12576" i="1"/>
  <c r="L12576" i="1"/>
  <c r="M12569" i="1"/>
  <c r="L12569" i="1"/>
  <c r="M12562" i="1"/>
  <c r="L12562" i="1"/>
  <c r="M12555" i="1"/>
  <c r="L12555" i="1"/>
  <c r="M12548" i="1"/>
  <c r="L12548" i="1"/>
  <c r="M12541" i="1"/>
  <c r="L12541" i="1"/>
  <c r="M12534" i="1"/>
  <c r="L12534" i="1"/>
  <c r="M12527" i="1"/>
  <c r="L12527" i="1"/>
  <c r="M12520" i="1"/>
  <c r="L12520" i="1"/>
  <c r="M12513" i="1"/>
  <c r="L12513" i="1"/>
  <c r="M12506" i="1"/>
  <c r="L12506" i="1"/>
  <c r="M12499" i="1"/>
  <c r="L12499" i="1"/>
  <c r="M12492" i="1"/>
  <c r="L12492" i="1"/>
  <c r="M12485" i="1"/>
  <c r="L12485" i="1"/>
  <c r="M12478" i="1"/>
  <c r="L12478" i="1"/>
  <c r="M12471" i="1"/>
  <c r="L12471" i="1"/>
  <c r="M12464" i="1"/>
  <c r="L12464" i="1"/>
  <c r="M12457" i="1"/>
  <c r="L12457" i="1"/>
  <c r="M12450" i="1"/>
  <c r="L12450" i="1"/>
  <c r="M12443" i="1"/>
  <c r="L12443" i="1"/>
  <c r="M12436" i="1"/>
  <c r="L12436" i="1"/>
  <c r="M12429" i="1"/>
  <c r="L12429" i="1"/>
  <c r="M12422" i="1"/>
  <c r="L12422" i="1"/>
  <c r="M12415" i="1"/>
  <c r="L12415" i="1"/>
  <c r="M12408" i="1"/>
  <c r="L12408" i="1"/>
  <c r="M12401" i="1"/>
  <c r="L12401" i="1"/>
  <c r="M12394" i="1"/>
  <c r="L12394" i="1"/>
  <c r="M12387" i="1"/>
  <c r="L12387" i="1"/>
  <c r="M12380" i="1"/>
  <c r="L12380" i="1"/>
  <c r="M12373" i="1"/>
  <c r="L12373" i="1"/>
  <c r="M12366" i="1"/>
  <c r="L12366" i="1"/>
  <c r="M12359" i="1"/>
  <c r="L12359" i="1"/>
  <c r="M12352" i="1"/>
  <c r="L12352" i="1"/>
  <c r="M12345" i="1"/>
  <c r="L12345" i="1"/>
  <c r="M12338" i="1"/>
  <c r="L12338" i="1"/>
  <c r="M12331" i="1"/>
  <c r="L12331" i="1"/>
  <c r="M12324" i="1"/>
  <c r="L12324" i="1"/>
  <c r="M12317" i="1"/>
  <c r="L12317" i="1"/>
  <c r="M12310" i="1"/>
  <c r="L12310" i="1"/>
  <c r="M12303" i="1"/>
  <c r="L12303" i="1"/>
  <c r="M12296" i="1"/>
  <c r="L12296" i="1"/>
  <c r="M12289" i="1"/>
  <c r="L12289" i="1"/>
  <c r="M12282" i="1"/>
  <c r="L12282" i="1"/>
  <c r="M12275" i="1"/>
  <c r="L12275" i="1"/>
  <c r="M12268" i="1"/>
  <c r="L12268" i="1"/>
  <c r="M12261" i="1"/>
  <c r="L12261" i="1"/>
  <c r="M12254" i="1"/>
  <c r="L12254" i="1"/>
  <c r="M12247" i="1"/>
  <c r="L12247" i="1"/>
  <c r="M12240" i="1"/>
  <c r="L12240" i="1"/>
  <c r="M12233" i="1"/>
  <c r="L12233" i="1"/>
  <c r="M12226" i="1"/>
  <c r="L12226" i="1"/>
  <c r="M12219" i="1"/>
  <c r="L12219" i="1"/>
  <c r="M12212" i="1"/>
  <c r="L12212" i="1"/>
  <c r="M12205" i="1"/>
  <c r="L12205" i="1"/>
  <c r="M12198" i="1"/>
  <c r="L12198" i="1"/>
  <c r="M12191" i="1"/>
  <c r="L12191" i="1"/>
  <c r="M12184" i="1"/>
  <c r="L12184" i="1"/>
  <c r="M12177" i="1"/>
  <c r="L12177" i="1"/>
  <c r="M12170" i="1"/>
  <c r="L12170" i="1"/>
  <c r="M12163" i="1"/>
  <c r="L12163" i="1"/>
  <c r="M12156" i="1"/>
  <c r="L12156" i="1"/>
  <c r="M12149" i="1"/>
  <c r="L12149" i="1"/>
  <c r="M12142" i="1"/>
  <c r="L12142" i="1"/>
  <c r="M12135" i="1"/>
  <c r="L12135" i="1"/>
  <c r="M12128" i="1"/>
  <c r="L12128" i="1"/>
  <c r="M12121" i="1"/>
  <c r="L12121" i="1"/>
  <c r="M12114" i="1"/>
  <c r="L12114" i="1"/>
  <c r="M12107" i="1"/>
  <c r="L12107" i="1"/>
  <c r="M12100" i="1"/>
  <c r="L12100" i="1"/>
  <c r="M12093" i="1"/>
  <c r="L12093" i="1"/>
  <c r="M12086" i="1"/>
  <c r="L12086" i="1"/>
  <c r="M12079" i="1"/>
  <c r="L12079" i="1"/>
  <c r="M12072" i="1"/>
  <c r="L12072" i="1"/>
  <c r="M12065" i="1"/>
  <c r="L12065" i="1"/>
  <c r="M12058" i="1"/>
  <c r="L12058" i="1"/>
  <c r="M12051" i="1"/>
  <c r="L12051" i="1"/>
  <c r="M12044" i="1"/>
  <c r="L12044" i="1"/>
  <c r="M12037" i="1"/>
  <c r="L12037" i="1"/>
  <c r="M12030" i="1"/>
  <c r="L12030" i="1"/>
  <c r="M12023" i="1"/>
  <c r="L12023" i="1"/>
  <c r="M12016" i="1"/>
  <c r="L12016" i="1"/>
  <c r="M12009" i="1"/>
  <c r="L12009" i="1"/>
  <c r="M12002" i="1"/>
  <c r="L12002" i="1"/>
  <c r="M11995" i="1"/>
  <c r="L11995" i="1"/>
  <c r="M11988" i="1"/>
  <c r="L11988" i="1"/>
  <c r="M11981" i="1"/>
  <c r="L11981" i="1"/>
  <c r="M11974" i="1"/>
  <c r="L11974" i="1"/>
  <c r="M11967" i="1"/>
  <c r="L11967" i="1"/>
  <c r="M11960" i="1"/>
  <c r="L11960" i="1"/>
  <c r="M11953" i="1"/>
  <c r="L11953" i="1"/>
  <c r="M11946" i="1"/>
  <c r="L11946" i="1"/>
  <c r="M11939" i="1"/>
  <c r="L11939" i="1"/>
  <c r="M11932" i="1"/>
  <c r="L11932" i="1"/>
  <c r="M11925" i="1"/>
  <c r="L11925" i="1"/>
  <c r="M11918" i="1"/>
  <c r="L11918" i="1"/>
  <c r="M11911" i="1"/>
  <c r="L11911" i="1"/>
  <c r="M11904" i="1"/>
  <c r="L11904" i="1"/>
  <c r="M11897" i="1"/>
  <c r="L11897" i="1"/>
  <c r="M11890" i="1"/>
  <c r="L11890" i="1"/>
  <c r="M11883" i="1"/>
  <c r="L11883" i="1"/>
  <c r="M11876" i="1"/>
  <c r="L11876" i="1"/>
  <c r="M11869" i="1"/>
  <c r="L11869" i="1"/>
  <c r="M11862" i="1"/>
  <c r="L11862" i="1"/>
  <c r="M11855" i="1"/>
  <c r="L11855" i="1"/>
  <c r="M11848" i="1"/>
  <c r="L11848" i="1"/>
  <c r="M11841" i="1"/>
  <c r="L11841" i="1"/>
  <c r="M11834" i="1"/>
  <c r="L11834" i="1"/>
  <c r="M11827" i="1"/>
  <c r="L11827" i="1"/>
  <c r="M11820" i="1"/>
  <c r="L11820" i="1"/>
  <c r="M11813" i="1"/>
  <c r="L11813" i="1"/>
  <c r="M11806" i="1"/>
  <c r="L11806" i="1"/>
  <c r="M11799" i="1"/>
  <c r="L11799" i="1"/>
  <c r="M11792" i="1"/>
  <c r="L11792" i="1"/>
  <c r="M11785" i="1"/>
  <c r="L11785" i="1"/>
  <c r="M11778" i="1"/>
  <c r="L11778" i="1"/>
  <c r="M11771" i="1"/>
  <c r="L11771" i="1"/>
  <c r="M11764" i="1"/>
  <c r="L11764" i="1"/>
  <c r="M11757" i="1"/>
  <c r="L11757" i="1"/>
  <c r="M11750" i="1"/>
  <c r="L11750" i="1"/>
  <c r="M11743" i="1"/>
  <c r="L11743" i="1"/>
  <c r="M11736" i="1"/>
  <c r="L11736" i="1"/>
  <c r="M11729" i="1"/>
  <c r="L11729" i="1"/>
  <c r="M11722" i="1"/>
  <c r="L11722" i="1"/>
  <c r="M11715" i="1"/>
  <c r="L11715" i="1"/>
  <c r="M11708" i="1"/>
  <c r="L11708" i="1"/>
  <c r="M11701" i="1"/>
  <c r="L11701" i="1"/>
  <c r="M11694" i="1"/>
  <c r="L11694" i="1"/>
  <c r="M11687" i="1"/>
  <c r="L11687" i="1"/>
  <c r="M11680" i="1"/>
  <c r="L11680" i="1"/>
  <c r="M11673" i="1"/>
  <c r="L11673" i="1"/>
  <c r="M11666" i="1"/>
  <c r="L11666" i="1"/>
  <c r="M11659" i="1"/>
  <c r="L11659" i="1"/>
  <c r="M11652" i="1"/>
  <c r="L11652" i="1"/>
  <c r="M11645" i="1"/>
  <c r="L11645" i="1"/>
  <c r="M11638" i="1"/>
  <c r="L11638" i="1"/>
  <c r="M11631" i="1"/>
  <c r="L11631" i="1"/>
  <c r="M11624" i="1"/>
  <c r="L11624" i="1"/>
  <c r="M11617" i="1"/>
  <c r="L11617" i="1"/>
  <c r="M11610" i="1"/>
  <c r="L11610" i="1"/>
  <c r="M11603" i="1"/>
  <c r="L11603" i="1"/>
  <c r="M11596" i="1"/>
  <c r="L11596" i="1"/>
  <c r="M11589" i="1"/>
  <c r="L11589" i="1"/>
  <c r="M11582" i="1"/>
  <c r="L11582" i="1"/>
  <c r="M11575" i="1"/>
  <c r="L11575" i="1"/>
  <c r="M11568" i="1"/>
  <c r="L11568" i="1"/>
  <c r="M11561" i="1"/>
  <c r="L11561" i="1"/>
  <c r="M11554" i="1"/>
  <c r="L11554" i="1"/>
  <c r="M11547" i="1"/>
  <c r="L11547" i="1"/>
  <c r="M11540" i="1"/>
  <c r="L11540" i="1"/>
  <c r="M11533" i="1"/>
  <c r="L11533" i="1"/>
  <c r="M11526" i="1"/>
  <c r="L11526" i="1"/>
  <c r="M11519" i="1"/>
  <c r="L11519" i="1"/>
  <c r="M11512" i="1"/>
  <c r="L11512" i="1"/>
  <c r="M11505" i="1"/>
  <c r="L11505" i="1"/>
  <c r="M11498" i="1"/>
  <c r="L11498" i="1"/>
  <c r="M11491" i="1"/>
  <c r="L11491" i="1"/>
  <c r="M11484" i="1"/>
  <c r="L11484" i="1"/>
  <c r="M11477" i="1"/>
  <c r="L11477" i="1"/>
  <c r="M11470" i="1"/>
  <c r="L11470" i="1"/>
  <c r="M11463" i="1"/>
  <c r="L11463" i="1"/>
  <c r="M11456" i="1"/>
  <c r="L11456" i="1"/>
  <c r="M11449" i="1"/>
  <c r="L11449" i="1"/>
  <c r="M11442" i="1"/>
  <c r="L11442" i="1"/>
  <c r="M11435" i="1"/>
  <c r="L11435" i="1"/>
  <c r="M11428" i="1"/>
  <c r="L11428" i="1"/>
  <c r="M11421" i="1"/>
  <c r="L11421" i="1"/>
  <c r="M11414" i="1"/>
  <c r="L11414" i="1"/>
  <c r="M11407" i="1"/>
  <c r="L11407" i="1"/>
  <c r="M11400" i="1"/>
  <c r="L11400" i="1"/>
  <c r="M11393" i="1"/>
  <c r="L11393" i="1"/>
  <c r="M11386" i="1"/>
  <c r="L11386" i="1"/>
  <c r="M11379" i="1"/>
  <c r="L11379" i="1"/>
  <c r="M11372" i="1"/>
  <c r="L11372" i="1"/>
  <c r="M11365" i="1"/>
  <c r="L11365" i="1"/>
  <c r="M11358" i="1"/>
  <c r="L11358" i="1"/>
  <c r="M11351" i="1"/>
  <c r="L11351" i="1"/>
  <c r="M11344" i="1"/>
  <c r="L11344" i="1"/>
  <c r="M11337" i="1"/>
  <c r="L11337" i="1"/>
  <c r="M11330" i="1"/>
  <c r="L11330" i="1"/>
  <c r="M11323" i="1"/>
  <c r="L11323" i="1"/>
  <c r="M11316" i="1"/>
  <c r="L11316" i="1"/>
  <c r="M11309" i="1"/>
  <c r="L11309" i="1"/>
  <c r="M11302" i="1"/>
  <c r="L11302" i="1"/>
  <c r="M11295" i="1"/>
  <c r="L11295" i="1"/>
  <c r="M11288" i="1"/>
  <c r="L11288" i="1"/>
  <c r="M11281" i="1"/>
  <c r="L11281" i="1"/>
  <c r="M11274" i="1"/>
  <c r="L11274" i="1"/>
  <c r="M11267" i="1"/>
  <c r="L11267" i="1"/>
  <c r="M11260" i="1"/>
  <c r="L11260" i="1"/>
  <c r="M11253" i="1"/>
  <c r="L11253" i="1"/>
  <c r="M11246" i="1"/>
  <c r="L11246" i="1"/>
  <c r="M11239" i="1"/>
  <c r="L11239" i="1"/>
  <c r="M11232" i="1"/>
  <c r="L11232" i="1"/>
  <c r="M11225" i="1"/>
  <c r="L11225" i="1"/>
  <c r="M11218" i="1"/>
  <c r="L11218" i="1"/>
  <c r="M11211" i="1"/>
  <c r="L11211" i="1"/>
  <c r="M11204" i="1"/>
  <c r="L11204" i="1"/>
  <c r="M11197" i="1"/>
  <c r="L11197" i="1"/>
  <c r="M11190" i="1"/>
  <c r="L11190" i="1"/>
  <c r="M11183" i="1"/>
  <c r="L11183" i="1"/>
  <c r="M11176" i="1"/>
  <c r="L11176" i="1"/>
  <c r="M11169" i="1"/>
  <c r="L11169" i="1"/>
  <c r="M11162" i="1"/>
  <c r="L11162" i="1"/>
  <c r="M11155" i="1"/>
  <c r="L11155" i="1"/>
  <c r="M11148" i="1"/>
  <c r="L11148" i="1"/>
  <c r="M11141" i="1"/>
  <c r="L11141" i="1"/>
  <c r="M11134" i="1"/>
  <c r="L11134" i="1"/>
  <c r="M11127" i="1"/>
  <c r="L11127" i="1"/>
  <c r="M11120" i="1"/>
  <c r="L11120" i="1"/>
  <c r="M11113" i="1"/>
  <c r="L11113" i="1"/>
  <c r="M11106" i="1"/>
  <c r="L11106" i="1"/>
  <c r="M11099" i="1"/>
  <c r="L11099" i="1"/>
  <c r="M11092" i="1"/>
  <c r="L11092" i="1"/>
  <c r="M11085" i="1"/>
  <c r="L11085" i="1"/>
  <c r="M11078" i="1"/>
  <c r="L11078" i="1"/>
  <c r="M11071" i="1"/>
  <c r="L11071" i="1"/>
  <c r="M11064" i="1"/>
  <c r="L11064" i="1"/>
  <c r="M11057" i="1"/>
  <c r="L11057" i="1"/>
  <c r="M11050" i="1"/>
  <c r="L11050" i="1"/>
  <c r="M11043" i="1"/>
  <c r="L11043" i="1"/>
  <c r="M11036" i="1"/>
  <c r="L11036" i="1"/>
  <c r="M11029" i="1"/>
  <c r="L11029" i="1"/>
  <c r="M11022" i="1"/>
  <c r="L11022" i="1"/>
  <c r="M11015" i="1"/>
  <c r="L11015" i="1"/>
  <c r="M11008" i="1"/>
  <c r="L11008" i="1"/>
  <c r="M11001" i="1"/>
  <c r="L11001" i="1"/>
  <c r="M10994" i="1"/>
  <c r="L10994" i="1"/>
  <c r="M10987" i="1"/>
  <c r="L10987" i="1"/>
  <c r="M10980" i="1"/>
  <c r="L10980" i="1"/>
  <c r="M10973" i="1"/>
  <c r="L10973" i="1"/>
  <c r="M10966" i="1"/>
  <c r="L10966" i="1"/>
  <c r="M10959" i="1"/>
  <c r="L10959" i="1"/>
  <c r="M10952" i="1"/>
  <c r="L10952" i="1"/>
  <c r="M10945" i="1"/>
  <c r="L10945" i="1"/>
  <c r="M10938" i="1"/>
  <c r="L10938" i="1"/>
  <c r="M10931" i="1"/>
  <c r="L10931" i="1"/>
  <c r="M10924" i="1"/>
  <c r="L10924" i="1"/>
  <c r="M10917" i="1"/>
  <c r="L10917" i="1"/>
  <c r="M10910" i="1"/>
  <c r="L10910" i="1"/>
  <c r="M10903" i="1"/>
  <c r="L10903" i="1"/>
  <c r="M10896" i="1"/>
  <c r="L10896" i="1"/>
  <c r="M10889" i="1"/>
  <c r="L10889" i="1"/>
  <c r="M10882" i="1"/>
  <c r="L10882" i="1"/>
  <c r="M10875" i="1"/>
  <c r="L10875" i="1"/>
  <c r="M10868" i="1"/>
  <c r="L10868" i="1"/>
  <c r="M10861" i="1"/>
  <c r="L10861" i="1"/>
  <c r="M10854" i="1"/>
  <c r="L10854" i="1"/>
  <c r="M10847" i="1"/>
  <c r="L10847" i="1"/>
  <c r="M10840" i="1"/>
  <c r="L10840" i="1"/>
  <c r="M10833" i="1"/>
  <c r="L10833" i="1"/>
  <c r="M10826" i="1"/>
  <c r="L10826" i="1"/>
  <c r="M10819" i="1"/>
  <c r="L10819" i="1"/>
  <c r="M10812" i="1"/>
  <c r="L10812" i="1"/>
  <c r="M10805" i="1"/>
  <c r="L10805" i="1"/>
  <c r="M10798" i="1"/>
  <c r="L10798" i="1"/>
  <c r="M10791" i="1"/>
  <c r="L10791" i="1"/>
  <c r="M10784" i="1"/>
  <c r="L10784" i="1"/>
  <c r="M10777" i="1"/>
  <c r="L10777" i="1"/>
  <c r="M10770" i="1"/>
  <c r="L10770" i="1"/>
  <c r="M10763" i="1"/>
  <c r="L10763" i="1"/>
  <c r="M10756" i="1"/>
  <c r="L10756" i="1"/>
  <c r="M10749" i="1"/>
  <c r="L10749" i="1"/>
  <c r="M10742" i="1"/>
  <c r="L10742" i="1"/>
  <c r="M10735" i="1"/>
  <c r="L10735" i="1"/>
  <c r="M10728" i="1"/>
  <c r="L10728" i="1"/>
  <c r="M10721" i="1"/>
  <c r="L10721" i="1"/>
  <c r="M10714" i="1"/>
  <c r="L10714" i="1"/>
  <c r="M10707" i="1"/>
  <c r="L10707" i="1"/>
  <c r="M10700" i="1"/>
  <c r="L10700" i="1"/>
  <c r="M10693" i="1"/>
  <c r="L10693" i="1"/>
  <c r="M10686" i="1"/>
  <c r="L10686" i="1"/>
  <c r="M10679" i="1"/>
  <c r="L10679" i="1"/>
  <c r="M10672" i="1"/>
  <c r="L10672" i="1"/>
  <c r="M10665" i="1"/>
  <c r="L10665" i="1"/>
  <c r="M10658" i="1"/>
  <c r="L10658" i="1"/>
  <c r="M10651" i="1"/>
  <c r="L10651" i="1"/>
  <c r="M10644" i="1"/>
  <c r="L10644" i="1"/>
  <c r="M10637" i="1"/>
  <c r="L10637" i="1"/>
  <c r="M10630" i="1"/>
  <c r="L10630" i="1"/>
  <c r="M10623" i="1"/>
  <c r="L10623" i="1"/>
  <c r="M10616" i="1"/>
  <c r="L10616" i="1"/>
  <c r="M10609" i="1"/>
  <c r="L10609" i="1"/>
  <c r="M10602" i="1"/>
  <c r="L10602" i="1"/>
  <c r="M10595" i="1"/>
  <c r="L10595" i="1"/>
  <c r="M10588" i="1"/>
  <c r="L10588" i="1"/>
  <c r="M10581" i="1"/>
  <c r="L10581" i="1"/>
  <c r="M10574" i="1"/>
  <c r="L10574" i="1"/>
  <c r="M10567" i="1"/>
  <c r="L10567" i="1"/>
  <c r="M10560" i="1"/>
  <c r="L10560" i="1"/>
  <c r="M10553" i="1"/>
  <c r="L10553" i="1"/>
  <c r="M10546" i="1"/>
  <c r="L10546" i="1"/>
  <c r="M10539" i="1"/>
  <c r="L10539" i="1"/>
  <c r="M10532" i="1"/>
  <c r="L10532" i="1"/>
  <c r="M10525" i="1"/>
  <c r="L10525" i="1"/>
  <c r="M10518" i="1"/>
  <c r="L10518" i="1"/>
  <c r="M10511" i="1"/>
  <c r="L10511" i="1"/>
  <c r="M10504" i="1"/>
  <c r="L10504" i="1"/>
  <c r="M10497" i="1"/>
  <c r="L10497" i="1"/>
  <c r="M10490" i="1"/>
  <c r="L10490" i="1"/>
  <c r="M10483" i="1"/>
  <c r="L10483" i="1"/>
  <c r="M10476" i="1"/>
  <c r="L10476" i="1"/>
  <c r="M10469" i="1"/>
  <c r="L10469" i="1"/>
  <c r="M10462" i="1"/>
  <c r="L10462" i="1"/>
  <c r="M10455" i="1"/>
  <c r="L10455" i="1"/>
  <c r="M10448" i="1"/>
  <c r="L10448" i="1"/>
  <c r="M10441" i="1"/>
  <c r="L10441" i="1"/>
  <c r="M10434" i="1"/>
  <c r="L10434" i="1"/>
  <c r="M10427" i="1"/>
  <c r="L10427" i="1"/>
  <c r="M10420" i="1"/>
  <c r="L10420" i="1"/>
  <c r="M10413" i="1"/>
  <c r="L10413" i="1"/>
  <c r="M10406" i="1"/>
  <c r="L10406" i="1"/>
  <c r="M10399" i="1"/>
  <c r="L10399" i="1"/>
  <c r="M10392" i="1"/>
  <c r="L10392" i="1"/>
  <c r="M10385" i="1"/>
  <c r="L10385" i="1"/>
  <c r="M10378" i="1"/>
  <c r="L10378" i="1"/>
  <c r="M10371" i="1"/>
  <c r="L10371" i="1"/>
  <c r="M10364" i="1"/>
  <c r="L10364" i="1"/>
  <c r="M10357" i="1"/>
  <c r="L10357" i="1"/>
  <c r="M10350" i="1"/>
  <c r="L10350" i="1"/>
  <c r="M10343" i="1"/>
  <c r="L10343" i="1"/>
  <c r="M10336" i="1"/>
  <c r="L10336" i="1"/>
  <c r="M10329" i="1"/>
  <c r="L10329" i="1"/>
  <c r="M10322" i="1"/>
  <c r="L10322" i="1"/>
  <c r="M10315" i="1"/>
  <c r="L10315" i="1"/>
  <c r="M10308" i="1"/>
  <c r="L10308" i="1"/>
  <c r="M10301" i="1"/>
  <c r="L10301" i="1"/>
  <c r="M10294" i="1"/>
  <c r="L10294" i="1"/>
  <c r="M10287" i="1"/>
  <c r="L10287" i="1"/>
  <c r="M10280" i="1"/>
  <c r="L10280" i="1"/>
  <c r="M10273" i="1"/>
  <c r="L10273" i="1"/>
  <c r="M10266" i="1"/>
  <c r="L10266" i="1"/>
  <c r="M10259" i="1"/>
  <c r="L10259" i="1"/>
  <c r="M10252" i="1"/>
  <c r="L10252" i="1"/>
  <c r="M10245" i="1"/>
  <c r="L10245" i="1"/>
  <c r="M10238" i="1"/>
  <c r="L10238" i="1"/>
  <c r="M10231" i="1"/>
  <c r="L10231" i="1"/>
  <c r="M10224" i="1"/>
  <c r="L10224" i="1"/>
  <c r="M10217" i="1"/>
  <c r="L10217" i="1"/>
  <c r="M10210" i="1"/>
  <c r="L10210" i="1"/>
  <c r="M10203" i="1"/>
  <c r="L10203" i="1"/>
  <c r="M10196" i="1"/>
  <c r="L10196" i="1"/>
  <c r="M10189" i="1"/>
  <c r="L10189" i="1"/>
  <c r="M10182" i="1"/>
  <c r="L10182" i="1"/>
  <c r="M10175" i="1"/>
  <c r="L10175" i="1"/>
  <c r="M10168" i="1"/>
  <c r="L10168" i="1"/>
  <c r="M10161" i="1"/>
  <c r="L10161" i="1"/>
  <c r="M10154" i="1"/>
  <c r="L10154" i="1"/>
  <c r="M10147" i="1"/>
  <c r="L10147" i="1"/>
  <c r="M10140" i="1"/>
  <c r="L10140" i="1"/>
  <c r="M10133" i="1"/>
  <c r="L10133" i="1"/>
  <c r="M10126" i="1"/>
  <c r="L10126" i="1"/>
  <c r="M10119" i="1"/>
  <c r="L10119" i="1"/>
  <c r="M10112" i="1"/>
  <c r="L10112" i="1"/>
  <c r="M10105" i="1"/>
  <c r="L10105" i="1"/>
  <c r="M10098" i="1"/>
  <c r="L10098" i="1"/>
  <c r="M10091" i="1"/>
  <c r="L10091" i="1"/>
  <c r="M10084" i="1"/>
  <c r="L10084" i="1"/>
  <c r="M10077" i="1"/>
  <c r="L10077" i="1"/>
  <c r="M10070" i="1"/>
  <c r="L10070" i="1"/>
  <c r="M10063" i="1"/>
  <c r="L10063" i="1"/>
  <c r="M10056" i="1"/>
  <c r="L10056" i="1"/>
  <c r="M10049" i="1"/>
  <c r="L10049" i="1"/>
  <c r="M10042" i="1"/>
  <c r="L10042" i="1"/>
  <c r="M10035" i="1"/>
  <c r="L10035" i="1"/>
  <c r="M10028" i="1"/>
  <c r="L10028" i="1"/>
  <c r="M10021" i="1"/>
  <c r="L10021" i="1"/>
  <c r="M10014" i="1"/>
  <c r="L10014" i="1"/>
  <c r="M10007" i="1"/>
  <c r="L10007" i="1"/>
  <c r="M10000" i="1"/>
  <c r="L10000" i="1"/>
  <c r="M9993" i="1"/>
  <c r="L9993" i="1"/>
  <c r="M9986" i="1"/>
  <c r="L9986" i="1"/>
  <c r="M9979" i="1"/>
  <c r="L9979" i="1"/>
  <c r="M9972" i="1"/>
  <c r="L9972" i="1"/>
  <c r="M9965" i="1"/>
  <c r="L9965" i="1"/>
  <c r="M9958" i="1"/>
  <c r="L9958" i="1"/>
  <c r="M9951" i="1"/>
  <c r="L9951" i="1"/>
  <c r="M9944" i="1"/>
  <c r="L9944" i="1"/>
  <c r="M9937" i="1"/>
  <c r="L9937" i="1"/>
  <c r="M9930" i="1"/>
  <c r="L9930" i="1"/>
  <c r="M9923" i="1"/>
  <c r="L9923" i="1"/>
  <c r="M9916" i="1"/>
  <c r="L9916" i="1"/>
  <c r="M9909" i="1"/>
  <c r="L9909" i="1"/>
  <c r="M9902" i="1"/>
  <c r="L9902" i="1"/>
  <c r="M9895" i="1"/>
  <c r="L9895" i="1"/>
  <c r="M9888" i="1"/>
  <c r="L9888" i="1"/>
  <c r="M9881" i="1"/>
  <c r="L9881" i="1"/>
  <c r="M9874" i="1"/>
  <c r="L9874" i="1"/>
  <c r="M9867" i="1"/>
  <c r="L9867" i="1"/>
  <c r="M9860" i="1"/>
  <c r="L9860" i="1"/>
  <c r="M9853" i="1"/>
  <c r="L9853" i="1"/>
  <c r="M9846" i="1"/>
  <c r="L9846" i="1"/>
  <c r="M9839" i="1"/>
  <c r="L9839" i="1"/>
  <c r="M9832" i="1"/>
  <c r="L9832" i="1"/>
  <c r="M9825" i="1"/>
  <c r="L9825" i="1"/>
  <c r="M9818" i="1"/>
  <c r="L9818" i="1"/>
  <c r="M9811" i="1"/>
  <c r="L9811" i="1"/>
  <c r="M9804" i="1"/>
  <c r="L9804" i="1"/>
  <c r="M9797" i="1"/>
  <c r="L9797" i="1"/>
  <c r="M9790" i="1"/>
  <c r="L9790" i="1"/>
  <c r="M9783" i="1"/>
  <c r="L9783" i="1"/>
  <c r="M9776" i="1"/>
  <c r="L9776" i="1"/>
  <c r="M9769" i="1"/>
  <c r="L9769" i="1"/>
  <c r="M9762" i="1"/>
  <c r="L9762" i="1"/>
  <c r="M9755" i="1"/>
  <c r="L9755" i="1"/>
  <c r="M9748" i="1"/>
  <c r="L9748" i="1"/>
  <c r="M9741" i="1"/>
  <c r="L9741" i="1"/>
  <c r="M9734" i="1"/>
  <c r="L9734" i="1"/>
  <c r="M9727" i="1"/>
  <c r="L9727" i="1"/>
  <c r="M9720" i="1"/>
  <c r="L9720" i="1"/>
  <c r="M9713" i="1"/>
  <c r="L9713" i="1"/>
  <c r="M9706" i="1"/>
  <c r="L9706" i="1"/>
  <c r="M9699" i="1"/>
  <c r="L9699" i="1"/>
  <c r="M9692" i="1"/>
  <c r="L9692" i="1"/>
  <c r="M9685" i="1"/>
  <c r="L9685" i="1"/>
  <c r="M9678" i="1"/>
  <c r="L9678" i="1"/>
  <c r="M9671" i="1"/>
  <c r="L9671" i="1"/>
  <c r="M9664" i="1"/>
  <c r="L9664" i="1"/>
  <c r="M9657" i="1"/>
  <c r="L9657" i="1"/>
  <c r="M9650" i="1"/>
  <c r="L9650" i="1"/>
  <c r="M9643" i="1"/>
  <c r="L9643" i="1"/>
  <c r="M9636" i="1"/>
  <c r="L9636" i="1"/>
  <c r="M9629" i="1"/>
  <c r="L9629" i="1"/>
  <c r="M9622" i="1"/>
  <c r="L9622" i="1"/>
  <c r="M9615" i="1"/>
  <c r="L9615" i="1"/>
  <c r="M9608" i="1"/>
  <c r="L9608" i="1"/>
  <c r="M9601" i="1"/>
  <c r="L9601" i="1"/>
  <c r="M9594" i="1"/>
  <c r="L9594" i="1"/>
  <c r="M9587" i="1"/>
  <c r="L9587" i="1"/>
  <c r="M9580" i="1"/>
  <c r="L9580" i="1"/>
  <c r="M9573" i="1"/>
  <c r="L9573" i="1"/>
  <c r="M9566" i="1"/>
  <c r="L9566" i="1"/>
  <c r="M9559" i="1"/>
  <c r="L9559" i="1"/>
  <c r="M9552" i="1"/>
  <c r="L9552" i="1"/>
  <c r="M9545" i="1"/>
  <c r="L9545" i="1"/>
  <c r="M9538" i="1"/>
  <c r="L9538" i="1"/>
  <c r="M9531" i="1"/>
  <c r="L9531" i="1"/>
  <c r="M9524" i="1"/>
  <c r="L9524" i="1"/>
  <c r="M9517" i="1"/>
  <c r="L9517" i="1"/>
  <c r="M9510" i="1"/>
  <c r="L9510" i="1"/>
  <c r="M9503" i="1"/>
  <c r="L9503" i="1"/>
  <c r="M9496" i="1"/>
  <c r="L9496" i="1"/>
  <c r="M9489" i="1"/>
  <c r="L9489" i="1"/>
  <c r="M9482" i="1"/>
  <c r="L9482" i="1"/>
  <c r="M9475" i="1"/>
  <c r="L9475" i="1"/>
  <c r="M9468" i="1"/>
  <c r="L9468" i="1"/>
  <c r="M9461" i="1"/>
  <c r="L9461" i="1"/>
  <c r="M9454" i="1"/>
  <c r="L9454" i="1"/>
  <c r="M9447" i="1"/>
  <c r="L9447" i="1"/>
  <c r="M9440" i="1"/>
  <c r="L9440" i="1"/>
  <c r="M9433" i="1"/>
  <c r="L9433" i="1"/>
  <c r="M9426" i="1"/>
  <c r="L9426" i="1"/>
  <c r="M9419" i="1"/>
  <c r="L9419" i="1"/>
  <c r="M9412" i="1"/>
  <c r="L9412" i="1"/>
  <c r="M9405" i="1"/>
  <c r="L9405" i="1"/>
  <c r="M9398" i="1"/>
  <c r="L9398" i="1"/>
  <c r="M9391" i="1"/>
  <c r="L9391" i="1"/>
  <c r="M9384" i="1"/>
  <c r="L9384" i="1"/>
  <c r="M9377" i="1"/>
  <c r="L9377" i="1"/>
  <c r="M9370" i="1"/>
  <c r="L9370" i="1"/>
  <c r="M9363" i="1"/>
  <c r="L9363" i="1"/>
  <c r="M9356" i="1"/>
  <c r="L9356" i="1"/>
  <c r="M9349" i="1"/>
  <c r="L9349" i="1"/>
  <c r="M9342" i="1"/>
  <c r="L9342" i="1"/>
  <c r="M9335" i="1"/>
  <c r="L9335" i="1"/>
  <c r="M9328" i="1"/>
  <c r="L9328" i="1"/>
  <c r="M9321" i="1"/>
  <c r="L9321" i="1"/>
  <c r="M9314" i="1"/>
  <c r="L9314" i="1"/>
  <c r="M9307" i="1"/>
  <c r="L9307" i="1"/>
  <c r="M9300" i="1"/>
  <c r="L9300" i="1"/>
  <c r="M9293" i="1"/>
  <c r="L9293" i="1"/>
  <c r="M9286" i="1"/>
  <c r="L9286" i="1"/>
  <c r="M9279" i="1"/>
  <c r="L9279" i="1"/>
  <c r="M9272" i="1"/>
  <c r="L9272" i="1"/>
  <c r="M9265" i="1"/>
  <c r="L9265" i="1"/>
  <c r="M9258" i="1"/>
  <c r="L9258" i="1"/>
  <c r="M9251" i="1"/>
  <c r="L9251" i="1"/>
  <c r="M9244" i="1"/>
  <c r="L9244" i="1"/>
  <c r="M9237" i="1"/>
  <c r="L9237" i="1"/>
  <c r="M9230" i="1"/>
  <c r="L9230" i="1"/>
  <c r="M9223" i="1"/>
  <c r="L9223" i="1"/>
  <c r="M9216" i="1"/>
  <c r="L9216" i="1"/>
  <c r="M9209" i="1"/>
  <c r="L9209" i="1"/>
  <c r="M9202" i="1"/>
  <c r="L9202" i="1"/>
  <c r="M9195" i="1"/>
  <c r="L9195" i="1"/>
  <c r="M9188" i="1"/>
  <c r="L9188" i="1"/>
  <c r="M9181" i="1"/>
  <c r="L9181" i="1"/>
  <c r="M9174" i="1"/>
  <c r="L9174" i="1"/>
  <c r="M9167" i="1"/>
  <c r="L9167" i="1"/>
  <c r="M9160" i="1"/>
  <c r="L9160" i="1"/>
  <c r="M9153" i="1"/>
  <c r="L9153" i="1"/>
  <c r="M9146" i="1"/>
  <c r="L9146" i="1"/>
  <c r="M9139" i="1"/>
  <c r="L9139" i="1"/>
  <c r="M9132" i="1"/>
  <c r="L9132" i="1"/>
  <c r="M9125" i="1"/>
  <c r="L9125" i="1"/>
  <c r="M9118" i="1"/>
  <c r="L9118" i="1"/>
  <c r="M9111" i="1"/>
  <c r="L9111" i="1"/>
  <c r="M9104" i="1"/>
  <c r="L9104" i="1"/>
  <c r="M9097" i="1"/>
  <c r="L9097" i="1"/>
  <c r="M9090" i="1"/>
  <c r="L9090" i="1"/>
  <c r="M9083" i="1"/>
  <c r="L9083" i="1"/>
  <c r="M9076" i="1"/>
  <c r="L9076" i="1"/>
  <c r="M9069" i="1"/>
  <c r="L9069" i="1"/>
  <c r="M9062" i="1"/>
  <c r="L9062" i="1"/>
  <c r="M9055" i="1"/>
  <c r="L9055" i="1"/>
  <c r="M9048" i="1"/>
  <c r="L9048" i="1"/>
  <c r="M9041" i="1"/>
  <c r="L9041" i="1"/>
  <c r="M9034" i="1"/>
  <c r="L9034" i="1"/>
  <c r="M9027" i="1"/>
  <c r="L9027" i="1"/>
  <c r="M9020" i="1"/>
  <c r="L9020" i="1"/>
  <c r="M9013" i="1"/>
  <c r="L9013" i="1"/>
  <c r="M9006" i="1"/>
  <c r="L9006" i="1"/>
  <c r="M8999" i="1"/>
  <c r="L8999" i="1"/>
  <c r="M8992" i="1"/>
  <c r="L8992" i="1"/>
  <c r="M8985" i="1"/>
  <c r="L8985" i="1"/>
  <c r="M8978" i="1"/>
  <c r="L8978" i="1"/>
  <c r="M8971" i="1"/>
  <c r="L8971" i="1"/>
  <c r="M8964" i="1"/>
  <c r="L8964" i="1"/>
  <c r="M8957" i="1"/>
  <c r="L8957" i="1"/>
  <c r="M8950" i="1"/>
  <c r="L8950" i="1"/>
  <c r="M8943" i="1"/>
  <c r="L8943" i="1"/>
  <c r="M8936" i="1"/>
  <c r="L8936" i="1"/>
  <c r="M8929" i="1"/>
  <c r="L8929" i="1"/>
  <c r="M8922" i="1"/>
  <c r="L8922" i="1"/>
  <c r="M8915" i="1"/>
  <c r="L8915" i="1"/>
  <c r="M8908" i="1"/>
  <c r="L8908" i="1"/>
  <c r="M8901" i="1"/>
  <c r="L8901" i="1"/>
  <c r="M8894" i="1"/>
  <c r="L8894" i="1"/>
  <c r="M8887" i="1"/>
  <c r="L8887" i="1"/>
  <c r="M8880" i="1"/>
  <c r="L8880" i="1"/>
  <c r="M8873" i="1"/>
  <c r="L8873" i="1"/>
  <c r="M8866" i="1"/>
  <c r="L8866" i="1"/>
  <c r="M8859" i="1"/>
  <c r="L8859" i="1"/>
  <c r="M8852" i="1"/>
  <c r="L8852" i="1"/>
  <c r="M8845" i="1"/>
  <c r="L8845" i="1"/>
  <c r="M8838" i="1"/>
  <c r="L8838" i="1"/>
  <c r="M8831" i="1"/>
  <c r="L8831" i="1"/>
  <c r="M8824" i="1"/>
  <c r="L8824" i="1"/>
  <c r="M8817" i="1"/>
  <c r="L8817" i="1"/>
  <c r="M8810" i="1"/>
  <c r="L8810" i="1"/>
  <c r="M8803" i="1"/>
  <c r="L8803" i="1"/>
  <c r="M8796" i="1"/>
  <c r="L8796" i="1"/>
  <c r="M8789" i="1"/>
  <c r="L8789" i="1"/>
  <c r="M8782" i="1"/>
  <c r="L8782" i="1"/>
  <c r="M8775" i="1"/>
  <c r="L8775" i="1"/>
  <c r="M8768" i="1"/>
  <c r="L8768" i="1"/>
  <c r="M8761" i="1"/>
  <c r="L8761" i="1"/>
  <c r="M8754" i="1"/>
  <c r="L8754" i="1"/>
  <c r="M8747" i="1"/>
  <c r="L8747" i="1"/>
  <c r="M8740" i="1"/>
  <c r="L8740" i="1"/>
  <c r="M8733" i="1"/>
  <c r="L8733" i="1"/>
  <c r="M8726" i="1"/>
  <c r="L8726" i="1"/>
  <c r="M8719" i="1"/>
  <c r="L8719" i="1"/>
  <c r="M8712" i="1"/>
  <c r="L8712" i="1"/>
  <c r="M8705" i="1"/>
  <c r="L8705" i="1"/>
  <c r="M8698" i="1"/>
  <c r="L8698" i="1"/>
  <c r="M8691" i="1"/>
  <c r="L8691" i="1"/>
  <c r="M8684" i="1"/>
  <c r="L8684" i="1"/>
  <c r="M8677" i="1"/>
  <c r="L8677" i="1"/>
  <c r="M8670" i="1"/>
  <c r="L8670" i="1"/>
  <c r="M8663" i="1"/>
  <c r="L8663" i="1"/>
  <c r="M8656" i="1"/>
  <c r="L8656" i="1"/>
  <c r="M8649" i="1"/>
  <c r="L8649" i="1"/>
  <c r="M8642" i="1"/>
  <c r="L8642" i="1"/>
  <c r="M8635" i="1"/>
  <c r="L8635" i="1"/>
  <c r="M8628" i="1"/>
  <c r="L8628" i="1"/>
  <c r="M8621" i="1"/>
  <c r="L8621" i="1"/>
  <c r="M8614" i="1"/>
  <c r="L8614" i="1"/>
  <c r="M8607" i="1"/>
  <c r="L8607" i="1"/>
  <c r="M8600" i="1"/>
  <c r="L8600" i="1"/>
  <c r="M8593" i="1"/>
  <c r="L8593" i="1"/>
  <c r="M8586" i="1"/>
  <c r="L8586" i="1"/>
  <c r="M8579" i="1"/>
  <c r="L8579" i="1"/>
  <c r="M8572" i="1"/>
  <c r="L8572" i="1"/>
  <c r="M8565" i="1"/>
  <c r="L8565" i="1"/>
  <c r="M8558" i="1"/>
  <c r="L8558" i="1"/>
  <c r="M8551" i="1"/>
  <c r="L8551" i="1"/>
  <c r="M8544" i="1"/>
  <c r="L8544" i="1"/>
  <c r="M8537" i="1"/>
  <c r="L8537" i="1"/>
  <c r="M8530" i="1"/>
  <c r="L8530" i="1"/>
  <c r="M8523" i="1"/>
  <c r="L8523" i="1"/>
  <c r="M8516" i="1"/>
  <c r="L8516" i="1"/>
  <c r="M8509" i="1"/>
  <c r="L8509" i="1"/>
  <c r="M8502" i="1"/>
  <c r="L8502" i="1"/>
  <c r="M8495" i="1"/>
  <c r="L8495" i="1"/>
  <c r="M8488" i="1"/>
  <c r="L8488" i="1"/>
  <c r="M8481" i="1"/>
  <c r="L8481" i="1"/>
  <c r="M8474" i="1"/>
  <c r="L8474" i="1"/>
  <c r="M8467" i="1"/>
  <c r="L8467" i="1"/>
  <c r="M8460" i="1"/>
  <c r="L8460" i="1"/>
  <c r="M8453" i="1"/>
  <c r="L8453" i="1"/>
  <c r="M8446" i="1"/>
  <c r="L8446" i="1"/>
  <c r="M8439" i="1"/>
  <c r="L8439" i="1"/>
  <c r="M8432" i="1"/>
  <c r="L8432" i="1"/>
  <c r="M8425" i="1"/>
  <c r="L8425" i="1"/>
  <c r="M8418" i="1"/>
  <c r="L8418" i="1"/>
  <c r="M8411" i="1"/>
  <c r="L8411" i="1"/>
  <c r="M8404" i="1"/>
  <c r="L8404" i="1"/>
  <c r="M8397" i="1"/>
  <c r="L8397" i="1"/>
  <c r="M8390" i="1"/>
  <c r="L8390" i="1"/>
  <c r="M8383" i="1"/>
  <c r="L8383" i="1"/>
  <c r="M8376" i="1"/>
  <c r="L8376" i="1"/>
  <c r="M8369" i="1"/>
  <c r="L8369" i="1"/>
  <c r="M8362" i="1"/>
  <c r="L8362" i="1"/>
  <c r="M8355" i="1"/>
  <c r="L8355" i="1"/>
  <c r="M8348" i="1"/>
  <c r="L8348" i="1"/>
  <c r="M8341" i="1"/>
  <c r="L8341" i="1"/>
  <c r="M8334" i="1"/>
  <c r="L8334" i="1"/>
  <c r="M8327" i="1"/>
  <c r="L8327" i="1"/>
  <c r="M8320" i="1"/>
  <c r="L8320" i="1"/>
  <c r="M8313" i="1"/>
  <c r="L8313" i="1"/>
  <c r="M8306" i="1"/>
  <c r="L8306" i="1"/>
  <c r="M8299" i="1"/>
  <c r="L8299" i="1"/>
  <c r="M8292" i="1"/>
  <c r="L8292" i="1"/>
  <c r="M8285" i="1"/>
  <c r="L8285" i="1"/>
  <c r="M8278" i="1"/>
  <c r="L8278" i="1"/>
  <c r="M8271" i="1"/>
  <c r="L8271" i="1"/>
  <c r="M8264" i="1"/>
  <c r="L8264" i="1"/>
  <c r="M8257" i="1"/>
  <c r="L8257" i="1"/>
  <c r="M8250" i="1"/>
  <c r="L8250" i="1"/>
  <c r="M8243" i="1"/>
  <c r="L8243" i="1"/>
  <c r="M8236" i="1"/>
  <c r="L8236" i="1"/>
  <c r="M8229" i="1"/>
  <c r="L8229" i="1"/>
  <c r="M8222" i="1"/>
  <c r="L8222" i="1"/>
  <c r="M8215" i="1"/>
  <c r="L8215" i="1"/>
  <c r="M8208" i="1"/>
  <c r="L8208" i="1"/>
  <c r="M8201" i="1"/>
  <c r="L8201" i="1"/>
  <c r="M8194" i="1"/>
  <c r="L8194" i="1"/>
  <c r="M8187" i="1"/>
  <c r="L8187" i="1"/>
  <c r="M8180" i="1"/>
  <c r="L8180" i="1"/>
  <c r="M8173" i="1"/>
  <c r="L8173" i="1"/>
  <c r="M8166" i="1"/>
  <c r="L8166" i="1"/>
  <c r="M8159" i="1"/>
  <c r="L8159" i="1"/>
  <c r="M8152" i="1"/>
  <c r="L8152" i="1"/>
  <c r="M8145" i="1"/>
  <c r="L8145" i="1"/>
  <c r="M8138" i="1"/>
  <c r="L8138" i="1"/>
  <c r="M8131" i="1"/>
  <c r="L8131" i="1"/>
  <c r="M8124" i="1"/>
  <c r="L8124" i="1"/>
  <c r="M8117" i="1"/>
  <c r="L8117" i="1"/>
  <c r="M8110" i="1"/>
  <c r="L8110" i="1"/>
  <c r="M8103" i="1"/>
  <c r="L8103" i="1"/>
  <c r="M8096" i="1"/>
  <c r="L8096" i="1"/>
  <c r="M8089" i="1"/>
  <c r="L8089" i="1"/>
  <c r="M8082" i="1"/>
  <c r="L8082" i="1"/>
  <c r="M8075" i="1"/>
  <c r="L8075" i="1"/>
  <c r="M8068" i="1"/>
  <c r="L8068" i="1"/>
  <c r="M8061" i="1"/>
  <c r="L8061" i="1"/>
  <c r="M8054" i="1"/>
  <c r="L8054" i="1"/>
  <c r="M8047" i="1"/>
  <c r="L8047" i="1"/>
  <c r="M8040" i="1"/>
  <c r="L8040" i="1"/>
  <c r="M8033" i="1"/>
  <c r="L8033" i="1"/>
  <c r="M8026" i="1"/>
  <c r="L8026" i="1"/>
  <c r="M8019" i="1"/>
  <c r="L8019" i="1"/>
  <c r="M8012" i="1"/>
  <c r="L8012" i="1"/>
  <c r="M8005" i="1"/>
  <c r="L8005" i="1"/>
  <c r="M7998" i="1"/>
  <c r="L7998" i="1"/>
  <c r="M7991" i="1"/>
  <c r="L7991" i="1"/>
  <c r="M7984" i="1"/>
  <c r="L7984" i="1"/>
  <c r="M7977" i="1"/>
  <c r="L7977" i="1"/>
  <c r="M7970" i="1"/>
  <c r="L7970" i="1"/>
  <c r="M7963" i="1"/>
  <c r="L7963" i="1"/>
  <c r="M7956" i="1"/>
  <c r="L7956" i="1"/>
  <c r="M7949" i="1"/>
  <c r="L7949" i="1"/>
  <c r="M7942" i="1"/>
  <c r="L7942" i="1"/>
  <c r="M7935" i="1"/>
  <c r="L7935" i="1"/>
  <c r="M7928" i="1"/>
  <c r="L7928" i="1"/>
  <c r="M7921" i="1"/>
  <c r="L7921" i="1"/>
  <c r="M7914" i="1"/>
  <c r="L7914" i="1"/>
  <c r="M7907" i="1"/>
  <c r="L7907" i="1"/>
  <c r="M7900" i="1"/>
  <c r="L7900" i="1"/>
  <c r="M7893" i="1"/>
  <c r="L7893" i="1"/>
  <c r="M7886" i="1"/>
  <c r="L7886" i="1"/>
  <c r="M7879" i="1"/>
  <c r="L7879" i="1"/>
  <c r="M7872" i="1"/>
  <c r="L7872" i="1"/>
  <c r="M7865" i="1"/>
  <c r="L7865" i="1"/>
  <c r="M7858" i="1"/>
  <c r="L7858" i="1"/>
  <c r="M7851" i="1"/>
  <c r="L7851" i="1"/>
  <c r="M7844" i="1"/>
  <c r="L7844" i="1"/>
  <c r="M7837" i="1"/>
  <c r="L7837" i="1"/>
  <c r="M7830" i="1"/>
  <c r="L7830" i="1"/>
  <c r="M7823" i="1"/>
  <c r="L7823" i="1"/>
  <c r="M7816" i="1"/>
  <c r="L7816" i="1"/>
  <c r="M7809" i="1"/>
  <c r="L7809" i="1"/>
  <c r="M7802" i="1"/>
  <c r="L7802" i="1"/>
  <c r="M7795" i="1"/>
  <c r="L7795" i="1"/>
  <c r="M7788" i="1"/>
  <c r="L7788" i="1"/>
  <c r="M7781" i="1"/>
  <c r="L7781" i="1"/>
  <c r="M7774" i="1"/>
  <c r="L7774" i="1"/>
  <c r="M7767" i="1"/>
  <c r="L7767" i="1"/>
  <c r="M7760" i="1"/>
  <c r="L7760" i="1"/>
  <c r="M7753" i="1"/>
  <c r="L7753" i="1"/>
  <c r="M7746" i="1"/>
  <c r="L7746" i="1"/>
  <c r="M7739" i="1"/>
  <c r="L7739" i="1"/>
  <c r="M7732" i="1"/>
  <c r="L7732" i="1"/>
  <c r="M7725" i="1"/>
  <c r="L7725" i="1"/>
  <c r="M7718" i="1"/>
  <c r="L7718" i="1"/>
  <c r="M7711" i="1"/>
  <c r="L7711" i="1"/>
  <c r="M7704" i="1"/>
  <c r="L7704" i="1"/>
  <c r="M7697" i="1"/>
  <c r="L7697" i="1"/>
  <c r="M7690" i="1"/>
  <c r="L7690" i="1"/>
  <c r="M7683" i="1"/>
  <c r="L7683" i="1"/>
  <c r="M7676" i="1"/>
  <c r="L7676" i="1"/>
  <c r="M7669" i="1"/>
  <c r="L7669" i="1"/>
  <c r="M7662" i="1"/>
  <c r="L7662" i="1"/>
  <c r="M7655" i="1"/>
  <c r="L7655" i="1"/>
  <c r="M7648" i="1"/>
  <c r="L7648" i="1"/>
  <c r="M7641" i="1"/>
  <c r="L7641" i="1"/>
  <c r="M7634" i="1"/>
  <c r="L7634" i="1"/>
  <c r="M7627" i="1"/>
  <c r="L7627" i="1"/>
  <c r="M7620" i="1"/>
  <c r="L7620" i="1"/>
  <c r="M7613" i="1"/>
  <c r="L7613" i="1"/>
  <c r="M7606" i="1"/>
  <c r="L7606" i="1"/>
  <c r="M7599" i="1"/>
  <c r="L7599" i="1"/>
  <c r="M7592" i="1"/>
  <c r="L7592" i="1"/>
  <c r="M7585" i="1"/>
  <c r="L7585" i="1"/>
  <c r="M7578" i="1"/>
  <c r="L7578" i="1"/>
  <c r="M7571" i="1"/>
  <c r="L7571" i="1"/>
  <c r="M7564" i="1"/>
  <c r="L7564" i="1"/>
  <c r="M7557" i="1"/>
  <c r="L7557" i="1"/>
  <c r="M7550" i="1"/>
  <c r="L7550" i="1"/>
  <c r="M7543" i="1"/>
  <c r="L7543" i="1"/>
  <c r="M7536" i="1"/>
  <c r="L7536" i="1"/>
  <c r="M7529" i="1"/>
  <c r="L7529" i="1"/>
  <c r="M7522" i="1"/>
  <c r="L7522" i="1"/>
  <c r="M7515" i="1"/>
  <c r="L7515" i="1"/>
  <c r="M7508" i="1"/>
  <c r="L7508" i="1"/>
  <c r="M7501" i="1"/>
  <c r="L7501" i="1"/>
  <c r="M7494" i="1"/>
  <c r="L7494" i="1"/>
  <c r="M7487" i="1"/>
  <c r="L7487" i="1"/>
  <c r="M7480" i="1"/>
  <c r="L7480" i="1"/>
  <c r="M7473" i="1"/>
  <c r="L7473" i="1"/>
  <c r="M7466" i="1"/>
  <c r="L7466" i="1"/>
  <c r="M7459" i="1"/>
  <c r="L7459" i="1"/>
  <c r="M7452" i="1"/>
  <c r="L7452" i="1"/>
  <c r="M7445" i="1"/>
  <c r="L7445" i="1"/>
  <c r="M7438" i="1"/>
  <c r="L7438" i="1"/>
  <c r="M7431" i="1"/>
  <c r="L7431" i="1"/>
  <c r="M7424" i="1"/>
  <c r="L7424" i="1"/>
  <c r="M7417" i="1"/>
  <c r="L7417" i="1"/>
  <c r="M7410" i="1"/>
  <c r="L7410" i="1"/>
  <c r="M7403" i="1"/>
  <c r="L7403" i="1"/>
  <c r="M7396" i="1"/>
  <c r="L7396" i="1"/>
  <c r="M7389" i="1"/>
  <c r="L7389" i="1"/>
  <c r="M7382" i="1"/>
  <c r="L7382" i="1"/>
  <c r="M7375" i="1"/>
  <c r="L7375" i="1"/>
  <c r="M7368" i="1"/>
  <c r="L7368" i="1"/>
  <c r="M7361" i="1"/>
  <c r="L7361" i="1"/>
  <c r="M7354" i="1"/>
  <c r="L7354" i="1"/>
  <c r="M7347" i="1"/>
  <c r="L7347" i="1"/>
  <c r="M7340" i="1"/>
  <c r="L7340" i="1"/>
  <c r="M7333" i="1"/>
  <c r="L7333" i="1"/>
  <c r="M7326" i="1"/>
  <c r="L7326" i="1"/>
  <c r="M7319" i="1"/>
  <c r="L7319" i="1"/>
  <c r="M7312" i="1"/>
  <c r="L7312" i="1"/>
  <c r="M7305" i="1"/>
  <c r="L7305" i="1"/>
  <c r="M7298" i="1"/>
  <c r="L7298" i="1"/>
  <c r="M7291" i="1"/>
  <c r="L7291" i="1"/>
  <c r="M7284" i="1"/>
  <c r="L7284" i="1"/>
  <c r="M7277" i="1"/>
  <c r="L7277" i="1"/>
  <c r="M7270" i="1"/>
  <c r="L7270" i="1"/>
  <c r="M7263" i="1"/>
  <c r="L7263" i="1"/>
  <c r="M7256" i="1"/>
  <c r="L7256" i="1"/>
  <c r="M7249" i="1"/>
  <c r="L7249" i="1"/>
  <c r="M7242" i="1"/>
  <c r="L7242" i="1"/>
  <c r="M7235" i="1"/>
  <c r="L7235" i="1"/>
  <c r="M7228" i="1"/>
  <c r="L7228" i="1"/>
  <c r="M7221" i="1"/>
  <c r="L7221" i="1"/>
  <c r="M7214" i="1"/>
  <c r="L7214" i="1"/>
  <c r="M7207" i="1"/>
  <c r="L7207" i="1"/>
  <c r="M7200" i="1"/>
  <c r="L7200" i="1"/>
  <c r="M7193" i="1"/>
  <c r="L7193" i="1"/>
  <c r="M7186" i="1"/>
  <c r="L7186" i="1"/>
  <c r="M7179" i="1"/>
  <c r="L7179" i="1"/>
  <c r="M7172" i="1"/>
  <c r="L7172" i="1"/>
  <c r="M7165" i="1"/>
  <c r="L7165" i="1"/>
  <c r="M7158" i="1"/>
  <c r="L7158" i="1"/>
  <c r="M7151" i="1"/>
  <c r="L7151" i="1"/>
  <c r="M7144" i="1"/>
  <c r="L7144" i="1"/>
  <c r="M7137" i="1"/>
  <c r="L7137" i="1"/>
  <c r="M7130" i="1"/>
  <c r="L7130" i="1"/>
  <c r="M7123" i="1"/>
  <c r="L7123" i="1"/>
  <c r="M7116" i="1"/>
  <c r="L7116" i="1"/>
  <c r="M7109" i="1"/>
  <c r="L7109" i="1"/>
  <c r="M7102" i="1"/>
  <c r="L7102" i="1"/>
  <c r="M7095" i="1"/>
  <c r="L7095" i="1"/>
  <c r="M7088" i="1"/>
  <c r="L7088" i="1"/>
  <c r="M7081" i="1"/>
  <c r="L7081" i="1"/>
  <c r="M7074" i="1"/>
  <c r="L7074" i="1"/>
  <c r="M7067" i="1"/>
  <c r="L7067" i="1"/>
  <c r="M7060" i="1"/>
  <c r="L7060" i="1"/>
  <c r="M7053" i="1"/>
  <c r="L7053" i="1"/>
  <c r="M7046" i="1"/>
  <c r="L7046" i="1"/>
  <c r="M7039" i="1"/>
  <c r="L7039" i="1"/>
  <c r="M7032" i="1"/>
  <c r="L7032" i="1"/>
  <c r="M7025" i="1"/>
  <c r="L7025" i="1"/>
  <c r="M7018" i="1"/>
  <c r="L7018" i="1"/>
  <c r="M7011" i="1"/>
  <c r="L7011" i="1"/>
  <c r="M7004" i="1"/>
  <c r="L7004" i="1"/>
  <c r="M6997" i="1"/>
  <c r="L6997" i="1"/>
  <c r="M6990" i="1"/>
  <c r="L6990" i="1"/>
  <c r="M6983" i="1"/>
  <c r="L6983" i="1"/>
  <c r="M6976" i="1"/>
  <c r="L6976" i="1"/>
  <c r="M6969" i="1"/>
  <c r="L6969" i="1"/>
  <c r="M6962" i="1"/>
  <c r="L6962" i="1"/>
  <c r="M6955" i="1"/>
  <c r="L6955" i="1"/>
  <c r="M6948" i="1"/>
  <c r="L6948" i="1"/>
  <c r="M6941" i="1"/>
  <c r="L6941" i="1"/>
  <c r="M6934" i="1"/>
  <c r="L6934" i="1"/>
  <c r="M6927" i="1"/>
  <c r="L6927" i="1"/>
  <c r="M6920" i="1"/>
  <c r="L6920" i="1"/>
  <c r="M6913" i="1"/>
  <c r="L6913" i="1"/>
  <c r="M6906" i="1"/>
  <c r="L6906" i="1"/>
  <c r="M6899" i="1"/>
  <c r="L6899" i="1"/>
  <c r="M6892" i="1"/>
  <c r="L6892" i="1"/>
  <c r="M6885" i="1"/>
  <c r="L6885" i="1"/>
  <c r="M6878" i="1"/>
  <c r="L6878" i="1"/>
  <c r="M6871" i="1"/>
  <c r="L6871" i="1"/>
  <c r="M6864" i="1"/>
  <c r="L6864" i="1"/>
  <c r="M6857" i="1"/>
  <c r="L6857" i="1"/>
  <c r="M6850" i="1"/>
  <c r="L6850" i="1"/>
  <c r="M6843" i="1"/>
  <c r="L6843" i="1"/>
  <c r="M6836" i="1"/>
  <c r="L6836" i="1"/>
  <c r="M6829" i="1"/>
  <c r="L6829" i="1"/>
  <c r="M6822" i="1"/>
  <c r="L6822" i="1"/>
  <c r="M6815" i="1"/>
  <c r="L6815" i="1"/>
  <c r="M6808" i="1"/>
  <c r="L6808" i="1"/>
  <c r="M6801" i="1"/>
  <c r="L6801" i="1"/>
  <c r="M6794" i="1"/>
  <c r="L6794" i="1"/>
  <c r="M6787" i="1"/>
  <c r="L6787" i="1"/>
  <c r="M6780" i="1"/>
  <c r="L6780" i="1"/>
  <c r="M6773" i="1"/>
  <c r="L6773" i="1"/>
  <c r="M6766" i="1"/>
  <c r="L6766" i="1"/>
  <c r="M6759" i="1"/>
  <c r="L6759" i="1"/>
  <c r="M6752" i="1"/>
  <c r="L6752" i="1"/>
  <c r="M6745" i="1"/>
  <c r="L6745" i="1"/>
  <c r="M6738" i="1"/>
  <c r="L6738" i="1"/>
  <c r="M6731" i="1"/>
  <c r="L6731" i="1"/>
  <c r="M6724" i="1"/>
  <c r="L6724" i="1"/>
  <c r="M6717" i="1"/>
  <c r="L6717" i="1"/>
  <c r="M6710" i="1"/>
  <c r="L6710" i="1"/>
  <c r="M6703" i="1"/>
  <c r="L6703" i="1"/>
  <c r="M6696" i="1"/>
  <c r="L6696" i="1"/>
  <c r="M6689" i="1"/>
  <c r="L6689" i="1"/>
  <c r="M6682" i="1"/>
  <c r="L6682" i="1"/>
  <c r="M6675" i="1"/>
  <c r="L6675" i="1"/>
  <c r="M6668" i="1"/>
  <c r="L6668" i="1"/>
  <c r="M6661" i="1"/>
  <c r="L6661" i="1"/>
  <c r="M6654" i="1"/>
  <c r="L6654" i="1"/>
  <c r="M6647" i="1"/>
  <c r="L6647" i="1"/>
  <c r="M6640" i="1"/>
  <c r="L6640" i="1"/>
  <c r="M6633" i="1"/>
  <c r="L6633" i="1"/>
  <c r="M6626" i="1"/>
  <c r="L6626" i="1"/>
  <c r="M6619" i="1"/>
  <c r="L6619" i="1"/>
  <c r="M6612" i="1"/>
  <c r="L6612" i="1"/>
  <c r="M6605" i="1"/>
  <c r="L6605" i="1"/>
  <c r="M6598" i="1"/>
  <c r="L6598" i="1"/>
  <c r="M6591" i="1"/>
  <c r="L6591" i="1"/>
  <c r="M6584" i="1"/>
  <c r="L6584" i="1"/>
  <c r="M6577" i="1"/>
  <c r="L6577" i="1"/>
  <c r="M6570" i="1"/>
  <c r="L6570" i="1"/>
  <c r="M6563" i="1"/>
  <c r="L6563" i="1"/>
  <c r="M6556" i="1"/>
  <c r="L6556" i="1"/>
  <c r="M6549" i="1"/>
  <c r="L6549" i="1"/>
  <c r="M6542" i="1"/>
  <c r="L6542" i="1"/>
  <c r="M6535" i="1"/>
  <c r="L6535" i="1"/>
  <c r="M6528" i="1"/>
  <c r="L6528" i="1"/>
  <c r="M6521" i="1"/>
  <c r="L6521" i="1"/>
  <c r="M6514" i="1"/>
  <c r="L6514" i="1"/>
  <c r="M6507" i="1"/>
  <c r="L6507" i="1"/>
  <c r="M6500" i="1"/>
  <c r="L6500" i="1"/>
  <c r="M6493" i="1"/>
  <c r="L6493" i="1"/>
  <c r="M6486" i="1"/>
  <c r="L6486" i="1"/>
  <c r="M6479" i="1"/>
  <c r="L6479" i="1"/>
  <c r="M6472" i="1"/>
  <c r="L6472" i="1"/>
  <c r="M6465" i="1"/>
  <c r="L6465" i="1"/>
  <c r="M6458" i="1"/>
  <c r="L6458" i="1"/>
  <c r="M6451" i="1"/>
  <c r="L6451" i="1"/>
  <c r="M6444" i="1"/>
  <c r="L6444" i="1"/>
  <c r="M6437" i="1"/>
  <c r="L6437" i="1"/>
  <c r="M6430" i="1"/>
  <c r="L6430" i="1"/>
  <c r="M6423" i="1"/>
  <c r="L6423" i="1"/>
  <c r="M6416" i="1"/>
  <c r="L6416" i="1"/>
  <c r="M6409" i="1"/>
  <c r="L6409" i="1"/>
  <c r="M6402" i="1"/>
  <c r="L6402" i="1"/>
  <c r="M6395" i="1"/>
  <c r="L6395" i="1"/>
  <c r="M6388" i="1"/>
  <c r="L6388" i="1"/>
  <c r="M6381" i="1"/>
  <c r="L6381" i="1"/>
  <c r="M6374" i="1"/>
  <c r="L6374" i="1"/>
  <c r="M6367" i="1"/>
  <c r="L6367" i="1"/>
  <c r="M6360" i="1"/>
  <c r="L6360" i="1"/>
  <c r="M6353" i="1"/>
  <c r="L6353" i="1"/>
  <c r="M6346" i="1"/>
  <c r="L6346" i="1"/>
  <c r="M6339" i="1"/>
  <c r="L6339" i="1"/>
  <c r="M6332" i="1"/>
  <c r="L6332" i="1"/>
  <c r="M6325" i="1"/>
  <c r="L6325" i="1"/>
  <c r="M6318" i="1"/>
  <c r="L6318" i="1"/>
  <c r="M6311" i="1"/>
  <c r="L6311" i="1"/>
  <c r="M6304" i="1"/>
  <c r="L6304" i="1"/>
  <c r="M6297" i="1"/>
  <c r="L6297" i="1"/>
  <c r="M6290" i="1"/>
  <c r="L6290" i="1"/>
  <c r="M6283" i="1"/>
  <c r="L6283" i="1"/>
  <c r="M6276" i="1"/>
  <c r="L6276" i="1"/>
  <c r="M6269" i="1"/>
  <c r="L6269" i="1"/>
  <c r="M6262" i="1"/>
  <c r="L6262" i="1"/>
  <c r="M6255" i="1"/>
  <c r="L6255" i="1"/>
  <c r="M6248" i="1"/>
  <c r="L6248" i="1"/>
  <c r="M6241" i="1"/>
  <c r="L6241" i="1"/>
  <c r="M6234" i="1"/>
  <c r="L6234" i="1"/>
  <c r="M6227" i="1"/>
  <c r="L6227" i="1"/>
  <c r="M6220" i="1"/>
  <c r="L6220" i="1"/>
  <c r="M6213" i="1"/>
  <c r="L6213" i="1"/>
  <c r="M6206" i="1"/>
  <c r="L6206" i="1"/>
  <c r="M6199" i="1"/>
  <c r="L6199" i="1"/>
  <c r="M6192" i="1"/>
  <c r="L6192" i="1"/>
  <c r="M6185" i="1"/>
  <c r="L6185" i="1"/>
  <c r="M6178" i="1"/>
  <c r="L6178" i="1"/>
  <c r="M6171" i="1"/>
  <c r="L6171" i="1"/>
  <c r="M6164" i="1"/>
  <c r="L6164" i="1"/>
  <c r="M6157" i="1"/>
  <c r="L6157" i="1"/>
  <c r="M6150" i="1"/>
  <c r="L6150" i="1"/>
  <c r="M6143" i="1"/>
  <c r="L6143" i="1"/>
  <c r="M6136" i="1"/>
  <c r="L6136" i="1"/>
  <c r="M6129" i="1"/>
  <c r="L6129" i="1"/>
  <c r="M6122" i="1"/>
  <c r="L6122" i="1"/>
  <c r="M6115" i="1"/>
  <c r="L6115" i="1"/>
  <c r="M6108" i="1"/>
  <c r="L6108" i="1"/>
  <c r="M6101" i="1"/>
  <c r="L6101" i="1"/>
  <c r="M6094" i="1"/>
  <c r="L6094" i="1"/>
  <c r="M6087" i="1"/>
  <c r="L6087" i="1"/>
  <c r="M6080" i="1"/>
  <c r="L6080" i="1"/>
  <c r="M6073" i="1"/>
  <c r="L6073" i="1"/>
  <c r="M6066" i="1"/>
  <c r="L6066" i="1"/>
  <c r="M6059" i="1"/>
  <c r="L6059" i="1"/>
  <c r="M6052" i="1"/>
  <c r="L6052" i="1"/>
  <c r="M6045" i="1"/>
  <c r="L6045" i="1"/>
  <c r="M6038" i="1"/>
  <c r="L6038" i="1"/>
  <c r="M6031" i="1"/>
  <c r="L6031" i="1"/>
  <c r="M6024" i="1"/>
  <c r="L6024" i="1"/>
  <c r="M6017" i="1"/>
  <c r="L6017" i="1"/>
  <c r="M6010" i="1"/>
  <c r="L6010" i="1"/>
  <c r="M6003" i="1"/>
  <c r="L6003" i="1"/>
  <c r="M5996" i="1"/>
  <c r="L5996" i="1"/>
  <c r="M5989" i="1"/>
  <c r="L5989" i="1"/>
  <c r="M5982" i="1"/>
  <c r="L5982" i="1"/>
  <c r="M5975" i="1"/>
  <c r="L5975" i="1"/>
  <c r="M5968" i="1"/>
  <c r="L5968" i="1"/>
  <c r="M5961" i="1"/>
  <c r="L5961" i="1"/>
  <c r="M5954" i="1"/>
  <c r="L5954" i="1"/>
  <c r="M5947" i="1"/>
  <c r="L5947" i="1"/>
  <c r="M5940" i="1"/>
  <c r="L5940" i="1"/>
  <c r="M5933" i="1"/>
  <c r="L5933" i="1"/>
  <c r="M5926" i="1"/>
  <c r="L5926" i="1"/>
  <c r="M5919" i="1"/>
  <c r="L5919" i="1"/>
  <c r="M5912" i="1"/>
  <c r="L5912" i="1"/>
  <c r="M5905" i="1"/>
  <c r="L5905" i="1"/>
  <c r="M5898" i="1"/>
  <c r="L5898" i="1"/>
  <c r="M5891" i="1"/>
  <c r="L5891" i="1"/>
  <c r="M5884" i="1"/>
  <c r="L5884" i="1"/>
  <c r="M5877" i="1"/>
  <c r="L5877" i="1"/>
  <c r="M5870" i="1"/>
  <c r="L5870" i="1"/>
  <c r="M5863" i="1"/>
  <c r="L5863" i="1"/>
  <c r="M5856" i="1"/>
  <c r="L5856" i="1"/>
  <c r="M5849" i="1"/>
  <c r="L5849" i="1"/>
  <c r="M5842" i="1"/>
  <c r="L5842" i="1"/>
  <c r="M5835" i="1"/>
  <c r="L5835" i="1"/>
  <c r="M5828" i="1"/>
  <c r="L5828" i="1"/>
  <c r="M5821" i="1"/>
  <c r="L5821" i="1"/>
  <c r="M5814" i="1"/>
  <c r="L5814" i="1"/>
  <c r="M5807" i="1"/>
  <c r="L5807" i="1"/>
  <c r="M5800" i="1"/>
  <c r="L5800" i="1"/>
  <c r="M5793" i="1"/>
  <c r="L5793" i="1"/>
  <c r="M5786" i="1"/>
  <c r="L5786" i="1"/>
  <c r="M5779" i="1"/>
  <c r="L5779" i="1"/>
  <c r="M5772" i="1"/>
  <c r="L5772" i="1"/>
  <c r="M5765" i="1"/>
  <c r="L5765" i="1"/>
  <c r="M5758" i="1"/>
  <c r="L5758" i="1"/>
  <c r="M5751" i="1"/>
  <c r="L5751" i="1"/>
  <c r="M5744" i="1"/>
  <c r="L5744" i="1"/>
  <c r="M5737" i="1"/>
  <c r="L5737" i="1"/>
  <c r="M5730" i="1"/>
  <c r="L5730" i="1"/>
  <c r="M5723" i="1"/>
  <c r="L5723" i="1"/>
  <c r="M5716" i="1"/>
  <c r="L5716" i="1"/>
  <c r="M5709" i="1"/>
  <c r="L5709" i="1"/>
  <c r="M5702" i="1"/>
  <c r="L5702" i="1"/>
  <c r="M5695" i="1"/>
  <c r="L5695" i="1"/>
  <c r="M5688" i="1"/>
  <c r="L5688" i="1"/>
  <c r="M5681" i="1"/>
  <c r="L5681" i="1"/>
  <c r="M5674" i="1"/>
  <c r="L5674" i="1"/>
  <c r="M5667" i="1"/>
  <c r="L5667" i="1"/>
  <c r="M5660" i="1"/>
  <c r="L5660" i="1"/>
  <c r="M5653" i="1"/>
  <c r="L5653" i="1"/>
  <c r="M5646" i="1"/>
  <c r="L5646" i="1"/>
  <c r="M5639" i="1"/>
  <c r="L5639" i="1"/>
  <c r="M5632" i="1"/>
  <c r="L5632" i="1"/>
  <c r="M5625" i="1"/>
  <c r="L5625" i="1"/>
  <c r="M5618" i="1"/>
  <c r="L5618" i="1"/>
  <c r="M5611" i="1"/>
  <c r="L5611" i="1"/>
  <c r="M5604" i="1"/>
  <c r="L5604" i="1"/>
  <c r="M5597" i="1"/>
  <c r="L5597" i="1"/>
  <c r="M5590" i="1"/>
  <c r="L5590" i="1"/>
  <c r="M5583" i="1"/>
  <c r="L5583" i="1"/>
  <c r="M5576" i="1"/>
  <c r="L5576" i="1"/>
  <c r="M5569" i="1"/>
  <c r="L5569" i="1"/>
  <c r="M5562" i="1"/>
  <c r="L5562" i="1"/>
  <c r="M5555" i="1"/>
  <c r="L5555" i="1"/>
  <c r="M5548" i="1"/>
  <c r="L5548" i="1"/>
  <c r="M5541" i="1"/>
  <c r="L5541" i="1"/>
  <c r="M5534" i="1"/>
  <c r="L5534" i="1"/>
  <c r="M5527" i="1"/>
  <c r="L5527" i="1"/>
  <c r="M5520" i="1"/>
  <c r="L5520" i="1"/>
  <c r="M5513" i="1"/>
  <c r="L5513" i="1"/>
  <c r="M5506" i="1"/>
  <c r="L5506" i="1"/>
  <c r="M5499" i="1"/>
  <c r="L5499" i="1"/>
  <c r="M5492" i="1"/>
  <c r="L5492" i="1"/>
  <c r="M5485" i="1"/>
  <c r="L5485" i="1"/>
  <c r="M5478" i="1"/>
  <c r="L5478" i="1"/>
  <c r="M5471" i="1"/>
  <c r="L5471" i="1"/>
  <c r="M5464" i="1"/>
  <c r="L5464" i="1"/>
  <c r="M5457" i="1"/>
  <c r="L5457" i="1"/>
  <c r="M5450" i="1"/>
  <c r="L5450" i="1"/>
  <c r="M5443" i="1"/>
  <c r="L5443" i="1"/>
  <c r="M5436" i="1"/>
  <c r="L5436" i="1"/>
  <c r="M5429" i="1"/>
  <c r="L5429" i="1"/>
  <c r="M5422" i="1"/>
  <c r="L5422" i="1"/>
  <c r="M5415" i="1"/>
  <c r="L5415" i="1"/>
  <c r="M5408" i="1"/>
  <c r="L5408" i="1"/>
  <c r="M5401" i="1"/>
  <c r="L5401" i="1"/>
  <c r="M5394" i="1"/>
  <c r="L5394" i="1"/>
  <c r="M5387" i="1"/>
  <c r="L5387" i="1"/>
  <c r="M5380" i="1"/>
  <c r="L5380" i="1"/>
  <c r="M5373" i="1"/>
  <c r="L5373" i="1"/>
  <c r="M5366" i="1"/>
  <c r="L5366" i="1"/>
  <c r="M5359" i="1"/>
  <c r="L5359" i="1"/>
  <c r="M5352" i="1"/>
  <c r="L5352" i="1"/>
  <c r="M5345" i="1"/>
  <c r="L5345" i="1"/>
  <c r="M5338" i="1"/>
  <c r="L5338" i="1"/>
  <c r="M5331" i="1"/>
  <c r="L5331" i="1"/>
  <c r="M5324" i="1"/>
  <c r="L5324" i="1"/>
  <c r="M5317" i="1"/>
  <c r="L5317" i="1"/>
  <c r="M5310" i="1"/>
  <c r="L5310" i="1"/>
  <c r="M5303" i="1"/>
  <c r="L5303" i="1"/>
  <c r="M5296" i="1"/>
  <c r="L5296" i="1"/>
  <c r="M5289" i="1"/>
  <c r="L5289" i="1"/>
  <c r="M5282" i="1"/>
  <c r="L5282" i="1"/>
  <c r="M5275" i="1"/>
  <c r="L5275" i="1"/>
  <c r="M5268" i="1"/>
  <c r="L5268" i="1"/>
  <c r="M5261" i="1"/>
  <c r="L5261" i="1"/>
  <c r="M5254" i="1"/>
  <c r="L5254" i="1"/>
  <c r="M5247" i="1"/>
  <c r="L5247" i="1"/>
  <c r="M5240" i="1"/>
  <c r="L5240" i="1"/>
  <c r="M5233" i="1"/>
  <c r="L5233" i="1"/>
  <c r="M5226" i="1"/>
  <c r="L5226" i="1"/>
  <c r="M5219" i="1"/>
  <c r="L5219" i="1"/>
  <c r="M5212" i="1"/>
  <c r="L5212" i="1"/>
  <c r="M5205" i="1"/>
  <c r="L5205" i="1"/>
  <c r="M5198" i="1"/>
  <c r="L5198" i="1"/>
  <c r="M5191" i="1"/>
  <c r="L5191" i="1"/>
  <c r="M5184" i="1"/>
  <c r="L5184" i="1"/>
  <c r="M5177" i="1"/>
  <c r="L5177" i="1"/>
  <c r="M5170" i="1"/>
  <c r="L5170" i="1"/>
  <c r="M5163" i="1"/>
  <c r="L5163" i="1"/>
  <c r="M5156" i="1"/>
  <c r="L5156" i="1"/>
  <c r="M5149" i="1"/>
  <c r="L5149" i="1"/>
  <c r="M5142" i="1"/>
  <c r="L5142" i="1"/>
  <c r="M5135" i="1"/>
  <c r="L5135" i="1"/>
  <c r="M5128" i="1"/>
  <c r="L5128" i="1"/>
  <c r="M5121" i="1"/>
  <c r="L5121" i="1"/>
  <c r="M5114" i="1"/>
  <c r="L5114" i="1"/>
  <c r="M5107" i="1"/>
  <c r="L5107" i="1"/>
  <c r="M5100" i="1"/>
  <c r="L5100" i="1"/>
  <c r="M5093" i="1"/>
  <c r="L5093" i="1"/>
  <c r="M5086" i="1"/>
  <c r="L5086" i="1"/>
  <c r="M5079" i="1"/>
  <c r="L5079" i="1"/>
  <c r="M5072" i="1"/>
  <c r="L5072" i="1"/>
  <c r="M5065" i="1"/>
  <c r="L5065" i="1"/>
  <c r="M5058" i="1"/>
  <c r="L5058" i="1"/>
  <c r="M5051" i="1"/>
  <c r="L5051" i="1"/>
  <c r="M5044" i="1"/>
  <c r="L5044" i="1"/>
  <c r="M5037" i="1"/>
  <c r="L5037" i="1"/>
  <c r="M5030" i="1"/>
  <c r="L5030" i="1"/>
  <c r="M5023" i="1"/>
  <c r="L5023" i="1"/>
  <c r="M5016" i="1"/>
  <c r="L5016" i="1"/>
  <c r="M5009" i="1"/>
  <c r="L5009" i="1"/>
  <c r="M5002" i="1"/>
  <c r="L5002" i="1"/>
  <c r="M4995" i="1"/>
  <c r="L4995" i="1"/>
  <c r="M4988" i="1"/>
  <c r="L4988" i="1"/>
  <c r="M4981" i="1"/>
  <c r="L4981" i="1"/>
  <c r="M4974" i="1"/>
  <c r="L4974" i="1"/>
  <c r="M4967" i="1"/>
  <c r="L4967" i="1"/>
  <c r="M4960" i="1"/>
  <c r="L4960" i="1"/>
  <c r="M4953" i="1"/>
  <c r="L4953" i="1"/>
  <c r="M4946" i="1"/>
  <c r="L4946" i="1"/>
  <c r="M4939" i="1"/>
  <c r="L4939" i="1"/>
  <c r="M4932" i="1"/>
  <c r="L4932" i="1"/>
  <c r="M4925" i="1"/>
  <c r="L4925" i="1"/>
  <c r="M4918" i="1"/>
  <c r="L4918" i="1"/>
  <c r="M4911" i="1"/>
  <c r="L4911" i="1"/>
  <c r="M4904" i="1"/>
  <c r="L4904" i="1"/>
  <c r="M4897" i="1"/>
  <c r="L4897" i="1"/>
  <c r="M4890" i="1"/>
  <c r="L4890" i="1"/>
  <c r="M4883" i="1"/>
  <c r="L4883" i="1"/>
  <c r="M4876" i="1"/>
  <c r="L4876" i="1"/>
  <c r="M4869" i="1"/>
  <c r="L4869" i="1"/>
  <c r="M4862" i="1"/>
  <c r="L4862" i="1"/>
  <c r="M4855" i="1"/>
  <c r="L4855" i="1"/>
  <c r="M4848" i="1"/>
  <c r="L4848" i="1"/>
  <c r="M4841" i="1"/>
  <c r="L4841" i="1"/>
  <c r="M4834" i="1"/>
  <c r="L4834" i="1"/>
  <c r="M4827" i="1"/>
  <c r="L4827" i="1"/>
  <c r="M4820" i="1"/>
  <c r="L4820" i="1"/>
  <c r="M4813" i="1"/>
  <c r="L4813" i="1"/>
  <c r="M4806" i="1"/>
  <c r="L4806" i="1"/>
  <c r="M4799" i="1"/>
  <c r="L4799" i="1"/>
  <c r="M4792" i="1"/>
  <c r="L4792" i="1"/>
  <c r="M4785" i="1"/>
  <c r="L4785" i="1"/>
  <c r="M4778" i="1"/>
  <c r="L4778" i="1"/>
  <c r="M4771" i="1"/>
  <c r="L4771" i="1"/>
  <c r="M4764" i="1"/>
  <c r="L4764" i="1"/>
  <c r="M4757" i="1"/>
  <c r="L4757" i="1"/>
  <c r="M4750" i="1"/>
  <c r="L4750" i="1"/>
  <c r="M4743" i="1"/>
  <c r="L4743" i="1"/>
  <c r="M4736" i="1"/>
  <c r="L4736" i="1"/>
  <c r="M4729" i="1"/>
  <c r="L4729" i="1"/>
  <c r="M4722" i="1"/>
  <c r="L4722" i="1"/>
  <c r="M4715" i="1"/>
  <c r="L4715" i="1"/>
  <c r="M4708" i="1"/>
  <c r="L4708" i="1"/>
  <c r="M4701" i="1"/>
  <c r="L4701" i="1"/>
  <c r="M4694" i="1"/>
  <c r="L4694" i="1"/>
  <c r="M4687" i="1"/>
  <c r="L4687" i="1"/>
  <c r="M4680" i="1"/>
  <c r="L4680" i="1"/>
  <c r="M4673" i="1"/>
  <c r="L4673" i="1"/>
  <c r="M4666" i="1"/>
  <c r="L4666" i="1"/>
  <c r="M4659" i="1"/>
  <c r="L4659" i="1"/>
  <c r="M4652" i="1"/>
  <c r="L4652" i="1"/>
  <c r="M4645" i="1"/>
  <c r="L4645" i="1"/>
  <c r="M4638" i="1"/>
  <c r="L4638" i="1"/>
  <c r="M4631" i="1"/>
  <c r="L4631" i="1"/>
  <c r="M4624" i="1"/>
  <c r="L4624" i="1"/>
  <c r="M4617" i="1"/>
  <c r="L4617" i="1"/>
  <c r="M4610" i="1"/>
  <c r="L4610" i="1"/>
  <c r="M4603" i="1"/>
  <c r="L4603" i="1"/>
  <c r="M4596" i="1"/>
  <c r="L4596" i="1"/>
  <c r="M4589" i="1"/>
  <c r="L4589" i="1"/>
  <c r="M4582" i="1"/>
  <c r="L4582" i="1"/>
  <c r="M4575" i="1"/>
  <c r="L4575" i="1"/>
  <c r="M4568" i="1"/>
  <c r="L4568" i="1"/>
  <c r="M4561" i="1"/>
  <c r="L4561" i="1"/>
  <c r="M4554" i="1"/>
  <c r="L4554" i="1"/>
  <c r="M4547" i="1"/>
  <c r="L4547" i="1"/>
  <c r="M4540" i="1"/>
  <c r="L4540" i="1"/>
  <c r="M4533" i="1"/>
  <c r="L4533" i="1"/>
  <c r="M4526" i="1"/>
  <c r="L4526" i="1"/>
  <c r="M4519" i="1"/>
  <c r="L4519" i="1"/>
  <c r="M4512" i="1"/>
  <c r="L4512" i="1"/>
  <c r="M4505" i="1"/>
  <c r="L4505" i="1"/>
  <c r="M4498" i="1"/>
  <c r="L4498" i="1"/>
  <c r="M4491" i="1"/>
  <c r="L4491" i="1"/>
  <c r="M4484" i="1"/>
  <c r="L4484" i="1"/>
  <c r="M4477" i="1"/>
  <c r="L4477" i="1"/>
  <c r="M4470" i="1"/>
  <c r="L4470" i="1"/>
  <c r="M4463" i="1"/>
  <c r="L4463" i="1"/>
  <c r="M4456" i="1"/>
  <c r="L4456" i="1"/>
  <c r="M4449" i="1"/>
  <c r="L4449" i="1"/>
  <c r="M4442" i="1"/>
  <c r="L4442" i="1"/>
  <c r="M4435" i="1"/>
  <c r="L4435" i="1"/>
  <c r="M4428" i="1"/>
  <c r="L4428" i="1"/>
  <c r="M4421" i="1"/>
  <c r="L4421" i="1"/>
  <c r="M4414" i="1"/>
  <c r="L4414" i="1"/>
  <c r="M4407" i="1"/>
  <c r="L4407" i="1"/>
  <c r="M4400" i="1"/>
  <c r="L4400" i="1"/>
  <c r="M4393" i="1"/>
  <c r="L4393" i="1"/>
  <c r="M4386" i="1"/>
  <c r="L4386" i="1"/>
  <c r="M4379" i="1"/>
  <c r="L4379" i="1"/>
  <c r="M4372" i="1"/>
  <c r="L4372" i="1"/>
  <c r="M4365" i="1"/>
  <c r="L4365" i="1"/>
  <c r="M4358" i="1"/>
  <c r="L4358" i="1"/>
  <c r="M4351" i="1"/>
  <c r="L4351" i="1"/>
  <c r="M4344" i="1"/>
  <c r="L4344" i="1"/>
  <c r="M4337" i="1"/>
  <c r="L4337" i="1"/>
  <c r="M4330" i="1"/>
  <c r="L4330" i="1"/>
  <c r="M4323" i="1"/>
  <c r="L4323" i="1"/>
  <c r="M4316" i="1"/>
  <c r="L4316" i="1"/>
  <c r="M4309" i="1"/>
  <c r="L4309" i="1"/>
  <c r="M4302" i="1"/>
  <c r="L4302" i="1"/>
  <c r="M4295" i="1"/>
  <c r="L4295" i="1"/>
  <c r="M4288" i="1"/>
  <c r="L4288" i="1"/>
  <c r="M4281" i="1"/>
  <c r="L4281" i="1"/>
  <c r="M4274" i="1"/>
  <c r="L4274" i="1"/>
  <c r="M4267" i="1"/>
  <c r="L4267" i="1"/>
  <c r="M4260" i="1"/>
  <c r="L4260" i="1"/>
  <c r="M4253" i="1"/>
  <c r="L4253" i="1"/>
  <c r="M4246" i="1"/>
  <c r="L4246" i="1"/>
  <c r="M4239" i="1"/>
  <c r="L4239" i="1"/>
  <c r="M4232" i="1"/>
  <c r="L4232" i="1"/>
  <c r="M4225" i="1"/>
  <c r="L4225" i="1"/>
  <c r="M4218" i="1"/>
  <c r="L4218" i="1"/>
  <c r="M4211" i="1"/>
  <c r="L4211" i="1"/>
  <c r="M4204" i="1"/>
  <c r="L4204" i="1"/>
  <c r="M4197" i="1"/>
  <c r="L4197" i="1"/>
  <c r="M4190" i="1"/>
  <c r="L4190" i="1"/>
  <c r="M4183" i="1"/>
  <c r="L4183" i="1"/>
  <c r="M4176" i="1"/>
  <c r="L4176" i="1"/>
  <c r="M4169" i="1"/>
  <c r="L4169" i="1"/>
  <c r="M4162" i="1"/>
  <c r="L4162" i="1"/>
  <c r="M4155" i="1"/>
  <c r="L4155" i="1"/>
  <c r="M4148" i="1"/>
  <c r="L4148" i="1"/>
  <c r="M4141" i="1"/>
  <c r="L4141" i="1"/>
  <c r="M4134" i="1"/>
  <c r="L4134" i="1"/>
  <c r="M4127" i="1"/>
  <c r="L4127" i="1"/>
  <c r="M4120" i="1"/>
  <c r="L4120" i="1"/>
  <c r="M4113" i="1"/>
  <c r="L4113" i="1"/>
  <c r="M4106" i="1"/>
  <c r="L4106" i="1"/>
  <c r="M4099" i="1"/>
  <c r="L4099" i="1"/>
  <c r="M4092" i="1"/>
  <c r="L4092" i="1"/>
  <c r="M4085" i="1"/>
  <c r="L4085" i="1"/>
  <c r="M4078" i="1"/>
  <c r="L4078" i="1"/>
  <c r="M4071" i="1"/>
  <c r="L4071" i="1"/>
  <c r="M4064" i="1"/>
  <c r="L4064" i="1"/>
  <c r="M4057" i="1"/>
  <c r="L4057" i="1"/>
  <c r="M4050" i="1"/>
  <c r="L4050" i="1"/>
  <c r="M4043" i="1"/>
  <c r="L4043" i="1"/>
  <c r="M4036" i="1"/>
  <c r="L4036" i="1"/>
  <c r="M4029" i="1"/>
  <c r="L4029" i="1"/>
  <c r="M4022" i="1"/>
  <c r="L4022" i="1"/>
  <c r="M4015" i="1"/>
  <c r="L4015" i="1"/>
  <c r="M4008" i="1"/>
  <c r="L4008" i="1"/>
  <c r="M4001" i="1"/>
  <c r="L4001" i="1"/>
  <c r="M3994" i="1"/>
  <c r="L3994" i="1"/>
  <c r="M3987" i="1"/>
  <c r="L3987" i="1"/>
  <c r="M3980" i="1"/>
  <c r="L3980" i="1"/>
  <c r="M3973" i="1"/>
  <c r="L3973" i="1"/>
  <c r="M3966" i="1"/>
  <c r="L3966" i="1"/>
  <c r="M3959" i="1"/>
  <c r="L3959" i="1"/>
  <c r="M3952" i="1"/>
  <c r="L3952" i="1"/>
  <c r="M3945" i="1"/>
  <c r="L3945" i="1"/>
  <c r="M3938" i="1"/>
  <c r="L3938" i="1"/>
  <c r="M3931" i="1"/>
  <c r="L3931" i="1"/>
  <c r="M3924" i="1"/>
  <c r="L3924" i="1"/>
  <c r="M3917" i="1"/>
  <c r="L3917" i="1"/>
  <c r="M3910" i="1"/>
  <c r="L3910" i="1"/>
  <c r="M3903" i="1"/>
  <c r="L3903" i="1"/>
  <c r="M3896" i="1"/>
  <c r="L3896" i="1"/>
  <c r="M3889" i="1"/>
  <c r="L3889" i="1"/>
  <c r="M3882" i="1"/>
  <c r="L3882" i="1"/>
  <c r="M3875" i="1"/>
  <c r="L3875" i="1"/>
  <c r="M3868" i="1"/>
  <c r="L3868" i="1"/>
  <c r="M3861" i="1"/>
  <c r="L3861" i="1"/>
  <c r="M3854" i="1"/>
  <c r="L3854" i="1"/>
  <c r="M3847" i="1"/>
  <c r="L3847" i="1"/>
  <c r="M3840" i="1"/>
  <c r="L3840" i="1"/>
  <c r="M3833" i="1"/>
  <c r="L3833" i="1"/>
  <c r="M3826" i="1"/>
  <c r="L3826" i="1"/>
  <c r="M3819" i="1"/>
  <c r="L3819" i="1"/>
  <c r="M3812" i="1"/>
  <c r="L3812" i="1"/>
  <c r="M3805" i="1"/>
  <c r="L3805" i="1"/>
  <c r="M3798" i="1"/>
  <c r="L3798" i="1"/>
  <c r="M3791" i="1"/>
  <c r="L3791" i="1"/>
  <c r="M3784" i="1"/>
  <c r="L3784" i="1"/>
  <c r="M3777" i="1"/>
  <c r="L3777" i="1"/>
  <c r="M3770" i="1"/>
  <c r="L3770" i="1"/>
  <c r="M3763" i="1"/>
  <c r="L3763" i="1"/>
  <c r="M3756" i="1"/>
  <c r="L3756" i="1"/>
  <c r="M3749" i="1"/>
  <c r="L3749" i="1"/>
  <c r="M3742" i="1"/>
  <c r="L3742" i="1"/>
  <c r="M3735" i="1"/>
  <c r="L3735" i="1"/>
  <c r="M3728" i="1"/>
  <c r="L3728" i="1"/>
  <c r="M3721" i="1"/>
  <c r="L3721" i="1"/>
  <c r="M3714" i="1"/>
  <c r="L3714" i="1"/>
  <c r="M3707" i="1"/>
  <c r="L3707" i="1"/>
  <c r="M3700" i="1"/>
  <c r="L3700" i="1"/>
  <c r="M3693" i="1"/>
  <c r="L3693" i="1"/>
  <c r="M3686" i="1"/>
  <c r="L3686" i="1"/>
  <c r="M3679" i="1"/>
  <c r="L3679" i="1"/>
  <c r="M3672" i="1"/>
  <c r="L3672" i="1"/>
  <c r="M3665" i="1"/>
  <c r="L3665" i="1"/>
  <c r="M3658" i="1"/>
  <c r="L3658" i="1"/>
  <c r="M3651" i="1"/>
  <c r="L3651" i="1"/>
  <c r="M3644" i="1"/>
  <c r="L3644" i="1"/>
  <c r="M3637" i="1"/>
  <c r="L3637" i="1"/>
  <c r="M3630" i="1"/>
  <c r="L3630" i="1"/>
  <c r="M3623" i="1"/>
  <c r="L3623" i="1"/>
  <c r="M3616" i="1"/>
  <c r="L3616" i="1"/>
  <c r="M3609" i="1"/>
  <c r="L3609" i="1"/>
  <c r="M3602" i="1"/>
  <c r="L3602" i="1"/>
  <c r="M3595" i="1"/>
  <c r="L3595" i="1"/>
  <c r="M3588" i="1"/>
  <c r="L3588" i="1"/>
  <c r="M3581" i="1"/>
  <c r="L3581" i="1"/>
  <c r="M3574" i="1"/>
  <c r="L3574" i="1"/>
  <c r="M3567" i="1"/>
  <c r="L3567" i="1"/>
  <c r="M3560" i="1"/>
  <c r="L3560" i="1"/>
  <c r="M3553" i="1"/>
  <c r="L3553" i="1"/>
  <c r="M3546" i="1"/>
  <c r="L3546" i="1"/>
  <c r="M3539" i="1"/>
  <c r="L3539" i="1"/>
  <c r="M3532" i="1"/>
  <c r="L3532" i="1"/>
  <c r="M3525" i="1"/>
  <c r="L3525" i="1"/>
  <c r="M3518" i="1"/>
  <c r="L3518" i="1"/>
  <c r="M3511" i="1"/>
  <c r="L3511" i="1"/>
  <c r="M3504" i="1"/>
  <c r="L3504" i="1"/>
  <c r="M3497" i="1"/>
  <c r="L3497" i="1"/>
  <c r="M3490" i="1"/>
  <c r="L3490" i="1"/>
  <c r="M3483" i="1"/>
  <c r="L3483" i="1"/>
  <c r="M3476" i="1"/>
  <c r="L3476" i="1"/>
  <c r="M3469" i="1"/>
  <c r="L3469" i="1"/>
  <c r="M3462" i="1"/>
  <c r="L3462" i="1"/>
  <c r="M3455" i="1"/>
  <c r="L3455" i="1"/>
  <c r="M3448" i="1"/>
  <c r="L3448" i="1"/>
  <c r="M3441" i="1"/>
  <c r="L3441" i="1"/>
  <c r="M3434" i="1"/>
  <c r="L3434" i="1"/>
  <c r="M3427" i="1"/>
  <c r="L3427" i="1"/>
  <c r="M3420" i="1"/>
  <c r="L3420" i="1"/>
  <c r="M3413" i="1"/>
  <c r="L3413" i="1"/>
  <c r="M3406" i="1"/>
  <c r="L3406" i="1"/>
  <c r="M3399" i="1"/>
  <c r="L3399" i="1"/>
  <c r="M3392" i="1"/>
  <c r="L3392" i="1"/>
  <c r="M3385" i="1"/>
  <c r="L3385" i="1"/>
  <c r="M3378" i="1"/>
  <c r="L3378" i="1"/>
  <c r="M3371" i="1"/>
  <c r="L3371" i="1"/>
  <c r="M3364" i="1"/>
  <c r="L3364" i="1"/>
  <c r="M3357" i="1"/>
  <c r="L3357" i="1"/>
  <c r="M3350" i="1"/>
  <c r="L3350" i="1"/>
  <c r="M3343" i="1"/>
  <c r="L3343" i="1"/>
  <c r="M3336" i="1"/>
  <c r="L3336" i="1"/>
  <c r="M3329" i="1"/>
  <c r="L3329" i="1"/>
  <c r="M3322" i="1"/>
  <c r="L3322" i="1"/>
  <c r="M3315" i="1"/>
  <c r="L3315" i="1"/>
  <c r="M3308" i="1"/>
  <c r="L3308" i="1"/>
  <c r="M3301" i="1"/>
  <c r="L3301" i="1"/>
  <c r="M3294" i="1"/>
  <c r="L3294" i="1"/>
  <c r="M3287" i="1"/>
  <c r="L3287" i="1"/>
  <c r="M3280" i="1"/>
  <c r="L3280" i="1"/>
  <c r="M3273" i="1"/>
  <c r="L3273" i="1"/>
  <c r="M3266" i="1"/>
  <c r="L3266" i="1"/>
  <c r="M3259" i="1"/>
  <c r="L3259" i="1"/>
  <c r="M3252" i="1"/>
  <c r="L3252" i="1"/>
  <c r="M3245" i="1"/>
  <c r="L3245" i="1"/>
  <c r="M3238" i="1"/>
  <c r="L3238" i="1"/>
  <c r="M3231" i="1"/>
  <c r="L3231" i="1"/>
  <c r="M3224" i="1"/>
  <c r="L3224" i="1"/>
  <c r="M3217" i="1"/>
  <c r="L3217" i="1"/>
  <c r="M3210" i="1"/>
  <c r="L3210" i="1"/>
  <c r="M3203" i="1"/>
  <c r="L3203" i="1"/>
  <c r="M3196" i="1"/>
  <c r="L3196" i="1"/>
  <c r="M3189" i="1"/>
  <c r="L3189" i="1"/>
  <c r="M3182" i="1"/>
  <c r="L3182" i="1"/>
  <c r="M3175" i="1"/>
  <c r="L3175" i="1"/>
  <c r="M3168" i="1"/>
  <c r="L3168" i="1"/>
  <c r="M3161" i="1"/>
  <c r="L3161" i="1"/>
  <c r="M3154" i="1"/>
  <c r="L3154" i="1"/>
  <c r="M3147" i="1"/>
  <c r="L3147" i="1"/>
  <c r="M3140" i="1"/>
  <c r="L3140" i="1"/>
  <c r="M3133" i="1"/>
  <c r="L3133" i="1"/>
  <c r="M3126" i="1"/>
  <c r="L3126" i="1"/>
  <c r="M3119" i="1"/>
  <c r="L3119" i="1"/>
  <c r="M3112" i="1"/>
  <c r="L3112" i="1"/>
  <c r="M3105" i="1"/>
  <c r="L3105" i="1"/>
  <c r="M3098" i="1"/>
  <c r="L3098" i="1"/>
  <c r="M3091" i="1"/>
  <c r="L3091" i="1"/>
  <c r="M3084" i="1"/>
  <c r="L3084" i="1"/>
  <c r="M3077" i="1"/>
  <c r="L3077" i="1"/>
  <c r="M3070" i="1"/>
  <c r="L3070" i="1"/>
  <c r="M3063" i="1"/>
  <c r="L3063" i="1"/>
  <c r="M3056" i="1"/>
  <c r="L3056" i="1"/>
  <c r="M3049" i="1"/>
  <c r="L3049" i="1"/>
  <c r="M3042" i="1"/>
  <c r="L3042" i="1"/>
  <c r="M3035" i="1"/>
  <c r="L3035" i="1"/>
  <c r="M3028" i="1"/>
  <c r="L3028" i="1"/>
  <c r="M3021" i="1"/>
  <c r="L3021" i="1"/>
  <c r="M3014" i="1"/>
  <c r="L3014" i="1"/>
  <c r="M3007" i="1"/>
  <c r="L3007" i="1"/>
  <c r="M3000" i="1"/>
  <c r="L3000" i="1"/>
  <c r="M2993" i="1"/>
  <c r="L2993" i="1"/>
  <c r="M2986" i="1"/>
  <c r="L2986" i="1"/>
  <c r="M2979" i="1"/>
  <c r="L2979" i="1"/>
  <c r="M2972" i="1"/>
  <c r="L2972" i="1"/>
  <c r="M2965" i="1"/>
  <c r="L2965" i="1"/>
  <c r="M2958" i="1"/>
  <c r="L2958" i="1"/>
  <c r="M2951" i="1"/>
  <c r="L2951" i="1"/>
  <c r="M2944" i="1"/>
  <c r="L2944" i="1"/>
  <c r="M2937" i="1"/>
  <c r="L2937" i="1"/>
  <c r="M2930" i="1"/>
  <c r="L2930" i="1"/>
  <c r="M2923" i="1"/>
  <c r="L2923" i="1"/>
  <c r="M2916" i="1"/>
  <c r="L2916" i="1"/>
  <c r="M2909" i="1"/>
  <c r="L2909" i="1"/>
  <c r="M2902" i="1"/>
  <c r="L2902" i="1"/>
  <c r="M2895" i="1"/>
  <c r="L2895" i="1"/>
  <c r="M2888" i="1"/>
  <c r="L2888" i="1"/>
  <c r="M2881" i="1"/>
  <c r="L2881" i="1"/>
  <c r="M2874" i="1"/>
  <c r="L2874" i="1"/>
  <c r="M2867" i="1"/>
  <c r="L2867" i="1"/>
  <c r="M2860" i="1"/>
  <c r="L2860" i="1"/>
  <c r="M2853" i="1"/>
  <c r="L2853" i="1"/>
  <c r="M2846" i="1"/>
  <c r="L2846" i="1"/>
  <c r="M2839" i="1"/>
  <c r="L2839" i="1"/>
  <c r="M2832" i="1"/>
  <c r="L2832" i="1"/>
  <c r="M2825" i="1"/>
  <c r="L2825" i="1"/>
  <c r="M2818" i="1"/>
  <c r="L2818" i="1"/>
  <c r="M2811" i="1"/>
  <c r="L2811" i="1"/>
  <c r="M2804" i="1"/>
  <c r="L2804" i="1"/>
  <c r="M2797" i="1"/>
  <c r="L2797" i="1"/>
  <c r="M2790" i="1"/>
  <c r="L2790" i="1"/>
  <c r="M2783" i="1"/>
  <c r="L2783" i="1"/>
  <c r="M2776" i="1"/>
  <c r="L2776" i="1"/>
  <c r="M2769" i="1"/>
  <c r="L2769" i="1"/>
  <c r="M2762" i="1"/>
  <c r="L2762" i="1"/>
  <c r="M2755" i="1"/>
  <c r="L2755" i="1"/>
  <c r="M2748" i="1"/>
  <c r="L2748" i="1"/>
  <c r="M2741" i="1"/>
  <c r="L2741" i="1"/>
  <c r="M2734" i="1"/>
  <c r="L2734" i="1"/>
  <c r="M2727" i="1"/>
  <c r="L2727" i="1"/>
  <c r="M2720" i="1"/>
  <c r="L2720" i="1"/>
  <c r="M2713" i="1"/>
  <c r="L2713" i="1"/>
  <c r="M2706" i="1"/>
  <c r="L2706" i="1"/>
  <c r="M2699" i="1"/>
  <c r="L2699" i="1"/>
  <c r="M2692" i="1"/>
  <c r="L2692" i="1"/>
  <c r="M2685" i="1"/>
  <c r="L2685" i="1"/>
  <c r="M2678" i="1"/>
  <c r="L2678" i="1"/>
  <c r="M2671" i="1"/>
  <c r="L2671" i="1"/>
  <c r="M2664" i="1"/>
  <c r="L2664" i="1"/>
  <c r="M2657" i="1"/>
  <c r="L2657" i="1"/>
  <c r="M2650" i="1"/>
  <c r="L2650" i="1"/>
  <c r="M2643" i="1"/>
  <c r="L2643" i="1"/>
  <c r="M2636" i="1"/>
  <c r="L2636" i="1"/>
  <c r="M2629" i="1"/>
  <c r="L2629" i="1"/>
  <c r="M2622" i="1"/>
  <c r="L2622" i="1"/>
  <c r="M2615" i="1"/>
  <c r="L2615" i="1"/>
  <c r="M2608" i="1"/>
  <c r="L2608" i="1"/>
  <c r="M2601" i="1"/>
  <c r="L2601" i="1"/>
  <c r="M2594" i="1"/>
  <c r="L2594" i="1"/>
  <c r="M2587" i="1"/>
  <c r="L2587" i="1"/>
  <c r="M2580" i="1"/>
  <c r="L2580" i="1"/>
  <c r="M2573" i="1"/>
  <c r="L2573" i="1"/>
  <c r="M2566" i="1"/>
  <c r="L2566" i="1"/>
  <c r="M2559" i="1"/>
  <c r="L2559" i="1"/>
  <c r="M2552" i="1"/>
  <c r="L2552" i="1"/>
  <c r="M2545" i="1"/>
  <c r="L2545" i="1"/>
  <c r="M2538" i="1"/>
  <c r="L2538" i="1"/>
  <c r="M2531" i="1"/>
  <c r="L2531" i="1"/>
  <c r="M2524" i="1"/>
  <c r="L2524" i="1"/>
  <c r="M2517" i="1"/>
  <c r="L2517" i="1"/>
  <c r="M2510" i="1"/>
  <c r="L2510" i="1"/>
  <c r="M2503" i="1"/>
  <c r="L2503" i="1"/>
  <c r="M2496" i="1"/>
  <c r="L2496" i="1"/>
  <c r="M2489" i="1"/>
  <c r="L2489" i="1"/>
  <c r="M2482" i="1"/>
  <c r="L2482" i="1"/>
  <c r="M2475" i="1"/>
  <c r="L2475" i="1"/>
  <c r="M2468" i="1"/>
  <c r="L2468" i="1"/>
  <c r="M2461" i="1"/>
  <c r="L2461" i="1"/>
  <c r="M2454" i="1"/>
  <c r="L2454" i="1"/>
  <c r="M2447" i="1"/>
  <c r="L2447" i="1"/>
  <c r="M2440" i="1"/>
  <c r="L2440" i="1"/>
  <c r="M2433" i="1"/>
  <c r="L2433" i="1"/>
  <c r="M2426" i="1"/>
  <c r="L2426" i="1"/>
  <c r="M2419" i="1"/>
  <c r="L2419" i="1"/>
  <c r="M2412" i="1"/>
  <c r="L2412" i="1"/>
  <c r="M2405" i="1"/>
  <c r="L2405" i="1"/>
  <c r="M2398" i="1"/>
  <c r="L2398" i="1"/>
  <c r="M2391" i="1"/>
  <c r="L2391" i="1"/>
  <c r="M2384" i="1"/>
  <c r="L2384" i="1"/>
  <c r="M2377" i="1"/>
  <c r="L2377" i="1"/>
  <c r="M2370" i="1"/>
  <c r="L2370" i="1"/>
  <c r="M2363" i="1"/>
  <c r="L2363" i="1"/>
  <c r="M2356" i="1"/>
  <c r="L2356" i="1"/>
  <c r="M2349" i="1"/>
  <c r="L2349" i="1"/>
  <c r="M2342" i="1"/>
  <c r="L2342" i="1"/>
  <c r="M2335" i="1"/>
  <c r="L2335" i="1"/>
  <c r="M2328" i="1"/>
  <c r="L2328" i="1"/>
  <c r="M2321" i="1"/>
  <c r="L2321" i="1"/>
  <c r="M2314" i="1"/>
  <c r="L2314" i="1"/>
  <c r="M2307" i="1"/>
  <c r="L2307" i="1"/>
  <c r="M2300" i="1"/>
  <c r="L2300" i="1"/>
  <c r="M2293" i="1"/>
  <c r="L2293" i="1"/>
  <c r="M2286" i="1"/>
  <c r="L2286" i="1"/>
  <c r="M2279" i="1"/>
  <c r="L2279" i="1"/>
  <c r="M2272" i="1"/>
  <c r="L2272" i="1"/>
  <c r="M2265" i="1"/>
  <c r="L2265" i="1"/>
  <c r="M2258" i="1"/>
  <c r="L2258" i="1"/>
  <c r="M2251" i="1"/>
  <c r="L2251" i="1"/>
  <c r="M2244" i="1"/>
  <c r="L2244" i="1"/>
  <c r="M2237" i="1"/>
  <c r="L2237" i="1"/>
  <c r="M2230" i="1"/>
  <c r="L2230" i="1"/>
  <c r="M2223" i="1"/>
  <c r="L2223" i="1"/>
  <c r="M2216" i="1"/>
  <c r="L2216" i="1"/>
  <c r="M2209" i="1"/>
  <c r="L2209" i="1"/>
  <c r="M2202" i="1"/>
  <c r="L2202" i="1"/>
  <c r="M2195" i="1"/>
  <c r="L2195" i="1"/>
  <c r="M2188" i="1"/>
  <c r="L2188" i="1"/>
  <c r="M2181" i="1"/>
  <c r="L2181" i="1"/>
  <c r="M2174" i="1"/>
  <c r="L2174" i="1"/>
  <c r="M2167" i="1"/>
  <c r="L2167" i="1"/>
  <c r="M2160" i="1"/>
  <c r="L2160" i="1"/>
  <c r="M2153" i="1"/>
  <c r="L2153" i="1"/>
  <c r="M2146" i="1"/>
  <c r="L2146" i="1"/>
  <c r="M2139" i="1"/>
  <c r="L2139" i="1"/>
  <c r="M2132" i="1"/>
  <c r="L2132" i="1"/>
  <c r="M2125" i="1"/>
  <c r="L2125" i="1"/>
  <c r="M2118" i="1"/>
  <c r="L2118" i="1"/>
  <c r="M2111" i="1"/>
  <c r="L2111" i="1"/>
  <c r="M2104" i="1"/>
  <c r="L2104" i="1"/>
  <c r="M2097" i="1"/>
  <c r="L2097" i="1"/>
  <c r="M2090" i="1"/>
  <c r="L2090" i="1"/>
  <c r="M2083" i="1"/>
  <c r="L2083" i="1"/>
  <c r="M2076" i="1"/>
  <c r="L2076" i="1"/>
  <c r="M2069" i="1"/>
  <c r="L2069" i="1"/>
  <c r="M2062" i="1"/>
  <c r="L2062" i="1"/>
  <c r="M2055" i="1"/>
  <c r="L2055" i="1"/>
  <c r="M2048" i="1"/>
  <c r="L2048" i="1"/>
  <c r="M2041" i="1"/>
  <c r="L2041" i="1"/>
  <c r="M2034" i="1"/>
  <c r="L2034" i="1"/>
  <c r="M2027" i="1"/>
  <c r="L2027" i="1"/>
  <c r="M2020" i="1"/>
  <c r="L2020" i="1"/>
  <c r="M2013" i="1"/>
  <c r="L2013" i="1"/>
  <c r="M2006" i="1"/>
  <c r="L2006" i="1"/>
  <c r="M1999" i="1"/>
  <c r="L1999" i="1"/>
  <c r="M1992" i="1"/>
  <c r="L1992" i="1"/>
  <c r="M1985" i="1"/>
  <c r="L1985" i="1"/>
  <c r="M1978" i="1"/>
  <c r="L1978" i="1"/>
  <c r="M1971" i="1"/>
  <c r="L1971" i="1"/>
  <c r="M1964" i="1"/>
  <c r="L1964" i="1"/>
  <c r="M1957" i="1"/>
  <c r="L1957" i="1"/>
  <c r="M1950" i="1"/>
  <c r="L1950" i="1"/>
  <c r="M1943" i="1"/>
  <c r="L1943" i="1"/>
  <c r="M1936" i="1"/>
  <c r="L1936" i="1"/>
  <c r="M1929" i="1"/>
  <c r="L1929" i="1"/>
  <c r="M1922" i="1"/>
  <c r="L1922" i="1"/>
  <c r="M1915" i="1"/>
  <c r="L1915" i="1"/>
  <c r="M1908" i="1"/>
  <c r="L1908" i="1"/>
  <c r="M1901" i="1"/>
  <c r="L1901" i="1"/>
  <c r="M1894" i="1"/>
  <c r="L1894" i="1"/>
  <c r="M1887" i="1"/>
  <c r="L1887" i="1"/>
  <c r="M1880" i="1"/>
  <c r="L1880" i="1"/>
  <c r="M1873" i="1"/>
  <c r="L1873" i="1"/>
  <c r="M1866" i="1"/>
  <c r="L1866" i="1"/>
  <c r="M1859" i="1"/>
  <c r="L1859" i="1"/>
  <c r="M1852" i="1"/>
  <c r="L1852" i="1"/>
  <c r="M1845" i="1"/>
  <c r="L1845" i="1"/>
  <c r="M1838" i="1"/>
  <c r="L1838" i="1"/>
  <c r="M1831" i="1"/>
  <c r="L1831" i="1"/>
  <c r="M1824" i="1"/>
  <c r="L1824" i="1"/>
  <c r="M1817" i="1"/>
  <c r="L1817" i="1"/>
  <c r="M1810" i="1"/>
  <c r="L1810" i="1"/>
  <c r="M1803" i="1"/>
  <c r="L1803" i="1"/>
  <c r="M1796" i="1"/>
  <c r="L1796" i="1"/>
  <c r="M1789" i="1"/>
  <c r="L1789" i="1"/>
  <c r="M1782" i="1"/>
  <c r="L1782" i="1"/>
  <c r="M1775" i="1"/>
  <c r="L1775" i="1"/>
  <c r="M1768" i="1"/>
  <c r="L1768" i="1"/>
  <c r="M1761" i="1"/>
  <c r="L1761" i="1"/>
  <c r="M1754" i="1"/>
  <c r="L1754" i="1"/>
  <c r="M1747" i="1"/>
  <c r="L1747" i="1"/>
  <c r="M1740" i="1"/>
  <c r="L1740" i="1"/>
  <c r="M1733" i="1"/>
  <c r="L1733" i="1"/>
  <c r="M1726" i="1"/>
  <c r="L1726" i="1"/>
  <c r="M1719" i="1"/>
  <c r="L1719" i="1"/>
  <c r="M1712" i="1"/>
  <c r="L1712" i="1"/>
  <c r="M1705" i="1"/>
  <c r="L1705" i="1"/>
  <c r="M1698" i="1"/>
  <c r="L1698" i="1"/>
  <c r="M1691" i="1"/>
  <c r="L1691" i="1"/>
  <c r="M1684" i="1"/>
  <c r="L1684" i="1"/>
  <c r="M1677" i="1"/>
  <c r="L1677" i="1"/>
  <c r="M1670" i="1"/>
  <c r="L1670" i="1"/>
  <c r="M1663" i="1"/>
  <c r="L1663" i="1"/>
  <c r="M1656" i="1"/>
  <c r="L1656" i="1"/>
  <c r="M1649" i="1"/>
  <c r="L1649" i="1"/>
  <c r="M1642" i="1"/>
  <c r="L1642" i="1"/>
  <c r="M1635" i="1"/>
  <c r="L1635" i="1"/>
  <c r="M1628" i="1"/>
  <c r="L1628" i="1"/>
  <c r="M1621" i="1"/>
  <c r="L1621" i="1"/>
  <c r="M1614" i="1"/>
  <c r="L1614" i="1"/>
  <c r="M1607" i="1"/>
  <c r="L1607" i="1"/>
  <c r="M1600" i="1"/>
  <c r="L1600" i="1"/>
  <c r="M1593" i="1"/>
  <c r="L1593" i="1"/>
  <c r="M1586" i="1"/>
  <c r="L1586" i="1"/>
  <c r="M1579" i="1"/>
  <c r="L1579" i="1"/>
  <c r="M1572" i="1"/>
  <c r="L1572" i="1"/>
  <c r="M1565" i="1"/>
  <c r="L1565" i="1"/>
  <c r="M1558" i="1"/>
  <c r="L1558" i="1"/>
  <c r="M1551" i="1"/>
  <c r="L1551" i="1"/>
  <c r="M1544" i="1"/>
  <c r="L1544" i="1"/>
  <c r="M1537" i="1"/>
  <c r="L1537" i="1"/>
  <c r="M1530" i="1"/>
  <c r="L1530" i="1"/>
  <c r="M1523" i="1"/>
  <c r="L1523" i="1"/>
  <c r="M1516" i="1"/>
  <c r="L1516" i="1"/>
  <c r="M1509" i="1"/>
  <c r="L1509" i="1"/>
  <c r="M1502" i="1"/>
  <c r="L1502" i="1"/>
  <c r="M1495" i="1"/>
  <c r="L1495" i="1"/>
  <c r="M1488" i="1"/>
  <c r="L1488" i="1"/>
  <c r="M1481" i="1"/>
  <c r="L1481" i="1"/>
  <c r="M1474" i="1"/>
  <c r="L1474" i="1"/>
  <c r="M1467" i="1"/>
  <c r="L1467" i="1"/>
  <c r="M1460" i="1"/>
  <c r="L1460" i="1"/>
  <c r="M1453" i="1"/>
  <c r="L1453" i="1"/>
  <c r="M1446" i="1"/>
  <c r="L1446" i="1"/>
  <c r="M1439" i="1"/>
  <c r="L1439" i="1"/>
  <c r="M1432" i="1"/>
  <c r="L1432" i="1"/>
  <c r="M1425" i="1"/>
  <c r="L1425" i="1"/>
  <c r="M1418" i="1"/>
  <c r="L1418" i="1"/>
  <c r="M1411" i="1"/>
  <c r="L1411" i="1"/>
  <c r="M1404" i="1"/>
  <c r="L1404" i="1"/>
  <c r="M1397" i="1"/>
  <c r="L1397" i="1"/>
  <c r="M1390" i="1"/>
  <c r="L1390" i="1"/>
  <c r="M1383" i="1"/>
  <c r="L1383" i="1"/>
  <c r="M1376" i="1"/>
  <c r="L1376" i="1"/>
  <c r="M1369" i="1"/>
  <c r="L1369" i="1"/>
  <c r="M1362" i="1"/>
  <c r="L1362" i="1"/>
  <c r="M1355" i="1"/>
  <c r="L1355" i="1"/>
  <c r="M1348" i="1"/>
  <c r="L1348" i="1"/>
  <c r="M1341" i="1"/>
  <c r="L1341" i="1"/>
  <c r="M1334" i="1"/>
  <c r="L1334" i="1"/>
  <c r="M1327" i="1"/>
  <c r="L1327" i="1"/>
  <c r="M1320" i="1"/>
  <c r="L1320" i="1"/>
  <c r="M1313" i="1"/>
  <c r="L1313" i="1"/>
  <c r="M1306" i="1"/>
  <c r="L1306" i="1"/>
  <c r="M1299" i="1"/>
  <c r="L1299" i="1"/>
  <c r="M1292" i="1"/>
  <c r="L1292" i="1"/>
  <c r="M1285" i="1"/>
  <c r="L1285" i="1"/>
  <c r="M1278" i="1"/>
  <c r="L1278" i="1"/>
  <c r="M1271" i="1"/>
  <c r="L1271" i="1"/>
  <c r="M1264" i="1"/>
  <c r="L1264" i="1"/>
  <c r="M1257" i="1"/>
  <c r="L1257" i="1"/>
  <c r="M1250" i="1"/>
  <c r="L1250" i="1"/>
  <c r="M1243" i="1"/>
  <c r="L1243" i="1"/>
  <c r="M1236" i="1"/>
  <c r="L1236" i="1"/>
  <c r="M1229" i="1"/>
  <c r="L1229" i="1"/>
  <c r="M1222" i="1"/>
  <c r="L1222" i="1"/>
  <c r="M1215" i="1"/>
  <c r="L1215" i="1"/>
  <c r="M1208" i="1"/>
  <c r="L1208" i="1"/>
  <c r="M1201" i="1"/>
  <c r="L1201" i="1"/>
  <c r="M1194" i="1"/>
  <c r="L1194" i="1"/>
  <c r="M1187" i="1"/>
  <c r="L1187" i="1"/>
  <c r="M1180" i="1"/>
  <c r="L1180" i="1"/>
  <c r="M1173" i="1"/>
  <c r="L1173" i="1"/>
  <c r="M1166" i="1"/>
  <c r="L1166" i="1"/>
  <c r="M1159" i="1"/>
  <c r="L1159" i="1"/>
  <c r="M1152" i="1"/>
  <c r="L1152" i="1"/>
  <c r="M1145" i="1"/>
  <c r="L1145" i="1"/>
  <c r="M1138" i="1"/>
  <c r="L1138" i="1"/>
  <c r="M1131" i="1"/>
  <c r="L1131" i="1"/>
  <c r="M1124" i="1"/>
  <c r="L1124" i="1"/>
  <c r="M1117" i="1"/>
  <c r="L1117" i="1"/>
  <c r="M1110" i="1"/>
  <c r="L1110" i="1"/>
  <c r="M1103" i="1"/>
  <c r="L1103" i="1"/>
  <c r="M1096" i="1"/>
  <c r="L1096" i="1"/>
  <c r="M1089" i="1"/>
  <c r="L1089" i="1"/>
  <c r="M1082" i="1"/>
  <c r="L1082" i="1"/>
  <c r="M1075" i="1"/>
  <c r="L1075" i="1"/>
  <c r="M1068" i="1"/>
  <c r="L1068" i="1"/>
  <c r="M1061" i="1"/>
  <c r="L1061" i="1"/>
  <c r="M1054" i="1"/>
  <c r="L1054" i="1"/>
  <c r="M1047" i="1"/>
  <c r="L1047" i="1"/>
  <c r="M1040" i="1"/>
  <c r="L1040" i="1"/>
  <c r="M1033" i="1"/>
  <c r="L1033" i="1"/>
  <c r="M1026" i="1"/>
  <c r="L1026" i="1"/>
  <c r="M1019" i="1"/>
  <c r="L1019" i="1"/>
  <c r="M1012" i="1"/>
  <c r="L1012" i="1"/>
  <c r="M1005" i="1"/>
  <c r="L1005" i="1"/>
  <c r="M998" i="1"/>
  <c r="L998" i="1"/>
  <c r="M991" i="1"/>
  <c r="L991" i="1"/>
  <c r="M984" i="1"/>
  <c r="L984" i="1"/>
  <c r="M977" i="1"/>
  <c r="L977" i="1"/>
  <c r="M970" i="1"/>
  <c r="L970" i="1"/>
  <c r="M963" i="1"/>
  <c r="L963" i="1"/>
  <c r="M956" i="1"/>
  <c r="L956" i="1"/>
  <c r="M949" i="1"/>
  <c r="L949" i="1"/>
  <c r="M942" i="1"/>
  <c r="L942" i="1"/>
  <c r="M935" i="1"/>
  <c r="L935" i="1"/>
  <c r="M928" i="1"/>
  <c r="L928" i="1"/>
  <c r="M921" i="1"/>
  <c r="L921" i="1"/>
  <c r="M914" i="1"/>
  <c r="L914" i="1"/>
  <c r="M907" i="1"/>
  <c r="L907" i="1"/>
  <c r="M900" i="1"/>
  <c r="L900" i="1"/>
  <c r="M893" i="1"/>
  <c r="L893" i="1"/>
  <c r="M886" i="1"/>
  <c r="L886" i="1"/>
  <c r="M879" i="1"/>
  <c r="L879" i="1"/>
  <c r="M872" i="1"/>
  <c r="L872" i="1"/>
  <c r="M865" i="1"/>
  <c r="L865" i="1"/>
  <c r="M858" i="1"/>
  <c r="L858" i="1"/>
  <c r="M851" i="1"/>
  <c r="L851" i="1"/>
  <c r="M844" i="1"/>
  <c r="L844" i="1"/>
  <c r="M837" i="1"/>
  <c r="L837" i="1"/>
  <c r="M830" i="1"/>
  <c r="L830" i="1"/>
  <c r="M823" i="1"/>
  <c r="L823" i="1"/>
  <c r="M816" i="1"/>
  <c r="L816" i="1"/>
  <c r="M809" i="1"/>
  <c r="L809" i="1"/>
  <c r="M802" i="1"/>
  <c r="L802" i="1"/>
  <c r="M795" i="1"/>
  <c r="L795" i="1"/>
  <c r="M788" i="1"/>
  <c r="L788" i="1"/>
  <c r="M781" i="1"/>
  <c r="L781" i="1"/>
  <c r="M774" i="1"/>
  <c r="L774" i="1"/>
  <c r="M767" i="1"/>
  <c r="L767" i="1"/>
  <c r="M760" i="1"/>
  <c r="L760" i="1"/>
  <c r="M753" i="1"/>
  <c r="L753" i="1"/>
  <c r="M746" i="1"/>
  <c r="L746" i="1"/>
  <c r="M739" i="1"/>
  <c r="L739" i="1"/>
  <c r="M732" i="1"/>
  <c r="L732" i="1"/>
  <c r="M725" i="1"/>
  <c r="L725" i="1"/>
  <c r="M718" i="1"/>
  <c r="L718" i="1"/>
  <c r="M711" i="1"/>
  <c r="L711" i="1"/>
  <c r="M704" i="1"/>
  <c r="L704" i="1"/>
  <c r="M697" i="1"/>
  <c r="L697" i="1"/>
  <c r="M690" i="1"/>
  <c r="L690" i="1"/>
  <c r="M683" i="1"/>
  <c r="L683" i="1"/>
  <c r="M676" i="1"/>
  <c r="L676" i="1"/>
  <c r="M669" i="1"/>
  <c r="L669" i="1"/>
  <c r="M662" i="1"/>
  <c r="L662" i="1"/>
  <c r="M655" i="1"/>
  <c r="L655" i="1"/>
  <c r="M648" i="1"/>
  <c r="L648" i="1"/>
  <c r="M641" i="1"/>
  <c r="L641" i="1"/>
  <c r="M634" i="1"/>
  <c r="L634" i="1"/>
  <c r="M627" i="1"/>
  <c r="L627" i="1"/>
  <c r="M620" i="1"/>
  <c r="L620" i="1"/>
  <c r="M613" i="1"/>
  <c r="L613" i="1"/>
  <c r="M606" i="1"/>
  <c r="L606" i="1"/>
  <c r="M599" i="1"/>
  <c r="L599" i="1"/>
  <c r="M592" i="1"/>
  <c r="L592" i="1"/>
  <c r="M585" i="1"/>
  <c r="L585" i="1"/>
  <c r="M578" i="1"/>
  <c r="L578" i="1"/>
  <c r="M571" i="1"/>
  <c r="L571" i="1"/>
  <c r="M564" i="1"/>
  <c r="L564" i="1"/>
  <c r="M557" i="1"/>
  <c r="L557" i="1"/>
  <c r="M550" i="1"/>
  <c r="L550" i="1"/>
  <c r="M543" i="1"/>
  <c r="L543" i="1"/>
  <c r="M536" i="1"/>
  <c r="L536" i="1"/>
  <c r="M529" i="1"/>
  <c r="L529" i="1"/>
  <c r="M522" i="1"/>
  <c r="L522" i="1"/>
  <c r="M515" i="1"/>
  <c r="L515" i="1"/>
  <c r="M508" i="1"/>
  <c r="L508" i="1"/>
  <c r="M501" i="1"/>
  <c r="L501" i="1"/>
  <c r="M494" i="1"/>
  <c r="L494" i="1"/>
  <c r="M487" i="1"/>
  <c r="L487" i="1"/>
  <c r="M480" i="1"/>
  <c r="L480" i="1"/>
  <c r="M473" i="1"/>
  <c r="L473" i="1"/>
  <c r="M466" i="1"/>
  <c r="L466" i="1"/>
  <c r="M459" i="1"/>
  <c r="L459" i="1"/>
  <c r="M452" i="1"/>
  <c r="L452" i="1"/>
  <c r="M445" i="1"/>
  <c r="L445" i="1"/>
  <c r="M438" i="1"/>
  <c r="L438" i="1"/>
  <c r="M431" i="1"/>
  <c r="L431" i="1"/>
  <c r="M424" i="1"/>
  <c r="L424" i="1"/>
  <c r="M417" i="1"/>
  <c r="L417" i="1"/>
  <c r="M410" i="1"/>
  <c r="L410" i="1"/>
  <c r="M403" i="1"/>
  <c r="L403" i="1"/>
  <c r="M396" i="1"/>
  <c r="L396" i="1"/>
  <c r="M389" i="1"/>
  <c r="L389" i="1"/>
  <c r="M382" i="1"/>
  <c r="L382" i="1"/>
  <c r="M375" i="1"/>
  <c r="L375" i="1"/>
  <c r="M368" i="1"/>
  <c r="L368" i="1"/>
  <c r="M361" i="1"/>
  <c r="L361" i="1"/>
  <c r="M354" i="1"/>
  <c r="L354" i="1"/>
  <c r="M347" i="1"/>
  <c r="L347" i="1"/>
  <c r="M340" i="1"/>
  <c r="L340" i="1"/>
  <c r="M333" i="1"/>
  <c r="L333" i="1"/>
  <c r="M326" i="1"/>
  <c r="L326" i="1"/>
  <c r="M319" i="1"/>
  <c r="L319" i="1"/>
  <c r="M312" i="1"/>
  <c r="L312" i="1"/>
  <c r="M305" i="1"/>
  <c r="L305" i="1"/>
  <c r="M298" i="1"/>
  <c r="L298" i="1"/>
  <c r="M291" i="1"/>
  <c r="L291" i="1"/>
  <c r="M284" i="1"/>
  <c r="L284" i="1"/>
  <c r="M277" i="1"/>
  <c r="L277" i="1"/>
  <c r="M270" i="1"/>
  <c r="L270" i="1"/>
  <c r="M263" i="1"/>
  <c r="L263" i="1"/>
  <c r="M256" i="1"/>
  <c r="L256" i="1"/>
  <c r="M249" i="1"/>
  <c r="L249" i="1"/>
  <c r="M242" i="1"/>
  <c r="L242" i="1"/>
  <c r="M235" i="1"/>
  <c r="L235" i="1"/>
  <c r="M228" i="1"/>
  <c r="L228" i="1"/>
  <c r="M221" i="1"/>
  <c r="L221" i="1"/>
  <c r="M214" i="1"/>
  <c r="L214" i="1"/>
  <c r="M207" i="1"/>
  <c r="L207" i="1"/>
  <c r="M200" i="1"/>
  <c r="L200" i="1"/>
  <c r="M193" i="1"/>
  <c r="L193" i="1"/>
  <c r="M186" i="1"/>
  <c r="L186" i="1"/>
  <c r="M179" i="1"/>
  <c r="L179" i="1"/>
  <c r="M172" i="1"/>
  <c r="L172" i="1"/>
  <c r="M165" i="1"/>
  <c r="L165" i="1"/>
  <c r="M158" i="1"/>
  <c r="L158" i="1"/>
  <c r="M151" i="1"/>
  <c r="L151" i="1"/>
  <c r="M144" i="1"/>
  <c r="L144" i="1"/>
  <c r="M137" i="1"/>
  <c r="L137" i="1"/>
  <c r="M130" i="1"/>
  <c r="L130" i="1"/>
  <c r="M123" i="1"/>
  <c r="L123" i="1"/>
  <c r="M116" i="1"/>
  <c r="L116" i="1"/>
  <c r="M109" i="1"/>
  <c r="L109" i="1"/>
  <c r="M102" i="1"/>
  <c r="L102" i="1"/>
  <c r="M95" i="1"/>
  <c r="L95" i="1"/>
  <c r="M88" i="1"/>
  <c r="L88" i="1"/>
  <c r="M81" i="1"/>
  <c r="L81" i="1"/>
  <c r="M74" i="1"/>
  <c r="L74" i="1"/>
  <c r="M67" i="1"/>
  <c r="L67" i="1"/>
  <c r="M60" i="1"/>
  <c r="L60" i="1"/>
  <c r="M53" i="1"/>
  <c r="L53" i="1"/>
  <c r="M46" i="1"/>
  <c r="L46" i="1"/>
  <c r="M39" i="1"/>
  <c r="L39" i="1"/>
  <c r="M32" i="1"/>
  <c r="L32" i="1"/>
  <c r="M25" i="1"/>
  <c r="L25" i="1"/>
  <c r="M18" i="1"/>
  <c r="L18" i="1"/>
  <c r="O18" i="1" s="1"/>
  <c r="K22509" i="1"/>
  <c r="J22509" i="1"/>
  <c r="K22502" i="1"/>
  <c r="J22502" i="1"/>
  <c r="N22509" i="1" s="1"/>
  <c r="K22495" i="1"/>
  <c r="J22495" i="1"/>
  <c r="N22502" i="1" s="1"/>
  <c r="K22488" i="1"/>
  <c r="J22488" i="1"/>
  <c r="N22495" i="1" s="1"/>
  <c r="K22481" i="1"/>
  <c r="J22481" i="1"/>
  <c r="N22488" i="1" s="1"/>
  <c r="K22474" i="1"/>
  <c r="J22474" i="1"/>
  <c r="N22481" i="1" s="1"/>
  <c r="K22467" i="1"/>
  <c r="J22467" i="1"/>
  <c r="N22474" i="1" s="1"/>
  <c r="K22460" i="1"/>
  <c r="J22460" i="1"/>
  <c r="N22467" i="1" s="1"/>
  <c r="K22453" i="1"/>
  <c r="J22453" i="1"/>
  <c r="N22460" i="1" s="1"/>
  <c r="K22446" i="1"/>
  <c r="J22446" i="1"/>
  <c r="N22453" i="1" s="1"/>
  <c r="K22439" i="1"/>
  <c r="J22439" i="1"/>
  <c r="N22446" i="1" s="1"/>
  <c r="K22432" i="1"/>
  <c r="J22432" i="1"/>
  <c r="N22439" i="1" s="1"/>
  <c r="K22425" i="1"/>
  <c r="J22425" i="1"/>
  <c r="N22432" i="1" s="1"/>
  <c r="K22418" i="1"/>
  <c r="J22418" i="1"/>
  <c r="N22425" i="1" s="1"/>
  <c r="K22411" i="1"/>
  <c r="J22411" i="1"/>
  <c r="N22418" i="1" s="1"/>
  <c r="K22404" i="1"/>
  <c r="J22404" i="1"/>
  <c r="N22411" i="1" s="1"/>
  <c r="K22397" i="1"/>
  <c r="J22397" i="1"/>
  <c r="N22404" i="1" s="1"/>
  <c r="K22390" i="1"/>
  <c r="J22390" i="1"/>
  <c r="N22397" i="1" s="1"/>
  <c r="K22383" i="1"/>
  <c r="J22383" i="1"/>
  <c r="N22390" i="1" s="1"/>
  <c r="K22376" i="1"/>
  <c r="J22376" i="1"/>
  <c r="N22383" i="1" s="1"/>
  <c r="K22369" i="1"/>
  <c r="J22369" i="1"/>
  <c r="N22376" i="1" s="1"/>
  <c r="K22362" i="1"/>
  <c r="J22362" i="1"/>
  <c r="N22369" i="1" s="1"/>
  <c r="K22355" i="1"/>
  <c r="J22355" i="1"/>
  <c r="N22362" i="1" s="1"/>
  <c r="K22348" i="1"/>
  <c r="J22348" i="1"/>
  <c r="N22355" i="1" s="1"/>
  <c r="K22341" i="1"/>
  <c r="J22341" i="1"/>
  <c r="N22348" i="1" s="1"/>
  <c r="K22334" i="1"/>
  <c r="J22334" i="1"/>
  <c r="N22341" i="1" s="1"/>
  <c r="K22327" i="1"/>
  <c r="J22327" i="1"/>
  <c r="N22334" i="1" s="1"/>
  <c r="K22320" i="1"/>
  <c r="J22320" i="1"/>
  <c r="N22327" i="1" s="1"/>
  <c r="K22313" i="1"/>
  <c r="J22313" i="1"/>
  <c r="N22320" i="1" s="1"/>
  <c r="K22306" i="1"/>
  <c r="J22306" i="1"/>
  <c r="N22313" i="1" s="1"/>
  <c r="K22299" i="1"/>
  <c r="J22299" i="1"/>
  <c r="N22306" i="1" s="1"/>
  <c r="K22292" i="1"/>
  <c r="J22292" i="1"/>
  <c r="N22299" i="1" s="1"/>
  <c r="K22285" i="1"/>
  <c r="J22285" i="1"/>
  <c r="N22292" i="1" s="1"/>
  <c r="K22278" i="1"/>
  <c r="J22278" i="1"/>
  <c r="N22285" i="1" s="1"/>
  <c r="K22271" i="1"/>
  <c r="J22271" i="1"/>
  <c r="N22278" i="1" s="1"/>
  <c r="K22264" i="1"/>
  <c r="J22264" i="1"/>
  <c r="N22271" i="1" s="1"/>
  <c r="K22257" i="1"/>
  <c r="J22257" i="1"/>
  <c r="N22264" i="1" s="1"/>
  <c r="K22250" i="1"/>
  <c r="J22250" i="1"/>
  <c r="N22257" i="1" s="1"/>
  <c r="K22243" i="1"/>
  <c r="J22243" i="1"/>
  <c r="N22250" i="1" s="1"/>
  <c r="K22236" i="1"/>
  <c r="J22236" i="1"/>
  <c r="N22243" i="1" s="1"/>
  <c r="P22243" i="1" s="1"/>
  <c r="K22229" i="1"/>
  <c r="J22229" i="1"/>
  <c r="N22236" i="1" s="1"/>
  <c r="K22222" i="1"/>
  <c r="J22222" i="1"/>
  <c r="N22229" i="1" s="1"/>
  <c r="K22215" i="1"/>
  <c r="J22215" i="1"/>
  <c r="N22222" i="1" s="1"/>
  <c r="K22208" i="1"/>
  <c r="J22208" i="1"/>
  <c r="N22215" i="1" s="1"/>
  <c r="K22201" i="1"/>
  <c r="J22201" i="1"/>
  <c r="N22208" i="1" s="1"/>
  <c r="K22194" i="1"/>
  <c r="J22194" i="1"/>
  <c r="N22201" i="1" s="1"/>
  <c r="K22187" i="1"/>
  <c r="J22187" i="1"/>
  <c r="N22194" i="1" s="1"/>
  <c r="K22180" i="1"/>
  <c r="J22180" i="1"/>
  <c r="N22187" i="1" s="1"/>
  <c r="P22187" i="1" s="1"/>
  <c r="K22173" i="1"/>
  <c r="J22173" i="1"/>
  <c r="N22180" i="1" s="1"/>
  <c r="K22166" i="1"/>
  <c r="J22166" i="1"/>
  <c r="N22173" i="1" s="1"/>
  <c r="K22159" i="1"/>
  <c r="J22159" i="1"/>
  <c r="N22166" i="1" s="1"/>
  <c r="K22152" i="1"/>
  <c r="J22152" i="1"/>
  <c r="N22159" i="1" s="1"/>
  <c r="P22159" i="1" s="1"/>
  <c r="K22145" i="1"/>
  <c r="J22145" i="1"/>
  <c r="N22152" i="1" s="1"/>
  <c r="K22138" i="1"/>
  <c r="J22138" i="1"/>
  <c r="N22145" i="1" s="1"/>
  <c r="K22131" i="1"/>
  <c r="J22131" i="1"/>
  <c r="N22138" i="1" s="1"/>
  <c r="K22124" i="1"/>
  <c r="J22124" i="1"/>
  <c r="N22131" i="1" s="1"/>
  <c r="K22117" i="1"/>
  <c r="J22117" i="1"/>
  <c r="N22124" i="1" s="1"/>
  <c r="K22110" i="1"/>
  <c r="J22110" i="1"/>
  <c r="N22117" i="1" s="1"/>
  <c r="K22103" i="1"/>
  <c r="J22103" i="1"/>
  <c r="N22110" i="1" s="1"/>
  <c r="K22096" i="1"/>
  <c r="J22096" i="1"/>
  <c r="N22103" i="1" s="1"/>
  <c r="P22103" i="1" s="1"/>
  <c r="K22089" i="1"/>
  <c r="J22089" i="1"/>
  <c r="N22096" i="1" s="1"/>
  <c r="K22082" i="1"/>
  <c r="J22082" i="1"/>
  <c r="N22089" i="1" s="1"/>
  <c r="K22075" i="1"/>
  <c r="J22075" i="1"/>
  <c r="N22082" i="1" s="1"/>
  <c r="K22068" i="1"/>
  <c r="J22068" i="1"/>
  <c r="N22075" i="1" s="1"/>
  <c r="K22061" i="1"/>
  <c r="J22061" i="1"/>
  <c r="N22068" i="1" s="1"/>
  <c r="K22054" i="1"/>
  <c r="J22054" i="1"/>
  <c r="N22061" i="1" s="1"/>
  <c r="K22047" i="1"/>
  <c r="J22047" i="1"/>
  <c r="N22054" i="1" s="1"/>
  <c r="K22040" i="1"/>
  <c r="J22040" i="1"/>
  <c r="N22047" i="1" s="1"/>
  <c r="P22047" i="1" s="1"/>
  <c r="K22033" i="1"/>
  <c r="J22033" i="1"/>
  <c r="N22040" i="1" s="1"/>
  <c r="K22026" i="1"/>
  <c r="J22026" i="1"/>
  <c r="N22033" i="1" s="1"/>
  <c r="K22019" i="1"/>
  <c r="J22019" i="1"/>
  <c r="N22026" i="1" s="1"/>
  <c r="K22012" i="1"/>
  <c r="J22012" i="1"/>
  <c r="N22019" i="1" s="1"/>
  <c r="P22019" i="1" s="1"/>
  <c r="K22005" i="1"/>
  <c r="J22005" i="1"/>
  <c r="N22012" i="1" s="1"/>
  <c r="K21998" i="1"/>
  <c r="J21998" i="1"/>
  <c r="N22005" i="1" s="1"/>
  <c r="K21991" i="1"/>
  <c r="J21991" i="1"/>
  <c r="N21998" i="1" s="1"/>
  <c r="K21984" i="1"/>
  <c r="J21984" i="1"/>
  <c r="N21991" i="1" s="1"/>
  <c r="K21977" i="1"/>
  <c r="J21977" i="1"/>
  <c r="N21984" i="1" s="1"/>
  <c r="K21970" i="1"/>
  <c r="J21970" i="1"/>
  <c r="N21977" i="1" s="1"/>
  <c r="K21963" i="1"/>
  <c r="J21963" i="1"/>
  <c r="N21970" i="1" s="1"/>
  <c r="K21956" i="1"/>
  <c r="J21956" i="1"/>
  <c r="N21963" i="1" s="1"/>
  <c r="P21963" i="1" s="1"/>
  <c r="K21949" i="1"/>
  <c r="J21949" i="1"/>
  <c r="N21956" i="1" s="1"/>
  <c r="K21942" i="1"/>
  <c r="J21942" i="1"/>
  <c r="N21949" i="1" s="1"/>
  <c r="K21935" i="1"/>
  <c r="J21935" i="1"/>
  <c r="N21942" i="1" s="1"/>
  <c r="K21928" i="1"/>
  <c r="J21928" i="1"/>
  <c r="N21935" i="1" s="1"/>
  <c r="K21921" i="1"/>
  <c r="J21921" i="1"/>
  <c r="N21928" i="1" s="1"/>
  <c r="K21914" i="1"/>
  <c r="J21914" i="1"/>
  <c r="N21921" i="1" s="1"/>
  <c r="K21907" i="1"/>
  <c r="J21907" i="1"/>
  <c r="N21914" i="1" s="1"/>
  <c r="K21900" i="1"/>
  <c r="J21900" i="1"/>
  <c r="N21907" i="1" s="1"/>
  <c r="P21907" i="1" s="1"/>
  <c r="K21893" i="1"/>
  <c r="J21893" i="1"/>
  <c r="N21900" i="1" s="1"/>
  <c r="K21886" i="1"/>
  <c r="J21886" i="1"/>
  <c r="N21893" i="1" s="1"/>
  <c r="K21879" i="1"/>
  <c r="J21879" i="1"/>
  <c r="N21886" i="1" s="1"/>
  <c r="K21872" i="1"/>
  <c r="J21872" i="1"/>
  <c r="N21879" i="1" s="1"/>
  <c r="P21879" i="1" s="1"/>
  <c r="K21865" i="1"/>
  <c r="J21865" i="1"/>
  <c r="N21872" i="1" s="1"/>
  <c r="K21858" i="1"/>
  <c r="J21858" i="1"/>
  <c r="N21865" i="1" s="1"/>
  <c r="K21851" i="1"/>
  <c r="J21851" i="1"/>
  <c r="N21858" i="1" s="1"/>
  <c r="K21844" i="1"/>
  <c r="J21844" i="1"/>
  <c r="N21851" i="1" s="1"/>
  <c r="K21837" i="1"/>
  <c r="J21837" i="1"/>
  <c r="N21844" i="1" s="1"/>
  <c r="K21830" i="1"/>
  <c r="J21830" i="1"/>
  <c r="N21837" i="1" s="1"/>
  <c r="K21823" i="1"/>
  <c r="J21823" i="1"/>
  <c r="N21830" i="1" s="1"/>
  <c r="K21816" i="1"/>
  <c r="J21816" i="1"/>
  <c r="N21823" i="1" s="1"/>
  <c r="P21823" i="1" s="1"/>
  <c r="K21809" i="1"/>
  <c r="J21809" i="1"/>
  <c r="N21816" i="1" s="1"/>
  <c r="K21802" i="1"/>
  <c r="J21802" i="1"/>
  <c r="N21809" i="1" s="1"/>
  <c r="K21795" i="1"/>
  <c r="J21795" i="1"/>
  <c r="N21802" i="1" s="1"/>
  <c r="K21788" i="1"/>
  <c r="J21788" i="1"/>
  <c r="N21795" i="1" s="1"/>
  <c r="K21781" i="1"/>
  <c r="J21781" i="1"/>
  <c r="N21788" i="1" s="1"/>
  <c r="K21774" i="1"/>
  <c r="J21774" i="1"/>
  <c r="N21781" i="1" s="1"/>
  <c r="K21767" i="1"/>
  <c r="J21767" i="1"/>
  <c r="N21774" i="1" s="1"/>
  <c r="K21760" i="1"/>
  <c r="J21760" i="1"/>
  <c r="N21767" i="1" s="1"/>
  <c r="P21767" i="1" s="1"/>
  <c r="K21753" i="1"/>
  <c r="J21753" i="1"/>
  <c r="N21760" i="1" s="1"/>
  <c r="K21746" i="1"/>
  <c r="J21746" i="1"/>
  <c r="N21753" i="1" s="1"/>
  <c r="K21739" i="1"/>
  <c r="J21739" i="1"/>
  <c r="N21746" i="1" s="1"/>
  <c r="K21732" i="1"/>
  <c r="J21732" i="1"/>
  <c r="N21739" i="1" s="1"/>
  <c r="P21739" i="1" s="1"/>
  <c r="K21725" i="1"/>
  <c r="J21725" i="1"/>
  <c r="N21732" i="1" s="1"/>
  <c r="K21718" i="1"/>
  <c r="J21718" i="1"/>
  <c r="N21725" i="1" s="1"/>
  <c r="K21711" i="1"/>
  <c r="J21711" i="1"/>
  <c r="N21718" i="1" s="1"/>
  <c r="K21704" i="1"/>
  <c r="J21704" i="1"/>
  <c r="N21711" i="1" s="1"/>
  <c r="K21697" i="1"/>
  <c r="J21697" i="1"/>
  <c r="N21704" i="1" s="1"/>
  <c r="K21690" i="1"/>
  <c r="J21690" i="1"/>
  <c r="N21697" i="1" s="1"/>
  <c r="K21683" i="1"/>
  <c r="J21683" i="1"/>
  <c r="N21690" i="1" s="1"/>
  <c r="K21676" i="1"/>
  <c r="J21676" i="1"/>
  <c r="N21683" i="1" s="1"/>
  <c r="P21683" i="1" s="1"/>
  <c r="K21669" i="1"/>
  <c r="J21669" i="1"/>
  <c r="N21676" i="1" s="1"/>
  <c r="K21662" i="1"/>
  <c r="J21662" i="1"/>
  <c r="N21669" i="1" s="1"/>
  <c r="K21655" i="1"/>
  <c r="J21655" i="1"/>
  <c r="N21662" i="1" s="1"/>
  <c r="K21648" i="1"/>
  <c r="J21648" i="1"/>
  <c r="N21655" i="1" s="1"/>
  <c r="K21641" i="1"/>
  <c r="J21641" i="1"/>
  <c r="N21648" i="1" s="1"/>
  <c r="K21634" i="1"/>
  <c r="J21634" i="1"/>
  <c r="N21641" i="1" s="1"/>
  <c r="K21627" i="1"/>
  <c r="J21627" i="1"/>
  <c r="N21634" i="1" s="1"/>
  <c r="K21620" i="1"/>
  <c r="J21620" i="1"/>
  <c r="N21627" i="1" s="1"/>
  <c r="P21627" i="1" s="1"/>
  <c r="K21613" i="1"/>
  <c r="J21613" i="1"/>
  <c r="N21620" i="1" s="1"/>
  <c r="K21606" i="1"/>
  <c r="J21606" i="1"/>
  <c r="N21613" i="1" s="1"/>
  <c r="K21599" i="1"/>
  <c r="J21599" i="1"/>
  <c r="N21606" i="1" s="1"/>
  <c r="K21592" i="1"/>
  <c r="J21592" i="1"/>
  <c r="N21599" i="1" s="1"/>
  <c r="P21599" i="1" s="1"/>
  <c r="K21585" i="1"/>
  <c r="J21585" i="1"/>
  <c r="N21592" i="1" s="1"/>
  <c r="K21578" i="1"/>
  <c r="J21578" i="1"/>
  <c r="N21585" i="1" s="1"/>
  <c r="K21571" i="1"/>
  <c r="J21571" i="1"/>
  <c r="N21578" i="1" s="1"/>
  <c r="K21564" i="1"/>
  <c r="J21564" i="1"/>
  <c r="N21571" i="1" s="1"/>
  <c r="K21557" i="1"/>
  <c r="J21557" i="1"/>
  <c r="N21564" i="1" s="1"/>
  <c r="K21550" i="1"/>
  <c r="J21550" i="1"/>
  <c r="N21557" i="1" s="1"/>
  <c r="K21543" i="1"/>
  <c r="J21543" i="1"/>
  <c r="N21550" i="1" s="1"/>
  <c r="K21536" i="1"/>
  <c r="J21536" i="1"/>
  <c r="N21543" i="1" s="1"/>
  <c r="P21543" i="1" s="1"/>
  <c r="K21529" i="1"/>
  <c r="J21529" i="1"/>
  <c r="N21536" i="1" s="1"/>
  <c r="K21522" i="1"/>
  <c r="J21522" i="1"/>
  <c r="N21529" i="1" s="1"/>
  <c r="K21515" i="1"/>
  <c r="J21515" i="1"/>
  <c r="N21522" i="1" s="1"/>
  <c r="K21508" i="1"/>
  <c r="J21508" i="1"/>
  <c r="N21515" i="1" s="1"/>
  <c r="K21501" i="1"/>
  <c r="J21501" i="1"/>
  <c r="N21508" i="1" s="1"/>
  <c r="K21494" i="1"/>
  <c r="J21494" i="1"/>
  <c r="N21501" i="1" s="1"/>
  <c r="K21487" i="1"/>
  <c r="J21487" i="1"/>
  <c r="N21494" i="1" s="1"/>
  <c r="K21480" i="1"/>
  <c r="J21480" i="1"/>
  <c r="N21487" i="1" s="1"/>
  <c r="P21487" i="1" s="1"/>
  <c r="K21473" i="1"/>
  <c r="J21473" i="1"/>
  <c r="N21480" i="1" s="1"/>
  <c r="K21466" i="1"/>
  <c r="J21466" i="1"/>
  <c r="N21473" i="1" s="1"/>
  <c r="K21459" i="1"/>
  <c r="J21459" i="1"/>
  <c r="N21466" i="1" s="1"/>
  <c r="K21452" i="1"/>
  <c r="J21452" i="1"/>
  <c r="N21459" i="1" s="1"/>
  <c r="P21459" i="1" s="1"/>
  <c r="K21445" i="1"/>
  <c r="J21445" i="1"/>
  <c r="N21452" i="1" s="1"/>
  <c r="K21438" i="1"/>
  <c r="J21438" i="1"/>
  <c r="N21445" i="1" s="1"/>
  <c r="K21431" i="1"/>
  <c r="J21431" i="1"/>
  <c r="N21438" i="1" s="1"/>
  <c r="K21424" i="1"/>
  <c r="J21424" i="1"/>
  <c r="N21431" i="1" s="1"/>
  <c r="K21417" i="1"/>
  <c r="J21417" i="1"/>
  <c r="N21424" i="1" s="1"/>
  <c r="K21410" i="1"/>
  <c r="J21410" i="1"/>
  <c r="N21417" i="1" s="1"/>
  <c r="K21403" i="1"/>
  <c r="J21403" i="1"/>
  <c r="N21410" i="1" s="1"/>
  <c r="K21396" i="1"/>
  <c r="J21396" i="1"/>
  <c r="N21403" i="1" s="1"/>
  <c r="P21403" i="1" s="1"/>
  <c r="K21389" i="1"/>
  <c r="J21389" i="1"/>
  <c r="N21396" i="1" s="1"/>
  <c r="K21382" i="1"/>
  <c r="J21382" i="1"/>
  <c r="N21389" i="1" s="1"/>
  <c r="K21375" i="1"/>
  <c r="J21375" i="1"/>
  <c r="N21382" i="1" s="1"/>
  <c r="K21368" i="1"/>
  <c r="J21368" i="1"/>
  <c r="N21375" i="1" s="1"/>
  <c r="K21361" i="1"/>
  <c r="J21361" i="1"/>
  <c r="N21368" i="1" s="1"/>
  <c r="K21354" i="1"/>
  <c r="J21354" i="1"/>
  <c r="N21361" i="1" s="1"/>
  <c r="K21347" i="1"/>
  <c r="J21347" i="1"/>
  <c r="N21354" i="1" s="1"/>
  <c r="K21340" i="1"/>
  <c r="J21340" i="1"/>
  <c r="N21347" i="1" s="1"/>
  <c r="P21347" i="1" s="1"/>
  <c r="K21333" i="1"/>
  <c r="J21333" i="1"/>
  <c r="N21340" i="1" s="1"/>
  <c r="K21326" i="1"/>
  <c r="J21326" i="1"/>
  <c r="N21333" i="1" s="1"/>
  <c r="K21319" i="1"/>
  <c r="J21319" i="1"/>
  <c r="N21326" i="1" s="1"/>
  <c r="K21312" i="1"/>
  <c r="J21312" i="1"/>
  <c r="N21319" i="1" s="1"/>
  <c r="P21319" i="1" s="1"/>
  <c r="K21305" i="1"/>
  <c r="J21305" i="1"/>
  <c r="N21312" i="1" s="1"/>
  <c r="K21298" i="1"/>
  <c r="J21298" i="1"/>
  <c r="N21305" i="1" s="1"/>
  <c r="K21291" i="1"/>
  <c r="J21291" i="1"/>
  <c r="N21298" i="1" s="1"/>
  <c r="K21284" i="1"/>
  <c r="J21284" i="1"/>
  <c r="N21291" i="1" s="1"/>
  <c r="K21277" i="1"/>
  <c r="J21277" i="1"/>
  <c r="N21284" i="1" s="1"/>
  <c r="K21270" i="1"/>
  <c r="J21270" i="1"/>
  <c r="N21277" i="1" s="1"/>
  <c r="K21263" i="1"/>
  <c r="J21263" i="1"/>
  <c r="N21270" i="1" s="1"/>
  <c r="K21256" i="1"/>
  <c r="J21256" i="1"/>
  <c r="N21263" i="1" s="1"/>
  <c r="P21263" i="1" s="1"/>
  <c r="K21249" i="1"/>
  <c r="J21249" i="1"/>
  <c r="N21256" i="1" s="1"/>
  <c r="K21242" i="1"/>
  <c r="J21242" i="1"/>
  <c r="N21249" i="1" s="1"/>
  <c r="K21235" i="1"/>
  <c r="J21235" i="1"/>
  <c r="N21242" i="1" s="1"/>
  <c r="K21228" i="1"/>
  <c r="J21228" i="1"/>
  <c r="N21235" i="1" s="1"/>
  <c r="K21221" i="1"/>
  <c r="J21221" i="1"/>
  <c r="N21228" i="1" s="1"/>
  <c r="K21214" i="1"/>
  <c r="J21214" i="1"/>
  <c r="N21221" i="1" s="1"/>
  <c r="K21207" i="1"/>
  <c r="J21207" i="1"/>
  <c r="N21214" i="1" s="1"/>
  <c r="K21200" i="1"/>
  <c r="J21200" i="1"/>
  <c r="N21207" i="1" s="1"/>
  <c r="P21207" i="1" s="1"/>
  <c r="K21193" i="1"/>
  <c r="J21193" i="1"/>
  <c r="N21200" i="1" s="1"/>
  <c r="K21186" i="1"/>
  <c r="J21186" i="1"/>
  <c r="N21193" i="1" s="1"/>
  <c r="K21179" i="1"/>
  <c r="J21179" i="1"/>
  <c r="N21186" i="1" s="1"/>
  <c r="K21172" i="1"/>
  <c r="J21172" i="1"/>
  <c r="N21179" i="1" s="1"/>
  <c r="P21179" i="1" s="1"/>
  <c r="K21165" i="1"/>
  <c r="J21165" i="1"/>
  <c r="N21172" i="1" s="1"/>
  <c r="K21158" i="1"/>
  <c r="J21158" i="1"/>
  <c r="N21165" i="1" s="1"/>
  <c r="K21151" i="1"/>
  <c r="J21151" i="1"/>
  <c r="N21158" i="1" s="1"/>
  <c r="K21144" i="1"/>
  <c r="J21144" i="1"/>
  <c r="N21151" i="1" s="1"/>
  <c r="K21137" i="1"/>
  <c r="J21137" i="1"/>
  <c r="N21144" i="1" s="1"/>
  <c r="K21130" i="1"/>
  <c r="J21130" i="1"/>
  <c r="N21137" i="1" s="1"/>
  <c r="K21123" i="1"/>
  <c r="J21123" i="1"/>
  <c r="N21130" i="1" s="1"/>
  <c r="K21116" i="1"/>
  <c r="J21116" i="1"/>
  <c r="N21123" i="1" s="1"/>
  <c r="P21123" i="1" s="1"/>
  <c r="K21109" i="1"/>
  <c r="J21109" i="1"/>
  <c r="N21116" i="1" s="1"/>
  <c r="K21102" i="1"/>
  <c r="J21102" i="1"/>
  <c r="N21109" i="1" s="1"/>
  <c r="K21095" i="1"/>
  <c r="J21095" i="1"/>
  <c r="N21102" i="1" s="1"/>
  <c r="K21088" i="1"/>
  <c r="J21088" i="1"/>
  <c r="N21095" i="1" s="1"/>
  <c r="K21081" i="1"/>
  <c r="J21081" i="1"/>
  <c r="N21088" i="1" s="1"/>
  <c r="K21074" i="1"/>
  <c r="J21074" i="1"/>
  <c r="N21081" i="1" s="1"/>
  <c r="K21067" i="1"/>
  <c r="J21067" i="1"/>
  <c r="N21074" i="1" s="1"/>
  <c r="K21060" i="1"/>
  <c r="J21060" i="1"/>
  <c r="N21067" i="1" s="1"/>
  <c r="P21067" i="1" s="1"/>
  <c r="K21053" i="1"/>
  <c r="J21053" i="1"/>
  <c r="N21060" i="1" s="1"/>
  <c r="K21046" i="1"/>
  <c r="J21046" i="1"/>
  <c r="N21053" i="1" s="1"/>
  <c r="K21039" i="1"/>
  <c r="J21039" i="1"/>
  <c r="N21046" i="1" s="1"/>
  <c r="K21032" i="1"/>
  <c r="J21032" i="1"/>
  <c r="N21039" i="1" s="1"/>
  <c r="P21039" i="1" s="1"/>
  <c r="K21025" i="1"/>
  <c r="J21025" i="1"/>
  <c r="N21032" i="1" s="1"/>
  <c r="K21018" i="1"/>
  <c r="J21018" i="1"/>
  <c r="N21025" i="1" s="1"/>
  <c r="K21011" i="1"/>
  <c r="J21011" i="1"/>
  <c r="N21018" i="1" s="1"/>
  <c r="K21004" i="1"/>
  <c r="J21004" i="1"/>
  <c r="N21011" i="1" s="1"/>
  <c r="K20997" i="1"/>
  <c r="J20997" i="1"/>
  <c r="N21004" i="1" s="1"/>
  <c r="K20990" i="1"/>
  <c r="J20990" i="1"/>
  <c r="N20997" i="1" s="1"/>
  <c r="K20983" i="1"/>
  <c r="J20983" i="1"/>
  <c r="N20990" i="1" s="1"/>
  <c r="K20976" i="1"/>
  <c r="J20976" i="1"/>
  <c r="N20983" i="1" s="1"/>
  <c r="P20983" i="1" s="1"/>
  <c r="K20969" i="1"/>
  <c r="J20969" i="1"/>
  <c r="N20976" i="1" s="1"/>
  <c r="K20962" i="1"/>
  <c r="J20962" i="1"/>
  <c r="N20969" i="1" s="1"/>
  <c r="K20955" i="1"/>
  <c r="J20955" i="1"/>
  <c r="N20962" i="1" s="1"/>
  <c r="K20948" i="1"/>
  <c r="J20948" i="1"/>
  <c r="N20955" i="1" s="1"/>
  <c r="K20941" i="1"/>
  <c r="J20941" i="1"/>
  <c r="N20948" i="1" s="1"/>
  <c r="K20934" i="1"/>
  <c r="J20934" i="1"/>
  <c r="N20941" i="1" s="1"/>
  <c r="K20927" i="1"/>
  <c r="J20927" i="1"/>
  <c r="N20934" i="1" s="1"/>
  <c r="K20920" i="1"/>
  <c r="J20920" i="1"/>
  <c r="N20927" i="1" s="1"/>
  <c r="P20927" i="1" s="1"/>
  <c r="K20913" i="1"/>
  <c r="J20913" i="1"/>
  <c r="N20920" i="1" s="1"/>
  <c r="K20906" i="1"/>
  <c r="J20906" i="1"/>
  <c r="N20913" i="1" s="1"/>
  <c r="K20899" i="1"/>
  <c r="J20899" i="1"/>
  <c r="N20906" i="1" s="1"/>
  <c r="K20892" i="1"/>
  <c r="J20892" i="1"/>
  <c r="N20899" i="1" s="1"/>
  <c r="P20899" i="1" s="1"/>
  <c r="K20885" i="1"/>
  <c r="J20885" i="1"/>
  <c r="N20892" i="1" s="1"/>
  <c r="K20878" i="1"/>
  <c r="J20878" i="1"/>
  <c r="N20885" i="1" s="1"/>
  <c r="K20871" i="1"/>
  <c r="J20871" i="1"/>
  <c r="N20878" i="1" s="1"/>
  <c r="K20864" i="1"/>
  <c r="J20864" i="1"/>
  <c r="N20871" i="1" s="1"/>
  <c r="K20857" i="1"/>
  <c r="J20857" i="1"/>
  <c r="N20864" i="1" s="1"/>
  <c r="K20850" i="1"/>
  <c r="J20850" i="1"/>
  <c r="N20857" i="1" s="1"/>
  <c r="K20843" i="1"/>
  <c r="J20843" i="1"/>
  <c r="N20850" i="1" s="1"/>
  <c r="K20836" i="1"/>
  <c r="J20836" i="1"/>
  <c r="N20843" i="1" s="1"/>
  <c r="P20843" i="1" s="1"/>
  <c r="K20829" i="1"/>
  <c r="J20829" i="1"/>
  <c r="N20836" i="1" s="1"/>
  <c r="K20822" i="1"/>
  <c r="J20822" i="1"/>
  <c r="N20829" i="1" s="1"/>
  <c r="K20815" i="1"/>
  <c r="J20815" i="1"/>
  <c r="N20822" i="1" s="1"/>
  <c r="K20808" i="1"/>
  <c r="J20808" i="1"/>
  <c r="N20815" i="1" s="1"/>
  <c r="K20801" i="1"/>
  <c r="J20801" i="1"/>
  <c r="N20808" i="1" s="1"/>
  <c r="K20794" i="1"/>
  <c r="J20794" i="1"/>
  <c r="N20801" i="1" s="1"/>
  <c r="K20787" i="1"/>
  <c r="J20787" i="1"/>
  <c r="N20794" i="1" s="1"/>
  <c r="K20780" i="1"/>
  <c r="J20780" i="1"/>
  <c r="N20787" i="1" s="1"/>
  <c r="P20787" i="1" s="1"/>
  <c r="K20773" i="1"/>
  <c r="J20773" i="1"/>
  <c r="N20780" i="1" s="1"/>
  <c r="K20766" i="1"/>
  <c r="J20766" i="1"/>
  <c r="N20773" i="1" s="1"/>
  <c r="K20759" i="1"/>
  <c r="J20759" i="1"/>
  <c r="N20766" i="1" s="1"/>
  <c r="K20752" i="1"/>
  <c r="J20752" i="1"/>
  <c r="N20759" i="1" s="1"/>
  <c r="P20759" i="1" s="1"/>
  <c r="K20745" i="1"/>
  <c r="J20745" i="1"/>
  <c r="N20752" i="1" s="1"/>
  <c r="K20738" i="1"/>
  <c r="J20738" i="1"/>
  <c r="N20745" i="1" s="1"/>
  <c r="K20731" i="1"/>
  <c r="J20731" i="1"/>
  <c r="N20738" i="1" s="1"/>
  <c r="K20724" i="1"/>
  <c r="J20724" i="1"/>
  <c r="N20731" i="1" s="1"/>
  <c r="K20717" i="1"/>
  <c r="J20717" i="1"/>
  <c r="N20724" i="1" s="1"/>
  <c r="K20710" i="1"/>
  <c r="J20710" i="1"/>
  <c r="N20717" i="1" s="1"/>
  <c r="K20703" i="1"/>
  <c r="J20703" i="1"/>
  <c r="N20710" i="1" s="1"/>
  <c r="K20696" i="1"/>
  <c r="J20696" i="1"/>
  <c r="N20703" i="1" s="1"/>
  <c r="P20703" i="1" s="1"/>
  <c r="K20689" i="1"/>
  <c r="J20689" i="1"/>
  <c r="N20696" i="1" s="1"/>
  <c r="K20682" i="1"/>
  <c r="J20682" i="1"/>
  <c r="N20689" i="1" s="1"/>
  <c r="K20675" i="1"/>
  <c r="J20675" i="1"/>
  <c r="N20682" i="1" s="1"/>
  <c r="K20668" i="1"/>
  <c r="J20668" i="1"/>
  <c r="N20675" i="1" s="1"/>
  <c r="K20661" i="1"/>
  <c r="J20661" i="1"/>
  <c r="N20668" i="1" s="1"/>
  <c r="K20654" i="1"/>
  <c r="J20654" i="1"/>
  <c r="N20661" i="1" s="1"/>
  <c r="K20647" i="1"/>
  <c r="J20647" i="1"/>
  <c r="N20654" i="1" s="1"/>
  <c r="K20640" i="1"/>
  <c r="J20640" i="1"/>
  <c r="N20647" i="1" s="1"/>
  <c r="P20647" i="1" s="1"/>
  <c r="K20633" i="1"/>
  <c r="J20633" i="1"/>
  <c r="N20640" i="1" s="1"/>
  <c r="K20626" i="1"/>
  <c r="J20626" i="1"/>
  <c r="N20633" i="1" s="1"/>
  <c r="K20619" i="1"/>
  <c r="J20619" i="1"/>
  <c r="N20626" i="1" s="1"/>
  <c r="K20612" i="1"/>
  <c r="J20612" i="1"/>
  <c r="N20619" i="1" s="1"/>
  <c r="P20619" i="1" s="1"/>
  <c r="K20605" i="1"/>
  <c r="J20605" i="1"/>
  <c r="N20612" i="1" s="1"/>
  <c r="K20598" i="1"/>
  <c r="J20598" i="1"/>
  <c r="N20605" i="1" s="1"/>
  <c r="K20591" i="1"/>
  <c r="J20591" i="1"/>
  <c r="N20598" i="1" s="1"/>
  <c r="K20584" i="1"/>
  <c r="J20584" i="1"/>
  <c r="N20591" i="1" s="1"/>
  <c r="K20577" i="1"/>
  <c r="J20577" i="1"/>
  <c r="N20584" i="1" s="1"/>
  <c r="K20570" i="1"/>
  <c r="J20570" i="1"/>
  <c r="N20577" i="1" s="1"/>
  <c r="K20563" i="1"/>
  <c r="J20563" i="1"/>
  <c r="N20570" i="1" s="1"/>
  <c r="K20556" i="1"/>
  <c r="J20556" i="1"/>
  <c r="N20563" i="1" s="1"/>
  <c r="P20563" i="1" s="1"/>
  <c r="K20549" i="1"/>
  <c r="J20549" i="1"/>
  <c r="N20556" i="1" s="1"/>
  <c r="K20542" i="1"/>
  <c r="J20542" i="1"/>
  <c r="N20549" i="1" s="1"/>
  <c r="K20535" i="1"/>
  <c r="J20535" i="1"/>
  <c r="N20542" i="1" s="1"/>
  <c r="K20528" i="1"/>
  <c r="J20528" i="1"/>
  <c r="N20535" i="1" s="1"/>
  <c r="K20521" i="1"/>
  <c r="J20521" i="1"/>
  <c r="N20528" i="1" s="1"/>
  <c r="K20514" i="1"/>
  <c r="J20514" i="1"/>
  <c r="N20521" i="1" s="1"/>
  <c r="K20507" i="1"/>
  <c r="J20507" i="1"/>
  <c r="N20514" i="1" s="1"/>
  <c r="K20500" i="1"/>
  <c r="J20500" i="1"/>
  <c r="N20507" i="1" s="1"/>
  <c r="P20507" i="1" s="1"/>
  <c r="K20493" i="1"/>
  <c r="J20493" i="1"/>
  <c r="N20500" i="1" s="1"/>
  <c r="K20486" i="1"/>
  <c r="J20486" i="1"/>
  <c r="N20493" i="1" s="1"/>
  <c r="K20479" i="1"/>
  <c r="J20479" i="1"/>
  <c r="N20486" i="1" s="1"/>
  <c r="K20472" i="1"/>
  <c r="J20472" i="1"/>
  <c r="N20479" i="1" s="1"/>
  <c r="P20479" i="1" s="1"/>
  <c r="K20465" i="1"/>
  <c r="J20465" i="1"/>
  <c r="N20472" i="1" s="1"/>
  <c r="K20458" i="1"/>
  <c r="J20458" i="1"/>
  <c r="N20465" i="1" s="1"/>
  <c r="K20451" i="1"/>
  <c r="J20451" i="1"/>
  <c r="N20458" i="1" s="1"/>
  <c r="K20444" i="1"/>
  <c r="J20444" i="1"/>
  <c r="N20451" i="1" s="1"/>
  <c r="K20437" i="1"/>
  <c r="J20437" i="1"/>
  <c r="N20444" i="1" s="1"/>
  <c r="K20430" i="1"/>
  <c r="J20430" i="1"/>
  <c r="N20437" i="1" s="1"/>
  <c r="K20423" i="1"/>
  <c r="J20423" i="1"/>
  <c r="N20430" i="1" s="1"/>
  <c r="K20416" i="1"/>
  <c r="J20416" i="1"/>
  <c r="N20423" i="1" s="1"/>
  <c r="P20423" i="1" s="1"/>
  <c r="K20409" i="1"/>
  <c r="J20409" i="1"/>
  <c r="N20416" i="1" s="1"/>
  <c r="K20402" i="1"/>
  <c r="J20402" i="1"/>
  <c r="N20409" i="1" s="1"/>
  <c r="K20395" i="1"/>
  <c r="J20395" i="1"/>
  <c r="N20402" i="1" s="1"/>
  <c r="K20388" i="1"/>
  <c r="J20388" i="1"/>
  <c r="N20395" i="1" s="1"/>
  <c r="K20381" i="1"/>
  <c r="J20381" i="1"/>
  <c r="N20388" i="1" s="1"/>
  <c r="K20374" i="1"/>
  <c r="J20374" i="1"/>
  <c r="N20381" i="1" s="1"/>
  <c r="K20367" i="1"/>
  <c r="J20367" i="1"/>
  <c r="N20374" i="1" s="1"/>
  <c r="K20360" i="1"/>
  <c r="J20360" i="1"/>
  <c r="N20367" i="1" s="1"/>
  <c r="P20367" i="1" s="1"/>
  <c r="K20353" i="1"/>
  <c r="J20353" i="1"/>
  <c r="N20360" i="1" s="1"/>
  <c r="K20346" i="1"/>
  <c r="J20346" i="1"/>
  <c r="N20353" i="1" s="1"/>
  <c r="K20339" i="1"/>
  <c r="J20339" i="1"/>
  <c r="N20346" i="1" s="1"/>
  <c r="K20332" i="1"/>
  <c r="J20332" i="1"/>
  <c r="N20339" i="1" s="1"/>
  <c r="P20339" i="1" s="1"/>
  <c r="K20325" i="1"/>
  <c r="J20325" i="1"/>
  <c r="N20332" i="1" s="1"/>
  <c r="K20318" i="1"/>
  <c r="J20318" i="1"/>
  <c r="N20325" i="1" s="1"/>
  <c r="K20311" i="1"/>
  <c r="J20311" i="1"/>
  <c r="N20318" i="1" s="1"/>
  <c r="K20304" i="1"/>
  <c r="J20304" i="1"/>
  <c r="N20311" i="1" s="1"/>
  <c r="K20297" i="1"/>
  <c r="J20297" i="1"/>
  <c r="N20304" i="1" s="1"/>
  <c r="K20290" i="1"/>
  <c r="J20290" i="1"/>
  <c r="N20297" i="1" s="1"/>
  <c r="K20283" i="1"/>
  <c r="J20283" i="1"/>
  <c r="N20290" i="1" s="1"/>
  <c r="K20276" i="1"/>
  <c r="J20276" i="1"/>
  <c r="N20283" i="1" s="1"/>
  <c r="P20283" i="1" s="1"/>
  <c r="K20269" i="1"/>
  <c r="J20269" i="1"/>
  <c r="N20276" i="1" s="1"/>
  <c r="K20262" i="1"/>
  <c r="J20262" i="1"/>
  <c r="N20269" i="1" s="1"/>
  <c r="K20255" i="1"/>
  <c r="J20255" i="1"/>
  <c r="N20262" i="1" s="1"/>
  <c r="K20248" i="1"/>
  <c r="J20248" i="1"/>
  <c r="N20255" i="1" s="1"/>
  <c r="K20241" i="1"/>
  <c r="J20241" i="1"/>
  <c r="N20248" i="1" s="1"/>
  <c r="K20234" i="1"/>
  <c r="J20234" i="1"/>
  <c r="N20241" i="1" s="1"/>
  <c r="K20227" i="1"/>
  <c r="J20227" i="1"/>
  <c r="N20234" i="1" s="1"/>
  <c r="K20220" i="1"/>
  <c r="J20220" i="1"/>
  <c r="N20227" i="1" s="1"/>
  <c r="P20227" i="1" s="1"/>
  <c r="K20213" i="1"/>
  <c r="J20213" i="1"/>
  <c r="N20220" i="1" s="1"/>
  <c r="K20206" i="1"/>
  <c r="J20206" i="1"/>
  <c r="N20213" i="1" s="1"/>
  <c r="K20199" i="1"/>
  <c r="J20199" i="1"/>
  <c r="N20206" i="1" s="1"/>
  <c r="K20192" i="1"/>
  <c r="J20192" i="1"/>
  <c r="N20199" i="1" s="1"/>
  <c r="P20199" i="1" s="1"/>
  <c r="K20185" i="1"/>
  <c r="J20185" i="1"/>
  <c r="N20192" i="1" s="1"/>
  <c r="K20178" i="1"/>
  <c r="J20178" i="1"/>
  <c r="N20185" i="1" s="1"/>
  <c r="K20171" i="1"/>
  <c r="J20171" i="1"/>
  <c r="N20178" i="1" s="1"/>
  <c r="K20164" i="1"/>
  <c r="J20164" i="1"/>
  <c r="N20171" i="1" s="1"/>
  <c r="K20157" i="1"/>
  <c r="J20157" i="1"/>
  <c r="N20164" i="1" s="1"/>
  <c r="K20150" i="1"/>
  <c r="J20150" i="1"/>
  <c r="N20157" i="1" s="1"/>
  <c r="K20143" i="1"/>
  <c r="J20143" i="1"/>
  <c r="N20150" i="1" s="1"/>
  <c r="K20136" i="1"/>
  <c r="J20136" i="1"/>
  <c r="N20143" i="1" s="1"/>
  <c r="P20143" i="1" s="1"/>
  <c r="K20129" i="1"/>
  <c r="J20129" i="1"/>
  <c r="N20136" i="1" s="1"/>
  <c r="K20122" i="1"/>
  <c r="J20122" i="1"/>
  <c r="N20129" i="1" s="1"/>
  <c r="K20115" i="1"/>
  <c r="J20115" i="1"/>
  <c r="N20122" i="1" s="1"/>
  <c r="K20108" i="1"/>
  <c r="J20108" i="1"/>
  <c r="N20115" i="1" s="1"/>
  <c r="K20101" i="1"/>
  <c r="J20101" i="1"/>
  <c r="N20108" i="1" s="1"/>
  <c r="K20094" i="1"/>
  <c r="J20094" i="1"/>
  <c r="N20101" i="1" s="1"/>
  <c r="K20087" i="1"/>
  <c r="J20087" i="1"/>
  <c r="N20094" i="1" s="1"/>
  <c r="K20080" i="1"/>
  <c r="J20080" i="1"/>
  <c r="N20087" i="1" s="1"/>
  <c r="P20087" i="1" s="1"/>
  <c r="K20073" i="1"/>
  <c r="J20073" i="1"/>
  <c r="N20080" i="1" s="1"/>
  <c r="K20066" i="1"/>
  <c r="J20066" i="1"/>
  <c r="N20073" i="1" s="1"/>
  <c r="K20059" i="1"/>
  <c r="J20059" i="1"/>
  <c r="N20066" i="1" s="1"/>
  <c r="K20052" i="1"/>
  <c r="J20052" i="1"/>
  <c r="N20059" i="1" s="1"/>
  <c r="P20059" i="1" s="1"/>
  <c r="K20045" i="1"/>
  <c r="J20045" i="1"/>
  <c r="N20052" i="1" s="1"/>
  <c r="K20038" i="1"/>
  <c r="J20038" i="1"/>
  <c r="N20045" i="1" s="1"/>
  <c r="K20031" i="1"/>
  <c r="J20031" i="1"/>
  <c r="N20038" i="1" s="1"/>
  <c r="K20024" i="1"/>
  <c r="J20024" i="1"/>
  <c r="N20031" i="1" s="1"/>
  <c r="K20017" i="1"/>
  <c r="J20017" i="1"/>
  <c r="N20024" i="1" s="1"/>
  <c r="K20010" i="1"/>
  <c r="J20010" i="1"/>
  <c r="N20017" i="1" s="1"/>
  <c r="K20003" i="1"/>
  <c r="J20003" i="1"/>
  <c r="N20010" i="1" s="1"/>
  <c r="K19996" i="1"/>
  <c r="J19996" i="1"/>
  <c r="N20003" i="1" s="1"/>
  <c r="P20003" i="1" s="1"/>
  <c r="K19989" i="1"/>
  <c r="J19989" i="1"/>
  <c r="N19996" i="1" s="1"/>
  <c r="K19982" i="1"/>
  <c r="J19982" i="1"/>
  <c r="N19989" i="1" s="1"/>
  <c r="K19975" i="1"/>
  <c r="J19975" i="1"/>
  <c r="N19982" i="1" s="1"/>
  <c r="K19968" i="1"/>
  <c r="J19968" i="1"/>
  <c r="N19975" i="1" s="1"/>
  <c r="K19961" i="1"/>
  <c r="J19961" i="1"/>
  <c r="N19968" i="1" s="1"/>
  <c r="K19954" i="1"/>
  <c r="J19954" i="1"/>
  <c r="N19961" i="1" s="1"/>
  <c r="K19947" i="1"/>
  <c r="J19947" i="1"/>
  <c r="N19954" i="1" s="1"/>
  <c r="K19940" i="1"/>
  <c r="J19940" i="1"/>
  <c r="N19947" i="1" s="1"/>
  <c r="P19947" i="1" s="1"/>
  <c r="K19933" i="1"/>
  <c r="J19933" i="1"/>
  <c r="N19940" i="1" s="1"/>
  <c r="K19926" i="1"/>
  <c r="J19926" i="1"/>
  <c r="N19933" i="1" s="1"/>
  <c r="K19919" i="1"/>
  <c r="J19919" i="1"/>
  <c r="N19926" i="1" s="1"/>
  <c r="K19912" i="1"/>
  <c r="J19912" i="1"/>
  <c r="N19919" i="1" s="1"/>
  <c r="P19919" i="1" s="1"/>
  <c r="K19905" i="1"/>
  <c r="J19905" i="1"/>
  <c r="N19912" i="1" s="1"/>
  <c r="K19898" i="1"/>
  <c r="J19898" i="1"/>
  <c r="N19905" i="1" s="1"/>
  <c r="K19891" i="1"/>
  <c r="J19891" i="1"/>
  <c r="N19898" i="1" s="1"/>
  <c r="K19884" i="1"/>
  <c r="J19884" i="1"/>
  <c r="N19891" i="1" s="1"/>
  <c r="K19877" i="1"/>
  <c r="J19877" i="1"/>
  <c r="N19884" i="1" s="1"/>
  <c r="K19870" i="1"/>
  <c r="J19870" i="1"/>
  <c r="N19877" i="1" s="1"/>
  <c r="K19863" i="1"/>
  <c r="J19863" i="1"/>
  <c r="N19870" i="1" s="1"/>
  <c r="K19856" i="1"/>
  <c r="J19856" i="1"/>
  <c r="N19863" i="1" s="1"/>
  <c r="P19863" i="1" s="1"/>
  <c r="K19849" i="1"/>
  <c r="J19849" i="1"/>
  <c r="N19856" i="1" s="1"/>
  <c r="K19842" i="1"/>
  <c r="J19842" i="1"/>
  <c r="N19849" i="1" s="1"/>
  <c r="K19835" i="1"/>
  <c r="J19835" i="1"/>
  <c r="N19842" i="1" s="1"/>
  <c r="K19828" i="1"/>
  <c r="J19828" i="1"/>
  <c r="N19835" i="1" s="1"/>
  <c r="K19821" i="1"/>
  <c r="J19821" i="1"/>
  <c r="N19828" i="1" s="1"/>
  <c r="K19814" i="1"/>
  <c r="J19814" i="1"/>
  <c r="N19821" i="1" s="1"/>
  <c r="K19807" i="1"/>
  <c r="J19807" i="1"/>
  <c r="N19814" i="1" s="1"/>
  <c r="K19800" i="1"/>
  <c r="J19800" i="1"/>
  <c r="N19807" i="1" s="1"/>
  <c r="P19807" i="1" s="1"/>
  <c r="K19793" i="1"/>
  <c r="J19793" i="1"/>
  <c r="N19800" i="1" s="1"/>
  <c r="K19786" i="1"/>
  <c r="J19786" i="1"/>
  <c r="N19793" i="1" s="1"/>
  <c r="K19779" i="1"/>
  <c r="J19779" i="1"/>
  <c r="N19786" i="1" s="1"/>
  <c r="K19772" i="1"/>
  <c r="J19772" i="1"/>
  <c r="N19779" i="1" s="1"/>
  <c r="P19779" i="1" s="1"/>
  <c r="K19765" i="1"/>
  <c r="J19765" i="1"/>
  <c r="N19772" i="1" s="1"/>
  <c r="K19758" i="1"/>
  <c r="J19758" i="1"/>
  <c r="N19765" i="1" s="1"/>
  <c r="K19751" i="1"/>
  <c r="J19751" i="1"/>
  <c r="N19758" i="1" s="1"/>
  <c r="K19744" i="1"/>
  <c r="J19744" i="1"/>
  <c r="N19751" i="1" s="1"/>
  <c r="K19737" i="1"/>
  <c r="J19737" i="1"/>
  <c r="N19744" i="1" s="1"/>
  <c r="K19730" i="1"/>
  <c r="J19730" i="1"/>
  <c r="N19737" i="1" s="1"/>
  <c r="K19723" i="1"/>
  <c r="J19723" i="1"/>
  <c r="N19730" i="1" s="1"/>
  <c r="K19716" i="1"/>
  <c r="J19716" i="1"/>
  <c r="N19723" i="1" s="1"/>
  <c r="P19723" i="1" s="1"/>
  <c r="K19709" i="1"/>
  <c r="J19709" i="1"/>
  <c r="N19716" i="1" s="1"/>
  <c r="K19702" i="1"/>
  <c r="J19702" i="1"/>
  <c r="N19709" i="1" s="1"/>
  <c r="K19695" i="1"/>
  <c r="J19695" i="1"/>
  <c r="N19702" i="1" s="1"/>
  <c r="K19688" i="1"/>
  <c r="J19688" i="1"/>
  <c r="N19695" i="1" s="1"/>
  <c r="K19681" i="1"/>
  <c r="J19681" i="1"/>
  <c r="N19688" i="1" s="1"/>
  <c r="K19674" i="1"/>
  <c r="J19674" i="1"/>
  <c r="N19681" i="1" s="1"/>
  <c r="K19667" i="1"/>
  <c r="J19667" i="1"/>
  <c r="N19674" i="1" s="1"/>
  <c r="K19660" i="1"/>
  <c r="J19660" i="1"/>
  <c r="N19667" i="1" s="1"/>
  <c r="P19667" i="1" s="1"/>
  <c r="K19653" i="1"/>
  <c r="J19653" i="1"/>
  <c r="N19660" i="1" s="1"/>
  <c r="K19646" i="1"/>
  <c r="J19646" i="1"/>
  <c r="N19653" i="1" s="1"/>
  <c r="K19639" i="1"/>
  <c r="J19639" i="1"/>
  <c r="N19646" i="1" s="1"/>
  <c r="K19632" i="1"/>
  <c r="J19632" i="1"/>
  <c r="N19639" i="1" s="1"/>
  <c r="P19639" i="1" s="1"/>
  <c r="K19625" i="1"/>
  <c r="J19625" i="1"/>
  <c r="N19632" i="1" s="1"/>
  <c r="K19618" i="1"/>
  <c r="J19618" i="1"/>
  <c r="N19625" i="1" s="1"/>
  <c r="K19611" i="1"/>
  <c r="J19611" i="1"/>
  <c r="N19618" i="1" s="1"/>
  <c r="K19604" i="1"/>
  <c r="J19604" i="1"/>
  <c r="N19611" i="1" s="1"/>
  <c r="K19597" i="1"/>
  <c r="J19597" i="1"/>
  <c r="N19604" i="1" s="1"/>
  <c r="K19590" i="1"/>
  <c r="J19590" i="1"/>
  <c r="N19597" i="1" s="1"/>
  <c r="K19583" i="1"/>
  <c r="J19583" i="1"/>
  <c r="N19590" i="1" s="1"/>
  <c r="K19576" i="1"/>
  <c r="J19576" i="1"/>
  <c r="N19583" i="1" s="1"/>
  <c r="P19583" i="1" s="1"/>
  <c r="K19569" i="1"/>
  <c r="J19569" i="1"/>
  <c r="N19576" i="1" s="1"/>
  <c r="K19562" i="1"/>
  <c r="J19562" i="1"/>
  <c r="N19569" i="1" s="1"/>
  <c r="K19555" i="1"/>
  <c r="J19555" i="1"/>
  <c r="N19562" i="1" s="1"/>
  <c r="K19548" i="1"/>
  <c r="J19548" i="1"/>
  <c r="N19555" i="1" s="1"/>
  <c r="P19555" i="1" s="1"/>
  <c r="K19541" i="1"/>
  <c r="J19541" i="1"/>
  <c r="N19548" i="1" s="1"/>
  <c r="K19534" i="1"/>
  <c r="J19534" i="1"/>
  <c r="N19541" i="1" s="1"/>
  <c r="K19527" i="1"/>
  <c r="J19527" i="1"/>
  <c r="N19534" i="1" s="1"/>
  <c r="K19520" i="1"/>
  <c r="J19520" i="1"/>
  <c r="N19527" i="1" s="1"/>
  <c r="P19527" i="1" s="1"/>
  <c r="K19513" i="1"/>
  <c r="J19513" i="1"/>
  <c r="N19520" i="1" s="1"/>
  <c r="K19506" i="1"/>
  <c r="J19506" i="1"/>
  <c r="N19513" i="1" s="1"/>
  <c r="K19499" i="1"/>
  <c r="J19499" i="1"/>
  <c r="N19506" i="1" s="1"/>
  <c r="K19492" i="1"/>
  <c r="J19492" i="1"/>
  <c r="N19499" i="1" s="1"/>
  <c r="P19499" i="1" s="1"/>
  <c r="K19485" i="1"/>
  <c r="J19485" i="1"/>
  <c r="N19492" i="1" s="1"/>
  <c r="K19478" i="1"/>
  <c r="J19478" i="1"/>
  <c r="N19485" i="1" s="1"/>
  <c r="K19471" i="1"/>
  <c r="J19471" i="1"/>
  <c r="N19478" i="1" s="1"/>
  <c r="K19464" i="1"/>
  <c r="J19464" i="1"/>
  <c r="N19471" i="1" s="1"/>
  <c r="K19457" i="1"/>
  <c r="J19457" i="1"/>
  <c r="N19464" i="1" s="1"/>
  <c r="K19450" i="1"/>
  <c r="J19450" i="1"/>
  <c r="N19457" i="1" s="1"/>
  <c r="K19443" i="1"/>
  <c r="J19443" i="1"/>
  <c r="N19450" i="1" s="1"/>
  <c r="K19436" i="1"/>
  <c r="J19436" i="1"/>
  <c r="N19443" i="1" s="1"/>
  <c r="P19443" i="1" s="1"/>
  <c r="K19429" i="1"/>
  <c r="J19429" i="1"/>
  <c r="N19436" i="1" s="1"/>
  <c r="K19422" i="1"/>
  <c r="J19422" i="1"/>
  <c r="N19429" i="1" s="1"/>
  <c r="K19415" i="1"/>
  <c r="J19415" i="1"/>
  <c r="N19422" i="1" s="1"/>
  <c r="K19408" i="1"/>
  <c r="J19408" i="1"/>
  <c r="N19415" i="1" s="1"/>
  <c r="P19415" i="1" s="1"/>
  <c r="K19401" i="1"/>
  <c r="J19401" i="1"/>
  <c r="N19408" i="1" s="1"/>
  <c r="K19394" i="1"/>
  <c r="J19394" i="1"/>
  <c r="N19401" i="1" s="1"/>
  <c r="K19387" i="1"/>
  <c r="J19387" i="1"/>
  <c r="N19394" i="1" s="1"/>
  <c r="K19380" i="1"/>
  <c r="J19380" i="1"/>
  <c r="N19387" i="1" s="1"/>
  <c r="P19387" i="1" s="1"/>
  <c r="K19373" i="1"/>
  <c r="J19373" i="1"/>
  <c r="N19380" i="1" s="1"/>
  <c r="K19366" i="1"/>
  <c r="J19366" i="1"/>
  <c r="N19373" i="1" s="1"/>
  <c r="K19359" i="1"/>
  <c r="J19359" i="1"/>
  <c r="N19366" i="1" s="1"/>
  <c r="K19352" i="1"/>
  <c r="J19352" i="1"/>
  <c r="N19359" i="1" s="1"/>
  <c r="P19359" i="1" s="1"/>
  <c r="K19345" i="1"/>
  <c r="J19345" i="1"/>
  <c r="N19352" i="1" s="1"/>
  <c r="K19338" i="1"/>
  <c r="J19338" i="1"/>
  <c r="N19345" i="1" s="1"/>
  <c r="K19331" i="1"/>
  <c r="J19331" i="1"/>
  <c r="N19338" i="1" s="1"/>
  <c r="K19324" i="1"/>
  <c r="J19324" i="1"/>
  <c r="N19331" i="1" s="1"/>
  <c r="K19317" i="1"/>
  <c r="J19317" i="1"/>
  <c r="N19324" i="1" s="1"/>
  <c r="K19310" i="1"/>
  <c r="J19310" i="1"/>
  <c r="N19317" i="1" s="1"/>
  <c r="K19303" i="1"/>
  <c r="J19303" i="1"/>
  <c r="N19310" i="1" s="1"/>
  <c r="K19296" i="1"/>
  <c r="J19296" i="1"/>
  <c r="N19303" i="1" s="1"/>
  <c r="P19303" i="1" s="1"/>
  <c r="K19289" i="1"/>
  <c r="J19289" i="1"/>
  <c r="N19296" i="1" s="1"/>
  <c r="K19282" i="1"/>
  <c r="J19282" i="1"/>
  <c r="N19289" i="1" s="1"/>
  <c r="K19275" i="1"/>
  <c r="J19275" i="1"/>
  <c r="N19282" i="1" s="1"/>
  <c r="K19268" i="1"/>
  <c r="J19268" i="1"/>
  <c r="N19275" i="1" s="1"/>
  <c r="P19275" i="1" s="1"/>
  <c r="K19261" i="1"/>
  <c r="J19261" i="1"/>
  <c r="N19268" i="1" s="1"/>
  <c r="K19254" i="1"/>
  <c r="J19254" i="1"/>
  <c r="N19261" i="1" s="1"/>
  <c r="K19247" i="1"/>
  <c r="J19247" i="1"/>
  <c r="N19254" i="1" s="1"/>
  <c r="K19240" i="1"/>
  <c r="J19240" i="1"/>
  <c r="N19247" i="1" s="1"/>
  <c r="P19247" i="1" s="1"/>
  <c r="K19233" i="1"/>
  <c r="J19233" i="1"/>
  <c r="N19240" i="1" s="1"/>
  <c r="K19226" i="1"/>
  <c r="J19226" i="1"/>
  <c r="N19233" i="1" s="1"/>
  <c r="K19219" i="1"/>
  <c r="J19219" i="1"/>
  <c r="N19226" i="1" s="1"/>
  <c r="K19212" i="1"/>
  <c r="J19212" i="1"/>
  <c r="N19219" i="1" s="1"/>
  <c r="P19219" i="1" s="1"/>
  <c r="K19205" i="1"/>
  <c r="J19205" i="1"/>
  <c r="N19212" i="1" s="1"/>
  <c r="K19198" i="1"/>
  <c r="J19198" i="1"/>
  <c r="N19205" i="1" s="1"/>
  <c r="K19191" i="1"/>
  <c r="J19191" i="1"/>
  <c r="N19198" i="1" s="1"/>
  <c r="K19184" i="1"/>
  <c r="J19184" i="1"/>
  <c r="N19191" i="1" s="1"/>
  <c r="K19177" i="1"/>
  <c r="J19177" i="1"/>
  <c r="N19184" i="1" s="1"/>
  <c r="K19170" i="1"/>
  <c r="J19170" i="1"/>
  <c r="N19177" i="1" s="1"/>
  <c r="K19163" i="1"/>
  <c r="J19163" i="1"/>
  <c r="N19170" i="1" s="1"/>
  <c r="K19156" i="1"/>
  <c r="J19156" i="1"/>
  <c r="N19163" i="1" s="1"/>
  <c r="P19163" i="1" s="1"/>
  <c r="K19149" i="1"/>
  <c r="J19149" i="1"/>
  <c r="N19156" i="1" s="1"/>
  <c r="K19142" i="1"/>
  <c r="J19142" i="1"/>
  <c r="N19149" i="1" s="1"/>
  <c r="K19135" i="1"/>
  <c r="J19135" i="1"/>
  <c r="N19142" i="1" s="1"/>
  <c r="K19128" i="1"/>
  <c r="J19128" i="1"/>
  <c r="N19135" i="1" s="1"/>
  <c r="P19135" i="1" s="1"/>
  <c r="K19121" i="1"/>
  <c r="J19121" i="1"/>
  <c r="N19128" i="1" s="1"/>
  <c r="K19114" i="1"/>
  <c r="J19114" i="1"/>
  <c r="N19121" i="1" s="1"/>
  <c r="K19107" i="1"/>
  <c r="J19107" i="1"/>
  <c r="N19114" i="1" s="1"/>
  <c r="K19100" i="1"/>
  <c r="J19100" i="1"/>
  <c r="N19107" i="1" s="1"/>
  <c r="P19107" i="1" s="1"/>
  <c r="K19093" i="1"/>
  <c r="J19093" i="1"/>
  <c r="N19100" i="1" s="1"/>
  <c r="K19086" i="1"/>
  <c r="J19086" i="1"/>
  <c r="N19093" i="1" s="1"/>
  <c r="K19079" i="1"/>
  <c r="J19079" i="1"/>
  <c r="N19086" i="1" s="1"/>
  <c r="K19072" i="1"/>
  <c r="J19072" i="1"/>
  <c r="N19079" i="1" s="1"/>
  <c r="P19079" i="1" s="1"/>
  <c r="K19065" i="1"/>
  <c r="J19065" i="1"/>
  <c r="N19072" i="1" s="1"/>
  <c r="K19058" i="1"/>
  <c r="J19058" i="1"/>
  <c r="N19065" i="1" s="1"/>
  <c r="K19051" i="1"/>
  <c r="J19051" i="1"/>
  <c r="N19058" i="1" s="1"/>
  <c r="K19044" i="1"/>
  <c r="J19044" i="1"/>
  <c r="N19051" i="1" s="1"/>
  <c r="K19037" i="1"/>
  <c r="J19037" i="1"/>
  <c r="N19044" i="1" s="1"/>
  <c r="K19030" i="1"/>
  <c r="J19030" i="1"/>
  <c r="N19037" i="1" s="1"/>
  <c r="K19023" i="1"/>
  <c r="J19023" i="1"/>
  <c r="N19030" i="1" s="1"/>
  <c r="K19016" i="1"/>
  <c r="J19016" i="1"/>
  <c r="N19023" i="1" s="1"/>
  <c r="P19023" i="1" s="1"/>
  <c r="K19009" i="1"/>
  <c r="J19009" i="1"/>
  <c r="N19016" i="1" s="1"/>
  <c r="K19002" i="1"/>
  <c r="J19002" i="1"/>
  <c r="N19009" i="1" s="1"/>
  <c r="K18995" i="1"/>
  <c r="J18995" i="1"/>
  <c r="N19002" i="1" s="1"/>
  <c r="K18988" i="1"/>
  <c r="J18988" i="1"/>
  <c r="N18995" i="1" s="1"/>
  <c r="P18995" i="1" s="1"/>
  <c r="K18981" i="1"/>
  <c r="J18981" i="1"/>
  <c r="N18988" i="1" s="1"/>
  <c r="K18974" i="1"/>
  <c r="J18974" i="1"/>
  <c r="N18981" i="1" s="1"/>
  <c r="K18967" i="1"/>
  <c r="J18967" i="1"/>
  <c r="N18974" i="1" s="1"/>
  <c r="K18960" i="1"/>
  <c r="J18960" i="1"/>
  <c r="N18967" i="1" s="1"/>
  <c r="P18967" i="1" s="1"/>
  <c r="K18953" i="1"/>
  <c r="J18953" i="1"/>
  <c r="N18960" i="1" s="1"/>
  <c r="K18946" i="1"/>
  <c r="J18946" i="1"/>
  <c r="N18953" i="1" s="1"/>
  <c r="K18939" i="1"/>
  <c r="J18939" i="1"/>
  <c r="N18946" i="1" s="1"/>
  <c r="K18932" i="1"/>
  <c r="J18932" i="1"/>
  <c r="N18939" i="1" s="1"/>
  <c r="P18939" i="1" s="1"/>
  <c r="K18925" i="1"/>
  <c r="J18925" i="1"/>
  <c r="N18932" i="1" s="1"/>
  <c r="K18918" i="1"/>
  <c r="J18918" i="1"/>
  <c r="N18925" i="1" s="1"/>
  <c r="K18911" i="1"/>
  <c r="J18911" i="1"/>
  <c r="N18918" i="1" s="1"/>
  <c r="K18904" i="1"/>
  <c r="J18904" i="1"/>
  <c r="N18911" i="1" s="1"/>
  <c r="K18897" i="1"/>
  <c r="J18897" i="1"/>
  <c r="N18904" i="1" s="1"/>
  <c r="K18890" i="1"/>
  <c r="J18890" i="1"/>
  <c r="N18897" i="1" s="1"/>
  <c r="K18883" i="1"/>
  <c r="J18883" i="1"/>
  <c r="N18890" i="1" s="1"/>
  <c r="K18876" i="1"/>
  <c r="J18876" i="1"/>
  <c r="N18883" i="1" s="1"/>
  <c r="P18883" i="1" s="1"/>
  <c r="K18869" i="1"/>
  <c r="J18869" i="1"/>
  <c r="N18876" i="1" s="1"/>
  <c r="K18862" i="1"/>
  <c r="J18862" i="1"/>
  <c r="N18869" i="1" s="1"/>
  <c r="K18855" i="1"/>
  <c r="J18855" i="1"/>
  <c r="N18862" i="1" s="1"/>
  <c r="K18848" i="1"/>
  <c r="J18848" i="1"/>
  <c r="N18855" i="1" s="1"/>
  <c r="P18855" i="1" s="1"/>
  <c r="K18841" i="1"/>
  <c r="J18841" i="1"/>
  <c r="N18848" i="1" s="1"/>
  <c r="K18834" i="1"/>
  <c r="J18834" i="1"/>
  <c r="N18841" i="1" s="1"/>
  <c r="K18827" i="1"/>
  <c r="J18827" i="1"/>
  <c r="N18834" i="1" s="1"/>
  <c r="K18820" i="1"/>
  <c r="J18820" i="1"/>
  <c r="N18827" i="1" s="1"/>
  <c r="P18827" i="1" s="1"/>
  <c r="K18813" i="1"/>
  <c r="J18813" i="1"/>
  <c r="N18820" i="1" s="1"/>
  <c r="K18806" i="1"/>
  <c r="J18806" i="1"/>
  <c r="N18813" i="1" s="1"/>
  <c r="K18799" i="1"/>
  <c r="J18799" i="1"/>
  <c r="N18806" i="1" s="1"/>
  <c r="K18792" i="1"/>
  <c r="J18792" i="1"/>
  <c r="N18799" i="1" s="1"/>
  <c r="P18799" i="1" s="1"/>
  <c r="K18785" i="1"/>
  <c r="J18785" i="1"/>
  <c r="N18792" i="1" s="1"/>
  <c r="K18778" i="1"/>
  <c r="J18778" i="1"/>
  <c r="N18785" i="1" s="1"/>
  <c r="K18771" i="1"/>
  <c r="J18771" i="1"/>
  <c r="N18778" i="1" s="1"/>
  <c r="K18764" i="1"/>
  <c r="J18764" i="1"/>
  <c r="N18771" i="1" s="1"/>
  <c r="K18757" i="1"/>
  <c r="J18757" i="1"/>
  <c r="N18764" i="1" s="1"/>
  <c r="K18750" i="1"/>
  <c r="J18750" i="1"/>
  <c r="N18757" i="1" s="1"/>
  <c r="K18743" i="1"/>
  <c r="J18743" i="1"/>
  <c r="N18750" i="1" s="1"/>
  <c r="K18736" i="1"/>
  <c r="J18736" i="1"/>
  <c r="N18743" i="1" s="1"/>
  <c r="P18743" i="1" s="1"/>
  <c r="K18729" i="1"/>
  <c r="J18729" i="1"/>
  <c r="N18736" i="1" s="1"/>
  <c r="K18722" i="1"/>
  <c r="J18722" i="1"/>
  <c r="N18729" i="1" s="1"/>
  <c r="K18715" i="1"/>
  <c r="J18715" i="1"/>
  <c r="N18722" i="1" s="1"/>
  <c r="K18708" i="1"/>
  <c r="J18708" i="1"/>
  <c r="N18715" i="1" s="1"/>
  <c r="P18715" i="1" s="1"/>
  <c r="K18701" i="1"/>
  <c r="J18701" i="1"/>
  <c r="N18708" i="1" s="1"/>
  <c r="K18694" i="1"/>
  <c r="J18694" i="1"/>
  <c r="N18701" i="1" s="1"/>
  <c r="K18687" i="1"/>
  <c r="J18687" i="1"/>
  <c r="N18694" i="1" s="1"/>
  <c r="K18680" i="1"/>
  <c r="J18680" i="1"/>
  <c r="N18687" i="1" s="1"/>
  <c r="P18687" i="1" s="1"/>
  <c r="K18673" i="1"/>
  <c r="J18673" i="1"/>
  <c r="N18680" i="1" s="1"/>
  <c r="K18666" i="1"/>
  <c r="J18666" i="1"/>
  <c r="N18673" i="1" s="1"/>
  <c r="K18659" i="1"/>
  <c r="J18659" i="1"/>
  <c r="N18666" i="1" s="1"/>
  <c r="K18652" i="1"/>
  <c r="J18652" i="1"/>
  <c r="N18659" i="1" s="1"/>
  <c r="P18659" i="1" s="1"/>
  <c r="K18645" i="1"/>
  <c r="J18645" i="1"/>
  <c r="N18652" i="1" s="1"/>
  <c r="K18638" i="1"/>
  <c r="J18638" i="1"/>
  <c r="N18645" i="1" s="1"/>
  <c r="K18631" i="1"/>
  <c r="J18631" i="1"/>
  <c r="N18638" i="1" s="1"/>
  <c r="K18624" i="1"/>
  <c r="J18624" i="1"/>
  <c r="N18631" i="1" s="1"/>
  <c r="K18617" i="1"/>
  <c r="J18617" i="1"/>
  <c r="N18624" i="1" s="1"/>
  <c r="K18610" i="1"/>
  <c r="J18610" i="1"/>
  <c r="N18617" i="1" s="1"/>
  <c r="K18603" i="1"/>
  <c r="J18603" i="1"/>
  <c r="N18610" i="1" s="1"/>
  <c r="K18596" i="1"/>
  <c r="J18596" i="1"/>
  <c r="N18603" i="1" s="1"/>
  <c r="P18603" i="1" s="1"/>
  <c r="K18589" i="1"/>
  <c r="J18589" i="1"/>
  <c r="N18596" i="1" s="1"/>
  <c r="K18582" i="1"/>
  <c r="J18582" i="1"/>
  <c r="N18589" i="1" s="1"/>
  <c r="K18575" i="1"/>
  <c r="J18575" i="1"/>
  <c r="N18582" i="1" s="1"/>
  <c r="K18568" i="1"/>
  <c r="J18568" i="1"/>
  <c r="N18575" i="1" s="1"/>
  <c r="P18575" i="1" s="1"/>
  <c r="K18561" i="1"/>
  <c r="J18561" i="1"/>
  <c r="N18568" i="1" s="1"/>
  <c r="K18554" i="1"/>
  <c r="J18554" i="1"/>
  <c r="N18561" i="1" s="1"/>
  <c r="K18547" i="1"/>
  <c r="J18547" i="1"/>
  <c r="N18554" i="1" s="1"/>
  <c r="K18540" i="1"/>
  <c r="J18540" i="1"/>
  <c r="N18547" i="1" s="1"/>
  <c r="P18547" i="1" s="1"/>
  <c r="K18533" i="1"/>
  <c r="J18533" i="1"/>
  <c r="N18540" i="1" s="1"/>
  <c r="K18526" i="1"/>
  <c r="J18526" i="1"/>
  <c r="N18533" i="1" s="1"/>
  <c r="K18519" i="1"/>
  <c r="J18519" i="1"/>
  <c r="N18526" i="1" s="1"/>
  <c r="K18512" i="1"/>
  <c r="J18512" i="1"/>
  <c r="N18519" i="1" s="1"/>
  <c r="P18519" i="1" s="1"/>
  <c r="K18505" i="1"/>
  <c r="J18505" i="1"/>
  <c r="N18512" i="1" s="1"/>
  <c r="K18498" i="1"/>
  <c r="J18498" i="1"/>
  <c r="N18505" i="1" s="1"/>
  <c r="K18491" i="1"/>
  <c r="J18491" i="1"/>
  <c r="N18498" i="1" s="1"/>
  <c r="K18484" i="1"/>
  <c r="J18484" i="1"/>
  <c r="N18491" i="1" s="1"/>
  <c r="K18477" i="1"/>
  <c r="J18477" i="1"/>
  <c r="N18484" i="1" s="1"/>
  <c r="K18470" i="1"/>
  <c r="J18470" i="1"/>
  <c r="N18477" i="1" s="1"/>
  <c r="K18463" i="1"/>
  <c r="J18463" i="1"/>
  <c r="N18470" i="1" s="1"/>
  <c r="K18456" i="1"/>
  <c r="J18456" i="1"/>
  <c r="N18463" i="1" s="1"/>
  <c r="P18463" i="1" s="1"/>
  <c r="K18449" i="1"/>
  <c r="J18449" i="1"/>
  <c r="N18456" i="1" s="1"/>
  <c r="K18442" i="1"/>
  <c r="J18442" i="1"/>
  <c r="N18449" i="1" s="1"/>
  <c r="K18435" i="1"/>
  <c r="J18435" i="1"/>
  <c r="N18442" i="1" s="1"/>
  <c r="K18428" i="1"/>
  <c r="J18428" i="1"/>
  <c r="N18435" i="1" s="1"/>
  <c r="P18435" i="1" s="1"/>
  <c r="K18421" i="1"/>
  <c r="J18421" i="1"/>
  <c r="N18428" i="1" s="1"/>
  <c r="K18414" i="1"/>
  <c r="J18414" i="1"/>
  <c r="N18421" i="1" s="1"/>
  <c r="K18407" i="1"/>
  <c r="J18407" i="1"/>
  <c r="N18414" i="1" s="1"/>
  <c r="K18400" i="1"/>
  <c r="J18400" i="1"/>
  <c r="N18407" i="1" s="1"/>
  <c r="P18407" i="1" s="1"/>
  <c r="K18393" i="1"/>
  <c r="J18393" i="1"/>
  <c r="N18400" i="1" s="1"/>
  <c r="K18386" i="1"/>
  <c r="J18386" i="1"/>
  <c r="N18393" i="1" s="1"/>
  <c r="K18379" i="1"/>
  <c r="J18379" i="1"/>
  <c r="N18386" i="1" s="1"/>
  <c r="K18372" i="1"/>
  <c r="J18372" i="1"/>
  <c r="N18379" i="1" s="1"/>
  <c r="P18379" i="1" s="1"/>
  <c r="K18365" i="1"/>
  <c r="J18365" i="1"/>
  <c r="N18372" i="1" s="1"/>
  <c r="K18358" i="1"/>
  <c r="J18358" i="1"/>
  <c r="N18365" i="1" s="1"/>
  <c r="K18351" i="1"/>
  <c r="J18351" i="1"/>
  <c r="N18358" i="1" s="1"/>
  <c r="K18344" i="1"/>
  <c r="J18344" i="1"/>
  <c r="N18351" i="1" s="1"/>
  <c r="K18337" i="1"/>
  <c r="J18337" i="1"/>
  <c r="N18344" i="1" s="1"/>
  <c r="K18330" i="1"/>
  <c r="J18330" i="1"/>
  <c r="N18337" i="1" s="1"/>
  <c r="K18323" i="1"/>
  <c r="J18323" i="1"/>
  <c r="N18330" i="1" s="1"/>
  <c r="K18316" i="1"/>
  <c r="J18316" i="1"/>
  <c r="N18323" i="1" s="1"/>
  <c r="P18323" i="1" s="1"/>
  <c r="K18309" i="1"/>
  <c r="J18309" i="1"/>
  <c r="N18316" i="1" s="1"/>
  <c r="K18302" i="1"/>
  <c r="J18302" i="1"/>
  <c r="N18309" i="1" s="1"/>
  <c r="K18295" i="1"/>
  <c r="J18295" i="1"/>
  <c r="N18302" i="1" s="1"/>
  <c r="K18288" i="1"/>
  <c r="J18288" i="1"/>
  <c r="N18295" i="1" s="1"/>
  <c r="P18295" i="1" s="1"/>
  <c r="K18281" i="1"/>
  <c r="J18281" i="1"/>
  <c r="N18288" i="1" s="1"/>
  <c r="K18274" i="1"/>
  <c r="J18274" i="1"/>
  <c r="N18281" i="1" s="1"/>
  <c r="K18267" i="1"/>
  <c r="J18267" i="1"/>
  <c r="N18274" i="1" s="1"/>
  <c r="K18260" i="1"/>
  <c r="J18260" i="1"/>
  <c r="N18267" i="1" s="1"/>
  <c r="P18267" i="1" s="1"/>
  <c r="K18253" i="1"/>
  <c r="J18253" i="1"/>
  <c r="N18260" i="1" s="1"/>
  <c r="K18246" i="1"/>
  <c r="J18246" i="1"/>
  <c r="N18253" i="1" s="1"/>
  <c r="K18239" i="1"/>
  <c r="J18239" i="1"/>
  <c r="N18246" i="1" s="1"/>
  <c r="K18232" i="1"/>
  <c r="J18232" i="1"/>
  <c r="N18239" i="1" s="1"/>
  <c r="P18239" i="1" s="1"/>
  <c r="K18225" i="1"/>
  <c r="J18225" i="1"/>
  <c r="N18232" i="1" s="1"/>
  <c r="K18218" i="1"/>
  <c r="J18218" i="1"/>
  <c r="N18225" i="1" s="1"/>
  <c r="K18211" i="1"/>
  <c r="J18211" i="1"/>
  <c r="N18218" i="1" s="1"/>
  <c r="K18204" i="1"/>
  <c r="J18204" i="1"/>
  <c r="N18211" i="1" s="1"/>
  <c r="K18197" i="1"/>
  <c r="J18197" i="1"/>
  <c r="N18204" i="1" s="1"/>
  <c r="K18190" i="1"/>
  <c r="J18190" i="1"/>
  <c r="N18197" i="1" s="1"/>
  <c r="K18183" i="1"/>
  <c r="J18183" i="1"/>
  <c r="N18190" i="1" s="1"/>
  <c r="K18176" i="1"/>
  <c r="J18176" i="1"/>
  <c r="N18183" i="1" s="1"/>
  <c r="P18183" i="1" s="1"/>
  <c r="K18169" i="1"/>
  <c r="J18169" i="1"/>
  <c r="N18176" i="1" s="1"/>
  <c r="K18162" i="1"/>
  <c r="J18162" i="1"/>
  <c r="N18169" i="1" s="1"/>
  <c r="K18155" i="1"/>
  <c r="J18155" i="1"/>
  <c r="N18162" i="1" s="1"/>
  <c r="K18148" i="1"/>
  <c r="J18148" i="1"/>
  <c r="N18155" i="1" s="1"/>
  <c r="P18155" i="1" s="1"/>
  <c r="K18141" i="1"/>
  <c r="J18141" i="1"/>
  <c r="N18148" i="1" s="1"/>
  <c r="K18134" i="1"/>
  <c r="J18134" i="1"/>
  <c r="N18141" i="1" s="1"/>
  <c r="K18127" i="1"/>
  <c r="J18127" i="1"/>
  <c r="N18134" i="1" s="1"/>
  <c r="K18120" i="1"/>
  <c r="J18120" i="1"/>
  <c r="N18127" i="1" s="1"/>
  <c r="P18127" i="1" s="1"/>
  <c r="K18113" i="1"/>
  <c r="J18113" i="1"/>
  <c r="N18120" i="1" s="1"/>
  <c r="K18106" i="1"/>
  <c r="J18106" i="1"/>
  <c r="N18113" i="1" s="1"/>
  <c r="K18099" i="1"/>
  <c r="J18099" i="1"/>
  <c r="N18106" i="1" s="1"/>
  <c r="K18092" i="1"/>
  <c r="J18092" i="1"/>
  <c r="N18099" i="1" s="1"/>
  <c r="P18099" i="1" s="1"/>
  <c r="K18085" i="1"/>
  <c r="J18085" i="1"/>
  <c r="N18092" i="1" s="1"/>
  <c r="K18078" i="1"/>
  <c r="J18078" i="1"/>
  <c r="N18085" i="1" s="1"/>
  <c r="K18071" i="1"/>
  <c r="J18071" i="1"/>
  <c r="N18078" i="1" s="1"/>
  <c r="K18064" i="1"/>
  <c r="J18064" i="1"/>
  <c r="N18071" i="1" s="1"/>
  <c r="K18057" i="1"/>
  <c r="J18057" i="1"/>
  <c r="N18064" i="1" s="1"/>
  <c r="K18050" i="1"/>
  <c r="J18050" i="1"/>
  <c r="N18057" i="1" s="1"/>
  <c r="K18043" i="1"/>
  <c r="J18043" i="1"/>
  <c r="N18050" i="1" s="1"/>
  <c r="K18036" i="1"/>
  <c r="J18036" i="1"/>
  <c r="N18043" i="1" s="1"/>
  <c r="P18043" i="1" s="1"/>
  <c r="K18029" i="1"/>
  <c r="J18029" i="1"/>
  <c r="N18036" i="1" s="1"/>
  <c r="K18022" i="1"/>
  <c r="J18022" i="1"/>
  <c r="N18029" i="1" s="1"/>
  <c r="K18015" i="1"/>
  <c r="J18015" i="1"/>
  <c r="N18022" i="1" s="1"/>
  <c r="K18008" i="1"/>
  <c r="J18008" i="1"/>
  <c r="N18015" i="1" s="1"/>
  <c r="P18015" i="1" s="1"/>
  <c r="K18001" i="1"/>
  <c r="J18001" i="1"/>
  <c r="N18008" i="1" s="1"/>
  <c r="K17994" i="1"/>
  <c r="J17994" i="1"/>
  <c r="N18001" i="1" s="1"/>
  <c r="K17987" i="1"/>
  <c r="J17987" i="1"/>
  <c r="N17994" i="1" s="1"/>
  <c r="K17980" i="1"/>
  <c r="J17980" i="1"/>
  <c r="N17987" i="1" s="1"/>
  <c r="P17987" i="1" s="1"/>
  <c r="K17973" i="1"/>
  <c r="J17973" i="1"/>
  <c r="N17980" i="1" s="1"/>
  <c r="K17966" i="1"/>
  <c r="J17966" i="1"/>
  <c r="N17973" i="1" s="1"/>
  <c r="K17959" i="1"/>
  <c r="J17959" i="1"/>
  <c r="N17966" i="1" s="1"/>
  <c r="K17952" i="1"/>
  <c r="J17952" i="1"/>
  <c r="N17959" i="1" s="1"/>
  <c r="P17959" i="1" s="1"/>
  <c r="K17945" i="1"/>
  <c r="J17945" i="1"/>
  <c r="N17952" i="1" s="1"/>
  <c r="K17938" i="1"/>
  <c r="J17938" i="1"/>
  <c r="N17945" i="1" s="1"/>
  <c r="K17931" i="1"/>
  <c r="J17931" i="1"/>
  <c r="N17938" i="1" s="1"/>
  <c r="K17924" i="1"/>
  <c r="J17924" i="1"/>
  <c r="N17931" i="1" s="1"/>
  <c r="K17917" i="1"/>
  <c r="J17917" i="1"/>
  <c r="N17924" i="1" s="1"/>
  <c r="K17910" i="1"/>
  <c r="J17910" i="1"/>
  <c r="N17917" i="1" s="1"/>
  <c r="K17903" i="1"/>
  <c r="J17903" i="1"/>
  <c r="N17910" i="1" s="1"/>
  <c r="K17896" i="1"/>
  <c r="J17896" i="1"/>
  <c r="N17903" i="1" s="1"/>
  <c r="P17903" i="1" s="1"/>
  <c r="K17889" i="1"/>
  <c r="J17889" i="1"/>
  <c r="N17896" i="1" s="1"/>
  <c r="K17882" i="1"/>
  <c r="J17882" i="1"/>
  <c r="N17889" i="1" s="1"/>
  <c r="K17875" i="1"/>
  <c r="J17875" i="1"/>
  <c r="N17882" i="1" s="1"/>
  <c r="K17868" i="1"/>
  <c r="J17868" i="1"/>
  <c r="N17875" i="1" s="1"/>
  <c r="P17875" i="1" s="1"/>
  <c r="K17861" i="1"/>
  <c r="J17861" i="1"/>
  <c r="N17868" i="1" s="1"/>
  <c r="K17854" i="1"/>
  <c r="J17854" i="1"/>
  <c r="N17861" i="1" s="1"/>
  <c r="K17847" i="1"/>
  <c r="J17847" i="1"/>
  <c r="N17854" i="1" s="1"/>
  <c r="K17840" i="1"/>
  <c r="J17840" i="1"/>
  <c r="N17847" i="1" s="1"/>
  <c r="P17847" i="1" s="1"/>
  <c r="K17833" i="1"/>
  <c r="J17833" i="1"/>
  <c r="N17840" i="1" s="1"/>
  <c r="K17826" i="1"/>
  <c r="J17826" i="1"/>
  <c r="N17833" i="1" s="1"/>
  <c r="K17819" i="1"/>
  <c r="J17819" i="1"/>
  <c r="N17826" i="1" s="1"/>
  <c r="K17812" i="1"/>
  <c r="J17812" i="1"/>
  <c r="N17819" i="1" s="1"/>
  <c r="P17819" i="1" s="1"/>
  <c r="K17805" i="1"/>
  <c r="J17805" i="1"/>
  <c r="N17812" i="1" s="1"/>
  <c r="K17798" i="1"/>
  <c r="J17798" i="1"/>
  <c r="N17805" i="1" s="1"/>
  <c r="K17791" i="1"/>
  <c r="J17791" i="1"/>
  <c r="N17798" i="1" s="1"/>
  <c r="K17784" i="1"/>
  <c r="J17784" i="1"/>
  <c r="N17791" i="1" s="1"/>
  <c r="K17777" i="1"/>
  <c r="J17777" i="1"/>
  <c r="N17784" i="1" s="1"/>
  <c r="K17770" i="1"/>
  <c r="J17770" i="1"/>
  <c r="N17777" i="1" s="1"/>
  <c r="K17763" i="1"/>
  <c r="J17763" i="1"/>
  <c r="N17770" i="1" s="1"/>
  <c r="K17756" i="1"/>
  <c r="J17756" i="1"/>
  <c r="N17763" i="1" s="1"/>
  <c r="P17763" i="1" s="1"/>
  <c r="K17749" i="1"/>
  <c r="J17749" i="1"/>
  <c r="N17756" i="1" s="1"/>
  <c r="K17742" i="1"/>
  <c r="J17742" i="1"/>
  <c r="N17749" i="1" s="1"/>
  <c r="K17735" i="1"/>
  <c r="J17735" i="1"/>
  <c r="N17742" i="1" s="1"/>
  <c r="K17728" i="1"/>
  <c r="J17728" i="1"/>
  <c r="N17735" i="1" s="1"/>
  <c r="P17735" i="1" s="1"/>
  <c r="K17721" i="1"/>
  <c r="J17721" i="1"/>
  <c r="N17728" i="1" s="1"/>
  <c r="K17714" i="1"/>
  <c r="J17714" i="1"/>
  <c r="N17721" i="1" s="1"/>
  <c r="K17707" i="1"/>
  <c r="J17707" i="1"/>
  <c r="N17714" i="1" s="1"/>
  <c r="K17700" i="1"/>
  <c r="J17700" i="1"/>
  <c r="N17707" i="1" s="1"/>
  <c r="P17707" i="1" s="1"/>
  <c r="K17693" i="1"/>
  <c r="J17693" i="1"/>
  <c r="N17700" i="1" s="1"/>
  <c r="K17686" i="1"/>
  <c r="J17686" i="1"/>
  <c r="N17693" i="1" s="1"/>
  <c r="K17679" i="1"/>
  <c r="J17679" i="1"/>
  <c r="N17686" i="1" s="1"/>
  <c r="K17672" i="1"/>
  <c r="J17672" i="1"/>
  <c r="N17679" i="1" s="1"/>
  <c r="P17679" i="1" s="1"/>
  <c r="K17665" i="1"/>
  <c r="J17665" i="1"/>
  <c r="N17672" i="1" s="1"/>
  <c r="K17658" i="1"/>
  <c r="J17658" i="1"/>
  <c r="N17665" i="1" s="1"/>
  <c r="K17651" i="1"/>
  <c r="J17651" i="1"/>
  <c r="N17658" i="1" s="1"/>
  <c r="K17644" i="1"/>
  <c r="J17644" i="1"/>
  <c r="N17651" i="1" s="1"/>
  <c r="K17637" i="1"/>
  <c r="J17637" i="1"/>
  <c r="N17644" i="1" s="1"/>
  <c r="K17630" i="1"/>
  <c r="J17630" i="1"/>
  <c r="N17637" i="1" s="1"/>
  <c r="K17623" i="1"/>
  <c r="J17623" i="1"/>
  <c r="N17630" i="1" s="1"/>
  <c r="K17616" i="1"/>
  <c r="J17616" i="1"/>
  <c r="N17623" i="1" s="1"/>
  <c r="P17623" i="1" s="1"/>
  <c r="K17609" i="1"/>
  <c r="J17609" i="1"/>
  <c r="N17616" i="1" s="1"/>
  <c r="K17602" i="1"/>
  <c r="J17602" i="1"/>
  <c r="N17609" i="1" s="1"/>
  <c r="K17595" i="1"/>
  <c r="J17595" i="1"/>
  <c r="N17602" i="1" s="1"/>
  <c r="K17588" i="1"/>
  <c r="J17588" i="1"/>
  <c r="N17595" i="1" s="1"/>
  <c r="P17595" i="1" s="1"/>
  <c r="K17581" i="1"/>
  <c r="J17581" i="1"/>
  <c r="N17588" i="1" s="1"/>
  <c r="K17574" i="1"/>
  <c r="J17574" i="1"/>
  <c r="N17581" i="1" s="1"/>
  <c r="K17567" i="1"/>
  <c r="J17567" i="1"/>
  <c r="N17574" i="1" s="1"/>
  <c r="K17560" i="1"/>
  <c r="J17560" i="1"/>
  <c r="N17567" i="1" s="1"/>
  <c r="P17567" i="1" s="1"/>
  <c r="K17553" i="1"/>
  <c r="J17553" i="1"/>
  <c r="N17560" i="1" s="1"/>
  <c r="K17546" i="1"/>
  <c r="J17546" i="1"/>
  <c r="N17553" i="1" s="1"/>
  <c r="K17539" i="1"/>
  <c r="J17539" i="1"/>
  <c r="N17546" i="1" s="1"/>
  <c r="K17532" i="1"/>
  <c r="J17532" i="1"/>
  <c r="N17539" i="1" s="1"/>
  <c r="P17539" i="1" s="1"/>
  <c r="K17525" i="1"/>
  <c r="J17525" i="1"/>
  <c r="N17532" i="1" s="1"/>
  <c r="K17518" i="1"/>
  <c r="J17518" i="1"/>
  <c r="N17525" i="1" s="1"/>
  <c r="K17511" i="1"/>
  <c r="J17511" i="1"/>
  <c r="N17518" i="1" s="1"/>
  <c r="K17504" i="1"/>
  <c r="J17504" i="1"/>
  <c r="N17511" i="1" s="1"/>
  <c r="K17497" i="1"/>
  <c r="J17497" i="1"/>
  <c r="N17504" i="1" s="1"/>
  <c r="K17490" i="1"/>
  <c r="J17490" i="1"/>
  <c r="N17497" i="1" s="1"/>
  <c r="K17483" i="1"/>
  <c r="J17483" i="1"/>
  <c r="N17490" i="1" s="1"/>
  <c r="K17476" i="1"/>
  <c r="J17476" i="1"/>
  <c r="N17483" i="1" s="1"/>
  <c r="P17483" i="1" s="1"/>
  <c r="K17469" i="1"/>
  <c r="J17469" i="1"/>
  <c r="N17476" i="1" s="1"/>
  <c r="K17462" i="1"/>
  <c r="J17462" i="1"/>
  <c r="N17469" i="1" s="1"/>
  <c r="K17455" i="1"/>
  <c r="J17455" i="1"/>
  <c r="N17462" i="1" s="1"/>
  <c r="K17448" i="1"/>
  <c r="J17448" i="1"/>
  <c r="N17455" i="1" s="1"/>
  <c r="P17455" i="1" s="1"/>
  <c r="K17441" i="1"/>
  <c r="J17441" i="1"/>
  <c r="N17448" i="1" s="1"/>
  <c r="K17434" i="1"/>
  <c r="J17434" i="1"/>
  <c r="N17441" i="1" s="1"/>
  <c r="K17427" i="1"/>
  <c r="J17427" i="1"/>
  <c r="N17434" i="1" s="1"/>
  <c r="K17420" i="1"/>
  <c r="J17420" i="1"/>
  <c r="N17427" i="1" s="1"/>
  <c r="P17427" i="1" s="1"/>
  <c r="K17413" i="1"/>
  <c r="J17413" i="1"/>
  <c r="N17420" i="1" s="1"/>
  <c r="K17406" i="1"/>
  <c r="J17406" i="1"/>
  <c r="N17413" i="1" s="1"/>
  <c r="K17399" i="1"/>
  <c r="J17399" i="1"/>
  <c r="N17406" i="1" s="1"/>
  <c r="K17392" i="1"/>
  <c r="J17392" i="1"/>
  <c r="N17399" i="1" s="1"/>
  <c r="P17399" i="1" s="1"/>
  <c r="K17385" i="1"/>
  <c r="J17385" i="1"/>
  <c r="N17392" i="1" s="1"/>
  <c r="K17378" i="1"/>
  <c r="J17378" i="1"/>
  <c r="N17385" i="1" s="1"/>
  <c r="K17371" i="1"/>
  <c r="J17371" i="1"/>
  <c r="N17378" i="1" s="1"/>
  <c r="K17364" i="1"/>
  <c r="J17364" i="1"/>
  <c r="N17371" i="1" s="1"/>
  <c r="K17357" i="1"/>
  <c r="J17357" i="1"/>
  <c r="N17364" i="1" s="1"/>
  <c r="K17350" i="1"/>
  <c r="J17350" i="1"/>
  <c r="N17357" i="1" s="1"/>
  <c r="K17343" i="1"/>
  <c r="J17343" i="1"/>
  <c r="N17350" i="1" s="1"/>
  <c r="K17336" i="1"/>
  <c r="J17336" i="1"/>
  <c r="N17343" i="1" s="1"/>
  <c r="P17343" i="1" s="1"/>
  <c r="K17329" i="1"/>
  <c r="J17329" i="1"/>
  <c r="N17336" i="1" s="1"/>
  <c r="K17322" i="1"/>
  <c r="J17322" i="1"/>
  <c r="N17329" i="1" s="1"/>
  <c r="K17315" i="1"/>
  <c r="J17315" i="1"/>
  <c r="N17322" i="1" s="1"/>
  <c r="K17308" i="1"/>
  <c r="J17308" i="1"/>
  <c r="N17315" i="1" s="1"/>
  <c r="P17315" i="1" s="1"/>
  <c r="K17301" i="1"/>
  <c r="J17301" i="1"/>
  <c r="N17308" i="1" s="1"/>
  <c r="K17294" i="1"/>
  <c r="J17294" i="1"/>
  <c r="N17301" i="1" s="1"/>
  <c r="K17287" i="1"/>
  <c r="J17287" i="1"/>
  <c r="N17294" i="1" s="1"/>
  <c r="K17280" i="1"/>
  <c r="J17280" i="1"/>
  <c r="N17287" i="1" s="1"/>
  <c r="P17287" i="1" s="1"/>
  <c r="K17273" i="1"/>
  <c r="J17273" i="1"/>
  <c r="N17280" i="1" s="1"/>
  <c r="K17266" i="1"/>
  <c r="J17266" i="1"/>
  <c r="N17273" i="1" s="1"/>
  <c r="K17259" i="1"/>
  <c r="J17259" i="1"/>
  <c r="N17266" i="1" s="1"/>
  <c r="K17252" i="1"/>
  <c r="J17252" i="1"/>
  <c r="N17259" i="1" s="1"/>
  <c r="P17259" i="1" s="1"/>
  <c r="K17245" i="1"/>
  <c r="J17245" i="1"/>
  <c r="N17252" i="1" s="1"/>
  <c r="K17238" i="1"/>
  <c r="J17238" i="1"/>
  <c r="N17245" i="1" s="1"/>
  <c r="K17231" i="1"/>
  <c r="J17231" i="1"/>
  <c r="N17238" i="1" s="1"/>
  <c r="K17224" i="1"/>
  <c r="J17224" i="1"/>
  <c r="N17231" i="1" s="1"/>
  <c r="K17217" i="1"/>
  <c r="J17217" i="1"/>
  <c r="N17224" i="1" s="1"/>
  <c r="K17210" i="1"/>
  <c r="J17210" i="1"/>
  <c r="N17217" i="1" s="1"/>
  <c r="K17203" i="1"/>
  <c r="J17203" i="1"/>
  <c r="N17210" i="1" s="1"/>
  <c r="K17196" i="1"/>
  <c r="J17196" i="1"/>
  <c r="N17203" i="1" s="1"/>
  <c r="P17203" i="1" s="1"/>
  <c r="K17189" i="1"/>
  <c r="J17189" i="1"/>
  <c r="N17196" i="1" s="1"/>
  <c r="K17182" i="1"/>
  <c r="J17182" i="1"/>
  <c r="N17189" i="1" s="1"/>
  <c r="K17175" i="1"/>
  <c r="J17175" i="1"/>
  <c r="N17182" i="1" s="1"/>
  <c r="K17168" i="1"/>
  <c r="J17168" i="1"/>
  <c r="N17175" i="1" s="1"/>
  <c r="P17175" i="1" s="1"/>
  <c r="K17161" i="1"/>
  <c r="J17161" i="1"/>
  <c r="N17168" i="1" s="1"/>
  <c r="K17154" i="1"/>
  <c r="J17154" i="1"/>
  <c r="N17161" i="1" s="1"/>
  <c r="K17147" i="1"/>
  <c r="J17147" i="1"/>
  <c r="N17154" i="1" s="1"/>
  <c r="K17140" i="1"/>
  <c r="J17140" i="1"/>
  <c r="N17147" i="1" s="1"/>
  <c r="P17147" i="1" s="1"/>
  <c r="K17133" i="1"/>
  <c r="J17133" i="1"/>
  <c r="N17140" i="1" s="1"/>
  <c r="K17126" i="1"/>
  <c r="J17126" i="1"/>
  <c r="N17133" i="1" s="1"/>
  <c r="K17119" i="1"/>
  <c r="J17119" i="1"/>
  <c r="N17126" i="1" s="1"/>
  <c r="K17112" i="1"/>
  <c r="J17112" i="1"/>
  <c r="N17119" i="1" s="1"/>
  <c r="P17119" i="1" s="1"/>
  <c r="K17105" i="1"/>
  <c r="J17105" i="1"/>
  <c r="N17112" i="1" s="1"/>
  <c r="K17098" i="1"/>
  <c r="J17098" i="1"/>
  <c r="N17105" i="1" s="1"/>
  <c r="K17091" i="1"/>
  <c r="J17091" i="1"/>
  <c r="N17098" i="1" s="1"/>
  <c r="K17084" i="1"/>
  <c r="J17084" i="1"/>
  <c r="N17091" i="1" s="1"/>
  <c r="K17077" i="1"/>
  <c r="J17077" i="1"/>
  <c r="N17084" i="1" s="1"/>
  <c r="K17070" i="1"/>
  <c r="J17070" i="1"/>
  <c r="N17077" i="1" s="1"/>
  <c r="K17063" i="1"/>
  <c r="J17063" i="1"/>
  <c r="N17070" i="1" s="1"/>
  <c r="K17056" i="1"/>
  <c r="J17056" i="1"/>
  <c r="N17063" i="1" s="1"/>
  <c r="P17063" i="1" s="1"/>
  <c r="K17049" i="1"/>
  <c r="J17049" i="1"/>
  <c r="N17056" i="1" s="1"/>
  <c r="K17042" i="1"/>
  <c r="J17042" i="1"/>
  <c r="N17049" i="1" s="1"/>
  <c r="K17035" i="1"/>
  <c r="J17035" i="1"/>
  <c r="N17042" i="1" s="1"/>
  <c r="K17028" i="1"/>
  <c r="J17028" i="1"/>
  <c r="N17035" i="1" s="1"/>
  <c r="P17035" i="1" s="1"/>
  <c r="K17021" i="1"/>
  <c r="J17021" i="1"/>
  <c r="N17028" i="1" s="1"/>
  <c r="K17014" i="1"/>
  <c r="J17014" i="1"/>
  <c r="N17021" i="1" s="1"/>
  <c r="K17007" i="1"/>
  <c r="J17007" i="1"/>
  <c r="N17014" i="1" s="1"/>
  <c r="K17000" i="1"/>
  <c r="J17000" i="1"/>
  <c r="N17007" i="1" s="1"/>
  <c r="P17007" i="1" s="1"/>
  <c r="K16993" i="1"/>
  <c r="J16993" i="1"/>
  <c r="N17000" i="1" s="1"/>
  <c r="K16986" i="1"/>
  <c r="J16986" i="1"/>
  <c r="N16993" i="1" s="1"/>
  <c r="K16979" i="1"/>
  <c r="J16979" i="1"/>
  <c r="N16986" i="1" s="1"/>
  <c r="K16972" i="1"/>
  <c r="J16972" i="1"/>
  <c r="N16979" i="1" s="1"/>
  <c r="P16979" i="1" s="1"/>
  <c r="K16965" i="1"/>
  <c r="J16965" i="1"/>
  <c r="N16972" i="1" s="1"/>
  <c r="K16958" i="1"/>
  <c r="J16958" i="1"/>
  <c r="N16965" i="1" s="1"/>
  <c r="K16951" i="1"/>
  <c r="J16951" i="1"/>
  <c r="N16958" i="1" s="1"/>
  <c r="K16944" i="1"/>
  <c r="J16944" i="1"/>
  <c r="N16951" i="1" s="1"/>
  <c r="K16937" i="1"/>
  <c r="J16937" i="1"/>
  <c r="N16944" i="1" s="1"/>
  <c r="K16930" i="1"/>
  <c r="J16930" i="1"/>
  <c r="N16937" i="1" s="1"/>
  <c r="K16923" i="1"/>
  <c r="J16923" i="1"/>
  <c r="N16930" i="1" s="1"/>
  <c r="K16916" i="1"/>
  <c r="J16916" i="1"/>
  <c r="N16923" i="1" s="1"/>
  <c r="P16923" i="1" s="1"/>
  <c r="K16909" i="1"/>
  <c r="J16909" i="1"/>
  <c r="N16916" i="1" s="1"/>
  <c r="K16902" i="1"/>
  <c r="J16902" i="1"/>
  <c r="N16909" i="1" s="1"/>
  <c r="K16895" i="1"/>
  <c r="J16895" i="1"/>
  <c r="N16902" i="1" s="1"/>
  <c r="K16888" i="1"/>
  <c r="J16888" i="1"/>
  <c r="N16895" i="1" s="1"/>
  <c r="P16895" i="1" s="1"/>
  <c r="K16881" i="1"/>
  <c r="J16881" i="1"/>
  <c r="N16888" i="1" s="1"/>
  <c r="K16874" i="1"/>
  <c r="J16874" i="1"/>
  <c r="N16881" i="1" s="1"/>
  <c r="K16867" i="1"/>
  <c r="J16867" i="1"/>
  <c r="N16874" i="1" s="1"/>
  <c r="K16860" i="1"/>
  <c r="J16860" i="1"/>
  <c r="N16867" i="1" s="1"/>
  <c r="P16867" i="1" s="1"/>
  <c r="K16853" i="1"/>
  <c r="J16853" i="1"/>
  <c r="N16860" i="1" s="1"/>
  <c r="K16846" i="1"/>
  <c r="J16846" i="1"/>
  <c r="N16853" i="1" s="1"/>
  <c r="K16839" i="1"/>
  <c r="J16839" i="1"/>
  <c r="N16846" i="1" s="1"/>
  <c r="K16832" i="1"/>
  <c r="J16832" i="1"/>
  <c r="N16839" i="1" s="1"/>
  <c r="P16839" i="1" s="1"/>
  <c r="K16825" i="1"/>
  <c r="J16825" i="1"/>
  <c r="N16832" i="1" s="1"/>
  <c r="K16818" i="1"/>
  <c r="J16818" i="1"/>
  <c r="N16825" i="1" s="1"/>
  <c r="K16811" i="1"/>
  <c r="J16811" i="1"/>
  <c r="N16818" i="1" s="1"/>
  <c r="K16804" i="1"/>
  <c r="J16804" i="1"/>
  <c r="N16811" i="1" s="1"/>
  <c r="K16797" i="1"/>
  <c r="J16797" i="1"/>
  <c r="N16804" i="1" s="1"/>
  <c r="K16790" i="1"/>
  <c r="J16790" i="1"/>
  <c r="N16797" i="1" s="1"/>
  <c r="K16783" i="1"/>
  <c r="J16783" i="1"/>
  <c r="N16790" i="1" s="1"/>
  <c r="K16776" i="1"/>
  <c r="J16776" i="1"/>
  <c r="N16783" i="1" s="1"/>
  <c r="P16783" i="1" s="1"/>
  <c r="K16769" i="1"/>
  <c r="J16769" i="1"/>
  <c r="N16776" i="1" s="1"/>
  <c r="K16762" i="1"/>
  <c r="J16762" i="1"/>
  <c r="N16769" i="1" s="1"/>
  <c r="K16755" i="1"/>
  <c r="J16755" i="1"/>
  <c r="N16762" i="1" s="1"/>
  <c r="K16748" i="1"/>
  <c r="J16748" i="1"/>
  <c r="N16755" i="1" s="1"/>
  <c r="P16755" i="1" s="1"/>
  <c r="K16741" i="1"/>
  <c r="J16741" i="1"/>
  <c r="N16748" i="1" s="1"/>
  <c r="K16734" i="1"/>
  <c r="J16734" i="1"/>
  <c r="N16741" i="1" s="1"/>
  <c r="K16727" i="1"/>
  <c r="J16727" i="1"/>
  <c r="N16734" i="1" s="1"/>
  <c r="K16720" i="1"/>
  <c r="J16720" i="1"/>
  <c r="N16727" i="1" s="1"/>
  <c r="P16727" i="1" s="1"/>
  <c r="K16713" i="1"/>
  <c r="J16713" i="1"/>
  <c r="N16720" i="1" s="1"/>
  <c r="K16706" i="1"/>
  <c r="J16706" i="1"/>
  <c r="N16713" i="1" s="1"/>
  <c r="K16699" i="1"/>
  <c r="J16699" i="1"/>
  <c r="N16706" i="1" s="1"/>
  <c r="K16692" i="1"/>
  <c r="J16692" i="1"/>
  <c r="N16699" i="1" s="1"/>
  <c r="P16699" i="1" s="1"/>
  <c r="K16685" i="1"/>
  <c r="J16685" i="1"/>
  <c r="N16692" i="1" s="1"/>
  <c r="K16678" i="1"/>
  <c r="J16678" i="1"/>
  <c r="N16685" i="1" s="1"/>
  <c r="K16671" i="1"/>
  <c r="J16671" i="1"/>
  <c r="N16678" i="1" s="1"/>
  <c r="K16664" i="1"/>
  <c r="J16664" i="1"/>
  <c r="N16671" i="1" s="1"/>
  <c r="K16657" i="1"/>
  <c r="J16657" i="1"/>
  <c r="N16664" i="1" s="1"/>
  <c r="K16650" i="1"/>
  <c r="J16650" i="1"/>
  <c r="N16657" i="1" s="1"/>
  <c r="K16643" i="1"/>
  <c r="J16643" i="1"/>
  <c r="N16650" i="1" s="1"/>
  <c r="K16636" i="1"/>
  <c r="J16636" i="1"/>
  <c r="N16643" i="1" s="1"/>
  <c r="P16643" i="1" s="1"/>
  <c r="K16629" i="1"/>
  <c r="J16629" i="1"/>
  <c r="N16636" i="1" s="1"/>
  <c r="K16622" i="1"/>
  <c r="J16622" i="1"/>
  <c r="N16629" i="1" s="1"/>
  <c r="K16615" i="1"/>
  <c r="J16615" i="1"/>
  <c r="N16622" i="1" s="1"/>
  <c r="K16608" i="1"/>
  <c r="J16608" i="1"/>
  <c r="N16615" i="1" s="1"/>
  <c r="P16615" i="1" s="1"/>
  <c r="K16601" i="1"/>
  <c r="J16601" i="1"/>
  <c r="N16608" i="1" s="1"/>
  <c r="K16594" i="1"/>
  <c r="J16594" i="1"/>
  <c r="N16601" i="1" s="1"/>
  <c r="K16587" i="1"/>
  <c r="J16587" i="1"/>
  <c r="N16594" i="1" s="1"/>
  <c r="K16580" i="1"/>
  <c r="J16580" i="1"/>
  <c r="N16587" i="1" s="1"/>
  <c r="P16587" i="1" s="1"/>
  <c r="K16573" i="1"/>
  <c r="J16573" i="1"/>
  <c r="N16580" i="1" s="1"/>
  <c r="K16566" i="1"/>
  <c r="J16566" i="1"/>
  <c r="N16573" i="1" s="1"/>
  <c r="K16559" i="1"/>
  <c r="J16559" i="1"/>
  <c r="N16566" i="1" s="1"/>
  <c r="K16552" i="1"/>
  <c r="J16552" i="1"/>
  <c r="N16559" i="1" s="1"/>
  <c r="P16559" i="1" s="1"/>
  <c r="K16545" i="1"/>
  <c r="J16545" i="1"/>
  <c r="N16552" i="1" s="1"/>
  <c r="K16538" i="1"/>
  <c r="J16538" i="1"/>
  <c r="N16545" i="1" s="1"/>
  <c r="K16531" i="1"/>
  <c r="J16531" i="1"/>
  <c r="N16538" i="1" s="1"/>
  <c r="K16524" i="1"/>
  <c r="J16524" i="1"/>
  <c r="N16531" i="1" s="1"/>
  <c r="K16517" i="1"/>
  <c r="J16517" i="1"/>
  <c r="N16524" i="1" s="1"/>
  <c r="K16510" i="1"/>
  <c r="J16510" i="1"/>
  <c r="N16517" i="1" s="1"/>
  <c r="K16503" i="1"/>
  <c r="J16503" i="1"/>
  <c r="N16510" i="1" s="1"/>
  <c r="K16496" i="1"/>
  <c r="J16496" i="1"/>
  <c r="N16503" i="1" s="1"/>
  <c r="P16503" i="1" s="1"/>
  <c r="K16489" i="1"/>
  <c r="J16489" i="1"/>
  <c r="N16496" i="1" s="1"/>
  <c r="K16482" i="1"/>
  <c r="J16482" i="1"/>
  <c r="N16489" i="1" s="1"/>
  <c r="K16475" i="1"/>
  <c r="J16475" i="1"/>
  <c r="N16482" i="1" s="1"/>
  <c r="K16468" i="1"/>
  <c r="J16468" i="1"/>
  <c r="N16475" i="1" s="1"/>
  <c r="P16475" i="1" s="1"/>
  <c r="K16461" i="1"/>
  <c r="J16461" i="1"/>
  <c r="N16468" i="1" s="1"/>
  <c r="K16454" i="1"/>
  <c r="J16454" i="1"/>
  <c r="N16461" i="1" s="1"/>
  <c r="K16447" i="1"/>
  <c r="J16447" i="1"/>
  <c r="N16454" i="1" s="1"/>
  <c r="K16440" i="1"/>
  <c r="J16440" i="1"/>
  <c r="N16447" i="1" s="1"/>
  <c r="P16447" i="1" s="1"/>
  <c r="K16433" i="1"/>
  <c r="J16433" i="1"/>
  <c r="N16440" i="1" s="1"/>
  <c r="K16426" i="1"/>
  <c r="J16426" i="1"/>
  <c r="N16433" i="1" s="1"/>
  <c r="K16419" i="1"/>
  <c r="J16419" i="1"/>
  <c r="N16426" i="1" s="1"/>
  <c r="K16412" i="1"/>
  <c r="J16412" i="1"/>
  <c r="N16419" i="1" s="1"/>
  <c r="P16419" i="1" s="1"/>
  <c r="K16405" i="1"/>
  <c r="J16405" i="1"/>
  <c r="N16412" i="1" s="1"/>
  <c r="K16398" i="1"/>
  <c r="J16398" i="1"/>
  <c r="N16405" i="1" s="1"/>
  <c r="K16391" i="1"/>
  <c r="J16391" i="1"/>
  <c r="N16398" i="1" s="1"/>
  <c r="K16384" i="1"/>
  <c r="J16384" i="1"/>
  <c r="N16391" i="1" s="1"/>
  <c r="K16377" i="1"/>
  <c r="J16377" i="1"/>
  <c r="N16384" i="1" s="1"/>
  <c r="K16370" i="1"/>
  <c r="J16370" i="1"/>
  <c r="N16377" i="1" s="1"/>
  <c r="K16363" i="1"/>
  <c r="J16363" i="1"/>
  <c r="N16370" i="1" s="1"/>
  <c r="K16356" i="1"/>
  <c r="J16356" i="1"/>
  <c r="N16363" i="1" s="1"/>
  <c r="P16363" i="1" s="1"/>
  <c r="K16349" i="1"/>
  <c r="J16349" i="1"/>
  <c r="N16356" i="1" s="1"/>
  <c r="K16342" i="1"/>
  <c r="J16342" i="1"/>
  <c r="N16349" i="1" s="1"/>
  <c r="K16335" i="1"/>
  <c r="J16335" i="1"/>
  <c r="N16342" i="1" s="1"/>
  <c r="K16328" i="1"/>
  <c r="J16328" i="1"/>
  <c r="N16335" i="1" s="1"/>
  <c r="P16335" i="1" s="1"/>
  <c r="K16321" i="1"/>
  <c r="J16321" i="1"/>
  <c r="N16328" i="1" s="1"/>
  <c r="K16314" i="1"/>
  <c r="J16314" i="1"/>
  <c r="N16321" i="1" s="1"/>
  <c r="K16307" i="1"/>
  <c r="J16307" i="1"/>
  <c r="N16314" i="1" s="1"/>
  <c r="K16300" i="1"/>
  <c r="J16300" i="1"/>
  <c r="N16307" i="1" s="1"/>
  <c r="P16307" i="1" s="1"/>
  <c r="K16293" i="1"/>
  <c r="J16293" i="1"/>
  <c r="N16300" i="1" s="1"/>
  <c r="K16286" i="1"/>
  <c r="J16286" i="1"/>
  <c r="N16293" i="1" s="1"/>
  <c r="K16279" i="1"/>
  <c r="J16279" i="1"/>
  <c r="N16286" i="1" s="1"/>
  <c r="K16272" i="1"/>
  <c r="J16272" i="1"/>
  <c r="N16279" i="1" s="1"/>
  <c r="P16279" i="1" s="1"/>
  <c r="K16265" i="1"/>
  <c r="J16265" i="1"/>
  <c r="N16272" i="1" s="1"/>
  <c r="K16258" i="1"/>
  <c r="J16258" i="1"/>
  <c r="N16265" i="1" s="1"/>
  <c r="K16251" i="1"/>
  <c r="J16251" i="1"/>
  <c r="N16258" i="1" s="1"/>
  <c r="K16244" i="1"/>
  <c r="J16244" i="1"/>
  <c r="N16251" i="1" s="1"/>
  <c r="K16237" i="1"/>
  <c r="J16237" i="1"/>
  <c r="N16244" i="1" s="1"/>
  <c r="K16230" i="1"/>
  <c r="J16230" i="1"/>
  <c r="N16237" i="1" s="1"/>
  <c r="K16223" i="1"/>
  <c r="J16223" i="1"/>
  <c r="N16230" i="1" s="1"/>
  <c r="K16216" i="1"/>
  <c r="J16216" i="1"/>
  <c r="N16223" i="1" s="1"/>
  <c r="P16223" i="1" s="1"/>
  <c r="K16209" i="1"/>
  <c r="J16209" i="1"/>
  <c r="N16216" i="1" s="1"/>
  <c r="K16202" i="1"/>
  <c r="J16202" i="1"/>
  <c r="N16209" i="1" s="1"/>
  <c r="K16195" i="1"/>
  <c r="J16195" i="1"/>
  <c r="N16202" i="1" s="1"/>
  <c r="K16188" i="1"/>
  <c r="J16188" i="1"/>
  <c r="N16195" i="1" s="1"/>
  <c r="P16195" i="1" s="1"/>
  <c r="K16181" i="1"/>
  <c r="J16181" i="1"/>
  <c r="N16188" i="1" s="1"/>
  <c r="K16174" i="1"/>
  <c r="J16174" i="1"/>
  <c r="N16181" i="1" s="1"/>
  <c r="K16167" i="1"/>
  <c r="J16167" i="1"/>
  <c r="N16174" i="1" s="1"/>
  <c r="K16160" i="1"/>
  <c r="J16160" i="1"/>
  <c r="N16167" i="1" s="1"/>
  <c r="P16167" i="1" s="1"/>
  <c r="K16153" i="1"/>
  <c r="J16153" i="1"/>
  <c r="N16160" i="1" s="1"/>
  <c r="K16146" i="1"/>
  <c r="J16146" i="1"/>
  <c r="N16153" i="1" s="1"/>
  <c r="K16139" i="1"/>
  <c r="J16139" i="1"/>
  <c r="N16146" i="1" s="1"/>
  <c r="K16132" i="1"/>
  <c r="J16132" i="1"/>
  <c r="N16139" i="1" s="1"/>
  <c r="P16139" i="1" s="1"/>
  <c r="K16125" i="1"/>
  <c r="J16125" i="1"/>
  <c r="N16132" i="1" s="1"/>
  <c r="K16118" i="1"/>
  <c r="J16118" i="1"/>
  <c r="N16125" i="1" s="1"/>
  <c r="K16111" i="1"/>
  <c r="J16111" i="1"/>
  <c r="N16118" i="1" s="1"/>
  <c r="K16104" i="1"/>
  <c r="J16104" i="1"/>
  <c r="N16111" i="1" s="1"/>
  <c r="K16097" i="1"/>
  <c r="J16097" i="1"/>
  <c r="N16104" i="1" s="1"/>
  <c r="K16090" i="1"/>
  <c r="J16090" i="1"/>
  <c r="N16097" i="1" s="1"/>
  <c r="K16083" i="1"/>
  <c r="J16083" i="1"/>
  <c r="N16090" i="1" s="1"/>
  <c r="K16076" i="1"/>
  <c r="J16076" i="1"/>
  <c r="N16083" i="1" s="1"/>
  <c r="P16083" i="1" s="1"/>
  <c r="K16069" i="1"/>
  <c r="J16069" i="1"/>
  <c r="N16076" i="1" s="1"/>
  <c r="K16062" i="1"/>
  <c r="J16062" i="1"/>
  <c r="N16069" i="1" s="1"/>
  <c r="K16055" i="1"/>
  <c r="J16055" i="1"/>
  <c r="N16062" i="1" s="1"/>
  <c r="K16048" i="1"/>
  <c r="J16048" i="1"/>
  <c r="N16055" i="1" s="1"/>
  <c r="P16055" i="1" s="1"/>
  <c r="K16041" i="1"/>
  <c r="J16041" i="1"/>
  <c r="N16048" i="1" s="1"/>
  <c r="K16034" i="1"/>
  <c r="J16034" i="1"/>
  <c r="N16041" i="1" s="1"/>
  <c r="K16027" i="1"/>
  <c r="J16027" i="1"/>
  <c r="N16034" i="1" s="1"/>
  <c r="K16020" i="1"/>
  <c r="J16020" i="1"/>
  <c r="N16027" i="1" s="1"/>
  <c r="P16027" i="1" s="1"/>
  <c r="K16013" i="1"/>
  <c r="J16013" i="1"/>
  <c r="N16020" i="1" s="1"/>
  <c r="K16006" i="1"/>
  <c r="J16006" i="1"/>
  <c r="N16013" i="1" s="1"/>
  <c r="K15999" i="1"/>
  <c r="J15999" i="1"/>
  <c r="N16006" i="1" s="1"/>
  <c r="K15992" i="1"/>
  <c r="J15992" i="1"/>
  <c r="N15999" i="1" s="1"/>
  <c r="P15999" i="1" s="1"/>
  <c r="K15985" i="1"/>
  <c r="J15985" i="1"/>
  <c r="N15992" i="1" s="1"/>
  <c r="K15978" i="1"/>
  <c r="J15978" i="1"/>
  <c r="N15985" i="1" s="1"/>
  <c r="K15971" i="1"/>
  <c r="J15971" i="1"/>
  <c r="N15978" i="1" s="1"/>
  <c r="K15964" i="1"/>
  <c r="J15964" i="1"/>
  <c r="N15971" i="1" s="1"/>
  <c r="K15957" i="1"/>
  <c r="J15957" i="1"/>
  <c r="N15964" i="1" s="1"/>
  <c r="K15950" i="1"/>
  <c r="J15950" i="1"/>
  <c r="N15957" i="1" s="1"/>
  <c r="K15943" i="1"/>
  <c r="J15943" i="1"/>
  <c r="N15950" i="1" s="1"/>
  <c r="K15936" i="1"/>
  <c r="J15936" i="1"/>
  <c r="N15943" i="1" s="1"/>
  <c r="P15943" i="1" s="1"/>
  <c r="K15929" i="1"/>
  <c r="J15929" i="1"/>
  <c r="N15936" i="1" s="1"/>
  <c r="K15922" i="1"/>
  <c r="J15922" i="1"/>
  <c r="N15929" i="1" s="1"/>
  <c r="K15915" i="1"/>
  <c r="J15915" i="1"/>
  <c r="N15922" i="1" s="1"/>
  <c r="K15908" i="1"/>
  <c r="J15908" i="1"/>
  <c r="N15915" i="1" s="1"/>
  <c r="P15915" i="1" s="1"/>
  <c r="K15901" i="1"/>
  <c r="J15901" i="1"/>
  <c r="N15908" i="1" s="1"/>
  <c r="K15894" i="1"/>
  <c r="J15894" i="1"/>
  <c r="N15901" i="1" s="1"/>
  <c r="K15887" i="1"/>
  <c r="J15887" i="1"/>
  <c r="N15894" i="1" s="1"/>
  <c r="K15880" i="1"/>
  <c r="J15880" i="1"/>
  <c r="N15887" i="1" s="1"/>
  <c r="P15887" i="1" s="1"/>
  <c r="K15873" i="1"/>
  <c r="J15873" i="1"/>
  <c r="N15880" i="1" s="1"/>
  <c r="K15866" i="1"/>
  <c r="J15866" i="1"/>
  <c r="N15873" i="1" s="1"/>
  <c r="K15859" i="1"/>
  <c r="J15859" i="1"/>
  <c r="N15866" i="1" s="1"/>
  <c r="K15852" i="1"/>
  <c r="J15852" i="1"/>
  <c r="N15859" i="1" s="1"/>
  <c r="P15859" i="1" s="1"/>
  <c r="K15845" i="1"/>
  <c r="J15845" i="1"/>
  <c r="N15852" i="1" s="1"/>
  <c r="K15838" i="1"/>
  <c r="J15838" i="1"/>
  <c r="N15845" i="1" s="1"/>
  <c r="K15831" i="1"/>
  <c r="J15831" i="1"/>
  <c r="N15838" i="1" s="1"/>
  <c r="K15824" i="1"/>
  <c r="J15824" i="1"/>
  <c r="N15831" i="1" s="1"/>
  <c r="K15817" i="1"/>
  <c r="J15817" i="1"/>
  <c r="N15824" i="1" s="1"/>
  <c r="K15810" i="1"/>
  <c r="J15810" i="1"/>
  <c r="N15817" i="1" s="1"/>
  <c r="K15803" i="1"/>
  <c r="J15803" i="1"/>
  <c r="N15810" i="1" s="1"/>
  <c r="K15796" i="1"/>
  <c r="J15796" i="1"/>
  <c r="N15803" i="1" s="1"/>
  <c r="P15803" i="1" s="1"/>
  <c r="K15789" i="1"/>
  <c r="J15789" i="1"/>
  <c r="N15796" i="1" s="1"/>
  <c r="K15782" i="1"/>
  <c r="J15782" i="1"/>
  <c r="N15789" i="1" s="1"/>
  <c r="K15775" i="1"/>
  <c r="J15775" i="1"/>
  <c r="N15782" i="1" s="1"/>
  <c r="K15768" i="1"/>
  <c r="J15768" i="1"/>
  <c r="N15775" i="1" s="1"/>
  <c r="P15775" i="1" s="1"/>
  <c r="K15761" i="1"/>
  <c r="J15761" i="1"/>
  <c r="N15768" i="1" s="1"/>
  <c r="K15754" i="1"/>
  <c r="J15754" i="1"/>
  <c r="N15761" i="1" s="1"/>
  <c r="K15747" i="1"/>
  <c r="J15747" i="1"/>
  <c r="N15754" i="1" s="1"/>
  <c r="K15740" i="1"/>
  <c r="J15740" i="1"/>
  <c r="N15747" i="1" s="1"/>
  <c r="P15747" i="1" s="1"/>
  <c r="K15733" i="1"/>
  <c r="J15733" i="1"/>
  <c r="N15740" i="1" s="1"/>
  <c r="K15726" i="1"/>
  <c r="J15726" i="1"/>
  <c r="N15733" i="1" s="1"/>
  <c r="K15719" i="1"/>
  <c r="J15719" i="1"/>
  <c r="N15726" i="1" s="1"/>
  <c r="K15712" i="1"/>
  <c r="J15712" i="1"/>
  <c r="N15719" i="1" s="1"/>
  <c r="P15719" i="1" s="1"/>
  <c r="K15705" i="1"/>
  <c r="J15705" i="1"/>
  <c r="N15712" i="1" s="1"/>
  <c r="K15698" i="1"/>
  <c r="J15698" i="1"/>
  <c r="N15705" i="1" s="1"/>
  <c r="K15691" i="1"/>
  <c r="J15691" i="1"/>
  <c r="N15698" i="1" s="1"/>
  <c r="K15684" i="1"/>
  <c r="J15684" i="1"/>
  <c r="N15691" i="1" s="1"/>
  <c r="K15677" i="1"/>
  <c r="J15677" i="1"/>
  <c r="N15684" i="1" s="1"/>
  <c r="K15670" i="1"/>
  <c r="J15670" i="1"/>
  <c r="N15677" i="1" s="1"/>
  <c r="K15663" i="1"/>
  <c r="J15663" i="1"/>
  <c r="N15670" i="1" s="1"/>
  <c r="K15656" i="1"/>
  <c r="J15656" i="1"/>
  <c r="N15663" i="1" s="1"/>
  <c r="P15663" i="1" s="1"/>
  <c r="K15649" i="1"/>
  <c r="J15649" i="1"/>
  <c r="N15656" i="1" s="1"/>
  <c r="K15642" i="1"/>
  <c r="J15642" i="1"/>
  <c r="N15649" i="1" s="1"/>
  <c r="K15635" i="1"/>
  <c r="J15635" i="1"/>
  <c r="N15642" i="1" s="1"/>
  <c r="K15628" i="1"/>
  <c r="J15628" i="1"/>
  <c r="N15635" i="1" s="1"/>
  <c r="P15635" i="1" s="1"/>
  <c r="K15621" i="1"/>
  <c r="J15621" i="1"/>
  <c r="N15628" i="1" s="1"/>
  <c r="K15614" i="1"/>
  <c r="J15614" i="1"/>
  <c r="N15621" i="1" s="1"/>
  <c r="K15607" i="1"/>
  <c r="J15607" i="1"/>
  <c r="N15614" i="1" s="1"/>
  <c r="K15600" i="1"/>
  <c r="J15600" i="1"/>
  <c r="N15607" i="1" s="1"/>
  <c r="P15607" i="1" s="1"/>
  <c r="K15593" i="1"/>
  <c r="J15593" i="1"/>
  <c r="N15600" i="1" s="1"/>
  <c r="K15586" i="1"/>
  <c r="J15586" i="1"/>
  <c r="N15593" i="1" s="1"/>
  <c r="K15579" i="1"/>
  <c r="J15579" i="1"/>
  <c r="N15586" i="1" s="1"/>
  <c r="K15572" i="1"/>
  <c r="J15572" i="1"/>
  <c r="N15579" i="1" s="1"/>
  <c r="P15579" i="1" s="1"/>
  <c r="K15565" i="1"/>
  <c r="J15565" i="1"/>
  <c r="N15572" i="1" s="1"/>
  <c r="K15558" i="1"/>
  <c r="J15558" i="1"/>
  <c r="N15565" i="1" s="1"/>
  <c r="K15551" i="1"/>
  <c r="J15551" i="1"/>
  <c r="N15558" i="1" s="1"/>
  <c r="K15544" i="1"/>
  <c r="J15544" i="1"/>
  <c r="N15551" i="1" s="1"/>
  <c r="K15537" i="1"/>
  <c r="J15537" i="1"/>
  <c r="N15544" i="1" s="1"/>
  <c r="K15530" i="1"/>
  <c r="J15530" i="1"/>
  <c r="N15537" i="1" s="1"/>
  <c r="K15523" i="1"/>
  <c r="J15523" i="1"/>
  <c r="N15530" i="1" s="1"/>
  <c r="K15516" i="1"/>
  <c r="J15516" i="1"/>
  <c r="N15523" i="1" s="1"/>
  <c r="P15523" i="1" s="1"/>
  <c r="K15509" i="1"/>
  <c r="J15509" i="1"/>
  <c r="N15516" i="1" s="1"/>
  <c r="K15502" i="1"/>
  <c r="J15502" i="1"/>
  <c r="N15509" i="1" s="1"/>
  <c r="K15495" i="1"/>
  <c r="J15495" i="1"/>
  <c r="N15502" i="1" s="1"/>
  <c r="K15488" i="1"/>
  <c r="J15488" i="1"/>
  <c r="N15495" i="1" s="1"/>
  <c r="P15495" i="1" s="1"/>
  <c r="K15481" i="1"/>
  <c r="J15481" i="1"/>
  <c r="N15488" i="1" s="1"/>
  <c r="K15474" i="1"/>
  <c r="J15474" i="1"/>
  <c r="N15481" i="1" s="1"/>
  <c r="K15467" i="1"/>
  <c r="J15467" i="1"/>
  <c r="N15474" i="1" s="1"/>
  <c r="K15460" i="1"/>
  <c r="J15460" i="1"/>
  <c r="N15467" i="1" s="1"/>
  <c r="P15467" i="1" s="1"/>
  <c r="K15453" i="1"/>
  <c r="J15453" i="1"/>
  <c r="N15460" i="1" s="1"/>
  <c r="K15446" i="1"/>
  <c r="J15446" i="1"/>
  <c r="N15453" i="1" s="1"/>
  <c r="K15439" i="1"/>
  <c r="J15439" i="1"/>
  <c r="N15446" i="1" s="1"/>
  <c r="K15432" i="1"/>
  <c r="J15432" i="1"/>
  <c r="N15439" i="1" s="1"/>
  <c r="P15439" i="1" s="1"/>
  <c r="K15425" i="1"/>
  <c r="J15425" i="1"/>
  <c r="N15432" i="1" s="1"/>
  <c r="K15418" i="1"/>
  <c r="J15418" i="1"/>
  <c r="N15425" i="1" s="1"/>
  <c r="K15411" i="1"/>
  <c r="J15411" i="1"/>
  <c r="N15418" i="1" s="1"/>
  <c r="K15404" i="1"/>
  <c r="J15404" i="1"/>
  <c r="N15411" i="1" s="1"/>
  <c r="K15397" i="1"/>
  <c r="J15397" i="1"/>
  <c r="N15404" i="1" s="1"/>
  <c r="K15390" i="1"/>
  <c r="J15390" i="1"/>
  <c r="N15397" i="1" s="1"/>
  <c r="K15383" i="1"/>
  <c r="J15383" i="1"/>
  <c r="N15390" i="1" s="1"/>
  <c r="K15376" i="1"/>
  <c r="J15376" i="1"/>
  <c r="N15383" i="1" s="1"/>
  <c r="P15383" i="1" s="1"/>
  <c r="K15369" i="1"/>
  <c r="J15369" i="1"/>
  <c r="N15376" i="1" s="1"/>
  <c r="K15362" i="1"/>
  <c r="J15362" i="1"/>
  <c r="N15369" i="1" s="1"/>
  <c r="K15355" i="1"/>
  <c r="J15355" i="1"/>
  <c r="N15362" i="1" s="1"/>
  <c r="K15348" i="1"/>
  <c r="J15348" i="1"/>
  <c r="N15355" i="1" s="1"/>
  <c r="P15355" i="1" s="1"/>
  <c r="K15341" i="1"/>
  <c r="J15341" i="1"/>
  <c r="N15348" i="1" s="1"/>
  <c r="K15334" i="1"/>
  <c r="J15334" i="1"/>
  <c r="N15341" i="1" s="1"/>
  <c r="K15327" i="1"/>
  <c r="J15327" i="1"/>
  <c r="N15334" i="1" s="1"/>
  <c r="K15320" i="1"/>
  <c r="J15320" i="1"/>
  <c r="N15327" i="1" s="1"/>
  <c r="P15327" i="1" s="1"/>
  <c r="K15313" i="1"/>
  <c r="J15313" i="1"/>
  <c r="N15320" i="1" s="1"/>
  <c r="K15306" i="1"/>
  <c r="J15306" i="1"/>
  <c r="N15313" i="1" s="1"/>
  <c r="K15299" i="1"/>
  <c r="J15299" i="1"/>
  <c r="N15306" i="1" s="1"/>
  <c r="K15292" i="1"/>
  <c r="J15292" i="1"/>
  <c r="N15299" i="1" s="1"/>
  <c r="P15299" i="1" s="1"/>
  <c r="K15285" i="1"/>
  <c r="J15285" i="1"/>
  <c r="N15292" i="1" s="1"/>
  <c r="K15278" i="1"/>
  <c r="J15278" i="1"/>
  <c r="N15285" i="1" s="1"/>
  <c r="K15271" i="1"/>
  <c r="J15271" i="1"/>
  <c r="N15278" i="1" s="1"/>
  <c r="K15264" i="1"/>
  <c r="J15264" i="1"/>
  <c r="N15271" i="1" s="1"/>
  <c r="K15257" i="1"/>
  <c r="J15257" i="1"/>
  <c r="N15264" i="1" s="1"/>
  <c r="K15250" i="1"/>
  <c r="J15250" i="1"/>
  <c r="N15257" i="1" s="1"/>
  <c r="K15243" i="1"/>
  <c r="J15243" i="1"/>
  <c r="N15250" i="1" s="1"/>
  <c r="K15236" i="1"/>
  <c r="J15236" i="1"/>
  <c r="N15243" i="1" s="1"/>
  <c r="P15243" i="1" s="1"/>
  <c r="K15229" i="1"/>
  <c r="J15229" i="1"/>
  <c r="N15236" i="1" s="1"/>
  <c r="K15222" i="1"/>
  <c r="J15222" i="1"/>
  <c r="N15229" i="1" s="1"/>
  <c r="K15215" i="1"/>
  <c r="J15215" i="1"/>
  <c r="N15222" i="1" s="1"/>
  <c r="K15208" i="1"/>
  <c r="J15208" i="1"/>
  <c r="N15215" i="1" s="1"/>
  <c r="P15215" i="1" s="1"/>
  <c r="K15201" i="1"/>
  <c r="J15201" i="1"/>
  <c r="N15208" i="1" s="1"/>
  <c r="K15194" i="1"/>
  <c r="J15194" i="1"/>
  <c r="N15201" i="1" s="1"/>
  <c r="K15187" i="1"/>
  <c r="J15187" i="1"/>
  <c r="N15194" i="1" s="1"/>
  <c r="K15180" i="1"/>
  <c r="J15180" i="1"/>
  <c r="N15187" i="1" s="1"/>
  <c r="P15187" i="1" s="1"/>
  <c r="K15173" i="1"/>
  <c r="J15173" i="1"/>
  <c r="N15180" i="1" s="1"/>
  <c r="K15166" i="1"/>
  <c r="J15166" i="1"/>
  <c r="N15173" i="1" s="1"/>
  <c r="K15159" i="1"/>
  <c r="J15159" i="1"/>
  <c r="N15166" i="1" s="1"/>
  <c r="K15152" i="1"/>
  <c r="J15152" i="1"/>
  <c r="N15159" i="1" s="1"/>
  <c r="P15159" i="1" s="1"/>
  <c r="K15145" i="1"/>
  <c r="J15145" i="1"/>
  <c r="N15152" i="1" s="1"/>
  <c r="K15138" i="1"/>
  <c r="J15138" i="1"/>
  <c r="N15145" i="1" s="1"/>
  <c r="K15131" i="1"/>
  <c r="J15131" i="1"/>
  <c r="N15138" i="1" s="1"/>
  <c r="K15124" i="1"/>
  <c r="J15124" i="1"/>
  <c r="N15131" i="1" s="1"/>
  <c r="K15117" i="1"/>
  <c r="J15117" i="1"/>
  <c r="N15124" i="1" s="1"/>
  <c r="K15110" i="1"/>
  <c r="J15110" i="1"/>
  <c r="N15117" i="1" s="1"/>
  <c r="K15103" i="1"/>
  <c r="J15103" i="1"/>
  <c r="N15110" i="1" s="1"/>
  <c r="K15096" i="1"/>
  <c r="J15096" i="1"/>
  <c r="N15103" i="1" s="1"/>
  <c r="P15103" i="1" s="1"/>
  <c r="K15089" i="1"/>
  <c r="J15089" i="1"/>
  <c r="N15096" i="1" s="1"/>
  <c r="K15082" i="1"/>
  <c r="J15082" i="1"/>
  <c r="N15089" i="1" s="1"/>
  <c r="K15075" i="1"/>
  <c r="J15075" i="1"/>
  <c r="N15082" i="1" s="1"/>
  <c r="K15068" i="1"/>
  <c r="J15068" i="1"/>
  <c r="N15075" i="1" s="1"/>
  <c r="P15075" i="1" s="1"/>
  <c r="K15061" i="1"/>
  <c r="J15061" i="1"/>
  <c r="N15068" i="1" s="1"/>
  <c r="K15054" i="1"/>
  <c r="J15054" i="1"/>
  <c r="N15061" i="1" s="1"/>
  <c r="K15047" i="1"/>
  <c r="J15047" i="1"/>
  <c r="N15054" i="1" s="1"/>
  <c r="K15040" i="1"/>
  <c r="J15040" i="1"/>
  <c r="N15047" i="1" s="1"/>
  <c r="P15047" i="1" s="1"/>
  <c r="K15033" i="1"/>
  <c r="J15033" i="1"/>
  <c r="N15040" i="1" s="1"/>
  <c r="K15026" i="1"/>
  <c r="J15026" i="1"/>
  <c r="N15033" i="1" s="1"/>
  <c r="K15019" i="1"/>
  <c r="J15019" i="1"/>
  <c r="N15026" i="1" s="1"/>
  <c r="K15012" i="1"/>
  <c r="J15012" i="1"/>
  <c r="N15019" i="1" s="1"/>
  <c r="P15019" i="1" s="1"/>
  <c r="K15005" i="1"/>
  <c r="J15005" i="1"/>
  <c r="N15012" i="1" s="1"/>
  <c r="K14998" i="1"/>
  <c r="J14998" i="1"/>
  <c r="N15005" i="1" s="1"/>
  <c r="K14991" i="1"/>
  <c r="J14991" i="1"/>
  <c r="N14998" i="1" s="1"/>
  <c r="K14984" i="1"/>
  <c r="J14984" i="1"/>
  <c r="N14991" i="1" s="1"/>
  <c r="K14977" i="1"/>
  <c r="J14977" i="1"/>
  <c r="N14984" i="1" s="1"/>
  <c r="K14970" i="1"/>
  <c r="J14970" i="1"/>
  <c r="N14977" i="1" s="1"/>
  <c r="K14963" i="1"/>
  <c r="J14963" i="1"/>
  <c r="N14970" i="1" s="1"/>
  <c r="K14956" i="1"/>
  <c r="J14956" i="1"/>
  <c r="N14963" i="1" s="1"/>
  <c r="P14963" i="1" s="1"/>
  <c r="K14949" i="1"/>
  <c r="J14949" i="1"/>
  <c r="N14956" i="1" s="1"/>
  <c r="K14942" i="1"/>
  <c r="J14942" i="1"/>
  <c r="N14949" i="1" s="1"/>
  <c r="K14935" i="1"/>
  <c r="J14935" i="1"/>
  <c r="N14942" i="1" s="1"/>
  <c r="K14928" i="1"/>
  <c r="J14928" i="1"/>
  <c r="N14935" i="1" s="1"/>
  <c r="P14935" i="1" s="1"/>
  <c r="K14921" i="1"/>
  <c r="J14921" i="1"/>
  <c r="N14928" i="1" s="1"/>
  <c r="K14914" i="1"/>
  <c r="J14914" i="1"/>
  <c r="N14921" i="1" s="1"/>
  <c r="K14907" i="1"/>
  <c r="J14907" i="1"/>
  <c r="N14914" i="1" s="1"/>
  <c r="K14900" i="1"/>
  <c r="J14900" i="1"/>
  <c r="N14907" i="1" s="1"/>
  <c r="P14907" i="1" s="1"/>
  <c r="K14893" i="1"/>
  <c r="J14893" i="1"/>
  <c r="N14900" i="1" s="1"/>
  <c r="K14886" i="1"/>
  <c r="J14886" i="1"/>
  <c r="N14893" i="1" s="1"/>
  <c r="K14879" i="1"/>
  <c r="J14879" i="1"/>
  <c r="N14886" i="1" s="1"/>
  <c r="K14872" i="1"/>
  <c r="J14872" i="1"/>
  <c r="N14879" i="1" s="1"/>
  <c r="P14879" i="1" s="1"/>
  <c r="K14865" i="1"/>
  <c r="J14865" i="1"/>
  <c r="N14872" i="1" s="1"/>
  <c r="K14858" i="1"/>
  <c r="J14858" i="1"/>
  <c r="N14865" i="1" s="1"/>
  <c r="K14851" i="1"/>
  <c r="J14851" i="1"/>
  <c r="N14858" i="1" s="1"/>
  <c r="K14844" i="1"/>
  <c r="J14844" i="1"/>
  <c r="N14851" i="1" s="1"/>
  <c r="K14837" i="1"/>
  <c r="J14837" i="1"/>
  <c r="N14844" i="1" s="1"/>
  <c r="K14830" i="1"/>
  <c r="J14830" i="1"/>
  <c r="N14837" i="1" s="1"/>
  <c r="K14823" i="1"/>
  <c r="J14823" i="1"/>
  <c r="N14830" i="1" s="1"/>
  <c r="K14816" i="1"/>
  <c r="J14816" i="1"/>
  <c r="N14823" i="1" s="1"/>
  <c r="P14823" i="1" s="1"/>
  <c r="K14809" i="1"/>
  <c r="J14809" i="1"/>
  <c r="N14816" i="1" s="1"/>
  <c r="K14802" i="1"/>
  <c r="J14802" i="1"/>
  <c r="N14809" i="1" s="1"/>
  <c r="K14795" i="1"/>
  <c r="J14795" i="1"/>
  <c r="N14802" i="1" s="1"/>
  <c r="K14788" i="1"/>
  <c r="J14788" i="1"/>
  <c r="N14795" i="1" s="1"/>
  <c r="P14795" i="1" s="1"/>
  <c r="K14781" i="1"/>
  <c r="J14781" i="1"/>
  <c r="N14788" i="1" s="1"/>
  <c r="K14774" i="1"/>
  <c r="J14774" i="1"/>
  <c r="N14781" i="1" s="1"/>
  <c r="K14767" i="1"/>
  <c r="J14767" i="1"/>
  <c r="N14774" i="1" s="1"/>
  <c r="K14760" i="1"/>
  <c r="J14760" i="1"/>
  <c r="N14767" i="1" s="1"/>
  <c r="P14767" i="1" s="1"/>
  <c r="K14753" i="1"/>
  <c r="J14753" i="1"/>
  <c r="N14760" i="1" s="1"/>
  <c r="K14746" i="1"/>
  <c r="J14746" i="1"/>
  <c r="N14753" i="1" s="1"/>
  <c r="K14739" i="1"/>
  <c r="J14739" i="1"/>
  <c r="N14746" i="1" s="1"/>
  <c r="K14732" i="1"/>
  <c r="J14732" i="1"/>
  <c r="N14739" i="1" s="1"/>
  <c r="P14739" i="1" s="1"/>
  <c r="K14725" i="1"/>
  <c r="J14725" i="1"/>
  <c r="N14732" i="1" s="1"/>
  <c r="K14718" i="1"/>
  <c r="J14718" i="1"/>
  <c r="N14725" i="1" s="1"/>
  <c r="K14711" i="1"/>
  <c r="J14711" i="1"/>
  <c r="N14718" i="1" s="1"/>
  <c r="K14704" i="1"/>
  <c r="J14704" i="1"/>
  <c r="N14711" i="1" s="1"/>
  <c r="K14697" i="1"/>
  <c r="J14697" i="1"/>
  <c r="N14704" i="1" s="1"/>
  <c r="K14690" i="1"/>
  <c r="J14690" i="1"/>
  <c r="N14697" i="1" s="1"/>
  <c r="K14683" i="1"/>
  <c r="J14683" i="1"/>
  <c r="N14690" i="1" s="1"/>
  <c r="K14676" i="1"/>
  <c r="J14676" i="1"/>
  <c r="N14683" i="1" s="1"/>
  <c r="P14683" i="1" s="1"/>
  <c r="K14669" i="1"/>
  <c r="J14669" i="1"/>
  <c r="N14676" i="1" s="1"/>
  <c r="K14662" i="1"/>
  <c r="J14662" i="1"/>
  <c r="N14669" i="1" s="1"/>
  <c r="K14655" i="1"/>
  <c r="J14655" i="1"/>
  <c r="N14662" i="1" s="1"/>
  <c r="K14648" i="1"/>
  <c r="J14648" i="1"/>
  <c r="N14655" i="1" s="1"/>
  <c r="P14655" i="1" s="1"/>
  <c r="K14641" i="1"/>
  <c r="J14641" i="1"/>
  <c r="N14648" i="1" s="1"/>
  <c r="K14634" i="1"/>
  <c r="J14634" i="1"/>
  <c r="N14641" i="1" s="1"/>
  <c r="K14627" i="1"/>
  <c r="J14627" i="1"/>
  <c r="N14634" i="1" s="1"/>
  <c r="K14620" i="1"/>
  <c r="J14620" i="1"/>
  <c r="N14627" i="1" s="1"/>
  <c r="P14627" i="1" s="1"/>
  <c r="K14613" i="1"/>
  <c r="J14613" i="1"/>
  <c r="N14620" i="1" s="1"/>
  <c r="K14606" i="1"/>
  <c r="J14606" i="1"/>
  <c r="N14613" i="1" s="1"/>
  <c r="K14599" i="1"/>
  <c r="J14599" i="1"/>
  <c r="N14606" i="1" s="1"/>
  <c r="K14592" i="1"/>
  <c r="J14592" i="1"/>
  <c r="N14599" i="1" s="1"/>
  <c r="P14599" i="1" s="1"/>
  <c r="K14585" i="1"/>
  <c r="J14585" i="1"/>
  <c r="N14592" i="1" s="1"/>
  <c r="K14578" i="1"/>
  <c r="J14578" i="1"/>
  <c r="N14585" i="1" s="1"/>
  <c r="K14571" i="1"/>
  <c r="J14571" i="1"/>
  <c r="N14578" i="1" s="1"/>
  <c r="K14564" i="1"/>
  <c r="J14564" i="1"/>
  <c r="N14571" i="1" s="1"/>
  <c r="K14557" i="1"/>
  <c r="J14557" i="1"/>
  <c r="N14564" i="1" s="1"/>
  <c r="K14550" i="1"/>
  <c r="J14550" i="1"/>
  <c r="N14557" i="1" s="1"/>
  <c r="K14543" i="1"/>
  <c r="J14543" i="1"/>
  <c r="N14550" i="1" s="1"/>
  <c r="K14536" i="1"/>
  <c r="J14536" i="1"/>
  <c r="N14543" i="1" s="1"/>
  <c r="P14543" i="1" s="1"/>
  <c r="K14529" i="1"/>
  <c r="J14529" i="1"/>
  <c r="N14536" i="1" s="1"/>
  <c r="K14522" i="1"/>
  <c r="J14522" i="1"/>
  <c r="N14529" i="1" s="1"/>
  <c r="K14515" i="1"/>
  <c r="J14515" i="1"/>
  <c r="N14522" i="1" s="1"/>
  <c r="K14508" i="1"/>
  <c r="J14508" i="1"/>
  <c r="N14515" i="1" s="1"/>
  <c r="P14515" i="1" s="1"/>
  <c r="K14501" i="1"/>
  <c r="J14501" i="1"/>
  <c r="N14508" i="1" s="1"/>
  <c r="K14494" i="1"/>
  <c r="J14494" i="1"/>
  <c r="N14501" i="1" s="1"/>
  <c r="K14487" i="1"/>
  <c r="J14487" i="1"/>
  <c r="N14494" i="1" s="1"/>
  <c r="K14480" i="1"/>
  <c r="J14480" i="1"/>
  <c r="N14487" i="1" s="1"/>
  <c r="P14487" i="1" s="1"/>
  <c r="K14473" i="1"/>
  <c r="J14473" i="1"/>
  <c r="N14480" i="1" s="1"/>
  <c r="K14466" i="1"/>
  <c r="J14466" i="1"/>
  <c r="N14473" i="1" s="1"/>
  <c r="K14459" i="1"/>
  <c r="J14459" i="1"/>
  <c r="N14466" i="1" s="1"/>
  <c r="K14452" i="1"/>
  <c r="J14452" i="1"/>
  <c r="N14459" i="1" s="1"/>
  <c r="P14459" i="1" s="1"/>
  <c r="K14445" i="1"/>
  <c r="J14445" i="1"/>
  <c r="N14452" i="1" s="1"/>
  <c r="K14438" i="1"/>
  <c r="J14438" i="1"/>
  <c r="N14445" i="1" s="1"/>
  <c r="K14431" i="1"/>
  <c r="J14431" i="1"/>
  <c r="N14438" i="1" s="1"/>
  <c r="K14424" i="1"/>
  <c r="J14424" i="1"/>
  <c r="N14431" i="1" s="1"/>
  <c r="K14417" i="1"/>
  <c r="J14417" i="1"/>
  <c r="N14424" i="1" s="1"/>
  <c r="K14410" i="1"/>
  <c r="J14410" i="1"/>
  <c r="N14417" i="1" s="1"/>
  <c r="K14403" i="1"/>
  <c r="J14403" i="1"/>
  <c r="N14410" i="1" s="1"/>
  <c r="K14396" i="1"/>
  <c r="J14396" i="1"/>
  <c r="N14403" i="1" s="1"/>
  <c r="P14403" i="1" s="1"/>
  <c r="K14389" i="1"/>
  <c r="J14389" i="1"/>
  <c r="N14396" i="1" s="1"/>
  <c r="K14382" i="1"/>
  <c r="J14382" i="1"/>
  <c r="N14389" i="1" s="1"/>
  <c r="K14375" i="1"/>
  <c r="J14375" i="1"/>
  <c r="N14382" i="1" s="1"/>
  <c r="K14368" i="1"/>
  <c r="J14368" i="1"/>
  <c r="N14375" i="1" s="1"/>
  <c r="P14375" i="1" s="1"/>
  <c r="K14361" i="1"/>
  <c r="J14361" i="1"/>
  <c r="N14368" i="1" s="1"/>
  <c r="K14354" i="1"/>
  <c r="J14354" i="1"/>
  <c r="N14361" i="1" s="1"/>
  <c r="K14347" i="1"/>
  <c r="J14347" i="1"/>
  <c r="N14354" i="1" s="1"/>
  <c r="K14340" i="1"/>
  <c r="J14340" i="1"/>
  <c r="N14347" i="1" s="1"/>
  <c r="P14347" i="1" s="1"/>
  <c r="K14333" i="1"/>
  <c r="J14333" i="1"/>
  <c r="N14340" i="1" s="1"/>
  <c r="K14326" i="1"/>
  <c r="J14326" i="1"/>
  <c r="N14333" i="1" s="1"/>
  <c r="K14319" i="1"/>
  <c r="J14319" i="1"/>
  <c r="N14326" i="1" s="1"/>
  <c r="K14312" i="1"/>
  <c r="J14312" i="1"/>
  <c r="N14319" i="1" s="1"/>
  <c r="P14319" i="1" s="1"/>
  <c r="K14305" i="1"/>
  <c r="J14305" i="1"/>
  <c r="N14312" i="1" s="1"/>
  <c r="K14298" i="1"/>
  <c r="J14298" i="1"/>
  <c r="N14305" i="1" s="1"/>
  <c r="K14291" i="1"/>
  <c r="J14291" i="1"/>
  <c r="N14298" i="1" s="1"/>
  <c r="K14284" i="1"/>
  <c r="J14284" i="1"/>
  <c r="N14291" i="1" s="1"/>
  <c r="K14277" i="1"/>
  <c r="J14277" i="1"/>
  <c r="N14284" i="1" s="1"/>
  <c r="K14270" i="1"/>
  <c r="J14270" i="1"/>
  <c r="N14277" i="1" s="1"/>
  <c r="K14263" i="1"/>
  <c r="J14263" i="1"/>
  <c r="N14270" i="1" s="1"/>
  <c r="K14256" i="1"/>
  <c r="J14256" i="1"/>
  <c r="N14263" i="1" s="1"/>
  <c r="P14263" i="1" s="1"/>
  <c r="K14249" i="1"/>
  <c r="J14249" i="1"/>
  <c r="N14256" i="1" s="1"/>
  <c r="K14242" i="1"/>
  <c r="J14242" i="1"/>
  <c r="N14249" i="1" s="1"/>
  <c r="K14235" i="1"/>
  <c r="J14235" i="1"/>
  <c r="N14242" i="1" s="1"/>
  <c r="K14228" i="1"/>
  <c r="J14228" i="1"/>
  <c r="N14235" i="1" s="1"/>
  <c r="P14235" i="1" s="1"/>
  <c r="K14221" i="1"/>
  <c r="J14221" i="1"/>
  <c r="N14228" i="1" s="1"/>
  <c r="K14214" i="1"/>
  <c r="J14214" i="1"/>
  <c r="N14221" i="1" s="1"/>
  <c r="K14207" i="1"/>
  <c r="J14207" i="1"/>
  <c r="N14214" i="1" s="1"/>
  <c r="K14200" i="1"/>
  <c r="J14200" i="1"/>
  <c r="N14207" i="1" s="1"/>
  <c r="P14207" i="1" s="1"/>
  <c r="K14193" i="1"/>
  <c r="J14193" i="1"/>
  <c r="N14200" i="1" s="1"/>
  <c r="K14186" i="1"/>
  <c r="J14186" i="1"/>
  <c r="N14193" i="1" s="1"/>
  <c r="K14179" i="1"/>
  <c r="J14179" i="1"/>
  <c r="N14186" i="1" s="1"/>
  <c r="K14172" i="1"/>
  <c r="J14172" i="1"/>
  <c r="N14179" i="1" s="1"/>
  <c r="P14179" i="1" s="1"/>
  <c r="K14165" i="1"/>
  <c r="J14165" i="1"/>
  <c r="N14172" i="1" s="1"/>
  <c r="K14158" i="1"/>
  <c r="J14158" i="1"/>
  <c r="N14165" i="1" s="1"/>
  <c r="K14151" i="1"/>
  <c r="J14151" i="1"/>
  <c r="N14158" i="1" s="1"/>
  <c r="K14144" i="1"/>
  <c r="J14144" i="1"/>
  <c r="N14151" i="1" s="1"/>
  <c r="K14137" i="1"/>
  <c r="J14137" i="1"/>
  <c r="N14144" i="1" s="1"/>
  <c r="K14130" i="1"/>
  <c r="J14130" i="1"/>
  <c r="N14137" i="1" s="1"/>
  <c r="K14123" i="1"/>
  <c r="J14123" i="1"/>
  <c r="N14130" i="1" s="1"/>
  <c r="K14116" i="1"/>
  <c r="J14116" i="1"/>
  <c r="N14123" i="1" s="1"/>
  <c r="P14123" i="1" s="1"/>
  <c r="K14109" i="1"/>
  <c r="J14109" i="1"/>
  <c r="N14116" i="1" s="1"/>
  <c r="K14102" i="1"/>
  <c r="J14102" i="1"/>
  <c r="N14109" i="1" s="1"/>
  <c r="K14095" i="1"/>
  <c r="J14095" i="1"/>
  <c r="N14102" i="1" s="1"/>
  <c r="K14088" i="1"/>
  <c r="J14088" i="1"/>
  <c r="N14095" i="1" s="1"/>
  <c r="P14095" i="1" s="1"/>
  <c r="K14081" i="1"/>
  <c r="J14081" i="1"/>
  <c r="N14088" i="1" s="1"/>
  <c r="K14074" i="1"/>
  <c r="J14074" i="1"/>
  <c r="N14081" i="1" s="1"/>
  <c r="K14067" i="1"/>
  <c r="J14067" i="1"/>
  <c r="N14074" i="1" s="1"/>
  <c r="K14060" i="1"/>
  <c r="J14060" i="1"/>
  <c r="N14067" i="1" s="1"/>
  <c r="P14067" i="1" s="1"/>
  <c r="K14053" i="1"/>
  <c r="J14053" i="1"/>
  <c r="N14060" i="1" s="1"/>
  <c r="K14046" i="1"/>
  <c r="J14046" i="1"/>
  <c r="N14053" i="1" s="1"/>
  <c r="K14039" i="1"/>
  <c r="J14039" i="1"/>
  <c r="N14046" i="1" s="1"/>
  <c r="K14032" i="1"/>
  <c r="J14032" i="1"/>
  <c r="N14039" i="1" s="1"/>
  <c r="P14039" i="1" s="1"/>
  <c r="K14025" i="1"/>
  <c r="J14025" i="1"/>
  <c r="N14032" i="1" s="1"/>
  <c r="K14018" i="1"/>
  <c r="J14018" i="1"/>
  <c r="N14025" i="1" s="1"/>
  <c r="K14011" i="1"/>
  <c r="J14011" i="1"/>
  <c r="N14018" i="1" s="1"/>
  <c r="K14004" i="1"/>
  <c r="J14004" i="1"/>
  <c r="N14011" i="1" s="1"/>
  <c r="K13997" i="1"/>
  <c r="J13997" i="1"/>
  <c r="N14004" i="1" s="1"/>
  <c r="K13990" i="1"/>
  <c r="J13990" i="1"/>
  <c r="N13997" i="1" s="1"/>
  <c r="K13983" i="1"/>
  <c r="J13983" i="1"/>
  <c r="N13990" i="1" s="1"/>
  <c r="K13976" i="1"/>
  <c r="J13976" i="1"/>
  <c r="N13983" i="1" s="1"/>
  <c r="P13983" i="1" s="1"/>
  <c r="K13969" i="1"/>
  <c r="J13969" i="1"/>
  <c r="N13976" i="1" s="1"/>
  <c r="K13962" i="1"/>
  <c r="J13962" i="1"/>
  <c r="N13969" i="1" s="1"/>
  <c r="K13955" i="1"/>
  <c r="J13955" i="1"/>
  <c r="N13962" i="1" s="1"/>
  <c r="K13948" i="1"/>
  <c r="J13948" i="1"/>
  <c r="N13955" i="1" s="1"/>
  <c r="P13955" i="1" s="1"/>
  <c r="K13941" i="1"/>
  <c r="J13941" i="1"/>
  <c r="N13948" i="1" s="1"/>
  <c r="K13934" i="1"/>
  <c r="J13934" i="1"/>
  <c r="N13941" i="1" s="1"/>
  <c r="K13927" i="1"/>
  <c r="J13927" i="1"/>
  <c r="N13934" i="1" s="1"/>
  <c r="K13920" i="1"/>
  <c r="J13920" i="1"/>
  <c r="N13927" i="1" s="1"/>
  <c r="P13927" i="1" s="1"/>
  <c r="K13913" i="1"/>
  <c r="J13913" i="1"/>
  <c r="N13920" i="1" s="1"/>
  <c r="K13906" i="1"/>
  <c r="J13906" i="1"/>
  <c r="N13913" i="1" s="1"/>
  <c r="K13899" i="1"/>
  <c r="J13899" i="1"/>
  <c r="N13906" i="1" s="1"/>
  <c r="K13892" i="1"/>
  <c r="J13892" i="1"/>
  <c r="N13899" i="1" s="1"/>
  <c r="P13899" i="1" s="1"/>
  <c r="K13885" i="1"/>
  <c r="J13885" i="1"/>
  <c r="N13892" i="1" s="1"/>
  <c r="K13878" i="1"/>
  <c r="J13878" i="1"/>
  <c r="N13885" i="1" s="1"/>
  <c r="K13871" i="1"/>
  <c r="J13871" i="1"/>
  <c r="N13878" i="1" s="1"/>
  <c r="K13864" i="1"/>
  <c r="J13864" i="1"/>
  <c r="N13871" i="1" s="1"/>
  <c r="K13857" i="1"/>
  <c r="J13857" i="1"/>
  <c r="N13864" i="1" s="1"/>
  <c r="K13850" i="1"/>
  <c r="J13850" i="1"/>
  <c r="N13857" i="1" s="1"/>
  <c r="K13843" i="1"/>
  <c r="J13843" i="1"/>
  <c r="N13850" i="1" s="1"/>
  <c r="K13836" i="1"/>
  <c r="J13836" i="1"/>
  <c r="N13843" i="1" s="1"/>
  <c r="P13843" i="1" s="1"/>
  <c r="K13829" i="1"/>
  <c r="J13829" i="1"/>
  <c r="N13836" i="1" s="1"/>
  <c r="K13822" i="1"/>
  <c r="J13822" i="1"/>
  <c r="N13829" i="1" s="1"/>
  <c r="K13815" i="1"/>
  <c r="J13815" i="1"/>
  <c r="N13822" i="1" s="1"/>
  <c r="K13808" i="1"/>
  <c r="J13808" i="1"/>
  <c r="N13815" i="1" s="1"/>
  <c r="P13815" i="1" s="1"/>
  <c r="K13801" i="1"/>
  <c r="J13801" i="1"/>
  <c r="N13808" i="1" s="1"/>
  <c r="K13794" i="1"/>
  <c r="J13794" i="1"/>
  <c r="N13801" i="1" s="1"/>
  <c r="K13787" i="1"/>
  <c r="J13787" i="1"/>
  <c r="N13794" i="1" s="1"/>
  <c r="K13780" i="1"/>
  <c r="J13780" i="1"/>
  <c r="N13787" i="1" s="1"/>
  <c r="P13787" i="1" s="1"/>
  <c r="K13773" i="1"/>
  <c r="J13773" i="1"/>
  <c r="N13780" i="1" s="1"/>
  <c r="K13766" i="1"/>
  <c r="J13766" i="1"/>
  <c r="N13773" i="1" s="1"/>
  <c r="K13759" i="1"/>
  <c r="J13759" i="1"/>
  <c r="N13766" i="1" s="1"/>
  <c r="K13752" i="1"/>
  <c r="J13752" i="1"/>
  <c r="N13759" i="1" s="1"/>
  <c r="P13759" i="1" s="1"/>
  <c r="K13745" i="1"/>
  <c r="J13745" i="1"/>
  <c r="N13752" i="1" s="1"/>
  <c r="K13738" i="1"/>
  <c r="J13738" i="1"/>
  <c r="N13745" i="1" s="1"/>
  <c r="K13731" i="1"/>
  <c r="J13731" i="1"/>
  <c r="N13738" i="1" s="1"/>
  <c r="K13724" i="1"/>
  <c r="J13724" i="1"/>
  <c r="N13731" i="1" s="1"/>
  <c r="K13717" i="1"/>
  <c r="J13717" i="1"/>
  <c r="N13724" i="1" s="1"/>
  <c r="K13710" i="1"/>
  <c r="J13710" i="1"/>
  <c r="N13717" i="1" s="1"/>
  <c r="K13703" i="1"/>
  <c r="J13703" i="1"/>
  <c r="N13710" i="1" s="1"/>
  <c r="K13696" i="1"/>
  <c r="J13696" i="1"/>
  <c r="N13703" i="1" s="1"/>
  <c r="P13703" i="1" s="1"/>
  <c r="K13689" i="1"/>
  <c r="J13689" i="1"/>
  <c r="N13696" i="1" s="1"/>
  <c r="K13682" i="1"/>
  <c r="J13682" i="1"/>
  <c r="N13689" i="1" s="1"/>
  <c r="K13675" i="1"/>
  <c r="J13675" i="1"/>
  <c r="N13682" i="1" s="1"/>
  <c r="K13668" i="1"/>
  <c r="J13668" i="1"/>
  <c r="N13675" i="1" s="1"/>
  <c r="P13675" i="1" s="1"/>
  <c r="K13661" i="1"/>
  <c r="J13661" i="1"/>
  <c r="N13668" i="1" s="1"/>
  <c r="K13654" i="1"/>
  <c r="J13654" i="1"/>
  <c r="N13661" i="1" s="1"/>
  <c r="K13647" i="1"/>
  <c r="J13647" i="1"/>
  <c r="N13654" i="1" s="1"/>
  <c r="K13640" i="1"/>
  <c r="J13640" i="1"/>
  <c r="N13647" i="1" s="1"/>
  <c r="P13647" i="1" s="1"/>
  <c r="K13633" i="1"/>
  <c r="J13633" i="1"/>
  <c r="N13640" i="1" s="1"/>
  <c r="K13626" i="1"/>
  <c r="J13626" i="1"/>
  <c r="N13633" i="1" s="1"/>
  <c r="K13619" i="1"/>
  <c r="J13619" i="1"/>
  <c r="N13626" i="1" s="1"/>
  <c r="K13612" i="1"/>
  <c r="J13612" i="1"/>
  <c r="N13619" i="1" s="1"/>
  <c r="P13619" i="1" s="1"/>
  <c r="K13605" i="1"/>
  <c r="J13605" i="1"/>
  <c r="N13612" i="1" s="1"/>
  <c r="K13598" i="1"/>
  <c r="J13598" i="1"/>
  <c r="N13605" i="1" s="1"/>
  <c r="K13591" i="1"/>
  <c r="J13591" i="1"/>
  <c r="N13598" i="1" s="1"/>
  <c r="K13584" i="1"/>
  <c r="J13584" i="1"/>
  <c r="N13591" i="1" s="1"/>
  <c r="K13577" i="1"/>
  <c r="J13577" i="1"/>
  <c r="N13584" i="1" s="1"/>
  <c r="K13570" i="1"/>
  <c r="J13570" i="1"/>
  <c r="N13577" i="1" s="1"/>
  <c r="K13563" i="1"/>
  <c r="J13563" i="1"/>
  <c r="N13570" i="1" s="1"/>
  <c r="K13556" i="1"/>
  <c r="J13556" i="1"/>
  <c r="N13563" i="1" s="1"/>
  <c r="P13563" i="1" s="1"/>
  <c r="K13549" i="1"/>
  <c r="J13549" i="1"/>
  <c r="N13556" i="1" s="1"/>
  <c r="K13542" i="1"/>
  <c r="J13542" i="1"/>
  <c r="N13549" i="1" s="1"/>
  <c r="K13535" i="1"/>
  <c r="J13535" i="1"/>
  <c r="N13542" i="1" s="1"/>
  <c r="K13528" i="1"/>
  <c r="J13528" i="1"/>
  <c r="N13535" i="1" s="1"/>
  <c r="P13535" i="1" s="1"/>
  <c r="K13521" i="1"/>
  <c r="J13521" i="1"/>
  <c r="N13528" i="1" s="1"/>
  <c r="K13514" i="1"/>
  <c r="J13514" i="1"/>
  <c r="N13521" i="1" s="1"/>
  <c r="K13507" i="1"/>
  <c r="J13507" i="1"/>
  <c r="N13514" i="1" s="1"/>
  <c r="K13500" i="1"/>
  <c r="J13500" i="1"/>
  <c r="N13507" i="1" s="1"/>
  <c r="P13507" i="1" s="1"/>
  <c r="K13493" i="1"/>
  <c r="J13493" i="1"/>
  <c r="N13500" i="1" s="1"/>
  <c r="K13486" i="1"/>
  <c r="J13486" i="1"/>
  <c r="N13493" i="1" s="1"/>
  <c r="K13479" i="1"/>
  <c r="J13479" i="1"/>
  <c r="N13486" i="1" s="1"/>
  <c r="K13472" i="1"/>
  <c r="J13472" i="1"/>
  <c r="N13479" i="1" s="1"/>
  <c r="P13479" i="1" s="1"/>
  <c r="K13465" i="1"/>
  <c r="J13465" i="1"/>
  <c r="N13472" i="1" s="1"/>
  <c r="K13458" i="1"/>
  <c r="J13458" i="1"/>
  <c r="N13465" i="1" s="1"/>
  <c r="K13451" i="1"/>
  <c r="J13451" i="1"/>
  <c r="N13458" i="1" s="1"/>
  <c r="K13444" i="1"/>
  <c r="J13444" i="1"/>
  <c r="N13451" i="1" s="1"/>
  <c r="K13437" i="1"/>
  <c r="J13437" i="1"/>
  <c r="N13444" i="1" s="1"/>
  <c r="K13430" i="1"/>
  <c r="J13430" i="1"/>
  <c r="N13437" i="1" s="1"/>
  <c r="K13423" i="1"/>
  <c r="J13423" i="1"/>
  <c r="N13430" i="1" s="1"/>
  <c r="K13416" i="1"/>
  <c r="J13416" i="1"/>
  <c r="N13423" i="1" s="1"/>
  <c r="P13423" i="1" s="1"/>
  <c r="K13409" i="1"/>
  <c r="J13409" i="1"/>
  <c r="N13416" i="1" s="1"/>
  <c r="K13402" i="1"/>
  <c r="J13402" i="1"/>
  <c r="N13409" i="1" s="1"/>
  <c r="K13395" i="1"/>
  <c r="J13395" i="1"/>
  <c r="N13402" i="1" s="1"/>
  <c r="K13388" i="1"/>
  <c r="J13388" i="1"/>
  <c r="N13395" i="1" s="1"/>
  <c r="P13395" i="1" s="1"/>
  <c r="K13381" i="1"/>
  <c r="J13381" i="1"/>
  <c r="N13388" i="1" s="1"/>
  <c r="K13374" i="1"/>
  <c r="J13374" i="1"/>
  <c r="N13381" i="1" s="1"/>
  <c r="K13367" i="1"/>
  <c r="J13367" i="1"/>
  <c r="N13374" i="1" s="1"/>
  <c r="K13360" i="1"/>
  <c r="J13360" i="1"/>
  <c r="N13367" i="1" s="1"/>
  <c r="P13367" i="1" s="1"/>
  <c r="K13353" i="1"/>
  <c r="J13353" i="1"/>
  <c r="N13360" i="1" s="1"/>
  <c r="K13346" i="1"/>
  <c r="J13346" i="1"/>
  <c r="N13353" i="1" s="1"/>
  <c r="K13339" i="1"/>
  <c r="J13339" i="1"/>
  <c r="N13346" i="1" s="1"/>
  <c r="K13332" i="1"/>
  <c r="J13332" i="1"/>
  <c r="N13339" i="1" s="1"/>
  <c r="P13339" i="1" s="1"/>
  <c r="K13325" i="1"/>
  <c r="J13325" i="1"/>
  <c r="N13332" i="1" s="1"/>
  <c r="K13318" i="1"/>
  <c r="J13318" i="1"/>
  <c r="N13325" i="1" s="1"/>
  <c r="K13311" i="1"/>
  <c r="J13311" i="1"/>
  <c r="N13318" i="1" s="1"/>
  <c r="K13304" i="1"/>
  <c r="J13304" i="1"/>
  <c r="N13311" i="1" s="1"/>
  <c r="K13297" i="1"/>
  <c r="J13297" i="1"/>
  <c r="N13304" i="1" s="1"/>
  <c r="K13290" i="1"/>
  <c r="J13290" i="1"/>
  <c r="N13297" i="1" s="1"/>
  <c r="K13283" i="1"/>
  <c r="J13283" i="1"/>
  <c r="N13290" i="1" s="1"/>
  <c r="K13276" i="1"/>
  <c r="J13276" i="1"/>
  <c r="N13283" i="1" s="1"/>
  <c r="P13283" i="1" s="1"/>
  <c r="K13269" i="1"/>
  <c r="J13269" i="1"/>
  <c r="N13276" i="1" s="1"/>
  <c r="K13262" i="1"/>
  <c r="J13262" i="1"/>
  <c r="N13269" i="1" s="1"/>
  <c r="K13255" i="1"/>
  <c r="J13255" i="1"/>
  <c r="N13262" i="1" s="1"/>
  <c r="K13248" i="1"/>
  <c r="J13248" i="1"/>
  <c r="N13255" i="1" s="1"/>
  <c r="P13255" i="1" s="1"/>
  <c r="K13241" i="1"/>
  <c r="J13241" i="1"/>
  <c r="N13248" i="1" s="1"/>
  <c r="K13234" i="1"/>
  <c r="J13234" i="1"/>
  <c r="N13241" i="1" s="1"/>
  <c r="K13227" i="1"/>
  <c r="J13227" i="1"/>
  <c r="N13234" i="1" s="1"/>
  <c r="K13220" i="1"/>
  <c r="J13220" i="1"/>
  <c r="N13227" i="1" s="1"/>
  <c r="P13227" i="1" s="1"/>
  <c r="K13213" i="1"/>
  <c r="J13213" i="1"/>
  <c r="N13220" i="1" s="1"/>
  <c r="K13206" i="1"/>
  <c r="J13206" i="1"/>
  <c r="N13213" i="1" s="1"/>
  <c r="K13199" i="1"/>
  <c r="J13199" i="1"/>
  <c r="N13206" i="1" s="1"/>
  <c r="K13192" i="1"/>
  <c r="J13192" i="1"/>
  <c r="N13199" i="1" s="1"/>
  <c r="P13199" i="1" s="1"/>
  <c r="K13185" i="1"/>
  <c r="J13185" i="1"/>
  <c r="N13192" i="1" s="1"/>
  <c r="K13178" i="1"/>
  <c r="J13178" i="1"/>
  <c r="N13185" i="1" s="1"/>
  <c r="K13171" i="1"/>
  <c r="J13171" i="1"/>
  <c r="N13178" i="1" s="1"/>
  <c r="K13164" i="1"/>
  <c r="J13164" i="1"/>
  <c r="N13171" i="1" s="1"/>
  <c r="K13157" i="1"/>
  <c r="J13157" i="1"/>
  <c r="N13164" i="1" s="1"/>
  <c r="K13150" i="1"/>
  <c r="J13150" i="1"/>
  <c r="N13157" i="1" s="1"/>
  <c r="K13143" i="1"/>
  <c r="J13143" i="1"/>
  <c r="N13150" i="1" s="1"/>
  <c r="K13136" i="1"/>
  <c r="J13136" i="1"/>
  <c r="N13143" i="1" s="1"/>
  <c r="P13143" i="1" s="1"/>
  <c r="K13129" i="1"/>
  <c r="J13129" i="1"/>
  <c r="N13136" i="1" s="1"/>
  <c r="K13122" i="1"/>
  <c r="J13122" i="1"/>
  <c r="N13129" i="1" s="1"/>
  <c r="K13115" i="1"/>
  <c r="J13115" i="1"/>
  <c r="N13122" i="1" s="1"/>
  <c r="K13108" i="1"/>
  <c r="J13108" i="1"/>
  <c r="N13115" i="1" s="1"/>
  <c r="P13115" i="1" s="1"/>
  <c r="K13101" i="1"/>
  <c r="J13101" i="1"/>
  <c r="N13108" i="1" s="1"/>
  <c r="K13094" i="1"/>
  <c r="J13094" i="1"/>
  <c r="N13101" i="1" s="1"/>
  <c r="K13087" i="1"/>
  <c r="J13087" i="1"/>
  <c r="N13094" i="1" s="1"/>
  <c r="K13080" i="1"/>
  <c r="J13080" i="1"/>
  <c r="N13087" i="1" s="1"/>
  <c r="P13087" i="1" s="1"/>
  <c r="K13073" i="1"/>
  <c r="J13073" i="1"/>
  <c r="N13080" i="1" s="1"/>
  <c r="K13066" i="1"/>
  <c r="J13066" i="1"/>
  <c r="N13073" i="1" s="1"/>
  <c r="K13059" i="1"/>
  <c r="J13059" i="1"/>
  <c r="N13066" i="1" s="1"/>
  <c r="K13052" i="1"/>
  <c r="J13052" i="1"/>
  <c r="N13059" i="1" s="1"/>
  <c r="P13059" i="1" s="1"/>
  <c r="K13045" i="1"/>
  <c r="J13045" i="1"/>
  <c r="N13052" i="1" s="1"/>
  <c r="K13038" i="1"/>
  <c r="J13038" i="1"/>
  <c r="N13045" i="1" s="1"/>
  <c r="K13031" i="1"/>
  <c r="J13031" i="1"/>
  <c r="N13038" i="1" s="1"/>
  <c r="K13024" i="1"/>
  <c r="J13024" i="1"/>
  <c r="N13031" i="1" s="1"/>
  <c r="K13017" i="1"/>
  <c r="J13017" i="1"/>
  <c r="N13024" i="1" s="1"/>
  <c r="K13010" i="1"/>
  <c r="J13010" i="1"/>
  <c r="N13017" i="1" s="1"/>
  <c r="K13003" i="1"/>
  <c r="J13003" i="1"/>
  <c r="N13010" i="1" s="1"/>
  <c r="K12996" i="1"/>
  <c r="J12996" i="1"/>
  <c r="N13003" i="1" s="1"/>
  <c r="P13003" i="1" s="1"/>
  <c r="K12989" i="1"/>
  <c r="J12989" i="1"/>
  <c r="N12996" i="1" s="1"/>
  <c r="K12982" i="1"/>
  <c r="J12982" i="1"/>
  <c r="N12989" i="1" s="1"/>
  <c r="K12975" i="1"/>
  <c r="J12975" i="1"/>
  <c r="N12982" i="1" s="1"/>
  <c r="K12968" i="1"/>
  <c r="J12968" i="1"/>
  <c r="N12975" i="1" s="1"/>
  <c r="P12975" i="1" s="1"/>
  <c r="K12961" i="1"/>
  <c r="J12961" i="1"/>
  <c r="N12968" i="1" s="1"/>
  <c r="K12954" i="1"/>
  <c r="J12954" i="1"/>
  <c r="N12961" i="1" s="1"/>
  <c r="K12947" i="1"/>
  <c r="J12947" i="1"/>
  <c r="N12954" i="1" s="1"/>
  <c r="K12940" i="1"/>
  <c r="J12940" i="1"/>
  <c r="N12947" i="1" s="1"/>
  <c r="P12947" i="1" s="1"/>
  <c r="K12933" i="1"/>
  <c r="J12933" i="1"/>
  <c r="N12940" i="1" s="1"/>
  <c r="P12940" i="1" s="1"/>
  <c r="K12926" i="1"/>
  <c r="J12926" i="1"/>
  <c r="N12933" i="1" s="1"/>
  <c r="K12919" i="1"/>
  <c r="J12919" i="1"/>
  <c r="N12926" i="1" s="1"/>
  <c r="K12912" i="1"/>
  <c r="J12912" i="1"/>
  <c r="N12919" i="1" s="1"/>
  <c r="P12919" i="1" s="1"/>
  <c r="K12905" i="1"/>
  <c r="J12905" i="1"/>
  <c r="N12912" i="1" s="1"/>
  <c r="P12912" i="1" s="1"/>
  <c r="K12898" i="1"/>
  <c r="J12898" i="1"/>
  <c r="N12905" i="1" s="1"/>
  <c r="K12891" i="1"/>
  <c r="J12891" i="1"/>
  <c r="N12898" i="1" s="1"/>
  <c r="K12884" i="1"/>
  <c r="J12884" i="1"/>
  <c r="N12891" i="1" s="1"/>
  <c r="K12877" i="1"/>
  <c r="J12877" i="1"/>
  <c r="N12884" i="1" s="1"/>
  <c r="K12870" i="1"/>
  <c r="J12870" i="1"/>
  <c r="N12877" i="1" s="1"/>
  <c r="K12863" i="1"/>
  <c r="J12863" i="1"/>
  <c r="N12870" i="1" s="1"/>
  <c r="K12856" i="1"/>
  <c r="J12856" i="1"/>
  <c r="N12863" i="1" s="1"/>
  <c r="P12863" i="1" s="1"/>
  <c r="K12849" i="1"/>
  <c r="J12849" i="1"/>
  <c r="N12856" i="1" s="1"/>
  <c r="P12856" i="1" s="1"/>
  <c r="K12842" i="1"/>
  <c r="J12842" i="1"/>
  <c r="N12849" i="1" s="1"/>
  <c r="K12835" i="1"/>
  <c r="J12835" i="1"/>
  <c r="N12842" i="1" s="1"/>
  <c r="K12828" i="1"/>
  <c r="J12828" i="1"/>
  <c r="N12835" i="1" s="1"/>
  <c r="P12835" i="1" s="1"/>
  <c r="K12821" i="1"/>
  <c r="J12821" i="1"/>
  <c r="N12828" i="1" s="1"/>
  <c r="K12814" i="1"/>
  <c r="J12814" i="1"/>
  <c r="N12821" i="1" s="1"/>
  <c r="K12807" i="1"/>
  <c r="J12807" i="1"/>
  <c r="N12814" i="1" s="1"/>
  <c r="K12800" i="1"/>
  <c r="J12800" i="1"/>
  <c r="N12807" i="1" s="1"/>
  <c r="P12807" i="1" s="1"/>
  <c r="K12793" i="1"/>
  <c r="J12793" i="1"/>
  <c r="N12800" i="1" s="1"/>
  <c r="P12800" i="1" s="1"/>
  <c r="K12786" i="1"/>
  <c r="J12786" i="1"/>
  <c r="N12793" i="1" s="1"/>
  <c r="K12779" i="1"/>
  <c r="J12779" i="1"/>
  <c r="N12786" i="1" s="1"/>
  <c r="K12772" i="1"/>
  <c r="J12772" i="1"/>
  <c r="N12779" i="1" s="1"/>
  <c r="P12779" i="1" s="1"/>
  <c r="K12765" i="1"/>
  <c r="J12765" i="1"/>
  <c r="N12772" i="1" s="1"/>
  <c r="P12772" i="1" s="1"/>
  <c r="K12758" i="1"/>
  <c r="J12758" i="1"/>
  <c r="N12765" i="1" s="1"/>
  <c r="K12751" i="1"/>
  <c r="J12751" i="1"/>
  <c r="N12758" i="1" s="1"/>
  <c r="K12744" i="1"/>
  <c r="J12744" i="1"/>
  <c r="N12751" i="1" s="1"/>
  <c r="K12737" i="1"/>
  <c r="J12737" i="1"/>
  <c r="N12744" i="1" s="1"/>
  <c r="K12730" i="1"/>
  <c r="J12730" i="1"/>
  <c r="N12737" i="1" s="1"/>
  <c r="K12723" i="1"/>
  <c r="J12723" i="1"/>
  <c r="N12730" i="1" s="1"/>
  <c r="K12716" i="1"/>
  <c r="J12716" i="1"/>
  <c r="N12723" i="1" s="1"/>
  <c r="P12723" i="1" s="1"/>
  <c r="K12709" i="1"/>
  <c r="J12709" i="1"/>
  <c r="N12716" i="1" s="1"/>
  <c r="P12716" i="1" s="1"/>
  <c r="K12702" i="1"/>
  <c r="J12702" i="1"/>
  <c r="N12709" i="1" s="1"/>
  <c r="K12695" i="1"/>
  <c r="J12695" i="1"/>
  <c r="N12702" i="1" s="1"/>
  <c r="K12688" i="1"/>
  <c r="J12688" i="1"/>
  <c r="N12695" i="1" s="1"/>
  <c r="P12695" i="1" s="1"/>
  <c r="K12681" i="1"/>
  <c r="J12681" i="1"/>
  <c r="N12688" i="1" s="1"/>
  <c r="K12674" i="1"/>
  <c r="J12674" i="1"/>
  <c r="N12681" i="1" s="1"/>
  <c r="K12667" i="1"/>
  <c r="J12667" i="1"/>
  <c r="N12674" i="1" s="1"/>
  <c r="K12660" i="1"/>
  <c r="J12660" i="1"/>
  <c r="N12667" i="1" s="1"/>
  <c r="P12667" i="1" s="1"/>
  <c r="K12653" i="1"/>
  <c r="J12653" i="1"/>
  <c r="N12660" i="1" s="1"/>
  <c r="P12660" i="1" s="1"/>
  <c r="K12646" i="1"/>
  <c r="J12646" i="1"/>
  <c r="N12653" i="1" s="1"/>
  <c r="K12639" i="1"/>
  <c r="J12639" i="1"/>
  <c r="N12646" i="1" s="1"/>
  <c r="K12632" i="1"/>
  <c r="J12632" i="1"/>
  <c r="N12639" i="1" s="1"/>
  <c r="P12639" i="1" s="1"/>
  <c r="K12625" i="1"/>
  <c r="J12625" i="1"/>
  <c r="N12632" i="1" s="1"/>
  <c r="P12632" i="1" s="1"/>
  <c r="K12618" i="1"/>
  <c r="J12618" i="1"/>
  <c r="N12625" i="1" s="1"/>
  <c r="K12611" i="1"/>
  <c r="J12611" i="1"/>
  <c r="N12618" i="1" s="1"/>
  <c r="K12604" i="1"/>
  <c r="J12604" i="1"/>
  <c r="N12611" i="1" s="1"/>
  <c r="K12597" i="1"/>
  <c r="J12597" i="1"/>
  <c r="N12604" i="1" s="1"/>
  <c r="K12590" i="1"/>
  <c r="J12590" i="1"/>
  <c r="N12597" i="1" s="1"/>
  <c r="K12583" i="1"/>
  <c r="J12583" i="1"/>
  <c r="N12590" i="1" s="1"/>
  <c r="K12576" i="1"/>
  <c r="J12576" i="1"/>
  <c r="N12583" i="1" s="1"/>
  <c r="P12583" i="1" s="1"/>
  <c r="K12569" i="1"/>
  <c r="J12569" i="1"/>
  <c r="N12576" i="1" s="1"/>
  <c r="P12576" i="1" s="1"/>
  <c r="K12562" i="1"/>
  <c r="J12562" i="1"/>
  <c r="N12569" i="1" s="1"/>
  <c r="K12555" i="1"/>
  <c r="J12555" i="1"/>
  <c r="N12562" i="1" s="1"/>
  <c r="K12548" i="1"/>
  <c r="J12548" i="1"/>
  <c r="N12555" i="1" s="1"/>
  <c r="P12555" i="1" s="1"/>
  <c r="K12541" i="1"/>
  <c r="J12541" i="1"/>
  <c r="N12548" i="1" s="1"/>
  <c r="K12534" i="1"/>
  <c r="J12534" i="1"/>
  <c r="N12541" i="1" s="1"/>
  <c r="K12527" i="1"/>
  <c r="J12527" i="1"/>
  <c r="N12534" i="1" s="1"/>
  <c r="K12520" i="1"/>
  <c r="J12520" i="1"/>
  <c r="N12527" i="1" s="1"/>
  <c r="P12527" i="1" s="1"/>
  <c r="K12513" i="1"/>
  <c r="J12513" i="1"/>
  <c r="N12520" i="1" s="1"/>
  <c r="P12520" i="1" s="1"/>
  <c r="K12506" i="1"/>
  <c r="J12506" i="1"/>
  <c r="N12513" i="1" s="1"/>
  <c r="K12499" i="1"/>
  <c r="J12499" i="1"/>
  <c r="N12506" i="1" s="1"/>
  <c r="K12492" i="1"/>
  <c r="J12492" i="1"/>
  <c r="N12499" i="1" s="1"/>
  <c r="P12499" i="1" s="1"/>
  <c r="K12485" i="1"/>
  <c r="J12485" i="1"/>
  <c r="N12492" i="1" s="1"/>
  <c r="P12492" i="1" s="1"/>
  <c r="K12478" i="1"/>
  <c r="J12478" i="1"/>
  <c r="N12485" i="1" s="1"/>
  <c r="K12471" i="1"/>
  <c r="J12471" i="1"/>
  <c r="N12478" i="1" s="1"/>
  <c r="K12464" i="1"/>
  <c r="J12464" i="1"/>
  <c r="N12471" i="1" s="1"/>
  <c r="K12457" i="1"/>
  <c r="J12457" i="1"/>
  <c r="N12464" i="1" s="1"/>
  <c r="K12450" i="1"/>
  <c r="J12450" i="1"/>
  <c r="N12457" i="1" s="1"/>
  <c r="K12443" i="1"/>
  <c r="J12443" i="1"/>
  <c r="N12450" i="1" s="1"/>
  <c r="K12436" i="1"/>
  <c r="J12436" i="1"/>
  <c r="N12443" i="1" s="1"/>
  <c r="P12443" i="1" s="1"/>
  <c r="K12429" i="1"/>
  <c r="J12429" i="1"/>
  <c r="N12436" i="1" s="1"/>
  <c r="P12436" i="1" s="1"/>
  <c r="K12422" i="1"/>
  <c r="J12422" i="1"/>
  <c r="N12429" i="1" s="1"/>
  <c r="K12415" i="1"/>
  <c r="J12415" i="1"/>
  <c r="N12422" i="1" s="1"/>
  <c r="K12408" i="1"/>
  <c r="J12408" i="1"/>
  <c r="N12415" i="1" s="1"/>
  <c r="P12415" i="1" s="1"/>
  <c r="K12401" i="1"/>
  <c r="J12401" i="1"/>
  <c r="N12408" i="1" s="1"/>
  <c r="K12394" i="1"/>
  <c r="J12394" i="1"/>
  <c r="N12401" i="1" s="1"/>
  <c r="K12387" i="1"/>
  <c r="J12387" i="1"/>
  <c r="N12394" i="1" s="1"/>
  <c r="K12380" i="1"/>
  <c r="J12380" i="1"/>
  <c r="N12387" i="1" s="1"/>
  <c r="P12387" i="1" s="1"/>
  <c r="K12373" i="1"/>
  <c r="J12373" i="1"/>
  <c r="N12380" i="1" s="1"/>
  <c r="P12380" i="1" s="1"/>
  <c r="K12366" i="1"/>
  <c r="J12366" i="1"/>
  <c r="N12373" i="1" s="1"/>
  <c r="K12359" i="1"/>
  <c r="J12359" i="1"/>
  <c r="N12366" i="1" s="1"/>
  <c r="K12352" i="1"/>
  <c r="J12352" i="1"/>
  <c r="N12359" i="1" s="1"/>
  <c r="P12359" i="1" s="1"/>
  <c r="K12345" i="1"/>
  <c r="J12345" i="1"/>
  <c r="N12352" i="1" s="1"/>
  <c r="P12352" i="1" s="1"/>
  <c r="K12338" i="1"/>
  <c r="J12338" i="1"/>
  <c r="N12345" i="1" s="1"/>
  <c r="K12331" i="1"/>
  <c r="J12331" i="1"/>
  <c r="N12338" i="1" s="1"/>
  <c r="K12324" i="1"/>
  <c r="J12324" i="1"/>
  <c r="N12331" i="1" s="1"/>
  <c r="K12317" i="1"/>
  <c r="J12317" i="1"/>
  <c r="N12324" i="1" s="1"/>
  <c r="K12310" i="1"/>
  <c r="J12310" i="1"/>
  <c r="N12317" i="1" s="1"/>
  <c r="K12303" i="1"/>
  <c r="J12303" i="1"/>
  <c r="N12310" i="1" s="1"/>
  <c r="K12296" i="1"/>
  <c r="J12296" i="1"/>
  <c r="N12303" i="1" s="1"/>
  <c r="P12303" i="1" s="1"/>
  <c r="K12289" i="1"/>
  <c r="J12289" i="1"/>
  <c r="N12296" i="1" s="1"/>
  <c r="P12296" i="1" s="1"/>
  <c r="K12282" i="1"/>
  <c r="J12282" i="1"/>
  <c r="N12289" i="1" s="1"/>
  <c r="K12275" i="1"/>
  <c r="J12275" i="1"/>
  <c r="N12282" i="1" s="1"/>
  <c r="K12268" i="1"/>
  <c r="J12268" i="1"/>
  <c r="N12275" i="1" s="1"/>
  <c r="P12275" i="1" s="1"/>
  <c r="K12261" i="1"/>
  <c r="J12261" i="1"/>
  <c r="N12268" i="1" s="1"/>
  <c r="K12254" i="1"/>
  <c r="J12254" i="1"/>
  <c r="N12261" i="1" s="1"/>
  <c r="K12247" i="1"/>
  <c r="J12247" i="1"/>
  <c r="N12254" i="1" s="1"/>
  <c r="K12240" i="1"/>
  <c r="J12240" i="1"/>
  <c r="N12247" i="1" s="1"/>
  <c r="P12247" i="1" s="1"/>
  <c r="K12233" i="1"/>
  <c r="J12233" i="1"/>
  <c r="N12240" i="1" s="1"/>
  <c r="P12240" i="1" s="1"/>
  <c r="K12226" i="1"/>
  <c r="J12226" i="1"/>
  <c r="N12233" i="1" s="1"/>
  <c r="K12219" i="1"/>
  <c r="J12219" i="1"/>
  <c r="N12226" i="1" s="1"/>
  <c r="K12212" i="1"/>
  <c r="J12212" i="1"/>
  <c r="N12219" i="1" s="1"/>
  <c r="P12219" i="1" s="1"/>
  <c r="K12205" i="1"/>
  <c r="J12205" i="1"/>
  <c r="N12212" i="1" s="1"/>
  <c r="P12212" i="1" s="1"/>
  <c r="K12198" i="1"/>
  <c r="J12198" i="1"/>
  <c r="N12205" i="1" s="1"/>
  <c r="K12191" i="1"/>
  <c r="J12191" i="1"/>
  <c r="N12198" i="1" s="1"/>
  <c r="K12184" i="1"/>
  <c r="J12184" i="1"/>
  <c r="N12191" i="1" s="1"/>
  <c r="K12177" i="1"/>
  <c r="J12177" i="1"/>
  <c r="N12184" i="1" s="1"/>
  <c r="K12170" i="1"/>
  <c r="J12170" i="1"/>
  <c r="N12177" i="1" s="1"/>
  <c r="K12163" i="1"/>
  <c r="J12163" i="1"/>
  <c r="N12170" i="1" s="1"/>
  <c r="K12156" i="1"/>
  <c r="J12156" i="1"/>
  <c r="N12163" i="1" s="1"/>
  <c r="P12163" i="1" s="1"/>
  <c r="K12149" i="1"/>
  <c r="J12149" i="1"/>
  <c r="N12156" i="1" s="1"/>
  <c r="P12156" i="1" s="1"/>
  <c r="K12142" i="1"/>
  <c r="J12142" i="1"/>
  <c r="N12149" i="1" s="1"/>
  <c r="K12135" i="1"/>
  <c r="J12135" i="1"/>
  <c r="N12142" i="1" s="1"/>
  <c r="K12128" i="1"/>
  <c r="J12128" i="1"/>
  <c r="N12135" i="1" s="1"/>
  <c r="P12135" i="1" s="1"/>
  <c r="K12121" i="1"/>
  <c r="J12121" i="1"/>
  <c r="N12128" i="1" s="1"/>
  <c r="K12114" i="1"/>
  <c r="J12114" i="1"/>
  <c r="N12121" i="1" s="1"/>
  <c r="K12107" i="1"/>
  <c r="J12107" i="1"/>
  <c r="N12114" i="1" s="1"/>
  <c r="K12100" i="1"/>
  <c r="J12100" i="1"/>
  <c r="N12107" i="1" s="1"/>
  <c r="P12107" i="1" s="1"/>
  <c r="K12093" i="1"/>
  <c r="J12093" i="1"/>
  <c r="N12100" i="1" s="1"/>
  <c r="P12100" i="1" s="1"/>
  <c r="K12086" i="1"/>
  <c r="J12086" i="1"/>
  <c r="N12093" i="1" s="1"/>
  <c r="K12079" i="1"/>
  <c r="J12079" i="1"/>
  <c r="N12086" i="1" s="1"/>
  <c r="K12072" i="1"/>
  <c r="J12072" i="1"/>
  <c r="N12079" i="1" s="1"/>
  <c r="P12079" i="1" s="1"/>
  <c r="K12065" i="1"/>
  <c r="J12065" i="1"/>
  <c r="N12072" i="1" s="1"/>
  <c r="P12072" i="1" s="1"/>
  <c r="K12058" i="1"/>
  <c r="J12058" i="1"/>
  <c r="N12065" i="1" s="1"/>
  <c r="K12051" i="1"/>
  <c r="J12051" i="1"/>
  <c r="N12058" i="1" s="1"/>
  <c r="K12044" i="1"/>
  <c r="J12044" i="1"/>
  <c r="N12051" i="1" s="1"/>
  <c r="K12037" i="1"/>
  <c r="J12037" i="1"/>
  <c r="N12044" i="1" s="1"/>
  <c r="K12030" i="1"/>
  <c r="J12030" i="1"/>
  <c r="N12037" i="1" s="1"/>
  <c r="K12023" i="1"/>
  <c r="J12023" i="1"/>
  <c r="N12030" i="1" s="1"/>
  <c r="K12016" i="1"/>
  <c r="J12016" i="1"/>
  <c r="N12023" i="1" s="1"/>
  <c r="P12023" i="1" s="1"/>
  <c r="K12009" i="1"/>
  <c r="J12009" i="1"/>
  <c r="N12016" i="1" s="1"/>
  <c r="P12016" i="1" s="1"/>
  <c r="K12002" i="1"/>
  <c r="J12002" i="1"/>
  <c r="N12009" i="1" s="1"/>
  <c r="K11995" i="1"/>
  <c r="J11995" i="1"/>
  <c r="N12002" i="1" s="1"/>
  <c r="K11988" i="1"/>
  <c r="J11988" i="1"/>
  <c r="N11995" i="1" s="1"/>
  <c r="P11995" i="1" s="1"/>
  <c r="K11981" i="1"/>
  <c r="J11981" i="1"/>
  <c r="N11988" i="1" s="1"/>
  <c r="K11974" i="1"/>
  <c r="J11974" i="1"/>
  <c r="N11981" i="1" s="1"/>
  <c r="K11967" i="1"/>
  <c r="J11967" i="1"/>
  <c r="N11974" i="1" s="1"/>
  <c r="K11960" i="1"/>
  <c r="J11960" i="1"/>
  <c r="N11967" i="1" s="1"/>
  <c r="P11967" i="1" s="1"/>
  <c r="K11953" i="1"/>
  <c r="J11953" i="1"/>
  <c r="N11960" i="1" s="1"/>
  <c r="P11960" i="1" s="1"/>
  <c r="K11946" i="1"/>
  <c r="J11946" i="1"/>
  <c r="N11953" i="1" s="1"/>
  <c r="K11939" i="1"/>
  <c r="J11939" i="1"/>
  <c r="N11946" i="1" s="1"/>
  <c r="K11932" i="1"/>
  <c r="J11932" i="1"/>
  <c r="N11939" i="1" s="1"/>
  <c r="P11939" i="1" s="1"/>
  <c r="K11925" i="1"/>
  <c r="J11925" i="1"/>
  <c r="N11932" i="1" s="1"/>
  <c r="P11932" i="1" s="1"/>
  <c r="K11918" i="1"/>
  <c r="J11918" i="1"/>
  <c r="N11925" i="1" s="1"/>
  <c r="K11911" i="1"/>
  <c r="J11911" i="1"/>
  <c r="N11918" i="1" s="1"/>
  <c r="K11904" i="1"/>
  <c r="J11904" i="1"/>
  <c r="N11911" i="1" s="1"/>
  <c r="K11897" i="1"/>
  <c r="J11897" i="1"/>
  <c r="N11904" i="1" s="1"/>
  <c r="K11890" i="1"/>
  <c r="J11890" i="1"/>
  <c r="N11897" i="1" s="1"/>
  <c r="K11883" i="1"/>
  <c r="J11883" i="1"/>
  <c r="N11890" i="1" s="1"/>
  <c r="K11876" i="1"/>
  <c r="J11876" i="1"/>
  <c r="N11883" i="1" s="1"/>
  <c r="P11883" i="1" s="1"/>
  <c r="K11869" i="1"/>
  <c r="J11869" i="1"/>
  <c r="N11876" i="1" s="1"/>
  <c r="P11876" i="1" s="1"/>
  <c r="K11862" i="1"/>
  <c r="J11862" i="1"/>
  <c r="N11869" i="1" s="1"/>
  <c r="K11855" i="1"/>
  <c r="J11855" i="1"/>
  <c r="N11862" i="1" s="1"/>
  <c r="K11848" i="1"/>
  <c r="J11848" i="1"/>
  <c r="N11855" i="1" s="1"/>
  <c r="P11855" i="1" s="1"/>
  <c r="K11841" i="1"/>
  <c r="J11841" i="1"/>
  <c r="N11848" i="1" s="1"/>
  <c r="K11834" i="1"/>
  <c r="J11834" i="1"/>
  <c r="N11841" i="1" s="1"/>
  <c r="K11827" i="1"/>
  <c r="J11827" i="1"/>
  <c r="N11834" i="1" s="1"/>
  <c r="K11820" i="1"/>
  <c r="J11820" i="1"/>
  <c r="N11827" i="1" s="1"/>
  <c r="P11827" i="1" s="1"/>
  <c r="K11813" i="1"/>
  <c r="J11813" i="1"/>
  <c r="N11820" i="1" s="1"/>
  <c r="P11820" i="1" s="1"/>
  <c r="K11806" i="1"/>
  <c r="J11806" i="1"/>
  <c r="N11813" i="1" s="1"/>
  <c r="K11799" i="1"/>
  <c r="J11799" i="1"/>
  <c r="N11806" i="1" s="1"/>
  <c r="K11792" i="1"/>
  <c r="J11792" i="1"/>
  <c r="N11799" i="1" s="1"/>
  <c r="P11799" i="1" s="1"/>
  <c r="K11785" i="1"/>
  <c r="J11785" i="1"/>
  <c r="N11792" i="1" s="1"/>
  <c r="P11792" i="1" s="1"/>
  <c r="K11778" i="1"/>
  <c r="J11778" i="1"/>
  <c r="N11785" i="1" s="1"/>
  <c r="K11771" i="1"/>
  <c r="J11771" i="1"/>
  <c r="N11778" i="1" s="1"/>
  <c r="K11764" i="1"/>
  <c r="J11764" i="1"/>
  <c r="N11771" i="1" s="1"/>
  <c r="K11757" i="1"/>
  <c r="J11757" i="1"/>
  <c r="N11764" i="1" s="1"/>
  <c r="K11750" i="1"/>
  <c r="J11750" i="1"/>
  <c r="N11757" i="1" s="1"/>
  <c r="K11743" i="1"/>
  <c r="J11743" i="1"/>
  <c r="N11750" i="1" s="1"/>
  <c r="K11736" i="1"/>
  <c r="J11736" i="1"/>
  <c r="N11743" i="1" s="1"/>
  <c r="P11743" i="1" s="1"/>
  <c r="K11729" i="1"/>
  <c r="J11729" i="1"/>
  <c r="N11736" i="1" s="1"/>
  <c r="P11736" i="1" s="1"/>
  <c r="K11722" i="1"/>
  <c r="J11722" i="1"/>
  <c r="N11729" i="1" s="1"/>
  <c r="K11715" i="1"/>
  <c r="J11715" i="1"/>
  <c r="N11722" i="1" s="1"/>
  <c r="K11708" i="1"/>
  <c r="J11708" i="1"/>
  <c r="N11715" i="1" s="1"/>
  <c r="P11715" i="1" s="1"/>
  <c r="K11701" i="1"/>
  <c r="J11701" i="1"/>
  <c r="N11708" i="1" s="1"/>
  <c r="K11694" i="1"/>
  <c r="J11694" i="1"/>
  <c r="N11701" i="1" s="1"/>
  <c r="K11687" i="1"/>
  <c r="J11687" i="1"/>
  <c r="N11694" i="1" s="1"/>
  <c r="K11680" i="1"/>
  <c r="J11680" i="1"/>
  <c r="N11687" i="1" s="1"/>
  <c r="P11687" i="1" s="1"/>
  <c r="K11673" i="1"/>
  <c r="J11673" i="1"/>
  <c r="N11680" i="1" s="1"/>
  <c r="P11680" i="1" s="1"/>
  <c r="K11666" i="1"/>
  <c r="J11666" i="1"/>
  <c r="N11673" i="1" s="1"/>
  <c r="K11659" i="1"/>
  <c r="J11659" i="1"/>
  <c r="N11666" i="1" s="1"/>
  <c r="K11652" i="1"/>
  <c r="J11652" i="1"/>
  <c r="N11659" i="1" s="1"/>
  <c r="P11659" i="1" s="1"/>
  <c r="K11645" i="1"/>
  <c r="J11645" i="1"/>
  <c r="N11652" i="1" s="1"/>
  <c r="P11652" i="1" s="1"/>
  <c r="K11638" i="1"/>
  <c r="J11638" i="1"/>
  <c r="N11645" i="1" s="1"/>
  <c r="K11631" i="1"/>
  <c r="J11631" i="1"/>
  <c r="N11638" i="1" s="1"/>
  <c r="K11624" i="1"/>
  <c r="J11624" i="1"/>
  <c r="N11631" i="1" s="1"/>
  <c r="K11617" i="1"/>
  <c r="J11617" i="1"/>
  <c r="N11624" i="1" s="1"/>
  <c r="K11610" i="1"/>
  <c r="J11610" i="1"/>
  <c r="N11617" i="1" s="1"/>
  <c r="K11603" i="1"/>
  <c r="J11603" i="1"/>
  <c r="N11610" i="1" s="1"/>
  <c r="K11596" i="1"/>
  <c r="J11596" i="1"/>
  <c r="N11603" i="1" s="1"/>
  <c r="P11603" i="1" s="1"/>
  <c r="K11589" i="1"/>
  <c r="J11589" i="1"/>
  <c r="N11596" i="1" s="1"/>
  <c r="P11596" i="1" s="1"/>
  <c r="K11582" i="1"/>
  <c r="J11582" i="1"/>
  <c r="N11589" i="1" s="1"/>
  <c r="K11575" i="1"/>
  <c r="J11575" i="1"/>
  <c r="N11582" i="1" s="1"/>
  <c r="K11568" i="1"/>
  <c r="J11568" i="1"/>
  <c r="N11575" i="1" s="1"/>
  <c r="P11575" i="1" s="1"/>
  <c r="K11561" i="1"/>
  <c r="J11561" i="1"/>
  <c r="N11568" i="1" s="1"/>
  <c r="K11554" i="1"/>
  <c r="J11554" i="1"/>
  <c r="N11561" i="1" s="1"/>
  <c r="K11547" i="1"/>
  <c r="J11547" i="1"/>
  <c r="N11554" i="1" s="1"/>
  <c r="K11540" i="1"/>
  <c r="J11540" i="1"/>
  <c r="N11547" i="1" s="1"/>
  <c r="P11547" i="1" s="1"/>
  <c r="K11533" i="1"/>
  <c r="J11533" i="1"/>
  <c r="N11540" i="1" s="1"/>
  <c r="P11540" i="1" s="1"/>
  <c r="K11526" i="1"/>
  <c r="J11526" i="1"/>
  <c r="N11533" i="1" s="1"/>
  <c r="K11519" i="1"/>
  <c r="J11519" i="1"/>
  <c r="N11526" i="1" s="1"/>
  <c r="K11512" i="1"/>
  <c r="J11512" i="1"/>
  <c r="N11519" i="1" s="1"/>
  <c r="P11519" i="1" s="1"/>
  <c r="K11505" i="1"/>
  <c r="J11505" i="1"/>
  <c r="N11512" i="1" s="1"/>
  <c r="P11512" i="1" s="1"/>
  <c r="K11498" i="1"/>
  <c r="J11498" i="1"/>
  <c r="N11505" i="1" s="1"/>
  <c r="K11491" i="1"/>
  <c r="J11491" i="1"/>
  <c r="N11498" i="1" s="1"/>
  <c r="K11484" i="1"/>
  <c r="J11484" i="1"/>
  <c r="N11491" i="1" s="1"/>
  <c r="K11477" i="1"/>
  <c r="J11477" i="1"/>
  <c r="N11484" i="1" s="1"/>
  <c r="K11470" i="1"/>
  <c r="J11470" i="1"/>
  <c r="N11477" i="1" s="1"/>
  <c r="K11463" i="1"/>
  <c r="J11463" i="1"/>
  <c r="N11470" i="1" s="1"/>
  <c r="K11456" i="1"/>
  <c r="J11456" i="1"/>
  <c r="N11463" i="1" s="1"/>
  <c r="P11463" i="1" s="1"/>
  <c r="K11449" i="1"/>
  <c r="J11449" i="1"/>
  <c r="N11456" i="1" s="1"/>
  <c r="P11456" i="1" s="1"/>
  <c r="K11442" i="1"/>
  <c r="J11442" i="1"/>
  <c r="N11449" i="1" s="1"/>
  <c r="K11435" i="1"/>
  <c r="J11435" i="1"/>
  <c r="N11442" i="1" s="1"/>
  <c r="K11428" i="1"/>
  <c r="J11428" i="1"/>
  <c r="N11435" i="1" s="1"/>
  <c r="P11435" i="1" s="1"/>
  <c r="K11421" i="1"/>
  <c r="J11421" i="1"/>
  <c r="N11428" i="1" s="1"/>
  <c r="K11414" i="1"/>
  <c r="J11414" i="1"/>
  <c r="N11421" i="1" s="1"/>
  <c r="K11407" i="1"/>
  <c r="J11407" i="1"/>
  <c r="N11414" i="1" s="1"/>
  <c r="K11400" i="1"/>
  <c r="J11400" i="1"/>
  <c r="N11407" i="1" s="1"/>
  <c r="P11407" i="1" s="1"/>
  <c r="K11393" i="1"/>
  <c r="J11393" i="1"/>
  <c r="N11400" i="1" s="1"/>
  <c r="P11400" i="1" s="1"/>
  <c r="K11386" i="1"/>
  <c r="J11386" i="1"/>
  <c r="N11393" i="1" s="1"/>
  <c r="K11379" i="1"/>
  <c r="J11379" i="1"/>
  <c r="N11386" i="1" s="1"/>
  <c r="K11372" i="1"/>
  <c r="J11372" i="1"/>
  <c r="N11379" i="1" s="1"/>
  <c r="P11379" i="1" s="1"/>
  <c r="K11365" i="1"/>
  <c r="J11365" i="1"/>
  <c r="N11372" i="1" s="1"/>
  <c r="P11372" i="1" s="1"/>
  <c r="K11358" i="1"/>
  <c r="J11358" i="1"/>
  <c r="N11365" i="1" s="1"/>
  <c r="K11351" i="1"/>
  <c r="J11351" i="1"/>
  <c r="N11358" i="1" s="1"/>
  <c r="K11344" i="1"/>
  <c r="J11344" i="1"/>
  <c r="N11351" i="1" s="1"/>
  <c r="K11337" i="1"/>
  <c r="J11337" i="1"/>
  <c r="N11344" i="1" s="1"/>
  <c r="K11330" i="1"/>
  <c r="J11330" i="1"/>
  <c r="N11337" i="1" s="1"/>
  <c r="K11323" i="1"/>
  <c r="J11323" i="1"/>
  <c r="N11330" i="1" s="1"/>
  <c r="K11316" i="1"/>
  <c r="J11316" i="1"/>
  <c r="N11323" i="1" s="1"/>
  <c r="P11323" i="1" s="1"/>
  <c r="K11309" i="1"/>
  <c r="J11309" i="1"/>
  <c r="N11316" i="1" s="1"/>
  <c r="P11316" i="1" s="1"/>
  <c r="K11302" i="1"/>
  <c r="J11302" i="1"/>
  <c r="N11309" i="1" s="1"/>
  <c r="K11295" i="1"/>
  <c r="J11295" i="1"/>
  <c r="N11302" i="1" s="1"/>
  <c r="K11288" i="1"/>
  <c r="J11288" i="1"/>
  <c r="N11295" i="1" s="1"/>
  <c r="P11295" i="1" s="1"/>
  <c r="K11281" i="1"/>
  <c r="J11281" i="1"/>
  <c r="N11288" i="1" s="1"/>
  <c r="K11274" i="1"/>
  <c r="J11274" i="1"/>
  <c r="N11281" i="1" s="1"/>
  <c r="K11267" i="1"/>
  <c r="J11267" i="1"/>
  <c r="N11274" i="1" s="1"/>
  <c r="K11260" i="1"/>
  <c r="J11260" i="1"/>
  <c r="N11267" i="1" s="1"/>
  <c r="P11267" i="1" s="1"/>
  <c r="K11253" i="1"/>
  <c r="J11253" i="1"/>
  <c r="N11260" i="1" s="1"/>
  <c r="P11260" i="1" s="1"/>
  <c r="K11246" i="1"/>
  <c r="J11246" i="1"/>
  <c r="N11253" i="1" s="1"/>
  <c r="K11239" i="1"/>
  <c r="J11239" i="1"/>
  <c r="N11246" i="1" s="1"/>
  <c r="K11232" i="1"/>
  <c r="J11232" i="1"/>
  <c r="N11239" i="1" s="1"/>
  <c r="P11239" i="1" s="1"/>
  <c r="K11225" i="1"/>
  <c r="J11225" i="1"/>
  <c r="N11232" i="1" s="1"/>
  <c r="P11232" i="1" s="1"/>
  <c r="K11218" i="1"/>
  <c r="J11218" i="1"/>
  <c r="N11225" i="1" s="1"/>
  <c r="K11211" i="1"/>
  <c r="J11211" i="1"/>
  <c r="N11218" i="1" s="1"/>
  <c r="K11204" i="1"/>
  <c r="J11204" i="1"/>
  <c r="N11211" i="1" s="1"/>
  <c r="K11197" i="1"/>
  <c r="J11197" i="1"/>
  <c r="N11204" i="1" s="1"/>
  <c r="K11190" i="1"/>
  <c r="J11190" i="1"/>
  <c r="N11197" i="1" s="1"/>
  <c r="K11183" i="1"/>
  <c r="J11183" i="1"/>
  <c r="N11190" i="1" s="1"/>
  <c r="K11176" i="1"/>
  <c r="J11176" i="1"/>
  <c r="N11183" i="1" s="1"/>
  <c r="P11183" i="1" s="1"/>
  <c r="K11169" i="1"/>
  <c r="J11169" i="1"/>
  <c r="N11176" i="1" s="1"/>
  <c r="P11176" i="1" s="1"/>
  <c r="K11162" i="1"/>
  <c r="J11162" i="1"/>
  <c r="N11169" i="1" s="1"/>
  <c r="K11155" i="1"/>
  <c r="J11155" i="1"/>
  <c r="N11162" i="1" s="1"/>
  <c r="K11148" i="1"/>
  <c r="J11148" i="1"/>
  <c r="N11155" i="1" s="1"/>
  <c r="P11155" i="1" s="1"/>
  <c r="K11141" i="1"/>
  <c r="J11141" i="1"/>
  <c r="N11148" i="1" s="1"/>
  <c r="K11134" i="1"/>
  <c r="J11134" i="1"/>
  <c r="N11141" i="1" s="1"/>
  <c r="K11127" i="1"/>
  <c r="J11127" i="1"/>
  <c r="N11134" i="1" s="1"/>
  <c r="K11120" i="1"/>
  <c r="J11120" i="1"/>
  <c r="N11127" i="1" s="1"/>
  <c r="P11127" i="1" s="1"/>
  <c r="K11113" i="1"/>
  <c r="J11113" i="1"/>
  <c r="N11120" i="1" s="1"/>
  <c r="P11120" i="1" s="1"/>
  <c r="K11106" i="1"/>
  <c r="J11106" i="1"/>
  <c r="N11113" i="1" s="1"/>
  <c r="K11099" i="1"/>
  <c r="J11099" i="1"/>
  <c r="N11106" i="1" s="1"/>
  <c r="K11092" i="1"/>
  <c r="J11092" i="1"/>
  <c r="N11099" i="1" s="1"/>
  <c r="P11099" i="1" s="1"/>
  <c r="K11085" i="1"/>
  <c r="J11085" i="1"/>
  <c r="N11092" i="1" s="1"/>
  <c r="P11092" i="1" s="1"/>
  <c r="K11078" i="1"/>
  <c r="J11078" i="1"/>
  <c r="N11085" i="1" s="1"/>
  <c r="K11071" i="1"/>
  <c r="J11071" i="1"/>
  <c r="N11078" i="1" s="1"/>
  <c r="K11064" i="1"/>
  <c r="J11064" i="1"/>
  <c r="N11071" i="1" s="1"/>
  <c r="K11057" i="1"/>
  <c r="J11057" i="1"/>
  <c r="N11064" i="1" s="1"/>
  <c r="K11050" i="1"/>
  <c r="J11050" i="1"/>
  <c r="N11057" i="1" s="1"/>
  <c r="K11043" i="1"/>
  <c r="J11043" i="1"/>
  <c r="N11050" i="1" s="1"/>
  <c r="K11036" i="1"/>
  <c r="J11036" i="1"/>
  <c r="N11043" i="1" s="1"/>
  <c r="P11043" i="1" s="1"/>
  <c r="K11029" i="1"/>
  <c r="J11029" i="1"/>
  <c r="N11036" i="1" s="1"/>
  <c r="P11036" i="1" s="1"/>
  <c r="K11022" i="1"/>
  <c r="J11022" i="1"/>
  <c r="N11029" i="1" s="1"/>
  <c r="K11015" i="1"/>
  <c r="J11015" i="1"/>
  <c r="N11022" i="1" s="1"/>
  <c r="K11008" i="1"/>
  <c r="J11008" i="1"/>
  <c r="N11015" i="1" s="1"/>
  <c r="P11015" i="1" s="1"/>
  <c r="K11001" i="1"/>
  <c r="J11001" i="1"/>
  <c r="N11008" i="1" s="1"/>
  <c r="K10994" i="1"/>
  <c r="J10994" i="1"/>
  <c r="N11001" i="1" s="1"/>
  <c r="K10987" i="1"/>
  <c r="J10987" i="1"/>
  <c r="N10994" i="1" s="1"/>
  <c r="K10980" i="1"/>
  <c r="J10980" i="1"/>
  <c r="N10987" i="1" s="1"/>
  <c r="P10987" i="1" s="1"/>
  <c r="K10973" i="1"/>
  <c r="J10973" i="1"/>
  <c r="N10980" i="1" s="1"/>
  <c r="P10980" i="1" s="1"/>
  <c r="K10966" i="1"/>
  <c r="J10966" i="1"/>
  <c r="N10973" i="1" s="1"/>
  <c r="K10959" i="1"/>
  <c r="J10959" i="1"/>
  <c r="N10966" i="1" s="1"/>
  <c r="K10952" i="1"/>
  <c r="J10952" i="1"/>
  <c r="N10959" i="1" s="1"/>
  <c r="P10959" i="1" s="1"/>
  <c r="K10945" i="1"/>
  <c r="J10945" i="1"/>
  <c r="N10952" i="1" s="1"/>
  <c r="P10952" i="1" s="1"/>
  <c r="K10938" i="1"/>
  <c r="J10938" i="1"/>
  <c r="N10945" i="1" s="1"/>
  <c r="K10931" i="1"/>
  <c r="J10931" i="1"/>
  <c r="N10938" i="1" s="1"/>
  <c r="K10924" i="1"/>
  <c r="J10924" i="1"/>
  <c r="N10931" i="1" s="1"/>
  <c r="K10917" i="1"/>
  <c r="J10917" i="1"/>
  <c r="N10924" i="1" s="1"/>
  <c r="K10910" i="1"/>
  <c r="J10910" i="1"/>
  <c r="N10917" i="1" s="1"/>
  <c r="K10903" i="1"/>
  <c r="J10903" i="1"/>
  <c r="N10910" i="1" s="1"/>
  <c r="K10896" i="1"/>
  <c r="J10896" i="1"/>
  <c r="N10903" i="1" s="1"/>
  <c r="P10903" i="1" s="1"/>
  <c r="K10889" i="1"/>
  <c r="J10889" i="1"/>
  <c r="N10896" i="1" s="1"/>
  <c r="P10896" i="1" s="1"/>
  <c r="K10882" i="1"/>
  <c r="J10882" i="1"/>
  <c r="N10889" i="1" s="1"/>
  <c r="K10875" i="1"/>
  <c r="J10875" i="1"/>
  <c r="N10882" i="1" s="1"/>
  <c r="K10868" i="1"/>
  <c r="J10868" i="1"/>
  <c r="N10875" i="1" s="1"/>
  <c r="P10875" i="1" s="1"/>
  <c r="K10861" i="1"/>
  <c r="J10861" i="1"/>
  <c r="N10868" i="1" s="1"/>
  <c r="K10854" i="1"/>
  <c r="J10854" i="1"/>
  <c r="N10861" i="1" s="1"/>
  <c r="K10847" i="1"/>
  <c r="J10847" i="1"/>
  <c r="N10854" i="1" s="1"/>
  <c r="K10840" i="1"/>
  <c r="J10840" i="1"/>
  <c r="N10847" i="1" s="1"/>
  <c r="P10847" i="1" s="1"/>
  <c r="K10833" i="1"/>
  <c r="J10833" i="1"/>
  <c r="N10840" i="1" s="1"/>
  <c r="P10840" i="1" s="1"/>
  <c r="K10826" i="1"/>
  <c r="J10826" i="1"/>
  <c r="N10833" i="1" s="1"/>
  <c r="K10819" i="1"/>
  <c r="J10819" i="1"/>
  <c r="N10826" i="1" s="1"/>
  <c r="K10812" i="1"/>
  <c r="J10812" i="1"/>
  <c r="N10819" i="1" s="1"/>
  <c r="P10819" i="1" s="1"/>
  <c r="K10805" i="1"/>
  <c r="J10805" i="1"/>
  <c r="N10812" i="1" s="1"/>
  <c r="P10812" i="1" s="1"/>
  <c r="K10798" i="1"/>
  <c r="J10798" i="1"/>
  <c r="N10805" i="1" s="1"/>
  <c r="K10791" i="1"/>
  <c r="J10791" i="1"/>
  <c r="N10798" i="1" s="1"/>
  <c r="K10784" i="1"/>
  <c r="J10784" i="1"/>
  <c r="N10791" i="1" s="1"/>
  <c r="K10777" i="1"/>
  <c r="J10777" i="1"/>
  <c r="N10784" i="1" s="1"/>
  <c r="K10770" i="1"/>
  <c r="J10770" i="1"/>
  <c r="N10777" i="1" s="1"/>
  <c r="K10763" i="1"/>
  <c r="J10763" i="1"/>
  <c r="N10770" i="1" s="1"/>
  <c r="K10756" i="1"/>
  <c r="J10756" i="1"/>
  <c r="N10763" i="1" s="1"/>
  <c r="P10763" i="1" s="1"/>
  <c r="K10749" i="1"/>
  <c r="J10749" i="1"/>
  <c r="N10756" i="1" s="1"/>
  <c r="P10756" i="1" s="1"/>
  <c r="K10742" i="1"/>
  <c r="J10742" i="1"/>
  <c r="N10749" i="1" s="1"/>
  <c r="K10735" i="1"/>
  <c r="J10735" i="1"/>
  <c r="N10742" i="1" s="1"/>
  <c r="K10728" i="1"/>
  <c r="J10728" i="1"/>
  <c r="N10735" i="1" s="1"/>
  <c r="P10735" i="1" s="1"/>
  <c r="K10721" i="1"/>
  <c r="J10721" i="1"/>
  <c r="N10728" i="1" s="1"/>
  <c r="K10714" i="1"/>
  <c r="J10714" i="1"/>
  <c r="N10721" i="1" s="1"/>
  <c r="K10707" i="1"/>
  <c r="J10707" i="1"/>
  <c r="N10714" i="1" s="1"/>
  <c r="K10700" i="1"/>
  <c r="J10700" i="1"/>
  <c r="N10707" i="1" s="1"/>
  <c r="P10707" i="1" s="1"/>
  <c r="K10693" i="1"/>
  <c r="J10693" i="1"/>
  <c r="N10700" i="1" s="1"/>
  <c r="P10700" i="1" s="1"/>
  <c r="K10686" i="1"/>
  <c r="J10686" i="1"/>
  <c r="N10693" i="1" s="1"/>
  <c r="K10679" i="1"/>
  <c r="J10679" i="1"/>
  <c r="N10686" i="1" s="1"/>
  <c r="K10672" i="1"/>
  <c r="J10672" i="1"/>
  <c r="N10679" i="1" s="1"/>
  <c r="P10679" i="1" s="1"/>
  <c r="K10665" i="1"/>
  <c r="J10665" i="1"/>
  <c r="N10672" i="1" s="1"/>
  <c r="P10672" i="1" s="1"/>
  <c r="K10658" i="1"/>
  <c r="J10658" i="1"/>
  <c r="N10665" i="1" s="1"/>
  <c r="K10651" i="1"/>
  <c r="J10651" i="1"/>
  <c r="N10658" i="1" s="1"/>
  <c r="K10644" i="1"/>
  <c r="J10644" i="1"/>
  <c r="N10651" i="1" s="1"/>
  <c r="K10637" i="1"/>
  <c r="J10637" i="1"/>
  <c r="N10644" i="1" s="1"/>
  <c r="K10630" i="1"/>
  <c r="J10630" i="1"/>
  <c r="N10637" i="1" s="1"/>
  <c r="K10623" i="1"/>
  <c r="J10623" i="1"/>
  <c r="N10630" i="1" s="1"/>
  <c r="K10616" i="1"/>
  <c r="J10616" i="1"/>
  <c r="N10623" i="1" s="1"/>
  <c r="P10623" i="1" s="1"/>
  <c r="K10609" i="1"/>
  <c r="J10609" i="1"/>
  <c r="N10616" i="1" s="1"/>
  <c r="P10616" i="1" s="1"/>
  <c r="K10602" i="1"/>
  <c r="J10602" i="1"/>
  <c r="N10609" i="1" s="1"/>
  <c r="K10595" i="1"/>
  <c r="J10595" i="1"/>
  <c r="N10602" i="1" s="1"/>
  <c r="K10588" i="1"/>
  <c r="J10588" i="1"/>
  <c r="N10595" i="1" s="1"/>
  <c r="P10595" i="1" s="1"/>
  <c r="K10581" i="1"/>
  <c r="J10581" i="1"/>
  <c r="N10588" i="1" s="1"/>
  <c r="K10574" i="1"/>
  <c r="J10574" i="1"/>
  <c r="N10581" i="1" s="1"/>
  <c r="K10567" i="1"/>
  <c r="J10567" i="1"/>
  <c r="N10574" i="1" s="1"/>
  <c r="K10560" i="1"/>
  <c r="J10560" i="1"/>
  <c r="N10567" i="1" s="1"/>
  <c r="P10567" i="1" s="1"/>
  <c r="K10553" i="1"/>
  <c r="J10553" i="1"/>
  <c r="N10560" i="1" s="1"/>
  <c r="P10560" i="1" s="1"/>
  <c r="K10546" i="1"/>
  <c r="J10546" i="1"/>
  <c r="N10553" i="1" s="1"/>
  <c r="K10539" i="1"/>
  <c r="J10539" i="1"/>
  <c r="N10546" i="1" s="1"/>
  <c r="K10532" i="1"/>
  <c r="J10532" i="1"/>
  <c r="N10539" i="1" s="1"/>
  <c r="P10539" i="1" s="1"/>
  <c r="K10525" i="1"/>
  <c r="J10525" i="1"/>
  <c r="N10532" i="1" s="1"/>
  <c r="P10532" i="1" s="1"/>
  <c r="K10518" i="1"/>
  <c r="J10518" i="1"/>
  <c r="N10525" i="1" s="1"/>
  <c r="K10511" i="1"/>
  <c r="J10511" i="1"/>
  <c r="N10518" i="1" s="1"/>
  <c r="K10504" i="1"/>
  <c r="J10504" i="1"/>
  <c r="N10511" i="1" s="1"/>
  <c r="K10497" i="1"/>
  <c r="J10497" i="1"/>
  <c r="N10504" i="1" s="1"/>
  <c r="K10490" i="1"/>
  <c r="J10490" i="1"/>
  <c r="N10497" i="1" s="1"/>
  <c r="K10483" i="1"/>
  <c r="J10483" i="1"/>
  <c r="N10490" i="1" s="1"/>
  <c r="K10476" i="1"/>
  <c r="J10476" i="1"/>
  <c r="N10483" i="1" s="1"/>
  <c r="P10483" i="1" s="1"/>
  <c r="K10469" i="1"/>
  <c r="J10469" i="1"/>
  <c r="N10476" i="1" s="1"/>
  <c r="P10476" i="1" s="1"/>
  <c r="K10462" i="1"/>
  <c r="J10462" i="1"/>
  <c r="N10469" i="1" s="1"/>
  <c r="K10455" i="1"/>
  <c r="J10455" i="1"/>
  <c r="N10462" i="1" s="1"/>
  <c r="K10448" i="1"/>
  <c r="J10448" i="1"/>
  <c r="N10455" i="1" s="1"/>
  <c r="P10455" i="1" s="1"/>
  <c r="K10441" i="1"/>
  <c r="J10441" i="1"/>
  <c r="N10448" i="1" s="1"/>
  <c r="K10434" i="1"/>
  <c r="J10434" i="1"/>
  <c r="N10441" i="1" s="1"/>
  <c r="K10427" i="1"/>
  <c r="J10427" i="1"/>
  <c r="N10434" i="1" s="1"/>
  <c r="K10420" i="1"/>
  <c r="J10420" i="1"/>
  <c r="N10427" i="1" s="1"/>
  <c r="P10427" i="1" s="1"/>
  <c r="K10413" i="1"/>
  <c r="J10413" i="1"/>
  <c r="N10420" i="1" s="1"/>
  <c r="P10420" i="1" s="1"/>
  <c r="K10406" i="1"/>
  <c r="J10406" i="1"/>
  <c r="N10413" i="1" s="1"/>
  <c r="K10399" i="1"/>
  <c r="J10399" i="1"/>
  <c r="N10406" i="1" s="1"/>
  <c r="K10392" i="1"/>
  <c r="J10392" i="1"/>
  <c r="N10399" i="1" s="1"/>
  <c r="P10399" i="1" s="1"/>
  <c r="K10385" i="1"/>
  <c r="J10385" i="1"/>
  <c r="N10392" i="1" s="1"/>
  <c r="P10392" i="1" s="1"/>
  <c r="K10378" i="1"/>
  <c r="J10378" i="1"/>
  <c r="N10385" i="1" s="1"/>
  <c r="K10371" i="1"/>
  <c r="J10371" i="1"/>
  <c r="N10378" i="1" s="1"/>
  <c r="K10364" i="1"/>
  <c r="J10364" i="1"/>
  <c r="N10371" i="1" s="1"/>
  <c r="K10357" i="1"/>
  <c r="J10357" i="1"/>
  <c r="N10364" i="1" s="1"/>
  <c r="K10350" i="1"/>
  <c r="J10350" i="1"/>
  <c r="N10357" i="1" s="1"/>
  <c r="K10343" i="1"/>
  <c r="J10343" i="1"/>
  <c r="N10350" i="1" s="1"/>
  <c r="K10336" i="1"/>
  <c r="J10336" i="1"/>
  <c r="N10343" i="1" s="1"/>
  <c r="P10343" i="1" s="1"/>
  <c r="K10329" i="1"/>
  <c r="J10329" i="1"/>
  <c r="N10336" i="1" s="1"/>
  <c r="P10336" i="1" s="1"/>
  <c r="K10322" i="1"/>
  <c r="J10322" i="1"/>
  <c r="N10329" i="1" s="1"/>
  <c r="K10315" i="1"/>
  <c r="J10315" i="1"/>
  <c r="N10322" i="1" s="1"/>
  <c r="K10308" i="1"/>
  <c r="J10308" i="1"/>
  <c r="N10315" i="1" s="1"/>
  <c r="P10315" i="1" s="1"/>
  <c r="K10301" i="1"/>
  <c r="J10301" i="1"/>
  <c r="N10308" i="1" s="1"/>
  <c r="K10294" i="1"/>
  <c r="J10294" i="1"/>
  <c r="N10301" i="1" s="1"/>
  <c r="K10287" i="1"/>
  <c r="J10287" i="1"/>
  <c r="N10294" i="1" s="1"/>
  <c r="K10280" i="1"/>
  <c r="J10280" i="1"/>
  <c r="N10287" i="1" s="1"/>
  <c r="P10287" i="1" s="1"/>
  <c r="K10273" i="1"/>
  <c r="J10273" i="1"/>
  <c r="N10280" i="1" s="1"/>
  <c r="P10280" i="1" s="1"/>
  <c r="K10266" i="1"/>
  <c r="J10266" i="1"/>
  <c r="N10273" i="1" s="1"/>
  <c r="K10259" i="1"/>
  <c r="J10259" i="1"/>
  <c r="N10266" i="1" s="1"/>
  <c r="K10252" i="1"/>
  <c r="J10252" i="1"/>
  <c r="N10259" i="1" s="1"/>
  <c r="P10259" i="1" s="1"/>
  <c r="K10245" i="1"/>
  <c r="J10245" i="1"/>
  <c r="N10252" i="1" s="1"/>
  <c r="P10252" i="1" s="1"/>
  <c r="K10238" i="1"/>
  <c r="J10238" i="1"/>
  <c r="N10245" i="1" s="1"/>
  <c r="K10231" i="1"/>
  <c r="J10231" i="1"/>
  <c r="N10238" i="1" s="1"/>
  <c r="K10224" i="1"/>
  <c r="J10224" i="1"/>
  <c r="N10231" i="1" s="1"/>
  <c r="K10217" i="1"/>
  <c r="J10217" i="1"/>
  <c r="N10224" i="1" s="1"/>
  <c r="K10210" i="1"/>
  <c r="J10210" i="1"/>
  <c r="N10217" i="1" s="1"/>
  <c r="K10203" i="1"/>
  <c r="J10203" i="1"/>
  <c r="N10210" i="1" s="1"/>
  <c r="K10196" i="1"/>
  <c r="J10196" i="1"/>
  <c r="N10203" i="1" s="1"/>
  <c r="P10203" i="1" s="1"/>
  <c r="K10189" i="1"/>
  <c r="J10189" i="1"/>
  <c r="N10196" i="1" s="1"/>
  <c r="P10196" i="1" s="1"/>
  <c r="K10182" i="1"/>
  <c r="J10182" i="1"/>
  <c r="N10189" i="1" s="1"/>
  <c r="K10175" i="1"/>
  <c r="J10175" i="1"/>
  <c r="N10182" i="1" s="1"/>
  <c r="K10168" i="1"/>
  <c r="J10168" i="1"/>
  <c r="N10175" i="1" s="1"/>
  <c r="P10175" i="1" s="1"/>
  <c r="K10161" i="1"/>
  <c r="J10161" i="1"/>
  <c r="N10168" i="1" s="1"/>
  <c r="K10154" i="1"/>
  <c r="J10154" i="1"/>
  <c r="N10161" i="1" s="1"/>
  <c r="K10147" i="1"/>
  <c r="J10147" i="1"/>
  <c r="N10154" i="1" s="1"/>
  <c r="K10140" i="1"/>
  <c r="J10140" i="1"/>
  <c r="N10147" i="1" s="1"/>
  <c r="P10147" i="1" s="1"/>
  <c r="K10133" i="1"/>
  <c r="J10133" i="1"/>
  <c r="N10140" i="1" s="1"/>
  <c r="P10140" i="1" s="1"/>
  <c r="K10126" i="1"/>
  <c r="J10126" i="1"/>
  <c r="N10133" i="1" s="1"/>
  <c r="K10119" i="1"/>
  <c r="J10119" i="1"/>
  <c r="N10126" i="1" s="1"/>
  <c r="K10112" i="1"/>
  <c r="J10112" i="1"/>
  <c r="N10119" i="1" s="1"/>
  <c r="P10119" i="1" s="1"/>
  <c r="K10105" i="1"/>
  <c r="J10105" i="1"/>
  <c r="N10112" i="1" s="1"/>
  <c r="P10112" i="1" s="1"/>
  <c r="K10098" i="1"/>
  <c r="J10098" i="1"/>
  <c r="N10105" i="1" s="1"/>
  <c r="K10091" i="1"/>
  <c r="J10091" i="1"/>
  <c r="N10098" i="1" s="1"/>
  <c r="K10084" i="1"/>
  <c r="J10084" i="1"/>
  <c r="N10091" i="1" s="1"/>
  <c r="K10077" i="1"/>
  <c r="J10077" i="1"/>
  <c r="N10084" i="1" s="1"/>
  <c r="K10070" i="1"/>
  <c r="J10070" i="1"/>
  <c r="N10077" i="1" s="1"/>
  <c r="K10063" i="1"/>
  <c r="J10063" i="1"/>
  <c r="N10070" i="1" s="1"/>
  <c r="K10056" i="1"/>
  <c r="J10056" i="1"/>
  <c r="N10063" i="1" s="1"/>
  <c r="P10063" i="1" s="1"/>
  <c r="K10049" i="1"/>
  <c r="J10049" i="1"/>
  <c r="N10056" i="1" s="1"/>
  <c r="P10056" i="1" s="1"/>
  <c r="K10042" i="1"/>
  <c r="J10042" i="1"/>
  <c r="N10049" i="1" s="1"/>
  <c r="K10035" i="1"/>
  <c r="J10035" i="1"/>
  <c r="N10042" i="1" s="1"/>
  <c r="K10028" i="1"/>
  <c r="J10028" i="1"/>
  <c r="N10035" i="1" s="1"/>
  <c r="P10035" i="1" s="1"/>
  <c r="K10021" i="1"/>
  <c r="J10021" i="1"/>
  <c r="N10028" i="1" s="1"/>
  <c r="K10014" i="1"/>
  <c r="J10014" i="1"/>
  <c r="N10021" i="1" s="1"/>
  <c r="K10007" i="1"/>
  <c r="J10007" i="1"/>
  <c r="N10014" i="1" s="1"/>
  <c r="K10000" i="1"/>
  <c r="J10000" i="1"/>
  <c r="N10007" i="1" s="1"/>
  <c r="P10007" i="1" s="1"/>
  <c r="K9993" i="1"/>
  <c r="J9993" i="1"/>
  <c r="N10000" i="1" s="1"/>
  <c r="P10000" i="1" s="1"/>
  <c r="K9986" i="1"/>
  <c r="J9986" i="1"/>
  <c r="N9993" i="1" s="1"/>
  <c r="K9979" i="1"/>
  <c r="J9979" i="1"/>
  <c r="N9986" i="1" s="1"/>
  <c r="K9972" i="1"/>
  <c r="J9972" i="1"/>
  <c r="N9979" i="1" s="1"/>
  <c r="P9979" i="1" s="1"/>
  <c r="K9965" i="1"/>
  <c r="J9965" i="1"/>
  <c r="N9972" i="1" s="1"/>
  <c r="P9972" i="1" s="1"/>
  <c r="K9958" i="1"/>
  <c r="J9958" i="1"/>
  <c r="N9965" i="1" s="1"/>
  <c r="K9951" i="1"/>
  <c r="J9951" i="1"/>
  <c r="N9958" i="1" s="1"/>
  <c r="K9944" i="1"/>
  <c r="J9944" i="1"/>
  <c r="N9951" i="1" s="1"/>
  <c r="K9937" i="1"/>
  <c r="J9937" i="1"/>
  <c r="N9944" i="1" s="1"/>
  <c r="K9930" i="1"/>
  <c r="J9930" i="1"/>
  <c r="N9937" i="1" s="1"/>
  <c r="K9923" i="1"/>
  <c r="J9923" i="1"/>
  <c r="N9930" i="1" s="1"/>
  <c r="K9916" i="1"/>
  <c r="J9916" i="1"/>
  <c r="N9923" i="1" s="1"/>
  <c r="P9923" i="1" s="1"/>
  <c r="K9909" i="1"/>
  <c r="J9909" i="1"/>
  <c r="N9916" i="1" s="1"/>
  <c r="P9916" i="1" s="1"/>
  <c r="K9902" i="1"/>
  <c r="J9902" i="1"/>
  <c r="N9909" i="1" s="1"/>
  <c r="K9895" i="1"/>
  <c r="J9895" i="1"/>
  <c r="N9902" i="1" s="1"/>
  <c r="K9888" i="1"/>
  <c r="J9888" i="1"/>
  <c r="N9895" i="1" s="1"/>
  <c r="P9895" i="1" s="1"/>
  <c r="K9881" i="1"/>
  <c r="J9881" i="1"/>
  <c r="N9888" i="1" s="1"/>
  <c r="K9874" i="1"/>
  <c r="J9874" i="1"/>
  <c r="N9881" i="1" s="1"/>
  <c r="K9867" i="1"/>
  <c r="J9867" i="1"/>
  <c r="N9874" i="1" s="1"/>
  <c r="K9860" i="1"/>
  <c r="J9860" i="1"/>
  <c r="N9867" i="1" s="1"/>
  <c r="P9867" i="1" s="1"/>
  <c r="K9853" i="1"/>
  <c r="J9853" i="1"/>
  <c r="N9860" i="1" s="1"/>
  <c r="P9860" i="1" s="1"/>
  <c r="K9846" i="1"/>
  <c r="J9846" i="1"/>
  <c r="N9853" i="1" s="1"/>
  <c r="K9839" i="1"/>
  <c r="J9839" i="1"/>
  <c r="N9846" i="1" s="1"/>
  <c r="K9832" i="1"/>
  <c r="J9832" i="1"/>
  <c r="N9839" i="1" s="1"/>
  <c r="P9839" i="1" s="1"/>
  <c r="K9825" i="1"/>
  <c r="J9825" i="1"/>
  <c r="N9832" i="1" s="1"/>
  <c r="P9832" i="1" s="1"/>
  <c r="K9818" i="1"/>
  <c r="J9818" i="1"/>
  <c r="N9825" i="1" s="1"/>
  <c r="K9811" i="1"/>
  <c r="J9811" i="1"/>
  <c r="N9818" i="1" s="1"/>
  <c r="K9804" i="1"/>
  <c r="J9804" i="1"/>
  <c r="N9811" i="1" s="1"/>
  <c r="K9797" i="1"/>
  <c r="J9797" i="1"/>
  <c r="N9804" i="1" s="1"/>
  <c r="K9790" i="1"/>
  <c r="J9790" i="1"/>
  <c r="N9797" i="1" s="1"/>
  <c r="K9783" i="1"/>
  <c r="J9783" i="1"/>
  <c r="N9790" i="1" s="1"/>
  <c r="K9776" i="1"/>
  <c r="J9776" i="1"/>
  <c r="N9783" i="1" s="1"/>
  <c r="P9783" i="1" s="1"/>
  <c r="K9769" i="1"/>
  <c r="J9769" i="1"/>
  <c r="N9776" i="1" s="1"/>
  <c r="P9776" i="1" s="1"/>
  <c r="K9762" i="1"/>
  <c r="J9762" i="1"/>
  <c r="N9769" i="1" s="1"/>
  <c r="K9755" i="1"/>
  <c r="J9755" i="1"/>
  <c r="N9762" i="1" s="1"/>
  <c r="K9748" i="1"/>
  <c r="J9748" i="1"/>
  <c r="N9755" i="1" s="1"/>
  <c r="P9755" i="1" s="1"/>
  <c r="K9741" i="1"/>
  <c r="J9741" i="1"/>
  <c r="N9748" i="1" s="1"/>
  <c r="K9734" i="1"/>
  <c r="J9734" i="1"/>
  <c r="N9741" i="1" s="1"/>
  <c r="K9727" i="1"/>
  <c r="J9727" i="1"/>
  <c r="N9734" i="1" s="1"/>
  <c r="K9720" i="1"/>
  <c r="J9720" i="1"/>
  <c r="N9727" i="1" s="1"/>
  <c r="P9727" i="1" s="1"/>
  <c r="K9713" i="1"/>
  <c r="J9713" i="1"/>
  <c r="N9720" i="1" s="1"/>
  <c r="P9720" i="1" s="1"/>
  <c r="K9706" i="1"/>
  <c r="J9706" i="1"/>
  <c r="N9713" i="1" s="1"/>
  <c r="K9699" i="1"/>
  <c r="J9699" i="1"/>
  <c r="N9706" i="1" s="1"/>
  <c r="K9692" i="1"/>
  <c r="J9692" i="1"/>
  <c r="N9699" i="1" s="1"/>
  <c r="P9699" i="1" s="1"/>
  <c r="K9685" i="1"/>
  <c r="J9685" i="1"/>
  <c r="N9692" i="1" s="1"/>
  <c r="P9692" i="1" s="1"/>
  <c r="K9678" i="1"/>
  <c r="J9678" i="1"/>
  <c r="N9685" i="1" s="1"/>
  <c r="K9671" i="1"/>
  <c r="J9671" i="1"/>
  <c r="N9678" i="1" s="1"/>
  <c r="K9664" i="1"/>
  <c r="J9664" i="1"/>
  <c r="N9671" i="1" s="1"/>
  <c r="K9657" i="1"/>
  <c r="J9657" i="1"/>
  <c r="N9664" i="1" s="1"/>
  <c r="K9650" i="1"/>
  <c r="J9650" i="1"/>
  <c r="N9657" i="1" s="1"/>
  <c r="K9643" i="1"/>
  <c r="J9643" i="1"/>
  <c r="N9650" i="1" s="1"/>
  <c r="K9636" i="1"/>
  <c r="J9636" i="1"/>
  <c r="N9643" i="1" s="1"/>
  <c r="P9643" i="1" s="1"/>
  <c r="K9629" i="1"/>
  <c r="J9629" i="1"/>
  <c r="N9636" i="1" s="1"/>
  <c r="P9636" i="1" s="1"/>
  <c r="K9622" i="1"/>
  <c r="J9622" i="1"/>
  <c r="N9629" i="1" s="1"/>
  <c r="K9615" i="1"/>
  <c r="J9615" i="1"/>
  <c r="N9622" i="1" s="1"/>
  <c r="K9608" i="1"/>
  <c r="J9608" i="1"/>
  <c r="N9615" i="1" s="1"/>
  <c r="P9615" i="1" s="1"/>
  <c r="K9601" i="1"/>
  <c r="J9601" i="1"/>
  <c r="N9608" i="1" s="1"/>
  <c r="K9594" i="1"/>
  <c r="J9594" i="1"/>
  <c r="N9601" i="1" s="1"/>
  <c r="K9587" i="1"/>
  <c r="J9587" i="1"/>
  <c r="N9594" i="1" s="1"/>
  <c r="K9580" i="1"/>
  <c r="J9580" i="1"/>
  <c r="N9587" i="1" s="1"/>
  <c r="P9587" i="1" s="1"/>
  <c r="K9573" i="1"/>
  <c r="J9573" i="1"/>
  <c r="N9580" i="1" s="1"/>
  <c r="P9580" i="1" s="1"/>
  <c r="K9566" i="1"/>
  <c r="J9566" i="1"/>
  <c r="N9573" i="1" s="1"/>
  <c r="K9559" i="1"/>
  <c r="J9559" i="1"/>
  <c r="N9566" i="1" s="1"/>
  <c r="K9552" i="1"/>
  <c r="J9552" i="1"/>
  <c r="N9559" i="1" s="1"/>
  <c r="P9559" i="1" s="1"/>
  <c r="K9545" i="1"/>
  <c r="J9545" i="1"/>
  <c r="N9552" i="1" s="1"/>
  <c r="P9552" i="1" s="1"/>
  <c r="K9538" i="1"/>
  <c r="J9538" i="1"/>
  <c r="N9545" i="1" s="1"/>
  <c r="K9531" i="1"/>
  <c r="J9531" i="1"/>
  <c r="N9538" i="1" s="1"/>
  <c r="K9524" i="1"/>
  <c r="J9524" i="1"/>
  <c r="N9531" i="1" s="1"/>
  <c r="K9517" i="1"/>
  <c r="J9517" i="1"/>
  <c r="N9524" i="1" s="1"/>
  <c r="K9510" i="1"/>
  <c r="J9510" i="1"/>
  <c r="N9517" i="1" s="1"/>
  <c r="K9503" i="1"/>
  <c r="J9503" i="1"/>
  <c r="N9510" i="1" s="1"/>
  <c r="K9496" i="1"/>
  <c r="J9496" i="1"/>
  <c r="N9503" i="1" s="1"/>
  <c r="P9503" i="1" s="1"/>
  <c r="K9489" i="1"/>
  <c r="J9489" i="1"/>
  <c r="N9496" i="1" s="1"/>
  <c r="P9496" i="1" s="1"/>
  <c r="K9482" i="1"/>
  <c r="J9482" i="1"/>
  <c r="N9489" i="1" s="1"/>
  <c r="K9475" i="1"/>
  <c r="J9475" i="1"/>
  <c r="N9482" i="1" s="1"/>
  <c r="K9468" i="1"/>
  <c r="J9468" i="1"/>
  <c r="N9475" i="1" s="1"/>
  <c r="P9475" i="1" s="1"/>
  <c r="K9461" i="1"/>
  <c r="J9461" i="1"/>
  <c r="N9468" i="1" s="1"/>
  <c r="K9454" i="1"/>
  <c r="J9454" i="1"/>
  <c r="N9461" i="1" s="1"/>
  <c r="K9447" i="1"/>
  <c r="J9447" i="1"/>
  <c r="N9454" i="1" s="1"/>
  <c r="K9440" i="1"/>
  <c r="J9440" i="1"/>
  <c r="N9447" i="1" s="1"/>
  <c r="P9447" i="1" s="1"/>
  <c r="K9433" i="1"/>
  <c r="J9433" i="1"/>
  <c r="N9440" i="1" s="1"/>
  <c r="P9440" i="1" s="1"/>
  <c r="K9426" i="1"/>
  <c r="J9426" i="1"/>
  <c r="N9433" i="1" s="1"/>
  <c r="K9419" i="1"/>
  <c r="J9419" i="1"/>
  <c r="N9426" i="1" s="1"/>
  <c r="K9412" i="1"/>
  <c r="J9412" i="1"/>
  <c r="N9419" i="1" s="1"/>
  <c r="P9419" i="1" s="1"/>
  <c r="K9405" i="1"/>
  <c r="J9405" i="1"/>
  <c r="N9412" i="1" s="1"/>
  <c r="P9412" i="1" s="1"/>
  <c r="K9398" i="1"/>
  <c r="J9398" i="1"/>
  <c r="N9405" i="1" s="1"/>
  <c r="K9391" i="1"/>
  <c r="J9391" i="1"/>
  <c r="N9398" i="1" s="1"/>
  <c r="K9384" i="1"/>
  <c r="J9384" i="1"/>
  <c r="N9391" i="1" s="1"/>
  <c r="K9377" i="1"/>
  <c r="J9377" i="1"/>
  <c r="N9384" i="1" s="1"/>
  <c r="K9370" i="1"/>
  <c r="J9370" i="1"/>
  <c r="N9377" i="1" s="1"/>
  <c r="K9363" i="1"/>
  <c r="J9363" i="1"/>
  <c r="N9370" i="1" s="1"/>
  <c r="K9356" i="1"/>
  <c r="J9356" i="1"/>
  <c r="N9363" i="1" s="1"/>
  <c r="P9363" i="1" s="1"/>
  <c r="K9349" i="1"/>
  <c r="J9349" i="1"/>
  <c r="N9356" i="1" s="1"/>
  <c r="P9356" i="1" s="1"/>
  <c r="K9342" i="1"/>
  <c r="J9342" i="1"/>
  <c r="N9349" i="1" s="1"/>
  <c r="K9335" i="1"/>
  <c r="J9335" i="1"/>
  <c r="N9342" i="1" s="1"/>
  <c r="K9328" i="1"/>
  <c r="J9328" i="1"/>
  <c r="N9335" i="1" s="1"/>
  <c r="P9335" i="1" s="1"/>
  <c r="K9321" i="1"/>
  <c r="J9321" i="1"/>
  <c r="N9328" i="1" s="1"/>
  <c r="K9314" i="1"/>
  <c r="J9314" i="1"/>
  <c r="N9321" i="1" s="1"/>
  <c r="K9307" i="1"/>
  <c r="J9307" i="1"/>
  <c r="N9314" i="1" s="1"/>
  <c r="K9300" i="1"/>
  <c r="J9300" i="1"/>
  <c r="N9307" i="1" s="1"/>
  <c r="P9307" i="1" s="1"/>
  <c r="K9293" i="1"/>
  <c r="J9293" i="1"/>
  <c r="N9300" i="1" s="1"/>
  <c r="P9300" i="1" s="1"/>
  <c r="K9286" i="1"/>
  <c r="J9286" i="1"/>
  <c r="N9293" i="1" s="1"/>
  <c r="K9279" i="1"/>
  <c r="J9279" i="1"/>
  <c r="N9286" i="1" s="1"/>
  <c r="K9272" i="1"/>
  <c r="J9272" i="1"/>
  <c r="N9279" i="1" s="1"/>
  <c r="P9279" i="1" s="1"/>
  <c r="K9265" i="1"/>
  <c r="J9265" i="1"/>
  <c r="N9272" i="1" s="1"/>
  <c r="P9272" i="1" s="1"/>
  <c r="K9258" i="1"/>
  <c r="J9258" i="1"/>
  <c r="N9265" i="1" s="1"/>
  <c r="K9251" i="1"/>
  <c r="J9251" i="1"/>
  <c r="N9258" i="1" s="1"/>
  <c r="K9244" i="1"/>
  <c r="J9244" i="1"/>
  <c r="N9251" i="1" s="1"/>
  <c r="K9237" i="1"/>
  <c r="J9237" i="1"/>
  <c r="N9244" i="1" s="1"/>
  <c r="K9230" i="1"/>
  <c r="J9230" i="1"/>
  <c r="N9237" i="1" s="1"/>
  <c r="K9223" i="1"/>
  <c r="J9223" i="1"/>
  <c r="N9230" i="1" s="1"/>
  <c r="K9216" i="1"/>
  <c r="J9216" i="1"/>
  <c r="N9223" i="1" s="1"/>
  <c r="P9223" i="1" s="1"/>
  <c r="K9209" i="1"/>
  <c r="J9209" i="1"/>
  <c r="N9216" i="1" s="1"/>
  <c r="P9216" i="1" s="1"/>
  <c r="K9202" i="1"/>
  <c r="J9202" i="1"/>
  <c r="N9209" i="1" s="1"/>
  <c r="K9195" i="1"/>
  <c r="J9195" i="1"/>
  <c r="N9202" i="1" s="1"/>
  <c r="K9188" i="1"/>
  <c r="J9188" i="1"/>
  <c r="N9195" i="1" s="1"/>
  <c r="P9195" i="1" s="1"/>
  <c r="K9181" i="1"/>
  <c r="J9181" i="1"/>
  <c r="N9188" i="1" s="1"/>
  <c r="K9174" i="1"/>
  <c r="J9174" i="1"/>
  <c r="N9181" i="1" s="1"/>
  <c r="K9167" i="1"/>
  <c r="J9167" i="1"/>
  <c r="N9174" i="1" s="1"/>
  <c r="K9160" i="1"/>
  <c r="J9160" i="1"/>
  <c r="N9167" i="1" s="1"/>
  <c r="P9167" i="1" s="1"/>
  <c r="K9153" i="1"/>
  <c r="J9153" i="1"/>
  <c r="N9160" i="1" s="1"/>
  <c r="P9160" i="1" s="1"/>
  <c r="K9146" i="1"/>
  <c r="J9146" i="1"/>
  <c r="N9153" i="1" s="1"/>
  <c r="K9139" i="1"/>
  <c r="J9139" i="1"/>
  <c r="N9146" i="1" s="1"/>
  <c r="K9132" i="1"/>
  <c r="J9132" i="1"/>
  <c r="N9139" i="1" s="1"/>
  <c r="P9139" i="1" s="1"/>
  <c r="K9125" i="1"/>
  <c r="J9125" i="1"/>
  <c r="N9132" i="1" s="1"/>
  <c r="P9132" i="1" s="1"/>
  <c r="K9118" i="1"/>
  <c r="J9118" i="1"/>
  <c r="N9125" i="1" s="1"/>
  <c r="K9111" i="1"/>
  <c r="J9111" i="1"/>
  <c r="N9118" i="1" s="1"/>
  <c r="K9104" i="1"/>
  <c r="J9104" i="1"/>
  <c r="N9111" i="1" s="1"/>
  <c r="K9097" i="1"/>
  <c r="J9097" i="1"/>
  <c r="N9104" i="1" s="1"/>
  <c r="K9090" i="1"/>
  <c r="J9090" i="1"/>
  <c r="N9097" i="1" s="1"/>
  <c r="K9083" i="1"/>
  <c r="J9083" i="1"/>
  <c r="N9090" i="1" s="1"/>
  <c r="K9076" i="1"/>
  <c r="J9076" i="1"/>
  <c r="N9083" i="1" s="1"/>
  <c r="P9083" i="1" s="1"/>
  <c r="K9069" i="1"/>
  <c r="J9069" i="1"/>
  <c r="N9076" i="1" s="1"/>
  <c r="P9076" i="1" s="1"/>
  <c r="K9062" i="1"/>
  <c r="J9062" i="1"/>
  <c r="N9069" i="1" s="1"/>
  <c r="K9055" i="1"/>
  <c r="J9055" i="1"/>
  <c r="N9062" i="1" s="1"/>
  <c r="K9048" i="1"/>
  <c r="J9048" i="1"/>
  <c r="N9055" i="1" s="1"/>
  <c r="P9055" i="1" s="1"/>
  <c r="K9041" i="1"/>
  <c r="J9041" i="1"/>
  <c r="N9048" i="1" s="1"/>
  <c r="K9034" i="1"/>
  <c r="J9034" i="1"/>
  <c r="N9041" i="1" s="1"/>
  <c r="K9027" i="1"/>
  <c r="J9027" i="1"/>
  <c r="N9034" i="1" s="1"/>
  <c r="K9020" i="1"/>
  <c r="J9020" i="1"/>
  <c r="N9027" i="1" s="1"/>
  <c r="P9027" i="1" s="1"/>
  <c r="K9013" i="1"/>
  <c r="J9013" i="1"/>
  <c r="N9020" i="1" s="1"/>
  <c r="P9020" i="1" s="1"/>
  <c r="K9006" i="1"/>
  <c r="J9006" i="1"/>
  <c r="N9013" i="1" s="1"/>
  <c r="K8999" i="1"/>
  <c r="J8999" i="1"/>
  <c r="N9006" i="1" s="1"/>
  <c r="K8992" i="1"/>
  <c r="J8992" i="1"/>
  <c r="N8999" i="1" s="1"/>
  <c r="P8999" i="1" s="1"/>
  <c r="K8985" i="1"/>
  <c r="J8985" i="1"/>
  <c r="N8992" i="1" s="1"/>
  <c r="P8992" i="1" s="1"/>
  <c r="K8978" i="1"/>
  <c r="J8978" i="1"/>
  <c r="N8985" i="1" s="1"/>
  <c r="K8971" i="1"/>
  <c r="J8971" i="1"/>
  <c r="N8978" i="1" s="1"/>
  <c r="K8964" i="1"/>
  <c r="J8964" i="1"/>
  <c r="N8971" i="1" s="1"/>
  <c r="K8957" i="1"/>
  <c r="J8957" i="1"/>
  <c r="N8964" i="1" s="1"/>
  <c r="K8950" i="1"/>
  <c r="J8950" i="1"/>
  <c r="N8957" i="1" s="1"/>
  <c r="K8943" i="1"/>
  <c r="J8943" i="1"/>
  <c r="N8950" i="1" s="1"/>
  <c r="K8936" i="1"/>
  <c r="J8936" i="1"/>
  <c r="N8943" i="1" s="1"/>
  <c r="P8943" i="1" s="1"/>
  <c r="K8929" i="1"/>
  <c r="J8929" i="1"/>
  <c r="N8936" i="1" s="1"/>
  <c r="P8936" i="1" s="1"/>
  <c r="K8922" i="1"/>
  <c r="J8922" i="1"/>
  <c r="N8929" i="1" s="1"/>
  <c r="K8915" i="1"/>
  <c r="J8915" i="1"/>
  <c r="N8922" i="1" s="1"/>
  <c r="K8908" i="1"/>
  <c r="J8908" i="1"/>
  <c r="N8915" i="1" s="1"/>
  <c r="P8915" i="1" s="1"/>
  <c r="K8901" i="1"/>
  <c r="J8901" i="1"/>
  <c r="N8908" i="1" s="1"/>
  <c r="K8894" i="1"/>
  <c r="J8894" i="1"/>
  <c r="N8901" i="1" s="1"/>
  <c r="K8887" i="1"/>
  <c r="J8887" i="1"/>
  <c r="N8894" i="1" s="1"/>
  <c r="K8880" i="1"/>
  <c r="J8880" i="1"/>
  <c r="N8887" i="1" s="1"/>
  <c r="P8887" i="1" s="1"/>
  <c r="K8873" i="1"/>
  <c r="J8873" i="1"/>
  <c r="N8880" i="1" s="1"/>
  <c r="P8880" i="1" s="1"/>
  <c r="K8866" i="1"/>
  <c r="J8866" i="1"/>
  <c r="N8873" i="1" s="1"/>
  <c r="K8859" i="1"/>
  <c r="J8859" i="1"/>
  <c r="N8866" i="1" s="1"/>
  <c r="K8852" i="1"/>
  <c r="J8852" i="1"/>
  <c r="N8859" i="1" s="1"/>
  <c r="P8859" i="1" s="1"/>
  <c r="K8845" i="1"/>
  <c r="J8845" i="1"/>
  <c r="N8852" i="1" s="1"/>
  <c r="P8852" i="1" s="1"/>
  <c r="K8838" i="1"/>
  <c r="J8838" i="1"/>
  <c r="N8845" i="1" s="1"/>
  <c r="K8831" i="1"/>
  <c r="J8831" i="1"/>
  <c r="N8838" i="1" s="1"/>
  <c r="K8824" i="1"/>
  <c r="J8824" i="1"/>
  <c r="N8831" i="1" s="1"/>
  <c r="K8817" i="1"/>
  <c r="J8817" i="1"/>
  <c r="N8824" i="1" s="1"/>
  <c r="K8810" i="1"/>
  <c r="J8810" i="1"/>
  <c r="N8817" i="1" s="1"/>
  <c r="K8803" i="1"/>
  <c r="J8803" i="1"/>
  <c r="N8810" i="1" s="1"/>
  <c r="K8796" i="1"/>
  <c r="J8796" i="1"/>
  <c r="N8803" i="1" s="1"/>
  <c r="P8803" i="1" s="1"/>
  <c r="K8789" i="1"/>
  <c r="J8789" i="1"/>
  <c r="N8796" i="1" s="1"/>
  <c r="P8796" i="1" s="1"/>
  <c r="K8782" i="1"/>
  <c r="J8782" i="1"/>
  <c r="N8789" i="1" s="1"/>
  <c r="K8775" i="1"/>
  <c r="J8775" i="1"/>
  <c r="N8782" i="1" s="1"/>
  <c r="K8768" i="1"/>
  <c r="J8768" i="1"/>
  <c r="N8775" i="1" s="1"/>
  <c r="P8775" i="1" s="1"/>
  <c r="K8761" i="1"/>
  <c r="J8761" i="1"/>
  <c r="N8768" i="1" s="1"/>
  <c r="K8754" i="1"/>
  <c r="J8754" i="1"/>
  <c r="N8761" i="1" s="1"/>
  <c r="K8747" i="1"/>
  <c r="J8747" i="1"/>
  <c r="N8754" i="1" s="1"/>
  <c r="K8740" i="1"/>
  <c r="J8740" i="1"/>
  <c r="N8747" i="1" s="1"/>
  <c r="P8747" i="1" s="1"/>
  <c r="K8733" i="1"/>
  <c r="J8733" i="1"/>
  <c r="N8740" i="1" s="1"/>
  <c r="P8740" i="1" s="1"/>
  <c r="K8726" i="1"/>
  <c r="J8726" i="1"/>
  <c r="N8733" i="1" s="1"/>
  <c r="K8719" i="1"/>
  <c r="J8719" i="1"/>
  <c r="N8726" i="1" s="1"/>
  <c r="K8712" i="1"/>
  <c r="J8712" i="1"/>
  <c r="N8719" i="1" s="1"/>
  <c r="P8719" i="1" s="1"/>
  <c r="K8705" i="1"/>
  <c r="J8705" i="1"/>
  <c r="N8712" i="1" s="1"/>
  <c r="P8712" i="1" s="1"/>
  <c r="K8698" i="1"/>
  <c r="J8698" i="1"/>
  <c r="N8705" i="1" s="1"/>
  <c r="K8691" i="1"/>
  <c r="J8691" i="1"/>
  <c r="N8698" i="1" s="1"/>
  <c r="K8684" i="1"/>
  <c r="J8684" i="1"/>
  <c r="N8691" i="1" s="1"/>
  <c r="K8677" i="1"/>
  <c r="J8677" i="1"/>
  <c r="N8684" i="1" s="1"/>
  <c r="K8670" i="1"/>
  <c r="J8670" i="1"/>
  <c r="N8677" i="1" s="1"/>
  <c r="K8663" i="1"/>
  <c r="J8663" i="1"/>
  <c r="N8670" i="1" s="1"/>
  <c r="K8656" i="1"/>
  <c r="J8656" i="1"/>
  <c r="N8663" i="1" s="1"/>
  <c r="P8663" i="1" s="1"/>
  <c r="K8649" i="1"/>
  <c r="J8649" i="1"/>
  <c r="N8656" i="1" s="1"/>
  <c r="P8656" i="1" s="1"/>
  <c r="K8642" i="1"/>
  <c r="J8642" i="1"/>
  <c r="N8649" i="1" s="1"/>
  <c r="K8635" i="1"/>
  <c r="J8635" i="1"/>
  <c r="N8642" i="1" s="1"/>
  <c r="K8628" i="1"/>
  <c r="J8628" i="1"/>
  <c r="N8635" i="1" s="1"/>
  <c r="P8635" i="1" s="1"/>
  <c r="K8621" i="1"/>
  <c r="J8621" i="1"/>
  <c r="N8628" i="1" s="1"/>
  <c r="K8614" i="1"/>
  <c r="J8614" i="1"/>
  <c r="N8621" i="1" s="1"/>
  <c r="K8607" i="1"/>
  <c r="J8607" i="1"/>
  <c r="N8614" i="1" s="1"/>
  <c r="K8600" i="1"/>
  <c r="J8600" i="1"/>
  <c r="N8607" i="1" s="1"/>
  <c r="P8607" i="1" s="1"/>
  <c r="K8593" i="1"/>
  <c r="J8593" i="1"/>
  <c r="N8600" i="1" s="1"/>
  <c r="P8600" i="1" s="1"/>
  <c r="K8586" i="1"/>
  <c r="J8586" i="1"/>
  <c r="N8593" i="1" s="1"/>
  <c r="K8579" i="1"/>
  <c r="J8579" i="1"/>
  <c r="N8586" i="1" s="1"/>
  <c r="K8572" i="1"/>
  <c r="J8572" i="1"/>
  <c r="N8579" i="1" s="1"/>
  <c r="P8579" i="1" s="1"/>
  <c r="K8565" i="1"/>
  <c r="J8565" i="1"/>
  <c r="N8572" i="1" s="1"/>
  <c r="P8572" i="1" s="1"/>
  <c r="K8558" i="1"/>
  <c r="J8558" i="1"/>
  <c r="N8565" i="1" s="1"/>
  <c r="K8551" i="1"/>
  <c r="J8551" i="1"/>
  <c r="N8558" i="1" s="1"/>
  <c r="K8544" i="1"/>
  <c r="J8544" i="1"/>
  <c r="N8551" i="1" s="1"/>
  <c r="K8537" i="1"/>
  <c r="J8537" i="1"/>
  <c r="N8544" i="1" s="1"/>
  <c r="K8530" i="1"/>
  <c r="J8530" i="1"/>
  <c r="N8537" i="1" s="1"/>
  <c r="K8523" i="1"/>
  <c r="J8523" i="1"/>
  <c r="N8530" i="1" s="1"/>
  <c r="K8516" i="1"/>
  <c r="J8516" i="1"/>
  <c r="N8523" i="1" s="1"/>
  <c r="P8523" i="1" s="1"/>
  <c r="K8509" i="1"/>
  <c r="J8509" i="1"/>
  <c r="N8516" i="1" s="1"/>
  <c r="P8516" i="1" s="1"/>
  <c r="K8502" i="1"/>
  <c r="J8502" i="1"/>
  <c r="N8509" i="1" s="1"/>
  <c r="K8495" i="1"/>
  <c r="J8495" i="1"/>
  <c r="N8502" i="1" s="1"/>
  <c r="K8488" i="1"/>
  <c r="J8488" i="1"/>
  <c r="N8495" i="1" s="1"/>
  <c r="P8495" i="1" s="1"/>
  <c r="K8481" i="1"/>
  <c r="J8481" i="1"/>
  <c r="N8488" i="1" s="1"/>
  <c r="K8474" i="1"/>
  <c r="J8474" i="1"/>
  <c r="N8481" i="1" s="1"/>
  <c r="K8467" i="1"/>
  <c r="J8467" i="1"/>
  <c r="N8474" i="1" s="1"/>
  <c r="K8460" i="1"/>
  <c r="J8460" i="1"/>
  <c r="N8467" i="1" s="1"/>
  <c r="P8467" i="1" s="1"/>
  <c r="K8453" i="1"/>
  <c r="J8453" i="1"/>
  <c r="N8460" i="1" s="1"/>
  <c r="P8460" i="1" s="1"/>
  <c r="K8446" i="1"/>
  <c r="J8446" i="1"/>
  <c r="N8453" i="1" s="1"/>
  <c r="K8439" i="1"/>
  <c r="J8439" i="1"/>
  <c r="N8446" i="1" s="1"/>
  <c r="K8432" i="1"/>
  <c r="J8432" i="1"/>
  <c r="N8439" i="1" s="1"/>
  <c r="P8439" i="1" s="1"/>
  <c r="K8425" i="1"/>
  <c r="J8425" i="1"/>
  <c r="N8432" i="1" s="1"/>
  <c r="P8432" i="1" s="1"/>
  <c r="K8418" i="1"/>
  <c r="J8418" i="1"/>
  <c r="N8425" i="1" s="1"/>
  <c r="K8411" i="1"/>
  <c r="J8411" i="1"/>
  <c r="N8418" i="1" s="1"/>
  <c r="K8404" i="1"/>
  <c r="J8404" i="1"/>
  <c r="N8411" i="1" s="1"/>
  <c r="K8397" i="1"/>
  <c r="J8397" i="1"/>
  <c r="N8404" i="1" s="1"/>
  <c r="K8390" i="1"/>
  <c r="J8390" i="1"/>
  <c r="N8397" i="1" s="1"/>
  <c r="K8383" i="1"/>
  <c r="J8383" i="1"/>
  <c r="N8390" i="1" s="1"/>
  <c r="K8376" i="1"/>
  <c r="J8376" i="1"/>
  <c r="N8383" i="1" s="1"/>
  <c r="P8383" i="1" s="1"/>
  <c r="K8369" i="1"/>
  <c r="J8369" i="1"/>
  <c r="N8376" i="1" s="1"/>
  <c r="P8376" i="1" s="1"/>
  <c r="K8362" i="1"/>
  <c r="J8362" i="1"/>
  <c r="N8369" i="1" s="1"/>
  <c r="K8355" i="1"/>
  <c r="J8355" i="1"/>
  <c r="N8362" i="1" s="1"/>
  <c r="K8348" i="1"/>
  <c r="J8348" i="1"/>
  <c r="N8355" i="1" s="1"/>
  <c r="P8355" i="1" s="1"/>
  <c r="K8341" i="1"/>
  <c r="J8341" i="1"/>
  <c r="N8348" i="1" s="1"/>
  <c r="K8334" i="1"/>
  <c r="J8334" i="1"/>
  <c r="N8341" i="1" s="1"/>
  <c r="K8327" i="1"/>
  <c r="J8327" i="1"/>
  <c r="N8334" i="1" s="1"/>
  <c r="K8320" i="1"/>
  <c r="J8320" i="1"/>
  <c r="N8327" i="1" s="1"/>
  <c r="P8327" i="1" s="1"/>
  <c r="K8313" i="1"/>
  <c r="J8313" i="1"/>
  <c r="N8320" i="1" s="1"/>
  <c r="P8320" i="1" s="1"/>
  <c r="K8306" i="1"/>
  <c r="J8306" i="1"/>
  <c r="N8313" i="1" s="1"/>
  <c r="K8299" i="1"/>
  <c r="J8299" i="1"/>
  <c r="N8306" i="1" s="1"/>
  <c r="K8292" i="1"/>
  <c r="J8292" i="1"/>
  <c r="N8299" i="1" s="1"/>
  <c r="P8299" i="1" s="1"/>
  <c r="K8285" i="1"/>
  <c r="J8285" i="1"/>
  <c r="N8292" i="1" s="1"/>
  <c r="P8292" i="1" s="1"/>
  <c r="K8278" i="1"/>
  <c r="J8278" i="1"/>
  <c r="N8285" i="1" s="1"/>
  <c r="K8271" i="1"/>
  <c r="J8271" i="1"/>
  <c r="N8278" i="1" s="1"/>
  <c r="K8264" i="1"/>
  <c r="J8264" i="1"/>
  <c r="N8271" i="1" s="1"/>
  <c r="K8257" i="1"/>
  <c r="J8257" i="1"/>
  <c r="N8264" i="1" s="1"/>
  <c r="K8250" i="1"/>
  <c r="J8250" i="1"/>
  <c r="N8257" i="1" s="1"/>
  <c r="K8243" i="1"/>
  <c r="J8243" i="1"/>
  <c r="N8250" i="1" s="1"/>
  <c r="K8236" i="1"/>
  <c r="J8236" i="1"/>
  <c r="N8243" i="1" s="1"/>
  <c r="P8243" i="1" s="1"/>
  <c r="K8229" i="1"/>
  <c r="J8229" i="1"/>
  <c r="N8236" i="1" s="1"/>
  <c r="P8236" i="1" s="1"/>
  <c r="K8222" i="1"/>
  <c r="J8222" i="1"/>
  <c r="N8229" i="1" s="1"/>
  <c r="K8215" i="1"/>
  <c r="J8215" i="1"/>
  <c r="N8222" i="1" s="1"/>
  <c r="K8208" i="1"/>
  <c r="J8208" i="1"/>
  <c r="N8215" i="1" s="1"/>
  <c r="P8215" i="1" s="1"/>
  <c r="K8201" i="1"/>
  <c r="J8201" i="1"/>
  <c r="N8208" i="1" s="1"/>
  <c r="K8194" i="1"/>
  <c r="J8194" i="1"/>
  <c r="N8201" i="1" s="1"/>
  <c r="K8187" i="1"/>
  <c r="J8187" i="1"/>
  <c r="N8194" i="1" s="1"/>
  <c r="K8180" i="1"/>
  <c r="J8180" i="1"/>
  <c r="N8187" i="1" s="1"/>
  <c r="P8187" i="1" s="1"/>
  <c r="K8173" i="1"/>
  <c r="J8173" i="1"/>
  <c r="N8180" i="1" s="1"/>
  <c r="P8180" i="1" s="1"/>
  <c r="K8166" i="1"/>
  <c r="J8166" i="1"/>
  <c r="N8173" i="1" s="1"/>
  <c r="K8159" i="1"/>
  <c r="J8159" i="1"/>
  <c r="N8166" i="1" s="1"/>
  <c r="K8152" i="1"/>
  <c r="J8152" i="1"/>
  <c r="N8159" i="1" s="1"/>
  <c r="P8159" i="1" s="1"/>
  <c r="K8145" i="1"/>
  <c r="J8145" i="1"/>
  <c r="N8152" i="1" s="1"/>
  <c r="P8152" i="1" s="1"/>
  <c r="K8138" i="1"/>
  <c r="J8138" i="1"/>
  <c r="N8145" i="1" s="1"/>
  <c r="K8131" i="1"/>
  <c r="J8131" i="1"/>
  <c r="N8138" i="1" s="1"/>
  <c r="K8124" i="1"/>
  <c r="J8124" i="1"/>
  <c r="N8131" i="1" s="1"/>
  <c r="K8117" i="1"/>
  <c r="J8117" i="1"/>
  <c r="N8124" i="1" s="1"/>
  <c r="K8110" i="1"/>
  <c r="J8110" i="1"/>
  <c r="N8117" i="1" s="1"/>
  <c r="K8103" i="1"/>
  <c r="J8103" i="1"/>
  <c r="N8110" i="1" s="1"/>
  <c r="K8096" i="1"/>
  <c r="J8096" i="1"/>
  <c r="N8103" i="1" s="1"/>
  <c r="P8103" i="1" s="1"/>
  <c r="K8089" i="1"/>
  <c r="J8089" i="1"/>
  <c r="N8096" i="1" s="1"/>
  <c r="P8096" i="1" s="1"/>
  <c r="K8082" i="1"/>
  <c r="J8082" i="1"/>
  <c r="N8089" i="1" s="1"/>
  <c r="K8075" i="1"/>
  <c r="J8075" i="1"/>
  <c r="N8082" i="1" s="1"/>
  <c r="K8068" i="1"/>
  <c r="J8068" i="1"/>
  <c r="N8075" i="1" s="1"/>
  <c r="P8075" i="1" s="1"/>
  <c r="K8061" i="1"/>
  <c r="J8061" i="1"/>
  <c r="N8068" i="1" s="1"/>
  <c r="K8054" i="1"/>
  <c r="J8054" i="1"/>
  <c r="N8061" i="1" s="1"/>
  <c r="K8047" i="1"/>
  <c r="J8047" i="1"/>
  <c r="N8054" i="1" s="1"/>
  <c r="K8040" i="1"/>
  <c r="J8040" i="1"/>
  <c r="N8047" i="1" s="1"/>
  <c r="P8047" i="1" s="1"/>
  <c r="K8033" i="1"/>
  <c r="J8033" i="1"/>
  <c r="N8040" i="1" s="1"/>
  <c r="P8040" i="1" s="1"/>
  <c r="K8026" i="1"/>
  <c r="J8026" i="1"/>
  <c r="N8033" i="1" s="1"/>
  <c r="K8019" i="1"/>
  <c r="J8019" i="1"/>
  <c r="N8026" i="1" s="1"/>
  <c r="K8012" i="1"/>
  <c r="J8012" i="1"/>
  <c r="N8019" i="1" s="1"/>
  <c r="P8019" i="1" s="1"/>
  <c r="K8005" i="1"/>
  <c r="J8005" i="1"/>
  <c r="N8012" i="1" s="1"/>
  <c r="P8012" i="1" s="1"/>
  <c r="K7998" i="1"/>
  <c r="J7998" i="1"/>
  <c r="N8005" i="1" s="1"/>
  <c r="K7991" i="1"/>
  <c r="J7991" i="1"/>
  <c r="N7998" i="1" s="1"/>
  <c r="K7984" i="1"/>
  <c r="J7984" i="1"/>
  <c r="N7991" i="1" s="1"/>
  <c r="K7977" i="1"/>
  <c r="J7977" i="1"/>
  <c r="N7984" i="1" s="1"/>
  <c r="K7970" i="1"/>
  <c r="J7970" i="1"/>
  <c r="N7977" i="1" s="1"/>
  <c r="K7963" i="1"/>
  <c r="J7963" i="1"/>
  <c r="N7970" i="1" s="1"/>
  <c r="K7956" i="1"/>
  <c r="J7956" i="1"/>
  <c r="N7963" i="1" s="1"/>
  <c r="P7963" i="1" s="1"/>
  <c r="K7949" i="1"/>
  <c r="J7949" i="1"/>
  <c r="N7956" i="1" s="1"/>
  <c r="P7956" i="1" s="1"/>
  <c r="K7942" i="1"/>
  <c r="J7942" i="1"/>
  <c r="N7949" i="1" s="1"/>
  <c r="K7935" i="1"/>
  <c r="J7935" i="1"/>
  <c r="N7942" i="1" s="1"/>
  <c r="K7928" i="1"/>
  <c r="J7928" i="1"/>
  <c r="N7935" i="1" s="1"/>
  <c r="P7935" i="1" s="1"/>
  <c r="K7921" i="1"/>
  <c r="J7921" i="1"/>
  <c r="N7928" i="1" s="1"/>
  <c r="K7914" i="1"/>
  <c r="J7914" i="1"/>
  <c r="N7921" i="1" s="1"/>
  <c r="K7907" i="1"/>
  <c r="J7907" i="1"/>
  <c r="N7914" i="1" s="1"/>
  <c r="K7900" i="1"/>
  <c r="J7900" i="1"/>
  <c r="N7907" i="1" s="1"/>
  <c r="P7907" i="1" s="1"/>
  <c r="K7893" i="1"/>
  <c r="J7893" i="1"/>
  <c r="N7900" i="1" s="1"/>
  <c r="P7900" i="1" s="1"/>
  <c r="K7886" i="1"/>
  <c r="J7886" i="1"/>
  <c r="N7893" i="1" s="1"/>
  <c r="K7879" i="1"/>
  <c r="J7879" i="1"/>
  <c r="N7886" i="1" s="1"/>
  <c r="K7872" i="1"/>
  <c r="J7872" i="1"/>
  <c r="N7879" i="1" s="1"/>
  <c r="P7879" i="1" s="1"/>
  <c r="K7865" i="1"/>
  <c r="J7865" i="1"/>
  <c r="N7872" i="1" s="1"/>
  <c r="P7872" i="1" s="1"/>
  <c r="K7858" i="1"/>
  <c r="J7858" i="1"/>
  <c r="N7865" i="1" s="1"/>
  <c r="K7851" i="1"/>
  <c r="J7851" i="1"/>
  <c r="N7858" i="1" s="1"/>
  <c r="K7844" i="1"/>
  <c r="J7844" i="1"/>
  <c r="N7851" i="1" s="1"/>
  <c r="K7837" i="1"/>
  <c r="J7837" i="1"/>
  <c r="N7844" i="1" s="1"/>
  <c r="K7830" i="1"/>
  <c r="J7830" i="1"/>
  <c r="N7837" i="1" s="1"/>
  <c r="K7823" i="1"/>
  <c r="J7823" i="1"/>
  <c r="N7830" i="1" s="1"/>
  <c r="K7816" i="1"/>
  <c r="J7816" i="1"/>
  <c r="N7823" i="1" s="1"/>
  <c r="P7823" i="1" s="1"/>
  <c r="K7809" i="1"/>
  <c r="J7809" i="1"/>
  <c r="N7816" i="1" s="1"/>
  <c r="P7816" i="1" s="1"/>
  <c r="K7802" i="1"/>
  <c r="J7802" i="1"/>
  <c r="N7809" i="1" s="1"/>
  <c r="K7795" i="1"/>
  <c r="J7795" i="1"/>
  <c r="N7802" i="1" s="1"/>
  <c r="K7788" i="1"/>
  <c r="J7788" i="1"/>
  <c r="N7795" i="1" s="1"/>
  <c r="P7795" i="1" s="1"/>
  <c r="K7781" i="1"/>
  <c r="J7781" i="1"/>
  <c r="N7788" i="1" s="1"/>
  <c r="K7774" i="1"/>
  <c r="J7774" i="1"/>
  <c r="N7781" i="1" s="1"/>
  <c r="K7767" i="1"/>
  <c r="J7767" i="1"/>
  <c r="N7774" i="1" s="1"/>
  <c r="K7760" i="1"/>
  <c r="J7760" i="1"/>
  <c r="N7767" i="1" s="1"/>
  <c r="P7767" i="1" s="1"/>
  <c r="K7753" i="1"/>
  <c r="J7753" i="1"/>
  <c r="N7760" i="1" s="1"/>
  <c r="P7760" i="1" s="1"/>
  <c r="K7746" i="1"/>
  <c r="J7746" i="1"/>
  <c r="N7753" i="1" s="1"/>
  <c r="K7739" i="1"/>
  <c r="J7739" i="1"/>
  <c r="N7746" i="1" s="1"/>
  <c r="K7732" i="1"/>
  <c r="J7732" i="1"/>
  <c r="N7739" i="1" s="1"/>
  <c r="P7739" i="1" s="1"/>
  <c r="K7725" i="1"/>
  <c r="J7725" i="1"/>
  <c r="N7732" i="1" s="1"/>
  <c r="P7732" i="1" s="1"/>
  <c r="K7718" i="1"/>
  <c r="J7718" i="1"/>
  <c r="N7725" i="1" s="1"/>
  <c r="K7711" i="1"/>
  <c r="J7711" i="1"/>
  <c r="N7718" i="1" s="1"/>
  <c r="K7704" i="1"/>
  <c r="J7704" i="1"/>
  <c r="N7711" i="1" s="1"/>
  <c r="K7697" i="1"/>
  <c r="J7697" i="1"/>
  <c r="N7704" i="1" s="1"/>
  <c r="K7690" i="1"/>
  <c r="J7690" i="1"/>
  <c r="N7697" i="1" s="1"/>
  <c r="K7683" i="1"/>
  <c r="J7683" i="1"/>
  <c r="N7690" i="1" s="1"/>
  <c r="K7676" i="1"/>
  <c r="J7676" i="1"/>
  <c r="N7683" i="1" s="1"/>
  <c r="P7683" i="1" s="1"/>
  <c r="K7669" i="1"/>
  <c r="J7669" i="1"/>
  <c r="N7676" i="1" s="1"/>
  <c r="P7676" i="1" s="1"/>
  <c r="K7662" i="1"/>
  <c r="J7662" i="1"/>
  <c r="N7669" i="1" s="1"/>
  <c r="K7655" i="1"/>
  <c r="J7655" i="1"/>
  <c r="N7662" i="1" s="1"/>
  <c r="K7648" i="1"/>
  <c r="J7648" i="1"/>
  <c r="N7655" i="1" s="1"/>
  <c r="P7655" i="1" s="1"/>
  <c r="K7641" i="1"/>
  <c r="J7641" i="1"/>
  <c r="N7648" i="1" s="1"/>
  <c r="K7634" i="1"/>
  <c r="J7634" i="1"/>
  <c r="N7641" i="1" s="1"/>
  <c r="K7627" i="1"/>
  <c r="J7627" i="1"/>
  <c r="N7634" i="1" s="1"/>
  <c r="K7620" i="1"/>
  <c r="J7620" i="1"/>
  <c r="N7627" i="1" s="1"/>
  <c r="P7627" i="1" s="1"/>
  <c r="K7613" i="1"/>
  <c r="J7613" i="1"/>
  <c r="N7620" i="1" s="1"/>
  <c r="P7620" i="1" s="1"/>
  <c r="K7606" i="1"/>
  <c r="J7606" i="1"/>
  <c r="N7613" i="1" s="1"/>
  <c r="K7599" i="1"/>
  <c r="J7599" i="1"/>
  <c r="N7606" i="1" s="1"/>
  <c r="K7592" i="1"/>
  <c r="J7592" i="1"/>
  <c r="N7599" i="1" s="1"/>
  <c r="P7599" i="1" s="1"/>
  <c r="K7585" i="1"/>
  <c r="J7585" i="1"/>
  <c r="N7592" i="1" s="1"/>
  <c r="P7592" i="1" s="1"/>
  <c r="K7578" i="1"/>
  <c r="J7578" i="1"/>
  <c r="N7585" i="1" s="1"/>
  <c r="K7571" i="1"/>
  <c r="J7571" i="1"/>
  <c r="N7578" i="1" s="1"/>
  <c r="K7564" i="1"/>
  <c r="J7564" i="1"/>
  <c r="N7571" i="1" s="1"/>
  <c r="K7557" i="1"/>
  <c r="J7557" i="1"/>
  <c r="N7564" i="1" s="1"/>
  <c r="K7550" i="1"/>
  <c r="J7550" i="1"/>
  <c r="N7557" i="1" s="1"/>
  <c r="K7543" i="1"/>
  <c r="J7543" i="1"/>
  <c r="N7550" i="1" s="1"/>
  <c r="K7536" i="1"/>
  <c r="J7536" i="1"/>
  <c r="N7543" i="1" s="1"/>
  <c r="P7543" i="1" s="1"/>
  <c r="K7529" i="1"/>
  <c r="J7529" i="1"/>
  <c r="N7536" i="1" s="1"/>
  <c r="P7536" i="1" s="1"/>
  <c r="K7522" i="1"/>
  <c r="J7522" i="1"/>
  <c r="N7529" i="1" s="1"/>
  <c r="K7515" i="1"/>
  <c r="J7515" i="1"/>
  <c r="N7522" i="1" s="1"/>
  <c r="K7508" i="1"/>
  <c r="J7508" i="1"/>
  <c r="N7515" i="1" s="1"/>
  <c r="P7515" i="1" s="1"/>
  <c r="K7501" i="1"/>
  <c r="J7501" i="1"/>
  <c r="N7508" i="1" s="1"/>
  <c r="K7494" i="1"/>
  <c r="J7494" i="1"/>
  <c r="N7501" i="1" s="1"/>
  <c r="K7487" i="1"/>
  <c r="J7487" i="1"/>
  <c r="N7494" i="1" s="1"/>
  <c r="K7480" i="1"/>
  <c r="J7480" i="1"/>
  <c r="N7487" i="1" s="1"/>
  <c r="P7487" i="1" s="1"/>
  <c r="K7473" i="1"/>
  <c r="J7473" i="1"/>
  <c r="N7480" i="1" s="1"/>
  <c r="P7480" i="1" s="1"/>
  <c r="K7466" i="1"/>
  <c r="J7466" i="1"/>
  <c r="N7473" i="1" s="1"/>
  <c r="K7459" i="1"/>
  <c r="J7459" i="1"/>
  <c r="N7466" i="1" s="1"/>
  <c r="K7452" i="1"/>
  <c r="J7452" i="1"/>
  <c r="N7459" i="1" s="1"/>
  <c r="P7459" i="1" s="1"/>
  <c r="K7445" i="1"/>
  <c r="J7445" i="1"/>
  <c r="N7452" i="1" s="1"/>
  <c r="P7452" i="1" s="1"/>
  <c r="K7438" i="1"/>
  <c r="J7438" i="1"/>
  <c r="N7445" i="1" s="1"/>
  <c r="K7431" i="1"/>
  <c r="J7431" i="1"/>
  <c r="N7438" i="1" s="1"/>
  <c r="K7424" i="1"/>
  <c r="J7424" i="1"/>
  <c r="N7431" i="1" s="1"/>
  <c r="K7417" i="1"/>
  <c r="J7417" i="1"/>
  <c r="N7424" i="1" s="1"/>
  <c r="K7410" i="1"/>
  <c r="J7410" i="1"/>
  <c r="N7417" i="1" s="1"/>
  <c r="K7403" i="1"/>
  <c r="J7403" i="1"/>
  <c r="N7410" i="1" s="1"/>
  <c r="K7396" i="1"/>
  <c r="J7396" i="1"/>
  <c r="N7403" i="1" s="1"/>
  <c r="P7403" i="1" s="1"/>
  <c r="K7389" i="1"/>
  <c r="J7389" i="1"/>
  <c r="N7396" i="1" s="1"/>
  <c r="P7396" i="1" s="1"/>
  <c r="K7382" i="1"/>
  <c r="J7382" i="1"/>
  <c r="N7389" i="1" s="1"/>
  <c r="K7375" i="1"/>
  <c r="J7375" i="1"/>
  <c r="N7382" i="1" s="1"/>
  <c r="K7368" i="1"/>
  <c r="J7368" i="1"/>
  <c r="N7375" i="1" s="1"/>
  <c r="P7375" i="1" s="1"/>
  <c r="K7361" i="1"/>
  <c r="J7361" i="1"/>
  <c r="N7368" i="1" s="1"/>
  <c r="K7354" i="1"/>
  <c r="J7354" i="1"/>
  <c r="N7361" i="1" s="1"/>
  <c r="K7347" i="1"/>
  <c r="J7347" i="1"/>
  <c r="N7354" i="1" s="1"/>
  <c r="K7340" i="1"/>
  <c r="J7340" i="1"/>
  <c r="N7347" i="1" s="1"/>
  <c r="P7347" i="1" s="1"/>
  <c r="K7333" i="1"/>
  <c r="J7333" i="1"/>
  <c r="N7340" i="1" s="1"/>
  <c r="P7340" i="1" s="1"/>
  <c r="K7326" i="1"/>
  <c r="J7326" i="1"/>
  <c r="N7333" i="1" s="1"/>
  <c r="K7319" i="1"/>
  <c r="J7319" i="1"/>
  <c r="N7326" i="1" s="1"/>
  <c r="K7312" i="1"/>
  <c r="J7312" i="1"/>
  <c r="N7319" i="1" s="1"/>
  <c r="P7319" i="1" s="1"/>
  <c r="K7305" i="1"/>
  <c r="J7305" i="1"/>
  <c r="N7312" i="1" s="1"/>
  <c r="P7312" i="1" s="1"/>
  <c r="K7298" i="1"/>
  <c r="J7298" i="1"/>
  <c r="N7305" i="1" s="1"/>
  <c r="K7291" i="1"/>
  <c r="J7291" i="1"/>
  <c r="N7298" i="1" s="1"/>
  <c r="K7284" i="1"/>
  <c r="J7284" i="1"/>
  <c r="N7291" i="1" s="1"/>
  <c r="K7277" i="1"/>
  <c r="J7277" i="1"/>
  <c r="N7284" i="1" s="1"/>
  <c r="K7270" i="1"/>
  <c r="J7270" i="1"/>
  <c r="N7277" i="1" s="1"/>
  <c r="K7263" i="1"/>
  <c r="J7263" i="1"/>
  <c r="N7270" i="1" s="1"/>
  <c r="K7256" i="1"/>
  <c r="J7256" i="1"/>
  <c r="N7263" i="1" s="1"/>
  <c r="P7263" i="1" s="1"/>
  <c r="K7249" i="1"/>
  <c r="J7249" i="1"/>
  <c r="N7256" i="1" s="1"/>
  <c r="P7256" i="1" s="1"/>
  <c r="K7242" i="1"/>
  <c r="J7242" i="1"/>
  <c r="N7249" i="1" s="1"/>
  <c r="K7235" i="1"/>
  <c r="J7235" i="1"/>
  <c r="N7242" i="1" s="1"/>
  <c r="K7228" i="1"/>
  <c r="J7228" i="1"/>
  <c r="N7235" i="1" s="1"/>
  <c r="P7235" i="1" s="1"/>
  <c r="K7221" i="1"/>
  <c r="J7221" i="1"/>
  <c r="N7228" i="1" s="1"/>
  <c r="K7214" i="1"/>
  <c r="J7214" i="1"/>
  <c r="N7221" i="1" s="1"/>
  <c r="K7207" i="1"/>
  <c r="J7207" i="1"/>
  <c r="N7214" i="1" s="1"/>
  <c r="K7200" i="1"/>
  <c r="J7200" i="1"/>
  <c r="N7207" i="1" s="1"/>
  <c r="P7207" i="1" s="1"/>
  <c r="K7193" i="1"/>
  <c r="J7193" i="1"/>
  <c r="N7200" i="1" s="1"/>
  <c r="P7200" i="1" s="1"/>
  <c r="K7186" i="1"/>
  <c r="J7186" i="1"/>
  <c r="N7193" i="1" s="1"/>
  <c r="K7179" i="1"/>
  <c r="J7179" i="1"/>
  <c r="N7186" i="1" s="1"/>
  <c r="K7172" i="1"/>
  <c r="J7172" i="1"/>
  <c r="N7179" i="1" s="1"/>
  <c r="P7179" i="1" s="1"/>
  <c r="K7165" i="1"/>
  <c r="J7165" i="1"/>
  <c r="N7172" i="1" s="1"/>
  <c r="P7172" i="1" s="1"/>
  <c r="K7158" i="1"/>
  <c r="J7158" i="1"/>
  <c r="N7165" i="1" s="1"/>
  <c r="K7151" i="1"/>
  <c r="J7151" i="1"/>
  <c r="N7158" i="1" s="1"/>
  <c r="K7144" i="1"/>
  <c r="J7144" i="1"/>
  <c r="N7151" i="1" s="1"/>
  <c r="K7137" i="1"/>
  <c r="J7137" i="1"/>
  <c r="N7144" i="1" s="1"/>
  <c r="K7130" i="1"/>
  <c r="J7130" i="1"/>
  <c r="N7137" i="1" s="1"/>
  <c r="K7123" i="1"/>
  <c r="J7123" i="1"/>
  <c r="N7130" i="1" s="1"/>
  <c r="K7116" i="1"/>
  <c r="J7116" i="1"/>
  <c r="N7123" i="1" s="1"/>
  <c r="P7123" i="1" s="1"/>
  <c r="K7109" i="1"/>
  <c r="J7109" i="1"/>
  <c r="N7116" i="1" s="1"/>
  <c r="P7116" i="1" s="1"/>
  <c r="K7102" i="1"/>
  <c r="J7102" i="1"/>
  <c r="N7109" i="1" s="1"/>
  <c r="K7095" i="1"/>
  <c r="J7095" i="1"/>
  <c r="N7102" i="1" s="1"/>
  <c r="K7088" i="1"/>
  <c r="J7088" i="1"/>
  <c r="N7095" i="1" s="1"/>
  <c r="P7095" i="1" s="1"/>
  <c r="K7081" i="1"/>
  <c r="J7081" i="1"/>
  <c r="N7088" i="1" s="1"/>
  <c r="K7074" i="1"/>
  <c r="J7074" i="1"/>
  <c r="N7081" i="1" s="1"/>
  <c r="K7067" i="1"/>
  <c r="J7067" i="1"/>
  <c r="N7074" i="1" s="1"/>
  <c r="K7060" i="1"/>
  <c r="J7060" i="1"/>
  <c r="N7067" i="1" s="1"/>
  <c r="P7067" i="1" s="1"/>
  <c r="K7053" i="1"/>
  <c r="J7053" i="1"/>
  <c r="N7060" i="1" s="1"/>
  <c r="P7060" i="1" s="1"/>
  <c r="K7046" i="1"/>
  <c r="J7046" i="1"/>
  <c r="N7053" i="1" s="1"/>
  <c r="K7039" i="1"/>
  <c r="J7039" i="1"/>
  <c r="N7046" i="1" s="1"/>
  <c r="K7032" i="1"/>
  <c r="J7032" i="1"/>
  <c r="N7039" i="1" s="1"/>
  <c r="P7039" i="1" s="1"/>
  <c r="K7025" i="1"/>
  <c r="J7025" i="1"/>
  <c r="N7032" i="1" s="1"/>
  <c r="P7032" i="1" s="1"/>
  <c r="K7018" i="1"/>
  <c r="J7018" i="1"/>
  <c r="N7025" i="1" s="1"/>
  <c r="K7011" i="1"/>
  <c r="J7011" i="1"/>
  <c r="N7018" i="1" s="1"/>
  <c r="K7004" i="1"/>
  <c r="J7004" i="1"/>
  <c r="N7011" i="1" s="1"/>
  <c r="K6997" i="1"/>
  <c r="J6997" i="1"/>
  <c r="N7004" i="1" s="1"/>
  <c r="K6990" i="1"/>
  <c r="J6990" i="1"/>
  <c r="N6997" i="1" s="1"/>
  <c r="K6983" i="1"/>
  <c r="J6983" i="1"/>
  <c r="N6990" i="1" s="1"/>
  <c r="K6976" i="1"/>
  <c r="J6976" i="1"/>
  <c r="N6983" i="1" s="1"/>
  <c r="P6983" i="1" s="1"/>
  <c r="K6969" i="1"/>
  <c r="J6969" i="1"/>
  <c r="N6976" i="1" s="1"/>
  <c r="P6976" i="1" s="1"/>
  <c r="K6962" i="1"/>
  <c r="J6962" i="1"/>
  <c r="N6969" i="1" s="1"/>
  <c r="K6955" i="1"/>
  <c r="J6955" i="1"/>
  <c r="N6962" i="1" s="1"/>
  <c r="K6948" i="1"/>
  <c r="J6948" i="1"/>
  <c r="N6955" i="1" s="1"/>
  <c r="P6955" i="1" s="1"/>
  <c r="K6941" i="1"/>
  <c r="J6941" i="1"/>
  <c r="N6948" i="1" s="1"/>
  <c r="K6934" i="1"/>
  <c r="J6934" i="1"/>
  <c r="N6941" i="1" s="1"/>
  <c r="K6927" i="1"/>
  <c r="J6927" i="1"/>
  <c r="N6934" i="1" s="1"/>
  <c r="K6920" i="1"/>
  <c r="J6920" i="1"/>
  <c r="N6927" i="1" s="1"/>
  <c r="P6927" i="1" s="1"/>
  <c r="K6913" i="1"/>
  <c r="J6913" i="1"/>
  <c r="N6920" i="1" s="1"/>
  <c r="P6920" i="1" s="1"/>
  <c r="K6906" i="1"/>
  <c r="J6906" i="1"/>
  <c r="N6913" i="1" s="1"/>
  <c r="K6899" i="1"/>
  <c r="J6899" i="1"/>
  <c r="N6906" i="1" s="1"/>
  <c r="K6892" i="1"/>
  <c r="J6892" i="1"/>
  <c r="N6899" i="1" s="1"/>
  <c r="P6899" i="1" s="1"/>
  <c r="K6885" i="1"/>
  <c r="J6885" i="1"/>
  <c r="N6892" i="1" s="1"/>
  <c r="P6892" i="1" s="1"/>
  <c r="K6878" i="1"/>
  <c r="J6878" i="1"/>
  <c r="N6885" i="1" s="1"/>
  <c r="K6871" i="1"/>
  <c r="J6871" i="1"/>
  <c r="N6878" i="1" s="1"/>
  <c r="K6864" i="1"/>
  <c r="J6864" i="1"/>
  <c r="N6871" i="1" s="1"/>
  <c r="K6857" i="1"/>
  <c r="J6857" i="1"/>
  <c r="N6864" i="1" s="1"/>
  <c r="K6850" i="1"/>
  <c r="J6850" i="1"/>
  <c r="N6857" i="1" s="1"/>
  <c r="K6843" i="1"/>
  <c r="J6843" i="1"/>
  <c r="N6850" i="1" s="1"/>
  <c r="K6836" i="1"/>
  <c r="J6836" i="1"/>
  <c r="N6843" i="1" s="1"/>
  <c r="P6843" i="1" s="1"/>
  <c r="K6829" i="1"/>
  <c r="J6829" i="1"/>
  <c r="N6836" i="1" s="1"/>
  <c r="P6836" i="1" s="1"/>
  <c r="K6822" i="1"/>
  <c r="J6822" i="1"/>
  <c r="N6829" i="1" s="1"/>
  <c r="K6815" i="1"/>
  <c r="J6815" i="1"/>
  <c r="N6822" i="1" s="1"/>
  <c r="K6808" i="1"/>
  <c r="J6808" i="1"/>
  <c r="N6815" i="1" s="1"/>
  <c r="P6815" i="1" s="1"/>
  <c r="K6801" i="1"/>
  <c r="J6801" i="1"/>
  <c r="N6808" i="1" s="1"/>
  <c r="K6794" i="1"/>
  <c r="J6794" i="1"/>
  <c r="N6801" i="1" s="1"/>
  <c r="K6787" i="1"/>
  <c r="J6787" i="1"/>
  <c r="N6794" i="1" s="1"/>
  <c r="K6780" i="1"/>
  <c r="J6780" i="1"/>
  <c r="N6787" i="1" s="1"/>
  <c r="P6787" i="1" s="1"/>
  <c r="K6773" i="1"/>
  <c r="J6773" i="1"/>
  <c r="N6780" i="1" s="1"/>
  <c r="P6780" i="1" s="1"/>
  <c r="K6766" i="1"/>
  <c r="J6766" i="1"/>
  <c r="N6773" i="1" s="1"/>
  <c r="K6759" i="1"/>
  <c r="J6759" i="1"/>
  <c r="N6766" i="1" s="1"/>
  <c r="K6752" i="1"/>
  <c r="J6752" i="1"/>
  <c r="N6759" i="1" s="1"/>
  <c r="P6759" i="1" s="1"/>
  <c r="K6745" i="1"/>
  <c r="J6745" i="1"/>
  <c r="N6752" i="1" s="1"/>
  <c r="P6752" i="1" s="1"/>
  <c r="K6738" i="1"/>
  <c r="J6738" i="1"/>
  <c r="N6745" i="1" s="1"/>
  <c r="K6731" i="1"/>
  <c r="J6731" i="1"/>
  <c r="N6738" i="1" s="1"/>
  <c r="K6724" i="1"/>
  <c r="J6724" i="1"/>
  <c r="N6731" i="1" s="1"/>
  <c r="K6717" i="1"/>
  <c r="J6717" i="1"/>
  <c r="N6724" i="1" s="1"/>
  <c r="K6710" i="1"/>
  <c r="J6710" i="1"/>
  <c r="N6717" i="1" s="1"/>
  <c r="K6703" i="1"/>
  <c r="J6703" i="1"/>
  <c r="N6710" i="1" s="1"/>
  <c r="K6696" i="1"/>
  <c r="J6696" i="1"/>
  <c r="N6703" i="1" s="1"/>
  <c r="P6703" i="1" s="1"/>
  <c r="K6689" i="1"/>
  <c r="J6689" i="1"/>
  <c r="N6696" i="1" s="1"/>
  <c r="P6696" i="1" s="1"/>
  <c r="K6682" i="1"/>
  <c r="J6682" i="1"/>
  <c r="N6689" i="1" s="1"/>
  <c r="K6675" i="1"/>
  <c r="J6675" i="1"/>
  <c r="N6682" i="1" s="1"/>
  <c r="K6668" i="1"/>
  <c r="J6668" i="1"/>
  <c r="N6675" i="1" s="1"/>
  <c r="P6675" i="1" s="1"/>
  <c r="K6661" i="1"/>
  <c r="J6661" i="1"/>
  <c r="N6668" i="1" s="1"/>
  <c r="K6654" i="1"/>
  <c r="J6654" i="1"/>
  <c r="N6661" i="1" s="1"/>
  <c r="K6647" i="1"/>
  <c r="J6647" i="1"/>
  <c r="N6654" i="1" s="1"/>
  <c r="K6640" i="1"/>
  <c r="J6640" i="1"/>
  <c r="N6647" i="1" s="1"/>
  <c r="P6647" i="1" s="1"/>
  <c r="K6633" i="1"/>
  <c r="J6633" i="1"/>
  <c r="N6640" i="1" s="1"/>
  <c r="P6640" i="1" s="1"/>
  <c r="K6626" i="1"/>
  <c r="J6626" i="1"/>
  <c r="N6633" i="1" s="1"/>
  <c r="K6619" i="1"/>
  <c r="J6619" i="1"/>
  <c r="N6626" i="1" s="1"/>
  <c r="K6612" i="1"/>
  <c r="J6612" i="1"/>
  <c r="N6619" i="1" s="1"/>
  <c r="P6619" i="1" s="1"/>
  <c r="K6605" i="1"/>
  <c r="J6605" i="1"/>
  <c r="N6612" i="1" s="1"/>
  <c r="P6612" i="1" s="1"/>
  <c r="K6598" i="1"/>
  <c r="J6598" i="1"/>
  <c r="N6605" i="1" s="1"/>
  <c r="K6591" i="1"/>
  <c r="J6591" i="1"/>
  <c r="N6598" i="1" s="1"/>
  <c r="K6584" i="1"/>
  <c r="J6584" i="1"/>
  <c r="N6591" i="1" s="1"/>
  <c r="K6577" i="1"/>
  <c r="J6577" i="1"/>
  <c r="N6584" i="1" s="1"/>
  <c r="K6570" i="1"/>
  <c r="J6570" i="1"/>
  <c r="N6577" i="1" s="1"/>
  <c r="K6563" i="1"/>
  <c r="J6563" i="1"/>
  <c r="N6570" i="1" s="1"/>
  <c r="K6556" i="1"/>
  <c r="J6556" i="1"/>
  <c r="N6563" i="1" s="1"/>
  <c r="P6563" i="1" s="1"/>
  <c r="K6549" i="1"/>
  <c r="J6549" i="1"/>
  <c r="N6556" i="1" s="1"/>
  <c r="P6556" i="1" s="1"/>
  <c r="K6542" i="1"/>
  <c r="J6542" i="1"/>
  <c r="N6549" i="1" s="1"/>
  <c r="K6535" i="1"/>
  <c r="J6535" i="1"/>
  <c r="N6542" i="1" s="1"/>
  <c r="K6528" i="1"/>
  <c r="J6528" i="1"/>
  <c r="N6535" i="1" s="1"/>
  <c r="P6535" i="1" s="1"/>
  <c r="K6521" i="1"/>
  <c r="J6521" i="1"/>
  <c r="N6528" i="1" s="1"/>
  <c r="K6514" i="1"/>
  <c r="J6514" i="1"/>
  <c r="N6521" i="1" s="1"/>
  <c r="K6507" i="1"/>
  <c r="J6507" i="1"/>
  <c r="N6514" i="1" s="1"/>
  <c r="K6500" i="1"/>
  <c r="J6500" i="1"/>
  <c r="N6507" i="1" s="1"/>
  <c r="P6507" i="1" s="1"/>
  <c r="K6493" i="1"/>
  <c r="J6493" i="1"/>
  <c r="N6500" i="1" s="1"/>
  <c r="P6500" i="1" s="1"/>
  <c r="K6486" i="1"/>
  <c r="J6486" i="1"/>
  <c r="N6493" i="1" s="1"/>
  <c r="K6479" i="1"/>
  <c r="J6479" i="1"/>
  <c r="N6486" i="1" s="1"/>
  <c r="K6472" i="1"/>
  <c r="J6472" i="1"/>
  <c r="N6479" i="1" s="1"/>
  <c r="P6479" i="1" s="1"/>
  <c r="K6465" i="1"/>
  <c r="J6465" i="1"/>
  <c r="N6472" i="1" s="1"/>
  <c r="P6472" i="1" s="1"/>
  <c r="K6458" i="1"/>
  <c r="J6458" i="1"/>
  <c r="N6465" i="1" s="1"/>
  <c r="K6451" i="1"/>
  <c r="J6451" i="1"/>
  <c r="N6458" i="1" s="1"/>
  <c r="K6444" i="1"/>
  <c r="J6444" i="1"/>
  <c r="N6451" i="1" s="1"/>
  <c r="K6437" i="1"/>
  <c r="J6437" i="1"/>
  <c r="N6444" i="1" s="1"/>
  <c r="K6430" i="1"/>
  <c r="J6430" i="1"/>
  <c r="N6437" i="1" s="1"/>
  <c r="K6423" i="1"/>
  <c r="J6423" i="1"/>
  <c r="N6430" i="1" s="1"/>
  <c r="K6416" i="1"/>
  <c r="J6416" i="1"/>
  <c r="N6423" i="1" s="1"/>
  <c r="P6423" i="1" s="1"/>
  <c r="K6409" i="1"/>
  <c r="J6409" i="1"/>
  <c r="N6416" i="1" s="1"/>
  <c r="P6416" i="1" s="1"/>
  <c r="K6402" i="1"/>
  <c r="J6402" i="1"/>
  <c r="N6409" i="1" s="1"/>
  <c r="K6395" i="1"/>
  <c r="J6395" i="1"/>
  <c r="N6402" i="1" s="1"/>
  <c r="K6388" i="1"/>
  <c r="J6388" i="1"/>
  <c r="N6395" i="1" s="1"/>
  <c r="P6395" i="1" s="1"/>
  <c r="K6381" i="1"/>
  <c r="J6381" i="1"/>
  <c r="N6388" i="1" s="1"/>
  <c r="K6374" i="1"/>
  <c r="J6374" i="1"/>
  <c r="N6381" i="1" s="1"/>
  <c r="K6367" i="1"/>
  <c r="J6367" i="1"/>
  <c r="N6374" i="1" s="1"/>
  <c r="K6360" i="1"/>
  <c r="J6360" i="1"/>
  <c r="N6367" i="1" s="1"/>
  <c r="P6367" i="1" s="1"/>
  <c r="K6353" i="1"/>
  <c r="J6353" i="1"/>
  <c r="N6360" i="1" s="1"/>
  <c r="P6360" i="1" s="1"/>
  <c r="K6346" i="1"/>
  <c r="J6346" i="1"/>
  <c r="N6353" i="1" s="1"/>
  <c r="K6339" i="1"/>
  <c r="J6339" i="1"/>
  <c r="N6346" i="1" s="1"/>
  <c r="K6332" i="1"/>
  <c r="J6332" i="1"/>
  <c r="N6339" i="1" s="1"/>
  <c r="P6339" i="1" s="1"/>
  <c r="K6325" i="1"/>
  <c r="J6325" i="1"/>
  <c r="N6332" i="1" s="1"/>
  <c r="P6332" i="1" s="1"/>
  <c r="K6318" i="1"/>
  <c r="J6318" i="1"/>
  <c r="N6325" i="1" s="1"/>
  <c r="K6311" i="1"/>
  <c r="J6311" i="1"/>
  <c r="N6318" i="1" s="1"/>
  <c r="K6304" i="1"/>
  <c r="J6304" i="1"/>
  <c r="N6311" i="1" s="1"/>
  <c r="K6297" i="1"/>
  <c r="J6297" i="1"/>
  <c r="N6304" i="1" s="1"/>
  <c r="K6290" i="1"/>
  <c r="J6290" i="1"/>
  <c r="N6297" i="1" s="1"/>
  <c r="K6283" i="1"/>
  <c r="J6283" i="1"/>
  <c r="N6290" i="1" s="1"/>
  <c r="K6276" i="1"/>
  <c r="J6276" i="1"/>
  <c r="N6283" i="1" s="1"/>
  <c r="P6283" i="1" s="1"/>
  <c r="K6269" i="1"/>
  <c r="J6269" i="1"/>
  <c r="N6276" i="1" s="1"/>
  <c r="P6276" i="1" s="1"/>
  <c r="K6262" i="1"/>
  <c r="J6262" i="1"/>
  <c r="N6269" i="1" s="1"/>
  <c r="K6255" i="1"/>
  <c r="J6255" i="1"/>
  <c r="N6262" i="1" s="1"/>
  <c r="K6248" i="1"/>
  <c r="J6248" i="1"/>
  <c r="N6255" i="1" s="1"/>
  <c r="P6255" i="1" s="1"/>
  <c r="K6241" i="1"/>
  <c r="J6241" i="1"/>
  <c r="N6248" i="1" s="1"/>
  <c r="K6234" i="1"/>
  <c r="J6234" i="1"/>
  <c r="N6241" i="1" s="1"/>
  <c r="K6227" i="1"/>
  <c r="J6227" i="1"/>
  <c r="N6234" i="1" s="1"/>
  <c r="K6220" i="1"/>
  <c r="J6220" i="1"/>
  <c r="N6227" i="1" s="1"/>
  <c r="P6227" i="1" s="1"/>
  <c r="K6213" i="1"/>
  <c r="J6213" i="1"/>
  <c r="N6220" i="1" s="1"/>
  <c r="P6220" i="1" s="1"/>
  <c r="K6206" i="1"/>
  <c r="J6206" i="1"/>
  <c r="N6213" i="1" s="1"/>
  <c r="K6199" i="1"/>
  <c r="J6199" i="1"/>
  <c r="N6206" i="1" s="1"/>
  <c r="K6192" i="1"/>
  <c r="J6192" i="1"/>
  <c r="N6199" i="1" s="1"/>
  <c r="P6199" i="1" s="1"/>
  <c r="K6185" i="1"/>
  <c r="J6185" i="1"/>
  <c r="N6192" i="1" s="1"/>
  <c r="P6192" i="1" s="1"/>
  <c r="K6178" i="1"/>
  <c r="J6178" i="1"/>
  <c r="N6185" i="1" s="1"/>
  <c r="K6171" i="1"/>
  <c r="J6171" i="1"/>
  <c r="N6178" i="1" s="1"/>
  <c r="K6164" i="1"/>
  <c r="J6164" i="1"/>
  <c r="N6171" i="1" s="1"/>
  <c r="K6157" i="1"/>
  <c r="J6157" i="1"/>
  <c r="N6164" i="1" s="1"/>
  <c r="K6150" i="1"/>
  <c r="J6150" i="1"/>
  <c r="N6157" i="1" s="1"/>
  <c r="K6143" i="1"/>
  <c r="J6143" i="1"/>
  <c r="N6150" i="1" s="1"/>
  <c r="K6136" i="1"/>
  <c r="J6136" i="1"/>
  <c r="N6143" i="1" s="1"/>
  <c r="P6143" i="1" s="1"/>
  <c r="K6129" i="1"/>
  <c r="J6129" i="1"/>
  <c r="N6136" i="1" s="1"/>
  <c r="P6136" i="1" s="1"/>
  <c r="K6122" i="1"/>
  <c r="J6122" i="1"/>
  <c r="N6129" i="1" s="1"/>
  <c r="K6115" i="1"/>
  <c r="J6115" i="1"/>
  <c r="N6122" i="1" s="1"/>
  <c r="K6108" i="1"/>
  <c r="J6108" i="1"/>
  <c r="N6115" i="1" s="1"/>
  <c r="P6115" i="1" s="1"/>
  <c r="K6101" i="1"/>
  <c r="J6101" i="1"/>
  <c r="N6108" i="1" s="1"/>
  <c r="K6094" i="1"/>
  <c r="J6094" i="1"/>
  <c r="N6101" i="1" s="1"/>
  <c r="K6087" i="1"/>
  <c r="J6087" i="1"/>
  <c r="N6094" i="1" s="1"/>
  <c r="K6080" i="1"/>
  <c r="J6080" i="1"/>
  <c r="N6087" i="1" s="1"/>
  <c r="P6087" i="1" s="1"/>
  <c r="K6073" i="1"/>
  <c r="J6073" i="1"/>
  <c r="N6080" i="1" s="1"/>
  <c r="P6080" i="1" s="1"/>
  <c r="K6066" i="1"/>
  <c r="J6066" i="1"/>
  <c r="N6073" i="1" s="1"/>
  <c r="K6059" i="1"/>
  <c r="J6059" i="1"/>
  <c r="N6066" i="1" s="1"/>
  <c r="K6052" i="1"/>
  <c r="J6052" i="1"/>
  <c r="N6059" i="1" s="1"/>
  <c r="P6059" i="1" s="1"/>
  <c r="K6045" i="1"/>
  <c r="J6045" i="1"/>
  <c r="N6052" i="1" s="1"/>
  <c r="P6052" i="1" s="1"/>
  <c r="K6038" i="1"/>
  <c r="J6038" i="1"/>
  <c r="N6045" i="1" s="1"/>
  <c r="K6031" i="1"/>
  <c r="J6031" i="1"/>
  <c r="N6038" i="1" s="1"/>
  <c r="K6024" i="1"/>
  <c r="J6024" i="1"/>
  <c r="N6031" i="1" s="1"/>
  <c r="K6017" i="1"/>
  <c r="J6017" i="1"/>
  <c r="N6024" i="1" s="1"/>
  <c r="K6010" i="1"/>
  <c r="J6010" i="1"/>
  <c r="N6017" i="1" s="1"/>
  <c r="K6003" i="1"/>
  <c r="J6003" i="1"/>
  <c r="N6010" i="1" s="1"/>
  <c r="K5996" i="1"/>
  <c r="J5996" i="1"/>
  <c r="N6003" i="1" s="1"/>
  <c r="P6003" i="1" s="1"/>
  <c r="K5989" i="1"/>
  <c r="J5989" i="1"/>
  <c r="N5996" i="1" s="1"/>
  <c r="P5996" i="1" s="1"/>
  <c r="K5982" i="1"/>
  <c r="J5982" i="1"/>
  <c r="N5989" i="1" s="1"/>
  <c r="K5975" i="1"/>
  <c r="J5975" i="1"/>
  <c r="N5982" i="1" s="1"/>
  <c r="K5968" i="1"/>
  <c r="J5968" i="1"/>
  <c r="N5975" i="1" s="1"/>
  <c r="P5975" i="1" s="1"/>
  <c r="K5961" i="1"/>
  <c r="J5961" i="1"/>
  <c r="N5968" i="1" s="1"/>
  <c r="K5954" i="1"/>
  <c r="J5954" i="1"/>
  <c r="N5961" i="1" s="1"/>
  <c r="K5947" i="1"/>
  <c r="J5947" i="1"/>
  <c r="N5954" i="1" s="1"/>
  <c r="K5940" i="1"/>
  <c r="J5940" i="1"/>
  <c r="N5947" i="1" s="1"/>
  <c r="P5947" i="1" s="1"/>
  <c r="K5933" i="1"/>
  <c r="J5933" i="1"/>
  <c r="N5940" i="1" s="1"/>
  <c r="P5940" i="1" s="1"/>
  <c r="K5926" i="1"/>
  <c r="J5926" i="1"/>
  <c r="N5933" i="1" s="1"/>
  <c r="K5919" i="1"/>
  <c r="J5919" i="1"/>
  <c r="N5926" i="1" s="1"/>
  <c r="K5912" i="1"/>
  <c r="J5912" i="1"/>
  <c r="N5919" i="1" s="1"/>
  <c r="P5919" i="1" s="1"/>
  <c r="K5905" i="1"/>
  <c r="J5905" i="1"/>
  <c r="N5912" i="1" s="1"/>
  <c r="P5912" i="1" s="1"/>
  <c r="K5898" i="1"/>
  <c r="J5898" i="1"/>
  <c r="N5905" i="1" s="1"/>
  <c r="K5891" i="1"/>
  <c r="J5891" i="1"/>
  <c r="N5898" i="1" s="1"/>
  <c r="K5884" i="1"/>
  <c r="J5884" i="1"/>
  <c r="N5891" i="1" s="1"/>
  <c r="K5877" i="1"/>
  <c r="J5877" i="1"/>
  <c r="N5884" i="1" s="1"/>
  <c r="K5870" i="1"/>
  <c r="J5870" i="1"/>
  <c r="N5877" i="1" s="1"/>
  <c r="K5863" i="1"/>
  <c r="J5863" i="1"/>
  <c r="N5870" i="1" s="1"/>
  <c r="K5856" i="1"/>
  <c r="J5856" i="1"/>
  <c r="N5863" i="1" s="1"/>
  <c r="P5863" i="1" s="1"/>
  <c r="K5849" i="1"/>
  <c r="J5849" i="1"/>
  <c r="N5856" i="1" s="1"/>
  <c r="P5856" i="1" s="1"/>
  <c r="K5842" i="1"/>
  <c r="J5842" i="1"/>
  <c r="N5849" i="1" s="1"/>
  <c r="K5835" i="1"/>
  <c r="J5835" i="1"/>
  <c r="N5842" i="1" s="1"/>
  <c r="K5828" i="1"/>
  <c r="J5828" i="1"/>
  <c r="N5835" i="1" s="1"/>
  <c r="P5835" i="1" s="1"/>
  <c r="K5821" i="1"/>
  <c r="J5821" i="1"/>
  <c r="N5828" i="1" s="1"/>
  <c r="K5814" i="1"/>
  <c r="J5814" i="1"/>
  <c r="N5821" i="1" s="1"/>
  <c r="K5807" i="1"/>
  <c r="J5807" i="1"/>
  <c r="N5814" i="1" s="1"/>
  <c r="K5800" i="1"/>
  <c r="J5800" i="1"/>
  <c r="N5807" i="1" s="1"/>
  <c r="P5807" i="1" s="1"/>
  <c r="K5793" i="1"/>
  <c r="J5793" i="1"/>
  <c r="N5800" i="1" s="1"/>
  <c r="P5800" i="1" s="1"/>
  <c r="K5786" i="1"/>
  <c r="J5786" i="1"/>
  <c r="N5793" i="1" s="1"/>
  <c r="K5779" i="1"/>
  <c r="J5779" i="1"/>
  <c r="N5786" i="1" s="1"/>
  <c r="K5772" i="1"/>
  <c r="J5772" i="1"/>
  <c r="N5779" i="1" s="1"/>
  <c r="P5779" i="1" s="1"/>
  <c r="K5765" i="1"/>
  <c r="J5765" i="1"/>
  <c r="N5772" i="1" s="1"/>
  <c r="P5772" i="1" s="1"/>
  <c r="K5758" i="1"/>
  <c r="J5758" i="1"/>
  <c r="N5765" i="1" s="1"/>
  <c r="K5751" i="1"/>
  <c r="J5751" i="1"/>
  <c r="N5758" i="1" s="1"/>
  <c r="K5744" i="1"/>
  <c r="J5744" i="1"/>
  <c r="N5751" i="1" s="1"/>
  <c r="K5737" i="1"/>
  <c r="J5737" i="1"/>
  <c r="N5744" i="1" s="1"/>
  <c r="K5730" i="1"/>
  <c r="J5730" i="1"/>
  <c r="N5737" i="1" s="1"/>
  <c r="K5723" i="1"/>
  <c r="J5723" i="1"/>
  <c r="N5730" i="1" s="1"/>
  <c r="K5716" i="1"/>
  <c r="J5716" i="1"/>
  <c r="N5723" i="1" s="1"/>
  <c r="P5723" i="1" s="1"/>
  <c r="K5709" i="1"/>
  <c r="J5709" i="1"/>
  <c r="N5716" i="1" s="1"/>
  <c r="P5716" i="1" s="1"/>
  <c r="K5702" i="1"/>
  <c r="J5702" i="1"/>
  <c r="N5709" i="1" s="1"/>
  <c r="K5695" i="1"/>
  <c r="J5695" i="1"/>
  <c r="N5702" i="1" s="1"/>
  <c r="K5688" i="1"/>
  <c r="J5688" i="1"/>
  <c r="N5695" i="1" s="1"/>
  <c r="P5695" i="1" s="1"/>
  <c r="K5681" i="1"/>
  <c r="J5681" i="1"/>
  <c r="N5688" i="1" s="1"/>
  <c r="K5674" i="1"/>
  <c r="J5674" i="1"/>
  <c r="N5681" i="1" s="1"/>
  <c r="K5667" i="1"/>
  <c r="J5667" i="1"/>
  <c r="N5674" i="1" s="1"/>
  <c r="K5660" i="1"/>
  <c r="J5660" i="1"/>
  <c r="N5667" i="1" s="1"/>
  <c r="P5667" i="1" s="1"/>
  <c r="K5653" i="1"/>
  <c r="J5653" i="1"/>
  <c r="N5660" i="1" s="1"/>
  <c r="P5660" i="1" s="1"/>
  <c r="K5646" i="1"/>
  <c r="J5646" i="1"/>
  <c r="N5653" i="1" s="1"/>
  <c r="K5639" i="1"/>
  <c r="J5639" i="1"/>
  <c r="N5646" i="1" s="1"/>
  <c r="K5632" i="1"/>
  <c r="J5632" i="1"/>
  <c r="N5639" i="1" s="1"/>
  <c r="P5639" i="1" s="1"/>
  <c r="K5625" i="1"/>
  <c r="J5625" i="1"/>
  <c r="N5632" i="1" s="1"/>
  <c r="P5632" i="1" s="1"/>
  <c r="K5618" i="1"/>
  <c r="J5618" i="1"/>
  <c r="N5625" i="1" s="1"/>
  <c r="K5611" i="1"/>
  <c r="J5611" i="1"/>
  <c r="N5618" i="1" s="1"/>
  <c r="K5604" i="1"/>
  <c r="J5604" i="1"/>
  <c r="N5611" i="1" s="1"/>
  <c r="K5597" i="1"/>
  <c r="J5597" i="1"/>
  <c r="N5604" i="1" s="1"/>
  <c r="K5590" i="1"/>
  <c r="J5590" i="1"/>
  <c r="N5597" i="1" s="1"/>
  <c r="K5583" i="1"/>
  <c r="J5583" i="1"/>
  <c r="N5590" i="1" s="1"/>
  <c r="K5576" i="1"/>
  <c r="J5576" i="1"/>
  <c r="N5583" i="1" s="1"/>
  <c r="P5583" i="1" s="1"/>
  <c r="K5569" i="1"/>
  <c r="J5569" i="1"/>
  <c r="N5576" i="1" s="1"/>
  <c r="P5576" i="1" s="1"/>
  <c r="K5562" i="1"/>
  <c r="J5562" i="1"/>
  <c r="N5569" i="1" s="1"/>
  <c r="K5555" i="1"/>
  <c r="J5555" i="1"/>
  <c r="N5562" i="1" s="1"/>
  <c r="K5548" i="1"/>
  <c r="J5548" i="1"/>
  <c r="N5555" i="1" s="1"/>
  <c r="P5555" i="1" s="1"/>
  <c r="K5541" i="1"/>
  <c r="J5541" i="1"/>
  <c r="N5548" i="1" s="1"/>
  <c r="K5534" i="1"/>
  <c r="J5534" i="1"/>
  <c r="N5541" i="1" s="1"/>
  <c r="K5527" i="1"/>
  <c r="J5527" i="1"/>
  <c r="N5534" i="1" s="1"/>
  <c r="K5520" i="1"/>
  <c r="J5520" i="1"/>
  <c r="N5527" i="1" s="1"/>
  <c r="P5527" i="1" s="1"/>
  <c r="K5513" i="1"/>
  <c r="J5513" i="1"/>
  <c r="N5520" i="1" s="1"/>
  <c r="P5520" i="1" s="1"/>
  <c r="K5506" i="1"/>
  <c r="J5506" i="1"/>
  <c r="N5513" i="1" s="1"/>
  <c r="K5499" i="1"/>
  <c r="J5499" i="1"/>
  <c r="N5506" i="1" s="1"/>
  <c r="K5492" i="1"/>
  <c r="J5492" i="1"/>
  <c r="N5499" i="1" s="1"/>
  <c r="P5499" i="1" s="1"/>
  <c r="K5485" i="1"/>
  <c r="J5485" i="1"/>
  <c r="N5492" i="1" s="1"/>
  <c r="P5492" i="1" s="1"/>
  <c r="K5478" i="1"/>
  <c r="J5478" i="1"/>
  <c r="N5485" i="1" s="1"/>
  <c r="K5471" i="1"/>
  <c r="J5471" i="1"/>
  <c r="N5478" i="1" s="1"/>
  <c r="K5464" i="1"/>
  <c r="J5464" i="1"/>
  <c r="N5471" i="1" s="1"/>
  <c r="K5457" i="1"/>
  <c r="J5457" i="1"/>
  <c r="N5464" i="1" s="1"/>
  <c r="K5450" i="1"/>
  <c r="J5450" i="1"/>
  <c r="N5457" i="1" s="1"/>
  <c r="K5443" i="1"/>
  <c r="J5443" i="1"/>
  <c r="N5450" i="1" s="1"/>
  <c r="K5436" i="1"/>
  <c r="J5436" i="1"/>
  <c r="N5443" i="1" s="1"/>
  <c r="P5443" i="1" s="1"/>
  <c r="K5429" i="1"/>
  <c r="J5429" i="1"/>
  <c r="N5436" i="1" s="1"/>
  <c r="P5436" i="1" s="1"/>
  <c r="K5422" i="1"/>
  <c r="J5422" i="1"/>
  <c r="N5429" i="1" s="1"/>
  <c r="K5415" i="1"/>
  <c r="J5415" i="1"/>
  <c r="N5422" i="1" s="1"/>
  <c r="K5408" i="1"/>
  <c r="J5408" i="1"/>
  <c r="N5415" i="1" s="1"/>
  <c r="P5415" i="1" s="1"/>
  <c r="K5401" i="1"/>
  <c r="J5401" i="1"/>
  <c r="N5408" i="1" s="1"/>
  <c r="K5394" i="1"/>
  <c r="J5394" i="1"/>
  <c r="N5401" i="1" s="1"/>
  <c r="K5387" i="1"/>
  <c r="J5387" i="1"/>
  <c r="N5394" i="1" s="1"/>
  <c r="K5380" i="1"/>
  <c r="J5380" i="1"/>
  <c r="N5387" i="1" s="1"/>
  <c r="P5387" i="1" s="1"/>
  <c r="K5373" i="1"/>
  <c r="J5373" i="1"/>
  <c r="N5380" i="1" s="1"/>
  <c r="P5380" i="1" s="1"/>
  <c r="K5366" i="1"/>
  <c r="J5366" i="1"/>
  <c r="N5373" i="1" s="1"/>
  <c r="K5359" i="1"/>
  <c r="J5359" i="1"/>
  <c r="N5366" i="1" s="1"/>
  <c r="K5352" i="1"/>
  <c r="J5352" i="1"/>
  <c r="N5359" i="1" s="1"/>
  <c r="P5359" i="1" s="1"/>
  <c r="K5345" i="1"/>
  <c r="J5345" i="1"/>
  <c r="N5352" i="1" s="1"/>
  <c r="P5352" i="1" s="1"/>
  <c r="K5338" i="1"/>
  <c r="J5338" i="1"/>
  <c r="N5345" i="1" s="1"/>
  <c r="K5331" i="1"/>
  <c r="J5331" i="1"/>
  <c r="N5338" i="1" s="1"/>
  <c r="K5324" i="1"/>
  <c r="J5324" i="1"/>
  <c r="N5331" i="1" s="1"/>
  <c r="K5317" i="1"/>
  <c r="J5317" i="1"/>
  <c r="N5324" i="1" s="1"/>
  <c r="K5310" i="1"/>
  <c r="J5310" i="1"/>
  <c r="N5317" i="1" s="1"/>
  <c r="K5303" i="1"/>
  <c r="J5303" i="1"/>
  <c r="N5310" i="1" s="1"/>
  <c r="K5296" i="1"/>
  <c r="J5296" i="1"/>
  <c r="N5303" i="1" s="1"/>
  <c r="P5303" i="1" s="1"/>
  <c r="K5289" i="1"/>
  <c r="J5289" i="1"/>
  <c r="N5296" i="1" s="1"/>
  <c r="P5296" i="1" s="1"/>
  <c r="K5282" i="1"/>
  <c r="J5282" i="1"/>
  <c r="N5289" i="1" s="1"/>
  <c r="K5275" i="1"/>
  <c r="J5275" i="1"/>
  <c r="N5282" i="1" s="1"/>
  <c r="K5268" i="1"/>
  <c r="J5268" i="1"/>
  <c r="N5275" i="1" s="1"/>
  <c r="P5275" i="1" s="1"/>
  <c r="K5261" i="1"/>
  <c r="J5261" i="1"/>
  <c r="N5268" i="1" s="1"/>
  <c r="K5254" i="1"/>
  <c r="J5254" i="1"/>
  <c r="N5261" i="1" s="1"/>
  <c r="K5247" i="1"/>
  <c r="J5247" i="1"/>
  <c r="N5254" i="1" s="1"/>
  <c r="K5240" i="1"/>
  <c r="J5240" i="1"/>
  <c r="N5247" i="1" s="1"/>
  <c r="P5247" i="1" s="1"/>
  <c r="K5233" i="1"/>
  <c r="J5233" i="1"/>
  <c r="N5240" i="1" s="1"/>
  <c r="P5240" i="1" s="1"/>
  <c r="K5226" i="1"/>
  <c r="J5226" i="1"/>
  <c r="N5233" i="1" s="1"/>
  <c r="K5219" i="1"/>
  <c r="J5219" i="1"/>
  <c r="N5226" i="1" s="1"/>
  <c r="K5212" i="1"/>
  <c r="J5212" i="1"/>
  <c r="N5219" i="1" s="1"/>
  <c r="P5219" i="1" s="1"/>
  <c r="K5205" i="1"/>
  <c r="J5205" i="1"/>
  <c r="N5212" i="1" s="1"/>
  <c r="P5212" i="1" s="1"/>
  <c r="K5198" i="1"/>
  <c r="J5198" i="1"/>
  <c r="N5205" i="1" s="1"/>
  <c r="K5191" i="1"/>
  <c r="J5191" i="1"/>
  <c r="N5198" i="1" s="1"/>
  <c r="K5184" i="1"/>
  <c r="J5184" i="1"/>
  <c r="N5191" i="1" s="1"/>
  <c r="K5177" i="1"/>
  <c r="J5177" i="1"/>
  <c r="N5184" i="1" s="1"/>
  <c r="K5170" i="1"/>
  <c r="J5170" i="1"/>
  <c r="N5177" i="1" s="1"/>
  <c r="K5163" i="1"/>
  <c r="J5163" i="1"/>
  <c r="N5170" i="1" s="1"/>
  <c r="K5156" i="1"/>
  <c r="J5156" i="1"/>
  <c r="N5163" i="1" s="1"/>
  <c r="P5163" i="1" s="1"/>
  <c r="K5149" i="1"/>
  <c r="J5149" i="1"/>
  <c r="N5156" i="1" s="1"/>
  <c r="P5156" i="1" s="1"/>
  <c r="K5142" i="1"/>
  <c r="J5142" i="1"/>
  <c r="N5149" i="1" s="1"/>
  <c r="K5135" i="1"/>
  <c r="J5135" i="1"/>
  <c r="N5142" i="1" s="1"/>
  <c r="K5128" i="1"/>
  <c r="J5128" i="1"/>
  <c r="N5135" i="1" s="1"/>
  <c r="P5135" i="1" s="1"/>
  <c r="K5121" i="1"/>
  <c r="J5121" i="1"/>
  <c r="N5128" i="1" s="1"/>
  <c r="K5114" i="1"/>
  <c r="J5114" i="1"/>
  <c r="N5121" i="1" s="1"/>
  <c r="K5107" i="1"/>
  <c r="J5107" i="1"/>
  <c r="N5114" i="1" s="1"/>
  <c r="K5100" i="1"/>
  <c r="J5100" i="1"/>
  <c r="N5107" i="1" s="1"/>
  <c r="P5107" i="1" s="1"/>
  <c r="K5093" i="1"/>
  <c r="J5093" i="1"/>
  <c r="N5100" i="1" s="1"/>
  <c r="P5100" i="1" s="1"/>
  <c r="K5086" i="1"/>
  <c r="J5086" i="1"/>
  <c r="N5093" i="1" s="1"/>
  <c r="K5079" i="1"/>
  <c r="J5079" i="1"/>
  <c r="N5086" i="1" s="1"/>
  <c r="K5072" i="1"/>
  <c r="J5072" i="1"/>
  <c r="N5079" i="1" s="1"/>
  <c r="P5079" i="1" s="1"/>
  <c r="K5065" i="1"/>
  <c r="J5065" i="1"/>
  <c r="N5072" i="1" s="1"/>
  <c r="P5072" i="1" s="1"/>
  <c r="K5058" i="1"/>
  <c r="J5058" i="1"/>
  <c r="N5065" i="1" s="1"/>
  <c r="K5051" i="1"/>
  <c r="J5051" i="1"/>
  <c r="N5058" i="1" s="1"/>
  <c r="K5044" i="1"/>
  <c r="J5044" i="1"/>
  <c r="N5051" i="1" s="1"/>
  <c r="K5037" i="1"/>
  <c r="J5037" i="1"/>
  <c r="N5044" i="1" s="1"/>
  <c r="K5030" i="1"/>
  <c r="J5030" i="1"/>
  <c r="N5037" i="1" s="1"/>
  <c r="K5023" i="1"/>
  <c r="J5023" i="1"/>
  <c r="N5030" i="1" s="1"/>
  <c r="K5016" i="1"/>
  <c r="J5016" i="1"/>
  <c r="N5023" i="1" s="1"/>
  <c r="P5023" i="1" s="1"/>
  <c r="K5009" i="1"/>
  <c r="J5009" i="1"/>
  <c r="N5016" i="1" s="1"/>
  <c r="P5016" i="1" s="1"/>
  <c r="K5002" i="1"/>
  <c r="J5002" i="1"/>
  <c r="N5009" i="1" s="1"/>
  <c r="K4995" i="1"/>
  <c r="J4995" i="1"/>
  <c r="N5002" i="1" s="1"/>
  <c r="K4988" i="1"/>
  <c r="J4988" i="1"/>
  <c r="N4995" i="1" s="1"/>
  <c r="P4995" i="1" s="1"/>
  <c r="K4981" i="1"/>
  <c r="J4981" i="1"/>
  <c r="N4988" i="1" s="1"/>
  <c r="K4974" i="1"/>
  <c r="J4974" i="1"/>
  <c r="N4981" i="1" s="1"/>
  <c r="K4967" i="1"/>
  <c r="J4967" i="1"/>
  <c r="N4974" i="1" s="1"/>
  <c r="K4960" i="1"/>
  <c r="J4960" i="1"/>
  <c r="N4967" i="1" s="1"/>
  <c r="P4967" i="1" s="1"/>
  <c r="K4953" i="1"/>
  <c r="J4953" i="1"/>
  <c r="N4960" i="1" s="1"/>
  <c r="P4960" i="1" s="1"/>
  <c r="K4946" i="1"/>
  <c r="J4946" i="1"/>
  <c r="N4953" i="1" s="1"/>
  <c r="K4939" i="1"/>
  <c r="J4939" i="1"/>
  <c r="N4946" i="1" s="1"/>
  <c r="K4932" i="1"/>
  <c r="J4932" i="1"/>
  <c r="N4939" i="1" s="1"/>
  <c r="P4939" i="1" s="1"/>
  <c r="K4925" i="1"/>
  <c r="J4925" i="1"/>
  <c r="N4932" i="1" s="1"/>
  <c r="P4932" i="1" s="1"/>
  <c r="K4918" i="1"/>
  <c r="J4918" i="1"/>
  <c r="N4925" i="1" s="1"/>
  <c r="K4911" i="1"/>
  <c r="J4911" i="1"/>
  <c r="N4918" i="1" s="1"/>
  <c r="K4904" i="1"/>
  <c r="J4904" i="1"/>
  <c r="N4911" i="1" s="1"/>
  <c r="K4897" i="1"/>
  <c r="J4897" i="1"/>
  <c r="N4904" i="1" s="1"/>
  <c r="K4890" i="1"/>
  <c r="J4890" i="1"/>
  <c r="N4897" i="1" s="1"/>
  <c r="K4883" i="1"/>
  <c r="J4883" i="1"/>
  <c r="N4890" i="1" s="1"/>
  <c r="K4876" i="1"/>
  <c r="J4876" i="1"/>
  <c r="N4883" i="1" s="1"/>
  <c r="P4883" i="1" s="1"/>
  <c r="K4869" i="1"/>
  <c r="J4869" i="1"/>
  <c r="N4876" i="1" s="1"/>
  <c r="P4876" i="1" s="1"/>
  <c r="K4862" i="1"/>
  <c r="J4862" i="1"/>
  <c r="N4869" i="1" s="1"/>
  <c r="K4855" i="1"/>
  <c r="J4855" i="1"/>
  <c r="N4862" i="1" s="1"/>
  <c r="K4848" i="1"/>
  <c r="J4848" i="1"/>
  <c r="N4855" i="1" s="1"/>
  <c r="P4855" i="1" s="1"/>
  <c r="K4841" i="1"/>
  <c r="J4841" i="1"/>
  <c r="N4848" i="1" s="1"/>
  <c r="K4834" i="1"/>
  <c r="J4834" i="1"/>
  <c r="N4841" i="1" s="1"/>
  <c r="K4827" i="1"/>
  <c r="J4827" i="1"/>
  <c r="N4834" i="1" s="1"/>
  <c r="K4820" i="1"/>
  <c r="J4820" i="1"/>
  <c r="N4827" i="1" s="1"/>
  <c r="P4827" i="1" s="1"/>
  <c r="K4813" i="1"/>
  <c r="J4813" i="1"/>
  <c r="N4820" i="1" s="1"/>
  <c r="P4820" i="1" s="1"/>
  <c r="K4806" i="1"/>
  <c r="J4806" i="1"/>
  <c r="N4813" i="1" s="1"/>
  <c r="K4799" i="1"/>
  <c r="J4799" i="1"/>
  <c r="N4806" i="1" s="1"/>
  <c r="K4792" i="1"/>
  <c r="J4792" i="1"/>
  <c r="N4799" i="1" s="1"/>
  <c r="P4799" i="1" s="1"/>
  <c r="K4785" i="1"/>
  <c r="J4785" i="1"/>
  <c r="N4792" i="1" s="1"/>
  <c r="P4792" i="1" s="1"/>
  <c r="K4778" i="1"/>
  <c r="J4778" i="1"/>
  <c r="N4785" i="1" s="1"/>
  <c r="K4771" i="1"/>
  <c r="J4771" i="1"/>
  <c r="N4778" i="1" s="1"/>
  <c r="K4764" i="1"/>
  <c r="J4764" i="1"/>
  <c r="N4771" i="1" s="1"/>
  <c r="K4757" i="1"/>
  <c r="J4757" i="1"/>
  <c r="N4764" i="1" s="1"/>
  <c r="K4750" i="1"/>
  <c r="J4750" i="1"/>
  <c r="N4757" i="1" s="1"/>
  <c r="K4743" i="1"/>
  <c r="J4743" i="1"/>
  <c r="N4750" i="1" s="1"/>
  <c r="K4736" i="1"/>
  <c r="J4736" i="1"/>
  <c r="N4743" i="1" s="1"/>
  <c r="P4743" i="1" s="1"/>
  <c r="K4729" i="1"/>
  <c r="J4729" i="1"/>
  <c r="N4736" i="1" s="1"/>
  <c r="P4736" i="1" s="1"/>
  <c r="K4722" i="1"/>
  <c r="J4722" i="1"/>
  <c r="N4729" i="1" s="1"/>
  <c r="K4715" i="1"/>
  <c r="J4715" i="1"/>
  <c r="N4722" i="1" s="1"/>
  <c r="K4708" i="1"/>
  <c r="J4708" i="1"/>
  <c r="N4715" i="1" s="1"/>
  <c r="P4715" i="1" s="1"/>
  <c r="K4701" i="1"/>
  <c r="J4701" i="1"/>
  <c r="N4708" i="1" s="1"/>
  <c r="K4694" i="1"/>
  <c r="J4694" i="1"/>
  <c r="N4701" i="1" s="1"/>
  <c r="K4687" i="1"/>
  <c r="J4687" i="1"/>
  <c r="N4694" i="1" s="1"/>
  <c r="K4680" i="1"/>
  <c r="J4680" i="1"/>
  <c r="N4687" i="1" s="1"/>
  <c r="P4687" i="1" s="1"/>
  <c r="K4673" i="1"/>
  <c r="J4673" i="1"/>
  <c r="N4680" i="1" s="1"/>
  <c r="P4680" i="1" s="1"/>
  <c r="K4666" i="1"/>
  <c r="J4666" i="1"/>
  <c r="N4673" i="1" s="1"/>
  <c r="K4659" i="1"/>
  <c r="J4659" i="1"/>
  <c r="N4666" i="1" s="1"/>
  <c r="K4652" i="1"/>
  <c r="J4652" i="1"/>
  <c r="N4659" i="1" s="1"/>
  <c r="P4659" i="1" s="1"/>
  <c r="K4645" i="1"/>
  <c r="J4645" i="1"/>
  <c r="N4652" i="1" s="1"/>
  <c r="P4652" i="1" s="1"/>
  <c r="K4638" i="1"/>
  <c r="J4638" i="1"/>
  <c r="N4645" i="1" s="1"/>
  <c r="K4631" i="1"/>
  <c r="J4631" i="1"/>
  <c r="N4638" i="1" s="1"/>
  <c r="K4624" i="1"/>
  <c r="J4624" i="1"/>
  <c r="N4631" i="1" s="1"/>
  <c r="K4617" i="1"/>
  <c r="J4617" i="1"/>
  <c r="N4624" i="1" s="1"/>
  <c r="K4610" i="1"/>
  <c r="J4610" i="1"/>
  <c r="N4617" i="1" s="1"/>
  <c r="K4603" i="1"/>
  <c r="J4603" i="1"/>
  <c r="N4610" i="1" s="1"/>
  <c r="K4596" i="1"/>
  <c r="J4596" i="1"/>
  <c r="N4603" i="1" s="1"/>
  <c r="P4603" i="1" s="1"/>
  <c r="K4589" i="1"/>
  <c r="J4589" i="1"/>
  <c r="N4596" i="1" s="1"/>
  <c r="P4596" i="1" s="1"/>
  <c r="K4582" i="1"/>
  <c r="J4582" i="1"/>
  <c r="N4589" i="1" s="1"/>
  <c r="K4575" i="1"/>
  <c r="J4575" i="1"/>
  <c r="N4582" i="1" s="1"/>
  <c r="K4568" i="1"/>
  <c r="J4568" i="1"/>
  <c r="N4575" i="1" s="1"/>
  <c r="P4575" i="1" s="1"/>
  <c r="K4561" i="1"/>
  <c r="J4561" i="1"/>
  <c r="N4568" i="1" s="1"/>
  <c r="K4554" i="1"/>
  <c r="J4554" i="1"/>
  <c r="N4561" i="1" s="1"/>
  <c r="K4547" i="1"/>
  <c r="J4547" i="1"/>
  <c r="N4554" i="1" s="1"/>
  <c r="K4540" i="1"/>
  <c r="J4540" i="1"/>
  <c r="N4547" i="1" s="1"/>
  <c r="P4547" i="1" s="1"/>
  <c r="K4533" i="1"/>
  <c r="J4533" i="1"/>
  <c r="N4540" i="1" s="1"/>
  <c r="P4540" i="1" s="1"/>
  <c r="K4526" i="1"/>
  <c r="J4526" i="1"/>
  <c r="N4533" i="1" s="1"/>
  <c r="K4519" i="1"/>
  <c r="J4519" i="1"/>
  <c r="N4526" i="1" s="1"/>
  <c r="K4512" i="1"/>
  <c r="J4512" i="1"/>
  <c r="N4519" i="1" s="1"/>
  <c r="P4519" i="1" s="1"/>
  <c r="K4505" i="1"/>
  <c r="J4505" i="1"/>
  <c r="N4512" i="1" s="1"/>
  <c r="P4512" i="1" s="1"/>
  <c r="K4498" i="1"/>
  <c r="J4498" i="1"/>
  <c r="N4505" i="1" s="1"/>
  <c r="K4491" i="1"/>
  <c r="J4491" i="1"/>
  <c r="N4498" i="1" s="1"/>
  <c r="K4484" i="1"/>
  <c r="J4484" i="1"/>
  <c r="N4491" i="1" s="1"/>
  <c r="K4477" i="1"/>
  <c r="J4477" i="1"/>
  <c r="N4484" i="1" s="1"/>
  <c r="K4470" i="1"/>
  <c r="J4470" i="1"/>
  <c r="N4477" i="1" s="1"/>
  <c r="K4463" i="1"/>
  <c r="J4463" i="1"/>
  <c r="N4470" i="1" s="1"/>
  <c r="K4456" i="1"/>
  <c r="J4456" i="1"/>
  <c r="N4463" i="1" s="1"/>
  <c r="P4463" i="1" s="1"/>
  <c r="K4449" i="1"/>
  <c r="J4449" i="1"/>
  <c r="N4456" i="1" s="1"/>
  <c r="P4456" i="1" s="1"/>
  <c r="K4442" i="1"/>
  <c r="J4442" i="1"/>
  <c r="N4449" i="1" s="1"/>
  <c r="K4435" i="1"/>
  <c r="J4435" i="1"/>
  <c r="N4442" i="1" s="1"/>
  <c r="K4428" i="1"/>
  <c r="J4428" i="1"/>
  <c r="N4435" i="1" s="1"/>
  <c r="P4435" i="1" s="1"/>
  <c r="K4421" i="1"/>
  <c r="J4421" i="1"/>
  <c r="N4428" i="1" s="1"/>
  <c r="K4414" i="1"/>
  <c r="J4414" i="1"/>
  <c r="N4421" i="1" s="1"/>
  <c r="K4407" i="1"/>
  <c r="J4407" i="1"/>
  <c r="N4414" i="1" s="1"/>
  <c r="K4400" i="1"/>
  <c r="J4400" i="1"/>
  <c r="N4407" i="1" s="1"/>
  <c r="P4407" i="1" s="1"/>
  <c r="K4393" i="1"/>
  <c r="J4393" i="1"/>
  <c r="N4400" i="1" s="1"/>
  <c r="P4400" i="1" s="1"/>
  <c r="K4386" i="1"/>
  <c r="J4386" i="1"/>
  <c r="N4393" i="1" s="1"/>
  <c r="K4379" i="1"/>
  <c r="J4379" i="1"/>
  <c r="N4386" i="1" s="1"/>
  <c r="K4372" i="1"/>
  <c r="J4372" i="1"/>
  <c r="N4379" i="1" s="1"/>
  <c r="P4379" i="1" s="1"/>
  <c r="K4365" i="1"/>
  <c r="J4365" i="1"/>
  <c r="N4372" i="1" s="1"/>
  <c r="P4372" i="1" s="1"/>
  <c r="K4358" i="1"/>
  <c r="J4358" i="1"/>
  <c r="N4365" i="1" s="1"/>
  <c r="K4351" i="1"/>
  <c r="J4351" i="1"/>
  <c r="N4358" i="1" s="1"/>
  <c r="K4344" i="1"/>
  <c r="J4344" i="1"/>
  <c r="N4351" i="1" s="1"/>
  <c r="K4337" i="1"/>
  <c r="J4337" i="1"/>
  <c r="N4344" i="1" s="1"/>
  <c r="K4330" i="1"/>
  <c r="J4330" i="1"/>
  <c r="N4337" i="1" s="1"/>
  <c r="K4323" i="1"/>
  <c r="J4323" i="1"/>
  <c r="N4330" i="1" s="1"/>
  <c r="K4316" i="1"/>
  <c r="J4316" i="1"/>
  <c r="N4323" i="1" s="1"/>
  <c r="P4323" i="1" s="1"/>
  <c r="K4309" i="1"/>
  <c r="J4309" i="1"/>
  <c r="N4316" i="1" s="1"/>
  <c r="P4316" i="1" s="1"/>
  <c r="K4302" i="1"/>
  <c r="J4302" i="1"/>
  <c r="N4309" i="1" s="1"/>
  <c r="K4295" i="1"/>
  <c r="J4295" i="1"/>
  <c r="N4302" i="1" s="1"/>
  <c r="K4288" i="1"/>
  <c r="J4288" i="1"/>
  <c r="N4295" i="1" s="1"/>
  <c r="P4295" i="1" s="1"/>
  <c r="K4281" i="1"/>
  <c r="J4281" i="1"/>
  <c r="N4288" i="1" s="1"/>
  <c r="K4274" i="1"/>
  <c r="J4274" i="1"/>
  <c r="N4281" i="1" s="1"/>
  <c r="K4267" i="1"/>
  <c r="J4267" i="1"/>
  <c r="N4274" i="1" s="1"/>
  <c r="K4260" i="1"/>
  <c r="J4260" i="1"/>
  <c r="N4267" i="1" s="1"/>
  <c r="P4267" i="1" s="1"/>
  <c r="K4253" i="1"/>
  <c r="J4253" i="1"/>
  <c r="N4260" i="1" s="1"/>
  <c r="P4260" i="1" s="1"/>
  <c r="K4246" i="1"/>
  <c r="J4246" i="1"/>
  <c r="N4253" i="1" s="1"/>
  <c r="K4239" i="1"/>
  <c r="J4239" i="1"/>
  <c r="N4246" i="1" s="1"/>
  <c r="K4232" i="1"/>
  <c r="J4232" i="1"/>
  <c r="N4239" i="1" s="1"/>
  <c r="P4239" i="1" s="1"/>
  <c r="K4225" i="1"/>
  <c r="J4225" i="1"/>
  <c r="N4232" i="1" s="1"/>
  <c r="P4232" i="1" s="1"/>
  <c r="K4218" i="1"/>
  <c r="J4218" i="1"/>
  <c r="N4225" i="1" s="1"/>
  <c r="K4211" i="1"/>
  <c r="J4211" i="1"/>
  <c r="N4218" i="1" s="1"/>
  <c r="K4204" i="1"/>
  <c r="J4204" i="1"/>
  <c r="N4211" i="1" s="1"/>
  <c r="K4197" i="1"/>
  <c r="J4197" i="1"/>
  <c r="N4204" i="1" s="1"/>
  <c r="K4190" i="1"/>
  <c r="J4190" i="1"/>
  <c r="N4197" i="1" s="1"/>
  <c r="K4183" i="1"/>
  <c r="J4183" i="1"/>
  <c r="N4190" i="1" s="1"/>
  <c r="K4176" i="1"/>
  <c r="J4176" i="1"/>
  <c r="N4183" i="1" s="1"/>
  <c r="P4183" i="1" s="1"/>
  <c r="K4169" i="1"/>
  <c r="J4169" i="1"/>
  <c r="N4176" i="1" s="1"/>
  <c r="P4176" i="1" s="1"/>
  <c r="K4162" i="1"/>
  <c r="J4162" i="1"/>
  <c r="N4169" i="1" s="1"/>
  <c r="K4155" i="1"/>
  <c r="J4155" i="1"/>
  <c r="N4162" i="1" s="1"/>
  <c r="K4148" i="1"/>
  <c r="J4148" i="1"/>
  <c r="N4155" i="1" s="1"/>
  <c r="P4155" i="1" s="1"/>
  <c r="K4141" i="1"/>
  <c r="J4141" i="1"/>
  <c r="N4148" i="1" s="1"/>
  <c r="K4134" i="1"/>
  <c r="J4134" i="1"/>
  <c r="N4141" i="1" s="1"/>
  <c r="K4127" i="1"/>
  <c r="J4127" i="1"/>
  <c r="N4134" i="1" s="1"/>
  <c r="K4120" i="1"/>
  <c r="J4120" i="1"/>
  <c r="N4127" i="1" s="1"/>
  <c r="P4127" i="1" s="1"/>
  <c r="K4113" i="1"/>
  <c r="J4113" i="1"/>
  <c r="N4120" i="1" s="1"/>
  <c r="P4120" i="1" s="1"/>
  <c r="K4106" i="1"/>
  <c r="J4106" i="1"/>
  <c r="N4113" i="1" s="1"/>
  <c r="K4099" i="1"/>
  <c r="J4099" i="1"/>
  <c r="N4106" i="1" s="1"/>
  <c r="K4092" i="1"/>
  <c r="J4092" i="1"/>
  <c r="N4099" i="1" s="1"/>
  <c r="P4099" i="1" s="1"/>
  <c r="K4085" i="1"/>
  <c r="J4085" i="1"/>
  <c r="N4092" i="1" s="1"/>
  <c r="P4092" i="1" s="1"/>
  <c r="K4078" i="1"/>
  <c r="J4078" i="1"/>
  <c r="N4085" i="1" s="1"/>
  <c r="K4071" i="1"/>
  <c r="J4071" i="1"/>
  <c r="N4078" i="1" s="1"/>
  <c r="K4064" i="1"/>
  <c r="J4064" i="1"/>
  <c r="N4071" i="1" s="1"/>
  <c r="K4057" i="1"/>
  <c r="J4057" i="1"/>
  <c r="N4064" i="1" s="1"/>
  <c r="K4050" i="1"/>
  <c r="J4050" i="1"/>
  <c r="N4057" i="1" s="1"/>
  <c r="K4043" i="1"/>
  <c r="J4043" i="1"/>
  <c r="N4050" i="1" s="1"/>
  <c r="K4036" i="1"/>
  <c r="J4036" i="1"/>
  <c r="N4043" i="1" s="1"/>
  <c r="P4043" i="1" s="1"/>
  <c r="K4029" i="1"/>
  <c r="J4029" i="1"/>
  <c r="N4036" i="1" s="1"/>
  <c r="P4036" i="1" s="1"/>
  <c r="K4022" i="1"/>
  <c r="J4022" i="1"/>
  <c r="N4029" i="1" s="1"/>
  <c r="K4015" i="1"/>
  <c r="J4015" i="1"/>
  <c r="N4022" i="1" s="1"/>
  <c r="K4008" i="1"/>
  <c r="J4008" i="1"/>
  <c r="N4015" i="1" s="1"/>
  <c r="P4015" i="1" s="1"/>
  <c r="K4001" i="1"/>
  <c r="J4001" i="1"/>
  <c r="N4008" i="1" s="1"/>
  <c r="K3994" i="1"/>
  <c r="J3994" i="1"/>
  <c r="N4001" i="1" s="1"/>
  <c r="K3987" i="1"/>
  <c r="J3987" i="1"/>
  <c r="N3994" i="1" s="1"/>
  <c r="K3980" i="1"/>
  <c r="J3980" i="1"/>
  <c r="N3987" i="1" s="1"/>
  <c r="P3987" i="1" s="1"/>
  <c r="K3973" i="1"/>
  <c r="J3973" i="1"/>
  <c r="N3980" i="1" s="1"/>
  <c r="P3980" i="1" s="1"/>
  <c r="K3966" i="1"/>
  <c r="J3966" i="1"/>
  <c r="N3973" i="1" s="1"/>
  <c r="K3959" i="1"/>
  <c r="J3959" i="1"/>
  <c r="N3966" i="1" s="1"/>
  <c r="K3952" i="1"/>
  <c r="J3952" i="1"/>
  <c r="N3959" i="1" s="1"/>
  <c r="P3959" i="1" s="1"/>
  <c r="K3945" i="1"/>
  <c r="J3945" i="1"/>
  <c r="N3952" i="1" s="1"/>
  <c r="P3952" i="1" s="1"/>
  <c r="K3938" i="1"/>
  <c r="J3938" i="1"/>
  <c r="N3945" i="1" s="1"/>
  <c r="K3931" i="1"/>
  <c r="J3931" i="1"/>
  <c r="N3938" i="1" s="1"/>
  <c r="K3924" i="1"/>
  <c r="J3924" i="1"/>
  <c r="N3931" i="1" s="1"/>
  <c r="K3917" i="1"/>
  <c r="J3917" i="1"/>
  <c r="N3924" i="1" s="1"/>
  <c r="K3910" i="1"/>
  <c r="J3910" i="1"/>
  <c r="N3917" i="1" s="1"/>
  <c r="K3903" i="1"/>
  <c r="J3903" i="1"/>
  <c r="N3910" i="1" s="1"/>
  <c r="K3896" i="1"/>
  <c r="J3896" i="1"/>
  <c r="N3903" i="1" s="1"/>
  <c r="P3903" i="1" s="1"/>
  <c r="K3889" i="1"/>
  <c r="J3889" i="1"/>
  <c r="N3896" i="1" s="1"/>
  <c r="P3896" i="1" s="1"/>
  <c r="K3882" i="1"/>
  <c r="J3882" i="1"/>
  <c r="N3889" i="1" s="1"/>
  <c r="K3875" i="1"/>
  <c r="J3875" i="1"/>
  <c r="N3882" i="1" s="1"/>
  <c r="K3868" i="1"/>
  <c r="J3868" i="1"/>
  <c r="N3875" i="1" s="1"/>
  <c r="P3875" i="1" s="1"/>
  <c r="K3861" i="1"/>
  <c r="J3861" i="1"/>
  <c r="N3868" i="1" s="1"/>
  <c r="K3854" i="1"/>
  <c r="J3854" i="1"/>
  <c r="N3861" i="1" s="1"/>
  <c r="K3847" i="1"/>
  <c r="J3847" i="1"/>
  <c r="N3854" i="1" s="1"/>
  <c r="K3840" i="1"/>
  <c r="J3840" i="1"/>
  <c r="N3847" i="1" s="1"/>
  <c r="P3847" i="1" s="1"/>
  <c r="K3833" i="1"/>
  <c r="J3833" i="1"/>
  <c r="N3840" i="1" s="1"/>
  <c r="P3840" i="1" s="1"/>
  <c r="K3826" i="1"/>
  <c r="J3826" i="1"/>
  <c r="N3833" i="1" s="1"/>
  <c r="K3819" i="1"/>
  <c r="J3819" i="1"/>
  <c r="N3826" i="1" s="1"/>
  <c r="K3812" i="1"/>
  <c r="J3812" i="1"/>
  <c r="N3819" i="1" s="1"/>
  <c r="P3819" i="1" s="1"/>
  <c r="K3805" i="1"/>
  <c r="J3805" i="1"/>
  <c r="N3812" i="1" s="1"/>
  <c r="P3812" i="1" s="1"/>
  <c r="K3798" i="1"/>
  <c r="J3798" i="1"/>
  <c r="N3805" i="1" s="1"/>
  <c r="K3791" i="1"/>
  <c r="J3791" i="1"/>
  <c r="N3798" i="1" s="1"/>
  <c r="K3784" i="1"/>
  <c r="J3784" i="1"/>
  <c r="N3791" i="1" s="1"/>
  <c r="K3777" i="1"/>
  <c r="J3777" i="1"/>
  <c r="N3784" i="1" s="1"/>
  <c r="K3770" i="1"/>
  <c r="J3770" i="1"/>
  <c r="N3777" i="1" s="1"/>
  <c r="K3763" i="1"/>
  <c r="J3763" i="1"/>
  <c r="N3770" i="1" s="1"/>
  <c r="K3756" i="1"/>
  <c r="J3756" i="1"/>
  <c r="N3763" i="1" s="1"/>
  <c r="P3763" i="1" s="1"/>
  <c r="K3749" i="1"/>
  <c r="J3749" i="1"/>
  <c r="N3756" i="1" s="1"/>
  <c r="P3756" i="1" s="1"/>
  <c r="K3742" i="1"/>
  <c r="J3742" i="1"/>
  <c r="N3749" i="1" s="1"/>
  <c r="K3735" i="1"/>
  <c r="J3735" i="1"/>
  <c r="N3742" i="1" s="1"/>
  <c r="K3728" i="1"/>
  <c r="J3728" i="1"/>
  <c r="N3735" i="1" s="1"/>
  <c r="P3735" i="1" s="1"/>
  <c r="K3721" i="1"/>
  <c r="J3721" i="1"/>
  <c r="N3728" i="1" s="1"/>
  <c r="K3714" i="1"/>
  <c r="J3714" i="1"/>
  <c r="N3721" i="1" s="1"/>
  <c r="K3707" i="1"/>
  <c r="J3707" i="1"/>
  <c r="N3714" i="1" s="1"/>
  <c r="K3700" i="1"/>
  <c r="J3700" i="1"/>
  <c r="N3707" i="1" s="1"/>
  <c r="P3707" i="1" s="1"/>
  <c r="K3693" i="1"/>
  <c r="J3693" i="1"/>
  <c r="N3700" i="1" s="1"/>
  <c r="P3700" i="1" s="1"/>
  <c r="K3686" i="1"/>
  <c r="J3686" i="1"/>
  <c r="N3693" i="1" s="1"/>
  <c r="K3679" i="1"/>
  <c r="J3679" i="1"/>
  <c r="N3686" i="1" s="1"/>
  <c r="K3672" i="1"/>
  <c r="J3672" i="1"/>
  <c r="N3679" i="1" s="1"/>
  <c r="P3679" i="1" s="1"/>
  <c r="K3665" i="1"/>
  <c r="J3665" i="1"/>
  <c r="N3672" i="1" s="1"/>
  <c r="P3672" i="1" s="1"/>
  <c r="K3658" i="1"/>
  <c r="J3658" i="1"/>
  <c r="N3665" i="1" s="1"/>
  <c r="K3651" i="1"/>
  <c r="J3651" i="1"/>
  <c r="N3658" i="1" s="1"/>
  <c r="K3644" i="1"/>
  <c r="J3644" i="1"/>
  <c r="N3651" i="1" s="1"/>
  <c r="K3637" i="1"/>
  <c r="J3637" i="1"/>
  <c r="N3644" i="1" s="1"/>
  <c r="K3630" i="1"/>
  <c r="J3630" i="1"/>
  <c r="N3637" i="1" s="1"/>
  <c r="K3623" i="1"/>
  <c r="J3623" i="1"/>
  <c r="N3630" i="1" s="1"/>
  <c r="K3616" i="1"/>
  <c r="J3616" i="1"/>
  <c r="N3623" i="1" s="1"/>
  <c r="P3623" i="1" s="1"/>
  <c r="K3609" i="1"/>
  <c r="J3609" i="1"/>
  <c r="N3616" i="1" s="1"/>
  <c r="P3616" i="1" s="1"/>
  <c r="K3602" i="1"/>
  <c r="J3602" i="1"/>
  <c r="N3609" i="1" s="1"/>
  <c r="K3595" i="1"/>
  <c r="J3595" i="1"/>
  <c r="N3602" i="1" s="1"/>
  <c r="K3588" i="1"/>
  <c r="J3588" i="1"/>
  <c r="N3595" i="1" s="1"/>
  <c r="P3595" i="1" s="1"/>
  <c r="K3581" i="1"/>
  <c r="J3581" i="1"/>
  <c r="N3588" i="1" s="1"/>
  <c r="K3574" i="1"/>
  <c r="J3574" i="1"/>
  <c r="N3581" i="1" s="1"/>
  <c r="K3567" i="1"/>
  <c r="J3567" i="1"/>
  <c r="N3574" i="1" s="1"/>
  <c r="K3560" i="1"/>
  <c r="J3560" i="1"/>
  <c r="N3567" i="1" s="1"/>
  <c r="P3567" i="1" s="1"/>
  <c r="K3553" i="1"/>
  <c r="J3553" i="1"/>
  <c r="N3560" i="1" s="1"/>
  <c r="P3560" i="1" s="1"/>
  <c r="K3546" i="1"/>
  <c r="J3546" i="1"/>
  <c r="N3553" i="1" s="1"/>
  <c r="K3539" i="1"/>
  <c r="J3539" i="1"/>
  <c r="N3546" i="1" s="1"/>
  <c r="K3532" i="1"/>
  <c r="J3532" i="1"/>
  <c r="N3539" i="1" s="1"/>
  <c r="P3539" i="1" s="1"/>
  <c r="K3525" i="1"/>
  <c r="J3525" i="1"/>
  <c r="N3532" i="1" s="1"/>
  <c r="P3532" i="1" s="1"/>
  <c r="K3518" i="1"/>
  <c r="J3518" i="1"/>
  <c r="N3525" i="1" s="1"/>
  <c r="K3511" i="1"/>
  <c r="J3511" i="1"/>
  <c r="N3518" i="1" s="1"/>
  <c r="K3504" i="1"/>
  <c r="J3504" i="1"/>
  <c r="N3511" i="1" s="1"/>
  <c r="K3497" i="1"/>
  <c r="J3497" i="1"/>
  <c r="N3504" i="1" s="1"/>
  <c r="K3490" i="1"/>
  <c r="J3490" i="1"/>
  <c r="N3497" i="1" s="1"/>
  <c r="K3483" i="1"/>
  <c r="J3483" i="1"/>
  <c r="N3490" i="1" s="1"/>
  <c r="K3476" i="1"/>
  <c r="J3476" i="1"/>
  <c r="N3483" i="1" s="1"/>
  <c r="P3483" i="1" s="1"/>
  <c r="K3469" i="1"/>
  <c r="J3469" i="1"/>
  <c r="N3476" i="1" s="1"/>
  <c r="P3476" i="1" s="1"/>
  <c r="K3462" i="1"/>
  <c r="J3462" i="1"/>
  <c r="N3469" i="1" s="1"/>
  <c r="K3455" i="1"/>
  <c r="J3455" i="1"/>
  <c r="N3462" i="1" s="1"/>
  <c r="K3448" i="1"/>
  <c r="J3448" i="1"/>
  <c r="N3455" i="1" s="1"/>
  <c r="P3455" i="1" s="1"/>
  <c r="K3441" i="1"/>
  <c r="J3441" i="1"/>
  <c r="N3448" i="1" s="1"/>
  <c r="K3434" i="1"/>
  <c r="J3434" i="1"/>
  <c r="N3441" i="1" s="1"/>
  <c r="K3427" i="1"/>
  <c r="J3427" i="1"/>
  <c r="N3434" i="1" s="1"/>
  <c r="K3420" i="1"/>
  <c r="J3420" i="1"/>
  <c r="N3427" i="1" s="1"/>
  <c r="P3427" i="1" s="1"/>
  <c r="K3413" i="1"/>
  <c r="J3413" i="1"/>
  <c r="N3420" i="1" s="1"/>
  <c r="P3420" i="1" s="1"/>
  <c r="K3406" i="1"/>
  <c r="J3406" i="1"/>
  <c r="N3413" i="1" s="1"/>
  <c r="K3399" i="1"/>
  <c r="J3399" i="1"/>
  <c r="N3406" i="1" s="1"/>
  <c r="K3392" i="1"/>
  <c r="J3392" i="1"/>
  <c r="N3399" i="1" s="1"/>
  <c r="P3399" i="1" s="1"/>
  <c r="K3385" i="1"/>
  <c r="J3385" i="1"/>
  <c r="N3392" i="1" s="1"/>
  <c r="P3392" i="1" s="1"/>
  <c r="K3378" i="1"/>
  <c r="J3378" i="1"/>
  <c r="N3385" i="1" s="1"/>
  <c r="K3371" i="1"/>
  <c r="J3371" i="1"/>
  <c r="N3378" i="1" s="1"/>
  <c r="K3364" i="1"/>
  <c r="J3364" i="1"/>
  <c r="N3371" i="1" s="1"/>
  <c r="K3357" i="1"/>
  <c r="J3357" i="1"/>
  <c r="N3364" i="1" s="1"/>
  <c r="K3350" i="1"/>
  <c r="J3350" i="1"/>
  <c r="N3357" i="1" s="1"/>
  <c r="K3343" i="1"/>
  <c r="J3343" i="1"/>
  <c r="N3350" i="1" s="1"/>
  <c r="K3336" i="1"/>
  <c r="J3336" i="1"/>
  <c r="N3343" i="1" s="1"/>
  <c r="P3343" i="1" s="1"/>
  <c r="K3329" i="1"/>
  <c r="J3329" i="1"/>
  <c r="N3336" i="1" s="1"/>
  <c r="P3336" i="1" s="1"/>
  <c r="K3322" i="1"/>
  <c r="J3322" i="1"/>
  <c r="N3329" i="1" s="1"/>
  <c r="K3315" i="1"/>
  <c r="J3315" i="1"/>
  <c r="N3322" i="1" s="1"/>
  <c r="K3308" i="1"/>
  <c r="J3308" i="1"/>
  <c r="N3315" i="1" s="1"/>
  <c r="P3315" i="1" s="1"/>
  <c r="K3301" i="1"/>
  <c r="J3301" i="1"/>
  <c r="N3308" i="1" s="1"/>
  <c r="K3294" i="1"/>
  <c r="J3294" i="1"/>
  <c r="N3301" i="1" s="1"/>
  <c r="K3287" i="1"/>
  <c r="J3287" i="1"/>
  <c r="N3294" i="1" s="1"/>
  <c r="K3280" i="1"/>
  <c r="J3280" i="1"/>
  <c r="N3287" i="1" s="1"/>
  <c r="P3287" i="1" s="1"/>
  <c r="K3273" i="1"/>
  <c r="J3273" i="1"/>
  <c r="N3280" i="1" s="1"/>
  <c r="P3280" i="1" s="1"/>
  <c r="K3266" i="1"/>
  <c r="J3266" i="1"/>
  <c r="N3273" i="1" s="1"/>
  <c r="K3259" i="1"/>
  <c r="J3259" i="1"/>
  <c r="N3266" i="1" s="1"/>
  <c r="K3252" i="1"/>
  <c r="J3252" i="1"/>
  <c r="N3259" i="1" s="1"/>
  <c r="P3259" i="1" s="1"/>
  <c r="K3245" i="1"/>
  <c r="J3245" i="1"/>
  <c r="N3252" i="1" s="1"/>
  <c r="P3252" i="1" s="1"/>
  <c r="K3238" i="1"/>
  <c r="J3238" i="1"/>
  <c r="N3245" i="1" s="1"/>
  <c r="K3231" i="1"/>
  <c r="J3231" i="1"/>
  <c r="N3238" i="1" s="1"/>
  <c r="K3224" i="1"/>
  <c r="J3224" i="1"/>
  <c r="N3231" i="1" s="1"/>
  <c r="K3217" i="1"/>
  <c r="J3217" i="1"/>
  <c r="N3224" i="1" s="1"/>
  <c r="K3210" i="1"/>
  <c r="J3210" i="1"/>
  <c r="N3217" i="1" s="1"/>
  <c r="K3203" i="1"/>
  <c r="J3203" i="1"/>
  <c r="N3210" i="1" s="1"/>
  <c r="K3196" i="1"/>
  <c r="J3196" i="1"/>
  <c r="N3203" i="1" s="1"/>
  <c r="P3203" i="1" s="1"/>
  <c r="K3189" i="1"/>
  <c r="J3189" i="1"/>
  <c r="N3196" i="1" s="1"/>
  <c r="P3196" i="1" s="1"/>
  <c r="K3182" i="1"/>
  <c r="J3182" i="1"/>
  <c r="N3189" i="1" s="1"/>
  <c r="K3175" i="1"/>
  <c r="J3175" i="1"/>
  <c r="N3182" i="1" s="1"/>
  <c r="K3168" i="1"/>
  <c r="J3168" i="1"/>
  <c r="N3175" i="1" s="1"/>
  <c r="P3175" i="1" s="1"/>
  <c r="K3161" i="1"/>
  <c r="J3161" i="1"/>
  <c r="N3168" i="1" s="1"/>
  <c r="K3154" i="1"/>
  <c r="J3154" i="1"/>
  <c r="N3161" i="1" s="1"/>
  <c r="K3147" i="1"/>
  <c r="J3147" i="1"/>
  <c r="N3154" i="1" s="1"/>
  <c r="K3140" i="1"/>
  <c r="J3140" i="1"/>
  <c r="N3147" i="1" s="1"/>
  <c r="P3147" i="1" s="1"/>
  <c r="K3133" i="1"/>
  <c r="J3133" i="1"/>
  <c r="N3140" i="1" s="1"/>
  <c r="P3140" i="1" s="1"/>
  <c r="K3126" i="1"/>
  <c r="J3126" i="1"/>
  <c r="N3133" i="1" s="1"/>
  <c r="K3119" i="1"/>
  <c r="J3119" i="1"/>
  <c r="N3126" i="1" s="1"/>
  <c r="K3112" i="1"/>
  <c r="J3112" i="1"/>
  <c r="N3119" i="1" s="1"/>
  <c r="P3119" i="1" s="1"/>
  <c r="K3105" i="1"/>
  <c r="J3105" i="1"/>
  <c r="N3112" i="1" s="1"/>
  <c r="P3112" i="1" s="1"/>
  <c r="K3098" i="1"/>
  <c r="J3098" i="1"/>
  <c r="N3105" i="1" s="1"/>
  <c r="K3091" i="1"/>
  <c r="J3091" i="1"/>
  <c r="N3098" i="1" s="1"/>
  <c r="K3084" i="1"/>
  <c r="J3084" i="1"/>
  <c r="N3091" i="1" s="1"/>
  <c r="K3077" i="1"/>
  <c r="J3077" i="1"/>
  <c r="N3084" i="1" s="1"/>
  <c r="K3070" i="1"/>
  <c r="J3070" i="1"/>
  <c r="N3077" i="1" s="1"/>
  <c r="K3063" i="1"/>
  <c r="J3063" i="1"/>
  <c r="N3070" i="1" s="1"/>
  <c r="K3056" i="1"/>
  <c r="J3056" i="1"/>
  <c r="N3063" i="1" s="1"/>
  <c r="P3063" i="1" s="1"/>
  <c r="K3049" i="1"/>
  <c r="J3049" i="1"/>
  <c r="N3056" i="1" s="1"/>
  <c r="P3056" i="1" s="1"/>
  <c r="K3042" i="1"/>
  <c r="J3042" i="1"/>
  <c r="N3049" i="1" s="1"/>
  <c r="K3035" i="1"/>
  <c r="J3035" i="1"/>
  <c r="N3042" i="1" s="1"/>
  <c r="K3028" i="1"/>
  <c r="J3028" i="1"/>
  <c r="N3035" i="1" s="1"/>
  <c r="P3035" i="1" s="1"/>
  <c r="K3021" i="1"/>
  <c r="J3021" i="1"/>
  <c r="N3028" i="1" s="1"/>
  <c r="K3014" i="1"/>
  <c r="J3014" i="1"/>
  <c r="N3021" i="1" s="1"/>
  <c r="K3007" i="1"/>
  <c r="J3007" i="1"/>
  <c r="N3014" i="1" s="1"/>
  <c r="K3000" i="1"/>
  <c r="J3000" i="1"/>
  <c r="N3007" i="1" s="1"/>
  <c r="P3007" i="1" s="1"/>
  <c r="K2993" i="1"/>
  <c r="J2993" i="1"/>
  <c r="N3000" i="1" s="1"/>
  <c r="P3000" i="1" s="1"/>
  <c r="K2986" i="1"/>
  <c r="J2986" i="1"/>
  <c r="N2993" i="1" s="1"/>
  <c r="K2979" i="1"/>
  <c r="J2979" i="1"/>
  <c r="N2986" i="1" s="1"/>
  <c r="K2972" i="1"/>
  <c r="J2972" i="1"/>
  <c r="N2979" i="1" s="1"/>
  <c r="P2979" i="1" s="1"/>
  <c r="K2965" i="1"/>
  <c r="J2965" i="1"/>
  <c r="N2972" i="1" s="1"/>
  <c r="P2972" i="1" s="1"/>
  <c r="K2958" i="1"/>
  <c r="J2958" i="1"/>
  <c r="N2965" i="1" s="1"/>
  <c r="K2951" i="1"/>
  <c r="J2951" i="1"/>
  <c r="N2958" i="1" s="1"/>
  <c r="K2944" i="1"/>
  <c r="J2944" i="1"/>
  <c r="N2951" i="1" s="1"/>
  <c r="K2937" i="1"/>
  <c r="J2937" i="1"/>
  <c r="N2944" i="1" s="1"/>
  <c r="K2930" i="1"/>
  <c r="J2930" i="1"/>
  <c r="N2937" i="1" s="1"/>
  <c r="K2923" i="1"/>
  <c r="J2923" i="1"/>
  <c r="N2930" i="1" s="1"/>
  <c r="K2916" i="1"/>
  <c r="J2916" i="1"/>
  <c r="N2923" i="1" s="1"/>
  <c r="P2923" i="1" s="1"/>
  <c r="K2909" i="1"/>
  <c r="J2909" i="1"/>
  <c r="N2916" i="1" s="1"/>
  <c r="P2916" i="1" s="1"/>
  <c r="K2902" i="1"/>
  <c r="J2902" i="1"/>
  <c r="N2909" i="1" s="1"/>
  <c r="K2895" i="1"/>
  <c r="J2895" i="1"/>
  <c r="N2902" i="1" s="1"/>
  <c r="K2888" i="1"/>
  <c r="J2888" i="1"/>
  <c r="N2895" i="1" s="1"/>
  <c r="P2895" i="1" s="1"/>
  <c r="K2881" i="1"/>
  <c r="J2881" i="1"/>
  <c r="N2888" i="1" s="1"/>
  <c r="K2874" i="1"/>
  <c r="J2874" i="1"/>
  <c r="N2881" i="1" s="1"/>
  <c r="K2867" i="1"/>
  <c r="J2867" i="1"/>
  <c r="N2874" i="1" s="1"/>
  <c r="K2860" i="1"/>
  <c r="J2860" i="1"/>
  <c r="N2867" i="1" s="1"/>
  <c r="P2867" i="1" s="1"/>
  <c r="K2853" i="1"/>
  <c r="J2853" i="1"/>
  <c r="N2860" i="1" s="1"/>
  <c r="P2860" i="1" s="1"/>
  <c r="K2846" i="1"/>
  <c r="J2846" i="1"/>
  <c r="N2853" i="1" s="1"/>
  <c r="K2839" i="1"/>
  <c r="J2839" i="1"/>
  <c r="N2846" i="1" s="1"/>
  <c r="K2832" i="1"/>
  <c r="J2832" i="1"/>
  <c r="N2839" i="1" s="1"/>
  <c r="P2839" i="1" s="1"/>
  <c r="K2825" i="1"/>
  <c r="J2825" i="1"/>
  <c r="N2832" i="1" s="1"/>
  <c r="P2832" i="1" s="1"/>
  <c r="K2818" i="1"/>
  <c r="J2818" i="1"/>
  <c r="N2825" i="1" s="1"/>
  <c r="K2811" i="1"/>
  <c r="J2811" i="1"/>
  <c r="N2818" i="1" s="1"/>
  <c r="K2804" i="1"/>
  <c r="J2804" i="1"/>
  <c r="N2811" i="1" s="1"/>
  <c r="K2797" i="1"/>
  <c r="J2797" i="1"/>
  <c r="N2804" i="1" s="1"/>
  <c r="K2790" i="1"/>
  <c r="J2790" i="1"/>
  <c r="N2797" i="1" s="1"/>
  <c r="K2783" i="1"/>
  <c r="J2783" i="1"/>
  <c r="N2790" i="1" s="1"/>
  <c r="K2776" i="1"/>
  <c r="J2776" i="1"/>
  <c r="N2783" i="1" s="1"/>
  <c r="P2783" i="1" s="1"/>
  <c r="K2769" i="1"/>
  <c r="J2769" i="1"/>
  <c r="N2776" i="1" s="1"/>
  <c r="P2776" i="1" s="1"/>
  <c r="K2762" i="1"/>
  <c r="J2762" i="1"/>
  <c r="N2769" i="1" s="1"/>
  <c r="K2755" i="1"/>
  <c r="J2755" i="1"/>
  <c r="N2762" i="1" s="1"/>
  <c r="K2748" i="1"/>
  <c r="J2748" i="1"/>
  <c r="N2755" i="1" s="1"/>
  <c r="P2755" i="1" s="1"/>
  <c r="K2741" i="1"/>
  <c r="J2741" i="1"/>
  <c r="N2748" i="1" s="1"/>
  <c r="K2734" i="1"/>
  <c r="J2734" i="1"/>
  <c r="N2741" i="1" s="1"/>
  <c r="K2727" i="1"/>
  <c r="J2727" i="1"/>
  <c r="N2734" i="1" s="1"/>
  <c r="K2720" i="1"/>
  <c r="J2720" i="1"/>
  <c r="N2727" i="1" s="1"/>
  <c r="P2727" i="1" s="1"/>
  <c r="K2713" i="1"/>
  <c r="J2713" i="1"/>
  <c r="N2720" i="1" s="1"/>
  <c r="P2720" i="1" s="1"/>
  <c r="K2706" i="1"/>
  <c r="J2706" i="1"/>
  <c r="N2713" i="1" s="1"/>
  <c r="K2699" i="1"/>
  <c r="J2699" i="1"/>
  <c r="N2706" i="1" s="1"/>
  <c r="K2692" i="1"/>
  <c r="J2692" i="1"/>
  <c r="N2699" i="1" s="1"/>
  <c r="P2699" i="1" s="1"/>
  <c r="K2685" i="1"/>
  <c r="J2685" i="1"/>
  <c r="N2692" i="1" s="1"/>
  <c r="P2692" i="1" s="1"/>
  <c r="K2678" i="1"/>
  <c r="J2678" i="1"/>
  <c r="N2685" i="1" s="1"/>
  <c r="K2671" i="1"/>
  <c r="J2671" i="1"/>
  <c r="N2678" i="1" s="1"/>
  <c r="K2664" i="1"/>
  <c r="J2664" i="1"/>
  <c r="N2671" i="1" s="1"/>
  <c r="K2657" i="1"/>
  <c r="J2657" i="1"/>
  <c r="N2664" i="1" s="1"/>
  <c r="K2650" i="1"/>
  <c r="J2650" i="1"/>
  <c r="N2657" i="1" s="1"/>
  <c r="K2643" i="1"/>
  <c r="J2643" i="1"/>
  <c r="N2650" i="1" s="1"/>
  <c r="K2636" i="1"/>
  <c r="J2636" i="1"/>
  <c r="N2643" i="1" s="1"/>
  <c r="P2643" i="1" s="1"/>
  <c r="K2629" i="1"/>
  <c r="J2629" i="1"/>
  <c r="N2636" i="1" s="1"/>
  <c r="P2636" i="1" s="1"/>
  <c r="K2622" i="1"/>
  <c r="J2622" i="1"/>
  <c r="N2629" i="1" s="1"/>
  <c r="K2615" i="1"/>
  <c r="J2615" i="1"/>
  <c r="N2622" i="1" s="1"/>
  <c r="K2608" i="1"/>
  <c r="J2608" i="1"/>
  <c r="N2615" i="1" s="1"/>
  <c r="P2615" i="1" s="1"/>
  <c r="K2601" i="1"/>
  <c r="J2601" i="1"/>
  <c r="N2608" i="1" s="1"/>
  <c r="K2594" i="1"/>
  <c r="J2594" i="1"/>
  <c r="N2601" i="1" s="1"/>
  <c r="K2587" i="1"/>
  <c r="J2587" i="1"/>
  <c r="N2594" i="1" s="1"/>
  <c r="K2580" i="1"/>
  <c r="J2580" i="1"/>
  <c r="N2587" i="1" s="1"/>
  <c r="P2587" i="1" s="1"/>
  <c r="K2573" i="1"/>
  <c r="J2573" i="1"/>
  <c r="N2580" i="1" s="1"/>
  <c r="P2580" i="1" s="1"/>
  <c r="K2566" i="1"/>
  <c r="J2566" i="1"/>
  <c r="N2573" i="1" s="1"/>
  <c r="K2559" i="1"/>
  <c r="J2559" i="1"/>
  <c r="N2566" i="1" s="1"/>
  <c r="K2552" i="1"/>
  <c r="J2552" i="1"/>
  <c r="N2559" i="1" s="1"/>
  <c r="P2559" i="1" s="1"/>
  <c r="K2545" i="1"/>
  <c r="J2545" i="1"/>
  <c r="N2552" i="1" s="1"/>
  <c r="P2552" i="1" s="1"/>
  <c r="K2538" i="1"/>
  <c r="J2538" i="1"/>
  <c r="N2545" i="1" s="1"/>
  <c r="K2531" i="1"/>
  <c r="J2531" i="1"/>
  <c r="N2538" i="1" s="1"/>
  <c r="K2524" i="1"/>
  <c r="J2524" i="1"/>
  <c r="N2531" i="1" s="1"/>
  <c r="K2517" i="1"/>
  <c r="J2517" i="1"/>
  <c r="N2524" i="1" s="1"/>
  <c r="K2510" i="1"/>
  <c r="J2510" i="1"/>
  <c r="N2517" i="1" s="1"/>
  <c r="K2503" i="1"/>
  <c r="J2503" i="1"/>
  <c r="N2510" i="1" s="1"/>
  <c r="K2496" i="1"/>
  <c r="J2496" i="1"/>
  <c r="N2503" i="1" s="1"/>
  <c r="P2503" i="1" s="1"/>
  <c r="K2489" i="1"/>
  <c r="J2489" i="1"/>
  <c r="N2496" i="1" s="1"/>
  <c r="P2496" i="1" s="1"/>
  <c r="K2482" i="1"/>
  <c r="J2482" i="1"/>
  <c r="N2489" i="1" s="1"/>
  <c r="K2475" i="1"/>
  <c r="J2475" i="1"/>
  <c r="N2482" i="1" s="1"/>
  <c r="K2468" i="1"/>
  <c r="J2468" i="1"/>
  <c r="N2475" i="1" s="1"/>
  <c r="P2475" i="1" s="1"/>
  <c r="K2461" i="1"/>
  <c r="J2461" i="1"/>
  <c r="N2468" i="1" s="1"/>
  <c r="K2454" i="1"/>
  <c r="J2454" i="1"/>
  <c r="N2461" i="1" s="1"/>
  <c r="K2447" i="1"/>
  <c r="J2447" i="1"/>
  <c r="N2454" i="1" s="1"/>
  <c r="K2440" i="1"/>
  <c r="J2440" i="1"/>
  <c r="N2447" i="1" s="1"/>
  <c r="P2447" i="1" s="1"/>
  <c r="K2433" i="1"/>
  <c r="J2433" i="1"/>
  <c r="N2440" i="1" s="1"/>
  <c r="P2440" i="1" s="1"/>
  <c r="K2426" i="1"/>
  <c r="J2426" i="1"/>
  <c r="N2433" i="1" s="1"/>
  <c r="K2419" i="1"/>
  <c r="J2419" i="1"/>
  <c r="N2426" i="1" s="1"/>
  <c r="K2412" i="1"/>
  <c r="J2412" i="1"/>
  <c r="N2419" i="1" s="1"/>
  <c r="P2419" i="1" s="1"/>
  <c r="K2405" i="1"/>
  <c r="J2405" i="1"/>
  <c r="N2412" i="1" s="1"/>
  <c r="P2412" i="1" s="1"/>
  <c r="K2398" i="1"/>
  <c r="J2398" i="1"/>
  <c r="N2405" i="1" s="1"/>
  <c r="K2391" i="1"/>
  <c r="J2391" i="1"/>
  <c r="N2398" i="1" s="1"/>
  <c r="K2384" i="1"/>
  <c r="J2384" i="1"/>
  <c r="N2391" i="1" s="1"/>
  <c r="K2377" i="1"/>
  <c r="J2377" i="1"/>
  <c r="N2384" i="1" s="1"/>
  <c r="K2370" i="1"/>
  <c r="J2370" i="1"/>
  <c r="N2377" i="1" s="1"/>
  <c r="K2363" i="1"/>
  <c r="J2363" i="1"/>
  <c r="N2370" i="1" s="1"/>
  <c r="K2356" i="1"/>
  <c r="J2356" i="1"/>
  <c r="N2363" i="1" s="1"/>
  <c r="P2363" i="1" s="1"/>
  <c r="K2349" i="1"/>
  <c r="J2349" i="1"/>
  <c r="N2356" i="1" s="1"/>
  <c r="P2356" i="1" s="1"/>
  <c r="K2342" i="1"/>
  <c r="J2342" i="1"/>
  <c r="N2349" i="1" s="1"/>
  <c r="K2335" i="1"/>
  <c r="J2335" i="1"/>
  <c r="N2342" i="1" s="1"/>
  <c r="K2328" i="1"/>
  <c r="J2328" i="1"/>
  <c r="N2335" i="1" s="1"/>
  <c r="P2335" i="1" s="1"/>
  <c r="K2321" i="1"/>
  <c r="J2321" i="1"/>
  <c r="N2328" i="1" s="1"/>
  <c r="K2314" i="1"/>
  <c r="J2314" i="1"/>
  <c r="N2321" i="1" s="1"/>
  <c r="K2307" i="1"/>
  <c r="J2307" i="1"/>
  <c r="N2314" i="1" s="1"/>
  <c r="K2300" i="1"/>
  <c r="J2300" i="1"/>
  <c r="N2307" i="1" s="1"/>
  <c r="P2307" i="1" s="1"/>
  <c r="K2293" i="1"/>
  <c r="J2293" i="1"/>
  <c r="N2300" i="1" s="1"/>
  <c r="P2300" i="1" s="1"/>
  <c r="K2286" i="1"/>
  <c r="J2286" i="1"/>
  <c r="N2293" i="1" s="1"/>
  <c r="K2279" i="1"/>
  <c r="J2279" i="1"/>
  <c r="N2286" i="1" s="1"/>
  <c r="K2272" i="1"/>
  <c r="J2272" i="1"/>
  <c r="N2279" i="1" s="1"/>
  <c r="P2279" i="1" s="1"/>
  <c r="K2265" i="1"/>
  <c r="J2265" i="1"/>
  <c r="N2272" i="1" s="1"/>
  <c r="P2272" i="1" s="1"/>
  <c r="K2258" i="1"/>
  <c r="J2258" i="1"/>
  <c r="N2265" i="1" s="1"/>
  <c r="K2251" i="1"/>
  <c r="J2251" i="1"/>
  <c r="N2258" i="1" s="1"/>
  <c r="K2244" i="1"/>
  <c r="J2244" i="1"/>
  <c r="N2251" i="1" s="1"/>
  <c r="K2237" i="1"/>
  <c r="J2237" i="1"/>
  <c r="N2244" i="1" s="1"/>
  <c r="K2230" i="1"/>
  <c r="J2230" i="1"/>
  <c r="N2237" i="1" s="1"/>
  <c r="K2223" i="1"/>
  <c r="J2223" i="1"/>
  <c r="N2230" i="1" s="1"/>
  <c r="K2216" i="1"/>
  <c r="J2216" i="1"/>
  <c r="N2223" i="1" s="1"/>
  <c r="P2223" i="1" s="1"/>
  <c r="K2209" i="1"/>
  <c r="J2209" i="1"/>
  <c r="N2216" i="1" s="1"/>
  <c r="P2216" i="1" s="1"/>
  <c r="K2202" i="1"/>
  <c r="J2202" i="1"/>
  <c r="N2209" i="1" s="1"/>
  <c r="K2195" i="1"/>
  <c r="J2195" i="1"/>
  <c r="N2202" i="1" s="1"/>
  <c r="K2188" i="1"/>
  <c r="J2188" i="1"/>
  <c r="N2195" i="1" s="1"/>
  <c r="P2195" i="1" s="1"/>
  <c r="K2181" i="1"/>
  <c r="J2181" i="1"/>
  <c r="N2188" i="1" s="1"/>
  <c r="K2174" i="1"/>
  <c r="J2174" i="1"/>
  <c r="N2181" i="1" s="1"/>
  <c r="K2167" i="1"/>
  <c r="J2167" i="1"/>
  <c r="N2174" i="1" s="1"/>
  <c r="K2160" i="1"/>
  <c r="J2160" i="1"/>
  <c r="N2167" i="1" s="1"/>
  <c r="P2167" i="1" s="1"/>
  <c r="K2153" i="1"/>
  <c r="J2153" i="1"/>
  <c r="N2160" i="1" s="1"/>
  <c r="P2160" i="1" s="1"/>
  <c r="K2146" i="1"/>
  <c r="J2146" i="1"/>
  <c r="N2153" i="1" s="1"/>
  <c r="K2139" i="1"/>
  <c r="J2139" i="1"/>
  <c r="N2146" i="1" s="1"/>
  <c r="K2132" i="1"/>
  <c r="J2132" i="1"/>
  <c r="N2139" i="1" s="1"/>
  <c r="P2139" i="1" s="1"/>
  <c r="K2125" i="1"/>
  <c r="J2125" i="1"/>
  <c r="N2132" i="1" s="1"/>
  <c r="P2132" i="1" s="1"/>
  <c r="K2118" i="1"/>
  <c r="J2118" i="1"/>
  <c r="N2125" i="1" s="1"/>
  <c r="K2111" i="1"/>
  <c r="J2111" i="1"/>
  <c r="N2118" i="1" s="1"/>
  <c r="K2104" i="1"/>
  <c r="J2104" i="1"/>
  <c r="N2111" i="1" s="1"/>
  <c r="K2097" i="1"/>
  <c r="J2097" i="1"/>
  <c r="N2104" i="1" s="1"/>
  <c r="K2090" i="1"/>
  <c r="J2090" i="1"/>
  <c r="N2097" i="1" s="1"/>
  <c r="K2083" i="1"/>
  <c r="J2083" i="1"/>
  <c r="N2090" i="1" s="1"/>
  <c r="K2076" i="1"/>
  <c r="J2076" i="1"/>
  <c r="N2083" i="1" s="1"/>
  <c r="P2083" i="1" s="1"/>
  <c r="K2069" i="1"/>
  <c r="J2069" i="1"/>
  <c r="N2076" i="1" s="1"/>
  <c r="P2076" i="1" s="1"/>
  <c r="K2062" i="1"/>
  <c r="J2062" i="1"/>
  <c r="N2069" i="1" s="1"/>
  <c r="K2055" i="1"/>
  <c r="J2055" i="1"/>
  <c r="N2062" i="1" s="1"/>
  <c r="K2048" i="1"/>
  <c r="J2048" i="1"/>
  <c r="N2055" i="1" s="1"/>
  <c r="P2055" i="1" s="1"/>
  <c r="K2041" i="1"/>
  <c r="J2041" i="1"/>
  <c r="N2048" i="1" s="1"/>
  <c r="K2034" i="1"/>
  <c r="J2034" i="1"/>
  <c r="N2041" i="1" s="1"/>
  <c r="K2027" i="1"/>
  <c r="J2027" i="1"/>
  <c r="N2034" i="1" s="1"/>
  <c r="K2020" i="1"/>
  <c r="J2020" i="1"/>
  <c r="N2027" i="1" s="1"/>
  <c r="P2027" i="1" s="1"/>
  <c r="K2013" i="1"/>
  <c r="J2013" i="1"/>
  <c r="N2020" i="1" s="1"/>
  <c r="P2020" i="1" s="1"/>
  <c r="K2006" i="1"/>
  <c r="J2006" i="1"/>
  <c r="N2013" i="1" s="1"/>
  <c r="K1999" i="1"/>
  <c r="J1999" i="1"/>
  <c r="N2006" i="1" s="1"/>
  <c r="K1992" i="1"/>
  <c r="J1992" i="1"/>
  <c r="N1999" i="1" s="1"/>
  <c r="P1999" i="1" s="1"/>
  <c r="K1985" i="1"/>
  <c r="J1985" i="1"/>
  <c r="N1992" i="1" s="1"/>
  <c r="P1992" i="1" s="1"/>
  <c r="K1978" i="1"/>
  <c r="J1978" i="1"/>
  <c r="N1985" i="1" s="1"/>
  <c r="K1971" i="1"/>
  <c r="J1971" i="1"/>
  <c r="N1978" i="1" s="1"/>
  <c r="K1964" i="1"/>
  <c r="J1964" i="1"/>
  <c r="N1971" i="1" s="1"/>
  <c r="K1957" i="1"/>
  <c r="J1957" i="1"/>
  <c r="N1964" i="1" s="1"/>
  <c r="K1950" i="1"/>
  <c r="J1950" i="1"/>
  <c r="N1957" i="1" s="1"/>
  <c r="K1943" i="1"/>
  <c r="J1943" i="1"/>
  <c r="N1950" i="1" s="1"/>
  <c r="K1936" i="1"/>
  <c r="J1936" i="1"/>
  <c r="N1943" i="1" s="1"/>
  <c r="P1943" i="1" s="1"/>
  <c r="K1929" i="1"/>
  <c r="J1929" i="1"/>
  <c r="N1936" i="1" s="1"/>
  <c r="P1936" i="1" s="1"/>
  <c r="K1922" i="1"/>
  <c r="J1922" i="1"/>
  <c r="N1929" i="1" s="1"/>
  <c r="K1915" i="1"/>
  <c r="J1915" i="1"/>
  <c r="N1922" i="1" s="1"/>
  <c r="K1908" i="1"/>
  <c r="J1908" i="1"/>
  <c r="N1915" i="1" s="1"/>
  <c r="P1915" i="1" s="1"/>
  <c r="K1901" i="1"/>
  <c r="J1901" i="1"/>
  <c r="N1908" i="1" s="1"/>
  <c r="K1894" i="1"/>
  <c r="J1894" i="1"/>
  <c r="N1901" i="1" s="1"/>
  <c r="K1887" i="1"/>
  <c r="J1887" i="1"/>
  <c r="N1894" i="1" s="1"/>
  <c r="K1880" i="1"/>
  <c r="J1880" i="1"/>
  <c r="N1887" i="1" s="1"/>
  <c r="P1887" i="1" s="1"/>
  <c r="K1873" i="1"/>
  <c r="J1873" i="1"/>
  <c r="N1880" i="1" s="1"/>
  <c r="P1880" i="1" s="1"/>
  <c r="K1866" i="1"/>
  <c r="J1866" i="1"/>
  <c r="N1873" i="1" s="1"/>
  <c r="K1859" i="1"/>
  <c r="J1859" i="1"/>
  <c r="N1866" i="1" s="1"/>
  <c r="K1852" i="1"/>
  <c r="J1852" i="1"/>
  <c r="N1859" i="1" s="1"/>
  <c r="P1859" i="1" s="1"/>
  <c r="K1845" i="1"/>
  <c r="J1845" i="1"/>
  <c r="N1852" i="1" s="1"/>
  <c r="P1852" i="1" s="1"/>
  <c r="K1838" i="1"/>
  <c r="J1838" i="1"/>
  <c r="N1845" i="1" s="1"/>
  <c r="K1831" i="1"/>
  <c r="J1831" i="1"/>
  <c r="N1838" i="1" s="1"/>
  <c r="K1824" i="1"/>
  <c r="J1824" i="1"/>
  <c r="N1831" i="1" s="1"/>
  <c r="K1817" i="1"/>
  <c r="J1817" i="1"/>
  <c r="N1824" i="1" s="1"/>
  <c r="K1810" i="1"/>
  <c r="J1810" i="1"/>
  <c r="N1817" i="1" s="1"/>
  <c r="K1803" i="1"/>
  <c r="J1803" i="1"/>
  <c r="N1810" i="1" s="1"/>
  <c r="K1796" i="1"/>
  <c r="J1796" i="1"/>
  <c r="N1803" i="1" s="1"/>
  <c r="P1803" i="1" s="1"/>
  <c r="K1789" i="1"/>
  <c r="J1789" i="1"/>
  <c r="N1796" i="1" s="1"/>
  <c r="P1796" i="1" s="1"/>
  <c r="K1782" i="1"/>
  <c r="J1782" i="1"/>
  <c r="N1789" i="1" s="1"/>
  <c r="K1775" i="1"/>
  <c r="J1775" i="1"/>
  <c r="N1782" i="1" s="1"/>
  <c r="K1768" i="1"/>
  <c r="J1768" i="1"/>
  <c r="N1775" i="1" s="1"/>
  <c r="P1775" i="1" s="1"/>
  <c r="K1761" i="1"/>
  <c r="J1761" i="1"/>
  <c r="N1768" i="1" s="1"/>
  <c r="K1754" i="1"/>
  <c r="J1754" i="1"/>
  <c r="N1761" i="1" s="1"/>
  <c r="K1747" i="1"/>
  <c r="J1747" i="1"/>
  <c r="N1754" i="1" s="1"/>
  <c r="K1740" i="1"/>
  <c r="J1740" i="1"/>
  <c r="N1747" i="1" s="1"/>
  <c r="P1747" i="1" s="1"/>
  <c r="K1733" i="1"/>
  <c r="J1733" i="1"/>
  <c r="N1740" i="1" s="1"/>
  <c r="P1740" i="1" s="1"/>
  <c r="K1726" i="1"/>
  <c r="J1726" i="1"/>
  <c r="N1733" i="1" s="1"/>
  <c r="K1719" i="1"/>
  <c r="J1719" i="1"/>
  <c r="N1726" i="1" s="1"/>
  <c r="K1712" i="1"/>
  <c r="J1712" i="1"/>
  <c r="N1719" i="1" s="1"/>
  <c r="P1719" i="1" s="1"/>
  <c r="K1705" i="1"/>
  <c r="J1705" i="1"/>
  <c r="N1712" i="1" s="1"/>
  <c r="P1712" i="1" s="1"/>
  <c r="K1698" i="1"/>
  <c r="J1698" i="1"/>
  <c r="N1705" i="1" s="1"/>
  <c r="K1691" i="1"/>
  <c r="J1691" i="1"/>
  <c r="N1698" i="1" s="1"/>
  <c r="K1684" i="1"/>
  <c r="J1684" i="1"/>
  <c r="N1691" i="1" s="1"/>
  <c r="K1677" i="1"/>
  <c r="J1677" i="1"/>
  <c r="N1684" i="1" s="1"/>
  <c r="K1670" i="1"/>
  <c r="J1670" i="1"/>
  <c r="N1677" i="1" s="1"/>
  <c r="K1663" i="1"/>
  <c r="J1663" i="1"/>
  <c r="N1670" i="1" s="1"/>
  <c r="K1656" i="1"/>
  <c r="J1656" i="1"/>
  <c r="N1663" i="1" s="1"/>
  <c r="P1663" i="1" s="1"/>
  <c r="K1649" i="1"/>
  <c r="J1649" i="1"/>
  <c r="N1656" i="1" s="1"/>
  <c r="P1656" i="1" s="1"/>
  <c r="K1642" i="1"/>
  <c r="J1642" i="1"/>
  <c r="N1649" i="1" s="1"/>
  <c r="K1635" i="1"/>
  <c r="J1635" i="1"/>
  <c r="N1642" i="1" s="1"/>
  <c r="K1628" i="1"/>
  <c r="J1628" i="1"/>
  <c r="N1635" i="1" s="1"/>
  <c r="P1635" i="1" s="1"/>
  <c r="K1621" i="1"/>
  <c r="J1621" i="1"/>
  <c r="N1628" i="1" s="1"/>
  <c r="K1614" i="1"/>
  <c r="J1614" i="1"/>
  <c r="N1621" i="1" s="1"/>
  <c r="K1607" i="1"/>
  <c r="J1607" i="1"/>
  <c r="N1614" i="1" s="1"/>
  <c r="K1600" i="1"/>
  <c r="J1600" i="1"/>
  <c r="N1607" i="1" s="1"/>
  <c r="P1607" i="1" s="1"/>
  <c r="K1593" i="1"/>
  <c r="J1593" i="1"/>
  <c r="N1600" i="1" s="1"/>
  <c r="P1600" i="1" s="1"/>
  <c r="K1586" i="1"/>
  <c r="J1586" i="1"/>
  <c r="N1593" i="1" s="1"/>
  <c r="K1579" i="1"/>
  <c r="J1579" i="1"/>
  <c r="N1586" i="1" s="1"/>
  <c r="K1572" i="1"/>
  <c r="J1572" i="1"/>
  <c r="N1579" i="1" s="1"/>
  <c r="P1579" i="1" s="1"/>
  <c r="K1565" i="1"/>
  <c r="J1565" i="1"/>
  <c r="N1572" i="1" s="1"/>
  <c r="P1572" i="1" s="1"/>
  <c r="K1558" i="1"/>
  <c r="J1558" i="1"/>
  <c r="N1565" i="1" s="1"/>
  <c r="K1551" i="1"/>
  <c r="J1551" i="1"/>
  <c r="N1558" i="1" s="1"/>
  <c r="K1544" i="1"/>
  <c r="J1544" i="1"/>
  <c r="N1551" i="1" s="1"/>
  <c r="K1537" i="1"/>
  <c r="J1537" i="1"/>
  <c r="N1544" i="1" s="1"/>
  <c r="K1530" i="1"/>
  <c r="J1530" i="1"/>
  <c r="N1537" i="1" s="1"/>
  <c r="K1523" i="1"/>
  <c r="J1523" i="1"/>
  <c r="N1530" i="1" s="1"/>
  <c r="K1516" i="1"/>
  <c r="J1516" i="1"/>
  <c r="N1523" i="1" s="1"/>
  <c r="P1523" i="1" s="1"/>
  <c r="K1509" i="1"/>
  <c r="J1509" i="1"/>
  <c r="N1516" i="1" s="1"/>
  <c r="P1516" i="1" s="1"/>
  <c r="K1502" i="1"/>
  <c r="J1502" i="1"/>
  <c r="N1509" i="1" s="1"/>
  <c r="K1495" i="1"/>
  <c r="J1495" i="1"/>
  <c r="N1502" i="1" s="1"/>
  <c r="K1488" i="1"/>
  <c r="J1488" i="1"/>
  <c r="N1495" i="1" s="1"/>
  <c r="P1495" i="1" s="1"/>
  <c r="K1481" i="1"/>
  <c r="J1481" i="1"/>
  <c r="N1488" i="1" s="1"/>
  <c r="K1474" i="1"/>
  <c r="J1474" i="1"/>
  <c r="N1481" i="1" s="1"/>
  <c r="K1467" i="1"/>
  <c r="J1467" i="1"/>
  <c r="N1474" i="1" s="1"/>
  <c r="K1460" i="1"/>
  <c r="J1460" i="1"/>
  <c r="N1467" i="1" s="1"/>
  <c r="P1467" i="1" s="1"/>
  <c r="K1453" i="1"/>
  <c r="J1453" i="1"/>
  <c r="N1460" i="1" s="1"/>
  <c r="P1460" i="1" s="1"/>
  <c r="K1446" i="1"/>
  <c r="J1446" i="1"/>
  <c r="N1453" i="1" s="1"/>
  <c r="K1439" i="1"/>
  <c r="J1439" i="1"/>
  <c r="N1446" i="1" s="1"/>
  <c r="K1432" i="1"/>
  <c r="J1432" i="1"/>
  <c r="N1439" i="1" s="1"/>
  <c r="P1439" i="1" s="1"/>
  <c r="K1425" i="1"/>
  <c r="J1425" i="1"/>
  <c r="N1432" i="1" s="1"/>
  <c r="P1432" i="1" s="1"/>
  <c r="K1418" i="1"/>
  <c r="J1418" i="1"/>
  <c r="N1425" i="1" s="1"/>
  <c r="K1411" i="1"/>
  <c r="J1411" i="1"/>
  <c r="N1418" i="1" s="1"/>
  <c r="K1404" i="1"/>
  <c r="J1404" i="1"/>
  <c r="N1411" i="1" s="1"/>
  <c r="K1397" i="1"/>
  <c r="J1397" i="1"/>
  <c r="N1404" i="1" s="1"/>
  <c r="K1390" i="1"/>
  <c r="J1390" i="1"/>
  <c r="N1397" i="1" s="1"/>
  <c r="K1383" i="1"/>
  <c r="J1383" i="1"/>
  <c r="N1390" i="1" s="1"/>
  <c r="K1376" i="1"/>
  <c r="J1376" i="1"/>
  <c r="N1383" i="1" s="1"/>
  <c r="P1383" i="1" s="1"/>
  <c r="K1369" i="1"/>
  <c r="J1369" i="1"/>
  <c r="N1376" i="1" s="1"/>
  <c r="P1376" i="1" s="1"/>
  <c r="K1362" i="1"/>
  <c r="J1362" i="1"/>
  <c r="N1369" i="1" s="1"/>
  <c r="K1355" i="1"/>
  <c r="J1355" i="1"/>
  <c r="N1362" i="1" s="1"/>
  <c r="K1348" i="1"/>
  <c r="J1348" i="1"/>
  <c r="N1355" i="1" s="1"/>
  <c r="P1355" i="1" s="1"/>
  <c r="K1341" i="1"/>
  <c r="J1341" i="1"/>
  <c r="N1348" i="1" s="1"/>
  <c r="K1334" i="1"/>
  <c r="J1334" i="1"/>
  <c r="N1341" i="1" s="1"/>
  <c r="K1327" i="1"/>
  <c r="J1327" i="1"/>
  <c r="N1334" i="1" s="1"/>
  <c r="K1320" i="1"/>
  <c r="J1320" i="1"/>
  <c r="N1327" i="1" s="1"/>
  <c r="P1327" i="1" s="1"/>
  <c r="K1313" i="1"/>
  <c r="J1313" i="1"/>
  <c r="N1320" i="1" s="1"/>
  <c r="P1320" i="1" s="1"/>
  <c r="K1306" i="1"/>
  <c r="J1306" i="1"/>
  <c r="N1313" i="1" s="1"/>
  <c r="K1299" i="1"/>
  <c r="J1299" i="1"/>
  <c r="N1306" i="1" s="1"/>
  <c r="K1292" i="1"/>
  <c r="J1292" i="1"/>
  <c r="N1299" i="1" s="1"/>
  <c r="P1299" i="1" s="1"/>
  <c r="K1285" i="1"/>
  <c r="J1285" i="1"/>
  <c r="N1292" i="1" s="1"/>
  <c r="P1292" i="1" s="1"/>
  <c r="K1278" i="1"/>
  <c r="J1278" i="1"/>
  <c r="N1285" i="1" s="1"/>
  <c r="K1271" i="1"/>
  <c r="J1271" i="1"/>
  <c r="N1278" i="1" s="1"/>
  <c r="K1264" i="1"/>
  <c r="J1264" i="1"/>
  <c r="N1271" i="1" s="1"/>
  <c r="K1257" i="1"/>
  <c r="J1257" i="1"/>
  <c r="N1264" i="1" s="1"/>
  <c r="K1250" i="1"/>
  <c r="J1250" i="1"/>
  <c r="N1257" i="1" s="1"/>
  <c r="K1243" i="1"/>
  <c r="J1243" i="1"/>
  <c r="N1250" i="1" s="1"/>
  <c r="K1236" i="1"/>
  <c r="J1236" i="1"/>
  <c r="N1243" i="1" s="1"/>
  <c r="P1243" i="1" s="1"/>
  <c r="K1229" i="1"/>
  <c r="J1229" i="1"/>
  <c r="N1236" i="1" s="1"/>
  <c r="P1236" i="1" s="1"/>
  <c r="K1222" i="1"/>
  <c r="J1222" i="1"/>
  <c r="N1229" i="1" s="1"/>
  <c r="K1215" i="1"/>
  <c r="J1215" i="1"/>
  <c r="N1222" i="1" s="1"/>
  <c r="K1208" i="1"/>
  <c r="J1208" i="1"/>
  <c r="N1215" i="1" s="1"/>
  <c r="P1215" i="1" s="1"/>
  <c r="K1201" i="1"/>
  <c r="J1201" i="1"/>
  <c r="N1208" i="1" s="1"/>
  <c r="K1194" i="1"/>
  <c r="J1194" i="1"/>
  <c r="N1201" i="1" s="1"/>
  <c r="K1187" i="1"/>
  <c r="J1187" i="1"/>
  <c r="N1194" i="1" s="1"/>
  <c r="K1180" i="1"/>
  <c r="J1180" i="1"/>
  <c r="N1187" i="1" s="1"/>
  <c r="P1187" i="1" s="1"/>
  <c r="K1173" i="1"/>
  <c r="J1173" i="1"/>
  <c r="N1180" i="1" s="1"/>
  <c r="P1180" i="1" s="1"/>
  <c r="K1166" i="1"/>
  <c r="J1166" i="1"/>
  <c r="N1173" i="1" s="1"/>
  <c r="K1159" i="1"/>
  <c r="J1159" i="1"/>
  <c r="N1166" i="1" s="1"/>
  <c r="K1152" i="1"/>
  <c r="J1152" i="1"/>
  <c r="N1159" i="1" s="1"/>
  <c r="P1159" i="1" s="1"/>
  <c r="K1145" i="1"/>
  <c r="J1145" i="1"/>
  <c r="N1152" i="1" s="1"/>
  <c r="P1152" i="1" s="1"/>
  <c r="K1138" i="1"/>
  <c r="J1138" i="1"/>
  <c r="N1145" i="1" s="1"/>
  <c r="K1131" i="1"/>
  <c r="J1131" i="1"/>
  <c r="N1138" i="1" s="1"/>
  <c r="K1124" i="1"/>
  <c r="J1124" i="1"/>
  <c r="N1131" i="1" s="1"/>
  <c r="K1117" i="1"/>
  <c r="J1117" i="1"/>
  <c r="N1124" i="1" s="1"/>
  <c r="K1110" i="1"/>
  <c r="J1110" i="1"/>
  <c r="N1117" i="1" s="1"/>
  <c r="K1103" i="1"/>
  <c r="J1103" i="1"/>
  <c r="N1110" i="1" s="1"/>
  <c r="K1096" i="1"/>
  <c r="J1096" i="1"/>
  <c r="N1103" i="1" s="1"/>
  <c r="P1103" i="1" s="1"/>
  <c r="K1089" i="1"/>
  <c r="J1089" i="1"/>
  <c r="N1096" i="1" s="1"/>
  <c r="P1096" i="1" s="1"/>
  <c r="K1082" i="1"/>
  <c r="J1082" i="1"/>
  <c r="N1089" i="1" s="1"/>
  <c r="K1075" i="1"/>
  <c r="J1075" i="1"/>
  <c r="N1082" i="1" s="1"/>
  <c r="K1068" i="1"/>
  <c r="J1068" i="1"/>
  <c r="N1075" i="1" s="1"/>
  <c r="P1075" i="1" s="1"/>
  <c r="K1061" i="1"/>
  <c r="J1061" i="1"/>
  <c r="N1068" i="1" s="1"/>
  <c r="K1054" i="1"/>
  <c r="J1054" i="1"/>
  <c r="N1061" i="1" s="1"/>
  <c r="K1047" i="1"/>
  <c r="J1047" i="1"/>
  <c r="N1054" i="1" s="1"/>
  <c r="K1040" i="1"/>
  <c r="J1040" i="1"/>
  <c r="N1047" i="1" s="1"/>
  <c r="P1047" i="1" s="1"/>
  <c r="K1033" i="1"/>
  <c r="J1033" i="1"/>
  <c r="N1040" i="1" s="1"/>
  <c r="P1040" i="1" s="1"/>
  <c r="K1026" i="1"/>
  <c r="J1026" i="1"/>
  <c r="N1033" i="1" s="1"/>
  <c r="K1019" i="1"/>
  <c r="J1019" i="1"/>
  <c r="N1026" i="1" s="1"/>
  <c r="K1012" i="1"/>
  <c r="J1012" i="1"/>
  <c r="N1019" i="1" s="1"/>
  <c r="P1019" i="1" s="1"/>
  <c r="K1005" i="1"/>
  <c r="J1005" i="1"/>
  <c r="N1012" i="1" s="1"/>
  <c r="P1012" i="1" s="1"/>
  <c r="K998" i="1"/>
  <c r="J998" i="1"/>
  <c r="N1005" i="1" s="1"/>
  <c r="K991" i="1"/>
  <c r="J991" i="1"/>
  <c r="N998" i="1" s="1"/>
  <c r="K984" i="1"/>
  <c r="J984" i="1"/>
  <c r="N991" i="1" s="1"/>
  <c r="K977" i="1"/>
  <c r="J977" i="1"/>
  <c r="N984" i="1" s="1"/>
  <c r="K970" i="1"/>
  <c r="J970" i="1"/>
  <c r="N977" i="1" s="1"/>
  <c r="K963" i="1"/>
  <c r="J963" i="1"/>
  <c r="N970" i="1" s="1"/>
  <c r="K956" i="1"/>
  <c r="J956" i="1"/>
  <c r="N963" i="1" s="1"/>
  <c r="P963" i="1" s="1"/>
  <c r="K949" i="1"/>
  <c r="J949" i="1"/>
  <c r="N956" i="1" s="1"/>
  <c r="P956" i="1" s="1"/>
  <c r="K942" i="1"/>
  <c r="J942" i="1"/>
  <c r="N949" i="1" s="1"/>
  <c r="K935" i="1"/>
  <c r="J935" i="1"/>
  <c r="N942" i="1" s="1"/>
  <c r="K928" i="1"/>
  <c r="J928" i="1"/>
  <c r="N935" i="1" s="1"/>
  <c r="P935" i="1" s="1"/>
  <c r="K921" i="1"/>
  <c r="J921" i="1"/>
  <c r="N928" i="1" s="1"/>
  <c r="K914" i="1"/>
  <c r="J914" i="1"/>
  <c r="N921" i="1" s="1"/>
  <c r="K907" i="1"/>
  <c r="J907" i="1"/>
  <c r="N914" i="1" s="1"/>
  <c r="K900" i="1"/>
  <c r="J900" i="1"/>
  <c r="N907" i="1" s="1"/>
  <c r="P907" i="1" s="1"/>
  <c r="K893" i="1"/>
  <c r="J893" i="1"/>
  <c r="N900" i="1" s="1"/>
  <c r="P900" i="1" s="1"/>
  <c r="K886" i="1"/>
  <c r="J886" i="1"/>
  <c r="N893" i="1" s="1"/>
  <c r="K879" i="1"/>
  <c r="J879" i="1"/>
  <c r="N886" i="1" s="1"/>
  <c r="K872" i="1"/>
  <c r="J872" i="1"/>
  <c r="N879" i="1" s="1"/>
  <c r="P879" i="1" s="1"/>
  <c r="K865" i="1"/>
  <c r="J865" i="1"/>
  <c r="N872" i="1" s="1"/>
  <c r="P872" i="1" s="1"/>
  <c r="K858" i="1"/>
  <c r="J858" i="1"/>
  <c r="N865" i="1" s="1"/>
  <c r="K851" i="1"/>
  <c r="J851" i="1"/>
  <c r="N858" i="1" s="1"/>
  <c r="K844" i="1"/>
  <c r="J844" i="1"/>
  <c r="N851" i="1" s="1"/>
  <c r="K837" i="1"/>
  <c r="J837" i="1"/>
  <c r="N844" i="1" s="1"/>
  <c r="K830" i="1"/>
  <c r="J830" i="1"/>
  <c r="N837" i="1" s="1"/>
  <c r="K823" i="1"/>
  <c r="J823" i="1"/>
  <c r="N830" i="1" s="1"/>
  <c r="K816" i="1"/>
  <c r="J816" i="1"/>
  <c r="N823" i="1" s="1"/>
  <c r="P823" i="1" s="1"/>
  <c r="K809" i="1"/>
  <c r="J809" i="1"/>
  <c r="N816" i="1" s="1"/>
  <c r="P816" i="1" s="1"/>
  <c r="K802" i="1"/>
  <c r="J802" i="1"/>
  <c r="N809" i="1" s="1"/>
  <c r="K795" i="1"/>
  <c r="J795" i="1"/>
  <c r="N802" i="1" s="1"/>
  <c r="K788" i="1"/>
  <c r="J788" i="1"/>
  <c r="N795" i="1" s="1"/>
  <c r="P795" i="1" s="1"/>
  <c r="K781" i="1"/>
  <c r="J781" i="1"/>
  <c r="N788" i="1" s="1"/>
  <c r="K774" i="1"/>
  <c r="J774" i="1"/>
  <c r="N781" i="1" s="1"/>
  <c r="K767" i="1"/>
  <c r="J767" i="1"/>
  <c r="N774" i="1" s="1"/>
  <c r="K760" i="1"/>
  <c r="J760" i="1"/>
  <c r="N767" i="1" s="1"/>
  <c r="P767" i="1" s="1"/>
  <c r="K753" i="1"/>
  <c r="J753" i="1"/>
  <c r="N760" i="1" s="1"/>
  <c r="P760" i="1" s="1"/>
  <c r="K746" i="1"/>
  <c r="J746" i="1"/>
  <c r="N753" i="1" s="1"/>
  <c r="K739" i="1"/>
  <c r="J739" i="1"/>
  <c r="N746" i="1" s="1"/>
  <c r="K732" i="1"/>
  <c r="J732" i="1"/>
  <c r="N739" i="1" s="1"/>
  <c r="P739" i="1" s="1"/>
  <c r="K725" i="1"/>
  <c r="J725" i="1"/>
  <c r="N732" i="1" s="1"/>
  <c r="P732" i="1" s="1"/>
  <c r="K718" i="1"/>
  <c r="J718" i="1"/>
  <c r="N725" i="1" s="1"/>
  <c r="K711" i="1"/>
  <c r="J711" i="1"/>
  <c r="N718" i="1" s="1"/>
  <c r="K704" i="1"/>
  <c r="J704" i="1"/>
  <c r="N711" i="1" s="1"/>
  <c r="K697" i="1"/>
  <c r="J697" i="1"/>
  <c r="N704" i="1" s="1"/>
  <c r="K690" i="1"/>
  <c r="J690" i="1"/>
  <c r="N697" i="1" s="1"/>
  <c r="K683" i="1"/>
  <c r="J683" i="1"/>
  <c r="N690" i="1" s="1"/>
  <c r="K676" i="1"/>
  <c r="J676" i="1"/>
  <c r="N683" i="1" s="1"/>
  <c r="P683" i="1" s="1"/>
  <c r="K669" i="1"/>
  <c r="J669" i="1"/>
  <c r="N676" i="1" s="1"/>
  <c r="P676" i="1" s="1"/>
  <c r="K662" i="1"/>
  <c r="J662" i="1"/>
  <c r="N669" i="1" s="1"/>
  <c r="K655" i="1"/>
  <c r="J655" i="1"/>
  <c r="N662" i="1" s="1"/>
  <c r="K648" i="1"/>
  <c r="J648" i="1"/>
  <c r="N655" i="1" s="1"/>
  <c r="P655" i="1" s="1"/>
  <c r="K641" i="1"/>
  <c r="J641" i="1"/>
  <c r="N648" i="1" s="1"/>
  <c r="K634" i="1"/>
  <c r="J634" i="1"/>
  <c r="N641" i="1" s="1"/>
  <c r="K627" i="1"/>
  <c r="J627" i="1"/>
  <c r="N634" i="1" s="1"/>
  <c r="K620" i="1"/>
  <c r="J620" i="1"/>
  <c r="N627" i="1" s="1"/>
  <c r="P627" i="1" s="1"/>
  <c r="K613" i="1"/>
  <c r="J613" i="1"/>
  <c r="N620" i="1" s="1"/>
  <c r="P620" i="1" s="1"/>
  <c r="K606" i="1"/>
  <c r="J606" i="1"/>
  <c r="N613" i="1" s="1"/>
  <c r="K599" i="1"/>
  <c r="J599" i="1"/>
  <c r="N606" i="1" s="1"/>
  <c r="K592" i="1"/>
  <c r="J592" i="1"/>
  <c r="N599" i="1" s="1"/>
  <c r="P599" i="1" s="1"/>
  <c r="K585" i="1"/>
  <c r="J585" i="1"/>
  <c r="N592" i="1" s="1"/>
  <c r="P592" i="1" s="1"/>
  <c r="K578" i="1"/>
  <c r="J578" i="1"/>
  <c r="N585" i="1" s="1"/>
  <c r="K571" i="1"/>
  <c r="J571" i="1"/>
  <c r="N578" i="1" s="1"/>
  <c r="K564" i="1"/>
  <c r="J564" i="1"/>
  <c r="N571" i="1" s="1"/>
  <c r="K557" i="1"/>
  <c r="J557" i="1"/>
  <c r="N564" i="1" s="1"/>
  <c r="K550" i="1"/>
  <c r="J550" i="1"/>
  <c r="N557" i="1" s="1"/>
  <c r="K543" i="1"/>
  <c r="J543" i="1"/>
  <c r="N550" i="1" s="1"/>
  <c r="K536" i="1"/>
  <c r="J536" i="1"/>
  <c r="N543" i="1" s="1"/>
  <c r="P543" i="1" s="1"/>
  <c r="K529" i="1"/>
  <c r="J529" i="1"/>
  <c r="N536" i="1" s="1"/>
  <c r="P536" i="1" s="1"/>
  <c r="K522" i="1"/>
  <c r="J522" i="1"/>
  <c r="N529" i="1" s="1"/>
  <c r="K515" i="1"/>
  <c r="J515" i="1"/>
  <c r="N522" i="1" s="1"/>
  <c r="K508" i="1"/>
  <c r="J508" i="1"/>
  <c r="N515" i="1" s="1"/>
  <c r="P515" i="1" s="1"/>
  <c r="K501" i="1"/>
  <c r="J501" i="1"/>
  <c r="N508" i="1" s="1"/>
  <c r="K494" i="1"/>
  <c r="J494" i="1"/>
  <c r="N501" i="1" s="1"/>
  <c r="K487" i="1"/>
  <c r="J487" i="1"/>
  <c r="N494" i="1" s="1"/>
  <c r="K480" i="1"/>
  <c r="J480" i="1"/>
  <c r="N487" i="1" s="1"/>
  <c r="P487" i="1" s="1"/>
  <c r="K473" i="1"/>
  <c r="J473" i="1"/>
  <c r="N480" i="1" s="1"/>
  <c r="P480" i="1" s="1"/>
  <c r="K466" i="1"/>
  <c r="J466" i="1"/>
  <c r="N473" i="1" s="1"/>
  <c r="K459" i="1"/>
  <c r="J459" i="1"/>
  <c r="N466" i="1" s="1"/>
  <c r="K452" i="1"/>
  <c r="J452" i="1"/>
  <c r="N459" i="1" s="1"/>
  <c r="P459" i="1" s="1"/>
  <c r="K445" i="1"/>
  <c r="J445" i="1"/>
  <c r="N452" i="1" s="1"/>
  <c r="P452" i="1" s="1"/>
  <c r="K438" i="1"/>
  <c r="J438" i="1"/>
  <c r="N445" i="1" s="1"/>
  <c r="K431" i="1"/>
  <c r="J431" i="1"/>
  <c r="N438" i="1" s="1"/>
  <c r="K424" i="1"/>
  <c r="J424" i="1"/>
  <c r="N431" i="1" s="1"/>
  <c r="K417" i="1"/>
  <c r="J417" i="1"/>
  <c r="N424" i="1" s="1"/>
  <c r="K410" i="1"/>
  <c r="J410" i="1"/>
  <c r="N417" i="1" s="1"/>
  <c r="K403" i="1"/>
  <c r="J403" i="1"/>
  <c r="N410" i="1" s="1"/>
  <c r="K396" i="1"/>
  <c r="J396" i="1"/>
  <c r="N403" i="1" s="1"/>
  <c r="P403" i="1" s="1"/>
  <c r="K389" i="1"/>
  <c r="J389" i="1"/>
  <c r="N396" i="1" s="1"/>
  <c r="P396" i="1" s="1"/>
  <c r="K382" i="1"/>
  <c r="J382" i="1"/>
  <c r="N389" i="1" s="1"/>
  <c r="K375" i="1"/>
  <c r="J375" i="1"/>
  <c r="N382" i="1" s="1"/>
  <c r="K368" i="1"/>
  <c r="J368" i="1"/>
  <c r="N375" i="1" s="1"/>
  <c r="P375" i="1" s="1"/>
  <c r="K361" i="1"/>
  <c r="J361" i="1"/>
  <c r="N368" i="1" s="1"/>
  <c r="K354" i="1"/>
  <c r="J354" i="1"/>
  <c r="N361" i="1" s="1"/>
  <c r="K347" i="1"/>
  <c r="J347" i="1"/>
  <c r="N354" i="1" s="1"/>
  <c r="K340" i="1"/>
  <c r="J340" i="1"/>
  <c r="N347" i="1" s="1"/>
  <c r="P347" i="1" s="1"/>
  <c r="K333" i="1"/>
  <c r="J333" i="1"/>
  <c r="N340" i="1" s="1"/>
  <c r="P340" i="1" s="1"/>
  <c r="K326" i="1"/>
  <c r="J326" i="1"/>
  <c r="N333" i="1" s="1"/>
  <c r="K319" i="1"/>
  <c r="J319" i="1"/>
  <c r="N326" i="1" s="1"/>
  <c r="K312" i="1"/>
  <c r="J312" i="1"/>
  <c r="N319" i="1" s="1"/>
  <c r="P319" i="1" s="1"/>
  <c r="K305" i="1"/>
  <c r="J305" i="1"/>
  <c r="N312" i="1" s="1"/>
  <c r="P312" i="1" s="1"/>
  <c r="K298" i="1"/>
  <c r="J298" i="1"/>
  <c r="N305" i="1" s="1"/>
  <c r="K291" i="1"/>
  <c r="J291" i="1"/>
  <c r="N298" i="1" s="1"/>
  <c r="K284" i="1"/>
  <c r="J284" i="1"/>
  <c r="N291" i="1" s="1"/>
  <c r="K277" i="1"/>
  <c r="J277" i="1"/>
  <c r="N284" i="1" s="1"/>
  <c r="K270" i="1"/>
  <c r="J270" i="1"/>
  <c r="N277" i="1" s="1"/>
  <c r="K263" i="1"/>
  <c r="J263" i="1"/>
  <c r="N270" i="1" s="1"/>
  <c r="K256" i="1"/>
  <c r="J256" i="1"/>
  <c r="N263" i="1" s="1"/>
  <c r="P263" i="1" s="1"/>
  <c r="K249" i="1"/>
  <c r="J249" i="1"/>
  <c r="N256" i="1" s="1"/>
  <c r="P256" i="1" s="1"/>
  <c r="K242" i="1"/>
  <c r="J242" i="1"/>
  <c r="N249" i="1" s="1"/>
  <c r="K235" i="1"/>
  <c r="J235" i="1"/>
  <c r="N242" i="1" s="1"/>
  <c r="K228" i="1"/>
  <c r="J228" i="1"/>
  <c r="N235" i="1" s="1"/>
  <c r="P235" i="1" s="1"/>
  <c r="K221" i="1"/>
  <c r="J221" i="1"/>
  <c r="N228" i="1" s="1"/>
  <c r="K214" i="1"/>
  <c r="J214" i="1"/>
  <c r="N221" i="1" s="1"/>
  <c r="K207" i="1"/>
  <c r="J207" i="1"/>
  <c r="N214" i="1" s="1"/>
  <c r="K200" i="1"/>
  <c r="J200" i="1"/>
  <c r="N207" i="1" s="1"/>
  <c r="P207" i="1" s="1"/>
  <c r="K193" i="1"/>
  <c r="J193" i="1"/>
  <c r="N200" i="1" s="1"/>
  <c r="P200" i="1" s="1"/>
  <c r="K186" i="1"/>
  <c r="J186" i="1"/>
  <c r="N193" i="1" s="1"/>
  <c r="K179" i="1"/>
  <c r="J179" i="1"/>
  <c r="N186" i="1" s="1"/>
  <c r="K172" i="1"/>
  <c r="J172" i="1"/>
  <c r="N179" i="1" s="1"/>
  <c r="P179" i="1" s="1"/>
  <c r="K165" i="1"/>
  <c r="J165" i="1"/>
  <c r="N172" i="1" s="1"/>
  <c r="P172" i="1" s="1"/>
  <c r="K158" i="1"/>
  <c r="J158" i="1"/>
  <c r="N165" i="1" s="1"/>
  <c r="K151" i="1"/>
  <c r="J151" i="1"/>
  <c r="N158" i="1" s="1"/>
  <c r="K144" i="1"/>
  <c r="J144" i="1"/>
  <c r="N151" i="1" s="1"/>
  <c r="K137" i="1"/>
  <c r="J137" i="1"/>
  <c r="N144" i="1" s="1"/>
  <c r="K130" i="1"/>
  <c r="J130" i="1"/>
  <c r="N137" i="1" s="1"/>
  <c r="K123" i="1"/>
  <c r="J123" i="1"/>
  <c r="N130" i="1" s="1"/>
  <c r="K116" i="1"/>
  <c r="J116" i="1"/>
  <c r="N123" i="1" s="1"/>
  <c r="P123" i="1" s="1"/>
  <c r="K109" i="1"/>
  <c r="J109" i="1"/>
  <c r="N116" i="1" s="1"/>
  <c r="P116" i="1" s="1"/>
  <c r="K102" i="1"/>
  <c r="J102" i="1"/>
  <c r="N109" i="1" s="1"/>
  <c r="K95" i="1"/>
  <c r="J95" i="1"/>
  <c r="N102" i="1" s="1"/>
  <c r="K88" i="1"/>
  <c r="J88" i="1"/>
  <c r="N95" i="1" s="1"/>
  <c r="P95" i="1" s="1"/>
  <c r="K81" i="1"/>
  <c r="J81" i="1"/>
  <c r="N88" i="1" s="1"/>
  <c r="K74" i="1"/>
  <c r="J74" i="1"/>
  <c r="N81" i="1" s="1"/>
  <c r="K67" i="1"/>
  <c r="J67" i="1"/>
  <c r="N74" i="1" s="1"/>
  <c r="K60" i="1"/>
  <c r="J60" i="1"/>
  <c r="N67" i="1" s="1"/>
  <c r="P67" i="1" s="1"/>
  <c r="K53" i="1"/>
  <c r="J53" i="1"/>
  <c r="N60" i="1" s="1"/>
  <c r="P60" i="1" s="1"/>
  <c r="K46" i="1"/>
  <c r="J46" i="1"/>
  <c r="N53" i="1" s="1"/>
  <c r="K39" i="1"/>
  <c r="J39" i="1"/>
  <c r="N46" i="1" s="1"/>
  <c r="K32" i="1"/>
  <c r="J32" i="1"/>
  <c r="P39" i="1" s="1"/>
  <c r="K25" i="1"/>
  <c r="J25" i="1"/>
  <c r="N32" i="1" s="1"/>
  <c r="P32" i="1" s="1"/>
  <c r="K18" i="1"/>
  <c r="J18" i="1"/>
  <c r="N25" i="1" s="1"/>
  <c r="I22509" i="1"/>
  <c r="I22502" i="1"/>
  <c r="I22495" i="1"/>
  <c r="I22488" i="1"/>
  <c r="I22481" i="1"/>
  <c r="I22474" i="1"/>
  <c r="I22467" i="1"/>
  <c r="I22460" i="1"/>
  <c r="I22453" i="1"/>
  <c r="I22446" i="1"/>
  <c r="I22439" i="1"/>
  <c r="I22432" i="1"/>
  <c r="I22425" i="1"/>
  <c r="I22418" i="1"/>
  <c r="I22411" i="1"/>
  <c r="I22404" i="1"/>
  <c r="I22397" i="1"/>
  <c r="I22390" i="1"/>
  <c r="I22383" i="1"/>
  <c r="I22376" i="1"/>
  <c r="I22369" i="1"/>
  <c r="I22362" i="1"/>
  <c r="I22355" i="1"/>
  <c r="I22348" i="1"/>
  <c r="I22341" i="1"/>
  <c r="I22334" i="1"/>
  <c r="I22327" i="1"/>
  <c r="I22320" i="1"/>
  <c r="I22313" i="1"/>
  <c r="I22306" i="1"/>
  <c r="I22299" i="1"/>
  <c r="I22292" i="1"/>
  <c r="I22285" i="1"/>
  <c r="I22278" i="1"/>
  <c r="I22271" i="1"/>
  <c r="I22264" i="1"/>
  <c r="I22257" i="1"/>
  <c r="I22250" i="1"/>
  <c r="I22243" i="1"/>
  <c r="I22236" i="1"/>
  <c r="I22229" i="1"/>
  <c r="I22222" i="1"/>
  <c r="I22215" i="1"/>
  <c r="I22208" i="1"/>
  <c r="I22201" i="1"/>
  <c r="I22194" i="1"/>
  <c r="I22187" i="1"/>
  <c r="I22180" i="1"/>
  <c r="I22173" i="1"/>
  <c r="I22166" i="1"/>
  <c r="I22159" i="1"/>
  <c r="I22152" i="1"/>
  <c r="I22145" i="1"/>
  <c r="I22138" i="1"/>
  <c r="I22131" i="1"/>
  <c r="I22124" i="1"/>
  <c r="I22117" i="1"/>
  <c r="I22110" i="1"/>
  <c r="I22103" i="1"/>
  <c r="I22096" i="1"/>
  <c r="I22089" i="1"/>
  <c r="I22082" i="1"/>
  <c r="I22075" i="1"/>
  <c r="I22068" i="1"/>
  <c r="I22061" i="1"/>
  <c r="I22054" i="1"/>
  <c r="I22047" i="1"/>
  <c r="I22040" i="1"/>
  <c r="I22033" i="1"/>
  <c r="I22026" i="1"/>
  <c r="I22019" i="1"/>
  <c r="I22012" i="1"/>
  <c r="I22005" i="1"/>
  <c r="I21998" i="1"/>
  <c r="I21991" i="1"/>
  <c r="I21984" i="1"/>
  <c r="I21977" i="1"/>
  <c r="I21970" i="1"/>
  <c r="I21963" i="1"/>
  <c r="I21956" i="1"/>
  <c r="I21949" i="1"/>
  <c r="I21942" i="1"/>
  <c r="I21935" i="1"/>
  <c r="I21928" i="1"/>
  <c r="I21921" i="1"/>
  <c r="I21914" i="1"/>
  <c r="I21907" i="1"/>
  <c r="I21900" i="1"/>
  <c r="I21893" i="1"/>
  <c r="I21886" i="1"/>
  <c r="I21879" i="1"/>
  <c r="I21872" i="1"/>
  <c r="I21865" i="1"/>
  <c r="I21858" i="1"/>
  <c r="I21851" i="1"/>
  <c r="I21844" i="1"/>
  <c r="I21837" i="1"/>
  <c r="I21830" i="1"/>
  <c r="I21823" i="1"/>
  <c r="I21816" i="1"/>
  <c r="I21809" i="1"/>
  <c r="I21802" i="1"/>
  <c r="I21795" i="1"/>
  <c r="I21788" i="1"/>
  <c r="I21781" i="1"/>
  <c r="I21774" i="1"/>
  <c r="I21767" i="1"/>
  <c r="I21760" i="1"/>
  <c r="I21753" i="1"/>
  <c r="I21746" i="1"/>
  <c r="I21739" i="1"/>
  <c r="I21732" i="1"/>
  <c r="I21725" i="1"/>
  <c r="I21718" i="1"/>
  <c r="I21711" i="1"/>
  <c r="I21704" i="1"/>
  <c r="I21697" i="1"/>
  <c r="I21690" i="1"/>
  <c r="I21683" i="1"/>
  <c r="I21676" i="1"/>
  <c r="I21669" i="1"/>
  <c r="I21662" i="1"/>
  <c r="I21655" i="1"/>
  <c r="I21648" i="1"/>
  <c r="I21641" i="1"/>
  <c r="I21634" i="1"/>
  <c r="I21627" i="1"/>
  <c r="I21620" i="1"/>
  <c r="I21613" i="1"/>
  <c r="I21606" i="1"/>
  <c r="I21599" i="1"/>
  <c r="I21592" i="1"/>
  <c r="I21585" i="1"/>
  <c r="I21578" i="1"/>
  <c r="I21571" i="1"/>
  <c r="I21564" i="1"/>
  <c r="I21557" i="1"/>
  <c r="I21550" i="1"/>
  <c r="I21543" i="1"/>
  <c r="I21536" i="1"/>
  <c r="I21529" i="1"/>
  <c r="I21522" i="1"/>
  <c r="I21515" i="1"/>
  <c r="I21508" i="1"/>
  <c r="I21501" i="1"/>
  <c r="I21494" i="1"/>
  <c r="I21487" i="1"/>
  <c r="I21480" i="1"/>
  <c r="I21473" i="1"/>
  <c r="I21466" i="1"/>
  <c r="I21459" i="1"/>
  <c r="I21452" i="1"/>
  <c r="I21445" i="1"/>
  <c r="I21438" i="1"/>
  <c r="I21431" i="1"/>
  <c r="I21424" i="1"/>
  <c r="I21417" i="1"/>
  <c r="I21410" i="1"/>
  <c r="I21403" i="1"/>
  <c r="I21396" i="1"/>
  <c r="I21389" i="1"/>
  <c r="I21382" i="1"/>
  <c r="I21375" i="1"/>
  <c r="I21368" i="1"/>
  <c r="I21361" i="1"/>
  <c r="I21354" i="1"/>
  <c r="I21347" i="1"/>
  <c r="I21340" i="1"/>
  <c r="I21333" i="1"/>
  <c r="I21326" i="1"/>
  <c r="I21319" i="1"/>
  <c r="I21312" i="1"/>
  <c r="I21305" i="1"/>
  <c r="I21298" i="1"/>
  <c r="I21291" i="1"/>
  <c r="I21284" i="1"/>
  <c r="I21277" i="1"/>
  <c r="I21270" i="1"/>
  <c r="I21263" i="1"/>
  <c r="I21256" i="1"/>
  <c r="I21249" i="1"/>
  <c r="I21242" i="1"/>
  <c r="I21235" i="1"/>
  <c r="I21228" i="1"/>
  <c r="I21221" i="1"/>
  <c r="I21214" i="1"/>
  <c r="I21207" i="1"/>
  <c r="I21200" i="1"/>
  <c r="I21193" i="1"/>
  <c r="I21186" i="1"/>
  <c r="I21179" i="1"/>
  <c r="I21172" i="1"/>
  <c r="I21165" i="1"/>
  <c r="I21158" i="1"/>
  <c r="I21151" i="1"/>
  <c r="I21144" i="1"/>
  <c r="I21137" i="1"/>
  <c r="I21130" i="1"/>
  <c r="I21123" i="1"/>
  <c r="I21116" i="1"/>
  <c r="I21109" i="1"/>
  <c r="I21102" i="1"/>
  <c r="I21095" i="1"/>
  <c r="I21088" i="1"/>
  <c r="I21081" i="1"/>
  <c r="I21074" i="1"/>
  <c r="I21067" i="1"/>
  <c r="I21060" i="1"/>
  <c r="I21053" i="1"/>
  <c r="I21046" i="1"/>
  <c r="I21039" i="1"/>
  <c r="I21032" i="1"/>
  <c r="I21025" i="1"/>
  <c r="I21018" i="1"/>
  <c r="I21011" i="1"/>
  <c r="I21004" i="1"/>
  <c r="I20997" i="1"/>
  <c r="I20990" i="1"/>
  <c r="I20983" i="1"/>
  <c r="I20976" i="1"/>
  <c r="I20969" i="1"/>
  <c r="I20962" i="1"/>
  <c r="I20955" i="1"/>
  <c r="I20948" i="1"/>
  <c r="I20941" i="1"/>
  <c r="I20934" i="1"/>
  <c r="I20927" i="1"/>
  <c r="I20920" i="1"/>
  <c r="I20913" i="1"/>
  <c r="I20906" i="1"/>
  <c r="I20899" i="1"/>
  <c r="I20892" i="1"/>
  <c r="I20885" i="1"/>
  <c r="I20878" i="1"/>
  <c r="I20871" i="1"/>
  <c r="I20864" i="1"/>
  <c r="I20857" i="1"/>
  <c r="I20850" i="1"/>
  <c r="I20843" i="1"/>
  <c r="I20836" i="1"/>
  <c r="I20829" i="1"/>
  <c r="I20822" i="1"/>
  <c r="I20815" i="1"/>
  <c r="I20808" i="1"/>
  <c r="I20801" i="1"/>
  <c r="I20794" i="1"/>
  <c r="I20787" i="1"/>
  <c r="I20780" i="1"/>
  <c r="I20773" i="1"/>
  <c r="I20766" i="1"/>
  <c r="I20759" i="1"/>
  <c r="I20752" i="1"/>
  <c r="I20745" i="1"/>
  <c r="I20738" i="1"/>
  <c r="I20731" i="1"/>
  <c r="I20724" i="1"/>
  <c r="I20717" i="1"/>
  <c r="I20710" i="1"/>
  <c r="I20703" i="1"/>
  <c r="I20696" i="1"/>
  <c r="I20689" i="1"/>
  <c r="I20682" i="1"/>
  <c r="I20675" i="1"/>
  <c r="I20668" i="1"/>
  <c r="I20661" i="1"/>
  <c r="I20654" i="1"/>
  <c r="I20647" i="1"/>
  <c r="I20640" i="1"/>
  <c r="I20633" i="1"/>
  <c r="I20626" i="1"/>
  <c r="I20619" i="1"/>
  <c r="I20612" i="1"/>
  <c r="I20605" i="1"/>
  <c r="I20598" i="1"/>
  <c r="I20591" i="1"/>
  <c r="I20584" i="1"/>
  <c r="I20577" i="1"/>
  <c r="I20570" i="1"/>
  <c r="I20563" i="1"/>
  <c r="I20556" i="1"/>
  <c r="I20549" i="1"/>
  <c r="I20542" i="1"/>
  <c r="I20535" i="1"/>
  <c r="I20528" i="1"/>
  <c r="I20521" i="1"/>
  <c r="I20514" i="1"/>
  <c r="I20507" i="1"/>
  <c r="I20500" i="1"/>
  <c r="I20493" i="1"/>
  <c r="I20486" i="1"/>
  <c r="I20479" i="1"/>
  <c r="I20472" i="1"/>
  <c r="I20465" i="1"/>
  <c r="I20458" i="1"/>
  <c r="I20451" i="1"/>
  <c r="I20444" i="1"/>
  <c r="I20437" i="1"/>
  <c r="I20430" i="1"/>
  <c r="I20423" i="1"/>
  <c r="I20416" i="1"/>
  <c r="I20409" i="1"/>
  <c r="I20402" i="1"/>
  <c r="I20395" i="1"/>
  <c r="I20388" i="1"/>
  <c r="I20381" i="1"/>
  <c r="I20374" i="1"/>
  <c r="I20367" i="1"/>
  <c r="I20360" i="1"/>
  <c r="I20353" i="1"/>
  <c r="I20346" i="1"/>
  <c r="I20339" i="1"/>
  <c r="I20332" i="1"/>
  <c r="I20325" i="1"/>
  <c r="I20318" i="1"/>
  <c r="I20311" i="1"/>
  <c r="I20304" i="1"/>
  <c r="I20297" i="1"/>
  <c r="I20290" i="1"/>
  <c r="I20283" i="1"/>
  <c r="I20276" i="1"/>
  <c r="I20269" i="1"/>
  <c r="I20262" i="1"/>
  <c r="I20255" i="1"/>
  <c r="I20248" i="1"/>
  <c r="I20241" i="1"/>
  <c r="I20234" i="1"/>
  <c r="I20227" i="1"/>
  <c r="I20220" i="1"/>
  <c r="I20213" i="1"/>
  <c r="I20206" i="1"/>
  <c r="I20199" i="1"/>
  <c r="I20192" i="1"/>
  <c r="I20185" i="1"/>
  <c r="I20178" i="1"/>
  <c r="I20171" i="1"/>
  <c r="I20164" i="1"/>
  <c r="I20157" i="1"/>
  <c r="I20150" i="1"/>
  <c r="I20143" i="1"/>
  <c r="I20136" i="1"/>
  <c r="I20129" i="1"/>
  <c r="I20122" i="1"/>
  <c r="I20115" i="1"/>
  <c r="I20108" i="1"/>
  <c r="I20101" i="1"/>
  <c r="I20094" i="1"/>
  <c r="I20087" i="1"/>
  <c r="I20080" i="1"/>
  <c r="I20073" i="1"/>
  <c r="I20066" i="1"/>
  <c r="I20059" i="1"/>
  <c r="I20052" i="1"/>
  <c r="I20045" i="1"/>
  <c r="I20038" i="1"/>
  <c r="I20031" i="1"/>
  <c r="I20024" i="1"/>
  <c r="I20017" i="1"/>
  <c r="I20010" i="1"/>
  <c r="I20003" i="1"/>
  <c r="I19996" i="1"/>
  <c r="I19989" i="1"/>
  <c r="I19982" i="1"/>
  <c r="I19975" i="1"/>
  <c r="I19968" i="1"/>
  <c r="I19961" i="1"/>
  <c r="I19954" i="1"/>
  <c r="I19947" i="1"/>
  <c r="I19940" i="1"/>
  <c r="I19933" i="1"/>
  <c r="I19926" i="1"/>
  <c r="I19919" i="1"/>
  <c r="I19912" i="1"/>
  <c r="I19905" i="1"/>
  <c r="I19898" i="1"/>
  <c r="I19891" i="1"/>
  <c r="I19884" i="1"/>
  <c r="I19877" i="1"/>
  <c r="I19870" i="1"/>
  <c r="I19863" i="1"/>
  <c r="I19856" i="1"/>
  <c r="I19849" i="1"/>
  <c r="I19842" i="1"/>
  <c r="I19835" i="1"/>
  <c r="I19828" i="1"/>
  <c r="I19821" i="1"/>
  <c r="I19814" i="1"/>
  <c r="I19807" i="1"/>
  <c r="I19800" i="1"/>
  <c r="I19793" i="1"/>
  <c r="I19786" i="1"/>
  <c r="I19779" i="1"/>
  <c r="I19772" i="1"/>
  <c r="I19765" i="1"/>
  <c r="I19758" i="1"/>
  <c r="I19751" i="1"/>
  <c r="I19744" i="1"/>
  <c r="I19737" i="1"/>
  <c r="I19730" i="1"/>
  <c r="I19723" i="1"/>
  <c r="I19716" i="1"/>
  <c r="I19709" i="1"/>
  <c r="I19702" i="1"/>
  <c r="I19695" i="1"/>
  <c r="I19688" i="1"/>
  <c r="I19681" i="1"/>
  <c r="I19674" i="1"/>
  <c r="I19667" i="1"/>
  <c r="I19660" i="1"/>
  <c r="I19653" i="1"/>
  <c r="I19646" i="1"/>
  <c r="I19639" i="1"/>
  <c r="I19632" i="1"/>
  <c r="I19625" i="1"/>
  <c r="I19618" i="1"/>
  <c r="I19611" i="1"/>
  <c r="I19604" i="1"/>
  <c r="I19597" i="1"/>
  <c r="I19590" i="1"/>
  <c r="I19583" i="1"/>
  <c r="I19576" i="1"/>
  <c r="I19569" i="1"/>
  <c r="I19562" i="1"/>
  <c r="I19555" i="1"/>
  <c r="I19548" i="1"/>
  <c r="I19541" i="1"/>
  <c r="I19534" i="1"/>
  <c r="I19527" i="1"/>
  <c r="I19520" i="1"/>
  <c r="I19513" i="1"/>
  <c r="I19506" i="1"/>
  <c r="I19499" i="1"/>
  <c r="I19492" i="1"/>
  <c r="I19485" i="1"/>
  <c r="I19478" i="1"/>
  <c r="I19471" i="1"/>
  <c r="I19464" i="1"/>
  <c r="I19457" i="1"/>
  <c r="I19450" i="1"/>
  <c r="I19443" i="1"/>
  <c r="I19436" i="1"/>
  <c r="I19429" i="1"/>
  <c r="I19422" i="1"/>
  <c r="I19415" i="1"/>
  <c r="I19408" i="1"/>
  <c r="I19401" i="1"/>
  <c r="I19394" i="1"/>
  <c r="I19387" i="1"/>
  <c r="I19380" i="1"/>
  <c r="I19373" i="1"/>
  <c r="I19366" i="1"/>
  <c r="I19359" i="1"/>
  <c r="I19352" i="1"/>
  <c r="I19345" i="1"/>
  <c r="I19338" i="1"/>
  <c r="I19331" i="1"/>
  <c r="I19324" i="1"/>
  <c r="I19317" i="1"/>
  <c r="I19310" i="1"/>
  <c r="I19303" i="1"/>
  <c r="I19296" i="1"/>
  <c r="I19289" i="1"/>
  <c r="I19282" i="1"/>
  <c r="I19275" i="1"/>
  <c r="I19268" i="1"/>
  <c r="I19261" i="1"/>
  <c r="I19254" i="1"/>
  <c r="I19247" i="1"/>
  <c r="I19240" i="1"/>
  <c r="I19233" i="1"/>
  <c r="I19226" i="1"/>
  <c r="I19219" i="1"/>
  <c r="I19212" i="1"/>
  <c r="I19205" i="1"/>
  <c r="I19198" i="1"/>
  <c r="I19191" i="1"/>
  <c r="I19184" i="1"/>
  <c r="I19177" i="1"/>
  <c r="I19170" i="1"/>
  <c r="I19163" i="1"/>
  <c r="I19156" i="1"/>
  <c r="I19149" i="1"/>
  <c r="I19142" i="1"/>
  <c r="I19135" i="1"/>
  <c r="I19128" i="1"/>
  <c r="I19121" i="1"/>
  <c r="I19114" i="1"/>
  <c r="I19107" i="1"/>
  <c r="I19100" i="1"/>
  <c r="I19093" i="1"/>
  <c r="I19086" i="1"/>
  <c r="I19079" i="1"/>
  <c r="I19072" i="1"/>
  <c r="I19065" i="1"/>
  <c r="I19058" i="1"/>
  <c r="I19051" i="1"/>
  <c r="I19044" i="1"/>
  <c r="I19037" i="1"/>
  <c r="I19030" i="1"/>
  <c r="I19023" i="1"/>
  <c r="I19016" i="1"/>
  <c r="I19009" i="1"/>
  <c r="I19002" i="1"/>
  <c r="I18995" i="1"/>
  <c r="I18988" i="1"/>
  <c r="I18981" i="1"/>
  <c r="I18974" i="1"/>
  <c r="I18967" i="1"/>
  <c r="I18960" i="1"/>
  <c r="I18953" i="1"/>
  <c r="I18946" i="1"/>
  <c r="I18939" i="1"/>
  <c r="I18932" i="1"/>
  <c r="I18925" i="1"/>
  <c r="I18918" i="1"/>
  <c r="I18911" i="1"/>
  <c r="I18904" i="1"/>
  <c r="I18897" i="1"/>
  <c r="I18890" i="1"/>
  <c r="I18883" i="1"/>
  <c r="I18876" i="1"/>
  <c r="I18869" i="1"/>
  <c r="I18862" i="1"/>
  <c r="I18855" i="1"/>
  <c r="I18848" i="1"/>
  <c r="I18841" i="1"/>
  <c r="I18834" i="1"/>
  <c r="I18827" i="1"/>
  <c r="I18820" i="1"/>
  <c r="I18813" i="1"/>
  <c r="I18806" i="1"/>
  <c r="I18799" i="1"/>
  <c r="I18792" i="1"/>
  <c r="I18785" i="1"/>
  <c r="I18778" i="1"/>
  <c r="I18771" i="1"/>
  <c r="I18764" i="1"/>
  <c r="I18757" i="1"/>
  <c r="I18750" i="1"/>
  <c r="I18743" i="1"/>
  <c r="I18736" i="1"/>
  <c r="I18729" i="1"/>
  <c r="I18722" i="1"/>
  <c r="I18715" i="1"/>
  <c r="I18708" i="1"/>
  <c r="I18701" i="1"/>
  <c r="I18694" i="1"/>
  <c r="I18687" i="1"/>
  <c r="I18680" i="1"/>
  <c r="I18673" i="1"/>
  <c r="I18666" i="1"/>
  <c r="I18659" i="1"/>
  <c r="I18652" i="1"/>
  <c r="I18645" i="1"/>
  <c r="I18638" i="1"/>
  <c r="I18631" i="1"/>
  <c r="I18624" i="1"/>
  <c r="I18617" i="1"/>
  <c r="I18610" i="1"/>
  <c r="I18603" i="1"/>
  <c r="I18596" i="1"/>
  <c r="I18589" i="1"/>
  <c r="I18582" i="1"/>
  <c r="I18575" i="1"/>
  <c r="I18568" i="1"/>
  <c r="I18561" i="1"/>
  <c r="I18554" i="1"/>
  <c r="I18547" i="1"/>
  <c r="I18540" i="1"/>
  <c r="I18533" i="1"/>
  <c r="I18526" i="1"/>
  <c r="I18519" i="1"/>
  <c r="I18512" i="1"/>
  <c r="I18505" i="1"/>
  <c r="I18498" i="1"/>
  <c r="I18491" i="1"/>
  <c r="I18484" i="1"/>
  <c r="I18477" i="1"/>
  <c r="I18470" i="1"/>
  <c r="I18463" i="1"/>
  <c r="I18456" i="1"/>
  <c r="I18449" i="1"/>
  <c r="I18442" i="1"/>
  <c r="I18435" i="1"/>
  <c r="I18428" i="1"/>
  <c r="I18421" i="1"/>
  <c r="I18414" i="1"/>
  <c r="I18407" i="1"/>
  <c r="I18400" i="1"/>
  <c r="I18393" i="1"/>
  <c r="I18386" i="1"/>
  <c r="I18379" i="1"/>
  <c r="I18372" i="1"/>
  <c r="I18365" i="1"/>
  <c r="I18358" i="1"/>
  <c r="I18351" i="1"/>
  <c r="I18344" i="1"/>
  <c r="I18337" i="1"/>
  <c r="I18330" i="1"/>
  <c r="I18323" i="1"/>
  <c r="I18316" i="1"/>
  <c r="I18309" i="1"/>
  <c r="I18302" i="1"/>
  <c r="I18295" i="1"/>
  <c r="I18288" i="1"/>
  <c r="I18281" i="1"/>
  <c r="I18274" i="1"/>
  <c r="I18267" i="1"/>
  <c r="I18260" i="1"/>
  <c r="I18253" i="1"/>
  <c r="I18246" i="1"/>
  <c r="I18239" i="1"/>
  <c r="I18232" i="1"/>
  <c r="I18225" i="1"/>
  <c r="I18218" i="1"/>
  <c r="I18211" i="1"/>
  <c r="I18204" i="1"/>
  <c r="I18197" i="1"/>
  <c r="I18190" i="1"/>
  <c r="I18183" i="1"/>
  <c r="I18176" i="1"/>
  <c r="I18169" i="1"/>
  <c r="I18162" i="1"/>
  <c r="I18155" i="1"/>
  <c r="I18148" i="1"/>
  <c r="I18141" i="1"/>
  <c r="I18134" i="1"/>
  <c r="I18127" i="1"/>
  <c r="I18120" i="1"/>
  <c r="I18113" i="1"/>
  <c r="I18106" i="1"/>
  <c r="I18099" i="1"/>
  <c r="I18092" i="1"/>
  <c r="I18085" i="1"/>
  <c r="I18078" i="1"/>
  <c r="I18071" i="1"/>
  <c r="I18064" i="1"/>
  <c r="I18057" i="1"/>
  <c r="I18050" i="1"/>
  <c r="I18043" i="1"/>
  <c r="I18036" i="1"/>
  <c r="I18029" i="1"/>
  <c r="I18022" i="1"/>
  <c r="I18015" i="1"/>
  <c r="I18008" i="1"/>
  <c r="I18001" i="1"/>
  <c r="I17994" i="1"/>
  <c r="I17987" i="1"/>
  <c r="I17980" i="1"/>
  <c r="I17973" i="1"/>
  <c r="I17966" i="1"/>
  <c r="I17959" i="1"/>
  <c r="I17952" i="1"/>
  <c r="I17945" i="1"/>
  <c r="I17938" i="1"/>
  <c r="I17931" i="1"/>
  <c r="I17924" i="1"/>
  <c r="I17917" i="1"/>
  <c r="I17910" i="1"/>
  <c r="I17903" i="1"/>
  <c r="I17896" i="1"/>
  <c r="I17889" i="1"/>
  <c r="I17882" i="1"/>
  <c r="I17875" i="1"/>
  <c r="I17868" i="1"/>
  <c r="I17861" i="1"/>
  <c r="I17854" i="1"/>
  <c r="I17847" i="1"/>
  <c r="I17840" i="1"/>
  <c r="I17833" i="1"/>
  <c r="I17826" i="1"/>
  <c r="I17819" i="1"/>
  <c r="I17812" i="1"/>
  <c r="I17805" i="1"/>
  <c r="I17798" i="1"/>
  <c r="I17791" i="1"/>
  <c r="I17784" i="1"/>
  <c r="I17777" i="1"/>
  <c r="I17770" i="1"/>
  <c r="I17763" i="1"/>
  <c r="I17756" i="1"/>
  <c r="I17749" i="1"/>
  <c r="I17742" i="1"/>
  <c r="I17735" i="1"/>
  <c r="I17728" i="1"/>
  <c r="I17721" i="1"/>
  <c r="I17714" i="1"/>
  <c r="I17707" i="1"/>
  <c r="I17700" i="1"/>
  <c r="I17693" i="1"/>
  <c r="I17686" i="1"/>
  <c r="I17679" i="1"/>
  <c r="I17672" i="1"/>
  <c r="I17665" i="1"/>
  <c r="I17658" i="1"/>
  <c r="I17651" i="1"/>
  <c r="I17644" i="1"/>
  <c r="I17637" i="1"/>
  <c r="I17630" i="1"/>
  <c r="I17623" i="1"/>
  <c r="I17616" i="1"/>
  <c r="I17609" i="1"/>
  <c r="I17602" i="1"/>
  <c r="I17595" i="1"/>
  <c r="I17588" i="1"/>
  <c r="I17581" i="1"/>
  <c r="I17574" i="1"/>
  <c r="I17567" i="1"/>
  <c r="I17560" i="1"/>
  <c r="I17553" i="1"/>
  <c r="I17546" i="1"/>
  <c r="I17539" i="1"/>
  <c r="I17532" i="1"/>
  <c r="I17525" i="1"/>
  <c r="I17518" i="1"/>
  <c r="I17511" i="1"/>
  <c r="I17504" i="1"/>
  <c r="I17497" i="1"/>
  <c r="I17490" i="1"/>
  <c r="I17483" i="1"/>
  <c r="I17476" i="1"/>
  <c r="I17469" i="1"/>
  <c r="I17462" i="1"/>
  <c r="I17455" i="1"/>
  <c r="I17448" i="1"/>
  <c r="I17441" i="1"/>
  <c r="I17434" i="1"/>
  <c r="I17427" i="1"/>
  <c r="I17420" i="1"/>
  <c r="I17413" i="1"/>
  <c r="I17406" i="1"/>
  <c r="I17399" i="1"/>
  <c r="I17392" i="1"/>
  <c r="I17385" i="1"/>
  <c r="I17378" i="1"/>
  <c r="I17371" i="1"/>
  <c r="I17364" i="1"/>
  <c r="I17357" i="1"/>
  <c r="I17350" i="1"/>
  <c r="I17343" i="1"/>
  <c r="I17336" i="1"/>
  <c r="I17329" i="1"/>
  <c r="I17322" i="1"/>
  <c r="I17315" i="1"/>
  <c r="I17308" i="1"/>
  <c r="I17301" i="1"/>
  <c r="I17294" i="1"/>
  <c r="I17287" i="1"/>
  <c r="I17280" i="1"/>
  <c r="I17273" i="1"/>
  <c r="I17266" i="1"/>
  <c r="I17259" i="1"/>
  <c r="I17252" i="1"/>
  <c r="I17245" i="1"/>
  <c r="I17238" i="1"/>
  <c r="I17231" i="1"/>
  <c r="I17224" i="1"/>
  <c r="I17217" i="1"/>
  <c r="I17210" i="1"/>
  <c r="I17203" i="1"/>
  <c r="I17196" i="1"/>
  <c r="I17189" i="1"/>
  <c r="I17182" i="1"/>
  <c r="I17175" i="1"/>
  <c r="I17168" i="1"/>
  <c r="I17161" i="1"/>
  <c r="I17154" i="1"/>
  <c r="I17147" i="1"/>
  <c r="I17140" i="1"/>
  <c r="I17133" i="1"/>
  <c r="I17126" i="1"/>
  <c r="I17119" i="1"/>
  <c r="I17112" i="1"/>
  <c r="I17105" i="1"/>
  <c r="I17098" i="1"/>
  <c r="I17091" i="1"/>
  <c r="I17084" i="1"/>
  <c r="I17077" i="1"/>
  <c r="I17070" i="1"/>
  <c r="I17063" i="1"/>
  <c r="I17056" i="1"/>
  <c r="I17049" i="1"/>
  <c r="I17042" i="1"/>
  <c r="I17035" i="1"/>
  <c r="I17028" i="1"/>
  <c r="I17021" i="1"/>
  <c r="I17014" i="1"/>
  <c r="I17007" i="1"/>
  <c r="I17000" i="1"/>
  <c r="I16993" i="1"/>
  <c r="I16986" i="1"/>
  <c r="I16979" i="1"/>
  <c r="I16972" i="1"/>
  <c r="I16965" i="1"/>
  <c r="I16958" i="1"/>
  <c r="I16951" i="1"/>
  <c r="I16944" i="1"/>
  <c r="I16937" i="1"/>
  <c r="I16930" i="1"/>
  <c r="I16923" i="1"/>
  <c r="I16916" i="1"/>
  <c r="I16909" i="1"/>
  <c r="I16902" i="1"/>
  <c r="I16895" i="1"/>
  <c r="I16888" i="1"/>
  <c r="I16881" i="1"/>
  <c r="I16874" i="1"/>
  <c r="I16867" i="1"/>
  <c r="I16860" i="1"/>
  <c r="I16853" i="1"/>
  <c r="I16846" i="1"/>
  <c r="I16839" i="1"/>
  <c r="I16832" i="1"/>
  <c r="I16825" i="1"/>
  <c r="I16818" i="1"/>
  <c r="I16811" i="1"/>
  <c r="I16804" i="1"/>
  <c r="I16797" i="1"/>
  <c r="I16790" i="1"/>
  <c r="I16783" i="1"/>
  <c r="I16776" i="1"/>
  <c r="I16769" i="1"/>
  <c r="I16762" i="1"/>
  <c r="I16755" i="1"/>
  <c r="I16748" i="1"/>
  <c r="I16741" i="1"/>
  <c r="I16734" i="1"/>
  <c r="I16727" i="1"/>
  <c r="I16720" i="1"/>
  <c r="I16713" i="1"/>
  <c r="I16706" i="1"/>
  <c r="I16699" i="1"/>
  <c r="I16692" i="1"/>
  <c r="I16685" i="1"/>
  <c r="I16678" i="1"/>
  <c r="I16671" i="1"/>
  <c r="I16664" i="1"/>
  <c r="I16657" i="1"/>
  <c r="I16650" i="1"/>
  <c r="I16643" i="1"/>
  <c r="I16636" i="1"/>
  <c r="I16629" i="1"/>
  <c r="I16622" i="1"/>
  <c r="I16615" i="1"/>
  <c r="I16608" i="1"/>
  <c r="I16601" i="1"/>
  <c r="I16594" i="1"/>
  <c r="I16587" i="1"/>
  <c r="I16580" i="1"/>
  <c r="I16573" i="1"/>
  <c r="I16566" i="1"/>
  <c r="I16559" i="1"/>
  <c r="I16552" i="1"/>
  <c r="I16545" i="1"/>
  <c r="I16538" i="1"/>
  <c r="I16531" i="1"/>
  <c r="I16524" i="1"/>
  <c r="I16517" i="1"/>
  <c r="I16510" i="1"/>
  <c r="I16503" i="1"/>
  <c r="I16496" i="1"/>
  <c r="I16489" i="1"/>
  <c r="I16482" i="1"/>
  <c r="I16475" i="1"/>
  <c r="I16468" i="1"/>
  <c r="I16461" i="1"/>
  <c r="I16454" i="1"/>
  <c r="I16447" i="1"/>
  <c r="I16440" i="1"/>
  <c r="I16433" i="1"/>
  <c r="I16426" i="1"/>
  <c r="I16419" i="1"/>
  <c r="I16412" i="1"/>
  <c r="I16405" i="1"/>
  <c r="I16398" i="1"/>
  <c r="I16391" i="1"/>
  <c r="I16384" i="1"/>
  <c r="I16377" i="1"/>
  <c r="I16370" i="1"/>
  <c r="I16363" i="1"/>
  <c r="I16356" i="1"/>
  <c r="I16349" i="1"/>
  <c r="I16342" i="1"/>
  <c r="I16335" i="1"/>
  <c r="I16328" i="1"/>
  <c r="I16321" i="1"/>
  <c r="I16314" i="1"/>
  <c r="I16307" i="1"/>
  <c r="I16300" i="1"/>
  <c r="I16293" i="1"/>
  <c r="I16286" i="1"/>
  <c r="I16279" i="1"/>
  <c r="I16272" i="1"/>
  <c r="I16265" i="1"/>
  <c r="I16258" i="1"/>
  <c r="I16251" i="1"/>
  <c r="I16244" i="1"/>
  <c r="I16237" i="1"/>
  <c r="I16230" i="1"/>
  <c r="I16223" i="1"/>
  <c r="I16216" i="1"/>
  <c r="I16209" i="1"/>
  <c r="I16202" i="1"/>
  <c r="I16195" i="1"/>
  <c r="I16188" i="1"/>
  <c r="I16181" i="1"/>
  <c r="I16174" i="1"/>
  <c r="I16167" i="1"/>
  <c r="I16160" i="1"/>
  <c r="I16153" i="1"/>
  <c r="I16146" i="1"/>
  <c r="I16139" i="1"/>
  <c r="I16132" i="1"/>
  <c r="I16125" i="1"/>
  <c r="I16118" i="1"/>
  <c r="I16111" i="1"/>
  <c r="I16104" i="1"/>
  <c r="I16097" i="1"/>
  <c r="I16090" i="1"/>
  <c r="I16083" i="1"/>
  <c r="I16076" i="1"/>
  <c r="I16069" i="1"/>
  <c r="I16062" i="1"/>
  <c r="I16055" i="1"/>
  <c r="I16048" i="1"/>
  <c r="I16041" i="1"/>
  <c r="I16034" i="1"/>
  <c r="I16027" i="1"/>
  <c r="I16020" i="1"/>
  <c r="I16013" i="1"/>
  <c r="I16006" i="1"/>
  <c r="I15999" i="1"/>
  <c r="I15992" i="1"/>
  <c r="I15985" i="1"/>
  <c r="I15978" i="1"/>
  <c r="I15971" i="1"/>
  <c r="I15964" i="1"/>
  <c r="I15957" i="1"/>
  <c r="I15950" i="1"/>
  <c r="I15943" i="1"/>
  <c r="I15936" i="1"/>
  <c r="I15929" i="1"/>
  <c r="I15922" i="1"/>
  <c r="I15915" i="1"/>
  <c r="I15908" i="1"/>
  <c r="I15901" i="1"/>
  <c r="I15894" i="1"/>
  <c r="I15887" i="1"/>
  <c r="I15880" i="1"/>
  <c r="I15873" i="1"/>
  <c r="I15866" i="1"/>
  <c r="I15859" i="1"/>
  <c r="I15852" i="1"/>
  <c r="I15845" i="1"/>
  <c r="I15838" i="1"/>
  <c r="I15831" i="1"/>
  <c r="I15824" i="1"/>
  <c r="I15817" i="1"/>
  <c r="I15810" i="1"/>
  <c r="I15803" i="1"/>
  <c r="I15796" i="1"/>
  <c r="I15789" i="1"/>
  <c r="I15782" i="1"/>
  <c r="I15775" i="1"/>
  <c r="I15768" i="1"/>
  <c r="I15761" i="1"/>
  <c r="I15754" i="1"/>
  <c r="I15747" i="1"/>
  <c r="I15740" i="1"/>
  <c r="I15733" i="1"/>
  <c r="I15726" i="1"/>
  <c r="I15719" i="1"/>
  <c r="I15712" i="1"/>
  <c r="I15705" i="1"/>
  <c r="I15698" i="1"/>
  <c r="I15691" i="1"/>
  <c r="I15684" i="1"/>
  <c r="I15677" i="1"/>
  <c r="I15670" i="1"/>
  <c r="I15663" i="1"/>
  <c r="I15656" i="1"/>
  <c r="I15649" i="1"/>
  <c r="I15642" i="1"/>
  <c r="I15635" i="1"/>
  <c r="I15628" i="1"/>
  <c r="I15621" i="1"/>
  <c r="I15614" i="1"/>
  <c r="I15607" i="1"/>
  <c r="I15600" i="1"/>
  <c r="I15593" i="1"/>
  <c r="I15586" i="1"/>
  <c r="I15579" i="1"/>
  <c r="I15572" i="1"/>
  <c r="I15565" i="1"/>
  <c r="I15558" i="1"/>
  <c r="I15551" i="1"/>
  <c r="I15544" i="1"/>
  <c r="I15537" i="1"/>
  <c r="I15530" i="1"/>
  <c r="I15523" i="1"/>
  <c r="I15516" i="1"/>
  <c r="I15509" i="1"/>
  <c r="I15502" i="1"/>
  <c r="I15495" i="1"/>
  <c r="I15488" i="1"/>
  <c r="I15481" i="1"/>
  <c r="I15474" i="1"/>
  <c r="I15467" i="1"/>
  <c r="I15460" i="1"/>
  <c r="I15453" i="1"/>
  <c r="I15446" i="1"/>
  <c r="I15439" i="1"/>
  <c r="I15432" i="1"/>
  <c r="I15425" i="1"/>
  <c r="I15418" i="1"/>
  <c r="I15411" i="1"/>
  <c r="I15404" i="1"/>
  <c r="I15397" i="1"/>
  <c r="I15390" i="1"/>
  <c r="I15383" i="1"/>
  <c r="I15376" i="1"/>
  <c r="I15369" i="1"/>
  <c r="I15362" i="1"/>
  <c r="I15355" i="1"/>
  <c r="I15348" i="1"/>
  <c r="I15341" i="1"/>
  <c r="I15334" i="1"/>
  <c r="I15327" i="1"/>
  <c r="I15320" i="1"/>
  <c r="I15313" i="1"/>
  <c r="I15306" i="1"/>
  <c r="I15299" i="1"/>
  <c r="I15292" i="1"/>
  <c r="I15285" i="1"/>
  <c r="I15278" i="1"/>
  <c r="I15271" i="1"/>
  <c r="I15264" i="1"/>
  <c r="I15257" i="1"/>
  <c r="I15250" i="1"/>
  <c r="I15243" i="1"/>
  <c r="I15236" i="1"/>
  <c r="I15229" i="1"/>
  <c r="I15222" i="1"/>
  <c r="I15215" i="1"/>
  <c r="I15208" i="1"/>
  <c r="I15201" i="1"/>
  <c r="I15194" i="1"/>
  <c r="I15187" i="1"/>
  <c r="I15180" i="1"/>
  <c r="I15173" i="1"/>
  <c r="I15166" i="1"/>
  <c r="I15159" i="1"/>
  <c r="I15152" i="1"/>
  <c r="I15145" i="1"/>
  <c r="I15138" i="1"/>
  <c r="I15131" i="1"/>
  <c r="I15124" i="1"/>
  <c r="I15117" i="1"/>
  <c r="I15110" i="1"/>
  <c r="I15103" i="1"/>
  <c r="I15096" i="1"/>
  <c r="I15089" i="1"/>
  <c r="I15082" i="1"/>
  <c r="I15075" i="1"/>
  <c r="I15068" i="1"/>
  <c r="I15061" i="1"/>
  <c r="I15054" i="1"/>
  <c r="I15047" i="1"/>
  <c r="I15040" i="1"/>
  <c r="I15033" i="1"/>
  <c r="I15026" i="1"/>
  <c r="I15019" i="1"/>
  <c r="I15012" i="1"/>
  <c r="I15005" i="1"/>
  <c r="I14998" i="1"/>
  <c r="I14991" i="1"/>
  <c r="I14984" i="1"/>
  <c r="I14977" i="1"/>
  <c r="I14970" i="1"/>
  <c r="I14963" i="1"/>
  <c r="I14956" i="1"/>
  <c r="I14949" i="1"/>
  <c r="I14942" i="1"/>
  <c r="I14935" i="1"/>
  <c r="I14928" i="1"/>
  <c r="I14921" i="1"/>
  <c r="I14914" i="1"/>
  <c r="I14907" i="1"/>
  <c r="I14900" i="1"/>
  <c r="I14893" i="1"/>
  <c r="I14886" i="1"/>
  <c r="I14879" i="1"/>
  <c r="I14872" i="1"/>
  <c r="I14865" i="1"/>
  <c r="I14858" i="1"/>
  <c r="I14851" i="1"/>
  <c r="I14844" i="1"/>
  <c r="I14837" i="1"/>
  <c r="I14830" i="1"/>
  <c r="I14823" i="1"/>
  <c r="I14816" i="1"/>
  <c r="I14809" i="1"/>
  <c r="I14802" i="1"/>
  <c r="I14795" i="1"/>
  <c r="I14788" i="1"/>
  <c r="I14781" i="1"/>
  <c r="I14774" i="1"/>
  <c r="I14767" i="1"/>
  <c r="I14760" i="1"/>
  <c r="I14753" i="1"/>
  <c r="I14746" i="1"/>
  <c r="I14739" i="1"/>
  <c r="I14732" i="1"/>
  <c r="I14725" i="1"/>
  <c r="I14718" i="1"/>
  <c r="I14711" i="1"/>
  <c r="I14704" i="1"/>
  <c r="I14697" i="1"/>
  <c r="I14690" i="1"/>
  <c r="I14683" i="1"/>
  <c r="I14676" i="1"/>
  <c r="I14669" i="1"/>
  <c r="I14662" i="1"/>
  <c r="I14655" i="1"/>
  <c r="I14648" i="1"/>
  <c r="I14641" i="1"/>
  <c r="I14634" i="1"/>
  <c r="I14627" i="1"/>
  <c r="I14620" i="1"/>
  <c r="I14613" i="1"/>
  <c r="I14606" i="1"/>
  <c r="I14599" i="1"/>
  <c r="I14592" i="1"/>
  <c r="I14585" i="1"/>
  <c r="I14578" i="1"/>
  <c r="I14571" i="1"/>
  <c r="I14564" i="1"/>
  <c r="I14557" i="1"/>
  <c r="I14550" i="1"/>
  <c r="I14543" i="1"/>
  <c r="I14536" i="1"/>
  <c r="I14529" i="1"/>
  <c r="I14522" i="1"/>
  <c r="I14515" i="1"/>
  <c r="I14508" i="1"/>
  <c r="I14501" i="1"/>
  <c r="I14494" i="1"/>
  <c r="I14487" i="1"/>
  <c r="I14480" i="1"/>
  <c r="I14473" i="1"/>
  <c r="I14466" i="1"/>
  <c r="I14459" i="1"/>
  <c r="I14452" i="1"/>
  <c r="I14445" i="1"/>
  <c r="I14438" i="1"/>
  <c r="I14431" i="1"/>
  <c r="I14424" i="1"/>
  <c r="I14417" i="1"/>
  <c r="I14410" i="1"/>
  <c r="I14403" i="1"/>
  <c r="I14396" i="1"/>
  <c r="I14389" i="1"/>
  <c r="I14382" i="1"/>
  <c r="I14375" i="1"/>
  <c r="I14368" i="1"/>
  <c r="I14361" i="1"/>
  <c r="I14354" i="1"/>
  <c r="I14347" i="1"/>
  <c r="I14340" i="1"/>
  <c r="I14333" i="1"/>
  <c r="I14326" i="1"/>
  <c r="I14319" i="1"/>
  <c r="I14312" i="1"/>
  <c r="I14305" i="1"/>
  <c r="I14298" i="1"/>
  <c r="I14291" i="1"/>
  <c r="I14284" i="1"/>
  <c r="I14277" i="1"/>
  <c r="I14270" i="1"/>
  <c r="I14263" i="1"/>
  <c r="I14256" i="1"/>
  <c r="I14249" i="1"/>
  <c r="I14242" i="1"/>
  <c r="I14235" i="1"/>
  <c r="I14228" i="1"/>
  <c r="I14221" i="1"/>
  <c r="I14214" i="1"/>
  <c r="I14207" i="1"/>
  <c r="I14200" i="1"/>
  <c r="I14193" i="1"/>
  <c r="I14186" i="1"/>
  <c r="I14179" i="1"/>
  <c r="I14172" i="1"/>
  <c r="I14165" i="1"/>
  <c r="I14158" i="1"/>
  <c r="I14151" i="1"/>
  <c r="I14144" i="1"/>
  <c r="I14137" i="1"/>
  <c r="I14130" i="1"/>
  <c r="I14123" i="1"/>
  <c r="I14116" i="1"/>
  <c r="I14109" i="1"/>
  <c r="I14102" i="1"/>
  <c r="I14095" i="1"/>
  <c r="I14088" i="1"/>
  <c r="I14081" i="1"/>
  <c r="I14074" i="1"/>
  <c r="I14067" i="1"/>
  <c r="I14060" i="1"/>
  <c r="I14053" i="1"/>
  <c r="I14046" i="1"/>
  <c r="I14039" i="1"/>
  <c r="I14032" i="1"/>
  <c r="I14025" i="1"/>
  <c r="I14018" i="1"/>
  <c r="I14011" i="1"/>
  <c r="I14004" i="1"/>
  <c r="I13997" i="1"/>
  <c r="I13990" i="1"/>
  <c r="I13983" i="1"/>
  <c r="I13976" i="1"/>
  <c r="I13969" i="1"/>
  <c r="I13962" i="1"/>
  <c r="I13955" i="1"/>
  <c r="I13948" i="1"/>
  <c r="I13941" i="1"/>
  <c r="I13934" i="1"/>
  <c r="I13927" i="1"/>
  <c r="I13920" i="1"/>
  <c r="I13913" i="1"/>
  <c r="I13906" i="1"/>
  <c r="I13899" i="1"/>
  <c r="I13892" i="1"/>
  <c r="I13885" i="1"/>
  <c r="I13878" i="1"/>
  <c r="I13871" i="1"/>
  <c r="I13864" i="1"/>
  <c r="I13857" i="1"/>
  <c r="I13850" i="1"/>
  <c r="I13843" i="1"/>
  <c r="I13836" i="1"/>
  <c r="I13829" i="1"/>
  <c r="I13822" i="1"/>
  <c r="I13815" i="1"/>
  <c r="I13808" i="1"/>
  <c r="I13801" i="1"/>
  <c r="I13794" i="1"/>
  <c r="I13787" i="1"/>
  <c r="I13780" i="1"/>
  <c r="I13773" i="1"/>
  <c r="I13766" i="1"/>
  <c r="I13759" i="1"/>
  <c r="I13752" i="1"/>
  <c r="I13745" i="1"/>
  <c r="I13738" i="1"/>
  <c r="I13731" i="1"/>
  <c r="I13724" i="1"/>
  <c r="I13717" i="1"/>
  <c r="I13710" i="1"/>
  <c r="I13703" i="1"/>
  <c r="I13696" i="1"/>
  <c r="I13689" i="1"/>
  <c r="I13682" i="1"/>
  <c r="I13675" i="1"/>
  <c r="I13668" i="1"/>
  <c r="I13661" i="1"/>
  <c r="I13654" i="1"/>
  <c r="I13647" i="1"/>
  <c r="I13640" i="1"/>
  <c r="I13633" i="1"/>
  <c r="I13626" i="1"/>
  <c r="I13619" i="1"/>
  <c r="I13612" i="1"/>
  <c r="I13605" i="1"/>
  <c r="I13598" i="1"/>
  <c r="I13591" i="1"/>
  <c r="I13584" i="1"/>
  <c r="I13577" i="1"/>
  <c r="I13570" i="1"/>
  <c r="I13563" i="1"/>
  <c r="I13556" i="1"/>
  <c r="I13549" i="1"/>
  <c r="I13542" i="1"/>
  <c r="I13535" i="1"/>
  <c r="I13528" i="1"/>
  <c r="I13521" i="1"/>
  <c r="I13514" i="1"/>
  <c r="I13507" i="1"/>
  <c r="I13500" i="1"/>
  <c r="I13493" i="1"/>
  <c r="I13486" i="1"/>
  <c r="I13479" i="1"/>
  <c r="I13472" i="1"/>
  <c r="I13465" i="1"/>
  <c r="I13458" i="1"/>
  <c r="I13451" i="1"/>
  <c r="I13444" i="1"/>
  <c r="I13437" i="1"/>
  <c r="I13430" i="1"/>
  <c r="I13423" i="1"/>
  <c r="I13416" i="1"/>
  <c r="I13409" i="1"/>
  <c r="I13402" i="1"/>
  <c r="I13395" i="1"/>
  <c r="I13388" i="1"/>
  <c r="I13381" i="1"/>
  <c r="I13374" i="1"/>
  <c r="I13367" i="1"/>
  <c r="I13360" i="1"/>
  <c r="I13353" i="1"/>
  <c r="I13346" i="1"/>
  <c r="I13339" i="1"/>
  <c r="I13332" i="1"/>
  <c r="I13325" i="1"/>
  <c r="I13318" i="1"/>
  <c r="I13311" i="1"/>
  <c r="I13304" i="1"/>
  <c r="I13297" i="1"/>
  <c r="I13290" i="1"/>
  <c r="I13283" i="1"/>
  <c r="I13276" i="1"/>
  <c r="I13269" i="1"/>
  <c r="I13262" i="1"/>
  <c r="I13255" i="1"/>
  <c r="I13248" i="1"/>
  <c r="I13241" i="1"/>
  <c r="I13234" i="1"/>
  <c r="I13227" i="1"/>
  <c r="I13220" i="1"/>
  <c r="I13213" i="1"/>
  <c r="I13206" i="1"/>
  <c r="I13199" i="1"/>
  <c r="I13192" i="1"/>
  <c r="I13185" i="1"/>
  <c r="I13178" i="1"/>
  <c r="I13171" i="1"/>
  <c r="I13164" i="1"/>
  <c r="I13157" i="1"/>
  <c r="I13150" i="1"/>
  <c r="I13143" i="1"/>
  <c r="I13136" i="1"/>
  <c r="I13129" i="1"/>
  <c r="I13122" i="1"/>
  <c r="I13115" i="1"/>
  <c r="I13108" i="1"/>
  <c r="I13101" i="1"/>
  <c r="I13094" i="1"/>
  <c r="I13087" i="1"/>
  <c r="I13080" i="1"/>
  <c r="I13073" i="1"/>
  <c r="I13066" i="1"/>
  <c r="I13059" i="1"/>
  <c r="I13052" i="1"/>
  <c r="I13045" i="1"/>
  <c r="I13038" i="1"/>
  <c r="I13031" i="1"/>
  <c r="I13024" i="1"/>
  <c r="I13017" i="1"/>
  <c r="I13010" i="1"/>
  <c r="I13003" i="1"/>
  <c r="I12996" i="1"/>
  <c r="I12989" i="1"/>
  <c r="I12982" i="1"/>
  <c r="I12975" i="1"/>
  <c r="I12968" i="1"/>
  <c r="I12961" i="1"/>
  <c r="I12954" i="1"/>
  <c r="I12947" i="1"/>
  <c r="I12940" i="1"/>
  <c r="I12933" i="1"/>
  <c r="I12926" i="1"/>
  <c r="I12919" i="1"/>
  <c r="I12912" i="1"/>
  <c r="I12905" i="1"/>
  <c r="I12898" i="1"/>
  <c r="I12891" i="1"/>
  <c r="I12884" i="1"/>
  <c r="I12877" i="1"/>
  <c r="I12870" i="1"/>
  <c r="I12863" i="1"/>
  <c r="I12856" i="1"/>
  <c r="I12849" i="1"/>
  <c r="I12842" i="1"/>
  <c r="I12835" i="1"/>
  <c r="I12828" i="1"/>
  <c r="I12821" i="1"/>
  <c r="I12814" i="1"/>
  <c r="I12807" i="1"/>
  <c r="I12800" i="1"/>
  <c r="I12793" i="1"/>
  <c r="I12786" i="1"/>
  <c r="I12779" i="1"/>
  <c r="I12772" i="1"/>
  <c r="I12765" i="1"/>
  <c r="I12758" i="1"/>
  <c r="I12751" i="1"/>
  <c r="I12744" i="1"/>
  <c r="I12737" i="1"/>
  <c r="I12730" i="1"/>
  <c r="I12723" i="1"/>
  <c r="I12716" i="1"/>
  <c r="I12709" i="1"/>
  <c r="I12702" i="1"/>
  <c r="I12695" i="1"/>
  <c r="I12688" i="1"/>
  <c r="I12681" i="1"/>
  <c r="I12674" i="1"/>
  <c r="I12667" i="1"/>
  <c r="I12660" i="1"/>
  <c r="I12653" i="1"/>
  <c r="I12646" i="1"/>
  <c r="I12639" i="1"/>
  <c r="I12632" i="1"/>
  <c r="I12625" i="1"/>
  <c r="I12618" i="1"/>
  <c r="I12611" i="1"/>
  <c r="I12604" i="1"/>
  <c r="I12597" i="1"/>
  <c r="I12590" i="1"/>
  <c r="I12583" i="1"/>
  <c r="I12576" i="1"/>
  <c r="I12569" i="1"/>
  <c r="I12562" i="1"/>
  <c r="I12555" i="1"/>
  <c r="I12548" i="1"/>
  <c r="I12541" i="1"/>
  <c r="I12534" i="1"/>
  <c r="I12527" i="1"/>
  <c r="I12520" i="1"/>
  <c r="I12513" i="1"/>
  <c r="I12506" i="1"/>
  <c r="I12499" i="1"/>
  <c r="I12492" i="1"/>
  <c r="I12485" i="1"/>
  <c r="I12478" i="1"/>
  <c r="I12471" i="1"/>
  <c r="I12464" i="1"/>
  <c r="I12457" i="1"/>
  <c r="I12450" i="1"/>
  <c r="I12443" i="1"/>
  <c r="I12436" i="1"/>
  <c r="I12429" i="1"/>
  <c r="I12422" i="1"/>
  <c r="I12415" i="1"/>
  <c r="I12408" i="1"/>
  <c r="I12401" i="1"/>
  <c r="I12394" i="1"/>
  <c r="I12387" i="1"/>
  <c r="I12380" i="1"/>
  <c r="I12373" i="1"/>
  <c r="I12366" i="1"/>
  <c r="I12359" i="1"/>
  <c r="I12352" i="1"/>
  <c r="I12345" i="1"/>
  <c r="I12338" i="1"/>
  <c r="I12331" i="1"/>
  <c r="I12324" i="1"/>
  <c r="I12317" i="1"/>
  <c r="I12310" i="1"/>
  <c r="I12303" i="1"/>
  <c r="I12296" i="1"/>
  <c r="I12289" i="1"/>
  <c r="I12282" i="1"/>
  <c r="I12275" i="1"/>
  <c r="I12268" i="1"/>
  <c r="I12261" i="1"/>
  <c r="I12254" i="1"/>
  <c r="I12247" i="1"/>
  <c r="I12240" i="1"/>
  <c r="I12233" i="1"/>
  <c r="I12226" i="1"/>
  <c r="I12219" i="1"/>
  <c r="I12212" i="1"/>
  <c r="I12205" i="1"/>
  <c r="I12198" i="1"/>
  <c r="I12191" i="1"/>
  <c r="I12184" i="1"/>
  <c r="I12177" i="1"/>
  <c r="I12170" i="1"/>
  <c r="I12163" i="1"/>
  <c r="I12156" i="1"/>
  <c r="I12149" i="1"/>
  <c r="I12142" i="1"/>
  <c r="I12135" i="1"/>
  <c r="I12128" i="1"/>
  <c r="I12121" i="1"/>
  <c r="I12114" i="1"/>
  <c r="I12107" i="1"/>
  <c r="I12100" i="1"/>
  <c r="I12093" i="1"/>
  <c r="I12086" i="1"/>
  <c r="I12079" i="1"/>
  <c r="I12072" i="1"/>
  <c r="I12065" i="1"/>
  <c r="I12058" i="1"/>
  <c r="I12051" i="1"/>
  <c r="I12044" i="1"/>
  <c r="I12037" i="1"/>
  <c r="I12030" i="1"/>
  <c r="I12023" i="1"/>
  <c r="I12016" i="1"/>
  <c r="I12009" i="1"/>
  <c r="I12002" i="1"/>
  <c r="I11995" i="1"/>
  <c r="I11988" i="1"/>
  <c r="I11981" i="1"/>
  <c r="I11974" i="1"/>
  <c r="I11967" i="1"/>
  <c r="I11960" i="1"/>
  <c r="I11953" i="1"/>
  <c r="I11946" i="1"/>
  <c r="I11939" i="1"/>
  <c r="I11932" i="1"/>
  <c r="I11925" i="1"/>
  <c r="I11918" i="1"/>
  <c r="I11911" i="1"/>
  <c r="I11904" i="1"/>
  <c r="I11897" i="1"/>
  <c r="I11890" i="1"/>
  <c r="I11883" i="1"/>
  <c r="I11876" i="1"/>
  <c r="I11869" i="1"/>
  <c r="I11862" i="1"/>
  <c r="I11855" i="1"/>
  <c r="I11848" i="1"/>
  <c r="I11841" i="1"/>
  <c r="I11834" i="1"/>
  <c r="I11827" i="1"/>
  <c r="I11820" i="1"/>
  <c r="I11813" i="1"/>
  <c r="I11806" i="1"/>
  <c r="I11799" i="1"/>
  <c r="I11792" i="1"/>
  <c r="I11785" i="1"/>
  <c r="I11778" i="1"/>
  <c r="I11771" i="1"/>
  <c r="I11764" i="1"/>
  <c r="I11757" i="1"/>
  <c r="I11750" i="1"/>
  <c r="I11743" i="1"/>
  <c r="I11736" i="1"/>
  <c r="I11729" i="1"/>
  <c r="I11722" i="1"/>
  <c r="I11715" i="1"/>
  <c r="I11708" i="1"/>
  <c r="I11701" i="1"/>
  <c r="I11694" i="1"/>
  <c r="I11687" i="1"/>
  <c r="I11680" i="1"/>
  <c r="I11673" i="1"/>
  <c r="I11666" i="1"/>
  <c r="I11659" i="1"/>
  <c r="I11652" i="1"/>
  <c r="I11645" i="1"/>
  <c r="I11638" i="1"/>
  <c r="I11631" i="1"/>
  <c r="I11624" i="1"/>
  <c r="I11617" i="1"/>
  <c r="I11610" i="1"/>
  <c r="I11603" i="1"/>
  <c r="I11596" i="1"/>
  <c r="I11589" i="1"/>
  <c r="I11582" i="1"/>
  <c r="I11575" i="1"/>
  <c r="I11568" i="1"/>
  <c r="I11561" i="1"/>
  <c r="I11554" i="1"/>
  <c r="I11547" i="1"/>
  <c r="I11540" i="1"/>
  <c r="I11533" i="1"/>
  <c r="I11526" i="1"/>
  <c r="I11519" i="1"/>
  <c r="I11512" i="1"/>
  <c r="I11505" i="1"/>
  <c r="I11498" i="1"/>
  <c r="I11491" i="1"/>
  <c r="I11484" i="1"/>
  <c r="I11477" i="1"/>
  <c r="I11470" i="1"/>
  <c r="I11463" i="1"/>
  <c r="I11456" i="1"/>
  <c r="I11449" i="1"/>
  <c r="I11442" i="1"/>
  <c r="I11435" i="1"/>
  <c r="I11428" i="1"/>
  <c r="I11421" i="1"/>
  <c r="I11414" i="1"/>
  <c r="I11407" i="1"/>
  <c r="I11400" i="1"/>
  <c r="I11393" i="1"/>
  <c r="I11386" i="1"/>
  <c r="I11379" i="1"/>
  <c r="I11372" i="1"/>
  <c r="I11365" i="1"/>
  <c r="I11358" i="1"/>
  <c r="I11351" i="1"/>
  <c r="I11344" i="1"/>
  <c r="I11337" i="1"/>
  <c r="I11330" i="1"/>
  <c r="I11323" i="1"/>
  <c r="I11316" i="1"/>
  <c r="I11309" i="1"/>
  <c r="I11302" i="1"/>
  <c r="I11295" i="1"/>
  <c r="I11288" i="1"/>
  <c r="I11281" i="1"/>
  <c r="I11274" i="1"/>
  <c r="I11267" i="1"/>
  <c r="I11260" i="1"/>
  <c r="I11253" i="1"/>
  <c r="I11246" i="1"/>
  <c r="I11239" i="1"/>
  <c r="I11232" i="1"/>
  <c r="I11225" i="1"/>
  <c r="I11218" i="1"/>
  <c r="I11211" i="1"/>
  <c r="I11204" i="1"/>
  <c r="I11197" i="1"/>
  <c r="I11190" i="1"/>
  <c r="I11183" i="1"/>
  <c r="I11176" i="1"/>
  <c r="I11169" i="1"/>
  <c r="I11162" i="1"/>
  <c r="I11155" i="1"/>
  <c r="I11148" i="1"/>
  <c r="I11141" i="1"/>
  <c r="I11134" i="1"/>
  <c r="I11127" i="1"/>
  <c r="I11120" i="1"/>
  <c r="I11113" i="1"/>
  <c r="I11106" i="1"/>
  <c r="I11099" i="1"/>
  <c r="I11092" i="1"/>
  <c r="I11085" i="1"/>
  <c r="I11078" i="1"/>
  <c r="I11071" i="1"/>
  <c r="I11064" i="1"/>
  <c r="I11057" i="1"/>
  <c r="I11050" i="1"/>
  <c r="I11043" i="1"/>
  <c r="I11036" i="1"/>
  <c r="I11029" i="1"/>
  <c r="I11022" i="1"/>
  <c r="I11015" i="1"/>
  <c r="I11008" i="1"/>
  <c r="I11001" i="1"/>
  <c r="I10994" i="1"/>
  <c r="I10987" i="1"/>
  <c r="I10980" i="1"/>
  <c r="I10973" i="1"/>
  <c r="I10966" i="1"/>
  <c r="I10959" i="1"/>
  <c r="I10952" i="1"/>
  <c r="I10945" i="1"/>
  <c r="I10938" i="1"/>
  <c r="I10931" i="1"/>
  <c r="I10924" i="1"/>
  <c r="I10917" i="1"/>
  <c r="I10910" i="1"/>
  <c r="I10903" i="1"/>
  <c r="I10896" i="1"/>
  <c r="I10889" i="1"/>
  <c r="I10882" i="1"/>
  <c r="I10875" i="1"/>
  <c r="I10868" i="1"/>
  <c r="I10861" i="1"/>
  <c r="I10854" i="1"/>
  <c r="I10847" i="1"/>
  <c r="I10840" i="1"/>
  <c r="I10833" i="1"/>
  <c r="I10826" i="1"/>
  <c r="I10819" i="1"/>
  <c r="I10812" i="1"/>
  <c r="I10805" i="1"/>
  <c r="I10798" i="1"/>
  <c r="I10791" i="1"/>
  <c r="I10784" i="1"/>
  <c r="I10777" i="1"/>
  <c r="I10770" i="1"/>
  <c r="I10763" i="1"/>
  <c r="I10756" i="1"/>
  <c r="I10749" i="1"/>
  <c r="I10742" i="1"/>
  <c r="I10735" i="1"/>
  <c r="I10728" i="1"/>
  <c r="I10721" i="1"/>
  <c r="I10714" i="1"/>
  <c r="I10707" i="1"/>
  <c r="I10700" i="1"/>
  <c r="I10693" i="1"/>
  <c r="I10686" i="1"/>
  <c r="I10679" i="1"/>
  <c r="I10672" i="1"/>
  <c r="I10665" i="1"/>
  <c r="I10658" i="1"/>
  <c r="I10651" i="1"/>
  <c r="I10644" i="1"/>
  <c r="I10637" i="1"/>
  <c r="I10630" i="1"/>
  <c r="I10623" i="1"/>
  <c r="I10616" i="1"/>
  <c r="I10609" i="1"/>
  <c r="I10602" i="1"/>
  <c r="I10595" i="1"/>
  <c r="I10588" i="1"/>
  <c r="I10581" i="1"/>
  <c r="I10574" i="1"/>
  <c r="I10567" i="1"/>
  <c r="I10560" i="1"/>
  <c r="I10553" i="1"/>
  <c r="I10546" i="1"/>
  <c r="I10539" i="1"/>
  <c r="I10532" i="1"/>
  <c r="I10525" i="1"/>
  <c r="I10518" i="1"/>
  <c r="I10511" i="1"/>
  <c r="I10504" i="1"/>
  <c r="I10497" i="1"/>
  <c r="I10490" i="1"/>
  <c r="I10483" i="1"/>
  <c r="I10476" i="1"/>
  <c r="I10469" i="1"/>
  <c r="I10462" i="1"/>
  <c r="I10455" i="1"/>
  <c r="I10448" i="1"/>
  <c r="I10441" i="1"/>
  <c r="I10434" i="1"/>
  <c r="I10427" i="1"/>
  <c r="I10420" i="1"/>
  <c r="I10413" i="1"/>
  <c r="I10406" i="1"/>
  <c r="I10399" i="1"/>
  <c r="I10392" i="1"/>
  <c r="I10385" i="1"/>
  <c r="I10378" i="1"/>
  <c r="I10371" i="1"/>
  <c r="I10364" i="1"/>
  <c r="I10357" i="1"/>
  <c r="I10350" i="1"/>
  <c r="I10343" i="1"/>
  <c r="I10336" i="1"/>
  <c r="I10329" i="1"/>
  <c r="I10322" i="1"/>
  <c r="I10315" i="1"/>
  <c r="I10308" i="1"/>
  <c r="I10301" i="1"/>
  <c r="I10294" i="1"/>
  <c r="I10287" i="1"/>
  <c r="I10280" i="1"/>
  <c r="I10273" i="1"/>
  <c r="I10266" i="1"/>
  <c r="I10259" i="1"/>
  <c r="I10252" i="1"/>
  <c r="I10245" i="1"/>
  <c r="I10238" i="1"/>
  <c r="I10231" i="1"/>
  <c r="I10224" i="1"/>
  <c r="I10217" i="1"/>
  <c r="I10210" i="1"/>
  <c r="I10203" i="1"/>
  <c r="I10196" i="1"/>
  <c r="I10189" i="1"/>
  <c r="I10182" i="1"/>
  <c r="I10175" i="1"/>
  <c r="I10168" i="1"/>
  <c r="I10161" i="1"/>
  <c r="I10154" i="1"/>
  <c r="I10147" i="1"/>
  <c r="I10140" i="1"/>
  <c r="I10133" i="1"/>
  <c r="I10126" i="1"/>
  <c r="I10119" i="1"/>
  <c r="I10112" i="1"/>
  <c r="I10105" i="1"/>
  <c r="I10098" i="1"/>
  <c r="I10091" i="1"/>
  <c r="I10084" i="1"/>
  <c r="I10077" i="1"/>
  <c r="I10070" i="1"/>
  <c r="I10063" i="1"/>
  <c r="I10056" i="1"/>
  <c r="I10049" i="1"/>
  <c r="I10042" i="1"/>
  <c r="I10035" i="1"/>
  <c r="I10028" i="1"/>
  <c r="I10021" i="1"/>
  <c r="I10014" i="1"/>
  <c r="I10007" i="1"/>
  <c r="I10000" i="1"/>
  <c r="I9993" i="1"/>
  <c r="I9986" i="1"/>
  <c r="I9979" i="1"/>
  <c r="I9972" i="1"/>
  <c r="I9965" i="1"/>
  <c r="I9958" i="1"/>
  <c r="I9951" i="1"/>
  <c r="I9944" i="1"/>
  <c r="I9937" i="1"/>
  <c r="I9930" i="1"/>
  <c r="I9923" i="1"/>
  <c r="I9916" i="1"/>
  <c r="I9909" i="1"/>
  <c r="I9902" i="1"/>
  <c r="I9895" i="1"/>
  <c r="I9888" i="1"/>
  <c r="I9881" i="1"/>
  <c r="I9874" i="1"/>
  <c r="I9867" i="1"/>
  <c r="I9860" i="1"/>
  <c r="I9853" i="1"/>
  <c r="I9846" i="1"/>
  <c r="I9839" i="1"/>
  <c r="I9832" i="1"/>
  <c r="I9825" i="1"/>
  <c r="I9818" i="1"/>
  <c r="I9811" i="1"/>
  <c r="I9804" i="1"/>
  <c r="I9797" i="1"/>
  <c r="I9790" i="1"/>
  <c r="I9783" i="1"/>
  <c r="I9776" i="1"/>
  <c r="I9769" i="1"/>
  <c r="I9762" i="1"/>
  <c r="I9755" i="1"/>
  <c r="I9748" i="1"/>
  <c r="I9741" i="1"/>
  <c r="I9734" i="1"/>
  <c r="I9727" i="1"/>
  <c r="I9720" i="1"/>
  <c r="I9713" i="1"/>
  <c r="I9706" i="1"/>
  <c r="I9699" i="1"/>
  <c r="I9692" i="1"/>
  <c r="I9685" i="1"/>
  <c r="I9678" i="1"/>
  <c r="I9671" i="1"/>
  <c r="I9664" i="1"/>
  <c r="I9657" i="1"/>
  <c r="I9650" i="1"/>
  <c r="I9643" i="1"/>
  <c r="I9636" i="1"/>
  <c r="I9629" i="1"/>
  <c r="I9622" i="1"/>
  <c r="I9615" i="1"/>
  <c r="I9608" i="1"/>
  <c r="I9601" i="1"/>
  <c r="I9594" i="1"/>
  <c r="I9587" i="1"/>
  <c r="I9580" i="1"/>
  <c r="I9573" i="1"/>
  <c r="I9566" i="1"/>
  <c r="I9559" i="1"/>
  <c r="I9552" i="1"/>
  <c r="I9545" i="1"/>
  <c r="I9538" i="1"/>
  <c r="I9531" i="1"/>
  <c r="I9524" i="1"/>
  <c r="I9517" i="1"/>
  <c r="I9510" i="1"/>
  <c r="I9503" i="1"/>
  <c r="I9496" i="1"/>
  <c r="I9489" i="1"/>
  <c r="I9482" i="1"/>
  <c r="I9475" i="1"/>
  <c r="I9468" i="1"/>
  <c r="I9461" i="1"/>
  <c r="I9454" i="1"/>
  <c r="I9447" i="1"/>
  <c r="I9440" i="1"/>
  <c r="I9433" i="1"/>
  <c r="I9426" i="1"/>
  <c r="I9419" i="1"/>
  <c r="I9412" i="1"/>
  <c r="I9405" i="1"/>
  <c r="I9398" i="1"/>
  <c r="I9391" i="1"/>
  <c r="I9384" i="1"/>
  <c r="I9377" i="1"/>
  <c r="I9370" i="1"/>
  <c r="I9363" i="1"/>
  <c r="I9356" i="1"/>
  <c r="I9349" i="1"/>
  <c r="I9342" i="1"/>
  <c r="I9335" i="1"/>
  <c r="I9328" i="1"/>
  <c r="I9321" i="1"/>
  <c r="I9314" i="1"/>
  <c r="I9307" i="1"/>
  <c r="I9300" i="1"/>
  <c r="I9293" i="1"/>
  <c r="I9286" i="1"/>
  <c r="I9279" i="1"/>
  <c r="I9272" i="1"/>
  <c r="I9265" i="1"/>
  <c r="I9258" i="1"/>
  <c r="I9251" i="1"/>
  <c r="I9244" i="1"/>
  <c r="I9237" i="1"/>
  <c r="I9230" i="1"/>
  <c r="I9223" i="1"/>
  <c r="I9216" i="1"/>
  <c r="I9209" i="1"/>
  <c r="I9202" i="1"/>
  <c r="I9195" i="1"/>
  <c r="I9188" i="1"/>
  <c r="I9181" i="1"/>
  <c r="I9174" i="1"/>
  <c r="I9167" i="1"/>
  <c r="I9160" i="1"/>
  <c r="I9153" i="1"/>
  <c r="I9146" i="1"/>
  <c r="I9139" i="1"/>
  <c r="I9132" i="1"/>
  <c r="I9125" i="1"/>
  <c r="I9118" i="1"/>
  <c r="I9111" i="1"/>
  <c r="I9104" i="1"/>
  <c r="I9097" i="1"/>
  <c r="I9090" i="1"/>
  <c r="I9083" i="1"/>
  <c r="I9076" i="1"/>
  <c r="I9069" i="1"/>
  <c r="I9062" i="1"/>
  <c r="I9055" i="1"/>
  <c r="I9048" i="1"/>
  <c r="I9041" i="1"/>
  <c r="I9034" i="1"/>
  <c r="I9027" i="1"/>
  <c r="I9020" i="1"/>
  <c r="I9013" i="1"/>
  <c r="I9006" i="1"/>
  <c r="I8999" i="1"/>
  <c r="I8992" i="1"/>
  <c r="I8985" i="1"/>
  <c r="I8978" i="1"/>
  <c r="I8971" i="1"/>
  <c r="I8964" i="1"/>
  <c r="I8957" i="1"/>
  <c r="I8950" i="1"/>
  <c r="I8943" i="1"/>
  <c r="I8936" i="1"/>
  <c r="I8929" i="1"/>
  <c r="I8922" i="1"/>
  <c r="I8915" i="1"/>
  <c r="I8908" i="1"/>
  <c r="I8901" i="1"/>
  <c r="I8894" i="1"/>
  <c r="I8887" i="1"/>
  <c r="I8880" i="1"/>
  <c r="I8873" i="1"/>
  <c r="I8866" i="1"/>
  <c r="I8859" i="1"/>
  <c r="I8852" i="1"/>
  <c r="I8845" i="1"/>
  <c r="I8838" i="1"/>
  <c r="I8831" i="1"/>
  <c r="I8824" i="1"/>
  <c r="I8817" i="1"/>
  <c r="I8810" i="1"/>
  <c r="I8803" i="1"/>
  <c r="I8796" i="1"/>
  <c r="I8789" i="1"/>
  <c r="I8782" i="1"/>
  <c r="I8775" i="1"/>
  <c r="I8768" i="1"/>
  <c r="I8761" i="1"/>
  <c r="I8754" i="1"/>
  <c r="I8747" i="1"/>
  <c r="I8740" i="1"/>
  <c r="I8733" i="1"/>
  <c r="I8726" i="1"/>
  <c r="I8719" i="1"/>
  <c r="I8712" i="1"/>
  <c r="I8705" i="1"/>
  <c r="I8698" i="1"/>
  <c r="I8691" i="1"/>
  <c r="I8684" i="1"/>
  <c r="I8677" i="1"/>
  <c r="I8670" i="1"/>
  <c r="I8663" i="1"/>
  <c r="I8656" i="1"/>
  <c r="I8649" i="1"/>
  <c r="I8642" i="1"/>
  <c r="I8635" i="1"/>
  <c r="I8628" i="1"/>
  <c r="I8621" i="1"/>
  <c r="I8614" i="1"/>
  <c r="I8607" i="1"/>
  <c r="I8600" i="1"/>
  <c r="I8593" i="1"/>
  <c r="I8586" i="1"/>
  <c r="I8579" i="1"/>
  <c r="I8572" i="1"/>
  <c r="I8565" i="1"/>
  <c r="I8558" i="1"/>
  <c r="I8551" i="1"/>
  <c r="I8544" i="1"/>
  <c r="I8537" i="1"/>
  <c r="I8530" i="1"/>
  <c r="I8523" i="1"/>
  <c r="I8516" i="1"/>
  <c r="I8509" i="1"/>
  <c r="I8502" i="1"/>
  <c r="I8495" i="1"/>
  <c r="I8488" i="1"/>
  <c r="I8481" i="1"/>
  <c r="I8474" i="1"/>
  <c r="I8467" i="1"/>
  <c r="I8460" i="1"/>
  <c r="I8453" i="1"/>
  <c r="I8446" i="1"/>
  <c r="I8439" i="1"/>
  <c r="I8432" i="1"/>
  <c r="I8425" i="1"/>
  <c r="I8418" i="1"/>
  <c r="I8411" i="1"/>
  <c r="I8404" i="1"/>
  <c r="I8397" i="1"/>
  <c r="I8390" i="1"/>
  <c r="I8383" i="1"/>
  <c r="I8376" i="1"/>
  <c r="I8369" i="1"/>
  <c r="I8362" i="1"/>
  <c r="I8355" i="1"/>
  <c r="I8348" i="1"/>
  <c r="I8341" i="1"/>
  <c r="I8334" i="1"/>
  <c r="I8327" i="1"/>
  <c r="I8320" i="1"/>
  <c r="I8313" i="1"/>
  <c r="I8306" i="1"/>
  <c r="I8299" i="1"/>
  <c r="I8292" i="1"/>
  <c r="I8285" i="1"/>
  <c r="I8278" i="1"/>
  <c r="I8271" i="1"/>
  <c r="I8264" i="1"/>
  <c r="I8257" i="1"/>
  <c r="I8250" i="1"/>
  <c r="I8243" i="1"/>
  <c r="I8236" i="1"/>
  <c r="I8229" i="1"/>
  <c r="I8222" i="1"/>
  <c r="I8215" i="1"/>
  <c r="I8208" i="1"/>
  <c r="I8201" i="1"/>
  <c r="I8194" i="1"/>
  <c r="I8187" i="1"/>
  <c r="I8180" i="1"/>
  <c r="I8173" i="1"/>
  <c r="I8166" i="1"/>
  <c r="I8159" i="1"/>
  <c r="I8152" i="1"/>
  <c r="I8145" i="1"/>
  <c r="I8138" i="1"/>
  <c r="I8131" i="1"/>
  <c r="I8124" i="1"/>
  <c r="I8117" i="1"/>
  <c r="I8110" i="1"/>
  <c r="I8103" i="1"/>
  <c r="I8096" i="1"/>
  <c r="I8089" i="1"/>
  <c r="I8082" i="1"/>
  <c r="I8075" i="1"/>
  <c r="I8068" i="1"/>
  <c r="I8061" i="1"/>
  <c r="I8054" i="1"/>
  <c r="I8047" i="1"/>
  <c r="I8040" i="1"/>
  <c r="I8033" i="1"/>
  <c r="I8026" i="1"/>
  <c r="I8019" i="1"/>
  <c r="I8012" i="1"/>
  <c r="I8005" i="1"/>
  <c r="I7998" i="1"/>
  <c r="I7991" i="1"/>
  <c r="I7984" i="1"/>
  <c r="I7977" i="1"/>
  <c r="I7970" i="1"/>
  <c r="I7963" i="1"/>
  <c r="I7956" i="1"/>
  <c r="I7949" i="1"/>
  <c r="I7942" i="1"/>
  <c r="I7935" i="1"/>
  <c r="I7928" i="1"/>
  <c r="I7921" i="1"/>
  <c r="I7914" i="1"/>
  <c r="I7907" i="1"/>
  <c r="I7900" i="1"/>
  <c r="I7893" i="1"/>
  <c r="I7886" i="1"/>
  <c r="I7879" i="1"/>
  <c r="I7872" i="1"/>
  <c r="I7865" i="1"/>
  <c r="I7858" i="1"/>
  <c r="I7851" i="1"/>
  <c r="I7844" i="1"/>
  <c r="I7837" i="1"/>
  <c r="I7830" i="1"/>
  <c r="I7823" i="1"/>
  <c r="I7816" i="1"/>
  <c r="I7809" i="1"/>
  <c r="I7802" i="1"/>
  <c r="I7795" i="1"/>
  <c r="I7788" i="1"/>
  <c r="I7781" i="1"/>
  <c r="I7774" i="1"/>
  <c r="I7767" i="1"/>
  <c r="I7760" i="1"/>
  <c r="I7753" i="1"/>
  <c r="I7746" i="1"/>
  <c r="I7739" i="1"/>
  <c r="I7732" i="1"/>
  <c r="I7725" i="1"/>
  <c r="I7718" i="1"/>
  <c r="I7711" i="1"/>
  <c r="I7704" i="1"/>
  <c r="I7697" i="1"/>
  <c r="I7690" i="1"/>
  <c r="I7683" i="1"/>
  <c r="I7676" i="1"/>
  <c r="I7669" i="1"/>
  <c r="I7662" i="1"/>
  <c r="I7655" i="1"/>
  <c r="I7648" i="1"/>
  <c r="I7641" i="1"/>
  <c r="I7634" i="1"/>
  <c r="I7627" i="1"/>
  <c r="I7620" i="1"/>
  <c r="I7613" i="1"/>
  <c r="I7606" i="1"/>
  <c r="I7599" i="1"/>
  <c r="I7592" i="1"/>
  <c r="I7585" i="1"/>
  <c r="I7578" i="1"/>
  <c r="I7571" i="1"/>
  <c r="I7564" i="1"/>
  <c r="I7557" i="1"/>
  <c r="I7550" i="1"/>
  <c r="I7543" i="1"/>
  <c r="I7536" i="1"/>
  <c r="I7529" i="1"/>
  <c r="I7522" i="1"/>
  <c r="I7515" i="1"/>
  <c r="I7508" i="1"/>
  <c r="I7501" i="1"/>
  <c r="I7494" i="1"/>
  <c r="I7487" i="1"/>
  <c r="I7480" i="1"/>
  <c r="I7473" i="1"/>
  <c r="I7466" i="1"/>
  <c r="I7459" i="1"/>
  <c r="I7452" i="1"/>
  <c r="I7445" i="1"/>
  <c r="I7438" i="1"/>
  <c r="I7431" i="1"/>
  <c r="I7424" i="1"/>
  <c r="I7417" i="1"/>
  <c r="I7410" i="1"/>
  <c r="I7403" i="1"/>
  <c r="I7396" i="1"/>
  <c r="I7389" i="1"/>
  <c r="I7382" i="1"/>
  <c r="I7375" i="1"/>
  <c r="I7368" i="1"/>
  <c r="I7361" i="1"/>
  <c r="I7354" i="1"/>
  <c r="I7347" i="1"/>
  <c r="I7340" i="1"/>
  <c r="I7333" i="1"/>
  <c r="I7326" i="1"/>
  <c r="I7319" i="1"/>
  <c r="I7312" i="1"/>
  <c r="I7305" i="1"/>
  <c r="I7298" i="1"/>
  <c r="I7291" i="1"/>
  <c r="I7284" i="1"/>
  <c r="I7277" i="1"/>
  <c r="I7270" i="1"/>
  <c r="I7263" i="1"/>
  <c r="I7256" i="1"/>
  <c r="I7249" i="1"/>
  <c r="I7242" i="1"/>
  <c r="I7235" i="1"/>
  <c r="I7228" i="1"/>
  <c r="I7221" i="1"/>
  <c r="I7214" i="1"/>
  <c r="I7207" i="1"/>
  <c r="I7200" i="1"/>
  <c r="I7193" i="1"/>
  <c r="I7186" i="1"/>
  <c r="I7179" i="1"/>
  <c r="I7172" i="1"/>
  <c r="I7165" i="1"/>
  <c r="I7158" i="1"/>
  <c r="I7151" i="1"/>
  <c r="I7144" i="1"/>
  <c r="I7137" i="1"/>
  <c r="I7130" i="1"/>
  <c r="I7123" i="1"/>
  <c r="I7116" i="1"/>
  <c r="I7109" i="1"/>
  <c r="I7102" i="1"/>
  <c r="I7095" i="1"/>
  <c r="I7088" i="1"/>
  <c r="I7081" i="1"/>
  <c r="I7074" i="1"/>
  <c r="I7067" i="1"/>
  <c r="I7060" i="1"/>
  <c r="I7053" i="1"/>
  <c r="I7046" i="1"/>
  <c r="I7039" i="1"/>
  <c r="I7032" i="1"/>
  <c r="I7025" i="1"/>
  <c r="I7018" i="1"/>
  <c r="I7011" i="1"/>
  <c r="I7004" i="1"/>
  <c r="I6997" i="1"/>
  <c r="I6990" i="1"/>
  <c r="I6983" i="1"/>
  <c r="I6976" i="1"/>
  <c r="I6969" i="1"/>
  <c r="I6962" i="1"/>
  <c r="I6955" i="1"/>
  <c r="I6948" i="1"/>
  <c r="I6941" i="1"/>
  <c r="I6934" i="1"/>
  <c r="I6927" i="1"/>
  <c r="I6920" i="1"/>
  <c r="I6913" i="1"/>
  <c r="I6906" i="1"/>
  <c r="I6899" i="1"/>
  <c r="I6892" i="1"/>
  <c r="I6885" i="1"/>
  <c r="I6878" i="1"/>
  <c r="I6871" i="1"/>
  <c r="I6864" i="1"/>
  <c r="I6857" i="1"/>
  <c r="I6850" i="1"/>
  <c r="I6843" i="1"/>
  <c r="I6836" i="1"/>
  <c r="I6829" i="1"/>
  <c r="I6822" i="1"/>
  <c r="I6815" i="1"/>
  <c r="I6808" i="1"/>
  <c r="I6801" i="1"/>
  <c r="I6794" i="1"/>
  <c r="I6787" i="1"/>
  <c r="I6780" i="1"/>
  <c r="I6773" i="1"/>
  <c r="I6766" i="1"/>
  <c r="I6759" i="1"/>
  <c r="I6752" i="1"/>
  <c r="I6745" i="1"/>
  <c r="I6738" i="1"/>
  <c r="I6731" i="1"/>
  <c r="I6724" i="1"/>
  <c r="I6717" i="1"/>
  <c r="I6710" i="1"/>
  <c r="I6703" i="1"/>
  <c r="I6696" i="1"/>
  <c r="I6689" i="1"/>
  <c r="I6682" i="1"/>
  <c r="I6675" i="1"/>
  <c r="I6668" i="1"/>
  <c r="I6661" i="1"/>
  <c r="I6654" i="1"/>
  <c r="I6647" i="1"/>
  <c r="I6640" i="1"/>
  <c r="I6633" i="1"/>
  <c r="I6626" i="1"/>
  <c r="I6619" i="1"/>
  <c r="I6612" i="1"/>
  <c r="I6605" i="1"/>
  <c r="I6598" i="1"/>
  <c r="I6591" i="1"/>
  <c r="I6584" i="1"/>
  <c r="I6577" i="1"/>
  <c r="I6570" i="1"/>
  <c r="I6563" i="1"/>
  <c r="I6556" i="1"/>
  <c r="I6549" i="1"/>
  <c r="I6542" i="1"/>
  <c r="I6535" i="1"/>
  <c r="I6528" i="1"/>
  <c r="I6521" i="1"/>
  <c r="I6514" i="1"/>
  <c r="I6507" i="1"/>
  <c r="I6500" i="1"/>
  <c r="I6493" i="1"/>
  <c r="I6486" i="1"/>
  <c r="I6479" i="1"/>
  <c r="I6472" i="1"/>
  <c r="I6465" i="1"/>
  <c r="I6458" i="1"/>
  <c r="I6451" i="1"/>
  <c r="I6444" i="1"/>
  <c r="I6437" i="1"/>
  <c r="I6430" i="1"/>
  <c r="I6423" i="1"/>
  <c r="I6416" i="1"/>
  <c r="I6409" i="1"/>
  <c r="I6402" i="1"/>
  <c r="I6395" i="1"/>
  <c r="I6388" i="1"/>
  <c r="I6381" i="1"/>
  <c r="I6374" i="1"/>
  <c r="I6367" i="1"/>
  <c r="I6360" i="1"/>
  <c r="I6353" i="1"/>
  <c r="I6346" i="1"/>
  <c r="I6339" i="1"/>
  <c r="I6332" i="1"/>
  <c r="I6325" i="1"/>
  <c r="I6318" i="1"/>
  <c r="I6311" i="1"/>
  <c r="I6304" i="1"/>
  <c r="I6297" i="1"/>
  <c r="I6290" i="1"/>
  <c r="I6283" i="1"/>
  <c r="I6276" i="1"/>
  <c r="I6269" i="1"/>
  <c r="I6262" i="1"/>
  <c r="I6255" i="1"/>
  <c r="I6248" i="1"/>
  <c r="I6241" i="1"/>
  <c r="I6234" i="1"/>
  <c r="I6227" i="1"/>
  <c r="I6220" i="1"/>
  <c r="I6213" i="1"/>
  <c r="I6206" i="1"/>
  <c r="I6199" i="1"/>
  <c r="I6192" i="1"/>
  <c r="I6185" i="1"/>
  <c r="I6178" i="1"/>
  <c r="I6171" i="1"/>
  <c r="I6164" i="1"/>
  <c r="I6157" i="1"/>
  <c r="I6150" i="1"/>
  <c r="I6143" i="1"/>
  <c r="I6136" i="1"/>
  <c r="I6129" i="1"/>
  <c r="I6122" i="1"/>
  <c r="I6115" i="1"/>
  <c r="I6108" i="1"/>
  <c r="I6101" i="1"/>
  <c r="I6094" i="1"/>
  <c r="I6087" i="1"/>
  <c r="I6080" i="1"/>
  <c r="I6073" i="1"/>
  <c r="I6066" i="1"/>
  <c r="I6059" i="1"/>
  <c r="I6052" i="1"/>
  <c r="I6045" i="1"/>
  <c r="I6038" i="1"/>
  <c r="I6031" i="1"/>
  <c r="I6024" i="1"/>
  <c r="I6017" i="1"/>
  <c r="I6010" i="1"/>
  <c r="I6003" i="1"/>
  <c r="I5996" i="1"/>
  <c r="I5989" i="1"/>
  <c r="I5982" i="1"/>
  <c r="I5975" i="1"/>
  <c r="I5968" i="1"/>
  <c r="I5961" i="1"/>
  <c r="I5954" i="1"/>
  <c r="I5947" i="1"/>
  <c r="I5940" i="1"/>
  <c r="I5933" i="1"/>
  <c r="I5926" i="1"/>
  <c r="I5919" i="1"/>
  <c r="I5912" i="1"/>
  <c r="I5905" i="1"/>
  <c r="I5898" i="1"/>
  <c r="I5891" i="1"/>
  <c r="I5884" i="1"/>
  <c r="I5877" i="1"/>
  <c r="I5870" i="1"/>
  <c r="I5863" i="1"/>
  <c r="I5856" i="1"/>
  <c r="I5849" i="1"/>
  <c r="I5842" i="1"/>
  <c r="I5835" i="1"/>
  <c r="I5828" i="1"/>
  <c r="I5821" i="1"/>
  <c r="I5814" i="1"/>
  <c r="I5807" i="1"/>
  <c r="I5800" i="1"/>
  <c r="I5793" i="1"/>
  <c r="I5786" i="1"/>
  <c r="I5779" i="1"/>
  <c r="I5772" i="1"/>
  <c r="I5765" i="1"/>
  <c r="I5758" i="1"/>
  <c r="I5751" i="1"/>
  <c r="I5744" i="1"/>
  <c r="I5737" i="1"/>
  <c r="I5730" i="1"/>
  <c r="I5723" i="1"/>
  <c r="I5716" i="1"/>
  <c r="I5709" i="1"/>
  <c r="I5702" i="1"/>
  <c r="I5695" i="1"/>
  <c r="I5688" i="1"/>
  <c r="I5681" i="1"/>
  <c r="I5674" i="1"/>
  <c r="I5667" i="1"/>
  <c r="I5660" i="1"/>
  <c r="I5653" i="1"/>
  <c r="I5646" i="1"/>
  <c r="I5639" i="1"/>
  <c r="I5632" i="1"/>
  <c r="I5625" i="1"/>
  <c r="I5618" i="1"/>
  <c r="I5611" i="1"/>
  <c r="I5604" i="1"/>
  <c r="I5597" i="1"/>
  <c r="I5590" i="1"/>
  <c r="I5583" i="1"/>
  <c r="I5576" i="1"/>
  <c r="I5569" i="1"/>
  <c r="I5562" i="1"/>
  <c r="I5555" i="1"/>
  <c r="I5548" i="1"/>
  <c r="I5541" i="1"/>
  <c r="I5534" i="1"/>
  <c r="I5527" i="1"/>
  <c r="I5520" i="1"/>
  <c r="I5513" i="1"/>
  <c r="I5506" i="1"/>
  <c r="I5499" i="1"/>
  <c r="I5492" i="1"/>
  <c r="I5485" i="1"/>
  <c r="I5478" i="1"/>
  <c r="I5471" i="1"/>
  <c r="I5464" i="1"/>
  <c r="I5457" i="1"/>
  <c r="I5450" i="1"/>
  <c r="I5443" i="1"/>
  <c r="I5436" i="1"/>
  <c r="I5429" i="1"/>
  <c r="I5422" i="1"/>
  <c r="I5415" i="1"/>
  <c r="I5408" i="1"/>
  <c r="I5401" i="1"/>
  <c r="I5394" i="1"/>
  <c r="I5387" i="1"/>
  <c r="I5380" i="1"/>
  <c r="I5373" i="1"/>
  <c r="I5366" i="1"/>
  <c r="I5359" i="1"/>
  <c r="I5352" i="1"/>
  <c r="I5345" i="1"/>
  <c r="I5338" i="1"/>
  <c r="I5331" i="1"/>
  <c r="I5324" i="1"/>
  <c r="I5317" i="1"/>
  <c r="I5310" i="1"/>
  <c r="I5303" i="1"/>
  <c r="I5296" i="1"/>
  <c r="I5289" i="1"/>
  <c r="I5282" i="1"/>
  <c r="I5275" i="1"/>
  <c r="I5268" i="1"/>
  <c r="I5261" i="1"/>
  <c r="I5254" i="1"/>
  <c r="I5247" i="1"/>
  <c r="I5240" i="1"/>
  <c r="I5233" i="1"/>
  <c r="I5226" i="1"/>
  <c r="I5219" i="1"/>
  <c r="I5212" i="1"/>
  <c r="I5205" i="1"/>
  <c r="I5198" i="1"/>
  <c r="I5191" i="1"/>
  <c r="I5184" i="1"/>
  <c r="I5177" i="1"/>
  <c r="I5170" i="1"/>
  <c r="I5163" i="1"/>
  <c r="I5156" i="1"/>
  <c r="I5149" i="1"/>
  <c r="I5142" i="1"/>
  <c r="I5135" i="1"/>
  <c r="I5128" i="1"/>
  <c r="I5121" i="1"/>
  <c r="I5114" i="1"/>
  <c r="I5107" i="1"/>
  <c r="I5100" i="1"/>
  <c r="I5093" i="1"/>
  <c r="I5086" i="1"/>
  <c r="I5079" i="1"/>
  <c r="I5072" i="1"/>
  <c r="I5065" i="1"/>
  <c r="I5058" i="1"/>
  <c r="I5051" i="1"/>
  <c r="I5044" i="1"/>
  <c r="I5037" i="1"/>
  <c r="I5030" i="1"/>
  <c r="I5023" i="1"/>
  <c r="I5016" i="1"/>
  <c r="I5009" i="1"/>
  <c r="I5002" i="1"/>
  <c r="I4995" i="1"/>
  <c r="I4988" i="1"/>
  <c r="I4981" i="1"/>
  <c r="I4974" i="1"/>
  <c r="I4967" i="1"/>
  <c r="I4960" i="1"/>
  <c r="I4953" i="1"/>
  <c r="I4946" i="1"/>
  <c r="I4939" i="1"/>
  <c r="I4932" i="1"/>
  <c r="I4925" i="1"/>
  <c r="I4918" i="1"/>
  <c r="I4911" i="1"/>
  <c r="I4904" i="1"/>
  <c r="I4897" i="1"/>
  <c r="I4890" i="1"/>
  <c r="I4883" i="1"/>
  <c r="I4876" i="1"/>
  <c r="I4869" i="1"/>
  <c r="I4862" i="1"/>
  <c r="I4855" i="1"/>
  <c r="I4848" i="1"/>
  <c r="I4841" i="1"/>
  <c r="I4834" i="1"/>
  <c r="I4827" i="1"/>
  <c r="I4820" i="1"/>
  <c r="I4813" i="1"/>
  <c r="I4806" i="1"/>
  <c r="I4799" i="1"/>
  <c r="I4792" i="1"/>
  <c r="I4785" i="1"/>
  <c r="I4778" i="1"/>
  <c r="I4771" i="1"/>
  <c r="I4764" i="1"/>
  <c r="I4757" i="1"/>
  <c r="I4750" i="1"/>
  <c r="I4743" i="1"/>
  <c r="I4736" i="1"/>
  <c r="I4729" i="1"/>
  <c r="I4722" i="1"/>
  <c r="I4715" i="1"/>
  <c r="I4708" i="1"/>
  <c r="I4701" i="1"/>
  <c r="I4694" i="1"/>
  <c r="I4687" i="1"/>
  <c r="I4680" i="1"/>
  <c r="I4673" i="1"/>
  <c r="I4666" i="1"/>
  <c r="I4659" i="1"/>
  <c r="I4652" i="1"/>
  <c r="I4645" i="1"/>
  <c r="I4638" i="1"/>
  <c r="I4631" i="1"/>
  <c r="I4624" i="1"/>
  <c r="I4617" i="1"/>
  <c r="I4610" i="1"/>
  <c r="I4603" i="1"/>
  <c r="I4596" i="1"/>
  <c r="I4589" i="1"/>
  <c r="I4582" i="1"/>
  <c r="I4575" i="1"/>
  <c r="I4568" i="1"/>
  <c r="I4561" i="1"/>
  <c r="I4554" i="1"/>
  <c r="I4547" i="1"/>
  <c r="I4540" i="1"/>
  <c r="I4533" i="1"/>
  <c r="I4526" i="1"/>
  <c r="I4519" i="1"/>
  <c r="I4512" i="1"/>
  <c r="I4505" i="1"/>
  <c r="I4498" i="1"/>
  <c r="I4491" i="1"/>
  <c r="I4484" i="1"/>
  <c r="I4477" i="1"/>
  <c r="I4470" i="1"/>
  <c r="I4463" i="1"/>
  <c r="I4456" i="1"/>
  <c r="I4449" i="1"/>
  <c r="I4442" i="1"/>
  <c r="I4435" i="1"/>
  <c r="I4428" i="1"/>
  <c r="I4421" i="1"/>
  <c r="I4414" i="1"/>
  <c r="I4407" i="1"/>
  <c r="I4400" i="1"/>
  <c r="I4393" i="1"/>
  <c r="I4386" i="1"/>
  <c r="I4379" i="1"/>
  <c r="I4372" i="1"/>
  <c r="I4365" i="1"/>
  <c r="I4358" i="1"/>
  <c r="I4351" i="1"/>
  <c r="I4344" i="1"/>
  <c r="I4337" i="1"/>
  <c r="I4330" i="1"/>
  <c r="I4323" i="1"/>
  <c r="I4316" i="1"/>
  <c r="I4309" i="1"/>
  <c r="I4302" i="1"/>
  <c r="I4295" i="1"/>
  <c r="I4288" i="1"/>
  <c r="I4281" i="1"/>
  <c r="I4274" i="1"/>
  <c r="I4267" i="1"/>
  <c r="I4260" i="1"/>
  <c r="I4253" i="1"/>
  <c r="I4246" i="1"/>
  <c r="I4239" i="1"/>
  <c r="I4232" i="1"/>
  <c r="I4225" i="1"/>
  <c r="I4218" i="1"/>
  <c r="I4211" i="1"/>
  <c r="I4204" i="1"/>
  <c r="I4197" i="1"/>
  <c r="I4190" i="1"/>
  <c r="I4183" i="1"/>
  <c r="I4176" i="1"/>
  <c r="I4169" i="1"/>
  <c r="I4162" i="1"/>
  <c r="I4155" i="1"/>
  <c r="I4148" i="1"/>
  <c r="I4141" i="1"/>
  <c r="I4134" i="1"/>
  <c r="I4127" i="1"/>
  <c r="I4120" i="1"/>
  <c r="I4113" i="1"/>
  <c r="I4106" i="1"/>
  <c r="I4099" i="1"/>
  <c r="I4092" i="1"/>
  <c r="I4085" i="1"/>
  <c r="I4078" i="1"/>
  <c r="I4071" i="1"/>
  <c r="I4064" i="1"/>
  <c r="I4057" i="1"/>
  <c r="I4050" i="1"/>
  <c r="I4043" i="1"/>
  <c r="I4036" i="1"/>
  <c r="I4029" i="1"/>
  <c r="I4022" i="1"/>
  <c r="I4015" i="1"/>
  <c r="I4008" i="1"/>
  <c r="I4001" i="1"/>
  <c r="I3994" i="1"/>
  <c r="I3987" i="1"/>
  <c r="I3980" i="1"/>
  <c r="I3973" i="1"/>
  <c r="I3966" i="1"/>
  <c r="I3959" i="1"/>
  <c r="I3952" i="1"/>
  <c r="I3945" i="1"/>
  <c r="I3938" i="1"/>
  <c r="I3931" i="1"/>
  <c r="I3924" i="1"/>
  <c r="I3917" i="1"/>
  <c r="I3910" i="1"/>
  <c r="I3903" i="1"/>
  <c r="I3896" i="1"/>
  <c r="I3889" i="1"/>
  <c r="I3882" i="1"/>
  <c r="I3875" i="1"/>
  <c r="I3868" i="1"/>
  <c r="I3861" i="1"/>
  <c r="I3854" i="1"/>
  <c r="I3847" i="1"/>
  <c r="I3840" i="1"/>
  <c r="I3833" i="1"/>
  <c r="I3826" i="1"/>
  <c r="I3819" i="1"/>
  <c r="I3812" i="1"/>
  <c r="I3805" i="1"/>
  <c r="I3798" i="1"/>
  <c r="I3791" i="1"/>
  <c r="I3784" i="1"/>
  <c r="I3777" i="1"/>
  <c r="I3770" i="1"/>
  <c r="I3763" i="1"/>
  <c r="I3756" i="1"/>
  <c r="I3749" i="1"/>
  <c r="I3742" i="1"/>
  <c r="I3735" i="1"/>
  <c r="I3728" i="1"/>
  <c r="I3721" i="1"/>
  <c r="I3714" i="1"/>
  <c r="I3707" i="1"/>
  <c r="I3700" i="1"/>
  <c r="I3693" i="1"/>
  <c r="I3686" i="1"/>
  <c r="I3679" i="1"/>
  <c r="I3672" i="1"/>
  <c r="I3665" i="1"/>
  <c r="I3658" i="1"/>
  <c r="I3651" i="1"/>
  <c r="I3644" i="1"/>
  <c r="I3637" i="1"/>
  <c r="I3630" i="1"/>
  <c r="I3623" i="1"/>
  <c r="I3616" i="1"/>
  <c r="I3609" i="1"/>
  <c r="I3602" i="1"/>
  <c r="I3595" i="1"/>
  <c r="I3588" i="1"/>
  <c r="I3581" i="1"/>
  <c r="I3574" i="1"/>
  <c r="I3567" i="1"/>
  <c r="I3560" i="1"/>
  <c r="I3553" i="1"/>
  <c r="I3546" i="1"/>
  <c r="I3539" i="1"/>
  <c r="I3532" i="1"/>
  <c r="I3525" i="1"/>
  <c r="I3518" i="1"/>
  <c r="I3511" i="1"/>
  <c r="I3504" i="1"/>
  <c r="I3497" i="1"/>
  <c r="I3490" i="1"/>
  <c r="I3483" i="1"/>
  <c r="I3476" i="1"/>
  <c r="I3469" i="1"/>
  <c r="I3462" i="1"/>
  <c r="I3455" i="1"/>
  <c r="I3448" i="1"/>
  <c r="I3441" i="1"/>
  <c r="I3434" i="1"/>
  <c r="I3427" i="1"/>
  <c r="I3420" i="1"/>
  <c r="I3413" i="1"/>
  <c r="I3406" i="1"/>
  <c r="I3399" i="1"/>
  <c r="I3392" i="1"/>
  <c r="I3385" i="1"/>
  <c r="I3378" i="1"/>
  <c r="I3371" i="1"/>
  <c r="I3364" i="1"/>
  <c r="I3357" i="1"/>
  <c r="I3350" i="1"/>
  <c r="I3343" i="1"/>
  <c r="I3336" i="1"/>
  <c r="I3329" i="1"/>
  <c r="I3322" i="1"/>
  <c r="I3315" i="1"/>
  <c r="I3308" i="1"/>
  <c r="I3301" i="1"/>
  <c r="I3294" i="1"/>
  <c r="I3287" i="1"/>
  <c r="I3280" i="1"/>
  <c r="I3273" i="1"/>
  <c r="I3266" i="1"/>
  <c r="I3259" i="1"/>
  <c r="I3252" i="1"/>
  <c r="I3245" i="1"/>
  <c r="I3238" i="1"/>
  <c r="I3231" i="1"/>
  <c r="I3224" i="1"/>
  <c r="I3217" i="1"/>
  <c r="I3210" i="1"/>
  <c r="I3203" i="1"/>
  <c r="I3196" i="1"/>
  <c r="I3189" i="1"/>
  <c r="I3182" i="1"/>
  <c r="I3175" i="1"/>
  <c r="I3168" i="1"/>
  <c r="I3161" i="1"/>
  <c r="I3154" i="1"/>
  <c r="I3147" i="1"/>
  <c r="I3140" i="1"/>
  <c r="I3133" i="1"/>
  <c r="I3126" i="1"/>
  <c r="I3119" i="1"/>
  <c r="I3112" i="1"/>
  <c r="I3105" i="1"/>
  <c r="I3098" i="1"/>
  <c r="I3091" i="1"/>
  <c r="I3084" i="1"/>
  <c r="I3077" i="1"/>
  <c r="I3070" i="1"/>
  <c r="I3063" i="1"/>
  <c r="I3056" i="1"/>
  <c r="I3049" i="1"/>
  <c r="I3042" i="1"/>
  <c r="I3035" i="1"/>
  <c r="I3028" i="1"/>
  <c r="I3021" i="1"/>
  <c r="I3014" i="1"/>
  <c r="I3007" i="1"/>
  <c r="I3000" i="1"/>
  <c r="I2993" i="1"/>
  <c r="I2986" i="1"/>
  <c r="I2979" i="1"/>
  <c r="I2972" i="1"/>
  <c r="I2965" i="1"/>
  <c r="I2958" i="1"/>
  <c r="I2951" i="1"/>
  <c r="I2944" i="1"/>
  <c r="I2937" i="1"/>
  <c r="I2930" i="1"/>
  <c r="I2923" i="1"/>
  <c r="I2916" i="1"/>
  <c r="I2909" i="1"/>
  <c r="I2902" i="1"/>
  <c r="I2895" i="1"/>
  <c r="I2888" i="1"/>
  <c r="I2881" i="1"/>
  <c r="I2874" i="1"/>
  <c r="I2867" i="1"/>
  <c r="I2860" i="1"/>
  <c r="I2853" i="1"/>
  <c r="I2846" i="1"/>
  <c r="I2839" i="1"/>
  <c r="I2832" i="1"/>
  <c r="I2825" i="1"/>
  <c r="I2818" i="1"/>
  <c r="I2811" i="1"/>
  <c r="I2804" i="1"/>
  <c r="I2797" i="1"/>
  <c r="I2790" i="1"/>
  <c r="I2783" i="1"/>
  <c r="I2776" i="1"/>
  <c r="I2769" i="1"/>
  <c r="I2762" i="1"/>
  <c r="I2755" i="1"/>
  <c r="I2748" i="1"/>
  <c r="I2741" i="1"/>
  <c r="I2734" i="1"/>
  <c r="I2727" i="1"/>
  <c r="I2720" i="1"/>
  <c r="I2713" i="1"/>
  <c r="I2706" i="1"/>
  <c r="I2699" i="1"/>
  <c r="I2692" i="1"/>
  <c r="I2685" i="1"/>
  <c r="I2678" i="1"/>
  <c r="I2671" i="1"/>
  <c r="I2664" i="1"/>
  <c r="I2657" i="1"/>
  <c r="I2650" i="1"/>
  <c r="I2643" i="1"/>
  <c r="I2636" i="1"/>
  <c r="I2629" i="1"/>
  <c r="I2622" i="1"/>
  <c r="I2615" i="1"/>
  <c r="I2608" i="1"/>
  <c r="I2601" i="1"/>
  <c r="I2594" i="1"/>
  <c r="I2587" i="1"/>
  <c r="I2580" i="1"/>
  <c r="I2573" i="1"/>
  <c r="I2566" i="1"/>
  <c r="I2559" i="1"/>
  <c r="I2552" i="1"/>
  <c r="I2545" i="1"/>
  <c r="I2538" i="1"/>
  <c r="I2531" i="1"/>
  <c r="I2524" i="1"/>
  <c r="I2517" i="1"/>
  <c r="I2510" i="1"/>
  <c r="I2503" i="1"/>
  <c r="I2496" i="1"/>
  <c r="I2489" i="1"/>
  <c r="I2482" i="1"/>
  <c r="I2475" i="1"/>
  <c r="I2468" i="1"/>
  <c r="I2461" i="1"/>
  <c r="I2454" i="1"/>
  <c r="I2447" i="1"/>
  <c r="I2440" i="1"/>
  <c r="I2433" i="1"/>
  <c r="I2426" i="1"/>
  <c r="I2419" i="1"/>
  <c r="I2412" i="1"/>
  <c r="I2405" i="1"/>
  <c r="I2398" i="1"/>
  <c r="I2391" i="1"/>
  <c r="I2384" i="1"/>
  <c r="I2377" i="1"/>
  <c r="I2370" i="1"/>
  <c r="I2363" i="1"/>
  <c r="I2356" i="1"/>
  <c r="I2349" i="1"/>
  <c r="I2342" i="1"/>
  <c r="I2335" i="1"/>
  <c r="I2328" i="1"/>
  <c r="I2321" i="1"/>
  <c r="I2314" i="1"/>
  <c r="I2307" i="1"/>
  <c r="I2300" i="1"/>
  <c r="I2293" i="1"/>
  <c r="I2286" i="1"/>
  <c r="I2279" i="1"/>
  <c r="I2272" i="1"/>
  <c r="I2265" i="1"/>
  <c r="I2258" i="1"/>
  <c r="I2251" i="1"/>
  <c r="I2244" i="1"/>
  <c r="I2237" i="1"/>
  <c r="I2230" i="1"/>
  <c r="I2223" i="1"/>
  <c r="I2216" i="1"/>
  <c r="I2209" i="1"/>
  <c r="I2202" i="1"/>
  <c r="I2195" i="1"/>
  <c r="I2188" i="1"/>
  <c r="I2181" i="1"/>
  <c r="I2174" i="1"/>
  <c r="I2167" i="1"/>
  <c r="I2160" i="1"/>
  <c r="I2153" i="1"/>
  <c r="I2146" i="1"/>
  <c r="I2139" i="1"/>
  <c r="I2132" i="1"/>
  <c r="I2125" i="1"/>
  <c r="I2118" i="1"/>
  <c r="I2111" i="1"/>
  <c r="I2104" i="1"/>
  <c r="I2097" i="1"/>
  <c r="I2090" i="1"/>
  <c r="I2083" i="1"/>
  <c r="I2076" i="1"/>
  <c r="I2069" i="1"/>
  <c r="I2062" i="1"/>
  <c r="I2055" i="1"/>
  <c r="I2048" i="1"/>
  <c r="I2041" i="1"/>
  <c r="I2034" i="1"/>
  <c r="I2027" i="1"/>
  <c r="I2020" i="1"/>
  <c r="I2013" i="1"/>
  <c r="I2006" i="1"/>
  <c r="I1999" i="1"/>
  <c r="I1992" i="1"/>
  <c r="I1985" i="1"/>
  <c r="I1978" i="1"/>
  <c r="I1971" i="1"/>
  <c r="I1964" i="1"/>
  <c r="I1957" i="1"/>
  <c r="I1950" i="1"/>
  <c r="I1943" i="1"/>
  <c r="I1936" i="1"/>
  <c r="I1929" i="1"/>
  <c r="I1922" i="1"/>
  <c r="I1915" i="1"/>
  <c r="I1908" i="1"/>
  <c r="I1901" i="1"/>
  <c r="I1894" i="1"/>
  <c r="I1887" i="1"/>
  <c r="I1880" i="1"/>
  <c r="I1873" i="1"/>
  <c r="I1866" i="1"/>
  <c r="I1859" i="1"/>
  <c r="I1852" i="1"/>
  <c r="I1845" i="1"/>
  <c r="I1838" i="1"/>
  <c r="I1831" i="1"/>
  <c r="I1824" i="1"/>
  <c r="I1817" i="1"/>
  <c r="I1810" i="1"/>
  <c r="I1803" i="1"/>
  <c r="I1796" i="1"/>
  <c r="I1789" i="1"/>
  <c r="I1782" i="1"/>
  <c r="I1775" i="1"/>
  <c r="I1768" i="1"/>
  <c r="I1761" i="1"/>
  <c r="I1754" i="1"/>
  <c r="I1747" i="1"/>
  <c r="I1740" i="1"/>
  <c r="I1733" i="1"/>
  <c r="I1726" i="1"/>
  <c r="I1719" i="1"/>
  <c r="I1712" i="1"/>
  <c r="I1705" i="1"/>
  <c r="I1698" i="1"/>
  <c r="I1691" i="1"/>
  <c r="I1684" i="1"/>
  <c r="I1677" i="1"/>
  <c r="I1670" i="1"/>
  <c r="I1663" i="1"/>
  <c r="I1656" i="1"/>
  <c r="I1649" i="1"/>
  <c r="I1642" i="1"/>
  <c r="I1635" i="1"/>
  <c r="I1628" i="1"/>
  <c r="I1621" i="1"/>
  <c r="I1614" i="1"/>
  <c r="I1607" i="1"/>
  <c r="I1600" i="1"/>
  <c r="I1593" i="1"/>
  <c r="I1586" i="1"/>
  <c r="I1579" i="1"/>
  <c r="I1572" i="1"/>
  <c r="I1565" i="1"/>
  <c r="I1558" i="1"/>
  <c r="I1551" i="1"/>
  <c r="I1544" i="1"/>
  <c r="I1537" i="1"/>
  <c r="I1530" i="1"/>
  <c r="I1523" i="1"/>
  <c r="I1516" i="1"/>
  <c r="I1509" i="1"/>
  <c r="I1502" i="1"/>
  <c r="I1495" i="1"/>
  <c r="I1488" i="1"/>
  <c r="I1481" i="1"/>
  <c r="I1474" i="1"/>
  <c r="I1467" i="1"/>
  <c r="I1460" i="1"/>
  <c r="I1453" i="1"/>
  <c r="I1446" i="1"/>
  <c r="I1439" i="1"/>
  <c r="I1432" i="1"/>
  <c r="I1425" i="1"/>
  <c r="I1418" i="1"/>
  <c r="I1411" i="1"/>
  <c r="I1404" i="1"/>
  <c r="I1397" i="1"/>
  <c r="I1390" i="1"/>
  <c r="I1383" i="1"/>
  <c r="I1376" i="1"/>
  <c r="I1369" i="1"/>
  <c r="I1362" i="1"/>
  <c r="I1355" i="1"/>
  <c r="I1348" i="1"/>
  <c r="I1341" i="1"/>
  <c r="I1334" i="1"/>
  <c r="I1327" i="1"/>
  <c r="I1320" i="1"/>
  <c r="I1313" i="1"/>
  <c r="I1306" i="1"/>
  <c r="I1299" i="1"/>
  <c r="I1292" i="1"/>
  <c r="I1285" i="1"/>
  <c r="I1278" i="1"/>
  <c r="I1271" i="1"/>
  <c r="I1264" i="1"/>
  <c r="I1257" i="1"/>
  <c r="I1250" i="1"/>
  <c r="I1243" i="1"/>
  <c r="I1236" i="1"/>
  <c r="I1229" i="1"/>
  <c r="I1222" i="1"/>
  <c r="I1215" i="1"/>
  <c r="I1208" i="1"/>
  <c r="I1201" i="1"/>
  <c r="I1194" i="1"/>
  <c r="I1187" i="1"/>
  <c r="I1180" i="1"/>
  <c r="I1173" i="1"/>
  <c r="I1166" i="1"/>
  <c r="I1159" i="1"/>
  <c r="I1152" i="1"/>
  <c r="I1145" i="1"/>
  <c r="I1138" i="1"/>
  <c r="I1131" i="1"/>
  <c r="I1124" i="1"/>
  <c r="I1117" i="1"/>
  <c r="I1110" i="1"/>
  <c r="I1103" i="1"/>
  <c r="I1096" i="1"/>
  <c r="I1089" i="1"/>
  <c r="I1082" i="1"/>
  <c r="I1075" i="1"/>
  <c r="I1068" i="1"/>
  <c r="I1061" i="1"/>
  <c r="I1054" i="1"/>
  <c r="I1047" i="1"/>
  <c r="I1040" i="1"/>
  <c r="I1033" i="1"/>
  <c r="I1026" i="1"/>
  <c r="I1019" i="1"/>
  <c r="I1012" i="1"/>
  <c r="I1005" i="1"/>
  <c r="I998" i="1"/>
  <c r="I991" i="1"/>
  <c r="I984" i="1"/>
  <c r="I977" i="1"/>
  <c r="I970" i="1"/>
  <c r="I963" i="1"/>
  <c r="I956" i="1"/>
  <c r="I949" i="1"/>
  <c r="I942" i="1"/>
  <c r="I935" i="1"/>
  <c r="I928" i="1"/>
  <c r="I921" i="1"/>
  <c r="I914" i="1"/>
  <c r="I907" i="1"/>
  <c r="I900" i="1"/>
  <c r="I893" i="1"/>
  <c r="I886" i="1"/>
  <c r="I879" i="1"/>
  <c r="I872" i="1"/>
  <c r="I865" i="1"/>
  <c r="I858" i="1"/>
  <c r="I851" i="1"/>
  <c r="I844" i="1"/>
  <c r="I837" i="1"/>
  <c r="I830" i="1"/>
  <c r="I823" i="1"/>
  <c r="I816" i="1"/>
  <c r="I809" i="1"/>
  <c r="I802" i="1"/>
  <c r="I795" i="1"/>
  <c r="I788" i="1"/>
  <c r="I781" i="1"/>
  <c r="I774" i="1"/>
  <c r="I767" i="1"/>
  <c r="I760" i="1"/>
  <c r="I753" i="1"/>
  <c r="I746" i="1"/>
  <c r="I739" i="1"/>
  <c r="I732" i="1"/>
  <c r="I725" i="1"/>
  <c r="I718" i="1"/>
  <c r="I711" i="1"/>
  <c r="I704" i="1"/>
  <c r="I697" i="1"/>
  <c r="I690" i="1"/>
  <c r="I683" i="1"/>
  <c r="I676" i="1"/>
  <c r="I669" i="1"/>
  <c r="I662" i="1"/>
  <c r="I655" i="1"/>
  <c r="I648" i="1"/>
  <c r="I641" i="1"/>
  <c r="I634" i="1"/>
  <c r="I627" i="1"/>
  <c r="I620" i="1"/>
  <c r="I613" i="1"/>
  <c r="I606" i="1"/>
  <c r="I599" i="1"/>
  <c r="I592" i="1"/>
  <c r="I585" i="1"/>
  <c r="I578" i="1"/>
  <c r="I571" i="1"/>
  <c r="I564" i="1"/>
  <c r="I557" i="1"/>
  <c r="I550" i="1"/>
  <c r="I543" i="1"/>
  <c r="I536" i="1"/>
  <c r="I529" i="1"/>
  <c r="I522" i="1"/>
  <c r="I515" i="1"/>
  <c r="I508" i="1"/>
  <c r="I501" i="1"/>
  <c r="I494" i="1"/>
  <c r="I487" i="1"/>
  <c r="I480" i="1"/>
  <c r="I473" i="1"/>
  <c r="I466" i="1"/>
  <c r="I459" i="1"/>
  <c r="I452" i="1"/>
  <c r="I445" i="1"/>
  <c r="I438" i="1"/>
  <c r="I431" i="1"/>
  <c r="I424" i="1"/>
  <c r="I417" i="1"/>
  <c r="I410" i="1"/>
  <c r="I403" i="1"/>
  <c r="I396" i="1"/>
  <c r="I389" i="1"/>
  <c r="I382" i="1"/>
  <c r="I375" i="1"/>
  <c r="I368" i="1"/>
  <c r="I361" i="1"/>
  <c r="I354" i="1"/>
  <c r="I347" i="1"/>
  <c r="I340" i="1"/>
  <c r="I333" i="1"/>
  <c r="I326" i="1"/>
  <c r="I319" i="1"/>
  <c r="I312" i="1"/>
  <c r="I305" i="1"/>
  <c r="I298" i="1"/>
  <c r="I291" i="1"/>
  <c r="I284" i="1"/>
  <c r="I277" i="1"/>
  <c r="I270" i="1"/>
  <c r="I263" i="1"/>
  <c r="I256" i="1"/>
  <c r="I249" i="1"/>
  <c r="I242" i="1"/>
  <c r="I235" i="1"/>
  <c r="I228" i="1"/>
  <c r="I221" i="1"/>
  <c r="I214" i="1"/>
  <c r="I207" i="1"/>
  <c r="I200" i="1"/>
  <c r="I193" i="1"/>
  <c r="I186" i="1"/>
  <c r="I179" i="1"/>
  <c r="I172" i="1"/>
  <c r="I165" i="1"/>
  <c r="I158" i="1"/>
  <c r="I151" i="1"/>
  <c r="I144" i="1"/>
  <c r="I137" i="1"/>
  <c r="I130" i="1"/>
  <c r="I123" i="1"/>
  <c r="I116" i="1"/>
  <c r="I109" i="1"/>
  <c r="I102" i="1"/>
  <c r="I95" i="1"/>
  <c r="I88" i="1"/>
  <c r="I81" i="1"/>
  <c r="I74" i="1"/>
  <c r="I67" i="1"/>
  <c r="I60" i="1"/>
  <c r="I53" i="1"/>
  <c r="I46" i="1"/>
  <c r="I39" i="1"/>
  <c r="I32" i="1"/>
  <c r="I25" i="1"/>
  <c r="I18" i="1"/>
  <c r="P88" i="1" l="1"/>
  <c r="P228" i="1"/>
  <c r="P368" i="1"/>
  <c r="P508" i="1"/>
  <c r="P648" i="1"/>
  <c r="P788" i="1"/>
  <c r="P928" i="1"/>
  <c r="P1068" i="1"/>
  <c r="P1208" i="1"/>
  <c r="P1348" i="1"/>
  <c r="P1488" i="1"/>
  <c r="P1628" i="1"/>
  <c r="P1768" i="1"/>
  <c r="P1908" i="1"/>
  <c r="P2048" i="1"/>
  <c r="P2188" i="1"/>
  <c r="P2328" i="1"/>
  <c r="P2468" i="1"/>
  <c r="P2608" i="1"/>
  <c r="P2748" i="1"/>
  <c r="P2888" i="1"/>
  <c r="P3028" i="1"/>
  <c r="P3168" i="1"/>
  <c r="P3308" i="1"/>
  <c r="P3448" i="1"/>
  <c r="P3588" i="1"/>
  <c r="P3728" i="1"/>
  <c r="P3868" i="1"/>
  <c r="P4008" i="1"/>
  <c r="P4148" i="1"/>
  <c r="P4288" i="1"/>
  <c r="P4428" i="1"/>
  <c r="P4568" i="1"/>
  <c r="P4708" i="1"/>
  <c r="P4848" i="1"/>
  <c r="P4988" i="1"/>
  <c r="P5128" i="1"/>
  <c r="P5268" i="1"/>
  <c r="P5408" i="1"/>
  <c r="P5548" i="1"/>
  <c r="P5688" i="1"/>
  <c r="P5828" i="1"/>
  <c r="P5968" i="1"/>
  <c r="P6108" i="1"/>
  <c r="P6248" i="1"/>
  <c r="P6388" i="1"/>
  <c r="P6528" i="1"/>
  <c r="P6668" i="1"/>
  <c r="P6808" i="1"/>
  <c r="P6948" i="1"/>
  <c r="P7088" i="1"/>
  <c r="P7228" i="1"/>
  <c r="P7368" i="1"/>
  <c r="P7508" i="1"/>
  <c r="P7648" i="1"/>
  <c r="P7788" i="1"/>
  <c r="P7928" i="1"/>
  <c r="P8068" i="1"/>
  <c r="P8208" i="1"/>
  <c r="P8348" i="1"/>
  <c r="P8488" i="1"/>
  <c r="P8628" i="1"/>
  <c r="P8768" i="1"/>
  <c r="P8908" i="1"/>
  <c r="P9048" i="1"/>
  <c r="P9188" i="1"/>
  <c r="P9328" i="1"/>
  <c r="P9468" i="1"/>
  <c r="P9608" i="1"/>
  <c r="P9748" i="1"/>
  <c r="P9888" i="1"/>
  <c r="P10028" i="1"/>
  <c r="P10168" i="1"/>
  <c r="P144" i="1"/>
  <c r="P284" i="1"/>
  <c r="P424" i="1"/>
  <c r="P564" i="1"/>
  <c r="P704" i="1"/>
  <c r="P844" i="1"/>
  <c r="P984" i="1"/>
  <c r="P1124" i="1"/>
  <c r="P1264" i="1"/>
  <c r="P1404" i="1"/>
  <c r="P1544" i="1"/>
  <c r="P1684" i="1"/>
  <c r="P1824" i="1"/>
  <c r="P1964" i="1"/>
  <c r="P2104" i="1"/>
  <c r="P2244" i="1"/>
  <c r="P2384" i="1"/>
  <c r="P2524" i="1"/>
  <c r="P2664" i="1"/>
  <c r="P2804" i="1"/>
  <c r="P2944" i="1"/>
  <c r="P3084" i="1"/>
  <c r="P3224" i="1"/>
  <c r="P3364" i="1"/>
  <c r="P3504" i="1"/>
  <c r="P3644" i="1"/>
  <c r="P3784" i="1"/>
  <c r="P3924" i="1"/>
  <c r="P4064" i="1"/>
  <c r="P4204" i="1"/>
  <c r="P4344" i="1"/>
  <c r="P4484" i="1"/>
  <c r="P4624" i="1"/>
  <c r="P4764" i="1"/>
  <c r="P4904" i="1"/>
  <c r="P5044" i="1"/>
  <c r="P5184" i="1"/>
  <c r="P5324" i="1"/>
  <c r="P5464" i="1"/>
  <c r="P5604" i="1"/>
  <c r="P5744" i="1"/>
  <c r="P5884" i="1"/>
  <c r="P6024" i="1"/>
  <c r="P6164" i="1"/>
  <c r="P6304" i="1"/>
  <c r="P6444" i="1"/>
  <c r="P6584" i="1"/>
  <c r="P6724" i="1"/>
  <c r="P6864" i="1"/>
  <c r="P7004" i="1"/>
  <c r="P7144" i="1"/>
  <c r="P7284" i="1"/>
  <c r="P7424" i="1"/>
  <c r="P7564" i="1"/>
  <c r="P7704" i="1"/>
  <c r="P7844" i="1"/>
  <c r="P7984" i="1"/>
  <c r="P8124" i="1"/>
  <c r="P8264" i="1"/>
  <c r="P8404" i="1"/>
  <c r="P8544" i="1"/>
  <c r="P8684" i="1"/>
  <c r="P8824" i="1"/>
  <c r="P8964" i="1"/>
  <c r="P9104" i="1"/>
  <c r="P9244" i="1"/>
  <c r="P9384" i="1"/>
  <c r="P9524" i="1"/>
  <c r="P9664" i="1"/>
  <c r="P9804" i="1"/>
  <c r="P9944" i="1"/>
  <c r="P10084" i="1"/>
  <c r="P151" i="1"/>
  <c r="P291" i="1"/>
  <c r="P431" i="1"/>
  <c r="P571" i="1"/>
  <c r="P711" i="1"/>
  <c r="P851" i="1"/>
  <c r="P991" i="1"/>
  <c r="P1131" i="1"/>
  <c r="P1271" i="1"/>
  <c r="P1411" i="1"/>
  <c r="P1551" i="1"/>
  <c r="P1691" i="1"/>
  <c r="P1831" i="1"/>
  <c r="P1971" i="1"/>
  <c r="P2111" i="1"/>
  <c r="P2251" i="1"/>
  <c r="P2391" i="1"/>
  <c r="P2531" i="1"/>
  <c r="P2671" i="1"/>
  <c r="P2811" i="1"/>
  <c r="P2951" i="1"/>
  <c r="P3091" i="1"/>
  <c r="P3231" i="1"/>
  <c r="P3371" i="1"/>
  <c r="P3511" i="1"/>
  <c r="P3651" i="1"/>
  <c r="P3791" i="1"/>
  <c r="P3931" i="1"/>
  <c r="P4071" i="1"/>
  <c r="P4211" i="1"/>
  <c r="P4351" i="1"/>
  <c r="P4491" i="1"/>
  <c r="P4631" i="1"/>
  <c r="P4771" i="1"/>
  <c r="P4911" i="1"/>
  <c r="P5051" i="1"/>
  <c r="P5191" i="1"/>
  <c r="P5331" i="1"/>
  <c r="P5471" i="1"/>
  <c r="P5611" i="1"/>
  <c r="P5751" i="1"/>
  <c r="P5891" i="1"/>
  <c r="P6031" i="1"/>
  <c r="P6171" i="1"/>
  <c r="P6311" i="1"/>
  <c r="P6451" i="1"/>
  <c r="P6591" i="1"/>
  <c r="P6731" i="1"/>
  <c r="P6871" i="1"/>
  <c r="P7011" i="1"/>
  <c r="P7151" i="1"/>
  <c r="P7291" i="1"/>
  <c r="P7431" i="1"/>
  <c r="P7571" i="1"/>
  <c r="P7711" i="1"/>
  <c r="P7851" i="1"/>
  <c r="P7991" i="1"/>
  <c r="P8131" i="1"/>
  <c r="P8271" i="1"/>
  <c r="P8411" i="1"/>
  <c r="P8551" i="1"/>
  <c r="P8691" i="1"/>
  <c r="P8831" i="1"/>
  <c r="P8971" i="1"/>
  <c r="P9111" i="1"/>
  <c r="P9251" i="1"/>
  <c r="P9391" i="1"/>
  <c r="P9531" i="1"/>
  <c r="P9671" i="1"/>
  <c r="P9811" i="1"/>
  <c r="P9951" i="1"/>
  <c r="P10091" i="1"/>
  <c r="P10231" i="1"/>
  <c r="P10371" i="1"/>
  <c r="P10308" i="1"/>
  <c r="P10448" i="1"/>
  <c r="P10588" i="1"/>
  <c r="P10728" i="1"/>
  <c r="P10868" i="1"/>
  <c r="P11008" i="1"/>
  <c r="P11148" i="1"/>
  <c r="P11288" i="1"/>
  <c r="P11428" i="1"/>
  <c r="P11568" i="1"/>
  <c r="P11708" i="1"/>
  <c r="P11848" i="1"/>
  <c r="P11988" i="1"/>
  <c r="P12128" i="1"/>
  <c r="P12268" i="1"/>
  <c r="P12408" i="1"/>
  <c r="P12548" i="1"/>
  <c r="P12688" i="1"/>
  <c r="P12828" i="1"/>
  <c r="P12968" i="1"/>
  <c r="P19695" i="1"/>
  <c r="P19835" i="1"/>
  <c r="P19975" i="1"/>
  <c r="P20115" i="1"/>
  <c r="P20255" i="1"/>
  <c r="P20395" i="1"/>
  <c r="P20535" i="1"/>
  <c r="P20675" i="1"/>
  <c r="P20815" i="1"/>
  <c r="P20955" i="1"/>
  <c r="P21095" i="1"/>
  <c r="P21235" i="1"/>
  <c r="P21375" i="1"/>
  <c r="P21515" i="1"/>
  <c r="P21655" i="1"/>
  <c r="P21795" i="1"/>
  <c r="P21935" i="1"/>
  <c r="P22075" i="1"/>
  <c r="P22215" i="1"/>
  <c r="P10224" i="1"/>
  <c r="P10364" i="1"/>
  <c r="P10504" i="1"/>
  <c r="P10644" i="1"/>
  <c r="P10784" i="1"/>
  <c r="P10924" i="1"/>
  <c r="P11064" i="1"/>
  <c r="P11204" i="1"/>
  <c r="P11344" i="1"/>
  <c r="P11484" i="1"/>
  <c r="P11624" i="1"/>
  <c r="P11764" i="1"/>
  <c r="P11904" i="1"/>
  <c r="P12044" i="1"/>
  <c r="P12184" i="1"/>
  <c r="P12324" i="1"/>
  <c r="P12464" i="1"/>
  <c r="P12604" i="1"/>
  <c r="P12744" i="1"/>
  <c r="P12884" i="1"/>
  <c r="P10511" i="1"/>
  <c r="P10651" i="1"/>
  <c r="P10791" i="1"/>
  <c r="P10931" i="1"/>
  <c r="P11071" i="1"/>
  <c r="P11211" i="1"/>
  <c r="P11351" i="1"/>
  <c r="P11491" i="1"/>
  <c r="P11631" i="1"/>
  <c r="P11771" i="1"/>
  <c r="P11911" i="1"/>
  <c r="P12051" i="1"/>
  <c r="P12191" i="1"/>
  <c r="P12331" i="1"/>
  <c r="P12471" i="1"/>
  <c r="P12611" i="1"/>
  <c r="P12751" i="1"/>
  <c r="P12891" i="1"/>
  <c r="P13031" i="1"/>
  <c r="P13171" i="1"/>
  <c r="P13311" i="1"/>
  <c r="P13451" i="1"/>
  <c r="P13591" i="1"/>
  <c r="P13731" i="1"/>
  <c r="P13871" i="1"/>
  <c r="P14011" i="1"/>
  <c r="P14151" i="1"/>
  <c r="P14291" i="1"/>
  <c r="P14431" i="1"/>
  <c r="P14571" i="1"/>
  <c r="P14711" i="1"/>
  <c r="P14851" i="1"/>
  <c r="P14991" i="1"/>
  <c r="P15131" i="1"/>
  <c r="P15271" i="1"/>
  <c r="P15411" i="1"/>
  <c r="P15551" i="1"/>
  <c r="P15691" i="1"/>
  <c r="P15831" i="1"/>
  <c r="P15971" i="1"/>
  <c r="P16111" i="1"/>
  <c r="P16251" i="1"/>
  <c r="P16391" i="1"/>
  <c r="P16531" i="1"/>
  <c r="P16671" i="1"/>
  <c r="P16811" i="1"/>
  <c r="P16951" i="1"/>
  <c r="P17091" i="1"/>
  <c r="P17231" i="1"/>
  <c r="P17371" i="1"/>
  <c r="P17511" i="1"/>
  <c r="P17651" i="1"/>
  <c r="P17791" i="1"/>
  <c r="P17931" i="1"/>
  <c r="P18071" i="1"/>
  <c r="P18211" i="1"/>
  <c r="P18351" i="1"/>
  <c r="P18491" i="1"/>
  <c r="P18631" i="1"/>
  <c r="P18771" i="1"/>
  <c r="P18911" i="1"/>
  <c r="P19051" i="1"/>
  <c r="P19191" i="1"/>
  <c r="P19331" i="1"/>
  <c r="P19471" i="1"/>
  <c r="P19611" i="1"/>
  <c r="P19751" i="1"/>
  <c r="P19891" i="1"/>
  <c r="P20031" i="1"/>
  <c r="P20171" i="1"/>
  <c r="P20311" i="1"/>
  <c r="P20451" i="1"/>
  <c r="P20591" i="1"/>
  <c r="P20731" i="1"/>
  <c r="P20871" i="1"/>
  <c r="P21011" i="1"/>
  <c r="P21151" i="1"/>
  <c r="P21291" i="1"/>
  <c r="P21431" i="1"/>
  <c r="P21571" i="1"/>
  <c r="P21711" i="1"/>
  <c r="P21851" i="1"/>
  <c r="P21991" i="1"/>
  <c r="P22131" i="1"/>
  <c r="P22271" i="1"/>
  <c r="P22299" i="1"/>
  <c r="P22327" i="1"/>
  <c r="P22355" i="1"/>
  <c r="P22383" i="1"/>
  <c r="P22411" i="1"/>
  <c r="P22439" i="1"/>
  <c r="P22467" i="1"/>
  <c r="P22495" i="1"/>
  <c r="P14046" i="1"/>
  <c r="P14074" i="1"/>
  <c r="P14102" i="1"/>
  <c r="P14130" i="1"/>
  <c r="P14158" i="1"/>
  <c r="P14186" i="1"/>
  <c r="P14214" i="1"/>
  <c r="P14242" i="1"/>
  <c r="P14270" i="1"/>
  <c r="P14298" i="1"/>
  <c r="P14326" i="1"/>
  <c r="P14354" i="1"/>
  <c r="P14382" i="1"/>
  <c r="P14410" i="1"/>
  <c r="P14438" i="1"/>
  <c r="P14466" i="1"/>
  <c r="P14494" i="1"/>
  <c r="P14522" i="1"/>
  <c r="P14550" i="1"/>
  <c r="P14578" i="1"/>
  <c r="P14606" i="1"/>
  <c r="P14634" i="1"/>
  <c r="P14662" i="1"/>
  <c r="P14690" i="1"/>
  <c r="P14718" i="1"/>
  <c r="P14746" i="1"/>
  <c r="P14774" i="1"/>
  <c r="P14802" i="1"/>
  <c r="P14830" i="1"/>
  <c r="P14858" i="1"/>
  <c r="P14886" i="1"/>
  <c r="P14914" i="1"/>
  <c r="P14942" i="1"/>
  <c r="P14970" i="1"/>
  <c r="P14998" i="1"/>
  <c r="P15026" i="1"/>
  <c r="P15054" i="1"/>
  <c r="P15082" i="1"/>
  <c r="P15110" i="1"/>
  <c r="P15138" i="1"/>
  <c r="P15166" i="1"/>
  <c r="P15194" i="1"/>
  <c r="P15222" i="1"/>
  <c r="P15250" i="1"/>
  <c r="P15278" i="1"/>
  <c r="P15306" i="1"/>
  <c r="P15334" i="1"/>
  <c r="P15362" i="1"/>
  <c r="P15390" i="1"/>
  <c r="P15418" i="1"/>
  <c r="P15446" i="1"/>
  <c r="P15474" i="1"/>
  <c r="P15502" i="1"/>
  <c r="P15530" i="1"/>
  <c r="P15558" i="1"/>
  <c r="P15586" i="1"/>
  <c r="P15614" i="1"/>
  <c r="P15642" i="1"/>
  <c r="P15670" i="1"/>
  <c r="P15698" i="1"/>
  <c r="P15726" i="1"/>
  <c r="P15754" i="1"/>
  <c r="P15782" i="1"/>
  <c r="P15810" i="1"/>
  <c r="P15838" i="1"/>
  <c r="P15866" i="1"/>
  <c r="P15894" i="1"/>
  <c r="P15922" i="1"/>
  <c r="P15950" i="1"/>
  <c r="P15978" i="1"/>
  <c r="P16006" i="1"/>
  <c r="P16034" i="1"/>
  <c r="P16062" i="1"/>
  <c r="P16090" i="1"/>
  <c r="P16118" i="1"/>
  <c r="P16146" i="1"/>
  <c r="P16174" i="1"/>
  <c r="P16202" i="1"/>
  <c r="P16230" i="1"/>
  <c r="P16258" i="1"/>
  <c r="P16286" i="1"/>
  <c r="P16314" i="1"/>
  <c r="P16342" i="1"/>
  <c r="P16370" i="1"/>
  <c r="P16398" i="1"/>
  <c r="P16426" i="1"/>
  <c r="P16454" i="1"/>
  <c r="P16482" i="1"/>
  <c r="P16510" i="1"/>
  <c r="P16538" i="1"/>
  <c r="P16566" i="1"/>
  <c r="P16594" i="1"/>
  <c r="P16622" i="1"/>
  <c r="P16650" i="1"/>
  <c r="P16678" i="1"/>
  <c r="P16706" i="1"/>
  <c r="P16734" i="1"/>
  <c r="P16762" i="1"/>
  <c r="P16790" i="1"/>
  <c r="P16818" i="1"/>
  <c r="P16846" i="1"/>
  <c r="P16874" i="1"/>
  <c r="P16902" i="1"/>
  <c r="P16930" i="1"/>
  <c r="P16958" i="1"/>
  <c r="P16986" i="1"/>
  <c r="P17014" i="1"/>
  <c r="P17042" i="1"/>
  <c r="P17070" i="1"/>
  <c r="P17098" i="1"/>
  <c r="P17126" i="1"/>
  <c r="P17154" i="1"/>
  <c r="P17182" i="1"/>
  <c r="P17210" i="1"/>
  <c r="P17238" i="1"/>
  <c r="P17266" i="1"/>
  <c r="P17294" i="1"/>
  <c r="P17322" i="1"/>
  <c r="P17350" i="1"/>
  <c r="P17378" i="1"/>
  <c r="P17406" i="1"/>
  <c r="P17434" i="1"/>
  <c r="P17462" i="1"/>
  <c r="P17490" i="1"/>
  <c r="P17518" i="1"/>
  <c r="P17546" i="1"/>
  <c r="P17574" i="1"/>
  <c r="P17602" i="1"/>
  <c r="P17630" i="1"/>
  <c r="P17658" i="1"/>
  <c r="P17686" i="1"/>
  <c r="P17714" i="1"/>
  <c r="P17742" i="1"/>
  <c r="P17770" i="1"/>
  <c r="P17798" i="1"/>
  <c r="P17826" i="1"/>
  <c r="P17854" i="1"/>
  <c r="P17882" i="1"/>
  <c r="P17910" i="1"/>
  <c r="P17938" i="1"/>
  <c r="P17966" i="1"/>
  <c r="P17994" i="1"/>
  <c r="P18022" i="1"/>
  <c r="P18050" i="1"/>
  <c r="P18078" i="1"/>
  <c r="P18106" i="1"/>
  <c r="P18134" i="1"/>
  <c r="P18162" i="1"/>
  <c r="P18190" i="1"/>
  <c r="P18218" i="1"/>
  <c r="P18246" i="1"/>
  <c r="P18274" i="1"/>
  <c r="P18302" i="1"/>
  <c r="P18330" i="1"/>
  <c r="P18358" i="1"/>
  <c r="P18386" i="1"/>
  <c r="P18414" i="1"/>
  <c r="P18442" i="1"/>
  <c r="P18470" i="1"/>
  <c r="P18498" i="1"/>
  <c r="P18526" i="1"/>
  <c r="P18554" i="1"/>
  <c r="P18582" i="1"/>
  <c r="P18610" i="1"/>
  <c r="P18638" i="1"/>
  <c r="P18666" i="1"/>
  <c r="P18694" i="1"/>
  <c r="P18722" i="1"/>
  <c r="P18750" i="1"/>
  <c r="P18778" i="1"/>
  <c r="P18806" i="1"/>
  <c r="P18834" i="1"/>
  <c r="P18862" i="1"/>
  <c r="P18890" i="1"/>
  <c r="P18918" i="1"/>
  <c r="P18946" i="1"/>
  <c r="P18974" i="1"/>
  <c r="P19002" i="1"/>
  <c r="P19030" i="1"/>
  <c r="P19058" i="1"/>
  <c r="P19086" i="1"/>
  <c r="P19114" i="1"/>
  <c r="P19142" i="1"/>
  <c r="P19170" i="1"/>
  <c r="P19198" i="1"/>
  <c r="P19226" i="1"/>
  <c r="P19254" i="1"/>
  <c r="P19282" i="1"/>
  <c r="P19310" i="1"/>
  <c r="P19338" i="1"/>
  <c r="P19366" i="1"/>
  <c r="P19394" i="1"/>
  <c r="P19422" i="1"/>
  <c r="P19450" i="1"/>
  <c r="P19478" i="1"/>
  <c r="P19506" i="1"/>
  <c r="P19534" i="1"/>
  <c r="P19562" i="1"/>
  <c r="P19590" i="1"/>
  <c r="P19618" i="1"/>
  <c r="P19646" i="1"/>
  <c r="P19674" i="1"/>
  <c r="P19702" i="1"/>
  <c r="P19730" i="1"/>
  <c r="P19758" i="1"/>
  <c r="P19786" i="1"/>
  <c r="P19814" i="1"/>
  <c r="P19842" i="1"/>
  <c r="P19870" i="1"/>
  <c r="P19898" i="1"/>
  <c r="P19926" i="1"/>
  <c r="P19954" i="1"/>
  <c r="P19982" i="1"/>
  <c r="P20010" i="1"/>
  <c r="P20038" i="1"/>
  <c r="P20066" i="1"/>
  <c r="P20094" i="1"/>
  <c r="P20122" i="1"/>
  <c r="P20150" i="1"/>
  <c r="P20178" i="1"/>
  <c r="P20206" i="1"/>
  <c r="P20234" i="1"/>
  <c r="P20262" i="1"/>
  <c r="P20290" i="1"/>
  <c r="P20318" i="1"/>
  <c r="P20346" i="1"/>
  <c r="P20374" i="1"/>
  <c r="P20402" i="1"/>
  <c r="P20430" i="1"/>
  <c r="P20458" i="1"/>
  <c r="P20486" i="1"/>
  <c r="P20514" i="1"/>
  <c r="P20542" i="1"/>
  <c r="P20570" i="1"/>
  <c r="P20598" i="1"/>
  <c r="P20626" i="1"/>
  <c r="P20654" i="1"/>
  <c r="P20682" i="1"/>
  <c r="P20710" i="1"/>
  <c r="P20738" i="1"/>
  <c r="P20766" i="1"/>
  <c r="P20794" i="1"/>
  <c r="P20822" i="1"/>
  <c r="P20850" i="1"/>
  <c r="P20878" i="1"/>
  <c r="P20906" i="1"/>
  <c r="P20934" i="1"/>
  <c r="P20962" i="1"/>
  <c r="P20990" i="1"/>
  <c r="P21018" i="1"/>
  <c r="P21046" i="1"/>
  <c r="P21074" i="1"/>
  <c r="P21102" i="1"/>
  <c r="P21130" i="1"/>
  <c r="P21158" i="1"/>
  <c r="P21186" i="1"/>
  <c r="P21214" i="1"/>
  <c r="P21242" i="1"/>
  <c r="P21270" i="1"/>
  <c r="P21298" i="1"/>
  <c r="P21326" i="1"/>
  <c r="P21354" i="1"/>
  <c r="P21382" i="1"/>
  <c r="P21410" i="1"/>
  <c r="P21438" i="1"/>
  <c r="P21466" i="1"/>
  <c r="P21494" i="1"/>
  <c r="P21522" i="1"/>
  <c r="P21550" i="1"/>
  <c r="P21578" i="1"/>
  <c r="P21606" i="1"/>
  <c r="P21634" i="1"/>
  <c r="P21662" i="1"/>
  <c r="P21690" i="1"/>
  <c r="P21718" i="1"/>
  <c r="P21746" i="1"/>
  <c r="P21774" i="1"/>
  <c r="P21802" i="1"/>
  <c r="P21830" i="1"/>
  <c r="P21858" i="1"/>
  <c r="P21886" i="1"/>
  <c r="P21914" i="1"/>
  <c r="P21942" i="1"/>
  <c r="P21970" i="1"/>
  <c r="P21998" i="1"/>
  <c r="P22026" i="1"/>
  <c r="P22054" i="1"/>
  <c r="P22082" i="1"/>
  <c r="P22110" i="1"/>
  <c r="P22138" i="1"/>
  <c r="P22166" i="1"/>
  <c r="P22194" i="1"/>
  <c r="P22222" i="1"/>
  <c r="P22250" i="1"/>
  <c r="P22278" i="1"/>
  <c r="P22306" i="1"/>
  <c r="P22334" i="1"/>
  <c r="P22362" i="1"/>
  <c r="P22390" i="1"/>
  <c r="P22418" i="1"/>
  <c r="P46" i="1"/>
  <c r="P74" i="1"/>
  <c r="P102" i="1"/>
  <c r="P130" i="1"/>
  <c r="P158" i="1"/>
  <c r="P186" i="1"/>
  <c r="P214" i="1"/>
  <c r="P242" i="1"/>
  <c r="P270" i="1"/>
  <c r="P298" i="1"/>
  <c r="P326" i="1"/>
  <c r="P354" i="1"/>
  <c r="P382" i="1"/>
  <c r="P410" i="1"/>
  <c r="P438" i="1"/>
  <c r="P466" i="1"/>
  <c r="P494" i="1"/>
  <c r="P522" i="1"/>
  <c r="P550" i="1"/>
  <c r="P578" i="1"/>
  <c r="P606" i="1"/>
  <c r="P634" i="1"/>
  <c r="P662" i="1"/>
  <c r="P690" i="1"/>
  <c r="P718" i="1"/>
  <c r="P746" i="1"/>
  <c r="P774" i="1"/>
  <c r="P802" i="1"/>
  <c r="P830" i="1"/>
  <c r="P858" i="1"/>
  <c r="P886" i="1"/>
  <c r="P914" i="1"/>
  <c r="P942" i="1"/>
  <c r="P970" i="1"/>
  <c r="P998" i="1"/>
  <c r="P1026" i="1"/>
  <c r="P1054" i="1"/>
  <c r="P1082" i="1"/>
  <c r="P1110" i="1"/>
  <c r="P1138" i="1"/>
  <c r="P1166" i="1"/>
  <c r="P1194" i="1"/>
  <c r="P1222" i="1"/>
  <c r="P1250" i="1"/>
  <c r="P1278" i="1"/>
  <c r="P1306" i="1"/>
  <c r="P1334" i="1"/>
  <c r="P1362" i="1"/>
  <c r="P1390" i="1"/>
  <c r="P1418" i="1"/>
  <c r="P1446" i="1"/>
  <c r="P1474" i="1"/>
  <c r="P1502" i="1"/>
  <c r="P1530" i="1"/>
  <c r="P1558" i="1"/>
  <c r="P1586" i="1"/>
  <c r="P1614" i="1"/>
  <c r="P1642" i="1"/>
  <c r="P1670" i="1"/>
  <c r="P1698" i="1"/>
  <c r="P1726" i="1"/>
  <c r="P1754" i="1"/>
  <c r="P1782" i="1"/>
  <c r="P1810" i="1"/>
  <c r="P1838" i="1"/>
  <c r="P1866" i="1"/>
  <c r="P1894" i="1"/>
  <c r="P1922" i="1"/>
  <c r="P1950" i="1"/>
  <c r="P1978" i="1"/>
  <c r="P2006" i="1"/>
  <c r="P2034" i="1"/>
  <c r="P2062" i="1"/>
  <c r="P2090" i="1"/>
  <c r="P2118" i="1"/>
  <c r="P2146" i="1"/>
  <c r="P2174" i="1"/>
  <c r="P2202" i="1"/>
  <c r="P2230" i="1"/>
  <c r="P2258" i="1"/>
  <c r="P2286" i="1"/>
  <c r="P2314" i="1"/>
  <c r="P2342" i="1"/>
  <c r="P2370" i="1"/>
  <c r="P2398" i="1"/>
  <c r="P2426" i="1"/>
  <c r="P2454" i="1"/>
  <c r="P2482" i="1"/>
  <c r="P2510" i="1"/>
  <c r="P2538" i="1"/>
  <c r="P2566" i="1"/>
  <c r="P2594" i="1"/>
  <c r="P2622" i="1"/>
  <c r="P2650" i="1"/>
  <c r="P2678" i="1"/>
  <c r="P2706" i="1"/>
  <c r="P2734" i="1"/>
  <c r="P2762" i="1"/>
  <c r="P2790" i="1"/>
  <c r="P2818" i="1"/>
  <c r="P2846" i="1"/>
  <c r="P2874" i="1"/>
  <c r="P2902" i="1"/>
  <c r="P2930" i="1"/>
  <c r="P2958" i="1"/>
  <c r="P2986" i="1"/>
  <c r="P3014" i="1"/>
  <c r="P3042" i="1"/>
  <c r="P3070" i="1"/>
  <c r="P3098" i="1"/>
  <c r="P3126" i="1"/>
  <c r="P3154" i="1"/>
  <c r="P3182" i="1"/>
  <c r="P3210" i="1"/>
  <c r="P3238" i="1"/>
  <c r="P3266" i="1"/>
  <c r="P3294" i="1"/>
  <c r="P3322" i="1"/>
  <c r="P3350" i="1"/>
  <c r="P3378" i="1"/>
  <c r="P3406" i="1"/>
  <c r="P3434" i="1"/>
  <c r="P3462" i="1"/>
  <c r="P3490" i="1"/>
  <c r="P3518" i="1"/>
  <c r="P3546" i="1"/>
  <c r="P3574" i="1"/>
  <c r="P3602" i="1"/>
  <c r="P3630" i="1"/>
  <c r="P3658" i="1"/>
  <c r="P25" i="1"/>
  <c r="P53" i="1"/>
  <c r="P81" i="1"/>
  <c r="P109" i="1"/>
  <c r="P137" i="1"/>
  <c r="P165" i="1"/>
  <c r="P193" i="1"/>
  <c r="P221" i="1"/>
  <c r="P249" i="1"/>
  <c r="P277" i="1"/>
  <c r="P305" i="1"/>
  <c r="P333" i="1"/>
  <c r="P361" i="1"/>
  <c r="P389" i="1"/>
  <c r="P417" i="1"/>
  <c r="P445" i="1"/>
  <c r="P473" i="1"/>
  <c r="P501" i="1"/>
  <c r="P529" i="1"/>
  <c r="P557" i="1"/>
  <c r="P585" i="1"/>
  <c r="P613" i="1"/>
  <c r="P641" i="1"/>
  <c r="P669" i="1"/>
  <c r="P697" i="1"/>
  <c r="P725" i="1"/>
  <c r="P753" i="1"/>
  <c r="P781" i="1"/>
  <c r="P809" i="1"/>
  <c r="P837" i="1"/>
  <c r="P865" i="1"/>
  <c r="P893" i="1"/>
  <c r="P921" i="1"/>
  <c r="P949" i="1"/>
  <c r="P977" i="1"/>
  <c r="P1005" i="1"/>
  <c r="P1033" i="1"/>
  <c r="P1061" i="1"/>
  <c r="P1089" i="1"/>
  <c r="P1117" i="1"/>
  <c r="P1145" i="1"/>
  <c r="P1173" i="1"/>
  <c r="P1201" i="1"/>
  <c r="P1229" i="1"/>
  <c r="P1257" i="1"/>
  <c r="P1285" i="1"/>
  <c r="P1313" i="1"/>
  <c r="P1341" i="1"/>
  <c r="P1369" i="1"/>
  <c r="P1397" i="1"/>
  <c r="P1425" i="1"/>
  <c r="P1453" i="1"/>
  <c r="P1481" i="1"/>
  <c r="P1509" i="1"/>
  <c r="P1537" i="1"/>
  <c r="P1565" i="1"/>
  <c r="P1593" i="1"/>
  <c r="P1621" i="1"/>
  <c r="P1649" i="1"/>
  <c r="P1677" i="1"/>
  <c r="P1705" i="1"/>
  <c r="P1733" i="1"/>
  <c r="P1761" i="1"/>
  <c r="P1789" i="1"/>
  <c r="P1817" i="1"/>
  <c r="P1845" i="1"/>
  <c r="P1873" i="1"/>
  <c r="P1901" i="1"/>
  <c r="P1929" i="1"/>
  <c r="P1957" i="1"/>
  <c r="P1985" i="1"/>
  <c r="P2013" i="1"/>
  <c r="P2041" i="1"/>
  <c r="P2069" i="1"/>
  <c r="P2097" i="1"/>
  <c r="P2125" i="1"/>
  <c r="P2153" i="1"/>
  <c r="P2181" i="1"/>
  <c r="P2209" i="1"/>
  <c r="P2237" i="1"/>
  <c r="P2265" i="1"/>
  <c r="P2293" i="1"/>
  <c r="P2321" i="1"/>
  <c r="P2349" i="1"/>
  <c r="P2377" i="1"/>
  <c r="P2405" i="1"/>
  <c r="P2433" i="1"/>
  <c r="P2461" i="1"/>
  <c r="P2489" i="1"/>
  <c r="P2517" i="1"/>
  <c r="P2545" i="1"/>
  <c r="P2573" i="1"/>
  <c r="P2601" i="1"/>
  <c r="P2629" i="1"/>
  <c r="P2657" i="1"/>
  <c r="P2685" i="1"/>
  <c r="P2713" i="1"/>
  <c r="P2741" i="1"/>
  <c r="P2769" i="1"/>
  <c r="P2797" i="1"/>
  <c r="P2825" i="1"/>
  <c r="P2853" i="1"/>
  <c r="P2881" i="1"/>
  <c r="P2909" i="1"/>
  <c r="P2937" i="1"/>
  <c r="P2965" i="1"/>
  <c r="P2993" i="1"/>
  <c r="P3021" i="1"/>
  <c r="P3049" i="1"/>
  <c r="P3077" i="1"/>
  <c r="P3105" i="1"/>
  <c r="P3133" i="1"/>
  <c r="P3161" i="1"/>
  <c r="P3189" i="1"/>
  <c r="P3217" i="1"/>
  <c r="P3245" i="1"/>
  <c r="P3273" i="1"/>
  <c r="P3301" i="1"/>
  <c r="P3329" i="1"/>
  <c r="P3357" i="1"/>
  <c r="P3385" i="1"/>
  <c r="P3413" i="1"/>
  <c r="P3441" i="1"/>
  <c r="P3469" i="1"/>
  <c r="P3497" i="1"/>
  <c r="P3525" i="1"/>
  <c r="P3553" i="1"/>
  <c r="P3581" i="1"/>
  <c r="P3609" i="1"/>
  <c r="P3637" i="1"/>
  <c r="P3665" i="1"/>
  <c r="P3686" i="1"/>
  <c r="P3714" i="1"/>
  <c r="P3742" i="1"/>
  <c r="P3770" i="1"/>
  <c r="P3798" i="1"/>
  <c r="P3826" i="1"/>
  <c r="P3854" i="1"/>
  <c r="P3882" i="1"/>
  <c r="P3910" i="1"/>
  <c r="P3938" i="1"/>
  <c r="P3966" i="1"/>
  <c r="P3994" i="1"/>
  <c r="P4022" i="1"/>
  <c r="P4050" i="1"/>
  <c r="P4078" i="1"/>
  <c r="P4106" i="1"/>
  <c r="P4134" i="1"/>
  <c r="P4162" i="1"/>
  <c r="P4190" i="1"/>
  <c r="P4218" i="1"/>
  <c r="P4246" i="1"/>
  <c r="P4274" i="1"/>
  <c r="P4302" i="1"/>
  <c r="P4330" i="1"/>
  <c r="P4358" i="1"/>
  <c r="P4386" i="1"/>
  <c r="P4414" i="1"/>
  <c r="P4442" i="1"/>
  <c r="P4470" i="1"/>
  <c r="P4498" i="1"/>
  <c r="P4526" i="1"/>
  <c r="P4554" i="1"/>
  <c r="P4582" i="1"/>
  <c r="P4610" i="1"/>
  <c r="P4638" i="1"/>
  <c r="P4666" i="1"/>
  <c r="P4694" i="1"/>
  <c r="P4722" i="1"/>
  <c r="P4750" i="1"/>
  <c r="P4778" i="1"/>
  <c r="P4806" i="1"/>
  <c r="P4834" i="1"/>
  <c r="P4862" i="1"/>
  <c r="P4890" i="1"/>
  <c r="P4918" i="1"/>
  <c r="P4946" i="1"/>
  <c r="P4974" i="1"/>
  <c r="P5002" i="1"/>
  <c r="P5030" i="1"/>
  <c r="P5058" i="1"/>
  <c r="P5086" i="1"/>
  <c r="P5114" i="1"/>
  <c r="P5142" i="1"/>
  <c r="P5170" i="1"/>
  <c r="P5198" i="1"/>
  <c r="P5226" i="1"/>
  <c r="P5254" i="1"/>
  <c r="P5282" i="1"/>
  <c r="P5310" i="1"/>
  <c r="P5338" i="1"/>
  <c r="P5366" i="1"/>
  <c r="P5394" i="1"/>
  <c r="P5422" i="1"/>
  <c r="P5450" i="1"/>
  <c r="P5478" i="1"/>
  <c r="P5506" i="1"/>
  <c r="P5534" i="1"/>
  <c r="P5562" i="1"/>
  <c r="P5590" i="1"/>
  <c r="P5618" i="1"/>
  <c r="P5646" i="1"/>
  <c r="P5674" i="1"/>
  <c r="P5702" i="1"/>
  <c r="P5730" i="1"/>
  <c r="P5758" i="1"/>
  <c r="P5786" i="1"/>
  <c r="P5814" i="1"/>
  <c r="P5842" i="1"/>
  <c r="P5870" i="1"/>
  <c r="P5898" i="1"/>
  <c r="P5926" i="1"/>
  <c r="P5954" i="1"/>
  <c r="P5982" i="1"/>
  <c r="P6010" i="1"/>
  <c r="P6038" i="1"/>
  <c r="P6066" i="1"/>
  <c r="P6094" i="1"/>
  <c r="P6122" i="1"/>
  <c r="P6150" i="1"/>
  <c r="P6178" i="1"/>
  <c r="P6206" i="1"/>
  <c r="P6234" i="1"/>
  <c r="P6262" i="1"/>
  <c r="P6290" i="1"/>
  <c r="P6318" i="1"/>
  <c r="P6346" i="1"/>
  <c r="P6374" i="1"/>
  <c r="P6402" i="1"/>
  <c r="P6430" i="1"/>
  <c r="P6458" i="1"/>
  <c r="P6486" i="1"/>
  <c r="P6514" i="1"/>
  <c r="P6542" i="1"/>
  <c r="P6570" i="1"/>
  <c r="P6598" i="1"/>
  <c r="P6626" i="1"/>
  <c r="P6654" i="1"/>
  <c r="P6682" i="1"/>
  <c r="P6710" i="1"/>
  <c r="P6738" i="1"/>
  <c r="P6766" i="1"/>
  <c r="P6794" i="1"/>
  <c r="P6822" i="1"/>
  <c r="P6850" i="1"/>
  <c r="P6878" i="1"/>
  <c r="P6906" i="1"/>
  <c r="P6934" i="1"/>
  <c r="P6962" i="1"/>
  <c r="P6990" i="1"/>
  <c r="P7018" i="1"/>
  <c r="P7046" i="1"/>
  <c r="P7074" i="1"/>
  <c r="P7102" i="1"/>
  <c r="P7130" i="1"/>
  <c r="P7158" i="1"/>
  <c r="P7186" i="1"/>
  <c r="P7214" i="1"/>
  <c r="P7242" i="1"/>
  <c r="P7270" i="1"/>
  <c r="P7298" i="1"/>
  <c r="P7326" i="1"/>
  <c r="P7354" i="1"/>
  <c r="P7382" i="1"/>
  <c r="P7410" i="1"/>
  <c r="P7438" i="1"/>
  <c r="P7466" i="1"/>
  <c r="P7494" i="1"/>
  <c r="P7522" i="1"/>
  <c r="P7550" i="1"/>
  <c r="P7578" i="1"/>
  <c r="P7606" i="1"/>
  <c r="P7634" i="1"/>
  <c r="P7662" i="1"/>
  <c r="P7690" i="1"/>
  <c r="P7718" i="1"/>
  <c r="P7746" i="1"/>
  <c r="P7774" i="1"/>
  <c r="P7802" i="1"/>
  <c r="P7830" i="1"/>
  <c r="P7858" i="1"/>
  <c r="P7886" i="1"/>
  <c r="P7914" i="1"/>
  <c r="P7942" i="1"/>
  <c r="P7970" i="1"/>
  <c r="P7998" i="1"/>
  <c r="P8026" i="1"/>
  <c r="P8054" i="1"/>
  <c r="P8082" i="1"/>
  <c r="P8110" i="1"/>
  <c r="P8138" i="1"/>
  <c r="P8166" i="1"/>
  <c r="P8194" i="1"/>
  <c r="P8222" i="1"/>
  <c r="P8250" i="1"/>
  <c r="P8278" i="1"/>
  <c r="P8306" i="1"/>
  <c r="P8334" i="1"/>
  <c r="P8362" i="1"/>
  <c r="P8390" i="1"/>
  <c r="P8418" i="1"/>
  <c r="P3693" i="1"/>
  <c r="P3721" i="1"/>
  <c r="P3749" i="1"/>
  <c r="P3777" i="1"/>
  <c r="P3805" i="1"/>
  <c r="P3833" i="1"/>
  <c r="P3861" i="1"/>
  <c r="P3889" i="1"/>
  <c r="P3917" i="1"/>
  <c r="P3945" i="1"/>
  <c r="P3973" i="1"/>
  <c r="P4001" i="1"/>
  <c r="P4029" i="1"/>
  <c r="P4057" i="1"/>
  <c r="P4085" i="1"/>
  <c r="P4113" i="1"/>
  <c r="P4141" i="1"/>
  <c r="P4169" i="1"/>
  <c r="P4197" i="1"/>
  <c r="P4225" i="1"/>
  <c r="P4253" i="1"/>
  <c r="P4281" i="1"/>
  <c r="P4309" i="1"/>
  <c r="P4337" i="1"/>
  <c r="P4365" i="1"/>
  <c r="P4393" i="1"/>
  <c r="P4421" i="1"/>
  <c r="P4449" i="1"/>
  <c r="P4477" i="1"/>
  <c r="P4505" i="1"/>
  <c r="P4533" i="1"/>
  <c r="P4561" i="1"/>
  <c r="P4589" i="1"/>
  <c r="P4617" i="1"/>
  <c r="P4645" i="1"/>
  <c r="P4673" i="1"/>
  <c r="P4701" i="1"/>
  <c r="P4729" i="1"/>
  <c r="P4757" i="1"/>
  <c r="P4785" i="1"/>
  <c r="P4813" i="1"/>
  <c r="P4841" i="1"/>
  <c r="P4869" i="1"/>
  <c r="P4897" i="1"/>
  <c r="P4925" i="1"/>
  <c r="P4953" i="1"/>
  <c r="P4981" i="1"/>
  <c r="P5009" i="1"/>
  <c r="P5037" i="1"/>
  <c r="P5065" i="1"/>
  <c r="P5093" i="1"/>
  <c r="P5121" i="1"/>
  <c r="P5149" i="1"/>
  <c r="P5177" i="1"/>
  <c r="P5205" i="1"/>
  <c r="P5233" i="1"/>
  <c r="P5261" i="1"/>
  <c r="P5289" i="1"/>
  <c r="P5317" i="1"/>
  <c r="P5345" i="1"/>
  <c r="P5373" i="1"/>
  <c r="P5401" i="1"/>
  <c r="P5429" i="1"/>
  <c r="P5457" i="1"/>
  <c r="P5485" i="1"/>
  <c r="P5513" i="1"/>
  <c r="P5541" i="1"/>
  <c r="P5569" i="1"/>
  <c r="P5597" i="1"/>
  <c r="P5625" i="1"/>
  <c r="P5653" i="1"/>
  <c r="P5681" i="1"/>
  <c r="P5709" i="1"/>
  <c r="P5737" i="1"/>
  <c r="P5765" i="1"/>
  <c r="P5793" i="1"/>
  <c r="P5821" i="1"/>
  <c r="P5849" i="1"/>
  <c r="P5877" i="1"/>
  <c r="P5905" i="1"/>
  <c r="P5933" i="1"/>
  <c r="P5961" i="1"/>
  <c r="P5989" i="1"/>
  <c r="P6017" i="1"/>
  <c r="P6045" i="1"/>
  <c r="P6073" i="1"/>
  <c r="P6101" i="1"/>
  <c r="P6129" i="1"/>
  <c r="P6157" i="1"/>
  <c r="P6185" i="1"/>
  <c r="P6213" i="1"/>
  <c r="P6241" i="1"/>
  <c r="P6269" i="1"/>
  <c r="P6297" i="1"/>
  <c r="P6325" i="1"/>
  <c r="P6353" i="1"/>
  <c r="P6381" i="1"/>
  <c r="P6409" i="1"/>
  <c r="P6437" i="1"/>
  <c r="P6465" i="1"/>
  <c r="P6493" i="1"/>
  <c r="P6521" i="1"/>
  <c r="P6549" i="1"/>
  <c r="P6577" i="1"/>
  <c r="P6605" i="1"/>
  <c r="P6633" i="1"/>
  <c r="P6661" i="1"/>
  <c r="P6689" i="1"/>
  <c r="P6717" i="1"/>
  <c r="P6745" i="1"/>
  <c r="P6773" i="1"/>
  <c r="P6801" i="1"/>
  <c r="P6829" i="1"/>
  <c r="P6857" i="1"/>
  <c r="P6885" i="1"/>
  <c r="P6913" i="1"/>
  <c r="P6941" i="1"/>
  <c r="P6969" i="1"/>
  <c r="P6997" i="1"/>
  <c r="P7025" i="1"/>
  <c r="P7053" i="1"/>
  <c r="P7081" i="1"/>
  <c r="P7109" i="1"/>
  <c r="P7137" i="1"/>
  <c r="P7165" i="1"/>
  <c r="P7193" i="1"/>
  <c r="P7221" i="1"/>
  <c r="P7249" i="1"/>
  <c r="P7277" i="1"/>
  <c r="P7305" i="1"/>
  <c r="P7333" i="1"/>
  <c r="P7361" i="1"/>
  <c r="P7389" i="1"/>
  <c r="P7417" i="1"/>
  <c r="P7445" i="1"/>
  <c r="P7473" i="1"/>
  <c r="P7501" i="1"/>
  <c r="P7529" i="1"/>
  <c r="P7557" i="1"/>
  <c r="P7585" i="1"/>
  <c r="P7613" i="1"/>
  <c r="P7641" i="1"/>
  <c r="P7669" i="1"/>
  <c r="P7697" i="1"/>
  <c r="P7725" i="1"/>
  <c r="P7753" i="1"/>
  <c r="P7781" i="1"/>
  <c r="P7809" i="1"/>
  <c r="P7837" i="1"/>
  <c r="P7865" i="1"/>
  <c r="P7893" i="1"/>
  <c r="P7921" i="1"/>
  <c r="P7949" i="1"/>
  <c r="P7977" i="1"/>
  <c r="P8005" i="1"/>
  <c r="P8033" i="1"/>
  <c r="P8061" i="1"/>
  <c r="P8089" i="1"/>
  <c r="P8117" i="1"/>
  <c r="P8145" i="1"/>
  <c r="P8173" i="1"/>
  <c r="P8201" i="1"/>
  <c r="P8229" i="1"/>
  <c r="P8257" i="1"/>
  <c r="P8285" i="1"/>
  <c r="P8313" i="1"/>
  <c r="P8341" i="1"/>
  <c r="P8369" i="1"/>
  <c r="P8397" i="1"/>
  <c r="P8425" i="1"/>
  <c r="P12996" i="1"/>
  <c r="P13024" i="1"/>
  <c r="P13052" i="1"/>
  <c r="P13080" i="1"/>
  <c r="P13108" i="1"/>
  <c r="P13136" i="1"/>
  <c r="P13164" i="1"/>
  <c r="P13192" i="1"/>
  <c r="P8446" i="1"/>
  <c r="P8474" i="1"/>
  <c r="P8502" i="1"/>
  <c r="P8530" i="1"/>
  <c r="P8558" i="1"/>
  <c r="P8586" i="1"/>
  <c r="P8614" i="1"/>
  <c r="P8642" i="1"/>
  <c r="P8670" i="1"/>
  <c r="P8698" i="1"/>
  <c r="P8726" i="1"/>
  <c r="P8754" i="1"/>
  <c r="P8782" i="1"/>
  <c r="P8810" i="1"/>
  <c r="P8838" i="1"/>
  <c r="P8866" i="1"/>
  <c r="P8894" i="1"/>
  <c r="P8922" i="1"/>
  <c r="P8950" i="1"/>
  <c r="P8978" i="1"/>
  <c r="P9006" i="1"/>
  <c r="P9034" i="1"/>
  <c r="P9062" i="1"/>
  <c r="P9090" i="1"/>
  <c r="P9118" i="1"/>
  <c r="P9146" i="1"/>
  <c r="P9174" i="1"/>
  <c r="P9202" i="1"/>
  <c r="P9230" i="1"/>
  <c r="P9258" i="1"/>
  <c r="P9286" i="1"/>
  <c r="P9314" i="1"/>
  <c r="P9342" i="1"/>
  <c r="P9370" i="1"/>
  <c r="P9398" i="1"/>
  <c r="P9426" i="1"/>
  <c r="P9454" i="1"/>
  <c r="P9482" i="1"/>
  <c r="P9510" i="1"/>
  <c r="P9538" i="1"/>
  <c r="P9566" i="1"/>
  <c r="P9594" i="1"/>
  <c r="P9622" i="1"/>
  <c r="P9650" i="1"/>
  <c r="P9678" i="1"/>
  <c r="P9706" i="1"/>
  <c r="P9734" i="1"/>
  <c r="P9762" i="1"/>
  <c r="P9790" i="1"/>
  <c r="P9818" i="1"/>
  <c r="P9846" i="1"/>
  <c r="P9874" i="1"/>
  <c r="P9902" i="1"/>
  <c r="P9930" i="1"/>
  <c r="P9958" i="1"/>
  <c r="P9986" i="1"/>
  <c r="P10014" i="1"/>
  <c r="P10042" i="1"/>
  <c r="P10070" i="1"/>
  <c r="P10098" i="1"/>
  <c r="P10126" i="1"/>
  <c r="P10154" i="1"/>
  <c r="P10182" i="1"/>
  <c r="P10210" i="1"/>
  <c r="P10238" i="1"/>
  <c r="P10266" i="1"/>
  <c r="P10294" i="1"/>
  <c r="P10322" i="1"/>
  <c r="P10350" i="1"/>
  <c r="P10378" i="1"/>
  <c r="P10406" i="1"/>
  <c r="P10434" i="1"/>
  <c r="P10462" i="1"/>
  <c r="P10490" i="1"/>
  <c r="P10518" i="1"/>
  <c r="P10546" i="1"/>
  <c r="P10574" i="1"/>
  <c r="P10602" i="1"/>
  <c r="P10630" i="1"/>
  <c r="P10658" i="1"/>
  <c r="P10686" i="1"/>
  <c r="P10714" i="1"/>
  <c r="P10742" i="1"/>
  <c r="P10770" i="1"/>
  <c r="P10798" i="1"/>
  <c r="P10826" i="1"/>
  <c r="P10854" i="1"/>
  <c r="P10882" i="1"/>
  <c r="P10910" i="1"/>
  <c r="P10938" i="1"/>
  <c r="P10966" i="1"/>
  <c r="P10994" i="1"/>
  <c r="P11022" i="1"/>
  <c r="P11050" i="1"/>
  <c r="P11078" i="1"/>
  <c r="P11106" i="1"/>
  <c r="P11134" i="1"/>
  <c r="P11162" i="1"/>
  <c r="P11190" i="1"/>
  <c r="P11218" i="1"/>
  <c r="P11246" i="1"/>
  <c r="P11274" i="1"/>
  <c r="P11302" i="1"/>
  <c r="P11330" i="1"/>
  <c r="P11358" i="1"/>
  <c r="P11386" i="1"/>
  <c r="P11414" i="1"/>
  <c r="P11442" i="1"/>
  <c r="P11470" i="1"/>
  <c r="P11498" i="1"/>
  <c r="P11526" i="1"/>
  <c r="P11554" i="1"/>
  <c r="P11582" i="1"/>
  <c r="P11610" i="1"/>
  <c r="P11638" i="1"/>
  <c r="P11666" i="1"/>
  <c r="P11694" i="1"/>
  <c r="P11722" i="1"/>
  <c r="P11750" i="1"/>
  <c r="P11778" i="1"/>
  <c r="P11806" i="1"/>
  <c r="P11834" i="1"/>
  <c r="P11862" i="1"/>
  <c r="P11890" i="1"/>
  <c r="P11918" i="1"/>
  <c r="P11946" i="1"/>
  <c r="P11974" i="1"/>
  <c r="P12002" i="1"/>
  <c r="P12030" i="1"/>
  <c r="P12058" i="1"/>
  <c r="P12086" i="1"/>
  <c r="P12114" i="1"/>
  <c r="P12142" i="1"/>
  <c r="P12170" i="1"/>
  <c r="P12198" i="1"/>
  <c r="P12226" i="1"/>
  <c r="P12254" i="1"/>
  <c r="P12282" i="1"/>
  <c r="P12310" i="1"/>
  <c r="P12338" i="1"/>
  <c r="P12366" i="1"/>
  <c r="P12394" i="1"/>
  <c r="P12422" i="1"/>
  <c r="P12450" i="1"/>
  <c r="P12478" i="1"/>
  <c r="P12506" i="1"/>
  <c r="P12534" i="1"/>
  <c r="P12562" i="1"/>
  <c r="P12590" i="1"/>
  <c r="P12618" i="1"/>
  <c r="P12646" i="1"/>
  <c r="P12674" i="1"/>
  <c r="P12702" i="1"/>
  <c r="P12730" i="1"/>
  <c r="P12758" i="1"/>
  <c r="P12786" i="1"/>
  <c r="P12814" i="1"/>
  <c r="P12842" i="1"/>
  <c r="P12870" i="1"/>
  <c r="P12898" i="1"/>
  <c r="P12926" i="1"/>
  <c r="P12954" i="1"/>
  <c r="P12982" i="1"/>
  <c r="P13010" i="1"/>
  <c r="P13038" i="1"/>
  <c r="P13066" i="1"/>
  <c r="P13094" i="1"/>
  <c r="P13122" i="1"/>
  <c r="P13150" i="1"/>
  <c r="P13178" i="1"/>
  <c r="P8453" i="1"/>
  <c r="P8481" i="1"/>
  <c r="P8509" i="1"/>
  <c r="P8537" i="1"/>
  <c r="P8565" i="1"/>
  <c r="P8593" i="1"/>
  <c r="P8621" i="1"/>
  <c r="P8649" i="1"/>
  <c r="P8677" i="1"/>
  <c r="P8705" i="1"/>
  <c r="P8733" i="1"/>
  <c r="P8761" i="1"/>
  <c r="P8789" i="1"/>
  <c r="P8817" i="1"/>
  <c r="P8845" i="1"/>
  <c r="P8873" i="1"/>
  <c r="P8901" i="1"/>
  <c r="P8929" i="1"/>
  <c r="P8957" i="1"/>
  <c r="P8985" i="1"/>
  <c r="P9013" i="1"/>
  <c r="P9041" i="1"/>
  <c r="P9069" i="1"/>
  <c r="P9097" i="1"/>
  <c r="P9125" i="1"/>
  <c r="P9153" i="1"/>
  <c r="P9181" i="1"/>
  <c r="P9209" i="1"/>
  <c r="P9237" i="1"/>
  <c r="P9265" i="1"/>
  <c r="P9293" i="1"/>
  <c r="P9321" i="1"/>
  <c r="P9349" i="1"/>
  <c r="P9377" i="1"/>
  <c r="P9405" i="1"/>
  <c r="P9433" i="1"/>
  <c r="P9461" i="1"/>
  <c r="P9489" i="1"/>
  <c r="P9517" i="1"/>
  <c r="P9545" i="1"/>
  <c r="P9573" i="1"/>
  <c r="P9601" i="1"/>
  <c r="P9629" i="1"/>
  <c r="P9657" i="1"/>
  <c r="P9685" i="1"/>
  <c r="P9713" i="1"/>
  <c r="P9741" i="1"/>
  <c r="P9769" i="1"/>
  <c r="P9797" i="1"/>
  <c r="P9825" i="1"/>
  <c r="P9853" i="1"/>
  <c r="P9881" i="1"/>
  <c r="P9909" i="1"/>
  <c r="P9937" i="1"/>
  <c r="P9965" i="1"/>
  <c r="P9993" i="1"/>
  <c r="P10021" i="1"/>
  <c r="P10049" i="1"/>
  <c r="P10077" i="1"/>
  <c r="P10105" i="1"/>
  <c r="P10133" i="1"/>
  <c r="P10161" i="1"/>
  <c r="P10189" i="1"/>
  <c r="P10217" i="1"/>
  <c r="P10245" i="1"/>
  <c r="P10273" i="1"/>
  <c r="P10301" i="1"/>
  <c r="P10329" i="1"/>
  <c r="P10357" i="1"/>
  <c r="P10385" i="1"/>
  <c r="P10413" i="1"/>
  <c r="P10441" i="1"/>
  <c r="P10469" i="1"/>
  <c r="P10497" i="1"/>
  <c r="P10525" i="1"/>
  <c r="P10553" i="1"/>
  <c r="P10581" i="1"/>
  <c r="P10609" i="1"/>
  <c r="P10637" i="1"/>
  <c r="P10665" i="1"/>
  <c r="P10693" i="1"/>
  <c r="P10721" i="1"/>
  <c r="P10749" i="1"/>
  <c r="P10777" i="1"/>
  <c r="P10805" i="1"/>
  <c r="P10833" i="1"/>
  <c r="P10861" i="1"/>
  <c r="P10889" i="1"/>
  <c r="P10917" i="1"/>
  <c r="P10945" i="1"/>
  <c r="P10973" i="1"/>
  <c r="P11001" i="1"/>
  <c r="P11029" i="1"/>
  <c r="P11057" i="1"/>
  <c r="P11085" i="1"/>
  <c r="P11113" i="1"/>
  <c r="P11141" i="1"/>
  <c r="P11169" i="1"/>
  <c r="P11197" i="1"/>
  <c r="P11225" i="1"/>
  <c r="P11253" i="1"/>
  <c r="P11281" i="1"/>
  <c r="P11309" i="1"/>
  <c r="P11337" i="1"/>
  <c r="P11365" i="1"/>
  <c r="P11393" i="1"/>
  <c r="P11421" i="1"/>
  <c r="P11449" i="1"/>
  <c r="P11477" i="1"/>
  <c r="P11505" i="1"/>
  <c r="P11533" i="1"/>
  <c r="P11561" i="1"/>
  <c r="P11589" i="1"/>
  <c r="P11617" i="1"/>
  <c r="P11645" i="1"/>
  <c r="P11673" i="1"/>
  <c r="P11701" i="1"/>
  <c r="P11729" i="1"/>
  <c r="P11757" i="1"/>
  <c r="P11785" i="1"/>
  <c r="P11813" i="1"/>
  <c r="P11841" i="1"/>
  <c r="P11869" i="1"/>
  <c r="P11897" i="1"/>
  <c r="P11925" i="1"/>
  <c r="P11953" i="1"/>
  <c r="P11981" i="1"/>
  <c r="P12009" i="1"/>
  <c r="P12037" i="1"/>
  <c r="P12065" i="1"/>
  <c r="P12093" i="1"/>
  <c r="P12121" i="1"/>
  <c r="P12149" i="1"/>
  <c r="P12177" i="1"/>
  <c r="P12205" i="1"/>
  <c r="P12233" i="1"/>
  <c r="P12261" i="1"/>
  <c r="P12289" i="1"/>
  <c r="P12317" i="1"/>
  <c r="P12345" i="1"/>
  <c r="P12373" i="1"/>
  <c r="P12401" i="1"/>
  <c r="P12429" i="1"/>
  <c r="P12457" i="1"/>
  <c r="P12485" i="1"/>
  <c r="P12513" i="1"/>
  <c r="P12541" i="1"/>
  <c r="P12569" i="1"/>
  <c r="P12597" i="1"/>
  <c r="P12625" i="1"/>
  <c r="P12653" i="1"/>
  <c r="P12681" i="1"/>
  <c r="P12709" i="1"/>
  <c r="P12737" i="1"/>
  <c r="P12765" i="1"/>
  <c r="P12793" i="1"/>
  <c r="P12821" i="1"/>
  <c r="P12849" i="1"/>
  <c r="P12877" i="1"/>
  <c r="P12905" i="1"/>
  <c r="P12933" i="1"/>
  <c r="P12961" i="1"/>
  <c r="P12989" i="1"/>
  <c r="P13017" i="1"/>
  <c r="P13045" i="1"/>
  <c r="P13073" i="1"/>
  <c r="P13101" i="1"/>
  <c r="P13129" i="1"/>
  <c r="P13157" i="1"/>
  <c r="P13185" i="1"/>
  <c r="P13220" i="1"/>
  <c r="P13248" i="1"/>
  <c r="P13276" i="1"/>
  <c r="P13304" i="1"/>
  <c r="P13332" i="1"/>
  <c r="P13360" i="1"/>
  <c r="P13388" i="1"/>
  <c r="P13416" i="1"/>
  <c r="P13444" i="1"/>
  <c r="P13472" i="1"/>
  <c r="P13500" i="1"/>
  <c r="P13528" i="1"/>
  <c r="P13556" i="1"/>
  <c r="P13584" i="1"/>
  <c r="P13612" i="1"/>
  <c r="P13640" i="1"/>
  <c r="P13668" i="1"/>
  <c r="P13696" i="1"/>
  <c r="P13724" i="1"/>
  <c r="P13752" i="1"/>
  <c r="P13780" i="1"/>
  <c r="P13808" i="1"/>
  <c r="P13836" i="1"/>
  <c r="P13864" i="1"/>
  <c r="P13892" i="1"/>
  <c r="P13920" i="1"/>
  <c r="P13948" i="1"/>
  <c r="P13976" i="1"/>
  <c r="P14004" i="1"/>
  <c r="P14032" i="1"/>
  <c r="P14060" i="1"/>
  <c r="P14088" i="1"/>
  <c r="P14116" i="1"/>
  <c r="P14144" i="1"/>
  <c r="P14172" i="1"/>
  <c r="P14200" i="1"/>
  <c r="P14228" i="1"/>
  <c r="P14256" i="1"/>
  <c r="P14284" i="1"/>
  <c r="P14312" i="1"/>
  <c r="P14340" i="1"/>
  <c r="P14368" i="1"/>
  <c r="P14396" i="1"/>
  <c r="P14424" i="1"/>
  <c r="P14452" i="1"/>
  <c r="P14480" i="1"/>
  <c r="P14508" i="1"/>
  <c r="P14536" i="1"/>
  <c r="P14564" i="1"/>
  <c r="P14592" i="1"/>
  <c r="P14620" i="1"/>
  <c r="P14648" i="1"/>
  <c r="P14676" i="1"/>
  <c r="P14704" i="1"/>
  <c r="P14732" i="1"/>
  <c r="P14760" i="1"/>
  <c r="P14788" i="1"/>
  <c r="P14816" i="1"/>
  <c r="P14844" i="1"/>
  <c r="P14872" i="1"/>
  <c r="P14900" i="1"/>
  <c r="P14928" i="1"/>
  <c r="P14956" i="1"/>
  <c r="P14984" i="1"/>
  <c r="P15012" i="1"/>
  <c r="P15040" i="1"/>
  <c r="P15068" i="1"/>
  <c r="P15096" i="1"/>
  <c r="P15124" i="1"/>
  <c r="P15152" i="1"/>
  <c r="P15180" i="1"/>
  <c r="P15208" i="1"/>
  <c r="P15236" i="1"/>
  <c r="P15264" i="1"/>
  <c r="P15292" i="1"/>
  <c r="P15320" i="1"/>
  <c r="P15348" i="1"/>
  <c r="P15376" i="1"/>
  <c r="P15404" i="1"/>
  <c r="P15432" i="1"/>
  <c r="P15460" i="1"/>
  <c r="P15488" i="1"/>
  <c r="P15516" i="1"/>
  <c r="P15544" i="1"/>
  <c r="P15572" i="1"/>
  <c r="P13206" i="1"/>
  <c r="P13234" i="1"/>
  <c r="P13262" i="1"/>
  <c r="P13290" i="1"/>
  <c r="P13318" i="1"/>
  <c r="P13346" i="1"/>
  <c r="P13374" i="1"/>
  <c r="P13402" i="1"/>
  <c r="P13430" i="1"/>
  <c r="P13458" i="1"/>
  <c r="P13486" i="1"/>
  <c r="P13514" i="1"/>
  <c r="P13542" i="1"/>
  <c r="P13570" i="1"/>
  <c r="P13598" i="1"/>
  <c r="P13626" i="1"/>
  <c r="P13654" i="1"/>
  <c r="P13682" i="1"/>
  <c r="P13710" i="1"/>
  <c r="P13738" i="1"/>
  <c r="P13766" i="1"/>
  <c r="P13794" i="1"/>
  <c r="P13822" i="1"/>
  <c r="P13850" i="1"/>
  <c r="P13878" i="1"/>
  <c r="P13906" i="1"/>
  <c r="P13934" i="1"/>
  <c r="P13962" i="1"/>
  <c r="P13990" i="1"/>
  <c r="P14018" i="1"/>
  <c r="P13213" i="1"/>
  <c r="P13241" i="1"/>
  <c r="P13269" i="1"/>
  <c r="P13297" i="1"/>
  <c r="P13325" i="1"/>
  <c r="P13353" i="1"/>
  <c r="P13381" i="1"/>
  <c r="P13409" i="1"/>
  <c r="P13437" i="1"/>
  <c r="P13465" i="1"/>
  <c r="P13493" i="1"/>
  <c r="P13521" i="1"/>
  <c r="P13549" i="1"/>
  <c r="P13577" i="1"/>
  <c r="P13605" i="1"/>
  <c r="P13633" i="1"/>
  <c r="P13661" i="1"/>
  <c r="P13689" i="1"/>
  <c r="P13717" i="1"/>
  <c r="P13745" i="1"/>
  <c r="P13773" i="1"/>
  <c r="P13801" i="1"/>
  <c r="P13829" i="1"/>
  <c r="P13857" i="1"/>
  <c r="P13885" i="1"/>
  <c r="P13913" i="1"/>
  <c r="P13941" i="1"/>
  <c r="P13969" i="1"/>
  <c r="P13997" i="1"/>
  <c r="P14025" i="1"/>
  <c r="P14053" i="1"/>
  <c r="P14081" i="1"/>
  <c r="P14109" i="1"/>
  <c r="P14137" i="1"/>
  <c r="P14165" i="1"/>
  <c r="P14193" i="1"/>
  <c r="P14221" i="1"/>
  <c r="P14249" i="1"/>
  <c r="P14277" i="1"/>
  <c r="P14305" i="1"/>
  <c r="P14333" i="1"/>
  <c r="P14361" i="1"/>
  <c r="P14389" i="1"/>
  <c r="P14417" i="1"/>
  <c r="P14445" i="1"/>
  <c r="P14473" i="1"/>
  <c r="P14501" i="1"/>
  <c r="P14529" i="1"/>
  <c r="P14557" i="1"/>
  <c r="P14585" i="1"/>
  <c r="P14613" i="1"/>
  <c r="P14641" i="1"/>
  <c r="P14669" i="1"/>
  <c r="P14697" i="1"/>
  <c r="P14725" i="1"/>
  <c r="P14753" i="1"/>
  <c r="P14781" i="1"/>
  <c r="P14809" i="1"/>
  <c r="P14837" i="1"/>
  <c r="P14865" i="1"/>
  <c r="P14893" i="1"/>
  <c r="P14921" i="1"/>
  <c r="P14949" i="1"/>
  <c r="P14977" i="1"/>
  <c r="P15005" i="1"/>
  <c r="P15033" i="1"/>
  <c r="P15061" i="1"/>
  <c r="P15089" i="1"/>
  <c r="P15117" i="1"/>
  <c r="P15145" i="1"/>
  <c r="P15173" i="1"/>
  <c r="P15201" i="1"/>
  <c r="P15229" i="1"/>
  <c r="P15257" i="1"/>
  <c r="P15285" i="1"/>
  <c r="P15313" i="1"/>
  <c r="P15341" i="1"/>
  <c r="P15369" i="1"/>
  <c r="P15397" i="1"/>
  <c r="P15425" i="1"/>
  <c r="P15453" i="1"/>
  <c r="P15481" i="1"/>
  <c r="P15509" i="1"/>
  <c r="P15537" i="1"/>
  <c r="P15565" i="1"/>
  <c r="P15600" i="1"/>
  <c r="P15628" i="1"/>
  <c r="P15656" i="1"/>
  <c r="P15684" i="1"/>
  <c r="P15712" i="1"/>
  <c r="P15740" i="1"/>
  <c r="P15768" i="1"/>
  <c r="P15796" i="1"/>
  <c r="P15824" i="1"/>
  <c r="P15852" i="1"/>
  <c r="P15880" i="1"/>
  <c r="P15908" i="1"/>
  <c r="P15936" i="1"/>
  <c r="P15964" i="1"/>
  <c r="P15992" i="1"/>
  <c r="P16020" i="1"/>
  <c r="P16048" i="1"/>
  <c r="P16076" i="1"/>
  <c r="P16104" i="1"/>
  <c r="P16132" i="1"/>
  <c r="P16160" i="1"/>
  <c r="P16188" i="1"/>
  <c r="P16216" i="1"/>
  <c r="P16244" i="1"/>
  <c r="P16272" i="1"/>
  <c r="P16300" i="1"/>
  <c r="P16328" i="1"/>
  <c r="P16356" i="1"/>
  <c r="P16384" i="1"/>
  <c r="P16412" i="1"/>
  <c r="P16440" i="1"/>
  <c r="P16468" i="1"/>
  <c r="P16496" i="1"/>
  <c r="P16524" i="1"/>
  <c r="P16552" i="1"/>
  <c r="P16580" i="1"/>
  <c r="P16608" i="1"/>
  <c r="P16636" i="1"/>
  <c r="P16664" i="1"/>
  <c r="P16692" i="1"/>
  <c r="P16720" i="1"/>
  <c r="P16748" i="1"/>
  <c r="P16776" i="1"/>
  <c r="P16804" i="1"/>
  <c r="P16832" i="1"/>
  <c r="P16860" i="1"/>
  <c r="P16888" i="1"/>
  <c r="P16916" i="1"/>
  <c r="P16944" i="1"/>
  <c r="P16972" i="1"/>
  <c r="P17000" i="1"/>
  <c r="P17028" i="1"/>
  <c r="P17056" i="1"/>
  <c r="P17084" i="1"/>
  <c r="P17112" i="1"/>
  <c r="P17140" i="1"/>
  <c r="P17168" i="1"/>
  <c r="P17196" i="1"/>
  <c r="P17224" i="1"/>
  <c r="P17252" i="1"/>
  <c r="P17280" i="1"/>
  <c r="P17308" i="1"/>
  <c r="P17336" i="1"/>
  <c r="P17364" i="1"/>
  <c r="P17392" i="1"/>
  <c r="P17420" i="1"/>
  <c r="P17448" i="1"/>
  <c r="P17476" i="1"/>
  <c r="P17504" i="1"/>
  <c r="P17532" i="1"/>
  <c r="P17560" i="1"/>
  <c r="P17588" i="1"/>
  <c r="P17616" i="1"/>
  <c r="P17644" i="1"/>
  <c r="P17672" i="1"/>
  <c r="P17700" i="1"/>
  <c r="P17728" i="1"/>
  <c r="P17756" i="1"/>
  <c r="P17784" i="1"/>
  <c r="P17812" i="1"/>
  <c r="P17840" i="1"/>
  <c r="P17868" i="1"/>
  <c r="P17896" i="1"/>
  <c r="P17924" i="1"/>
  <c r="P17952" i="1"/>
  <c r="P15593" i="1"/>
  <c r="P15621" i="1"/>
  <c r="P15649" i="1"/>
  <c r="P15677" i="1"/>
  <c r="P15705" i="1"/>
  <c r="P15733" i="1"/>
  <c r="P15761" i="1"/>
  <c r="P15789" i="1"/>
  <c r="P15817" i="1"/>
  <c r="P15845" i="1"/>
  <c r="P15873" i="1"/>
  <c r="P15901" i="1"/>
  <c r="P15929" i="1"/>
  <c r="P15957" i="1"/>
  <c r="P15985" i="1"/>
  <c r="P16013" i="1"/>
  <c r="P16041" i="1"/>
  <c r="P16069" i="1"/>
  <c r="P16097" i="1"/>
  <c r="P16125" i="1"/>
  <c r="P16153" i="1"/>
  <c r="P16181" i="1"/>
  <c r="P16209" i="1"/>
  <c r="P16237" i="1"/>
  <c r="P16265" i="1"/>
  <c r="P16293" i="1"/>
  <c r="P16321" i="1"/>
  <c r="P16349" i="1"/>
  <c r="P16377" i="1"/>
  <c r="P16405" i="1"/>
  <c r="P16433" i="1"/>
  <c r="P16461" i="1"/>
  <c r="P16489" i="1"/>
  <c r="P16517" i="1"/>
  <c r="P16545" i="1"/>
  <c r="P16573" i="1"/>
  <c r="P16601" i="1"/>
  <c r="P16629" i="1"/>
  <c r="P16657" i="1"/>
  <c r="P16685" i="1"/>
  <c r="P16713" i="1"/>
  <c r="P16741" i="1"/>
  <c r="P16769" i="1"/>
  <c r="P16797" i="1"/>
  <c r="P16825" i="1"/>
  <c r="P16853" i="1"/>
  <c r="P16881" i="1"/>
  <c r="P16909" i="1"/>
  <c r="P16937" i="1"/>
  <c r="P16965" i="1"/>
  <c r="P16993" i="1"/>
  <c r="P17021" i="1"/>
  <c r="P17049" i="1"/>
  <c r="P17077" i="1"/>
  <c r="P17105" i="1"/>
  <c r="P17133" i="1"/>
  <c r="P17161" i="1"/>
  <c r="P17189" i="1"/>
  <c r="P17217" i="1"/>
  <c r="P17245" i="1"/>
  <c r="P17273" i="1"/>
  <c r="P17301" i="1"/>
  <c r="P17329" i="1"/>
  <c r="P17357" i="1"/>
  <c r="P17385" i="1"/>
  <c r="P17413" i="1"/>
  <c r="P17441" i="1"/>
  <c r="P17469" i="1"/>
  <c r="P17497" i="1"/>
  <c r="P17525" i="1"/>
  <c r="P17553" i="1"/>
  <c r="P17581" i="1"/>
  <c r="P17609" i="1"/>
  <c r="P17637" i="1"/>
  <c r="P17665" i="1"/>
  <c r="P17693" i="1"/>
  <c r="P17721" i="1"/>
  <c r="P17749" i="1"/>
  <c r="P17777" i="1"/>
  <c r="P17805" i="1"/>
  <c r="P17833" i="1"/>
  <c r="P17861" i="1"/>
  <c r="P17889" i="1"/>
  <c r="P17917" i="1"/>
  <c r="P17945" i="1"/>
  <c r="P17973" i="1"/>
  <c r="P18001" i="1"/>
  <c r="P18029" i="1"/>
  <c r="P18057" i="1"/>
  <c r="P18085" i="1"/>
  <c r="P18113" i="1"/>
  <c r="P18141" i="1"/>
  <c r="P18169" i="1"/>
  <c r="P18197" i="1"/>
  <c r="P18225" i="1"/>
  <c r="P18253" i="1"/>
  <c r="P18281" i="1"/>
  <c r="P18309" i="1"/>
  <c r="P18337" i="1"/>
  <c r="P18365" i="1"/>
  <c r="P18393" i="1"/>
  <c r="P18421" i="1"/>
  <c r="P18449" i="1"/>
  <c r="P18477" i="1"/>
  <c r="P18505" i="1"/>
  <c r="P18533" i="1"/>
  <c r="P18561" i="1"/>
  <c r="P18589" i="1"/>
  <c r="P18617" i="1"/>
  <c r="P18645" i="1"/>
  <c r="P18673" i="1"/>
  <c r="P18701" i="1"/>
  <c r="P18729" i="1"/>
  <c r="P18757" i="1"/>
  <c r="P18785" i="1"/>
  <c r="P18813" i="1"/>
  <c r="P18841" i="1"/>
  <c r="P18869" i="1"/>
  <c r="P18897" i="1"/>
  <c r="P18925" i="1"/>
  <c r="P18953" i="1"/>
  <c r="P18981" i="1"/>
  <c r="P19009" i="1"/>
  <c r="P19037" i="1"/>
  <c r="P19065" i="1"/>
  <c r="P19093" i="1"/>
  <c r="P19121" i="1"/>
  <c r="P19149" i="1"/>
  <c r="P19177" i="1"/>
  <c r="P19205" i="1"/>
  <c r="P19233" i="1"/>
  <c r="P19261" i="1"/>
  <c r="P19289" i="1"/>
  <c r="P19317" i="1"/>
  <c r="P19345" i="1"/>
  <c r="P19373" i="1"/>
  <c r="P19401" i="1"/>
  <c r="P19429" i="1"/>
  <c r="P19457" i="1"/>
  <c r="P19485" i="1"/>
  <c r="P19513" i="1"/>
  <c r="P19541" i="1"/>
  <c r="P19569" i="1"/>
  <c r="P19597" i="1"/>
  <c r="P19625" i="1"/>
  <c r="P19653" i="1"/>
  <c r="P19681" i="1"/>
  <c r="P19709" i="1"/>
  <c r="P19737" i="1"/>
  <c r="P19765" i="1"/>
  <c r="P19793" i="1"/>
  <c r="P19821" i="1"/>
  <c r="P19849" i="1"/>
  <c r="P19877" i="1"/>
  <c r="P19905" i="1"/>
  <c r="P19933" i="1"/>
  <c r="P19961" i="1"/>
  <c r="P19989" i="1"/>
  <c r="P20017" i="1"/>
  <c r="P20045" i="1"/>
  <c r="P20073" i="1"/>
  <c r="P20101" i="1"/>
  <c r="P20129" i="1"/>
  <c r="P20157" i="1"/>
  <c r="P20185" i="1"/>
  <c r="P20213" i="1"/>
  <c r="P20241" i="1"/>
  <c r="P20269" i="1"/>
  <c r="P20297" i="1"/>
  <c r="P20325" i="1"/>
  <c r="P17980" i="1"/>
  <c r="P18008" i="1"/>
  <c r="P18036" i="1"/>
  <c r="P18064" i="1"/>
  <c r="P18092" i="1"/>
  <c r="P18120" i="1"/>
  <c r="P18148" i="1"/>
  <c r="P18176" i="1"/>
  <c r="P18204" i="1"/>
  <c r="P18232" i="1"/>
  <c r="P18260" i="1"/>
  <c r="P18288" i="1"/>
  <c r="P18316" i="1"/>
  <c r="P18344" i="1"/>
  <c r="P18372" i="1"/>
  <c r="P18400" i="1"/>
  <c r="P18428" i="1"/>
  <c r="P18456" i="1"/>
  <c r="P18484" i="1"/>
  <c r="P18512" i="1"/>
  <c r="P18540" i="1"/>
  <c r="P18568" i="1"/>
  <c r="P18596" i="1"/>
  <c r="P18624" i="1"/>
  <c r="P18652" i="1"/>
  <c r="P18680" i="1"/>
  <c r="P18708" i="1"/>
  <c r="P18736" i="1"/>
  <c r="P18764" i="1"/>
  <c r="P18792" i="1"/>
  <c r="P18820" i="1"/>
  <c r="P18848" i="1"/>
  <c r="P18876" i="1"/>
  <c r="P18904" i="1"/>
  <c r="P18932" i="1"/>
  <c r="P18960" i="1"/>
  <c r="P18988" i="1"/>
  <c r="P19016" i="1"/>
  <c r="P19044" i="1"/>
  <c r="P19072" i="1"/>
  <c r="P19100" i="1"/>
  <c r="P19128" i="1"/>
  <c r="P19156" i="1"/>
  <c r="P19184" i="1"/>
  <c r="P19212" i="1"/>
  <c r="P19240" i="1"/>
  <c r="P19268" i="1"/>
  <c r="P19296" i="1"/>
  <c r="P19324" i="1"/>
  <c r="P19352" i="1"/>
  <c r="P19380" i="1"/>
  <c r="P19408" i="1"/>
  <c r="P19436" i="1"/>
  <c r="P19464" i="1"/>
  <c r="P19492" i="1"/>
  <c r="P19520" i="1"/>
  <c r="P19548" i="1"/>
  <c r="P19576" i="1"/>
  <c r="P19604" i="1"/>
  <c r="P19632" i="1"/>
  <c r="P19660" i="1"/>
  <c r="P19688" i="1"/>
  <c r="P19716" i="1"/>
  <c r="P19744" i="1"/>
  <c r="P19772" i="1"/>
  <c r="P19800" i="1"/>
  <c r="P19828" i="1"/>
  <c r="P19856" i="1"/>
  <c r="P19884" i="1"/>
  <c r="P19912" i="1"/>
  <c r="P19940" i="1"/>
  <c r="P19968" i="1"/>
  <c r="P19996" i="1"/>
  <c r="P20024" i="1"/>
  <c r="P20052" i="1"/>
  <c r="P20080" i="1"/>
  <c r="P20108" i="1"/>
  <c r="P20136" i="1"/>
  <c r="P20164" i="1"/>
  <c r="P20192" i="1"/>
  <c r="P20220" i="1"/>
  <c r="P20248" i="1"/>
  <c r="P20276" i="1"/>
  <c r="P20304" i="1"/>
  <c r="P20332" i="1"/>
  <c r="P20360" i="1"/>
  <c r="Q18" i="1"/>
  <c r="P22446" i="1"/>
  <c r="P22474" i="1"/>
  <c r="P22502" i="1"/>
  <c r="P20353" i="1"/>
  <c r="P20381" i="1"/>
  <c r="P20409" i="1"/>
  <c r="P20437" i="1"/>
  <c r="P20465" i="1"/>
  <c r="P20493" i="1"/>
  <c r="P20521" i="1"/>
  <c r="P20549" i="1"/>
  <c r="P20577" i="1"/>
  <c r="P20605" i="1"/>
  <c r="P20633" i="1"/>
  <c r="P20661" i="1"/>
  <c r="P20689" i="1"/>
  <c r="P20717" i="1"/>
  <c r="P20745" i="1"/>
  <c r="P20773" i="1"/>
  <c r="P20801" i="1"/>
  <c r="P20829" i="1"/>
  <c r="P20857" i="1"/>
  <c r="P20885" i="1"/>
  <c r="P20913" i="1"/>
  <c r="P20941" i="1"/>
  <c r="P20969" i="1"/>
  <c r="P20997" i="1"/>
  <c r="P21025" i="1"/>
  <c r="P21053" i="1"/>
  <c r="P21081" i="1"/>
  <c r="P21109" i="1"/>
  <c r="P21137" i="1"/>
  <c r="P21165" i="1"/>
  <c r="P21193" i="1"/>
  <c r="P21221" i="1"/>
  <c r="P21249" i="1"/>
  <c r="P21277" i="1"/>
  <c r="P21305" i="1"/>
  <c r="P21333" i="1"/>
  <c r="P21361" i="1"/>
  <c r="P21389" i="1"/>
  <c r="P21417" i="1"/>
  <c r="P21445" i="1"/>
  <c r="P21473" i="1"/>
  <c r="P21501" i="1"/>
  <c r="P21529" i="1"/>
  <c r="P21557" i="1"/>
  <c r="P21585" i="1"/>
  <c r="P21613" i="1"/>
  <c r="P21641" i="1"/>
  <c r="P21669" i="1"/>
  <c r="P21697" i="1"/>
  <c r="P21725" i="1"/>
  <c r="P21753" i="1"/>
  <c r="P21781" i="1"/>
  <c r="P21809" i="1"/>
  <c r="P21837" i="1"/>
  <c r="P21865" i="1"/>
  <c r="P21893" i="1"/>
  <c r="P21921" i="1"/>
  <c r="P21949" i="1"/>
  <c r="P21977" i="1"/>
  <c r="P22005" i="1"/>
  <c r="P22033" i="1"/>
  <c r="P22061" i="1"/>
  <c r="P22089" i="1"/>
  <c r="P22117" i="1"/>
  <c r="P22145" i="1"/>
  <c r="P22173" i="1"/>
  <c r="P22201" i="1"/>
  <c r="P22229" i="1"/>
  <c r="P22257" i="1"/>
  <c r="P22285" i="1"/>
  <c r="P22313" i="1"/>
  <c r="P22341" i="1"/>
  <c r="P22369" i="1"/>
  <c r="P22397" i="1"/>
  <c r="P22425" i="1"/>
  <c r="P22453" i="1"/>
  <c r="P22481" i="1"/>
  <c r="P22509" i="1"/>
  <c r="P18" i="1"/>
  <c r="P20388" i="1"/>
  <c r="P20416" i="1"/>
  <c r="P20444" i="1"/>
  <c r="P20472" i="1"/>
  <c r="P20500" i="1"/>
  <c r="P20528" i="1"/>
  <c r="P20556" i="1"/>
  <c r="P20584" i="1"/>
  <c r="P20612" i="1"/>
  <c r="P20640" i="1"/>
  <c r="P20668" i="1"/>
  <c r="P20696" i="1"/>
  <c r="P20724" i="1"/>
  <c r="P20752" i="1"/>
  <c r="P20780" i="1"/>
  <c r="P20808" i="1"/>
  <c r="P20836" i="1"/>
  <c r="P20864" i="1"/>
  <c r="P20892" i="1"/>
  <c r="P20920" i="1"/>
  <c r="P20948" i="1"/>
  <c r="P20976" i="1"/>
  <c r="P21004" i="1"/>
  <c r="P21032" i="1"/>
  <c r="P21060" i="1"/>
  <c r="P21088" i="1"/>
  <c r="P21116" i="1"/>
  <c r="P21144" i="1"/>
  <c r="P21172" i="1"/>
  <c r="P21200" i="1"/>
  <c r="P21228" i="1"/>
  <c r="P21256" i="1"/>
  <c r="P21284" i="1"/>
  <c r="P21312" i="1"/>
  <c r="P21340" i="1"/>
  <c r="P21368" i="1"/>
  <c r="P21396" i="1"/>
  <c r="P21424" i="1"/>
  <c r="P21452" i="1"/>
  <c r="P21480" i="1"/>
  <c r="P21508" i="1"/>
  <c r="P21536" i="1"/>
  <c r="P21564" i="1"/>
  <c r="P21592" i="1"/>
  <c r="P21620" i="1"/>
  <c r="P21648" i="1"/>
  <c r="P21676" i="1"/>
  <c r="P21704" i="1"/>
  <c r="P21732" i="1"/>
  <c r="P21760" i="1"/>
  <c r="P21788" i="1"/>
  <c r="P21816" i="1"/>
  <c r="P21844" i="1"/>
  <c r="P21872" i="1"/>
  <c r="P21900" i="1"/>
  <c r="P21928" i="1"/>
  <c r="P21956" i="1"/>
  <c r="P21984" i="1"/>
  <c r="P22012" i="1"/>
  <c r="P22040" i="1"/>
  <c r="P22068" i="1"/>
  <c r="P22096" i="1"/>
  <c r="P22124" i="1"/>
  <c r="P22152" i="1"/>
  <c r="P22180" i="1"/>
  <c r="P22208" i="1"/>
  <c r="P22236" i="1"/>
  <c r="P22264" i="1"/>
  <c r="P22292" i="1"/>
  <c r="P22320" i="1"/>
  <c r="P22348" i="1"/>
  <c r="P22376" i="1"/>
  <c r="P22404" i="1"/>
  <c r="P22432" i="1"/>
  <c r="P22460" i="1"/>
  <c r="P22488" i="1"/>
  <c r="N3" i="1"/>
  <c r="N5" i="1"/>
  <c r="O67" i="1"/>
  <c r="Q67" i="1" s="1"/>
  <c r="O95" i="1"/>
  <c r="Q95" i="1" s="1"/>
  <c r="O123" i="1"/>
  <c r="Q123" i="1" s="1"/>
  <c r="O151" i="1"/>
  <c r="Q151" i="1" s="1"/>
  <c r="O179" i="1"/>
  <c r="Q179" i="1" s="1"/>
  <c r="O207" i="1"/>
  <c r="Q207" i="1" s="1"/>
  <c r="O235" i="1"/>
  <c r="Q235" i="1" s="1"/>
  <c r="O263" i="1"/>
  <c r="Q263" i="1" s="1"/>
  <c r="O291" i="1"/>
  <c r="Q291" i="1" s="1"/>
  <c r="O319" i="1"/>
  <c r="Q319" i="1" s="1"/>
  <c r="O347" i="1"/>
  <c r="Q347" i="1" s="1"/>
  <c r="O375" i="1"/>
  <c r="Q375" i="1" s="1"/>
  <c r="O403" i="1"/>
  <c r="Q403" i="1" s="1"/>
  <c r="O431" i="1"/>
  <c r="Q431" i="1" s="1"/>
  <c r="O459" i="1"/>
  <c r="Q459" i="1" s="1"/>
  <c r="O487" i="1"/>
  <c r="Q487" i="1" s="1"/>
  <c r="O515" i="1"/>
  <c r="Q515" i="1" s="1"/>
  <c r="O543" i="1"/>
  <c r="Q543" i="1" s="1"/>
  <c r="O571" i="1"/>
  <c r="Q571" i="1" s="1"/>
  <c r="O599" i="1"/>
  <c r="Q599" i="1" s="1"/>
  <c r="O627" i="1"/>
  <c r="Q627" i="1" s="1"/>
  <c r="O655" i="1"/>
  <c r="Q655" i="1" s="1"/>
  <c r="O683" i="1"/>
  <c r="Q683" i="1" s="1"/>
  <c r="O711" i="1"/>
  <c r="Q711" i="1" s="1"/>
  <c r="O739" i="1"/>
  <c r="Q739" i="1" s="1"/>
  <c r="O767" i="1"/>
  <c r="Q767" i="1" s="1"/>
  <c r="O795" i="1"/>
  <c r="Q795" i="1" s="1"/>
  <c r="O823" i="1"/>
  <c r="Q823" i="1" s="1"/>
  <c r="O851" i="1"/>
  <c r="Q851" i="1" s="1"/>
  <c r="O879" i="1"/>
  <c r="Q879" i="1" s="1"/>
  <c r="O907" i="1"/>
  <c r="Q907" i="1" s="1"/>
  <c r="O935" i="1"/>
  <c r="Q935" i="1" s="1"/>
  <c r="O963" i="1"/>
  <c r="Q963" i="1" s="1"/>
  <c r="O991" i="1"/>
  <c r="Q991" i="1" s="1"/>
  <c r="O1019" i="1"/>
  <c r="Q1019" i="1" s="1"/>
  <c r="O1047" i="1"/>
  <c r="Q1047" i="1" s="1"/>
  <c r="O1075" i="1"/>
  <c r="Q1075" i="1" s="1"/>
  <c r="O1103" i="1"/>
  <c r="Q1103" i="1" s="1"/>
  <c r="O1131" i="1"/>
  <c r="Q1131" i="1" s="1"/>
  <c r="O1159" i="1"/>
  <c r="Q1159" i="1" s="1"/>
  <c r="O1187" i="1"/>
  <c r="Q1187" i="1" s="1"/>
  <c r="O1215" i="1"/>
  <c r="Q1215" i="1" s="1"/>
  <c r="O1243" i="1"/>
  <c r="Q1243" i="1" s="1"/>
  <c r="O1271" i="1"/>
  <c r="Q1271" i="1" s="1"/>
  <c r="O1299" i="1"/>
  <c r="Q1299" i="1" s="1"/>
  <c r="O1327" i="1"/>
  <c r="Q1327" i="1" s="1"/>
  <c r="O1355" i="1"/>
  <c r="Q1355" i="1" s="1"/>
  <c r="O1383" i="1"/>
  <c r="Q1383" i="1" s="1"/>
  <c r="O1411" i="1"/>
  <c r="Q1411" i="1" s="1"/>
  <c r="O1439" i="1"/>
  <c r="Q1439" i="1" s="1"/>
  <c r="O1467" i="1"/>
  <c r="Q1467" i="1" s="1"/>
  <c r="O1495" i="1"/>
  <c r="Q1495" i="1" s="1"/>
  <c r="O1523" i="1"/>
  <c r="Q1523" i="1" s="1"/>
  <c r="O1551" i="1"/>
  <c r="Q1551" i="1" s="1"/>
  <c r="O1579" i="1"/>
  <c r="Q1579" i="1" s="1"/>
  <c r="O1607" i="1"/>
  <c r="Q1607" i="1" s="1"/>
  <c r="O1635" i="1"/>
  <c r="Q1635" i="1" s="1"/>
  <c r="O1663" i="1"/>
  <c r="Q1663" i="1" s="1"/>
  <c r="O1691" i="1"/>
  <c r="Q1691" i="1" s="1"/>
  <c r="O1719" i="1"/>
  <c r="Q1719" i="1" s="1"/>
  <c r="O1747" i="1"/>
  <c r="Q1747" i="1" s="1"/>
  <c r="O1775" i="1"/>
  <c r="Q1775" i="1" s="1"/>
  <c r="O1803" i="1"/>
  <c r="Q1803" i="1" s="1"/>
  <c r="O1831" i="1"/>
  <c r="Q1831" i="1" s="1"/>
  <c r="O1859" i="1"/>
  <c r="Q1859" i="1" s="1"/>
  <c r="O1887" i="1"/>
  <c r="Q1887" i="1" s="1"/>
  <c r="O1915" i="1"/>
  <c r="Q1915" i="1" s="1"/>
  <c r="O1943" i="1"/>
  <c r="Q1943" i="1" s="1"/>
  <c r="O1971" i="1"/>
  <c r="Q1971" i="1" s="1"/>
  <c r="O1999" i="1"/>
  <c r="Q1999" i="1" s="1"/>
  <c r="O2027" i="1"/>
  <c r="Q2027" i="1" s="1"/>
  <c r="O2055" i="1"/>
  <c r="Q2055" i="1" s="1"/>
  <c r="O2083" i="1"/>
  <c r="Q2083" i="1" s="1"/>
  <c r="O2111" i="1"/>
  <c r="Q2111" i="1" s="1"/>
  <c r="O2139" i="1"/>
  <c r="Q2139" i="1" s="1"/>
  <c r="O2167" i="1"/>
  <c r="Q2167" i="1" s="1"/>
  <c r="O2195" i="1"/>
  <c r="Q2195" i="1" s="1"/>
  <c r="O2223" i="1"/>
  <c r="Q2223" i="1" s="1"/>
  <c r="O2251" i="1"/>
  <c r="Q2251" i="1" s="1"/>
  <c r="O2279" i="1"/>
  <c r="Q2279" i="1" s="1"/>
  <c r="O2307" i="1"/>
  <c r="Q2307" i="1" s="1"/>
  <c r="O2335" i="1"/>
  <c r="Q2335" i="1" s="1"/>
  <c r="O2363" i="1"/>
  <c r="Q2363" i="1" s="1"/>
  <c r="O2391" i="1"/>
  <c r="Q2391" i="1" s="1"/>
  <c r="O2419" i="1"/>
  <c r="Q2419" i="1" s="1"/>
  <c r="O2447" i="1"/>
  <c r="Q2447" i="1" s="1"/>
  <c r="O2475" i="1"/>
  <c r="Q2475" i="1" s="1"/>
  <c r="O2503" i="1"/>
  <c r="Q2503" i="1" s="1"/>
  <c r="O2531" i="1"/>
  <c r="Q2531" i="1" s="1"/>
  <c r="O2559" i="1"/>
  <c r="Q2559" i="1" s="1"/>
  <c r="O2587" i="1"/>
  <c r="Q2587" i="1" s="1"/>
  <c r="O2615" i="1"/>
  <c r="Q2615" i="1" s="1"/>
  <c r="O2643" i="1"/>
  <c r="Q2643" i="1" s="1"/>
  <c r="O2671" i="1"/>
  <c r="Q2671" i="1" s="1"/>
  <c r="O2699" i="1"/>
  <c r="Q2699" i="1" s="1"/>
  <c r="O2727" i="1"/>
  <c r="Q2727" i="1" s="1"/>
  <c r="O2755" i="1"/>
  <c r="Q2755" i="1" s="1"/>
  <c r="O2783" i="1"/>
  <c r="Q2783" i="1" s="1"/>
  <c r="O2811" i="1"/>
  <c r="Q2811" i="1" s="1"/>
  <c r="O2839" i="1"/>
  <c r="Q2839" i="1" s="1"/>
  <c r="O2867" i="1"/>
  <c r="Q2867" i="1" s="1"/>
  <c r="O2895" i="1"/>
  <c r="Q2895" i="1" s="1"/>
  <c r="O2923" i="1"/>
  <c r="Q2923" i="1" s="1"/>
  <c r="O2951" i="1"/>
  <c r="Q2951" i="1" s="1"/>
  <c r="O2979" i="1"/>
  <c r="Q2979" i="1" s="1"/>
  <c r="O3007" i="1"/>
  <c r="Q3007" i="1" s="1"/>
  <c r="O3035" i="1"/>
  <c r="Q3035" i="1" s="1"/>
  <c r="O3063" i="1"/>
  <c r="Q3063" i="1" s="1"/>
  <c r="O3091" i="1"/>
  <c r="Q3091" i="1" s="1"/>
  <c r="O3119" i="1"/>
  <c r="Q3119" i="1" s="1"/>
  <c r="O3147" i="1"/>
  <c r="Q3147" i="1" s="1"/>
  <c r="O3175" i="1"/>
  <c r="Q3175" i="1" s="1"/>
  <c r="O3203" i="1"/>
  <c r="Q3203" i="1" s="1"/>
  <c r="O3231" i="1"/>
  <c r="Q3231" i="1" s="1"/>
  <c r="O3259" i="1"/>
  <c r="Q3259" i="1" s="1"/>
  <c r="O3287" i="1"/>
  <c r="Q3287" i="1" s="1"/>
  <c r="O3315" i="1"/>
  <c r="Q3315" i="1" s="1"/>
  <c r="O3343" i="1"/>
  <c r="Q3343" i="1" s="1"/>
  <c r="O3371" i="1"/>
  <c r="Q3371" i="1" s="1"/>
  <c r="O3399" i="1"/>
  <c r="Q3399" i="1" s="1"/>
  <c r="O3427" i="1"/>
  <c r="Q3427" i="1" s="1"/>
  <c r="O3455" i="1"/>
  <c r="Q3455" i="1" s="1"/>
  <c r="O3483" i="1"/>
  <c r="Q3483" i="1" s="1"/>
  <c r="O3511" i="1"/>
  <c r="Q3511" i="1" s="1"/>
  <c r="O3539" i="1"/>
  <c r="Q3539" i="1" s="1"/>
  <c r="O3567" i="1"/>
  <c r="Q3567" i="1" s="1"/>
  <c r="O3595" i="1"/>
  <c r="Q3595" i="1" s="1"/>
  <c r="O3623" i="1"/>
  <c r="Q3623" i="1" s="1"/>
  <c r="O3651" i="1"/>
  <c r="Q3651" i="1" s="1"/>
  <c r="O3679" i="1"/>
  <c r="Q3679" i="1" s="1"/>
  <c r="O3707" i="1"/>
  <c r="Q3707" i="1" s="1"/>
  <c r="O3735" i="1"/>
  <c r="Q3735" i="1" s="1"/>
  <c r="O3763" i="1"/>
  <c r="Q3763" i="1" s="1"/>
  <c r="O3791" i="1"/>
  <c r="Q3791" i="1" s="1"/>
  <c r="O3819" i="1"/>
  <c r="Q3819" i="1" s="1"/>
  <c r="O3847" i="1"/>
  <c r="Q3847" i="1" s="1"/>
  <c r="O3875" i="1"/>
  <c r="Q3875" i="1" s="1"/>
  <c r="O3903" i="1"/>
  <c r="Q3903" i="1" s="1"/>
  <c r="O3931" i="1"/>
  <c r="Q3931" i="1" s="1"/>
  <c r="O3959" i="1"/>
  <c r="Q3959" i="1" s="1"/>
  <c r="O3987" i="1"/>
  <c r="Q3987" i="1" s="1"/>
  <c r="O4015" i="1"/>
  <c r="Q4015" i="1" s="1"/>
  <c r="O4043" i="1"/>
  <c r="Q4043" i="1" s="1"/>
  <c r="O4071" i="1"/>
  <c r="Q4071" i="1" s="1"/>
  <c r="O4099" i="1"/>
  <c r="Q4099" i="1" s="1"/>
  <c r="O4127" i="1"/>
  <c r="Q4127" i="1" s="1"/>
  <c r="O4155" i="1"/>
  <c r="Q4155" i="1" s="1"/>
  <c r="O4183" i="1"/>
  <c r="Q4183" i="1" s="1"/>
  <c r="O4211" i="1"/>
  <c r="Q4211" i="1" s="1"/>
  <c r="O4239" i="1"/>
  <c r="Q4239" i="1" s="1"/>
  <c r="O4267" i="1"/>
  <c r="Q4267" i="1" s="1"/>
  <c r="O4295" i="1"/>
  <c r="Q4295" i="1" s="1"/>
  <c r="O4323" i="1"/>
  <c r="Q4323" i="1" s="1"/>
  <c r="O4351" i="1"/>
  <c r="Q4351" i="1" s="1"/>
  <c r="O4379" i="1"/>
  <c r="Q4379" i="1" s="1"/>
  <c r="O4407" i="1"/>
  <c r="Q4407" i="1" s="1"/>
  <c r="O4435" i="1"/>
  <c r="Q4435" i="1" s="1"/>
  <c r="O4463" i="1"/>
  <c r="Q4463" i="1" s="1"/>
  <c r="O4491" i="1"/>
  <c r="Q4491" i="1" s="1"/>
  <c r="O4519" i="1"/>
  <c r="Q4519" i="1" s="1"/>
  <c r="O4547" i="1"/>
  <c r="Q4547" i="1" s="1"/>
  <c r="O4575" i="1"/>
  <c r="Q4575" i="1" s="1"/>
  <c r="O4603" i="1"/>
  <c r="Q4603" i="1" s="1"/>
  <c r="O4631" i="1"/>
  <c r="Q4631" i="1" s="1"/>
  <c r="O4659" i="1"/>
  <c r="Q4659" i="1" s="1"/>
  <c r="O4687" i="1"/>
  <c r="Q4687" i="1" s="1"/>
  <c r="O4715" i="1"/>
  <c r="Q4715" i="1" s="1"/>
  <c r="O4743" i="1"/>
  <c r="Q4743" i="1" s="1"/>
  <c r="O4771" i="1"/>
  <c r="Q4771" i="1" s="1"/>
  <c r="O4799" i="1"/>
  <c r="Q4799" i="1" s="1"/>
  <c r="O4827" i="1"/>
  <c r="Q4827" i="1" s="1"/>
  <c r="O4855" i="1"/>
  <c r="Q4855" i="1" s="1"/>
  <c r="O4883" i="1"/>
  <c r="Q4883" i="1" s="1"/>
  <c r="O4911" i="1"/>
  <c r="Q4911" i="1" s="1"/>
  <c r="O4939" i="1"/>
  <c r="Q4939" i="1" s="1"/>
  <c r="O4967" i="1"/>
  <c r="Q4967" i="1" s="1"/>
  <c r="O4995" i="1"/>
  <c r="Q4995" i="1" s="1"/>
  <c r="O5023" i="1"/>
  <c r="Q5023" i="1" s="1"/>
  <c r="O5051" i="1"/>
  <c r="Q5051" i="1" s="1"/>
  <c r="O5079" i="1"/>
  <c r="Q5079" i="1" s="1"/>
  <c r="O5107" i="1"/>
  <c r="Q5107" i="1" s="1"/>
  <c r="O5135" i="1"/>
  <c r="Q5135" i="1" s="1"/>
  <c r="O5163" i="1"/>
  <c r="Q5163" i="1" s="1"/>
  <c r="O5191" i="1"/>
  <c r="Q5191" i="1" s="1"/>
  <c r="O5219" i="1"/>
  <c r="Q5219" i="1" s="1"/>
  <c r="O5247" i="1"/>
  <c r="Q5247" i="1" s="1"/>
  <c r="O5275" i="1"/>
  <c r="Q5275" i="1" s="1"/>
  <c r="O5303" i="1"/>
  <c r="Q5303" i="1" s="1"/>
  <c r="O5331" i="1"/>
  <c r="Q5331" i="1" s="1"/>
  <c r="O5359" i="1"/>
  <c r="Q5359" i="1" s="1"/>
  <c r="O5387" i="1"/>
  <c r="Q5387" i="1" s="1"/>
  <c r="O5415" i="1"/>
  <c r="Q5415" i="1" s="1"/>
  <c r="O5443" i="1"/>
  <c r="Q5443" i="1" s="1"/>
  <c r="O5471" i="1"/>
  <c r="Q5471" i="1" s="1"/>
  <c r="O5499" i="1"/>
  <c r="Q5499" i="1" s="1"/>
  <c r="O5527" i="1"/>
  <c r="Q5527" i="1" s="1"/>
  <c r="O5555" i="1"/>
  <c r="Q5555" i="1" s="1"/>
  <c r="O5583" i="1"/>
  <c r="Q5583" i="1" s="1"/>
  <c r="O5611" i="1"/>
  <c r="Q5611" i="1" s="1"/>
  <c r="O5639" i="1"/>
  <c r="Q5639" i="1" s="1"/>
  <c r="O5667" i="1"/>
  <c r="Q5667" i="1" s="1"/>
  <c r="O5695" i="1"/>
  <c r="Q5695" i="1" s="1"/>
  <c r="O5723" i="1"/>
  <c r="Q5723" i="1" s="1"/>
  <c r="O5751" i="1"/>
  <c r="Q5751" i="1" s="1"/>
  <c r="O5779" i="1"/>
  <c r="Q5779" i="1" s="1"/>
  <c r="O5807" i="1"/>
  <c r="Q5807" i="1" s="1"/>
  <c r="O5835" i="1"/>
  <c r="Q5835" i="1" s="1"/>
  <c r="O5863" i="1"/>
  <c r="Q5863" i="1" s="1"/>
  <c r="O5891" i="1"/>
  <c r="Q5891" i="1" s="1"/>
  <c r="O5919" i="1"/>
  <c r="Q5919" i="1" s="1"/>
  <c r="O5947" i="1"/>
  <c r="Q5947" i="1" s="1"/>
  <c r="O5975" i="1"/>
  <c r="Q5975" i="1" s="1"/>
  <c r="O6003" i="1"/>
  <c r="Q6003" i="1" s="1"/>
  <c r="O6031" i="1"/>
  <c r="Q6031" i="1" s="1"/>
  <c r="O6059" i="1"/>
  <c r="Q6059" i="1" s="1"/>
  <c r="O6087" i="1"/>
  <c r="Q6087" i="1" s="1"/>
  <c r="O6115" i="1"/>
  <c r="Q6115" i="1" s="1"/>
  <c r="O6143" i="1"/>
  <c r="Q6143" i="1" s="1"/>
  <c r="O6171" i="1"/>
  <c r="Q6171" i="1" s="1"/>
  <c r="O6199" i="1"/>
  <c r="Q6199" i="1" s="1"/>
  <c r="O6227" i="1"/>
  <c r="Q6227" i="1" s="1"/>
  <c r="O6255" i="1"/>
  <c r="Q6255" i="1" s="1"/>
  <c r="O6283" i="1"/>
  <c r="Q6283" i="1" s="1"/>
  <c r="O6311" i="1"/>
  <c r="Q6311" i="1" s="1"/>
  <c r="O6339" i="1"/>
  <c r="Q6339" i="1" s="1"/>
  <c r="O6367" i="1"/>
  <c r="Q6367" i="1" s="1"/>
  <c r="O6395" i="1"/>
  <c r="Q6395" i="1" s="1"/>
  <c r="O6423" i="1"/>
  <c r="Q6423" i="1" s="1"/>
  <c r="O6451" i="1"/>
  <c r="Q6451" i="1" s="1"/>
  <c r="O6479" i="1"/>
  <c r="Q6479" i="1" s="1"/>
  <c r="O6507" i="1"/>
  <c r="Q6507" i="1" s="1"/>
  <c r="O6535" i="1"/>
  <c r="Q6535" i="1" s="1"/>
  <c r="O6563" i="1"/>
  <c r="Q6563" i="1" s="1"/>
  <c r="O6591" i="1"/>
  <c r="Q6591" i="1" s="1"/>
  <c r="O6619" i="1"/>
  <c r="Q6619" i="1" s="1"/>
  <c r="O6647" i="1"/>
  <c r="Q6647" i="1" s="1"/>
  <c r="O6675" i="1"/>
  <c r="Q6675" i="1" s="1"/>
  <c r="O6703" i="1"/>
  <c r="Q6703" i="1" s="1"/>
  <c r="O6731" i="1"/>
  <c r="Q6731" i="1" s="1"/>
  <c r="O6759" i="1"/>
  <c r="Q6759" i="1" s="1"/>
  <c r="O6787" i="1"/>
  <c r="Q6787" i="1" s="1"/>
  <c r="O6815" i="1"/>
  <c r="Q6815" i="1" s="1"/>
  <c r="O6843" i="1"/>
  <c r="Q6843" i="1" s="1"/>
  <c r="O6871" i="1"/>
  <c r="Q6871" i="1" s="1"/>
  <c r="O6899" i="1"/>
  <c r="Q6899" i="1" s="1"/>
  <c r="O6927" i="1"/>
  <c r="Q6927" i="1" s="1"/>
  <c r="O6955" i="1"/>
  <c r="Q6955" i="1" s="1"/>
  <c r="O6983" i="1"/>
  <c r="Q6983" i="1" s="1"/>
  <c r="O7011" i="1"/>
  <c r="Q7011" i="1" s="1"/>
  <c r="O7039" i="1"/>
  <c r="Q7039" i="1" s="1"/>
  <c r="O7067" i="1"/>
  <c r="Q7067" i="1" s="1"/>
  <c r="O7095" i="1"/>
  <c r="Q7095" i="1" s="1"/>
  <c r="O7123" i="1"/>
  <c r="Q7123" i="1" s="1"/>
  <c r="O7151" i="1"/>
  <c r="Q7151" i="1" s="1"/>
  <c r="O7179" i="1"/>
  <c r="Q7179" i="1" s="1"/>
  <c r="O7207" i="1"/>
  <c r="Q7207" i="1" s="1"/>
  <c r="O7235" i="1"/>
  <c r="Q7235" i="1" s="1"/>
  <c r="O7263" i="1"/>
  <c r="Q7263" i="1" s="1"/>
  <c r="O7291" i="1"/>
  <c r="Q7291" i="1" s="1"/>
  <c r="O7319" i="1"/>
  <c r="Q7319" i="1" s="1"/>
  <c r="O7347" i="1"/>
  <c r="Q7347" i="1" s="1"/>
  <c r="O7375" i="1"/>
  <c r="Q7375" i="1" s="1"/>
  <c r="O7403" i="1"/>
  <c r="Q7403" i="1" s="1"/>
  <c r="O7431" i="1"/>
  <c r="Q7431" i="1" s="1"/>
  <c r="O7459" i="1"/>
  <c r="Q7459" i="1" s="1"/>
  <c r="O7487" i="1"/>
  <c r="Q7487" i="1" s="1"/>
  <c r="O7515" i="1"/>
  <c r="Q7515" i="1" s="1"/>
  <c r="O7543" i="1"/>
  <c r="Q7543" i="1" s="1"/>
  <c r="O7571" i="1"/>
  <c r="Q7571" i="1" s="1"/>
  <c r="O7599" i="1"/>
  <c r="Q7599" i="1" s="1"/>
  <c r="O7627" i="1"/>
  <c r="Q7627" i="1" s="1"/>
  <c r="O7655" i="1"/>
  <c r="Q7655" i="1" s="1"/>
  <c r="O7683" i="1"/>
  <c r="Q7683" i="1" s="1"/>
  <c r="O7711" i="1"/>
  <c r="Q7711" i="1" s="1"/>
  <c r="O7739" i="1"/>
  <c r="Q7739" i="1" s="1"/>
  <c r="O7767" i="1"/>
  <c r="Q7767" i="1" s="1"/>
  <c r="O7795" i="1"/>
  <c r="Q7795" i="1" s="1"/>
  <c r="O7823" i="1"/>
  <c r="Q7823" i="1" s="1"/>
  <c r="O7851" i="1"/>
  <c r="Q7851" i="1" s="1"/>
  <c r="O7879" i="1"/>
  <c r="Q7879" i="1" s="1"/>
  <c r="O7907" i="1"/>
  <c r="Q7907" i="1" s="1"/>
  <c r="O7935" i="1"/>
  <c r="Q7935" i="1" s="1"/>
  <c r="O7963" i="1"/>
  <c r="Q7963" i="1" s="1"/>
  <c r="O7991" i="1"/>
  <c r="Q7991" i="1" s="1"/>
  <c r="O8019" i="1"/>
  <c r="Q8019" i="1" s="1"/>
  <c r="O8047" i="1"/>
  <c r="Q8047" i="1" s="1"/>
  <c r="O8075" i="1"/>
  <c r="Q8075" i="1" s="1"/>
  <c r="O8103" i="1"/>
  <c r="Q8103" i="1" s="1"/>
  <c r="O8131" i="1"/>
  <c r="Q8131" i="1" s="1"/>
  <c r="O8159" i="1"/>
  <c r="Q8159" i="1" s="1"/>
  <c r="O8187" i="1"/>
  <c r="Q8187" i="1" s="1"/>
  <c r="O8215" i="1"/>
  <c r="Q8215" i="1" s="1"/>
  <c r="O8243" i="1"/>
  <c r="Q8243" i="1" s="1"/>
  <c r="O8271" i="1"/>
  <c r="Q8271" i="1" s="1"/>
  <c r="O8299" i="1"/>
  <c r="Q8299" i="1" s="1"/>
  <c r="O8327" i="1"/>
  <c r="Q8327" i="1" s="1"/>
  <c r="O8355" i="1"/>
  <c r="Q8355" i="1" s="1"/>
  <c r="O8383" i="1"/>
  <c r="Q8383" i="1" s="1"/>
  <c r="O8411" i="1"/>
  <c r="Q8411" i="1" s="1"/>
  <c r="O8439" i="1"/>
  <c r="Q8439" i="1" s="1"/>
  <c r="O8467" i="1"/>
  <c r="Q8467" i="1" s="1"/>
  <c r="O8495" i="1"/>
  <c r="Q8495" i="1" s="1"/>
  <c r="O8523" i="1"/>
  <c r="Q8523" i="1" s="1"/>
  <c r="O8551" i="1"/>
  <c r="Q8551" i="1" s="1"/>
  <c r="O8579" i="1"/>
  <c r="Q8579" i="1" s="1"/>
  <c r="O8607" i="1"/>
  <c r="Q8607" i="1" s="1"/>
  <c r="O8635" i="1"/>
  <c r="Q8635" i="1" s="1"/>
  <c r="O8663" i="1"/>
  <c r="Q8663" i="1" s="1"/>
  <c r="O8691" i="1"/>
  <c r="Q8691" i="1" s="1"/>
  <c r="O8719" i="1"/>
  <c r="Q8719" i="1" s="1"/>
  <c r="O8747" i="1"/>
  <c r="Q8747" i="1" s="1"/>
  <c r="O8775" i="1"/>
  <c r="Q8775" i="1" s="1"/>
  <c r="O8803" i="1"/>
  <c r="Q8803" i="1" s="1"/>
  <c r="O8831" i="1"/>
  <c r="Q8831" i="1" s="1"/>
  <c r="O8859" i="1"/>
  <c r="Q8859" i="1" s="1"/>
  <c r="O8887" i="1"/>
  <c r="Q8887" i="1" s="1"/>
  <c r="O8915" i="1"/>
  <c r="Q8915" i="1" s="1"/>
  <c r="O8943" i="1"/>
  <c r="Q8943" i="1" s="1"/>
  <c r="O8971" i="1"/>
  <c r="Q8971" i="1" s="1"/>
  <c r="O8999" i="1"/>
  <c r="Q8999" i="1" s="1"/>
  <c r="O9027" i="1"/>
  <c r="Q9027" i="1" s="1"/>
  <c r="O9055" i="1"/>
  <c r="Q9055" i="1" s="1"/>
  <c r="O9083" i="1"/>
  <c r="Q9083" i="1" s="1"/>
  <c r="O9111" i="1"/>
  <c r="Q9111" i="1" s="1"/>
  <c r="O9139" i="1"/>
  <c r="Q9139" i="1" s="1"/>
  <c r="O9167" i="1"/>
  <c r="Q9167" i="1" s="1"/>
  <c r="O9195" i="1"/>
  <c r="Q9195" i="1" s="1"/>
  <c r="O9223" i="1"/>
  <c r="Q9223" i="1" s="1"/>
  <c r="O9251" i="1"/>
  <c r="Q9251" i="1" s="1"/>
  <c r="O9279" i="1"/>
  <c r="Q9279" i="1" s="1"/>
  <c r="O9307" i="1"/>
  <c r="Q9307" i="1" s="1"/>
  <c r="O9335" i="1"/>
  <c r="Q9335" i="1" s="1"/>
  <c r="O9363" i="1"/>
  <c r="Q9363" i="1" s="1"/>
  <c r="O9391" i="1"/>
  <c r="Q9391" i="1" s="1"/>
  <c r="O9419" i="1"/>
  <c r="Q9419" i="1" s="1"/>
  <c r="O9447" i="1"/>
  <c r="Q9447" i="1" s="1"/>
  <c r="O9475" i="1"/>
  <c r="Q9475" i="1" s="1"/>
  <c r="O9503" i="1"/>
  <c r="Q9503" i="1" s="1"/>
  <c r="O9531" i="1"/>
  <c r="Q9531" i="1" s="1"/>
  <c r="O9559" i="1"/>
  <c r="Q9559" i="1" s="1"/>
  <c r="O9587" i="1"/>
  <c r="Q9587" i="1" s="1"/>
  <c r="O9615" i="1"/>
  <c r="Q9615" i="1" s="1"/>
  <c r="O9643" i="1"/>
  <c r="Q9643" i="1" s="1"/>
  <c r="O9671" i="1"/>
  <c r="Q9671" i="1" s="1"/>
  <c r="O9699" i="1"/>
  <c r="Q9699" i="1" s="1"/>
  <c r="O9727" i="1"/>
  <c r="Q9727" i="1" s="1"/>
  <c r="O9755" i="1"/>
  <c r="Q9755" i="1" s="1"/>
  <c r="O9783" i="1"/>
  <c r="Q9783" i="1" s="1"/>
  <c r="O9811" i="1"/>
  <c r="Q9811" i="1" s="1"/>
  <c r="O9839" i="1"/>
  <c r="Q9839" i="1" s="1"/>
  <c r="O9867" i="1"/>
  <c r="Q9867" i="1" s="1"/>
  <c r="O9895" i="1"/>
  <c r="Q9895" i="1" s="1"/>
  <c r="O9923" i="1"/>
  <c r="Q9923" i="1" s="1"/>
  <c r="O9951" i="1"/>
  <c r="Q9951" i="1" s="1"/>
  <c r="O9979" i="1"/>
  <c r="Q9979" i="1" s="1"/>
  <c r="O10007" i="1"/>
  <c r="Q10007" i="1" s="1"/>
  <c r="O10035" i="1"/>
  <c r="Q10035" i="1" s="1"/>
  <c r="O10063" i="1"/>
  <c r="Q10063" i="1" s="1"/>
  <c r="O10091" i="1"/>
  <c r="Q10091" i="1" s="1"/>
  <c r="O10119" i="1"/>
  <c r="Q10119" i="1" s="1"/>
  <c r="O10147" i="1"/>
  <c r="Q10147" i="1" s="1"/>
  <c r="O10175" i="1"/>
  <c r="Q10175" i="1" s="1"/>
  <c r="O10203" i="1"/>
  <c r="Q10203" i="1" s="1"/>
  <c r="O10231" i="1"/>
  <c r="Q10231" i="1" s="1"/>
  <c r="O10259" i="1"/>
  <c r="Q10259" i="1" s="1"/>
  <c r="O10287" i="1"/>
  <c r="Q10287" i="1" s="1"/>
  <c r="O10315" i="1"/>
  <c r="Q10315" i="1" s="1"/>
  <c r="O10343" i="1"/>
  <c r="Q10343" i="1" s="1"/>
  <c r="O10371" i="1"/>
  <c r="Q10371" i="1" s="1"/>
  <c r="O10399" i="1"/>
  <c r="Q10399" i="1" s="1"/>
  <c r="O10427" i="1"/>
  <c r="Q10427" i="1" s="1"/>
  <c r="O10455" i="1"/>
  <c r="Q10455" i="1" s="1"/>
  <c r="O10483" i="1"/>
  <c r="Q10483" i="1" s="1"/>
  <c r="O10511" i="1"/>
  <c r="Q10511" i="1" s="1"/>
  <c r="O10539" i="1"/>
  <c r="Q10539" i="1" s="1"/>
  <c r="O10567" i="1"/>
  <c r="Q10567" i="1" s="1"/>
  <c r="O10595" i="1"/>
  <c r="Q10595" i="1" s="1"/>
  <c r="O10623" i="1"/>
  <c r="Q10623" i="1" s="1"/>
  <c r="O10651" i="1"/>
  <c r="Q10651" i="1" s="1"/>
  <c r="O25" i="1"/>
  <c r="Q25" i="1" s="1"/>
  <c r="O53" i="1"/>
  <c r="Q53" i="1" s="1"/>
  <c r="O81" i="1"/>
  <c r="Q81" i="1" s="1"/>
  <c r="O109" i="1"/>
  <c r="Q109" i="1" s="1"/>
  <c r="O137" i="1"/>
  <c r="Q137" i="1" s="1"/>
  <c r="O165" i="1"/>
  <c r="Q165" i="1" s="1"/>
  <c r="O193" i="1"/>
  <c r="Q193" i="1" s="1"/>
  <c r="O221" i="1"/>
  <c r="Q221" i="1" s="1"/>
  <c r="O249" i="1"/>
  <c r="Q249" i="1" s="1"/>
  <c r="O277" i="1"/>
  <c r="Q277" i="1" s="1"/>
  <c r="O32" i="1"/>
  <c r="Q32" i="1" s="1"/>
  <c r="O60" i="1"/>
  <c r="Q60" i="1" s="1"/>
  <c r="O88" i="1"/>
  <c r="Q88" i="1" s="1"/>
  <c r="O116" i="1"/>
  <c r="Q116" i="1" s="1"/>
  <c r="O144" i="1"/>
  <c r="Q144" i="1" s="1"/>
  <c r="O172" i="1"/>
  <c r="Q172" i="1" s="1"/>
  <c r="O200" i="1"/>
  <c r="Q200" i="1" s="1"/>
  <c r="O228" i="1"/>
  <c r="Q228" i="1" s="1"/>
  <c r="O256" i="1"/>
  <c r="Q256" i="1" s="1"/>
  <c r="O284" i="1"/>
  <c r="Q284" i="1" s="1"/>
  <c r="O312" i="1"/>
  <c r="Q312" i="1" s="1"/>
  <c r="O340" i="1"/>
  <c r="Q340" i="1" s="1"/>
  <c r="O368" i="1"/>
  <c r="Q368" i="1" s="1"/>
  <c r="O396" i="1"/>
  <c r="Q396" i="1" s="1"/>
  <c r="O424" i="1"/>
  <c r="Q424" i="1" s="1"/>
  <c r="O452" i="1"/>
  <c r="Q452" i="1" s="1"/>
  <c r="O480" i="1"/>
  <c r="Q480" i="1" s="1"/>
  <c r="O508" i="1"/>
  <c r="Q508" i="1" s="1"/>
  <c r="O536" i="1"/>
  <c r="Q536" i="1" s="1"/>
  <c r="O564" i="1"/>
  <c r="Q564" i="1" s="1"/>
  <c r="O592" i="1"/>
  <c r="Q592" i="1" s="1"/>
  <c r="O620" i="1"/>
  <c r="Q620" i="1" s="1"/>
  <c r="O648" i="1"/>
  <c r="Q648" i="1" s="1"/>
  <c r="O676" i="1"/>
  <c r="Q676" i="1" s="1"/>
  <c r="O704" i="1"/>
  <c r="Q704" i="1" s="1"/>
  <c r="O732" i="1"/>
  <c r="Q732" i="1" s="1"/>
  <c r="O760" i="1"/>
  <c r="Q760" i="1" s="1"/>
  <c r="O788" i="1"/>
  <c r="Q788" i="1" s="1"/>
  <c r="O816" i="1"/>
  <c r="Q816" i="1" s="1"/>
  <c r="O844" i="1"/>
  <c r="Q844" i="1" s="1"/>
  <c r="O872" i="1"/>
  <c r="Q872" i="1" s="1"/>
  <c r="O900" i="1"/>
  <c r="Q900" i="1" s="1"/>
  <c r="O928" i="1"/>
  <c r="Q928" i="1" s="1"/>
  <c r="O956" i="1"/>
  <c r="Q956" i="1" s="1"/>
  <c r="O984" i="1"/>
  <c r="Q984" i="1" s="1"/>
  <c r="O1012" i="1"/>
  <c r="Q1012" i="1" s="1"/>
  <c r="O1040" i="1"/>
  <c r="Q1040" i="1" s="1"/>
  <c r="O1068" i="1"/>
  <c r="Q1068" i="1" s="1"/>
  <c r="O1096" i="1"/>
  <c r="Q1096" i="1" s="1"/>
  <c r="O1124" i="1"/>
  <c r="Q1124" i="1" s="1"/>
  <c r="O1152" i="1"/>
  <c r="Q1152" i="1" s="1"/>
  <c r="O1180" i="1"/>
  <c r="Q1180" i="1" s="1"/>
  <c r="O1208" i="1"/>
  <c r="Q1208" i="1" s="1"/>
  <c r="O1236" i="1"/>
  <c r="Q1236" i="1" s="1"/>
  <c r="O1264" i="1"/>
  <c r="Q1264" i="1" s="1"/>
  <c r="O1292" i="1"/>
  <c r="Q1292" i="1" s="1"/>
  <c r="O1320" i="1"/>
  <c r="Q1320" i="1" s="1"/>
  <c r="O1348" i="1"/>
  <c r="Q1348" i="1" s="1"/>
  <c r="O1376" i="1"/>
  <c r="Q1376" i="1" s="1"/>
  <c r="O1404" i="1"/>
  <c r="Q1404" i="1" s="1"/>
  <c r="O1432" i="1"/>
  <c r="Q1432" i="1" s="1"/>
  <c r="O1460" i="1"/>
  <c r="Q1460" i="1" s="1"/>
  <c r="O1488" i="1"/>
  <c r="Q1488" i="1" s="1"/>
  <c r="O1516" i="1"/>
  <c r="Q1516" i="1" s="1"/>
  <c r="O1544" i="1"/>
  <c r="Q1544" i="1" s="1"/>
  <c r="O1572" i="1"/>
  <c r="Q1572" i="1" s="1"/>
  <c r="O1600" i="1"/>
  <c r="Q1600" i="1" s="1"/>
  <c r="O1628" i="1"/>
  <c r="Q1628" i="1" s="1"/>
  <c r="O1656" i="1"/>
  <c r="Q1656" i="1" s="1"/>
  <c r="O1684" i="1"/>
  <c r="Q1684" i="1" s="1"/>
  <c r="O1712" i="1"/>
  <c r="Q1712" i="1" s="1"/>
  <c r="O1740" i="1"/>
  <c r="Q1740" i="1" s="1"/>
  <c r="O1768" i="1"/>
  <c r="Q1768" i="1" s="1"/>
  <c r="O1796" i="1"/>
  <c r="Q1796" i="1" s="1"/>
  <c r="O1824" i="1"/>
  <c r="Q1824" i="1" s="1"/>
  <c r="O1852" i="1"/>
  <c r="Q1852" i="1" s="1"/>
  <c r="O1880" i="1"/>
  <c r="Q1880" i="1" s="1"/>
  <c r="O1908" i="1"/>
  <c r="Q1908" i="1" s="1"/>
  <c r="O1936" i="1"/>
  <c r="Q1936" i="1" s="1"/>
  <c r="O1964" i="1"/>
  <c r="Q1964" i="1" s="1"/>
  <c r="O1992" i="1"/>
  <c r="Q1992" i="1" s="1"/>
  <c r="O2020" i="1"/>
  <c r="Q2020" i="1" s="1"/>
  <c r="O2048" i="1"/>
  <c r="Q2048" i="1" s="1"/>
  <c r="O2076" i="1"/>
  <c r="Q2076" i="1" s="1"/>
  <c r="O2104" i="1"/>
  <c r="Q2104" i="1" s="1"/>
  <c r="O2132" i="1"/>
  <c r="Q2132" i="1" s="1"/>
  <c r="O2160" i="1"/>
  <c r="Q2160" i="1" s="1"/>
  <c r="O2188" i="1"/>
  <c r="Q2188" i="1" s="1"/>
  <c r="O2216" i="1"/>
  <c r="Q2216" i="1" s="1"/>
  <c r="O2244" i="1"/>
  <c r="Q2244" i="1" s="1"/>
  <c r="O2272" i="1"/>
  <c r="Q2272" i="1" s="1"/>
  <c r="O2300" i="1"/>
  <c r="Q2300" i="1" s="1"/>
  <c r="O2328" i="1"/>
  <c r="Q2328" i="1" s="1"/>
  <c r="O2356" i="1"/>
  <c r="Q2356" i="1" s="1"/>
  <c r="O2384" i="1"/>
  <c r="Q2384" i="1" s="1"/>
  <c r="O2412" i="1"/>
  <c r="Q2412" i="1" s="1"/>
  <c r="O2440" i="1"/>
  <c r="Q2440" i="1" s="1"/>
  <c r="O2468" i="1"/>
  <c r="Q2468" i="1" s="1"/>
  <c r="O2496" i="1"/>
  <c r="Q2496" i="1" s="1"/>
  <c r="O2524" i="1"/>
  <c r="Q2524" i="1" s="1"/>
  <c r="O2552" i="1"/>
  <c r="Q2552" i="1" s="1"/>
  <c r="O2580" i="1"/>
  <c r="Q2580" i="1" s="1"/>
  <c r="O2608" i="1"/>
  <c r="Q2608" i="1" s="1"/>
  <c r="O2636" i="1"/>
  <c r="Q2636" i="1" s="1"/>
  <c r="O2664" i="1"/>
  <c r="Q2664" i="1" s="1"/>
  <c r="O46" i="1"/>
  <c r="Q46" i="1" s="1"/>
  <c r="O74" i="1"/>
  <c r="Q74" i="1" s="1"/>
  <c r="O102" i="1"/>
  <c r="Q102" i="1" s="1"/>
  <c r="O130" i="1"/>
  <c r="Q130" i="1" s="1"/>
  <c r="O158" i="1"/>
  <c r="Q158" i="1" s="1"/>
  <c r="O186" i="1"/>
  <c r="Q186" i="1" s="1"/>
  <c r="O214" i="1"/>
  <c r="Q214" i="1" s="1"/>
  <c r="O242" i="1"/>
  <c r="Q242" i="1" s="1"/>
  <c r="O270" i="1"/>
  <c r="Q270" i="1" s="1"/>
  <c r="O298" i="1"/>
  <c r="Q298" i="1" s="1"/>
  <c r="O326" i="1"/>
  <c r="Q326" i="1" s="1"/>
  <c r="O354" i="1"/>
  <c r="Q354" i="1" s="1"/>
  <c r="O382" i="1"/>
  <c r="Q382" i="1" s="1"/>
  <c r="O410" i="1"/>
  <c r="Q410" i="1" s="1"/>
  <c r="O438" i="1"/>
  <c r="Q438" i="1" s="1"/>
  <c r="O466" i="1"/>
  <c r="Q466" i="1" s="1"/>
  <c r="O494" i="1"/>
  <c r="Q494" i="1" s="1"/>
  <c r="O522" i="1"/>
  <c r="Q522" i="1" s="1"/>
  <c r="O550" i="1"/>
  <c r="Q550" i="1" s="1"/>
  <c r="O578" i="1"/>
  <c r="Q578" i="1" s="1"/>
  <c r="O606" i="1"/>
  <c r="Q606" i="1" s="1"/>
  <c r="O634" i="1"/>
  <c r="Q634" i="1" s="1"/>
  <c r="O662" i="1"/>
  <c r="Q662" i="1" s="1"/>
  <c r="O690" i="1"/>
  <c r="Q690" i="1" s="1"/>
  <c r="O718" i="1"/>
  <c r="Q718" i="1" s="1"/>
  <c r="O746" i="1"/>
  <c r="Q746" i="1" s="1"/>
  <c r="O774" i="1"/>
  <c r="Q774" i="1" s="1"/>
  <c r="O802" i="1"/>
  <c r="Q802" i="1" s="1"/>
  <c r="O830" i="1"/>
  <c r="Q830" i="1" s="1"/>
  <c r="O858" i="1"/>
  <c r="Q858" i="1" s="1"/>
  <c r="O886" i="1"/>
  <c r="Q886" i="1" s="1"/>
  <c r="O914" i="1"/>
  <c r="Q914" i="1" s="1"/>
  <c r="O942" i="1"/>
  <c r="Q942" i="1" s="1"/>
  <c r="O970" i="1"/>
  <c r="Q970" i="1" s="1"/>
  <c r="O998" i="1"/>
  <c r="Q998" i="1" s="1"/>
  <c r="O1026" i="1"/>
  <c r="Q1026" i="1" s="1"/>
  <c r="O1054" i="1"/>
  <c r="Q1054" i="1" s="1"/>
  <c r="O1082" i="1"/>
  <c r="Q1082" i="1" s="1"/>
  <c r="O1110" i="1"/>
  <c r="Q1110" i="1" s="1"/>
  <c r="O1138" i="1"/>
  <c r="Q1138" i="1" s="1"/>
  <c r="O1166" i="1"/>
  <c r="Q1166" i="1" s="1"/>
  <c r="O1194" i="1"/>
  <c r="Q1194" i="1" s="1"/>
  <c r="O1222" i="1"/>
  <c r="Q1222" i="1" s="1"/>
  <c r="O1250" i="1"/>
  <c r="Q1250" i="1" s="1"/>
  <c r="O1278" i="1"/>
  <c r="Q1278" i="1" s="1"/>
  <c r="O1306" i="1"/>
  <c r="Q1306" i="1" s="1"/>
  <c r="O1334" i="1"/>
  <c r="Q1334" i="1" s="1"/>
  <c r="O1362" i="1"/>
  <c r="Q1362" i="1" s="1"/>
  <c r="O1390" i="1"/>
  <c r="Q1390" i="1" s="1"/>
  <c r="O1418" i="1"/>
  <c r="Q1418" i="1" s="1"/>
  <c r="O1446" i="1"/>
  <c r="Q1446" i="1" s="1"/>
  <c r="O1474" i="1"/>
  <c r="Q1474" i="1" s="1"/>
  <c r="O1502" i="1"/>
  <c r="Q1502" i="1" s="1"/>
  <c r="O1530" i="1"/>
  <c r="Q1530" i="1" s="1"/>
  <c r="O1558" i="1"/>
  <c r="Q1558" i="1" s="1"/>
  <c r="O1586" i="1"/>
  <c r="Q1586" i="1" s="1"/>
  <c r="O1614" i="1"/>
  <c r="Q1614" i="1" s="1"/>
  <c r="O1642" i="1"/>
  <c r="Q1642" i="1" s="1"/>
  <c r="O1670" i="1"/>
  <c r="Q1670" i="1" s="1"/>
  <c r="O1698" i="1"/>
  <c r="Q1698" i="1" s="1"/>
  <c r="O1726" i="1"/>
  <c r="Q1726" i="1" s="1"/>
  <c r="O1754" i="1"/>
  <c r="Q1754" i="1" s="1"/>
  <c r="O1782" i="1"/>
  <c r="Q1782" i="1" s="1"/>
  <c r="O1810" i="1"/>
  <c r="Q1810" i="1" s="1"/>
  <c r="O1838" i="1"/>
  <c r="Q1838" i="1" s="1"/>
  <c r="O1866" i="1"/>
  <c r="Q1866" i="1" s="1"/>
  <c r="O1894" i="1"/>
  <c r="Q1894" i="1" s="1"/>
  <c r="O1922" i="1"/>
  <c r="Q1922" i="1" s="1"/>
  <c r="O1950" i="1"/>
  <c r="Q1950" i="1" s="1"/>
  <c r="O1978" i="1"/>
  <c r="Q1978" i="1" s="1"/>
  <c r="O2006" i="1"/>
  <c r="Q2006" i="1" s="1"/>
  <c r="O2034" i="1"/>
  <c r="Q2034" i="1" s="1"/>
  <c r="O2062" i="1"/>
  <c r="Q2062" i="1" s="1"/>
  <c r="O2090" i="1"/>
  <c r="Q2090" i="1" s="1"/>
  <c r="O2118" i="1"/>
  <c r="Q2118" i="1" s="1"/>
  <c r="O2146" i="1"/>
  <c r="Q2146" i="1" s="1"/>
  <c r="O2174" i="1"/>
  <c r="Q2174" i="1" s="1"/>
  <c r="O2202" i="1"/>
  <c r="Q2202" i="1" s="1"/>
  <c r="O2230" i="1"/>
  <c r="Q2230" i="1" s="1"/>
  <c r="O2258" i="1"/>
  <c r="Q2258" i="1" s="1"/>
  <c r="O2286" i="1"/>
  <c r="Q2286" i="1" s="1"/>
  <c r="O2314" i="1"/>
  <c r="Q2314" i="1" s="1"/>
  <c r="O2342" i="1"/>
  <c r="Q2342" i="1" s="1"/>
  <c r="O2370" i="1"/>
  <c r="Q2370" i="1" s="1"/>
  <c r="O2398" i="1"/>
  <c r="Q2398" i="1" s="1"/>
  <c r="O2426" i="1"/>
  <c r="Q2426" i="1" s="1"/>
  <c r="O2454" i="1"/>
  <c r="Q2454" i="1" s="1"/>
  <c r="O2482" i="1"/>
  <c r="Q2482" i="1" s="1"/>
  <c r="O2510" i="1"/>
  <c r="Q2510" i="1" s="1"/>
  <c r="O2538" i="1"/>
  <c r="Q2538" i="1" s="1"/>
  <c r="O2566" i="1"/>
  <c r="Q2566" i="1" s="1"/>
  <c r="O2594" i="1"/>
  <c r="Q2594" i="1" s="1"/>
  <c r="O2622" i="1"/>
  <c r="Q2622" i="1" s="1"/>
  <c r="O2650" i="1"/>
  <c r="Q2650" i="1" s="1"/>
  <c r="O2678" i="1"/>
  <c r="Q2678" i="1" s="1"/>
  <c r="O2706" i="1"/>
  <c r="Q2706" i="1" s="1"/>
  <c r="O2734" i="1"/>
  <c r="Q2734" i="1" s="1"/>
  <c r="O2762" i="1"/>
  <c r="Q2762" i="1" s="1"/>
  <c r="O2790" i="1"/>
  <c r="Q2790" i="1" s="1"/>
  <c r="O2818" i="1"/>
  <c r="Q2818" i="1" s="1"/>
  <c r="O2846" i="1"/>
  <c r="Q2846" i="1" s="1"/>
  <c r="O2874" i="1"/>
  <c r="Q2874" i="1" s="1"/>
  <c r="O2902" i="1"/>
  <c r="Q2902" i="1" s="1"/>
  <c r="O2930" i="1"/>
  <c r="Q2930" i="1" s="1"/>
  <c r="O2958" i="1"/>
  <c r="Q2958" i="1" s="1"/>
  <c r="O2986" i="1"/>
  <c r="Q2986" i="1" s="1"/>
  <c r="O3014" i="1"/>
  <c r="Q3014" i="1" s="1"/>
  <c r="O3042" i="1"/>
  <c r="Q3042" i="1" s="1"/>
  <c r="O3070" i="1"/>
  <c r="Q3070" i="1" s="1"/>
  <c r="O3098" i="1"/>
  <c r="Q3098" i="1" s="1"/>
  <c r="O3126" i="1"/>
  <c r="Q3126" i="1" s="1"/>
  <c r="O3154" i="1"/>
  <c r="Q3154" i="1" s="1"/>
  <c r="O3182" i="1"/>
  <c r="Q3182" i="1" s="1"/>
  <c r="O3210" i="1"/>
  <c r="Q3210" i="1" s="1"/>
  <c r="O3238" i="1"/>
  <c r="Q3238" i="1" s="1"/>
  <c r="O3266" i="1"/>
  <c r="Q3266" i="1" s="1"/>
  <c r="O3294" i="1"/>
  <c r="Q3294" i="1" s="1"/>
  <c r="O3322" i="1"/>
  <c r="Q3322" i="1" s="1"/>
  <c r="O3350" i="1"/>
  <c r="Q3350" i="1" s="1"/>
  <c r="O3378" i="1"/>
  <c r="Q3378" i="1" s="1"/>
  <c r="O3406" i="1"/>
  <c r="Q3406" i="1" s="1"/>
  <c r="O3434" i="1"/>
  <c r="Q3434" i="1" s="1"/>
  <c r="O3462" i="1"/>
  <c r="Q3462" i="1" s="1"/>
  <c r="O3490" i="1"/>
  <c r="Q3490" i="1" s="1"/>
  <c r="O3518" i="1"/>
  <c r="Q3518" i="1" s="1"/>
  <c r="O3546" i="1"/>
  <c r="Q3546" i="1" s="1"/>
  <c r="O3574" i="1"/>
  <c r="Q3574" i="1" s="1"/>
  <c r="O3602" i="1"/>
  <c r="Q3602" i="1" s="1"/>
  <c r="O3630" i="1"/>
  <c r="Q3630" i="1" s="1"/>
  <c r="O3658" i="1"/>
  <c r="Q3658" i="1" s="1"/>
  <c r="O3686" i="1"/>
  <c r="Q3686" i="1" s="1"/>
  <c r="O3714" i="1"/>
  <c r="Q3714" i="1" s="1"/>
  <c r="O3742" i="1"/>
  <c r="Q3742" i="1" s="1"/>
  <c r="O3770" i="1"/>
  <c r="Q3770" i="1" s="1"/>
  <c r="O3798" i="1"/>
  <c r="Q3798" i="1" s="1"/>
  <c r="O3826" i="1"/>
  <c r="Q3826" i="1" s="1"/>
  <c r="O3854" i="1"/>
  <c r="Q3854" i="1" s="1"/>
  <c r="O3882" i="1"/>
  <c r="Q3882" i="1" s="1"/>
  <c r="O3910" i="1"/>
  <c r="Q3910" i="1" s="1"/>
  <c r="O3938" i="1"/>
  <c r="Q3938" i="1" s="1"/>
  <c r="O3966" i="1"/>
  <c r="Q3966" i="1" s="1"/>
  <c r="O3994" i="1"/>
  <c r="Q3994" i="1" s="1"/>
  <c r="O4022" i="1"/>
  <c r="Q4022" i="1" s="1"/>
  <c r="O4050" i="1"/>
  <c r="Q4050" i="1" s="1"/>
  <c r="O4078" i="1"/>
  <c r="Q4078" i="1" s="1"/>
  <c r="O4106" i="1"/>
  <c r="Q4106" i="1" s="1"/>
  <c r="O4134" i="1"/>
  <c r="Q4134" i="1" s="1"/>
  <c r="O4162" i="1"/>
  <c r="Q4162" i="1" s="1"/>
  <c r="O4190" i="1"/>
  <c r="Q4190" i="1" s="1"/>
  <c r="O4218" i="1"/>
  <c r="Q4218" i="1" s="1"/>
  <c r="O4246" i="1"/>
  <c r="Q4246" i="1" s="1"/>
  <c r="O4274" i="1"/>
  <c r="Q4274" i="1" s="1"/>
  <c r="O4302" i="1"/>
  <c r="Q4302" i="1" s="1"/>
  <c r="O4330" i="1"/>
  <c r="Q4330" i="1" s="1"/>
  <c r="O4358" i="1"/>
  <c r="Q4358" i="1" s="1"/>
  <c r="O4386" i="1"/>
  <c r="Q4386" i="1" s="1"/>
  <c r="O4414" i="1"/>
  <c r="Q4414" i="1" s="1"/>
  <c r="O4442" i="1"/>
  <c r="Q4442" i="1" s="1"/>
  <c r="O4470" i="1"/>
  <c r="Q4470" i="1" s="1"/>
  <c r="O4498" i="1"/>
  <c r="Q4498" i="1" s="1"/>
  <c r="O4526" i="1"/>
  <c r="Q4526" i="1" s="1"/>
  <c r="O4554" i="1"/>
  <c r="Q4554" i="1" s="1"/>
  <c r="O4582" i="1"/>
  <c r="Q4582" i="1" s="1"/>
  <c r="O4610" i="1"/>
  <c r="Q4610" i="1" s="1"/>
  <c r="O4638" i="1"/>
  <c r="Q4638" i="1" s="1"/>
  <c r="O4666" i="1"/>
  <c r="Q4666" i="1" s="1"/>
  <c r="O4694" i="1"/>
  <c r="Q4694" i="1" s="1"/>
  <c r="O4722" i="1"/>
  <c r="Q4722" i="1" s="1"/>
  <c r="O4750" i="1"/>
  <c r="Q4750" i="1" s="1"/>
  <c r="O4778" i="1"/>
  <c r="Q4778" i="1" s="1"/>
  <c r="O4806" i="1"/>
  <c r="Q4806" i="1" s="1"/>
  <c r="O4834" i="1"/>
  <c r="Q4834" i="1" s="1"/>
  <c r="O4862" i="1"/>
  <c r="Q4862" i="1" s="1"/>
  <c r="O4890" i="1"/>
  <c r="Q4890" i="1" s="1"/>
  <c r="O4918" i="1"/>
  <c r="Q4918" i="1" s="1"/>
  <c r="O4946" i="1"/>
  <c r="Q4946" i="1" s="1"/>
  <c r="O4974" i="1"/>
  <c r="Q4974" i="1" s="1"/>
  <c r="O5002" i="1"/>
  <c r="Q5002" i="1" s="1"/>
  <c r="O5030" i="1"/>
  <c r="Q5030" i="1" s="1"/>
  <c r="O5058" i="1"/>
  <c r="Q5058" i="1" s="1"/>
  <c r="O5086" i="1"/>
  <c r="Q5086" i="1" s="1"/>
  <c r="O5114" i="1"/>
  <c r="Q5114" i="1" s="1"/>
  <c r="O5142" i="1"/>
  <c r="Q5142" i="1" s="1"/>
  <c r="O5170" i="1"/>
  <c r="Q5170" i="1" s="1"/>
  <c r="O5198" i="1"/>
  <c r="Q5198" i="1" s="1"/>
  <c r="O5226" i="1"/>
  <c r="Q5226" i="1" s="1"/>
  <c r="O5254" i="1"/>
  <c r="Q5254" i="1" s="1"/>
  <c r="O5282" i="1"/>
  <c r="Q5282" i="1" s="1"/>
  <c r="O5310" i="1"/>
  <c r="Q5310" i="1" s="1"/>
  <c r="O5338" i="1"/>
  <c r="Q5338" i="1" s="1"/>
  <c r="O5366" i="1"/>
  <c r="Q5366" i="1" s="1"/>
  <c r="O5394" i="1"/>
  <c r="Q5394" i="1" s="1"/>
  <c r="O5422" i="1"/>
  <c r="Q5422" i="1" s="1"/>
  <c r="O5450" i="1"/>
  <c r="Q5450" i="1" s="1"/>
  <c r="O5478" i="1"/>
  <c r="Q5478" i="1" s="1"/>
  <c r="O5506" i="1"/>
  <c r="Q5506" i="1" s="1"/>
  <c r="O5534" i="1"/>
  <c r="Q5534" i="1" s="1"/>
  <c r="O5562" i="1"/>
  <c r="Q5562" i="1" s="1"/>
  <c r="O5590" i="1"/>
  <c r="Q5590" i="1" s="1"/>
  <c r="O5618" i="1"/>
  <c r="Q5618" i="1" s="1"/>
  <c r="O5646" i="1"/>
  <c r="Q5646" i="1" s="1"/>
  <c r="O5674" i="1"/>
  <c r="Q5674" i="1" s="1"/>
  <c r="O5702" i="1"/>
  <c r="Q5702" i="1" s="1"/>
  <c r="O5730" i="1"/>
  <c r="Q5730" i="1" s="1"/>
  <c r="O5758" i="1"/>
  <c r="Q5758" i="1" s="1"/>
  <c r="O5786" i="1"/>
  <c r="Q5786" i="1" s="1"/>
  <c r="O5814" i="1"/>
  <c r="Q5814" i="1" s="1"/>
  <c r="O5842" i="1"/>
  <c r="Q5842" i="1" s="1"/>
  <c r="O5870" i="1"/>
  <c r="Q5870" i="1" s="1"/>
  <c r="O5898" i="1"/>
  <c r="Q5898" i="1" s="1"/>
  <c r="O5926" i="1"/>
  <c r="Q5926" i="1" s="1"/>
  <c r="O5954" i="1"/>
  <c r="Q5954" i="1" s="1"/>
  <c r="O5982" i="1"/>
  <c r="Q5982" i="1" s="1"/>
  <c r="O6010" i="1"/>
  <c r="Q6010" i="1" s="1"/>
  <c r="O6038" i="1"/>
  <c r="Q6038" i="1" s="1"/>
  <c r="O6066" i="1"/>
  <c r="Q6066" i="1" s="1"/>
  <c r="O6094" i="1"/>
  <c r="Q6094" i="1" s="1"/>
  <c r="O6122" i="1"/>
  <c r="Q6122" i="1" s="1"/>
  <c r="O6150" i="1"/>
  <c r="Q6150" i="1" s="1"/>
  <c r="O6178" i="1"/>
  <c r="Q6178" i="1" s="1"/>
  <c r="O6206" i="1"/>
  <c r="Q6206" i="1" s="1"/>
  <c r="O6234" i="1"/>
  <c r="Q6234" i="1" s="1"/>
  <c r="O6262" i="1"/>
  <c r="Q6262" i="1" s="1"/>
  <c r="O6290" i="1"/>
  <c r="Q6290" i="1" s="1"/>
  <c r="O6318" i="1"/>
  <c r="Q6318" i="1" s="1"/>
  <c r="O6346" i="1"/>
  <c r="Q6346" i="1" s="1"/>
  <c r="O6374" i="1"/>
  <c r="Q6374" i="1" s="1"/>
  <c r="O6402" i="1"/>
  <c r="Q6402" i="1" s="1"/>
  <c r="O6430" i="1"/>
  <c r="Q6430" i="1" s="1"/>
  <c r="O6458" i="1"/>
  <c r="Q6458" i="1" s="1"/>
  <c r="O6486" i="1"/>
  <c r="Q6486" i="1" s="1"/>
  <c r="O6514" i="1"/>
  <c r="Q6514" i="1" s="1"/>
  <c r="O6542" i="1"/>
  <c r="Q6542" i="1" s="1"/>
  <c r="O6570" i="1"/>
  <c r="Q6570" i="1" s="1"/>
  <c r="O6598" i="1"/>
  <c r="Q6598" i="1" s="1"/>
  <c r="O6626" i="1"/>
  <c r="Q6626" i="1" s="1"/>
  <c r="O6654" i="1"/>
  <c r="Q6654" i="1" s="1"/>
  <c r="O6682" i="1"/>
  <c r="Q6682" i="1" s="1"/>
  <c r="O6710" i="1"/>
  <c r="Q6710" i="1" s="1"/>
  <c r="O6738" i="1"/>
  <c r="Q6738" i="1" s="1"/>
  <c r="O6766" i="1"/>
  <c r="Q6766" i="1" s="1"/>
  <c r="O6794" i="1"/>
  <c r="Q6794" i="1" s="1"/>
  <c r="O6822" i="1"/>
  <c r="Q6822" i="1" s="1"/>
  <c r="O6850" i="1"/>
  <c r="Q6850" i="1" s="1"/>
  <c r="O6878" i="1"/>
  <c r="Q6878" i="1" s="1"/>
  <c r="O6906" i="1"/>
  <c r="Q6906" i="1" s="1"/>
  <c r="O6934" i="1"/>
  <c r="Q6934" i="1" s="1"/>
  <c r="O6962" i="1"/>
  <c r="Q6962" i="1" s="1"/>
  <c r="O6990" i="1"/>
  <c r="Q6990" i="1" s="1"/>
  <c r="O7018" i="1"/>
  <c r="Q7018" i="1" s="1"/>
  <c r="O7046" i="1"/>
  <c r="Q7046" i="1" s="1"/>
  <c r="O7074" i="1"/>
  <c r="Q7074" i="1" s="1"/>
  <c r="O7102" i="1"/>
  <c r="Q7102" i="1" s="1"/>
  <c r="O7130" i="1"/>
  <c r="Q7130" i="1" s="1"/>
  <c r="O7158" i="1"/>
  <c r="Q7158" i="1" s="1"/>
  <c r="O7186" i="1"/>
  <c r="Q7186" i="1" s="1"/>
  <c r="O7214" i="1"/>
  <c r="Q7214" i="1" s="1"/>
  <c r="O7242" i="1"/>
  <c r="Q7242" i="1" s="1"/>
  <c r="O7270" i="1"/>
  <c r="Q7270" i="1" s="1"/>
  <c r="O7298" i="1"/>
  <c r="Q7298" i="1" s="1"/>
  <c r="O7326" i="1"/>
  <c r="Q7326" i="1" s="1"/>
  <c r="O7354" i="1"/>
  <c r="Q7354" i="1" s="1"/>
  <c r="O7382" i="1"/>
  <c r="Q7382" i="1" s="1"/>
  <c r="O7410" i="1"/>
  <c r="Q7410" i="1" s="1"/>
  <c r="O7438" i="1"/>
  <c r="Q7438" i="1" s="1"/>
  <c r="O7466" i="1"/>
  <c r="Q7466" i="1" s="1"/>
  <c r="O7494" i="1"/>
  <c r="Q7494" i="1" s="1"/>
  <c r="O7522" i="1"/>
  <c r="Q7522" i="1" s="1"/>
  <c r="O7550" i="1"/>
  <c r="Q7550" i="1" s="1"/>
  <c r="O7578" i="1"/>
  <c r="Q7578" i="1" s="1"/>
  <c r="O7606" i="1"/>
  <c r="Q7606" i="1" s="1"/>
  <c r="O7634" i="1"/>
  <c r="Q7634" i="1" s="1"/>
  <c r="O7662" i="1"/>
  <c r="Q7662" i="1" s="1"/>
  <c r="O7690" i="1"/>
  <c r="Q7690" i="1" s="1"/>
  <c r="O7718" i="1"/>
  <c r="Q7718" i="1" s="1"/>
  <c r="O7746" i="1"/>
  <c r="Q7746" i="1" s="1"/>
  <c r="O7774" i="1"/>
  <c r="Q7774" i="1" s="1"/>
  <c r="O7802" i="1"/>
  <c r="Q7802" i="1" s="1"/>
  <c r="O7830" i="1"/>
  <c r="Q7830" i="1" s="1"/>
  <c r="O7858" i="1"/>
  <c r="Q7858" i="1" s="1"/>
  <c r="O7886" i="1"/>
  <c r="Q7886" i="1" s="1"/>
  <c r="O7914" i="1"/>
  <c r="Q7914" i="1" s="1"/>
  <c r="O7942" i="1"/>
  <c r="Q7942" i="1" s="1"/>
  <c r="O7970" i="1"/>
  <c r="Q7970" i="1" s="1"/>
  <c r="O7998" i="1"/>
  <c r="Q7998" i="1" s="1"/>
  <c r="O8026" i="1"/>
  <c r="Q8026" i="1" s="1"/>
  <c r="O8054" i="1"/>
  <c r="Q8054" i="1" s="1"/>
  <c r="O8082" i="1"/>
  <c r="Q8082" i="1" s="1"/>
  <c r="O8110" i="1"/>
  <c r="Q8110" i="1" s="1"/>
  <c r="O8138" i="1"/>
  <c r="Q8138" i="1" s="1"/>
  <c r="O8166" i="1"/>
  <c r="Q8166" i="1" s="1"/>
  <c r="O8194" i="1"/>
  <c r="Q8194" i="1" s="1"/>
  <c r="O8222" i="1"/>
  <c r="Q8222" i="1" s="1"/>
  <c r="O8250" i="1"/>
  <c r="Q8250" i="1" s="1"/>
  <c r="O8278" i="1"/>
  <c r="Q8278" i="1" s="1"/>
  <c r="O8306" i="1"/>
  <c r="Q8306" i="1" s="1"/>
  <c r="O8334" i="1"/>
  <c r="Q8334" i="1" s="1"/>
  <c r="O8362" i="1"/>
  <c r="Q8362" i="1" s="1"/>
  <c r="O8390" i="1"/>
  <c r="Q8390" i="1" s="1"/>
  <c r="O8418" i="1"/>
  <c r="Q8418" i="1" s="1"/>
  <c r="O8446" i="1"/>
  <c r="Q8446" i="1" s="1"/>
  <c r="O8474" i="1"/>
  <c r="Q8474" i="1" s="1"/>
  <c r="O8502" i="1"/>
  <c r="Q8502" i="1" s="1"/>
  <c r="O8530" i="1"/>
  <c r="Q8530" i="1" s="1"/>
  <c r="O8558" i="1"/>
  <c r="Q8558" i="1" s="1"/>
  <c r="O8586" i="1"/>
  <c r="Q8586" i="1" s="1"/>
  <c r="O8614" i="1"/>
  <c r="Q8614" i="1" s="1"/>
  <c r="O8642" i="1"/>
  <c r="Q8642" i="1" s="1"/>
  <c r="O8670" i="1"/>
  <c r="Q8670" i="1" s="1"/>
  <c r="O8698" i="1"/>
  <c r="Q8698" i="1" s="1"/>
  <c r="O8726" i="1"/>
  <c r="Q8726" i="1" s="1"/>
  <c r="O8754" i="1"/>
  <c r="Q8754" i="1" s="1"/>
  <c r="O8782" i="1"/>
  <c r="Q8782" i="1" s="1"/>
  <c r="O8810" i="1"/>
  <c r="Q8810" i="1" s="1"/>
  <c r="O8838" i="1"/>
  <c r="Q8838" i="1" s="1"/>
  <c r="O305" i="1"/>
  <c r="Q305" i="1" s="1"/>
  <c r="O333" i="1"/>
  <c r="Q333" i="1" s="1"/>
  <c r="O361" i="1"/>
  <c r="Q361" i="1" s="1"/>
  <c r="O389" i="1"/>
  <c r="Q389" i="1" s="1"/>
  <c r="O417" i="1"/>
  <c r="Q417" i="1" s="1"/>
  <c r="O445" i="1"/>
  <c r="Q445" i="1" s="1"/>
  <c r="O473" i="1"/>
  <c r="Q473" i="1" s="1"/>
  <c r="O501" i="1"/>
  <c r="Q501" i="1" s="1"/>
  <c r="O529" i="1"/>
  <c r="Q529" i="1" s="1"/>
  <c r="O557" i="1"/>
  <c r="Q557" i="1" s="1"/>
  <c r="O585" i="1"/>
  <c r="Q585" i="1" s="1"/>
  <c r="O613" i="1"/>
  <c r="Q613" i="1" s="1"/>
  <c r="O641" i="1"/>
  <c r="Q641" i="1" s="1"/>
  <c r="O669" i="1"/>
  <c r="Q669" i="1" s="1"/>
  <c r="O697" i="1"/>
  <c r="Q697" i="1" s="1"/>
  <c r="O725" i="1"/>
  <c r="Q725" i="1" s="1"/>
  <c r="O753" i="1"/>
  <c r="Q753" i="1" s="1"/>
  <c r="O781" i="1"/>
  <c r="Q781" i="1" s="1"/>
  <c r="O809" i="1"/>
  <c r="Q809" i="1" s="1"/>
  <c r="O837" i="1"/>
  <c r="Q837" i="1" s="1"/>
  <c r="O865" i="1"/>
  <c r="Q865" i="1" s="1"/>
  <c r="O893" i="1"/>
  <c r="Q893" i="1" s="1"/>
  <c r="O921" i="1"/>
  <c r="Q921" i="1" s="1"/>
  <c r="O949" i="1"/>
  <c r="Q949" i="1" s="1"/>
  <c r="O977" i="1"/>
  <c r="Q977" i="1" s="1"/>
  <c r="O1005" i="1"/>
  <c r="Q1005" i="1" s="1"/>
  <c r="O1033" i="1"/>
  <c r="Q1033" i="1" s="1"/>
  <c r="O1061" i="1"/>
  <c r="Q1061" i="1" s="1"/>
  <c r="O1089" i="1"/>
  <c r="Q1089" i="1" s="1"/>
  <c r="O1117" i="1"/>
  <c r="Q1117" i="1" s="1"/>
  <c r="O1145" i="1"/>
  <c r="Q1145" i="1" s="1"/>
  <c r="O1173" i="1"/>
  <c r="Q1173" i="1" s="1"/>
  <c r="O1201" i="1"/>
  <c r="Q1201" i="1" s="1"/>
  <c r="O1229" i="1"/>
  <c r="Q1229" i="1" s="1"/>
  <c r="O1257" i="1"/>
  <c r="Q1257" i="1" s="1"/>
  <c r="O1285" i="1"/>
  <c r="Q1285" i="1" s="1"/>
  <c r="O1313" i="1"/>
  <c r="Q1313" i="1" s="1"/>
  <c r="O1341" i="1"/>
  <c r="Q1341" i="1" s="1"/>
  <c r="O1369" i="1"/>
  <c r="Q1369" i="1" s="1"/>
  <c r="O1397" i="1"/>
  <c r="Q1397" i="1" s="1"/>
  <c r="O1425" i="1"/>
  <c r="Q1425" i="1" s="1"/>
  <c r="O1453" i="1"/>
  <c r="Q1453" i="1" s="1"/>
  <c r="O1481" i="1"/>
  <c r="Q1481" i="1" s="1"/>
  <c r="O1509" i="1"/>
  <c r="Q1509" i="1" s="1"/>
  <c r="O1537" i="1"/>
  <c r="Q1537" i="1" s="1"/>
  <c r="O1565" i="1"/>
  <c r="Q1565" i="1" s="1"/>
  <c r="O1593" i="1"/>
  <c r="Q1593" i="1" s="1"/>
  <c r="O1621" i="1"/>
  <c r="Q1621" i="1" s="1"/>
  <c r="O1649" i="1"/>
  <c r="Q1649" i="1" s="1"/>
  <c r="O1677" i="1"/>
  <c r="Q1677" i="1" s="1"/>
  <c r="O1705" i="1"/>
  <c r="Q1705" i="1" s="1"/>
  <c r="O1733" i="1"/>
  <c r="Q1733" i="1" s="1"/>
  <c r="O1761" i="1"/>
  <c r="Q1761" i="1" s="1"/>
  <c r="O1789" i="1"/>
  <c r="Q1789" i="1" s="1"/>
  <c r="O1817" i="1"/>
  <c r="Q1817" i="1" s="1"/>
  <c r="O1845" i="1"/>
  <c r="Q1845" i="1" s="1"/>
  <c r="O1873" i="1"/>
  <c r="Q1873" i="1" s="1"/>
  <c r="O1901" i="1"/>
  <c r="Q1901" i="1" s="1"/>
  <c r="O1929" i="1"/>
  <c r="Q1929" i="1" s="1"/>
  <c r="O1957" i="1"/>
  <c r="Q1957" i="1" s="1"/>
  <c r="O1985" i="1"/>
  <c r="Q1985" i="1" s="1"/>
  <c r="O2013" i="1"/>
  <c r="Q2013" i="1" s="1"/>
  <c r="O2041" i="1"/>
  <c r="Q2041" i="1" s="1"/>
  <c r="O2069" i="1"/>
  <c r="Q2069" i="1" s="1"/>
  <c r="O2097" i="1"/>
  <c r="Q2097" i="1" s="1"/>
  <c r="O2125" i="1"/>
  <c r="Q2125" i="1" s="1"/>
  <c r="O2153" i="1"/>
  <c r="Q2153" i="1" s="1"/>
  <c r="O2181" i="1"/>
  <c r="Q2181" i="1" s="1"/>
  <c r="O2209" i="1"/>
  <c r="Q2209" i="1" s="1"/>
  <c r="O2237" i="1"/>
  <c r="Q2237" i="1" s="1"/>
  <c r="O2265" i="1"/>
  <c r="Q2265" i="1" s="1"/>
  <c r="O2293" i="1"/>
  <c r="Q2293" i="1" s="1"/>
  <c r="O2321" i="1"/>
  <c r="Q2321" i="1" s="1"/>
  <c r="O2349" i="1"/>
  <c r="Q2349" i="1" s="1"/>
  <c r="O2377" i="1"/>
  <c r="Q2377" i="1" s="1"/>
  <c r="O2405" i="1"/>
  <c r="Q2405" i="1" s="1"/>
  <c r="O2433" i="1"/>
  <c r="Q2433" i="1" s="1"/>
  <c r="O2461" i="1"/>
  <c r="Q2461" i="1" s="1"/>
  <c r="O2489" i="1"/>
  <c r="Q2489" i="1" s="1"/>
  <c r="O2517" i="1"/>
  <c r="Q2517" i="1" s="1"/>
  <c r="O2545" i="1"/>
  <c r="Q2545" i="1" s="1"/>
  <c r="O2573" i="1"/>
  <c r="Q2573" i="1" s="1"/>
  <c r="O2601" i="1"/>
  <c r="Q2601" i="1" s="1"/>
  <c r="O2629" i="1"/>
  <c r="Q2629" i="1" s="1"/>
  <c r="O2657" i="1"/>
  <c r="Q2657" i="1" s="1"/>
  <c r="O2685" i="1"/>
  <c r="Q2685" i="1" s="1"/>
  <c r="O2713" i="1"/>
  <c r="Q2713" i="1" s="1"/>
  <c r="O2741" i="1"/>
  <c r="Q2741" i="1" s="1"/>
  <c r="O2769" i="1"/>
  <c r="Q2769" i="1" s="1"/>
  <c r="O2797" i="1"/>
  <c r="Q2797" i="1" s="1"/>
  <c r="O2825" i="1"/>
  <c r="Q2825" i="1" s="1"/>
  <c r="O2853" i="1"/>
  <c r="Q2853" i="1" s="1"/>
  <c r="O2881" i="1"/>
  <c r="Q2881" i="1" s="1"/>
  <c r="O2909" i="1"/>
  <c r="Q2909" i="1" s="1"/>
  <c r="O2937" i="1"/>
  <c r="Q2937" i="1" s="1"/>
  <c r="O2965" i="1"/>
  <c r="Q2965" i="1" s="1"/>
  <c r="O2993" i="1"/>
  <c r="Q2993" i="1" s="1"/>
  <c r="O3021" i="1"/>
  <c r="Q3021" i="1" s="1"/>
  <c r="O3049" i="1"/>
  <c r="Q3049" i="1" s="1"/>
  <c r="O3077" i="1"/>
  <c r="Q3077" i="1" s="1"/>
  <c r="O3105" i="1"/>
  <c r="Q3105" i="1" s="1"/>
  <c r="O3133" i="1"/>
  <c r="Q3133" i="1" s="1"/>
  <c r="O3161" i="1"/>
  <c r="Q3161" i="1" s="1"/>
  <c r="O3189" i="1"/>
  <c r="Q3189" i="1" s="1"/>
  <c r="O3217" i="1"/>
  <c r="Q3217" i="1" s="1"/>
  <c r="O3245" i="1"/>
  <c r="Q3245" i="1" s="1"/>
  <c r="O3273" i="1"/>
  <c r="Q3273" i="1" s="1"/>
  <c r="O3301" i="1"/>
  <c r="Q3301" i="1" s="1"/>
  <c r="O3329" i="1"/>
  <c r="Q3329" i="1" s="1"/>
  <c r="O3357" i="1"/>
  <c r="Q3357" i="1" s="1"/>
  <c r="O3385" i="1"/>
  <c r="Q3385" i="1" s="1"/>
  <c r="O3413" i="1"/>
  <c r="Q3413" i="1" s="1"/>
  <c r="O3441" i="1"/>
  <c r="Q3441" i="1" s="1"/>
  <c r="O3469" i="1"/>
  <c r="Q3469" i="1" s="1"/>
  <c r="O3497" i="1"/>
  <c r="Q3497" i="1" s="1"/>
  <c r="O3525" i="1"/>
  <c r="Q3525" i="1" s="1"/>
  <c r="O3553" i="1"/>
  <c r="Q3553" i="1" s="1"/>
  <c r="O3581" i="1"/>
  <c r="Q3581" i="1" s="1"/>
  <c r="O3609" i="1"/>
  <c r="Q3609" i="1" s="1"/>
  <c r="O3637" i="1"/>
  <c r="Q3637" i="1" s="1"/>
  <c r="O3665" i="1"/>
  <c r="Q3665" i="1" s="1"/>
  <c r="O3693" i="1"/>
  <c r="Q3693" i="1" s="1"/>
  <c r="O3721" i="1"/>
  <c r="Q3721" i="1" s="1"/>
  <c r="O3749" i="1"/>
  <c r="Q3749" i="1" s="1"/>
  <c r="O3777" i="1"/>
  <c r="Q3777" i="1" s="1"/>
  <c r="O3805" i="1"/>
  <c r="Q3805" i="1" s="1"/>
  <c r="O3833" i="1"/>
  <c r="Q3833" i="1" s="1"/>
  <c r="O3861" i="1"/>
  <c r="Q3861" i="1" s="1"/>
  <c r="O3889" i="1"/>
  <c r="Q3889" i="1" s="1"/>
  <c r="O3917" i="1"/>
  <c r="Q3917" i="1" s="1"/>
  <c r="O3945" i="1"/>
  <c r="Q3945" i="1" s="1"/>
  <c r="O3973" i="1"/>
  <c r="Q3973" i="1" s="1"/>
  <c r="O4001" i="1"/>
  <c r="Q4001" i="1" s="1"/>
  <c r="O4029" i="1"/>
  <c r="Q4029" i="1" s="1"/>
  <c r="O4057" i="1"/>
  <c r="Q4057" i="1" s="1"/>
  <c r="O4085" i="1"/>
  <c r="Q4085" i="1" s="1"/>
  <c r="O4113" i="1"/>
  <c r="Q4113" i="1" s="1"/>
  <c r="O4141" i="1"/>
  <c r="Q4141" i="1" s="1"/>
  <c r="O4169" i="1"/>
  <c r="Q4169" i="1" s="1"/>
  <c r="O4197" i="1"/>
  <c r="Q4197" i="1" s="1"/>
  <c r="O4225" i="1"/>
  <c r="Q4225" i="1" s="1"/>
  <c r="O4253" i="1"/>
  <c r="Q4253" i="1" s="1"/>
  <c r="O4281" i="1"/>
  <c r="Q4281" i="1" s="1"/>
  <c r="O4309" i="1"/>
  <c r="Q4309" i="1" s="1"/>
  <c r="O4337" i="1"/>
  <c r="Q4337" i="1" s="1"/>
  <c r="O4365" i="1"/>
  <c r="Q4365" i="1" s="1"/>
  <c r="O4393" i="1"/>
  <c r="Q4393" i="1" s="1"/>
  <c r="O4421" i="1"/>
  <c r="Q4421" i="1" s="1"/>
  <c r="O4449" i="1"/>
  <c r="Q4449" i="1" s="1"/>
  <c r="O4477" i="1"/>
  <c r="Q4477" i="1" s="1"/>
  <c r="O4505" i="1"/>
  <c r="Q4505" i="1" s="1"/>
  <c r="O4533" i="1"/>
  <c r="Q4533" i="1" s="1"/>
  <c r="O4561" i="1"/>
  <c r="Q4561" i="1" s="1"/>
  <c r="O4589" i="1"/>
  <c r="Q4589" i="1" s="1"/>
  <c r="O4617" i="1"/>
  <c r="Q4617" i="1" s="1"/>
  <c r="O4645" i="1"/>
  <c r="Q4645" i="1" s="1"/>
  <c r="O4673" i="1"/>
  <c r="Q4673" i="1" s="1"/>
  <c r="O4701" i="1"/>
  <c r="Q4701" i="1" s="1"/>
  <c r="O4729" i="1"/>
  <c r="Q4729" i="1" s="1"/>
  <c r="O4757" i="1"/>
  <c r="Q4757" i="1" s="1"/>
  <c r="O4785" i="1"/>
  <c r="Q4785" i="1" s="1"/>
  <c r="O4813" i="1"/>
  <c r="Q4813" i="1" s="1"/>
  <c r="O4841" i="1"/>
  <c r="Q4841" i="1" s="1"/>
  <c r="O4869" i="1"/>
  <c r="Q4869" i="1" s="1"/>
  <c r="O4897" i="1"/>
  <c r="Q4897" i="1" s="1"/>
  <c r="O4925" i="1"/>
  <c r="Q4925" i="1" s="1"/>
  <c r="O4953" i="1"/>
  <c r="Q4953" i="1" s="1"/>
  <c r="O4981" i="1"/>
  <c r="Q4981" i="1" s="1"/>
  <c r="O5009" i="1"/>
  <c r="Q5009" i="1" s="1"/>
  <c r="O5037" i="1"/>
  <c r="Q5037" i="1" s="1"/>
  <c r="O5065" i="1"/>
  <c r="Q5065" i="1" s="1"/>
  <c r="O5093" i="1"/>
  <c r="Q5093" i="1" s="1"/>
  <c r="O5121" i="1"/>
  <c r="Q5121" i="1" s="1"/>
  <c r="O5149" i="1"/>
  <c r="Q5149" i="1" s="1"/>
  <c r="O5177" i="1"/>
  <c r="Q5177" i="1" s="1"/>
  <c r="O5205" i="1"/>
  <c r="Q5205" i="1" s="1"/>
  <c r="O5233" i="1"/>
  <c r="Q5233" i="1" s="1"/>
  <c r="O5261" i="1"/>
  <c r="Q5261" i="1" s="1"/>
  <c r="O5289" i="1"/>
  <c r="Q5289" i="1" s="1"/>
  <c r="O5317" i="1"/>
  <c r="Q5317" i="1" s="1"/>
  <c r="O5345" i="1"/>
  <c r="Q5345" i="1" s="1"/>
  <c r="O5373" i="1"/>
  <c r="Q5373" i="1" s="1"/>
  <c r="O5401" i="1"/>
  <c r="Q5401" i="1" s="1"/>
  <c r="O5429" i="1"/>
  <c r="Q5429" i="1" s="1"/>
  <c r="O5457" i="1"/>
  <c r="Q5457" i="1" s="1"/>
  <c r="O5485" i="1"/>
  <c r="Q5485" i="1" s="1"/>
  <c r="O5513" i="1"/>
  <c r="Q5513" i="1" s="1"/>
  <c r="O5541" i="1"/>
  <c r="Q5541" i="1" s="1"/>
  <c r="O5569" i="1"/>
  <c r="Q5569" i="1" s="1"/>
  <c r="O5597" i="1"/>
  <c r="Q5597" i="1" s="1"/>
  <c r="O5625" i="1"/>
  <c r="Q5625" i="1" s="1"/>
  <c r="O5653" i="1"/>
  <c r="Q5653" i="1" s="1"/>
  <c r="O5681" i="1"/>
  <c r="Q5681" i="1" s="1"/>
  <c r="O5709" i="1"/>
  <c r="Q5709" i="1" s="1"/>
  <c r="O5737" i="1"/>
  <c r="Q5737" i="1" s="1"/>
  <c r="O5765" i="1"/>
  <c r="Q5765" i="1" s="1"/>
  <c r="O5793" i="1"/>
  <c r="Q5793" i="1" s="1"/>
  <c r="O5821" i="1"/>
  <c r="Q5821" i="1" s="1"/>
  <c r="O5849" i="1"/>
  <c r="Q5849" i="1" s="1"/>
  <c r="O5877" i="1"/>
  <c r="Q5877" i="1" s="1"/>
  <c r="O5905" i="1"/>
  <c r="Q5905" i="1" s="1"/>
  <c r="O5933" i="1"/>
  <c r="Q5933" i="1" s="1"/>
  <c r="O5961" i="1"/>
  <c r="Q5961" i="1" s="1"/>
  <c r="O5989" i="1"/>
  <c r="Q5989" i="1" s="1"/>
  <c r="O6017" i="1"/>
  <c r="Q6017" i="1" s="1"/>
  <c r="O6045" i="1"/>
  <c r="Q6045" i="1" s="1"/>
  <c r="O6073" i="1"/>
  <c r="Q6073" i="1" s="1"/>
  <c r="O6101" i="1"/>
  <c r="Q6101" i="1" s="1"/>
  <c r="O6129" i="1"/>
  <c r="Q6129" i="1" s="1"/>
  <c r="O6157" i="1"/>
  <c r="Q6157" i="1" s="1"/>
  <c r="O6185" i="1"/>
  <c r="Q6185" i="1" s="1"/>
  <c r="O6213" i="1"/>
  <c r="Q6213" i="1" s="1"/>
  <c r="O6241" i="1"/>
  <c r="Q6241" i="1" s="1"/>
  <c r="O6269" i="1"/>
  <c r="Q6269" i="1" s="1"/>
  <c r="O6297" i="1"/>
  <c r="Q6297" i="1" s="1"/>
  <c r="O6325" i="1"/>
  <c r="Q6325" i="1" s="1"/>
  <c r="O6353" i="1"/>
  <c r="Q6353" i="1" s="1"/>
  <c r="O6381" i="1"/>
  <c r="Q6381" i="1" s="1"/>
  <c r="O6409" i="1"/>
  <c r="Q6409" i="1" s="1"/>
  <c r="O6437" i="1"/>
  <c r="Q6437" i="1" s="1"/>
  <c r="O6465" i="1"/>
  <c r="Q6465" i="1" s="1"/>
  <c r="O6493" i="1"/>
  <c r="Q6493" i="1" s="1"/>
  <c r="O6521" i="1"/>
  <c r="Q6521" i="1" s="1"/>
  <c r="O6549" i="1"/>
  <c r="Q6549" i="1" s="1"/>
  <c r="O6577" i="1"/>
  <c r="Q6577" i="1" s="1"/>
  <c r="O6605" i="1"/>
  <c r="Q6605" i="1" s="1"/>
  <c r="O6633" i="1"/>
  <c r="Q6633" i="1" s="1"/>
  <c r="O6661" i="1"/>
  <c r="Q6661" i="1" s="1"/>
  <c r="O6689" i="1"/>
  <c r="Q6689" i="1" s="1"/>
  <c r="O6717" i="1"/>
  <c r="Q6717" i="1" s="1"/>
  <c r="O6745" i="1"/>
  <c r="Q6745" i="1" s="1"/>
  <c r="O6773" i="1"/>
  <c r="Q6773" i="1" s="1"/>
  <c r="O6801" i="1"/>
  <c r="Q6801" i="1" s="1"/>
  <c r="O6829" i="1"/>
  <c r="Q6829" i="1" s="1"/>
  <c r="O6857" i="1"/>
  <c r="Q6857" i="1" s="1"/>
  <c r="O6885" i="1"/>
  <c r="Q6885" i="1" s="1"/>
  <c r="O6913" i="1"/>
  <c r="Q6913" i="1" s="1"/>
  <c r="O6941" i="1"/>
  <c r="Q6941" i="1" s="1"/>
  <c r="O6969" i="1"/>
  <c r="Q6969" i="1" s="1"/>
  <c r="O6997" i="1"/>
  <c r="Q6997" i="1" s="1"/>
  <c r="O7025" i="1"/>
  <c r="Q7025" i="1" s="1"/>
  <c r="O7053" i="1"/>
  <c r="Q7053" i="1" s="1"/>
  <c r="O7081" i="1"/>
  <c r="Q7081" i="1" s="1"/>
  <c r="O7109" i="1"/>
  <c r="Q7109" i="1" s="1"/>
  <c r="O7137" i="1"/>
  <c r="Q7137" i="1" s="1"/>
  <c r="O7165" i="1"/>
  <c r="Q7165" i="1" s="1"/>
  <c r="O7193" i="1"/>
  <c r="Q7193" i="1" s="1"/>
  <c r="O7221" i="1"/>
  <c r="Q7221" i="1" s="1"/>
  <c r="O7249" i="1"/>
  <c r="Q7249" i="1" s="1"/>
  <c r="O7277" i="1"/>
  <c r="Q7277" i="1" s="1"/>
  <c r="O7305" i="1"/>
  <c r="Q7305" i="1" s="1"/>
  <c r="O7333" i="1"/>
  <c r="Q7333" i="1" s="1"/>
  <c r="O7361" i="1"/>
  <c r="Q7361" i="1" s="1"/>
  <c r="O7389" i="1"/>
  <c r="Q7389" i="1" s="1"/>
  <c r="O7417" i="1"/>
  <c r="Q7417" i="1" s="1"/>
  <c r="O7445" i="1"/>
  <c r="Q7445" i="1" s="1"/>
  <c r="O7473" i="1"/>
  <c r="Q7473" i="1" s="1"/>
  <c r="O7501" i="1"/>
  <c r="Q7501" i="1" s="1"/>
  <c r="O7529" i="1"/>
  <c r="Q7529" i="1" s="1"/>
  <c r="O7557" i="1"/>
  <c r="Q7557" i="1" s="1"/>
  <c r="O7585" i="1"/>
  <c r="Q7585" i="1" s="1"/>
  <c r="O7613" i="1"/>
  <c r="Q7613" i="1" s="1"/>
  <c r="O7641" i="1"/>
  <c r="Q7641" i="1" s="1"/>
  <c r="O7669" i="1"/>
  <c r="Q7669" i="1" s="1"/>
  <c r="O7697" i="1"/>
  <c r="Q7697" i="1" s="1"/>
  <c r="O7725" i="1"/>
  <c r="Q7725" i="1" s="1"/>
  <c r="O7753" i="1"/>
  <c r="Q7753" i="1" s="1"/>
  <c r="O7781" i="1"/>
  <c r="Q7781" i="1" s="1"/>
  <c r="O7809" i="1"/>
  <c r="Q7809" i="1" s="1"/>
  <c r="O7837" i="1"/>
  <c r="Q7837" i="1" s="1"/>
  <c r="O7865" i="1"/>
  <c r="Q7865" i="1" s="1"/>
  <c r="O7893" i="1"/>
  <c r="Q7893" i="1" s="1"/>
  <c r="O7921" i="1"/>
  <c r="Q7921" i="1" s="1"/>
  <c r="O7949" i="1"/>
  <c r="Q7949" i="1" s="1"/>
  <c r="O7977" i="1"/>
  <c r="Q7977" i="1" s="1"/>
  <c r="O8005" i="1"/>
  <c r="Q8005" i="1" s="1"/>
  <c r="O8033" i="1"/>
  <c r="Q8033" i="1" s="1"/>
  <c r="O8061" i="1"/>
  <c r="Q8061" i="1" s="1"/>
  <c r="O8089" i="1"/>
  <c r="Q8089" i="1" s="1"/>
  <c r="O8117" i="1"/>
  <c r="Q8117" i="1" s="1"/>
  <c r="O8145" i="1"/>
  <c r="Q8145" i="1" s="1"/>
  <c r="O8173" i="1"/>
  <c r="Q8173" i="1" s="1"/>
  <c r="O8201" i="1"/>
  <c r="Q8201" i="1" s="1"/>
  <c r="O8229" i="1"/>
  <c r="Q8229" i="1" s="1"/>
  <c r="O8257" i="1"/>
  <c r="Q8257" i="1" s="1"/>
  <c r="O8285" i="1"/>
  <c r="Q8285" i="1" s="1"/>
  <c r="O8313" i="1"/>
  <c r="Q8313" i="1" s="1"/>
  <c r="O8341" i="1"/>
  <c r="Q8341" i="1" s="1"/>
  <c r="O2692" i="1"/>
  <c r="Q2692" i="1" s="1"/>
  <c r="O2720" i="1"/>
  <c r="Q2720" i="1" s="1"/>
  <c r="O2748" i="1"/>
  <c r="Q2748" i="1" s="1"/>
  <c r="O2776" i="1"/>
  <c r="Q2776" i="1" s="1"/>
  <c r="O2804" i="1"/>
  <c r="Q2804" i="1" s="1"/>
  <c r="O2832" i="1"/>
  <c r="Q2832" i="1" s="1"/>
  <c r="O2860" i="1"/>
  <c r="Q2860" i="1" s="1"/>
  <c r="O2888" i="1"/>
  <c r="Q2888" i="1" s="1"/>
  <c r="O2916" i="1"/>
  <c r="Q2916" i="1" s="1"/>
  <c r="O2944" i="1"/>
  <c r="Q2944" i="1" s="1"/>
  <c r="O2972" i="1"/>
  <c r="Q2972" i="1" s="1"/>
  <c r="O3000" i="1"/>
  <c r="Q3000" i="1" s="1"/>
  <c r="O3028" i="1"/>
  <c r="Q3028" i="1" s="1"/>
  <c r="O3056" i="1"/>
  <c r="Q3056" i="1" s="1"/>
  <c r="O3084" i="1"/>
  <c r="Q3084" i="1" s="1"/>
  <c r="O3112" i="1"/>
  <c r="Q3112" i="1" s="1"/>
  <c r="O3140" i="1"/>
  <c r="Q3140" i="1" s="1"/>
  <c r="O3168" i="1"/>
  <c r="Q3168" i="1" s="1"/>
  <c r="O3196" i="1"/>
  <c r="Q3196" i="1" s="1"/>
  <c r="O3224" i="1"/>
  <c r="Q3224" i="1" s="1"/>
  <c r="O3252" i="1"/>
  <c r="Q3252" i="1" s="1"/>
  <c r="O3280" i="1"/>
  <c r="Q3280" i="1" s="1"/>
  <c r="O3308" i="1"/>
  <c r="Q3308" i="1" s="1"/>
  <c r="O3336" i="1"/>
  <c r="Q3336" i="1" s="1"/>
  <c r="O3364" i="1"/>
  <c r="Q3364" i="1" s="1"/>
  <c r="O3392" i="1"/>
  <c r="Q3392" i="1" s="1"/>
  <c r="O3420" i="1"/>
  <c r="Q3420" i="1" s="1"/>
  <c r="O3448" i="1"/>
  <c r="Q3448" i="1" s="1"/>
  <c r="O3476" i="1"/>
  <c r="Q3476" i="1" s="1"/>
  <c r="O3504" i="1"/>
  <c r="Q3504" i="1" s="1"/>
  <c r="O3532" i="1"/>
  <c r="Q3532" i="1" s="1"/>
  <c r="O3560" i="1"/>
  <c r="Q3560" i="1" s="1"/>
  <c r="O3588" i="1"/>
  <c r="Q3588" i="1" s="1"/>
  <c r="O3616" i="1"/>
  <c r="Q3616" i="1" s="1"/>
  <c r="O3644" i="1"/>
  <c r="Q3644" i="1" s="1"/>
  <c r="O3672" i="1"/>
  <c r="Q3672" i="1" s="1"/>
  <c r="O3700" i="1"/>
  <c r="Q3700" i="1" s="1"/>
  <c r="O3728" i="1"/>
  <c r="Q3728" i="1" s="1"/>
  <c r="O3756" i="1"/>
  <c r="Q3756" i="1" s="1"/>
  <c r="O3784" i="1"/>
  <c r="Q3784" i="1" s="1"/>
  <c r="O3812" i="1"/>
  <c r="Q3812" i="1" s="1"/>
  <c r="O3840" i="1"/>
  <c r="Q3840" i="1" s="1"/>
  <c r="O3868" i="1"/>
  <c r="Q3868" i="1" s="1"/>
  <c r="O3896" i="1"/>
  <c r="Q3896" i="1" s="1"/>
  <c r="O3924" i="1"/>
  <c r="Q3924" i="1" s="1"/>
  <c r="O3952" i="1"/>
  <c r="Q3952" i="1" s="1"/>
  <c r="O3980" i="1"/>
  <c r="Q3980" i="1" s="1"/>
  <c r="O4008" i="1"/>
  <c r="Q4008" i="1" s="1"/>
  <c r="O4036" i="1"/>
  <c r="Q4036" i="1" s="1"/>
  <c r="O4064" i="1"/>
  <c r="Q4064" i="1" s="1"/>
  <c r="O4092" i="1"/>
  <c r="Q4092" i="1" s="1"/>
  <c r="O4120" i="1"/>
  <c r="Q4120" i="1" s="1"/>
  <c r="O4148" i="1"/>
  <c r="Q4148" i="1" s="1"/>
  <c r="O4176" i="1"/>
  <c r="Q4176" i="1" s="1"/>
  <c r="O4204" i="1"/>
  <c r="Q4204" i="1" s="1"/>
  <c r="O4232" i="1"/>
  <c r="Q4232" i="1" s="1"/>
  <c r="O4260" i="1"/>
  <c r="Q4260" i="1" s="1"/>
  <c r="O4288" i="1"/>
  <c r="Q4288" i="1" s="1"/>
  <c r="O4316" i="1"/>
  <c r="Q4316" i="1" s="1"/>
  <c r="O4344" i="1"/>
  <c r="Q4344" i="1" s="1"/>
  <c r="O4372" i="1"/>
  <c r="Q4372" i="1" s="1"/>
  <c r="O4400" i="1"/>
  <c r="Q4400" i="1" s="1"/>
  <c r="O4428" i="1"/>
  <c r="Q4428" i="1" s="1"/>
  <c r="O4456" i="1"/>
  <c r="Q4456" i="1" s="1"/>
  <c r="O4484" i="1"/>
  <c r="Q4484" i="1" s="1"/>
  <c r="O4512" i="1"/>
  <c r="Q4512" i="1" s="1"/>
  <c r="O4540" i="1"/>
  <c r="Q4540" i="1" s="1"/>
  <c r="O4568" i="1"/>
  <c r="Q4568" i="1" s="1"/>
  <c r="O4596" i="1"/>
  <c r="Q4596" i="1" s="1"/>
  <c r="O4624" i="1"/>
  <c r="Q4624" i="1" s="1"/>
  <c r="O4652" i="1"/>
  <c r="Q4652" i="1" s="1"/>
  <c r="O4680" i="1"/>
  <c r="Q4680" i="1" s="1"/>
  <c r="O4708" i="1"/>
  <c r="Q4708" i="1" s="1"/>
  <c r="O4736" i="1"/>
  <c r="Q4736" i="1" s="1"/>
  <c r="O4764" i="1"/>
  <c r="Q4764" i="1" s="1"/>
  <c r="O4792" i="1"/>
  <c r="Q4792" i="1" s="1"/>
  <c r="O4820" i="1"/>
  <c r="Q4820" i="1" s="1"/>
  <c r="O4848" i="1"/>
  <c r="Q4848" i="1" s="1"/>
  <c r="O4876" i="1"/>
  <c r="Q4876" i="1" s="1"/>
  <c r="O4904" i="1"/>
  <c r="Q4904" i="1" s="1"/>
  <c r="O4932" i="1"/>
  <c r="Q4932" i="1" s="1"/>
  <c r="O4960" i="1"/>
  <c r="Q4960" i="1" s="1"/>
  <c r="O4988" i="1"/>
  <c r="Q4988" i="1" s="1"/>
  <c r="O5016" i="1"/>
  <c r="Q5016" i="1" s="1"/>
  <c r="O5044" i="1"/>
  <c r="Q5044" i="1" s="1"/>
  <c r="O5072" i="1"/>
  <c r="Q5072" i="1" s="1"/>
  <c r="O5100" i="1"/>
  <c r="Q5100" i="1" s="1"/>
  <c r="O5128" i="1"/>
  <c r="Q5128" i="1" s="1"/>
  <c r="O5156" i="1"/>
  <c r="Q5156" i="1" s="1"/>
  <c r="O5184" i="1"/>
  <c r="Q5184" i="1" s="1"/>
  <c r="O5212" i="1"/>
  <c r="Q5212" i="1" s="1"/>
  <c r="O5240" i="1"/>
  <c r="Q5240" i="1" s="1"/>
  <c r="O5268" i="1"/>
  <c r="Q5268" i="1" s="1"/>
  <c r="O5296" i="1"/>
  <c r="Q5296" i="1" s="1"/>
  <c r="O5324" i="1"/>
  <c r="Q5324" i="1" s="1"/>
  <c r="O5352" i="1"/>
  <c r="Q5352" i="1" s="1"/>
  <c r="O5380" i="1"/>
  <c r="Q5380" i="1" s="1"/>
  <c r="O5408" i="1"/>
  <c r="Q5408" i="1" s="1"/>
  <c r="O5436" i="1"/>
  <c r="Q5436" i="1" s="1"/>
  <c r="O5464" i="1"/>
  <c r="Q5464" i="1" s="1"/>
  <c r="O5492" i="1"/>
  <c r="Q5492" i="1" s="1"/>
  <c r="O5520" i="1"/>
  <c r="Q5520" i="1" s="1"/>
  <c r="O5548" i="1"/>
  <c r="Q5548" i="1" s="1"/>
  <c r="O5576" i="1"/>
  <c r="Q5576" i="1" s="1"/>
  <c r="O5604" i="1"/>
  <c r="Q5604" i="1" s="1"/>
  <c r="O5632" i="1"/>
  <c r="Q5632" i="1" s="1"/>
  <c r="O5660" i="1"/>
  <c r="Q5660" i="1" s="1"/>
  <c r="O5688" i="1"/>
  <c r="Q5688" i="1" s="1"/>
  <c r="O5716" i="1"/>
  <c r="Q5716" i="1" s="1"/>
  <c r="O5744" i="1"/>
  <c r="Q5744" i="1" s="1"/>
  <c r="O5772" i="1"/>
  <c r="Q5772" i="1" s="1"/>
  <c r="O5800" i="1"/>
  <c r="Q5800" i="1" s="1"/>
  <c r="O5828" i="1"/>
  <c r="Q5828" i="1" s="1"/>
  <c r="O5856" i="1"/>
  <c r="Q5856" i="1" s="1"/>
  <c r="O5884" i="1"/>
  <c r="Q5884" i="1" s="1"/>
  <c r="O5912" i="1"/>
  <c r="Q5912" i="1" s="1"/>
  <c r="O5940" i="1"/>
  <c r="Q5940" i="1" s="1"/>
  <c r="O5968" i="1"/>
  <c r="Q5968" i="1" s="1"/>
  <c r="O5996" i="1"/>
  <c r="Q5996" i="1" s="1"/>
  <c r="O6024" i="1"/>
  <c r="Q6024" i="1" s="1"/>
  <c r="O6052" i="1"/>
  <c r="Q6052" i="1" s="1"/>
  <c r="O6080" i="1"/>
  <c r="Q6080" i="1" s="1"/>
  <c r="O6108" i="1"/>
  <c r="Q6108" i="1" s="1"/>
  <c r="O6136" i="1"/>
  <c r="Q6136" i="1" s="1"/>
  <c r="O6164" i="1"/>
  <c r="Q6164" i="1" s="1"/>
  <c r="O6192" i="1"/>
  <c r="Q6192" i="1" s="1"/>
  <c r="O6220" i="1"/>
  <c r="Q6220" i="1" s="1"/>
  <c r="O6248" i="1"/>
  <c r="Q6248" i="1" s="1"/>
  <c r="O6276" i="1"/>
  <c r="Q6276" i="1" s="1"/>
  <c r="O6304" i="1"/>
  <c r="Q6304" i="1" s="1"/>
  <c r="O6332" i="1"/>
  <c r="Q6332" i="1" s="1"/>
  <c r="O6360" i="1"/>
  <c r="Q6360" i="1" s="1"/>
  <c r="O6388" i="1"/>
  <c r="Q6388" i="1" s="1"/>
  <c r="O6416" i="1"/>
  <c r="Q6416" i="1" s="1"/>
  <c r="O6444" i="1"/>
  <c r="Q6444" i="1" s="1"/>
  <c r="O6472" i="1"/>
  <c r="Q6472" i="1" s="1"/>
  <c r="O6500" i="1"/>
  <c r="Q6500" i="1" s="1"/>
  <c r="O6528" i="1"/>
  <c r="Q6528" i="1" s="1"/>
  <c r="O6556" i="1"/>
  <c r="Q6556" i="1" s="1"/>
  <c r="O6584" i="1"/>
  <c r="Q6584" i="1" s="1"/>
  <c r="O6612" i="1"/>
  <c r="Q6612" i="1" s="1"/>
  <c r="O6640" i="1"/>
  <c r="Q6640" i="1" s="1"/>
  <c r="O6668" i="1"/>
  <c r="Q6668" i="1" s="1"/>
  <c r="O6696" i="1"/>
  <c r="Q6696" i="1" s="1"/>
  <c r="O6724" i="1"/>
  <c r="Q6724" i="1" s="1"/>
  <c r="O6752" i="1"/>
  <c r="Q6752" i="1" s="1"/>
  <c r="O6780" i="1"/>
  <c r="Q6780" i="1" s="1"/>
  <c r="O6808" i="1"/>
  <c r="Q6808" i="1" s="1"/>
  <c r="O6836" i="1"/>
  <c r="Q6836" i="1" s="1"/>
  <c r="O6864" i="1"/>
  <c r="Q6864" i="1" s="1"/>
  <c r="O6892" i="1"/>
  <c r="Q6892" i="1" s="1"/>
  <c r="O6920" i="1"/>
  <c r="Q6920" i="1" s="1"/>
  <c r="O6948" i="1"/>
  <c r="Q6948" i="1" s="1"/>
  <c r="O6976" i="1"/>
  <c r="Q6976" i="1" s="1"/>
  <c r="O7004" i="1"/>
  <c r="Q7004" i="1" s="1"/>
  <c r="O7032" i="1"/>
  <c r="Q7032" i="1" s="1"/>
  <c r="O7060" i="1"/>
  <c r="Q7060" i="1" s="1"/>
  <c r="O7088" i="1"/>
  <c r="Q7088" i="1" s="1"/>
  <c r="O7116" i="1"/>
  <c r="Q7116" i="1" s="1"/>
  <c r="O7144" i="1"/>
  <c r="Q7144" i="1" s="1"/>
  <c r="O7172" i="1"/>
  <c r="Q7172" i="1" s="1"/>
  <c r="O7200" i="1"/>
  <c r="Q7200" i="1" s="1"/>
  <c r="O7228" i="1"/>
  <c r="Q7228" i="1" s="1"/>
  <c r="O7256" i="1"/>
  <c r="Q7256" i="1" s="1"/>
  <c r="O7284" i="1"/>
  <c r="Q7284" i="1" s="1"/>
  <c r="O7312" i="1"/>
  <c r="Q7312" i="1" s="1"/>
  <c r="O7340" i="1"/>
  <c r="Q7340" i="1" s="1"/>
  <c r="O7368" i="1"/>
  <c r="Q7368" i="1" s="1"/>
  <c r="O7396" i="1"/>
  <c r="Q7396" i="1" s="1"/>
  <c r="O7424" i="1"/>
  <c r="Q7424" i="1" s="1"/>
  <c r="O7452" i="1"/>
  <c r="Q7452" i="1" s="1"/>
  <c r="O7480" i="1"/>
  <c r="Q7480" i="1" s="1"/>
  <c r="O7508" i="1"/>
  <c r="Q7508" i="1" s="1"/>
  <c r="O7536" i="1"/>
  <c r="Q7536" i="1" s="1"/>
  <c r="O7564" i="1"/>
  <c r="Q7564" i="1" s="1"/>
  <c r="O7592" i="1"/>
  <c r="Q7592" i="1" s="1"/>
  <c r="O7620" i="1"/>
  <c r="Q7620" i="1" s="1"/>
  <c r="O7648" i="1"/>
  <c r="Q7648" i="1" s="1"/>
  <c r="O7676" i="1"/>
  <c r="Q7676" i="1" s="1"/>
  <c r="O7704" i="1"/>
  <c r="Q7704" i="1" s="1"/>
  <c r="O7732" i="1"/>
  <c r="Q7732" i="1" s="1"/>
  <c r="O7760" i="1"/>
  <c r="Q7760" i="1" s="1"/>
  <c r="O7788" i="1"/>
  <c r="Q7788" i="1" s="1"/>
  <c r="O7816" i="1"/>
  <c r="Q7816" i="1" s="1"/>
  <c r="O7844" i="1"/>
  <c r="Q7844" i="1" s="1"/>
  <c r="O7872" i="1"/>
  <c r="Q7872" i="1" s="1"/>
  <c r="O7900" i="1"/>
  <c r="Q7900" i="1" s="1"/>
  <c r="O7928" i="1"/>
  <c r="Q7928" i="1" s="1"/>
  <c r="O7956" i="1"/>
  <c r="Q7956" i="1" s="1"/>
  <c r="O7984" i="1"/>
  <c r="Q7984" i="1" s="1"/>
  <c r="O8012" i="1"/>
  <c r="Q8012" i="1" s="1"/>
  <c r="O8040" i="1"/>
  <c r="Q8040" i="1" s="1"/>
  <c r="O8068" i="1"/>
  <c r="Q8068" i="1" s="1"/>
  <c r="O8096" i="1"/>
  <c r="Q8096" i="1" s="1"/>
  <c r="O8124" i="1"/>
  <c r="Q8124" i="1" s="1"/>
  <c r="O8152" i="1"/>
  <c r="Q8152" i="1" s="1"/>
  <c r="O8180" i="1"/>
  <c r="Q8180" i="1" s="1"/>
  <c r="O8208" i="1"/>
  <c r="Q8208" i="1" s="1"/>
  <c r="O8236" i="1"/>
  <c r="Q8236" i="1" s="1"/>
  <c r="O8264" i="1"/>
  <c r="Q8264" i="1" s="1"/>
  <c r="O8292" i="1"/>
  <c r="Q8292" i="1" s="1"/>
  <c r="O8320" i="1"/>
  <c r="Q8320" i="1" s="1"/>
  <c r="O8348" i="1"/>
  <c r="Q8348" i="1" s="1"/>
  <c r="O8376" i="1"/>
  <c r="Q8376" i="1" s="1"/>
  <c r="O8404" i="1"/>
  <c r="Q8404" i="1" s="1"/>
  <c r="O8432" i="1"/>
  <c r="Q8432" i="1" s="1"/>
  <c r="O8460" i="1"/>
  <c r="Q8460" i="1" s="1"/>
  <c r="O8488" i="1"/>
  <c r="Q8488" i="1" s="1"/>
  <c r="O8516" i="1"/>
  <c r="Q8516" i="1" s="1"/>
  <c r="O8544" i="1"/>
  <c r="Q8544" i="1" s="1"/>
  <c r="O8572" i="1"/>
  <c r="Q8572" i="1" s="1"/>
  <c r="O8600" i="1"/>
  <c r="Q8600" i="1" s="1"/>
  <c r="O8628" i="1"/>
  <c r="Q8628" i="1" s="1"/>
  <c r="O8656" i="1"/>
  <c r="Q8656" i="1" s="1"/>
  <c r="O8684" i="1"/>
  <c r="Q8684" i="1" s="1"/>
  <c r="O8712" i="1"/>
  <c r="Q8712" i="1" s="1"/>
  <c r="O8740" i="1"/>
  <c r="Q8740" i="1" s="1"/>
  <c r="O8768" i="1"/>
  <c r="Q8768" i="1" s="1"/>
  <c r="O8796" i="1"/>
  <c r="Q8796" i="1" s="1"/>
  <c r="O8824" i="1"/>
  <c r="Q8824" i="1" s="1"/>
  <c r="O8852" i="1"/>
  <c r="Q8852" i="1" s="1"/>
  <c r="O8880" i="1"/>
  <c r="Q8880" i="1" s="1"/>
  <c r="O8908" i="1"/>
  <c r="Q8908" i="1" s="1"/>
  <c r="O8936" i="1"/>
  <c r="Q8936" i="1" s="1"/>
  <c r="O8964" i="1"/>
  <c r="Q8964" i="1" s="1"/>
  <c r="O8992" i="1"/>
  <c r="Q8992" i="1" s="1"/>
  <c r="O9020" i="1"/>
  <c r="Q9020" i="1" s="1"/>
  <c r="O9048" i="1"/>
  <c r="Q9048" i="1" s="1"/>
  <c r="O9076" i="1"/>
  <c r="Q9076" i="1" s="1"/>
  <c r="O9104" i="1"/>
  <c r="Q9104" i="1" s="1"/>
  <c r="O9132" i="1"/>
  <c r="Q9132" i="1" s="1"/>
  <c r="O9160" i="1"/>
  <c r="Q9160" i="1" s="1"/>
  <c r="O9188" i="1"/>
  <c r="Q9188" i="1" s="1"/>
  <c r="O9216" i="1"/>
  <c r="Q9216" i="1" s="1"/>
  <c r="O9244" i="1"/>
  <c r="Q9244" i="1" s="1"/>
  <c r="O9272" i="1"/>
  <c r="Q9272" i="1" s="1"/>
  <c r="O9300" i="1"/>
  <c r="Q9300" i="1" s="1"/>
  <c r="O9328" i="1"/>
  <c r="Q9328" i="1" s="1"/>
  <c r="O9356" i="1"/>
  <c r="Q9356" i="1" s="1"/>
  <c r="O9384" i="1"/>
  <c r="Q9384" i="1" s="1"/>
  <c r="O9412" i="1"/>
  <c r="Q9412" i="1" s="1"/>
  <c r="O9440" i="1"/>
  <c r="Q9440" i="1" s="1"/>
  <c r="O9468" i="1"/>
  <c r="Q9468" i="1" s="1"/>
  <c r="O9496" i="1"/>
  <c r="Q9496" i="1" s="1"/>
  <c r="O9524" i="1"/>
  <c r="Q9524" i="1" s="1"/>
  <c r="O9552" i="1"/>
  <c r="Q9552" i="1" s="1"/>
  <c r="O9580" i="1"/>
  <c r="Q9580" i="1" s="1"/>
  <c r="O9608" i="1"/>
  <c r="Q9608" i="1" s="1"/>
  <c r="O9636" i="1"/>
  <c r="Q9636" i="1" s="1"/>
  <c r="O9664" i="1"/>
  <c r="Q9664" i="1" s="1"/>
  <c r="O9692" i="1"/>
  <c r="Q9692" i="1" s="1"/>
  <c r="O9720" i="1"/>
  <c r="Q9720" i="1" s="1"/>
  <c r="O9748" i="1"/>
  <c r="Q9748" i="1" s="1"/>
  <c r="O9776" i="1"/>
  <c r="Q9776" i="1" s="1"/>
  <c r="O9804" i="1"/>
  <c r="Q9804" i="1" s="1"/>
  <c r="O9832" i="1"/>
  <c r="Q9832" i="1" s="1"/>
  <c r="O9860" i="1"/>
  <c r="Q9860" i="1" s="1"/>
  <c r="O9888" i="1"/>
  <c r="Q9888" i="1" s="1"/>
  <c r="O9916" i="1"/>
  <c r="Q9916" i="1" s="1"/>
  <c r="O9944" i="1"/>
  <c r="Q9944" i="1" s="1"/>
  <c r="O9972" i="1"/>
  <c r="Q9972" i="1" s="1"/>
  <c r="O10000" i="1"/>
  <c r="Q10000" i="1" s="1"/>
  <c r="O10028" i="1"/>
  <c r="Q10028" i="1" s="1"/>
  <c r="O10056" i="1"/>
  <c r="Q10056" i="1" s="1"/>
  <c r="O10084" i="1"/>
  <c r="Q10084" i="1" s="1"/>
  <c r="O10112" i="1"/>
  <c r="Q10112" i="1" s="1"/>
  <c r="O10140" i="1"/>
  <c r="Q10140" i="1" s="1"/>
  <c r="O10168" i="1"/>
  <c r="Q10168" i="1" s="1"/>
  <c r="O10196" i="1"/>
  <c r="Q10196" i="1" s="1"/>
  <c r="O10224" i="1"/>
  <c r="Q10224" i="1" s="1"/>
  <c r="O10252" i="1"/>
  <c r="Q10252" i="1" s="1"/>
  <c r="O10280" i="1"/>
  <c r="Q10280" i="1" s="1"/>
  <c r="O10308" i="1"/>
  <c r="Q10308" i="1" s="1"/>
  <c r="O10336" i="1"/>
  <c r="Q10336" i="1" s="1"/>
  <c r="O10364" i="1"/>
  <c r="Q10364" i="1" s="1"/>
  <c r="O10392" i="1"/>
  <c r="Q10392" i="1" s="1"/>
  <c r="O10420" i="1"/>
  <c r="Q10420" i="1" s="1"/>
  <c r="O10448" i="1"/>
  <c r="Q10448" i="1" s="1"/>
  <c r="O10476" i="1"/>
  <c r="Q10476" i="1" s="1"/>
  <c r="O10504" i="1"/>
  <c r="Q10504" i="1" s="1"/>
  <c r="O10532" i="1"/>
  <c r="Q10532" i="1" s="1"/>
  <c r="O10560" i="1"/>
  <c r="Q10560" i="1" s="1"/>
  <c r="O10588" i="1"/>
  <c r="Q10588" i="1" s="1"/>
  <c r="O10616" i="1"/>
  <c r="Q10616" i="1" s="1"/>
  <c r="O10644" i="1"/>
  <c r="Q10644" i="1" s="1"/>
  <c r="O10672" i="1"/>
  <c r="Q10672" i="1" s="1"/>
  <c r="O10700" i="1"/>
  <c r="Q10700" i="1" s="1"/>
  <c r="O10728" i="1"/>
  <c r="Q10728" i="1" s="1"/>
  <c r="O10756" i="1"/>
  <c r="Q10756" i="1" s="1"/>
  <c r="O10784" i="1"/>
  <c r="Q10784" i="1" s="1"/>
  <c r="O10812" i="1"/>
  <c r="Q10812" i="1" s="1"/>
  <c r="O10840" i="1"/>
  <c r="Q10840" i="1" s="1"/>
  <c r="O10868" i="1"/>
  <c r="Q10868" i="1" s="1"/>
  <c r="O10896" i="1"/>
  <c r="Q10896" i="1" s="1"/>
  <c r="O10924" i="1"/>
  <c r="Q10924" i="1" s="1"/>
  <c r="O10952" i="1"/>
  <c r="Q10952" i="1" s="1"/>
  <c r="O10980" i="1"/>
  <c r="Q10980" i="1" s="1"/>
  <c r="O11008" i="1"/>
  <c r="Q11008" i="1" s="1"/>
  <c r="O11036" i="1"/>
  <c r="Q11036" i="1" s="1"/>
  <c r="O11064" i="1"/>
  <c r="Q11064" i="1" s="1"/>
  <c r="O11092" i="1"/>
  <c r="Q11092" i="1" s="1"/>
  <c r="O11120" i="1"/>
  <c r="Q11120" i="1" s="1"/>
  <c r="O11148" i="1"/>
  <c r="Q11148" i="1" s="1"/>
  <c r="O11176" i="1"/>
  <c r="Q11176" i="1" s="1"/>
  <c r="O11204" i="1"/>
  <c r="Q11204" i="1" s="1"/>
  <c r="O11232" i="1"/>
  <c r="Q11232" i="1" s="1"/>
  <c r="O11260" i="1"/>
  <c r="Q11260" i="1" s="1"/>
  <c r="O11288" i="1"/>
  <c r="Q11288" i="1" s="1"/>
  <c r="O11316" i="1"/>
  <c r="Q11316" i="1" s="1"/>
  <c r="O11344" i="1"/>
  <c r="Q11344" i="1" s="1"/>
  <c r="O11372" i="1"/>
  <c r="Q11372" i="1" s="1"/>
  <c r="O11400" i="1"/>
  <c r="Q11400" i="1" s="1"/>
  <c r="O11428" i="1"/>
  <c r="Q11428" i="1" s="1"/>
  <c r="O11456" i="1"/>
  <c r="Q11456" i="1" s="1"/>
  <c r="O11484" i="1"/>
  <c r="Q11484" i="1" s="1"/>
  <c r="O11512" i="1"/>
  <c r="Q11512" i="1" s="1"/>
  <c r="O11540" i="1"/>
  <c r="Q11540" i="1" s="1"/>
  <c r="O11568" i="1"/>
  <c r="Q11568" i="1" s="1"/>
  <c r="O11596" i="1"/>
  <c r="Q11596" i="1" s="1"/>
  <c r="O11624" i="1"/>
  <c r="Q11624" i="1" s="1"/>
  <c r="O11652" i="1"/>
  <c r="Q11652" i="1" s="1"/>
  <c r="O11680" i="1"/>
  <c r="Q11680" i="1" s="1"/>
  <c r="O11708" i="1"/>
  <c r="Q11708" i="1" s="1"/>
  <c r="O11736" i="1"/>
  <c r="Q11736" i="1" s="1"/>
  <c r="O11764" i="1"/>
  <c r="Q11764" i="1" s="1"/>
  <c r="O11792" i="1"/>
  <c r="Q11792" i="1" s="1"/>
  <c r="O11820" i="1"/>
  <c r="Q11820" i="1" s="1"/>
  <c r="O11848" i="1"/>
  <c r="Q11848" i="1" s="1"/>
  <c r="O11876" i="1"/>
  <c r="Q11876" i="1" s="1"/>
  <c r="O11904" i="1"/>
  <c r="Q11904" i="1" s="1"/>
  <c r="O11932" i="1"/>
  <c r="Q11932" i="1" s="1"/>
  <c r="O11960" i="1"/>
  <c r="Q11960" i="1" s="1"/>
  <c r="O11988" i="1"/>
  <c r="Q11988" i="1" s="1"/>
  <c r="O12016" i="1"/>
  <c r="Q12016" i="1" s="1"/>
  <c r="O12044" i="1"/>
  <c r="Q12044" i="1" s="1"/>
  <c r="O12072" i="1"/>
  <c r="Q12072" i="1" s="1"/>
  <c r="O12100" i="1"/>
  <c r="Q12100" i="1" s="1"/>
  <c r="O12128" i="1"/>
  <c r="Q12128" i="1" s="1"/>
  <c r="O12156" i="1"/>
  <c r="Q12156" i="1" s="1"/>
  <c r="O12184" i="1"/>
  <c r="Q12184" i="1" s="1"/>
  <c r="O12212" i="1"/>
  <c r="Q12212" i="1" s="1"/>
  <c r="O8866" i="1"/>
  <c r="Q8866" i="1" s="1"/>
  <c r="O8894" i="1"/>
  <c r="Q8894" i="1" s="1"/>
  <c r="O8922" i="1"/>
  <c r="Q8922" i="1" s="1"/>
  <c r="O8950" i="1"/>
  <c r="Q8950" i="1" s="1"/>
  <c r="O8978" i="1"/>
  <c r="Q8978" i="1" s="1"/>
  <c r="O9006" i="1"/>
  <c r="Q9006" i="1" s="1"/>
  <c r="O9034" i="1"/>
  <c r="Q9034" i="1" s="1"/>
  <c r="O9062" i="1"/>
  <c r="Q9062" i="1" s="1"/>
  <c r="O9090" i="1"/>
  <c r="Q9090" i="1" s="1"/>
  <c r="O9118" i="1"/>
  <c r="Q9118" i="1" s="1"/>
  <c r="O9146" i="1"/>
  <c r="Q9146" i="1" s="1"/>
  <c r="O9174" i="1"/>
  <c r="Q9174" i="1" s="1"/>
  <c r="O9202" i="1"/>
  <c r="Q9202" i="1" s="1"/>
  <c r="O9230" i="1"/>
  <c r="Q9230" i="1" s="1"/>
  <c r="O9258" i="1"/>
  <c r="Q9258" i="1" s="1"/>
  <c r="O9286" i="1"/>
  <c r="Q9286" i="1" s="1"/>
  <c r="O9314" i="1"/>
  <c r="Q9314" i="1" s="1"/>
  <c r="O9342" i="1"/>
  <c r="Q9342" i="1" s="1"/>
  <c r="O9370" i="1"/>
  <c r="Q9370" i="1" s="1"/>
  <c r="O9398" i="1"/>
  <c r="Q9398" i="1" s="1"/>
  <c r="O9426" i="1"/>
  <c r="Q9426" i="1" s="1"/>
  <c r="O9454" i="1"/>
  <c r="Q9454" i="1" s="1"/>
  <c r="O9482" i="1"/>
  <c r="Q9482" i="1" s="1"/>
  <c r="O9510" i="1"/>
  <c r="Q9510" i="1" s="1"/>
  <c r="O9538" i="1"/>
  <c r="Q9538" i="1" s="1"/>
  <c r="O9566" i="1"/>
  <c r="Q9566" i="1" s="1"/>
  <c r="O9594" i="1"/>
  <c r="Q9594" i="1" s="1"/>
  <c r="O9622" i="1"/>
  <c r="Q9622" i="1" s="1"/>
  <c r="O9650" i="1"/>
  <c r="Q9650" i="1" s="1"/>
  <c r="O9678" i="1"/>
  <c r="Q9678" i="1" s="1"/>
  <c r="O9706" i="1"/>
  <c r="Q9706" i="1" s="1"/>
  <c r="O9734" i="1"/>
  <c r="Q9734" i="1" s="1"/>
  <c r="O9762" i="1"/>
  <c r="Q9762" i="1" s="1"/>
  <c r="O9790" i="1"/>
  <c r="Q9790" i="1" s="1"/>
  <c r="O9818" i="1"/>
  <c r="Q9818" i="1" s="1"/>
  <c r="O9846" i="1"/>
  <c r="Q9846" i="1" s="1"/>
  <c r="O9874" i="1"/>
  <c r="Q9874" i="1" s="1"/>
  <c r="O9902" i="1"/>
  <c r="Q9902" i="1" s="1"/>
  <c r="O9930" i="1"/>
  <c r="Q9930" i="1" s="1"/>
  <c r="O9958" i="1"/>
  <c r="Q9958" i="1" s="1"/>
  <c r="O9986" i="1"/>
  <c r="Q9986" i="1" s="1"/>
  <c r="O10014" i="1"/>
  <c r="Q10014" i="1" s="1"/>
  <c r="O10042" i="1"/>
  <c r="Q10042" i="1" s="1"/>
  <c r="O10070" i="1"/>
  <c r="Q10070" i="1" s="1"/>
  <c r="O10098" i="1"/>
  <c r="Q10098" i="1" s="1"/>
  <c r="O10126" i="1"/>
  <c r="Q10126" i="1" s="1"/>
  <c r="O10154" i="1"/>
  <c r="Q10154" i="1" s="1"/>
  <c r="O10182" i="1"/>
  <c r="Q10182" i="1" s="1"/>
  <c r="O10210" i="1"/>
  <c r="Q10210" i="1" s="1"/>
  <c r="O10238" i="1"/>
  <c r="Q10238" i="1" s="1"/>
  <c r="O10266" i="1"/>
  <c r="Q10266" i="1" s="1"/>
  <c r="O10294" i="1"/>
  <c r="Q10294" i="1" s="1"/>
  <c r="O10322" i="1"/>
  <c r="Q10322" i="1" s="1"/>
  <c r="O10350" i="1"/>
  <c r="Q10350" i="1" s="1"/>
  <c r="O10378" i="1"/>
  <c r="Q10378" i="1" s="1"/>
  <c r="O10406" i="1"/>
  <c r="Q10406" i="1" s="1"/>
  <c r="O10434" i="1"/>
  <c r="Q10434" i="1" s="1"/>
  <c r="O10462" i="1"/>
  <c r="Q10462" i="1" s="1"/>
  <c r="O10490" i="1"/>
  <c r="Q10490" i="1" s="1"/>
  <c r="O10518" i="1"/>
  <c r="Q10518" i="1" s="1"/>
  <c r="O10546" i="1"/>
  <c r="Q10546" i="1" s="1"/>
  <c r="O10574" i="1"/>
  <c r="Q10574" i="1" s="1"/>
  <c r="O10602" i="1"/>
  <c r="Q10602" i="1" s="1"/>
  <c r="O10630" i="1"/>
  <c r="Q10630" i="1" s="1"/>
  <c r="O10658" i="1"/>
  <c r="Q10658" i="1" s="1"/>
  <c r="O10686" i="1"/>
  <c r="Q10686" i="1" s="1"/>
  <c r="O10714" i="1"/>
  <c r="Q10714" i="1" s="1"/>
  <c r="O10742" i="1"/>
  <c r="Q10742" i="1" s="1"/>
  <c r="O10770" i="1"/>
  <c r="Q10770" i="1" s="1"/>
  <c r="O10798" i="1"/>
  <c r="Q10798" i="1" s="1"/>
  <c r="O10826" i="1"/>
  <c r="Q10826" i="1" s="1"/>
  <c r="O10854" i="1"/>
  <c r="Q10854" i="1" s="1"/>
  <c r="O10882" i="1"/>
  <c r="Q10882" i="1" s="1"/>
  <c r="O10910" i="1"/>
  <c r="Q10910" i="1" s="1"/>
  <c r="O10938" i="1"/>
  <c r="Q10938" i="1" s="1"/>
  <c r="O10966" i="1"/>
  <c r="Q10966" i="1" s="1"/>
  <c r="O10994" i="1"/>
  <c r="Q10994" i="1" s="1"/>
  <c r="O11022" i="1"/>
  <c r="Q11022" i="1" s="1"/>
  <c r="O11050" i="1"/>
  <c r="Q11050" i="1" s="1"/>
  <c r="O11078" i="1"/>
  <c r="Q11078" i="1" s="1"/>
  <c r="O11106" i="1"/>
  <c r="Q11106" i="1" s="1"/>
  <c r="O11134" i="1"/>
  <c r="Q11134" i="1" s="1"/>
  <c r="O11162" i="1"/>
  <c r="Q11162" i="1" s="1"/>
  <c r="O11190" i="1"/>
  <c r="Q11190" i="1" s="1"/>
  <c r="O11218" i="1"/>
  <c r="Q11218" i="1" s="1"/>
  <c r="O11246" i="1"/>
  <c r="Q11246" i="1" s="1"/>
  <c r="O11274" i="1"/>
  <c r="Q11274" i="1" s="1"/>
  <c r="O11302" i="1"/>
  <c r="Q11302" i="1" s="1"/>
  <c r="O11330" i="1"/>
  <c r="Q11330" i="1" s="1"/>
  <c r="O11358" i="1"/>
  <c r="Q11358" i="1" s="1"/>
  <c r="O11386" i="1"/>
  <c r="Q11386" i="1" s="1"/>
  <c r="O11414" i="1"/>
  <c r="Q11414" i="1" s="1"/>
  <c r="O11442" i="1"/>
  <c r="Q11442" i="1" s="1"/>
  <c r="O11470" i="1"/>
  <c r="Q11470" i="1" s="1"/>
  <c r="O11498" i="1"/>
  <c r="Q11498" i="1" s="1"/>
  <c r="O11526" i="1"/>
  <c r="Q11526" i="1" s="1"/>
  <c r="O11554" i="1"/>
  <c r="Q11554" i="1" s="1"/>
  <c r="O11582" i="1"/>
  <c r="Q11582" i="1" s="1"/>
  <c r="O11610" i="1"/>
  <c r="Q11610" i="1" s="1"/>
  <c r="O11638" i="1"/>
  <c r="Q11638" i="1" s="1"/>
  <c r="O11666" i="1"/>
  <c r="Q11666" i="1" s="1"/>
  <c r="O11694" i="1"/>
  <c r="Q11694" i="1" s="1"/>
  <c r="O11722" i="1"/>
  <c r="Q11722" i="1" s="1"/>
  <c r="O11750" i="1"/>
  <c r="Q11750" i="1" s="1"/>
  <c r="O11778" i="1"/>
  <c r="Q11778" i="1" s="1"/>
  <c r="O11806" i="1"/>
  <c r="Q11806" i="1" s="1"/>
  <c r="O11834" i="1"/>
  <c r="Q11834" i="1" s="1"/>
  <c r="O11862" i="1"/>
  <c r="Q11862" i="1" s="1"/>
  <c r="O11890" i="1"/>
  <c r="Q11890" i="1" s="1"/>
  <c r="O11918" i="1"/>
  <c r="Q11918" i="1" s="1"/>
  <c r="O11946" i="1"/>
  <c r="Q11946" i="1" s="1"/>
  <c r="O11974" i="1"/>
  <c r="Q11974" i="1" s="1"/>
  <c r="O12002" i="1"/>
  <c r="Q12002" i="1" s="1"/>
  <c r="O12030" i="1"/>
  <c r="Q12030" i="1" s="1"/>
  <c r="O12058" i="1"/>
  <c r="Q12058" i="1" s="1"/>
  <c r="O12086" i="1"/>
  <c r="Q12086" i="1" s="1"/>
  <c r="O12114" i="1"/>
  <c r="Q12114" i="1" s="1"/>
  <c r="O12142" i="1"/>
  <c r="Q12142" i="1" s="1"/>
  <c r="O12170" i="1"/>
  <c r="Q12170" i="1" s="1"/>
  <c r="O12198" i="1"/>
  <c r="Q12198" i="1" s="1"/>
  <c r="O12226" i="1"/>
  <c r="Q12226" i="1" s="1"/>
  <c r="O12254" i="1"/>
  <c r="Q12254" i="1" s="1"/>
  <c r="O12282" i="1"/>
  <c r="Q12282" i="1" s="1"/>
  <c r="O12310" i="1"/>
  <c r="Q12310" i="1" s="1"/>
  <c r="O12338" i="1"/>
  <c r="Q12338" i="1" s="1"/>
  <c r="O12366" i="1"/>
  <c r="Q12366" i="1" s="1"/>
  <c r="O12394" i="1"/>
  <c r="Q12394" i="1" s="1"/>
  <c r="O12422" i="1"/>
  <c r="Q12422" i="1" s="1"/>
  <c r="O12450" i="1"/>
  <c r="Q12450" i="1" s="1"/>
  <c r="O12478" i="1"/>
  <c r="Q12478" i="1" s="1"/>
  <c r="O12506" i="1"/>
  <c r="Q12506" i="1" s="1"/>
  <c r="O12534" i="1"/>
  <c r="Q12534" i="1" s="1"/>
  <c r="O12562" i="1"/>
  <c r="Q12562" i="1" s="1"/>
  <c r="O12590" i="1"/>
  <c r="Q12590" i="1" s="1"/>
  <c r="O12618" i="1"/>
  <c r="Q12618" i="1" s="1"/>
  <c r="O12646" i="1"/>
  <c r="Q12646" i="1" s="1"/>
  <c r="O12674" i="1"/>
  <c r="Q12674" i="1" s="1"/>
  <c r="O12702" i="1"/>
  <c r="Q12702" i="1" s="1"/>
  <c r="O12730" i="1"/>
  <c r="Q12730" i="1" s="1"/>
  <c r="O12758" i="1"/>
  <c r="Q12758" i="1" s="1"/>
  <c r="O12786" i="1"/>
  <c r="Q12786" i="1" s="1"/>
  <c r="O12814" i="1"/>
  <c r="Q12814" i="1" s="1"/>
  <c r="O12842" i="1"/>
  <c r="Q12842" i="1" s="1"/>
  <c r="O12870" i="1"/>
  <c r="Q12870" i="1" s="1"/>
  <c r="O12898" i="1"/>
  <c r="Q12898" i="1" s="1"/>
  <c r="O12926" i="1"/>
  <c r="Q12926" i="1" s="1"/>
  <c r="O12954" i="1"/>
  <c r="Q12954" i="1" s="1"/>
  <c r="O12982" i="1"/>
  <c r="Q12982" i="1" s="1"/>
  <c r="O13010" i="1"/>
  <c r="Q13010" i="1" s="1"/>
  <c r="O13038" i="1"/>
  <c r="Q13038" i="1" s="1"/>
  <c r="O8369" i="1"/>
  <c r="Q8369" i="1" s="1"/>
  <c r="O8397" i="1"/>
  <c r="Q8397" i="1" s="1"/>
  <c r="O8425" i="1"/>
  <c r="Q8425" i="1" s="1"/>
  <c r="O8453" i="1"/>
  <c r="Q8453" i="1" s="1"/>
  <c r="O8481" i="1"/>
  <c r="Q8481" i="1" s="1"/>
  <c r="O8509" i="1"/>
  <c r="Q8509" i="1" s="1"/>
  <c r="O8537" i="1"/>
  <c r="Q8537" i="1" s="1"/>
  <c r="O8565" i="1"/>
  <c r="Q8565" i="1" s="1"/>
  <c r="O8593" i="1"/>
  <c r="Q8593" i="1" s="1"/>
  <c r="O8621" i="1"/>
  <c r="Q8621" i="1" s="1"/>
  <c r="O8649" i="1"/>
  <c r="Q8649" i="1" s="1"/>
  <c r="O8677" i="1"/>
  <c r="Q8677" i="1" s="1"/>
  <c r="O8705" i="1"/>
  <c r="Q8705" i="1" s="1"/>
  <c r="O8733" i="1"/>
  <c r="Q8733" i="1" s="1"/>
  <c r="O8761" i="1"/>
  <c r="Q8761" i="1" s="1"/>
  <c r="O8789" i="1"/>
  <c r="Q8789" i="1" s="1"/>
  <c r="O8817" i="1"/>
  <c r="Q8817" i="1" s="1"/>
  <c r="O8845" i="1"/>
  <c r="Q8845" i="1" s="1"/>
  <c r="O8873" i="1"/>
  <c r="Q8873" i="1" s="1"/>
  <c r="O8901" i="1"/>
  <c r="Q8901" i="1" s="1"/>
  <c r="O8929" i="1"/>
  <c r="Q8929" i="1" s="1"/>
  <c r="O8957" i="1"/>
  <c r="Q8957" i="1" s="1"/>
  <c r="O8985" i="1"/>
  <c r="Q8985" i="1" s="1"/>
  <c r="O9013" i="1"/>
  <c r="Q9013" i="1" s="1"/>
  <c r="O9041" i="1"/>
  <c r="Q9041" i="1" s="1"/>
  <c r="O9069" i="1"/>
  <c r="Q9069" i="1" s="1"/>
  <c r="O9097" i="1"/>
  <c r="Q9097" i="1" s="1"/>
  <c r="O9125" i="1"/>
  <c r="Q9125" i="1" s="1"/>
  <c r="O9153" i="1"/>
  <c r="Q9153" i="1" s="1"/>
  <c r="O9181" i="1"/>
  <c r="Q9181" i="1" s="1"/>
  <c r="O9209" i="1"/>
  <c r="Q9209" i="1" s="1"/>
  <c r="O9237" i="1"/>
  <c r="Q9237" i="1" s="1"/>
  <c r="O9265" i="1"/>
  <c r="Q9265" i="1" s="1"/>
  <c r="O9293" i="1"/>
  <c r="Q9293" i="1" s="1"/>
  <c r="O9321" i="1"/>
  <c r="Q9321" i="1" s="1"/>
  <c r="O9349" i="1"/>
  <c r="Q9349" i="1" s="1"/>
  <c r="O9377" i="1"/>
  <c r="Q9377" i="1" s="1"/>
  <c r="O9405" i="1"/>
  <c r="Q9405" i="1" s="1"/>
  <c r="O9433" i="1"/>
  <c r="Q9433" i="1" s="1"/>
  <c r="O9461" i="1"/>
  <c r="Q9461" i="1" s="1"/>
  <c r="O9489" i="1"/>
  <c r="Q9489" i="1" s="1"/>
  <c r="O9517" i="1"/>
  <c r="Q9517" i="1" s="1"/>
  <c r="O9545" i="1"/>
  <c r="Q9545" i="1" s="1"/>
  <c r="O9573" i="1"/>
  <c r="Q9573" i="1" s="1"/>
  <c r="O9601" i="1"/>
  <c r="Q9601" i="1" s="1"/>
  <c r="O9629" i="1"/>
  <c r="Q9629" i="1" s="1"/>
  <c r="O9657" i="1"/>
  <c r="Q9657" i="1" s="1"/>
  <c r="O9685" i="1"/>
  <c r="Q9685" i="1" s="1"/>
  <c r="O9713" i="1"/>
  <c r="Q9713" i="1" s="1"/>
  <c r="O9741" i="1"/>
  <c r="Q9741" i="1" s="1"/>
  <c r="O9769" i="1"/>
  <c r="Q9769" i="1" s="1"/>
  <c r="O9797" i="1"/>
  <c r="Q9797" i="1" s="1"/>
  <c r="O9825" i="1"/>
  <c r="Q9825" i="1" s="1"/>
  <c r="O9853" i="1"/>
  <c r="Q9853" i="1" s="1"/>
  <c r="O9881" i="1"/>
  <c r="Q9881" i="1" s="1"/>
  <c r="O9909" i="1"/>
  <c r="Q9909" i="1" s="1"/>
  <c r="O9937" i="1"/>
  <c r="Q9937" i="1" s="1"/>
  <c r="O9965" i="1"/>
  <c r="Q9965" i="1" s="1"/>
  <c r="O9993" i="1"/>
  <c r="Q9993" i="1" s="1"/>
  <c r="O10021" i="1"/>
  <c r="Q10021" i="1" s="1"/>
  <c r="O10049" i="1"/>
  <c r="Q10049" i="1" s="1"/>
  <c r="O10077" i="1"/>
  <c r="Q10077" i="1" s="1"/>
  <c r="O10105" i="1"/>
  <c r="Q10105" i="1" s="1"/>
  <c r="O10133" i="1"/>
  <c r="Q10133" i="1" s="1"/>
  <c r="O10161" i="1"/>
  <c r="Q10161" i="1" s="1"/>
  <c r="O10189" i="1"/>
  <c r="Q10189" i="1" s="1"/>
  <c r="O10217" i="1"/>
  <c r="Q10217" i="1" s="1"/>
  <c r="O10245" i="1"/>
  <c r="Q10245" i="1" s="1"/>
  <c r="O10273" i="1"/>
  <c r="Q10273" i="1" s="1"/>
  <c r="O10301" i="1"/>
  <c r="Q10301" i="1" s="1"/>
  <c r="O10329" i="1"/>
  <c r="Q10329" i="1" s="1"/>
  <c r="O10357" i="1"/>
  <c r="Q10357" i="1" s="1"/>
  <c r="O10385" i="1"/>
  <c r="Q10385" i="1" s="1"/>
  <c r="O10413" i="1"/>
  <c r="Q10413" i="1" s="1"/>
  <c r="O10441" i="1"/>
  <c r="Q10441" i="1" s="1"/>
  <c r="O10469" i="1"/>
  <c r="Q10469" i="1" s="1"/>
  <c r="O10497" i="1"/>
  <c r="Q10497" i="1" s="1"/>
  <c r="O10525" i="1"/>
  <c r="Q10525" i="1" s="1"/>
  <c r="O10553" i="1"/>
  <c r="Q10553" i="1" s="1"/>
  <c r="O10581" i="1"/>
  <c r="Q10581" i="1" s="1"/>
  <c r="O10609" i="1"/>
  <c r="Q10609" i="1" s="1"/>
  <c r="O10637" i="1"/>
  <c r="Q10637" i="1" s="1"/>
  <c r="O10665" i="1"/>
  <c r="Q10665" i="1" s="1"/>
  <c r="O10693" i="1"/>
  <c r="Q10693" i="1" s="1"/>
  <c r="O10721" i="1"/>
  <c r="Q10721" i="1" s="1"/>
  <c r="O10749" i="1"/>
  <c r="Q10749" i="1" s="1"/>
  <c r="O10777" i="1"/>
  <c r="Q10777" i="1" s="1"/>
  <c r="O10805" i="1"/>
  <c r="Q10805" i="1" s="1"/>
  <c r="O10833" i="1"/>
  <c r="Q10833" i="1" s="1"/>
  <c r="O10861" i="1"/>
  <c r="Q10861" i="1" s="1"/>
  <c r="O10889" i="1"/>
  <c r="Q10889" i="1" s="1"/>
  <c r="O10917" i="1"/>
  <c r="Q10917" i="1" s="1"/>
  <c r="O10945" i="1"/>
  <c r="Q10945" i="1" s="1"/>
  <c r="O10973" i="1"/>
  <c r="Q10973" i="1" s="1"/>
  <c r="O11001" i="1"/>
  <c r="Q11001" i="1" s="1"/>
  <c r="O11029" i="1"/>
  <c r="Q11029" i="1" s="1"/>
  <c r="O11057" i="1"/>
  <c r="Q11057" i="1" s="1"/>
  <c r="O11085" i="1"/>
  <c r="Q11085" i="1" s="1"/>
  <c r="O11113" i="1"/>
  <c r="Q11113" i="1" s="1"/>
  <c r="O11141" i="1"/>
  <c r="Q11141" i="1" s="1"/>
  <c r="O11169" i="1"/>
  <c r="Q11169" i="1" s="1"/>
  <c r="O11197" i="1"/>
  <c r="Q11197" i="1" s="1"/>
  <c r="O11225" i="1"/>
  <c r="Q11225" i="1" s="1"/>
  <c r="O11253" i="1"/>
  <c r="Q11253" i="1" s="1"/>
  <c r="O11281" i="1"/>
  <c r="Q11281" i="1" s="1"/>
  <c r="O11309" i="1"/>
  <c r="Q11309" i="1" s="1"/>
  <c r="O11337" i="1"/>
  <c r="Q11337" i="1" s="1"/>
  <c r="O11365" i="1"/>
  <c r="Q11365" i="1" s="1"/>
  <c r="O11393" i="1"/>
  <c r="Q11393" i="1" s="1"/>
  <c r="O11421" i="1"/>
  <c r="Q11421" i="1" s="1"/>
  <c r="O11449" i="1"/>
  <c r="Q11449" i="1" s="1"/>
  <c r="O11477" i="1"/>
  <c r="Q11477" i="1" s="1"/>
  <c r="O11505" i="1"/>
  <c r="Q11505" i="1" s="1"/>
  <c r="O11533" i="1"/>
  <c r="Q11533" i="1" s="1"/>
  <c r="O11561" i="1"/>
  <c r="Q11561" i="1" s="1"/>
  <c r="O11589" i="1"/>
  <c r="Q11589" i="1" s="1"/>
  <c r="O11617" i="1"/>
  <c r="Q11617" i="1" s="1"/>
  <c r="O11645" i="1"/>
  <c r="Q11645" i="1" s="1"/>
  <c r="O11673" i="1"/>
  <c r="Q11673" i="1" s="1"/>
  <c r="O11701" i="1"/>
  <c r="Q11701" i="1" s="1"/>
  <c r="O11729" i="1"/>
  <c r="Q11729" i="1" s="1"/>
  <c r="O11757" i="1"/>
  <c r="Q11757" i="1" s="1"/>
  <c r="O11785" i="1"/>
  <c r="Q11785" i="1" s="1"/>
  <c r="O11813" i="1"/>
  <c r="Q11813" i="1" s="1"/>
  <c r="O11841" i="1"/>
  <c r="Q11841" i="1" s="1"/>
  <c r="O11869" i="1"/>
  <c r="Q11869" i="1" s="1"/>
  <c r="O11897" i="1"/>
  <c r="Q11897" i="1" s="1"/>
  <c r="O11925" i="1"/>
  <c r="Q11925" i="1" s="1"/>
  <c r="O11953" i="1"/>
  <c r="Q11953" i="1" s="1"/>
  <c r="O11981" i="1"/>
  <c r="Q11981" i="1" s="1"/>
  <c r="O12009" i="1"/>
  <c r="Q12009" i="1" s="1"/>
  <c r="O12037" i="1"/>
  <c r="Q12037" i="1" s="1"/>
  <c r="O12065" i="1"/>
  <c r="Q12065" i="1" s="1"/>
  <c r="O12093" i="1"/>
  <c r="Q12093" i="1" s="1"/>
  <c r="O12121" i="1"/>
  <c r="Q12121" i="1" s="1"/>
  <c r="O12149" i="1"/>
  <c r="Q12149" i="1" s="1"/>
  <c r="O12177" i="1"/>
  <c r="Q12177" i="1" s="1"/>
  <c r="O12205" i="1"/>
  <c r="Q12205" i="1" s="1"/>
  <c r="O12233" i="1"/>
  <c r="Q12233" i="1" s="1"/>
  <c r="O12261" i="1"/>
  <c r="Q12261" i="1" s="1"/>
  <c r="O12289" i="1"/>
  <c r="Q12289" i="1" s="1"/>
  <c r="O12317" i="1"/>
  <c r="Q12317" i="1" s="1"/>
  <c r="O12345" i="1"/>
  <c r="Q12345" i="1" s="1"/>
  <c r="O12373" i="1"/>
  <c r="Q12373" i="1" s="1"/>
  <c r="O12401" i="1"/>
  <c r="Q12401" i="1" s="1"/>
  <c r="O12429" i="1"/>
  <c r="Q12429" i="1" s="1"/>
  <c r="O12457" i="1"/>
  <c r="Q12457" i="1" s="1"/>
  <c r="O12485" i="1"/>
  <c r="Q12485" i="1" s="1"/>
  <c r="O12513" i="1"/>
  <c r="Q12513" i="1" s="1"/>
  <c r="O12541" i="1"/>
  <c r="Q12541" i="1" s="1"/>
  <c r="O12569" i="1"/>
  <c r="Q12569" i="1" s="1"/>
  <c r="O12597" i="1"/>
  <c r="Q12597" i="1" s="1"/>
  <c r="O12625" i="1"/>
  <c r="Q12625" i="1" s="1"/>
  <c r="O12653" i="1"/>
  <c r="Q12653" i="1" s="1"/>
  <c r="O12681" i="1"/>
  <c r="Q12681" i="1" s="1"/>
  <c r="O12709" i="1"/>
  <c r="Q12709" i="1" s="1"/>
  <c r="O12737" i="1"/>
  <c r="Q12737" i="1" s="1"/>
  <c r="O12765" i="1"/>
  <c r="Q12765" i="1" s="1"/>
  <c r="O12793" i="1"/>
  <c r="Q12793" i="1" s="1"/>
  <c r="O12240" i="1"/>
  <c r="Q12240" i="1" s="1"/>
  <c r="O12268" i="1"/>
  <c r="Q12268" i="1" s="1"/>
  <c r="O12296" i="1"/>
  <c r="Q12296" i="1" s="1"/>
  <c r="O12324" i="1"/>
  <c r="Q12324" i="1" s="1"/>
  <c r="O12352" i="1"/>
  <c r="Q12352" i="1" s="1"/>
  <c r="O12380" i="1"/>
  <c r="Q12380" i="1" s="1"/>
  <c r="O12408" i="1"/>
  <c r="Q12408" i="1" s="1"/>
  <c r="O12436" i="1"/>
  <c r="Q12436" i="1" s="1"/>
  <c r="O12464" i="1"/>
  <c r="Q12464" i="1" s="1"/>
  <c r="O12492" i="1"/>
  <c r="Q12492" i="1" s="1"/>
  <c r="O12520" i="1"/>
  <c r="Q12520" i="1" s="1"/>
  <c r="O12548" i="1"/>
  <c r="Q12548" i="1" s="1"/>
  <c r="O12576" i="1"/>
  <c r="Q12576" i="1" s="1"/>
  <c r="O12604" i="1"/>
  <c r="Q12604" i="1" s="1"/>
  <c r="O12632" i="1"/>
  <c r="Q12632" i="1" s="1"/>
  <c r="O12660" i="1"/>
  <c r="Q12660" i="1" s="1"/>
  <c r="O12688" i="1"/>
  <c r="Q12688" i="1" s="1"/>
  <c r="O12716" i="1"/>
  <c r="Q12716" i="1" s="1"/>
  <c r="O12744" i="1"/>
  <c r="Q12744" i="1" s="1"/>
  <c r="O12772" i="1"/>
  <c r="Q12772" i="1" s="1"/>
  <c r="O12800" i="1"/>
  <c r="Q12800" i="1" s="1"/>
  <c r="O12828" i="1"/>
  <c r="Q12828" i="1" s="1"/>
  <c r="O12856" i="1"/>
  <c r="Q12856" i="1" s="1"/>
  <c r="O12884" i="1"/>
  <c r="Q12884" i="1" s="1"/>
  <c r="O12912" i="1"/>
  <c r="Q12912" i="1" s="1"/>
  <c r="O12940" i="1"/>
  <c r="Q12940" i="1" s="1"/>
  <c r="O12968" i="1"/>
  <c r="Q12968" i="1" s="1"/>
  <c r="O12996" i="1"/>
  <c r="Q12996" i="1" s="1"/>
  <c r="O13024" i="1"/>
  <c r="Q13024" i="1" s="1"/>
  <c r="O13052" i="1"/>
  <c r="Q13052" i="1" s="1"/>
  <c r="O13080" i="1"/>
  <c r="Q13080" i="1" s="1"/>
  <c r="O13108" i="1"/>
  <c r="Q13108" i="1" s="1"/>
  <c r="O13136" i="1"/>
  <c r="Q13136" i="1" s="1"/>
  <c r="O13164" i="1"/>
  <c r="Q13164" i="1" s="1"/>
  <c r="O13192" i="1"/>
  <c r="Q13192" i="1" s="1"/>
  <c r="O13220" i="1"/>
  <c r="Q13220" i="1" s="1"/>
  <c r="O13248" i="1"/>
  <c r="Q13248" i="1" s="1"/>
  <c r="O13276" i="1"/>
  <c r="Q13276" i="1" s="1"/>
  <c r="O13304" i="1"/>
  <c r="Q13304" i="1" s="1"/>
  <c r="O13332" i="1"/>
  <c r="Q13332" i="1" s="1"/>
  <c r="O13360" i="1"/>
  <c r="Q13360" i="1" s="1"/>
  <c r="O13388" i="1"/>
  <c r="Q13388" i="1" s="1"/>
  <c r="O13416" i="1"/>
  <c r="Q13416" i="1" s="1"/>
  <c r="O13444" i="1"/>
  <c r="Q13444" i="1" s="1"/>
  <c r="O13472" i="1"/>
  <c r="Q13472" i="1" s="1"/>
  <c r="O13500" i="1"/>
  <c r="Q13500" i="1" s="1"/>
  <c r="O13528" i="1"/>
  <c r="Q13528" i="1" s="1"/>
  <c r="O13556" i="1"/>
  <c r="Q13556" i="1" s="1"/>
  <c r="O13584" i="1"/>
  <c r="Q13584" i="1" s="1"/>
  <c r="O13612" i="1"/>
  <c r="Q13612" i="1" s="1"/>
  <c r="O13640" i="1"/>
  <c r="Q13640" i="1" s="1"/>
  <c r="O13668" i="1"/>
  <c r="Q13668" i="1" s="1"/>
  <c r="O13696" i="1"/>
  <c r="Q13696" i="1" s="1"/>
  <c r="O13724" i="1"/>
  <c r="Q13724" i="1" s="1"/>
  <c r="O13752" i="1"/>
  <c r="Q13752" i="1" s="1"/>
  <c r="O13780" i="1"/>
  <c r="Q13780" i="1" s="1"/>
  <c r="O13808" i="1"/>
  <c r="Q13808" i="1" s="1"/>
  <c r="O13836" i="1"/>
  <c r="Q13836" i="1" s="1"/>
  <c r="O13864" i="1"/>
  <c r="Q13864" i="1" s="1"/>
  <c r="O13892" i="1"/>
  <c r="Q13892" i="1" s="1"/>
  <c r="O13920" i="1"/>
  <c r="Q13920" i="1" s="1"/>
  <c r="O13948" i="1"/>
  <c r="Q13948" i="1" s="1"/>
  <c r="O13976" i="1"/>
  <c r="Q13976" i="1" s="1"/>
  <c r="O14004" i="1"/>
  <c r="Q14004" i="1" s="1"/>
  <c r="O14032" i="1"/>
  <c r="Q14032" i="1" s="1"/>
  <c r="O14060" i="1"/>
  <c r="Q14060" i="1" s="1"/>
  <c r="O14088" i="1"/>
  <c r="Q14088" i="1" s="1"/>
  <c r="O14116" i="1"/>
  <c r="Q14116" i="1" s="1"/>
  <c r="O14144" i="1"/>
  <c r="Q14144" i="1" s="1"/>
  <c r="O14172" i="1"/>
  <c r="Q14172" i="1" s="1"/>
  <c r="O14200" i="1"/>
  <c r="Q14200" i="1" s="1"/>
  <c r="O14228" i="1"/>
  <c r="Q14228" i="1" s="1"/>
  <c r="O14256" i="1"/>
  <c r="Q14256" i="1" s="1"/>
  <c r="O14284" i="1"/>
  <c r="Q14284" i="1" s="1"/>
  <c r="O14312" i="1"/>
  <c r="Q14312" i="1" s="1"/>
  <c r="O14340" i="1"/>
  <c r="Q14340" i="1" s="1"/>
  <c r="O14368" i="1"/>
  <c r="Q14368" i="1" s="1"/>
  <c r="O14396" i="1"/>
  <c r="Q14396" i="1" s="1"/>
  <c r="O14424" i="1"/>
  <c r="Q14424" i="1" s="1"/>
  <c r="O14452" i="1"/>
  <c r="Q14452" i="1" s="1"/>
  <c r="O14480" i="1"/>
  <c r="Q14480" i="1" s="1"/>
  <c r="O14508" i="1"/>
  <c r="Q14508" i="1" s="1"/>
  <c r="O14536" i="1"/>
  <c r="Q14536" i="1" s="1"/>
  <c r="O14564" i="1"/>
  <c r="Q14564" i="1" s="1"/>
  <c r="O14592" i="1"/>
  <c r="Q14592" i="1" s="1"/>
  <c r="O14620" i="1"/>
  <c r="Q14620" i="1" s="1"/>
  <c r="O14648" i="1"/>
  <c r="Q14648" i="1" s="1"/>
  <c r="O14676" i="1"/>
  <c r="Q14676" i="1" s="1"/>
  <c r="O14704" i="1"/>
  <c r="Q14704" i="1" s="1"/>
  <c r="O14732" i="1"/>
  <c r="Q14732" i="1" s="1"/>
  <c r="O14760" i="1"/>
  <c r="Q14760" i="1" s="1"/>
  <c r="O14788" i="1"/>
  <c r="Q14788" i="1" s="1"/>
  <c r="O14816" i="1"/>
  <c r="Q14816" i="1" s="1"/>
  <c r="O14844" i="1"/>
  <c r="Q14844" i="1" s="1"/>
  <c r="O14872" i="1"/>
  <c r="Q14872" i="1" s="1"/>
  <c r="O14900" i="1"/>
  <c r="Q14900" i="1" s="1"/>
  <c r="O14928" i="1"/>
  <c r="Q14928" i="1" s="1"/>
  <c r="O14956" i="1"/>
  <c r="Q14956" i="1" s="1"/>
  <c r="O14984" i="1"/>
  <c r="Q14984" i="1" s="1"/>
  <c r="O15012" i="1"/>
  <c r="Q15012" i="1" s="1"/>
  <c r="O15040" i="1"/>
  <c r="Q15040" i="1" s="1"/>
  <c r="O15068" i="1"/>
  <c r="Q15068" i="1" s="1"/>
  <c r="O15096" i="1"/>
  <c r="Q15096" i="1" s="1"/>
  <c r="O15124" i="1"/>
  <c r="Q15124" i="1" s="1"/>
  <c r="O15152" i="1"/>
  <c r="Q15152" i="1" s="1"/>
  <c r="O15180" i="1"/>
  <c r="Q15180" i="1" s="1"/>
  <c r="O15208" i="1"/>
  <c r="Q15208" i="1" s="1"/>
  <c r="O15236" i="1"/>
  <c r="Q15236" i="1" s="1"/>
  <c r="O15264" i="1"/>
  <c r="Q15264" i="1" s="1"/>
  <c r="O15292" i="1"/>
  <c r="Q15292" i="1" s="1"/>
  <c r="O15320" i="1"/>
  <c r="Q15320" i="1" s="1"/>
  <c r="O15348" i="1"/>
  <c r="Q15348" i="1" s="1"/>
  <c r="O15376" i="1"/>
  <c r="Q15376" i="1" s="1"/>
  <c r="O15404" i="1"/>
  <c r="Q15404" i="1" s="1"/>
  <c r="O15432" i="1"/>
  <c r="Q15432" i="1" s="1"/>
  <c r="O15460" i="1"/>
  <c r="Q15460" i="1" s="1"/>
  <c r="O15488" i="1"/>
  <c r="Q15488" i="1" s="1"/>
  <c r="O15516" i="1"/>
  <c r="Q15516" i="1" s="1"/>
  <c r="O15544" i="1"/>
  <c r="Q15544" i="1" s="1"/>
  <c r="O15572" i="1"/>
  <c r="Q15572" i="1" s="1"/>
  <c r="O15600" i="1"/>
  <c r="Q15600" i="1" s="1"/>
  <c r="O15628" i="1"/>
  <c r="Q15628" i="1" s="1"/>
  <c r="O15656" i="1"/>
  <c r="Q15656" i="1" s="1"/>
  <c r="O15684" i="1"/>
  <c r="Q15684" i="1" s="1"/>
  <c r="O15712" i="1"/>
  <c r="Q15712" i="1" s="1"/>
  <c r="O15740" i="1"/>
  <c r="Q15740" i="1" s="1"/>
  <c r="O15768" i="1"/>
  <c r="Q15768" i="1" s="1"/>
  <c r="O15796" i="1"/>
  <c r="Q15796" i="1" s="1"/>
  <c r="O15824" i="1"/>
  <c r="Q15824" i="1" s="1"/>
  <c r="O15852" i="1"/>
  <c r="Q15852" i="1" s="1"/>
  <c r="O15880" i="1"/>
  <c r="Q15880" i="1" s="1"/>
  <c r="O15908" i="1"/>
  <c r="Q15908" i="1" s="1"/>
  <c r="O15936" i="1"/>
  <c r="Q15936" i="1" s="1"/>
  <c r="O15964" i="1"/>
  <c r="Q15964" i="1" s="1"/>
  <c r="O15992" i="1"/>
  <c r="Q15992" i="1" s="1"/>
  <c r="O16020" i="1"/>
  <c r="Q16020" i="1" s="1"/>
  <c r="O16048" i="1"/>
  <c r="Q16048" i="1" s="1"/>
  <c r="O16076" i="1"/>
  <c r="Q16076" i="1" s="1"/>
  <c r="O16104" i="1"/>
  <c r="Q16104" i="1" s="1"/>
  <c r="O16132" i="1"/>
  <c r="Q16132" i="1" s="1"/>
  <c r="O16160" i="1"/>
  <c r="Q16160" i="1" s="1"/>
  <c r="O16188" i="1"/>
  <c r="Q16188" i="1" s="1"/>
  <c r="O16216" i="1"/>
  <c r="Q16216" i="1" s="1"/>
  <c r="O16244" i="1"/>
  <c r="Q16244" i="1" s="1"/>
  <c r="O16272" i="1"/>
  <c r="Q16272" i="1" s="1"/>
  <c r="O16300" i="1"/>
  <c r="Q16300" i="1" s="1"/>
  <c r="O16328" i="1"/>
  <c r="Q16328" i="1" s="1"/>
  <c r="O16356" i="1"/>
  <c r="Q16356" i="1" s="1"/>
  <c r="O16384" i="1"/>
  <c r="Q16384" i="1" s="1"/>
  <c r="O16412" i="1"/>
  <c r="Q16412" i="1" s="1"/>
  <c r="O16440" i="1"/>
  <c r="Q16440" i="1" s="1"/>
  <c r="O16468" i="1"/>
  <c r="Q16468" i="1" s="1"/>
  <c r="O16496" i="1"/>
  <c r="Q16496" i="1" s="1"/>
  <c r="O16524" i="1"/>
  <c r="Q16524" i="1" s="1"/>
  <c r="O16552" i="1"/>
  <c r="Q16552" i="1" s="1"/>
  <c r="O16580" i="1"/>
  <c r="Q16580" i="1" s="1"/>
  <c r="O16608" i="1"/>
  <c r="Q16608" i="1" s="1"/>
  <c r="O16636" i="1"/>
  <c r="Q16636" i="1" s="1"/>
  <c r="O16664" i="1"/>
  <c r="Q16664" i="1" s="1"/>
  <c r="O16692" i="1"/>
  <c r="Q16692" i="1" s="1"/>
  <c r="O16720" i="1"/>
  <c r="Q16720" i="1" s="1"/>
  <c r="O16748" i="1"/>
  <c r="Q16748" i="1" s="1"/>
  <c r="O16776" i="1"/>
  <c r="Q16776" i="1" s="1"/>
  <c r="O16804" i="1"/>
  <c r="Q16804" i="1" s="1"/>
  <c r="O16832" i="1"/>
  <c r="Q16832" i="1" s="1"/>
  <c r="O16860" i="1"/>
  <c r="Q16860" i="1" s="1"/>
  <c r="O16888" i="1"/>
  <c r="Q16888" i="1" s="1"/>
  <c r="O16916" i="1"/>
  <c r="Q16916" i="1" s="1"/>
  <c r="O16944" i="1"/>
  <c r="Q16944" i="1" s="1"/>
  <c r="O16972" i="1"/>
  <c r="Q16972" i="1" s="1"/>
  <c r="O10679" i="1"/>
  <c r="Q10679" i="1" s="1"/>
  <c r="O10707" i="1"/>
  <c r="Q10707" i="1" s="1"/>
  <c r="O10735" i="1"/>
  <c r="Q10735" i="1" s="1"/>
  <c r="O10763" i="1"/>
  <c r="Q10763" i="1" s="1"/>
  <c r="O10791" i="1"/>
  <c r="Q10791" i="1" s="1"/>
  <c r="O10819" i="1"/>
  <c r="Q10819" i="1" s="1"/>
  <c r="O10847" i="1"/>
  <c r="Q10847" i="1" s="1"/>
  <c r="O10875" i="1"/>
  <c r="Q10875" i="1" s="1"/>
  <c r="O10903" i="1"/>
  <c r="Q10903" i="1" s="1"/>
  <c r="O10931" i="1"/>
  <c r="Q10931" i="1" s="1"/>
  <c r="O10959" i="1"/>
  <c r="Q10959" i="1" s="1"/>
  <c r="O10987" i="1"/>
  <c r="Q10987" i="1" s="1"/>
  <c r="O11015" i="1"/>
  <c r="Q11015" i="1" s="1"/>
  <c r="O11043" i="1"/>
  <c r="Q11043" i="1" s="1"/>
  <c r="O11071" i="1"/>
  <c r="Q11071" i="1" s="1"/>
  <c r="O11099" i="1"/>
  <c r="Q11099" i="1" s="1"/>
  <c r="O11127" i="1"/>
  <c r="Q11127" i="1" s="1"/>
  <c r="O11155" i="1"/>
  <c r="Q11155" i="1" s="1"/>
  <c r="O11183" i="1"/>
  <c r="Q11183" i="1" s="1"/>
  <c r="O11211" i="1"/>
  <c r="Q11211" i="1" s="1"/>
  <c r="O11239" i="1"/>
  <c r="Q11239" i="1" s="1"/>
  <c r="O11267" i="1"/>
  <c r="Q11267" i="1" s="1"/>
  <c r="O11295" i="1"/>
  <c r="Q11295" i="1" s="1"/>
  <c r="O11323" i="1"/>
  <c r="Q11323" i="1" s="1"/>
  <c r="O11351" i="1"/>
  <c r="Q11351" i="1" s="1"/>
  <c r="O11379" i="1"/>
  <c r="Q11379" i="1" s="1"/>
  <c r="O11407" i="1"/>
  <c r="Q11407" i="1" s="1"/>
  <c r="O11435" i="1"/>
  <c r="Q11435" i="1" s="1"/>
  <c r="O11463" i="1"/>
  <c r="Q11463" i="1" s="1"/>
  <c r="O11491" i="1"/>
  <c r="Q11491" i="1" s="1"/>
  <c r="O11519" i="1"/>
  <c r="Q11519" i="1" s="1"/>
  <c r="O11547" i="1"/>
  <c r="Q11547" i="1" s="1"/>
  <c r="O11575" i="1"/>
  <c r="Q11575" i="1" s="1"/>
  <c r="O11603" i="1"/>
  <c r="Q11603" i="1" s="1"/>
  <c r="O11631" i="1"/>
  <c r="Q11631" i="1" s="1"/>
  <c r="O11659" i="1"/>
  <c r="Q11659" i="1" s="1"/>
  <c r="O11687" i="1"/>
  <c r="Q11687" i="1" s="1"/>
  <c r="O11715" i="1"/>
  <c r="Q11715" i="1" s="1"/>
  <c r="O11743" i="1"/>
  <c r="Q11743" i="1" s="1"/>
  <c r="O11771" i="1"/>
  <c r="Q11771" i="1" s="1"/>
  <c r="O11799" i="1"/>
  <c r="Q11799" i="1" s="1"/>
  <c r="O11827" i="1"/>
  <c r="Q11827" i="1" s="1"/>
  <c r="O11855" i="1"/>
  <c r="Q11855" i="1" s="1"/>
  <c r="O11883" i="1"/>
  <c r="Q11883" i="1" s="1"/>
  <c r="O11911" i="1"/>
  <c r="Q11911" i="1" s="1"/>
  <c r="O11939" i="1"/>
  <c r="Q11939" i="1" s="1"/>
  <c r="O11967" i="1"/>
  <c r="Q11967" i="1" s="1"/>
  <c r="O11995" i="1"/>
  <c r="Q11995" i="1" s="1"/>
  <c r="O12023" i="1"/>
  <c r="Q12023" i="1" s="1"/>
  <c r="O12051" i="1"/>
  <c r="Q12051" i="1" s="1"/>
  <c r="O12079" i="1"/>
  <c r="Q12079" i="1" s="1"/>
  <c r="O12107" i="1"/>
  <c r="Q12107" i="1" s="1"/>
  <c r="O12135" i="1"/>
  <c r="Q12135" i="1" s="1"/>
  <c r="O12163" i="1"/>
  <c r="Q12163" i="1" s="1"/>
  <c r="O12191" i="1"/>
  <c r="Q12191" i="1" s="1"/>
  <c r="O12219" i="1"/>
  <c r="Q12219" i="1" s="1"/>
  <c r="O12247" i="1"/>
  <c r="Q12247" i="1" s="1"/>
  <c r="O12275" i="1"/>
  <c r="Q12275" i="1" s="1"/>
  <c r="O12303" i="1"/>
  <c r="Q12303" i="1" s="1"/>
  <c r="O12331" i="1"/>
  <c r="Q12331" i="1" s="1"/>
  <c r="O12359" i="1"/>
  <c r="Q12359" i="1" s="1"/>
  <c r="O12387" i="1"/>
  <c r="Q12387" i="1" s="1"/>
  <c r="O12415" i="1"/>
  <c r="Q12415" i="1" s="1"/>
  <c r="O12443" i="1"/>
  <c r="Q12443" i="1" s="1"/>
  <c r="O12471" i="1"/>
  <c r="Q12471" i="1" s="1"/>
  <c r="O12499" i="1"/>
  <c r="Q12499" i="1" s="1"/>
  <c r="O12527" i="1"/>
  <c r="Q12527" i="1" s="1"/>
  <c r="O12555" i="1"/>
  <c r="Q12555" i="1" s="1"/>
  <c r="O12583" i="1"/>
  <c r="Q12583" i="1" s="1"/>
  <c r="O12611" i="1"/>
  <c r="Q12611" i="1" s="1"/>
  <c r="O12639" i="1"/>
  <c r="Q12639" i="1" s="1"/>
  <c r="O12667" i="1"/>
  <c r="Q12667" i="1" s="1"/>
  <c r="O12695" i="1"/>
  <c r="Q12695" i="1" s="1"/>
  <c r="O12723" i="1"/>
  <c r="Q12723" i="1" s="1"/>
  <c r="O12751" i="1"/>
  <c r="Q12751" i="1" s="1"/>
  <c r="O12779" i="1"/>
  <c r="Q12779" i="1" s="1"/>
  <c r="O12807" i="1"/>
  <c r="Q12807" i="1" s="1"/>
  <c r="O12835" i="1"/>
  <c r="Q12835" i="1" s="1"/>
  <c r="O12863" i="1"/>
  <c r="Q12863" i="1" s="1"/>
  <c r="O12891" i="1"/>
  <c r="Q12891" i="1" s="1"/>
  <c r="O12919" i="1"/>
  <c r="Q12919" i="1" s="1"/>
  <c r="O12947" i="1"/>
  <c r="Q12947" i="1" s="1"/>
  <c r="O12975" i="1"/>
  <c r="Q12975" i="1" s="1"/>
  <c r="O13003" i="1"/>
  <c r="Q13003" i="1" s="1"/>
  <c r="O13031" i="1"/>
  <c r="Q13031" i="1" s="1"/>
  <c r="O13059" i="1"/>
  <c r="Q13059" i="1" s="1"/>
  <c r="O13087" i="1"/>
  <c r="Q13087" i="1" s="1"/>
  <c r="O13115" i="1"/>
  <c r="Q13115" i="1" s="1"/>
  <c r="O13143" i="1"/>
  <c r="Q13143" i="1" s="1"/>
  <c r="O13171" i="1"/>
  <c r="Q13171" i="1" s="1"/>
  <c r="O13199" i="1"/>
  <c r="Q13199" i="1" s="1"/>
  <c r="O13227" i="1"/>
  <c r="Q13227" i="1" s="1"/>
  <c r="O13255" i="1"/>
  <c r="Q13255" i="1" s="1"/>
  <c r="O13283" i="1"/>
  <c r="Q13283" i="1" s="1"/>
  <c r="O13311" i="1"/>
  <c r="Q13311" i="1" s="1"/>
  <c r="O13339" i="1"/>
  <c r="Q13339" i="1" s="1"/>
  <c r="O13367" i="1"/>
  <c r="Q13367" i="1" s="1"/>
  <c r="O13395" i="1"/>
  <c r="Q13395" i="1" s="1"/>
  <c r="O13423" i="1"/>
  <c r="Q13423" i="1" s="1"/>
  <c r="O13451" i="1"/>
  <c r="Q13451" i="1" s="1"/>
  <c r="O13479" i="1"/>
  <c r="Q13479" i="1" s="1"/>
  <c r="O13507" i="1"/>
  <c r="Q13507" i="1" s="1"/>
  <c r="O13535" i="1"/>
  <c r="Q13535" i="1" s="1"/>
  <c r="O13563" i="1"/>
  <c r="Q13563" i="1" s="1"/>
  <c r="O13591" i="1"/>
  <c r="Q13591" i="1" s="1"/>
  <c r="O13619" i="1"/>
  <c r="Q13619" i="1" s="1"/>
  <c r="O13647" i="1"/>
  <c r="Q13647" i="1" s="1"/>
  <c r="O13675" i="1"/>
  <c r="Q13675" i="1" s="1"/>
  <c r="O13703" i="1"/>
  <c r="Q13703" i="1" s="1"/>
  <c r="O13731" i="1"/>
  <c r="Q13731" i="1" s="1"/>
  <c r="O13759" i="1"/>
  <c r="Q13759" i="1" s="1"/>
  <c r="O13787" i="1"/>
  <c r="Q13787" i="1" s="1"/>
  <c r="O13815" i="1"/>
  <c r="Q13815" i="1" s="1"/>
  <c r="O13843" i="1"/>
  <c r="Q13843" i="1" s="1"/>
  <c r="O13871" i="1"/>
  <c r="Q13871" i="1" s="1"/>
  <c r="O13899" i="1"/>
  <c r="Q13899" i="1" s="1"/>
  <c r="O13927" i="1"/>
  <c r="Q13927" i="1" s="1"/>
  <c r="O13955" i="1"/>
  <c r="Q13955" i="1" s="1"/>
  <c r="O13983" i="1"/>
  <c r="Q13983" i="1" s="1"/>
  <c r="O14011" i="1"/>
  <c r="Q14011" i="1" s="1"/>
  <c r="O14039" i="1"/>
  <c r="Q14039" i="1" s="1"/>
  <c r="O14067" i="1"/>
  <c r="Q14067" i="1" s="1"/>
  <c r="O14095" i="1"/>
  <c r="Q14095" i="1" s="1"/>
  <c r="O14123" i="1"/>
  <c r="Q14123" i="1" s="1"/>
  <c r="O14151" i="1"/>
  <c r="Q14151" i="1" s="1"/>
  <c r="O14179" i="1"/>
  <c r="Q14179" i="1" s="1"/>
  <c r="O14207" i="1"/>
  <c r="Q14207" i="1" s="1"/>
  <c r="O14235" i="1"/>
  <c r="Q14235" i="1" s="1"/>
  <c r="O14263" i="1"/>
  <c r="Q14263" i="1" s="1"/>
  <c r="O14291" i="1"/>
  <c r="Q14291" i="1" s="1"/>
  <c r="O14319" i="1"/>
  <c r="Q14319" i="1" s="1"/>
  <c r="O14347" i="1"/>
  <c r="Q14347" i="1" s="1"/>
  <c r="O14375" i="1"/>
  <c r="Q14375" i="1" s="1"/>
  <c r="O14403" i="1"/>
  <c r="Q14403" i="1" s="1"/>
  <c r="O14431" i="1"/>
  <c r="Q14431" i="1" s="1"/>
  <c r="O14459" i="1"/>
  <c r="Q14459" i="1" s="1"/>
  <c r="O14487" i="1"/>
  <c r="Q14487" i="1" s="1"/>
  <c r="O14515" i="1"/>
  <c r="Q14515" i="1" s="1"/>
  <c r="O14543" i="1"/>
  <c r="Q14543" i="1" s="1"/>
  <c r="O14571" i="1"/>
  <c r="Q14571" i="1" s="1"/>
  <c r="O14599" i="1"/>
  <c r="Q14599" i="1" s="1"/>
  <c r="O14627" i="1"/>
  <c r="Q14627" i="1" s="1"/>
  <c r="O14655" i="1"/>
  <c r="Q14655" i="1" s="1"/>
  <c r="O14683" i="1"/>
  <c r="Q14683" i="1" s="1"/>
  <c r="O14711" i="1"/>
  <c r="Q14711" i="1" s="1"/>
  <c r="O14739" i="1"/>
  <c r="Q14739" i="1" s="1"/>
  <c r="O14767" i="1"/>
  <c r="Q14767" i="1" s="1"/>
  <c r="O14795" i="1"/>
  <c r="Q14795" i="1" s="1"/>
  <c r="O14823" i="1"/>
  <c r="Q14823" i="1" s="1"/>
  <c r="O14851" i="1"/>
  <c r="Q14851" i="1" s="1"/>
  <c r="O14879" i="1"/>
  <c r="Q14879" i="1" s="1"/>
  <c r="O14907" i="1"/>
  <c r="Q14907" i="1" s="1"/>
  <c r="O14935" i="1"/>
  <c r="Q14935" i="1" s="1"/>
  <c r="O14963" i="1"/>
  <c r="Q14963" i="1" s="1"/>
  <c r="O14991" i="1"/>
  <c r="Q14991" i="1" s="1"/>
  <c r="O15019" i="1"/>
  <c r="Q15019" i="1" s="1"/>
  <c r="O15047" i="1"/>
  <c r="Q15047" i="1" s="1"/>
  <c r="O15075" i="1"/>
  <c r="Q15075" i="1" s="1"/>
  <c r="O15103" i="1"/>
  <c r="Q15103" i="1" s="1"/>
  <c r="O15131" i="1"/>
  <c r="Q15131" i="1" s="1"/>
  <c r="O15159" i="1"/>
  <c r="Q15159" i="1" s="1"/>
  <c r="O15187" i="1"/>
  <c r="Q15187" i="1" s="1"/>
  <c r="O15215" i="1"/>
  <c r="Q15215" i="1" s="1"/>
  <c r="O15243" i="1"/>
  <c r="Q15243" i="1" s="1"/>
  <c r="O15271" i="1"/>
  <c r="Q15271" i="1" s="1"/>
  <c r="O15299" i="1"/>
  <c r="Q15299" i="1" s="1"/>
  <c r="O15327" i="1"/>
  <c r="Q15327" i="1" s="1"/>
  <c r="O15355" i="1"/>
  <c r="Q15355" i="1" s="1"/>
  <c r="O15383" i="1"/>
  <c r="Q15383" i="1" s="1"/>
  <c r="O15411" i="1"/>
  <c r="Q15411" i="1" s="1"/>
  <c r="O15439" i="1"/>
  <c r="Q15439" i="1" s="1"/>
  <c r="O15467" i="1"/>
  <c r="Q15467" i="1" s="1"/>
  <c r="O15495" i="1"/>
  <c r="Q15495" i="1" s="1"/>
  <c r="O15523" i="1"/>
  <c r="Q15523" i="1" s="1"/>
  <c r="O15551" i="1"/>
  <c r="Q15551" i="1" s="1"/>
  <c r="O15579" i="1"/>
  <c r="Q15579" i="1" s="1"/>
  <c r="O15607" i="1"/>
  <c r="Q15607" i="1" s="1"/>
  <c r="O15635" i="1"/>
  <c r="Q15635" i="1" s="1"/>
  <c r="O15663" i="1"/>
  <c r="Q15663" i="1" s="1"/>
  <c r="O15691" i="1"/>
  <c r="Q15691" i="1" s="1"/>
  <c r="O15719" i="1"/>
  <c r="Q15719" i="1" s="1"/>
  <c r="O15747" i="1"/>
  <c r="Q15747" i="1" s="1"/>
  <c r="O15775" i="1"/>
  <c r="Q15775" i="1" s="1"/>
  <c r="O15803" i="1"/>
  <c r="Q15803" i="1" s="1"/>
  <c r="O15831" i="1"/>
  <c r="Q15831" i="1" s="1"/>
  <c r="O15859" i="1"/>
  <c r="Q15859" i="1" s="1"/>
  <c r="O15887" i="1"/>
  <c r="Q15887" i="1" s="1"/>
  <c r="O15915" i="1"/>
  <c r="Q15915" i="1" s="1"/>
  <c r="O15943" i="1"/>
  <c r="Q15943" i="1" s="1"/>
  <c r="O15971" i="1"/>
  <c r="Q15971" i="1" s="1"/>
  <c r="O15999" i="1"/>
  <c r="Q15999" i="1" s="1"/>
  <c r="O16027" i="1"/>
  <c r="Q16027" i="1" s="1"/>
  <c r="O16055" i="1"/>
  <c r="Q16055" i="1" s="1"/>
  <c r="O16083" i="1"/>
  <c r="Q16083" i="1" s="1"/>
  <c r="O16111" i="1"/>
  <c r="Q16111" i="1" s="1"/>
  <c r="O16139" i="1"/>
  <c r="Q16139" i="1" s="1"/>
  <c r="O16167" i="1"/>
  <c r="Q16167" i="1" s="1"/>
  <c r="O16195" i="1"/>
  <c r="Q16195" i="1" s="1"/>
  <c r="O16223" i="1"/>
  <c r="Q16223" i="1" s="1"/>
  <c r="O16251" i="1"/>
  <c r="Q16251" i="1" s="1"/>
  <c r="O16279" i="1"/>
  <c r="Q16279" i="1" s="1"/>
  <c r="O16307" i="1"/>
  <c r="Q16307" i="1" s="1"/>
  <c r="O16335" i="1"/>
  <c r="Q16335" i="1" s="1"/>
  <c r="O16363" i="1"/>
  <c r="Q16363" i="1" s="1"/>
  <c r="O16391" i="1"/>
  <c r="Q16391" i="1" s="1"/>
  <c r="O16419" i="1"/>
  <c r="Q16419" i="1" s="1"/>
  <c r="O16447" i="1"/>
  <c r="Q16447" i="1" s="1"/>
  <c r="O16475" i="1"/>
  <c r="Q16475" i="1" s="1"/>
  <c r="O16503" i="1"/>
  <c r="Q16503" i="1" s="1"/>
  <c r="O16531" i="1"/>
  <c r="Q16531" i="1" s="1"/>
  <c r="O16559" i="1"/>
  <c r="Q16559" i="1" s="1"/>
  <c r="O16587" i="1"/>
  <c r="Q16587" i="1" s="1"/>
  <c r="O16615" i="1"/>
  <c r="Q16615" i="1" s="1"/>
  <c r="O16643" i="1"/>
  <c r="Q16643" i="1" s="1"/>
  <c r="O16671" i="1"/>
  <c r="Q16671" i="1" s="1"/>
  <c r="O16699" i="1"/>
  <c r="Q16699" i="1" s="1"/>
  <c r="O16727" i="1"/>
  <c r="Q16727" i="1" s="1"/>
  <c r="O16755" i="1"/>
  <c r="Q16755" i="1" s="1"/>
  <c r="O16783" i="1"/>
  <c r="Q16783" i="1" s="1"/>
  <c r="O16811" i="1"/>
  <c r="Q16811" i="1" s="1"/>
  <c r="O16839" i="1"/>
  <c r="Q16839" i="1" s="1"/>
  <c r="O16867" i="1"/>
  <c r="Q16867" i="1" s="1"/>
  <c r="O16895" i="1"/>
  <c r="Q16895" i="1" s="1"/>
  <c r="O16923" i="1"/>
  <c r="Q16923" i="1" s="1"/>
  <c r="O16951" i="1"/>
  <c r="Q16951" i="1" s="1"/>
  <c r="O16979" i="1"/>
  <c r="Q16979" i="1" s="1"/>
  <c r="O17007" i="1"/>
  <c r="Q17007" i="1" s="1"/>
  <c r="O17035" i="1"/>
  <c r="Q17035" i="1" s="1"/>
  <c r="O17063" i="1"/>
  <c r="Q17063" i="1" s="1"/>
  <c r="O17091" i="1"/>
  <c r="Q17091" i="1" s="1"/>
  <c r="O17119" i="1"/>
  <c r="Q17119" i="1" s="1"/>
  <c r="O17147" i="1"/>
  <c r="Q17147" i="1" s="1"/>
  <c r="O17175" i="1"/>
  <c r="Q17175" i="1" s="1"/>
  <c r="O17203" i="1"/>
  <c r="Q17203" i="1" s="1"/>
  <c r="O17231" i="1"/>
  <c r="Q17231" i="1" s="1"/>
  <c r="O17259" i="1"/>
  <c r="Q17259" i="1" s="1"/>
  <c r="O17287" i="1"/>
  <c r="Q17287" i="1" s="1"/>
  <c r="O17315" i="1"/>
  <c r="Q17315" i="1" s="1"/>
  <c r="O17343" i="1"/>
  <c r="Q17343" i="1" s="1"/>
  <c r="O17371" i="1"/>
  <c r="Q17371" i="1" s="1"/>
  <c r="O17399" i="1"/>
  <c r="Q17399" i="1" s="1"/>
  <c r="O17427" i="1"/>
  <c r="Q17427" i="1" s="1"/>
  <c r="O17455" i="1"/>
  <c r="Q17455" i="1" s="1"/>
  <c r="O17483" i="1"/>
  <c r="Q17483" i="1" s="1"/>
  <c r="O17511" i="1"/>
  <c r="Q17511" i="1" s="1"/>
  <c r="O17539" i="1"/>
  <c r="Q17539" i="1" s="1"/>
  <c r="O17567" i="1"/>
  <c r="Q17567" i="1" s="1"/>
  <c r="O17595" i="1"/>
  <c r="Q17595" i="1" s="1"/>
  <c r="O17623" i="1"/>
  <c r="Q17623" i="1" s="1"/>
  <c r="O17651" i="1"/>
  <c r="Q17651" i="1" s="1"/>
  <c r="O17679" i="1"/>
  <c r="Q17679" i="1" s="1"/>
  <c r="O17707" i="1"/>
  <c r="Q17707" i="1" s="1"/>
  <c r="O17735" i="1"/>
  <c r="Q17735" i="1" s="1"/>
  <c r="O17763" i="1"/>
  <c r="Q17763" i="1" s="1"/>
  <c r="O17791" i="1"/>
  <c r="Q17791" i="1" s="1"/>
  <c r="O17819" i="1"/>
  <c r="Q17819" i="1" s="1"/>
  <c r="O17847" i="1"/>
  <c r="Q17847" i="1" s="1"/>
  <c r="O17875" i="1"/>
  <c r="Q17875" i="1" s="1"/>
  <c r="O17903" i="1"/>
  <c r="Q17903" i="1" s="1"/>
  <c r="O17931" i="1"/>
  <c r="Q17931" i="1" s="1"/>
  <c r="O17959" i="1"/>
  <c r="Q17959" i="1" s="1"/>
  <c r="O17987" i="1"/>
  <c r="Q17987" i="1" s="1"/>
  <c r="O18015" i="1"/>
  <c r="Q18015" i="1" s="1"/>
  <c r="O18043" i="1"/>
  <c r="Q18043" i="1" s="1"/>
  <c r="O18071" i="1"/>
  <c r="Q18071" i="1" s="1"/>
  <c r="O18099" i="1"/>
  <c r="Q18099" i="1" s="1"/>
  <c r="O18127" i="1"/>
  <c r="Q18127" i="1" s="1"/>
  <c r="O18155" i="1"/>
  <c r="Q18155" i="1" s="1"/>
  <c r="O18183" i="1"/>
  <c r="Q18183" i="1" s="1"/>
  <c r="O18211" i="1"/>
  <c r="Q18211" i="1" s="1"/>
  <c r="O18239" i="1"/>
  <c r="Q18239" i="1" s="1"/>
  <c r="O18267" i="1"/>
  <c r="Q18267" i="1" s="1"/>
  <c r="O18295" i="1"/>
  <c r="Q18295" i="1" s="1"/>
  <c r="O18323" i="1"/>
  <c r="Q18323" i="1" s="1"/>
  <c r="O18351" i="1"/>
  <c r="Q18351" i="1" s="1"/>
  <c r="O18379" i="1"/>
  <c r="Q18379" i="1" s="1"/>
  <c r="O18407" i="1"/>
  <c r="Q18407" i="1" s="1"/>
  <c r="O18435" i="1"/>
  <c r="Q18435" i="1" s="1"/>
  <c r="O18463" i="1"/>
  <c r="Q18463" i="1" s="1"/>
  <c r="O18491" i="1"/>
  <c r="Q18491" i="1" s="1"/>
  <c r="O18519" i="1"/>
  <c r="Q18519" i="1" s="1"/>
  <c r="O18547" i="1"/>
  <c r="Q18547" i="1" s="1"/>
  <c r="O18575" i="1"/>
  <c r="Q18575" i="1" s="1"/>
  <c r="O18603" i="1"/>
  <c r="Q18603" i="1" s="1"/>
  <c r="O18631" i="1"/>
  <c r="Q18631" i="1" s="1"/>
  <c r="O18659" i="1"/>
  <c r="Q18659" i="1" s="1"/>
  <c r="O18687" i="1"/>
  <c r="Q18687" i="1" s="1"/>
  <c r="O18715" i="1"/>
  <c r="Q18715" i="1" s="1"/>
  <c r="O18743" i="1"/>
  <c r="Q18743" i="1" s="1"/>
  <c r="O18771" i="1"/>
  <c r="Q18771" i="1" s="1"/>
  <c r="O18799" i="1"/>
  <c r="Q18799" i="1" s="1"/>
  <c r="O18827" i="1"/>
  <c r="Q18827" i="1" s="1"/>
  <c r="O18855" i="1"/>
  <c r="Q18855" i="1" s="1"/>
  <c r="O18883" i="1"/>
  <c r="Q18883" i="1" s="1"/>
  <c r="O18911" i="1"/>
  <c r="Q18911" i="1" s="1"/>
  <c r="O18939" i="1"/>
  <c r="Q18939" i="1" s="1"/>
  <c r="O18967" i="1"/>
  <c r="Q18967" i="1" s="1"/>
  <c r="O18995" i="1"/>
  <c r="Q18995" i="1" s="1"/>
  <c r="O19023" i="1"/>
  <c r="Q19023" i="1" s="1"/>
  <c r="O19051" i="1"/>
  <c r="Q19051" i="1" s="1"/>
  <c r="O19079" i="1"/>
  <c r="Q19079" i="1" s="1"/>
  <c r="O19107" i="1"/>
  <c r="Q19107" i="1" s="1"/>
  <c r="O19135" i="1"/>
  <c r="Q19135" i="1" s="1"/>
  <c r="O19163" i="1"/>
  <c r="Q19163" i="1" s="1"/>
  <c r="O19191" i="1"/>
  <c r="Q19191" i="1" s="1"/>
  <c r="O19219" i="1"/>
  <c r="Q19219" i="1" s="1"/>
  <c r="O19247" i="1"/>
  <c r="Q19247" i="1" s="1"/>
  <c r="O19275" i="1"/>
  <c r="Q19275" i="1" s="1"/>
  <c r="O19303" i="1"/>
  <c r="Q19303" i="1" s="1"/>
  <c r="O19331" i="1"/>
  <c r="Q19331" i="1" s="1"/>
  <c r="O19359" i="1"/>
  <c r="Q19359" i="1" s="1"/>
  <c r="O19387" i="1"/>
  <c r="Q19387" i="1" s="1"/>
  <c r="O19415" i="1"/>
  <c r="Q19415" i="1" s="1"/>
  <c r="O19443" i="1"/>
  <c r="Q19443" i="1" s="1"/>
  <c r="O19471" i="1"/>
  <c r="Q19471" i="1" s="1"/>
  <c r="O19499" i="1"/>
  <c r="Q19499" i="1" s="1"/>
  <c r="O19527" i="1"/>
  <c r="Q19527" i="1" s="1"/>
  <c r="O19555" i="1"/>
  <c r="Q19555" i="1" s="1"/>
  <c r="O19583" i="1"/>
  <c r="Q19583" i="1" s="1"/>
  <c r="O19611" i="1"/>
  <c r="Q19611" i="1" s="1"/>
  <c r="O19639" i="1"/>
  <c r="Q19639" i="1" s="1"/>
  <c r="O19667" i="1"/>
  <c r="Q19667" i="1" s="1"/>
  <c r="O19695" i="1"/>
  <c r="Q19695" i="1" s="1"/>
  <c r="O19723" i="1"/>
  <c r="Q19723" i="1" s="1"/>
  <c r="O19751" i="1"/>
  <c r="Q19751" i="1" s="1"/>
  <c r="O19779" i="1"/>
  <c r="Q19779" i="1" s="1"/>
  <c r="O19807" i="1"/>
  <c r="Q19807" i="1" s="1"/>
  <c r="O19835" i="1"/>
  <c r="Q19835" i="1" s="1"/>
  <c r="O19863" i="1"/>
  <c r="Q19863" i="1" s="1"/>
  <c r="O19891" i="1"/>
  <c r="Q19891" i="1" s="1"/>
  <c r="O19919" i="1"/>
  <c r="Q19919" i="1" s="1"/>
  <c r="O19947" i="1"/>
  <c r="Q19947" i="1" s="1"/>
  <c r="O19975" i="1"/>
  <c r="Q19975" i="1" s="1"/>
  <c r="O20003" i="1"/>
  <c r="Q20003" i="1" s="1"/>
  <c r="O20031" i="1"/>
  <c r="Q20031" i="1" s="1"/>
  <c r="O20059" i="1"/>
  <c r="Q20059" i="1" s="1"/>
  <c r="O20087" i="1"/>
  <c r="Q20087" i="1" s="1"/>
  <c r="O20115" i="1"/>
  <c r="Q20115" i="1" s="1"/>
  <c r="O20143" i="1"/>
  <c r="Q20143" i="1" s="1"/>
  <c r="O20171" i="1"/>
  <c r="Q20171" i="1" s="1"/>
  <c r="O20199" i="1"/>
  <c r="Q20199" i="1" s="1"/>
  <c r="O20227" i="1"/>
  <c r="Q20227" i="1" s="1"/>
  <c r="O20255" i="1"/>
  <c r="Q20255" i="1" s="1"/>
  <c r="O20283" i="1"/>
  <c r="Q20283" i="1" s="1"/>
  <c r="O20311" i="1"/>
  <c r="Q20311" i="1" s="1"/>
  <c r="O20339" i="1"/>
  <c r="Q20339" i="1" s="1"/>
  <c r="O20367" i="1"/>
  <c r="Q20367" i="1" s="1"/>
  <c r="O20395" i="1"/>
  <c r="Q20395" i="1" s="1"/>
  <c r="O20423" i="1"/>
  <c r="Q20423" i="1" s="1"/>
  <c r="O20451" i="1"/>
  <c r="Q20451" i="1" s="1"/>
  <c r="O20479" i="1"/>
  <c r="Q20479" i="1" s="1"/>
  <c r="O20507" i="1"/>
  <c r="Q20507" i="1" s="1"/>
  <c r="O13066" i="1"/>
  <c r="Q13066" i="1" s="1"/>
  <c r="O13094" i="1"/>
  <c r="Q13094" i="1" s="1"/>
  <c r="O13122" i="1"/>
  <c r="Q13122" i="1" s="1"/>
  <c r="O13150" i="1"/>
  <c r="Q13150" i="1" s="1"/>
  <c r="O13178" i="1"/>
  <c r="Q13178" i="1" s="1"/>
  <c r="O13206" i="1"/>
  <c r="Q13206" i="1" s="1"/>
  <c r="O13234" i="1"/>
  <c r="Q13234" i="1" s="1"/>
  <c r="O13262" i="1"/>
  <c r="Q13262" i="1" s="1"/>
  <c r="O13290" i="1"/>
  <c r="Q13290" i="1" s="1"/>
  <c r="O13318" i="1"/>
  <c r="Q13318" i="1" s="1"/>
  <c r="O13346" i="1"/>
  <c r="Q13346" i="1" s="1"/>
  <c r="O13374" i="1"/>
  <c r="Q13374" i="1" s="1"/>
  <c r="O13402" i="1"/>
  <c r="Q13402" i="1" s="1"/>
  <c r="O13430" i="1"/>
  <c r="Q13430" i="1" s="1"/>
  <c r="O13458" i="1"/>
  <c r="Q13458" i="1" s="1"/>
  <c r="O13486" i="1"/>
  <c r="Q13486" i="1" s="1"/>
  <c r="O13514" i="1"/>
  <c r="Q13514" i="1" s="1"/>
  <c r="O13542" i="1"/>
  <c r="Q13542" i="1" s="1"/>
  <c r="O13570" i="1"/>
  <c r="Q13570" i="1" s="1"/>
  <c r="O13598" i="1"/>
  <c r="Q13598" i="1" s="1"/>
  <c r="O13626" i="1"/>
  <c r="Q13626" i="1" s="1"/>
  <c r="O13654" i="1"/>
  <c r="Q13654" i="1" s="1"/>
  <c r="O13682" i="1"/>
  <c r="Q13682" i="1" s="1"/>
  <c r="O13710" i="1"/>
  <c r="Q13710" i="1" s="1"/>
  <c r="O13738" i="1"/>
  <c r="Q13738" i="1" s="1"/>
  <c r="O13766" i="1"/>
  <c r="Q13766" i="1" s="1"/>
  <c r="O13794" i="1"/>
  <c r="Q13794" i="1" s="1"/>
  <c r="O13822" i="1"/>
  <c r="Q13822" i="1" s="1"/>
  <c r="O13850" i="1"/>
  <c r="Q13850" i="1" s="1"/>
  <c r="O13878" i="1"/>
  <c r="Q13878" i="1" s="1"/>
  <c r="O13906" i="1"/>
  <c r="Q13906" i="1" s="1"/>
  <c r="O13934" i="1"/>
  <c r="Q13934" i="1" s="1"/>
  <c r="O13962" i="1"/>
  <c r="Q13962" i="1" s="1"/>
  <c r="O13990" i="1"/>
  <c r="Q13990" i="1" s="1"/>
  <c r="O14018" i="1"/>
  <c r="Q14018" i="1" s="1"/>
  <c r="O14046" i="1"/>
  <c r="Q14046" i="1" s="1"/>
  <c r="O14074" i="1"/>
  <c r="Q14074" i="1" s="1"/>
  <c r="O14102" i="1"/>
  <c r="Q14102" i="1" s="1"/>
  <c r="O14130" i="1"/>
  <c r="Q14130" i="1" s="1"/>
  <c r="O14158" i="1"/>
  <c r="Q14158" i="1" s="1"/>
  <c r="O14186" i="1"/>
  <c r="Q14186" i="1" s="1"/>
  <c r="O14214" i="1"/>
  <c r="Q14214" i="1" s="1"/>
  <c r="O14242" i="1"/>
  <c r="Q14242" i="1" s="1"/>
  <c r="O14270" i="1"/>
  <c r="Q14270" i="1" s="1"/>
  <c r="O14298" i="1"/>
  <c r="Q14298" i="1" s="1"/>
  <c r="O14326" i="1"/>
  <c r="Q14326" i="1" s="1"/>
  <c r="O14354" i="1"/>
  <c r="Q14354" i="1" s="1"/>
  <c r="O14382" i="1"/>
  <c r="Q14382" i="1" s="1"/>
  <c r="O14410" i="1"/>
  <c r="Q14410" i="1" s="1"/>
  <c r="O14438" i="1"/>
  <c r="Q14438" i="1" s="1"/>
  <c r="O14466" i="1"/>
  <c r="Q14466" i="1" s="1"/>
  <c r="O14494" i="1"/>
  <c r="Q14494" i="1" s="1"/>
  <c r="O14522" i="1"/>
  <c r="Q14522" i="1" s="1"/>
  <c r="O14550" i="1"/>
  <c r="Q14550" i="1" s="1"/>
  <c r="O14578" i="1"/>
  <c r="Q14578" i="1" s="1"/>
  <c r="O14606" i="1"/>
  <c r="Q14606" i="1" s="1"/>
  <c r="O14634" i="1"/>
  <c r="Q14634" i="1" s="1"/>
  <c r="O14662" i="1"/>
  <c r="Q14662" i="1" s="1"/>
  <c r="O14690" i="1"/>
  <c r="Q14690" i="1" s="1"/>
  <c r="O14718" i="1"/>
  <c r="Q14718" i="1" s="1"/>
  <c r="O14746" i="1"/>
  <c r="Q14746" i="1" s="1"/>
  <c r="O14774" i="1"/>
  <c r="Q14774" i="1" s="1"/>
  <c r="O14802" i="1"/>
  <c r="Q14802" i="1" s="1"/>
  <c r="O14830" i="1"/>
  <c r="Q14830" i="1" s="1"/>
  <c r="O14858" i="1"/>
  <c r="Q14858" i="1" s="1"/>
  <c r="O14886" i="1"/>
  <c r="Q14886" i="1" s="1"/>
  <c r="O14914" i="1"/>
  <c r="Q14914" i="1" s="1"/>
  <c r="O14942" i="1"/>
  <c r="Q14942" i="1" s="1"/>
  <c r="O14970" i="1"/>
  <c r="Q14970" i="1" s="1"/>
  <c r="O14998" i="1"/>
  <c r="Q14998" i="1" s="1"/>
  <c r="O15026" i="1"/>
  <c r="Q15026" i="1" s="1"/>
  <c r="O15054" i="1"/>
  <c r="Q15054" i="1" s="1"/>
  <c r="O15082" i="1"/>
  <c r="Q15082" i="1" s="1"/>
  <c r="O15110" i="1"/>
  <c r="Q15110" i="1" s="1"/>
  <c r="O15138" i="1"/>
  <c r="Q15138" i="1" s="1"/>
  <c r="O15166" i="1"/>
  <c r="Q15166" i="1" s="1"/>
  <c r="O15194" i="1"/>
  <c r="Q15194" i="1" s="1"/>
  <c r="O15222" i="1"/>
  <c r="Q15222" i="1" s="1"/>
  <c r="O15250" i="1"/>
  <c r="Q15250" i="1" s="1"/>
  <c r="O15278" i="1"/>
  <c r="Q15278" i="1" s="1"/>
  <c r="O15306" i="1"/>
  <c r="Q15306" i="1" s="1"/>
  <c r="O15334" i="1"/>
  <c r="Q15334" i="1" s="1"/>
  <c r="O15362" i="1"/>
  <c r="Q15362" i="1" s="1"/>
  <c r="O15390" i="1"/>
  <c r="Q15390" i="1" s="1"/>
  <c r="O15418" i="1"/>
  <c r="Q15418" i="1" s="1"/>
  <c r="O15446" i="1"/>
  <c r="Q15446" i="1" s="1"/>
  <c r="O15474" i="1"/>
  <c r="Q15474" i="1" s="1"/>
  <c r="O15502" i="1"/>
  <c r="Q15502" i="1" s="1"/>
  <c r="O15530" i="1"/>
  <c r="Q15530" i="1" s="1"/>
  <c r="O15558" i="1"/>
  <c r="Q15558" i="1" s="1"/>
  <c r="O15586" i="1"/>
  <c r="Q15586" i="1" s="1"/>
  <c r="O15614" i="1"/>
  <c r="Q15614" i="1" s="1"/>
  <c r="O15642" i="1"/>
  <c r="Q15642" i="1" s="1"/>
  <c r="O15670" i="1"/>
  <c r="Q15670" i="1" s="1"/>
  <c r="O15698" i="1"/>
  <c r="Q15698" i="1" s="1"/>
  <c r="O15726" i="1"/>
  <c r="Q15726" i="1" s="1"/>
  <c r="O15754" i="1"/>
  <c r="Q15754" i="1" s="1"/>
  <c r="O15782" i="1"/>
  <c r="Q15782" i="1" s="1"/>
  <c r="O15810" i="1"/>
  <c r="Q15810" i="1" s="1"/>
  <c r="O15838" i="1"/>
  <c r="Q15838" i="1" s="1"/>
  <c r="O15866" i="1"/>
  <c r="Q15866" i="1" s="1"/>
  <c r="O15894" i="1"/>
  <c r="Q15894" i="1" s="1"/>
  <c r="O15922" i="1"/>
  <c r="Q15922" i="1" s="1"/>
  <c r="O15950" i="1"/>
  <c r="Q15950" i="1" s="1"/>
  <c r="O15978" i="1"/>
  <c r="Q15978" i="1" s="1"/>
  <c r="O16006" i="1"/>
  <c r="Q16006" i="1" s="1"/>
  <c r="O16034" i="1"/>
  <c r="Q16034" i="1" s="1"/>
  <c r="O16062" i="1"/>
  <c r="Q16062" i="1" s="1"/>
  <c r="O16090" i="1"/>
  <c r="Q16090" i="1" s="1"/>
  <c r="O16118" i="1"/>
  <c r="Q16118" i="1" s="1"/>
  <c r="O16146" i="1"/>
  <c r="Q16146" i="1" s="1"/>
  <c r="O16174" i="1"/>
  <c r="Q16174" i="1" s="1"/>
  <c r="O16202" i="1"/>
  <c r="Q16202" i="1" s="1"/>
  <c r="O16230" i="1"/>
  <c r="Q16230" i="1" s="1"/>
  <c r="O16258" i="1"/>
  <c r="Q16258" i="1" s="1"/>
  <c r="O16286" i="1"/>
  <c r="Q16286" i="1" s="1"/>
  <c r="O16314" i="1"/>
  <c r="Q16314" i="1" s="1"/>
  <c r="O16342" i="1"/>
  <c r="Q16342" i="1" s="1"/>
  <c r="O16370" i="1"/>
  <c r="Q16370" i="1" s="1"/>
  <c r="O16398" i="1"/>
  <c r="Q16398" i="1" s="1"/>
  <c r="O16426" i="1"/>
  <c r="Q16426" i="1" s="1"/>
  <c r="O16454" i="1"/>
  <c r="Q16454" i="1" s="1"/>
  <c r="O12821" i="1"/>
  <c r="Q12821" i="1" s="1"/>
  <c r="O12849" i="1"/>
  <c r="Q12849" i="1" s="1"/>
  <c r="O12877" i="1"/>
  <c r="Q12877" i="1" s="1"/>
  <c r="O12905" i="1"/>
  <c r="Q12905" i="1" s="1"/>
  <c r="O12933" i="1"/>
  <c r="Q12933" i="1" s="1"/>
  <c r="O12961" i="1"/>
  <c r="Q12961" i="1" s="1"/>
  <c r="O12989" i="1"/>
  <c r="Q12989" i="1" s="1"/>
  <c r="O13017" i="1"/>
  <c r="Q13017" i="1" s="1"/>
  <c r="O13045" i="1"/>
  <c r="Q13045" i="1" s="1"/>
  <c r="O13073" i="1"/>
  <c r="Q13073" i="1" s="1"/>
  <c r="O13101" i="1"/>
  <c r="Q13101" i="1" s="1"/>
  <c r="O13129" i="1"/>
  <c r="Q13129" i="1" s="1"/>
  <c r="O13157" i="1"/>
  <c r="Q13157" i="1" s="1"/>
  <c r="O13185" i="1"/>
  <c r="Q13185" i="1" s="1"/>
  <c r="O13213" i="1"/>
  <c r="Q13213" i="1" s="1"/>
  <c r="O13241" i="1"/>
  <c r="Q13241" i="1" s="1"/>
  <c r="O13269" i="1"/>
  <c r="Q13269" i="1" s="1"/>
  <c r="O13297" i="1"/>
  <c r="Q13297" i="1" s="1"/>
  <c r="O13325" i="1"/>
  <c r="Q13325" i="1" s="1"/>
  <c r="O13353" i="1"/>
  <c r="Q13353" i="1" s="1"/>
  <c r="O13381" i="1"/>
  <c r="Q13381" i="1" s="1"/>
  <c r="O13409" i="1"/>
  <c r="Q13409" i="1" s="1"/>
  <c r="O13437" i="1"/>
  <c r="Q13437" i="1" s="1"/>
  <c r="O13465" i="1"/>
  <c r="Q13465" i="1" s="1"/>
  <c r="O13493" i="1"/>
  <c r="Q13493" i="1" s="1"/>
  <c r="O13521" i="1"/>
  <c r="Q13521" i="1" s="1"/>
  <c r="O13549" i="1"/>
  <c r="Q13549" i="1" s="1"/>
  <c r="O13577" i="1"/>
  <c r="Q13577" i="1" s="1"/>
  <c r="O13605" i="1"/>
  <c r="Q13605" i="1" s="1"/>
  <c r="O13633" i="1"/>
  <c r="Q13633" i="1" s="1"/>
  <c r="O13661" i="1"/>
  <c r="Q13661" i="1" s="1"/>
  <c r="O13689" i="1"/>
  <c r="Q13689" i="1" s="1"/>
  <c r="O13717" i="1"/>
  <c r="Q13717" i="1" s="1"/>
  <c r="O13745" i="1"/>
  <c r="Q13745" i="1" s="1"/>
  <c r="O13773" i="1"/>
  <c r="Q13773" i="1" s="1"/>
  <c r="O13801" i="1"/>
  <c r="Q13801" i="1" s="1"/>
  <c r="O13829" i="1"/>
  <c r="Q13829" i="1" s="1"/>
  <c r="O13857" i="1"/>
  <c r="Q13857" i="1" s="1"/>
  <c r="O13885" i="1"/>
  <c r="Q13885" i="1" s="1"/>
  <c r="O13913" i="1"/>
  <c r="Q13913" i="1" s="1"/>
  <c r="O13941" i="1"/>
  <c r="Q13941" i="1" s="1"/>
  <c r="O13969" i="1"/>
  <c r="Q13969" i="1" s="1"/>
  <c r="O13997" i="1"/>
  <c r="Q13997" i="1" s="1"/>
  <c r="O14025" i="1"/>
  <c r="Q14025" i="1" s="1"/>
  <c r="O14053" i="1"/>
  <c r="Q14053" i="1" s="1"/>
  <c r="O14081" i="1"/>
  <c r="Q14081" i="1" s="1"/>
  <c r="O14109" i="1"/>
  <c r="Q14109" i="1" s="1"/>
  <c r="O14137" i="1"/>
  <c r="Q14137" i="1" s="1"/>
  <c r="O14165" i="1"/>
  <c r="Q14165" i="1" s="1"/>
  <c r="O14193" i="1"/>
  <c r="Q14193" i="1" s="1"/>
  <c r="O14221" i="1"/>
  <c r="Q14221" i="1" s="1"/>
  <c r="O14249" i="1"/>
  <c r="Q14249" i="1" s="1"/>
  <c r="O14277" i="1"/>
  <c r="Q14277" i="1" s="1"/>
  <c r="O14305" i="1"/>
  <c r="Q14305" i="1" s="1"/>
  <c r="O14333" i="1"/>
  <c r="Q14333" i="1" s="1"/>
  <c r="O14361" i="1"/>
  <c r="Q14361" i="1" s="1"/>
  <c r="O14389" i="1"/>
  <c r="Q14389" i="1" s="1"/>
  <c r="O14417" i="1"/>
  <c r="Q14417" i="1" s="1"/>
  <c r="O14445" i="1"/>
  <c r="Q14445" i="1" s="1"/>
  <c r="O14473" i="1"/>
  <c r="Q14473" i="1" s="1"/>
  <c r="O14501" i="1"/>
  <c r="Q14501" i="1" s="1"/>
  <c r="O14529" i="1"/>
  <c r="Q14529" i="1" s="1"/>
  <c r="O14557" i="1"/>
  <c r="Q14557" i="1" s="1"/>
  <c r="O14585" i="1"/>
  <c r="Q14585" i="1" s="1"/>
  <c r="O14613" i="1"/>
  <c r="Q14613" i="1" s="1"/>
  <c r="O14641" i="1"/>
  <c r="Q14641" i="1" s="1"/>
  <c r="O14669" i="1"/>
  <c r="Q14669" i="1" s="1"/>
  <c r="O14697" i="1"/>
  <c r="Q14697" i="1" s="1"/>
  <c r="O14725" i="1"/>
  <c r="Q14725" i="1" s="1"/>
  <c r="O14753" i="1"/>
  <c r="Q14753" i="1" s="1"/>
  <c r="O14781" i="1"/>
  <c r="Q14781" i="1" s="1"/>
  <c r="O14809" i="1"/>
  <c r="Q14809" i="1" s="1"/>
  <c r="O14837" i="1"/>
  <c r="Q14837" i="1" s="1"/>
  <c r="O14865" i="1"/>
  <c r="Q14865" i="1" s="1"/>
  <c r="O14893" i="1"/>
  <c r="Q14893" i="1" s="1"/>
  <c r="O14921" i="1"/>
  <c r="Q14921" i="1" s="1"/>
  <c r="O14949" i="1"/>
  <c r="Q14949" i="1" s="1"/>
  <c r="O14977" i="1"/>
  <c r="Q14977" i="1" s="1"/>
  <c r="O15005" i="1"/>
  <c r="Q15005" i="1" s="1"/>
  <c r="O15033" i="1"/>
  <c r="Q15033" i="1" s="1"/>
  <c r="O15061" i="1"/>
  <c r="Q15061" i="1" s="1"/>
  <c r="O15089" i="1"/>
  <c r="Q15089" i="1" s="1"/>
  <c r="O15117" i="1"/>
  <c r="Q15117" i="1" s="1"/>
  <c r="O15145" i="1"/>
  <c r="Q15145" i="1" s="1"/>
  <c r="O15173" i="1"/>
  <c r="Q15173" i="1" s="1"/>
  <c r="O15201" i="1"/>
  <c r="Q15201" i="1" s="1"/>
  <c r="O15229" i="1"/>
  <c r="Q15229" i="1" s="1"/>
  <c r="O15257" i="1"/>
  <c r="Q15257" i="1" s="1"/>
  <c r="O15285" i="1"/>
  <c r="Q15285" i="1" s="1"/>
  <c r="O15313" i="1"/>
  <c r="Q15313" i="1" s="1"/>
  <c r="O15341" i="1"/>
  <c r="Q15341" i="1" s="1"/>
  <c r="O15369" i="1"/>
  <c r="Q15369" i="1" s="1"/>
  <c r="O15397" i="1"/>
  <c r="Q15397" i="1" s="1"/>
  <c r="O15425" i="1"/>
  <c r="Q15425" i="1" s="1"/>
  <c r="O15453" i="1"/>
  <c r="Q15453" i="1" s="1"/>
  <c r="O15481" i="1"/>
  <c r="Q15481" i="1" s="1"/>
  <c r="O15509" i="1"/>
  <c r="Q15509" i="1" s="1"/>
  <c r="O15537" i="1"/>
  <c r="Q15537" i="1" s="1"/>
  <c r="O15565" i="1"/>
  <c r="Q15565" i="1" s="1"/>
  <c r="O15593" i="1"/>
  <c r="Q15593" i="1" s="1"/>
  <c r="O15621" i="1"/>
  <c r="Q15621" i="1" s="1"/>
  <c r="O15649" i="1"/>
  <c r="Q15649" i="1" s="1"/>
  <c r="O15677" i="1"/>
  <c r="Q15677" i="1" s="1"/>
  <c r="O15705" i="1"/>
  <c r="Q15705" i="1" s="1"/>
  <c r="O15733" i="1"/>
  <c r="Q15733" i="1" s="1"/>
  <c r="O15761" i="1"/>
  <c r="Q15761" i="1" s="1"/>
  <c r="O15789" i="1"/>
  <c r="Q15789" i="1" s="1"/>
  <c r="O15817" i="1"/>
  <c r="Q15817" i="1" s="1"/>
  <c r="O15845" i="1"/>
  <c r="Q15845" i="1" s="1"/>
  <c r="O15873" i="1"/>
  <c r="Q15873" i="1" s="1"/>
  <c r="O15901" i="1"/>
  <c r="Q15901" i="1" s="1"/>
  <c r="O15929" i="1"/>
  <c r="Q15929" i="1" s="1"/>
  <c r="O15957" i="1"/>
  <c r="Q15957" i="1" s="1"/>
  <c r="O15985" i="1"/>
  <c r="Q15985" i="1" s="1"/>
  <c r="O16013" i="1"/>
  <c r="Q16013" i="1" s="1"/>
  <c r="O16041" i="1"/>
  <c r="Q16041" i="1" s="1"/>
  <c r="O16069" i="1"/>
  <c r="Q16069" i="1" s="1"/>
  <c r="O16097" i="1"/>
  <c r="Q16097" i="1" s="1"/>
  <c r="O16125" i="1"/>
  <c r="Q16125" i="1" s="1"/>
  <c r="O16153" i="1"/>
  <c r="Q16153" i="1" s="1"/>
  <c r="O16181" i="1"/>
  <c r="Q16181" i="1" s="1"/>
  <c r="O16209" i="1"/>
  <c r="Q16209" i="1" s="1"/>
  <c r="O16237" i="1"/>
  <c r="Q16237" i="1" s="1"/>
  <c r="O16265" i="1"/>
  <c r="Q16265" i="1" s="1"/>
  <c r="O16293" i="1"/>
  <c r="Q16293" i="1" s="1"/>
  <c r="O16321" i="1"/>
  <c r="Q16321" i="1" s="1"/>
  <c r="O16349" i="1"/>
  <c r="Q16349" i="1" s="1"/>
  <c r="O16377" i="1"/>
  <c r="Q16377" i="1" s="1"/>
  <c r="O16405" i="1"/>
  <c r="Q16405" i="1" s="1"/>
  <c r="O16433" i="1"/>
  <c r="Q16433" i="1" s="1"/>
  <c r="O16461" i="1"/>
  <c r="Q16461" i="1" s="1"/>
  <c r="O16489" i="1"/>
  <c r="Q16489" i="1" s="1"/>
  <c r="O16517" i="1"/>
  <c r="Q16517" i="1" s="1"/>
  <c r="O16545" i="1"/>
  <c r="Q16545" i="1" s="1"/>
  <c r="O16573" i="1"/>
  <c r="Q16573" i="1" s="1"/>
  <c r="O16601" i="1"/>
  <c r="Q16601" i="1" s="1"/>
  <c r="O16629" i="1"/>
  <c r="Q16629" i="1" s="1"/>
  <c r="O16657" i="1"/>
  <c r="Q16657" i="1" s="1"/>
  <c r="O16685" i="1"/>
  <c r="Q16685" i="1" s="1"/>
  <c r="O16713" i="1"/>
  <c r="Q16713" i="1" s="1"/>
  <c r="O16741" i="1"/>
  <c r="Q16741" i="1" s="1"/>
  <c r="O16769" i="1"/>
  <c r="Q16769" i="1" s="1"/>
  <c r="O16797" i="1"/>
  <c r="Q16797" i="1" s="1"/>
  <c r="O16825" i="1"/>
  <c r="Q16825" i="1" s="1"/>
  <c r="O16853" i="1"/>
  <c r="Q16853" i="1" s="1"/>
  <c r="O16881" i="1"/>
  <c r="Q16881" i="1" s="1"/>
  <c r="O16909" i="1"/>
  <c r="Q16909" i="1" s="1"/>
  <c r="O16937" i="1"/>
  <c r="Q16937" i="1" s="1"/>
  <c r="O16965" i="1"/>
  <c r="Q16965" i="1" s="1"/>
  <c r="O16993" i="1"/>
  <c r="Q16993" i="1" s="1"/>
  <c r="O17021" i="1"/>
  <c r="Q17021" i="1" s="1"/>
  <c r="O17049" i="1"/>
  <c r="Q17049" i="1" s="1"/>
  <c r="O17077" i="1"/>
  <c r="Q17077" i="1" s="1"/>
  <c r="O17105" i="1"/>
  <c r="Q17105" i="1" s="1"/>
  <c r="O17133" i="1"/>
  <c r="Q17133" i="1" s="1"/>
  <c r="O17161" i="1"/>
  <c r="Q17161" i="1" s="1"/>
  <c r="O17189" i="1"/>
  <c r="Q17189" i="1" s="1"/>
  <c r="O17217" i="1"/>
  <c r="Q17217" i="1" s="1"/>
  <c r="O17245" i="1"/>
  <c r="Q17245" i="1" s="1"/>
  <c r="O17273" i="1"/>
  <c r="Q17273" i="1" s="1"/>
  <c r="O17301" i="1"/>
  <c r="Q17301" i="1" s="1"/>
  <c r="O17329" i="1"/>
  <c r="Q17329" i="1" s="1"/>
  <c r="O17357" i="1"/>
  <c r="Q17357" i="1" s="1"/>
  <c r="O17385" i="1"/>
  <c r="Q17385" i="1" s="1"/>
  <c r="O17413" i="1"/>
  <c r="Q17413" i="1" s="1"/>
  <c r="O17441" i="1"/>
  <c r="Q17441" i="1" s="1"/>
  <c r="O17469" i="1"/>
  <c r="Q17469" i="1" s="1"/>
  <c r="O17497" i="1"/>
  <c r="Q17497" i="1" s="1"/>
  <c r="O17525" i="1"/>
  <c r="Q17525" i="1" s="1"/>
  <c r="O17553" i="1"/>
  <c r="Q17553" i="1" s="1"/>
  <c r="O17581" i="1"/>
  <c r="Q17581" i="1" s="1"/>
  <c r="O17609" i="1"/>
  <c r="Q17609" i="1" s="1"/>
  <c r="O17637" i="1"/>
  <c r="Q17637" i="1" s="1"/>
  <c r="O17665" i="1"/>
  <c r="Q17665" i="1" s="1"/>
  <c r="O17693" i="1"/>
  <c r="Q17693" i="1" s="1"/>
  <c r="O17721" i="1"/>
  <c r="Q17721" i="1" s="1"/>
  <c r="O17749" i="1"/>
  <c r="Q17749" i="1" s="1"/>
  <c r="O17777" i="1"/>
  <c r="Q17777" i="1" s="1"/>
  <c r="O17805" i="1"/>
  <c r="Q17805" i="1" s="1"/>
  <c r="O17833" i="1"/>
  <c r="Q17833" i="1" s="1"/>
  <c r="O17861" i="1"/>
  <c r="Q17861" i="1" s="1"/>
  <c r="O17889" i="1"/>
  <c r="Q17889" i="1" s="1"/>
  <c r="O17917" i="1"/>
  <c r="Q17917" i="1" s="1"/>
  <c r="O17945" i="1"/>
  <c r="Q17945" i="1" s="1"/>
  <c r="O17973" i="1"/>
  <c r="Q17973" i="1" s="1"/>
  <c r="O18001" i="1"/>
  <c r="Q18001" i="1" s="1"/>
  <c r="O18029" i="1"/>
  <c r="Q18029" i="1" s="1"/>
  <c r="O18057" i="1"/>
  <c r="Q18057" i="1" s="1"/>
  <c r="O18085" i="1"/>
  <c r="Q18085" i="1" s="1"/>
  <c r="O18113" i="1"/>
  <c r="Q18113" i="1" s="1"/>
  <c r="O18141" i="1"/>
  <c r="Q18141" i="1" s="1"/>
  <c r="O18169" i="1"/>
  <c r="Q18169" i="1" s="1"/>
  <c r="O18197" i="1"/>
  <c r="Q18197" i="1" s="1"/>
  <c r="O18225" i="1"/>
  <c r="Q18225" i="1" s="1"/>
  <c r="O18253" i="1"/>
  <c r="Q18253" i="1" s="1"/>
  <c r="O18281" i="1"/>
  <c r="Q18281" i="1" s="1"/>
  <c r="O18309" i="1"/>
  <c r="Q18309" i="1" s="1"/>
  <c r="O18337" i="1"/>
  <c r="Q18337" i="1" s="1"/>
  <c r="O18365" i="1"/>
  <c r="Q18365" i="1" s="1"/>
  <c r="O18393" i="1"/>
  <c r="Q18393" i="1" s="1"/>
  <c r="O18421" i="1"/>
  <c r="Q18421" i="1" s="1"/>
  <c r="O18449" i="1"/>
  <c r="Q18449" i="1" s="1"/>
  <c r="O18477" i="1"/>
  <c r="Q18477" i="1" s="1"/>
  <c r="O18505" i="1"/>
  <c r="Q18505" i="1" s="1"/>
  <c r="O18533" i="1"/>
  <c r="Q18533" i="1" s="1"/>
  <c r="O18561" i="1"/>
  <c r="Q18561" i="1" s="1"/>
  <c r="O18589" i="1"/>
  <c r="Q18589" i="1" s="1"/>
  <c r="O18617" i="1"/>
  <c r="Q18617" i="1" s="1"/>
  <c r="O18645" i="1"/>
  <c r="Q18645" i="1" s="1"/>
  <c r="O18673" i="1"/>
  <c r="Q18673" i="1" s="1"/>
  <c r="O18701" i="1"/>
  <c r="Q18701" i="1" s="1"/>
  <c r="O18729" i="1"/>
  <c r="Q18729" i="1" s="1"/>
  <c r="O18757" i="1"/>
  <c r="Q18757" i="1" s="1"/>
  <c r="O18785" i="1"/>
  <c r="Q18785" i="1" s="1"/>
  <c r="O18813" i="1"/>
  <c r="Q18813" i="1" s="1"/>
  <c r="O18841" i="1"/>
  <c r="Q18841" i="1" s="1"/>
  <c r="O18869" i="1"/>
  <c r="Q18869" i="1" s="1"/>
  <c r="O18897" i="1"/>
  <c r="Q18897" i="1" s="1"/>
  <c r="O18925" i="1"/>
  <c r="Q18925" i="1" s="1"/>
  <c r="O18953" i="1"/>
  <c r="Q18953" i="1" s="1"/>
  <c r="O18981" i="1"/>
  <c r="Q18981" i="1" s="1"/>
  <c r="O19009" i="1"/>
  <c r="Q19009" i="1" s="1"/>
  <c r="O19037" i="1"/>
  <c r="Q19037" i="1" s="1"/>
  <c r="O19065" i="1"/>
  <c r="Q19065" i="1" s="1"/>
  <c r="O19093" i="1"/>
  <c r="Q19093" i="1" s="1"/>
  <c r="O19121" i="1"/>
  <c r="Q19121" i="1" s="1"/>
  <c r="O19149" i="1"/>
  <c r="Q19149" i="1" s="1"/>
  <c r="O19177" i="1"/>
  <c r="Q19177" i="1" s="1"/>
  <c r="O19205" i="1"/>
  <c r="Q19205" i="1" s="1"/>
  <c r="O19233" i="1"/>
  <c r="Q19233" i="1" s="1"/>
  <c r="O19261" i="1"/>
  <c r="Q19261" i="1" s="1"/>
  <c r="O19289" i="1"/>
  <c r="Q19289" i="1" s="1"/>
  <c r="O19317" i="1"/>
  <c r="Q19317" i="1" s="1"/>
  <c r="O19345" i="1"/>
  <c r="Q19345" i="1" s="1"/>
  <c r="O19373" i="1"/>
  <c r="Q19373" i="1" s="1"/>
  <c r="O19401" i="1"/>
  <c r="Q19401" i="1" s="1"/>
  <c r="O19429" i="1"/>
  <c r="Q19429" i="1" s="1"/>
  <c r="O19457" i="1"/>
  <c r="Q19457" i="1" s="1"/>
  <c r="O19485" i="1"/>
  <c r="Q19485" i="1" s="1"/>
  <c r="O19513" i="1"/>
  <c r="Q19513" i="1" s="1"/>
  <c r="O19541" i="1"/>
  <c r="Q19541" i="1" s="1"/>
  <c r="O19569" i="1"/>
  <c r="Q19569" i="1" s="1"/>
  <c r="O19597" i="1"/>
  <c r="Q19597" i="1" s="1"/>
  <c r="O19625" i="1"/>
  <c r="Q19625" i="1" s="1"/>
  <c r="O19653" i="1"/>
  <c r="Q19653" i="1" s="1"/>
  <c r="O19681" i="1"/>
  <c r="Q19681" i="1" s="1"/>
  <c r="O19709" i="1"/>
  <c r="Q19709" i="1" s="1"/>
  <c r="O19737" i="1"/>
  <c r="Q19737" i="1" s="1"/>
  <c r="O19765" i="1"/>
  <c r="Q19765" i="1" s="1"/>
  <c r="O19793" i="1"/>
  <c r="Q19793" i="1" s="1"/>
  <c r="O19821" i="1"/>
  <c r="Q19821" i="1" s="1"/>
  <c r="O19849" i="1"/>
  <c r="Q19849" i="1" s="1"/>
  <c r="O19877" i="1"/>
  <c r="Q19877" i="1" s="1"/>
  <c r="O19905" i="1"/>
  <c r="Q19905" i="1" s="1"/>
  <c r="O19933" i="1"/>
  <c r="Q19933" i="1" s="1"/>
  <c r="O19961" i="1"/>
  <c r="Q19961" i="1" s="1"/>
  <c r="O19989" i="1"/>
  <c r="Q19989" i="1" s="1"/>
  <c r="O20017" i="1"/>
  <c r="Q20017" i="1" s="1"/>
  <c r="O20045" i="1"/>
  <c r="Q20045" i="1" s="1"/>
  <c r="O20073" i="1"/>
  <c r="Q20073" i="1" s="1"/>
  <c r="O20101" i="1"/>
  <c r="Q20101" i="1" s="1"/>
  <c r="O20129" i="1"/>
  <c r="Q20129" i="1" s="1"/>
  <c r="O20157" i="1"/>
  <c r="Q20157" i="1" s="1"/>
  <c r="O20185" i="1"/>
  <c r="Q20185" i="1" s="1"/>
  <c r="O20213" i="1"/>
  <c r="Q20213" i="1" s="1"/>
  <c r="O20241" i="1"/>
  <c r="Q20241" i="1" s="1"/>
  <c r="O20269" i="1"/>
  <c r="Q20269" i="1" s="1"/>
  <c r="O20297" i="1"/>
  <c r="Q20297" i="1" s="1"/>
  <c r="O20325" i="1"/>
  <c r="Q20325" i="1" s="1"/>
  <c r="O20353" i="1"/>
  <c r="Q20353" i="1" s="1"/>
  <c r="O20381" i="1"/>
  <c r="Q20381" i="1" s="1"/>
  <c r="O20409" i="1"/>
  <c r="Q20409" i="1" s="1"/>
  <c r="O20437" i="1"/>
  <c r="Q20437" i="1" s="1"/>
  <c r="O20465" i="1"/>
  <c r="Q20465" i="1" s="1"/>
  <c r="O20493" i="1"/>
  <c r="Q20493" i="1" s="1"/>
  <c r="O20521" i="1"/>
  <c r="Q20521" i="1" s="1"/>
  <c r="O20549" i="1"/>
  <c r="Q20549" i="1" s="1"/>
  <c r="O20577" i="1"/>
  <c r="Q20577" i="1" s="1"/>
  <c r="O20605" i="1"/>
  <c r="Q20605" i="1" s="1"/>
  <c r="O20633" i="1"/>
  <c r="Q20633" i="1" s="1"/>
  <c r="O20661" i="1"/>
  <c r="Q20661" i="1" s="1"/>
  <c r="O20689" i="1"/>
  <c r="Q20689" i="1" s="1"/>
  <c r="O20717" i="1"/>
  <c r="Q20717" i="1" s="1"/>
  <c r="O20745" i="1"/>
  <c r="Q20745" i="1" s="1"/>
  <c r="O20773" i="1"/>
  <c r="Q20773" i="1" s="1"/>
  <c r="O20801" i="1"/>
  <c r="Q20801" i="1" s="1"/>
  <c r="O20829" i="1"/>
  <c r="Q20829" i="1" s="1"/>
  <c r="O20857" i="1"/>
  <c r="Q20857" i="1" s="1"/>
  <c r="O20885" i="1"/>
  <c r="Q20885" i="1" s="1"/>
  <c r="O20913" i="1"/>
  <c r="Q20913" i="1" s="1"/>
  <c r="O20941" i="1"/>
  <c r="Q20941" i="1" s="1"/>
  <c r="O20969" i="1"/>
  <c r="Q20969" i="1" s="1"/>
  <c r="O20997" i="1"/>
  <c r="Q20997" i="1" s="1"/>
  <c r="O21025" i="1"/>
  <c r="Q21025" i="1" s="1"/>
  <c r="O21053" i="1"/>
  <c r="Q21053" i="1" s="1"/>
  <c r="O21081" i="1"/>
  <c r="Q21081" i="1" s="1"/>
  <c r="O21109" i="1"/>
  <c r="Q21109" i="1" s="1"/>
  <c r="O21137" i="1"/>
  <c r="Q21137" i="1" s="1"/>
  <c r="O17000" i="1"/>
  <c r="Q17000" i="1" s="1"/>
  <c r="O17028" i="1"/>
  <c r="Q17028" i="1" s="1"/>
  <c r="O17056" i="1"/>
  <c r="Q17056" i="1" s="1"/>
  <c r="O17084" i="1"/>
  <c r="Q17084" i="1" s="1"/>
  <c r="O17112" i="1"/>
  <c r="Q17112" i="1" s="1"/>
  <c r="O17140" i="1"/>
  <c r="Q17140" i="1" s="1"/>
  <c r="O17168" i="1"/>
  <c r="Q17168" i="1" s="1"/>
  <c r="O17196" i="1"/>
  <c r="Q17196" i="1" s="1"/>
  <c r="O17224" i="1"/>
  <c r="Q17224" i="1" s="1"/>
  <c r="O17252" i="1"/>
  <c r="Q17252" i="1" s="1"/>
  <c r="O17280" i="1"/>
  <c r="Q17280" i="1" s="1"/>
  <c r="O17308" i="1"/>
  <c r="Q17308" i="1" s="1"/>
  <c r="O17336" i="1"/>
  <c r="Q17336" i="1" s="1"/>
  <c r="O17364" i="1"/>
  <c r="Q17364" i="1" s="1"/>
  <c r="O17392" i="1"/>
  <c r="Q17392" i="1" s="1"/>
  <c r="O17420" i="1"/>
  <c r="Q17420" i="1" s="1"/>
  <c r="O17448" i="1"/>
  <c r="Q17448" i="1" s="1"/>
  <c r="O17476" i="1"/>
  <c r="Q17476" i="1" s="1"/>
  <c r="O17504" i="1"/>
  <c r="Q17504" i="1" s="1"/>
  <c r="O17532" i="1"/>
  <c r="Q17532" i="1" s="1"/>
  <c r="O17560" i="1"/>
  <c r="Q17560" i="1" s="1"/>
  <c r="O17588" i="1"/>
  <c r="Q17588" i="1" s="1"/>
  <c r="O17616" i="1"/>
  <c r="Q17616" i="1" s="1"/>
  <c r="O17644" i="1"/>
  <c r="Q17644" i="1" s="1"/>
  <c r="O17672" i="1"/>
  <c r="Q17672" i="1" s="1"/>
  <c r="O17700" i="1"/>
  <c r="Q17700" i="1" s="1"/>
  <c r="O17728" i="1"/>
  <c r="Q17728" i="1" s="1"/>
  <c r="O17756" i="1"/>
  <c r="Q17756" i="1" s="1"/>
  <c r="O17784" i="1"/>
  <c r="Q17784" i="1" s="1"/>
  <c r="O17812" i="1"/>
  <c r="Q17812" i="1" s="1"/>
  <c r="O17840" i="1"/>
  <c r="Q17840" i="1" s="1"/>
  <c r="O17868" i="1"/>
  <c r="Q17868" i="1" s="1"/>
  <c r="O17896" i="1"/>
  <c r="Q17896" i="1" s="1"/>
  <c r="O17924" i="1"/>
  <c r="Q17924" i="1" s="1"/>
  <c r="O17952" i="1"/>
  <c r="Q17952" i="1" s="1"/>
  <c r="O17980" i="1"/>
  <c r="Q17980" i="1" s="1"/>
  <c r="O18008" i="1"/>
  <c r="Q18008" i="1" s="1"/>
  <c r="O18036" i="1"/>
  <c r="Q18036" i="1" s="1"/>
  <c r="O18064" i="1"/>
  <c r="Q18064" i="1" s="1"/>
  <c r="O18092" i="1"/>
  <c r="Q18092" i="1" s="1"/>
  <c r="O18120" i="1"/>
  <c r="Q18120" i="1" s="1"/>
  <c r="O18148" i="1"/>
  <c r="Q18148" i="1" s="1"/>
  <c r="O18176" i="1"/>
  <c r="Q18176" i="1" s="1"/>
  <c r="O18204" i="1"/>
  <c r="Q18204" i="1" s="1"/>
  <c r="O18232" i="1"/>
  <c r="Q18232" i="1" s="1"/>
  <c r="O18260" i="1"/>
  <c r="Q18260" i="1" s="1"/>
  <c r="O18288" i="1"/>
  <c r="Q18288" i="1" s="1"/>
  <c r="O18316" i="1"/>
  <c r="Q18316" i="1" s="1"/>
  <c r="O18344" i="1"/>
  <c r="Q18344" i="1" s="1"/>
  <c r="O18372" i="1"/>
  <c r="Q18372" i="1" s="1"/>
  <c r="O18400" i="1"/>
  <c r="Q18400" i="1" s="1"/>
  <c r="O18428" i="1"/>
  <c r="Q18428" i="1" s="1"/>
  <c r="O18456" i="1"/>
  <c r="Q18456" i="1" s="1"/>
  <c r="O18484" i="1"/>
  <c r="Q18484" i="1" s="1"/>
  <c r="O18512" i="1"/>
  <c r="Q18512" i="1" s="1"/>
  <c r="O18540" i="1"/>
  <c r="Q18540" i="1" s="1"/>
  <c r="O18568" i="1"/>
  <c r="Q18568" i="1" s="1"/>
  <c r="O18596" i="1"/>
  <c r="Q18596" i="1" s="1"/>
  <c r="O18624" i="1"/>
  <c r="Q18624" i="1" s="1"/>
  <c r="O18652" i="1"/>
  <c r="Q18652" i="1" s="1"/>
  <c r="O18680" i="1"/>
  <c r="Q18680" i="1" s="1"/>
  <c r="O18708" i="1"/>
  <c r="Q18708" i="1" s="1"/>
  <c r="O18736" i="1"/>
  <c r="Q18736" i="1" s="1"/>
  <c r="O18764" i="1"/>
  <c r="Q18764" i="1" s="1"/>
  <c r="O18792" i="1"/>
  <c r="Q18792" i="1" s="1"/>
  <c r="O18820" i="1"/>
  <c r="Q18820" i="1" s="1"/>
  <c r="O18848" i="1"/>
  <c r="Q18848" i="1" s="1"/>
  <c r="O18876" i="1"/>
  <c r="Q18876" i="1" s="1"/>
  <c r="O18904" i="1"/>
  <c r="Q18904" i="1" s="1"/>
  <c r="O18932" i="1"/>
  <c r="Q18932" i="1" s="1"/>
  <c r="O18960" i="1"/>
  <c r="Q18960" i="1" s="1"/>
  <c r="O18988" i="1"/>
  <c r="Q18988" i="1" s="1"/>
  <c r="O19016" i="1"/>
  <c r="Q19016" i="1" s="1"/>
  <c r="O19044" i="1"/>
  <c r="Q19044" i="1" s="1"/>
  <c r="O19072" i="1"/>
  <c r="Q19072" i="1" s="1"/>
  <c r="O19100" i="1"/>
  <c r="Q19100" i="1" s="1"/>
  <c r="O19128" i="1"/>
  <c r="Q19128" i="1" s="1"/>
  <c r="O19156" i="1"/>
  <c r="Q19156" i="1" s="1"/>
  <c r="O19184" i="1"/>
  <c r="Q19184" i="1" s="1"/>
  <c r="O19212" i="1"/>
  <c r="Q19212" i="1" s="1"/>
  <c r="O19240" i="1"/>
  <c r="Q19240" i="1" s="1"/>
  <c r="O19268" i="1"/>
  <c r="Q19268" i="1" s="1"/>
  <c r="O19296" i="1"/>
  <c r="Q19296" i="1" s="1"/>
  <c r="O19324" i="1"/>
  <c r="Q19324" i="1" s="1"/>
  <c r="O19352" i="1"/>
  <c r="Q19352" i="1" s="1"/>
  <c r="O19380" i="1"/>
  <c r="Q19380" i="1" s="1"/>
  <c r="O19408" i="1"/>
  <c r="Q19408" i="1" s="1"/>
  <c r="O19436" i="1"/>
  <c r="Q19436" i="1" s="1"/>
  <c r="O19464" i="1"/>
  <c r="Q19464" i="1" s="1"/>
  <c r="O19492" i="1"/>
  <c r="Q19492" i="1" s="1"/>
  <c r="O19520" i="1"/>
  <c r="Q19520" i="1" s="1"/>
  <c r="O19548" i="1"/>
  <c r="Q19548" i="1" s="1"/>
  <c r="O19576" i="1"/>
  <c r="Q19576" i="1" s="1"/>
  <c r="O19604" i="1"/>
  <c r="Q19604" i="1" s="1"/>
  <c r="O19632" i="1"/>
  <c r="Q19632" i="1" s="1"/>
  <c r="O19660" i="1"/>
  <c r="Q19660" i="1" s="1"/>
  <c r="O19688" i="1"/>
  <c r="Q19688" i="1" s="1"/>
  <c r="O19716" i="1"/>
  <c r="Q19716" i="1" s="1"/>
  <c r="O19744" i="1"/>
  <c r="Q19744" i="1" s="1"/>
  <c r="O19772" i="1"/>
  <c r="Q19772" i="1" s="1"/>
  <c r="O19800" i="1"/>
  <c r="Q19800" i="1" s="1"/>
  <c r="O19828" i="1"/>
  <c r="Q19828" i="1" s="1"/>
  <c r="O19856" i="1"/>
  <c r="Q19856" i="1" s="1"/>
  <c r="O19884" i="1"/>
  <c r="Q19884" i="1" s="1"/>
  <c r="O19912" i="1"/>
  <c r="Q19912" i="1" s="1"/>
  <c r="O19940" i="1"/>
  <c r="Q19940" i="1" s="1"/>
  <c r="O19968" i="1"/>
  <c r="Q19968" i="1" s="1"/>
  <c r="O19996" i="1"/>
  <c r="Q19996" i="1" s="1"/>
  <c r="O20024" i="1"/>
  <c r="Q20024" i="1" s="1"/>
  <c r="O20052" i="1"/>
  <c r="Q20052" i="1" s="1"/>
  <c r="O20080" i="1"/>
  <c r="Q20080" i="1" s="1"/>
  <c r="O20108" i="1"/>
  <c r="Q20108" i="1" s="1"/>
  <c r="O20136" i="1"/>
  <c r="Q20136" i="1" s="1"/>
  <c r="O20164" i="1"/>
  <c r="Q20164" i="1" s="1"/>
  <c r="O20192" i="1"/>
  <c r="Q20192" i="1" s="1"/>
  <c r="O20220" i="1"/>
  <c r="Q20220" i="1" s="1"/>
  <c r="O20248" i="1"/>
  <c r="Q20248" i="1" s="1"/>
  <c r="O20276" i="1"/>
  <c r="Q20276" i="1" s="1"/>
  <c r="O20304" i="1"/>
  <c r="Q20304" i="1" s="1"/>
  <c r="O20332" i="1"/>
  <c r="Q20332" i="1" s="1"/>
  <c r="O20360" i="1"/>
  <c r="Q20360" i="1" s="1"/>
  <c r="O20388" i="1"/>
  <c r="Q20388" i="1" s="1"/>
  <c r="O20416" i="1"/>
  <c r="Q20416" i="1" s="1"/>
  <c r="O20444" i="1"/>
  <c r="Q20444" i="1" s="1"/>
  <c r="O20472" i="1"/>
  <c r="Q20472" i="1" s="1"/>
  <c r="O20500" i="1"/>
  <c r="Q20500" i="1" s="1"/>
  <c r="O20528" i="1"/>
  <c r="Q20528" i="1" s="1"/>
  <c r="O20556" i="1"/>
  <c r="Q20556" i="1" s="1"/>
  <c r="O20584" i="1"/>
  <c r="Q20584" i="1" s="1"/>
  <c r="O20612" i="1"/>
  <c r="Q20612" i="1" s="1"/>
  <c r="O20640" i="1"/>
  <c r="Q20640" i="1" s="1"/>
  <c r="O20668" i="1"/>
  <c r="Q20668" i="1" s="1"/>
  <c r="O20696" i="1"/>
  <c r="Q20696" i="1" s="1"/>
  <c r="O20724" i="1"/>
  <c r="Q20724" i="1" s="1"/>
  <c r="O20752" i="1"/>
  <c r="Q20752" i="1" s="1"/>
  <c r="O20780" i="1"/>
  <c r="Q20780" i="1" s="1"/>
  <c r="O20808" i="1"/>
  <c r="Q20808" i="1" s="1"/>
  <c r="O20836" i="1"/>
  <c r="Q20836" i="1" s="1"/>
  <c r="O20864" i="1"/>
  <c r="Q20864" i="1" s="1"/>
  <c r="O20892" i="1"/>
  <c r="Q20892" i="1" s="1"/>
  <c r="O20920" i="1"/>
  <c r="Q20920" i="1" s="1"/>
  <c r="O20948" i="1"/>
  <c r="Q20948" i="1" s="1"/>
  <c r="O20976" i="1"/>
  <c r="Q20976" i="1" s="1"/>
  <c r="O20535" i="1"/>
  <c r="Q20535" i="1" s="1"/>
  <c r="O20563" i="1"/>
  <c r="Q20563" i="1" s="1"/>
  <c r="O20591" i="1"/>
  <c r="Q20591" i="1" s="1"/>
  <c r="O20619" i="1"/>
  <c r="Q20619" i="1" s="1"/>
  <c r="O20647" i="1"/>
  <c r="Q20647" i="1" s="1"/>
  <c r="O20675" i="1"/>
  <c r="Q20675" i="1" s="1"/>
  <c r="O20703" i="1"/>
  <c r="Q20703" i="1" s="1"/>
  <c r="O20731" i="1"/>
  <c r="Q20731" i="1" s="1"/>
  <c r="O20759" i="1"/>
  <c r="Q20759" i="1" s="1"/>
  <c r="O20787" i="1"/>
  <c r="Q20787" i="1" s="1"/>
  <c r="O20815" i="1"/>
  <c r="Q20815" i="1" s="1"/>
  <c r="O20843" i="1"/>
  <c r="Q20843" i="1" s="1"/>
  <c r="O20871" i="1"/>
  <c r="Q20871" i="1" s="1"/>
  <c r="O20899" i="1"/>
  <c r="Q20899" i="1" s="1"/>
  <c r="O20927" i="1"/>
  <c r="Q20927" i="1" s="1"/>
  <c r="O20955" i="1"/>
  <c r="Q20955" i="1" s="1"/>
  <c r="O20983" i="1"/>
  <c r="Q20983" i="1" s="1"/>
  <c r="O21011" i="1"/>
  <c r="Q21011" i="1" s="1"/>
  <c r="O21039" i="1"/>
  <c r="Q21039" i="1" s="1"/>
  <c r="O21067" i="1"/>
  <c r="Q21067" i="1" s="1"/>
  <c r="O21095" i="1"/>
  <c r="Q21095" i="1" s="1"/>
  <c r="O21123" i="1"/>
  <c r="Q21123" i="1" s="1"/>
  <c r="O21151" i="1"/>
  <c r="Q21151" i="1" s="1"/>
  <c r="O21179" i="1"/>
  <c r="Q21179" i="1" s="1"/>
  <c r="O21207" i="1"/>
  <c r="Q21207" i="1" s="1"/>
  <c r="O21235" i="1"/>
  <c r="Q21235" i="1" s="1"/>
  <c r="O21263" i="1"/>
  <c r="Q21263" i="1" s="1"/>
  <c r="O21291" i="1"/>
  <c r="Q21291" i="1" s="1"/>
  <c r="O21319" i="1"/>
  <c r="Q21319" i="1" s="1"/>
  <c r="O21347" i="1"/>
  <c r="Q21347" i="1" s="1"/>
  <c r="O21375" i="1"/>
  <c r="Q21375" i="1" s="1"/>
  <c r="O21403" i="1"/>
  <c r="Q21403" i="1" s="1"/>
  <c r="O21431" i="1"/>
  <c r="Q21431" i="1" s="1"/>
  <c r="O21459" i="1"/>
  <c r="Q21459" i="1" s="1"/>
  <c r="O21487" i="1"/>
  <c r="Q21487" i="1" s="1"/>
  <c r="O21515" i="1"/>
  <c r="Q21515" i="1" s="1"/>
  <c r="O21543" i="1"/>
  <c r="Q21543" i="1" s="1"/>
  <c r="O21571" i="1"/>
  <c r="Q21571" i="1" s="1"/>
  <c r="O21599" i="1"/>
  <c r="Q21599" i="1" s="1"/>
  <c r="O21627" i="1"/>
  <c r="Q21627" i="1" s="1"/>
  <c r="O21655" i="1"/>
  <c r="Q21655" i="1" s="1"/>
  <c r="O21683" i="1"/>
  <c r="Q21683" i="1" s="1"/>
  <c r="O21711" i="1"/>
  <c r="Q21711" i="1" s="1"/>
  <c r="O21739" i="1"/>
  <c r="Q21739" i="1" s="1"/>
  <c r="O21767" i="1"/>
  <c r="Q21767" i="1" s="1"/>
  <c r="O21795" i="1"/>
  <c r="Q21795" i="1" s="1"/>
  <c r="O21823" i="1"/>
  <c r="Q21823" i="1" s="1"/>
  <c r="O21851" i="1"/>
  <c r="Q21851" i="1" s="1"/>
  <c r="O21879" i="1"/>
  <c r="Q21879" i="1" s="1"/>
  <c r="O21907" i="1"/>
  <c r="Q21907" i="1" s="1"/>
  <c r="O21935" i="1"/>
  <c r="Q21935" i="1" s="1"/>
  <c r="O21963" i="1"/>
  <c r="Q21963" i="1" s="1"/>
  <c r="O21991" i="1"/>
  <c r="Q21991" i="1" s="1"/>
  <c r="O22019" i="1"/>
  <c r="Q22019" i="1" s="1"/>
  <c r="O22047" i="1"/>
  <c r="Q22047" i="1" s="1"/>
  <c r="O22075" i="1"/>
  <c r="Q22075" i="1" s="1"/>
  <c r="O22103" i="1"/>
  <c r="Q22103" i="1" s="1"/>
  <c r="O22131" i="1"/>
  <c r="Q22131" i="1" s="1"/>
  <c r="O22159" i="1"/>
  <c r="Q22159" i="1" s="1"/>
  <c r="O22187" i="1"/>
  <c r="Q22187" i="1" s="1"/>
  <c r="O22215" i="1"/>
  <c r="Q22215" i="1" s="1"/>
  <c r="O22243" i="1"/>
  <c r="Q22243" i="1" s="1"/>
  <c r="O22271" i="1"/>
  <c r="Q22271" i="1" s="1"/>
  <c r="O22299" i="1"/>
  <c r="Q22299" i="1" s="1"/>
  <c r="O22327" i="1"/>
  <c r="Q22327" i="1" s="1"/>
  <c r="O22355" i="1"/>
  <c r="Q22355" i="1" s="1"/>
  <c r="O22383" i="1"/>
  <c r="Q22383" i="1" s="1"/>
  <c r="O22411" i="1"/>
  <c r="Q22411" i="1" s="1"/>
  <c r="O22439" i="1"/>
  <c r="O22467" i="1"/>
  <c r="Q22467" i="1" s="1"/>
  <c r="O22495" i="1"/>
  <c r="Q22495" i="1" s="1"/>
  <c r="O16482" i="1"/>
  <c r="Q16482" i="1" s="1"/>
  <c r="O16510" i="1"/>
  <c r="Q16510" i="1" s="1"/>
  <c r="O16538" i="1"/>
  <c r="Q16538" i="1" s="1"/>
  <c r="O16566" i="1"/>
  <c r="Q16566" i="1" s="1"/>
  <c r="O16594" i="1"/>
  <c r="Q16594" i="1" s="1"/>
  <c r="O16622" i="1"/>
  <c r="Q16622" i="1" s="1"/>
  <c r="O16650" i="1"/>
  <c r="Q16650" i="1" s="1"/>
  <c r="O16678" i="1"/>
  <c r="Q16678" i="1" s="1"/>
  <c r="O16706" i="1"/>
  <c r="Q16706" i="1" s="1"/>
  <c r="O16734" i="1"/>
  <c r="Q16734" i="1" s="1"/>
  <c r="O16762" i="1"/>
  <c r="Q16762" i="1" s="1"/>
  <c r="O16790" i="1"/>
  <c r="Q16790" i="1" s="1"/>
  <c r="O16818" i="1"/>
  <c r="Q16818" i="1" s="1"/>
  <c r="O16846" i="1"/>
  <c r="Q16846" i="1" s="1"/>
  <c r="O16874" i="1"/>
  <c r="Q16874" i="1" s="1"/>
  <c r="O16902" i="1"/>
  <c r="Q16902" i="1" s="1"/>
  <c r="O16930" i="1"/>
  <c r="Q16930" i="1" s="1"/>
  <c r="O16958" i="1"/>
  <c r="Q16958" i="1" s="1"/>
  <c r="O16986" i="1"/>
  <c r="Q16986" i="1" s="1"/>
  <c r="O17014" i="1"/>
  <c r="Q17014" i="1" s="1"/>
  <c r="O17042" i="1"/>
  <c r="Q17042" i="1" s="1"/>
  <c r="O17070" i="1"/>
  <c r="Q17070" i="1" s="1"/>
  <c r="O17098" i="1"/>
  <c r="Q17098" i="1" s="1"/>
  <c r="O17126" i="1"/>
  <c r="Q17126" i="1" s="1"/>
  <c r="O17154" i="1"/>
  <c r="Q17154" i="1" s="1"/>
  <c r="O17182" i="1"/>
  <c r="Q17182" i="1" s="1"/>
  <c r="O17210" i="1"/>
  <c r="Q17210" i="1" s="1"/>
  <c r="O17238" i="1"/>
  <c r="Q17238" i="1" s="1"/>
  <c r="O17266" i="1"/>
  <c r="Q17266" i="1" s="1"/>
  <c r="O17294" i="1"/>
  <c r="Q17294" i="1" s="1"/>
  <c r="O17322" i="1"/>
  <c r="Q17322" i="1" s="1"/>
  <c r="O17350" i="1"/>
  <c r="Q17350" i="1" s="1"/>
  <c r="O17378" i="1"/>
  <c r="Q17378" i="1" s="1"/>
  <c r="O17406" i="1"/>
  <c r="Q17406" i="1" s="1"/>
  <c r="O17434" i="1"/>
  <c r="Q17434" i="1" s="1"/>
  <c r="O17462" i="1"/>
  <c r="Q17462" i="1" s="1"/>
  <c r="O17490" i="1"/>
  <c r="Q17490" i="1" s="1"/>
  <c r="O17518" i="1"/>
  <c r="Q17518" i="1" s="1"/>
  <c r="O17546" i="1"/>
  <c r="Q17546" i="1" s="1"/>
  <c r="O17574" i="1"/>
  <c r="Q17574" i="1" s="1"/>
  <c r="O17602" i="1"/>
  <c r="Q17602" i="1" s="1"/>
  <c r="O17630" i="1"/>
  <c r="Q17630" i="1" s="1"/>
  <c r="O17658" i="1"/>
  <c r="Q17658" i="1" s="1"/>
  <c r="O17686" i="1"/>
  <c r="Q17686" i="1" s="1"/>
  <c r="O17714" i="1"/>
  <c r="Q17714" i="1" s="1"/>
  <c r="O17742" i="1"/>
  <c r="Q17742" i="1" s="1"/>
  <c r="O17770" i="1"/>
  <c r="Q17770" i="1" s="1"/>
  <c r="O17798" i="1"/>
  <c r="Q17798" i="1" s="1"/>
  <c r="O17826" i="1"/>
  <c r="Q17826" i="1" s="1"/>
  <c r="O17854" i="1"/>
  <c r="Q17854" i="1" s="1"/>
  <c r="O17882" i="1"/>
  <c r="Q17882" i="1" s="1"/>
  <c r="O17910" i="1"/>
  <c r="Q17910" i="1" s="1"/>
  <c r="O17938" i="1"/>
  <c r="Q17938" i="1" s="1"/>
  <c r="O17966" i="1"/>
  <c r="Q17966" i="1" s="1"/>
  <c r="O17994" i="1"/>
  <c r="Q17994" i="1" s="1"/>
  <c r="O18022" i="1"/>
  <c r="Q18022" i="1" s="1"/>
  <c r="O18050" i="1"/>
  <c r="Q18050" i="1" s="1"/>
  <c r="O18078" i="1"/>
  <c r="Q18078" i="1" s="1"/>
  <c r="O18106" i="1"/>
  <c r="Q18106" i="1" s="1"/>
  <c r="O18134" i="1"/>
  <c r="Q18134" i="1" s="1"/>
  <c r="O18162" i="1"/>
  <c r="Q18162" i="1" s="1"/>
  <c r="O18190" i="1"/>
  <c r="Q18190" i="1" s="1"/>
  <c r="O18218" i="1"/>
  <c r="Q18218" i="1" s="1"/>
  <c r="O18246" i="1"/>
  <c r="Q18246" i="1" s="1"/>
  <c r="O18274" i="1"/>
  <c r="Q18274" i="1" s="1"/>
  <c r="O18302" i="1"/>
  <c r="Q18302" i="1" s="1"/>
  <c r="O18330" i="1"/>
  <c r="Q18330" i="1" s="1"/>
  <c r="O18358" i="1"/>
  <c r="Q18358" i="1" s="1"/>
  <c r="O18386" i="1"/>
  <c r="Q18386" i="1" s="1"/>
  <c r="O18414" i="1"/>
  <c r="Q18414" i="1" s="1"/>
  <c r="O18442" i="1"/>
  <c r="Q18442" i="1" s="1"/>
  <c r="O18470" i="1"/>
  <c r="Q18470" i="1" s="1"/>
  <c r="O18498" i="1"/>
  <c r="Q18498" i="1" s="1"/>
  <c r="O18526" i="1"/>
  <c r="Q18526" i="1" s="1"/>
  <c r="O18554" i="1"/>
  <c r="Q18554" i="1" s="1"/>
  <c r="O18582" i="1"/>
  <c r="Q18582" i="1" s="1"/>
  <c r="O18610" i="1"/>
  <c r="Q18610" i="1" s="1"/>
  <c r="O18638" i="1"/>
  <c r="Q18638" i="1" s="1"/>
  <c r="O18666" i="1"/>
  <c r="Q18666" i="1" s="1"/>
  <c r="O18694" i="1"/>
  <c r="Q18694" i="1" s="1"/>
  <c r="O18722" i="1"/>
  <c r="Q18722" i="1" s="1"/>
  <c r="O18750" i="1"/>
  <c r="Q18750" i="1" s="1"/>
  <c r="O18778" i="1"/>
  <c r="Q18778" i="1" s="1"/>
  <c r="O18806" i="1"/>
  <c r="Q18806" i="1" s="1"/>
  <c r="O18834" i="1"/>
  <c r="Q18834" i="1" s="1"/>
  <c r="O18862" i="1"/>
  <c r="Q18862" i="1" s="1"/>
  <c r="O18890" i="1"/>
  <c r="Q18890" i="1" s="1"/>
  <c r="O18918" i="1"/>
  <c r="Q18918" i="1" s="1"/>
  <c r="O18946" i="1"/>
  <c r="Q18946" i="1" s="1"/>
  <c r="O18974" i="1"/>
  <c r="Q18974" i="1" s="1"/>
  <c r="O19002" i="1"/>
  <c r="Q19002" i="1" s="1"/>
  <c r="O19030" i="1"/>
  <c r="Q19030" i="1" s="1"/>
  <c r="O19058" i="1"/>
  <c r="Q19058" i="1" s="1"/>
  <c r="O19086" i="1"/>
  <c r="Q19086" i="1" s="1"/>
  <c r="O19114" i="1"/>
  <c r="Q19114" i="1" s="1"/>
  <c r="O19142" i="1"/>
  <c r="Q19142" i="1" s="1"/>
  <c r="O19170" i="1"/>
  <c r="Q19170" i="1" s="1"/>
  <c r="O19198" i="1"/>
  <c r="Q19198" i="1" s="1"/>
  <c r="O19226" i="1"/>
  <c r="Q19226" i="1" s="1"/>
  <c r="O19254" i="1"/>
  <c r="Q19254" i="1" s="1"/>
  <c r="O19282" i="1"/>
  <c r="Q19282" i="1" s="1"/>
  <c r="O19310" i="1"/>
  <c r="Q19310" i="1" s="1"/>
  <c r="O19338" i="1"/>
  <c r="Q19338" i="1" s="1"/>
  <c r="O19366" i="1"/>
  <c r="Q19366" i="1" s="1"/>
  <c r="O19394" i="1"/>
  <c r="Q19394" i="1" s="1"/>
  <c r="O19422" i="1"/>
  <c r="Q19422" i="1" s="1"/>
  <c r="O19450" i="1"/>
  <c r="Q19450" i="1" s="1"/>
  <c r="O19478" i="1"/>
  <c r="Q19478" i="1" s="1"/>
  <c r="O19506" i="1"/>
  <c r="Q19506" i="1" s="1"/>
  <c r="O19534" i="1"/>
  <c r="Q19534" i="1" s="1"/>
  <c r="O19562" i="1"/>
  <c r="Q19562" i="1" s="1"/>
  <c r="O19590" i="1"/>
  <c r="Q19590" i="1" s="1"/>
  <c r="O19618" i="1"/>
  <c r="Q19618" i="1" s="1"/>
  <c r="O19646" i="1"/>
  <c r="Q19646" i="1" s="1"/>
  <c r="O19674" i="1"/>
  <c r="Q19674" i="1" s="1"/>
  <c r="O19702" i="1"/>
  <c r="Q19702" i="1" s="1"/>
  <c r="O19730" i="1"/>
  <c r="Q19730" i="1" s="1"/>
  <c r="O19758" i="1"/>
  <c r="Q19758" i="1" s="1"/>
  <c r="O19786" i="1"/>
  <c r="Q19786" i="1" s="1"/>
  <c r="O19814" i="1"/>
  <c r="Q19814" i="1" s="1"/>
  <c r="O19842" i="1"/>
  <c r="Q19842" i="1" s="1"/>
  <c r="O19870" i="1"/>
  <c r="Q19870" i="1" s="1"/>
  <c r="O19898" i="1"/>
  <c r="Q19898" i="1" s="1"/>
  <c r="O19926" i="1"/>
  <c r="Q19926" i="1" s="1"/>
  <c r="O19954" i="1"/>
  <c r="Q19954" i="1" s="1"/>
  <c r="O19982" i="1"/>
  <c r="Q19982" i="1" s="1"/>
  <c r="O20010" i="1"/>
  <c r="Q20010" i="1" s="1"/>
  <c r="O20038" i="1"/>
  <c r="Q20038" i="1" s="1"/>
  <c r="O20066" i="1"/>
  <c r="Q20066" i="1" s="1"/>
  <c r="O20094" i="1"/>
  <c r="Q20094" i="1" s="1"/>
  <c r="O20122" i="1"/>
  <c r="Q20122" i="1" s="1"/>
  <c r="O20150" i="1"/>
  <c r="Q20150" i="1" s="1"/>
  <c r="O20178" i="1"/>
  <c r="Q20178" i="1" s="1"/>
  <c r="O20206" i="1"/>
  <c r="Q20206" i="1" s="1"/>
  <c r="O20234" i="1"/>
  <c r="Q20234" i="1" s="1"/>
  <c r="O20262" i="1"/>
  <c r="Q20262" i="1" s="1"/>
  <c r="O20290" i="1"/>
  <c r="Q20290" i="1" s="1"/>
  <c r="O20318" i="1"/>
  <c r="Q20318" i="1" s="1"/>
  <c r="O20346" i="1"/>
  <c r="Q20346" i="1" s="1"/>
  <c r="O20374" i="1"/>
  <c r="Q20374" i="1" s="1"/>
  <c r="O20402" i="1"/>
  <c r="Q20402" i="1" s="1"/>
  <c r="O20430" i="1"/>
  <c r="Q20430" i="1" s="1"/>
  <c r="O20458" i="1"/>
  <c r="Q20458" i="1" s="1"/>
  <c r="O20486" i="1"/>
  <c r="Q20486" i="1" s="1"/>
  <c r="O20514" i="1"/>
  <c r="Q20514" i="1" s="1"/>
  <c r="O20542" i="1"/>
  <c r="Q20542" i="1" s="1"/>
  <c r="O20570" i="1"/>
  <c r="Q20570" i="1" s="1"/>
  <c r="O20598" i="1"/>
  <c r="Q20598" i="1" s="1"/>
  <c r="O20626" i="1"/>
  <c r="Q20626" i="1" s="1"/>
  <c r="O20654" i="1"/>
  <c r="Q20654" i="1" s="1"/>
  <c r="O20682" i="1"/>
  <c r="Q20682" i="1" s="1"/>
  <c r="O20710" i="1"/>
  <c r="Q20710" i="1" s="1"/>
  <c r="O20738" i="1"/>
  <c r="Q20738" i="1" s="1"/>
  <c r="O20766" i="1"/>
  <c r="Q20766" i="1" s="1"/>
  <c r="O20794" i="1"/>
  <c r="Q20794" i="1" s="1"/>
  <c r="O20822" i="1"/>
  <c r="Q20822" i="1" s="1"/>
  <c r="O20850" i="1"/>
  <c r="Q20850" i="1" s="1"/>
  <c r="O20878" i="1"/>
  <c r="Q20878" i="1" s="1"/>
  <c r="O20906" i="1"/>
  <c r="Q20906" i="1" s="1"/>
  <c r="O20934" i="1"/>
  <c r="Q20934" i="1" s="1"/>
  <c r="O20962" i="1"/>
  <c r="Q20962" i="1" s="1"/>
  <c r="O20990" i="1"/>
  <c r="Q20990" i="1" s="1"/>
  <c r="O21018" i="1"/>
  <c r="Q21018" i="1" s="1"/>
  <c r="O21046" i="1"/>
  <c r="Q21046" i="1" s="1"/>
  <c r="O21074" i="1"/>
  <c r="Q21074" i="1" s="1"/>
  <c r="O21102" i="1"/>
  <c r="Q21102" i="1" s="1"/>
  <c r="O21130" i="1"/>
  <c r="Q21130" i="1" s="1"/>
  <c r="O21158" i="1"/>
  <c r="Q21158" i="1" s="1"/>
  <c r="O21186" i="1"/>
  <c r="Q21186" i="1" s="1"/>
  <c r="O21214" i="1"/>
  <c r="Q21214" i="1" s="1"/>
  <c r="O21242" i="1"/>
  <c r="Q21242" i="1" s="1"/>
  <c r="O21270" i="1"/>
  <c r="Q21270" i="1" s="1"/>
  <c r="O21298" i="1"/>
  <c r="Q21298" i="1" s="1"/>
  <c r="O21326" i="1"/>
  <c r="Q21326" i="1" s="1"/>
  <c r="O21354" i="1"/>
  <c r="Q21354" i="1" s="1"/>
  <c r="O21382" i="1"/>
  <c r="Q21382" i="1" s="1"/>
  <c r="O21410" i="1"/>
  <c r="Q21410" i="1" s="1"/>
  <c r="O21438" i="1"/>
  <c r="Q21438" i="1" s="1"/>
  <c r="O21466" i="1"/>
  <c r="Q21466" i="1" s="1"/>
  <c r="O21494" i="1"/>
  <c r="Q21494" i="1" s="1"/>
  <c r="O21522" i="1"/>
  <c r="Q21522" i="1" s="1"/>
  <c r="O21550" i="1"/>
  <c r="Q21550" i="1" s="1"/>
  <c r="O21578" i="1"/>
  <c r="Q21578" i="1" s="1"/>
  <c r="O21606" i="1"/>
  <c r="Q21606" i="1" s="1"/>
  <c r="O21634" i="1"/>
  <c r="Q21634" i="1" s="1"/>
  <c r="O21662" i="1"/>
  <c r="Q21662" i="1" s="1"/>
  <c r="O21690" i="1"/>
  <c r="Q21690" i="1" s="1"/>
  <c r="O21718" i="1"/>
  <c r="Q21718" i="1" s="1"/>
  <c r="O21746" i="1"/>
  <c r="Q21746" i="1" s="1"/>
  <c r="O21774" i="1"/>
  <c r="Q21774" i="1" s="1"/>
  <c r="O21802" i="1"/>
  <c r="Q21802" i="1" s="1"/>
  <c r="O21830" i="1"/>
  <c r="Q21830" i="1" s="1"/>
  <c r="O21858" i="1"/>
  <c r="Q21858" i="1" s="1"/>
  <c r="O21886" i="1"/>
  <c r="Q21886" i="1" s="1"/>
  <c r="O21914" i="1"/>
  <c r="Q21914" i="1" s="1"/>
  <c r="O21942" i="1"/>
  <c r="Q21942" i="1" s="1"/>
  <c r="O21970" i="1"/>
  <c r="Q21970" i="1" s="1"/>
  <c r="O21998" i="1"/>
  <c r="Q21998" i="1" s="1"/>
  <c r="O22026" i="1"/>
  <c r="Q22026" i="1" s="1"/>
  <c r="O22054" i="1"/>
  <c r="Q22054" i="1" s="1"/>
  <c r="O22082" i="1"/>
  <c r="Q22082" i="1" s="1"/>
  <c r="O22110" i="1"/>
  <c r="Q22110" i="1" s="1"/>
  <c r="O22138" i="1"/>
  <c r="Q22138" i="1" s="1"/>
  <c r="O22166" i="1"/>
  <c r="Q22166" i="1" s="1"/>
  <c r="O22194" i="1"/>
  <c r="Q22194" i="1" s="1"/>
  <c r="O22222" i="1"/>
  <c r="Q22222" i="1" s="1"/>
  <c r="O22250" i="1"/>
  <c r="Q22250" i="1" s="1"/>
  <c r="O22278" i="1"/>
  <c r="Q22278" i="1" s="1"/>
  <c r="O22306" i="1"/>
  <c r="Q22306" i="1" s="1"/>
  <c r="O22334" i="1"/>
  <c r="Q22334" i="1" s="1"/>
  <c r="O22362" i="1"/>
  <c r="Q22362" i="1" s="1"/>
  <c r="O22390" i="1"/>
  <c r="Q22390" i="1" s="1"/>
  <c r="O22418" i="1"/>
  <c r="Q22418" i="1" s="1"/>
  <c r="O22446" i="1"/>
  <c r="Q22446" i="1" s="1"/>
  <c r="O22474" i="1"/>
  <c r="Q22474" i="1" s="1"/>
  <c r="O22502" i="1"/>
  <c r="Q22502" i="1" s="1"/>
  <c r="O21165" i="1"/>
  <c r="Q21165" i="1" s="1"/>
  <c r="O21193" i="1"/>
  <c r="Q21193" i="1" s="1"/>
  <c r="O21221" i="1"/>
  <c r="Q21221" i="1" s="1"/>
  <c r="O21249" i="1"/>
  <c r="Q21249" i="1" s="1"/>
  <c r="O21277" i="1"/>
  <c r="Q21277" i="1" s="1"/>
  <c r="O21305" i="1"/>
  <c r="Q21305" i="1" s="1"/>
  <c r="O21333" i="1"/>
  <c r="Q21333" i="1" s="1"/>
  <c r="O21361" i="1"/>
  <c r="Q21361" i="1" s="1"/>
  <c r="O21389" i="1"/>
  <c r="Q21389" i="1" s="1"/>
  <c r="O21417" i="1"/>
  <c r="Q21417" i="1" s="1"/>
  <c r="O21445" i="1"/>
  <c r="Q21445" i="1" s="1"/>
  <c r="O21473" i="1"/>
  <c r="Q21473" i="1" s="1"/>
  <c r="O21501" i="1"/>
  <c r="Q21501" i="1" s="1"/>
  <c r="O21529" i="1"/>
  <c r="Q21529" i="1" s="1"/>
  <c r="O21557" i="1"/>
  <c r="Q21557" i="1" s="1"/>
  <c r="O21585" i="1"/>
  <c r="Q21585" i="1" s="1"/>
  <c r="O21613" i="1"/>
  <c r="Q21613" i="1" s="1"/>
  <c r="O21641" i="1"/>
  <c r="Q21641" i="1" s="1"/>
  <c r="O21669" i="1"/>
  <c r="Q21669" i="1" s="1"/>
  <c r="O21697" i="1"/>
  <c r="Q21697" i="1" s="1"/>
  <c r="O21725" i="1"/>
  <c r="Q21725" i="1" s="1"/>
  <c r="O21753" i="1"/>
  <c r="Q21753" i="1" s="1"/>
  <c r="O21781" i="1"/>
  <c r="Q21781" i="1" s="1"/>
  <c r="O21809" i="1"/>
  <c r="Q21809" i="1" s="1"/>
  <c r="O21837" i="1"/>
  <c r="Q21837" i="1" s="1"/>
  <c r="O21865" i="1"/>
  <c r="Q21865" i="1" s="1"/>
  <c r="O21893" i="1"/>
  <c r="Q21893" i="1" s="1"/>
  <c r="O21921" i="1"/>
  <c r="Q21921" i="1" s="1"/>
  <c r="O21949" i="1"/>
  <c r="Q21949" i="1" s="1"/>
  <c r="O21977" i="1"/>
  <c r="Q21977" i="1" s="1"/>
  <c r="O22005" i="1"/>
  <c r="Q22005" i="1" s="1"/>
  <c r="O22033" i="1"/>
  <c r="Q22033" i="1" s="1"/>
  <c r="O22061" i="1"/>
  <c r="Q22061" i="1" s="1"/>
  <c r="O22089" i="1"/>
  <c r="Q22089" i="1" s="1"/>
  <c r="O22117" i="1"/>
  <c r="Q22117" i="1" s="1"/>
  <c r="O22145" i="1"/>
  <c r="Q22145" i="1" s="1"/>
  <c r="O22173" i="1"/>
  <c r="Q22173" i="1" s="1"/>
  <c r="O22201" i="1"/>
  <c r="Q22201" i="1" s="1"/>
  <c r="O22229" i="1"/>
  <c r="Q22229" i="1" s="1"/>
  <c r="O22257" i="1"/>
  <c r="Q22257" i="1" s="1"/>
  <c r="O22285" i="1"/>
  <c r="Q22285" i="1" s="1"/>
  <c r="O22313" i="1"/>
  <c r="Q22313" i="1" s="1"/>
  <c r="O22341" i="1"/>
  <c r="Q22341" i="1" s="1"/>
  <c r="O22369" i="1"/>
  <c r="Q22369" i="1" s="1"/>
  <c r="O22397" i="1"/>
  <c r="Q22397" i="1" s="1"/>
  <c r="O22425" i="1"/>
  <c r="Q22425" i="1" s="1"/>
  <c r="O22453" i="1"/>
  <c r="Q22453" i="1" s="1"/>
  <c r="O22481" i="1"/>
  <c r="Q22481" i="1" s="1"/>
  <c r="O22509" i="1"/>
  <c r="Q22509" i="1" s="1"/>
  <c r="O21004" i="1"/>
  <c r="Q21004" i="1" s="1"/>
  <c r="O21032" i="1"/>
  <c r="Q21032" i="1" s="1"/>
  <c r="O21060" i="1"/>
  <c r="Q21060" i="1" s="1"/>
  <c r="O21088" i="1"/>
  <c r="Q21088" i="1" s="1"/>
  <c r="O21116" i="1"/>
  <c r="Q21116" i="1" s="1"/>
  <c r="O21144" i="1"/>
  <c r="Q21144" i="1" s="1"/>
  <c r="O21172" i="1"/>
  <c r="Q21172" i="1" s="1"/>
  <c r="O21200" i="1"/>
  <c r="Q21200" i="1" s="1"/>
  <c r="O21228" i="1"/>
  <c r="Q21228" i="1" s="1"/>
  <c r="O21256" i="1"/>
  <c r="Q21256" i="1" s="1"/>
  <c r="O21284" i="1"/>
  <c r="Q21284" i="1" s="1"/>
  <c r="O21312" i="1"/>
  <c r="Q21312" i="1" s="1"/>
  <c r="O21340" i="1"/>
  <c r="Q21340" i="1" s="1"/>
  <c r="O21368" i="1"/>
  <c r="Q21368" i="1" s="1"/>
  <c r="O21396" i="1"/>
  <c r="Q21396" i="1" s="1"/>
  <c r="O21424" i="1"/>
  <c r="Q21424" i="1" s="1"/>
  <c r="O21452" i="1"/>
  <c r="Q21452" i="1" s="1"/>
  <c r="O21480" i="1"/>
  <c r="Q21480" i="1" s="1"/>
  <c r="O21508" i="1"/>
  <c r="Q21508" i="1" s="1"/>
  <c r="O21536" i="1"/>
  <c r="Q21536" i="1" s="1"/>
  <c r="O21564" i="1"/>
  <c r="Q21564" i="1" s="1"/>
  <c r="O21592" i="1"/>
  <c r="Q21592" i="1" s="1"/>
  <c r="O21620" i="1"/>
  <c r="Q21620" i="1" s="1"/>
  <c r="O21648" i="1"/>
  <c r="Q21648" i="1" s="1"/>
  <c r="O21676" i="1"/>
  <c r="Q21676" i="1" s="1"/>
  <c r="O21704" i="1"/>
  <c r="Q21704" i="1" s="1"/>
  <c r="O21732" i="1"/>
  <c r="Q21732" i="1" s="1"/>
  <c r="O21760" i="1"/>
  <c r="Q21760" i="1" s="1"/>
  <c r="O21788" i="1"/>
  <c r="Q21788" i="1" s="1"/>
  <c r="O21816" i="1"/>
  <c r="Q21816" i="1" s="1"/>
  <c r="O21844" i="1"/>
  <c r="Q21844" i="1" s="1"/>
  <c r="O21872" i="1"/>
  <c r="Q21872" i="1" s="1"/>
  <c r="O21900" i="1"/>
  <c r="Q21900" i="1" s="1"/>
  <c r="O21928" i="1"/>
  <c r="Q21928" i="1" s="1"/>
  <c r="O21956" i="1"/>
  <c r="Q21956" i="1" s="1"/>
  <c r="O21984" i="1"/>
  <c r="Q21984" i="1" s="1"/>
  <c r="O22012" i="1"/>
  <c r="Q22012" i="1" s="1"/>
  <c r="O22040" i="1"/>
  <c r="Q22040" i="1" s="1"/>
  <c r="O22068" i="1"/>
  <c r="Q22068" i="1" s="1"/>
  <c r="O22096" i="1"/>
  <c r="Q22096" i="1" s="1"/>
  <c r="O22124" i="1"/>
  <c r="Q22124" i="1" s="1"/>
  <c r="O22152" i="1"/>
  <c r="Q22152" i="1" s="1"/>
  <c r="O22180" i="1"/>
  <c r="Q22180" i="1" s="1"/>
  <c r="O22208" i="1"/>
  <c r="Q22208" i="1" s="1"/>
  <c r="O22236" i="1"/>
  <c r="Q22236" i="1" s="1"/>
  <c r="O22264" i="1"/>
  <c r="Q22264" i="1" s="1"/>
  <c r="O22292" i="1"/>
  <c r="Q22292" i="1" s="1"/>
  <c r="O22320" i="1"/>
  <c r="Q22320" i="1" s="1"/>
  <c r="O22348" i="1"/>
  <c r="Q22348" i="1" s="1"/>
  <c r="O22376" i="1"/>
  <c r="Q22376" i="1" s="1"/>
  <c r="O22404" i="1"/>
  <c r="O22432" i="1"/>
  <c r="Q22432" i="1" s="1"/>
  <c r="O22460" i="1"/>
  <c r="Q22460" i="1" s="1"/>
  <c r="O22488" i="1"/>
  <c r="Q22488" i="1" s="1"/>
  <c r="N6" i="1" l="1"/>
  <c r="Q5" i="1"/>
  <c r="Q6" i="1" s="1"/>
  <c r="P5" i="1"/>
  <c r="P6" i="1" s="1"/>
  <c r="O5" i="1"/>
  <c r="O6" i="1" s="1"/>
</calcChain>
</file>

<file path=xl/sharedStrings.xml><?xml version="1.0" encoding="utf-8"?>
<sst xmlns="http://schemas.openxmlformats.org/spreadsheetml/2006/main" count="22529" uniqueCount="25">
  <si>
    <t>Query:</t>
  </si>
  <si>
    <t>How often does a gap zone of any size get filled AFTER the IB has completed?</t>
  </si>
  <si>
    <t>Days Sampled:</t>
  </si>
  <si>
    <t>Up</t>
  </si>
  <si>
    <t>Down</t>
  </si>
  <si>
    <t>GZ Up Filled</t>
  </si>
  <si>
    <t>GZ Down Filled</t>
  </si>
  <si>
    <t>Gap Zones Occurring:</t>
  </si>
  <si>
    <t>Gap Zones in Sample:</t>
  </si>
  <si>
    <t>Date Time</t>
  </si>
  <si>
    <t>Open</t>
  </si>
  <si>
    <t>High</t>
  </si>
  <si>
    <t>Low</t>
  </si>
  <si>
    <t>Last</t>
  </si>
  <si>
    <t>Volume</t>
  </si>
  <si>
    <t>New Day</t>
  </si>
  <si>
    <t>HOD</t>
  </si>
  <si>
    <t>LOD</t>
  </si>
  <si>
    <t>IBH</t>
  </si>
  <si>
    <t>IBL</t>
  </si>
  <si>
    <t>Gap Zone Up</t>
  </si>
  <si>
    <t>Gap Zone Down</t>
  </si>
  <si>
    <t>Gap Zone Up Filled</t>
  </si>
  <si>
    <t>Gap Zone Down Filled</t>
  </si>
  <si>
    <t>@ES#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</si>
</sst>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  <xf numFmtId="14" fontId="0" fillId="33" borderId="0" xfId="0" applyNumberFormat="1" applyFill="1"/>
    <xf numFmtId="20" fontId="0" fillId="33" borderId="0" xfId="0" applyNumberFormat="1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9" fontId="0" fillId="0" borderId="12" xfId="1" applyFont="1" applyBorder="1" applyAlignment="1">
      <alignment horizontal="center"/>
    </xf>
    <xf numFmtId="9" fontId="0" fillId="34" borderId="17" xfId="1" applyFont="1" applyFill="1" applyBorder="1" applyAlignment="1">
      <alignment horizontal="center"/>
    </xf>
    <xf numFmtId="9" fontId="0" fillId="34" borderId="18" xfId="1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515"/>
  <sheetViews>
    <sheetView tabSelected="1" workbookViewId="0">
      <pane ySplit="10" topLeftCell="A18279" activePane="bottomLeft" state="frozen"/>
      <selection pane="bottomLeft" activeCell="G6" sqref="G6"/>
    </sheetView>
  </sheetViews>
  <sheetFormatPr baseColWidth="10" defaultColWidth="8.83203125" defaultRowHeight="15" x14ac:dyDescent="0.2"/>
  <cols>
    <col min="1" max="1" width="13" bestFit="1" customWidth="1"/>
    <col min="2" max="2" width="12.33203125" bestFit="1" customWidth="1"/>
    <col min="3" max="3" width="5.5" bestFit="1" customWidth="1"/>
    <col min="4" max="4" width="8.1640625" bestFit="1" customWidth="1"/>
    <col min="5" max="7" width="8" bestFit="1" customWidth="1"/>
    <col min="8" max="8" width="10.33203125" bestFit="1" customWidth="1"/>
    <col min="9" max="9" width="18.5" customWidth="1"/>
    <col min="10" max="12" width="8" customWidth="1"/>
    <col min="13" max="13" width="19.83203125" style="6" customWidth="1"/>
    <col min="14" max="14" width="14.5" style="6" customWidth="1"/>
    <col min="15" max="15" width="17.33203125" style="6" customWidth="1"/>
    <col min="16" max="16" width="20.1640625" style="6" customWidth="1"/>
    <col min="17" max="17" width="22.83203125" style="6" bestFit="1" customWidth="1"/>
  </cols>
  <sheetData>
    <row r="1" spans="1:17" s="9" customFormat="1" ht="19" x14ac:dyDescent="0.25">
      <c r="A1" s="8" t="s">
        <v>0</v>
      </c>
      <c r="B1" s="19" t="s">
        <v>1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20"/>
      <c r="N1" s="20"/>
      <c r="O1" s="10"/>
      <c r="P1" s="10"/>
      <c r="Q1" s="10"/>
    </row>
    <row r="3" spans="1:17" ht="16" thickBot="1" x14ac:dyDescent="0.25">
      <c r="M3" s="6" t="s">
        <v>2</v>
      </c>
      <c r="N3" s="6">
        <f>COUNTIF(I10:I22502,TRUE)</f>
        <v>3213</v>
      </c>
    </row>
    <row r="4" spans="1:17" x14ac:dyDescent="0.2">
      <c r="N4" s="7" t="s">
        <v>3</v>
      </c>
      <c r="O4" s="7" t="s">
        <v>4</v>
      </c>
      <c r="P4" s="11" t="s">
        <v>5</v>
      </c>
      <c r="Q4" s="12" t="s">
        <v>6</v>
      </c>
    </row>
    <row r="5" spans="1:17" x14ac:dyDescent="0.2">
      <c r="M5" s="6" t="s">
        <v>7</v>
      </c>
      <c r="N5" s="13">
        <f>COUNTIF(N11:N22515,"&gt;0")</f>
        <v>350</v>
      </c>
      <c r="O5" s="13">
        <f>COUNTIF(O11:O22515,"&gt;0")</f>
        <v>225</v>
      </c>
      <c r="P5" s="14">
        <f>COUNTIF(P11:P22515,TRUE)</f>
        <v>110</v>
      </c>
      <c r="Q5" s="15">
        <f>COUNTIF(Q11:Q22515,TRUE)</f>
        <v>88</v>
      </c>
    </row>
    <row r="6" spans="1:17" ht="16" thickBot="1" x14ac:dyDescent="0.25">
      <c r="M6" s="6" t="s">
        <v>8</v>
      </c>
      <c r="N6" s="16">
        <f>+N5/N3</f>
        <v>0.10893246187363835</v>
      </c>
      <c r="O6" s="16">
        <f>+O5/N3</f>
        <v>7.0028011204481794E-2</v>
      </c>
      <c r="P6" s="17">
        <f>+P5/N5</f>
        <v>0.31428571428571428</v>
      </c>
      <c r="Q6" s="18">
        <f>+Q5/O5</f>
        <v>0.39111111111111113</v>
      </c>
    </row>
    <row r="10" spans="1:17" x14ac:dyDescent="0.2">
      <c r="A10" t="e">
        <f>-Ticker</f>
        <v>#NAME?</v>
      </c>
      <c r="B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s="6" t="s">
        <v>19</v>
      </c>
      <c r="N10" s="6" t="s">
        <v>20</v>
      </c>
      <c r="O10" s="6" t="s">
        <v>21</v>
      </c>
      <c r="P10" s="6" t="s">
        <v>22</v>
      </c>
      <c r="Q10" s="6" t="s">
        <v>23</v>
      </c>
    </row>
    <row r="11" spans="1:17" s="3" customFormat="1" x14ac:dyDescent="0.2">
      <c r="A11" s="3" t="s">
        <v>24</v>
      </c>
      <c r="B11" s="4">
        <v>38602</v>
      </c>
      <c r="C11" s="5">
        <v>0.39583333333333331</v>
      </c>
      <c r="D11" s="3">
        <v>1154.5</v>
      </c>
      <c r="E11" s="3">
        <v>1155.25</v>
      </c>
      <c r="F11" s="3">
        <v>1152.5</v>
      </c>
      <c r="G11" s="3">
        <v>1153.25</v>
      </c>
      <c r="H11" s="3">
        <v>126123</v>
      </c>
      <c r="J11" s="3">
        <v>1157.5</v>
      </c>
      <c r="K11" s="3">
        <v>1150.5</v>
      </c>
      <c r="L11" s="3">
        <v>1155.5</v>
      </c>
      <c r="M11" s="3">
        <v>1152</v>
      </c>
    </row>
    <row r="12" spans="1:17" s="3" customFormat="1" x14ac:dyDescent="0.2">
      <c r="A12" s="3" t="s">
        <v>24</v>
      </c>
      <c r="B12" s="4">
        <v>38602</v>
      </c>
      <c r="C12" s="5">
        <v>0.4375</v>
      </c>
      <c r="D12" s="3">
        <v>1153.25</v>
      </c>
      <c r="E12" s="3">
        <v>1157.5</v>
      </c>
      <c r="F12" s="3">
        <v>1152.75</v>
      </c>
      <c r="G12" s="3">
        <v>1154.75</v>
      </c>
      <c r="H12" s="3">
        <v>129958</v>
      </c>
    </row>
    <row r="13" spans="1:17" s="3" customFormat="1" x14ac:dyDescent="0.2">
      <c r="A13" s="3" t="s">
        <v>24</v>
      </c>
      <c r="B13" s="4">
        <v>38602</v>
      </c>
      <c r="C13" s="5">
        <v>0.47916666666666669</v>
      </c>
      <c r="D13" s="3">
        <v>1154.5</v>
      </c>
      <c r="E13" s="3">
        <v>1155.75</v>
      </c>
      <c r="F13" s="3">
        <v>1154.25</v>
      </c>
      <c r="G13" s="3">
        <v>1155.5</v>
      </c>
      <c r="H13" s="3">
        <v>26610</v>
      </c>
    </row>
    <row r="14" spans="1:17" s="3" customFormat="1" x14ac:dyDescent="0.2">
      <c r="A14" s="3" t="s">
        <v>24</v>
      </c>
      <c r="B14" s="4">
        <v>38602</v>
      </c>
      <c r="C14" s="5">
        <v>0.52083333333333337</v>
      </c>
      <c r="D14" s="3">
        <v>1155.5</v>
      </c>
      <c r="E14" s="3">
        <v>1157.75</v>
      </c>
      <c r="F14" s="3">
        <v>1155</v>
      </c>
      <c r="G14" s="3">
        <v>1155.25</v>
      </c>
      <c r="H14" s="3">
        <v>55721</v>
      </c>
    </row>
    <row r="15" spans="1:17" s="3" customFormat="1" x14ac:dyDescent="0.2">
      <c r="A15" s="3" t="s">
        <v>24</v>
      </c>
      <c r="B15" s="4">
        <v>38602</v>
      </c>
      <c r="C15" s="5">
        <v>0.5625</v>
      </c>
      <c r="D15" s="3">
        <v>1155.5</v>
      </c>
      <c r="E15" s="3">
        <v>1157.75</v>
      </c>
      <c r="F15" s="3">
        <v>1154</v>
      </c>
      <c r="G15" s="3">
        <v>1154.25</v>
      </c>
      <c r="H15" s="3">
        <v>71382</v>
      </c>
    </row>
    <row r="16" spans="1:17" s="3" customFormat="1" x14ac:dyDescent="0.2">
      <c r="A16" s="3" t="s">
        <v>24</v>
      </c>
      <c r="B16" s="4">
        <v>38602</v>
      </c>
      <c r="C16" s="5">
        <v>0.60416666666666663</v>
      </c>
      <c r="D16" s="3">
        <v>1154.5</v>
      </c>
      <c r="E16" s="3">
        <v>1159.25</v>
      </c>
      <c r="F16" s="3">
        <v>1153.75</v>
      </c>
      <c r="G16" s="3">
        <v>1158.25</v>
      </c>
      <c r="H16" s="3">
        <v>104385</v>
      </c>
    </row>
    <row r="17" spans="1:17" s="3" customFormat="1" x14ac:dyDescent="0.2">
      <c r="A17" s="3" t="s">
        <v>24</v>
      </c>
      <c r="B17" s="4">
        <v>38602</v>
      </c>
      <c r="C17" s="5">
        <v>0.63541666666666663</v>
      </c>
      <c r="D17" s="3">
        <v>1158.25</v>
      </c>
      <c r="E17" s="3">
        <v>1158.75</v>
      </c>
      <c r="F17" s="3">
        <v>1156.5</v>
      </c>
      <c r="G17" s="3">
        <v>1156.75</v>
      </c>
      <c r="H17" s="3">
        <v>83856</v>
      </c>
    </row>
    <row r="18" spans="1:17" x14ac:dyDescent="0.2">
      <c r="A18" t="s">
        <v>24</v>
      </c>
      <c r="B18" s="1">
        <v>38603</v>
      </c>
      <c r="C18" s="2">
        <v>0.39583333333333331</v>
      </c>
      <c r="D18">
        <v>1154</v>
      </c>
      <c r="E18">
        <v>1155.5</v>
      </c>
      <c r="F18">
        <v>1152</v>
      </c>
      <c r="G18">
        <v>1154.25</v>
      </c>
      <c r="H18">
        <v>98603</v>
      </c>
      <c r="I18" t="b">
        <f>AND(HOUR(C18)=9,MINUTE(C18)=30,HOUR(C17)=15,MINUTE(C17)=15)</f>
        <v>1</v>
      </c>
      <c r="J18">
        <f>MAX(E18:E24)</f>
        <v>1157.5</v>
      </c>
      <c r="K18">
        <f>MIN(F18:F24)</f>
        <v>1150.5</v>
      </c>
      <c r="L18">
        <f>E18</f>
        <v>1155.5</v>
      </c>
      <c r="M18" s="6">
        <f>+F18</f>
        <v>1152</v>
      </c>
      <c r="N18" s="6" t="b">
        <f>IF(F18&gt;J11,F18-J11,FALSE)</f>
        <v>0</v>
      </c>
      <c r="O18" s="6" t="b">
        <f>IF(L18&lt;K11,K11-L18,FALSE)</f>
        <v>0</v>
      </c>
      <c r="P18" s="6" t="b">
        <f>IF(AND(N18&lt;&gt;FALSE,K18&lt;=J11),TRUE,FALSE)</f>
        <v>0</v>
      </c>
      <c r="Q18" s="6" t="b">
        <f>IF(AND(O18&lt;&gt;FALSE,J18&gt;K11),TRUE,FALSE)</f>
        <v>0</v>
      </c>
    </row>
    <row r="19" spans="1:17" x14ac:dyDescent="0.2">
      <c r="A19" t="s">
        <v>24</v>
      </c>
      <c r="B19" s="1">
        <v>38603</v>
      </c>
      <c r="C19" s="2">
        <v>0.4375</v>
      </c>
      <c r="D19">
        <v>1154.25</v>
      </c>
      <c r="E19">
        <v>1157.5</v>
      </c>
      <c r="F19">
        <v>1153.25</v>
      </c>
      <c r="G19">
        <v>1155.25</v>
      </c>
      <c r="H19">
        <v>144565</v>
      </c>
      <c r="M19"/>
      <c r="N19"/>
      <c r="O19"/>
      <c r="P19"/>
      <c r="Q19"/>
    </row>
    <row r="20" spans="1:17" x14ac:dyDescent="0.2">
      <c r="A20" t="s">
        <v>24</v>
      </c>
      <c r="B20" s="1">
        <v>38603</v>
      </c>
      <c r="C20" s="2">
        <v>0.47916666666666669</v>
      </c>
      <c r="D20">
        <v>1155.25</v>
      </c>
      <c r="E20">
        <v>1157</v>
      </c>
      <c r="F20">
        <v>1154.5</v>
      </c>
      <c r="G20">
        <v>1155.25</v>
      </c>
      <c r="H20">
        <v>47446</v>
      </c>
      <c r="M20"/>
      <c r="N20"/>
      <c r="O20"/>
      <c r="P20"/>
      <c r="Q20"/>
    </row>
    <row r="21" spans="1:17" x14ac:dyDescent="0.2">
      <c r="A21" t="s">
        <v>24</v>
      </c>
      <c r="B21" s="1">
        <v>38603</v>
      </c>
      <c r="C21" s="2">
        <v>0.52083333333333337</v>
      </c>
      <c r="D21">
        <v>1155.25</v>
      </c>
      <c r="E21">
        <v>1155.5</v>
      </c>
      <c r="F21">
        <v>1154.5</v>
      </c>
      <c r="G21">
        <v>1154.75</v>
      </c>
      <c r="H21">
        <v>22126</v>
      </c>
      <c r="M21"/>
      <c r="N21"/>
      <c r="O21"/>
      <c r="P21"/>
      <c r="Q21"/>
    </row>
    <row r="22" spans="1:17" x14ac:dyDescent="0.2">
      <c r="A22" t="s">
        <v>24</v>
      </c>
      <c r="B22" s="1">
        <v>38603</v>
      </c>
      <c r="C22" s="2">
        <v>0.5625</v>
      </c>
      <c r="D22">
        <v>1155</v>
      </c>
      <c r="E22">
        <v>1155.25</v>
      </c>
      <c r="F22">
        <v>1152.25</v>
      </c>
      <c r="G22">
        <v>1152.5</v>
      </c>
      <c r="H22">
        <v>56567</v>
      </c>
      <c r="M22"/>
      <c r="N22"/>
      <c r="O22"/>
      <c r="P22"/>
      <c r="Q22"/>
    </row>
    <row r="23" spans="1:17" x14ac:dyDescent="0.2">
      <c r="A23" t="s">
        <v>24</v>
      </c>
      <c r="B23" s="1">
        <v>38603</v>
      </c>
      <c r="C23" s="2">
        <v>0.60416666666666663</v>
      </c>
      <c r="D23">
        <v>1152.75</v>
      </c>
      <c r="E23">
        <v>1154.5</v>
      </c>
      <c r="F23">
        <v>1150.5</v>
      </c>
      <c r="G23">
        <v>1152.25</v>
      </c>
      <c r="H23">
        <v>83485</v>
      </c>
      <c r="M23"/>
      <c r="N23"/>
      <c r="O23"/>
      <c r="P23"/>
      <c r="Q23"/>
    </row>
    <row r="24" spans="1:17" x14ac:dyDescent="0.2">
      <c r="A24" t="s">
        <v>24</v>
      </c>
      <c r="B24" s="1">
        <v>38603</v>
      </c>
      <c r="C24" s="2">
        <v>0.63541666666666663</v>
      </c>
      <c r="D24">
        <v>1152</v>
      </c>
      <c r="E24">
        <v>1153.75</v>
      </c>
      <c r="F24">
        <v>1152</v>
      </c>
      <c r="G24">
        <v>1153</v>
      </c>
      <c r="H24">
        <v>62099</v>
      </c>
      <c r="M24"/>
      <c r="N24"/>
      <c r="O24"/>
      <c r="P24"/>
      <c r="Q24"/>
    </row>
    <row r="25" spans="1:17" x14ac:dyDescent="0.2">
      <c r="A25" t="s">
        <v>24</v>
      </c>
      <c r="B25" s="1">
        <v>38604</v>
      </c>
      <c r="C25" s="2">
        <v>0.39583333333333331</v>
      </c>
      <c r="D25">
        <v>1156</v>
      </c>
      <c r="E25">
        <v>1158.75</v>
      </c>
      <c r="F25">
        <v>1155.5</v>
      </c>
      <c r="G25">
        <v>1158</v>
      </c>
      <c r="H25">
        <v>119357</v>
      </c>
      <c r="I25" t="b">
        <f>AND(HOUR(C25)=9,MINUTE(C25)=30,HOUR(C24)=15,MINUTE(C24)=15)</f>
        <v>1</v>
      </c>
      <c r="J25">
        <f>MAX(E25:E31)</f>
        <v>1165</v>
      </c>
      <c r="K25">
        <f>MIN(F25:F31)</f>
        <v>1155.5</v>
      </c>
      <c r="L25">
        <f>E25</f>
        <v>1158.75</v>
      </c>
      <c r="M25" s="6">
        <f>+F25</f>
        <v>1155.5</v>
      </c>
      <c r="N25" s="6" t="b">
        <f>IF(F25&gt;J18,F25-J18,FALSE)</f>
        <v>0</v>
      </c>
      <c r="O25" s="6" t="b">
        <f>IF(L25&lt;K18,K18-L25,FALSE)</f>
        <v>0</v>
      </c>
      <c r="P25" s="6" t="b">
        <f>IF(AND(N25&lt;&gt;FALSE,K25&lt;=J18),TRUE,FALSE)</f>
        <v>0</v>
      </c>
      <c r="Q25" s="6" t="b">
        <f>IF(AND(O25&lt;&gt;FALSE,J25&gt;K18),TRUE,FALSE)</f>
        <v>0</v>
      </c>
    </row>
    <row r="26" spans="1:17" x14ac:dyDescent="0.2">
      <c r="A26" t="s">
        <v>24</v>
      </c>
      <c r="B26" s="1">
        <v>38604</v>
      </c>
      <c r="C26" s="2">
        <v>0.4375</v>
      </c>
      <c r="D26">
        <v>1158</v>
      </c>
      <c r="E26">
        <v>1159.75</v>
      </c>
      <c r="F26">
        <v>1156.25</v>
      </c>
      <c r="G26">
        <v>1159</v>
      </c>
      <c r="H26">
        <v>85787</v>
      </c>
      <c r="M26"/>
      <c r="N26"/>
      <c r="O26"/>
      <c r="P26"/>
      <c r="Q26"/>
    </row>
    <row r="27" spans="1:17" x14ac:dyDescent="0.2">
      <c r="A27" t="s">
        <v>24</v>
      </c>
      <c r="B27" s="1">
        <v>38604</v>
      </c>
      <c r="C27" s="2">
        <v>0.47916666666666669</v>
      </c>
      <c r="D27">
        <v>1159</v>
      </c>
      <c r="E27">
        <v>1163.5</v>
      </c>
      <c r="F27">
        <v>1158.75</v>
      </c>
      <c r="G27">
        <v>1162.75</v>
      </c>
      <c r="H27">
        <v>124559</v>
      </c>
      <c r="M27"/>
      <c r="N27"/>
      <c r="O27"/>
      <c r="P27"/>
      <c r="Q27"/>
    </row>
    <row r="28" spans="1:17" x14ac:dyDescent="0.2">
      <c r="A28" t="s">
        <v>24</v>
      </c>
      <c r="B28" s="1">
        <v>38604</v>
      </c>
      <c r="C28" s="2">
        <v>0.52083333333333337</v>
      </c>
      <c r="D28">
        <v>1163</v>
      </c>
      <c r="E28">
        <v>1164.25</v>
      </c>
      <c r="F28">
        <v>1161.5</v>
      </c>
      <c r="G28">
        <v>1163.5</v>
      </c>
      <c r="H28">
        <v>54346</v>
      </c>
      <c r="M28"/>
      <c r="N28"/>
      <c r="O28"/>
      <c r="P28"/>
      <c r="Q28"/>
    </row>
    <row r="29" spans="1:17" x14ac:dyDescent="0.2">
      <c r="A29" t="s">
        <v>24</v>
      </c>
      <c r="B29" s="1">
        <v>38604</v>
      </c>
      <c r="C29" s="2">
        <v>0.5625</v>
      </c>
      <c r="D29">
        <v>1163.75</v>
      </c>
      <c r="E29">
        <v>1165</v>
      </c>
      <c r="F29">
        <v>1162.5</v>
      </c>
      <c r="G29">
        <v>1163.75</v>
      </c>
      <c r="H29">
        <v>59221</v>
      </c>
      <c r="M29"/>
      <c r="N29"/>
      <c r="O29"/>
      <c r="P29"/>
      <c r="Q29"/>
    </row>
    <row r="30" spans="1:17" x14ac:dyDescent="0.2">
      <c r="A30" t="s">
        <v>24</v>
      </c>
      <c r="B30" s="1">
        <v>38604</v>
      </c>
      <c r="C30" s="2">
        <v>0.60416666666666663</v>
      </c>
      <c r="D30">
        <v>1163.75</v>
      </c>
      <c r="E30">
        <v>1164.5</v>
      </c>
      <c r="F30">
        <v>1162.25</v>
      </c>
      <c r="G30">
        <v>1163.75</v>
      </c>
      <c r="H30">
        <v>49531</v>
      </c>
      <c r="M30"/>
      <c r="N30"/>
      <c r="O30"/>
      <c r="P30"/>
      <c r="Q30"/>
    </row>
    <row r="31" spans="1:17" x14ac:dyDescent="0.2">
      <c r="A31" t="s">
        <v>24</v>
      </c>
      <c r="B31" s="1">
        <v>38604</v>
      </c>
      <c r="C31" s="2">
        <v>0.63541666666666663</v>
      </c>
      <c r="D31">
        <v>1163.75</v>
      </c>
      <c r="E31">
        <v>1164</v>
      </c>
      <c r="F31">
        <v>1162</v>
      </c>
      <c r="G31">
        <v>1163.25</v>
      </c>
      <c r="H31">
        <v>76793</v>
      </c>
      <c r="M31"/>
      <c r="N31"/>
      <c r="O31"/>
      <c r="P31"/>
      <c r="Q31"/>
    </row>
    <row r="32" spans="1:17" x14ac:dyDescent="0.2">
      <c r="A32" t="s">
        <v>24</v>
      </c>
      <c r="B32" s="1">
        <v>38607</v>
      </c>
      <c r="C32" s="2">
        <v>0.39583333333333331</v>
      </c>
      <c r="D32">
        <v>1162</v>
      </c>
      <c r="E32">
        <v>1164</v>
      </c>
      <c r="F32">
        <v>1161</v>
      </c>
      <c r="G32">
        <v>1162</v>
      </c>
      <c r="H32">
        <v>131042</v>
      </c>
      <c r="I32" t="b">
        <f>AND(HOUR(C32)=9,MINUTE(C32)=30,HOUR(C31)=15,MINUTE(C31)=15)</f>
        <v>1</v>
      </c>
      <c r="J32">
        <f>MAX(E32:E38)</f>
        <v>1164</v>
      </c>
      <c r="K32">
        <f>MIN(F32:F38)</f>
        <v>1160</v>
      </c>
      <c r="L32">
        <f>E32</f>
        <v>1164</v>
      </c>
      <c r="M32" s="6">
        <f>+F32</f>
        <v>1161</v>
      </c>
      <c r="N32" s="6" t="b">
        <f>IF(F32&gt;J25,F32-J25,FALSE)</f>
        <v>0</v>
      </c>
      <c r="O32" s="6" t="b">
        <f>IF(L32&lt;K25,K25-L32,FALSE)</f>
        <v>0</v>
      </c>
      <c r="P32" s="6" t="b">
        <f>IF(AND(N32&lt;&gt;FALSE,K32&lt;=J25),TRUE,FALSE)</f>
        <v>0</v>
      </c>
      <c r="Q32" s="6" t="b">
        <f>IF(AND(O32&lt;&gt;FALSE,J32&gt;K25),TRUE,FALSE)</f>
        <v>0</v>
      </c>
    </row>
    <row r="33" spans="1:17" x14ac:dyDescent="0.2">
      <c r="A33" t="s">
        <v>24</v>
      </c>
      <c r="B33" s="1">
        <v>38607</v>
      </c>
      <c r="C33" s="2">
        <v>0.4375</v>
      </c>
      <c r="D33">
        <v>1162.25</v>
      </c>
      <c r="E33">
        <v>1163</v>
      </c>
      <c r="F33">
        <v>1160.5</v>
      </c>
      <c r="G33">
        <v>1162.25</v>
      </c>
      <c r="H33">
        <v>85289</v>
      </c>
      <c r="M33"/>
      <c r="N33"/>
      <c r="O33"/>
      <c r="P33"/>
      <c r="Q33"/>
    </row>
    <row r="34" spans="1:17" x14ac:dyDescent="0.2">
      <c r="A34" t="s">
        <v>24</v>
      </c>
      <c r="B34" s="1">
        <v>38607</v>
      </c>
      <c r="C34" s="2">
        <v>0.47916666666666669</v>
      </c>
      <c r="D34">
        <v>1162.25</v>
      </c>
      <c r="E34">
        <v>1163.75</v>
      </c>
      <c r="F34">
        <v>1161</v>
      </c>
      <c r="G34">
        <v>1163.5</v>
      </c>
      <c r="H34">
        <v>52560</v>
      </c>
      <c r="M34"/>
      <c r="N34"/>
      <c r="O34"/>
      <c r="P34"/>
      <c r="Q34"/>
    </row>
    <row r="35" spans="1:17" x14ac:dyDescent="0.2">
      <c r="A35" t="s">
        <v>24</v>
      </c>
      <c r="B35" s="1">
        <v>38607</v>
      </c>
      <c r="C35" s="2">
        <v>0.52083333333333337</v>
      </c>
      <c r="D35">
        <v>1163.5</v>
      </c>
      <c r="E35">
        <v>1163.75</v>
      </c>
      <c r="F35">
        <v>1161.75</v>
      </c>
      <c r="G35">
        <v>1162</v>
      </c>
      <c r="H35">
        <v>24226</v>
      </c>
      <c r="M35"/>
      <c r="N35"/>
      <c r="O35"/>
      <c r="P35"/>
      <c r="Q35"/>
    </row>
    <row r="36" spans="1:17" x14ac:dyDescent="0.2">
      <c r="A36" t="s">
        <v>24</v>
      </c>
      <c r="B36" s="1">
        <v>38607</v>
      </c>
      <c r="C36" s="2">
        <v>0.5625</v>
      </c>
      <c r="D36">
        <v>1161.75</v>
      </c>
      <c r="E36">
        <v>1162.75</v>
      </c>
      <c r="F36">
        <v>1160</v>
      </c>
      <c r="G36">
        <v>1161.75</v>
      </c>
      <c r="H36">
        <v>51533</v>
      </c>
      <c r="M36"/>
      <c r="N36"/>
      <c r="O36"/>
      <c r="P36"/>
      <c r="Q36"/>
    </row>
    <row r="37" spans="1:17" x14ac:dyDescent="0.2">
      <c r="A37" t="s">
        <v>24</v>
      </c>
      <c r="B37" s="1">
        <v>38607</v>
      </c>
      <c r="C37" s="2">
        <v>0.60416666666666663</v>
      </c>
      <c r="D37">
        <v>1162</v>
      </c>
      <c r="E37">
        <v>1164</v>
      </c>
      <c r="F37">
        <v>1161.75</v>
      </c>
      <c r="G37">
        <v>1163.5</v>
      </c>
      <c r="H37">
        <v>43762</v>
      </c>
      <c r="M37"/>
      <c r="N37"/>
      <c r="O37"/>
      <c r="P37"/>
      <c r="Q37"/>
    </row>
    <row r="38" spans="1:17" x14ac:dyDescent="0.2">
      <c r="A38" t="s">
        <v>24</v>
      </c>
      <c r="B38" s="1">
        <v>38607</v>
      </c>
      <c r="C38" s="2">
        <v>0.63541666666666663</v>
      </c>
      <c r="D38">
        <v>1163.5</v>
      </c>
      <c r="E38">
        <v>1163.75</v>
      </c>
      <c r="F38">
        <v>1161</v>
      </c>
      <c r="G38">
        <v>1161</v>
      </c>
      <c r="H38">
        <v>55104</v>
      </c>
      <c r="M38"/>
      <c r="N38"/>
      <c r="O38"/>
      <c r="P38"/>
      <c r="Q38"/>
    </row>
    <row r="39" spans="1:17" x14ac:dyDescent="0.2">
      <c r="A39" t="s">
        <v>24</v>
      </c>
      <c r="B39" s="1">
        <v>38608</v>
      </c>
      <c r="C39" s="2">
        <v>0.39583333333333331</v>
      </c>
      <c r="D39">
        <v>1158.75</v>
      </c>
      <c r="E39">
        <v>1159</v>
      </c>
      <c r="F39">
        <v>1156</v>
      </c>
      <c r="G39">
        <v>1157.25</v>
      </c>
      <c r="H39">
        <v>152011</v>
      </c>
      <c r="I39" t="b">
        <f>AND(HOUR(C39)=9,MINUTE(C39)=30,HOUR(C38)=15,MINUTE(C38)=15)</f>
        <v>1</v>
      </c>
      <c r="J39">
        <f>MAX(E39:E45)</f>
        <v>1161.5</v>
      </c>
      <c r="K39">
        <f>MIN(F39:F45)</f>
        <v>1152.25</v>
      </c>
      <c r="L39">
        <f>E39</f>
        <v>1159</v>
      </c>
      <c r="M39" s="6">
        <f>+F39</f>
        <v>1156</v>
      </c>
      <c r="N39" s="6" t="b">
        <f>IF(F39&gt;J32,F39-J32,FALSE)</f>
        <v>0</v>
      </c>
      <c r="O39" s="6">
        <f>IF(L39&lt;K32,K32-L39,FALSE)</f>
        <v>1</v>
      </c>
      <c r="P39" s="6" t="b">
        <f>IF(AND(N39&lt;&gt;FALSE,K39&lt;=J32),TRUE,FALSE)</f>
        <v>0</v>
      </c>
      <c r="Q39" s="6" t="b">
        <f>IF(AND(O39&lt;&gt;FALSE,J39&gt;K32),TRUE,FALSE)</f>
        <v>1</v>
      </c>
    </row>
    <row r="40" spans="1:17" x14ac:dyDescent="0.2">
      <c r="A40" t="s">
        <v>24</v>
      </c>
      <c r="B40" s="1">
        <v>38608</v>
      </c>
      <c r="C40" s="2">
        <v>0.4375</v>
      </c>
      <c r="D40">
        <v>1157.5</v>
      </c>
      <c r="E40">
        <v>1157.5</v>
      </c>
      <c r="F40">
        <v>1153</v>
      </c>
      <c r="G40">
        <v>1154</v>
      </c>
      <c r="H40">
        <v>161040</v>
      </c>
      <c r="M40"/>
      <c r="N40"/>
      <c r="O40"/>
      <c r="P40"/>
      <c r="Q40"/>
    </row>
    <row r="41" spans="1:17" x14ac:dyDescent="0.2">
      <c r="A41" t="s">
        <v>24</v>
      </c>
      <c r="B41" s="1">
        <v>38608</v>
      </c>
      <c r="C41" s="2">
        <v>0.47916666666666669</v>
      </c>
      <c r="D41">
        <v>1153.75</v>
      </c>
      <c r="E41">
        <v>1155</v>
      </c>
      <c r="F41">
        <v>1152.75</v>
      </c>
      <c r="G41">
        <v>1154.25</v>
      </c>
      <c r="H41">
        <v>63386</v>
      </c>
      <c r="M41"/>
      <c r="N41"/>
      <c r="O41"/>
      <c r="P41"/>
      <c r="Q41"/>
    </row>
    <row r="42" spans="1:17" x14ac:dyDescent="0.2">
      <c r="A42" t="s">
        <v>24</v>
      </c>
      <c r="B42" s="1">
        <v>38608</v>
      </c>
      <c r="C42" s="2">
        <v>0.52083333333333337</v>
      </c>
      <c r="D42">
        <v>1154</v>
      </c>
      <c r="E42">
        <v>1156.25</v>
      </c>
      <c r="F42">
        <v>1153.5</v>
      </c>
      <c r="G42">
        <v>1155.75</v>
      </c>
      <c r="H42">
        <v>52673</v>
      </c>
      <c r="M42"/>
      <c r="N42"/>
      <c r="O42"/>
      <c r="P42"/>
      <c r="Q42"/>
    </row>
    <row r="43" spans="1:17" x14ac:dyDescent="0.2">
      <c r="A43" t="s">
        <v>24</v>
      </c>
      <c r="B43" s="1">
        <v>38608</v>
      </c>
      <c r="C43" s="2">
        <v>0.5625</v>
      </c>
      <c r="D43">
        <v>1155.75</v>
      </c>
      <c r="E43">
        <v>1161.5</v>
      </c>
      <c r="F43">
        <v>1154.25</v>
      </c>
      <c r="G43">
        <v>1159.25</v>
      </c>
      <c r="H43">
        <v>149891</v>
      </c>
      <c r="M43"/>
      <c r="N43"/>
      <c r="O43"/>
      <c r="P43"/>
      <c r="Q43"/>
    </row>
    <row r="44" spans="1:17" x14ac:dyDescent="0.2">
      <c r="A44" t="s">
        <v>24</v>
      </c>
      <c r="B44" s="1">
        <v>38608</v>
      </c>
      <c r="C44" s="2">
        <v>0.60416666666666663</v>
      </c>
      <c r="D44">
        <v>1159.5</v>
      </c>
      <c r="E44">
        <v>1159.5</v>
      </c>
      <c r="F44">
        <v>1154</v>
      </c>
      <c r="G44">
        <v>1155.25</v>
      </c>
      <c r="H44">
        <v>111004</v>
      </c>
      <c r="M44"/>
      <c r="N44"/>
      <c r="O44"/>
      <c r="P44"/>
      <c r="Q44"/>
    </row>
    <row r="45" spans="1:17" x14ac:dyDescent="0.2">
      <c r="A45" t="s">
        <v>24</v>
      </c>
      <c r="B45" s="1">
        <v>38608</v>
      </c>
      <c r="C45" s="2">
        <v>0.63541666666666663</v>
      </c>
      <c r="D45">
        <v>1155</v>
      </c>
      <c r="E45">
        <v>1156</v>
      </c>
      <c r="F45">
        <v>1152.25</v>
      </c>
      <c r="G45">
        <v>1153.5</v>
      </c>
      <c r="H45">
        <v>144864</v>
      </c>
      <c r="M45"/>
      <c r="N45"/>
      <c r="O45"/>
      <c r="P45"/>
      <c r="Q45"/>
    </row>
    <row r="46" spans="1:17" x14ac:dyDescent="0.2">
      <c r="A46" t="s">
        <v>24</v>
      </c>
      <c r="B46" s="1">
        <v>38609</v>
      </c>
      <c r="C46" s="2">
        <v>0.39583333333333331</v>
      </c>
      <c r="D46">
        <v>1154.75</v>
      </c>
      <c r="E46">
        <v>1156.25</v>
      </c>
      <c r="F46">
        <v>1151.75</v>
      </c>
      <c r="G46">
        <v>1152</v>
      </c>
      <c r="H46">
        <v>160874</v>
      </c>
      <c r="I46" t="b">
        <f>AND(HOUR(C46)=9,MINUTE(C46)=30,HOUR(C45)=15,MINUTE(C45)=15)</f>
        <v>1</v>
      </c>
      <c r="J46">
        <f>MAX(E46:E52)</f>
        <v>1156.25</v>
      </c>
      <c r="K46">
        <f>MIN(F46:F52)</f>
        <v>1146.75</v>
      </c>
      <c r="L46">
        <f>E46</f>
        <v>1156.25</v>
      </c>
      <c r="M46" s="6">
        <f>+F46</f>
        <v>1151.75</v>
      </c>
      <c r="N46" s="6" t="b">
        <f>IF(F46&gt;J39,F46-J39,FALSE)</f>
        <v>0</v>
      </c>
      <c r="O46" s="6" t="b">
        <f>IF(L46&lt;K39,K39-L46,FALSE)</f>
        <v>0</v>
      </c>
      <c r="P46" s="6" t="b">
        <f>IF(AND(N46&lt;&gt;FALSE,K46&lt;=J39),TRUE,FALSE)</f>
        <v>0</v>
      </c>
      <c r="Q46" s="6" t="b">
        <f>IF(AND(O46&lt;&gt;FALSE,J46&gt;K39),TRUE,FALSE)</f>
        <v>0</v>
      </c>
    </row>
    <row r="47" spans="1:17" x14ac:dyDescent="0.2">
      <c r="A47" t="s">
        <v>24</v>
      </c>
      <c r="B47" s="1">
        <v>38609</v>
      </c>
      <c r="C47" s="2">
        <v>0.4375</v>
      </c>
      <c r="D47">
        <v>1152</v>
      </c>
      <c r="E47">
        <v>1154.75</v>
      </c>
      <c r="F47">
        <v>1151</v>
      </c>
      <c r="G47">
        <v>1154.25</v>
      </c>
      <c r="H47">
        <v>120237</v>
      </c>
      <c r="M47"/>
      <c r="N47"/>
      <c r="O47"/>
      <c r="P47"/>
      <c r="Q47"/>
    </row>
    <row r="48" spans="1:17" x14ac:dyDescent="0.2">
      <c r="A48" t="s">
        <v>24</v>
      </c>
      <c r="B48" s="1">
        <v>38609</v>
      </c>
      <c r="C48" s="2">
        <v>0.47916666666666669</v>
      </c>
      <c r="D48">
        <v>1154.25</v>
      </c>
      <c r="E48">
        <v>1155.75</v>
      </c>
      <c r="F48">
        <v>1153.5</v>
      </c>
      <c r="G48">
        <v>1154</v>
      </c>
      <c r="H48">
        <v>45379</v>
      </c>
      <c r="M48"/>
      <c r="N48"/>
      <c r="O48"/>
      <c r="P48"/>
      <c r="Q48"/>
    </row>
    <row r="49" spans="1:17" x14ac:dyDescent="0.2">
      <c r="A49" t="s">
        <v>24</v>
      </c>
      <c r="B49" s="1">
        <v>38609</v>
      </c>
      <c r="C49" s="2">
        <v>0.52083333333333337</v>
      </c>
      <c r="D49">
        <v>1154</v>
      </c>
      <c r="E49">
        <v>1156</v>
      </c>
      <c r="F49">
        <v>1153.25</v>
      </c>
      <c r="G49">
        <v>1154.5</v>
      </c>
      <c r="H49">
        <v>36567</v>
      </c>
      <c r="M49"/>
      <c r="N49"/>
      <c r="O49"/>
      <c r="P49"/>
      <c r="Q49"/>
    </row>
    <row r="50" spans="1:17" x14ac:dyDescent="0.2">
      <c r="A50" t="s">
        <v>24</v>
      </c>
      <c r="B50" s="1">
        <v>38609</v>
      </c>
      <c r="C50" s="2">
        <v>0.5625</v>
      </c>
      <c r="D50">
        <v>1154.5</v>
      </c>
      <c r="E50">
        <v>1154.75</v>
      </c>
      <c r="F50">
        <v>1148.75</v>
      </c>
      <c r="G50">
        <v>1150</v>
      </c>
      <c r="H50">
        <v>137543</v>
      </c>
      <c r="M50"/>
      <c r="N50"/>
      <c r="O50"/>
      <c r="P50"/>
      <c r="Q50"/>
    </row>
    <row r="51" spans="1:17" x14ac:dyDescent="0.2">
      <c r="A51" t="s">
        <v>24</v>
      </c>
      <c r="B51" s="1">
        <v>38609</v>
      </c>
      <c r="C51" s="2">
        <v>0.60416666666666663</v>
      </c>
      <c r="D51">
        <v>1150.25</v>
      </c>
      <c r="E51">
        <v>1150.75</v>
      </c>
      <c r="F51">
        <v>1146.75</v>
      </c>
      <c r="G51">
        <v>1148.25</v>
      </c>
      <c r="H51">
        <v>123575</v>
      </c>
      <c r="M51"/>
      <c r="N51"/>
      <c r="O51"/>
      <c r="P51"/>
      <c r="Q51"/>
    </row>
    <row r="52" spans="1:17" x14ac:dyDescent="0.2">
      <c r="A52" t="s">
        <v>24</v>
      </c>
      <c r="B52" s="1">
        <v>38609</v>
      </c>
      <c r="C52" s="2">
        <v>0.63541666666666663</v>
      </c>
      <c r="D52">
        <v>1148.25</v>
      </c>
      <c r="E52">
        <v>1149.75</v>
      </c>
      <c r="F52">
        <v>1147.75</v>
      </c>
      <c r="G52">
        <v>1149</v>
      </c>
      <c r="H52">
        <v>105764</v>
      </c>
      <c r="M52"/>
      <c r="N52"/>
      <c r="O52"/>
      <c r="P52"/>
      <c r="Q52"/>
    </row>
    <row r="53" spans="1:17" x14ac:dyDescent="0.2">
      <c r="A53" t="s">
        <v>24</v>
      </c>
      <c r="B53" s="1">
        <v>38610</v>
      </c>
      <c r="C53" s="2">
        <v>0.39583333333333331</v>
      </c>
      <c r="D53">
        <v>1151.5</v>
      </c>
      <c r="E53">
        <v>1153.25</v>
      </c>
      <c r="F53">
        <v>1149.5</v>
      </c>
      <c r="G53">
        <v>1150</v>
      </c>
      <c r="H53">
        <v>131284</v>
      </c>
      <c r="I53" t="b">
        <f>AND(HOUR(C53)=9,MINUTE(C53)=30,HOUR(C52)=15,MINUTE(C52)=15)</f>
        <v>1</v>
      </c>
      <c r="J53">
        <f>MAX(E53:E59)</f>
        <v>1153.25</v>
      </c>
      <c r="K53">
        <f>MIN(F53:F59)</f>
        <v>1145.5</v>
      </c>
      <c r="L53">
        <f>E53</f>
        <v>1153.25</v>
      </c>
      <c r="M53" s="6">
        <f>+F53</f>
        <v>1149.5</v>
      </c>
      <c r="N53" s="6" t="b">
        <f>IF(F53&gt;J46,F53-J46,FALSE)</f>
        <v>0</v>
      </c>
      <c r="O53" s="6" t="b">
        <f>IF(L53&lt;K46,K46-L53,FALSE)</f>
        <v>0</v>
      </c>
      <c r="P53" s="6" t="b">
        <f>IF(AND(N53&lt;&gt;FALSE,K53&lt;=J46),TRUE,FALSE)</f>
        <v>0</v>
      </c>
      <c r="Q53" s="6" t="b">
        <f>IF(AND(O53&lt;&gt;FALSE,J53&gt;K46),TRUE,FALSE)</f>
        <v>0</v>
      </c>
    </row>
    <row r="54" spans="1:17" x14ac:dyDescent="0.2">
      <c r="A54" t="s">
        <v>24</v>
      </c>
      <c r="B54" s="1">
        <v>38610</v>
      </c>
      <c r="C54" s="2">
        <v>0.4375</v>
      </c>
      <c r="D54">
        <v>1150</v>
      </c>
      <c r="E54">
        <v>1151</v>
      </c>
      <c r="F54">
        <v>1147.5</v>
      </c>
      <c r="G54">
        <v>1149.75</v>
      </c>
      <c r="H54">
        <v>139212</v>
      </c>
      <c r="M54"/>
      <c r="N54"/>
      <c r="O54"/>
      <c r="P54"/>
      <c r="Q54"/>
    </row>
    <row r="55" spans="1:17" x14ac:dyDescent="0.2">
      <c r="A55" t="s">
        <v>24</v>
      </c>
      <c r="B55" s="1">
        <v>38610</v>
      </c>
      <c r="C55" s="2">
        <v>0.47916666666666669</v>
      </c>
      <c r="D55">
        <v>1150</v>
      </c>
      <c r="E55">
        <v>1151.75</v>
      </c>
      <c r="F55">
        <v>1145.5</v>
      </c>
      <c r="G55">
        <v>1147.25</v>
      </c>
      <c r="H55">
        <v>124160</v>
      </c>
      <c r="M55"/>
      <c r="N55"/>
      <c r="O55"/>
      <c r="P55"/>
      <c r="Q55"/>
    </row>
    <row r="56" spans="1:17" x14ac:dyDescent="0.2">
      <c r="A56" t="s">
        <v>24</v>
      </c>
      <c r="B56" s="1">
        <v>38610</v>
      </c>
      <c r="C56" s="2">
        <v>0.52083333333333337</v>
      </c>
      <c r="D56">
        <v>1147</v>
      </c>
      <c r="E56">
        <v>1150</v>
      </c>
      <c r="F56">
        <v>1146.75</v>
      </c>
      <c r="G56">
        <v>1147.5</v>
      </c>
      <c r="H56">
        <v>67387</v>
      </c>
      <c r="M56"/>
      <c r="N56"/>
      <c r="O56"/>
      <c r="P56"/>
      <c r="Q56"/>
    </row>
    <row r="57" spans="1:17" x14ac:dyDescent="0.2">
      <c r="A57" t="s">
        <v>24</v>
      </c>
      <c r="B57" s="1">
        <v>38610</v>
      </c>
      <c r="C57" s="2">
        <v>0.5625</v>
      </c>
      <c r="D57">
        <v>1147.5</v>
      </c>
      <c r="E57">
        <v>1149.25</v>
      </c>
      <c r="F57">
        <v>1146.75</v>
      </c>
      <c r="G57">
        <v>1148.25</v>
      </c>
      <c r="H57">
        <v>53935</v>
      </c>
      <c r="M57"/>
      <c r="N57"/>
      <c r="O57"/>
      <c r="P57"/>
      <c r="Q57"/>
    </row>
    <row r="58" spans="1:17" x14ac:dyDescent="0.2">
      <c r="A58" t="s">
        <v>24</v>
      </c>
      <c r="B58" s="1">
        <v>38610</v>
      </c>
      <c r="C58" s="2">
        <v>0.60416666666666663</v>
      </c>
      <c r="D58">
        <v>1148.25</v>
      </c>
      <c r="E58">
        <v>1149.5</v>
      </c>
      <c r="F58">
        <v>1147.25</v>
      </c>
      <c r="G58">
        <v>1147.5</v>
      </c>
      <c r="H58">
        <v>63443</v>
      </c>
      <c r="M58"/>
      <c r="N58"/>
      <c r="O58"/>
      <c r="P58"/>
      <c r="Q58"/>
    </row>
    <row r="59" spans="1:17" x14ac:dyDescent="0.2">
      <c r="A59" t="s">
        <v>24</v>
      </c>
      <c r="B59" s="1">
        <v>38610</v>
      </c>
      <c r="C59" s="2">
        <v>0.63541666666666663</v>
      </c>
      <c r="D59">
        <v>1147.5</v>
      </c>
      <c r="E59">
        <v>1149.25</v>
      </c>
      <c r="F59">
        <v>1146</v>
      </c>
      <c r="G59">
        <v>1148.5</v>
      </c>
      <c r="H59">
        <v>109483</v>
      </c>
      <c r="M59"/>
      <c r="N59"/>
      <c r="O59"/>
      <c r="P59"/>
      <c r="Q59"/>
    </row>
    <row r="60" spans="1:17" x14ac:dyDescent="0.2">
      <c r="A60" t="s">
        <v>24</v>
      </c>
      <c r="B60" s="1">
        <v>38611</v>
      </c>
      <c r="C60" s="2">
        <v>0.39583333333333331</v>
      </c>
      <c r="D60">
        <v>1154.5</v>
      </c>
      <c r="E60">
        <v>1155.5</v>
      </c>
      <c r="F60">
        <v>1151</v>
      </c>
      <c r="G60">
        <v>1153.5</v>
      </c>
      <c r="H60">
        <v>218925</v>
      </c>
      <c r="I60" t="b">
        <f>AND(HOUR(C60)=9,MINUTE(C60)=30,HOUR(C59)=15,MINUTE(C59)=15)</f>
        <v>1</v>
      </c>
      <c r="J60">
        <f>MAX(E60:E66)</f>
        <v>1159.5</v>
      </c>
      <c r="K60">
        <f>MIN(F60:F66)</f>
        <v>1150.5</v>
      </c>
      <c r="L60">
        <f>E60</f>
        <v>1155.5</v>
      </c>
      <c r="M60" s="6">
        <f>+F60</f>
        <v>1151</v>
      </c>
      <c r="N60" s="6" t="b">
        <f>IF(F60&gt;J53,F60-J53,FALSE)</f>
        <v>0</v>
      </c>
      <c r="O60" s="6" t="b">
        <f>IF(L60&lt;K53,K53-L60,FALSE)</f>
        <v>0</v>
      </c>
      <c r="P60" s="6" t="b">
        <f>IF(AND(N60&lt;&gt;FALSE,K60&lt;=J53),TRUE,FALSE)</f>
        <v>0</v>
      </c>
      <c r="Q60" s="6" t="b">
        <f>IF(AND(O60&lt;&gt;FALSE,J60&gt;K53),TRUE,FALSE)</f>
        <v>0</v>
      </c>
    </row>
    <row r="61" spans="1:17" x14ac:dyDescent="0.2">
      <c r="A61" t="s">
        <v>24</v>
      </c>
      <c r="B61" s="1">
        <v>38611</v>
      </c>
      <c r="C61" s="2">
        <v>0.4375</v>
      </c>
      <c r="D61">
        <v>1153.75</v>
      </c>
      <c r="E61">
        <v>1154.5</v>
      </c>
      <c r="F61">
        <v>1151.75</v>
      </c>
      <c r="G61">
        <v>1153.5</v>
      </c>
      <c r="H61">
        <v>92365</v>
      </c>
      <c r="M61"/>
      <c r="N61"/>
      <c r="O61"/>
      <c r="P61"/>
      <c r="Q61"/>
    </row>
    <row r="62" spans="1:17" x14ac:dyDescent="0.2">
      <c r="A62" t="s">
        <v>24</v>
      </c>
      <c r="B62" s="1">
        <v>38611</v>
      </c>
      <c r="C62" s="2">
        <v>0.47916666666666669</v>
      </c>
      <c r="D62">
        <v>1153.5</v>
      </c>
      <c r="E62">
        <v>1154</v>
      </c>
      <c r="F62">
        <v>1150.5</v>
      </c>
      <c r="G62">
        <v>1151.5</v>
      </c>
      <c r="H62">
        <v>68543</v>
      </c>
      <c r="M62"/>
      <c r="N62"/>
      <c r="O62"/>
      <c r="P62"/>
      <c r="Q62"/>
    </row>
    <row r="63" spans="1:17" x14ac:dyDescent="0.2">
      <c r="A63" t="s">
        <v>24</v>
      </c>
      <c r="B63" s="1">
        <v>38611</v>
      </c>
      <c r="C63" s="2">
        <v>0.52083333333333337</v>
      </c>
      <c r="D63">
        <v>1151.75</v>
      </c>
      <c r="E63">
        <v>1154</v>
      </c>
      <c r="F63">
        <v>1151.25</v>
      </c>
      <c r="G63">
        <v>1153.5</v>
      </c>
      <c r="H63">
        <v>45115</v>
      </c>
      <c r="M63"/>
      <c r="N63"/>
      <c r="O63"/>
      <c r="P63"/>
      <c r="Q63"/>
    </row>
    <row r="64" spans="1:17" x14ac:dyDescent="0.2">
      <c r="A64" t="s">
        <v>24</v>
      </c>
      <c r="B64" s="1">
        <v>38611</v>
      </c>
      <c r="C64" s="2">
        <v>0.5625</v>
      </c>
      <c r="D64">
        <v>1153.5</v>
      </c>
      <c r="E64">
        <v>1156.25</v>
      </c>
      <c r="F64">
        <v>1153</v>
      </c>
      <c r="G64">
        <v>1154.5</v>
      </c>
      <c r="H64">
        <v>83987</v>
      </c>
      <c r="M64"/>
      <c r="N64"/>
      <c r="O64"/>
      <c r="P64"/>
      <c r="Q64"/>
    </row>
    <row r="65" spans="1:17" x14ac:dyDescent="0.2">
      <c r="A65" t="s">
        <v>24</v>
      </c>
      <c r="B65" s="1">
        <v>38611</v>
      </c>
      <c r="C65" s="2">
        <v>0.60416666666666663</v>
      </c>
      <c r="D65">
        <v>1154.5</v>
      </c>
      <c r="E65">
        <v>1158.5</v>
      </c>
      <c r="F65">
        <v>1154</v>
      </c>
      <c r="G65">
        <v>1158</v>
      </c>
      <c r="H65">
        <v>110159</v>
      </c>
      <c r="M65"/>
      <c r="N65"/>
      <c r="O65"/>
      <c r="P65"/>
      <c r="Q65"/>
    </row>
    <row r="66" spans="1:17" x14ac:dyDescent="0.2">
      <c r="A66" t="s">
        <v>24</v>
      </c>
      <c r="B66" s="1">
        <v>38611</v>
      </c>
      <c r="C66" s="2">
        <v>0.63541666666666663</v>
      </c>
      <c r="D66">
        <v>1158</v>
      </c>
      <c r="E66">
        <v>1159.5</v>
      </c>
      <c r="F66">
        <v>1156.75</v>
      </c>
      <c r="G66">
        <v>1157.25</v>
      </c>
      <c r="H66">
        <v>158355</v>
      </c>
      <c r="M66"/>
      <c r="N66"/>
      <c r="O66"/>
      <c r="P66"/>
      <c r="Q66"/>
    </row>
    <row r="67" spans="1:17" x14ac:dyDescent="0.2">
      <c r="A67" t="s">
        <v>24</v>
      </c>
      <c r="B67" s="1">
        <v>38614</v>
      </c>
      <c r="C67" s="2">
        <v>0.39583333333333331</v>
      </c>
      <c r="D67">
        <v>1156.5</v>
      </c>
      <c r="E67">
        <v>1157.25</v>
      </c>
      <c r="F67">
        <v>1153</v>
      </c>
      <c r="G67">
        <v>1154.5</v>
      </c>
      <c r="H67">
        <v>136237</v>
      </c>
      <c r="I67" t="b">
        <f>AND(HOUR(C67)=9,MINUTE(C67)=30,HOUR(C66)=15,MINUTE(C66)=15)</f>
        <v>1</v>
      </c>
      <c r="J67">
        <f>MAX(E67:E73)</f>
        <v>1157.25</v>
      </c>
      <c r="K67">
        <f>MIN(F67:F73)</f>
        <v>1148</v>
      </c>
      <c r="L67">
        <f>E67</f>
        <v>1157.25</v>
      </c>
      <c r="M67" s="6">
        <f>+F67</f>
        <v>1153</v>
      </c>
      <c r="N67" s="6" t="b">
        <f>IF(F67&gt;J60,F67-J60,FALSE)</f>
        <v>0</v>
      </c>
      <c r="O67" s="6" t="b">
        <f>IF(L67&lt;K60,K60-L67,FALSE)</f>
        <v>0</v>
      </c>
      <c r="P67" s="6" t="b">
        <f>IF(AND(N67&lt;&gt;FALSE,K67&lt;=J60),TRUE,FALSE)</f>
        <v>0</v>
      </c>
      <c r="Q67" s="6" t="b">
        <f>IF(AND(O67&lt;&gt;FALSE,J67&gt;K60),TRUE,FALSE)</f>
        <v>0</v>
      </c>
    </row>
    <row r="68" spans="1:17" x14ac:dyDescent="0.2">
      <c r="A68" t="s">
        <v>24</v>
      </c>
      <c r="B68" s="1">
        <v>38614</v>
      </c>
      <c r="C68" s="2">
        <v>0.4375</v>
      </c>
      <c r="D68">
        <v>1154.5</v>
      </c>
      <c r="E68">
        <v>1155.25</v>
      </c>
      <c r="F68">
        <v>1152</v>
      </c>
      <c r="G68">
        <v>1153</v>
      </c>
      <c r="H68">
        <v>107157</v>
      </c>
      <c r="M68"/>
      <c r="N68"/>
      <c r="O68"/>
      <c r="P68"/>
      <c r="Q68"/>
    </row>
    <row r="69" spans="1:17" x14ac:dyDescent="0.2">
      <c r="A69" t="s">
        <v>24</v>
      </c>
      <c r="B69" s="1">
        <v>38614</v>
      </c>
      <c r="C69" s="2">
        <v>0.47916666666666669</v>
      </c>
      <c r="D69">
        <v>1153</v>
      </c>
      <c r="E69">
        <v>1153</v>
      </c>
      <c r="F69">
        <v>1151</v>
      </c>
      <c r="G69">
        <v>1151.75</v>
      </c>
      <c r="H69">
        <v>59916</v>
      </c>
      <c r="M69"/>
      <c r="N69"/>
      <c r="O69"/>
      <c r="P69"/>
      <c r="Q69"/>
    </row>
    <row r="70" spans="1:17" x14ac:dyDescent="0.2">
      <c r="A70" t="s">
        <v>24</v>
      </c>
      <c r="B70" s="1">
        <v>38614</v>
      </c>
      <c r="C70" s="2">
        <v>0.52083333333333337</v>
      </c>
      <c r="D70">
        <v>1152</v>
      </c>
      <c r="E70">
        <v>1153.25</v>
      </c>
      <c r="F70">
        <v>1151.5</v>
      </c>
      <c r="G70">
        <v>1151.75</v>
      </c>
      <c r="H70">
        <v>37391</v>
      </c>
      <c r="M70"/>
      <c r="N70"/>
      <c r="O70"/>
      <c r="P70"/>
      <c r="Q70"/>
    </row>
    <row r="71" spans="1:17" x14ac:dyDescent="0.2">
      <c r="A71" t="s">
        <v>24</v>
      </c>
      <c r="B71" s="1">
        <v>38614</v>
      </c>
      <c r="C71" s="2">
        <v>0.5625</v>
      </c>
      <c r="D71">
        <v>1151.75</v>
      </c>
      <c r="E71">
        <v>1153</v>
      </c>
      <c r="F71">
        <v>1149</v>
      </c>
      <c r="G71">
        <v>1149.75</v>
      </c>
      <c r="H71">
        <v>66482</v>
      </c>
      <c r="M71"/>
      <c r="N71"/>
      <c r="O71"/>
      <c r="P71"/>
      <c r="Q71"/>
    </row>
    <row r="72" spans="1:17" x14ac:dyDescent="0.2">
      <c r="A72" t="s">
        <v>24</v>
      </c>
      <c r="B72" s="1">
        <v>38614</v>
      </c>
      <c r="C72" s="2">
        <v>0.60416666666666663</v>
      </c>
      <c r="D72">
        <v>1149.75</v>
      </c>
      <c r="E72">
        <v>1150.5</v>
      </c>
      <c r="F72">
        <v>1148</v>
      </c>
      <c r="G72">
        <v>1149</v>
      </c>
      <c r="H72">
        <v>63833</v>
      </c>
      <c r="M72"/>
      <c r="N72"/>
      <c r="O72"/>
      <c r="P72"/>
      <c r="Q72"/>
    </row>
    <row r="73" spans="1:17" x14ac:dyDescent="0.2">
      <c r="A73" t="s">
        <v>24</v>
      </c>
      <c r="B73" s="1">
        <v>38614</v>
      </c>
      <c r="C73" s="2">
        <v>0.63541666666666663</v>
      </c>
      <c r="D73">
        <v>1149</v>
      </c>
      <c r="E73">
        <v>1153</v>
      </c>
      <c r="F73">
        <v>1149</v>
      </c>
      <c r="G73">
        <v>1152.75</v>
      </c>
      <c r="H73">
        <v>123128</v>
      </c>
      <c r="M73"/>
      <c r="N73"/>
      <c r="O73"/>
      <c r="P73"/>
      <c r="Q73"/>
    </row>
    <row r="74" spans="1:17" x14ac:dyDescent="0.2">
      <c r="A74" t="s">
        <v>24</v>
      </c>
      <c r="B74" s="1">
        <v>38615</v>
      </c>
      <c r="C74" s="2">
        <v>0.39583333333333331</v>
      </c>
      <c r="D74">
        <v>1153.75</v>
      </c>
      <c r="E74">
        <v>1157.75</v>
      </c>
      <c r="F74">
        <v>1153.25</v>
      </c>
      <c r="G74">
        <v>1156.5</v>
      </c>
      <c r="H74">
        <v>134239</v>
      </c>
      <c r="I74" t="b">
        <f>AND(HOUR(C74)=9,MINUTE(C74)=30,HOUR(C73)=15,MINUTE(C73)=15)</f>
        <v>1</v>
      </c>
      <c r="J74">
        <f>MAX(E74:E80)</f>
        <v>1157.75</v>
      </c>
      <c r="K74">
        <f>MIN(F74:F80)</f>
        <v>1140.25</v>
      </c>
      <c r="L74">
        <f>E74</f>
        <v>1157.75</v>
      </c>
      <c r="M74" s="6">
        <f>+F74</f>
        <v>1153.25</v>
      </c>
      <c r="N74" s="6" t="b">
        <f>IF(F74&gt;J67,F74-J67,FALSE)</f>
        <v>0</v>
      </c>
      <c r="O74" s="6" t="b">
        <f>IF(L74&lt;K67,K67-L74,FALSE)</f>
        <v>0</v>
      </c>
      <c r="P74" s="6" t="b">
        <f>IF(AND(N74&lt;&gt;FALSE,K74&lt;=J67),TRUE,FALSE)</f>
        <v>0</v>
      </c>
      <c r="Q74" s="6" t="b">
        <f>IF(AND(O74&lt;&gt;FALSE,J74&gt;K67),TRUE,FALSE)</f>
        <v>0</v>
      </c>
    </row>
    <row r="75" spans="1:17" x14ac:dyDescent="0.2">
      <c r="A75" t="s">
        <v>24</v>
      </c>
      <c r="B75" s="1">
        <v>38615</v>
      </c>
      <c r="C75" s="2">
        <v>0.4375</v>
      </c>
      <c r="D75">
        <v>1156.25</v>
      </c>
      <c r="E75">
        <v>1157</v>
      </c>
      <c r="F75">
        <v>1155.75</v>
      </c>
      <c r="G75">
        <v>1156.25</v>
      </c>
      <c r="H75">
        <v>48449</v>
      </c>
      <c r="M75"/>
      <c r="N75"/>
      <c r="O75"/>
      <c r="P75"/>
      <c r="Q75"/>
    </row>
    <row r="76" spans="1:17" x14ac:dyDescent="0.2">
      <c r="A76" t="s">
        <v>24</v>
      </c>
      <c r="B76" s="1">
        <v>38615</v>
      </c>
      <c r="C76" s="2">
        <v>0.47916666666666669</v>
      </c>
      <c r="D76">
        <v>1156</v>
      </c>
      <c r="E76">
        <v>1156.5</v>
      </c>
      <c r="F76">
        <v>1153.75</v>
      </c>
      <c r="G76">
        <v>1154.5</v>
      </c>
      <c r="H76">
        <v>32651</v>
      </c>
      <c r="M76"/>
      <c r="N76"/>
      <c r="O76"/>
      <c r="P76"/>
      <c r="Q76"/>
    </row>
    <row r="77" spans="1:17" x14ac:dyDescent="0.2">
      <c r="A77" t="s">
        <v>24</v>
      </c>
      <c r="B77" s="1">
        <v>38615</v>
      </c>
      <c r="C77" s="2">
        <v>0.52083333333333337</v>
      </c>
      <c r="D77">
        <v>1154.5</v>
      </c>
      <c r="E77">
        <v>1155</v>
      </c>
      <c r="F77">
        <v>1153.25</v>
      </c>
      <c r="G77">
        <v>1153.5</v>
      </c>
      <c r="H77">
        <v>18962</v>
      </c>
      <c r="M77"/>
      <c r="N77"/>
      <c r="O77"/>
      <c r="P77"/>
      <c r="Q77"/>
    </row>
    <row r="78" spans="1:17" x14ac:dyDescent="0.2">
      <c r="A78" t="s">
        <v>24</v>
      </c>
      <c r="B78" s="1">
        <v>38615</v>
      </c>
      <c r="C78" s="2">
        <v>0.5625</v>
      </c>
      <c r="D78">
        <v>1153.5</v>
      </c>
      <c r="E78">
        <v>1155</v>
      </c>
      <c r="F78">
        <v>1149.25</v>
      </c>
      <c r="G78">
        <v>1150.5</v>
      </c>
      <c r="H78">
        <v>122105</v>
      </c>
      <c r="M78"/>
      <c r="N78"/>
      <c r="O78"/>
      <c r="P78"/>
      <c r="Q78"/>
    </row>
    <row r="79" spans="1:17" x14ac:dyDescent="0.2">
      <c r="A79" t="s">
        <v>24</v>
      </c>
      <c r="B79" s="1">
        <v>38615</v>
      </c>
      <c r="C79" s="2">
        <v>0.60416666666666663</v>
      </c>
      <c r="D79">
        <v>1150.5</v>
      </c>
      <c r="E79">
        <v>1153.5</v>
      </c>
      <c r="F79">
        <v>1140.25</v>
      </c>
      <c r="G79">
        <v>1143.5</v>
      </c>
      <c r="H79">
        <v>373502</v>
      </c>
      <c r="M79"/>
      <c r="N79"/>
      <c r="O79"/>
      <c r="P79"/>
      <c r="Q79"/>
    </row>
    <row r="80" spans="1:17" x14ac:dyDescent="0.2">
      <c r="A80" t="s">
        <v>24</v>
      </c>
      <c r="B80" s="1">
        <v>38615</v>
      </c>
      <c r="C80" s="2">
        <v>0.63541666666666663</v>
      </c>
      <c r="D80">
        <v>1143.75</v>
      </c>
      <c r="E80">
        <v>1144.25</v>
      </c>
      <c r="F80">
        <v>1141.5</v>
      </c>
      <c r="G80">
        <v>1142</v>
      </c>
      <c r="H80">
        <v>130387</v>
      </c>
      <c r="M80"/>
      <c r="N80"/>
      <c r="O80"/>
      <c r="P80"/>
      <c r="Q80"/>
    </row>
    <row r="81" spans="1:17" x14ac:dyDescent="0.2">
      <c r="A81" t="s">
        <v>24</v>
      </c>
      <c r="B81" s="1">
        <v>38616</v>
      </c>
      <c r="C81" s="2">
        <v>0.39583333333333331</v>
      </c>
      <c r="D81">
        <v>1139.5</v>
      </c>
      <c r="E81">
        <v>1139.75</v>
      </c>
      <c r="F81">
        <v>1134.75</v>
      </c>
      <c r="G81">
        <v>1136.5</v>
      </c>
      <c r="H81">
        <v>225387</v>
      </c>
      <c r="I81" t="b">
        <f>AND(HOUR(C81)=9,MINUTE(C81)=30,HOUR(C80)=15,MINUTE(C80)=15)</f>
        <v>1</v>
      </c>
      <c r="J81">
        <f>MAX(E81:E87)</f>
        <v>1139.75</v>
      </c>
      <c r="K81">
        <f>MIN(F81:F87)</f>
        <v>1129</v>
      </c>
      <c r="L81">
        <f>E81</f>
        <v>1139.75</v>
      </c>
      <c r="M81" s="6">
        <f>+F81</f>
        <v>1134.75</v>
      </c>
      <c r="N81" s="6" t="b">
        <f>IF(F81&gt;J74,F81-J74,FALSE)</f>
        <v>0</v>
      </c>
      <c r="O81" s="6">
        <f>IF(L81&lt;K74,K74-L81,FALSE)</f>
        <v>0.5</v>
      </c>
      <c r="P81" s="6" t="b">
        <f>IF(AND(N81&lt;&gt;FALSE,K81&lt;=J74),TRUE,FALSE)</f>
        <v>0</v>
      </c>
      <c r="Q81" s="6" t="b">
        <f>IF(AND(O81&lt;&gt;FALSE,J81&gt;K74),TRUE,FALSE)</f>
        <v>0</v>
      </c>
    </row>
    <row r="82" spans="1:17" x14ac:dyDescent="0.2">
      <c r="A82" t="s">
        <v>24</v>
      </c>
      <c r="B82" s="1">
        <v>38616</v>
      </c>
      <c r="C82" s="2">
        <v>0.4375</v>
      </c>
      <c r="D82">
        <v>1136.5</v>
      </c>
      <c r="E82">
        <v>1139.75</v>
      </c>
      <c r="F82">
        <v>1136</v>
      </c>
      <c r="G82">
        <v>1136.75</v>
      </c>
      <c r="H82">
        <v>178453</v>
      </c>
      <c r="M82"/>
      <c r="N82"/>
      <c r="O82"/>
      <c r="P82"/>
      <c r="Q82"/>
    </row>
    <row r="83" spans="1:17" x14ac:dyDescent="0.2">
      <c r="A83" t="s">
        <v>24</v>
      </c>
      <c r="B83" s="1">
        <v>38616</v>
      </c>
      <c r="C83" s="2">
        <v>0.47916666666666669</v>
      </c>
      <c r="D83">
        <v>1136.75</v>
      </c>
      <c r="E83">
        <v>1137.25</v>
      </c>
      <c r="F83">
        <v>1133.25</v>
      </c>
      <c r="G83">
        <v>1134.5</v>
      </c>
      <c r="H83">
        <v>101113</v>
      </c>
      <c r="M83"/>
      <c r="N83"/>
      <c r="O83"/>
      <c r="P83"/>
      <c r="Q83"/>
    </row>
    <row r="84" spans="1:17" x14ac:dyDescent="0.2">
      <c r="A84" t="s">
        <v>24</v>
      </c>
      <c r="B84" s="1">
        <v>38616</v>
      </c>
      <c r="C84" s="2">
        <v>0.52083333333333337</v>
      </c>
      <c r="D84">
        <v>1134.5</v>
      </c>
      <c r="E84">
        <v>1136.75</v>
      </c>
      <c r="F84">
        <v>1133.5</v>
      </c>
      <c r="G84">
        <v>1134.25</v>
      </c>
      <c r="H84">
        <v>52449</v>
      </c>
      <c r="M84"/>
      <c r="N84"/>
      <c r="O84"/>
      <c r="P84"/>
      <c r="Q84"/>
    </row>
    <row r="85" spans="1:17" x14ac:dyDescent="0.2">
      <c r="A85" t="s">
        <v>24</v>
      </c>
      <c r="B85" s="1">
        <v>38616</v>
      </c>
      <c r="C85" s="2">
        <v>0.5625</v>
      </c>
      <c r="D85">
        <v>1134.25</v>
      </c>
      <c r="E85">
        <v>1134.5</v>
      </c>
      <c r="F85">
        <v>1130.5</v>
      </c>
      <c r="G85">
        <v>1133</v>
      </c>
      <c r="H85">
        <v>128988</v>
      </c>
      <c r="M85"/>
      <c r="N85"/>
      <c r="O85"/>
      <c r="P85"/>
      <c r="Q85"/>
    </row>
    <row r="86" spans="1:17" x14ac:dyDescent="0.2">
      <c r="A86" t="s">
        <v>24</v>
      </c>
      <c r="B86" s="1">
        <v>38616</v>
      </c>
      <c r="C86" s="2">
        <v>0.60416666666666663</v>
      </c>
      <c r="D86">
        <v>1133</v>
      </c>
      <c r="E86">
        <v>1136.5</v>
      </c>
      <c r="F86">
        <v>1131.5</v>
      </c>
      <c r="G86">
        <v>1131.75</v>
      </c>
      <c r="H86">
        <v>132599</v>
      </c>
      <c r="M86"/>
      <c r="N86"/>
      <c r="O86"/>
      <c r="P86"/>
      <c r="Q86"/>
    </row>
    <row r="87" spans="1:17" x14ac:dyDescent="0.2">
      <c r="A87" t="s">
        <v>24</v>
      </c>
      <c r="B87" s="1">
        <v>38616</v>
      </c>
      <c r="C87" s="2">
        <v>0.63541666666666663</v>
      </c>
      <c r="D87">
        <v>1131.75</v>
      </c>
      <c r="E87">
        <v>1132.75</v>
      </c>
      <c r="F87">
        <v>1129</v>
      </c>
      <c r="G87">
        <v>1130.5</v>
      </c>
      <c r="H87">
        <v>161354</v>
      </c>
      <c r="M87"/>
      <c r="N87"/>
      <c r="O87"/>
      <c r="P87"/>
      <c r="Q87"/>
    </row>
    <row r="88" spans="1:17" x14ac:dyDescent="0.2">
      <c r="A88" t="s">
        <v>24</v>
      </c>
      <c r="B88" s="1">
        <v>38617</v>
      </c>
      <c r="C88" s="2">
        <v>0.39583333333333331</v>
      </c>
      <c r="D88">
        <v>1130.75</v>
      </c>
      <c r="E88">
        <v>1134.75</v>
      </c>
      <c r="F88">
        <v>1126.75</v>
      </c>
      <c r="G88">
        <v>1131.5</v>
      </c>
      <c r="H88">
        <v>297367</v>
      </c>
      <c r="I88" t="b">
        <f>AND(HOUR(C88)=9,MINUTE(C88)=30,HOUR(C87)=15,MINUTE(C87)=15)</f>
        <v>1</v>
      </c>
      <c r="J88">
        <f>MAX(E88:E94)</f>
        <v>1137.5</v>
      </c>
      <c r="K88">
        <f>MIN(F88:F94)</f>
        <v>1125.5</v>
      </c>
      <c r="L88">
        <f>E88</f>
        <v>1134.75</v>
      </c>
      <c r="M88" s="6">
        <f>+F88</f>
        <v>1126.75</v>
      </c>
      <c r="N88" s="6" t="b">
        <f>IF(F88&gt;J81,F88-J81,FALSE)</f>
        <v>0</v>
      </c>
      <c r="O88" s="6" t="b">
        <f>IF(L88&lt;K81,K81-L88,FALSE)</f>
        <v>0</v>
      </c>
      <c r="P88" s="6" t="b">
        <f>IF(AND(N88&lt;&gt;FALSE,K88&lt;=J81),TRUE,FALSE)</f>
        <v>0</v>
      </c>
      <c r="Q88" s="6" t="b">
        <f>IF(AND(O88&lt;&gt;FALSE,J88&gt;K81),TRUE,FALSE)</f>
        <v>0</v>
      </c>
    </row>
    <row r="89" spans="1:17" x14ac:dyDescent="0.2">
      <c r="A89" t="s">
        <v>24</v>
      </c>
      <c r="B89" s="1">
        <v>38617</v>
      </c>
      <c r="C89" s="2">
        <v>0.4375</v>
      </c>
      <c r="D89">
        <v>1131.5</v>
      </c>
      <c r="E89">
        <v>1133.5</v>
      </c>
      <c r="F89">
        <v>1129.75</v>
      </c>
      <c r="G89">
        <v>1130.5</v>
      </c>
      <c r="H89">
        <v>125516</v>
      </c>
      <c r="M89"/>
      <c r="N89"/>
      <c r="O89"/>
      <c r="P89"/>
      <c r="Q89"/>
    </row>
    <row r="90" spans="1:17" x14ac:dyDescent="0.2">
      <c r="A90" t="s">
        <v>24</v>
      </c>
      <c r="B90" s="1">
        <v>38617</v>
      </c>
      <c r="C90" s="2">
        <v>0.47916666666666669</v>
      </c>
      <c r="D90">
        <v>1130.5</v>
      </c>
      <c r="E90">
        <v>1130.75</v>
      </c>
      <c r="F90">
        <v>1125.5</v>
      </c>
      <c r="G90">
        <v>1127.75</v>
      </c>
      <c r="H90">
        <v>130435</v>
      </c>
      <c r="M90"/>
      <c r="N90"/>
      <c r="O90"/>
      <c r="P90"/>
      <c r="Q90"/>
    </row>
    <row r="91" spans="1:17" x14ac:dyDescent="0.2">
      <c r="A91" t="s">
        <v>24</v>
      </c>
      <c r="B91" s="1">
        <v>38617</v>
      </c>
      <c r="C91" s="2">
        <v>0.52083333333333337</v>
      </c>
      <c r="D91">
        <v>1127.5</v>
      </c>
      <c r="E91">
        <v>1133</v>
      </c>
      <c r="F91">
        <v>1127.5</v>
      </c>
      <c r="G91">
        <v>1131</v>
      </c>
      <c r="H91">
        <v>99835</v>
      </c>
      <c r="M91"/>
      <c r="N91"/>
      <c r="O91"/>
      <c r="P91"/>
      <c r="Q91"/>
    </row>
    <row r="92" spans="1:17" x14ac:dyDescent="0.2">
      <c r="A92" t="s">
        <v>24</v>
      </c>
      <c r="B92" s="1">
        <v>38617</v>
      </c>
      <c r="C92" s="2">
        <v>0.5625</v>
      </c>
      <c r="D92">
        <v>1131</v>
      </c>
      <c r="E92">
        <v>1136.5</v>
      </c>
      <c r="F92">
        <v>1130.75</v>
      </c>
      <c r="G92">
        <v>1132.75</v>
      </c>
      <c r="H92">
        <v>182647</v>
      </c>
      <c r="M92"/>
      <c r="N92"/>
      <c r="O92"/>
      <c r="P92"/>
      <c r="Q92"/>
    </row>
    <row r="93" spans="1:17" x14ac:dyDescent="0.2">
      <c r="A93" t="s">
        <v>24</v>
      </c>
      <c r="B93" s="1">
        <v>38617</v>
      </c>
      <c r="C93" s="2">
        <v>0.60416666666666663</v>
      </c>
      <c r="D93">
        <v>1132.75</v>
      </c>
      <c r="E93">
        <v>1137.5</v>
      </c>
      <c r="F93">
        <v>1131.5</v>
      </c>
      <c r="G93">
        <v>1136.75</v>
      </c>
      <c r="H93">
        <v>111327</v>
      </c>
      <c r="M93"/>
      <c r="N93"/>
      <c r="O93"/>
      <c r="P93"/>
      <c r="Q93"/>
    </row>
    <row r="94" spans="1:17" x14ac:dyDescent="0.2">
      <c r="A94" t="s">
        <v>24</v>
      </c>
      <c r="B94" s="1">
        <v>38617</v>
      </c>
      <c r="C94" s="2">
        <v>0.63541666666666663</v>
      </c>
      <c r="D94">
        <v>1136.75</v>
      </c>
      <c r="E94">
        <v>1137</v>
      </c>
      <c r="F94">
        <v>1134.25</v>
      </c>
      <c r="G94">
        <v>1134.5</v>
      </c>
      <c r="H94">
        <v>76820</v>
      </c>
      <c r="M94"/>
      <c r="N94"/>
      <c r="O94"/>
      <c r="P94"/>
      <c r="Q94"/>
    </row>
    <row r="95" spans="1:17" x14ac:dyDescent="0.2">
      <c r="A95" t="s">
        <v>24</v>
      </c>
      <c r="B95" s="1">
        <v>38618</v>
      </c>
      <c r="C95" s="2">
        <v>0.39583333333333331</v>
      </c>
      <c r="D95">
        <v>1133.25</v>
      </c>
      <c r="E95">
        <v>1134.25</v>
      </c>
      <c r="F95">
        <v>1129.75</v>
      </c>
      <c r="G95">
        <v>1133.25</v>
      </c>
      <c r="H95">
        <v>181411</v>
      </c>
      <c r="I95" t="b">
        <f>AND(HOUR(C95)=9,MINUTE(C95)=30,HOUR(C94)=15,MINUTE(C94)=15)</f>
        <v>1</v>
      </c>
      <c r="J95">
        <f>MAX(E95:E101)</f>
        <v>1139.5</v>
      </c>
      <c r="K95">
        <f>MIN(F95:F101)</f>
        <v>1129.75</v>
      </c>
      <c r="L95">
        <f>E95</f>
        <v>1134.25</v>
      </c>
      <c r="M95" s="6">
        <f>+F95</f>
        <v>1129.75</v>
      </c>
      <c r="N95" s="6" t="b">
        <f>IF(F95&gt;J88,F95-J88,FALSE)</f>
        <v>0</v>
      </c>
      <c r="O95" s="6" t="b">
        <f>IF(L95&lt;K88,K88-L95,FALSE)</f>
        <v>0</v>
      </c>
      <c r="P95" s="6" t="b">
        <f>IF(AND(N95&lt;&gt;FALSE,K95&lt;=J88),TRUE,FALSE)</f>
        <v>0</v>
      </c>
      <c r="Q95" s="6" t="b">
        <f>IF(AND(O95&lt;&gt;FALSE,J95&gt;K88),TRUE,FALSE)</f>
        <v>0</v>
      </c>
    </row>
    <row r="96" spans="1:17" x14ac:dyDescent="0.2">
      <c r="A96" t="s">
        <v>24</v>
      </c>
      <c r="B96" s="1">
        <v>38618</v>
      </c>
      <c r="C96" s="2">
        <v>0.4375</v>
      </c>
      <c r="D96">
        <v>1133</v>
      </c>
      <c r="E96">
        <v>1135.5</v>
      </c>
      <c r="F96">
        <v>1130.75</v>
      </c>
      <c r="G96">
        <v>1133.75</v>
      </c>
      <c r="H96">
        <v>117169</v>
      </c>
      <c r="M96"/>
      <c r="N96"/>
      <c r="O96"/>
      <c r="P96"/>
      <c r="Q96"/>
    </row>
    <row r="97" spans="1:17" x14ac:dyDescent="0.2">
      <c r="A97" t="s">
        <v>24</v>
      </c>
      <c r="B97" s="1">
        <v>38618</v>
      </c>
      <c r="C97" s="2">
        <v>0.47916666666666669</v>
      </c>
      <c r="D97">
        <v>1134</v>
      </c>
      <c r="E97">
        <v>1135.25</v>
      </c>
      <c r="F97">
        <v>1132.75</v>
      </c>
      <c r="G97">
        <v>1133.75</v>
      </c>
      <c r="H97">
        <v>60152</v>
      </c>
      <c r="M97"/>
      <c r="N97"/>
      <c r="O97"/>
      <c r="P97"/>
      <c r="Q97"/>
    </row>
    <row r="98" spans="1:17" x14ac:dyDescent="0.2">
      <c r="A98" t="s">
        <v>24</v>
      </c>
      <c r="B98" s="1">
        <v>38618</v>
      </c>
      <c r="C98" s="2">
        <v>0.52083333333333337</v>
      </c>
      <c r="D98">
        <v>1133.75</v>
      </c>
      <c r="E98">
        <v>1135</v>
      </c>
      <c r="F98">
        <v>1132.75</v>
      </c>
      <c r="G98">
        <v>1133.25</v>
      </c>
      <c r="H98">
        <v>25890</v>
      </c>
      <c r="M98"/>
      <c r="N98"/>
      <c r="O98"/>
      <c r="P98"/>
      <c r="Q98"/>
    </row>
    <row r="99" spans="1:17" x14ac:dyDescent="0.2">
      <c r="A99" t="s">
        <v>24</v>
      </c>
      <c r="B99" s="1">
        <v>38618</v>
      </c>
      <c r="C99" s="2">
        <v>0.5625</v>
      </c>
      <c r="D99">
        <v>1133.5</v>
      </c>
      <c r="E99">
        <v>1139.5</v>
      </c>
      <c r="F99">
        <v>1133.25</v>
      </c>
      <c r="G99">
        <v>1137.75</v>
      </c>
      <c r="H99">
        <v>105741</v>
      </c>
      <c r="M99"/>
      <c r="N99"/>
      <c r="O99"/>
      <c r="P99"/>
      <c r="Q99"/>
    </row>
    <row r="100" spans="1:17" x14ac:dyDescent="0.2">
      <c r="A100" t="s">
        <v>24</v>
      </c>
      <c r="B100" s="1">
        <v>38618</v>
      </c>
      <c r="C100" s="2">
        <v>0.60416666666666663</v>
      </c>
      <c r="D100">
        <v>1137.5</v>
      </c>
      <c r="E100">
        <v>1138.75</v>
      </c>
      <c r="F100">
        <v>1136</v>
      </c>
      <c r="G100">
        <v>1137.25</v>
      </c>
      <c r="H100">
        <v>41988</v>
      </c>
      <c r="M100"/>
      <c r="N100"/>
      <c r="O100"/>
      <c r="P100"/>
      <c r="Q100"/>
    </row>
    <row r="101" spans="1:17" x14ac:dyDescent="0.2">
      <c r="A101" t="s">
        <v>24</v>
      </c>
      <c r="B101" s="1">
        <v>38618</v>
      </c>
      <c r="C101" s="2">
        <v>0.63541666666666663</v>
      </c>
      <c r="D101">
        <v>1137.5</v>
      </c>
      <c r="E101">
        <v>1137.5</v>
      </c>
      <c r="F101">
        <v>1135</v>
      </c>
      <c r="G101">
        <v>1135.5</v>
      </c>
      <c r="H101">
        <v>71030</v>
      </c>
      <c r="M101"/>
      <c r="N101"/>
      <c r="O101"/>
      <c r="P101"/>
      <c r="Q101"/>
    </row>
    <row r="102" spans="1:17" x14ac:dyDescent="0.2">
      <c r="A102" t="s">
        <v>24</v>
      </c>
      <c r="B102" s="1">
        <v>38621</v>
      </c>
      <c r="C102" s="2">
        <v>0.39583333333333331</v>
      </c>
      <c r="D102">
        <v>1140.75</v>
      </c>
      <c r="E102">
        <v>1143.25</v>
      </c>
      <c r="F102">
        <v>1137.5</v>
      </c>
      <c r="G102">
        <v>1141.5</v>
      </c>
      <c r="H102">
        <v>209718</v>
      </c>
      <c r="I102" t="b">
        <f>AND(HOUR(C102)=9,MINUTE(C102)=30,HOUR(C101)=15,MINUTE(C101)=15)</f>
        <v>1</v>
      </c>
      <c r="J102">
        <f>MAX(E102:E108)</f>
        <v>1143.25</v>
      </c>
      <c r="K102">
        <f>MIN(F102:F108)</f>
        <v>1131.5</v>
      </c>
      <c r="L102">
        <f>E102</f>
        <v>1143.25</v>
      </c>
      <c r="M102" s="6">
        <f>+F102</f>
        <v>1137.5</v>
      </c>
      <c r="N102" s="6" t="b">
        <f>IF(F102&gt;J95,F102-J95,FALSE)</f>
        <v>0</v>
      </c>
      <c r="O102" s="6" t="b">
        <f>IF(L102&lt;K95,K95-L102,FALSE)</f>
        <v>0</v>
      </c>
      <c r="P102" s="6" t="b">
        <f>IF(AND(N102&lt;&gt;FALSE,K102&lt;=J95),TRUE,FALSE)</f>
        <v>0</v>
      </c>
      <c r="Q102" s="6" t="b">
        <f>IF(AND(O102&lt;&gt;FALSE,J102&gt;K95),TRUE,FALSE)</f>
        <v>0</v>
      </c>
    </row>
    <row r="103" spans="1:17" x14ac:dyDescent="0.2">
      <c r="A103" t="s">
        <v>24</v>
      </c>
      <c r="B103" s="1">
        <v>38621</v>
      </c>
      <c r="C103" s="2">
        <v>0.4375</v>
      </c>
      <c r="D103">
        <v>1141.5</v>
      </c>
      <c r="E103">
        <v>1142.5</v>
      </c>
      <c r="F103">
        <v>1139.75</v>
      </c>
      <c r="G103">
        <v>1141</v>
      </c>
      <c r="H103">
        <v>85734</v>
      </c>
      <c r="M103"/>
      <c r="N103"/>
      <c r="O103"/>
      <c r="P103"/>
      <c r="Q103"/>
    </row>
    <row r="104" spans="1:17" x14ac:dyDescent="0.2">
      <c r="A104" t="s">
        <v>24</v>
      </c>
      <c r="B104" s="1">
        <v>38621</v>
      </c>
      <c r="C104" s="2">
        <v>0.47916666666666669</v>
      </c>
      <c r="D104">
        <v>1141.25</v>
      </c>
      <c r="E104">
        <v>1142.25</v>
      </c>
      <c r="F104">
        <v>1139.75</v>
      </c>
      <c r="G104">
        <v>1141.25</v>
      </c>
      <c r="H104">
        <v>59419</v>
      </c>
      <c r="M104"/>
      <c r="N104"/>
      <c r="O104"/>
      <c r="P104"/>
      <c r="Q104"/>
    </row>
    <row r="105" spans="1:17" x14ac:dyDescent="0.2">
      <c r="A105" t="s">
        <v>24</v>
      </c>
      <c r="B105" s="1">
        <v>38621</v>
      </c>
      <c r="C105" s="2">
        <v>0.52083333333333337</v>
      </c>
      <c r="D105">
        <v>1141.25</v>
      </c>
      <c r="E105">
        <v>1141.25</v>
      </c>
      <c r="F105">
        <v>1136</v>
      </c>
      <c r="G105">
        <v>1137</v>
      </c>
      <c r="H105">
        <v>95476</v>
      </c>
      <c r="M105"/>
      <c r="N105"/>
      <c r="O105"/>
      <c r="P105"/>
      <c r="Q105"/>
    </row>
    <row r="106" spans="1:17" x14ac:dyDescent="0.2">
      <c r="A106" t="s">
        <v>24</v>
      </c>
      <c r="B106" s="1">
        <v>38621</v>
      </c>
      <c r="C106" s="2">
        <v>0.5625</v>
      </c>
      <c r="D106">
        <v>1137</v>
      </c>
      <c r="E106">
        <v>1137.75</v>
      </c>
      <c r="F106">
        <v>1133</v>
      </c>
      <c r="G106">
        <v>1134.5</v>
      </c>
      <c r="H106">
        <v>130346</v>
      </c>
      <c r="M106"/>
      <c r="N106"/>
      <c r="O106"/>
      <c r="P106"/>
      <c r="Q106"/>
    </row>
    <row r="107" spans="1:17" x14ac:dyDescent="0.2">
      <c r="A107" t="s">
        <v>24</v>
      </c>
      <c r="B107" s="1">
        <v>38621</v>
      </c>
      <c r="C107" s="2">
        <v>0.60416666666666663</v>
      </c>
      <c r="D107">
        <v>1134.25</v>
      </c>
      <c r="E107">
        <v>1134.75</v>
      </c>
      <c r="F107">
        <v>1131.5</v>
      </c>
      <c r="G107">
        <v>1133.5</v>
      </c>
      <c r="H107">
        <v>90911</v>
      </c>
      <c r="M107"/>
      <c r="N107"/>
      <c r="O107"/>
      <c r="P107"/>
      <c r="Q107"/>
    </row>
    <row r="108" spans="1:17" x14ac:dyDescent="0.2">
      <c r="A108" t="s">
        <v>24</v>
      </c>
      <c r="B108" s="1">
        <v>38621</v>
      </c>
      <c r="C108" s="2">
        <v>0.63541666666666663</v>
      </c>
      <c r="D108">
        <v>1133.5</v>
      </c>
      <c r="E108">
        <v>1137.75</v>
      </c>
      <c r="F108">
        <v>1133.25</v>
      </c>
      <c r="G108">
        <v>1136.5</v>
      </c>
      <c r="H108">
        <v>119822</v>
      </c>
      <c r="M108"/>
      <c r="N108"/>
      <c r="O108"/>
      <c r="P108"/>
      <c r="Q108"/>
    </row>
    <row r="109" spans="1:17" x14ac:dyDescent="0.2">
      <c r="A109" t="s">
        <v>24</v>
      </c>
      <c r="B109" s="1">
        <v>38622</v>
      </c>
      <c r="C109" s="2">
        <v>0.39583333333333331</v>
      </c>
      <c r="D109">
        <v>1135.75</v>
      </c>
      <c r="E109">
        <v>1137.25</v>
      </c>
      <c r="F109">
        <v>1132.5</v>
      </c>
      <c r="G109">
        <v>1134</v>
      </c>
      <c r="H109">
        <v>174036</v>
      </c>
      <c r="I109" t="b">
        <f>AND(HOUR(C109)=9,MINUTE(C109)=30,HOUR(C108)=15,MINUTE(C108)=15)</f>
        <v>1</v>
      </c>
      <c r="J109">
        <f>MAX(E109:E115)</f>
        <v>1140.75</v>
      </c>
      <c r="K109">
        <f>MIN(F109:F115)</f>
        <v>1130.75</v>
      </c>
      <c r="L109">
        <f>E109</f>
        <v>1137.25</v>
      </c>
      <c r="M109" s="6">
        <f>+F109</f>
        <v>1132.5</v>
      </c>
      <c r="N109" s="6" t="b">
        <f>IF(F109&gt;J102,F109-J102,FALSE)</f>
        <v>0</v>
      </c>
      <c r="O109" s="6" t="b">
        <f>IF(L109&lt;K102,K102-L109,FALSE)</f>
        <v>0</v>
      </c>
      <c r="P109" s="6" t="b">
        <f>IF(AND(N109&lt;&gt;FALSE,K109&lt;=J102),TRUE,FALSE)</f>
        <v>0</v>
      </c>
      <c r="Q109" s="6" t="b">
        <f>IF(AND(O109&lt;&gt;FALSE,J109&gt;K102),TRUE,FALSE)</f>
        <v>0</v>
      </c>
    </row>
    <row r="110" spans="1:17" x14ac:dyDescent="0.2">
      <c r="A110" t="s">
        <v>24</v>
      </c>
      <c r="B110" s="1">
        <v>38622</v>
      </c>
      <c r="C110" s="2">
        <v>0.4375</v>
      </c>
      <c r="D110">
        <v>1134</v>
      </c>
      <c r="E110">
        <v>1135.25</v>
      </c>
      <c r="F110">
        <v>1130.75</v>
      </c>
      <c r="G110">
        <v>1133</v>
      </c>
      <c r="H110">
        <v>123795</v>
      </c>
      <c r="M110"/>
      <c r="N110"/>
      <c r="O110"/>
      <c r="P110"/>
      <c r="Q110"/>
    </row>
    <row r="111" spans="1:17" x14ac:dyDescent="0.2">
      <c r="A111" t="s">
        <v>24</v>
      </c>
      <c r="B111" s="1">
        <v>38622</v>
      </c>
      <c r="C111" s="2">
        <v>0.47916666666666669</v>
      </c>
      <c r="D111">
        <v>1133.25</v>
      </c>
      <c r="E111">
        <v>1134.5</v>
      </c>
      <c r="F111">
        <v>1131.25</v>
      </c>
      <c r="G111">
        <v>1133</v>
      </c>
      <c r="H111">
        <v>57510</v>
      </c>
      <c r="M111"/>
      <c r="N111"/>
      <c r="O111"/>
      <c r="P111"/>
      <c r="Q111"/>
    </row>
    <row r="112" spans="1:17" x14ac:dyDescent="0.2">
      <c r="A112" t="s">
        <v>24</v>
      </c>
      <c r="B112" s="1">
        <v>38622</v>
      </c>
      <c r="C112" s="2">
        <v>0.52083333333333337</v>
      </c>
      <c r="D112">
        <v>1133</v>
      </c>
      <c r="E112">
        <v>1134.5</v>
      </c>
      <c r="F112">
        <v>1131</v>
      </c>
      <c r="G112">
        <v>1133.75</v>
      </c>
      <c r="H112">
        <v>48517</v>
      </c>
      <c r="M112"/>
      <c r="N112"/>
      <c r="O112"/>
      <c r="P112"/>
      <c r="Q112"/>
    </row>
    <row r="113" spans="1:17" x14ac:dyDescent="0.2">
      <c r="A113" t="s">
        <v>24</v>
      </c>
      <c r="B113" s="1">
        <v>38622</v>
      </c>
      <c r="C113" s="2">
        <v>0.5625</v>
      </c>
      <c r="D113">
        <v>1133.75</v>
      </c>
      <c r="E113">
        <v>1136.5</v>
      </c>
      <c r="F113">
        <v>1132.75</v>
      </c>
      <c r="G113">
        <v>1135.75</v>
      </c>
      <c r="H113">
        <v>94191</v>
      </c>
      <c r="M113"/>
      <c r="N113"/>
      <c r="O113"/>
      <c r="P113"/>
      <c r="Q113"/>
    </row>
    <row r="114" spans="1:17" x14ac:dyDescent="0.2">
      <c r="A114" t="s">
        <v>24</v>
      </c>
      <c r="B114" s="1">
        <v>38622</v>
      </c>
      <c r="C114" s="2">
        <v>0.60416666666666663</v>
      </c>
      <c r="D114">
        <v>1135.75</v>
      </c>
      <c r="E114">
        <v>1140.75</v>
      </c>
      <c r="F114">
        <v>1135</v>
      </c>
      <c r="G114">
        <v>1138.75</v>
      </c>
      <c r="H114">
        <v>171610</v>
      </c>
      <c r="M114"/>
      <c r="N114"/>
      <c r="O114"/>
      <c r="P114"/>
      <c r="Q114"/>
    </row>
    <row r="115" spans="1:17" x14ac:dyDescent="0.2">
      <c r="A115" t="s">
        <v>24</v>
      </c>
      <c r="B115" s="1">
        <v>38622</v>
      </c>
      <c r="C115" s="2">
        <v>0.63541666666666663</v>
      </c>
      <c r="D115">
        <v>1139</v>
      </c>
      <c r="E115">
        <v>1139</v>
      </c>
      <c r="F115">
        <v>1135.5</v>
      </c>
      <c r="G115">
        <v>1136.75</v>
      </c>
      <c r="H115">
        <v>103906</v>
      </c>
      <c r="M115"/>
      <c r="N115"/>
      <c r="O115"/>
      <c r="P115"/>
      <c r="Q115"/>
    </row>
    <row r="116" spans="1:17" x14ac:dyDescent="0.2">
      <c r="A116" t="s">
        <v>24</v>
      </c>
      <c r="B116" s="1">
        <v>38623</v>
      </c>
      <c r="C116" s="2">
        <v>0.39583333333333331</v>
      </c>
      <c r="D116">
        <v>1139.5</v>
      </c>
      <c r="E116">
        <v>1140.75</v>
      </c>
      <c r="F116">
        <v>1138.75</v>
      </c>
      <c r="G116">
        <v>1139.75</v>
      </c>
      <c r="H116">
        <v>110913</v>
      </c>
      <c r="I116" t="b">
        <f>AND(HOUR(C116)=9,MINUTE(C116)=30,HOUR(C115)=15,MINUTE(C115)=15)</f>
        <v>1</v>
      </c>
      <c r="J116">
        <f>MAX(E116:E122)</f>
        <v>1141.75</v>
      </c>
      <c r="K116">
        <f>MIN(F116:F122)</f>
        <v>1132.25</v>
      </c>
      <c r="L116">
        <f>E116</f>
        <v>1140.75</v>
      </c>
      <c r="M116" s="6">
        <f>+F116</f>
        <v>1138.75</v>
      </c>
      <c r="N116" s="6" t="b">
        <f>IF(F116&gt;J109,F116-J109,FALSE)</f>
        <v>0</v>
      </c>
      <c r="O116" s="6" t="b">
        <f>IF(L116&lt;K109,K109-L116,FALSE)</f>
        <v>0</v>
      </c>
      <c r="P116" s="6" t="b">
        <f>IF(AND(N116&lt;&gt;FALSE,K116&lt;=J109),TRUE,FALSE)</f>
        <v>0</v>
      </c>
      <c r="Q116" s="6" t="b">
        <f>IF(AND(O116&lt;&gt;FALSE,J116&gt;K109),TRUE,FALSE)</f>
        <v>0</v>
      </c>
    </row>
    <row r="117" spans="1:17" x14ac:dyDescent="0.2">
      <c r="A117" t="s">
        <v>24</v>
      </c>
      <c r="B117" s="1">
        <v>38623</v>
      </c>
      <c r="C117" s="2">
        <v>0.4375</v>
      </c>
      <c r="D117">
        <v>1139.75</v>
      </c>
      <c r="E117">
        <v>1141.75</v>
      </c>
      <c r="F117">
        <v>1139.25</v>
      </c>
      <c r="G117">
        <v>1140.25</v>
      </c>
      <c r="H117">
        <v>116269</v>
      </c>
      <c r="M117"/>
      <c r="N117"/>
      <c r="O117"/>
      <c r="P117"/>
      <c r="Q117"/>
    </row>
    <row r="118" spans="1:17" x14ac:dyDescent="0.2">
      <c r="A118" t="s">
        <v>24</v>
      </c>
      <c r="B118" s="1">
        <v>38623</v>
      </c>
      <c r="C118" s="2">
        <v>0.47916666666666669</v>
      </c>
      <c r="D118">
        <v>1140.5</v>
      </c>
      <c r="E118">
        <v>1140.5</v>
      </c>
      <c r="F118">
        <v>1133.5</v>
      </c>
      <c r="G118">
        <v>1134.75</v>
      </c>
      <c r="H118">
        <v>156098</v>
      </c>
      <c r="M118"/>
      <c r="N118"/>
      <c r="O118"/>
      <c r="P118"/>
      <c r="Q118"/>
    </row>
    <row r="119" spans="1:17" x14ac:dyDescent="0.2">
      <c r="A119" t="s">
        <v>24</v>
      </c>
      <c r="B119" s="1">
        <v>38623</v>
      </c>
      <c r="C119" s="2">
        <v>0.52083333333333337</v>
      </c>
      <c r="D119">
        <v>1134.75</v>
      </c>
      <c r="E119">
        <v>1136.25</v>
      </c>
      <c r="F119">
        <v>1134.25</v>
      </c>
      <c r="G119">
        <v>1134.5</v>
      </c>
      <c r="H119">
        <v>47346</v>
      </c>
      <c r="M119"/>
      <c r="N119"/>
      <c r="O119"/>
      <c r="P119"/>
      <c r="Q119"/>
    </row>
    <row r="120" spans="1:17" x14ac:dyDescent="0.2">
      <c r="A120" t="s">
        <v>24</v>
      </c>
      <c r="B120" s="1">
        <v>38623</v>
      </c>
      <c r="C120" s="2">
        <v>0.5625</v>
      </c>
      <c r="D120">
        <v>1134.75</v>
      </c>
      <c r="E120">
        <v>1140.5</v>
      </c>
      <c r="F120">
        <v>1132.25</v>
      </c>
      <c r="G120">
        <v>1140</v>
      </c>
      <c r="H120">
        <v>164776</v>
      </c>
      <c r="M120"/>
      <c r="N120"/>
      <c r="O120"/>
      <c r="P120"/>
      <c r="Q120"/>
    </row>
    <row r="121" spans="1:17" x14ac:dyDescent="0.2">
      <c r="A121" t="s">
        <v>24</v>
      </c>
      <c r="B121" s="1">
        <v>38623</v>
      </c>
      <c r="C121" s="2">
        <v>0.60416666666666663</v>
      </c>
      <c r="D121">
        <v>1139.75</v>
      </c>
      <c r="E121">
        <v>1140.25</v>
      </c>
      <c r="F121">
        <v>1137.5</v>
      </c>
      <c r="G121">
        <v>1138.25</v>
      </c>
      <c r="H121">
        <v>93715</v>
      </c>
      <c r="M121"/>
      <c r="N121"/>
      <c r="O121"/>
      <c r="P121"/>
      <c r="Q121"/>
    </row>
    <row r="122" spans="1:17" x14ac:dyDescent="0.2">
      <c r="A122" t="s">
        <v>24</v>
      </c>
      <c r="B122" s="1">
        <v>38623</v>
      </c>
      <c r="C122" s="2">
        <v>0.63541666666666663</v>
      </c>
      <c r="D122">
        <v>1138</v>
      </c>
      <c r="E122">
        <v>1139.5</v>
      </c>
      <c r="F122">
        <v>1136.75</v>
      </c>
      <c r="G122">
        <v>1137.25</v>
      </c>
      <c r="H122">
        <v>89509</v>
      </c>
      <c r="M122"/>
      <c r="N122"/>
      <c r="O122"/>
      <c r="P122"/>
      <c r="Q122"/>
    </row>
    <row r="123" spans="1:17" x14ac:dyDescent="0.2">
      <c r="A123" t="s">
        <v>24</v>
      </c>
      <c r="B123" s="1">
        <v>38624</v>
      </c>
      <c r="C123" s="2">
        <v>0.39583333333333331</v>
      </c>
      <c r="D123">
        <v>1135.75</v>
      </c>
      <c r="E123">
        <v>1137.25</v>
      </c>
      <c r="F123">
        <v>1132</v>
      </c>
      <c r="G123">
        <v>1136.5</v>
      </c>
      <c r="H123">
        <v>217234</v>
      </c>
      <c r="I123" t="b">
        <f>AND(HOUR(C123)=9,MINUTE(C123)=30,HOUR(C122)=15,MINUTE(C122)=15)</f>
        <v>1</v>
      </c>
      <c r="J123">
        <f>MAX(E123:E129)</f>
        <v>1149.25</v>
      </c>
      <c r="K123">
        <f>MIN(F123:F129)</f>
        <v>1131</v>
      </c>
      <c r="L123">
        <f>E123</f>
        <v>1137.25</v>
      </c>
      <c r="M123" s="6">
        <f>+F123</f>
        <v>1132</v>
      </c>
      <c r="N123" s="6" t="b">
        <f>IF(F123&gt;J116,F123-J116,FALSE)</f>
        <v>0</v>
      </c>
      <c r="O123" s="6" t="b">
        <f>IF(L123&lt;K116,K116-L123,FALSE)</f>
        <v>0</v>
      </c>
      <c r="P123" s="6" t="b">
        <f>IF(AND(N123&lt;&gt;FALSE,K123&lt;=J116),TRUE,FALSE)</f>
        <v>0</v>
      </c>
      <c r="Q123" s="6" t="b">
        <f>IF(AND(O123&lt;&gt;FALSE,J123&gt;K116),TRUE,FALSE)</f>
        <v>0</v>
      </c>
    </row>
    <row r="124" spans="1:17" x14ac:dyDescent="0.2">
      <c r="A124" t="s">
        <v>24</v>
      </c>
      <c r="B124" s="1">
        <v>38624</v>
      </c>
      <c r="C124" s="2">
        <v>0.4375</v>
      </c>
      <c r="D124">
        <v>1136.75</v>
      </c>
      <c r="E124">
        <v>1136.75</v>
      </c>
      <c r="F124">
        <v>1131</v>
      </c>
      <c r="G124">
        <v>1133.25</v>
      </c>
      <c r="H124">
        <v>189289</v>
      </c>
      <c r="M124"/>
      <c r="N124"/>
      <c r="O124"/>
      <c r="P124"/>
      <c r="Q124"/>
    </row>
    <row r="125" spans="1:17" x14ac:dyDescent="0.2">
      <c r="A125" t="s">
        <v>24</v>
      </c>
      <c r="B125" s="1">
        <v>38624</v>
      </c>
      <c r="C125" s="2">
        <v>0.47916666666666669</v>
      </c>
      <c r="D125">
        <v>1133.25</v>
      </c>
      <c r="E125">
        <v>1141.25</v>
      </c>
      <c r="F125">
        <v>1132.75</v>
      </c>
      <c r="G125">
        <v>1138.5</v>
      </c>
      <c r="H125">
        <v>182446</v>
      </c>
      <c r="M125"/>
      <c r="N125"/>
      <c r="O125"/>
      <c r="P125"/>
      <c r="Q125"/>
    </row>
    <row r="126" spans="1:17" x14ac:dyDescent="0.2">
      <c r="A126" t="s">
        <v>24</v>
      </c>
      <c r="B126" s="1">
        <v>38624</v>
      </c>
      <c r="C126" s="2">
        <v>0.52083333333333337</v>
      </c>
      <c r="D126">
        <v>1138.5</v>
      </c>
      <c r="E126">
        <v>1143.75</v>
      </c>
      <c r="F126">
        <v>1137</v>
      </c>
      <c r="G126">
        <v>1142.75</v>
      </c>
      <c r="H126">
        <v>116607</v>
      </c>
      <c r="M126"/>
      <c r="N126"/>
      <c r="O126"/>
      <c r="P126"/>
      <c r="Q126"/>
    </row>
    <row r="127" spans="1:17" x14ac:dyDescent="0.2">
      <c r="A127" t="s">
        <v>24</v>
      </c>
      <c r="B127" s="1">
        <v>38624</v>
      </c>
      <c r="C127" s="2">
        <v>0.5625</v>
      </c>
      <c r="D127">
        <v>1142.75</v>
      </c>
      <c r="E127">
        <v>1146.75</v>
      </c>
      <c r="F127">
        <v>1142.25</v>
      </c>
      <c r="G127">
        <v>1146.25</v>
      </c>
      <c r="H127">
        <v>155706</v>
      </c>
      <c r="M127"/>
      <c r="N127"/>
      <c r="O127"/>
      <c r="P127"/>
      <c r="Q127"/>
    </row>
    <row r="128" spans="1:17" x14ac:dyDescent="0.2">
      <c r="A128" t="s">
        <v>24</v>
      </c>
      <c r="B128" s="1">
        <v>38624</v>
      </c>
      <c r="C128" s="2">
        <v>0.60416666666666663</v>
      </c>
      <c r="D128">
        <v>1146.25</v>
      </c>
      <c r="E128">
        <v>1149.25</v>
      </c>
      <c r="F128">
        <v>1144.75</v>
      </c>
      <c r="G128">
        <v>1148.5</v>
      </c>
      <c r="H128">
        <v>150944</v>
      </c>
      <c r="M128"/>
      <c r="N128"/>
      <c r="O128"/>
      <c r="P128"/>
      <c r="Q128"/>
    </row>
    <row r="129" spans="1:17" x14ac:dyDescent="0.2">
      <c r="A129" t="s">
        <v>24</v>
      </c>
      <c r="B129" s="1">
        <v>38624</v>
      </c>
      <c r="C129" s="2">
        <v>0.63541666666666663</v>
      </c>
      <c r="D129">
        <v>1148.5</v>
      </c>
      <c r="E129">
        <v>1148.75</v>
      </c>
      <c r="F129">
        <v>1146.5</v>
      </c>
      <c r="G129">
        <v>1146.75</v>
      </c>
      <c r="H129">
        <v>130529</v>
      </c>
      <c r="M129"/>
      <c r="N129"/>
      <c r="O129"/>
      <c r="P129"/>
      <c r="Q129"/>
    </row>
    <row r="130" spans="1:17" x14ac:dyDescent="0.2">
      <c r="A130" t="s">
        <v>24</v>
      </c>
      <c r="B130" s="1">
        <v>38625</v>
      </c>
      <c r="C130" s="2">
        <v>0.39583333333333331</v>
      </c>
      <c r="D130">
        <v>1146.25</v>
      </c>
      <c r="E130">
        <v>1148.25</v>
      </c>
      <c r="F130">
        <v>1144.75</v>
      </c>
      <c r="G130">
        <v>1147.5</v>
      </c>
      <c r="H130">
        <v>154939</v>
      </c>
      <c r="I130" t="b">
        <f>AND(HOUR(C130)=9,MINUTE(C130)=30,HOUR(C129)=15,MINUTE(C129)=15)</f>
        <v>1</v>
      </c>
      <c r="J130">
        <f>MAX(E130:E136)</f>
        <v>1150.75</v>
      </c>
      <c r="K130">
        <f>MIN(F130:F136)</f>
        <v>1144.75</v>
      </c>
      <c r="L130">
        <f>E130</f>
        <v>1148.25</v>
      </c>
      <c r="M130" s="6">
        <f>+F130</f>
        <v>1144.75</v>
      </c>
      <c r="N130" s="6" t="b">
        <f>IF(F130&gt;J123,F130-J123,FALSE)</f>
        <v>0</v>
      </c>
      <c r="O130" s="6" t="b">
        <f>IF(L130&lt;K123,K123-L130,FALSE)</f>
        <v>0</v>
      </c>
      <c r="P130" s="6" t="b">
        <f>IF(AND(N130&lt;&gt;FALSE,K130&lt;=J123),TRUE,FALSE)</f>
        <v>0</v>
      </c>
      <c r="Q130" s="6" t="b">
        <f>IF(AND(O130&lt;&gt;FALSE,J130&gt;K123),TRUE,FALSE)</f>
        <v>0</v>
      </c>
    </row>
    <row r="131" spans="1:17" x14ac:dyDescent="0.2">
      <c r="A131" t="s">
        <v>24</v>
      </c>
      <c r="B131" s="1">
        <v>38625</v>
      </c>
      <c r="C131" s="2">
        <v>0.4375</v>
      </c>
      <c r="D131">
        <v>1147.25</v>
      </c>
      <c r="E131">
        <v>1149.75</v>
      </c>
      <c r="F131">
        <v>1146.5</v>
      </c>
      <c r="G131">
        <v>1147.25</v>
      </c>
      <c r="H131">
        <v>111196</v>
      </c>
      <c r="M131"/>
      <c r="N131"/>
      <c r="O131"/>
      <c r="P131"/>
      <c r="Q131"/>
    </row>
    <row r="132" spans="1:17" x14ac:dyDescent="0.2">
      <c r="A132" t="s">
        <v>24</v>
      </c>
      <c r="B132" s="1">
        <v>38625</v>
      </c>
      <c r="C132" s="2">
        <v>0.47916666666666669</v>
      </c>
      <c r="D132">
        <v>1147.25</v>
      </c>
      <c r="E132">
        <v>1148</v>
      </c>
      <c r="F132">
        <v>1145.5</v>
      </c>
      <c r="G132">
        <v>1146.5</v>
      </c>
      <c r="H132">
        <v>50585</v>
      </c>
      <c r="M132"/>
      <c r="N132"/>
      <c r="O132"/>
      <c r="P132"/>
      <c r="Q132"/>
    </row>
    <row r="133" spans="1:17" x14ac:dyDescent="0.2">
      <c r="A133" t="s">
        <v>24</v>
      </c>
      <c r="B133" s="1">
        <v>38625</v>
      </c>
      <c r="C133" s="2">
        <v>0.52083333333333337</v>
      </c>
      <c r="D133">
        <v>1146.5</v>
      </c>
      <c r="E133">
        <v>1147.25</v>
      </c>
      <c r="F133">
        <v>1145.25</v>
      </c>
      <c r="G133">
        <v>1146.25</v>
      </c>
      <c r="H133">
        <v>27540</v>
      </c>
      <c r="M133"/>
      <c r="N133"/>
      <c r="O133"/>
      <c r="P133"/>
      <c r="Q133"/>
    </row>
    <row r="134" spans="1:17" x14ac:dyDescent="0.2">
      <c r="A134" t="s">
        <v>24</v>
      </c>
      <c r="B134" s="1">
        <v>38625</v>
      </c>
      <c r="C134" s="2">
        <v>0.5625</v>
      </c>
      <c r="D134">
        <v>1146</v>
      </c>
      <c r="E134">
        <v>1148.75</v>
      </c>
      <c r="F134">
        <v>1145.75</v>
      </c>
      <c r="G134">
        <v>1148</v>
      </c>
      <c r="H134">
        <v>48718</v>
      </c>
      <c r="M134"/>
      <c r="N134"/>
      <c r="O134"/>
      <c r="P134"/>
      <c r="Q134"/>
    </row>
    <row r="135" spans="1:17" x14ac:dyDescent="0.2">
      <c r="A135" t="s">
        <v>24</v>
      </c>
      <c r="B135" s="1">
        <v>38625</v>
      </c>
      <c r="C135" s="2">
        <v>0.60416666666666663</v>
      </c>
      <c r="D135">
        <v>1148</v>
      </c>
      <c r="E135">
        <v>1149.75</v>
      </c>
      <c r="F135">
        <v>1146.25</v>
      </c>
      <c r="G135">
        <v>1146.75</v>
      </c>
      <c r="H135">
        <v>63350</v>
      </c>
      <c r="M135"/>
      <c r="N135"/>
      <c r="O135"/>
      <c r="P135"/>
      <c r="Q135"/>
    </row>
    <row r="136" spans="1:17" x14ac:dyDescent="0.2">
      <c r="A136" t="s">
        <v>24</v>
      </c>
      <c r="B136" s="1">
        <v>38625</v>
      </c>
      <c r="C136" s="2">
        <v>0.63541666666666663</v>
      </c>
      <c r="D136">
        <v>1146.75</v>
      </c>
      <c r="E136">
        <v>1150.75</v>
      </c>
      <c r="F136">
        <v>1146</v>
      </c>
      <c r="G136">
        <v>1150.25</v>
      </c>
      <c r="H136">
        <v>146030</v>
      </c>
      <c r="M136"/>
      <c r="N136"/>
      <c r="O136"/>
      <c r="P136"/>
      <c r="Q136"/>
    </row>
    <row r="137" spans="1:17" x14ac:dyDescent="0.2">
      <c r="A137" t="s">
        <v>24</v>
      </c>
      <c r="B137" s="1">
        <v>38628</v>
      </c>
      <c r="C137" s="2">
        <v>0.39583333333333331</v>
      </c>
      <c r="D137">
        <v>1149.75</v>
      </c>
      <c r="E137">
        <v>1153.75</v>
      </c>
      <c r="F137">
        <v>1147</v>
      </c>
      <c r="G137">
        <v>1147.75</v>
      </c>
      <c r="H137">
        <v>176023</v>
      </c>
      <c r="I137" t="b">
        <f>AND(HOUR(C137)=9,MINUTE(C137)=30,HOUR(C136)=15,MINUTE(C136)=15)</f>
        <v>1</v>
      </c>
      <c r="J137">
        <f>MAX(E137:E143)</f>
        <v>1153.75</v>
      </c>
      <c r="K137">
        <f>MIN(F137:F143)</f>
        <v>1144.5</v>
      </c>
      <c r="L137">
        <f>E137</f>
        <v>1153.75</v>
      </c>
      <c r="M137" s="6">
        <f>+F137</f>
        <v>1147</v>
      </c>
      <c r="N137" s="6" t="b">
        <f>IF(F137&gt;J130,F137-J130,FALSE)</f>
        <v>0</v>
      </c>
      <c r="O137" s="6" t="b">
        <f>IF(L137&lt;K130,K130-L137,FALSE)</f>
        <v>0</v>
      </c>
      <c r="P137" s="6" t="b">
        <f>IF(AND(N137&lt;&gt;FALSE,K137&lt;=J130),TRUE,FALSE)</f>
        <v>0</v>
      </c>
      <c r="Q137" s="6" t="b">
        <f>IF(AND(O137&lt;&gt;FALSE,J137&gt;K130),TRUE,FALSE)</f>
        <v>0</v>
      </c>
    </row>
    <row r="138" spans="1:17" x14ac:dyDescent="0.2">
      <c r="A138" t="s">
        <v>24</v>
      </c>
      <c r="B138" s="1">
        <v>38628</v>
      </c>
      <c r="C138" s="2">
        <v>0.4375</v>
      </c>
      <c r="D138">
        <v>1147.75</v>
      </c>
      <c r="E138">
        <v>1148.25</v>
      </c>
      <c r="F138">
        <v>1145</v>
      </c>
      <c r="G138">
        <v>1147.25</v>
      </c>
      <c r="H138">
        <v>104462</v>
      </c>
      <c r="M138"/>
      <c r="N138"/>
      <c r="O138"/>
      <c r="P138"/>
      <c r="Q138"/>
    </row>
    <row r="139" spans="1:17" x14ac:dyDescent="0.2">
      <c r="A139" t="s">
        <v>24</v>
      </c>
      <c r="B139" s="1">
        <v>38628</v>
      </c>
      <c r="C139" s="2">
        <v>0.47916666666666669</v>
      </c>
      <c r="D139">
        <v>1147.25</v>
      </c>
      <c r="E139">
        <v>1148.25</v>
      </c>
      <c r="F139">
        <v>1145.75</v>
      </c>
      <c r="G139">
        <v>1146.25</v>
      </c>
      <c r="H139">
        <v>49557</v>
      </c>
      <c r="M139"/>
      <c r="N139"/>
      <c r="O139"/>
      <c r="P139"/>
      <c r="Q139"/>
    </row>
    <row r="140" spans="1:17" x14ac:dyDescent="0.2">
      <c r="A140" t="s">
        <v>24</v>
      </c>
      <c r="B140" s="1">
        <v>38628</v>
      </c>
      <c r="C140" s="2">
        <v>0.52083333333333337</v>
      </c>
      <c r="D140">
        <v>1146.25</v>
      </c>
      <c r="E140">
        <v>1147.75</v>
      </c>
      <c r="F140">
        <v>1145</v>
      </c>
      <c r="G140">
        <v>1146</v>
      </c>
      <c r="H140">
        <v>53903</v>
      </c>
      <c r="M140"/>
      <c r="N140"/>
      <c r="O140"/>
      <c r="P140"/>
      <c r="Q140"/>
    </row>
    <row r="141" spans="1:17" x14ac:dyDescent="0.2">
      <c r="A141" t="s">
        <v>24</v>
      </c>
      <c r="B141" s="1">
        <v>38628</v>
      </c>
      <c r="C141" s="2">
        <v>0.5625</v>
      </c>
      <c r="D141">
        <v>1146</v>
      </c>
      <c r="E141">
        <v>1148.5</v>
      </c>
      <c r="F141">
        <v>1144.5</v>
      </c>
      <c r="G141">
        <v>1147</v>
      </c>
      <c r="H141">
        <v>77504</v>
      </c>
      <c r="M141"/>
      <c r="N141"/>
      <c r="O141"/>
      <c r="P141"/>
      <c r="Q141"/>
    </row>
    <row r="142" spans="1:17" x14ac:dyDescent="0.2">
      <c r="A142" t="s">
        <v>24</v>
      </c>
      <c r="B142" s="1">
        <v>38628</v>
      </c>
      <c r="C142" s="2">
        <v>0.60416666666666663</v>
      </c>
      <c r="D142">
        <v>1147</v>
      </c>
      <c r="E142">
        <v>1149.5</v>
      </c>
      <c r="F142">
        <v>1146</v>
      </c>
      <c r="G142">
        <v>1147.5</v>
      </c>
      <c r="H142">
        <v>90738</v>
      </c>
      <c r="M142"/>
      <c r="N142"/>
      <c r="O142"/>
      <c r="P142"/>
      <c r="Q142"/>
    </row>
    <row r="143" spans="1:17" x14ac:dyDescent="0.2">
      <c r="A143" t="s">
        <v>24</v>
      </c>
      <c r="B143" s="1">
        <v>38628</v>
      </c>
      <c r="C143" s="2">
        <v>0.63541666666666663</v>
      </c>
      <c r="D143">
        <v>1147.25</v>
      </c>
      <c r="E143">
        <v>1148.75</v>
      </c>
      <c r="F143">
        <v>1145.5</v>
      </c>
      <c r="G143">
        <v>1146.25</v>
      </c>
      <c r="H143">
        <v>96600</v>
      </c>
      <c r="M143"/>
      <c r="N143"/>
      <c r="O143"/>
      <c r="P143"/>
      <c r="Q143"/>
    </row>
    <row r="144" spans="1:17" x14ac:dyDescent="0.2">
      <c r="A144" t="s">
        <v>24</v>
      </c>
      <c r="B144" s="1">
        <v>38629</v>
      </c>
      <c r="C144" s="2">
        <v>0.39583333333333331</v>
      </c>
      <c r="D144">
        <v>1148.25</v>
      </c>
      <c r="E144">
        <v>1150.25</v>
      </c>
      <c r="F144">
        <v>1144.75</v>
      </c>
      <c r="G144">
        <v>1149</v>
      </c>
      <c r="H144">
        <v>192117</v>
      </c>
      <c r="I144" t="b">
        <f>AND(HOUR(C144)=9,MINUTE(C144)=30,HOUR(C143)=15,MINUTE(C143)=15)</f>
        <v>1</v>
      </c>
      <c r="J144">
        <f>MAX(E144:E150)</f>
        <v>1150.25</v>
      </c>
      <c r="K144">
        <f>MIN(F144:F150)</f>
        <v>1131.25</v>
      </c>
      <c r="L144">
        <f>E144</f>
        <v>1150.25</v>
      </c>
      <c r="M144" s="6">
        <f>+F144</f>
        <v>1144.75</v>
      </c>
      <c r="N144" s="6" t="b">
        <f>IF(F144&gt;J137,F144-J137,FALSE)</f>
        <v>0</v>
      </c>
      <c r="O144" s="6" t="b">
        <f>IF(L144&lt;K137,K137-L144,FALSE)</f>
        <v>0</v>
      </c>
      <c r="P144" s="6" t="b">
        <f>IF(AND(N144&lt;&gt;FALSE,K144&lt;=J137),TRUE,FALSE)</f>
        <v>0</v>
      </c>
      <c r="Q144" s="6" t="b">
        <f>IF(AND(O144&lt;&gt;FALSE,J144&gt;K137),TRUE,FALSE)</f>
        <v>0</v>
      </c>
    </row>
    <row r="145" spans="1:17" x14ac:dyDescent="0.2">
      <c r="A145" t="s">
        <v>24</v>
      </c>
      <c r="B145" s="1">
        <v>38629</v>
      </c>
      <c r="C145" s="2">
        <v>0.4375</v>
      </c>
      <c r="D145">
        <v>1149.25</v>
      </c>
      <c r="E145">
        <v>1149.25</v>
      </c>
      <c r="F145">
        <v>1146</v>
      </c>
      <c r="G145">
        <v>1147.75</v>
      </c>
      <c r="H145">
        <v>101326</v>
      </c>
      <c r="M145"/>
      <c r="N145"/>
      <c r="O145"/>
      <c r="P145"/>
      <c r="Q145"/>
    </row>
    <row r="146" spans="1:17" x14ac:dyDescent="0.2">
      <c r="A146" t="s">
        <v>24</v>
      </c>
      <c r="B146" s="1">
        <v>38629</v>
      </c>
      <c r="C146" s="2">
        <v>0.47916666666666669</v>
      </c>
      <c r="D146">
        <v>1148</v>
      </c>
      <c r="E146">
        <v>1149.75</v>
      </c>
      <c r="F146">
        <v>1147.5</v>
      </c>
      <c r="G146">
        <v>1149</v>
      </c>
      <c r="H146">
        <v>77959</v>
      </c>
      <c r="M146"/>
      <c r="N146"/>
      <c r="O146"/>
      <c r="P146"/>
      <c r="Q146"/>
    </row>
    <row r="147" spans="1:17" x14ac:dyDescent="0.2">
      <c r="A147" t="s">
        <v>24</v>
      </c>
      <c r="B147" s="1">
        <v>38629</v>
      </c>
      <c r="C147" s="2">
        <v>0.52083333333333337</v>
      </c>
      <c r="D147">
        <v>1149</v>
      </c>
      <c r="E147">
        <v>1149</v>
      </c>
      <c r="F147">
        <v>1147.5</v>
      </c>
      <c r="G147">
        <v>1148.25</v>
      </c>
      <c r="H147">
        <v>28480</v>
      </c>
      <c r="M147"/>
      <c r="N147"/>
      <c r="O147"/>
      <c r="P147"/>
      <c r="Q147"/>
    </row>
    <row r="148" spans="1:17" x14ac:dyDescent="0.2">
      <c r="A148" t="s">
        <v>24</v>
      </c>
      <c r="B148" s="1">
        <v>38629</v>
      </c>
      <c r="C148" s="2">
        <v>0.5625</v>
      </c>
      <c r="D148">
        <v>1148.5</v>
      </c>
      <c r="E148">
        <v>1148.5</v>
      </c>
      <c r="F148">
        <v>1141.75</v>
      </c>
      <c r="G148">
        <v>1142.25</v>
      </c>
      <c r="H148">
        <v>121306</v>
      </c>
      <c r="M148"/>
      <c r="N148"/>
      <c r="O148"/>
      <c r="P148"/>
      <c r="Q148"/>
    </row>
    <row r="149" spans="1:17" x14ac:dyDescent="0.2">
      <c r="A149" t="s">
        <v>24</v>
      </c>
      <c r="B149" s="1">
        <v>38629</v>
      </c>
      <c r="C149" s="2">
        <v>0.60416666666666663</v>
      </c>
      <c r="D149">
        <v>1142</v>
      </c>
      <c r="E149">
        <v>1142.75</v>
      </c>
      <c r="F149">
        <v>1135.5</v>
      </c>
      <c r="G149">
        <v>1136.75</v>
      </c>
      <c r="H149">
        <v>235055</v>
      </c>
      <c r="M149"/>
      <c r="N149"/>
      <c r="O149"/>
      <c r="P149"/>
      <c r="Q149"/>
    </row>
    <row r="150" spans="1:17" x14ac:dyDescent="0.2">
      <c r="A150" t="s">
        <v>24</v>
      </c>
      <c r="B150" s="1">
        <v>38629</v>
      </c>
      <c r="C150" s="2">
        <v>0.63541666666666663</v>
      </c>
      <c r="D150">
        <v>1136.75</v>
      </c>
      <c r="E150">
        <v>1138.25</v>
      </c>
      <c r="F150">
        <v>1131.25</v>
      </c>
      <c r="G150">
        <v>1131.5</v>
      </c>
      <c r="H150">
        <v>186573</v>
      </c>
      <c r="M150"/>
      <c r="N150"/>
      <c r="O150"/>
      <c r="P150"/>
      <c r="Q150"/>
    </row>
    <row r="151" spans="1:17" x14ac:dyDescent="0.2">
      <c r="A151" t="s">
        <v>24</v>
      </c>
      <c r="B151" s="1">
        <v>38630</v>
      </c>
      <c r="C151" s="2">
        <v>0.39583333333333331</v>
      </c>
      <c r="D151">
        <v>1132.5</v>
      </c>
      <c r="E151">
        <v>1132.75</v>
      </c>
      <c r="F151">
        <v>1126</v>
      </c>
      <c r="G151">
        <v>1127.75</v>
      </c>
      <c r="H151">
        <v>269502</v>
      </c>
      <c r="I151" t="b">
        <f>AND(HOUR(C151)=9,MINUTE(C151)=30,HOUR(C150)=15,MINUTE(C150)=15)</f>
        <v>1</v>
      </c>
      <c r="J151">
        <f>MAX(E151:E157)</f>
        <v>1132.75</v>
      </c>
      <c r="K151">
        <f>MIN(F151:F157)</f>
        <v>1114.75</v>
      </c>
      <c r="L151">
        <f>E151</f>
        <v>1132.75</v>
      </c>
      <c r="M151" s="6">
        <f>+F151</f>
        <v>1126</v>
      </c>
      <c r="N151" s="6" t="b">
        <f>IF(F151&gt;J144,F151-J144,FALSE)</f>
        <v>0</v>
      </c>
      <c r="O151" s="6" t="b">
        <f>IF(L151&lt;K144,K144-L151,FALSE)</f>
        <v>0</v>
      </c>
      <c r="P151" s="6" t="b">
        <f>IF(AND(N151&lt;&gt;FALSE,K151&lt;=J144),TRUE,FALSE)</f>
        <v>0</v>
      </c>
      <c r="Q151" s="6" t="b">
        <f>IF(AND(O151&lt;&gt;FALSE,J151&gt;K144),TRUE,FALSE)</f>
        <v>0</v>
      </c>
    </row>
    <row r="152" spans="1:17" x14ac:dyDescent="0.2">
      <c r="A152" t="s">
        <v>24</v>
      </c>
      <c r="B152" s="1">
        <v>38630</v>
      </c>
      <c r="C152" s="2">
        <v>0.4375</v>
      </c>
      <c r="D152">
        <v>1127.75</v>
      </c>
      <c r="E152">
        <v>1130.25</v>
      </c>
      <c r="F152">
        <v>1123.5</v>
      </c>
      <c r="G152">
        <v>1124</v>
      </c>
      <c r="H152">
        <v>193316</v>
      </c>
      <c r="M152"/>
      <c r="N152"/>
      <c r="O152"/>
      <c r="P152"/>
      <c r="Q152"/>
    </row>
    <row r="153" spans="1:17" x14ac:dyDescent="0.2">
      <c r="A153" t="s">
        <v>24</v>
      </c>
      <c r="B153" s="1">
        <v>38630</v>
      </c>
      <c r="C153" s="2">
        <v>0.47916666666666669</v>
      </c>
      <c r="D153">
        <v>1124</v>
      </c>
      <c r="E153">
        <v>1125.25</v>
      </c>
      <c r="F153">
        <v>1121.5</v>
      </c>
      <c r="G153">
        <v>1124.5</v>
      </c>
      <c r="H153">
        <v>180021</v>
      </c>
      <c r="M153"/>
      <c r="N153"/>
      <c r="O153"/>
      <c r="P153"/>
      <c r="Q153"/>
    </row>
    <row r="154" spans="1:17" x14ac:dyDescent="0.2">
      <c r="A154" t="s">
        <v>24</v>
      </c>
      <c r="B154" s="1">
        <v>38630</v>
      </c>
      <c r="C154" s="2">
        <v>0.52083333333333337</v>
      </c>
      <c r="D154">
        <v>1124.5</v>
      </c>
      <c r="E154">
        <v>1129</v>
      </c>
      <c r="F154">
        <v>1124.5</v>
      </c>
      <c r="G154">
        <v>1127.5</v>
      </c>
      <c r="H154">
        <v>95379</v>
      </c>
      <c r="M154"/>
      <c r="N154"/>
      <c r="O154"/>
      <c r="P154"/>
      <c r="Q154"/>
    </row>
    <row r="155" spans="1:17" x14ac:dyDescent="0.2">
      <c r="A155" t="s">
        <v>24</v>
      </c>
      <c r="B155" s="1">
        <v>38630</v>
      </c>
      <c r="C155" s="2">
        <v>0.5625</v>
      </c>
      <c r="D155">
        <v>1127.5</v>
      </c>
      <c r="E155">
        <v>1129</v>
      </c>
      <c r="F155">
        <v>1125</v>
      </c>
      <c r="G155">
        <v>1127.25</v>
      </c>
      <c r="H155">
        <v>117593</v>
      </c>
      <c r="M155"/>
      <c r="N155"/>
      <c r="O155"/>
      <c r="P155"/>
      <c r="Q155"/>
    </row>
    <row r="156" spans="1:17" x14ac:dyDescent="0.2">
      <c r="A156" t="s">
        <v>24</v>
      </c>
      <c r="B156" s="1">
        <v>38630</v>
      </c>
      <c r="C156" s="2">
        <v>0.60416666666666663</v>
      </c>
      <c r="D156">
        <v>1127</v>
      </c>
      <c r="E156">
        <v>1128</v>
      </c>
      <c r="F156">
        <v>1118.5</v>
      </c>
      <c r="G156">
        <v>1120.75</v>
      </c>
      <c r="H156">
        <v>229175</v>
      </c>
      <c r="M156"/>
      <c r="N156"/>
      <c r="O156"/>
      <c r="P156"/>
      <c r="Q156"/>
    </row>
    <row r="157" spans="1:17" x14ac:dyDescent="0.2">
      <c r="A157" t="s">
        <v>24</v>
      </c>
      <c r="B157" s="1">
        <v>38630</v>
      </c>
      <c r="C157" s="2">
        <v>0.63541666666666663</v>
      </c>
      <c r="D157">
        <v>1120.5</v>
      </c>
      <c r="E157">
        <v>1121</v>
      </c>
      <c r="F157">
        <v>1114.75</v>
      </c>
      <c r="G157">
        <v>1115.25</v>
      </c>
      <c r="H157">
        <v>270104</v>
      </c>
      <c r="M157"/>
      <c r="N157"/>
      <c r="O157"/>
      <c r="P157"/>
      <c r="Q157"/>
    </row>
    <row r="158" spans="1:17" x14ac:dyDescent="0.2">
      <c r="A158" t="s">
        <v>24</v>
      </c>
      <c r="B158" s="1">
        <v>38631</v>
      </c>
      <c r="C158" s="2">
        <v>0.39583333333333331</v>
      </c>
      <c r="D158">
        <v>1116.75</v>
      </c>
      <c r="E158">
        <v>1119.5</v>
      </c>
      <c r="F158">
        <v>1114.25</v>
      </c>
      <c r="G158">
        <v>1117</v>
      </c>
      <c r="H158">
        <v>306075</v>
      </c>
      <c r="I158" t="b">
        <f>AND(HOUR(C158)=9,MINUTE(C158)=30,HOUR(C157)=15,MINUTE(C157)=15)</f>
        <v>1</v>
      </c>
      <c r="J158">
        <f>MAX(E158:E164)</f>
        <v>1121.75</v>
      </c>
      <c r="K158">
        <f>MIN(F158:F164)</f>
        <v>1100.5</v>
      </c>
      <c r="L158">
        <f>E158</f>
        <v>1119.5</v>
      </c>
      <c r="M158" s="6">
        <f>+F158</f>
        <v>1114.25</v>
      </c>
      <c r="N158" s="6" t="b">
        <f>IF(F158&gt;J151,F158-J151,FALSE)</f>
        <v>0</v>
      </c>
      <c r="O158" s="6" t="b">
        <f>IF(L158&lt;K151,K151-L158,FALSE)</f>
        <v>0</v>
      </c>
      <c r="P158" s="6" t="b">
        <f>IF(AND(N158&lt;&gt;FALSE,K158&lt;=J151),TRUE,FALSE)</f>
        <v>0</v>
      </c>
      <c r="Q158" s="6" t="b">
        <f>IF(AND(O158&lt;&gt;FALSE,J158&gt;K151),TRUE,FALSE)</f>
        <v>0</v>
      </c>
    </row>
    <row r="159" spans="1:17" x14ac:dyDescent="0.2">
      <c r="A159" t="s">
        <v>24</v>
      </c>
      <c r="B159" s="1">
        <v>38631</v>
      </c>
      <c r="C159" s="2">
        <v>0.4375</v>
      </c>
      <c r="D159">
        <v>1117</v>
      </c>
      <c r="E159">
        <v>1121.75</v>
      </c>
      <c r="F159">
        <v>1115.25</v>
      </c>
      <c r="G159">
        <v>1119.25</v>
      </c>
      <c r="H159">
        <v>212185</v>
      </c>
      <c r="M159"/>
      <c r="N159"/>
      <c r="O159"/>
      <c r="P159"/>
      <c r="Q159"/>
    </row>
    <row r="160" spans="1:17" x14ac:dyDescent="0.2">
      <c r="A160" t="s">
        <v>24</v>
      </c>
      <c r="B160" s="1">
        <v>38631</v>
      </c>
      <c r="C160" s="2">
        <v>0.47916666666666669</v>
      </c>
      <c r="D160">
        <v>1119.25</v>
      </c>
      <c r="E160">
        <v>1121.25</v>
      </c>
      <c r="F160">
        <v>1115.5</v>
      </c>
      <c r="G160">
        <v>1115.75</v>
      </c>
      <c r="H160">
        <v>104228</v>
      </c>
      <c r="M160"/>
      <c r="N160"/>
      <c r="O160"/>
      <c r="P160"/>
      <c r="Q160"/>
    </row>
    <row r="161" spans="1:17" x14ac:dyDescent="0.2">
      <c r="A161" t="s">
        <v>24</v>
      </c>
      <c r="B161" s="1">
        <v>38631</v>
      </c>
      <c r="C161" s="2">
        <v>0.52083333333333337</v>
      </c>
      <c r="D161">
        <v>1115.75</v>
      </c>
      <c r="E161">
        <v>1118.75</v>
      </c>
      <c r="F161">
        <v>1113.25</v>
      </c>
      <c r="G161">
        <v>1116.5</v>
      </c>
      <c r="H161">
        <v>142286</v>
      </c>
      <c r="M161"/>
      <c r="N161"/>
      <c r="O161"/>
      <c r="P161"/>
      <c r="Q161"/>
    </row>
    <row r="162" spans="1:17" x14ac:dyDescent="0.2">
      <c r="A162" t="s">
        <v>24</v>
      </c>
      <c r="B162" s="1">
        <v>38631</v>
      </c>
      <c r="C162" s="2">
        <v>0.5625</v>
      </c>
      <c r="D162">
        <v>1116.5</v>
      </c>
      <c r="E162">
        <v>1117.25</v>
      </c>
      <c r="F162">
        <v>1108.75</v>
      </c>
      <c r="G162">
        <v>1111.5</v>
      </c>
      <c r="H162">
        <v>201193</v>
      </c>
      <c r="M162"/>
      <c r="N162"/>
      <c r="O162"/>
      <c r="P162"/>
      <c r="Q162"/>
    </row>
    <row r="163" spans="1:17" x14ac:dyDescent="0.2">
      <c r="A163" t="s">
        <v>24</v>
      </c>
      <c r="B163" s="1">
        <v>38631</v>
      </c>
      <c r="C163" s="2">
        <v>0.60416666666666663</v>
      </c>
      <c r="D163">
        <v>1111.5</v>
      </c>
      <c r="E163">
        <v>1111.75</v>
      </c>
      <c r="F163">
        <v>1103.5</v>
      </c>
      <c r="G163">
        <v>1104</v>
      </c>
      <c r="H163">
        <v>224328</v>
      </c>
      <c r="M163"/>
      <c r="N163"/>
      <c r="O163"/>
      <c r="P163"/>
      <c r="Q163"/>
    </row>
    <row r="164" spans="1:17" x14ac:dyDescent="0.2">
      <c r="A164" t="s">
        <v>24</v>
      </c>
      <c r="B164" s="1">
        <v>38631</v>
      </c>
      <c r="C164" s="2">
        <v>0.63541666666666663</v>
      </c>
      <c r="D164">
        <v>1103.75</v>
      </c>
      <c r="E164">
        <v>1113.75</v>
      </c>
      <c r="F164">
        <v>1100.5</v>
      </c>
      <c r="G164">
        <v>1111.5</v>
      </c>
      <c r="H164">
        <v>317397</v>
      </c>
      <c r="M164"/>
      <c r="N164"/>
      <c r="O164"/>
      <c r="P164"/>
      <c r="Q164"/>
    </row>
    <row r="165" spans="1:17" x14ac:dyDescent="0.2">
      <c r="A165" t="s">
        <v>24</v>
      </c>
      <c r="B165" s="1">
        <v>38632</v>
      </c>
      <c r="C165" s="2">
        <v>0.39583333333333331</v>
      </c>
      <c r="D165">
        <v>1116</v>
      </c>
      <c r="E165">
        <v>1119.5</v>
      </c>
      <c r="F165">
        <v>1112</v>
      </c>
      <c r="G165">
        <v>1114.25</v>
      </c>
      <c r="H165">
        <v>262574</v>
      </c>
      <c r="I165" t="b">
        <f>AND(HOUR(C165)=9,MINUTE(C165)=30,HOUR(C164)=15,MINUTE(C164)=15)</f>
        <v>1</v>
      </c>
      <c r="J165">
        <f>MAX(E165:E171)</f>
        <v>1119.5</v>
      </c>
      <c r="K165">
        <f>MIN(F165:F171)</f>
        <v>1110.25</v>
      </c>
      <c r="L165">
        <f>E165</f>
        <v>1119.5</v>
      </c>
      <c r="M165" s="6">
        <f>+F165</f>
        <v>1112</v>
      </c>
      <c r="N165" s="6" t="b">
        <f>IF(F165&gt;J158,F165-J158,FALSE)</f>
        <v>0</v>
      </c>
      <c r="O165" s="6" t="b">
        <f>IF(L165&lt;K158,K158-L165,FALSE)</f>
        <v>0</v>
      </c>
      <c r="P165" s="6" t="b">
        <f>IF(AND(N165&lt;&gt;FALSE,K165&lt;=J158),TRUE,FALSE)</f>
        <v>0</v>
      </c>
      <c r="Q165" s="6" t="b">
        <f>IF(AND(O165&lt;&gt;FALSE,J165&gt;K158),TRUE,FALSE)</f>
        <v>0</v>
      </c>
    </row>
    <row r="166" spans="1:17" x14ac:dyDescent="0.2">
      <c r="A166" t="s">
        <v>24</v>
      </c>
      <c r="B166" s="1">
        <v>38632</v>
      </c>
      <c r="C166" s="2">
        <v>0.4375</v>
      </c>
      <c r="D166">
        <v>1114</v>
      </c>
      <c r="E166">
        <v>1115.5</v>
      </c>
      <c r="F166">
        <v>1110.25</v>
      </c>
      <c r="G166">
        <v>1114.5</v>
      </c>
      <c r="H166">
        <v>160073</v>
      </c>
      <c r="M166"/>
      <c r="N166"/>
      <c r="O166"/>
      <c r="P166"/>
      <c r="Q166"/>
    </row>
    <row r="167" spans="1:17" x14ac:dyDescent="0.2">
      <c r="A167" t="s">
        <v>24</v>
      </c>
      <c r="B167" s="1">
        <v>38632</v>
      </c>
      <c r="C167" s="2">
        <v>0.47916666666666669</v>
      </c>
      <c r="D167">
        <v>1114.25</v>
      </c>
      <c r="E167">
        <v>1117.25</v>
      </c>
      <c r="F167">
        <v>1113</v>
      </c>
      <c r="G167">
        <v>1114</v>
      </c>
      <c r="H167">
        <v>85802</v>
      </c>
      <c r="M167"/>
      <c r="N167"/>
      <c r="O167"/>
      <c r="P167"/>
      <c r="Q167"/>
    </row>
    <row r="168" spans="1:17" x14ac:dyDescent="0.2">
      <c r="A168" t="s">
        <v>24</v>
      </c>
      <c r="B168" s="1">
        <v>38632</v>
      </c>
      <c r="C168" s="2">
        <v>0.52083333333333337</v>
      </c>
      <c r="D168">
        <v>1114</v>
      </c>
      <c r="E168">
        <v>1115.75</v>
      </c>
      <c r="F168">
        <v>1113</v>
      </c>
      <c r="G168">
        <v>1114.5</v>
      </c>
      <c r="H168">
        <v>38931</v>
      </c>
      <c r="M168"/>
      <c r="N168"/>
      <c r="O168"/>
      <c r="P168"/>
      <c r="Q168"/>
    </row>
    <row r="169" spans="1:17" x14ac:dyDescent="0.2">
      <c r="A169" t="s">
        <v>24</v>
      </c>
      <c r="B169" s="1">
        <v>38632</v>
      </c>
      <c r="C169" s="2">
        <v>0.5625</v>
      </c>
      <c r="D169">
        <v>1114.5</v>
      </c>
      <c r="E169">
        <v>1115.25</v>
      </c>
      <c r="F169">
        <v>1111.25</v>
      </c>
      <c r="G169">
        <v>1112.75</v>
      </c>
      <c r="H169">
        <v>58580</v>
      </c>
      <c r="M169"/>
      <c r="N169"/>
      <c r="O169"/>
      <c r="P169"/>
      <c r="Q169"/>
    </row>
    <row r="170" spans="1:17" x14ac:dyDescent="0.2">
      <c r="A170" t="s">
        <v>24</v>
      </c>
      <c r="B170" s="1">
        <v>38632</v>
      </c>
      <c r="C170" s="2">
        <v>0.60416666666666663</v>
      </c>
      <c r="D170">
        <v>1112.75</v>
      </c>
      <c r="E170">
        <v>1115.75</v>
      </c>
      <c r="F170">
        <v>1111.75</v>
      </c>
      <c r="G170">
        <v>1114.25</v>
      </c>
      <c r="H170">
        <v>72618</v>
      </c>
      <c r="M170"/>
      <c r="N170"/>
      <c r="O170"/>
      <c r="P170"/>
      <c r="Q170"/>
    </row>
    <row r="171" spans="1:17" x14ac:dyDescent="0.2">
      <c r="A171" t="s">
        <v>24</v>
      </c>
      <c r="B171" s="1">
        <v>38632</v>
      </c>
      <c r="C171" s="2">
        <v>0.63541666666666663</v>
      </c>
      <c r="D171">
        <v>1114</v>
      </c>
      <c r="E171">
        <v>1116</v>
      </c>
      <c r="F171">
        <v>1113.25</v>
      </c>
      <c r="G171">
        <v>1115</v>
      </c>
      <c r="H171">
        <v>78103</v>
      </c>
      <c r="M171"/>
      <c r="N171"/>
      <c r="O171"/>
      <c r="P171"/>
      <c r="Q171"/>
    </row>
    <row r="172" spans="1:17" x14ac:dyDescent="0.2">
      <c r="A172" t="s">
        <v>24</v>
      </c>
      <c r="B172" s="1">
        <v>38635</v>
      </c>
      <c r="C172" s="2">
        <v>0.39583333333333331</v>
      </c>
      <c r="D172">
        <v>1116</v>
      </c>
      <c r="E172">
        <v>1116</v>
      </c>
      <c r="F172">
        <v>1107.25</v>
      </c>
      <c r="G172">
        <v>1110</v>
      </c>
      <c r="H172">
        <v>198703</v>
      </c>
      <c r="I172" t="b">
        <f>AND(HOUR(C172)=9,MINUTE(C172)=30,HOUR(C171)=15,MINUTE(C171)=15)</f>
        <v>1</v>
      </c>
      <c r="J172">
        <f>MAX(E172:E178)</f>
        <v>1116</v>
      </c>
      <c r="K172">
        <f>MIN(F172:F178)</f>
        <v>1104.25</v>
      </c>
      <c r="L172">
        <f>E172</f>
        <v>1116</v>
      </c>
      <c r="M172" s="6">
        <f>+F172</f>
        <v>1107.25</v>
      </c>
      <c r="N172" s="6" t="b">
        <f>IF(F172&gt;J165,F172-J165,FALSE)</f>
        <v>0</v>
      </c>
      <c r="O172" s="6" t="b">
        <f>IF(L172&lt;K165,K165-L172,FALSE)</f>
        <v>0</v>
      </c>
      <c r="P172" s="6" t="b">
        <f>IF(AND(N172&lt;&gt;FALSE,K172&lt;=J165),TRUE,FALSE)</f>
        <v>0</v>
      </c>
      <c r="Q172" s="6" t="b">
        <f>IF(AND(O172&lt;&gt;FALSE,J172&gt;K165),TRUE,FALSE)</f>
        <v>0</v>
      </c>
    </row>
    <row r="173" spans="1:17" x14ac:dyDescent="0.2">
      <c r="A173" t="s">
        <v>24</v>
      </c>
      <c r="B173" s="1">
        <v>38635</v>
      </c>
      <c r="C173" s="2">
        <v>0.4375</v>
      </c>
      <c r="D173">
        <v>1110</v>
      </c>
      <c r="E173">
        <v>1113.25</v>
      </c>
      <c r="F173">
        <v>1108.75</v>
      </c>
      <c r="G173">
        <v>1111.75</v>
      </c>
      <c r="H173">
        <v>111881</v>
      </c>
      <c r="M173"/>
      <c r="N173"/>
      <c r="O173"/>
      <c r="P173"/>
      <c r="Q173"/>
    </row>
    <row r="174" spans="1:17" x14ac:dyDescent="0.2">
      <c r="A174" t="s">
        <v>24</v>
      </c>
      <c r="B174" s="1">
        <v>38635</v>
      </c>
      <c r="C174" s="2">
        <v>0.47916666666666669</v>
      </c>
      <c r="D174">
        <v>1111.75</v>
      </c>
      <c r="E174">
        <v>1112.5</v>
      </c>
      <c r="F174">
        <v>1108.25</v>
      </c>
      <c r="G174">
        <v>1111.5</v>
      </c>
      <c r="H174">
        <v>70177</v>
      </c>
      <c r="M174"/>
      <c r="N174"/>
      <c r="O174"/>
      <c r="P174"/>
      <c r="Q174"/>
    </row>
    <row r="175" spans="1:17" x14ac:dyDescent="0.2">
      <c r="A175" t="s">
        <v>24</v>
      </c>
      <c r="B175" s="1">
        <v>38635</v>
      </c>
      <c r="C175" s="2">
        <v>0.52083333333333337</v>
      </c>
      <c r="D175">
        <v>1111.5</v>
      </c>
      <c r="E175">
        <v>1115.5</v>
      </c>
      <c r="F175">
        <v>1110.75</v>
      </c>
      <c r="G175">
        <v>1112.5</v>
      </c>
      <c r="H175">
        <v>58237</v>
      </c>
      <c r="M175"/>
      <c r="N175"/>
      <c r="O175"/>
      <c r="P175"/>
      <c r="Q175"/>
    </row>
    <row r="176" spans="1:17" x14ac:dyDescent="0.2">
      <c r="A176" t="s">
        <v>24</v>
      </c>
      <c r="B176" s="1">
        <v>38635</v>
      </c>
      <c r="C176" s="2">
        <v>0.5625</v>
      </c>
      <c r="D176">
        <v>1112.5</v>
      </c>
      <c r="E176">
        <v>1114</v>
      </c>
      <c r="F176">
        <v>1105.75</v>
      </c>
      <c r="G176">
        <v>1107.25</v>
      </c>
      <c r="H176">
        <v>86599</v>
      </c>
      <c r="M176"/>
      <c r="N176"/>
      <c r="O176"/>
      <c r="P176"/>
      <c r="Q176"/>
    </row>
    <row r="177" spans="1:17" x14ac:dyDescent="0.2">
      <c r="A177" t="s">
        <v>24</v>
      </c>
      <c r="B177" s="1">
        <v>38635</v>
      </c>
      <c r="C177" s="2">
        <v>0.60416666666666663</v>
      </c>
      <c r="D177">
        <v>1107.25</v>
      </c>
      <c r="E177">
        <v>1109</v>
      </c>
      <c r="F177">
        <v>1104.75</v>
      </c>
      <c r="G177">
        <v>1107.25</v>
      </c>
      <c r="H177">
        <v>111713</v>
      </c>
      <c r="M177"/>
      <c r="N177"/>
      <c r="O177"/>
      <c r="P177"/>
      <c r="Q177"/>
    </row>
    <row r="178" spans="1:17" x14ac:dyDescent="0.2">
      <c r="A178" t="s">
        <v>24</v>
      </c>
      <c r="B178" s="1">
        <v>38635</v>
      </c>
      <c r="C178" s="2">
        <v>0.63541666666666663</v>
      </c>
      <c r="D178">
        <v>1107.25</v>
      </c>
      <c r="E178">
        <v>1109.75</v>
      </c>
      <c r="F178">
        <v>1104.25</v>
      </c>
      <c r="G178">
        <v>1104.75</v>
      </c>
      <c r="H178">
        <v>116216</v>
      </c>
      <c r="M178"/>
      <c r="N178"/>
      <c r="O178"/>
      <c r="P178"/>
      <c r="Q178"/>
    </row>
    <row r="179" spans="1:17" x14ac:dyDescent="0.2">
      <c r="A179" t="s">
        <v>24</v>
      </c>
      <c r="B179" s="1">
        <v>38636</v>
      </c>
      <c r="C179" s="2">
        <v>0.39583333333333331</v>
      </c>
      <c r="D179">
        <v>1108.75</v>
      </c>
      <c r="E179">
        <v>1112.75</v>
      </c>
      <c r="F179">
        <v>1108</v>
      </c>
      <c r="G179">
        <v>1112</v>
      </c>
      <c r="H179">
        <v>191718</v>
      </c>
      <c r="I179" t="b">
        <f>AND(HOUR(C179)=9,MINUTE(C179)=30,HOUR(C178)=15,MINUTE(C178)=15)</f>
        <v>1</v>
      </c>
      <c r="J179">
        <f>MAX(E179:E185)</f>
        <v>1112.75</v>
      </c>
      <c r="K179">
        <f>MIN(F179:F185)</f>
        <v>1101.75</v>
      </c>
      <c r="L179">
        <f>E179</f>
        <v>1112.75</v>
      </c>
      <c r="M179" s="6">
        <f>+F179</f>
        <v>1108</v>
      </c>
      <c r="N179" s="6" t="b">
        <f>IF(F179&gt;J172,F179-J172,FALSE)</f>
        <v>0</v>
      </c>
      <c r="O179" s="6" t="b">
        <f>IF(L179&lt;K172,K172-L179,FALSE)</f>
        <v>0</v>
      </c>
      <c r="P179" s="6" t="b">
        <f>IF(AND(N179&lt;&gt;FALSE,K179&lt;=J172),TRUE,FALSE)</f>
        <v>0</v>
      </c>
      <c r="Q179" s="6" t="b">
        <f>IF(AND(O179&lt;&gt;FALSE,J179&gt;K172),TRUE,FALSE)</f>
        <v>0</v>
      </c>
    </row>
    <row r="180" spans="1:17" x14ac:dyDescent="0.2">
      <c r="A180" t="s">
        <v>24</v>
      </c>
      <c r="B180" s="1">
        <v>38636</v>
      </c>
      <c r="C180" s="2">
        <v>0.4375</v>
      </c>
      <c r="D180">
        <v>1112</v>
      </c>
      <c r="E180">
        <v>1112.5</v>
      </c>
      <c r="F180">
        <v>1106.25</v>
      </c>
      <c r="G180">
        <v>1107.25</v>
      </c>
      <c r="H180">
        <v>123371</v>
      </c>
      <c r="M180"/>
      <c r="N180"/>
      <c r="O180"/>
      <c r="P180"/>
      <c r="Q180"/>
    </row>
    <row r="181" spans="1:17" x14ac:dyDescent="0.2">
      <c r="A181" t="s">
        <v>24</v>
      </c>
      <c r="B181" s="1">
        <v>38636</v>
      </c>
      <c r="C181" s="2">
        <v>0.47916666666666669</v>
      </c>
      <c r="D181">
        <v>1107.25</v>
      </c>
      <c r="E181">
        <v>1107.5</v>
      </c>
      <c r="F181">
        <v>1103</v>
      </c>
      <c r="G181">
        <v>1104</v>
      </c>
      <c r="H181">
        <v>111668</v>
      </c>
      <c r="M181"/>
      <c r="N181"/>
      <c r="O181"/>
      <c r="P181"/>
      <c r="Q181"/>
    </row>
    <row r="182" spans="1:17" x14ac:dyDescent="0.2">
      <c r="A182" t="s">
        <v>24</v>
      </c>
      <c r="B182" s="1">
        <v>38636</v>
      </c>
      <c r="C182" s="2">
        <v>0.52083333333333337</v>
      </c>
      <c r="D182">
        <v>1104</v>
      </c>
      <c r="E182">
        <v>1108.5</v>
      </c>
      <c r="F182">
        <v>1104</v>
      </c>
      <c r="G182">
        <v>1108</v>
      </c>
      <c r="H182">
        <v>64268</v>
      </c>
      <c r="M182"/>
      <c r="N182"/>
      <c r="O182"/>
      <c r="P182"/>
      <c r="Q182"/>
    </row>
    <row r="183" spans="1:17" x14ac:dyDescent="0.2">
      <c r="A183" t="s">
        <v>24</v>
      </c>
      <c r="B183" s="1">
        <v>38636</v>
      </c>
      <c r="C183" s="2">
        <v>0.5625</v>
      </c>
      <c r="D183">
        <v>1108</v>
      </c>
      <c r="E183">
        <v>1111.25</v>
      </c>
      <c r="F183">
        <v>1103.5</v>
      </c>
      <c r="G183">
        <v>1108.5</v>
      </c>
      <c r="H183">
        <v>152117</v>
      </c>
      <c r="M183"/>
      <c r="N183"/>
      <c r="O183"/>
      <c r="P183"/>
      <c r="Q183"/>
    </row>
    <row r="184" spans="1:17" x14ac:dyDescent="0.2">
      <c r="A184" t="s">
        <v>24</v>
      </c>
      <c r="B184" s="1">
        <v>38636</v>
      </c>
      <c r="C184" s="2">
        <v>0.60416666666666663</v>
      </c>
      <c r="D184">
        <v>1108.25</v>
      </c>
      <c r="E184">
        <v>1109</v>
      </c>
      <c r="F184">
        <v>1102</v>
      </c>
      <c r="G184">
        <v>1103.25</v>
      </c>
      <c r="H184">
        <v>131939</v>
      </c>
      <c r="M184"/>
      <c r="N184"/>
      <c r="O184"/>
      <c r="P184"/>
      <c r="Q184"/>
    </row>
    <row r="185" spans="1:17" x14ac:dyDescent="0.2">
      <c r="A185" t="s">
        <v>24</v>
      </c>
      <c r="B185" s="1">
        <v>38636</v>
      </c>
      <c r="C185" s="2">
        <v>0.63541666666666663</v>
      </c>
      <c r="D185">
        <v>1103.25</v>
      </c>
      <c r="E185">
        <v>1106</v>
      </c>
      <c r="F185">
        <v>1101.75</v>
      </c>
      <c r="G185">
        <v>1103</v>
      </c>
      <c r="H185">
        <v>123592</v>
      </c>
      <c r="M185"/>
      <c r="N185"/>
      <c r="O185"/>
      <c r="P185"/>
      <c r="Q185"/>
    </row>
    <row r="186" spans="1:17" x14ac:dyDescent="0.2">
      <c r="A186" t="s">
        <v>24</v>
      </c>
      <c r="B186" s="1">
        <v>38637</v>
      </c>
      <c r="C186" s="2">
        <v>0.39583333333333331</v>
      </c>
      <c r="D186">
        <v>1102</v>
      </c>
      <c r="E186">
        <v>1109.75</v>
      </c>
      <c r="F186">
        <v>1101.75</v>
      </c>
      <c r="G186">
        <v>1104.25</v>
      </c>
      <c r="H186">
        <v>294614</v>
      </c>
      <c r="I186" t="b">
        <f>AND(HOUR(C186)=9,MINUTE(C186)=30,HOUR(C185)=15,MINUTE(C185)=15)</f>
        <v>1</v>
      </c>
      <c r="J186">
        <f>MAX(E186:E192)</f>
        <v>1109.75</v>
      </c>
      <c r="K186">
        <f>MIN(F186:F192)</f>
        <v>1092</v>
      </c>
      <c r="L186">
        <f>E186</f>
        <v>1109.75</v>
      </c>
      <c r="M186" s="6">
        <f>+F186</f>
        <v>1101.75</v>
      </c>
      <c r="N186" s="6" t="b">
        <f>IF(F186&gt;J179,F186-J179,FALSE)</f>
        <v>0</v>
      </c>
      <c r="O186" s="6" t="b">
        <f>IF(L186&lt;K179,K179-L186,FALSE)</f>
        <v>0</v>
      </c>
      <c r="P186" s="6" t="b">
        <f>IF(AND(N186&lt;&gt;FALSE,K186&lt;=J179),TRUE,FALSE)</f>
        <v>0</v>
      </c>
      <c r="Q186" s="6" t="b">
        <f>IF(AND(O186&lt;&gt;FALSE,J186&gt;K179),TRUE,FALSE)</f>
        <v>0</v>
      </c>
    </row>
    <row r="187" spans="1:17" x14ac:dyDescent="0.2">
      <c r="A187" t="s">
        <v>24</v>
      </c>
      <c r="B187" s="1">
        <v>38637</v>
      </c>
      <c r="C187" s="2">
        <v>0.4375</v>
      </c>
      <c r="D187">
        <v>1104</v>
      </c>
      <c r="E187">
        <v>1104.75</v>
      </c>
      <c r="F187">
        <v>1099.25</v>
      </c>
      <c r="G187">
        <v>1102.75</v>
      </c>
      <c r="H187">
        <v>221244</v>
      </c>
      <c r="M187"/>
      <c r="N187"/>
      <c r="O187"/>
      <c r="P187"/>
      <c r="Q187"/>
    </row>
    <row r="188" spans="1:17" x14ac:dyDescent="0.2">
      <c r="A188" t="s">
        <v>24</v>
      </c>
      <c r="B188" s="1">
        <v>38637</v>
      </c>
      <c r="C188" s="2">
        <v>0.47916666666666669</v>
      </c>
      <c r="D188">
        <v>1102.75</v>
      </c>
      <c r="E188">
        <v>1103.25</v>
      </c>
      <c r="F188">
        <v>1093.75</v>
      </c>
      <c r="G188">
        <v>1098.25</v>
      </c>
      <c r="H188">
        <v>206762</v>
      </c>
      <c r="M188"/>
      <c r="N188"/>
      <c r="O188"/>
      <c r="P188"/>
      <c r="Q188"/>
    </row>
    <row r="189" spans="1:17" x14ac:dyDescent="0.2">
      <c r="A189" t="s">
        <v>24</v>
      </c>
      <c r="B189" s="1">
        <v>38637</v>
      </c>
      <c r="C189" s="2">
        <v>0.52083333333333337</v>
      </c>
      <c r="D189">
        <v>1098.25</v>
      </c>
      <c r="E189">
        <v>1101.5</v>
      </c>
      <c r="F189">
        <v>1096</v>
      </c>
      <c r="G189">
        <v>1098.75</v>
      </c>
      <c r="H189">
        <v>110382</v>
      </c>
      <c r="M189"/>
      <c r="N189"/>
      <c r="O189"/>
      <c r="P189"/>
      <c r="Q189"/>
    </row>
    <row r="190" spans="1:17" x14ac:dyDescent="0.2">
      <c r="A190" t="s">
        <v>24</v>
      </c>
      <c r="B190" s="1">
        <v>38637</v>
      </c>
      <c r="C190" s="2">
        <v>0.5625</v>
      </c>
      <c r="D190">
        <v>1098.5</v>
      </c>
      <c r="E190">
        <v>1099.25</v>
      </c>
      <c r="F190">
        <v>1092</v>
      </c>
      <c r="G190">
        <v>1095.25</v>
      </c>
      <c r="H190">
        <v>177606</v>
      </c>
      <c r="M190"/>
      <c r="N190"/>
      <c r="O190"/>
      <c r="P190"/>
      <c r="Q190"/>
    </row>
    <row r="191" spans="1:17" x14ac:dyDescent="0.2">
      <c r="A191" t="s">
        <v>24</v>
      </c>
      <c r="B191" s="1">
        <v>38637</v>
      </c>
      <c r="C191" s="2">
        <v>0.60416666666666663</v>
      </c>
      <c r="D191">
        <v>1095.5</v>
      </c>
      <c r="E191">
        <v>1098</v>
      </c>
      <c r="F191">
        <v>1092</v>
      </c>
      <c r="G191">
        <v>1096.5</v>
      </c>
      <c r="H191">
        <v>151276</v>
      </c>
      <c r="M191"/>
      <c r="N191"/>
      <c r="O191"/>
      <c r="P191"/>
      <c r="Q191"/>
    </row>
    <row r="192" spans="1:17" x14ac:dyDescent="0.2">
      <c r="A192" t="s">
        <v>24</v>
      </c>
      <c r="B192" s="1">
        <v>38637</v>
      </c>
      <c r="C192" s="2">
        <v>0.63541666666666663</v>
      </c>
      <c r="D192">
        <v>1096.25</v>
      </c>
      <c r="E192">
        <v>1099.25</v>
      </c>
      <c r="F192">
        <v>1093</v>
      </c>
      <c r="G192">
        <v>1093.5</v>
      </c>
      <c r="H192">
        <v>154692</v>
      </c>
      <c r="M192"/>
      <c r="N192"/>
      <c r="O192"/>
      <c r="P192"/>
      <c r="Q192"/>
    </row>
    <row r="193" spans="1:17" x14ac:dyDescent="0.2">
      <c r="A193" t="s">
        <v>24</v>
      </c>
      <c r="B193" s="1">
        <v>38638</v>
      </c>
      <c r="C193" s="2">
        <v>0.39583333333333331</v>
      </c>
      <c r="D193">
        <v>1092.75</v>
      </c>
      <c r="E193">
        <v>1096.25</v>
      </c>
      <c r="F193">
        <v>1091</v>
      </c>
      <c r="G193">
        <v>1094.75</v>
      </c>
      <c r="H193">
        <v>221998</v>
      </c>
      <c r="I193" t="b">
        <f>AND(HOUR(C193)=9,MINUTE(C193)=30,HOUR(C192)=15,MINUTE(C192)=15)</f>
        <v>1</v>
      </c>
      <c r="J193">
        <f>MAX(E193:E199)</f>
        <v>1098.75</v>
      </c>
      <c r="K193">
        <f>MIN(F193:F199)</f>
        <v>1086.5</v>
      </c>
      <c r="L193">
        <f>E193</f>
        <v>1096.25</v>
      </c>
      <c r="M193" s="6">
        <f>+F193</f>
        <v>1091</v>
      </c>
      <c r="N193" s="6" t="b">
        <f>IF(F193&gt;J186,F193-J186,FALSE)</f>
        <v>0</v>
      </c>
      <c r="O193" s="6" t="b">
        <f>IF(L193&lt;K186,K186-L193,FALSE)</f>
        <v>0</v>
      </c>
      <c r="P193" s="6" t="b">
        <f>IF(AND(N193&lt;&gt;FALSE,K193&lt;=J186),TRUE,FALSE)</f>
        <v>0</v>
      </c>
      <c r="Q193" s="6" t="b">
        <f>IF(AND(O193&lt;&gt;FALSE,J193&gt;K186),TRUE,FALSE)</f>
        <v>0</v>
      </c>
    </row>
    <row r="194" spans="1:17" x14ac:dyDescent="0.2">
      <c r="A194" t="s">
        <v>24</v>
      </c>
      <c r="B194" s="1">
        <v>38638</v>
      </c>
      <c r="C194" s="2">
        <v>0.4375</v>
      </c>
      <c r="D194">
        <v>1095</v>
      </c>
      <c r="E194">
        <v>1098.75</v>
      </c>
      <c r="F194">
        <v>1093</v>
      </c>
      <c r="G194">
        <v>1095.25</v>
      </c>
      <c r="H194">
        <v>176123</v>
      </c>
      <c r="M194"/>
      <c r="N194"/>
      <c r="O194"/>
      <c r="P194"/>
      <c r="Q194"/>
    </row>
    <row r="195" spans="1:17" x14ac:dyDescent="0.2">
      <c r="A195" t="s">
        <v>24</v>
      </c>
      <c r="B195" s="1">
        <v>38638</v>
      </c>
      <c r="C195" s="2">
        <v>0.47916666666666669</v>
      </c>
      <c r="D195">
        <v>1095.25</v>
      </c>
      <c r="E195">
        <v>1095.25</v>
      </c>
      <c r="F195">
        <v>1086.5</v>
      </c>
      <c r="G195">
        <v>1088.25</v>
      </c>
      <c r="H195">
        <v>188844</v>
      </c>
      <c r="M195"/>
      <c r="N195"/>
      <c r="O195"/>
      <c r="P195"/>
      <c r="Q195"/>
    </row>
    <row r="196" spans="1:17" x14ac:dyDescent="0.2">
      <c r="A196" t="s">
        <v>24</v>
      </c>
      <c r="B196" s="1">
        <v>38638</v>
      </c>
      <c r="C196" s="2">
        <v>0.52083333333333337</v>
      </c>
      <c r="D196">
        <v>1088</v>
      </c>
      <c r="E196">
        <v>1093.25</v>
      </c>
      <c r="F196">
        <v>1088</v>
      </c>
      <c r="G196">
        <v>1089.25</v>
      </c>
      <c r="H196">
        <v>104081</v>
      </c>
      <c r="M196"/>
      <c r="N196"/>
      <c r="O196"/>
      <c r="P196"/>
      <c r="Q196"/>
    </row>
    <row r="197" spans="1:17" x14ac:dyDescent="0.2">
      <c r="A197" t="s">
        <v>24</v>
      </c>
      <c r="B197" s="1">
        <v>38638</v>
      </c>
      <c r="C197" s="2">
        <v>0.5625</v>
      </c>
      <c r="D197">
        <v>1089.5</v>
      </c>
      <c r="E197">
        <v>1097</v>
      </c>
      <c r="F197">
        <v>1086.75</v>
      </c>
      <c r="G197">
        <v>1093.5</v>
      </c>
      <c r="H197">
        <v>154354</v>
      </c>
      <c r="M197"/>
      <c r="N197"/>
      <c r="O197"/>
      <c r="P197"/>
      <c r="Q197"/>
    </row>
    <row r="198" spans="1:17" x14ac:dyDescent="0.2">
      <c r="A198" t="s">
        <v>24</v>
      </c>
      <c r="B198" s="1">
        <v>38638</v>
      </c>
      <c r="C198" s="2">
        <v>0.60416666666666663</v>
      </c>
      <c r="D198">
        <v>1093.5</v>
      </c>
      <c r="E198">
        <v>1098.75</v>
      </c>
      <c r="F198">
        <v>1093.5</v>
      </c>
      <c r="G198">
        <v>1096</v>
      </c>
      <c r="H198">
        <v>152058</v>
      </c>
      <c r="M198"/>
      <c r="N198"/>
      <c r="O198"/>
      <c r="P198"/>
      <c r="Q198"/>
    </row>
    <row r="199" spans="1:17" x14ac:dyDescent="0.2">
      <c r="A199" t="s">
        <v>24</v>
      </c>
      <c r="B199" s="1">
        <v>38638</v>
      </c>
      <c r="C199" s="2">
        <v>0.63541666666666663</v>
      </c>
      <c r="D199">
        <v>1095.75</v>
      </c>
      <c r="E199">
        <v>1097.5</v>
      </c>
      <c r="F199">
        <v>1092.25</v>
      </c>
      <c r="G199">
        <v>1092.75</v>
      </c>
      <c r="H199">
        <v>103814</v>
      </c>
      <c r="M199"/>
      <c r="N199"/>
      <c r="O199"/>
      <c r="P199"/>
      <c r="Q199"/>
    </row>
    <row r="200" spans="1:17" x14ac:dyDescent="0.2">
      <c r="A200" t="s">
        <v>24</v>
      </c>
      <c r="B200" s="1">
        <v>38639</v>
      </c>
      <c r="C200" s="2">
        <v>0.39583333333333331</v>
      </c>
      <c r="D200">
        <v>1099</v>
      </c>
      <c r="E200">
        <v>1101.25</v>
      </c>
      <c r="F200">
        <v>1093.5</v>
      </c>
      <c r="G200">
        <v>1094.75</v>
      </c>
      <c r="H200">
        <v>264176</v>
      </c>
      <c r="I200" t="b">
        <f>AND(HOUR(C200)=9,MINUTE(C200)=30,HOUR(C199)=15,MINUTE(C199)=15)</f>
        <v>1</v>
      </c>
      <c r="J200">
        <f>MAX(E200:E206)</f>
        <v>1106.25</v>
      </c>
      <c r="K200">
        <f>MIN(F200:F206)</f>
        <v>1093.5</v>
      </c>
      <c r="L200">
        <f>E200</f>
        <v>1101.25</v>
      </c>
      <c r="M200" s="6">
        <f>+F200</f>
        <v>1093.5</v>
      </c>
      <c r="N200" s="6" t="b">
        <f>IF(F200&gt;J193,F200-J193,FALSE)</f>
        <v>0</v>
      </c>
      <c r="O200" s="6" t="b">
        <f>IF(L200&lt;K193,K193-L200,FALSE)</f>
        <v>0</v>
      </c>
      <c r="P200" s="6" t="b">
        <f>IF(AND(N200&lt;&gt;FALSE,K200&lt;=J193),TRUE,FALSE)</f>
        <v>0</v>
      </c>
      <c r="Q200" s="6" t="b">
        <f>IF(AND(O200&lt;&gt;FALSE,J200&gt;K193),TRUE,FALSE)</f>
        <v>0</v>
      </c>
    </row>
    <row r="201" spans="1:17" x14ac:dyDescent="0.2">
      <c r="A201" t="s">
        <v>24</v>
      </c>
      <c r="B201" s="1">
        <v>38639</v>
      </c>
      <c r="C201" s="2">
        <v>0.4375</v>
      </c>
      <c r="D201">
        <v>1094.75</v>
      </c>
      <c r="E201">
        <v>1102</v>
      </c>
      <c r="F201">
        <v>1094</v>
      </c>
      <c r="G201">
        <v>1099.25</v>
      </c>
      <c r="H201">
        <v>179905</v>
      </c>
      <c r="M201"/>
      <c r="N201"/>
      <c r="O201"/>
      <c r="P201"/>
      <c r="Q201"/>
    </row>
    <row r="202" spans="1:17" x14ac:dyDescent="0.2">
      <c r="A202" t="s">
        <v>24</v>
      </c>
      <c r="B202" s="1">
        <v>38639</v>
      </c>
      <c r="C202" s="2">
        <v>0.47916666666666669</v>
      </c>
      <c r="D202">
        <v>1099.25</v>
      </c>
      <c r="E202">
        <v>1104.25</v>
      </c>
      <c r="F202">
        <v>1098.5</v>
      </c>
      <c r="G202">
        <v>1102.75</v>
      </c>
      <c r="H202">
        <v>115281</v>
      </c>
      <c r="M202"/>
      <c r="N202"/>
      <c r="O202"/>
      <c r="P202"/>
      <c r="Q202"/>
    </row>
    <row r="203" spans="1:17" x14ac:dyDescent="0.2">
      <c r="A203" t="s">
        <v>24</v>
      </c>
      <c r="B203" s="1">
        <v>38639</v>
      </c>
      <c r="C203" s="2">
        <v>0.52083333333333337</v>
      </c>
      <c r="D203">
        <v>1102.75</v>
      </c>
      <c r="E203">
        <v>1103</v>
      </c>
      <c r="F203">
        <v>1097.25</v>
      </c>
      <c r="G203">
        <v>1101</v>
      </c>
      <c r="H203">
        <v>115038</v>
      </c>
      <c r="M203"/>
      <c r="N203"/>
      <c r="O203"/>
      <c r="P203"/>
      <c r="Q203"/>
    </row>
    <row r="204" spans="1:17" x14ac:dyDescent="0.2">
      <c r="A204" t="s">
        <v>24</v>
      </c>
      <c r="B204" s="1">
        <v>38639</v>
      </c>
      <c r="C204" s="2">
        <v>0.5625</v>
      </c>
      <c r="D204">
        <v>1101</v>
      </c>
      <c r="E204">
        <v>1102.25</v>
      </c>
      <c r="F204">
        <v>1099</v>
      </c>
      <c r="G204">
        <v>1101</v>
      </c>
      <c r="H204">
        <v>73719</v>
      </c>
      <c r="M204"/>
      <c r="N204"/>
      <c r="O204"/>
      <c r="P204"/>
      <c r="Q204"/>
    </row>
    <row r="205" spans="1:17" x14ac:dyDescent="0.2">
      <c r="A205" t="s">
        <v>24</v>
      </c>
      <c r="B205" s="1">
        <v>38639</v>
      </c>
      <c r="C205" s="2">
        <v>0.60416666666666663</v>
      </c>
      <c r="D205">
        <v>1101</v>
      </c>
      <c r="E205">
        <v>1104.75</v>
      </c>
      <c r="F205">
        <v>1100.25</v>
      </c>
      <c r="G205">
        <v>1103.5</v>
      </c>
      <c r="H205">
        <v>85386</v>
      </c>
      <c r="M205"/>
      <c r="N205"/>
      <c r="O205"/>
      <c r="P205"/>
      <c r="Q205"/>
    </row>
    <row r="206" spans="1:17" x14ac:dyDescent="0.2">
      <c r="A206" t="s">
        <v>24</v>
      </c>
      <c r="B206" s="1">
        <v>38639</v>
      </c>
      <c r="C206" s="2">
        <v>0.63541666666666663</v>
      </c>
      <c r="D206">
        <v>1103.5</v>
      </c>
      <c r="E206">
        <v>1106.25</v>
      </c>
      <c r="F206">
        <v>1103.5</v>
      </c>
      <c r="G206">
        <v>1104.25</v>
      </c>
      <c r="H206">
        <v>97955</v>
      </c>
      <c r="M206"/>
      <c r="N206"/>
      <c r="O206"/>
      <c r="P206"/>
      <c r="Q206"/>
    </row>
    <row r="207" spans="1:17" x14ac:dyDescent="0.2">
      <c r="A207" t="s">
        <v>24</v>
      </c>
      <c r="B207" s="1">
        <v>38642</v>
      </c>
      <c r="C207" s="2">
        <v>0.39583333333333331</v>
      </c>
      <c r="D207">
        <v>1105.25</v>
      </c>
      <c r="E207">
        <v>1110.5</v>
      </c>
      <c r="F207">
        <v>1105</v>
      </c>
      <c r="G207">
        <v>1108.5</v>
      </c>
      <c r="H207">
        <v>189048</v>
      </c>
      <c r="I207" t="b">
        <f>AND(HOUR(C207)=9,MINUTE(C207)=30,HOUR(C206)=15,MINUTE(C206)=15)</f>
        <v>1</v>
      </c>
      <c r="J207">
        <f>MAX(E207:E213)</f>
        <v>1110.5</v>
      </c>
      <c r="K207">
        <f>MIN(F207:F213)</f>
        <v>1102.5</v>
      </c>
      <c r="L207">
        <f>E207</f>
        <v>1110.5</v>
      </c>
      <c r="M207" s="6">
        <f>+F207</f>
        <v>1105</v>
      </c>
      <c r="N207" s="6" t="b">
        <f>IF(F207&gt;J200,F207-J200,FALSE)</f>
        <v>0</v>
      </c>
      <c r="O207" s="6" t="b">
        <f>IF(L207&lt;K200,K200-L207,FALSE)</f>
        <v>0</v>
      </c>
      <c r="P207" s="6" t="b">
        <f>IF(AND(N207&lt;&gt;FALSE,K207&lt;=J200),TRUE,FALSE)</f>
        <v>0</v>
      </c>
      <c r="Q207" s="6" t="b">
        <f>IF(AND(O207&lt;&gt;FALSE,J207&gt;K200),TRUE,FALSE)</f>
        <v>0</v>
      </c>
    </row>
    <row r="208" spans="1:17" x14ac:dyDescent="0.2">
      <c r="A208" t="s">
        <v>24</v>
      </c>
      <c r="B208" s="1">
        <v>38642</v>
      </c>
      <c r="C208" s="2">
        <v>0.4375</v>
      </c>
      <c r="D208">
        <v>1108.75</v>
      </c>
      <c r="E208">
        <v>1109.25</v>
      </c>
      <c r="F208">
        <v>1105.75</v>
      </c>
      <c r="G208">
        <v>1107</v>
      </c>
      <c r="H208">
        <v>103299</v>
      </c>
      <c r="M208"/>
      <c r="N208"/>
      <c r="O208"/>
      <c r="P208"/>
      <c r="Q208"/>
    </row>
    <row r="209" spans="1:17" x14ac:dyDescent="0.2">
      <c r="A209" t="s">
        <v>24</v>
      </c>
      <c r="B209" s="1">
        <v>38642</v>
      </c>
      <c r="C209" s="2">
        <v>0.47916666666666669</v>
      </c>
      <c r="D209">
        <v>1107</v>
      </c>
      <c r="E209">
        <v>1108.75</v>
      </c>
      <c r="F209">
        <v>1105.5</v>
      </c>
      <c r="G209">
        <v>1106.75</v>
      </c>
      <c r="H209">
        <v>65495</v>
      </c>
      <c r="M209"/>
      <c r="N209"/>
      <c r="O209"/>
      <c r="P209"/>
      <c r="Q209"/>
    </row>
    <row r="210" spans="1:17" x14ac:dyDescent="0.2">
      <c r="A210" t="s">
        <v>24</v>
      </c>
      <c r="B210" s="1">
        <v>38642</v>
      </c>
      <c r="C210" s="2">
        <v>0.52083333333333337</v>
      </c>
      <c r="D210">
        <v>1107</v>
      </c>
      <c r="E210">
        <v>1107</v>
      </c>
      <c r="F210">
        <v>1102.5</v>
      </c>
      <c r="G210">
        <v>1104.75</v>
      </c>
      <c r="H210">
        <v>91074</v>
      </c>
      <c r="M210"/>
      <c r="N210"/>
      <c r="O210"/>
      <c r="P210"/>
      <c r="Q210"/>
    </row>
    <row r="211" spans="1:17" x14ac:dyDescent="0.2">
      <c r="A211" t="s">
        <v>24</v>
      </c>
      <c r="B211" s="1">
        <v>38642</v>
      </c>
      <c r="C211" s="2">
        <v>0.5625</v>
      </c>
      <c r="D211">
        <v>1105</v>
      </c>
      <c r="E211">
        <v>1106.75</v>
      </c>
      <c r="F211">
        <v>1103.5</v>
      </c>
      <c r="G211">
        <v>1104</v>
      </c>
      <c r="H211">
        <v>51898</v>
      </c>
      <c r="M211"/>
      <c r="N211"/>
      <c r="O211"/>
      <c r="P211"/>
      <c r="Q211"/>
    </row>
    <row r="212" spans="1:17" x14ac:dyDescent="0.2">
      <c r="A212" t="s">
        <v>24</v>
      </c>
      <c r="B212" s="1">
        <v>38642</v>
      </c>
      <c r="C212" s="2">
        <v>0.60416666666666663</v>
      </c>
      <c r="D212">
        <v>1104</v>
      </c>
      <c r="E212">
        <v>1107.75</v>
      </c>
      <c r="F212">
        <v>1103.5</v>
      </c>
      <c r="G212">
        <v>1107.5</v>
      </c>
      <c r="H212">
        <v>73353</v>
      </c>
      <c r="M212"/>
      <c r="N212"/>
      <c r="O212"/>
      <c r="P212"/>
      <c r="Q212"/>
    </row>
    <row r="213" spans="1:17" x14ac:dyDescent="0.2">
      <c r="A213" t="s">
        <v>24</v>
      </c>
      <c r="B213" s="1">
        <v>38642</v>
      </c>
      <c r="C213" s="2">
        <v>0.63541666666666663</v>
      </c>
      <c r="D213">
        <v>1107.5</v>
      </c>
      <c r="E213">
        <v>1109.5</v>
      </c>
      <c r="F213">
        <v>1107.25</v>
      </c>
      <c r="G213">
        <v>1109.25</v>
      </c>
      <c r="H213">
        <v>99471</v>
      </c>
      <c r="M213"/>
      <c r="N213"/>
      <c r="O213"/>
      <c r="P213"/>
      <c r="Q213"/>
    </row>
    <row r="214" spans="1:17" x14ac:dyDescent="0.2">
      <c r="A214" t="s">
        <v>24</v>
      </c>
      <c r="B214" s="1">
        <v>38643</v>
      </c>
      <c r="C214" s="2">
        <v>0.39583333333333331</v>
      </c>
      <c r="D214">
        <v>1107</v>
      </c>
      <c r="E214">
        <v>1107.5</v>
      </c>
      <c r="F214">
        <v>1103.5</v>
      </c>
      <c r="G214">
        <v>1104.25</v>
      </c>
      <c r="H214">
        <v>204224</v>
      </c>
      <c r="I214" t="b">
        <f>AND(HOUR(C214)=9,MINUTE(C214)=30,HOUR(C213)=15,MINUTE(C213)=15)</f>
        <v>1</v>
      </c>
      <c r="J214">
        <f>MAX(E214:E220)</f>
        <v>1107.5</v>
      </c>
      <c r="K214">
        <f>MIN(F214:F220)</f>
        <v>1095.5</v>
      </c>
      <c r="L214">
        <f>E214</f>
        <v>1107.5</v>
      </c>
      <c r="M214" s="6">
        <f>+F214</f>
        <v>1103.5</v>
      </c>
      <c r="N214" s="6" t="b">
        <f>IF(F214&gt;J207,F214-J207,FALSE)</f>
        <v>0</v>
      </c>
      <c r="O214" s="6" t="b">
        <f>IF(L214&lt;K207,K207-L214,FALSE)</f>
        <v>0</v>
      </c>
      <c r="P214" s="6" t="b">
        <f>IF(AND(N214&lt;&gt;FALSE,K214&lt;=J207),TRUE,FALSE)</f>
        <v>0</v>
      </c>
      <c r="Q214" s="6" t="b">
        <f>IF(AND(O214&lt;&gt;FALSE,J214&gt;K207),TRUE,FALSE)</f>
        <v>0</v>
      </c>
    </row>
    <row r="215" spans="1:17" x14ac:dyDescent="0.2">
      <c r="A215" t="s">
        <v>24</v>
      </c>
      <c r="B215" s="1">
        <v>38643</v>
      </c>
      <c r="C215" s="2">
        <v>0.4375</v>
      </c>
      <c r="D215">
        <v>1104.25</v>
      </c>
      <c r="E215">
        <v>1106.5</v>
      </c>
      <c r="F215">
        <v>1102.75</v>
      </c>
      <c r="G215">
        <v>1104.75</v>
      </c>
      <c r="H215">
        <v>150324</v>
      </c>
      <c r="M215"/>
      <c r="N215"/>
      <c r="O215"/>
      <c r="P215"/>
      <c r="Q215"/>
    </row>
    <row r="216" spans="1:17" x14ac:dyDescent="0.2">
      <c r="A216" t="s">
        <v>24</v>
      </c>
      <c r="B216" s="1">
        <v>38643</v>
      </c>
      <c r="C216" s="2">
        <v>0.47916666666666669</v>
      </c>
      <c r="D216">
        <v>1104.5</v>
      </c>
      <c r="E216">
        <v>1107.25</v>
      </c>
      <c r="F216">
        <v>1103.75</v>
      </c>
      <c r="G216">
        <v>1105.75</v>
      </c>
      <c r="H216">
        <v>59024</v>
      </c>
      <c r="M216"/>
      <c r="N216"/>
      <c r="O216"/>
      <c r="P216"/>
      <c r="Q216"/>
    </row>
    <row r="217" spans="1:17" x14ac:dyDescent="0.2">
      <c r="A217" t="s">
        <v>24</v>
      </c>
      <c r="B217" s="1">
        <v>38643</v>
      </c>
      <c r="C217" s="2">
        <v>0.52083333333333337</v>
      </c>
      <c r="D217">
        <v>1105.75</v>
      </c>
      <c r="E217">
        <v>1106.75</v>
      </c>
      <c r="F217">
        <v>1099.75</v>
      </c>
      <c r="G217">
        <v>1101.25</v>
      </c>
      <c r="H217">
        <v>108302</v>
      </c>
      <c r="M217"/>
      <c r="N217"/>
      <c r="O217"/>
      <c r="P217"/>
      <c r="Q217"/>
    </row>
    <row r="218" spans="1:17" x14ac:dyDescent="0.2">
      <c r="A218" t="s">
        <v>24</v>
      </c>
      <c r="B218" s="1">
        <v>38643</v>
      </c>
      <c r="C218" s="2">
        <v>0.5625</v>
      </c>
      <c r="D218">
        <v>1101</v>
      </c>
      <c r="E218">
        <v>1103.25</v>
      </c>
      <c r="F218">
        <v>1099</v>
      </c>
      <c r="G218">
        <v>1101.25</v>
      </c>
      <c r="H218">
        <v>125183</v>
      </c>
      <c r="M218"/>
      <c r="N218"/>
      <c r="O218"/>
      <c r="P218"/>
      <c r="Q218"/>
    </row>
    <row r="219" spans="1:17" x14ac:dyDescent="0.2">
      <c r="A219" t="s">
        <v>24</v>
      </c>
      <c r="B219" s="1">
        <v>38643</v>
      </c>
      <c r="C219" s="2">
        <v>0.60416666666666663</v>
      </c>
      <c r="D219">
        <v>1101.25</v>
      </c>
      <c r="E219">
        <v>1102.25</v>
      </c>
      <c r="F219">
        <v>1098</v>
      </c>
      <c r="G219">
        <v>1101</v>
      </c>
      <c r="H219">
        <v>114803</v>
      </c>
      <c r="M219"/>
      <c r="N219"/>
      <c r="O219"/>
      <c r="P219"/>
      <c r="Q219"/>
    </row>
    <row r="220" spans="1:17" x14ac:dyDescent="0.2">
      <c r="A220" t="s">
        <v>24</v>
      </c>
      <c r="B220" s="1">
        <v>38643</v>
      </c>
      <c r="C220" s="2">
        <v>0.63541666666666663</v>
      </c>
      <c r="D220">
        <v>1101</v>
      </c>
      <c r="E220">
        <v>1101.75</v>
      </c>
      <c r="F220">
        <v>1095.5</v>
      </c>
      <c r="G220">
        <v>1096</v>
      </c>
      <c r="H220">
        <v>141139</v>
      </c>
      <c r="M220"/>
      <c r="N220"/>
      <c r="O220"/>
      <c r="P220"/>
      <c r="Q220"/>
    </row>
    <row r="221" spans="1:17" x14ac:dyDescent="0.2">
      <c r="A221" t="s">
        <v>24</v>
      </c>
      <c r="B221" s="1">
        <v>38644</v>
      </c>
      <c r="C221" s="2">
        <v>0.39583333333333331</v>
      </c>
      <c r="D221">
        <v>1092.75</v>
      </c>
      <c r="E221">
        <v>1093.75</v>
      </c>
      <c r="F221">
        <v>1088.5</v>
      </c>
      <c r="G221">
        <v>1091.75</v>
      </c>
      <c r="H221">
        <v>269215</v>
      </c>
      <c r="I221" t="b">
        <f>AND(HOUR(C221)=9,MINUTE(C221)=30,HOUR(C220)=15,MINUTE(C220)=15)</f>
        <v>1</v>
      </c>
      <c r="J221">
        <f>MAX(E221:E227)</f>
        <v>1115.75</v>
      </c>
      <c r="K221">
        <f>MIN(F221:F227)</f>
        <v>1088.5</v>
      </c>
      <c r="L221">
        <f>E221</f>
        <v>1093.75</v>
      </c>
      <c r="M221" s="6">
        <f>+F221</f>
        <v>1088.5</v>
      </c>
      <c r="N221" s="6" t="b">
        <f>IF(F221&gt;J214,F221-J214,FALSE)</f>
        <v>0</v>
      </c>
      <c r="O221" s="6">
        <f>IF(L221&lt;K214,K214-L221,FALSE)</f>
        <v>1.75</v>
      </c>
      <c r="P221" s="6" t="b">
        <f>IF(AND(N221&lt;&gt;FALSE,K221&lt;=J214),TRUE,FALSE)</f>
        <v>0</v>
      </c>
      <c r="Q221" s="6" t="b">
        <f>IF(AND(O221&lt;&gt;FALSE,J221&gt;K214),TRUE,FALSE)</f>
        <v>1</v>
      </c>
    </row>
    <row r="222" spans="1:17" x14ac:dyDescent="0.2">
      <c r="A222" t="s">
        <v>24</v>
      </c>
      <c r="B222" s="1">
        <v>38644</v>
      </c>
      <c r="C222" s="2">
        <v>0.4375</v>
      </c>
      <c r="D222">
        <v>1091.75</v>
      </c>
      <c r="E222">
        <v>1098.25</v>
      </c>
      <c r="F222">
        <v>1090.25</v>
      </c>
      <c r="G222">
        <v>1091.5</v>
      </c>
      <c r="H222">
        <v>291759</v>
      </c>
      <c r="M222"/>
      <c r="N222"/>
      <c r="O222"/>
      <c r="P222"/>
      <c r="Q222"/>
    </row>
    <row r="223" spans="1:17" x14ac:dyDescent="0.2">
      <c r="A223" t="s">
        <v>24</v>
      </c>
      <c r="B223" s="1">
        <v>38644</v>
      </c>
      <c r="C223" s="2">
        <v>0.47916666666666669</v>
      </c>
      <c r="D223">
        <v>1091.25</v>
      </c>
      <c r="E223">
        <v>1094.5</v>
      </c>
      <c r="F223">
        <v>1090.25</v>
      </c>
      <c r="G223">
        <v>1094.25</v>
      </c>
      <c r="H223">
        <v>113465</v>
      </c>
      <c r="M223"/>
      <c r="N223"/>
      <c r="O223"/>
      <c r="P223"/>
      <c r="Q223"/>
    </row>
    <row r="224" spans="1:17" x14ac:dyDescent="0.2">
      <c r="A224" t="s">
        <v>24</v>
      </c>
      <c r="B224" s="1">
        <v>38644</v>
      </c>
      <c r="C224" s="2">
        <v>0.52083333333333337</v>
      </c>
      <c r="D224">
        <v>1094</v>
      </c>
      <c r="E224">
        <v>1097.75</v>
      </c>
      <c r="F224">
        <v>1092.75</v>
      </c>
      <c r="G224">
        <v>1096</v>
      </c>
      <c r="H224">
        <v>129244</v>
      </c>
      <c r="M224"/>
      <c r="N224"/>
      <c r="O224"/>
      <c r="P224"/>
      <c r="Q224"/>
    </row>
    <row r="225" spans="1:17" x14ac:dyDescent="0.2">
      <c r="A225" t="s">
        <v>24</v>
      </c>
      <c r="B225" s="1">
        <v>38644</v>
      </c>
      <c r="C225" s="2">
        <v>0.5625</v>
      </c>
      <c r="D225">
        <v>1096</v>
      </c>
      <c r="E225">
        <v>1104.5</v>
      </c>
      <c r="F225">
        <v>1095.75</v>
      </c>
      <c r="G225">
        <v>1104</v>
      </c>
      <c r="H225">
        <v>210893</v>
      </c>
      <c r="M225"/>
      <c r="N225"/>
      <c r="O225"/>
      <c r="P225"/>
      <c r="Q225"/>
    </row>
    <row r="226" spans="1:17" x14ac:dyDescent="0.2">
      <c r="A226" t="s">
        <v>24</v>
      </c>
      <c r="B226" s="1">
        <v>38644</v>
      </c>
      <c r="C226" s="2">
        <v>0.60416666666666663</v>
      </c>
      <c r="D226">
        <v>1104.25</v>
      </c>
      <c r="E226">
        <v>1109</v>
      </c>
      <c r="F226">
        <v>1103.75</v>
      </c>
      <c r="G226">
        <v>1108.75</v>
      </c>
      <c r="H226">
        <v>174887</v>
      </c>
      <c r="M226"/>
      <c r="N226"/>
      <c r="O226"/>
      <c r="P226"/>
      <c r="Q226"/>
    </row>
    <row r="227" spans="1:17" x14ac:dyDescent="0.2">
      <c r="A227" t="s">
        <v>24</v>
      </c>
      <c r="B227" s="1">
        <v>38644</v>
      </c>
      <c r="C227" s="2">
        <v>0.63541666666666663</v>
      </c>
      <c r="D227">
        <v>1108.5</v>
      </c>
      <c r="E227">
        <v>1115.75</v>
      </c>
      <c r="F227">
        <v>1107.75</v>
      </c>
      <c r="G227">
        <v>1115.25</v>
      </c>
      <c r="H227">
        <v>214971</v>
      </c>
      <c r="M227"/>
      <c r="N227"/>
      <c r="O227"/>
      <c r="P227"/>
      <c r="Q227"/>
    </row>
    <row r="228" spans="1:17" x14ac:dyDescent="0.2">
      <c r="A228" t="s">
        <v>24</v>
      </c>
      <c r="B228" s="1">
        <v>38645</v>
      </c>
      <c r="C228" s="2">
        <v>0.39583333333333331</v>
      </c>
      <c r="D228">
        <v>1112.5</v>
      </c>
      <c r="E228">
        <v>1115.25</v>
      </c>
      <c r="F228">
        <v>1110</v>
      </c>
      <c r="G228">
        <v>1111</v>
      </c>
      <c r="H228">
        <v>229213</v>
      </c>
      <c r="I228" t="b">
        <f>AND(HOUR(C228)=9,MINUTE(C228)=30,HOUR(C227)=15,MINUTE(C227)=15)</f>
        <v>1</v>
      </c>
      <c r="J228">
        <f>MAX(E228:E234)</f>
        <v>1115.25</v>
      </c>
      <c r="K228">
        <f>MIN(F228:F234)</f>
        <v>1090</v>
      </c>
      <c r="L228">
        <f>E228</f>
        <v>1115.25</v>
      </c>
      <c r="M228" s="6">
        <f>+F228</f>
        <v>1110</v>
      </c>
      <c r="N228" s="6" t="b">
        <f>IF(F228&gt;J221,F228-J221,FALSE)</f>
        <v>0</v>
      </c>
      <c r="O228" s="6" t="b">
        <f>IF(L228&lt;K221,K221-L228,FALSE)</f>
        <v>0</v>
      </c>
      <c r="P228" s="6" t="b">
        <f>IF(AND(N228&lt;&gt;FALSE,K228&lt;=J221),TRUE,FALSE)</f>
        <v>0</v>
      </c>
      <c r="Q228" s="6" t="b">
        <f>IF(AND(O228&lt;&gt;FALSE,J228&gt;K221),TRUE,FALSE)</f>
        <v>0</v>
      </c>
    </row>
    <row r="229" spans="1:17" x14ac:dyDescent="0.2">
      <c r="A229" t="s">
        <v>24</v>
      </c>
      <c r="B229" s="1">
        <v>38645</v>
      </c>
      <c r="C229" s="2">
        <v>0.4375</v>
      </c>
      <c r="D229">
        <v>1111</v>
      </c>
      <c r="E229">
        <v>1113.5</v>
      </c>
      <c r="F229">
        <v>1107.5</v>
      </c>
      <c r="G229">
        <v>1110</v>
      </c>
      <c r="H229">
        <v>206665</v>
      </c>
      <c r="M229"/>
      <c r="N229"/>
      <c r="O229"/>
      <c r="P229"/>
      <c r="Q229"/>
    </row>
    <row r="230" spans="1:17" x14ac:dyDescent="0.2">
      <c r="A230" t="s">
        <v>24</v>
      </c>
      <c r="B230" s="1">
        <v>38645</v>
      </c>
      <c r="C230" s="2">
        <v>0.47916666666666669</v>
      </c>
      <c r="D230">
        <v>1110</v>
      </c>
      <c r="E230">
        <v>1111.5</v>
      </c>
      <c r="F230">
        <v>1105.75</v>
      </c>
      <c r="G230">
        <v>1107.75</v>
      </c>
      <c r="H230">
        <v>154829</v>
      </c>
      <c r="M230"/>
      <c r="N230"/>
      <c r="O230"/>
      <c r="P230"/>
      <c r="Q230"/>
    </row>
    <row r="231" spans="1:17" x14ac:dyDescent="0.2">
      <c r="A231" t="s">
        <v>24</v>
      </c>
      <c r="B231" s="1">
        <v>38645</v>
      </c>
      <c r="C231" s="2">
        <v>0.52083333333333337</v>
      </c>
      <c r="D231">
        <v>1107.75</v>
      </c>
      <c r="E231">
        <v>1110.25</v>
      </c>
      <c r="F231">
        <v>1106.25</v>
      </c>
      <c r="G231">
        <v>1107</v>
      </c>
      <c r="H231">
        <v>77907</v>
      </c>
      <c r="M231"/>
      <c r="N231"/>
      <c r="O231"/>
      <c r="P231"/>
      <c r="Q231"/>
    </row>
    <row r="232" spans="1:17" x14ac:dyDescent="0.2">
      <c r="A232" t="s">
        <v>24</v>
      </c>
      <c r="B232" s="1">
        <v>38645</v>
      </c>
      <c r="C232" s="2">
        <v>0.5625</v>
      </c>
      <c r="D232">
        <v>1107</v>
      </c>
      <c r="E232">
        <v>1107.75</v>
      </c>
      <c r="F232">
        <v>1100.75</v>
      </c>
      <c r="G232">
        <v>1102.5</v>
      </c>
      <c r="H232">
        <v>169698</v>
      </c>
      <c r="M232"/>
      <c r="N232"/>
      <c r="O232"/>
      <c r="P232"/>
      <c r="Q232"/>
    </row>
    <row r="233" spans="1:17" x14ac:dyDescent="0.2">
      <c r="A233" t="s">
        <v>24</v>
      </c>
      <c r="B233" s="1">
        <v>38645</v>
      </c>
      <c r="C233" s="2">
        <v>0.60416666666666663</v>
      </c>
      <c r="D233">
        <v>1102.25</v>
      </c>
      <c r="E233">
        <v>1103.5</v>
      </c>
      <c r="F233">
        <v>1090</v>
      </c>
      <c r="G233">
        <v>1092.25</v>
      </c>
      <c r="H233">
        <v>264722</v>
      </c>
      <c r="M233"/>
      <c r="N233"/>
      <c r="O233"/>
      <c r="P233"/>
      <c r="Q233"/>
    </row>
    <row r="234" spans="1:17" x14ac:dyDescent="0.2">
      <c r="A234" t="s">
        <v>24</v>
      </c>
      <c r="B234" s="1">
        <v>38645</v>
      </c>
      <c r="C234" s="2">
        <v>0.63541666666666663</v>
      </c>
      <c r="D234">
        <v>1092.25</v>
      </c>
      <c r="E234">
        <v>1099.5</v>
      </c>
      <c r="F234">
        <v>1092</v>
      </c>
      <c r="G234">
        <v>1094</v>
      </c>
      <c r="H234">
        <v>319468</v>
      </c>
      <c r="M234"/>
      <c r="N234"/>
      <c r="O234"/>
      <c r="P234"/>
      <c r="Q234"/>
    </row>
    <row r="235" spans="1:17" x14ac:dyDescent="0.2">
      <c r="A235" t="s">
        <v>24</v>
      </c>
      <c r="B235" s="1">
        <v>38646</v>
      </c>
      <c r="C235" s="2">
        <v>0.39583333333333331</v>
      </c>
      <c r="D235">
        <v>1100</v>
      </c>
      <c r="E235">
        <v>1103.75</v>
      </c>
      <c r="F235">
        <v>1098.25</v>
      </c>
      <c r="G235">
        <v>1101.5</v>
      </c>
      <c r="H235">
        <v>293157</v>
      </c>
      <c r="I235" t="b">
        <f>AND(HOUR(C235)=9,MINUTE(C235)=30,HOUR(C234)=15,MINUTE(C234)=15)</f>
        <v>1</v>
      </c>
      <c r="J235">
        <f>MAX(E235:E241)</f>
        <v>1104.75</v>
      </c>
      <c r="K235">
        <f>MIN(F235:F241)</f>
        <v>1092.25</v>
      </c>
      <c r="L235">
        <f>E235</f>
        <v>1103.75</v>
      </c>
      <c r="M235" s="6">
        <f>+F235</f>
        <v>1098.25</v>
      </c>
      <c r="N235" s="6" t="b">
        <f>IF(F235&gt;J228,F235-J228,FALSE)</f>
        <v>0</v>
      </c>
      <c r="O235" s="6" t="b">
        <f>IF(L235&lt;K228,K228-L235,FALSE)</f>
        <v>0</v>
      </c>
      <c r="P235" s="6" t="b">
        <f>IF(AND(N235&lt;&gt;FALSE,K235&lt;=J228),TRUE,FALSE)</f>
        <v>0</v>
      </c>
      <c r="Q235" s="6" t="b">
        <f>IF(AND(O235&lt;&gt;FALSE,J235&gt;K228),TRUE,FALSE)</f>
        <v>0</v>
      </c>
    </row>
    <row r="236" spans="1:17" x14ac:dyDescent="0.2">
      <c r="A236" t="s">
        <v>24</v>
      </c>
      <c r="B236" s="1">
        <v>38646</v>
      </c>
      <c r="C236" s="2">
        <v>0.4375</v>
      </c>
      <c r="D236">
        <v>1101.5</v>
      </c>
      <c r="E236">
        <v>1102</v>
      </c>
      <c r="F236">
        <v>1095.5</v>
      </c>
      <c r="G236">
        <v>1098.75</v>
      </c>
      <c r="H236">
        <v>136241</v>
      </c>
      <c r="M236"/>
      <c r="N236"/>
      <c r="O236"/>
      <c r="P236"/>
      <c r="Q236"/>
    </row>
    <row r="237" spans="1:17" x14ac:dyDescent="0.2">
      <c r="A237" t="s">
        <v>24</v>
      </c>
      <c r="B237" s="1">
        <v>38646</v>
      </c>
      <c r="C237" s="2">
        <v>0.47916666666666669</v>
      </c>
      <c r="D237">
        <v>1098.75</v>
      </c>
      <c r="E237">
        <v>1098.75</v>
      </c>
      <c r="F237">
        <v>1092.25</v>
      </c>
      <c r="G237">
        <v>1097.25</v>
      </c>
      <c r="H237">
        <v>192431</v>
      </c>
      <c r="M237"/>
      <c r="N237"/>
      <c r="O237"/>
      <c r="P237"/>
      <c r="Q237"/>
    </row>
    <row r="238" spans="1:17" x14ac:dyDescent="0.2">
      <c r="A238" t="s">
        <v>24</v>
      </c>
      <c r="B238" s="1">
        <v>38646</v>
      </c>
      <c r="C238" s="2">
        <v>0.52083333333333337</v>
      </c>
      <c r="D238">
        <v>1097.25</v>
      </c>
      <c r="E238">
        <v>1103</v>
      </c>
      <c r="F238">
        <v>1095.75</v>
      </c>
      <c r="G238">
        <v>1102</v>
      </c>
      <c r="H238">
        <v>103171</v>
      </c>
      <c r="M238"/>
      <c r="N238"/>
      <c r="O238"/>
      <c r="P238"/>
      <c r="Q238"/>
    </row>
    <row r="239" spans="1:17" x14ac:dyDescent="0.2">
      <c r="A239" t="s">
        <v>24</v>
      </c>
      <c r="B239" s="1">
        <v>38646</v>
      </c>
      <c r="C239" s="2">
        <v>0.5625</v>
      </c>
      <c r="D239">
        <v>1102</v>
      </c>
      <c r="E239">
        <v>1104.75</v>
      </c>
      <c r="F239">
        <v>1100</v>
      </c>
      <c r="G239">
        <v>1100.5</v>
      </c>
      <c r="H239">
        <v>97064</v>
      </c>
      <c r="M239"/>
      <c r="N239"/>
      <c r="O239"/>
      <c r="P239"/>
      <c r="Q239"/>
    </row>
    <row r="240" spans="1:17" x14ac:dyDescent="0.2">
      <c r="A240" t="s">
        <v>24</v>
      </c>
      <c r="B240" s="1">
        <v>38646</v>
      </c>
      <c r="C240" s="2">
        <v>0.60416666666666663</v>
      </c>
      <c r="D240">
        <v>1100.75</v>
      </c>
      <c r="E240">
        <v>1102.25</v>
      </c>
      <c r="F240">
        <v>1098</v>
      </c>
      <c r="G240">
        <v>1099.25</v>
      </c>
      <c r="H240">
        <v>90063</v>
      </c>
      <c r="M240"/>
      <c r="N240"/>
      <c r="O240"/>
      <c r="P240"/>
      <c r="Q240"/>
    </row>
    <row r="241" spans="1:17" x14ac:dyDescent="0.2">
      <c r="A241" t="s">
        <v>24</v>
      </c>
      <c r="B241" s="1">
        <v>38646</v>
      </c>
      <c r="C241" s="2">
        <v>0.63541666666666663</v>
      </c>
      <c r="D241">
        <v>1099.25</v>
      </c>
      <c r="E241">
        <v>1099.5</v>
      </c>
      <c r="F241">
        <v>1096.25</v>
      </c>
      <c r="G241">
        <v>1098.5</v>
      </c>
      <c r="H241">
        <v>94674</v>
      </c>
      <c r="M241"/>
      <c r="N241"/>
      <c r="O241"/>
      <c r="P241"/>
      <c r="Q241"/>
    </row>
    <row r="242" spans="1:17" x14ac:dyDescent="0.2">
      <c r="A242" t="s">
        <v>24</v>
      </c>
      <c r="B242" s="1">
        <v>38649</v>
      </c>
      <c r="C242" s="2">
        <v>0.39583333333333331</v>
      </c>
      <c r="D242">
        <v>1101.5</v>
      </c>
      <c r="E242">
        <v>1108.5</v>
      </c>
      <c r="F242">
        <v>1101</v>
      </c>
      <c r="G242">
        <v>1106</v>
      </c>
      <c r="H242">
        <v>211403</v>
      </c>
      <c r="I242" t="b">
        <f>AND(HOUR(C242)=9,MINUTE(C242)=30,HOUR(C241)=15,MINUTE(C241)=15)</f>
        <v>1</v>
      </c>
      <c r="J242">
        <f>MAX(E242:E248)</f>
        <v>1118</v>
      </c>
      <c r="K242">
        <f>MIN(F242:F248)</f>
        <v>1101</v>
      </c>
      <c r="L242">
        <f>E242</f>
        <v>1108.5</v>
      </c>
      <c r="M242" s="6">
        <f>+F242</f>
        <v>1101</v>
      </c>
      <c r="N242" s="6" t="b">
        <f>IF(F242&gt;J235,F242-J235,FALSE)</f>
        <v>0</v>
      </c>
      <c r="O242" s="6" t="b">
        <f>IF(L242&lt;K235,K235-L242,FALSE)</f>
        <v>0</v>
      </c>
      <c r="P242" s="6" t="b">
        <f>IF(AND(N242&lt;&gt;FALSE,K242&lt;=J235),TRUE,FALSE)</f>
        <v>0</v>
      </c>
      <c r="Q242" s="6" t="b">
        <f>IF(AND(O242&lt;&gt;FALSE,J242&gt;K235),TRUE,FALSE)</f>
        <v>0</v>
      </c>
    </row>
    <row r="243" spans="1:17" x14ac:dyDescent="0.2">
      <c r="A243" t="s">
        <v>24</v>
      </c>
      <c r="B243" s="1">
        <v>38649</v>
      </c>
      <c r="C243" s="2">
        <v>0.4375</v>
      </c>
      <c r="D243">
        <v>1106</v>
      </c>
      <c r="E243">
        <v>1109</v>
      </c>
      <c r="F243">
        <v>1102</v>
      </c>
      <c r="G243">
        <v>1107.5</v>
      </c>
      <c r="H243">
        <v>175769</v>
      </c>
      <c r="M243"/>
      <c r="N243"/>
      <c r="O243"/>
      <c r="P243"/>
      <c r="Q243"/>
    </row>
    <row r="244" spans="1:17" x14ac:dyDescent="0.2">
      <c r="A244" t="s">
        <v>24</v>
      </c>
      <c r="B244" s="1">
        <v>38649</v>
      </c>
      <c r="C244" s="2">
        <v>0.47916666666666669</v>
      </c>
      <c r="D244">
        <v>1107.5</v>
      </c>
      <c r="E244">
        <v>1112.25</v>
      </c>
      <c r="F244">
        <v>1107.5</v>
      </c>
      <c r="G244">
        <v>1112</v>
      </c>
      <c r="H244">
        <v>140317</v>
      </c>
      <c r="M244"/>
      <c r="N244"/>
      <c r="O244"/>
      <c r="P244"/>
      <c r="Q244"/>
    </row>
    <row r="245" spans="1:17" x14ac:dyDescent="0.2">
      <c r="A245" t="s">
        <v>24</v>
      </c>
      <c r="B245" s="1">
        <v>38649</v>
      </c>
      <c r="C245" s="2">
        <v>0.52083333333333337</v>
      </c>
      <c r="D245">
        <v>1112</v>
      </c>
      <c r="E245">
        <v>1112.75</v>
      </c>
      <c r="F245">
        <v>1109.25</v>
      </c>
      <c r="G245">
        <v>1110.75</v>
      </c>
      <c r="H245">
        <v>89697</v>
      </c>
      <c r="M245"/>
      <c r="N245"/>
      <c r="O245"/>
      <c r="P245"/>
      <c r="Q245"/>
    </row>
    <row r="246" spans="1:17" x14ac:dyDescent="0.2">
      <c r="A246" t="s">
        <v>24</v>
      </c>
      <c r="B246" s="1">
        <v>38649</v>
      </c>
      <c r="C246" s="2">
        <v>0.5625</v>
      </c>
      <c r="D246">
        <v>1110.75</v>
      </c>
      <c r="E246">
        <v>1113.5</v>
      </c>
      <c r="F246">
        <v>1110.25</v>
      </c>
      <c r="G246">
        <v>1112</v>
      </c>
      <c r="H246">
        <v>62274</v>
      </c>
      <c r="M246"/>
      <c r="N246"/>
      <c r="O246"/>
      <c r="P246"/>
      <c r="Q246"/>
    </row>
    <row r="247" spans="1:17" x14ac:dyDescent="0.2">
      <c r="A247" t="s">
        <v>24</v>
      </c>
      <c r="B247" s="1">
        <v>38649</v>
      </c>
      <c r="C247" s="2">
        <v>0.60416666666666663</v>
      </c>
      <c r="D247">
        <v>1112.25</v>
      </c>
      <c r="E247">
        <v>1113.75</v>
      </c>
      <c r="F247">
        <v>1110.5</v>
      </c>
      <c r="G247">
        <v>1112</v>
      </c>
      <c r="H247">
        <v>67353</v>
      </c>
      <c r="M247"/>
      <c r="N247"/>
      <c r="O247"/>
      <c r="P247"/>
      <c r="Q247"/>
    </row>
    <row r="248" spans="1:17" x14ac:dyDescent="0.2">
      <c r="A248" t="s">
        <v>24</v>
      </c>
      <c r="B248" s="1">
        <v>38649</v>
      </c>
      <c r="C248" s="2">
        <v>0.63541666666666663</v>
      </c>
      <c r="D248">
        <v>1112</v>
      </c>
      <c r="E248">
        <v>1118</v>
      </c>
      <c r="F248">
        <v>1112</v>
      </c>
      <c r="G248">
        <v>1117</v>
      </c>
      <c r="H248">
        <v>187468</v>
      </c>
      <c r="M248"/>
      <c r="N248"/>
      <c r="O248"/>
      <c r="P248"/>
      <c r="Q248"/>
    </row>
    <row r="249" spans="1:17" x14ac:dyDescent="0.2">
      <c r="A249" t="s">
        <v>24</v>
      </c>
      <c r="B249" s="1">
        <v>38650</v>
      </c>
      <c r="C249" s="2">
        <v>0.39583333333333331</v>
      </c>
      <c r="D249">
        <v>1114.25</v>
      </c>
      <c r="E249">
        <v>1119.5</v>
      </c>
      <c r="F249">
        <v>1113.5</v>
      </c>
      <c r="G249">
        <v>1119.5</v>
      </c>
      <c r="H249">
        <v>183277</v>
      </c>
      <c r="I249" t="b">
        <f>AND(HOUR(C249)=9,MINUTE(C249)=30,HOUR(C248)=15,MINUTE(C248)=15)</f>
        <v>1</v>
      </c>
      <c r="J249">
        <f>MAX(E249:E255)</f>
        <v>1119.5</v>
      </c>
      <c r="K249">
        <f>MIN(F249:F255)</f>
        <v>1106.5</v>
      </c>
      <c r="L249">
        <f>E249</f>
        <v>1119.5</v>
      </c>
      <c r="M249" s="6">
        <f>+F249</f>
        <v>1113.5</v>
      </c>
      <c r="N249" s="6" t="b">
        <f>IF(F249&gt;J242,F249-J242,FALSE)</f>
        <v>0</v>
      </c>
      <c r="O249" s="6" t="b">
        <f>IF(L249&lt;K242,K242-L249,FALSE)</f>
        <v>0</v>
      </c>
      <c r="P249" s="6" t="b">
        <f>IF(AND(N249&lt;&gt;FALSE,K249&lt;=J242),TRUE,FALSE)</f>
        <v>0</v>
      </c>
      <c r="Q249" s="6" t="b">
        <f>IF(AND(O249&lt;&gt;FALSE,J249&gt;K242),TRUE,FALSE)</f>
        <v>0</v>
      </c>
    </row>
    <row r="250" spans="1:17" x14ac:dyDescent="0.2">
      <c r="A250" t="s">
        <v>24</v>
      </c>
      <c r="B250" s="1">
        <v>38650</v>
      </c>
      <c r="C250" s="2">
        <v>0.4375</v>
      </c>
      <c r="D250">
        <v>1119.25</v>
      </c>
      <c r="E250">
        <v>1119.5</v>
      </c>
      <c r="F250">
        <v>1112.75</v>
      </c>
      <c r="G250">
        <v>1113.5</v>
      </c>
      <c r="H250">
        <v>135201</v>
      </c>
      <c r="M250"/>
      <c r="N250"/>
      <c r="O250"/>
      <c r="P250"/>
      <c r="Q250"/>
    </row>
    <row r="251" spans="1:17" x14ac:dyDescent="0.2">
      <c r="A251" t="s">
        <v>24</v>
      </c>
      <c r="B251" s="1">
        <v>38650</v>
      </c>
      <c r="C251" s="2">
        <v>0.47916666666666669</v>
      </c>
      <c r="D251">
        <v>1113.5</v>
      </c>
      <c r="E251">
        <v>1115.25</v>
      </c>
      <c r="F251">
        <v>1111.5</v>
      </c>
      <c r="G251">
        <v>1113</v>
      </c>
      <c r="H251">
        <v>101769</v>
      </c>
      <c r="M251"/>
      <c r="N251"/>
      <c r="O251"/>
      <c r="P251"/>
      <c r="Q251"/>
    </row>
    <row r="252" spans="1:17" x14ac:dyDescent="0.2">
      <c r="A252" t="s">
        <v>24</v>
      </c>
      <c r="B252" s="1">
        <v>38650</v>
      </c>
      <c r="C252" s="2">
        <v>0.52083333333333337</v>
      </c>
      <c r="D252">
        <v>1113.25</v>
      </c>
      <c r="E252">
        <v>1113.5</v>
      </c>
      <c r="F252">
        <v>1110.25</v>
      </c>
      <c r="G252">
        <v>1111</v>
      </c>
      <c r="H252">
        <v>68658</v>
      </c>
      <c r="M252"/>
      <c r="N252"/>
      <c r="O252"/>
      <c r="P252"/>
      <c r="Q252"/>
    </row>
    <row r="253" spans="1:17" x14ac:dyDescent="0.2">
      <c r="A253" t="s">
        <v>24</v>
      </c>
      <c r="B253" s="1">
        <v>38650</v>
      </c>
      <c r="C253" s="2">
        <v>0.5625</v>
      </c>
      <c r="D253">
        <v>1111</v>
      </c>
      <c r="E253">
        <v>1111.25</v>
      </c>
      <c r="F253">
        <v>1106.5</v>
      </c>
      <c r="G253">
        <v>1108</v>
      </c>
      <c r="H253">
        <v>152895</v>
      </c>
      <c r="M253"/>
      <c r="N253"/>
      <c r="O253"/>
      <c r="P253"/>
      <c r="Q253"/>
    </row>
    <row r="254" spans="1:17" x14ac:dyDescent="0.2">
      <c r="A254" t="s">
        <v>24</v>
      </c>
      <c r="B254" s="1">
        <v>38650</v>
      </c>
      <c r="C254" s="2">
        <v>0.60416666666666663</v>
      </c>
      <c r="D254">
        <v>1107.75</v>
      </c>
      <c r="E254">
        <v>1111.75</v>
      </c>
      <c r="F254">
        <v>1107.25</v>
      </c>
      <c r="G254">
        <v>1110.25</v>
      </c>
      <c r="H254">
        <v>123231</v>
      </c>
      <c r="M254"/>
      <c r="N254"/>
      <c r="O254"/>
      <c r="P254"/>
      <c r="Q254"/>
    </row>
    <row r="255" spans="1:17" x14ac:dyDescent="0.2">
      <c r="A255" t="s">
        <v>24</v>
      </c>
      <c r="B255" s="1">
        <v>38650</v>
      </c>
      <c r="C255" s="2">
        <v>0.63541666666666663</v>
      </c>
      <c r="D255">
        <v>1110.25</v>
      </c>
      <c r="E255">
        <v>1115.75</v>
      </c>
      <c r="F255">
        <v>1109.25</v>
      </c>
      <c r="G255">
        <v>1113.75</v>
      </c>
      <c r="H255">
        <v>153840</v>
      </c>
      <c r="M255"/>
      <c r="N255"/>
      <c r="O255"/>
      <c r="P255"/>
      <c r="Q255"/>
    </row>
    <row r="256" spans="1:17" x14ac:dyDescent="0.2">
      <c r="A256" t="s">
        <v>24</v>
      </c>
      <c r="B256" s="1">
        <v>38651</v>
      </c>
      <c r="C256" s="2">
        <v>0.39583333333333331</v>
      </c>
      <c r="D256">
        <v>1111.75</v>
      </c>
      <c r="E256">
        <v>1119.5</v>
      </c>
      <c r="F256">
        <v>1110</v>
      </c>
      <c r="G256">
        <v>1118.25</v>
      </c>
      <c r="H256">
        <v>210043</v>
      </c>
      <c r="I256" t="b">
        <f>AND(HOUR(C256)=9,MINUTE(C256)=30,HOUR(C255)=15,MINUTE(C255)=15)</f>
        <v>1</v>
      </c>
      <c r="J256">
        <f>MAX(E256:E262)</f>
        <v>1122</v>
      </c>
      <c r="K256">
        <f>MIN(F256:F262)</f>
        <v>1108.5</v>
      </c>
      <c r="L256">
        <f>E256</f>
        <v>1119.5</v>
      </c>
      <c r="M256" s="6">
        <f>+F256</f>
        <v>1110</v>
      </c>
      <c r="N256" s="6" t="b">
        <f>IF(F256&gt;J249,F256-J249,FALSE)</f>
        <v>0</v>
      </c>
      <c r="O256" s="6" t="b">
        <f>IF(L256&lt;K249,K249-L256,FALSE)</f>
        <v>0</v>
      </c>
      <c r="P256" s="6" t="b">
        <f>IF(AND(N256&lt;&gt;FALSE,K256&lt;=J249),TRUE,FALSE)</f>
        <v>0</v>
      </c>
      <c r="Q256" s="6" t="b">
        <f>IF(AND(O256&lt;&gt;FALSE,J256&gt;K249),TRUE,FALSE)</f>
        <v>0</v>
      </c>
    </row>
    <row r="257" spans="1:17" x14ac:dyDescent="0.2">
      <c r="A257" t="s">
        <v>24</v>
      </c>
      <c r="B257" s="1">
        <v>38651</v>
      </c>
      <c r="C257" s="2">
        <v>0.4375</v>
      </c>
      <c r="D257">
        <v>1118.25</v>
      </c>
      <c r="E257">
        <v>1122</v>
      </c>
      <c r="F257">
        <v>1115.5</v>
      </c>
      <c r="G257">
        <v>1121</v>
      </c>
      <c r="H257">
        <v>184765</v>
      </c>
      <c r="M257"/>
      <c r="N257"/>
      <c r="O257"/>
      <c r="P257"/>
      <c r="Q257"/>
    </row>
    <row r="258" spans="1:17" x14ac:dyDescent="0.2">
      <c r="A258" t="s">
        <v>24</v>
      </c>
      <c r="B258" s="1">
        <v>38651</v>
      </c>
      <c r="C258" s="2">
        <v>0.47916666666666669</v>
      </c>
      <c r="D258">
        <v>1120.75</v>
      </c>
      <c r="E258">
        <v>1121.5</v>
      </c>
      <c r="F258">
        <v>1115.75</v>
      </c>
      <c r="G258">
        <v>1116.75</v>
      </c>
      <c r="H258">
        <v>97273</v>
      </c>
      <c r="M258"/>
      <c r="N258"/>
      <c r="O258"/>
      <c r="P258"/>
      <c r="Q258"/>
    </row>
    <row r="259" spans="1:17" x14ac:dyDescent="0.2">
      <c r="A259" t="s">
        <v>24</v>
      </c>
      <c r="B259" s="1">
        <v>38651</v>
      </c>
      <c r="C259" s="2">
        <v>0.52083333333333337</v>
      </c>
      <c r="D259">
        <v>1117</v>
      </c>
      <c r="E259">
        <v>1118</v>
      </c>
      <c r="F259">
        <v>1112</v>
      </c>
      <c r="G259">
        <v>1114.25</v>
      </c>
      <c r="H259">
        <v>98107</v>
      </c>
      <c r="M259"/>
      <c r="N259"/>
      <c r="O259"/>
      <c r="P259"/>
      <c r="Q259"/>
    </row>
    <row r="260" spans="1:17" x14ac:dyDescent="0.2">
      <c r="A260" t="s">
        <v>24</v>
      </c>
      <c r="B260" s="1">
        <v>38651</v>
      </c>
      <c r="C260" s="2">
        <v>0.5625</v>
      </c>
      <c r="D260">
        <v>1114</v>
      </c>
      <c r="E260">
        <v>1116.75</v>
      </c>
      <c r="F260">
        <v>1110.75</v>
      </c>
      <c r="G260">
        <v>1114.25</v>
      </c>
      <c r="H260">
        <v>119421</v>
      </c>
      <c r="M260"/>
      <c r="N260"/>
      <c r="O260"/>
      <c r="P260"/>
      <c r="Q260"/>
    </row>
    <row r="261" spans="1:17" x14ac:dyDescent="0.2">
      <c r="A261" t="s">
        <v>24</v>
      </c>
      <c r="B261" s="1">
        <v>38651</v>
      </c>
      <c r="C261" s="2">
        <v>0.60416666666666663</v>
      </c>
      <c r="D261">
        <v>1114.5</v>
      </c>
      <c r="E261">
        <v>1116.25</v>
      </c>
      <c r="F261">
        <v>1111.25</v>
      </c>
      <c r="G261">
        <v>1113.75</v>
      </c>
      <c r="H261">
        <v>101051</v>
      </c>
      <c r="M261"/>
      <c r="N261"/>
      <c r="O261"/>
      <c r="P261"/>
      <c r="Q261"/>
    </row>
    <row r="262" spans="1:17" x14ac:dyDescent="0.2">
      <c r="A262" t="s">
        <v>24</v>
      </c>
      <c r="B262" s="1">
        <v>38651</v>
      </c>
      <c r="C262" s="2">
        <v>0.63541666666666663</v>
      </c>
      <c r="D262">
        <v>1113.75</v>
      </c>
      <c r="E262">
        <v>1114</v>
      </c>
      <c r="F262">
        <v>1108.5</v>
      </c>
      <c r="G262">
        <v>1110.75</v>
      </c>
      <c r="H262">
        <v>130293</v>
      </c>
      <c r="M262"/>
      <c r="N262"/>
      <c r="O262"/>
      <c r="P262"/>
      <c r="Q262"/>
    </row>
    <row r="263" spans="1:17" x14ac:dyDescent="0.2">
      <c r="A263" t="s">
        <v>24</v>
      </c>
      <c r="B263" s="1">
        <v>38652</v>
      </c>
      <c r="C263" s="2">
        <v>0.39583333333333331</v>
      </c>
      <c r="D263">
        <v>1108.5</v>
      </c>
      <c r="E263">
        <v>1110.25</v>
      </c>
      <c r="F263">
        <v>1105.25</v>
      </c>
      <c r="G263">
        <v>1106.25</v>
      </c>
      <c r="H263">
        <v>173738</v>
      </c>
      <c r="I263" t="b">
        <f>AND(HOUR(C263)=9,MINUTE(C263)=30,HOUR(C262)=15,MINUTE(C262)=15)</f>
        <v>1</v>
      </c>
      <c r="J263">
        <f>MAX(E263:E269)</f>
        <v>1110.25</v>
      </c>
      <c r="K263">
        <f>MIN(F263:F269)</f>
        <v>1095.5</v>
      </c>
      <c r="L263">
        <f>E263</f>
        <v>1110.25</v>
      </c>
      <c r="M263" s="6">
        <f>+F263</f>
        <v>1105.25</v>
      </c>
      <c r="N263" s="6" t="b">
        <f>IF(F263&gt;J256,F263-J256,FALSE)</f>
        <v>0</v>
      </c>
      <c r="O263" s="6" t="b">
        <f>IF(L263&lt;K256,K256-L263,FALSE)</f>
        <v>0</v>
      </c>
      <c r="P263" s="6" t="b">
        <f>IF(AND(N263&lt;&gt;FALSE,K263&lt;=J256),TRUE,FALSE)</f>
        <v>0</v>
      </c>
      <c r="Q263" s="6" t="b">
        <f>IF(AND(O263&lt;&gt;FALSE,J263&gt;K256),TRUE,FALSE)</f>
        <v>0</v>
      </c>
    </row>
    <row r="264" spans="1:17" x14ac:dyDescent="0.2">
      <c r="A264" t="s">
        <v>24</v>
      </c>
      <c r="B264" s="1">
        <v>38652</v>
      </c>
      <c r="C264" s="2">
        <v>0.4375</v>
      </c>
      <c r="D264">
        <v>1106.25</v>
      </c>
      <c r="E264">
        <v>1107.5</v>
      </c>
      <c r="F264">
        <v>1102.5</v>
      </c>
      <c r="G264">
        <v>1106</v>
      </c>
      <c r="H264">
        <v>168232</v>
      </c>
      <c r="M264"/>
      <c r="N264"/>
      <c r="O264"/>
      <c r="P264"/>
      <c r="Q264"/>
    </row>
    <row r="265" spans="1:17" x14ac:dyDescent="0.2">
      <c r="A265" t="s">
        <v>24</v>
      </c>
      <c r="B265" s="1">
        <v>38652</v>
      </c>
      <c r="C265" s="2">
        <v>0.47916666666666669</v>
      </c>
      <c r="D265">
        <v>1106.25</v>
      </c>
      <c r="E265">
        <v>1107</v>
      </c>
      <c r="F265">
        <v>1103.25</v>
      </c>
      <c r="G265">
        <v>1106</v>
      </c>
      <c r="H265">
        <v>79788</v>
      </c>
      <c r="M265"/>
      <c r="N265"/>
      <c r="O265"/>
      <c r="P265"/>
      <c r="Q265"/>
    </row>
    <row r="266" spans="1:17" x14ac:dyDescent="0.2">
      <c r="A266" t="s">
        <v>24</v>
      </c>
      <c r="B266" s="1">
        <v>38652</v>
      </c>
      <c r="C266" s="2">
        <v>0.52083333333333337</v>
      </c>
      <c r="D266">
        <v>1106</v>
      </c>
      <c r="E266">
        <v>1107.25</v>
      </c>
      <c r="F266">
        <v>1101</v>
      </c>
      <c r="G266">
        <v>1101.25</v>
      </c>
      <c r="H266">
        <v>88991</v>
      </c>
      <c r="M266"/>
      <c r="N266"/>
      <c r="O266"/>
      <c r="P266"/>
      <c r="Q266"/>
    </row>
    <row r="267" spans="1:17" x14ac:dyDescent="0.2">
      <c r="A267" t="s">
        <v>24</v>
      </c>
      <c r="B267" s="1">
        <v>38652</v>
      </c>
      <c r="C267" s="2">
        <v>0.5625</v>
      </c>
      <c r="D267">
        <v>1101.25</v>
      </c>
      <c r="E267">
        <v>1104.5</v>
      </c>
      <c r="F267">
        <v>1101</v>
      </c>
      <c r="G267">
        <v>1102.5</v>
      </c>
      <c r="H267">
        <v>72409</v>
      </c>
      <c r="M267"/>
      <c r="N267"/>
      <c r="O267"/>
      <c r="P267"/>
      <c r="Q267"/>
    </row>
    <row r="268" spans="1:17" x14ac:dyDescent="0.2">
      <c r="A268" t="s">
        <v>24</v>
      </c>
      <c r="B268" s="1">
        <v>38652</v>
      </c>
      <c r="C268" s="2">
        <v>0.60416666666666663</v>
      </c>
      <c r="D268">
        <v>1102.5</v>
      </c>
      <c r="E268">
        <v>1103.5</v>
      </c>
      <c r="F268">
        <v>1097</v>
      </c>
      <c r="G268">
        <v>1097.75</v>
      </c>
      <c r="H268">
        <v>150647</v>
      </c>
      <c r="M268"/>
      <c r="N268"/>
      <c r="O268"/>
      <c r="P268"/>
      <c r="Q268"/>
    </row>
    <row r="269" spans="1:17" x14ac:dyDescent="0.2">
      <c r="A269" t="s">
        <v>24</v>
      </c>
      <c r="B269" s="1">
        <v>38652</v>
      </c>
      <c r="C269" s="2">
        <v>0.63541666666666663</v>
      </c>
      <c r="D269">
        <v>1097.75</v>
      </c>
      <c r="E269">
        <v>1100.25</v>
      </c>
      <c r="F269">
        <v>1095.5</v>
      </c>
      <c r="G269">
        <v>1097.25</v>
      </c>
      <c r="H269">
        <v>153704</v>
      </c>
      <c r="M269"/>
      <c r="N269"/>
      <c r="O269"/>
      <c r="P269"/>
      <c r="Q269"/>
    </row>
    <row r="270" spans="1:17" x14ac:dyDescent="0.2">
      <c r="A270" t="s">
        <v>24</v>
      </c>
      <c r="B270" s="1">
        <v>38653</v>
      </c>
      <c r="C270" s="2">
        <v>0.39583333333333331</v>
      </c>
      <c r="D270">
        <v>1100.5</v>
      </c>
      <c r="E270">
        <v>1105</v>
      </c>
      <c r="F270">
        <v>1100.5</v>
      </c>
      <c r="G270">
        <v>1102.5</v>
      </c>
      <c r="H270">
        <v>172444</v>
      </c>
      <c r="I270" t="b">
        <f>AND(HOUR(C270)=9,MINUTE(C270)=30,HOUR(C269)=15,MINUTE(C269)=15)</f>
        <v>1</v>
      </c>
      <c r="J270">
        <f>MAX(E270:E276)</f>
        <v>1116</v>
      </c>
      <c r="K270">
        <f>MIN(F270:F276)</f>
        <v>1097.75</v>
      </c>
      <c r="L270">
        <f>E270</f>
        <v>1105</v>
      </c>
      <c r="M270" s="6">
        <f>+F270</f>
        <v>1100.5</v>
      </c>
      <c r="N270" s="6" t="b">
        <f>IF(F270&gt;J263,F270-J263,FALSE)</f>
        <v>0</v>
      </c>
      <c r="O270" s="6" t="b">
        <f>IF(L270&lt;K263,K263-L270,FALSE)</f>
        <v>0</v>
      </c>
      <c r="P270" s="6" t="b">
        <f>IF(AND(N270&lt;&gt;FALSE,K270&lt;=J263),TRUE,FALSE)</f>
        <v>0</v>
      </c>
      <c r="Q270" s="6" t="b">
        <f>IF(AND(O270&lt;&gt;FALSE,J270&gt;K263),TRUE,FALSE)</f>
        <v>0</v>
      </c>
    </row>
    <row r="271" spans="1:17" x14ac:dyDescent="0.2">
      <c r="A271" t="s">
        <v>24</v>
      </c>
      <c r="B271" s="1">
        <v>38653</v>
      </c>
      <c r="C271" s="2">
        <v>0.4375</v>
      </c>
      <c r="D271">
        <v>1102.5</v>
      </c>
      <c r="E271">
        <v>1104.5</v>
      </c>
      <c r="F271">
        <v>1097.75</v>
      </c>
      <c r="G271">
        <v>1104.25</v>
      </c>
      <c r="H271">
        <v>143082</v>
      </c>
      <c r="M271"/>
      <c r="N271"/>
      <c r="O271"/>
      <c r="P271"/>
      <c r="Q271"/>
    </row>
    <row r="272" spans="1:17" x14ac:dyDescent="0.2">
      <c r="A272" t="s">
        <v>24</v>
      </c>
      <c r="B272" s="1">
        <v>38653</v>
      </c>
      <c r="C272" s="2">
        <v>0.47916666666666669</v>
      </c>
      <c r="D272">
        <v>1104.25</v>
      </c>
      <c r="E272">
        <v>1109.25</v>
      </c>
      <c r="F272">
        <v>1102.75</v>
      </c>
      <c r="G272">
        <v>1107.25</v>
      </c>
      <c r="H272">
        <v>145551</v>
      </c>
      <c r="M272"/>
      <c r="N272"/>
      <c r="O272"/>
      <c r="P272"/>
      <c r="Q272"/>
    </row>
    <row r="273" spans="1:17" x14ac:dyDescent="0.2">
      <c r="A273" t="s">
        <v>24</v>
      </c>
      <c r="B273" s="1">
        <v>38653</v>
      </c>
      <c r="C273" s="2">
        <v>0.52083333333333337</v>
      </c>
      <c r="D273">
        <v>1107.25</v>
      </c>
      <c r="E273">
        <v>1109</v>
      </c>
      <c r="F273">
        <v>1105.25</v>
      </c>
      <c r="G273">
        <v>1107.75</v>
      </c>
      <c r="H273">
        <v>74814</v>
      </c>
      <c r="M273"/>
      <c r="N273"/>
      <c r="O273"/>
      <c r="P273"/>
      <c r="Q273"/>
    </row>
    <row r="274" spans="1:17" x14ac:dyDescent="0.2">
      <c r="A274" t="s">
        <v>24</v>
      </c>
      <c r="B274" s="1">
        <v>38653</v>
      </c>
      <c r="C274" s="2">
        <v>0.5625</v>
      </c>
      <c r="D274">
        <v>1107.5</v>
      </c>
      <c r="E274">
        <v>1112.5</v>
      </c>
      <c r="F274">
        <v>1105.75</v>
      </c>
      <c r="G274">
        <v>1111.25</v>
      </c>
      <c r="H274">
        <v>130173</v>
      </c>
      <c r="M274"/>
      <c r="N274"/>
      <c r="O274"/>
      <c r="P274"/>
      <c r="Q274"/>
    </row>
    <row r="275" spans="1:17" x14ac:dyDescent="0.2">
      <c r="A275" t="s">
        <v>24</v>
      </c>
      <c r="B275" s="1">
        <v>38653</v>
      </c>
      <c r="C275" s="2">
        <v>0.60416666666666663</v>
      </c>
      <c r="D275">
        <v>1111</v>
      </c>
      <c r="E275">
        <v>1116</v>
      </c>
      <c r="F275">
        <v>1110.25</v>
      </c>
      <c r="G275">
        <v>1112.75</v>
      </c>
      <c r="H275">
        <v>126924</v>
      </c>
      <c r="M275"/>
      <c r="N275"/>
      <c r="O275"/>
      <c r="P275"/>
      <c r="Q275"/>
    </row>
    <row r="276" spans="1:17" x14ac:dyDescent="0.2">
      <c r="A276" t="s">
        <v>24</v>
      </c>
      <c r="B276" s="1">
        <v>38653</v>
      </c>
      <c r="C276" s="2">
        <v>0.63541666666666663</v>
      </c>
      <c r="D276">
        <v>1112.5</v>
      </c>
      <c r="E276">
        <v>1116</v>
      </c>
      <c r="F276">
        <v>1112</v>
      </c>
      <c r="G276">
        <v>1114.75</v>
      </c>
      <c r="H276">
        <v>138563</v>
      </c>
      <c r="M276"/>
      <c r="N276"/>
      <c r="O276"/>
      <c r="P276"/>
      <c r="Q276"/>
    </row>
    <row r="277" spans="1:17" x14ac:dyDescent="0.2">
      <c r="A277" t="s">
        <v>24</v>
      </c>
      <c r="B277" s="1">
        <v>38656</v>
      </c>
      <c r="C277" s="2">
        <v>0.39583333333333331</v>
      </c>
      <c r="D277">
        <v>1119</v>
      </c>
      <c r="E277">
        <v>1126.5</v>
      </c>
      <c r="F277">
        <v>1118.75</v>
      </c>
      <c r="G277">
        <v>1125.5</v>
      </c>
      <c r="H277">
        <v>266094</v>
      </c>
      <c r="I277" t="b">
        <f>AND(HOUR(C277)=9,MINUTE(C277)=30,HOUR(C276)=15,MINUTE(C276)=15)</f>
        <v>1</v>
      </c>
      <c r="J277">
        <f>MAX(E277:E283)</f>
        <v>1129.25</v>
      </c>
      <c r="K277">
        <f>MIN(F277:F283)</f>
        <v>1117.75</v>
      </c>
      <c r="L277">
        <f>E277</f>
        <v>1126.5</v>
      </c>
      <c r="M277" s="6">
        <f>+F277</f>
        <v>1118.75</v>
      </c>
      <c r="N277" s="6">
        <f>IF(F277&gt;J270,F277-J270,FALSE)</f>
        <v>2.75</v>
      </c>
      <c r="O277" s="6" t="b">
        <f>IF(L277&lt;K270,K270-L277,FALSE)</f>
        <v>0</v>
      </c>
      <c r="P277" s="6" t="b">
        <f>IF(AND(N277&lt;&gt;FALSE,K277&lt;=J270),TRUE,FALSE)</f>
        <v>0</v>
      </c>
      <c r="Q277" s="6" t="b">
        <f>IF(AND(O277&lt;&gt;FALSE,J277&gt;K270),TRUE,FALSE)</f>
        <v>0</v>
      </c>
    </row>
    <row r="278" spans="1:17" x14ac:dyDescent="0.2">
      <c r="A278" t="s">
        <v>24</v>
      </c>
      <c r="B278" s="1">
        <v>38656</v>
      </c>
      <c r="C278" s="2">
        <v>0.4375</v>
      </c>
      <c r="D278">
        <v>1125.75</v>
      </c>
      <c r="E278">
        <v>1126</v>
      </c>
      <c r="F278">
        <v>1123</v>
      </c>
      <c r="G278">
        <v>1124.25</v>
      </c>
      <c r="H278">
        <v>90926</v>
      </c>
      <c r="M278"/>
      <c r="N278"/>
      <c r="O278"/>
      <c r="P278"/>
      <c r="Q278"/>
    </row>
    <row r="279" spans="1:17" x14ac:dyDescent="0.2">
      <c r="A279" t="s">
        <v>24</v>
      </c>
      <c r="B279" s="1">
        <v>38656</v>
      </c>
      <c r="C279" s="2">
        <v>0.47916666666666669</v>
      </c>
      <c r="D279">
        <v>1124.25</v>
      </c>
      <c r="E279">
        <v>1125</v>
      </c>
      <c r="F279">
        <v>1121.5</v>
      </c>
      <c r="G279">
        <v>1122.5</v>
      </c>
      <c r="H279">
        <v>64308</v>
      </c>
      <c r="M279"/>
      <c r="N279"/>
      <c r="O279"/>
      <c r="P279"/>
      <c r="Q279"/>
    </row>
    <row r="280" spans="1:17" x14ac:dyDescent="0.2">
      <c r="A280" t="s">
        <v>24</v>
      </c>
      <c r="B280" s="1">
        <v>38656</v>
      </c>
      <c r="C280" s="2">
        <v>0.52083333333333337</v>
      </c>
      <c r="D280">
        <v>1122.5</v>
      </c>
      <c r="E280">
        <v>1124.75</v>
      </c>
      <c r="F280">
        <v>1121.25</v>
      </c>
      <c r="G280">
        <v>1123.75</v>
      </c>
      <c r="H280">
        <v>50172</v>
      </c>
      <c r="M280"/>
      <c r="N280"/>
      <c r="O280"/>
      <c r="P280"/>
      <c r="Q280"/>
    </row>
    <row r="281" spans="1:17" x14ac:dyDescent="0.2">
      <c r="A281" t="s">
        <v>24</v>
      </c>
      <c r="B281" s="1">
        <v>38656</v>
      </c>
      <c r="C281" s="2">
        <v>0.5625</v>
      </c>
      <c r="D281">
        <v>1123.75</v>
      </c>
      <c r="E281">
        <v>1125.25</v>
      </c>
      <c r="F281">
        <v>1121.75</v>
      </c>
      <c r="G281">
        <v>1123.75</v>
      </c>
      <c r="H281">
        <v>72211</v>
      </c>
      <c r="M281"/>
      <c r="N281"/>
      <c r="O281"/>
      <c r="P281"/>
      <c r="Q281"/>
    </row>
    <row r="282" spans="1:17" x14ac:dyDescent="0.2">
      <c r="A282" t="s">
        <v>24</v>
      </c>
      <c r="B282" s="1">
        <v>38656</v>
      </c>
      <c r="C282" s="2">
        <v>0.60416666666666663</v>
      </c>
      <c r="D282">
        <v>1123.75</v>
      </c>
      <c r="E282">
        <v>1128.75</v>
      </c>
      <c r="F282">
        <v>1123</v>
      </c>
      <c r="G282">
        <v>1127.75</v>
      </c>
      <c r="H282">
        <v>157488</v>
      </c>
      <c r="M282"/>
      <c r="N282"/>
      <c r="O282"/>
      <c r="P282"/>
      <c r="Q282"/>
    </row>
    <row r="283" spans="1:17" x14ac:dyDescent="0.2">
      <c r="A283" t="s">
        <v>24</v>
      </c>
      <c r="B283" s="1">
        <v>38656</v>
      </c>
      <c r="C283" s="2">
        <v>0.63541666666666663</v>
      </c>
      <c r="D283">
        <v>1127.75</v>
      </c>
      <c r="E283">
        <v>1129.25</v>
      </c>
      <c r="F283">
        <v>1117.75</v>
      </c>
      <c r="G283">
        <v>1117.75</v>
      </c>
      <c r="H283">
        <v>264509</v>
      </c>
      <c r="M283"/>
      <c r="N283"/>
      <c r="O283"/>
      <c r="P283"/>
      <c r="Q283"/>
    </row>
    <row r="284" spans="1:17" x14ac:dyDescent="0.2">
      <c r="A284" t="s">
        <v>24</v>
      </c>
      <c r="B284" s="1">
        <v>38657</v>
      </c>
      <c r="C284" s="2">
        <v>0.39583333333333331</v>
      </c>
      <c r="D284">
        <v>1122</v>
      </c>
      <c r="E284">
        <v>1123.25</v>
      </c>
      <c r="F284">
        <v>1118.75</v>
      </c>
      <c r="G284">
        <v>1120.75</v>
      </c>
      <c r="H284">
        <v>185471</v>
      </c>
      <c r="I284" t="b">
        <f>AND(HOUR(C284)=9,MINUTE(C284)=30,HOUR(C283)=15,MINUTE(C283)=15)</f>
        <v>1</v>
      </c>
      <c r="J284">
        <f>MAX(E284:E290)</f>
        <v>1125.25</v>
      </c>
      <c r="K284">
        <f>MIN(F284:F290)</f>
        <v>1118.5</v>
      </c>
      <c r="L284">
        <f>E284</f>
        <v>1123.25</v>
      </c>
      <c r="M284" s="6">
        <f>+F284</f>
        <v>1118.75</v>
      </c>
      <c r="N284" s="6" t="b">
        <f>IF(F284&gt;J277,F284-J277,FALSE)</f>
        <v>0</v>
      </c>
      <c r="O284" s="6" t="b">
        <f>IF(L284&lt;K277,K277-L284,FALSE)</f>
        <v>0</v>
      </c>
      <c r="P284" s="6" t="b">
        <f>IF(AND(N284&lt;&gt;FALSE,K284&lt;=J277),TRUE,FALSE)</f>
        <v>0</v>
      </c>
      <c r="Q284" s="6" t="b">
        <f>IF(AND(O284&lt;&gt;FALSE,J284&gt;K277),TRUE,FALSE)</f>
        <v>0</v>
      </c>
    </row>
    <row r="285" spans="1:17" x14ac:dyDescent="0.2">
      <c r="A285" t="s">
        <v>24</v>
      </c>
      <c r="B285" s="1">
        <v>38657</v>
      </c>
      <c r="C285" s="2">
        <v>0.4375</v>
      </c>
      <c r="D285">
        <v>1120.75</v>
      </c>
      <c r="E285">
        <v>1122.5</v>
      </c>
      <c r="F285">
        <v>1119.25</v>
      </c>
      <c r="G285">
        <v>1120.25</v>
      </c>
      <c r="H285">
        <v>87552</v>
      </c>
      <c r="M285"/>
      <c r="N285"/>
      <c r="O285"/>
      <c r="P285"/>
      <c r="Q285"/>
    </row>
    <row r="286" spans="1:17" x14ac:dyDescent="0.2">
      <c r="A286" t="s">
        <v>24</v>
      </c>
      <c r="B286" s="1">
        <v>38657</v>
      </c>
      <c r="C286" s="2">
        <v>0.47916666666666669</v>
      </c>
      <c r="D286">
        <v>1120.25</v>
      </c>
      <c r="E286">
        <v>1121.75</v>
      </c>
      <c r="F286">
        <v>1120</v>
      </c>
      <c r="G286">
        <v>1120.5</v>
      </c>
      <c r="H286">
        <v>36985</v>
      </c>
      <c r="M286"/>
      <c r="N286"/>
      <c r="O286"/>
      <c r="P286"/>
      <c r="Q286"/>
    </row>
    <row r="287" spans="1:17" x14ac:dyDescent="0.2">
      <c r="A287" t="s">
        <v>24</v>
      </c>
      <c r="B287" s="1">
        <v>38657</v>
      </c>
      <c r="C287" s="2">
        <v>0.52083333333333337</v>
      </c>
      <c r="D287">
        <v>1120.5</v>
      </c>
      <c r="E287">
        <v>1121.25</v>
      </c>
      <c r="F287">
        <v>1119.75</v>
      </c>
      <c r="G287">
        <v>1120.25</v>
      </c>
      <c r="H287">
        <v>19377</v>
      </c>
      <c r="M287"/>
      <c r="N287"/>
      <c r="O287"/>
      <c r="P287"/>
      <c r="Q287"/>
    </row>
    <row r="288" spans="1:17" x14ac:dyDescent="0.2">
      <c r="A288" t="s">
        <v>24</v>
      </c>
      <c r="B288" s="1">
        <v>38657</v>
      </c>
      <c r="C288" s="2">
        <v>0.5625</v>
      </c>
      <c r="D288">
        <v>1120</v>
      </c>
      <c r="E288">
        <v>1124.5</v>
      </c>
      <c r="F288">
        <v>1118.75</v>
      </c>
      <c r="G288">
        <v>1123.5</v>
      </c>
      <c r="H288">
        <v>115043</v>
      </c>
      <c r="M288"/>
      <c r="N288"/>
      <c r="O288"/>
      <c r="P288"/>
      <c r="Q288"/>
    </row>
    <row r="289" spans="1:17" x14ac:dyDescent="0.2">
      <c r="A289" t="s">
        <v>24</v>
      </c>
      <c r="B289" s="1">
        <v>38657</v>
      </c>
      <c r="C289" s="2">
        <v>0.60416666666666663</v>
      </c>
      <c r="D289">
        <v>1123.75</v>
      </c>
      <c r="E289">
        <v>1125.25</v>
      </c>
      <c r="F289">
        <v>1118.5</v>
      </c>
      <c r="G289">
        <v>1120.75</v>
      </c>
      <c r="H289">
        <v>180559</v>
      </c>
      <c r="M289"/>
      <c r="N289"/>
      <c r="O289"/>
      <c r="P289"/>
      <c r="Q289"/>
    </row>
    <row r="290" spans="1:17" x14ac:dyDescent="0.2">
      <c r="A290" t="s">
        <v>24</v>
      </c>
      <c r="B290" s="1">
        <v>38657</v>
      </c>
      <c r="C290" s="2">
        <v>0.63541666666666663</v>
      </c>
      <c r="D290">
        <v>1120.75</v>
      </c>
      <c r="E290">
        <v>1122</v>
      </c>
      <c r="F290">
        <v>1119.25</v>
      </c>
      <c r="G290">
        <v>1121</v>
      </c>
      <c r="H290">
        <v>104313</v>
      </c>
      <c r="M290"/>
      <c r="N290"/>
      <c r="O290"/>
      <c r="P290"/>
      <c r="Q290"/>
    </row>
    <row r="291" spans="1:17" x14ac:dyDescent="0.2">
      <c r="A291" t="s">
        <v>24</v>
      </c>
      <c r="B291" s="1">
        <v>38658</v>
      </c>
      <c r="C291" s="2">
        <v>0.39583333333333331</v>
      </c>
      <c r="D291">
        <v>1117.5</v>
      </c>
      <c r="E291">
        <v>1123.75</v>
      </c>
      <c r="F291">
        <v>1117.25</v>
      </c>
      <c r="G291">
        <v>1122.75</v>
      </c>
      <c r="H291">
        <v>202138</v>
      </c>
      <c r="I291" t="b">
        <f>AND(HOUR(C291)=9,MINUTE(C291)=30,HOUR(C290)=15,MINUTE(C290)=15)</f>
        <v>1</v>
      </c>
      <c r="J291">
        <f>MAX(E291:E297)</f>
        <v>1133.25</v>
      </c>
      <c r="K291">
        <f>MIN(F291:F297)</f>
        <v>1117.25</v>
      </c>
      <c r="L291">
        <f>E291</f>
        <v>1123.75</v>
      </c>
      <c r="M291" s="6">
        <f>+F291</f>
        <v>1117.25</v>
      </c>
      <c r="N291" s="6" t="b">
        <f>IF(F291&gt;J284,F291-J284,FALSE)</f>
        <v>0</v>
      </c>
      <c r="O291" s="6" t="b">
        <f>IF(L291&lt;K284,K284-L291,FALSE)</f>
        <v>0</v>
      </c>
      <c r="P291" s="6" t="b">
        <f>IF(AND(N291&lt;&gt;FALSE,K291&lt;=J284),TRUE,FALSE)</f>
        <v>0</v>
      </c>
      <c r="Q291" s="6" t="b">
        <f>IF(AND(O291&lt;&gt;FALSE,J291&gt;K284),TRUE,FALSE)</f>
        <v>0</v>
      </c>
    </row>
    <row r="292" spans="1:17" x14ac:dyDescent="0.2">
      <c r="A292" t="s">
        <v>24</v>
      </c>
      <c r="B292" s="1">
        <v>38658</v>
      </c>
      <c r="C292" s="2">
        <v>0.4375</v>
      </c>
      <c r="D292">
        <v>1122.75</v>
      </c>
      <c r="E292">
        <v>1128.25</v>
      </c>
      <c r="F292">
        <v>1122.75</v>
      </c>
      <c r="G292">
        <v>1128</v>
      </c>
      <c r="H292">
        <v>205525</v>
      </c>
      <c r="M292"/>
      <c r="N292"/>
      <c r="O292"/>
      <c r="P292"/>
      <c r="Q292"/>
    </row>
    <row r="293" spans="1:17" x14ac:dyDescent="0.2">
      <c r="A293" t="s">
        <v>24</v>
      </c>
      <c r="B293" s="1">
        <v>38658</v>
      </c>
      <c r="C293" s="2">
        <v>0.47916666666666669</v>
      </c>
      <c r="D293">
        <v>1128</v>
      </c>
      <c r="E293">
        <v>1129.75</v>
      </c>
      <c r="F293">
        <v>1127</v>
      </c>
      <c r="G293">
        <v>1128.25</v>
      </c>
      <c r="H293">
        <v>83382</v>
      </c>
      <c r="M293"/>
      <c r="N293"/>
      <c r="O293"/>
      <c r="P293"/>
      <c r="Q293"/>
    </row>
    <row r="294" spans="1:17" x14ac:dyDescent="0.2">
      <c r="A294" t="s">
        <v>24</v>
      </c>
      <c r="B294" s="1">
        <v>38658</v>
      </c>
      <c r="C294" s="2">
        <v>0.52083333333333337</v>
      </c>
      <c r="D294">
        <v>1128.25</v>
      </c>
      <c r="E294">
        <v>1131.75</v>
      </c>
      <c r="F294">
        <v>1127.25</v>
      </c>
      <c r="G294">
        <v>1130</v>
      </c>
      <c r="H294">
        <v>108966</v>
      </c>
      <c r="M294"/>
      <c r="N294"/>
      <c r="O294"/>
      <c r="P294"/>
      <c r="Q294"/>
    </row>
    <row r="295" spans="1:17" x14ac:dyDescent="0.2">
      <c r="A295" t="s">
        <v>24</v>
      </c>
      <c r="B295" s="1">
        <v>38658</v>
      </c>
      <c r="C295" s="2">
        <v>0.5625</v>
      </c>
      <c r="D295">
        <v>1129.75</v>
      </c>
      <c r="E295">
        <v>1132.75</v>
      </c>
      <c r="F295">
        <v>1129.25</v>
      </c>
      <c r="G295">
        <v>1130.5</v>
      </c>
      <c r="H295">
        <v>96410</v>
      </c>
      <c r="M295"/>
      <c r="N295"/>
      <c r="O295"/>
      <c r="P295"/>
      <c r="Q295"/>
    </row>
    <row r="296" spans="1:17" x14ac:dyDescent="0.2">
      <c r="A296" t="s">
        <v>24</v>
      </c>
      <c r="B296" s="1">
        <v>38658</v>
      </c>
      <c r="C296" s="2">
        <v>0.60416666666666663</v>
      </c>
      <c r="D296">
        <v>1130.75</v>
      </c>
      <c r="E296">
        <v>1132</v>
      </c>
      <c r="F296">
        <v>1128</v>
      </c>
      <c r="G296">
        <v>1131.25</v>
      </c>
      <c r="H296">
        <v>103567</v>
      </c>
      <c r="M296"/>
      <c r="N296"/>
      <c r="O296"/>
      <c r="P296"/>
      <c r="Q296"/>
    </row>
    <row r="297" spans="1:17" x14ac:dyDescent="0.2">
      <c r="A297" t="s">
        <v>24</v>
      </c>
      <c r="B297" s="1">
        <v>38658</v>
      </c>
      <c r="C297" s="2">
        <v>0.63541666666666663</v>
      </c>
      <c r="D297">
        <v>1131.25</v>
      </c>
      <c r="E297">
        <v>1133.25</v>
      </c>
      <c r="F297">
        <v>1130</v>
      </c>
      <c r="G297">
        <v>1133</v>
      </c>
      <c r="H297">
        <v>132671</v>
      </c>
      <c r="M297"/>
      <c r="N297"/>
      <c r="O297"/>
      <c r="P297"/>
      <c r="Q297"/>
    </row>
    <row r="298" spans="1:17" x14ac:dyDescent="0.2">
      <c r="A298" t="s">
        <v>24</v>
      </c>
      <c r="B298" s="1">
        <v>38659</v>
      </c>
      <c r="C298" s="2">
        <v>0.39583333333333331</v>
      </c>
      <c r="D298">
        <v>1137</v>
      </c>
      <c r="E298">
        <v>1141.25</v>
      </c>
      <c r="F298">
        <v>1135.75</v>
      </c>
      <c r="G298">
        <v>1136.25</v>
      </c>
      <c r="H298">
        <v>242559</v>
      </c>
      <c r="I298" t="b">
        <f>AND(HOUR(C298)=9,MINUTE(C298)=30,HOUR(C297)=15,MINUTE(C297)=15)</f>
        <v>1</v>
      </c>
      <c r="J298">
        <f>MAX(E298:E304)</f>
        <v>1142.5</v>
      </c>
      <c r="K298">
        <f>MIN(F298:F304)</f>
        <v>1133.25</v>
      </c>
      <c r="L298">
        <f>E298</f>
        <v>1141.25</v>
      </c>
      <c r="M298" s="6">
        <f>+F298</f>
        <v>1135.75</v>
      </c>
      <c r="N298" s="6">
        <f>IF(F298&gt;J291,F298-J291,FALSE)</f>
        <v>2.5</v>
      </c>
      <c r="O298" s="6" t="b">
        <f>IF(L298&lt;K291,K291-L298,FALSE)</f>
        <v>0</v>
      </c>
      <c r="P298" s="6" t="b">
        <f>IF(AND(N298&lt;&gt;FALSE,K298&lt;=J291),TRUE,FALSE)</f>
        <v>1</v>
      </c>
      <c r="Q298" s="6" t="b">
        <f>IF(AND(O298&lt;&gt;FALSE,J298&gt;K291),TRUE,FALSE)</f>
        <v>0</v>
      </c>
    </row>
    <row r="299" spans="1:17" x14ac:dyDescent="0.2">
      <c r="A299" t="s">
        <v>24</v>
      </c>
      <c r="B299" s="1">
        <v>38659</v>
      </c>
      <c r="C299" s="2">
        <v>0.4375</v>
      </c>
      <c r="D299">
        <v>1136.25</v>
      </c>
      <c r="E299">
        <v>1141</v>
      </c>
      <c r="F299">
        <v>1135.5</v>
      </c>
      <c r="G299">
        <v>1140.25</v>
      </c>
      <c r="H299">
        <v>154345</v>
      </c>
      <c r="M299"/>
      <c r="N299"/>
      <c r="O299"/>
      <c r="P299"/>
      <c r="Q299"/>
    </row>
    <row r="300" spans="1:17" x14ac:dyDescent="0.2">
      <c r="A300" t="s">
        <v>24</v>
      </c>
      <c r="B300" s="1">
        <v>38659</v>
      </c>
      <c r="C300" s="2">
        <v>0.47916666666666669</v>
      </c>
      <c r="D300">
        <v>1140.25</v>
      </c>
      <c r="E300">
        <v>1142.25</v>
      </c>
      <c r="F300">
        <v>1139</v>
      </c>
      <c r="G300">
        <v>1141.5</v>
      </c>
      <c r="H300">
        <v>96181</v>
      </c>
      <c r="M300"/>
      <c r="N300"/>
      <c r="O300"/>
      <c r="P300"/>
      <c r="Q300"/>
    </row>
    <row r="301" spans="1:17" x14ac:dyDescent="0.2">
      <c r="A301" t="s">
        <v>24</v>
      </c>
      <c r="B301" s="1">
        <v>38659</v>
      </c>
      <c r="C301" s="2">
        <v>0.52083333333333337</v>
      </c>
      <c r="D301">
        <v>1141.75</v>
      </c>
      <c r="E301">
        <v>1142.5</v>
      </c>
      <c r="F301">
        <v>1138.25</v>
      </c>
      <c r="G301">
        <v>1139.5</v>
      </c>
      <c r="H301">
        <v>66897</v>
      </c>
      <c r="M301"/>
      <c r="N301"/>
      <c r="O301"/>
      <c r="P301"/>
      <c r="Q301"/>
    </row>
    <row r="302" spans="1:17" x14ac:dyDescent="0.2">
      <c r="A302" t="s">
        <v>24</v>
      </c>
      <c r="B302" s="1">
        <v>38659</v>
      </c>
      <c r="C302" s="2">
        <v>0.5625</v>
      </c>
      <c r="D302">
        <v>1139.75</v>
      </c>
      <c r="E302">
        <v>1140.5</v>
      </c>
      <c r="F302">
        <v>1137</v>
      </c>
      <c r="G302">
        <v>1137.75</v>
      </c>
      <c r="H302">
        <v>92326</v>
      </c>
      <c r="M302"/>
      <c r="N302"/>
      <c r="O302"/>
      <c r="P302"/>
      <c r="Q302"/>
    </row>
    <row r="303" spans="1:17" x14ac:dyDescent="0.2">
      <c r="A303" t="s">
        <v>24</v>
      </c>
      <c r="B303" s="1">
        <v>38659</v>
      </c>
      <c r="C303" s="2">
        <v>0.60416666666666663</v>
      </c>
      <c r="D303">
        <v>1137.75</v>
      </c>
      <c r="E303">
        <v>1138.5</v>
      </c>
      <c r="F303">
        <v>1133.25</v>
      </c>
      <c r="G303">
        <v>1136</v>
      </c>
      <c r="H303">
        <v>160987</v>
      </c>
      <c r="M303"/>
      <c r="N303"/>
      <c r="O303"/>
      <c r="P303"/>
      <c r="Q303"/>
    </row>
    <row r="304" spans="1:17" x14ac:dyDescent="0.2">
      <c r="A304" t="s">
        <v>24</v>
      </c>
      <c r="B304" s="1">
        <v>38659</v>
      </c>
      <c r="C304" s="2">
        <v>0.63541666666666663</v>
      </c>
      <c r="D304">
        <v>1136</v>
      </c>
      <c r="E304">
        <v>1138.75</v>
      </c>
      <c r="F304">
        <v>1134.5</v>
      </c>
      <c r="G304">
        <v>1138.5</v>
      </c>
      <c r="H304">
        <v>102914</v>
      </c>
      <c r="M304"/>
      <c r="N304"/>
      <c r="O304"/>
      <c r="P304"/>
      <c r="Q304"/>
    </row>
    <row r="305" spans="1:17" x14ac:dyDescent="0.2">
      <c r="A305" t="s">
        <v>24</v>
      </c>
      <c r="B305" s="1">
        <v>38660</v>
      </c>
      <c r="C305" s="2">
        <v>0.39583333333333331</v>
      </c>
      <c r="D305">
        <v>1139.75</v>
      </c>
      <c r="E305">
        <v>1140.25</v>
      </c>
      <c r="F305">
        <v>1134.75</v>
      </c>
      <c r="G305">
        <v>1136.25</v>
      </c>
      <c r="H305">
        <v>166070</v>
      </c>
      <c r="I305" t="b">
        <f>AND(HOUR(C305)=9,MINUTE(C305)=30,HOUR(C304)=15,MINUTE(C304)=15)</f>
        <v>1</v>
      </c>
      <c r="J305">
        <f>MAX(E305:E311)</f>
        <v>1140.25</v>
      </c>
      <c r="K305">
        <f>MIN(F305:F311)</f>
        <v>1131.25</v>
      </c>
      <c r="L305">
        <f>E305</f>
        <v>1140.25</v>
      </c>
      <c r="M305" s="6">
        <f>+F305</f>
        <v>1134.75</v>
      </c>
      <c r="N305" s="6" t="b">
        <f>IF(F305&gt;J298,F305-J298,FALSE)</f>
        <v>0</v>
      </c>
      <c r="O305" s="6" t="b">
        <f>IF(L305&lt;K298,K298-L305,FALSE)</f>
        <v>0</v>
      </c>
      <c r="P305" s="6" t="b">
        <f>IF(AND(N305&lt;&gt;FALSE,K305&lt;=J298),TRUE,FALSE)</f>
        <v>0</v>
      </c>
      <c r="Q305" s="6" t="b">
        <f>IF(AND(O305&lt;&gt;FALSE,J305&gt;K298),TRUE,FALSE)</f>
        <v>0</v>
      </c>
    </row>
    <row r="306" spans="1:17" x14ac:dyDescent="0.2">
      <c r="A306" t="s">
        <v>24</v>
      </c>
      <c r="B306" s="1">
        <v>38660</v>
      </c>
      <c r="C306" s="2">
        <v>0.4375</v>
      </c>
      <c r="D306">
        <v>1136.25</v>
      </c>
      <c r="E306">
        <v>1136.5</v>
      </c>
      <c r="F306">
        <v>1131.25</v>
      </c>
      <c r="G306">
        <v>1133.5</v>
      </c>
      <c r="H306">
        <v>161605</v>
      </c>
      <c r="M306"/>
      <c r="N306"/>
      <c r="O306"/>
      <c r="P306"/>
      <c r="Q306"/>
    </row>
    <row r="307" spans="1:17" x14ac:dyDescent="0.2">
      <c r="A307" t="s">
        <v>24</v>
      </c>
      <c r="B307" s="1">
        <v>38660</v>
      </c>
      <c r="C307" s="2">
        <v>0.47916666666666669</v>
      </c>
      <c r="D307">
        <v>1133.25</v>
      </c>
      <c r="E307">
        <v>1135.75</v>
      </c>
      <c r="F307">
        <v>1132</v>
      </c>
      <c r="G307">
        <v>1135.25</v>
      </c>
      <c r="H307">
        <v>70967</v>
      </c>
      <c r="M307"/>
      <c r="N307"/>
      <c r="O307"/>
      <c r="P307"/>
      <c r="Q307"/>
    </row>
    <row r="308" spans="1:17" x14ac:dyDescent="0.2">
      <c r="A308" t="s">
        <v>24</v>
      </c>
      <c r="B308" s="1">
        <v>38660</v>
      </c>
      <c r="C308" s="2">
        <v>0.52083333333333337</v>
      </c>
      <c r="D308">
        <v>1135</v>
      </c>
      <c r="E308">
        <v>1136.25</v>
      </c>
      <c r="F308">
        <v>1133</v>
      </c>
      <c r="G308">
        <v>1134.5</v>
      </c>
      <c r="H308">
        <v>43864</v>
      </c>
      <c r="M308"/>
      <c r="N308"/>
      <c r="O308"/>
      <c r="P308"/>
      <c r="Q308"/>
    </row>
    <row r="309" spans="1:17" x14ac:dyDescent="0.2">
      <c r="A309" t="s">
        <v>24</v>
      </c>
      <c r="B309" s="1">
        <v>38660</v>
      </c>
      <c r="C309" s="2">
        <v>0.5625</v>
      </c>
      <c r="D309">
        <v>1134.25</v>
      </c>
      <c r="E309">
        <v>1136.25</v>
      </c>
      <c r="F309">
        <v>1132.25</v>
      </c>
      <c r="G309">
        <v>1134.75</v>
      </c>
      <c r="H309">
        <v>58640</v>
      </c>
      <c r="M309"/>
      <c r="N309"/>
      <c r="O309"/>
      <c r="P309"/>
      <c r="Q309"/>
    </row>
    <row r="310" spans="1:17" x14ac:dyDescent="0.2">
      <c r="A310" t="s">
        <v>24</v>
      </c>
      <c r="B310" s="1">
        <v>38660</v>
      </c>
      <c r="C310" s="2">
        <v>0.60416666666666663</v>
      </c>
      <c r="D310">
        <v>1134.75</v>
      </c>
      <c r="E310">
        <v>1135.25</v>
      </c>
      <c r="F310">
        <v>1132.25</v>
      </c>
      <c r="G310">
        <v>1134.5</v>
      </c>
      <c r="H310">
        <v>59007</v>
      </c>
      <c r="M310"/>
      <c r="N310"/>
      <c r="O310"/>
      <c r="P310"/>
      <c r="Q310"/>
    </row>
    <row r="311" spans="1:17" x14ac:dyDescent="0.2">
      <c r="A311" t="s">
        <v>24</v>
      </c>
      <c r="B311" s="1">
        <v>38660</v>
      </c>
      <c r="C311" s="2">
        <v>0.63541666666666663</v>
      </c>
      <c r="D311">
        <v>1134.5</v>
      </c>
      <c r="E311">
        <v>1138</v>
      </c>
      <c r="F311">
        <v>1134.25</v>
      </c>
      <c r="G311">
        <v>1136.75</v>
      </c>
      <c r="H311">
        <v>101759</v>
      </c>
      <c r="M311"/>
      <c r="N311"/>
      <c r="O311"/>
      <c r="P311"/>
      <c r="Q311"/>
    </row>
    <row r="312" spans="1:17" x14ac:dyDescent="0.2">
      <c r="A312" t="s">
        <v>24</v>
      </c>
      <c r="B312" s="1">
        <v>38663</v>
      </c>
      <c r="C312" s="2">
        <v>0.39583333333333331</v>
      </c>
      <c r="D312">
        <v>1139.75</v>
      </c>
      <c r="E312">
        <v>1140.75</v>
      </c>
      <c r="F312">
        <v>1134</v>
      </c>
      <c r="G312">
        <v>1135</v>
      </c>
      <c r="H312">
        <v>169140</v>
      </c>
      <c r="I312" t="b">
        <f>AND(HOUR(C312)=9,MINUTE(C312)=30,HOUR(C311)=15,MINUTE(C311)=15)</f>
        <v>1</v>
      </c>
      <c r="J312">
        <f>MAX(E312:E318)</f>
        <v>1141.75</v>
      </c>
      <c r="K312">
        <f>MIN(F312:F318)</f>
        <v>1134</v>
      </c>
      <c r="L312">
        <f>E312</f>
        <v>1140.75</v>
      </c>
      <c r="M312" s="6">
        <f>+F312</f>
        <v>1134</v>
      </c>
      <c r="N312" s="6" t="b">
        <f>IF(F312&gt;J305,F312-J305,FALSE)</f>
        <v>0</v>
      </c>
      <c r="O312" s="6" t="b">
        <f>IF(L312&lt;K305,K305-L312,FALSE)</f>
        <v>0</v>
      </c>
      <c r="P312" s="6" t="b">
        <f>IF(AND(N312&lt;&gt;FALSE,K312&lt;=J305),TRUE,FALSE)</f>
        <v>0</v>
      </c>
      <c r="Q312" s="6" t="b">
        <f>IF(AND(O312&lt;&gt;FALSE,J312&gt;K305),TRUE,FALSE)</f>
        <v>0</v>
      </c>
    </row>
    <row r="313" spans="1:17" x14ac:dyDescent="0.2">
      <c r="A313" t="s">
        <v>24</v>
      </c>
      <c r="B313" s="1">
        <v>38663</v>
      </c>
      <c r="C313" s="2">
        <v>0.4375</v>
      </c>
      <c r="D313">
        <v>1135</v>
      </c>
      <c r="E313">
        <v>1137.5</v>
      </c>
      <c r="F313">
        <v>1134.5</v>
      </c>
      <c r="G313">
        <v>1135.75</v>
      </c>
      <c r="H313">
        <v>88399</v>
      </c>
      <c r="M313"/>
      <c r="N313"/>
      <c r="O313"/>
      <c r="P313"/>
      <c r="Q313"/>
    </row>
    <row r="314" spans="1:17" x14ac:dyDescent="0.2">
      <c r="A314" t="s">
        <v>24</v>
      </c>
      <c r="B314" s="1">
        <v>38663</v>
      </c>
      <c r="C314" s="2">
        <v>0.47916666666666669</v>
      </c>
      <c r="D314">
        <v>1135.75</v>
      </c>
      <c r="E314">
        <v>1139.25</v>
      </c>
      <c r="F314">
        <v>1135.5</v>
      </c>
      <c r="G314">
        <v>1138.25</v>
      </c>
      <c r="H314">
        <v>71421</v>
      </c>
      <c r="M314"/>
      <c r="N314"/>
      <c r="O314"/>
      <c r="P314"/>
      <c r="Q314"/>
    </row>
    <row r="315" spans="1:17" x14ac:dyDescent="0.2">
      <c r="A315" t="s">
        <v>24</v>
      </c>
      <c r="B315" s="1">
        <v>38663</v>
      </c>
      <c r="C315" s="2">
        <v>0.52083333333333337</v>
      </c>
      <c r="D315">
        <v>1138</v>
      </c>
      <c r="E315">
        <v>1138.5</v>
      </c>
      <c r="F315">
        <v>1136</v>
      </c>
      <c r="G315">
        <v>1137.75</v>
      </c>
      <c r="H315">
        <v>47650</v>
      </c>
      <c r="M315"/>
      <c r="N315"/>
      <c r="O315"/>
      <c r="P315"/>
      <c r="Q315"/>
    </row>
    <row r="316" spans="1:17" x14ac:dyDescent="0.2">
      <c r="A316" t="s">
        <v>24</v>
      </c>
      <c r="B316" s="1">
        <v>38663</v>
      </c>
      <c r="C316" s="2">
        <v>0.5625</v>
      </c>
      <c r="D316">
        <v>1138</v>
      </c>
      <c r="E316">
        <v>1141.25</v>
      </c>
      <c r="F316">
        <v>1136.75</v>
      </c>
      <c r="G316">
        <v>1141</v>
      </c>
      <c r="H316">
        <v>83311</v>
      </c>
      <c r="M316"/>
      <c r="N316"/>
      <c r="O316"/>
      <c r="P316"/>
      <c r="Q316"/>
    </row>
    <row r="317" spans="1:17" x14ac:dyDescent="0.2">
      <c r="A317" t="s">
        <v>24</v>
      </c>
      <c r="B317" s="1">
        <v>38663</v>
      </c>
      <c r="C317" s="2">
        <v>0.60416666666666663</v>
      </c>
      <c r="D317">
        <v>1141</v>
      </c>
      <c r="E317">
        <v>1141.75</v>
      </c>
      <c r="F317">
        <v>1137.5</v>
      </c>
      <c r="G317">
        <v>1138</v>
      </c>
      <c r="H317">
        <v>89901</v>
      </c>
      <c r="M317"/>
      <c r="N317"/>
      <c r="O317"/>
      <c r="P317"/>
      <c r="Q317"/>
    </row>
    <row r="318" spans="1:17" x14ac:dyDescent="0.2">
      <c r="A318" t="s">
        <v>24</v>
      </c>
      <c r="B318" s="1">
        <v>38663</v>
      </c>
      <c r="C318" s="2">
        <v>0.63541666666666663</v>
      </c>
      <c r="D318">
        <v>1138.25</v>
      </c>
      <c r="E318">
        <v>1140.25</v>
      </c>
      <c r="F318">
        <v>1137.5</v>
      </c>
      <c r="G318">
        <v>1137.75</v>
      </c>
      <c r="H318">
        <v>71597</v>
      </c>
      <c r="M318"/>
      <c r="N318"/>
      <c r="O318"/>
      <c r="P318"/>
      <c r="Q318"/>
    </row>
    <row r="319" spans="1:17" x14ac:dyDescent="0.2">
      <c r="A319" t="s">
        <v>24</v>
      </c>
      <c r="B319" s="1">
        <v>38664</v>
      </c>
      <c r="C319" s="2">
        <v>0.39583333333333331</v>
      </c>
      <c r="D319">
        <v>1134.75</v>
      </c>
      <c r="E319">
        <v>1135.5</v>
      </c>
      <c r="F319">
        <v>1133.25</v>
      </c>
      <c r="G319">
        <v>1135.25</v>
      </c>
      <c r="H319">
        <v>173135</v>
      </c>
      <c r="I319" t="b">
        <f>AND(HOUR(C319)=9,MINUTE(C319)=30,HOUR(C318)=15,MINUTE(C318)=15)</f>
        <v>1</v>
      </c>
      <c r="J319">
        <f>MAX(E319:E325)</f>
        <v>1139.25</v>
      </c>
      <c r="K319">
        <f>MIN(F319:F325)</f>
        <v>1133.25</v>
      </c>
      <c r="L319">
        <f>E319</f>
        <v>1135.5</v>
      </c>
      <c r="M319" s="6">
        <f>+F319</f>
        <v>1133.25</v>
      </c>
      <c r="N319" s="6" t="b">
        <f>IF(F319&gt;J312,F319-J312,FALSE)</f>
        <v>0</v>
      </c>
      <c r="O319" s="6" t="b">
        <f>IF(L319&lt;K312,K312-L319,FALSE)</f>
        <v>0</v>
      </c>
      <c r="P319" s="6" t="b">
        <f>IF(AND(N319&lt;&gt;FALSE,K319&lt;=J312),TRUE,FALSE)</f>
        <v>0</v>
      </c>
      <c r="Q319" s="6" t="b">
        <f>IF(AND(O319&lt;&gt;FALSE,J319&gt;K312),TRUE,FALSE)</f>
        <v>0</v>
      </c>
    </row>
    <row r="320" spans="1:17" x14ac:dyDescent="0.2">
      <c r="A320" t="s">
        <v>24</v>
      </c>
      <c r="B320" s="1">
        <v>38664</v>
      </c>
      <c r="C320" s="2">
        <v>0.4375</v>
      </c>
      <c r="D320">
        <v>1135.25</v>
      </c>
      <c r="E320">
        <v>1137.25</v>
      </c>
      <c r="F320">
        <v>1134.25</v>
      </c>
      <c r="G320">
        <v>1136.75</v>
      </c>
      <c r="H320">
        <v>104922</v>
      </c>
      <c r="M320"/>
      <c r="N320"/>
      <c r="O320"/>
      <c r="P320"/>
      <c r="Q320"/>
    </row>
    <row r="321" spans="1:17" x14ac:dyDescent="0.2">
      <c r="A321" t="s">
        <v>24</v>
      </c>
      <c r="B321" s="1">
        <v>38664</v>
      </c>
      <c r="C321" s="2">
        <v>0.47916666666666669</v>
      </c>
      <c r="D321">
        <v>1136.75</v>
      </c>
      <c r="E321">
        <v>1139.25</v>
      </c>
      <c r="F321">
        <v>1136</v>
      </c>
      <c r="G321">
        <v>1137.75</v>
      </c>
      <c r="H321">
        <v>77163</v>
      </c>
      <c r="M321"/>
      <c r="N321"/>
      <c r="O321"/>
      <c r="P321"/>
      <c r="Q321"/>
    </row>
    <row r="322" spans="1:17" x14ac:dyDescent="0.2">
      <c r="A322" t="s">
        <v>24</v>
      </c>
      <c r="B322" s="1">
        <v>38664</v>
      </c>
      <c r="C322" s="2">
        <v>0.52083333333333337</v>
      </c>
      <c r="D322">
        <v>1138</v>
      </c>
      <c r="E322">
        <v>1138.5</v>
      </c>
      <c r="F322">
        <v>1134.75</v>
      </c>
      <c r="G322">
        <v>1136.25</v>
      </c>
      <c r="H322">
        <v>49020</v>
      </c>
      <c r="M322"/>
      <c r="N322"/>
      <c r="O322"/>
      <c r="P322"/>
      <c r="Q322"/>
    </row>
    <row r="323" spans="1:17" x14ac:dyDescent="0.2">
      <c r="A323" t="s">
        <v>24</v>
      </c>
      <c r="B323" s="1">
        <v>38664</v>
      </c>
      <c r="C323" s="2">
        <v>0.5625</v>
      </c>
      <c r="D323">
        <v>1136.5</v>
      </c>
      <c r="E323">
        <v>1137.25</v>
      </c>
      <c r="F323">
        <v>1134.75</v>
      </c>
      <c r="G323">
        <v>1136.25</v>
      </c>
      <c r="H323">
        <v>42620</v>
      </c>
      <c r="M323"/>
      <c r="N323"/>
      <c r="O323"/>
      <c r="P323"/>
      <c r="Q323"/>
    </row>
    <row r="324" spans="1:17" x14ac:dyDescent="0.2">
      <c r="A324" t="s">
        <v>24</v>
      </c>
      <c r="B324" s="1">
        <v>38664</v>
      </c>
      <c r="C324" s="2">
        <v>0.60416666666666663</v>
      </c>
      <c r="D324">
        <v>1136.25</v>
      </c>
      <c r="E324">
        <v>1138.25</v>
      </c>
      <c r="F324">
        <v>1135</v>
      </c>
      <c r="G324">
        <v>1138</v>
      </c>
      <c r="H324">
        <v>61160</v>
      </c>
      <c r="M324"/>
      <c r="N324"/>
      <c r="O324"/>
      <c r="P324"/>
      <c r="Q324"/>
    </row>
    <row r="325" spans="1:17" x14ac:dyDescent="0.2">
      <c r="A325" t="s">
        <v>24</v>
      </c>
      <c r="B325" s="1">
        <v>38664</v>
      </c>
      <c r="C325" s="2">
        <v>0.63541666666666663</v>
      </c>
      <c r="D325">
        <v>1138</v>
      </c>
      <c r="E325">
        <v>1138.25</v>
      </c>
      <c r="F325">
        <v>1135.25</v>
      </c>
      <c r="G325">
        <v>1137.5</v>
      </c>
      <c r="H325">
        <v>65142</v>
      </c>
      <c r="M325"/>
      <c r="N325"/>
      <c r="O325"/>
      <c r="P325"/>
      <c r="Q325"/>
    </row>
    <row r="326" spans="1:17" x14ac:dyDescent="0.2">
      <c r="A326" t="s">
        <v>24</v>
      </c>
      <c r="B326" s="1">
        <v>38665</v>
      </c>
      <c r="C326" s="2">
        <v>0.39583333333333331</v>
      </c>
      <c r="D326">
        <v>1135.75</v>
      </c>
      <c r="E326">
        <v>1136.75</v>
      </c>
      <c r="F326">
        <v>1133.5</v>
      </c>
      <c r="G326">
        <v>1135.25</v>
      </c>
      <c r="H326">
        <v>110971</v>
      </c>
      <c r="I326" t="b">
        <f>AND(HOUR(C326)=9,MINUTE(C326)=30,HOUR(C325)=15,MINUTE(C325)=15)</f>
        <v>1</v>
      </c>
      <c r="J326">
        <f>MAX(E326:E332)</f>
        <v>1144.25</v>
      </c>
      <c r="K326">
        <f>MIN(F326:F332)</f>
        <v>1133.5</v>
      </c>
      <c r="L326">
        <f>E326</f>
        <v>1136.75</v>
      </c>
      <c r="M326" s="6">
        <f>+F326</f>
        <v>1133.5</v>
      </c>
      <c r="N326" s="6" t="b">
        <f>IF(F326&gt;J319,F326-J319,FALSE)</f>
        <v>0</v>
      </c>
      <c r="O326" s="6" t="b">
        <f>IF(L326&lt;K319,K319-L326,FALSE)</f>
        <v>0</v>
      </c>
      <c r="P326" s="6" t="b">
        <f>IF(AND(N326&lt;&gt;FALSE,K326&lt;=J319),TRUE,FALSE)</f>
        <v>0</v>
      </c>
      <c r="Q326" s="6" t="b">
        <f>IF(AND(O326&lt;&gt;FALSE,J326&gt;K319),TRUE,FALSE)</f>
        <v>0</v>
      </c>
    </row>
    <row r="327" spans="1:17" x14ac:dyDescent="0.2">
      <c r="A327" t="s">
        <v>24</v>
      </c>
      <c r="B327" s="1">
        <v>38665</v>
      </c>
      <c r="C327" s="2">
        <v>0.4375</v>
      </c>
      <c r="D327">
        <v>1135.5</v>
      </c>
      <c r="E327">
        <v>1138.75</v>
      </c>
      <c r="F327">
        <v>1134.25</v>
      </c>
      <c r="G327">
        <v>1134.75</v>
      </c>
      <c r="H327">
        <v>142911</v>
      </c>
      <c r="M327"/>
      <c r="N327"/>
      <c r="O327"/>
      <c r="P327"/>
      <c r="Q327"/>
    </row>
    <row r="328" spans="1:17" x14ac:dyDescent="0.2">
      <c r="A328" t="s">
        <v>24</v>
      </c>
      <c r="B328" s="1">
        <v>38665</v>
      </c>
      <c r="C328" s="2">
        <v>0.47916666666666669</v>
      </c>
      <c r="D328">
        <v>1134.5</v>
      </c>
      <c r="E328">
        <v>1143.5</v>
      </c>
      <c r="F328">
        <v>1134</v>
      </c>
      <c r="G328">
        <v>1143</v>
      </c>
      <c r="H328">
        <v>160898</v>
      </c>
      <c r="M328"/>
      <c r="N328"/>
      <c r="O328"/>
      <c r="P328"/>
      <c r="Q328"/>
    </row>
    <row r="329" spans="1:17" x14ac:dyDescent="0.2">
      <c r="A329" t="s">
        <v>24</v>
      </c>
      <c r="B329" s="1">
        <v>38665</v>
      </c>
      <c r="C329" s="2">
        <v>0.52083333333333337</v>
      </c>
      <c r="D329">
        <v>1143</v>
      </c>
      <c r="E329">
        <v>1144.25</v>
      </c>
      <c r="F329">
        <v>1141.5</v>
      </c>
      <c r="G329">
        <v>1142.25</v>
      </c>
      <c r="H329">
        <v>99130</v>
      </c>
      <c r="M329"/>
      <c r="N329"/>
      <c r="O329"/>
      <c r="P329"/>
      <c r="Q329"/>
    </row>
    <row r="330" spans="1:17" x14ac:dyDescent="0.2">
      <c r="A330" t="s">
        <v>24</v>
      </c>
      <c r="B330" s="1">
        <v>38665</v>
      </c>
      <c r="C330" s="2">
        <v>0.5625</v>
      </c>
      <c r="D330">
        <v>1142.25</v>
      </c>
      <c r="E330">
        <v>1142.75</v>
      </c>
      <c r="F330">
        <v>1139</v>
      </c>
      <c r="G330">
        <v>1140</v>
      </c>
      <c r="H330">
        <v>95235</v>
      </c>
      <c r="M330"/>
      <c r="N330"/>
      <c r="O330"/>
      <c r="P330"/>
      <c r="Q330"/>
    </row>
    <row r="331" spans="1:17" x14ac:dyDescent="0.2">
      <c r="A331" t="s">
        <v>24</v>
      </c>
      <c r="B331" s="1">
        <v>38665</v>
      </c>
      <c r="C331" s="2">
        <v>0.60416666666666663</v>
      </c>
      <c r="D331">
        <v>1140</v>
      </c>
      <c r="E331">
        <v>1142.25</v>
      </c>
      <c r="F331">
        <v>1137.5</v>
      </c>
      <c r="G331">
        <v>1141.25</v>
      </c>
      <c r="H331">
        <v>106274</v>
      </c>
      <c r="M331"/>
      <c r="N331"/>
      <c r="O331"/>
      <c r="P331"/>
      <c r="Q331"/>
    </row>
    <row r="332" spans="1:17" x14ac:dyDescent="0.2">
      <c r="A332" t="s">
        <v>24</v>
      </c>
      <c r="B332" s="1">
        <v>38665</v>
      </c>
      <c r="C332" s="2">
        <v>0.63541666666666663</v>
      </c>
      <c r="D332">
        <v>1141.25</v>
      </c>
      <c r="E332">
        <v>1141.75</v>
      </c>
      <c r="F332">
        <v>1136.75</v>
      </c>
      <c r="G332">
        <v>1138.5</v>
      </c>
      <c r="H332">
        <v>100532</v>
      </c>
      <c r="M332"/>
      <c r="N332"/>
      <c r="O332"/>
      <c r="P332"/>
      <c r="Q332"/>
    </row>
    <row r="333" spans="1:17" x14ac:dyDescent="0.2">
      <c r="A333" t="s">
        <v>24</v>
      </c>
      <c r="B333" s="1">
        <v>38666</v>
      </c>
      <c r="C333" s="2">
        <v>0.39583333333333331</v>
      </c>
      <c r="D333">
        <v>1138.25</v>
      </c>
      <c r="E333">
        <v>1140.5</v>
      </c>
      <c r="F333">
        <v>1132</v>
      </c>
      <c r="G333">
        <v>1134.25</v>
      </c>
      <c r="H333">
        <v>221044</v>
      </c>
      <c r="I333" t="b">
        <f>AND(HOUR(C333)=9,MINUTE(C333)=30,HOUR(C332)=15,MINUTE(C332)=15)</f>
        <v>1</v>
      </c>
      <c r="J333">
        <f>MAX(E333:E339)</f>
        <v>1150.25</v>
      </c>
      <c r="K333">
        <f>MIN(F333:F339)</f>
        <v>1132</v>
      </c>
      <c r="L333">
        <f>E333</f>
        <v>1140.5</v>
      </c>
      <c r="M333" s="6">
        <f>+F333</f>
        <v>1132</v>
      </c>
      <c r="N333" s="6" t="b">
        <f>IF(F333&gt;J326,F333-J326,FALSE)</f>
        <v>0</v>
      </c>
      <c r="O333" s="6" t="b">
        <f>IF(L333&lt;K326,K326-L333,FALSE)</f>
        <v>0</v>
      </c>
      <c r="P333" s="6" t="b">
        <f>IF(AND(N333&lt;&gt;FALSE,K333&lt;=J326),TRUE,FALSE)</f>
        <v>0</v>
      </c>
      <c r="Q333" s="6" t="b">
        <f>IF(AND(O333&lt;&gt;FALSE,J333&gt;K326),TRUE,FALSE)</f>
        <v>0</v>
      </c>
    </row>
    <row r="334" spans="1:17" x14ac:dyDescent="0.2">
      <c r="A334" t="s">
        <v>24</v>
      </c>
      <c r="B334" s="1">
        <v>38666</v>
      </c>
      <c r="C334" s="2">
        <v>0.4375</v>
      </c>
      <c r="D334">
        <v>1134</v>
      </c>
      <c r="E334">
        <v>1136.25</v>
      </c>
      <c r="F334">
        <v>1132</v>
      </c>
      <c r="G334">
        <v>1135.25</v>
      </c>
      <c r="H334">
        <v>135820</v>
      </c>
      <c r="M334"/>
      <c r="N334"/>
      <c r="O334"/>
      <c r="P334"/>
      <c r="Q334"/>
    </row>
    <row r="335" spans="1:17" x14ac:dyDescent="0.2">
      <c r="A335" t="s">
        <v>24</v>
      </c>
      <c r="B335" s="1">
        <v>38666</v>
      </c>
      <c r="C335" s="2">
        <v>0.47916666666666669</v>
      </c>
      <c r="D335">
        <v>1135</v>
      </c>
      <c r="E335">
        <v>1138</v>
      </c>
      <c r="F335">
        <v>1133</v>
      </c>
      <c r="G335">
        <v>1137</v>
      </c>
      <c r="H335">
        <v>82242</v>
      </c>
      <c r="M335"/>
      <c r="N335"/>
      <c r="O335"/>
      <c r="P335"/>
      <c r="Q335"/>
    </row>
    <row r="336" spans="1:17" x14ac:dyDescent="0.2">
      <c r="A336" t="s">
        <v>24</v>
      </c>
      <c r="B336" s="1">
        <v>38666</v>
      </c>
      <c r="C336" s="2">
        <v>0.52083333333333337</v>
      </c>
      <c r="D336">
        <v>1137</v>
      </c>
      <c r="E336">
        <v>1140.75</v>
      </c>
      <c r="F336">
        <v>1136</v>
      </c>
      <c r="G336">
        <v>1139.5</v>
      </c>
      <c r="H336">
        <v>126305</v>
      </c>
      <c r="M336"/>
      <c r="N336"/>
      <c r="O336"/>
      <c r="P336"/>
      <c r="Q336"/>
    </row>
    <row r="337" spans="1:17" x14ac:dyDescent="0.2">
      <c r="A337" t="s">
        <v>24</v>
      </c>
      <c r="B337" s="1">
        <v>38666</v>
      </c>
      <c r="C337" s="2">
        <v>0.5625</v>
      </c>
      <c r="D337">
        <v>1139.75</v>
      </c>
      <c r="E337">
        <v>1147.5</v>
      </c>
      <c r="F337">
        <v>1139</v>
      </c>
      <c r="G337">
        <v>1147.25</v>
      </c>
      <c r="H337">
        <v>206556</v>
      </c>
      <c r="M337"/>
      <c r="N337"/>
      <c r="O337"/>
      <c r="P337"/>
      <c r="Q337"/>
    </row>
    <row r="338" spans="1:17" x14ac:dyDescent="0.2">
      <c r="A338" t="s">
        <v>24</v>
      </c>
      <c r="B338" s="1">
        <v>38666</v>
      </c>
      <c r="C338" s="2">
        <v>0.60416666666666663</v>
      </c>
      <c r="D338">
        <v>1147</v>
      </c>
      <c r="E338">
        <v>1150.25</v>
      </c>
      <c r="F338">
        <v>1146.25</v>
      </c>
      <c r="G338">
        <v>1148.5</v>
      </c>
      <c r="H338">
        <v>135946</v>
      </c>
      <c r="M338"/>
      <c r="N338"/>
      <c r="O338"/>
      <c r="P338"/>
      <c r="Q338"/>
    </row>
    <row r="339" spans="1:17" x14ac:dyDescent="0.2">
      <c r="A339" t="s">
        <v>24</v>
      </c>
      <c r="B339" s="1">
        <v>38666</v>
      </c>
      <c r="C339" s="2">
        <v>0.63541666666666663</v>
      </c>
      <c r="D339">
        <v>1148.5</v>
      </c>
      <c r="E339">
        <v>1149.75</v>
      </c>
      <c r="F339">
        <v>1147.25</v>
      </c>
      <c r="G339">
        <v>1148.75</v>
      </c>
      <c r="H339">
        <v>117164</v>
      </c>
      <c r="M339"/>
      <c r="N339"/>
      <c r="O339"/>
      <c r="P339"/>
      <c r="Q339"/>
    </row>
    <row r="340" spans="1:17" x14ac:dyDescent="0.2">
      <c r="A340" t="s">
        <v>24</v>
      </c>
      <c r="B340" s="1">
        <v>38667</v>
      </c>
      <c r="C340" s="2">
        <v>0.39583333333333331</v>
      </c>
      <c r="D340">
        <v>1148.5</v>
      </c>
      <c r="E340">
        <v>1150</v>
      </c>
      <c r="F340">
        <v>1147.75</v>
      </c>
      <c r="G340">
        <v>1149</v>
      </c>
      <c r="H340">
        <v>93291</v>
      </c>
      <c r="I340" t="b">
        <f>AND(HOUR(C340)=9,MINUTE(C340)=30,HOUR(C339)=15,MINUTE(C339)=15)</f>
        <v>1</v>
      </c>
      <c r="J340">
        <f>MAX(E340:E346)</f>
        <v>1153.5</v>
      </c>
      <c r="K340">
        <f>MIN(F340:F346)</f>
        <v>1147.75</v>
      </c>
      <c r="L340">
        <f>E340</f>
        <v>1150</v>
      </c>
      <c r="M340" s="6">
        <f>+F340</f>
        <v>1147.75</v>
      </c>
      <c r="N340" s="6" t="b">
        <f>IF(F340&gt;J333,F340-J333,FALSE)</f>
        <v>0</v>
      </c>
      <c r="O340" s="6" t="b">
        <f>IF(L340&lt;K333,K333-L340,FALSE)</f>
        <v>0</v>
      </c>
      <c r="P340" s="6" t="b">
        <f>IF(AND(N340&lt;&gt;FALSE,K340&lt;=J333),TRUE,FALSE)</f>
        <v>0</v>
      </c>
      <c r="Q340" s="6" t="b">
        <f>IF(AND(O340&lt;&gt;FALSE,J340&gt;K333),TRUE,FALSE)</f>
        <v>0</v>
      </c>
    </row>
    <row r="341" spans="1:17" x14ac:dyDescent="0.2">
      <c r="A341" t="s">
        <v>24</v>
      </c>
      <c r="B341" s="1">
        <v>38667</v>
      </c>
      <c r="C341" s="2">
        <v>0.4375</v>
      </c>
      <c r="D341">
        <v>1149</v>
      </c>
      <c r="E341">
        <v>1150.75</v>
      </c>
      <c r="F341">
        <v>1148.5</v>
      </c>
      <c r="G341">
        <v>1150</v>
      </c>
      <c r="H341">
        <v>45829</v>
      </c>
      <c r="M341"/>
      <c r="N341"/>
      <c r="O341"/>
      <c r="P341"/>
      <c r="Q341"/>
    </row>
    <row r="342" spans="1:17" x14ac:dyDescent="0.2">
      <c r="A342" t="s">
        <v>24</v>
      </c>
      <c r="B342" s="1">
        <v>38667</v>
      </c>
      <c r="C342" s="2">
        <v>0.47916666666666669</v>
      </c>
      <c r="D342">
        <v>1150</v>
      </c>
      <c r="E342">
        <v>1150.25</v>
      </c>
      <c r="F342">
        <v>1148.5</v>
      </c>
      <c r="G342">
        <v>1149.75</v>
      </c>
      <c r="H342">
        <v>28478</v>
      </c>
      <c r="M342"/>
      <c r="N342"/>
      <c r="O342"/>
      <c r="P342"/>
      <c r="Q342"/>
    </row>
    <row r="343" spans="1:17" x14ac:dyDescent="0.2">
      <c r="A343" t="s">
        <v>24</v>
      </c>
      <c r="B343" s="1">
        <v>38667</v>
      </c>
      <c r="C343" s="2">
        <v>0.52083333333333337</v>
      </c>
      <c r="D343">
        <v>1149.75</v>
      </c>
      <c r="E343">
        <v>1150.5</v>
      </c>
      <c r="F343">
        <v>1148.75</v>
      </c>
      <c r="G343">
        <v>1149.25</v>
      </c>
      <c r="H343">
        <v>27159</v>
      </c>
      <c r="M343"/>
      <c r="N343"/>
      <c r="O343"/>
      <c r="P343"/>
      <c r="Q343"/>
    </row>
    <row r="344" spans="1:17" x14ac:dyDescent="0.2">
      <c r="A344" t="s">
        <v>24</v>
      </c>
      <c r="B344" s="1">
        <v>38667</v>
      </c>
      <c r="C344" s="2">
        <v>0.5625</v>
      </c>
      <c r="D344">
        <v>1149.25</v>
      </c>
      <c r="E344">
        <v>1150.75</v>
      </c>
      <c r="F344">
        <v>1149.25</v>
      </c>
      <c r="G344">
        <v>1150.25</v>
      </c>
      <c r="H344">
        <v>19591</v>
      </c>
      <c r="M344"/>
      <c r="N344"/>
      <c r="O344"/>
      <c r="P344"/>
      <c r="Q344"/>
    </row>
    <row r="345" spans="1:17" x14ac:dyDescent="0.2">
      <c r="A345" t="s">
        <v>24</v>
      </c>
      <c r="B345" s="1">
        <v>38667</v>
      </c>
      <c r="C345" s="2">
        <v>0.60416666666666663</v>
      </c>
      <c r="D345">
        <v>1150.5</v>
      </c>
      <c r="E345">
        <v>1152</v>
      </c>
      <c r="F345">
        <v>1150.25</v>
      </c>
      <c r="G345">
        <v>1151.5</v>
      </c>
      <c r="H345">
        <v>40443</v>
      </c>
      <c r="M345"/>
      <c r="N345"/>
      <c r="O345"/>
      <c r="P345"/>
      <c r="Q345"/>
    </row>
    <row r="346" spans="1:17" x14ac:dyDescent="0.2">
      <c r="A346" t="s">
        <v>24</v>
      </c>
      <c r="B346" s="1">
        <v>38667</v>
      </c>
      <c r="C346" s="2">
        <v>0.63541666666666663</v>
      </c>
      <c r="D346">
        <v>1151.5</v>
      </c>
      <c r="E346">
        <v>1153.5</v>
      </c>
      <c r="F346">
        <v>1151</v>
      </c>
      <c r="G346">
        <v>1152.75</v>
      </c>
      <c r="H346">
        <v>73224</v>
      </c>
      <c r="M346"/>
      <c r="N346"/>
      <c r="O346"/>
      <c r="P346"/>
      <c r="Q346"/>
    </row>
    <row r="347" spans="1:17" x14ac:dyDescent="0.2">
      <c r="A347" t="s">
        <v>24</v>
      </c>
      <c r="B347" s="1">
        <v>38670</v>
      </c>
      <c r="C347" s="2">
        <v>0.39583333333333331</v>
      </c>
      <c r="D347">
        <v>1152.5</v>
      </c>
      <c r="E347">
        <v>1155</v>
      </c>
      <c r="F347">
        <v>1151.25</v>
      </c>
      <c r="G347">
        <v>1152</v>
      </c>
      <c r="H347">
        <v>159064</v>
      </c>
      <c r="I347" t="b">
        <f>AND(HOUR(C347)=9,MINUTE(C347)=30,HOUR(C346)=15,MINUTE(C346)=15)</f>
        <v>1</v>
      </c>
      <c r="J347">
        <f>MAX(E347:E353)</f>
        <v>1155</v>
      </c>
      <c r="K347">
        <f>MIN(F347:F353)</f>
        <v>1148.75</v>
      </c>
      <c r="L347">
        <f>E347</f>
        <v>1155</v>
      </c>
      <c r="M347" s="6">
        <f>+F347</f>
        <v>1151.25</v>
      </c>
      <c r="N347" s="6" t="b">
        <f>IF(F347&gt;J340,F347-J340,FALSE)</f>
        <v>0</v>
      </c>
      <c r="O347" s="6" t="b">
        <f>IF(L347&lt;K340,K340-L347,FALSE)</f>
        <v>0</v>
      </c>
      <c r="P347" s="6" t="b">
        <f>IF(AND(N347&lt;&gt;FALSE,K347&lt;=J340),TRUE,FALSE)</f>
        <v>0</v>
      </c>
      <c r="Q347" s="6" t="b">
        <f>IF(AND(O347&lt;&gt;FALSE,J347&gt;K340),TRUE,FALSE)</f>
        <v>0</v>
      </c>
    </row>
    <row r="348" spans="1:17" x14ac:dyDescent="0.2">
      <c r="A348" t="s">
        <v>24</v>
      </c>
      <c r="B348" s="1">
        <v>38670</v>
      </c>
      <c r="C348" s="2">
        <v>0.4375</v>
      </c>
      <c r="D348">
        <v>1152</v>
      </c>
      <c r="E348">
        <v>1153.75</v>
      </c>
      <c r="F348">
        <v>1151</v>
      </c>
      <c r="G348">
        <v>1152.25</v>
      </c>
      <c r="H348">
        <v>79247</v>
      </c>
      <c r="M348"/>
      <c r="N348"/>
      <c r="O348"/>
      <c r="P348"/>
      <c r="Q348"/>
    </row>
    <row r="349" spans="1:17" x14ac:dyDescent="0.2">
      <c r="A349" t="s">
        <v>24</v>
      </c>
      <c r="B349" s="1">
        <v>38670</v>
      </c>
      <c r="C349" s="2">
        <v>0.47916666666666669</v>
      </c>
      <c r="D349">
        <v>1152.25</v>
      </c>
      <c r="E349">
        <v>1152.25</v>
      </c>
      <c r="F349">
        <v>1150</v>
      </c>
      <c r="G349">
        <v>1151</v>
      </c>
      <c r="H349">
        <v>58063</v>
      </c>
      <c r="M349"/>
      <c r="N349"/>
      <c r="O349"/>
      <c r="P349"/>
      <c r="Q349"/>
    </row>
    <row r="350" spans="1:17" x14ac:dyDescent="0.2">
      <c r="A350" t="s">
        <v>24</v>
      </c>
      <c r="B350" s="1">
        <v>38670</v>
      </c>
      <c r="C350" s="2">
        <v>0.52083333333333337</v>
      </c>
      <c r="D350">
        <v>1151</v>
      </c>
      <c r="E350">
        <v>1151.5</v>
      </c>
      <c r="F350">
        <v>1148.75</v>
      </c>
      <c r="G350">
        <v>1150</v>
      </c>
      <c r="H350">
        <v>48226</v>
      </c>
      <c r="M350"/>
      <c r="N350"/>
      <c r="O350"/>
      <c r="P350"/>
      <c r="Q350"/>
    </row>
    <row r="351" spans="1:17" x14ac:dyDescent="0.2">
      <c r="A351" t="s">
        <v>24</v>
      </c>
      <c r="B351" s="1">
        <v>38670</v>
      </c>
      <c r="C351" s="2">
        <v>0.5625</v>
      </c>
      <c r="D351">
        <v>1150</v>
      </c>
      <c r="E351">
        <v>1152.5</v>
      </c>
      <c r="F351">
        <v>1149.25</v>
      </c>
      <c r="G351">
        <v>1150.75</v>
      </c>
      <c r="H351">
        <v>54934</v>
      </c>
      <c r="M351"/>
      <c r="N351"/>
      <c r="O351"/>
      <c r="P351"/>
      <c r="Q351"/>
    </row>
    <row r="352" spans="1:17" x14ac:dyDescent="0.2">
      <c r="A352" t="s">
        <v>24</v>
      </c>
      <c r="B352" s="1">
        <v>38670</v>
      </c>
      <c r="C352" s="2">
        <v>0.60416666666666663</v>
      </c>
      <c r="D352">
        <v>1150.75</v>
      </c>
      <c r="E352">
        <v>1151.75</v>
      </c>
      <c r="F352">
        <v>1149.25</v>
      </c>
      <c r="G352">
        <v>1150.25</v>
      </c>
      <c r="H352">
        <v>40139</v>
      </c>
      <c r="M352"/>
      <c r="N352"/>
      <c r="O352"/>
      <c r="P352"/>
      <c r="Q352"/>
    </row>
    <row r="353" spans="1:17" x14ac:dyDescent="0.2">
      <c r="A353" t="s">
        <v>24</v>
      </c>
      <c r="B353" s="1">
        <v>38670</v>
      </c>
      <c r="C353" s="2">
        <v>0.63541666666666663</v>
      </c>
      <c r="D353">
        <v>1150.5</v>
      </c>
      <c r="E353">
        <v>1152.75</v>
      </c>
      <c r="F353">
        <v>1150.25</v>
      </c>
      <c r="G353">
        <v>1152</v>
      </c>
      <c r="H353">
        <v>75025</v>
      </c>
      <c r="M353"/>
      <c r="N353"/>
      <c r="O353"/>
      <c r="P353"/>
      <c r="Q353"/>
    </row>
    <row r="354" spans="1:17" x14ac:dyDescent="0.2">
      <c r="A354" t="s">
        <v>24</v>
      </c>
      <c r="B354" s="1">
        <v>38671</v>
      </c>
      <c r="C354" s="2">
        <v>0.39583333333333331</v>
      </c>
      <c r="D354">
        <v>1150.5</v>
      </c>
      <c r="E354">
        <v>1151.25</v>
      </c>
      <c r="F354">
        <v>1147.75</v>
      </c>
      <c r="G354">
        <v>1149.75</v>
      </c>
      <c r="H354">
        <v>173968</v>
      </c>
      <c r="I354" t="b">
        <f>AND(HOUR(C354)=9,MINUTE(C354)=30,HOUR(C353)=15,MINUTE(C353)=15)</f>
        <v>1</v>
      </c>
      <c r="J354">
        <f>MAX(E354:E360)</f>
        <v>1155.75</v>
      </c>
      <c r="K354">
        <f>MIN(F354:F360)</f>
        <v>1143.25</v>
      </c>
      <c r="L354">
        <f>E354</f>
        <v>1151.25</v>
      </c>
      <c r="M354" s="6">
        <f>+F354</f>
        <v>1147.75</v>
      </c>
      <c r="N354" s="6" t="b">
        <f>IF(F354&gt;J347,F354-J347,FALSE)</f>
        <v>0</v>
      </c>
      <c r="O354" s="6" t="b">
        <f>IF(L354&lt;K347,K347-L354,FALSE)</f>
        <v>0</v>
      </c>
      <c r="P354" s="6" t="b">
        <f>IF(AND(N354&lt;&gt;FALSE,K354&lt;=J347),TRUE,FALSE)</f>
        <v>0</v>
      </c>
      <c r="Q354" s="6" t="b">
        <f>IF(AND(O354&lt;&gt;FALSE,J354&gt;K347),TRUE,FALSE)</f>
        <v>0</v>
      </c>
    </row>
    <row r="355" spans="1:17" x14ac:dyDescent="0.2">
      <c r="A355" t="s">
        <v>24</v>
      </c>
      <c r="B355" s="1">
        <v>38671</v>
      </c>
      <c r="C355" s="2">
        <v>0.4375</v>
      </c>
      <c r="D355">
        <v>1150</v>
      </c>
      <c r="E355">
        <v>1153.75</v>
      </c>
      <c r="F355">
        <v>1149</v>
      </c>
      <c r="G355">
        <v>1152.5</v>
      </c>
      <c r="H355">
        <v>133436</v>
      </c>
      <c r="M355"/>
      <c r="N355"/>
      <c r="O355"/>
      <c r="P355"/>
      <c r="Q355"/>
    </row>
    <row r="356" spans="1:17" x14ac:dyDescent="0.2">
      <c r="A356" t="s">
        <v>24</v>
      </c>
      <c r="B356" s="1">
        <v>38671</v>
      </c>
      <c r="C356" s="2">
        <v>0.47916666666666669</v>
      </c>
      <c r="D356">
        <v>1152.5</v>
      </c>
      <c r="E356">
        <v>1155.75</v>
      </c>
      <c r="F356">
        <v>1151.5</v>
      </c>
      <c r="G356">
        <v>1154.75</v>
      </c>
      <c r="H356">
        <v>108079</v>
      </c>
      <c r="M356"/>
      <c r="N356"/>
      <c r="O356"/>
      <c r="P356"/>
      <c r="Q356"/>
    </row>
    <row r="357" spans="1:17" x14ac:dyDescent="0.2">
      <c r="A357" t="s">
        <v>24</v>
      </c>
      <c r="B357" s="1">
        <v>38671</v>
      </c>
      <c r="C357" s="2">
        <v>0.52083333333333337</v>
      </c>
      <c r="D357">
        <v>1154.75</v>
      </c>
      <c r="E357">
        <v>1155.25</v>
      </c>
      <c r="F357">
        <v>1153</v>
      </c>
      <c r="G357">
        <v>1153.25</v>
      </c>
      <c r="H357">
        <v>46130</v>
      </c>
      <c r="M357"/>
      <c r="N357"/>
      <c r="O357"/>
      <c r="P357"/>
      <c r="Q357"/>
    </row>
    <row r="358" spans="1:17" x14ac:dyDescent="0.2">
      <c r="A358" t="s">
        <v>24</v>
      </c>
      <c r="B358" s="1">
        <v>38671</v>
      </c>
      <c r="C358" s="2">
        <v>0.5625</v>
      </c>
      <c r="D358">
        <v>1153.5</v>
      </c>
      <c r="E358">
        <v>1153.75</v>
      </c>
      <c r="F358">
        <v>1146</v>
      </c>
      <c r="G358">
        <v>1147.75</v>
      </c>
      <c r="H358">
        <v>172135</v>
      </c>
      <c r="M358"/>
      <c r="N358"/>
      <c r="O358"/>
      <c r="P358"/>
      <c r="Q358"/>
    </row>
    <row r="359" spans="1:17" x14ac:dyDescent="0.2">
      <c r="A359" t="s">
        <v>24</v>
      </c>
      <c r="B359" s="1">
        <v>38671</v>
      </c>
      <c r="C359" s="2">
        <v>0.60416666666666663</v>
      </c>
      <c r="D359">
        <v>1147.75</v>
      </c>
      <c r="E359">
        <v>1148</v>
      </c>
      <c r="F359">
        <v>1143.25</v>
      </c>
      <c r="G359">
        <v>1145</v>
      </c>
      <c r="H359">
        <v>125138</v>
      </c>
      <c r="M359"/>
      <c r="N359"/>
      <c r="O359"/>
      <c r="P359"/>
      <c r="Q359"/>
    </row>
    <row r="360" spans="1:17" x14ac:dyDescent="0.2">
      <c r="A360" t="s">
        <v>24</v>
      </c>
      <c r="B360" s="1">
        <v>38671</v>
      </c>
      <c r="C360" s="2">
        <v>0.63541666666666663</v>
      </c>
      <c r="D360">
        <v>1145</v>
      </c>
      <c r="E360">
        <v>1148</v>
      </c>
      <c r="F360">
        <v>1144.75</v>
      </c>
      <c r="G360">
        <v>1147.25</v>
      </c>
      <c r="H360">
        <v>89963</v>
      </c>
      <c r="M360"/>
      <c r="N360"/>
      <c r="O360"/>
      <c r="P360"/>
      <c r="Q360"/>
    </row>
    <row r="361" spans="1:17" x14ac:dyDescent="0.2">
      <c r="A361" t="s">
        <v>24</v>
      </c>
      <c r="B361" s="1">
        <v>38672</v>
      </c>
      <c r="C361" s="2">
        <v>0.39583333333333331</v>
      </c>
      <c r="D361">
        <v>1148.25</v>
      </c>
      <c r="E361">
        <v>1150</v>
      </c>
      <c r="F361">
        <v>1144.5</v>
      </c>
      <c r="G361">
        <v>1145.25</v>
      </c>
      <c r="H361">
        <v>155934</v>
      </c>
      <c r="I361" t="b">
        <f>AND(HOUR(C361)=9,MINUTE(C361)=30,HOUR(C360)=15,MINUTE(C360)=15)</f>
        <v>1</v>
      </c>
      <c r="J361">
        <f>MAX(E361:E367)</f>
        <v>1150</v>
      </c>
      <c r="K361">
        <f>MIN(F361:F367)</f>
        <v>1144</v>
      </c>
      <c r="L361">
        <f>E361</f>
        <v>1150</v>
      </c>
      <c r="M361" s="6">
        <f>+F361</f>
        <v>1144.5</v>
      </c>
      <c r="N361" s="6" t="b">
        <f>IF(F361&gt;J354,F361-J354,FALSE)</f>
        <v>0</v>
      </c>
      <c r="O361" s="6" t="b">
        <f>IF(L361&lt;K354,K354-L361,FALSE)</f>
        <v>0</v>
      </c>
      <c r="P361" s="6" t="b">
        <f>IF(AND(N361&lt;&gt;FALSE,K361&lt;=J354),TRUE,FALSE)</f>
        <v>0</v>
      </c>
      <c r="Q361" s="6" t="b">
        <f>IF(AND(O361&lt;&gt;FALSE,J361&gt;K354),TRUE,FALSE)</f>
        <v>0</v>
      </c>
    </row>
    <row r="362" spans="1:17" x14ac:dyDescent="0.2">
      <c r="A362" t="s">
        <v>24</v>
      </c>
      <c r="B362" s="1">
        <v>38672</v>
      </c>
      <c r="C362" s="2">
        <v>0.4375</v>
      </c>
      <c r="D362">
        <v>1145.25</v>
      </c>
      <c r="E362">
        <v>1147</v>
      </c>
      <c r="F362">
        <v>1144</v>
      </c>
      <c r="G362">
        <v>1146.5</v>
      </c>
      <c r="H362">
        <v>100282</v>
      </c>
      <c r="M362"/>
      <c r="N362"/>
      <c r="O362"/>
      <c r="P362"/>
      <c r="Q362"/>
    </row>
    <row r="363" spans="1:17" x14ac:dyDescent="0.2">
      <c r="A363" t="s">
        <v>24</v>
      </c>
      <c r="B363" s="1">
        <v>38672</v>
      </c>
      <c r="C363" s="2">
        <v>0.47916666666666669</v>
      </c>
      <c r="D363">
        <v>1146.5</v>
      </c>
      <c r="E363">
        <v>1148.75</v>
      </c>
      <c r="F363">
        <v>1145.75</v>
      </c>
      <c r="G363">
        <v>1147.5</v>
      </c>
      <c r="H363">
        <v>51697</v>
      </c>
      <c r="M363"/>
      <c r="N363"/>
      <c r="O363"/>
      <c r="P363"/>
      <c r="Q363"/>
    </row>
    <row r="364" spans="1:17" x14ac:dyDescent="0.2">
      <c r="A364" t="s">
        <v>24</v>
      </c>
      <c r="B364" s="1">
        <v>38672</v>
      </c>
      <c r="C364" s="2">
        <v>0.52083333333333337</v>
      </c>
      <c r="D364">
        <v>1147.75</v>
      </c>
      <c r="E364">
        <v>1147.75</v>
      </c>
      <c r="F364">
        <v>1144.5</v>
      </c>
      <c r="G364">
        <v>1147.25</v>
      </c>
      <c r="H364">
        <v>43132</v>
      </c>
      <c r="M364"/>
      <c r="N364"/>
      <c r="O364"/>
      <c r="P364"/>
      <c r="Q364"/>
    </row>
    <row r="365" spans="1:17" x14ac:dyDescent="0.2">
      <c r="A365" t="s">
        <v>24</v>
      </c>
      <c r="B365" s="1">
        <v>38672</v>
      </c>
      <c r="C365" s="2">
        <v>0.5625</v>
      </c>
      <c r="D365">
        <v>1147.25</v>
      </c>
      <c r="E365">
        <v>1148</v>
      </c>
      <c r="F365">
        <v>1145.25</v>
      </c>
      <c r="G365">
        <v>1147.5</v>
      </c>
      <c r="H365">
        <v>58144</v>
      </c>
      <c r="M365"/>
      <c r="N365"/>
      <c r="O365"/>
      <c r="P365"/>
      <c r="Q365"/>
    </row>
    <row r="366" spans="1:17" x14ac:dyDescent="0.2">
      <c r="A366" t="s">
        <v>24</v>
      </c>
      <c r="B366" s="1">
        <v>38672</v>
      </c>
      <c r="C366" s="2">
        <v>0.60416666666666663</v>
      </c>
      <c r="D366">
        <v>1147.5</v>
      </c>
      <c r="E366">
        <v>1149.25</v>
      </c>
      <c r="F366">
        <v>1145</v>
      </c>
      <c r="G366">
        <v>1148.75</v>
      </c>
      <c r="H366">
        <v>83941</v>
      </c>
      <c r="M366"/>
      <c r="N366"/>
      <c r="O366"/>
      <c r="P366"/>
      <c r="Q366"/>
    </row>
    <row r="367" spans="1:17" x14ac:dyDescent="0.2">
      <c r="A367" t="s">
        <v>24</v>
      </c>
      <c r="B367" s="1">
        <v>38672</v>
      </c>
      <c r="C367" s="2">
        <v>0.63541666666666663</v>
      </c>
      <c r="D367">
        <v>1148.75</v>
      </c>
      <c r="E367">
        <v>1149.75</v>
      </c>
      <c r="F367">
        <v>1147</v>
      </c>
      <c r="G367">
        <v>1149.5</v>
      </c>
      <c r="H367">
        <v>87282</v>
      </c>
      <c r="M367"/>
      <c r="N367"/>
      <c r="O367"/>
      <c r="P367"/>
      <c r="Q367"/>
    </row>
    <row r="368" spans="1:17" x14ac:dyDescent="0.2">
      <c r="A368" t="s">
        <v>24</v>
      </c>
      <c r="B368" s="1">
        <v>38673</v>
      </c>
      <c r="C368" s="2">
        <v>0.39583333333333331</v>
      </c>
      <c r="D368">
        <v>1151.75</v>
      </c>
      <c r="E368">
        <v>1154.75</v>
      </c>
      <c r="F368">
        <v>1150.25</v>
      </c>
      <c r="G368">
        <v>1153.5</v>
      </c>
      <c r="H368">
        <v>159964</v>
      </c>
      <c r="I368" t="b">
        <f>AND(HOUR(C368)=9,MINUTE(C368)=30,HOUR(C367)=15,MINUTE(C367)=15)</f>
        <v>1</v>
      </c>
      <c r="J368">
        <f>MAX(E368:E374)</f>
        <v>1161</v>
      </c>
      <c r="K368">
        <f>MIN(F368:F374)</f>
        <v>1150</v>
      </c>
      <c r="L368">
        <f>E368</f>
        <v>1154.75</v>
      </c>
      <c r="M368" s="6">
        <f>+F368</f>
        <v>1150.25</v>
      </c>
      <c r="N368" s="6">
        <f>IF(F368&gt;J361,F368-J361,FALSE)</f>
        <v>0.25</v>
      </c>
      <c r="O368" s="6" t="b">
        <f>IF(L368&lt;K361,K361-L368,FALSE)</f>
        <v>0</v>
      </c>
      <c r="P368" s="6" t="b">
        <f>IF(AND(N368&lt;&gt;FALSE,K368&lt;=J361),TRUE,FALSE)</f>
        <v>1</v>
      </c>
      <c r="Q368" s="6" t="b">
        <f>IF(AND(O368&lt;&gt;FALSE,J368&gt;K361),TRUE,FALSE)</f>
        <v>0</v>
      </c>
    </row>
    <row r="369" spans="1:17" x14ac:dyDescent="0.2">
      <c r="A369" t="s">
        <v>24</v>
      </c>
      <c r="B369" s="1">
        <v>38673</v>
      </c>
      <c r="C369" s="2">
        <v>0.4375</v>
      </c>
      <c r="D369">
        <v>1153.5</v>
      </c>
      <c r="E369">
        <v>1153.75</v>
      </c>
      <c r="F369">
        <v>1150</v>
      </c>
      <c r="G369">
        <v>1151.5</v>
      </c>
      <c r="H369">
        <v>91332</v>
      </c>
      <c r="M369"/>
      <c r="N369"/>
      <c r="O369"/>
      <c r="P369"/>
      <c r="Q369"/>
    </row>
    <row r="370" spans="1:17" x14ac:dyDescent="0.2">
      <c r="A370" t="s">
        <v>24</v>
      </c>
      <c r="B370" s="1">
        <v>38673</v>
      </c>
      <c r="C370" s="2">
        <v>0.47916666666666669</v>
      </c>
      <c r="D370">
        <v>1151.75</v>
      </c>
      <c r="E370">
        <v>1154</v>
      </c>
      <c r="F370">
        <v>1151.5</v>
      </c>
      <c r="G370">
        <v>1154</v>
      </c>
      <c r="H370">
        <v>54974</v>
      </c>
      <c r="M370"/>
      <c r="N370"/>
      <c r="O370"/>
      <c r="P370"/>
      <c r="Q370"/>
    </row>
    <row r="371" spans="1:17" x14ac:dyDescent="0.2">
      <c r="A371" t="s">
        <v>24</v>
      </c>
      <c r="B371" s="1">
        <v>38673</v>
      </c>
      <c r="C371" s="2">
        <v>0.52083333333333337</v>
      </c>
      <c r="D371">
        <v>1153.75</v>
      </c>
      <c r="E371">
        <v>1154.25</v>
      </c>
      <c r="F371">
        <v>1152.25</v>
      </c>
      <c r="G371">
        <v>1153.5</v>
      </c>
      <c r="H371">
        <v>48601</v>
      </c>
      <c r="M371"/>
      <c r="N371"/>
      <c r="O371"/>
      <c r="P371"/>
      <c r="Q371"/>
    </row>
    <row r="372" spans="1:17" x14ac:dyDescent="0.2">
      <c r="A372" t="s">
        <v>24</v>
      </c>
      <c r="B372" s="1">
        <v>38673</v>
      </c>
      <c r="C372" s="2">
        <v>0.5625</v>
      </c>
      <c r="D372">
        <v>1153.5</v>
      </c>
      <c r="E372">
        <v>1157.75</v>
      </c>
      <c r="F372">
        <v>1153</v>
      </c>
      <c r="G372">
        <v>1157.25</v>
      </c>
      <c r="H372">
        <v>120143</v>
      </c>
      <c r="M372"/>
      <c r="N372"/>
      <c r="O372"/>
      <c r="P372"/>
      <c r="Q372"/>
    </row>
    <row r="373" spans="1:17" x14ac:dyDescent="0.2">
      <c r="A373" t="s">
        <v>24</v>
      </c>
      <c r="B373" s="1">
        <v>38673</v>
      </c>
      <c r="C373" s="2">
        <v>0.60416666666666663</v>
      </c>
      <c r="D373">
        <v>1157.25</v>
      </c>
      <c r="E373">
        <v>1159</v>
      </c>
      <c r="F373">
        <v>1155.5</v>
      </c>
      <c r="G373">
        <v>1158.25</v>
      </c>
      <c r="H373">
        <v>118784</v>
      </c>
      <c r="M373"/>
      <c r="N373"/>
      <c r="O373"/>
      <c r="P373"/>
      <c r="Q373"/>
    </row>
    <row r="374" spans="1:17" x14ac:dyDescent="0.2">
      <c r="A374" t="s">
        <v>24</v>
      </c>
      <c r="B374" s="1">
        <v>38673</v>
      </c>
      <c r="C374" s="2">
        <v>0.63541666666666663</v>
      </c>
      <c r="D374">
        <v>1158.25</v>
      </c>
      <c r="E374">
        <v>1161</v>
      </c>
      <c r="F374">
        <v>1157.5</v>
      </c>
      <c r="G374">
        <v>1160.25</v>
      </c>
      <c r="H374">
        <v>157636</v>
      </c>
      <c r="M374"/>
      <c r="N374"/>
      <c r="O374"/>
      <c r="P374"/>
      <c r="Q374"/>
    </row>
    <row r="375" spans="1:17" x14ac:dyDescent="0.2">
      <c r="A375" t="s">
        <v>24</v>
      </c>
      <c r="B375" s="1">
        <v>38674</v>
      </c>
      <c r="C375" s="2">
        <v>0.39583333333333331</v>
      </c>
      <c r="D375">
        <v>1164.25</v>
      </c>
      <c r="E375">
        <v>1167</v>
      </c>
      <c r="F375">
        <v>1163.25</v>
      </c>
      <c r="G375">
        <v>1164.25</v>
      </c>
      <c r="H375">
        <v>241715</v>
      </c>
      <c r="I375" t="b">
        <f>AND(HOUR(C375)=9,MINUTE(C375)=30,HOUR(C374)=15,MINUTE(C374)=15)</f>
        <v>1</v>
      </c>
      <c r="J375">
        <f>MAX(E375:E381)</f>
        <v>1167</v>
      </c>
      <c r="K375">
        <f>MIN(F375:F381)</f>
        <v>1157.25</v>
      </c>
      <c r="L375">
        <f>E375</f>
        <v>1167</v>
      </c>
      <c r="M375" s="6">
        <f>+F375</f>
        <v>1163.25</v>
      </c>
      <c r="N375" s="6">
        <f>IF(F375&gt;J368,F375-J368,FALSE)</f>
        <v>2.25</v>
      </c>
      <c r="O375" s="6" t="b">
        <f>IF(L375&lt;K368,K368-L375,FALSE)</f>
        <v>0</v>
      </c>
      <c r="P375" s="6" t="b">
        <f>IF(AND(N375&lt;&gt;FALSE,K375&lt;=J368),TRUE,FALSE)</f>
        <v>1</v>
      </c>
      <c r="Q375" s="6" t="b">
        <f>IF(AND(O375&lt;&gt;FALSE,J375&gt;K368),TRUE,FALSE)</f>
        <v>0</v>
      </c>
    </row>
    <row r="376" spans="1:17" x14ac:dyDescent="0.2">
      <c r="A376" t="s">
        <v>24</v>
      </c>
      <c r="B376" s="1">
        <v>38674</v>
      </c>
      <c r="C376" s="2">
        <v>0.4375</v>
      </c>
      <c r="D376">
        <v>1164</v>
      </c>
      <c r="E376">
        <v>1164.25</v>
      </c>
      <c r="F376">
        <v>1159.5</v>
      </c>
      <c r="G376">
        <v>1160.5</v>
      </c>
      <c r="H376">
        <v>163555</v>
      </c>
      <c r="M376"/>
      <c r="N376"/>
      <c r="O376"/>
      <c r="P376"/>
      <c r="Q376"/>
    </row>
    <row r="377" spans="1:17" x14ac:dyDescent="0.2">
      <c r="A377" t="s">
        <v>24</v>
      </c>
      <c r="B377" s="1">
        <v>38674</v>
      </c>
      <c r="C377" s="2">
        <v>0.47916666666666669</v>
      </c>
      <c r="D377">
        <v>1160.5</v>
      </c>
      <c r="E377">
        <v>1161.75</v>
      </c>
      <c r="F377">
        <v>1158.5</v>
      </c>
      <c r="G377">
        <v>1159.5</v>
      </c>
      <c r="H377">
        <v>83486</v>
      </c>
      <c r="M377"/>
      <c r="N377"/>
      <c r="O377"/>
      <c r="P377"/>
      <c r="Q377"/>
    </row>
    <row r="378" spans="1:17" x14ac:dyDescent="0.2">
      <c r="A378" t="s">
        <v>24</v>
      </c>
      <c r="B378" s="1">
        <v>38674</v>
      </c>
      <c r="C378" s="2">
        <v>0.52083333333333337</v>
      </c>
      <c r="D378">
        <v>1159.5</v>
      </c>
      <c r="E378">
        <v>1160</v>
      </c>
      <c r="F378">
        <v>1157.25</v>
      </c>
      <c r="G378">
        <v>1158.75</v>
      </c>
      <c r="H378">
        <v>53650</v>
      </c>
      <c r="M378"/>
      <c r="N378"/>
      <c r="O378"/>
      <c r="P378"/>
      <c r="Q378"/>
    </row>
    <row r="379" spans="1:17" x14ac:dyDescent="0.2">
      <c r="A379" t="s">
        <v>24</v>
      </c>
      <c r="B379" s="1">
        <v>38674</v>
      </c>
      <c r="C379" s="2">
        <v>0.5625</v>
      </c>
      <c r="D379">
        <v>1159</v>
      </c>
      <c r="E379">
        <v>1162.75</v>
      </c>
      <c r="F379">
        <v>1158.75</v>
      </c>
      <c r="G379">
        <v>1161</v>
      </c>
      <c r="H379">
        <v>67387</v>
      </c>
      <c r="M379"/>
      <c r="N379"/>
      <c r="O379"/>
      <c r="P379"/>
      <c r="Q379"/>
    </row>
    <row r="380" spans="1:17" x14ac:dyDescent="0.2">
      <c r="A380" t="s">
        <v>24</v>
      </c>
      <c r="B380" s="1">
        <v>38674</v>
      </c>
      <c r="C380" s="2">
        <v>0.60416666666666663</v>
      </c>
      <c r="D380">
        <v>1161</v>
      </c>
      <c r="E380">
        <v>1164</v>
      </c>
      <c r="F380">
        <v>1160.25</v>
      </c>
      <c r="G380">
        <v>1162</v>
      </c>
      <c r="H380">
        <v>75409</v>
      </c>
      <c r="M380"/>
      <c r="N380"/>
      <c r="O380"/>
      <c r="P380"/>
      <c r="Q380"/>
    </row>
    <row r="381" spans="1:17" x14ac:dyDescent="0.2">
      <c r="A381" t="s">
        <v>24</v>
      </c>
      <c r="B381" s="1">
        <v>38674</v>
      </c>
      <c r="C381" s="2">
        <v>0.63541666666666663</v>
      </c>
      <c r="D381">
        <v>1161.75</v>
      </c>
      <c r="E381">
        <v>1166.25</v>
      </c>
      <c r="F381">
        <v>1161.5</v>
      </c>
      <c r="G381">
        <v>1165.25</v>
      </c>
      <c r="H381">
        <v>155764</v>
      </c>
      <c r="M381"/>
      <c r="N381"/>
      <c r="O381"/>
      <c r="P381"/>
      <c r="Q381"/>
    </row>
    <row r="382" spans="1:17" x14ac:dyDescent="0.2">
      <c r="A382" t="s">
        <v>24</v>
      </c>
      <c r="B382" s="1">
        <v>38677</v>
      </c>
      <c r="C382" s="2">
        <v>0.39583333333333331</v>
      </c>
      <c r="D382">
        <v>1165.25</v>
      </c>
      <c r="E382">
        <v>1166.25</v>
      </c>
      <c r="F382">
        <v>1163.5</v>
      </c>
      <c r="G382">
        <v>1165.75</v>
      </c>
      <c r="H382">
        <v>127377</v>
      </c>
      <c r="I382" t="b">
        <f>AND(HOUR(C382)=9,MINUTE(C382)=30,HOUR(C381)=15,MINUTE(C381)=15)</f>
        <v>1</v>
      </c>
      <c r="J382">
        <f>MAX(E382:E388)</f>
        <v>1173</v>
      </c>
      <c r="K382">
        <f>MIN(F382:F388)</f>
        <v>1163.5</v>
      </c>
      <c r="L382">
        <f>E382</f>
        <v>1166.25</v>
      </c>
      <c r="M382" s="6">
        <f>+F382</f>
        <v>1163.5</v>
      </c>
      <c r="N382" s="6" t="b">
        <f>IF(F382&gt;J375,F382-J375,FALSE)</f>
        <v>0</v>
      </c>
      <c r="O382" s="6" t="b">
        <f>IF(L382&lt;K375,K375-L382,FALSE)</f>
        <v>0</v>
      </c>
      <c r="P382" s="6" t="b">
        <f>IF(AND(N382&lt;&gt;FALSE,K382&lt;=J375),TRUE,FALSE)</f>
        <v>0</v>
      </c>
      <c r="Q382" s="6" t="b">
        <f>IF(AND(O382&lt;&gt;FALSE,J382&gt;K375),TRUE,FALSE)</f>
        <v>0</v>
      </c>
    </row>
    <row r="383" spans="1:17" x14ac:dyDescent="0.2">
      <c r="A383" t="s">
        <v>24</v>
      </c>
      <c r="B383" s="1">
        <v>38677</v>
      </c>
      <c r="C383" s="2">
        <v>0.4375</v>
      </c>
      <c r="D383">
        <v>1165.5</v>
      </c>
      <c r="E383">
        <v>1169.25</v>
      </c>
      <c r="F383">
        <v>1165.25</v>
      </c>
      <c r="G383">
        <v>1167</v>
      </c>
      <c r="H383">
        <v>129005</v>
      </c>
      <c r="M383"/>
      <c r="N383"/>
      <c r="O383"/>
      <c r="P383"/>
      <c r="Q383"/>
    </row>
    <row r="384" spans="1:17" x14ac:dyDescent="0.2">
      <c r="A384" t="s">
        <v>24</v>
      </c>
      <c r="B384" s="1">
        <v>38677</v>
      </c>
      <c r="C384" s="2">
        <v>0.47916666666666669</v>
      </c>
      <c r="D384">
        <v>1167</v>
      </c>
      <c r="E384">
        <v>1167.25</v>
      </c>
      <c r="F384">
        <v>1165</v>
      </c>
      <c r="G384">
        <v>1166</v>
      </c>
      <c r="H384">
        <v>68554</v>
      </c>
      <c r="M384"/>
      <c r="N384"/>
      <c r="O384"/>
      <c r="P384"/>
      <c r="Q384"/>
    </row>
    <row r="385" spans="1:17" x14ac:dyDescent="0.2">
      <c r="A385" t="s">
        <v>24</v>
      </c>
      <c r="B385" s="1">
        <v>38677</v>
      </c>
      <c r="C385" s="2">
        <v>0.52083333333333337</v>
      </c>
      <c r="D385">
        <v>1165.75</v>
      </c>
      <c r="E385">
        <v>1167.5</v>
      </c>
      <c r="F385">
        <v>1165.5</v>
      </c>
      <c r="G385">
        <v>1166.75</v>
      </c>
      <c r="H385">
        <v>36398</v>
      </c>
      <c r="M385"/>
      <c r="N385"/>
      <c r="O385"/>
      <c r="P385"/>
      <c r="Q385"/>
    </row>
    <row r="386" spans="1:17" x14ac:dyDescent="0.2">
      <c r="A386" t="s">
        <v>24</v>
      </c>
      <c r="B386" s="1">
        <v>38677</v>
      </c>
      <c r="C386" s="2">
        <v>0.5625</v>
      </c>
      <c r="D386">
        <v>1166.75</v>
      </c>
      <c r="E386">
        <v>1168.75</v>
      </c>
      <c r="F386">
        <v>1166.5</v>
      </c>
      <c r="G386">
        <v>1168.5</v>
      </c>
      <c r="H386">
        <v>42962</v>
      </c>
      <c r="M386"/>
      <c r="N386"/>
      <c r="O386"/>
      <c r="P386"/>
      <c r="Q386"/>
    </row>
    <row r="387" spans="1:17" x14ac:dyDescent="0.2">
      <c r="A387" t="s">
        <v>24</v>
      </c>
      <c r="B387" s="1">
        <v>38677</v>
      </c>
      <c r="C387" s="2">
        <v>0.60416666666666663</v>
      </c>
      <c r="D387">
        <v>1168.75</v>
      </c>
      <c r="E387">
        <v>1169.75</v>
      </c>
      <c r="F387">
        <v>1167</v>
      </c>
      <c r="G387">
        <v>1169.5</v>
      </c>
      <c r="H387">
        <v>73158</v>
      </c>
      <c r="M387"/>
      <c r="N387"/>
      <c r="O387"/>
      <c r="P387"/>
      <c r="Q387"/>
    </row>
    <row r="388" spans="1:17" x14ac:dyDescent="0.2">
      <c r="A388" t="s">
        <v>24</v>
      </c>
      <c r="B388" s="1">
        <v>38677</v>
      </c>
      <c r="C388" s="2">
        <v>0.63541666666666663</v>
      </c>
      <c r="D388">
        <v>1169.5</v>
      </c>
      <c r="E388">
        <v>1173</v>
      </c>
      <c r="F388">
        <v>1168.75</v>
      </c>
      <c r="G388">
        <v>1171.75</v>
      </c>
      <c r="H388">
        <v>161965</v>
      </c>
      <c r="M388"/>
      <c r="N388"/>
      <c r="O388"/>
      <c r="P388"/>
      <c r="Q388"/>
    </row>
    <row r="389" spans="1:17" x14ac:dyDescent="0.2">
      <c r="A389" t="s">
        <v>24</v>
      </c>
      <c r="B389" s="1">
        <v>38678</v>
      </c>
      <c r="C389" s="2">
        <v>0.39583333333333331</v>
      </c>
      <c r="D389">
        <v>1169.25</v>
      </c>
      <c r="E389">
        <v>1170.25</v>
      </c>
      <c r="F389">
        <v>1167.75</v>
      </c>
      <c r="G389">
        <v>1169.75</v>
      </c>
      <c r="H389">
        <v>136939</v>
      </c>
      <c r="I389" t="b">
        <f>AND(HOUR(C389)=9,MINUTE(C389)=30,HOUR(C388)=15,MINUTE(C388)=15)</f>
        <v>1</v>
      </c>
      <c r="J389">
        <f>MAX(E389:E395)</f>
        <v>1178.75</v>
      </c>
      <c r="K389">
        <f>MIN(F389:F395)</f>
        <v>1167.75</v>
      </c>
      <c r="L389">
        <f>E389</f>
        <v>1170.25</v>
      </c>
      <c r="M389" s="6">
        <f>+F389</f>
        <v>1167.75</v>
      </c>
      <c r="N389" s="6" t="b">
        <f>IF(F389&gt;J382,F389-J382,FALSE)</f>
        <v>0</v>
      </c>
      <c r="O389" s="6" t="b">
        <f>IF(L389&lt;K382,K382-L389,FALSE)</f>
        <v>0</v>
      </c>
      <c r="P389" s="6" t="b">
        <f>IF(AND(N389&lt;&gt;FALSE,K389&lt;=J382),TRUE,FALSE)</f>
        <v>0</v>
      </c>
      <c r="Q389" s="6" t="b">
        <f>IF(AND(O389&lt;&gt;FALSE,J389&gt;K382),TRUE,FALSE)</f>
        <v>0</v>
      </c>
    </row>
    <row r="390" spans="1:17" x14ac:dyDescent="0.2">
      <c r="A390" t="s">
        <v>24</v>
      </c>
      <c r="B390" s="1">
        <v>38678</v>
      </c>
      <c r="C390" s="2">
        <v>0.4375</v>
      </c>
      <c r="D390">
        <v>1169.75</v>
      </c>
      <c r="E390">
        <v>1171.5</v>
      </c>
      <c r="F390">
        <v>1169.25</v>
      </c>
      <c r="G390">
        <v>1170</v>
      </c>
      <c r="H390">
        <v>70758</v>
      </c>
      <c r="M390"/>
      <c r="N390"/>
      <c r="O390"/>
      <c r="P390"/>
      <c r="Q390"/>
    </row>
    <row r="391" spans="1:17" x14ac:dyDescent="0.2">
      <c r="A391" t="s">
        <v>24</v>
      </c>
      <c r="B391" s="1">
        <v>38678</v>
      </c>
      <c r="C391" s="2">
        <v>0.47916666666666669</v>
      </c>
      <c r="D391">
        <v>1170</v>
      </c>
      <c r="E391">
        <v>1171.25</v>
      </c>
      <c r="F391">
        <v>1169.75</v>
      </c>
      <c r="G391">
        <v>1170.5</v>
      </c>
      <c r="H391">
        <v>26871</v>
      </c>
      <c r="M391"/>
      <c r="N391"/>
      <c r="O391"/>
      <c r="P391"/>
      <c r="Q391"/>
    </row>
    <row r="392" spans="1:17" x14ac:dyDescent="0.2">
      <c r="A392" t="s">
        <v>24</v>
      </c>
      <c r="B392" s="1">
        <v>38678</v>
      </c>
      <c r="C392" s="2">
        <v>0.52083333333333337</v>
      </c>
      <c r="D392">
        <v>1170.5</v>
      </c>
      <c r="E392">
        <v>1172.5</v>
      </c>
      <c r="F392">
        <v>1169.75</v>
      </c>
      <c r="G392">
        <v>1171.25</v>
      </c>
      <c r="H392">
        <v>44142</v>
      </c>
      <c r="M392"/>
      <c r="N392"/>
      <c r="O392"/>
      <c r="P392"/>
      <c r="Q392"/>
    </row>
    <row r="393" spans="1:17" x14ac:dyDescent="0.2">
      <c r="A393" t="s">
        <v>24</v>
      </c>
      <c r="B393" s="1">
        <v>38678</v>
      </c>
      <c r="C393" s="2">
        <v>0.5625</v>
      </c>
      <c r="D393">
        <v>1171.25</v>
      </c>
      <c r="E393">
        <v>1176.25</v>
      </c>
      <c r="F393">
        <v>1170</v>
      </c>
      <c r="G393">
        <v>1174.25</v>
      </c>
      <c r="H393">
        <v>173182</v>
      </c>
      <c r="M393"/>
      <c r="N393"/>
      <c r="O393"/>
      <c r="P393"/>
      <c r="Q393"/>
    </row>
    <row r="394" spans="1:17" x14ac:dyDescent="0.2">
      <c r="A394" t="s">
        <v>24</v>
      </c>
      <c r="B394" s="1">
        <v>38678</v>
      </c>
      <c r="C394" s="2">
        <v>0.60416666666666663</v>
      </c>
      <c r="D394">
        <v>1174.5</v>
      </c>
      <c r="E394">
        <v>1178.75</v>
      </c>
      <c r="F394">
        <v>1173.25</v>
      </c>
      <c r="G394">
        <v>1177</v>
      </c>
      <c r="H394">
        <v>176465</v>
      </c>
      <c r="M394"/>
      <c r="N394"/>
      <c r="O394"/>
      <c r="P394"/>
      <c r="Q394"/>
    </row>
    <row r="395" spans="1:17" x14ac:dyDescent="0.2">
      <c r="A395" t="s">
        <v>24</v>
      </c>
      <c r="B395" s="1">
        <v>38678</v>
      </c>
      <c r="C395" s="2">
        <v>0.63541666666666663</v>
      </c>
      <c r="D395">
        <v>1177.25</v>
      </c>
      <c r="E395">
        <v>1178.75</v>
      </c>
      <c r="F395">
        <v>1176.25</v>
      </c>
      <c r="G395">
        <v>1176.75</v>
      </c>
      <c r="H395">
        <v>143146</v>
      </c>
      <c r="M395"/>
      <c r="N395"/>
      <c r="O395"/>
      <c r="P395"/>
      <c r="Q395"/>
    </row>
    <row r="396" spans="1:17" x14ac:dyDescent="0.2">
      <c r="A396" t="s">
        <v>24</v>
      </c>
      <c r="B396" s="1">
        <v>38679</v>
      </c>
      <c r="C396" s="2">
        <v>0.39583333333333331</v>
      </c>
      <c r="D396">
        <v>1175.75</v>
      </c>
      <c r="E396">
        <v>1179</v>
      </c>
      <c r="F396">
        <v>1175.75</v>
      </c>
      <c r="G396">
        <v>1178.5</v>
      </c>
      <c r="H396">
        <v>120691</v>
      </c>
      <c r="I396" t="b">
        <f>AND(HOUR(C396)=9,MINUTE(C396)=30,HOUR(C395)=15,MINUTE(C395)=15)</f>
        <v>1</v>
      </c>
      <c r="J396">
        <f>MAX(E396:E402)</f>
        <v>1187.75</v>
      </c>
      <c r="K396">
        <f>MIN(F396:F402)</f>
        <v>1175.75</v>
      </c>
      <c r="L396">
        <f>E396</f>
        <v>1179</v>
      </c>
      <c r="M396" s="6">
        <f>+F396</f>
        <v>1175.75</v>
      </c>
      <c r="N396" s="6" t="b">
        <f>IF(F396&gt;J389,F396-J389,FALSE)</f>
        <v>0</v>
      </c>
      <c r="O396" s="6" t="b">
        <f>IF(L396&lt;K389,K389-L396,FALSE)</f>
        <v>0</v>
      </c>
      <c r="P396" s="6" t="b">
        <f>IF(AND(N396&lt;&gt;FALSE,K396&lt;=J389),TRUE,FALSE)</f>
        <v>0</v>
      </c>
      <c r="Q396" s="6" t="b">
        <f>IF(AND(O396&lt;&gt;FALSE,J396&gt;K389),TRUE,FALSE)</f>
        <v>0</v>
      </c>
    </row>
    <row r="397" spans="1:17" x14ac:dyDescent="0.2">
      <c r="A397" t="s">
        <v>24</v>
      </c>
      <c r="B397" s="1">
        <v>38679</v>
      </c>
      <c r="C397" s="2">
        <v>0.4375</v>
      </c>
      <c r="D397">
        <v>1178.25</v>
      </c>
      <c r="E397">
        <v>1181.75</v>
      </c>
      <c r="F397">
        <v>1177.75</v>
      </c>
      <c r="G397">
        <v>1181.5</v>
      </c>
      <c r="H397">
        <v>107121</v>
      </c>
      <c r="M397"/>
      <c r="N397"/>
      <c r="O397"/>
      <c r="P397"/>
      <c r="Q397"/>
    </row>
    <row r="398" spans="1:17" x14ac:dyDescent="0.2">
      <c r="A398" t="s">
        <v>24</v>
      </c>
      <c r="B398" s="1">
        <v>38679</v>
      </c>
      <c r="C398" s="2">
        <v>0.47916666666666669</v>
      </c>
      <c r="D398">
        <v>1181.5</v>
      </c>
      <c r="E398">
        <v>1182.75</v>
      </c>
      <c r="F398">
        <v>1180.75</v>
      </c>
      <c r="G398">
        <v>1182.5</v>
      </c>
      <c r="H398">
        <v>65097</v>
      </c>
      <c r="M398"/>
      <c r="N398"/>
      <c r="O398"/>
      <c r="P398"/>
      <c r="Q398"/>
    </row>
    <row r="399" spans="1:17" x14ac:dyDescent="0.2">
      <c r="A399" t="s">
        <v>24</v>
      </c>
      <c r="B399" s="1">
        <v>38679</v>
      </c>
      <c r="C399" s="2">
        <v>0.52083333333333337</v>
      </c>
      <c r="D399">
        <v>1182.75</v>
      </c>
      <c r="E399">
        <v>1185.75</v>
      </c>
      <c r="F399">
        <v>1182.75</v>
      </c>
      <c r="G399">
        <v>1185</v>
      </c>
      <c r="H399">
        <v>81210</v>
      </c>
      <c r="M399"/>
      <c r="N399"/>
      <c r="O399"/>
      <c r="P399"/>
      <c r="Q399"/>
    </row>
    <row r="400" spans="1:17" x14ac:dyDescent="0.2">
      <c r="A400" t="s">
        <v>24</v>
      </c>
      <c r="B400" s="1">
        <v>38679</v>
      </c>
      <c r="C400" s="2">
        <v>0.5625</v>
      </c>
      <c r="D400">
        <v>1185</v>
      </c>
      <c r="E400">
        <v>1187.75</v>
      </c>
      <c r="F400">
        <v>1184.25</v>
      </c>
      <c r="G400">
        <v>1187</v>
      </c>
      <c r="H400">
        <v>66272</v>
      </c>
      <c r="M400"/>
      <c r="N400"/>
      <c r="O400"/>
      <c r="P400"/>
      <c r="Q400"/>
    </row>
    <row r="401" spans="1:17" x14ac:dyDescent="0.2">
      <c r="A401" t="s">
        <v>24</v>
      </c>
      <c r="B401" s="1">
        <v>38679</v>
      </c>
      <c r="C401" s="2">
        <v>0.60416666666666663</v>
      </c>
      <c r="D401">
        <v>1187</v>
      </c>
      <c r="E401">
        <v>1187.25</v>
      </c>
      <c r="F401">
        <v>1181.5</v>
      </c>
      <c r="G401">
        <v>1183</v>
      </c>
      <c r="H401">
        <v>96544</v>
      </c>
      <c r="M401"/>
      <c r="N401"/>
      <c r="O401"/>
      <c r="P401"/>
      <c r="Q401"/>
    </row>
    <row r="402" spans="1:17" x14ac:dyDescent="0.2">
      <c r="A402" t="s">
        <v>24</v>
      </c>
      <c r="B402" s="1">
        <v>38679</v>
      </c>
      <c r="C402" s="2">
        <v>0.63541666666666663</v>
      </c>
      <c r="D402">
        <v>1183</v>
      </c>
      <c r="E402">
        <v>1184</v>
      </c>
      <c r="F402">
        <v>1181.5</v>
      </c>
      <c r="G402">
        <v>1183.5</v>
      </c>
      <c r="H402">
        <v>63525</v>
      </c>
      <c r="M402"/>
      <c r="N402"/>
      <c r="O402"/>
      <c r="P402"/>
      <c r="Q402"/>
    </row>
    <row r="403" spans="1:17" x14ac:dyDescent="0.2">
      <c r="A403" t="s">
        <v>24</v>
      </c>
      <c r="B403" s="1">
        <v>38684</v>
      </c>
      <c r="C403" s="2">
        <v>0.39583333333333331</v>
      </c>
      <c r="D403">
        <v>1185.5</v>
      </c>
      <c r="E403">
        <v>1185.75</v>
      </c>
      <c r="F403">
        <v>1178</v>
      </c>
      <c r="G403">
        <v>1178</v>
      </c>
      <c r="H403">
        <v>223525</v>
      </c>
      <c r="I403" t="b">
        <f>AND(HOUR(C403)=9,MINUTE(C403)=30,HOUR(C402)=15,MINUTE(C402)=15)</f>
        <v>1</v>
      </c>
      <c r="J403">
        <f>MAX(E403:E409)</f>
        <v>1185.75</v>
      </c>
      <c r="K403">
        <f>MIN(F403:F409)</f>
        <v>1173.5</v>
      </c>
      <c r="L403">
        <f>E403</f>
        <v>1185.75</v>
      </c>
      <c r="M403" s="6">
        <f>+F403</f>
        <v>1178</v>
      </c>
      <c r="N403" s="6" t="b">
        <f>IF(F403&gt;J396,F403-J396,FALSE)</f>
        <v>0</v>
      </c>
      <c r="O403" s="6" t="b">
        <f>IF(L403&lt;K396,K396-L403,FALSE)</f>
        <v>0</v>
      </c>
      <c r="P403" s="6" t="b">
        <f>IF(AND(N403&lt;&gt;FALSE,K403&lt;=J396),TRUE,FALSE)</f>
        <v>0</v>
      </c>
      <c r="Q403" s="6" t="b">
        <f>IF(AND(O403&lt;&gt;FALSE,J403&gt;K396),TRUE,FALSE)</f>
        <v>0</v>
      </c>
    </row>
    <row r="404" spans="1:17" x14ac:dyDescent="0.2">
      <c r="A404" t="s">
        <v>24</v>
      </c>
      <c r="B404" s="1">
        <v>38684</v>
      </c>
      <c r="C404" s="2">
        <v>0.4375</v>
      </c>
      <c r="D404">
        <v>1178</v>
      </c>
      <c r="E404">
        <v>1180.75</v>
      </c>
      <c r="F404">
        <v>1178</v>
      </c>
      <c r="G404">
        <v>1179.5</v>
      </c>
      <c r="H404">
        <v>106443</v>
      </c>
      <c r="M404"/>
      <c r="N404"/>
      <c r="O404"/>
      <c r="P404"/>
      <c r="Q404"/>
    </row>
    <row r="405" spans="1:17" x14ac:dyDescent="0.2">
      <c r="A405" t="s">
        <v>24</v>
      </c>
      <c r="B405" s="1">
        <v>38684</v>
      </c>
      <c r="C405" s="2">
        <v>0.47916666666666669</v>
      </c>
      <c r="D405">
        <v>1179.75</v>
      </c>
      <c r="E405">
        <v>1181.25</v>
      </c>
      <c r="F405">
        <v>1178.25</v>
      </c>
      <c r="G405">
        <v>1179</v>
      </c>
      <c r="H405">
        <v>63644</v>
      </c>
      <c r="M405"/>
      <c r="N405"/>
      <c r="O405"/>
      <c r="P405"/>
      <c r="Q405"/>
    </row>
    <row r="406" spans="1:17" x14ac:dyDescent="0.2">
      <c r="A406" t="s">
        <v>24</v>
      </c>
      <c r="B406" s="1">
        <v>38684</v>
      </c>
      <c r="C406" s="2">
        <v>0.52083333333333337</v>
      </c>
      <c r="D406">
        <v>1179.25</v>
      </c>
      <c r="E406">
        <v>1179.75</v>
      </c>
      <c r="F406">
        <v>1176.25</v>
      </c>
      <c r="G406">
        <v>1177.75</v>
      </c>
      <c r="H406">
        <v>83103</v>
      </c>
      <c r="M406"/>
      <c r="N406"/>
      <c r="O406"/>
      <c r="P406"/>
      <c r="Q406"/>
    </row>
    <row r="407" spans="1:17" x14ac:dyDescent="0.2">
      <c r="A407" t="s">
        <v>24</v>
      </c>
      <c r="B407" s="1">
        <v>38684</v>
      </c>
      <c r="C407" s="2">
        <v>0.5625</v>
      </c>
      <c r="D407">
        <v>1177.75</v>
      </c>
      <c r="E407">
        <v>1177.75</v>
      </c>
      <c r="F407">
        <v>1175.25</v>
      </c>
      <c r="G407">
        <v>1176.75</v>
      </c>
      <c r="H407">
        <v>74888</v>
      </c>
      <c r="M407"/>
      <c r="N407"/>
      <c r="O407"/>
      <c r="P407"/>
      <c r="Q407"/>
    </row>
    <row r="408" spans="1:17" x14ac:dyDescent="0.2">
      <c r="A408" t="s">
        <v>24</v>
      </c>
      <c r="B408" s="1">
        <v>38684</v>
      </c>
      <c r="C408" s="2">
        <v>0.60416666666666663</v>
      </c>
      <c r="D408">
        <v>1177</v>
      </c>
      <c r="E408">
        <v>1177.25</v>
      </c>
      <c r="F408">
        <v>1173.5</v>
      </c>
      <c r="G408">
        <v>1174.5</v>
      </c>
      <c r="H408">
        <v>89927</v>
      </c>
      <c r="M408"/>
      <c r="N408"/>
      <c r="O408"/>
      <c r="P408"/>
      <c r="Q408"/>
    </row>
    <row r="409" spans="1:17" x14ac:dyDescent="0.2">
      <c r="A409" t="s">
        <v>24</v>
      </c>
      <c r="B409" s="1">
        <v>38684</v>
      </c>
      <c r="C409" s="2">
        <v>0.63541666666666663</v>
      </c>
      <c r="D409">
        <v>1174.5</v>
      </c>
      <c r="E409">
        <v>1176</v>
      </c>
      <c r="F409">
        <v>1173.5</v>
      </c>
      <c r="G409">
        <v>1175.5</v>
      </c>
      <c r="H409">
        <v>109129</v>
      </c>
      <c r="M409"/>
      <c r="N409"/>
      <c r="O409"/>
      <c r="P409"/>
      <c r="Q409"/>
    </row>
    <row r="410" spans="1:17" x14ac:dyDescent="0.2">
      <c r="A410" t="s">
        <v>24</v>
      </c>
      <c r="B410" s="1">
        <v>38685</v>
      </c>
      <c r="C410" s="2">
        <v>0.39583333333333331</v>
      </c>
      <c r="D410">
        <v>1179.5</v>
      </c>
      <c r="E410">
        <v>1182.75</v>
      </c>
      <c r="F410">
        <v>1178.75</v>
      </c>
      <c r="G410">
        <v>1180.25</v>
      </c>
      <c r="H410">
        <v>214969</v>
      </c>
      <c r="I410" t="b">
        <f>AND(HOUR(C410)=9,MINUTE(C410)=30,HOUR(C409)=15,MINUTE(C409)=15)</f>
        <v>1</v>
      </c>
      <c r="J410">
        <f>MAX(E410:E416)</f>
        <v>1182.75</v>
      </c>
      <c r="K410">
        <f>MIN(F410:F416)</f>
        <v>1173.5</v>
      </c>
      <c r="L410">
        <f>E410</f>
        <v>1182.75</v>
      </c>
      <c r="M410" s="6">
        <f>+F410</f>
        <v>1178.75</v>
      </c>
      <c r="N410" s="6" t="b">
        <f>IF(F410&gt;J403,F410-J403,FALSE)</f>
        <v>0</v>
      </c>
      <c r="O410" s="6" t="b">
        <f>IF(L410&lt;K403,K403-L410,FALSE)</f>
        <v>0</v>
      </c>
      <c r="P410" s="6" t="b">
        <f>IF(AND(N410&lt;&gt;FALSE,K410&lt;=J403),TRUE,FALSE)</f>
        <v>0</v>
      </c>
      <c r="Q410" s="6" t="b">
        <f>IF(AND(O410&lt;&gt;FALSE,J410&gt;K403),TRUE,FALSE)</f>
        <v>0</v>
      </c>
    </row>
    <row r="411" spans="1:17" x14ac:dyDescent="0.2">
      <c r="A411" t="s">
        <v>24</v>
      </c>
      <c r="B411" s="1">
        <v>38685</v>
      </c>
      <c r="C411" s="2">
        <v>0.4375</v>
      </c>
      <c r="D411">
        <v>1180.5</v>
      </c>
      <c r="E411">
        <v>1180.75</v>
      </c>
      <c r="F411">
        <v>1177</v>
      </c>
      <c r="G411">
        <v>1178.75</v>
      </c>
      <c r="H411">
        <v>140558</v>
      </c>
      <c r="M411"/>
      <c r="N411"/>
      <c r="O411"/>
      <c r="P411"/>
      <c r="Q411"/>
    </row>
    <row r="412" spans="1:17" x14ac:dyDescent="0.2">
      <c r="A412" t="s">
        <v>24</v>
      </c>
      <c r="B412" s="1">
        <v>38685</v>
      </c>
      <c r="C412" s="2">
        <v>0.47916666666666669</v>
      </c>
      <c r="D412">
        <v>1178.75</v>
      </c>
      <c r="E412">
        <v>1180.25</v>
      </c>
      <c r="F412">
        <v>1177.75</v>
      </c>
      <c r="G412">
        <v>1178.25</v>
      </c>
      <c r="H412">
        <v>66522</v>
      </c>
      <c r="M412"/>
      <c r="N412"/>
      <c r="O412"/>
      <c r="P412"/>
      <c r="Q412"/>
    </row>
    <row r="413" spans="1:17" x14ac:dyDescent="0.2">
      <c r="A413" t="s">
        <v>24</v>
      </c>
      <c r="B413" s="1">
        <v>38685</v>
      </c>
      <c r="C413" s="2">
        <v>0.52083333333333337</v>
      </c>
      <c r="D413">
        <v>1178.25</v>
      </c>
      <c r="E413">
        <v>1179.25</v>
      </c>
      <c r="F413">
        <v>1176.25</v>
      </c>
      <c r="G413">
        <v>1176.25</v>
      </c>
      <c r="H413">
        <v>48611</v>
      </c>
      <c r="M413"/>
      <c r="N413"/>
      <c r="O413"/>
      <c r="P413"/>
      <c r="Q413"/>
    </row>
    <row r="414" spans="1:17" x14ac:dyDescent="0.2">
      <c r="A414" t="s">
        <v>24</v>
      </c>
      <c r="B414" s="1">
        <v>38685</v>
      </c>
      <c r="C414" s="2">
        <v>0.5625</v>
      </c>
      <c r="D414">
        <v>1176.25</v>
      </c>
      <c r="E414">
        <v>1177.25</v>
      </c>
      <c r="F414">
        <v>1174</v>
      </c>
      <c r="G414">
        <v>1174.25</v>
      </c>
      <c r="H414">
        <v>104075</v>
      </c>
      <c r="M414"/>
      <c r="N414"/>
      <c r="O414"/>
      <c r="P414"/>
      <c r="Q414"/>
    </row>
    <row r="415" spans="1:17" x14ac:dyDescent="0.2">
      <c r="A415" t="s">
        <v>24</v>
      </c>
      <c r="B415" s="1">
        <v>38685</v>
      </c>
      <c r="C415" s="2">
        <v>0.60416666666666663</v>
      </c>
      <c r="D415">
        <v>1174.5</v>
      </c>
      <c r="E415">
        <v>1179</v>
      </c>
      <c r="F415">
        <v>1174</v>
      </c>
      <c r="G415">
        <v>1176.5</v>
      </c>
      <c r="H415">
        <v>100590</v>
      </c>
      <c r="M415"/>
      <c r="N415"/>
      <c r="O415"/>
      <c r="P415"/>
      <c r="Q415"/>
    </row>
    <row r="416" spans="1:17" x14ac:dyDescent="0.2">
      <c r="A416" t="s">
        <v>24</v>
      </c>
      <c r="B416" s="1">
        <v>38685</v>
      </c>
      <c r="C416" s="2">
        <v>0.63541666666666663</v>
      </c>
      <c r="D416">
        <v>1176.5</v>
      </c>
      <c r="E416">
        <v>1177</v>
      </c>
      <c r="F416">
        <v>1173.5</v>
      </c>
      <c r="G416">
        <v>1173.75</v>
      </c>
      <c r="H416">
        <v>114092</v>
      </c>
      <c r="M416"/>
      <c r="N416"/>
      <c r="O416"/>
      <c r="P416"/>
      <c r="Q416"/>
    </row>
    <row r="417" spans="1:17" x14ac:dyDescent="0.2">
      <c r="A417" t="s">
        <v>24</v>
      </c>
      <c r="B417" s="1">
        <v>38686</v>
      </c>
      <c r="C417" s="2">
        <v>0.39583333333333331</v>
      </c>
      <c r="D417">
        <v>1174</v>
      </c>
      <c r="E417">
        <v>1177.75</v>
      </c>
      <c r="F417">
        <v>1172.25</v>
      </c>
      <c r="G417">
        <v>1176</v>
      </c>
      <c r="H417">
        <v>232915</v>
      </c>
      <c r="I417" t="b">
        <f>AND(HOUR(C417)=9,MINUTE(C417)=30,HOUR(C416)=15,MINUTE(C416)=15)</f>
        <v>1</v>
      </c>
      <c r="J417">
        <f>MAX(E417:E423)</f>
        <v>1177.75</v>
      </c>
      <c r="K417">
        <f>MIN(F417:F423)</f>
        <v>1165.25</v>
      </c>
      <c r="L417">
        <f>E417</f>
        <v>1177.75</v>
      </c>
      <c r="M417" s="6">
        <f>+F417</f>
        <v>1172.25</v>
      </c>
      <c r="N417" s="6" t="b">
        <f>IF(F417&gt;J410,F417-J410,FALSE)</f>
        <v>0</v>
      </c>
      <c r="O417" s="6" t="b">
        <f>IF(L417&lt;K410,K410-L417,FALSE)</f>
        <v>0</v>
      </c>
      <c r="P417" s="6" t="b">
        <f>IF(AND(N417&lt;&gt;FALSE,K417&lt;=J410),TRUE,FALSE)</f>
        <v>0</v>
      </c>
      <c r="Q417" s="6" t="b">
        <f>IF(AND(O417&lt;&gt;FALSE,J417&gt;K410),TRUE,FALSE)</f>
        <v>0</v>
      </c>
    </row>
    <row r="418" spans="1:17" x14ac:dyDescent="0.2">
      <c r="A418" t="s">
        <v>24</v>
      </c>
      <c r="B418" s="1">
        <v>38686</v>
      </c>
      <c r="C418" s="2">
        <v>0.4375</v>
      </c>
      <c r="D418">
        <v>1176</v>
      </c>
      <c r="E418">
        <v>1177</v>
      </c>
      <c r="F418">
        <v>1174</v>
      </c>
      <c r="G418">
        <v>1175.75</v>
      </c>
      <c r="H418">
        <v>114162</v>
      </c>
      <c r="M418"/>
      <c r="N418"/>
      <c r="O418"/>
      <c r="P418"/>
      <c r="Q418"/>
    </row>
    <row r="419" spans="1:17" x14ac:dyDescent="0.2">
      <c r="A419" t="s">
        <v>24</v>
      </c>
      <c r="B419" s="1">
        <v>38686</v>
      </c>
      <c r="C419" s="2">
        <v>0.47916666666666669</v>
      </c>
      <c r="D419">
        <v>1175.75</v>
      </c>
      <c r="E419">
        <v>1176</v>
      </c>
      <c r="F419">
        <v>1170.75</v>
      </c>
      <c r="G419">
        <v>1171.75</v>
      </c>
      <c r="H419">
        <v>115039</v>
      </c>
      <c r="M419"/>
      <c r="N419"/>
      <c r="O419"/>
      <c r="P419"/>
      <c r="Q419"/>
    </row>
    <row r="420" spans="1:17" x14ac:dyDescent="0.2">
      <c r="A420" t="s">
        <v>24</v>
      </c>
      <c r="B420" s="1">
        <v>38686</v>
      </c>
      <c r="C420" s="2">
        <v>0.52083333333333337</v>
      </c>
      <c r="D420">
        <v>1171.75</v>
      </c>
      <c r="E420">
        <v>1174.25</v>
      </c>
      <c r="F420">
        <v>1171</v>
      </c>
      <c r="G420">
        <v>1172</v>
      </c>
      <c r="H420">
        <v>55404</v>
      </c>
      <c r="M420"/>
      <c r="N420"/>
      <c r="O420"/>
      <c r="P420"/>
      <c r="Q420"/>
    </row>
    <row r="421" spans="1:17" x14ac:dyDescent="0.2">
      <c r="A421" t="s">
        <v>24</v>
      </c>
      <c r="B421" s="1">
        <v>38686</v>
      </c>
      <c r="C421" s="2">
        <v>0.5625</v>
      </c>
      <c r="D421">
        <v>1172</v>
      </c>
      <c r="E421">
        <v>1172.75</v>
      </c>
      <c r="F421">
        <v>1168.75</v>
      </c>
      <c r="G421">
        <v>1170.75</v>
      </c>
      <c r="H421">
        <v>131188</v>
      </c>
      <c r="M421"/>
      <c r="N421"/>
      <c r="O421"/>
      <c r="P421"/>
      <c r="Q421"/>
    </row>
    <row r="422" spans="1:17" x14ac:dyDescent="0.2">
      <c r="A422" t="s">
        <v>24</v>
      </c>
      <c r="B422" s="1">
        <v>38686</v>
      </c>
      <c r="C422" s="2">
        <v>0.60416666666666663</v>
      </c>
      <c r="D422">
        <v>1170.75</v>
      </c>
      <c r="E422">
        <v>1171.25</v>
      </c>
      <c r="F422">
        <v>1168.25</v>
      </c>
      <c r="G422">
        <v>1169.25</v>
      </c>
      <c r="H422">
        <v>128845</v>
      </c>
      <c r="M422"/>
      <c r="N422"/>
      <c r="O422"/>
      <c r="P422"/>
      <c r="Q422"/>
    </row>
    <row r="423" spans="1:17" x14ac:dyDescent="0.2">
      <c r="A423" t="s">
        <v>24</v>
      </c>
      <c r="B423" s="1">
        <v>38686</v>
      </c>
      <c r="C423" s="2">
        <v>0.63541666666666663</v>
      </c>
      <c r="D423">
        <v>1169.25</v>
      </c>
      <c r="E423">
        <v>1169.5</v>
      </c>
      <c r="F423">
        <v>1165.25</v>
      </c>
      <c r="G423">
        <v>1167</v>
      </c>
      <c r="H423">
        <v>192789</v>
      </c>
      <c r="M423"/>
      <c r="N423"/>
      <c r="O423"/>
      <c r="P423"/>
      <c r="Q423"/>
    </row>
    <row r="424" spans="1:17" x14ac:dyDescent="0.2">
      <c r="A424" t="s">
        <v>24</v>
      </c>
      <c r="B424" s="1">
        <v>38687</v>
      </c>
      <c r="C424" s="2">
        <v>0.39583333333333331</v>
      </c>
      <c r="D424">
        <v>1172.5</v>
      </c>
      <c r="E424">
        <v>1177.25</v>
      </c>
      <c r="F424">
        <v>1172.25</v>
      </c>
      <c r="G424">
        <v>1175.25</v>
      </c>
      <c r="H424">
        <v>211170</v>
      </c>
      <c r="I424" t="b">
        <f>AND(HOUR(C424)=9,MINUTE(C424)=30,HOUR(C423)=15,MINUTE(C423)=15)</f>
        <v>1</v>
      </c>
      <c r="J424">
        <f>MAX(E424:E430)</f>
        <v>1182.75</v>
      </c>
      <c r="K424">
        <f>MIN(F424:F430)</f>
        <v>1172.25</v>
      </c>
      <c r="L424">
        <f>E424</f>
        <v>1177.25</v>
      </c>
      <c r="M424" s="6">
        <f>+F424</f>
        <v>1172.25</v>
      </c>
      <c r="N424" s="6" t="b">
        <f>IF(F424&gt;J417,F424-J417,FALSE)</f>
        <v>0</v>
      </c>
      <c r="O424" s="6" t="b">
        <f>IF(L424&lt;K417,K417-L424,FALSE)</f>
        <v>0</v>
      </c>
      <c r="P424" s="6" t="b">
        <f>IF(AND(N424&lt;&gt;FALSE,K424&lt;=J417),TRUE,FALSE)</f>
        <v>0</v>
      </c>
      <c r="Q424" s="6" t="b">
        <f>IF(AND(O424&lt;&gt;FALSE,J424&gt;K417),TRUE,FALSE)</f>
        <v>0</v>
      </c>
    </row>
    <row r="425" spans="1:17" x14ac:dyDescent="0.2">
      <c r="A425" t="s">
        <v>24</v>
      </c>
      <c r="B425" s="1">
        <v>38687</v>
      </c>
      <c r="C425" s="2">
        <v>0.4375</v>
      </c>
      <c r="D425">
        <v>1175</v>
      </c>
      <c r="E425">
        <v>1178.25</v>
      </c>
      <c r="F425">
        <v>1174.25</v>
      </c>
      <c r="G425">
        <v>1176.5</v>
      </c>
      <c r="H425">
        <v>133418</v>
      </c>
      <c r="M425"/>
      <c r="N425"/>
      <c r="O425"/>
      <c r="P425"/>
      <c r="Q425"/>
    </row>
    <row r="426" spans="1:17" x14ac:dyDescent="0.2">
      <c r="A426" t="s">
        <v>24</v>
      </c>
      <c r="B426" s="1">
        <v>38687</v>
      </c>
      <c r="C426" s="2">
        <v>0.47916666666666669</v>
      </c>
      <c r="D426">
        <v>1176.5</v>
      </c>
      <c r="E426">
        <v>1178.75</v>
      </c>
      <c r="F426">
        <v>1176</v>
      </c>
      <c r="G426">
        <v>1178</v>
      </c>
      <c r="H426">
        <v>70249</v>
      </c>
      <c r="M426"/>
      <c r="N426"/>
      <c r="O426"/>
      <c r="P426"/>
      <c r="Q426"/>
    </row>
    <row r="427" spans="1:17" x14ac:dyDescent="0.2">
      <c r="A427" t="s">
        <v>24</v>
      </c>
      <c r="B427" s="1">
        <v>38687</v>
      </c>
      <c r="C427" s="2">
        <v>0.52083333333333337</v>
      </c>
      <c r="D427">
        <v>1178.25</v>
      </c>
      <c r="E427">
        <v>1182.25</v>
      </c>
      <c r="F427">
        <v>1178</v>
      </c>
      <c r="G427">
        <v>1182</v>
      </c>
      <c r="H427">
        <v>104469</v>
      </c>
      <c r="M427"/>
      <c r="N427"/>
      <c r="O427"/>
      <c r="P427"/>
      <c r="Q427"/>
    </row>
    <row r="428" spans="1:17" x14ac:dyDescent="0.2">
      <c r="A428" t="s">
        <v>24</v>
      </c>
      <c r="B428" s="1">
        <v>38687</v>
      </c>
      <c r="C428" s="2">
        <v>0.5625</v>
      </c>
      <c r="D428">
        <v>1182</v>
      </c>
      <c r="E428">
        <v>1182.75</v>
      </c>
      <c r="F428">
        <v>1180</v>
      </c>
      <c r="G428">
        <v>1180.75</v>
      </c>
      <c r="H428">
        <v>82662</v>
      </c>
      <c r="M428"/>
      <c r="N428"/>
      <c r="O428"/>
      <c r="P428"/>
      <c r="Q428"/>
    </row>
    <row r="429" spans="1:17" x14ac:dyDescent="0.2">
      <c r="A429" t="s">
        <v>24</v>
      </c>
      <c r="B429" s="1">
        <v>38687</v>
      </c>
      <c r="C429" s="2">
        <v>0.60416666666666663</v>
      </c>
      <c r="D429">
        <v>1180.75</v>
      </c>
      <c r="E429">
        <v>1182.5</v>
      </c>
      <c r="F429">
        <v>1179.75</v>
      </c>
      <c r="G429">
        <v>1180.75</v>
      </c>
      <c r="H429">
        <v>66193</v>
      </c>
      <c r="M429"/>
      <c r="N429"/>
      <c r="O429"/>
      <c r="P429"/>
      <c r="Q429"/>
    </row>
    <row r="430" spans="1:17" x14ac:dyDescent="0.2">
      <c r="A430" t="s">
        <v>24</v>
      </c>
      <c r="B430" s="1">
        <v>38687</v>
      </c>
      <c r="C430" s="2">
        <v>0.63541666666666663</v>
      </c>
      <c r="D430">
        <v>1180.75</v>
      </c>
      <c r="E430">
        <v>1182.25</v>
      </c>
      <c r="F430">
        <v>1179</v>
      </c>
      <c r="G430">
        <v>1179.75</v>
      </c>
      <c r="H430">
        <v>127580</v>
      </c>
      <c r="M430"/>
      <c r="N430"/>
      <c r="O430"/>
      <c r="P430"/>
      <c r="Q430"/>
    </row>
    <row r="431" spans="1:17" x14ac:dyDescent="0.2">
      <c r="A431" t="s">
        <v>24</v>
      </c>
      <c r="B431" s="1">
        <v>38688</v>
      </c>
      <c r="C431" s="2">
        <v>0.39583333333333331</v>
      </c>
      <c r="D431">
        <v>1180</v>
      </c>
      <c r="E431">
        <v>1182.75</v>
      </c>
      <c r="F431">
        <v>1178.25</v>
      </c>
      <c r="G431">
        <v>1182.5</v>
      </c>
      <c r="H431">
        <v>177788</v>
      </c>
      <c r="I431" t="b">
        <f>AND(HOUR(C431)=9,MINUTE(C431)=30,HOUR(C430)=15,MINUTE(C430)=15)</f>
        <v>1</v>
      </c>
      <c r="J431">
        <f>MAX(E431:E437)</f>
        <v>1183</v>
      </c>
      <c r="K431">
        <f>MIN(F431:F437)</f>
        <v>1177.25</v>
      </c>
      <c r="L431">
        <f>E431</f>
        <v>1182.75</v>
      </c>
      <c r="M431" s="6">
        <f>+F431</f>
        <v>1178.25</v>
      </c>
      <c r="N431" s="6" t="b">
        <f>IF(F431&gt;J424,F431-J424,FALSE)</f>
        <v>0</v>
      </c>
      <c r="O431" s="6" t="b">
        <f>IF(L431&lt;K424,K424-L431,FALSE)</f>
        <v>0</v>
      </c>
      <c r="P431" s="6" t="b">
        <f>IF(AND(N431&lt;&gt;FALSE,K431&lt;=J424),TRUE,FALSE)</f>
        <v>0</v>
      </c>
      <c r="Q431" s="6" t="b">
        <f>IF(AND(O431&lt;&gt;FALSE,J431&gt;K424),TRUE,FALSE)</f>
        <v>0</v>
      </c>
    </row>
    <row r="432" spans="1:17" x14ac:dyDescent="0.2">
      <c r="A432" t="s">
        <v>24</v>
      </c>
      <c r="B432" s="1">
        <v>38688</v>
      </c>
      <c r="C432" s="2">
        <v>0.4375</v>
      </c>
      <c r="D432">
        <v>1182.5</v>
      </c>
      <c r="E432">
        <v>1183</v>
      </c>
      <c r="F432">
        <v>1178.75</v>
      </c>
      <c r="G432">
        <v>1181.25</v>
      </c>
      <c r="H432">
        <v>130802</v>
      </c>
      <c r="M432"/>
      <c r="N432"/>
      <c r="O432"/>
      <c r="P432"/>
      <c r="Q432"/>
    </row>
    <row r="433" spans="1:17" x14ac:dyDescent="0.2">
      <c r="A433" t="s">
        <v>24</v>
      </c>
      <c r="B433" s="1">
        <v>38688</v>
      </c>
      <c r="C433" s="2">
        <v>0.47916666666666669</v>
      </c>
      <c r="D433">
        <v>1181.25</v>
      </c>
      <c r="E433">
        <v>1182</v>
      </c>
      <c r="F433">
        <v>1179</v>
      </c>
      <c r="G433">
        <v>1179.25</v>
      </c>
      <c r="H433">
        <v>71158</v>
      </c>
      <c r="M433"/>
      <c r="N433"/>
      <c r="O433"/>
      <c r="P433"/>
      <c r="Q433"/>
    </row>
    <row r="434" spans="1:17" x14ac:dyDescent="0.2">
      <c r="A434" t="s">
        <v>24</v>
      </c>
      <c r="B434" s="1">
        <v>38688</v>
      </c>
      <c r="C434" s="2">
        <v>0.52083333333333337</v>
      </c>
      <c r="D434">
        <v>1179</v>
      </c>
      <c r="E434">
        <v>1179.5</v>
      </c>
      <c r="F434">
        <v>1177.25</v>
      </c>
      <c r="G434">
        <v>1179</v>
      </c>
      <c r="H434">
        <v>68454</v>
      </c>
      <c r="M434"/>
      <c r="N434"/>
      <c r="O434"/>
      <c r="P434"/>
      <c r="Q434"/>
    </row>
    <row r="435" spans="1:17" x14ac:dyDescent="0.2">
      <c r="A435" t="s">
        <v>24</v>
      </c>
      <c r="B435" s="1">
        <v>38688</v>
      </c>
      <c r="C435" s="2">
        <v>0.5625</v>
      </c>
      <c r="D435">
        <v>1179</v>
      </c>
      <c r="E435">
        <v>1180.5</v>
      </c>
      <c r="F435">
        <v>1178.25</v>
      </c>
      <c r="G435">
        <v>1180.25</v>
      </c>
      <c r="H435">
        <v>32361</v>
      </c>
      <c r="M435"/>
      <c r="N435"/>
      <c r="O435"/>
      <c r="P435"/>
      <c r="Q435"/>
    </row>
    <row r="436" spans="1:17" x14ac:dyDescent="0.2">
      <c r="A436" t="s">
        <v>24</v>
      </c>
      <c r="B436" s="1">
        <v>38688</v>
      </c>
      <c r="C436" s="2">
        <v>0.60416666666666663</v>
      </c>
      <c r="D436">
        <v>1180.25</v>
      </c>
      <c r="E436">
        <v>1181.5</v>
      </c>
      <c r="F436">
        <v>1178.75</v>
      </c>
      <c r="G436">
        <v>1181.25</v>
      </c>
      <c r="H436">
        <v>55503</v>
      </c>
      <c r="M436"/>
      <c r="N436"/>
      <c r="O436"/>
      <c r="P436"/>
      <c r="Q436"/>
    </row>
    <row r="437" spans="1:17" x14ac:dyDescent="0.2">
      <c r="A437" t="s">
        <v>24</v>
      </c>
      <c r="B437" s="1">
        <v>38688</v>
      </c>
      <c r="C437" s="2">
        <v>0.63541666666666663</v>
      </c>
      <c r="D437">
        <v>1181</v>
      </c>
      <c r="E437">
        <v>1182.5</v>
      </c>
      <c r="F437">
        <v>1180</v>
      </c>
      <c r="G437">
        <v>1181</v>
      </c>
      <c r="H437">
        <v>87108</v>
      </c>
      <c r="M437"/>
      <c r="N437"/>
      <c r="O437"/>
      <c r="P437"/>
      <c r="Q437"/>
    </row>
    <row r="438" spans="1:17" x14ac:dyDescent="0.2">
      <c r="A438" t="s">
        <v>24</v>
      </c>
      <c r="B438" s="1">
        <v>38691</v>
      </c>
      <c r="C438" s="2">
        <v>0.39583333333333331</v>
      </c>
      <c r="D438">
        <v>1178.75</v>
      </c>
      <c r="E438">
        <v>1179.5</v>
      </c>
      <c r="F438">
        <v>1175</v>
      </c>
      <c r="G438">
        <v>1175.5</v>
      </c>
      <c r="H438">
        <v>164690</v>
      </c>
      <c r="I438" t="b">
        <f>AND(HOUR(C438)=9,MINUTE(C438)=30,HOUR(C437)=15,MINUTE(C437)=15)</f>
        <v>1</v>
      </c>
      <c r="J438">
        <f>MAX(E438:E444)</f>
        <v>1179.5</v>
      </c>
      <c r="K438">
        <f>MIN(F438:F444)</f>
        <v>1173.75</v>
      </c>
      <c r="L438">
        <f>E438</f>
        <v>1179.5</v>
      </c>
      <c r="M438" s="6">
        <f>+F438</f>
        <v>1175</v>
      </c>
      <c r="N438" s="6" t="b">
        <f>IF(F438&gt;J431,F438-J431,FALSE)</f>
        <v>0</v>
      </c>
      <c r="O438" s="6" t="b">
        <f>IF(L438&lt;K431,K431-L438,FALSE)</f>
        <v>0</v>
      </c>
      <c r="P438" s="6" t="b">
        <f>IF(AND(N438&lt;&gt;FALSE,K438&lt;=J431),TRUE,FALSE)</f>
        <v>0</v>
      </c>
      <c r="Q438" s="6" t="b">
        <f>IF(AND(O438&lt;&gt;FALSE,J438&gt;K431),TRUE,FALSE)</f>
        <v>0</v>
      </c>
    </row>
    <row r="439" spans="1:17" x14ac:dyDescent="0.2">
      <c r="A439" t="s">
        <v>24</v>
      </c>
      <c r="B439" s="1">
        <v>38691</v>
      </c>
      <c r="C439" s="2">
        <v>0.4375</v>
      </c>
      <c r="D439">
        <v>1175.25</v>
      </c>
      <c r="E439">
        <v>1177.5</v>
      </c>
      <c r="F439">
        <v>1173.75</v>
      </c>
      <c r="G439">
        <v>1177</v>
      </c>
      <c r="H439">
        <v>105448</v>
      </c>
      <c r="M439"/>
      <c r="N439"/>
      <c r="O439"/>
      <c r="P439"/>
      <c r="Q439"/>
    </row>
    <row r="440" spans="1:17" x14ac:dyDescent="0.2">
      <c r="A440" t="s">
        <v>24</v>
      </c>
      <c r="B440" s="1">
        <v>38691</v>
      </c>
      <c r="C440" s="2">
        <v>0.47916666666666669</v>
      </c>
      <c r="D440">
        <v>1177</v>
      </c>
      <c r="E440">
        <v>1177</v>
      </c>
      <c r="F440">
        <v>1175.25</v>
      </c>
      <c r="G440">
        <v>1176.25</v>
      </c>
      <c r="H440">
        <v>43863</v>
      </c>
      <c r="M440"/>
      <c r="N440"/>
      <c r="O440"/>
      <c r="P440"/>
      <c r="Q440"/>
    </row>
    <row r="441" spans="1:17" x14ac:dyDescent="0.2">
      <c r="A441" t="s">
        <v>24</v>
      </c>
      <c r="B441" s="1">
        <v>38691</v>
      </c>
      <c r="C441" s="2">
        <v>0.52083333333333337</v>
      </c>
      <c r="D441">
        <v>1176</v>
      </c>
      <c r="E441">
        <v>1179</v>
      </c>
      <c r="F441">
        <v>1176</v>
      </c>
      <c r="G441">
        <v>1178.5</v>
      </c>
      <c r="H441">
        <v>54070</v>
      </c>
      <c r="M441"/>
      <c r="N441"/>
      <c r="O441"/>
      <c r="P441"/>
      <c r="Q441"/>
    </row>
    <row r="442" spans="1:17" x14ac:dyDescent="0.2">
      <c r="A442" t="s">
        <v>24</v>
      </c>
      <c r="B442" s="1">
        <v>38691</v>
      </c>
      <c r="C442" s="2">
        <v>0.5625</v>
      </c>
      <c r="D442">
        <v>1178.75</v>
      </c>
      <c r="E442">
        <v>1178.75</v>
      </c>
      <c r="F442">
        <v>1175.25</v>
      </c>
      <c r="G442">
        <v>1176.25</v>
      </c>
      <c r="H442">
        <v>63731</v>
      </c>
      <c r="M442"/>
      <c r="N442"/>
      <c r="O442"/>
      <c r="P442"/>
      <c r="Q442"/>
    </row>
    <row r="443" spans="1:17" x14ac:dyDescent="0.2">
      <c r="A443" t="s">
        <v>24</v>
      </c>
      <c r="B443" s="1">
        <v>38691</v>
      </c>
      <c r="C443" s="2">
        <v>0.60416666666666663</v>
      </c>
      <c r="D443">
        <v>1176.25</v>
      </c>
      <c r="E443">
        <v>1178.75</v>
      </c>
      <c r="F443">
        <v>1175.25</v>
      </c>
      <c r="G443">
        <v>1176.75</v>
      </c>
      <c r="H443">
        <v>80903</v>
      </c>
      <c r="M443"/>
      <c r="N443"/>
      <c r="O443"/>
      <c r="P443"/>
      <c r="Q443"/>
    </row>
    <row r="444" spans="1:17" x14ac:dyDescent="0.2">
      <c r="A444" t="s">
        <v>24</v>
      </c>
      <c r="B444" s="1">
        <v>38691</v>
      </c>
      <c r="C444" s="2">
        <v>0.63541666666666663</v>
      </c>
      <c r="D444">
        <v>1176.5</v>
      </c>
      <c r="E444">
        <v>1179</v>
      </c>
      <c r="F444">
        <v>1176.5</v>
      </c>
      <c r="G444">
        <v>1178</v>
      </c>
      <c r="H444">
        <v>88527</v>
      </c>
      <c r="M444"/>
      <c r="N444"/>
      <c r="O444"/>
      <c r="P444"/>
      <c r="Q444"/>
    </row>
    <row r="445" spans="1:17" x14ac:dyDescent="0.2">
      <c r="A445" t="s">
        <v>24</v>
      </c>
      <c r="B445" s="1">
        <v>38692</v>
      </c>
      <c r="C445" s="2">
        <v>0.39583333333333331</v>
      </c>
      <c r="D445">
        <v>1182.25</v>
      </c>
      <c r="E445">
        <v>1185.5</v>
      </c>
      <c r="F445">
        <v>1180</v>
      </c>
      <c r="G445">
        <v>1184.75</v>
      </c>
      <c r="H445">
        <v>170746</v>
      </c>
      <c r="I445" t="b">
        <f>AND(HOUR(C445)=9,MINUTE(C445)=30,HOUR(C444)=15,MINUTE(C444)=15)</f>
        <v>1</v>
      </c>
      <c r="J445">
        <f>MAX(E445:E451)</f>
        <v>1189.25</v>
      </c>
      <c r="K445">
        <f>MIN(F445:F451)</f>
        <v>1178.25</v>
      </c>
      <c r="L445">
        <f>E445</f>
        <v>1185.5</v>
      </c>
      <c r="M445" s="6">
        <f>+F445</f>
        <v>1180</v>
      </c>
      <c r="N445" s="6">
        <f>IF(F445&gt;J438,F445-J438,FALSE)</f>
        <v>0.5</v>
      </c>
      <c r="O445" s="6" t="b">
        <f>IF(L445&lt;K438,K438-L445,FALSE)</f>
        <v>0</v>
      </c>
      <c r="P445" s="6" t="b">
        <f>IF(AND(N445&lt;&gt;FALSE,K445&lt;=J438),TRUE,FALSE)</f>
        <v>1</v>
      </c>
      <c r="Q445" s="6" t="b">
        <f>IF(AND(O445&lt;&gt;FALSE,J445&gt;K438),TRUE,FALSE)</f>
        <v>0</v>
      </c>
    </row>
    <row r="446" spans="1:17" x14ac:dyDescent="0.2">
      <c r="A446" t="s">
        <v>24</v>
      </c>
      <c r="B446" s="1">
        <v>38692</v>
      </c>
      <c r="C446" s="2">
        <v>0.4375</v>
      </c>
      <c r="D446">
        <v>1184.75</v>
      </c>
      <c r="E446">
        <v>1185.25</v>
      </c>
      <c r="F446">
        <v>1182</v>
      </c>
      <c r="G446">
        <v>1183.5</v>
      </c>
      <c r="H446">
        <v>114041</v>
      </c>
      <c r="M446"/>
      <c r="N446"/>
      <c r="O446"/>
      <c r="P446"/>
      <c r="Q446"/>
    </row>
    <row r="447" spans="1:17" x14ac:dyDescent="0.2">
      <c r="A447" t="s">
        <v>24</v>
      </c>
      <c r="B447" s="1">
        <v>38692</v>
      </c>
      <c r="C447" s="2">
        <v>0.47916666666666669</v>
      </c>
      <c r="D447">
        <v>1183.5</v>
      </c>
      <c r="E447">
        <v>1189.25</v>
      </c>
      <c r="F447">
        <v>1183.25</v>
      </c>
      <c r="G447">
        <v>1188.5</v>
      </c>
      <c r="H447">
        <v>165601</v>
      </c>
      <c r="M447"/>
      <c r="N447"/>
      <c r="O447"/>
      <c r="P447"/>
      <c r="Q447"/>
    </row>
    <row r="448" spans="1:17" x14ac:dyDescent="0.2">
      <c r="A448" t="s">
        <v>24</v>
      </c>
      <c r="B448" s="1">
        <v>38692</v>
      </c>
      <c r="C448" s="2">
        <v>0.52083333333333337</v>
      </c>
      <c r="D448">
        <v>1188.75</v>
      </c>
      <c r="E448">
        <v>1188.75</v>
      </c>
      <c r="F448">
        <v>1186.75</v>
      </c>
      <c r="G448">
        <v>1187.75</v>
      </c>
      <c r="H448">
        <v>51860</v>
      </c>
      <c r="M448"/>
      <c r="N448"/>
      <c r="O448"/>
      <c r="P448"/>
      <c r="Q448"/>
    </row>
    <row r="449" spans="1:17" x14ac:dyDescent="0.2">
      <c r="A449" t="s">
        <v>24</v>
      </c>
      <c r="B449" s="1">
        <v>38692</v>
      </c>
      <c r="C449" s="2">
        <v>0.5625</v>
      </c>
      <c r="D449">
        <v>1187.75</v>
      </c>
      <c r="E449">
        <v>1188.75</v>
      </c>
      <c r="F449">
        <v>1186.5</v>
      </c>
      <c r="G449">
        <v>1187.5</v>
      </c>
      <c r="H449">
        <v>49458</v>
      </c>
      <c r="M449"/>
      <c r="N449"/>
      <c r="O449"/>
      <c r="P449"/>
      <c r="Q449"/>
    </row>
    <row r="450" spans="1:17" x14ac:dyDescent="0.2">
      <c r="A450" t="s">
        <v>24</v>
      </c>
      <c r="B450" s="1">
        <v>38692</v>
      </c>
      <c r="C450" s="2">
        <v>0.60416666666666663</v>
      </c>
      <c r="D450">
        <v>1187.5</v>
      </c>
      <c r="E450">
        <v>1187.75</v>
      </c>
      <c r="F450">
        <v>1181.25</v>
      </c>
      <c r="G450">
        <v>1182</v>
      </c>
      <c r="H450">
        <v>133404</v>
      </c>
      <c r="M450"/>
      <c r="N450"/>
      <c r="O450"/>
      <c r="P450"/>
      <c r="Q450"/>
    </row>
    <row r="451" spans="1:17" x14ac:dyDescent="0.2">
      <c r="A451" t="s">
        <v>24</v>
      </c>
      <c r="B451" s="1">
        <v>38692</v>
      </c>
      <c r="C451" s="2">
        <v>0.63541666666666663</v>
      </c>
      <c r="D451">
        <v>1181.75</v>
      </c>
      <c r="E451">
        <v>1182.75</v>
      </c>
      <c r="F451">
        <v>1178.25</v>
      </c>
      <c r="G451">
        <v>1180.25</v>
      </c>
      <c r="H451">
        <v>166167</v>
      </c>
      <c r="M451"/>
      <c r="N451"/>
      <c r="O451"/>
      <c r="P451"/>
      <c r="Q451"/>
    </row>
    <row r="452" spans="1:17" x14ac:dyDescent="0.2">
      <c r="A452" t="s">
        <v>24</v>
      </c>
      <c r="B452" s="1">
        <v>38693</v>
      </c>
      <c r="C452" s="2">
        <v>0.39583333333333331</v>
      </c>
      <c r="D452">
        <v>1179.5</v>
      </c>
      <c r="E452">
        <v>1180.25</v>
      </c>
      <c r="F452">
        <v>1176.5</v>
      </c>
      <c r="G452">
        <v>1178.75</v>
      </c>
      <c r="H452">
        <v>159102</v>
      </c>
      <c r="I452" t="b">
        <f>AND(HOUR(C452)=9,MINUTE(C452)=30,HOUR(C451)=15,MINUTE(C451)=15)</f>
        <v>1</v>
      </c>
      <c r="J452">
        <f>MAX(E452:E458)</f>
        <v>1180.25</v>
      </c>
      <c r="K452">
        <f>MIN(F452:F458)</f>
        <v>1168.25</v>
      </c>
      <c r="L452">
        <f>E452</f>
        <v>1180.25</v>
      </c>
      <c r="M452" s="6">
        <f>+F452</f>
        <v>1176.5</v>
      </c>
      <c r="N452" s="6" t="b">
        <f>IF(F452&gt;J445,F452-J445,FALSE)</f>
        <v>0</v>
      </c>
      <c r="O452" s="6" t="b">
        <f>IF(L452&lt;K445,K445-L452,FALSE)</f>
        <v>0</v>
      </c>
      <c r="P452" s="6" t="b">
        <f>IF(AND(N452&lt;&gt;FALSE,K452&lt;=J445),TRUE,FALSE)</f>
        <v>0</v>
      </c>
      <c r="Q452" s="6" t="b">
        <f>IF(AND(O452&lt;&gt;FALSE,J452&gt;K445),TRUE,FALSE)</f>
        <v>0</v>
      </c>
    </row>
    <row r="453" spans="1:17" x14ac:dyDescent="0.2">
      <c r="A453" t="s">
        <v>24</v>
      </c>
      <c r="B453" s="1">
        <v>38693</v>
      </c>
      <c r="C453" s="2">
        <v>0.4375</v>
      </c>
      <c r="D453">
        <v>1178.75</v>
      </c>
      <c r="E453">
        <v>1180</v>
      </c>
      <c r="F453">
        <v>1174.25</v>
      </c>
      <c r="G453">
        <v>1175.25</v>
      </c>
      <c r="H453">
        <v>175991</v>
      </c>
      <c r="M453"/>
      <c r="N453"/>
      <c r="O453"/>
      <c r="P453"/>
      <c r="Q453"/>
    </row>
    <row r="454" spans="1:17" x14ac:dyDescent="0.2">
      <c r="A454" t="s">
        <v>24</v>
      </c>
      <c r="B454" s="1">
        <v>38693</v>
      </c>
      <c r="C454" s="2">
        <v>0.47916666666666669</v>
      </c>
      <c r="D454">
        <v>1175.25</v>
      </c>
      <c r="E454">
        <v>1177.25</v>
      </c>
      <c r="F454">
        <v>1174.25</v>
      </c>
      <c r="G454">
        <v>1176.25</v>
      </c>
      <c r="H454">
        <v>78794</v>
      </c>
      <c r="M454"/>
      <c r="N454"/>
      <c r="O454"/>
      <c r="P454"/>
      <c r="Q454"/>
    </row>
    <row r="455" spans="1:17" x14ac:dyDescent="0.2">
      <c r="A455" t="s">
        <v>24</v>
      </c>
      <c r="B455" s="1">
        <v>38693</v>
      </c>
      <c r="C455" s="2">
        <v>0.52083333333333337</v>
      </c>
      <c r="D455">
        <v>1176.5</v>
      </c>
      <c r="E455">
        <v>1177</v>
      </c>
      <c r="F455">
        <v>1171.75</v>
      </c>
      <c r="G455">
        <v>1171.75</v>
      </c>
      <c r="H455">
        <v>65093</v>
      </c>
      <c r="M455"/>
      <c r="N455"/>
      <c r="O455"/>
      <c r="P455"/>
      <c r="Q455"/>
    </row>
    <row r="456" spans="1:17" x14ac:dyDescent="0.2">
      <c r="A456" t="s">
        <v>24</v>
      </c>
      <c r="B456" s="1">
        <v>38693</v>
      </c>
      <c r="C456" s="2">
        <v>0.5625</v>
      </c>
      <c r="D456">
        <v>1172</v>
      </c>
      <c r="E456">
        <v>1173</v>
      </c>
      <c r="F456">
        <v>1169</v>
      </c>
      <c r="G456">
        <v>1170.25</v>
      </c>
      <c r="H456">
        <v>148007</v>
      </c>
      <c r="M456"/>
      <c r="N456"/>
      <c r="O456"/>
      <c r="P456"/>
      <c r="Q456"/>
    </row>
    <row r="457" spans="1:17" x14ac:dyDescent="0.2">
      <c r="A457" t="s">
        <v>24</v>
      </c>
      <c r="B457" s="1">
        <v>38693</v>
      </c>
      <c r="C457" s="2">
        <v>0.60416666666666663</v>
      </c>
      <c r="D457">
        <v>1170.25</v>
      </c>
      <c r="E457">
        <v>1172</v>
      </c>
      <c r="F457">
        <v>1168.25</v>
      </c>
      <c r="G457">
        <v>1170</v>
      </c>
      <c r="H457">
        <v>129450</v>
      </c>
      <c r="M457"/>
      <c r="N457"/>
      <c r="O457"/>
      <c r="P457"/>
      <c r="Q457"/>
    </row>
    <row r="458" spans="1:17" x14ac:dyDescent="0.2">
      <c r="A458" t="s">
        <v>24</v>
      </c>
      <c r="B458" s="1">
        <v>38693</v>
      </c>
      <c r="C458" s="2">
        <v>0.63541666666666663</v>
      </c>
      <c r="D458">
        <v>1170</v>
      </c>
      <c r="E458">
        <v>1173.5</v>
      </c>
      <c r="F458">
        <v>1169.5</v>
      </c>
      <c r="G458">
        <v>1172.25</v>
      </c>
      <c r="H458">
        <v>120477</v>
      </c>
      <c r="M458"/>
      <c r="N458"/>
      <c r="O458"/>
      <c r="P458"/>
      <c r="Q458"/>
    </row>
    <row r="459" spans="1:17" x14ac:dyDescent="0.2">
      <c r="A459" t="s">
        <v>24</v>
      </c>
      <c r="B459" s="1">
        <v>38694</v>
      </c>
      <c r="C459" s="2">
        <v>0.39583333333333331</v>
      </c>
      <c r="D459">
        <v>1165.5</v>
      </c>
      <c r="E459">
        <v>1166.25</v>
      </c>
      <c r="F459">
        <v>1162</v>
      </c>
      <c r="G459">
        <v>1163</v>
      </c>
      <c r="H459">
        <v>50430</v>
      </c>
      <c r="I459" t="b">
        <f>AND(HOUR(C459)=9,MINUTE(C459)=30,HOUR(C458)=15,MINUTE(C458)=15)</f>
        <v>1</v>
      </c>
      <c r="J459">
        <f>MAX(E459:E465)</f>
        <v>1171.5</v>
      </c>
      <c r="K459">
        <f>MIN(F459:F465)</f>
        <v>1158</v>
      </c>
      <c r="L459">
        <f>E459</f>
        <v>1166.25</v>
      </c>
      <c r="M459" s="6">
        <f>+F459</f>
        <v>1162</v>
      </c>
      <c r="N459" s="6" t="b">
        <f>IF(F459&gt;J452,F459-J452,FALSE)</f>
        <v>0</v>
      </c>
      <c r="O459" s="6">
        <f>IF(L459&lt;K452,K452-L459,FALSE)</f>
        <v>2</v>
      </c>
      <c r="P459" s="6" t="b">
        <f>IF(AND(N459&lt;&gt;FALSE,K459&lt;=J452),TRUE,FALSE)</f>
        <v>0</v>
      </c>
      <c r="Q459" s="6" t="b">
        <f>IF(AND(O459&lt;&gt;FALSE,J459&gt;K452),TRUE,FALSE)</f>
        <v>1</v>
      </c>
    </row>
    <row r="460" spans="1:17" x14ac:dyDescent="0.2">
      <c r="A460" t="s">
        <v>24</v>
      </c>
      <c r="B460" s="1">
        <v>38694</v>
      </c>
      <c r="C460" s="2">
        <v>0.4375</v>
      </c>
      <c r="D460">
        <v>1163</v>
      </c>
      <c r="E460">
        <v>1170.25</v>
      </c>
      <c r="F460">
        <v>1162.25</v>
      </c>
      <c r="G460">
        <v>1169.5</v>
      </c>
      <c r="H460">
        <v>41001</v>
      </c>
      <c r="M460"/>
      <c r="N460"/>
      <c r="O460"/>
      <c r="P460"/>
      <c r="Q460"/>
    </row>
    <row r="461" spans="1:17" x14ac:dyDescent="0.2">
      <c r="A461" t="s">
        <v>24</v>
      </c>
      <c r="B461" s="1">
        <v>38694</v>
      </c>
      <c r="C461" s="2">
        <v>0.47916666666666669</v>
      </c>
      <c r="D461">
        <v>1169.5</v>
      </c>
      <c r="E461">
        <v>1171.5</v>
      </c>
      <c r="F461">
        <v>1168.75</v>
      </c>
      <c r="G461">
        <v>1169</v>
      </c>
      <c r="H461">
        <v>25415</v>
      </c>
      <c r="M461"/>
      <c r="N461"/>
      <c r="O461"/>
      <c r="P461"/>
      <c r="Q461"/>
    </row>
    <row r="462" spans="1:17" x14ac:dyDescent="0.2">
      <c r="A462" t="s">
        <v>24</v>
      </c>
      <c r="B462" s="1">
        <v>38694</v>
      </c>
      <c r="C462" s="2">
        <v>0.52083333333333337</v>
      </c>
      <c r="D462">
        <v>1168.75</v>
      </c>
      <c r="E462">
        <v>1169</v>
      </c>
      <c r="F462">
        <v>1162.75</v>
      </c>
      <c r="G462">
        <v>1162.75</v>
      </c>
      <c r="H462">
        <v>29994</v>
      </c>
      <c r="M462"/>
      <c r="N462"/>
      <c r="O462"/>
      <c r="P462"/>
      <c r="Q462"/>
    </row>
    <row r="463" spans="1:17" x14ac:dyDescent="0.2">
      <c r="A463" t="s">
        <v>24</v>
      </c>
      <c r="B463" s="1">
        <v>38694</v>
      </c>
      <c r="C463" s="2">
        <v>0.5625</v>
      </c>
      <c r="D463">
        <v>1162.75</v>
      </c>
      <c r="E463">
        <v>1165.5</v>
      </c>
      <c r="F463">
        <v>1159.75</v>
      </c>
      <c r="G463">
        <v>1161.25</v>
      </c>
      <c r="H463">
        <v>23795</v>
      </c>
      <c r="M463"/>
      <c r="N463"/>
      <c r="O463"/>
      <c r="P463"/>
      <c r="Q463"/>
    </row>
    <row r="464" spans="1:17" x14ac:dyDescent="0.2">
      <c r="A464" t="s">
        <v>24</v>
      </c>
      <c r="B464" s="1">
        <v>38694</v>
      </c>
      <c r="C464" s="2">
        <v>0.60416666666666663</v>
      </c>
      <c r="D464">
        <v>1161</v>
      </c>
      <c r="E464">
        <v>1163.25</v>
      </c>
      <c r="F464">
        <v>1158</v>
      </c>
      <c r="G464">
        <v>1161</v>
      </c>
      <c r="H464">
        <v>30225</v>
      </c>
      <c r="M464"/>
      <c r="N464"/>
      <c r="O464"/>
      <c r="P464"/>
      <c r="Q464"/>
    </row>
    <row r="465" spans="1:17" x14ac:dyDescent="0.2">
      <c r="A465" t="s">
        <v>24</v>
      </c>
      <c r="B465" s="1">
        <v>38694</v>
      </c>
      <c r="C465" s="2">
        <v>0.63541666666666663</v>
      </c>
      <c r="D465">
        <v>1161.25</v>
      </c>
      <c r="E465">
        <v>1164.25</v>
      </c>
      <c r="F465">
        <v>1161</v>
      </c>
      <c r="G465">
        <v>1163.5</v>
      </c>
      <c r="H465">
        <v>16420</v>
      </c>
      <c r="M465"/>
      <c r="N465"/>
      <c r="O465"/>
      <c r="P465"/>
      <c r="Q465"/>
    </row>
    <row r="466" spans="1:17" x14ac:dyDescent="0.2">
      <c r="A466" t="s">
        <v>24</v>
      </c>
      <c r="B466" s="1">
        <v>38695</v>
      </c>
      <c r="C466" s="2">
        <v>0.39583333333333331</v>
      </c>
      <c r="D466">
        <v>1173</v>
      </c>
      <c r="E466">
        <v>1174.5</v>
      </c>
      <c r="F466">
        <v>1169.75</v>
      </c>
      <c r="G466">
        <v>1170.25</v>
      </c>
      <c r="H466">
        <v>150103</v>
      </c>
      <c r="I466" t="b">
        <f>AND(HOUR(C466)=9,MINUTE(C466)=30,HOUR(C465)=15,MINUTE(C465)=15)</f>
        <v>1</v>
      </c>
      <c r="J466">
        <f>MAX(E466:E472)</f>
        <v>1179.25</v>
      </c>
      <c r="K466">
        <f>MIN(F466:F472)</f>
        <v>1169.5</v>
      </c>
      <c r="L466">
        <f>E466</f>
        <v>1174.5</v>
      </c>
      <c r="M466" s="6">
        <f>+F466</f>
        <v>1169.75</v>
      </c>
      <c r="N466" s="6" t="b">
        <f>IF(F466&gt;J459,F466-J459,FALSE)</f>
        <v>0</v>
      </c>
      <c r="O466" s="6" t="b">
        <f>IF(L466&lt;K459,K459-L466,FALSE)</f>
        <v>0</v>
      </c>
      <c r="P466" s="6" t="b">
        <f>IF(AND(N466&lt;&gt;FALSE,K466&lt;=J459),TRUE,FALSE)</f>
        <v>0</v>
      </c>
      <c r="Q466" s="6" t="b">
        <f>IF(AND(O466&lt;&gt;FALSE,J466&gt;K459),TRUE,FALSE)</f>
        <v>0</v>
      </c>
    </row>
    <row r="467" spans="1:17" x14ac:dyDescent="0.2">
      <c r="A467" t="s">
        <v>24</v>
      </c>
      <c r="B467" s="1">
        <v>38695</v>
      </c>
      <c r="C467" s="2">
        <v>0.4375</v>
      </c>
      <c r="D467">
        <v>1170.25</v>
      </c>
      <c r="E467">
        <v>1174.75</v>
      </c>
      <c r="F467">
        <v>1169.5</v>
      </c>
      <c r="G467">
        <v>1172.25</v>
      </c>
      <c r="H467">
        <v>122415</v>
      </c>
      <c r="M467"/>
      <c r="N467"/>
      <c r="O467"/>
      <c r="P467"/>
      <c r="Q467"/>
    </row>
    <row r="468" spans="1:17" x14ac:dyDescent="0.2">
      <c r="A468" t="s">
        <v>24</v>
      </c>
      <c r="B468" s="1">
        <v>38695</v>
      </c>
      <c r="C468" s="2">
        <v>0.47916666666666669</v>
      </c>
      <c r="D468">
        <v>1172</v>
      </c>
      <c r="E468">
        <v>1173.75</v>
      </c>
      <c r="F468">
        <v>1170.25</v>
      </c>
      <c r="G468">
        <v>1172.25</v>
      </c>
      <c r="H468">
        <v>54486</v>
      </c>
      <c r="M468"/>
      <c r="N468"/>
      <c r="O468"/>
      <c r="P468"/>
      <c r="Q468"/>
    </row>
    <row r="469" spans="1:17" x14ac:dyDescent="0.2">
      <c r="A469" t="s">
        <v>24</v>
      </c>
      <c r="B469" s="1">
        <v>38695</v>
      </c>
      <c r="C469" s="2">
        <v>0.52083333333333337</v>
      </c>
      <c r="D469">
        <v>1172.25</v>
      </c>
      <c r="E469">
        <v>1175</v>
      </c>
      <c r="F469">
        <v>1172</v>
      </c>
      <c r="G469">
        <v>1174</v>
      </c>
      <c r="H469">
        <v>36924</v>
      </c>
      <c r="M469"/>
      <c r="N469"/>
      <c r="O469"/>
      <c r="P469"/>
      <c r="Q469"/>
    </row>
    <row r="470" spans="1:17" x14ac:dyDescent="0.2">
      <c r="A470" t="s">
        <v>24</v>
      </c>
      <c r="B470" s="1">
        <v>38695</v>
      </c>
      <c r="C470" s="2">
        <v>0.5625</v>
      </c>
      <c r="D470">
        <v>1174</v>
      </c>
      <c r="E470">
        <v>1179</v>
      </c>
      <c r="F470">
        <v>1174</v>
      </c>
      <c r="G470">
        <v>1179</v>
      </c>
      <c r="H470">
        <v>100545</v>
      </c>
      <c r="M470"/>
      <c r="N470"/>
      <c r="O470"/>
      <c r="P470"/>
      <c r="Q470"/>
    </row>
    <row r="471" spans="1:17" x14ac:dyDescent="0.2">
      <c r="A471" t="s">
        <v>24</v>
      </c>
      <c r="B471" s="1">
        <v>38695</v>
      </c>
      <c r="C471" s="2">
        <v>0.60416666666666663</v>
      </c>
      <c r="D471">
        <v>1179</v>
      </c>
      <c r="E471">
        <v>1179.25</v>
      </c>
      <c r="F471">
        <v>1175.5</v>
      </c>
      <c r="G471">
        <v>1177</v>
      </c>
      <c r="H471">
        <v>74702</v>
      </c>
      <c r="M471"/>
      <c r="N471"/>
      <c r="O471"/>
      <c r="P471"/>
      <c r="Q471"/>
    </row>
    <row r="472" spans="1:17" x14ac:dyDescent="0.2">
      <c r="A472" t="s">
        <v>24</v>
      </c>
      <c r="B472" s="1">
        <v>38695</v>
      </c>
      <c r="C472" s="2">
        <v>0.63541666666666663</v>
      </c>
      <c r="D472">
        <v>1177</v>
      </c>
      <c r="E472">
        <v>1177.5</v>
      </c>
      <c r="F472">
        <v>1173.75</v>
      </c>
      <c r="G472">
        <v>1174.25</v>
      </c>
      <c r="H472">
        <v>82735</v>
      </c>
      <c r="M472"/>
      <c r="N472"/>
      <c r="O472"/>
      <c r="P472"/>
      <c r="Q472"/>
    </row>
    <row r="473" spans="1:17" x14ac:dyDescent="0.2">
      <c r="A473" t="s">
        <v>24</v>
      </c>
      <c r="B473" s="1">
        <v>38698</v>
      </c>
      <c r="C473" s="2">
        <v>0.39583333333333331</v>
      </c>
      <c r="D473">
        <v>1178.5</v>
      </c>
      <c r="E473">
        <v>1179.75</v>
      </c>
      <c r="F473">
        <v>1176.75</v>
      </c>
      <c r="G473">
        <v>1178.75</v>
      </c>
      <c r="H473">
        <v>137486</v>
      </c>
      <c r="I473" t="b">
        <f>AND(HOUR(C473)=9,MINUTE(C473)=30,HOUR(C472)=15,MINUTE(C472)=15)</f>
        <v>1</v>
      </c>
      <c r="J473">
        <f>MAX(E473:E479)</f>
        <v>1179.75</v>
      </c>
      <c r="K473">
        <f>MIN(F473:F479)</f>
        <v>1170.5</v>
      </c>
      <c r="L473">
        <f>E473</f>
        <v>1179.75</v>
      </c>
      <c r="M473" s="6">
        <f>+F473</f>
        <v>1176.75</v>
      </c>
      <c r="N473" s="6" t="b">
        <f>IF(F473&gt;J466,F473-J466,FALSE)</f>
        <v>0</v>
      </c>
      <c r="O473" s="6" t="b">
        <f>IF(L473&lt;K466,K466-L473,FALSE)</f>
        <v>0</v>
      </c>
      <c r="P473" s="6" t="b">
        <f>IF(AND(N473&lt;&gt;FALSE,K473&lt;=J466),TRUE,FALSE)</f>
        <v>0</v>
      </c>
      <c r="Q473" s="6" t="b">
        <f>IF(AND(O473&lt;&gt;FALSE,J473&gt;K466),TRUE,FALSE)</f>
        <v>0</v>
      </c>
    </row>
    <row r="474" spans="1:17" x14ac:dyDescent="0.2">
      <c r="A474" t="s">
        <v>24</v>
      </c>
      <c r="B474" s="1">
        <v>38698</v>
      </c>
      <c r="C474" s="2">
        <v>0.4375</v>
      </c>
      <c r="D474">
        <v>1178.75</v>
      </c>
      <c r="E474">
        <v>1179.25</v>
      </c>
      <c r="F474">
        <v>1176</v>
      </c>
      <c r="G474">
        <v>1176.75</v>
      </c>
      <c r="H474">
        <v>92249</v>
      </c>
      <c r="M474"/>
      <c r="N474"/>
      <c r="O474"/>
      <c r="P474"/>
      <c r="Q474"/>
    </row>
    <row r="475" spans="1:17" x14ac:dyDescent="0.2">
      <c r="A475" t="s">
        <v>24</v>
      </c>
      <c r="B475" s="1">
        <v>38698</v>
      </c>
      <c r="C475" s="2">
        <v>0.47916666666666669</v>
      </c>
      <c r="D475">
        <v>1176.75</v>
      </c>
      <c r="E475">
        <v>1177.5</v>
      </c>
      <c r="F475">
        <v>1174.25</v>
      </c>
      <c r="G475">
        <v>1174.25</v>
      </c>
      <c r="H475">
        <v>66285</v>
      </c>
      <c r="M475"/>
      <c r="N475"/>
      <c r="O475"/>
      <c r="P475"/>
      <c r="Q475"/>
    </row>
    <row r="476" spans="1:17" x14ac:dyDescent="0.2">
      <c r="A476" t="s">
        <v>24</v>
      </c>
      <c r="B476" s="1">
        <v>38698</v>
      </c>
      <c r="C476" s="2">
        <v>0.52083333333333337</v>
      </c>
      <c r="D476">
        <v>1174.25</v>
      </c>
      <c r="E476">
        <v>1174.5</v>
      </c>
      <c r="F476">
        <v>1170.75</v>
      </c>
      <c r="G476">
        <v>1172.25</v>
      </c>
      <c r="H476">
        <v>92112</v>
      </c>
      <c r="M476"/>
      <c r="N476"/>
      <c r="O476"/>
      <c r="P476"/>
      <c r="Q476"/>
    </row>
    <row r="477" spans="1:17" x14ac:dyDescent="0.2">
      <c r="A477" t="s">
        <v>24</v>
      </c>
      <c r="B477" s="1">
        <v>38698</v>
      </c>
      <c r="C477" s="2">
        <v>0.5625</v>
      </c>
      <c r="D477">
        <v>1172</v>
      </c>
      <c r="E477">
        <v>1173.5</v>
      </c>
      <c r="F477">
        <v>1170.5</v>
      </c>
      <c r="G477">
        <v>1173.5</v>
      </c>
      <c r="H477">
        <v>73616</v>
      </c>
      <c r="M477"/>
      <c r="N477"/>
      <c r="O477"/>
      <c r="P477"/>
      <c r="Q477"/>
    </row>
    <row r="478" spans="1:17" x14ac:dyDescent="0.2">
      <c r="A478" t="s">
        <v>24</v>
      </c>
      <c r="B478" s="1">
        <v>38698</v>
      </c>
      <c r="C478" s="2">
        <v>0.60416666666666663</v>
      </c>
      <c r="D478">
        <v>1173.25</v>
      </c>
      <c r="E478">
        <v>1177</v>
      </c>
      <c r="F478">
        <v>1172.5</v>
      </c>
      <c r="G478">
        <v>1175.75</v>
      </c>
      <c r="H478">
        <v>85824</v>
      </c>
      <c r="M478"/>
      <c r="N478"/>
      <c r="O478"/>
      <c r="P478"/>
      <c r="Q478"/>
    </row>
    <row r="479" spans="1:17" x14ac:dyDescent="0.2">
      <c r="A479" t="s">
        <v>24</v>
      </c>
      <c r="B479" s="1">
        <v>38698</v>
      </c>
      <c r="C479" s="2">
        <v>0.63541666666666663</v>
      </c>
      <c r="D479">
        <v>1176</v>
      </c>
      <c r="E479">
        <v>1176.75</v>
      </c>
      <c r="F479">
        <v>1175</v>
      </c>
      <c r="G479">
        <v>1176.25</v>
      </c>
      <c r="H479">
        <v>69275</v>
      </c>
      <c r="M479"/>
      <c r="N479"/>
      <c r="O479"/>
      <c r="P479"/>
      <c r="Q479"/>
    </row>
    <row r="480" spans="1:17" x14ac:dyDescent="0.2">
      <c r="A480" t="s">
        <v>24</v>
      </c>
      <c r="B480" s="1">
        <v>38699</v>
      </c>
      <c r="C480" s="2">
        <v>0.39583333333333331</v>
      </c>
      <c r="D480">
        <v>1175.25</v>
      </c>
      <c r="E480">
        <v>1177.25</v>
      </c>
      <c r="F480">
        <v>1174</v>
      </c>
      <c r="G480">
        <v>1175.75</v>
      </c>
      <c r="H480">
        <v>105124</v>
      </c>
      <c r="I480" t="b">
        <f>AND(HOUR(C480)=9,MINUTE(C480)=30,HOUR(C479)=15,MINUTE(C479)=15)</f>
        <v>1</v>
      </c>
      <c r="J480">
        <f>MAX(E480:E486)</f>
        <v>1188.25</v>
      </c>
      <c r="K480">
        <f>MIN(F480:F486)</f>
        <v>1174</v>
      </c>
      <c r="L480">
        <f>E480</f>
        <v>1177.25</v>
      </c>
      <c r="M480" s="6">
        <f>+F480</f>
        <v>1174</v>
      </c>
      <c r="N480" s="6" t="b">
        <f>IF(F480&gt;J473,F480-J473,FALSE)</f>
        <v>0</v>
      </c>
      <c r="O480" s="6" t="b">
        <f>IF(L480&lt;K473,K473-L480,FALSE)</f>
        <v>0</v>
      </c>
      <c r="P480" s="6" t="b">
        <f>IF(AND(N480&lt;&gt;FALSE,K480&lt;=J473),TRUE,FALSE)</f>
        <v>0</v>
      </c>
      <c r="Q480" s="6" t="b">
        <f>IF(AND(O480&lt;&gt;FALSE,J480&gt;K473),TRUE,FALSE)</f>
        <v>0</v>
      </c>
    </row>
    <row r="481" spans="1:17" x14ac:dyDescent="0.2">
      <c r="A481" t="s">
        <v>24</v>
      </c>
      <c r="B481" s="1">
        <v>38699</v>
      </c>
      <c r="C481" s="2">
        <v>0.4375</v>
      </c>
      <c r="D481">
        <v>1175.75</v>
      </c>
      <c r="E481">
        <v>1177</v>
      </c>
      <c r="F481">
        <v>1175</v>
      </c>
      <c r="G481">
        <v>1176.5</v>
      </c>
      <c r="H481">
        <v>43615</v>
      </c>
      <c r="M481"/>
      <c r="N481"/>
      <c r="O481"/>
      <c r="P481"/>
      <c r="Q481"/>
    </row>
    <row r="482" spans="1:17" x14ac:dyDescent="0.2">
      <c r="A482" t="s">
        <v>24</v>
      </c>
      <c r="B482" s="1">
        <v>38699</v>
      </c>
      <c r="C482" s="2">
        <v>0.47916666666666669</v>
      </c>
      <c r="D482">
        <v>1176.75</v>
      </c>
      <c r="E482">
        <v>1178.25</v>
      </c>
      <c r="F482">
        <v>1176.25</v>
      </c>
      <c r="G482">
        <v>1177.25</v>
      </c>
      <c r="H482">
        <v>34766</v>
      </c>
      <c r="M482"/>
      <c r="N482"/>
      <c r="O482"/>
      <c r="P482"/>
      <c r="Q482"/>
    </row>
    <row r="483" spans="1:17" x14ac:dyDescent="0.2">
      <c r="A483" t="s">
        <v>24</v>
      </c>
      <c r="B483" s="1">
        <v>38699</v>
      </c>
      <c r="C483" s="2">
        <v>0.52083333333333337</v>
      </c>
      <c r="D483">
        <v>1177.25</v>
      </c>
      <c r="E483">
        <v>1177.75</v>
      </c>
      <c r="F483">
        <v>1176.5</v>
      </c>
      <c r="G483">
        <v>1177.5</v>
      </c>
      <c r="H483">
        <v>20709</v>
      </c>
      <c r="M483"/>
      <c r="N483"/>
      <c r="O483"/>
      <c r="P483"/>
      <c r="Q483"/>
    </row>
    <row r="484" spans="1:17" x14ac:dyDescent="0.2">
      <c r="A484" t="s">
        <v>24</v>
      </c>
      <c r="B484" s="1">
        <v>38699</v>
      </c>
      <c r="C484" s="2">
        <v>0.5625</v>
      </c>
      <c r="D484">
        <v>1177.75</v>
      </c>
      <c r="E484">
        <v>1186.75</v>
      </c>
      <c r="F484">
        <v>1176.5</v>
      </c>
      <c r="G484">
        <v>1183.5</v>
      </c>
      <c r="H484">
        <v>207196</v>
      </c>
      <c r="M484"/>
      <c r="N484"/>
      <c r="O484"/>
      <c r="P484"/>
      <c r="Q484"/>
    </row>
    <row r="485" spans="1:17" x14ac:dyDescent="0.2">
      <c r="A485" t="s">
        <v>24</v>
      </c>
      <c r="B485" s="1">
        <v>38699</v>
      </c>
      <c r="C485" s="2">
        <v>0.60416666666666663</v>
      </c>
      <c r="D485">
        <v>1183.5</v>
      </c>
      <c r="E485">
        <v>1188.25</v>
      </c>
      <c r="F485">
        <v>1182</v>
      </c>
      <c r="G485">
        <v>1182.5</v>
      </c>
      <c r="H485">
        <v>242348</v>
      </c>
      <c r="M485"/>
      <c r="N485"/>
      <c r="O485"/>
      <c r="P485"/>
      <c r="Q485"/>
    </row>
    <row r="486" spans="1:17" x14ac:dyDescent="0.2">
      <c r="A486" t="s">
        <v>24</v>
      </c>
      <c r="B486" s="1">
        <v>38699</v>
      </c>
      <c r="C486" s="2">
        <v>0.63541666666666663</v>
      </c>
      <c r="D486">
        <v>1182.5</v>
      </c>
      <c r="E486">
        <v>1185</v>
      </c>
      <c r="F486">
        <v>1181.5</v>
      </c>
      <c r="G486">
        <v>1184.25</v>
      </c>
      <c r="H486">
        <v>163230</v>
      </c>
      <c r="M486"/>
      <c r="N486"/>
      <c r="O486"/>
      <c r="P486"/>
      <c r="Q486"/>
    </row>
    <row r="487" spans="1:17" x14ac:dyDescent="0.2">
      <c r="A487" t="s">
        <v>24</v>
      </c>
      <c r="B487" s="1">
        <v>38700</v>
      </c>
      <c r="C487" s="2">
        <v>0.39583333333333331</v>
      </c>
      <c r="D487">
        <v>1182.25</v>
      </c>
      <c r="E487">
        <v>1187.25</v>
      </c>
      <c r="F487">
        <v>1182.25</v>
      </c>
      <c r="G487">
        <v>1186</v>
      </c>
      <c r="H487">
        <v>179937</v>
      </c>
      <c r="I487" t="b">
        <f>AND(HOUR(C487)=9,MINUTE(C487)=30,HOUR(C486)=15,MINUTE(C486)=15)</f>
        <v>1</v>
      </c>
      <c r="J487">
        <f>MAX(E487:E493)</f>
        <v>1191.75</v>
      </c>
      <c r="K487">
        <f>MIN(F487:F493)</f>
        <v>1182.25</v>
      </c>
      <c r="L487">
        <f>E487</f>
        <v>1187.25</v>
      </c>
      <c r="M487" s="6">
        <f>+F487</f>
        <v>1182.25</v>
      </c>
      <c r="N487" s="6" t="b">
        <f>IF(F487&gt;J480,F487-J480,FALSE)</f>
        <v>0</v>
      </c>
      <c r="O487" s="6" t="b">
        <f>IF(L487&lt;K480,K480-L487,FALSE)</f>
        <v>0</v>
      </c>
      <c r="P487" s="6" t="b">
        <f>IF(AND(N487&lt;&gt;FALSE,K487&lt;=J480),TRUE,FALSE)</f>
        <v>0</v>
      </c>
      <c r="Q487" s="6" t="b">
        <f>IF(AND(O487&lt;&gt;FALSE,J487&gt;K480),TRUE,FALSE)</f>
        <v>0</v>
      </c>
    </row>
    <row r="488" spans="1:17" x14ac:dyDescent="0.2">
      <c r="A488" t="s">
        <v>24</v>
      </c>
      <c r="B488" s="1">
        <v>38700</v>
      </c>
      <c r="C488" s="2">
        <v>0.4375</v>
      </c>
      <c r="D488">
        <v>1186.25</v>
      </c>
      <c r="E488">
        <v>1188.25</v>
      </c>
      <c r="F488">
        <v>1183</v>
      </c>
      <c r="G488">
        <v>1184.25</v>
      </c>
      <c r="H488">
        <v>167961</v>
      </c>
      <c r="M488"/>
      <c r="N488"/>
      <c r="O488"/>
      <c r="P488"/>
      <c r="Q488"/>
    </row>
    <row r="489" spans="1:17" x14ac:dyDescent="0.2">
      <c r="A489" t="s">
        <v>24</v>
      </c>
      <c r="B489" s="1">
        <v>38700</v>
      </c>
      <c r="C489" s="2">
        <v>0.47916666666666669</v>
      </c>
      <c r="D489">
        <v>1184.25</v>
      </c>
      <c r="E489">
        <v>1186.25</v>
      </c>
      <c r="F489">
        <v>1182.75</v>
      </c>
      <c r="G489">
        <v>1184.5</v>
      </c>
      <c r="H489">
        <v>79716</v>
      </c>
      <c r="M489"/>
      <c r="N489"/>
      <c r="O489"/>
      <c r="P489"/>
      <c r="Q489"/>
    </row>
    <row r="490" spans="1:17" x14ac:dyDescent="0.2">
      <c r="A490" t="s">
        <v>24</v>
      </c>
      <c r="B490" s="1">
        <v>38700</v>
      </c>
      <c r="C490" s="2">
        <v>0.52083333333333337</v>
      </c>
      <c r="D490">
        <v>1184.5</v>
      </c>
      <c r="E490">
        <v>1187.75</v>
      </c>
      <c r="F490">
        <v>1183.75</v>
      </c>
      <c r="G490">
        <v>1187</v>
      </c>
      <c r="H490">
        <v>46882</v>
      </c>
      <c r="M490"/>
      <c r="N490"/>
      <c r="O490"/>
      <c r="P490"/>
      <c r="Q490"/>
    </row>
    <row r="491" spans="1:17" x14ac:dyDescent="0.2">
      <c r="A491" t="s">
        <v>24</v>
      </c>
      <c r="B491" s="1">
        <v>38700</v>
      </c>
      <c r="C491" s="2">
        <v>0.5625</v>
      </c>
      <c r="D491">
        <v>1187.25</v>
      </c>
      <c r="E491">
        <v>1191.75</v>
      </c>
      <c r="F491">
        <v>1187.25</v>
      </c>
      <c r="G491">
        <v>1190.25</v>
      </c>
      <c r="H491">
        <v>137067</v>
      </c>
      <c r="M491"/>
      <c r="N491"/>
      <c r="O491"/>
      <c r="P491"/>
      <c r="Q491"/>
    </row>
    <row r="492" spans="1:17" x14ac:dyDescent="0.2">
      <c r="A492" t="s">
        <v>24</v>
      </c>
      <c r="B492" s="1">
        <v>38700</v>
      </c>
      <c r="C492" s="2">
        <v>0.60416666666666663</v>
      </c>
      <c r="D492">
        <v>1190</v>
      </c>
      <c r="E492">
        <v>1190.5</v>
      </c>
      <c r="F492">
        <v>1187.5</v>
      </c>
      <c r="G492">
        <v>1189.25</v>
      </c>
      <c r="H492">
        <v>90157</v>
      </c>
      <c r="M492"/>
      <c r="N492"/>
      <c r="O492"/>
      <c r="P492"/>
      <c r="Q492"/>
    </row>
    <row r="493" spans="1:17" x14ac:dyDescent="0.2">
      <c r="A493" t="s">
        <v>24</v>
      </c>
      <c r="B493" s="1">
        <v>38700</v>
      </c>
      <c r="C493" s="2">
        <v>0.63541666666666663</v>
      </c>
      <c r="D493">
        <v>1189</v>
      </c>
      <c r="E493">
        <v>1189.5</v>
      </c>
      <c r="F493">
        <v>1187.5</v>
      </c>
      <c r="G493">
        <v>1189</v>
      </c>
      <c r="H493">
        <v>106339</v>
      </c>
      <c r="M493"/>
      <c r="N493"/>
      <c r="O493"/>
      <c r="P493"/>
      <c r="Q493"/>
    </row>
    <row r="494" spans="1:17" x14ac:dyDescent="0.2">
      <c r="A494" t="s">
        <v>24</v>
      </c>
      <c r="B494" s="1">
        <v>38701</v>
      </c>
      <c r="C494" s="2">
        <v>0.39583333333333331</v>
      </c>
      <c r="D494">
        <v>1189</v>
      </c>
      <c r="E494">
        <v>1190.5</v>
      </c>
      <c r="F494">
        <v>1182.25</v>
      </c>
      <c r="G494">
        <v>1185</v>
      </c>
      <c r="H494">
        <v>240401</v>
      </c>
      <c r="I494" t="b">
        <f>AND(HOUR(C494)=9,MINUTE(C494)=30,HOUR(C493)=15,MINUTE(C493)=15)</f>
        <v>1</v>
      </c>
      <c r="J494">
        <f>MAX(E494:E500)</f>
        <v>1190.5</v>
      </c>
      <c r="K494">
        <f>MIN(F494:F500)</f>
        <v>1182.25</v>
      </c>
      <c r="L494">
        <f>E494</f>
        <v>1190.5</v>
      </c>
      <c r="M494" s="6">
        <f>+F494</f>
        <v>1182.25</v>
      </c>
      <c r="N494" s="6" t="b">
        <f>IF(F494&gt;J487,F494-J487,FALSE)</f>
        <v>0</v>
      </c>
      <c r="O494" s="6" t="b">
        <f>IF(L494&lt;K487,K487-L494,FALSE)</f>
        <v>0</v>
      </c>
      <c r="P494" s="6" t="b">
        <f>IF(AND(N494&lt;&gt;FALSE,K494&lt;=J487),TRUE,FALSE)</f>
        <v>0</v>
      </c>
      <c r="Q494" s="6" t="b">
        <f>IF(AND(O494&lt;&gt;FALSE,J494&gt;K487),TRUE,FALSE)</f>
        <v>0</v>
      </c>
    </row>
    <row r="495" spans="1:17" x14ac:dyDescent="0.2">
      <c r="A495" t="s">
        <v>24</v>
      </c>
      <c r="B495" s="1">
        <v>38701</v>
      </c>
      <c r="C495" s="2">
        <v>0.4375</v>
      </c>
      <c r="D495">
        <v>1185</v>
      </c>
      <c r="E495">
        <v>1186.75</v>
      </c>
      <c r="F495">
        <v>1183.25</v>
      </c>
      <c r="G495">
        <v>1185.5</v>
      </c>
      <c r="H495">
        <v>126832</v>
      </c>
      <c r="M495"/>
      <c r="N495"/>
      <c r="O495"/>
      <c r="P495"/>
      <c r="Q495"/>
    </row>
    <row r="496" spans="1:17" x14ac:dyDescent="0.2">
      <c r="A496" t="s">
        <v>24</v>
      </c>
      <c r="B496" s="1">
        <v>38701</v>
      </c>
      <c r="C496" s="2">
        <v>0.47916666666666669</v>
      </c>
      <c r="D496">
        <v>1185.25</v>
      </c>
      <c r="E496">
        <v>1187.25</v>
      </c>
      <c r="F496">
        <v>1184.75</v>
      </c>
      <c r="G496">
        <v>1186.25</v>
      </c>
      <c r="H496">
        <v>75298</v>
      </c>
      <c r="M496"/>
      <c r="N496"/>
      <c r="O496"/>
      <c r="P496"/>
      <c r="Q496"/>
    </row>
    <row r="497" spans="1:17" x14ac:dyDescent="0.2">
      <c r="A497" t="s">
        <v>24</v>
      </c>
      <c r="B497" s="1">
        <v>38701</v>
      </c>
      <c r="C497" s="2">
        <v>0.52083333333333337</v>
      </c>
      <c r="D497">
        <v>1186.25</v>
      </c>
      <c r="E497">
        <v>1187.5</v>
      </c>
      <c r="F497">
        <v>1184.75</v>
      </c>
      <c r="G497">
        <v>1185.25</v>
      </c>
      <c r="H497">
        <v>47058</v>
      </c>
      <c r="M497"/>
      <c r="N497"/>
      <c r="O497"/>
      <c r="P497"/>
      <c r="Q497"/>
    </row>
    <row r="498" spans="1:17" x14ac:dyDescent="0.2">
      <c r="A498" t="s">
        <v>24</v>
      </c>
      <c r="B498" s="1">
        <v>38701</v>
      </c>
      <c r="C498" s="2">
        <v>0.5625</v>
      </c>
      <c r="D498">
        <v>1185.25</v>
      </c>
      <c r="E498">
        <v>1188.25</v>
      </c>
      <c r="F498">
        <v>1185.25</v>
      </c>
      <c r="G498">
        <v>1185.5</v>
      </c>
      <c r="H498">
        <v>74028</v>
      </c>
      <c r="M498"/>
      <c r="N498"/>
      <c r="O498"/>
      <c r="P498"/>
      <c r="Q498"/>
    </row>
    <row r="499" spans="1:17" x14ac:dyDescent="0.2">
      <c r="A499" t="s">
        <v>24</v>
      </c>
      <c r="B499" s="1">
        <v>38701</v>
      </c>
      <c r="C499" s="2">
        <v>0.60416666666666663</v>
      </c>
      <c r="D499">
        <v>1185.5</v>
      </c>
      <c r="E499">
        <v>1186</v>
      </c>
      <c r="F499">
        <v>1183.25</v>
      </c>
      <c r="G499">
        <v>1185</v>
      </c>
      <c r="H499">
        <v>93472</v>
      </c>
      <c r="M499"/>
      <c r="N499"/>
      <c r="O499"/>
      <c r="P499"/>
      <c r="Q499"/>
    </row>
    <row r="500" spans="1:17" x14ac:dyDescent="0.2">
      <c r="A500" t="s">
        <v>24</v>
      </c>
      <c r="B500" s="1">
        <v>38701</v>
      </c>
      <c r="C500" s="2">
        <v>0.63541666666666663</v>
      </c>
      <c r="D500">
        <v>1185</v>
      </c>
      <c r="E500">
        <v>1186.25</v>
      </c>
      <c r="F500">
        <v>1184</v>
      </c>
      <c r="G500">
        <v>1184.25</v>
      </c>
      <c r="H500">
        <v>98516</v>
      </c>
      <c r="M500"/>
      <c r="N500"/>
      <c r="O500"/>
      <c r="P500"/>
      <c r="Q500"/>
    </row>
    <row r="501" spans="1:17" x14ac:dyDescent="0.2">
      <c r="A501" t="s">
        <v>24</v>
      </c>
      <c r="B501" s="1">
        <v>38702</v>
      </c>
      <c r="C501" s="2">
        <v>0.39583333333333331</v>
      </c>
      <c r="D501">
        <v>1189.5</v>
      </c>
      <c r="E501">
        <v>1190.5</v>
      </c>
      <c r="F501">
        <v>1187.25</v>
      </c>
      <c r="G501">
        <v>1189</v>
      </c>
      <c r="H501">
        <v>137361</v>
      </c>
      <c r="I501" t="b">
        <f>AND(HOUR(C501)=9,MINUTE(C501)=30,HOUR(C500)=15,MINUTE(C500)=15)</f>
        <v>1</v>
      </c>
      <c r="J501">
        <f>MAX(E501:E507)</f>
        <v>1190.5</v>
      </c>
      <c r="K501">
        <f>MIN(F501:F507)</f>
        <v>1180.5</v>
      </c>
      <c r="L501">
        <f>E501</f>
        <v>1190.5</v>
      </c>
      <c r="M501" s="6">
        <f>+F501</f>
        <v>1187.25</v>
      </c>
      <c r="N501" s="6" t="b">
        <f>IF(F501&gt;J494,F501-J494,FALSE)</f>
        <v>0</v>
      </c>
      <c r="O501" s="6" t="b">
        <f>IF(L501&lt;K494,K494-L501,FALSE)</f>
        <v>0</v>
      </c>
      <c r="P501" s="6" t="b">
        <f>IF(AND(N501&lt;&gt;FALSE,K501&lt;=J494),TRUE,FALSE)</f>
        <v>0</v>
      </c>
      <c r="Q501" s="6" t="b">
        <f>IF(AND(O501&lt;&gt;FALSE,J501&gt;K494),TRUE,FALSE)</f>
        <v>0</v>
      </c>
    </row>
    <row r="502" spans="1:17" x14ac:dyDescent="0.2">
      <c r="A502" t="s">
        <v>24</v>
      </c>
      <c r="B502" s="1">
        <v>38702</v>
      </c>
      <c r="C502" s="2">
        <v>0.4375</v>
      </c>
      <c r="D502">
        <v>1189</v>
      </c>
      <c r="E502">
        <v>1190.5</v>
      </c>
      <c r="F502">
        <v>1188</v>
      </c>
      <c r="G502">
        <v>1188.75</v>
      </c>
      <c r="H502">
        <v>72919</v>
      </c>
      <c r="M502"/>
      <c r="N502"/>
      <c r="O502"/>
      <c r="P502"/>
      <c r="Q502"/>
    </row>
    <row r="503" spans="1:17" x14ac:dyDescent="0.2">
      <c r="A503" t="s">
        <v>24</v>
      </c>
      <c r="B503" s="1">
        <v>38702</v>
      </c>
      <c r="C503" s="2">
        <v>0.47916666666666669</v>
      </c>
      <c r="D503">
        <v>1188.5</v>
      </c>
      <c r="E503">
        <v>1188.75</v>
      </c>
      <c r="F503">
        <v>1185.25</v>
      </c>
      <c r="G503">
        <v>1186.75</v>
      </c>
      <c r="H503">
        <v>89688</v>
      </c>
      <c r="M503"/>
      <c r="N503"/>
      <c r="O503"/>
      <c r="P503"/>
      <c r="Q503"/>
    </row>
    <row r="504" spans="1:17" x14ac:dyDescent="0.2">
      <c r="A504" t="s">
        <v>24</v>
      </c>
      <c r="B504" s="1">
        <v>38702</v>
      </c>
      <c r="C504" s="2">
        <v>0.52083333333333337</v>
      </c>
      <c r="D504">
        <v>1186.75</v>
      </c>
      <c r="E504">
        <v>1187.25</v>
      </c>
      <c r="F504">
        <v>1184.75</v>
      </c>
      <c r="G504">
        <v>1185.5</v>
      </c>
      <c r="H504">
        <v>41757</v>
      </c>
      <c r="M504"/>
      <c r="N504"/>
      <c r="O504"/>
      <c r="P504"/>
      <c r="Q504"/>
    </row>
    <row r="505" spans="1:17" x14ac:dyDescent="0.2">
      <c r="A505" t="s">
        <v>24</v>
      </c>
      <c r="B505" s="1">
        <v>38702</v>
      </c>
      <c r="C505" s="2">
        <v>0.5625</v>
      </c>
      <c r="D505">
        <v>1185.75</v>
      </c>
      <c r="E505">
        <v>1187.25</v>
      </c>
      <c r="F505">
        <v>1185.25</v>
      </c>
      <c r="G505">
        <v>1185.5</v>
      </c>
      <c r="H505">
        <v>36263</v>
      </c>
      <c r="M505"/>
      <c r="N505"/>
      <c r="O505"/>
      <c r="P505"/>
      <c r="Q505"/>
    </row>
    <row r="506" spans="1:17" x14ac:dyDescent="0.2">
      <c r="A506" t="s">
        <v>24</v>
      </c>
      <c r="B506" s="1">
        <v>38702</v>
      </c>
      <c r="C506" s="2">
        <v>0.60416666666666663</v>
      </c>
      <c r="D506">
        <v>1185.75</v>
      </c>
      <c r="E506">
        <v>1185.75</v>
      </c>
      <c r="F506">
        <v>1181.75</v>
      </c>
      <c r="G506">
        <v>1184</v>
      </c>
      <c r="H506">
        <v>99854</v>
      </c>
      <c r="M506"/>
      <c r="N506"/>
      <c r="O506"/>
      <c r="P506"/>
      <c r="Q506"/>
    </row>
    <row r="507" spans="1:17" x14ac:dyDescent="0.2">
      <c r="A507" t="s">
        <v>24</v>
      </c>
      <c r="B507" s="1">
        <v>38702</v>
      </c>
      <c r="C507" s="2">
        <v>0.63541666666666663</v>
      </c>
      <c r="D507">
        <v>1184.25</v>
      </c>
      <c r="E507">
        <v>1184.75</v>
      </c>
      <c r="F507">
        <v>1180.5</v>
      </c>
      <c r="G507">
        <v>1181</v>
      </c>
      <c r="H507">
        <v>128131</v>
      </c>
      <c r="M507"/>
      <c r="N507"/>
      <c r="O507"/>
      <c r="P507"/>
      <c r="Q507"/>
    </row>
    <row r="508" spans="1:17" x14ac:dyDescent="0.2">
      <c r="A508" t="s">
        <v>24</v>
      </c>
      <c r="B508" s="1">
        <v>38705</v>
      </c>
      <c r="C508" s="2">
        <v>0.39583333333333331</v>
      </c>
      <c r="D508">
        <v>1184.5</v>
      </c>
      <c r="E508">
        <v>1185.5</v>
      </c>
      <c r="F508">
        <v>1182.25</v>
      </c>
      <c r="G508">
        <v>1184.25</v>
      </c>
      <c r="H508">
        <v>98696</v>
      </c>
      <c r="I508" t="b">
        <f>AND(HOUR(C508)=9,MINUTE(C508)=30,HOUR(C507)=15,MINUTE(C507)=15)</f>
        <v>1</v>
      </c>
      <c r="J508">
        <f>MAX(E508:E514)</f>
        <v>1185.5</v>
      </c>
      <c r="K508">
        <f>MIN(F508:F514)</f>
        <v>1173.5</v>
      </c>
      <c r="L508">
        <f>E508</f>
        <v>1185.5</v>
      </c>
      <c r="M508" s="6">
        <f>+F508</f>
        <v>1182.25</v>
      </c>
      <c r="N508" s="6" t="b">
        <f>IF(F508&gt;J501,F508-J501,FALSE)</f>
        <v>0</v>
      </c>
      <c r="O508" s="6" t="b">
        <f>IF(L508&lt;K501,K501-L508,FALSE)</f>
        <v>0</v>
      </c>
      <c r="P508" s="6" t="b">
        <f>IF(AND(N508&lt;&gt;FALSE,K508&lt;=J501),TRUE,FALSE)</f>
        <v>0</v>
      </c>
      <c r="Q508" s="6" t="b">
        <f>IF(AND(O508&lt;&gt;FALSE,J508&gt;K501),TRUE,FALSE)</f>
        <v>0</v>
      </c>
    </row>
    <row r="509" spans="1:17" x14ac:dyDescent="0.2">
      <c r="A509" t="s">
        <v>24</v>
      </c>
      <c r="B509" s="1">
        <v>38705</v>
      </c>
      <c r="C509" s="2">
        <v>0.4375</v>
      </c>
      <c r="D509">
        <v>1184.5</v>
      </c>
      <c r="E509">
        <v>1185.25</v>
      </c>
      <c r="F509">
        <v>1182</v>
      </c>
      <c r="G509">
        <v>1183.75</v>
      </c>
      <c r="H509">
        <v>60376</v>
      </c>
      <c r="M509"/>
      <c r="N509"/>
      <c r="O509"/>
      <c r="P509"/>
      <c r="Q509"/>
    </row>
    <row r="510" spans="1:17" x14ac:dyDescent="0.2">
      <c r="A510" t="s">
        <v>24</v>
      </c>
      <c r="B510" s="1">
        <v>38705</v>
      </c>
      <c r="C510" s="2">
        <v>0.47916666666666669</v>
      </c>
      <c r="D510">
        <v>1183.75</v>
      </c>
      <c r="E510">
        <v>1185.25</v>
      </c>
      <c r="F510">
        <v>1183.25</v>
      </c>
      <c r="G510">
        <v>1184.5</v>
      </c>
      <c r="H510">
        <v>38145</v>
      </c>
      <c r="M510"/>
      <c r="N510"/>
      <c r="O510"/>
      <c r="P510"/>
      <c r="Q510"/>
    </row>
    <row r="511" spans="1:17" x14ac:dyDescent="0.2">
      <c r="A511" t="s">
        <v>24</v>
      </c>
      <c r="B511" s="1">
        <v>38705</v>
      </c>
      <c r="C511" s="2">
        <v>0.52083333333333337</v>
      </c>
      <c r="D511">
        <v>1184.5</v>
      </c>
      <c r="E511">
        <v>1184.75</v>
      </c>
      <c r="F511">
        <v>1180.5</v>
      </c>
      <c r="G511">
        <v>1182.5</v>
      </c>
      <c r="H511">
        <v>79947</v>
      </c>
      <c r="M511"/>
      <c r="N511"/>
      <c r="O511"/>
      <c r="P511"/>
      <c r="Q511"/>
    </row>
    <row r="512" spans="1:17" x14ac:dyDescent="0.2">
      <c r="A512" t="s">
        <v>24</v>
      </c>
      <c r="B512" s="1">
        <v>38705</v>
      </c>
      <c r="C512" s="2">
        <v>0.5625</v>
      </c>
      <c r="D512">
        <v>1182.25</v>
      </c>
      <c r="E512">
        <v>1182.5</v>
      </c>
      <c r="F512">
        <v>1175.75</v>
      </c>
      <c r="G512">
        <v>1176</v>
      </c>
      <c r="H512">
        <v>135407</v>
      </c>
      <c r="M512"/>
      <c r="N512"/>
      <c r="O512"/>
      <c r="P512"/>
      <c r="Q512"/>
    </row>
    <row r="513" spans="1:17" x14ac:dyDescent="0.2">
      <c r="A513" t="s">
        <v>24</v>
      </c>
      <c r="B513" s="1">
        <v>38705</v>
      </c>
      <c r="C513" s="2">
        <v>0.60416666666666663</v>
      </c>
      <c r="D513">
        <v>1175.75</v>
      </c>
      <c r="E513">
        <v>1178</v>
      </c>
      <c r="F513">
        <v>1174</v>
      </c>
      <c r="G513">
        <v>1174.75</v>
      </c>
      <c r="H513">
        <v>108081</v>
      </c>
      <c r="M513"/>
      <c r="N513"/>
      <c r="O513"/>
      <c r="P513"/>
      <c r="Q513"/>
    </row>
    <row r="514" spans="1:17" x14ac:dyDescent="0.2">
      <c r="A514" t="s">
        <v>24</v>
      </c>
      <c r="B514" s="1">
        <v>38705</v>
      </c>
      <c r="C514" s="2">
        <v>0.63541666666666663</v>
      </c>
      <c r="D514">
        <v>1174.75</v>
      </c>
      <c r="E514">
        <v>1175.5</v>
      </c>
      <c r="F514">
        <v>1173.5</v>
      </c>
      <c r="G514">
        <v>1174.25</v>
      </c>
      <c r="H514">
        <v>114926</v>
      </c>
      <c r="M514"/>
      <c r="N514"/>
      <c r="O514"/>
      <c r="P514"/>
      <c r="Q514"/>
    </row>
    <row r="515" spans="1:17" x14ac:dyDescent="0.2">
      <c r="A515" t="s">
        <v>24</v>
      </c>
      <c r="B515" s="1">
        <v>38706</v>
      </c>
      <c r="C515" s="2">
        <v>0.39583333333333331</v>
      </c>
      <c r="D515">
        <v>1175</v>
      </c>
      <c r="E515">
        <v>1176.5</v>
      </c>
      <c r="F515">
        <v>1171.5</v>
      </c>
      <c r="G515">
        <v>1172</v>
      </c>
      <c r="H515">
        <v>175656</v>
      </c>
      <c r="I515" t="b">
        <f>AND(HOUR(C515)=9,MINUTE(C515)=30,HOUR(C514)=15,MINUTE(C514)=15)</f>
        <v>1</v>
      </c>
      <c r="J515">
        <f>MAX(E515:E521)</f>
        <v>1178.75</v>
      </c>
      <c r="K515">
        <f>MIN(F515:F521)</f>
        <v>1171.5</v>
      </c>
      <c r="L515">
        <f>E515</f>
        <v>1176.5</v>
      </c>
      <c r="M515" s="6">
        <f>+F515</f>
        <v>1171.5</v>
      </c>
      <c r="N515" s="6" t="b">
        <f>IF(F515&gt;J508,F515-J508,FALSE)</f>
        <v>0</v>
      </c>
      <c r="O515" s="6" t="b">
        <f>IF(L515&lt;K508,K508-L515,FALSE)</f>
        <v>0</v>
      </c>
      <c r="P515" s="6" t="b">
        <f>IF(AND(N515&lt;&gt;FALSE,K515&lt;=J508),TRUE,FALSE)</f>
        <v>0</v>
      </c>
      <c r="Q515" s="6" t="b">
        <f>IF(AND(O515&lt;&gt;FALSE,J515&gt;K508),TRUE,FALSE)</f>
        <v>0</v>
      </c>
    </row>
    <row r="516" spans="1:17" x14ac:dyDescent="0.2">
      <c r="A516" t="s">
        <v>24</v>
      </c>
      <c r="B516" s="1">
        <v>38706</v>
      </c>
      <c r="C516" s="2">
        <v>0.4375</v>
      </c>
      <c r="D516">
        <v>1172</v>
      </c>
      <c r="E516">
        <v>1175.5</v>
      </c>
      <c r="F516">
        <v>1171.75</v>
      </c>
      <c r="G516">
        <v>1175</v>
      </c>
      <c r="H516">
        <v>84012</v>
      </c>
      <c r="M516"/>
      <c r="N516"/>
      <c r="O516"/>
      <c r="P516"/>
      <c r="Q516"/>
    </row>
    <row r="517" spans="1:17" x14ac:dyDescent="0.2">
      <c r="A517" t="s">
        <v>24</v>
      </c>
      <c r="B517" s="1">
        <v>38706</v>
      </c>
      <c r="C517" s="2">
        <v>0.47916666666666669</v>
      </c>
      <c r="D517">
        <v>1175</v>
      </c>
      <c r="E517">
        <v>1177.25</v>
      </c>
      <c r="F517">
        <v>1173.75</v>
      </c>
      <c r="G517">
        <v>1176.75</v>
      </c>
      <c r="H517">
        <v>59685</v>
      </c>
      <c r="M517"/>
      <c r="N517"/>
      <c r="O517"/>
      <c r="P517"/>
      <c r="Q517"/>
    </row>
    <row r="518" spans="1:17" x14ac:dyDescent="0.2">
      <c r="A518" t="s">
        <v>24</v>
      </c>
      <c r="B518" s="1">
        <v>38706</v>
      </c>
      <c r="C518" s="2">
        <v>0.52083333333333337</v>
      </c>
      <c r="D518">
        <v>1176.75</v>
      </c>
      <c r="E518">
        <v>1178.75</v>
      </c>
      <c r="F518">
        <v>1175.5</v>
      </c>
      <c r="G518">
        <v>1177.5</v>
      </c>
      <c r="H518">
        <v>54084</v>
      </c>
      <c r="M518"/>
      <c r="N518"/>
      <c r="O518"/>
      <c r="P518"/>
      <c r="Q518"/>
    </row>
    <row r="519" spans="1:17" x14ac:dyDescent="0.2">
      <c r="A519" t="s">
        <v>24</v>
      </c>
      <c r="B519" s="1">
        <v>38706</v>
      </c>
      <c r="C519" s="2">
        <v>0.5625</v>
      </c>
      <c r="D519">
        <v>1177.5</v>
      </c>
      <c r="E519">
        <v>1177.75</v>
      </c>
      <c r="F519">
        <v>1174.25</v>
      </c>
      <c r="G519">
        <v>1175.75</v>
      </c>
      <c r="H519">
        <v>68892</v>
      </c>
      <c r="M519"/>
      <c r="N519"/>
      <c r="O519"/>
      <c r="P519"/>
      <c r="Q519"/>
    </row>
    <row r="520" spans="1:17" x14ac:dyDescent="0.2">
      <c r="A520" t="s">
        <v>24</v>
      </c>
      <c r="B520" s="1">
        <v>38706</v>
      </c>
      <c r="C520" s="2">
        <v>0.60416666666666663</v>
      </c>
      <c r="D520">
        <v>1175.75</v>
      </c>
      <c r="E520">
        <v>1176.5</v>
      </c>
      <c r="F520">
        <v>1172</v>
      </c>
      <c r="G520">
        <v>1172.5</v>
      </c>
      <c r="H520">
        <v>62199</v>
      </c>
      <c r="M520"/>
      <c r="N520"/>
      <c r="O520"/>
      <c r="P520"/>
      <c r="Q520"/>
    </row>
    <row r="521" spans="1:17" x14ac:dyDescent="0.2">
      <c r="A521" t="s">
        <v>24</v>
      </c>
      <c r="B521" s="1">
        <v>38706</v>
      </c>
      <c r="C521" s="2">
        <v>0.63541666666666663</v>
      </c>
      <c r="D521">
        <v>1172.5</v>
      </c>
      <c r="E521">
        <v>1175</v>
      </c>
      <c r="F521">
        <v>1172</v>
      </c>
      <c r="G521">
        <v>1175</v>
      </c>
      <c r="H521">
        <v>72960</v>
      </c>
      <c r="M521"/>
      <c r="N521"/>
      <c r="O521"/>
      <c r="P521"/>
      <c r="Q521"/>
    </row>
    <row r="522" spans="1:17" x14ac:dyDescent="0.2">
      <c r="A522" t="s">
        <v>24</v>
      </c>
      <c r="B522" s="1">
        <v>38707</v>
      </c>
      <c r="C522" s="2">
        <v>0.39583333333333331</v>
      </c>
      <c r="D522">
        <v>1177.75</v>
      </c>
      <c r="E522">
        <v>1182.25</v>
      </c>
      <c r="F522">
        <v>1177.5</v>
      </c>
      <c r="G522">
        <v>1182</v>
      </c>
      <c r="H522">
        <v>173827</v>
      </c>
      <c r="I522" t="b">
        <f>AND(HOUR(C522)=9,MINUTE(C522)=30,HOUR(C521)=15,MINUTE(C521)=15)</f>
        <v>1</v>
      </c>
      <c r="J522">
        <f>MAX(E522:E528)</f>
        <v>1183.75</v>
      </c>
      <c r="K522">
        <f>MIN(F522:F528)</f>
        <v>1173.75</v>
      </c>
      <c r="L522">
        <f>E522</f>
        <v>1182.25</v>
      </c>
      <c r="M522" s="6">
        <f>+F522</f>
        <v>1177.5</v>
      </c>
      <c r="N522" s="6" t="b">
        <f>IF(F522&gt;J515,F522-J515,FALSE)</f>
        <v>0</v>
      </c>
      <c r="O522" s="6" t="b">
        <f>IF(L522&lt;K515,K515-L522,FALSE)</f>
        <v>0</v>
      </c>
      <c r="P522" s="6" t="b">
        <f>IF(AND(N522&lt;&gt;FALSE,K522&lt;=J515),TRUE,FALSE)</f>
        <v>0</v>
      </c>
      <c r="Q522" s="6" t="b">
        <f>IF(AND(O522&lt;&gt;FALSE,J522&gt;K515),TRUE,FALSE)</f>
        <v>0</v>
      </c>
    </row>
    <row r="523" spans="1:17" x14ac:dyDescent="0.2">
      <c r="A523" t="s">
        <v>24</v>
      </c>
      <c r="B523" s="1">
        <v>38707</v>
      </c>
      <c r="C523" s="2">
        <v>0.4375</v>
      </c>
      <c r="D523">
        <v>1182</v>
      </c>
      <c r="E523">
        <v>1183.5</v>
      </c>
      <c r="F523">
        <v>1181.5</v>
      </c>
      <c r="G523">
        <v>1182.75</v>
      </c>
      <c r="H523">
        <v>116866</v>
      </c>
      <c r="M523"/>
      <c r="N523"/>
      <c r="O523"/>
      <c r="P523"/>
      <c r="Q523"/>
    </row>
    <row r="524" spans="1:17" x14ac:dyDescent="0.2">
      <c r="A524" t="s">
        <v>24</v>
      </c>
      <c r="B524" s="1">
        <v>38707</v>
      </c>
      <c r="C524" s="2">
        <v>0.47916666666666669</v>
      </c>
      <c r="D524">
        <v>1183</v>
      </c>
      <c r="E524">
        <v>1183.25</v>
      </c>
      <c r="F524">
        <v>1181.75</v>
      </c>
      <c r="G524">
        <v>1182.5</v>
      </c>
      <c r="H524">
        <v>37706</v>
      </c>
      <c r="M524"/>
      <c r="N524"/>
      <c r="O524"/>
      <c r="P524"/>
      <c r="Q524"/>
    </row>
    <row r="525" spans="1:17" x14ac:dyDescent="0.2">
      <c r="A525" t="s">
        <v>24</v>
      </c>
      <c r="B525" s="1">
        <v>38707</v>
      </c>
      <c r="C525" s="2">
        <v>0.52083333333333337</v>
      </c>
      <c r="D525">
        <v>1182.75</v>
      </c>
      <c r="E525">
        <v>1183.75</v>
      </c>
      <c r="F525">
        <v>1179.25</v>
      </c>
      <c r="G525">
        <v>1179.75</v>
      </c>
      <c r="H525">
        <v>75441</v>
      </c>
      <c r="M525"/>
      <c r="N525"/>
      <c r="O525"/>
      <c r="P525"/>
      <c r="Q525"/>
    </row>
    <row r="526" spans="1:17" x14ac:dyDescent="0.2">
      <c r="A526" t="s">
        <v>24</v>
      </c>
      <c r="B526" s="1">
        <v>38707</v>
      </c>
      <c r="C526" s="2">
        <v>0.5625</v>
      </c>
      <c r="D526">
        <v>1179.75</v>
      </c>
      <c r="E526">
        <v>1180.25</v>
      </c>
      <c r="F526">
        <v>1176.5</v>
      </c>
      <c r="G526">
        <v>1178.5</v>
      </c>
      <c r="H526">
        <v>110105</v>
      </c>
      <c r="M526"/>
      <c r="N526"/>
      <c r="O526"/>
      <c r="P526"/>
      <c r="Q526"/>
    </row>
    <row r="527" spans="1:17" x14ac:dyDescent="0.2">
      <c r="A527" t="s">
        <v>24</v>
      </c>
      <c r="B527" s="1">
        <v>38707</v>
      </c>
      <c r="C527" s="2">
        <v>0.60416666666666663</v>
      </c>
      <c r="D527">
        <v>1178.75</v>
      </c>
      <c r="E527">
        <v>1179</v>
      </c>
      <c r="F527">
        <v>1173.75</v>
      </c>
      <c r="G527">
        <v>1175</v>
      </c>
      <c r="H527">
        <v>122030</v>
      </c>
      <c r="M527"/>
      <c r="N527"/>
      <c r="O527"/>
      <c r="P527"/>
      <c r="Q527"/>
    </row>
    <row r="528" spans="1:17" x14ac:dyDescent="0.2">
      <c r="A528" t="s">
        <v>24</v>
      </c>
      <c r="B528" s="1">
        <v>38707</v>
      </c>
      <c r="C528" s="2">
        <v>0.63541666666666663</v>
      </c>
      <c r="D528">
        <v>1175.25</v>
      </c>
      <c r="E528">
        <v>1178</v>
      </c>
      <c r="F528">
        <v>1174.25</v>
      </c>
      <c r="G528">
        <v>1176.25</v>
      </c>
      <c r="H528">
        <v>88938</v>
      </c>
      <c r="M528"/>
      <c r="N528"/>
      <c r="O528"/>
      <c r="P528"/>
      <c r="Q528"/>
    </row>
    <row r="529" spans="1:17" x14ac:dyDescent="0.2">
      <c r="A529" t="s">
        <v>24</v>
      </c>
      <c r="B529" s="1">
        <v>38708</v>
      </c>
      <c r="C529" s="2">
        <v>0.39583333333333331</v>
      </c>
      <c r="D529">
        <v>1178.75</v>
      </c>
      <c r="E529">
        <v>1180.25</v>
      </c>
      <c r="F529">
        <v>1176.75</v>
      </c>
      <c r="G529">
        <v>1177.75</v>
      </c>
      <c r="H529">
        <v>93668</v>
      </c>
      <c r="I529" t="b">
        <f>AND(HOUR(C529)=9,MINUTE(C529)=30,HOUR(C528)=15,MINUTE(C528)=15)</f>
        <v>1</v>
      </c>
      <c r="J529">
        <f>MAX(E529:E535)</f>
        <v>1182.75</v>
      </c>
      <c r="K529">
        <f>MIN(F529:F535)</f>
        <v>1176.75</v>
      </c>
      <c r="L529">
        <f>E529</f>
        <v>1180.25</v>
      </c>
      <c r="M529" s="6">
        <f>+F529</f>
        <v>1176.75</v>
      </c>
      <c r="N529" s="6" t="b">
        <f>IF(F529&gt;J522,F529-J522,FALSE)</f>
        <v>0</v>
      </c>
      <c r="O529" s="6" t="b">
        <f>IF(L529&lt;K522,K522-L529,FALSE)</f>
        <v>0</v>
      </c>
      <c r="P529" s="6" t="b">
        <f>IF(AND(N529&lt;&gt;FALSE,K529&lt;=J522),TRUE,FALSE)</f>
        <v>0</v>
      </c>
      <c r="Q529" s="6" t="b">
        <f>IF(AND(O529&lt;&gt;FALSE,J529&gt;K522),TRUE,FALSE)</f>
        <v>0</v>
      </c>
    </row>
    <row r="530" spans="1:17" x14ac:dyDescent="0.2">
      <c r="A530" t="s">
        <v>24</v>
      </c>
      <c r="B530" s="1">
        <v>38708</v>
      </c>
      <c r="C530" s="2">
        <v>0.4375</v>
      </c>
      <c r="D530">
        <v>1177.75</v>
      </c>
      <c r="E530">
        <v>1180.75</v>
      </c>
      <c r="F530">
        <v>1176.75</v>
      </c>
      <c r="G530">
        <v>1180.25</v>
      </c>
      <c r="H530">
        <v>79061</v>
      </c>
      <c r="M530"/>
      <c r="N530"/>
      <c r="O530"/>
      <c r="P530"/>
      <c r="Q530"/>
    </row>
    <row r="531" spans="1:17" x14ac:dyDescent="0.2">
      <c r="A531" t="s">
        <v>24</v>
      </c>
      <c r="B531" s="1">
        <v>38708</v>
      </c>
      <c r="C531" s="2">
        <v>0.47916666666666669</v>
      </c>
      <c r="D531">
        <v>1180.25</v>
      </c>
      <c r="E531">
        <v>1180.75</v>
      </c>
      <c r="F531">
        <v>1178.5</v>
      </c>
      <c r="G531">
        <v>1179.5</v>
      </c>
      <c r="H531">
        <v>34392</v>
      </c>
      <c r="M531"/>
      <c r="N531"/>
      <c r="O531"/>
      <c r="P531"/>
      <c r="Q531"/>
    </row>
    <row r="532" spans="1:17" x14ac:dyDescent="0.2">
      <c r="A532" t="s">
        <v>24</v>
      </c>
      <c r="B532" s="1">
        <v>38708</v>
      </c>
      <c r="C532" s="2">
        <v>0.52083333333333337</v>
      </c>
      <c r="D532">
        <v>1179.5</v>
      </c>
      <c r="E532">
        <v>1180.5</v>
      </c>
      <c r="F532">
        <v>1178.25</v>
      </c>
      <c r="G532">
        <v>1179.25</v>
      </c>
      <c r="H532">
        <v>23883</v>
      </c>
      <c r="M532"/>
      <c r="N532"/>
      <c r="O532"/>
      <c r="P532"/>
      <c r="Q532"/>
    </row>
    <row r="533" spans="1:17" x14ac:dyDescent="0.2">
      <c r="A533" t="s">
        <v>24</v>
      </c>
      <c r="B533" s="1">
        <v>38708</v>
      </c>
      <c r="C533" s="2">
        <v>0.5625</v>
      </c>
      <c r="D533">
        <v>1179.5</v>
      </c>
      <c r="E533">
        <v>1181.5</v>
      </c>
      <c r="F533">
        <v>1179.25</v>
      </c>
      <c r="G533">
        <v>1180.25</v>
      </c>
      <c r="H533">
        <v>41194</v>
      </c>
      <c r="M533"/>
      <c r="N533"/>
      <c r="O533"/>
      <c r="P533"/>
      <c r="Q533"/>
    </row>
    <row r="534" spans="1:17" x14ac:dyDescent="0.2">
      <c r="A534" t="s">
        <v>24</v>
      </c>
      <c r="B534" s="1">
        <v>38708</v>
      </c>
      <c r="C534" s="2">
        <v>0.60416666666666663</v>
      </c>
      <c r="D534">
        <v>1180.25</v>
      </c>
      <c r="E534">
        <v>1182.25</v>
      </c>
      <c r="F534">
        <v>1179.25</v>
      </c>
      <c r="G534">
        <v>1181.75</v>
      </c>
      <c r="H534">
        <v>49153</v>
      </c>
      <c r="M534"/>
      <c r="N534"/>
      <c r="O534"/>
      <c r="P534"/>
      <c r="Q534"/>
    </row>
    <row r="535" spans="1:17" x14ac:dyDescent="0.2">
      <c r="A535" t="s">
        <v>24</v>
      </c>
      <c r="B535" s="1">
        <v>38708</v>
      </c>
      <c r="C535" s="2">
        <v>0.63541666666666663</v>
      </c>
      <c r="D535">
        <v>1182</v>
      </c>
      <c r="E535">
        <v>1182.75</v>
      </c>
      <c r="F535">
        <v>1181.25</v>
      </c>
      <c r="G535">
        <v>1182.75</v>
      </c>
      <c r="H535">
        <v>73605</v>
      </c>
      <c r="M535"/>
      <c r="N535"/>
      <c r="O535"/>
      <c r="P535"/>
      <c r="Q535"/>
    </row>
    <row r="536" spans="1:17" x14ac:dyDescent="0.2">
      <c r="A536" t="s">
        <v>24</v>
      </c>
      <c r="B536" s="1">
        <v>38709</v>
      </c>
      <c r="C536" s="2">
        <v>0.39583333333333331</v>
      </c>
      <c r="D536">
        <v>1183.75</v>
      </c>
      <c r="E536">
        <v>1184.5</v>
      </c>
      <c r="F536">
        <v>1181.75</v>
      </c>
      <c r="G536">
        <v>1182.5</v>
      </c>
      <c r="H536">
        <v>60538</v>
      </c>
      <c r="I536" t="b">
        <f>AND(HOUR(C536)=9,MINUTE(C536)=30,HOUR(C535)=15,MINUTE(C535)=15)</f>
        <v>1</v>
      </c>
      <c r="J536">
        <f>MAX(E536:E542)</f>
        <v>1184.5</v>
      </c>
      <c r="K536">
        <f>MIN(F536:F542)</f>
        <v>1179.75</v>
      </c>
      <c r="L536">
        <f>E536</f>
        <v>1184.5</v>
      </c>
      <c r="M536" s="6">
        <f>+F536</f>
        <v>1181.75</v>
      </c>
      <c r="N536" s="6" t="b">
        <f>IF(F536&gt;J529,F536-J529,FALSE)</f>
        <v>0</v>
      </c>
      <c r="O536" s="6" t="b">
        <f>IF(L536&lt;K529,K529-L536,FALSE)</f>
        <v>0</v>
      </c>
      <c r="P536" s="6" t="b">
        <f>IF(AND(N536&lt;&gt;FALSE,K536&lt;=J529),TRUE,FALSE)</f>
        <v>0</v>
      </c>
      <c r="Q536" s="6" t="b">
        <f>IF(AND(O536&lt;&gt;FALSE,J536&gt;K529),TRUE,FALSE)</f>
        <v>0</v>
      </c>
    </row>
    <row r="537" spans="1:17" x14ac:dyDescent="0.2">
      <c r="A537" t="s">
        <v>24</v>
      </c>
      <c r="B537" s="1">
        <v>38709</v>
      </c>
      <c r="C537" s="2">
        <v>0.4375</v>
      </c>
      <c r="D537">
        <v>1182.25</v>
      </c>
      <c r="E537">
        <v>1182.5</v>
      </c>
      <c r="F537">
        <v>1179.75</v>
      </c>
      <c r="G537">
        <v>1181.5</v>
      </c>
      <c r="H537">
        <v>68403</v>
      </c>
      <c r="M537"/>
      <c r="N537"/>
      <c r="O537"/>
      <c r="P537"/>
      <c r="Q537"/>
    </row>
    <row r="538" spans="1:17" x14ac:dyDescent="0.2">
      <c r="A538" t="s">
        <v>24</v>
      </c>
      <c r="B538" s="1">
        <v>38709</v>
      </c>
      <c r="C538" s="2">
        <v>0.47916666666666669</v>
      </c>
      <c r="D538">
        <v>1181.25</v>
      </c>
      <c r="E538">
        <v>1183</v>
      </c>
      <c r="F538">
        <v>1181.25</v>
      </c>
      <c r="G538">
        <v>1182.25</v>
      </c>
      <c r="H538">
        <v>25195</v>
      </c>
      <c r="M538"/>
      <c r="N538"/>
      <c r="O538"/>
      <c r="P538"/>
      <c r="Q538"/>
    </row>
    <row r="539" spans="1:17" x14ac:dyDescent="0.2">
      <c r="A539" t="s">
        <v>24</v>
      </c>
      <c r="B539" s="1">
        <v>38709</v>
      </c>
      <c r="C539" s="2">
        <v>0.52083333333333337</v>
      </c>
      <c r="D539">
        <v>1182</v>
      </c>
      <c r="E539">
        <v>1183.5</v>
      </c>
      <c r="F539">
        <v>1181.75</v>
      </c>
      <c r="G539">
        <v>1182.75</v>
      </c>
      <c r="H539">
        <v>20302</v>
      </c>
      <c r="M539"/>
      <c r="N539"/>
      <c r="O539"/>
      <c r="P539"/>
      <c r="Q539"/>
    </row>
    <row r="540" spans="1:17" x14ac:dyDescent="0.2">
      <c r="A540" t="s">
        <v>24</v>
      </c>
      <c r="B540" s="1">
        <v>38709</v>
      </c>
      <c r="C540" s="2">
        <v>0.5625</v>
      </c>
      <c r="D540">
        <v>1182.75</v>
      </c>
      <c r="E540">
        <v>1183.5</v>
      </c>
      <c r="F540">
        <v>1181.5</v>
      </c>
      <c r="G540">
        <v>1182.25</v>
      </c>
      <c r="H540">
        <v>23998</v>
      </c>
      <c r="M540"/>
      <c r="N540"/>
      <c r="O540"/>
      <c r="P540"/>
      <c r="Q540"/>
    </row>
    <row r="541" spans="1:17" x14ac:dyDescent="0.2">
      <c r="A541" t="s">
        <v>24</v>
      </c>
      <c r="B541" s="1">
        <v>38709</v>
      </c>
      <c r="C541" s="2">
        <v>0.60416666666666663</v>
      </c>
      <c r="D541">
        <v>1182.25</v>
      </c>
      <c r="E541">
        <v>1184</v>
      </c>
      <c r="F541">
        <v>1182</v>
      </c>
      <c r="G541">
        <v>1182.25</v>
      </c>
      <c r="H541">
        <v>22309</v>
      </c>
      <c r="M541"/>
      <c r="N541"/>
      <c r="O541"/>
      <c r="P541"/>
      <c r="Q541"/>
    </row>
    <row r="542" spans="1:17" x14ac:dyDescent="0.2">
      <c r="A542" t="s">
        <v>24</v>
      </c>
      <c r="B542" s="1">
        <v>38709</v>
      </c>
      <c r="C542" s="2">
        <v>0.63541666666666663</v>
      </c>
      <c r="D542">
        <v>1182.25</v>
      </c>
      <c r="E542">
        <v>1184</v>
      </c>
      <c r="F542">
        <v>1182.25</v>
      </c>
      <c r="G542">
        <v>1183.5</v>
      </c>
      <c r="H542">
        <v>37601</v>
      </c>
      <c r="M542"/>
      <c r="N542"/>
      <c r="O542"/>
      <c r="P542"/>
      <c r="Q542"/>
    </row>
    <row r="543" spans="1:17" x14ac:dyDescent="0.2">
      <c r="A543" t="s">
        <v>24</v>
      </c>
      <c r="B543" s="1">
        <v>38713</v>
      </c>
      <c r="C543" s="2">
        <v>0.39583333333333331</v>
      </c>
      <c r="D543">
        <v>1184.75</v>
      </c>
      <c r="E543">
        <v>1186.25</v>
      </c>
      <c r="F543">
        <v>1183.5</v>
      </c>
      <c r="G543">
        <v>1184</v>
      </c>
      <c r="H543">
        <v>79159</v>
      </c>
      <c r="I543" t="b">
        <f>AND(HOUR(C543)=9,MINUTE(C543)=30,HOUR(C542)=15,MINUTE(C542)=15)</f>
        <v>1</v>
      </c>
      <c r="J543">
        <f>MAX(E543:E549)</f>
        <v>1186.25</v>
      </c>
      <c r="K543">
        <f>MIN(F543:F549)</f>
        <v>1169.25</v>
      </c>
      <c r="L543">
        <f>E543</f>
        <v>1186.25</v>
      </c>
      <c r="M543" s="6">
        <f>+F543</f>
        <v>1183.5</v>
      </c>
      <c r="N543" s="6" t="b">
        <f>IF(F543&gt;J536,F543-J536,FALSE)</f>
        <v>0</v>
      </c>
      <c r="O543" s="6" t="b">
        <f>IF(L543&lt;K536,K536-L543,FALSE)</f>
        <v>0</v>
      </c>
      <c r="P543" s="6" t="b">
        <f>IF(AND(N543&lt;&gt;FALSE,K543&lt;=J536),TRUE,FALSE)</f>
        <v>0</v>
      </c>
      <c r="Q543" s="6" t="b">
        <f>IF(AND(O543&lt;&gt;FALSE,J543&gt;K536),TRUE,FALSE)</f>
        <v>0</v>
      </c>
    </row>
    <row r="544" spans="1:17" x14ac:dyDescent="0.2">
      <c r="A544" t="s">
        <v>24</v>
      </c>
      <c r="B544" s="1">
        <v>38713</v>
      </c>
      <c r="C544" s="2">
        <v>0.4375</v>
      </c>
      <c r="D544">
        <v>1184.25</v>
      </c>
      <c r="E544">
        <v>1185</v>
      </c>
      <c r="F544">
        <v>1180.5</v>
      </c>
      <c r="G544">
        <v>1181</v>
      </c>
      <c r="H544">
        <v>58730</v>
      </c>
      <c r="M544"/>
      <c r="N544"/>
      <c r="O544"/>
      <c r="P544"/>
      <c r="Q544"/>
    </row>
    <row r="545" spans="1:17" x14ac:dyDescent="0.2">
      <c r="A545" t="s">
        <v>24</v>
      </c>
      <c r="B545" s="1">
        <v>38713</v>
      </c>
      <c r="C545" s="2">
        <v>0.47916666666666669</v>
      </c>
      <c r="D545">
        <v>1180.75</v>
      </c>
      <c r="E545">
        <v>1181</v>
      </c>
      <c r="F545">
        <v>1174.5</v>
      </c>
      <c r="G545">
        <v>1176.75</v>
      </c>
      <c r="H545">
        <v>130699</v>
      </c>
      <c r="M545"/>
      <c r="N545"/>
      <c r="O545"/>
      <c r="P545"/>
      <c r="Q545"/>
    </row>
    <row r="546" spans="1:17" x14ac:dyDescent="0.2">
      <c r="A546" t="s">
        <v>24</v>
      </c>
      <c r="B546" s="1">
        <v>38713</v>
      </c>
      <c r="C546" s="2">
        <v>0.52083333333333337</v>
      </c>
      <c r="D546">
        <v>1176.75</v>
      </c>
      <c r="E546">
        <v>1177.25</v>
      </c>
      <c r="F546">
        <v>1171.75</v>
      </c>
      <c r="G546">
        <v>1173</v>
      </c>
      <c r="H546">
        <v>82907</v>
      </c>
      <c r="M546"/>
      <c r="N546"/>
      <c r="O546"/>
      <c r="P546"/>
      <c r="Q546"/>
    </row>
    <row r="547" spans="1:17" x14ac:dyDescent="0.2">
      <c r="A547" t="s">
        <v>24</v>
      </c>
      <c r="B547" s="1">
        <v>38713</v>
      </c>
      <c r="C547" s="2">
        <v>0.5625</v>
      </c>
      <c r="D547">
        <v>1173</v>
      </c>
      <c r="E547">
        <v>1174.5</v>
      </c>
      <c r="F547">
        <v>1170.25</v>
      </c>
      <c r="G547">
        <v>1174.25</v>
      </c>
      <c r="H547">
        <v>80095</v>
      </c>
      <c r="M547"/>
      <c r="N547"/>
      <c r="O547"/>
      <c r="P547"/>
      <c r="Q547"/>
    </row>
    <row r="548" spans="1:17" x14ac:dyDescent="0.2">
      <c r="A548" t="s">
        <v>24</v>
      </c>
      <c r="B548" s="1">
        <v>38713</v>
      </c>
      <c r="C548" s="2">
        <v>0.60416666666666663</v>
      </c>
      <c r="D548">
        <v>1174.5</v>
      </c>
      <c r="E548">
        <v>1174.75</v>
      </c>
      <c r="F548">
        <v>1171.5</v>
      </c>
      <c r="G548">
        <v>1173.5</v>
      </c>
      <c r="H548">
        <v>58211</v>
      </c>
      <c r="M548"/>
      <c r="N548"/>
      <c r="O548"/>
      <c r="P548"/>
      <c r="Q548"/>
    </row>
    <row r="549" spans="1:17" x14ac:dyDescent="0.2">
      <c r="A549" t="s">
        <v>24</v>
      </c>
      <c r="B549" s="1">
        <v>38713</v>
      </c>
      <c r="C549" s="2">
        <v>0.63541666666666663</v>
      </c>
      <c r="D549">
        <v>1173.5</v>
      </c>
      <c r="E549">
        <v>1173.5</v>
      </c>
      <c r="F549">
        <v>1169.25</v>
      </c>
      <c r="G549">
        <v>1170.5</v>
      </c>
      <c r="H549">
        <v>87748</v>
      </c>
      <c r="M549"/>
      <c r="N549"/>
      <c r="O549"/>
      <c r="P549"/>
      <c r="Q549"/>
    </row>
    <row r="550" spans="1:17" x14ac:dyDescent="0.2">
      <c r="A550" t="s">
        <v>24</v>
      </c>
      <c r="B550" s="1">
        <v>38714</v>
      </c>
      <c r="C550" s="2">
        <v>0.39583333333333331</v>
      </c>
      <c r="D550">
        <v>1172.25</v>
      </c>
      <c r="E550">
        <v>1174.75</v>
      </c>
      <c r="F550">
        <v>1171.25</v>
      </c>
      <c r="G550">
        <v>1172.25</v>
      </c>
      <c r="H550">
        <v>88856</v>
      </c>
      <c r="I550" t="b">
        <f>AND(HOUR(C550)=9,MINUTE(C550)=30,HOUR(C549)=15,MINUTE(C549)=15)</f>
        <v>1</v>
      </c>
      <c r="J550">
        <f>MAX(E550:E556)</f>
        <v>1175</v>
      </c>
      <c r="K550">
        <f>MIN(F550:F556)</f>
        <v>1170</v>
      </c>
      <c r="L550">
        <f>E550</f>
        <v>1174.75</v>
      </c>
      <c r="M550" s="6">
        <f>+F550</f>
        <v>1171.25</v>
      </c>
      <c r="N550" s="6" t="b">
        <f>IF(F550&gt;J543,F550-J543,FALSE)</f>
        <v>0</v>
      </c>
      <c r="O550" s="6" t="b">
        <f>IF(L550&lt;K543,K543-L550,FALSE)</f>
        <v>0</v>
      </c>
      <c r="P550" s="6" t="b">
        <f>IF(AND(N550&lt;&gt;FALSE,K550&lt;=J543),TRUE,FALSE)</f>
        <v>0</v>
      </c>
      <c r="Q550" s="6" t="b">
        <f>IF(AND(O550&lt;&gt;FALSE,J550&gt;K543),TRUE,FALSE)</f>
        <v>0</v>
      </c>
    </row>
    <row r="551" spans="1:17" x14ac:dyDescent="0.2">
      <c r="A551" t="s">
        <v>24</v>
      </c>
      <c r="B551" s="1">
        <v>38714</v>
      </c>
      <c r="C551" s="2">
        <v>0.4375</v>
      </c>
      <c r="D551">
        <v>1172.5</v>
      </c>
      <c r="E551">
        <v>1173</v>
      </c>
      <c r="F551">
        <v>1170</v>
      </c>
      <c r="G551">
        <v>1173</v>
      </c>
      <c r="H551">
        <v>75872</v>
      </c>
      <c r="M551"/>
      <c r="N551"/>
      <c r="O551"/>
      <c r="P551"/>
      <c r="Q551"/>
    </row>
    <row r="552" spans="1:17" x14ac:dyDescent="0.2">
      <c r="A552" t="s">
        <v>24</v>
      </c>
      <c r="B552" s="1">
        <v>38714</v>
      </c>
      <c r="C552" s="2">
        <v>0.47916666666666669</v>
      </c>
      <c r="D552">
        <v>1172.75</v>
      </c>
      <c r="E552">
        <v>1173.75</v>
      </c>
      <c r="F552">
        <v>1171.25</v>
      </c>
      <c r="G552">
        <v>1172.75</v>
      </c>
      <c r="H552">
        <v>32935</v>
      </c>
      <c r="M552"/>
      <c r="N552"/>
      <c r="O552"/>
      <c r="P552"/>
      <c r="Q552"/>
    </row>
    <row r="553" spans="1:17" x14ac:dyDescent="0.2">
      <c r="A553" t="s">
        <v>24</v>
      </c>
      <c r="B553" s="1">
        <v>38714</v>
      </c>
      <c r="C553" s="2">
        <v>0.52083333333333337</v>
      </c>
      <c r="D553">
        <v>1172.5</v>
      </c>
      <c r="E553">
        <v>1172.75</v>
      </c>
      <c r="F553">
        <v>1171</v>
      </c>
      <c r="G553">
        <v>1171.75</v>
      </c>
      <c r="H553">
        <v>22919</v>
      </c>
      <c r="M553"/>
      <c r="N553"/>
      <c r="O553"/>
      <c r="P553"/>
      <c r="Q553"/>
    </row>
    <row r="554" spans="1:17" x14ac:dyDescent="0.2">
      <c r="A554" t="s">
        <v>24</v>
      </c>
      <c r="B554" s="1">
        <v>38714</v>
      </c>
      <c r="C554" s="2">
        <v>0.5625</v>
      </c>
      <c r="D554">
        <v>1171.75</v>
      </c>
      <c r="E554">
        <v>1174.25</v>
      </c>
      <c r="F554">
        <v>1171.5</v>
      </c>
      <c r="G554">
        <v>1173.75</v>
      </c>
      <c r="H554">
        <v>47023</v>
      </c>
      <c r="M554"/>
      <c r="N554"/>
      <c r="O554"/>
      <c r="P554"/>
      <c r="Q554"/>
    </row>
    <row r="555" spans="1:17" x14ac:dyDescent="0.2">
      <c r="A555" t="s">
        <v>24</v>
      </c>
      <c r="B555" s="1">
        <v>38714</v>
      </c>
      <c r="C555" s="2">
        <v>0.60416666666666663</v>
      </c>
      <c r="D555">
        <v>1174</v>
      </c>
      <c r="E555">
        <v>1175</v>
      </c>
      <c r="F555">
        <v>1172.75</v>
      </c>
      <c r="G555">
        <v>1174.25</v>
      </c>
      <c r="H555">
        <v>34948</v>
      </c>
      <c r="M555"/>
      <c r="N555"/>
      <c r="O555"/>
      <c r="P555"/>
      <c r="Q555"/>
    </row>
    <row r="556" spans="1:17" x14ac:dyDescent="0.2">
      <c r="A556" t="s">
        <v>24</v>
      </c>
      <c r="B556" s="1">
        <v>38714</v>
      </c>
      <c r="C556" s="2">
        <v>0.63541666666666663</v>
      </c>
      <c r="D556">
        <v>1174.25</v>
      </c>
      <c r="E556">
        <v>1174.25</v>
      </c>
      <c r="F556">
        <v>1171</v>
      </c>
      <c r="G556">
        <v>1172</v>
      </c>
      <c r="H556">
        <v>56232</v>
      </c>
      <c r="M556"/>
      <c r="N556"/>
      <c r="O556"/>
      <c r="P556"/>
      <c r="Q556"/>
    </row>
    <row r="557" spans="1:17" x14ac:dyDescent="0.2">
      <c r="A557" t="s">
        <v>24</v>
      </c>
      <c r="B557" s="1">
        <v>38715</v>
      </c>
      <c r="C557" s="2">
        <v>0.39583333333333331</v>
      </c>
      <c r="D557">
        <v>1172.25</v>
      </c>
      <c r="E557">
        <v>1174.5</v>
      </c>
      <c r="F557">
        <v>1171.5</v>
      </c>
      <c r="G557">
        <v>1172.25</v>
      </c>
      <c r="H557">
        <v>71119</v>
      </c>
      <c r="I557" t="b">
        <f>AND(HOUR(C557)=9,MINUTE(C557)=30,HOUR(C556)=15,MINUTE(C556)=15)</f>
        <v>1</v>
      </c>
      <c r="J557">
        <f>MAX(E557:E563)</f>
        <v>1174.5</v>
      </c>
      <c r="K557">
        <f>MIN(F557:F563)</f>
        <v>1165.25</v>
      </c>
      <c r="L557">
        <f>E557</f>
        <v>1174.5</v>
      </c>
      <c r="M557" s="6">
        <f>+F557</f>
        <v>1171.5</v>
      </c>
      <c r="N557" s="6" t="b">
        <f>IF(F557&gt;J550,F557-J550,FALSE)</f>
        <v>0</v>
      </c>
      <c r="O557" s="6" t="b">
        <f>IF(L557&lt;K550,K550-L557,FALSE)</f>
        <v>0</v>
      </c>
      <c r="P557" s="6" t="b">
        <f>IF(AND(N557&lt;&gt;FALSE,K557&lt;=J550),TRUE,FALSE)</f>
        <v>0</v>
      </c>
      <c r="Q557" s="6" t="b">
        <f>IF(AND(O557&lt;&gt;FALSE,J557&gt;K550),TRUE,FALSE)</f>
        <v>0</v>
      </c>
    </row>
    <row r="558" spans="1:17" x14ac:dyDescent="0.2">
      <c r="A558" t="s">
        <v>24</v>
      </c>
      <c r="B558" s="1">
        <v>38715</v>
      </c>
      <c r="C558" s="2">
        <v>0.4375</v>
      </c>
      <c r="D558">
        <v>1172.25</v>
      </c>
      <c r="E558">
        <v>1174</v>
      </c>
      <c r="F558">
        <v>1170.5</v>
      </c>
      <c r="G558">
        <v>1173.25</v>
      </c>
      <c r="H558">
        <v>52546</v>
      </c>
      <c r="M558"/>
      <c r="N558"/>
      <c r="O558"/>
      <c r="P558"/>
      <c r="Q558"/>
    </row>
    <row r="559" spans="1:17" x14ac:dyDescent="0.2">
      <c r="A559" t="s">
        <v>24</v>
      </c>
      <c r="B559" s="1">
        <v>38715</v>
      </c>
      <c r="C559" s="2">
        <v>0.47916666666666669</v>
      </c>
      <c r="D559">
        <v>1173.25</v>
      </c>
      <c r="E559">
        <v>1173.5</v>
      </c>
      <c r="F559">
        <v>1171.75</v>
      </c>
      <c r="G559">
        <v>1172</v>
      </c>
      <c r="H559">
        <v>21306</v>
      </c>
      <c r="M559"/>
      <c r="N559"/>
      <c r="O559"/>
      <c r="P559"/>
      <c r="Q559"/>
    </row>
    <row r="560" spans="1:17" x14ac:dyDescent="0.2">
      <c r="A560" t="s">
        <v>24</v>
      </c>
      <c r="B560" s="1">
        <v>38715</v>
      </c>
      <c r="C560" s="2">
        <v>0.52083333333333337</v>
      </c>
      <c r="D560">
        <v>1172</v>
      </c>
      <c r="E560">
        <v>1174</v>
      </c>
      <c r="F560">
        <v>1171.75</v>
      </c>
      <c r="G560">
        <v>1172.75</v>
      </c>
      <c r="H560">
        <v>20235</v>
      </c>
      <c r="M560"/>
      <c r="N560"/>
      <c r="O560"/>
      <c r="P560"/>
      <c r="Q560"/>
    </row>
    <row r="561" spans="1:17" x14ac:dyDescent="0.2">
      <c r="A561" t="s">
        <v>24</v>
      </c>
      <c r="B561" s="1">
        <v>38715</v>
      </c>
      <c r="C561" s="2">
        <v>0.5625</v>
      </c>
      <c r="D561">
        <v>1172.75</v>
      </c>
      <c r="E561">
        <v>1173.75</v>
      </c>
      <c r="F561">
        <v>1172</v>
      </c>
      <c r="G561">
        <v>1173</v>
      </c>
      <c r="H561">
        <v>19340</v>
      </c>
      <c r="M561"/>
      <c r="N561"/>
      <c r="O561"/>
      <c r="P561"/>
      <c r="Q561"/>
    </row>
    <row r="562" spans="1:17" x14ac:dyDescent="0.2">
      <c r="A562" t="s">
        <v>24</v>
      </c>
      <c r="B562" s="1">
        <v>38715</v>
      </c>
      <c r="C562" s="2">
        <v>0.60416666666666663</v>
      </c>
      <c r="D562">
        <v>1173</v>
      </c>
      <c r="E562">
        <v>1173.5</v>
      </c>
      <c r="F562">
        <v>1167.25</v>
      </c>
      <c r="G562">
        <v>1168.5</v>
      </c>
      <c r="H562">
        <v>75830</v>
      </c>
      <c r="M562"/>
      <c r="N562"/>
      <c r="O562"/>
      <c r="P562"/>
      <c r="Q562"/>
    </row>
    <row r="563" spans="1:17" x14ac:dyDescent="0.2">
      <c r="A563" t="s">
        <v>24</v>
      </c>
      <c r="B563" s="1">
        <v>38715</v>
      </c>
      <c r="C563" s="2">
        <v>0.63541666666666663</v>
      </c>
      <c r="D563">
        <v>1168.5</v>
      </c>
      <c r="E563">
        <v>1169.25</v>
      </c>
      <c r="F563">
        <v>1165.25</v>
      </c>
      <c r="G563">
        <v>1166.75</v>
      </c>
      <c r="H563">
        <v>92855</v>
      </c>
      <c r="M563"/>
      <c r="N563"/>
      <c r="O563"/>
      <c r="P563"/>
      <c r="Q563"/>
    </row>
    <row r="564" spans="1:17" x14ac:dyDescent="0.2">
      <c r="A564" t="s">
        <v>24</v>
      </c>
      <c r="B564" s="1">
        <v>38716</v>
      </c>
      <c r="C564" s="2">
        <v>0.39583333333333331</v>
      </c>
      <c r="D564">
        <v>1162.5</v>
      </c>
      <c r="E564">
        <v>1163.75</v>
      </c>
      <c r="F564">
        <v>1160.5</v>
      </c>
      <c r="G564">
        <v>1161.5</v>
      </c>
      <c r="H564">
        <v>89390</v>
      </c>
      <c r="I564" t="b">
        <f>AND(HOUR(C564)=9,MINUTE(C564)=30,HOUR(C563)=15,MINUTE(C563)=15)</f>
        <v>1</v>
      </c>
      <c r="J564">
        <f>MAX(E564:E570)</f>
        <v>1165.25</v>
      </c>
      <c r="K564">
        <f>MIN(F564:F570)</f>
        <v>1158</v>
      </c>
      <c r="L564">
        <f>E564</f>
        <v>1163.75</v>
      </c>
      <c r="M564" s="6">
        <f>+F564</f>
        <v>1160.5</v>
      </c>
      <c r="N564" s="6" t="b">
        <f>IF(F564&gt;J557,F564-J557,FALSE)</f>
        <v>0</v>
      </c>
      <c r="O564" s="6">
        <f>IF(L564&lt;K557,K557-L564,FALSE)</f>
        <v>1.5</v>
      </c>
      <c r="P564" s="6" t="b">
        <f>IF(AND(N564&lt;&gt;FALSE,K564&lt;=J557),TRUE,FALSE)</f>
        <v>0</v>
      </c>
      <c r="Q564" s="6" t="b">
        <f>IF(AND(O564&lt;&gt;FALSE,J564&gt;K557),TRUE,FALSE)</f>
        <v>0</v>
      </c>
    </row>
    <row r="565" spans="1:17" x14ac:dyDescent="0.2">
      <c r="A565" t="s">
        <v>24</v>
      </c>
      <c r="B565" s="1">
        <v>38716</v>
      </c>
      <c r="C565" s="2">
        <v>0.4375</v>
      </c>
      <c r="D565">
        <v>1161.75</v>
      </c>
      <c r="E565">
        <v>1162.5</v>
      </c>
      <c r="F565">
        <v>1160</v>
      </c>
      <c r="G565">
        <v>1161.5</v>
      </c>
      <c r="H565">
        <v>52504</v>
      </c>
      <c r="M565"/>
      <c r="N565"/>
      <c r="O565"/>
      <c r="P565"/>
      <c r="Q565"/>
    </row>
    <row r="566" spans="1:17" x14ac:dyDescent="0.2">
      <c r="A566" t="s">
        <v>24</v>
      </c>
      <c r="B566" s="1">
        <v>38716</v>
      </c>
      <c r="C566" s="2">
        <v>0.47916666666666669</v>
      </c>
      <c r="D566">
        <v>1161.5</v>
      </c>
      <c r="E566">
        <v>1162</v>
      </c>
      <c r="F566">
        <v>1160.25</v>
      </c>
      <c r="G566">
        <v>1161.25</v>
      </c>
      <c r="H566">
        <v>31442</v>
      </c>
      <c r="M566"/>
      <c r="N566"/>
      <c r="O566"/>
      <c r="P566"/>
      <c r="Q566"/>
    </row>
    <row r="567" spans="1:17" x14ac:dyDescent="0.2">
      <c r="A567" t="s">
        <v>24</v>
      </c>
      <c r="B567" s="1">
        <v>38716</v>
      </c>
      <c r="C567" s="2">
        <v>0.52083333333333337</v>
      </c>
      <c r="D567">
        <v>1161</v>
      </c>
      <c r="E567">
        <v>1161.5</v>
      </c>
      <c r="F567">
        <v>1159.5</v>
      </c>
      <c r="G567">
        <v>1160.25</v>
      </c>
      <c r="H567">
        <v>25718</v>
      </c>
      <c r="M567"/>
      <c r="N567"/>
      <c r="O567"/>
      <c r="P567"/>
      <c r="Q567"/>
    </row>
    <row r="568" spans="1:17" x14ac:dyDescent="0.2">
      <c r="A568" t="s">
        <v>24</v>
      </c>
      <c r="B568" s="1">
        <v>38716</v>
      </c>
      <c r="C568" s="2">
        <v>0.5625</v>
      </c>
      <c r="D568">
        <v>1160.25</v>
      </c>
      <c r="E568">
        <v>1163.75</v>
      </c>
      <c r="F568">
        <v>1160</v>
      </c>
      <c r="G568">
        <v>1161.5</v>
      </c>
      <c r="H568">
        <v>43988</v>
      </c>
      <c r="M568"/>
      <c r="N568"/>
      <c r="O568"/>
      <c r="P568"/>
      <c r="Q568"/>
    </row>
    <row r="569" spans="1:17" x14ac:dyDescent="0.2">
      <c r="A569" t="s">
        <v>24</v>
      </c>
      <c r="B569" s="1">
        <v>38716</v>
      </c>
      <c r="C569" s="2">
        <v>0.60416666666666663</v>
      </c>
      <c r="D569">
        <v>1161.5</v>
      </c>
      <c r="E569">
        <v>1164</v>
      </c>
      <c r="F569">
        <v>1160.75</v>
      </c>
      <c r="G569">
        <v>1163</v>
      </c>
      <c r="H569">
        <v>42596</v>
      </c>
      <c r="M569"/>
      <c r="N569"/>
      <c r="O569"/>
      <c r="P569"/>
      <c r="Q569"/>
    </row>
    <row r="570" spans="1:17" x14ac:dyDescent="0.2">
      <c r="A570" t="s">
        <v>24</v>
      </c>
      <c r="B570" s="1">
        <v>38716</v>
      </c>
      <c r="C570" s="2">
        <v>0.63541666666666663</v>
      </c>
      <c r="D570">
        <v>1163</v>
      </c>
      <c r="E570">
        <v>1165.25</v>
      </c>
      <c r="F570">
        <v>1158</v>
      </c>
      <c r="G570">
        <v>1159.75</v>
      </c>
      <c r="H570">
        <v>137337</v>
      </c>
      <c r="M570"/>
      <c r="N570"/>
      <c r="O570"/>
      <c r="P570"/>
      <c r="Q570"/>
    </row>
    <row r="571" spans="1:17" x14ac:dyDescent="0.2">
      <c r="A571" t="s">
        <v>24</v>
      </c>
      <c r="B571" s="1">
        <v>38720</v>
      </c>
      <c r="C571" s="2">
        <v>0.39583333333333331</v>
      </c>
      <c r="D571">
        <v>1165.75</v>
      </c>
      <c r="E571">
        <v>1167.5</v>
      </c>
      <c r="F571">
        <v>1160</v>
      </c>
      <c r="G571">
        <v>1160.75</v>
      </c>
      <c r="H571">
        <v>205489</v>
      </c>
      <c r="I571" t="b">
        <f>AND(HOUR(C571)=9,MINUTE(C571)=30,HOUR(C570)=15,MINUTE(C570)=15)</f>
        <v>1</v>
      </c>
      <c r="J571">
        <f>MAX(E571:E577)</f>
        <v>1184.25</v>
      </c>
      <c r="K571">
        <f>MIN(F571:F577)</f>
        <v>1158.25</v>
      </c>
      <c r="L571">
        <f>E571</f>
        <v>1167.5</v>
      </c>
      <c r="M571" s="6">
        <f>+F571</f>
        <v>1160</v>
      </c>
      <c r="N571" s="6" t="b">
        <f>IF(F571&gt;J564,F571-J564,FALSE)</f>
        <v>0</v>
      </c>
      <c r="O571" s="6" t="b">
        <f>IF(L571&lt;K564,K564-L571,FALSE)</f>
        <v>0</v>
      </c>
      <c r="P571" s="6" t="b">
        <f>IF(AND(N571&lt;&gt;FALSE,K571&lt;=J564),TRUE,FALSE)</f>
        <v>0</v>
      </c>
      <c r="Q571" s="6" t="b">
        <f>IF(AND(O571&lt;&gt;FALSE,J571&gt;K564),TRUE,FALSE)</f>
        <v>0</v>
      </c>
    </row>
    <row r="572" spans="1:17" x14ac:dyDescent="0.2">
      <c r="A572" t="s">
        <v>24</v>
      </c>
      <c r="B572" s="1">
        <v>38720</v>
      </c>
      <c r="C572" s="2">
        <v>0.4375</v>
      </c>
      <c r="D572">
        <v>1160.75</v>
      </c>
      <c r="E572">
        <v>1163</v>
      </c>
      <c r="F572">
        <v>1158.25</v>
      </c>
      <c r="G572">
        <v>1162</v>
      </c>
      <c r="H572">
        <v>127996</v>
      </c>
      <c r="M572"/>
      <c r="N572"/>
      <c r="O572"/>
      <c r="P572"/>
      <c r="Q572"/>
    </row>
    <row r="573" spans="1:17" x14ac:dyDescent="0.2">
      <c r="A573" t="s">
        <v>24</v>
      </c>
      <c r="B573" s="1">
        <v>38720</v>
      </c>
      <c r="C573" s="2">
        <v>0.47916666666666669</v>
      </c>
      <c r="D573">
        <v>1162</v>
      </c>
      <c r="E573">
        <v>1165.25</v>
      </c>
      <c r="F573">
        <v>1162</v>
      </c>
      <c r="G573">
        <v>1163.25</v>
      </c>
      <c r="H573">
        <v>94647</v>
      </c>
      <c r="M573"/>
      <c r="N573"/>
      <c r="O573"/>
      <c r="P573"/>
      <c r="Q573"/>
    </row>
    <row r="574" spans="1:17" x14ac:dyDescent="0.2">
      <c r="A574" t="s">
        <v>24</v>
      </c>
      <c r="B574" s="1">
        <v>38720</v>
      </c>
      <c r="C574" s="2">
        <v>0.52083333333333337</v>
      </c>
      <c r="D574">
        <v>1163</v>
      </c>
      <c r="E574">
        <v>1165</v>
      </c>
      <c r="F574">
        <v>1162</v>
      </c>
      <c r="G574">
        <v>1163.5</v>
      </c>
      <c r="H574">
        <v>59408</v>
      </c>
      <c r="M574"/>
      <c r="N574"/>
      <c r="O574"/>
      <c r="P574"/>
      <c r="Q574"/>
    </row>
    <row r="575" spans="1:17" x14ac:dyDescent="0.2">
      <c r="A575" t="s">
        <v>24</v>
      </c>
      <c r="B575" s="1">
        <v>38720</v>
      </c>
      <c r="C575" s="2">
        <v>0.5625</v>
      </c>
      <c r="D575">
        <v>1163.25</v>
      </c>
      <c r="E575">
        <v>1172.75</v>
      </c>
      <c r="F575">
        <v>1162.25</v>
      </c>
      <c r="G575">
        <v>1171.75</v>
      </c>
      <c r="H575">
        <v>211030</v>
      </c>
      <c r="M575"/>
      <c r="N575"/>
      <c r="O575"/>
      <c r="P575"/>
      <c r="Q575"/>
    </row>
    <row r="576" spans="1:17" x14ac:dyDescent="0.2">
      <c r="A576" t="s">
        <v>24</v>
      </c>
      <c r="B576" s="1">
        <v>38720</v>
      </c>
      <c r="C576" s="2">
        <v>0.60416666666666663</v>
      </c>
      <c r="D576">
        <v>1171.75</v>
      </c>
      <c r="E576">
        <v>1181.75</v>
      </c>
      <c r="F576">
        <v>1171.5</v>
      </c>
      <c r="G576">
        <v>1181</v>
      </c>
      <c r="H576">
        <v>224439</v>
      </c>
      <c r="M576"/>
      <c r="N576"/>
      <c r="O576"/>
      <c r="P576"/>
      <c r="Q576"/>
    </row>
    <row r="577" spans="1:17" x14ac:dyDescent="0.2">
      <c r="A577" t="s">
        <v>24</v>
      </c>
      <c r="B577" s="1">
        <v>38720</v>
      </c>
      <c r="C577" s="2">
        <v>0.63541666666666663</v>
      </c>
      <c r="D577">
        <v>1180.75</v>
      </c>
      <c r="E577">
        <v>1184.25</v>
      </c>
      <c r="F577">
        <v>1180.75</v>
      </c>
      <c r="G577">
        <v>1181.5</v>
      </c>
      <c r="H577">
        <v>166366</v>
      </c>
      <c r="M577"/>
      <c r="N577"/>
      <c r="O577"/>
      <c r="P577"/>
      <c r="Q577"/>
    </row>
    <row r="578" spans="1:17" x14ac:dyDescent="0.2">
      <c r="A578" t="s">
        <v>24</v>
      </c>
      <c r="B578" s="1">
        <v>38721</v>
      </c>
      <c r="C578" s="2">
        <v>0.39583333333333331</v>
      </c>
      <c r="D578">
        <v>1182.25</v>
      </c>
      <c r="E578">
        <v>1186.75</v>
      </c>
      <c r="F578">
        <v>1181</v>
      </c>
      <c r="G578">
        <v>1185.5</v>
      </c>
      <c r="H578">
        <v>221058</v>
      </c>
      <c r="I578" t="b">
        <f>AND(HOUR(C578)=9,MINUTE(C578)=30,HOUR(C577)=15,MINUTE(C577)=15)</f>
        <v>1</v>
      </c>
      <c r="J578">
        <f>MAX(E578:E584)</f>
        <v>1189</v>
      </c>
      <c r="K578">
        <f>MIN(F578:F584)</f>
        <v>1181</v>
      </c>
      <c r="L578">
        <f>E578</f>
        <v>1186.75</v>
      </c>
      <c r="M578" s="6">
        <f>+F578</f>
        <v>1181</v>
      </c>
      <c r="N578" s="6" t="b">
        <f>IF(F578&gt;J571,F578-J571,FALSE)</f>
        <v>0</v>
      </c>
      <c r="O578" s="6" t="b">
        <f>IF(L578&lt;K571,K571-L578,FALSE)</f>
        <v>0</v>
      </c>
      <c r="P578" s="6" t="b">
        <f>IF(AND(N578&lt;&gt;FALSE,K578&lt;=J571),TRUE,FALSE)</f>
        <v>0</v>
      </c>
      <c r="Q578" s="6" t="b">
        <f>IF(AND(O578&lt;&gt;FALSE,J578&gt;K571),TRUE,FALSE)</f>
        <v>0</v>
      </c>
    </row>
    <row r="579" spans="1:17" x14ac:dyDescent="0.2">
      <c r="A579" t="s">
        <v>24</v>
      </c>
      <c r="B579" s="1">
        <v>38721</v>
      </c>
      <c r="C579" s="2">
        <v>0.4375</v>
      </c>
      <c r="D579">
        <v>1185.25</v>
      </c>
      <c r="E579">
        <v>1185.75</v>
      </c>
      <c r="F579">
        <v>1183.25</v>
      </c>
      <c r="G579">
        <v>1185.25</v>
      </c>
      <c r="H579">
        <v>112768</v>
      </c>
      <c r="M579"/>
      <c r="N579"/>
      <c r="O579"/>
      <c r="P579"/>
      <c r="Q579"/>
    </row>
    <row r="580" spans="1:17" x14ac:dyDescent="0.2">
      <c r="A580" t="s">
        <v>24</v>
      </c>
      <c r="B580" s="1">
        <v>38721</v>
      </c>
      <c r="C580" s="2">
        <v>0.47916666666666669</v>
      </c>
      <c r="D580">
        <v>1185.25</v>
      </c>
      <c r="E580">
        <v>1189</v>
      </c>
      <c r="F580">
        <v>1185</v>
      </c>
      <c r="G580">
        <v>1186</v>
      </c>
      <c r="H580">
        <v>139605</v>
      </c>
      <c r="M580"/>
      <c r="N580"/>
      <c r="O580"/>
      <c r="P580"/>
      <c r="Q580"/>
    </row>
    <row r="581" spans="1:17" x14ac:dyDescent="0.2">
      <c r="A581" t="s">
        <v>24</v>
      </c>
      <c r="B581" s="1">
        <v>38721</v>
      </c>
      <c r="C581" s="2">
        <v>0.52083333333333337</v>
      </c>
      <c r="D581">
        <v>1186</v>
      </c>
      <c r="E581">
        <v>1186.25</v>
      </c>
      <c r="F581">
        <v>1183</v>
      </c>
      <c r="G581">
        <v>1184.5</v>
      </c>
      <c r="H581">
        <v>81107</v>
      </c>
      <c r="M581"/>
      <c r="N581"/>
      <c r="O581"/>
      <c r="P581"/>
      <c r="Q581"/>
    </row>
    <row r="582" spans="1:17" x14ac:dyDescent="0.2">
      <c r="A582" t="s">
        <v>24</v>
      </c>
      <c r="B582" s="1">
        <v>38721</v>
      </c>
      <c r="C582" s="2">
        <v>0.5625</v>
      </c>
      <c r="D582">
        <v>1184.5</v>
      </c>
      <c r="E582">
        <v>1185.25</v>
      </c>
      <c r="F582">
        <v>1181</v>
      </c>
      <c r="G582">
        <v>1183.75</v>
      </c>
      <c r="H582">
        <v>87112</v>
      </c>
      <c r="M582"/>
      <c r="N582"/>
      <c r="O582"/>
      <c r="P582"/>
      <c r="Q582"/>
    </row>
    <row r="583" spans="1:17" x14ac:dyDescent="0.2">
      <c r="A583" t="s">
        <v>24</v>
      </c>
      <c r="B583" s="1">
        <v>38721</v>
      </c>
      <c r="C583" s="2">
        <v>0.60416666666666663</v>
      </c>
      <c r="D583">
        <v>1183.75</v>
      </c>
      <c r="E583">
        <v>1187.25</v>
      </c>
      <c r="F583">
        <v>1183.5</v>
      </c>
      <c r="G583">
        <v>1186.5</v>
      </c>
      <c r="H583">
        <v>83316</v>
      </c>
      <c r="M583"/>
      <c r="N583"/>
      <c r="O583"/>
      <c r="P583"/>
      <c r="Q583"/>
    </row>
    <row r="584" spans="1:17" x14ac:dyDescent="0.2">
      <c r="A584" t="s">
        <v>24</v>
      </c>
      <c r="B584" s="1">
        <v>38721</v>
      </c>
      <c r="C584" s="2">
        <v>0.63541666666666663</v>
      </c>
      <c r="D584">
        <v>1186.75</v>
      </c>
      <c r="E584">
        <v>1188.25</v>
      </c>
      <c r="F584">
        <v>1185.5</v>
      </c>
      <c r="G584">
        <v>1187.25</v>
      </c>
      <c r="H584">
        <v>123944</v>
      </c>
      <c r="M584"/>
      <c r="N584"/>
      <c r="O584"/>
      <c r="P584"/>
      <c r="Q584"/>
    </row>
    <row r="585" spans="1:17" x14ac:dyDescent="0.2">
      <c r="A585" t="s">
        <v>24</v>
      </c>
      <c r="B585" s="1">
        <v>38722</v>
      </c>
      <c r="C585" s="2">
        <v>0.39583333333333331</v>
      </c>
      <c r="D585">
        <v>1185.75</v>
      </c>
      <c r="E585">
        <v>1190</v>
      </c>
      <c r="F585">
        <v>1185.25</v>
      </c>
      <c r="G585">
        <v>1187</v>
      </c>
      <c r="H585">
        <v>188851</v>
      </c>
      <c r="I585" t="b">
        <f>AND(HOUR(C585)=9,MINUTE(C585)=30,HOUR(C584)=15,MINUTE(C584)=15)</f>
        <v>1</v>
      </c>
      <c r="J585">
        <f>MAX(E585:E591)</f>
        <v>1190</v>
      </c>
      <c r="K585">
        <f>MIN(F585:F591)</f>
        <v>1182.5</v>
      </c>
      <c r="L585">
        <f>E585</f>
        <v>1190</v>
      </c>
      <c r="M585" s="6">
        <f>+F585</f>
        <v>1185.25</v>
      </c>
      <c r="N585" s="6" t="b">
        <f>IF(F585&gt;J578,F585-J578,FALSE)</f>
        <v>0</v>
      </c>
      <c r="O585" s="6" t="b">
        <f>IF(L585&lt;K578,K578-L585,FALSE)</f>
        <v>0</v>
      </c>
      <c r="P585" s="6" t="b">
        <f>IF(AND(N585&lt;&gt;FALSE,K585&lt;=J578),TRUE,FALSE)</f>
        <v>0</v>
      </c>
      <c r="Q585" s="6" t="b">
        <f>IF(AND(O585&lt;&gt;FALSE,J585&gt;K578),TRUE,FALSE)</f>
        <v>0</v>
      </c>
    </row>
    <row r="586" spans="1:17" x14ac:dyDescent="0.2">
      <c r="A586" t="s">
        <v>24</v>
      </c>
      <c r="B586" s="1">
        <v>38722</v>
      </c>
      <c r="C586" s="2">
        <v>0.4375</v>
      </c>
      <c r="D586">
        <v>1187.25</v>
      </c>
      <c r="E586">
        <v>1188</v>
      </c>
      <c r="F586">
        <v>1182.75</v>
      </c>
      <c r="G586">
        <v>1185.75</v>
      </c>
      <c r="H586">
        <v>147609</v>
      </c>
      <c r="M586"/>
      <c r="N586"/>
      <c r="O586"/>
      <c r="P586"/>
      <c r="Q586"/>
    </row>
    <row r="587" spans="1:17" x14ac:dyDescent="0.2">
      <c r="A587" t="s">
        <v>24</v>
      </c>
      <c r="B587" s="1">
        <v>38722</v>
      </c>
      <c r="C587" s="2">
        <v>0.47916666666666669</v>
      </c>
      <c r="D587">
        <v>1185.75</v>
      </c>
      <c r="E587">
        <v>1188.75</v>
      </c>
      <c r="F587">
        <v>1185.5</v>
      </c>
      <c r="G587">
        <v>1187.75</v>
      </c>
      <c r="H587">
        <v>71311</v>
      </c>
      <c r="M587"/>
      <c r="N587"/>
      <c r="O587"/>
      <c r="P587"/>
      <c r="Q587"/>
    </row>
    <row r="588" spans="1:17" x14ac:dyDescent="0.2">
      <c r="A588" t="s">
        <v>24</v>
      </c>
      <c r="B588" s="1">
        <v>38722</v>
      </c>
      <c r="C588" s="2">
        <v>0.52083333333333337</v>
      </c>
      <c r="D588">
        <v>1187.75</v>
      </c>
      <c r="E588">
        <v>1188.25</v>
      </c>
      <c r="F588">
        <v>1184.5</v>
      </c>
      <c r="G588">
        <v>1185.5</v>
      </c>
      <c r="H588">
        <v>78961</v>
      </c>
      <c r="M588"/>
      <c r="N588"/>
      <c r="O588"/>
      <c r="P588"/>
      <c r="Q588"/>
    </row>
    <row r="589" spans="1:17" x14ac:dyDescent="0.2">
      <c r="A589" t="s">
        <v>24</v>
      </c>
      <c r="B589" s="1">
        <v>38722</v>
      </c>
      <c r="C589" s="2">
        <v>0.5625</v>
      </c>
      <c r="D589">
        <v>1185.5</v>
      </c>
      <c r="E589">
        <v>1186.75</v>
      </c>
      <c r="F589">
        <v>1183</v>
      </c>
      <c r="G589">
        <v>1183.5</v>
      </c>
      <c r="H589">
        <v>77426</v>
      </c>
      <c r="M589"/>
      <c r="N589"/>
      <c r="O589"/>
      <c r="P589"/>
      <c r="Q589"/>
    </row>
    <row r="590" spans="1:17" x14ac:dyDescent="0.2">
      <c r="A590" t="s">
        <v>24</v>
      </c>
      <c r="B590" s="1">
        <v>38722</v>
      </c>
      <c r="C590" s="2">
        <v>0.60416666666666663</v>
      </c>
      <c r="D590">
        <v>1183.5</v>
      </c>
      <c r="E590">
        <v>1186</v>
      </c>
      <c r="F590">
        <v>1182.5</v>
      </c>
      <c r="G590">
        <v>1185.5</v>
      </c>
      <c r="H590">
        <v>81104</v>
      </c>
      <c r="M590"/>
      <c r="N590"/>
      <c r="O590"/>
      <c r="P590"/>
      <c r="Q590"/>
    </row>
    <row r="591" spans="1:17" x14ac:dyDescent="0.2">
      <c r="A591" t="s">
        <v>24</v>
      </c>
      <c r="B591" s="1">
        <v>38722</v>
      </c>
      <c r="C591" s="2">
        <v>0.63541666666666663</v>
      </c>
      <c r="D591">
        <v>1185.5</v>
      </c>
      <c r="E591">
        <v>1188.25</v>
      </c>
      <c r="F591">
        <v>1184.75</v>
      </c>
      <c r="G591">
        <v>1188.25</v>
      </c>
      <c r="H591">
        <v>75442</v>
      </c>
      <c r="M591"/>
      <c r="N591"/>
      <c r="O591"/>
      <c r="P591"/>
      <c r="Q591"/>
    </row>
    <row r="592" spans="1:17" x14ac:dyDescent="0.2">
      <c r="A592" t="s">
        <v>24</v>
      </c>
      <c r="B592" s="1">
        <v>38723</v>
      </c>
      <c r="C592" s="2">
        <v>0.39583333333333331</v>
      </c>
      <c r="D592">
        <v>1194.25</v>
      </c>
      <c r="E592">
        <v>1195.25</v>
      </c>
      <c r="F592">
        <v>1188</v>
      </c>
      <c r="G592">
        <v>1189.75</v>
      </c>
      <c r="H592">
        <v>217982</v>
      </c>
      <c r="I592" t="b">
        <f>AND(HOUR(C592)=9,MINUTE(C592)=30,HOUR(C591)=15,MINUTE(C591)=15)</f>
        <v>1</v>
      </c>
      <c r="J592">
        <f>MAX(E592:E598)</f>
        <v>1199.75</v>
      </c>
      <c r="K592">
        <f>MIN(F592:F598)</f>
        <v>1188</v>
      </c>
      <c r="L592">
        <f>E592</f>
        <v>1195.25</v>
      </c>
      <c r="M592" s="6">
        <f>+F592</f>
        <v>1188</v>
      </c>
      <c r="N592" s="6" t="b">
        <f>IF(F592&gt;J585,F592-J585,FALSE)</f>
        <v>0</v>
      </c>
      <c r="O592" s="6" t="b">
        <f>IF(L592&lt;K585,K585-L592,FALSE)</f>
        <v>0</v>
      </c>
      <c r="P592" s="6" t="b">
        <f>IF(AND(N592&lt;&gt;FALSE,K592&lt;=J585),TRUE,FALSE)</f>
        <v>0</v>
      </c>
      <c r="Q592" s="6" t="b">
        <f>IF(AND(O592&lt;&gt;FALSE,J592&gt;K585),TRUE,FALSE)</f>
        <v>0</v>
      </c>
    </row>
    <row r="593" spans="1:17" x14ac:dyDescent="0.2">
      <c r="A593" t="s">
        <v>24</v>
      </c>
      <c r="B593" s="1">
        <v>38723</v>
      </c>
      <c r="C593" s="2">
        <v>0.4375</v>
      </c>
      <c r="D593">
        <v>1189.75</v>
      </c>
      <c r="E593">
        <v>1193.5</v>
      </c>
      <c r="F593">
        <v>1188.25</v>
      </c>
      <c r="G593">
        <v>1193</v>
      </c>
      <c r="H593">
        <v>120721</v>
      </c>
      <c r="M593"/>
      <c r="N593"/>
      <c r="O593"/>
      <c r="P593"/>
      <c r="Q593"/>
    </row>
    <row r="594" spans="1:17" x14ac:dyDescent="0.2">
      <c r="A594" t="s">
        <v>24</v>
      </c>
      <c r="B594" s="1">
        <v>38723</v>
      </c>
      <c r="C594" s="2">
        <v>0.47916666666666669</v>
      </c>
      <c r="D594">
        <v>1193.25</v>
      </c>
      <c r="E594">
        <v>1195</v>
      </c>
      <c r="F594">
        <v>1191.75</v>
      </c>
      <c r="G594">
        <v>1194.25</v>
      </c>
      <c r="H594">
        <v>85298</v>
      </c>
      <c r="M594"/>
      <c r="N594"/>
      <c r="O594"/>
      <c r="P594"/>
      <c r="Q594"/>
    </row>
    <row r="595" spans="1:17" x14ac:dyDescent="0.2">
      <c r="A595" t="s">
        <v>24</v>
      </c>
      <c r="B595" s="1">
        <v>38723</v>
      </c>
      <c r="C595" s="2">
        <v>0.52083333333333337</v>
      </c>
      <c r="D595">
        <v>1194</v>
      </c>
      <c r="E595">
        <v>1195.25</v>
      </c>
      <c r="F595">
        <v>1193.25</v>
      </c>
      <c r="G595">
        <v>1194.5</v>
      </c>
      <c r="H595">
        <v>53551</v>
      </c>
      <c r="M595"/>
      <c r="N595"/>
      <c r="O595"/>
      <c r="P595"/>
      <c r="Q595"/>
    </row>
    <row r="596" spans="1:17" x14ac:dyDescent="0.2">
      <c r="A596" t="s">
        <v>24</v>
      </c>
      <c r="B596" s="1">
        <v>38723</v>
      </c>
      <c r="C596" s="2">
        <v>0.5625</v>
      </c>
      <c r="D596">
        <v>1194.5</v>
      </c>
      <c r="E596">
        <v>1199.75</v>
      </c>
      <c r="F596">
        <v>1194</v>
      </c>
      <c r="G596">
        <v>1198</v>
      </c>
      <c r="H596">
        <v>146918</v>
      </c>
      <c r="M596"/>
      <c r="N596"/>
      <c r="O596"/>
      <c r="P596"/>
      <c r="Q596"/>
    </row>
    <row r="597" spans="1:17" x14ac:dyDescent="0.2">
      <c r="A597" t="s">
        <v>24</v>
      </c>
      <c r="B597" s="1">
        <v>38723</v>
      </c>
      <c r="C597" s="2">
        <v>0.60416666666666663</v>
      </c>
      <c r="D597">
        <v>1198.25</v>
      </c>
      <c r="E597">
        <v>1199.75</v>
      </c>
      <c r="F597">
        <v>1197</v>
      </c>
      <c r="G597">
        <v>1198.75</v>
      </c>
      <c r="H597">
        <v>76083</v>
      </c>
      <c r="M597"/>
      <c r="N597"/>
      <c r="O597"/>
      <c r="P597"/>
      <c r="Q597"/>
    </row>
    <row r="598" spans="1:17" x14ac:dyDescent="0.2">
      <c r="A598" t="s">
        <v>24</v>
      </c>
      <c r="B598" s="1">
        <v>38723</v>
      </c>
      <c r="C598" s="2">
        <v>0.63541666666666663</v>
      </c>
      <c r="D598">
        <v>1198.5</v>
      </c>
      <c r="E598">
        <v>1199.25</v>
      </c>
      <c r="F598">
        <v>1197.25</v>
      </c>
      <c r="G598">
        <v>1198.5</v>
      </c>
      <c r="H598">
        <v>100393</v>
      </c>
      <c r="M598"/>
      <c r="N598"/>
      <c r="O598"/>
      <c r="P598"/>
      <c r="Q598"/>
    </row>
    <row r="599" spans="1:17" x14ac:dyDescent="0.2">
      <c r="A599" t="s">
        <v>24</v>
      </c>
      <c r="B599" s="1">
        <v>38726</v>
      </c>
      <c r="C599" s="2">
        <v>0.39583333333333331</v>
      </c>
      <c r="D599">
        <v>1198</v>
      </c>
      <c r="E599">
        <v>1200</v>
      </c>
      <c r="F599">
        <v>1197.5</v>
      </c>
      <c r="G599">
        <v>1199.5</v>
      </c>
      <c r="H599">
        <v>161244</v>
      </c>
      <c r="I599" t="b">
        <f>AND(HOUR(C599)=9,MINUTE(C599)=30,HOUR(C598)=15,MINUTE(C598)=15)</f>
        <v>1</v>
      </c>
      <c r="J599">
        <f>MAX(E599:E605)</f>
        <v>1204.25</v>
      </c>
      <c r="K599">
        <f>MIN(F599:F605)</f>
        <v>1197.5</v>
      </c>
      <c r="L599">
        <f>E599</f>
        <v>1200</v>
      </c>
      <c r="M599" s="6">
        <f>+F599</f>
        <v>1197.5</v>
      </c>
      <c r="N599" s="6" t="b">
        <f>IF(F599&gt;J592,F599-J592,FALSE)</f>
        <v>0</v>
      </c>
      <c r="O599" s="6" t="b">
        <f>IF(L599&lt;K592,K592-L599,FALSE)</f>
        <v>0</v>
      </c>
      <c r="P599" s="6" t="b">
        <f>IF(AND(N599&lt;&gt;FALSE,K599&lt;=J592),TRUE,FALSE)</f>
        <v>0</v>
      </c>
      <c r="Q599" s="6" t="b">
        <f>IF(AND(O599&lt;&gt;FALSE,J599&gt;K592),TRUE,FALSE)</f>
        <v>0</v>
      </c>
    </row>
    <row r="600" spans="1:17" x14ac:dyDescent="0.2">
      <c r="A600" t="s">
        <v>24</v>
      </c>
      <c r="B600" s="1">
        <v>38726</v>
      </c>
      <c r="C600" s="2">
        <v>0.4375</v>
      </c>
      <c r="D600">
        <v>1199.25</v>
      </c>
      <c r="E600">
        <v>1200.75</v>
      </c>
      <c r="F600">
        <v>1198.25</v>
      </c>
      <c r="G600">
        <v>1199.75</v>
      </c>
      <c r="H600">
        <v>95528</v>
      </c>
      <c r="M600"/>
      <c r="N600"/>
      <c r="O600"/>
      <c r="P600"/>
      <c r="Q600"/>
    </row>
    <row r="601" spans="1:17" x14ac:dyDescent="0.2">
      <c r="A601" t="s">
        <v>24</v>
      </c>
      <c r="B601" s="1">
        <v>38726</v>
      </c>
      <c r="C601" s="2">
        <v>0.47916666666666669</v>
      </c>
      <c r="D601">
        <v>1200</v>
      </c>
      <c r="E601">
        <v>1201</v>
      </c>
      <c r="F601">
        <v>1199</v>
      </c>
      <c r="G601">
        <v>1200.25</v>
      </c>
      <c r="H601">
        <v>59878</v>
      </c>
      <c r="M601"/>
      <c r="N601"/>
      <c r="O601"/>
      <c r="P601"/>
      <c r="Q601"/>
    </row>
    <row r="602" spans="1:17" x14ac:dyDescent="0.2">
      <c r="A602" t="s">
        <v>24</v>
      </c>
      <c r="B602" s="1">
        <v>38726</v>
      </c>
      <c r="C602" s="2">
        <v>0.52083333333333337</v>
      </c>
      <c r="D602">
        <v>1200.25</v>
      </c>
      <c r="E602">
        <v>1202</v>
      </c>
      <c r="F602">
        <v>1199.5</v>
      </c>
      <c r="G602">
        <v>1200.75</v>
      </c>
      <c r="H602">
        <v>68474</v>
      </c>
      <c r="M602"/>
      <c r="N602"/>
      <c r="O602"/>
      <c r="P602"/>
      <c r="Q602"/>
    </row>
    <row r="603" spans="1:17" x14ac:dyDescent="0.2">
      <c r="A603" t="s">
        <v>24</v>
      </c>
      <c r="B603" s="1">
        <v>38726</v>
      </c>
      <c r="C603" s="2">
        <v>0.5625</v>
      </c>
      <c r="D603">
        <v>1201</v>
      </c>
      <c r="E603">
        <v>1204.25</v>
      </c>
      <c r="F603">
        <v>1200.75</v>
      </c>
      <c r="G603">
        <v>1202.25</v>
      </c>
      <c r="H603">
        <v>101477</v>
      </c>
      <c r="M603"/>
      <c r="N603"/>
      <c r="O603"/>
      <c r="P603"/>
      <c r="Q603"/>
    </row>
    <row r="604" spans="1:17" x14ac:dyDescent="0.2">
      <c r="A604" t="s">
        <v>24</v>
      </c>
      <c r="B604" s="1">
        <v>38726</v>
      </c>
      <c r="C604" s="2">
        <v>0.60416666666666663</v>
      </c>
      <c r="D604">
        <v>1202.25</v>
      </c>
      <c r="E604">
        <v>1202.75</v>
      </c>
      <c r="F604">
        <v>1198.75</v>
      </c>
      <c r="G604">
        <v>1200.25</v>
      </c>
      <c r="H604">
        <v>125103</v>
      </c>
      <c r="M604"/>
      <c r="N604"/>
      <c r="O604"/>
      <c r="P604"/>
      <c r="Q604"/>
    </row>
    <row r="605" spans="1:17" x14ac:dyDescent="0.2">
      <c r="A605" t="s">
        <v>24</v>
      </c>
      <c r="B605" s="1">
        <v>38726</v>
      </c>
      <c r="C605" s="2">
        <v>0.63541666666666663</v>
      </c>
      <c r="D605">
        <v>1200.5</v>
      </c>
      <c r="E605">
        <v>1203.5</v>
      </c>
      <c r="F605">
        <v>1200.25</v>
      </c>
      <c r="G605">
        <v>1201.75</v>
      </c>
      <c r="H605">
        <v>134712</v>
      </c>
      <c r="M605"/>
      <c r="N605"/>
      <c r="O605"/>
      <c r="P605"/>
      <c r="Q605"/>
    </row>
    <row r="606" spans="1:17" x14ac:dyDescent="0.2">
      <c r="A606" t="s">
        <v>24</v>
      </c>
      <c r="B606" s="1">
        <v>38727</v>
      </c>
      <c r="C606" s="2">
        <v>0.39583333333333331</v>
      </c>
      <c r="D606">
        <v>1197.75</v>
      </c>
      <c r="E606">
        <v>1199.75</v>
      </c>
      <c r="F606">
        <v>1196.25</v>
      </c>
      <c r="G606">
        <v>1198.5</v>
      </c>
      <c r="H606">
        <v>213765</v>
      </c>
      <c r="I606" t="b">
        <f>AND(HOUR(C606)=9,MINUTE(C606)=30,HOUR(C605)=15,MINUTE(C605)=15)</f>
        <v>1</v>
      </c>
      <c r="J606">
        <f>MAX(E606:E612)</f>
        <v>1203.5</v>
      </c>
      <c r="K606">
        <f>MIN(F606:F612)</f>
        <v>1196.25</v>
      </c>
      <c r="L606">
        <f>E606</f>
        <v>1199.75</v>
      </c>
      <c r="M606" s="6">
        <f>+F606</f>
        <v>1196.25</v>
      </c>
      <c r="N606" s="6" t="b">
        <f>IF(F606&gt;J599,F606-J599,FALSE)</f>
        <v>0</v>
      </c>
      <c r="O606" s="6" t="b">
        <f>IF(L606&lt;K599,K599-L606,FALSE)</f>
        <v>0</v>
      </c>
      <c r="P606" s="6" t="b">
        <f>IF(AND(N606&lt;&gt;FALSE,K606&lt;=J599),TRUE,FALSE)</f>
        <v>0</v>
      </c>
      <c r="Q606" s="6" t="b">
        <f>IF(AND(O606&lt;&gt;FALSE,J606&gt;K599),TRUE,FALSE)</f>
        <v>0</v>
      </c>
    </row>
    <row r="607" spans="1:17" x14ac:dyDescent="0.2">
      <c r="A607" t="s">
        <v>24</v>
      </c>
      <c r="B607" s="1">
        <v>38727</v>
      </c>
      <c r="C607" s="2">
        <v>0.4375</v>
      </c>
      <c r="D607">
        <v>1198.75</v>
      </c>
      <c r="E607">
        <v>1200.25</v>
      </c>
      <c r="F607">
        <v>1196.5</v>
      </c>
      <c r="G607">
        <v>1197.75</v>
      </c>
      <c r="H607">
        <v>126374</v>
      </c>
      <c r="M607"/>
      <c r="N607"/>
      <c r="O607"/>
      <c r="P607"/>
      <c r="Q607"/>
    </row>
    <row r="608" spans="1:17" x14ac:dyDescent="0.2">
      <c r="A608" t="s">
        <v>24</v>
      </c>
      <c r="B608" s="1">
        <v>38727</v>
      </c>
      <c r="C608" s="2">
        <v>0.47916666666666669</v>
      </c>
      <c r="D608">
        <v>1197.75</v>
      </c>
      <c r="E608">
        <v>1201.25</v>
      </c>
      <c r="F608">
        <v>1197.5</v>
      </c>
      <c r="G608">
        <v>1200</v>
      </c>
      <c r="H608">
        <v>99399</v>
      </c>
      <c r="M608"/>
      <c r="N608"/>
      <c r="O608"/>
      <c r="P608"/>
      <c r="Q608"/>
    </row>
    <row r="609" spans="1:17" x14ac:dyDescent="0.2">
      <c r="A609" t="s">
        <v>24</v>
      </c>
      <c r="B609" s="1">
        <v>38727</v>
      </c>
      <c r="C609" s="2">
        <v>0.52083333333333337</v>
      </c>
      <c r="D609">
        <v>1200.25</v>
      </c>
      <c r="E609">
        <v>1203.25</v>
      </c>
      <c r="F609">
        <v>1198.75</v>
      </c>
      <c r="G609">
        <v>1202.5</v>
      </c>
      <c r="H609">
        <v>81849</v>
      </c>
      <c r="M609"/>
      <c r="N609"/>
      <c r="O609"/>
      <c r="P609"/>
      <c r="Q609"/>
    </row>
    <row r="610" spans="1:17" x14ac:dyDescent="0.2">
      <c r="A610" t="s">
        <v>24</v>
      </c>
      <c r="B610" s="1">
        <v>38727</v>
      </c>
      <c r="C610" s="2">
        <v>0.5625</v>
      </c>
      <c r="D610">
        <v>1202.75</v>
      </c>
      <c r="E610">
        <v>1203.25</v>
      </c>
      <c r="F610">
        <v>1198.75</v>
      </c>
      <c r="G610">
        <v>1199</v>
      </c>
      <c r="H610">
        <v>95443</v>
      </c>
      <c r="M610"/>
      <c r="N610"/>
      <c r="O610"/>
      <c r="P610"/>
      <c r="Q610"/>
    </row>
    <row r="611" spans="1:17" x14ac:dyDescent="0.2">
      <c r="A611" t="s">
        <v>24</v>
      </c>
      <c r="B611" s="1">
        <v>38727</v>
      </c>
      <c r="C611" s="2">
        <v>0.60416666666666663</v>
      </c>
      <c r="D611">
        <v>1199</v>
      </c>
      <c r="E611">
        <v>1201</v>
      </c>
      <c r="F611">
        <v>1198</v>
      </c>
      <c r="G611">
        <v>1200.5</v>
      </c>
      <c r="H611">
        <v>103905</v>
      </c>
      <c r="M611"/>
      <c r="N611"/>
      <c r="O611"/>
      <c r="P611"/>
      <c r="Q611"/>
    </row>
    <row r="612" spans="1:17" x14ac:dyDescent="0.2">
      <c r="A612" t="s">
        <v>24</v>
      </c>
      <c r="B612" s="1">
        <v>38727</v>
      </c>
      <c r="C612" s="2">
        <v>0.63541666666666663</v>
      </c>
      <c r="D612">
        <v>1200.75</v>
      </c>
      <c r="E612">
        <v>1203.5</v>
      </c>
      <c r="F612">
        <v>1200.5</v>
      </c>
      <c r="G612">
        <v>1203</v>
      </c>
      <c r="H612">
        <v>108534</v>
      </c>
      <c r="M612"/>
      <c r="N612"/>
      <c r="O612"/>
      <c r="P612"/>
      <c r="Q612"/>
    </row>
    <row r="613" spans="1:17" x14ac:dyDescent="0.2">
      <c r="A613" t="s">
        <v>24</v>
      </c>
      <c r="B613" s="1">
        <v>38728</v>
      </c>
      <c r="C613" s="2">
        <v>0.39583333333333331</v>
      </c>
      <c r="D613">
        <v>1203.5</v>
      </c>
      <c r="E613">
        <v>1204.5</v>
      </c>
      <c r="F613">
        <v>1200.75</v>
      </c>
      <c r="G613">
        <v>1203.5</v>
      </c>
      <c r="H613">
        <v>161636</v>
      </c>
      <c r="I613" t="b">
        <f>AND(HOUR(C613)=9,MINUTE(C613)=30,HOUR(C612)=15,MINUTE(C612)=15)</f>
        <v>1</v>
      </c>
      <c r="J613">
        <f>MAX(E613:E619)</f>
        <v>1207.75</v>
      </c>
      <c r="K613">
        <f>MIN(F613:F619)</f>
        <v>1200.25</v>
      </c>
      <c r="L613">
        <f>E613</f>
        <v>1204.5</v>
      </c>
      <c r="M613" s="6">
        <f>+F613</f>
        <v>1200.75</v>
      </c>
      <c r="N613" s="6" t="b">
        <f>IF(F613&gt;J606,F613-J606,FALSE)</f>
        <v>0</v>
      </c>
      <c r="O613" s="6" t="b">
        <f>IF(L613&lt;K606,K606-L613,FALSE)</f>
        <v>0</v>
      </c>
      <c r="P613" s="6" t="b">
        <f>IF(AND(N613&lt;&gt;FALSE,K613&lt;=J606),TRUE,FALSE)</f>
        <v>0</v>
      </c>
      <c r="Q613" s="6" t="b">
        <f>IF(AND(O613&lt;&gt;FALSE,J613&gt;K606),TRUE,FALSE)</f>
        <v>0</v>
      </c>
    </row>
    <row r="614" spans="1:17" x14ac:dyDescent="0.2">
      <c r="A614" t="s">
        <v>24</v>
      </c>
      <c r="B614" s="1">
        <v>38728</v>
      </c>
      <c r="C614" s="2">
        <v>0.4375</v>
      </c>
      <c r="D614">
        <v>1203.5</v>
      </c>
      <c r="E614">
        <v>1204</v>
      </c>
      <c r="F614">
        <v>1200.25</v>
      </c>
      <c r="G614">
        <v>1202.5</v>
      </c>
      <c r="H614">
        <v>130609</v>
      </c>
      <c r="M614"/>
      <c r="N614"/>
      <c r="O614"/>
      <c r="P614"/>
      <c r="Q614"/>
    </row>
    <row r="615" spans="1:17" x14ac:dyDescent="0.2">
      <c r="A615" t="s">
        <v>24</v>
      </c>
      <c r="B615" s="1">
        <v>38728</v>
      </c>
      <c r="C615" s="2">
        <v>0.47916666666666669</v>
      </c>
      <c r="D615">
        <v>1202.75</v>
      </c>
      <c r="E615">
        <v>1205.25</v>
      </c>
      <c r="F615">
        <v>1202</v>
      </c>
      <c r="G615">
        <v>1203.75</v>
      </c>
      <c r="H615">
        <v>131629</v>
      </c>
      <c r="M615"/>
      <c r="N615"/>
      <c r="O615"/>
      <c r="P615"/>
      <c r="Q615"/>
    </row>
    <row r="616" spans="1:17" x14ac:dyDescent="0.2">
      <c r="A616" t="s">
        <v>24</v>
      </c>
      <c r="B616" s="1">
        <v>38728</v>
      </c>
      <c r="C616" s="2">
        <v>0.52083333333333337</v>
      </c>
      <c r="D616">
        <v>1203.75</v>
      </c>
      <c r="E616">
        <v>1205.5</v>
      </c>
      <c r="F616">
        <v>1201</v>
      </c>
      <c r="G616">
        <v>1202</v>
      </c>
      <c r="H616">
        <v>92362</v>
      </c>
      <c r="M616"/>
      <c r="N616"/>
      <c r="O616"/>
      <c r="P616"/>
      <c r="Q616"/>
    </row>
    <row r="617" spans="1:17" x14ac:dyDescent="0.2">
      <c r="A617" t="s">
        <v>24</v>
      </c>
      <c r="B617" s="1">
        <v>38728</v>
      </c>
      <c r="C617" s="2">
        <v>0.5625</v>
      </c>
      <c r="D617">
        <v>1202</v>
      </c>
      <c r="E617">
        <v>1205.75</v>
      </c>
      <c r="F617">
        <v>1201.5</v>
      </c>
      <c r="G617">
        <v>1204.75</v>
      </c>
      <c r="H617">
        <v>81583</v>
      </c>
      <c r="M617"/>
      <c r="N617"/>
      <c r="O617"/>
      <c r="P617"/>
      <c r="Q617"/>
    </row>
    <row r="618" spans="1:17" x14ac:dyDescent="0.2">
      <c r="A618" t="s">
        <v>24</v>
      </c>
      <c r="B618" s="1">
        <v>38728</v>
      </c>
      <c r="C618" s="2">
        <v>0.60416666666666663</v>
      </c>
      <c r="D618">
        <v>1204.5</v>
      </c>
      <c r="E618">
        <v>1207.75</v>
      </c>
      <c r="F618">
        <v>1204</v>
      </c>
      <c r="G618">
        <v>1207</v>
      </c>
      <c r="H618">
        <v>98895</v>
      </c>
      <c r="M618"/>
      <c r="N618"/>
      <c r="O618"/>
      <c r="P618"/>
      <c r="Q618"/>
    </row>
    <row r="619" spans="1:17" x14ac:dyDescent="0.2">
      <c r="A619" t="s">
        <v>24</v>
      </c>
      <c r="B619" s="1">
        <v>38728</v>
      </c>
      <c r="C619" s="2">
        <v>0.63541666666666663</v>
      </c>
      <c r="D619">
        <v>1207</v>
      </c>
      <c r="E619">
        <v>1207.5</v>
      </c>
      <c r="F619">
        <v>1205.75</v>
      </c>
      <c r="G619">
        <v>1206.5</v>
      </c>
      <c r="H619">
        <v>94003</v>
      </c>
      <c r="M619"/>
      <c r="N619"/>
      <c r="O619"/>
      <c r="P619"/>
      <c r="Q619"/>
    </row>
    <row r="620" spans="1:17" x14ac:dyDescent="0.2">
      <c r="A620" t="s">
        <v>24</v>
      </c>
      <c r="B620" s="1">
        <v>38729</v>
      </c>
      <c r="C620" s="2">
        <v>0.39583333333333331</v>
      </c>
      <c r="D620">
        <v>1203.75</v>
      </c>
      <c r="E620">
        <v>1205.25</v>
      </c>
      <c r="F620">
        <v>1203.25</v>
      </c>
      <c r="G620">
        <v>1204.75</v>
      </c>
      <c r="H620">
        <v>123459</v>
      </c>
      <c r="I620" t="b">
        <f>AND(HOUR(C620)=9,MINUTE(C620)=30,HOUR(C619)=15,MINUTE(C619)=15)</f>
        <v>1</v>
      </c>
      <c r="J620">
        <f>MAX(E620:E626)</f>
        <v>1205.75</v>
      </c>
      <c r="K620">
        <f>MIN(F620:F626)</f>
        <v>1197.25</v>
      </c>
      <c r="L620">
        <f>E620</f>
        <v>1205.25</v>
      </c>
      <c r="M620" s="6">
        <f>+F620</f>
        <v>1203.25</v>
      </c>
      <c r="N620" s="6" t="b">
        <f>IF(F620&gt;J613,F620-J613,FALSE)</f>
        <v>0</v>
      </c>
      <c r="O620" s="6" t="b">
        <f>IF(L620&lt;K613,K613-L620,FALSE)</f>
        <v>0</v>
      </c>
      <c r="P620" s="6" t="b">
        <f>IF(AND(N620&lt;&gt;FALSE,K620&lt;=J613),TRUE,FALSE)</f>
        <v>0</v>
      </c>
      <c r="Q620" s="6" t="b">
        <f>IF(AND(O620&lt;&gt;FALSE,J620&gt;K613),TRUE,FALSE)</f>
        <v>0</v>
      </c>
    </row>
    <row r="621" spans="1:17" x14ac:dyDescent="0.2">
      <c r="A621" t="s">
        <v>24</v>
      </c>
      <c r="B621" s="1">
        <v>38729</v>
      </c>
      <c r="C621" s="2">
        <v>0.4375</v>
      </c>
      <c r="D621">
        <v>1204.75</v>
      </c>
      <c r="E621">
        <v>1205.75</v>
      </c>
      <c r="F621">
        <v>1202.75</v>
      </c>
      <c r="G621">
        <v>1203.75</v>
      </c>
      <c r="H621">
        <v>121300</v>
      </c>
      <c r="M621"/>
      <c r="N621"/>
      <c r="O621"/>
      <c r="P621"/>
      <c r="Q621"/>
    </row>
    <row r="622" spans="1:17" x14ac:dyDescent="0.2">
      <c r="A622" t="s">
        <v>24</v>
      </c>
      <c r="B622" s="1">
        <v>38729</v>
      </c>
      <c r="C622" s="2">
        <v>0.47916666666666669</v>
      </c>
      <c r="D622">
        <v>1203.5</v>
      </c>
      <c r="E622">
        <v>1205.75</v>
      </c>
      <c r="F622">
        <v>1203.5</v>
      </c>
      <c r="G622">
        <v>1204</v>
      </c>
      <c r="H622">
        <v>51066</v>
      </c>
      <c r="M622"/>
      <c r="N622"/>
      <c r="O622"/>
      <c r="P622"/>
      <c r="Q622"/>
    </row>
    <row r="623" spans="1:17" x14ac:dyDescent="0.2">
      <c r="A623" t="s">
        <v>24</v>
      </c>
      <c r="B623" s="1">
        <v>38729</v>
      </c>
      <c r="C623" s="2">
        <v>0.52083333333333337</v>
      </c>
      <c r="D623">
        <v>1204</v>
      </c>
      <c r="E623">
        <v>1205.25</v>
      </c>
      <c r="F623">
        <v>1203.75</v>
      </c>
      <c r="G623">
        <v>1204.25</v>
      </c>
      <c r="H623">
        <v>33756</v>
      </c>
      <c r="M623"/>
      <c r="N623"/>
      <c r="O623"/>
      <c r="P623"/>
      <c r="Q623"/>
    </row>
    <row r="624" spans="1:17" x14ac:dyDescent="0.2">
      <c r="A624" t="s">
        <v>24</v>
      </c>
      <c r="B624" s="1">
        <v>38729</v>
      </c>
      <c r="C624" s="2">
        <v>0.5625</v>
      </c>
      <c r="D624">
        <v>1204.25</v>
      </c>
      <c r="E624">
        <v>1204.5</v>
      </c>
      <c r="F624">
        <v>1198.5</v>
      </c>
      <c r="G624">
        <v>1199.5</v>
      </c>
      <c r="H624">
        <v>162643</v>
      </c>
      <c r="M624"/>
      <c r="N624"/>
      <c r="O624"/>
      <c r="P624"/>
      <c r="Q624"/>
    </row>
    <row r="625" spans="1:17" x14ac:dyDescent="0.2">
      <c r="A625" t="s">
        <v>24</v>
      </c>
      <c r="B625" s="1">
        <v>38729</v>
      </c>
      <c r="C625" s="2">
        <v>0.60416666666666663</v>
      </c>
      <c r="D625">
        <v>1199.5</v>
      </c>
      <c r="E625">
        <v>1200</v>
      </c>
      <c r="F625">
        <v>1197.75</v>
      </c>
      <c r="G625">
        <v>1198.25</v>
      </c>
      <c r="H625">
        <v>108871</v>
      </c>
      <c r="M625"/>
      <c r="N625"/>
      <c r="O625"/>
      <c r="P625"/>
      <c r="Q625"/>
    </row>
    <row r="626" spans="1:17" x14ac:dyDescent="0.2">
      <c r="A626" t="s">
        <v>24</v>
      </c>
      <c r="B626" s="1">
        <v>38729</v>
      </c>
      <c r="C626" s="2">
        <v>0.63541666666666663</v>
      </c>
      <c r="D626">
        <v>1198.25</v>
      </c>
      <c r="E626">
        <v>1200.75</v>
      </c>
      <c r="F626">
        <v>1197.25</v>
      </c>
      <c r="G626">
        <v>1200.5</v>
      </c>
      <c r="H626">
        <v>126064</v>
      </c>
      <c r="M626"/>
      <c r="N626"/>
      <c r="O626"/>
      <c r="P626"/>
      <c r="Q626"/>
    </row>
    <row r="627" spans="1:17" x14ac:dyDescent="0.2">
      <c r="A627" t="s">
        <v>24</v>
      </c>
      <c r="B627" s="1">
        <v>38730</v>
      </c>
      <c r="C627" s="2">
        <v>0.39583333333333331</v>
      </c>
      <c r="D627">
        <v>1198.25</v>
      </c>
      <c r="E627">
        <v>1200.75</v>
      </c>
      <c r="F627">
        <v>1197.25</v>
      </c>
      <c r="G627">
        <v>1198.5</v>
      </c>
      <c r="H627">
        <v>160852</v>
      </c>
      <c r="I627" t="b">
        <f>AND(HOUR(C627)=9,MINUTE(C627)=30,HOUR(C626)=15,MINUTE(C626)=15)</f>
        <v>1</v>
      </c>
      <c r="J627">
        <f>MAX(E627:E633)</f>
        <v>1201.5</v>
      </c>
      <c r="K627">
        <f>MIN(F627:F633)</f>
        <v>1194.5</v>
      </c>
      <c r="L627">
        <f>E627</f>
        <v>1200.75</v>
      </c>
      <c r="M627" s="6">
        <f>+F627</f>
        <v>1197.25</v>
      </c>
      <c r="N627" s="6" t="b">
        <f>IF(F627&gt;J620,F627-J620,FALSE)</f>
        <v>0</v>
      </c>
      <c r="O627" s="6" t="b">
        <f>IF(L627&lt;K620,K620-L627,FALSE)</f>
        <v>0</v>
      </c>
      <c r="P627" s="6" t="b">
        <f>IF(AND(N627&lt;&gt;FALSE,K627&lt;=J620),TRUE,FALSE)</f>
        <v>0</v>
      </c>
      <c r="Q627" s="6" t="b">
        <f>IF(AND(O627&lt;&gt;FALSE,J627&gt;K620),TRUE,FALSE)</f>
        <v>0</v>
      </c>
    </row>
    <row r="628" spans="1:17" x14ac:dyDescent="0.2">
      <c r="A628" t="s">
        <v>24</v>
      </c>
      <c r="B628" s="1">
        <v>38730</v>
      </c>
      <c r="C628" s="2">
        <v>0.4375</v>
      </c>
      <c r="D628">
        <v>1198.25</v>
      </c>
      <c r="E628">
        <v>1200.75</v>
      </c>
      <c r="F628">
        <v>1196.75</v>
      </c>
      <c r="G628">
        <v>1200.5</v>
      </c>
      <c r="H628">
        <v>133803</v>
      </c>
      <c r="M628"/>
      <c r="N628"/>
      <c r="O628"/>
      <c r="P628"/>
      <c r="Q628"/>
    </row>
    <row r="629" spans="1:17" x14ac:dyDescent="0.2">
      <c r="A629" t="s">
        <v>24</v>
      </c>
      <c r="B629" s="1">
        <v>38730</v>
      </c>
      <c r="C629" s="2">
        <v>0.47916666666666669</v>
      </c>
      <c r="D629">
        <v>1200.5</v>
      </c>
      <c r="E629">
        <v>1201.5</v>
      </c>
      <c r="F629">
        <v>1198.5</v>
      </c>
      <c r="G629">
        <v>1199.5</v>
      </c>
      <c r="H629">
        <v>62586</v>
      </c>
      <c r="M629"/>
      <c r="N629"/>
      <c r="O629"/>
      <c r="P629"/>
      <c r="Q629"/>
    </row>
    <row r="630" spans="1:17" x14ac:dyDescent="0.2">
      <c r="A630" t="s">
        <v>24</v>
      </c>
      <c r="B630" s="1">
        <v>38730</v>
      </c>
      <c r="C630" s="2">
        <v>0.52083333333333337</v>
      </c>
      <c r="D630">
        <v>1199.5</v>
      </c>
      <c r="E630">
        <v>1199.5</v>
      </c>
      <c r="F630">
        <v>1195.25</v>
      </c>
      <c r="G630">
        <v>1197.75</v>
      </c>
      <c r="H630">
        <v>92979</v>
      </c>
      <c r="M630"/>
      <c r="N630"/>
      <c r="O630"/>
      <c r="P630"/>
      <c r="Q630"/>
    </row>
    <row r="631" spans="1:17" x14ac:dyDescent="0.2">
      <c r="A631" t="s">
        <v>24</v>
      </c>
      <c r="B631" s="1">
        <v>38730</v>
      </c>
      <c r="C631" s="2">
        <v>0.5625</v>
      </c>
      <c r="D631">
        <v>1197.75</v>
      </c>
      <c r="E631">
        <v>1197.75</v>
      </c>
      <c r="F631">
        <v>1194.5</v>
      </c>
      <c r="G631">
        <v>1196</v>
      </c>
      <c r="H631">
        <v>59224</v>
      </c>
      <c r="M631"/>
      <c r="N631"/>
      <c r="O631"/>
      <c r="P631"/>
      <c r="Q631"/>
    </row>
    <row r="632" spans="1:17" x14ac:dyDescent="0.2">
      <c r="A632" t="s">
        <v>24</v>
      </c>
      <c r="B632" s="1">
        <v>38730</v>
      </c>
      <c r="C632" s="2">
        <v>0.60416666666666663</v>
      </c>
      <c r="D632">
        <v>1196.25</v>
      </c>
      <c r="E632">
        <v>1199.5</v>
      </c>
      <c r="F632">
        <v>1195.75</v>
      </c>
      <c r="G632">
        <v>1198.5</v>
      </c>
      <c r="H632">
        <v>72791</v>
      </c>
      <c r="M632"/>
      <c r="N632"/>
      <c r="O632"/>
      <c r="P632"/>
      <c r="Q632"/>
    </row>
    <row r="633" spans="1:17" x14ac:dyDescent="0.2">
      <c r="A633" t="s">
        <v>24</v>
      </c>
      <c r="B633" s="1">
        <v>38730</v>
      </c>
      <c r="C633" s="2">
        <v>0.63541666666666663</v>
      </c>
      <c r="D633">
        <v>1198.75</v>
      </c>
      <c r="E633">
        <v>1200</v>
      </c>
      <c r="F633">
        <v>1198</v>
      </c>
      <c r="G633">
        <v>1198.75</v>
      </c>
      <c r="H633">
        <v>76451</v>
      </c>
      <c r="M633"/>
      <c r="N633"/>
      <c r="O633"/>
      <c r="P633"/>
      <c r="Q633"/>
    </row>
    <row r="634" spans="1:17" x14ac:dyDescent="0.2">
      <c r="A634" t="s">
        <v>24</v>
      </c>
      <c r="B634" s="1">
        <v>38734</v>
      </c>
      <c r="C634" s="2">
        <v>0.39583333333333331</v>
      </c>
      <c r="D634">
        <v>1194.5</v>
      </c>
      <c r="E634">
        <v>1195.75</v>
      </c>
      <c r="F634">
        <v>1192.75</v>
      </c>
      <c r="G634">
        <v>1194.75</v>
      </c>
      <c r="H634">
        <v>155048</v>
      </c>
      <c r="I634" t="b">
        <f>AND(HOUR(C634)=9,MINUTE(C634)=30,HOUR(C633)=15,MINUTE(C633)=15)</f>
        <v>1</v>
      </c>
      <c r="J634">
        <f>MAX(E634:E640)</f>
        <v>1196.75</v>
      </c>
      <c r="K634">
        <f>MIN(F634:F640)</f>
        <v>1190.25</v>
      </c>
      <c r="L634">
        <f>E634</f>
        <v>1195.75</v>
      </c>
      <c r="M634" s="6">
        <f>+F634</f>
        <v>1192.75</v>
      </c>
      <c r="N634" s="6" t="b">
        <f>IF(F634&gt;J627,F634-J627,FALSE)</f>
        <v>0</v>
      </c>
      <c r="O634" s="6" t="b">
        <f>IF(L634&lt;K627,K627-L634,FALSE)</f>
        <v>0</v>
      </c>
      <c r="P634" s="6" t="b">
        <f>IF(AND(N634&lt;&gt;FALSE,K634&lt;=J627),TRUE,FALSE)</f>
        <v>0</v>
      </c>
      <c r="Q634" s="6" t="b">
        <f>IF(AND(O634&lt;&gt;FALSE,J634&gt;K627),TRUE,FALSE)</f>
        <v>0</v>
      </c>
    </row>
    <row r="635" spans="1:17" x14ac:dyDescent="0.2">
      <c r="A635" t="s">
        <v>24</v>
      </c>
      <c r="B635" s="1">
        <v>38734</v>
      </c>
      <c r="C635" s="2">
        <v>0.4375</v>
      </c>
      <c r="D635">
        <v>1194.75</v>
      </c>
      <c r="E635">
        <v>1195.5</v>
      </c>
      <c r="F635">
        <v>1192.25</v>
      </c>
      <c r="G635">
        <v>1194.25</v>
      </c>
      <c r="H635">
        <v>118735</v>
      </c>
      <c r="M635"/>
      <c r="N635"/>
      <c r="O635"/>
      <c r="P635"/>
      <c r="Q635"/>
    </row>
    <row r="636" spans="1:17" x14ac:dyDescent="0.2">
      <c r="A636" t="s">
        <v>24</v>
      </c>
      <c r="B636" s="1">
        <v>38734</v>
      </c>
      <c r="C636" s="2">
        <v>0.47916666666666669</v>
      </c>
      <c r="D636">
        <v>1194.25</v>
      </c>
      <c r="E636">
        <v>1194.75</v>
      </c>
      <c r="F636">
        <v>1191</v>
      </c>
      <c r="G636">
        <v>1191</v>
      </c>
      <c r="H636">
        <v>73329</v>
      </c>
      <c r="M636"/>
      <c r="N636"/>
      <c r="O636"/>
      <c r="P636"/>
      <c r="Q636"/>
    </row>
    <row r="637" spans="1:17" x14ac:dyDescent="0.2">
      <c r="A637" t="s">
        <v>24</v>
      </c>
      <c r="B637" s="1">
        <v>38734</v>
      </c>
      <c r="C637" s="2">
        <v>0.52083333333333337</v>
      </c>
      <c r="D637">
        <v>1191</v>
      </c>
      <c r="E637">
        <v>1192.75</v>
      </c>
      <c r="F637">
        <v>1190.25</v>
      </c>
      <c r="G637">
        <v>1192.25</v>
      </c>
      <c r="H637">
        <v>68550</v>
      </c>
      <c r="M637"/>
      <c r="N637"/>
      <c r="O637"/>
      <c r="P637"/>
      <c r="Q637"/>
    </row>
    <row r="638" spans="1:17" x14ac:dyDescent="0.2">
      <c r="A638" t="s">
        <v>24</v>
      </c>
      <c r="B638" s="1">
        <v>38734</v>
      </c>
      <c r="C638" s="2">
        <v>0.5625</v>
      </c>
      <c r="D638">
        <v>1192</v>
      </c>
      <c r="E638">
        <v>1196.5</v>
      </c>
      <c r="F638">
        <v>1191.25</v>
      </c>
      <c r="G638">
        <v>1193</v>
      </c>
      <c r="H638">
        <v>123752</v>
      </c>
      <c r="M638"/>
      <c r="N638"/>
      <c r="O638"/>
      <c r="P638"/>
      <c r="Q638"/>
    </row>
    <row r="639" spans="1:17" x14ac:dyDescent="0.2">
      <c r="A639" t="s">
        <v>24</v>
      </c>
      <c r="B639" s="1">
        <v>38734</v>
      </c>
      <c r="C639" s="2">
        <v>0.60416666666666663</v>
      </c>
      <c r="D639">
        <v>1193.25</v>
      </c>
      <c r="E639">
        <v>1196.25</v>
      </c>
      <c r="F639">
        <v>1192.5</v>
      </c>
      <c r="G639">
        <v>1195</v>
      </c>
      <c r="H639">
        <v>72635</v>
      </c>
      <c r="M639"/>
      <c r="N639"/>
      <c r="O639"/>
      <c r="P639"/>
      <c r="Q639"/>
    </row>
    <row r="640" spans="1:17" x14ac:dyDescent="0.2">
      <c r="A640" t="s">
        <v>24</v>
      </c>
      <c r="B640" s="1">
        <v>38734</v>
      </c>
      <c r="C640" s="2">
        <v>0.63541666666666663</v>
      </c>
      <c r="D640">
        <v>1195</v>
      </c>
      <c r="E640">
        <v>1196.75</v>
      </c>
      <c r="F640">
        <v>1194</v>
      </c>
      <c r="G640">
        <v>1195.75</v>
      </c>
      <c r="H640">
        <v>87581</v>
      </c>
      <c r="M640"/>
      <c r="N640"/>
      <c r="O640"/>
      <c r="P640"/>
      <c r="Q640"/>
    </row>
    <row r="641" spans="1:17" x14ac:dyDescent="0.2">
      <c r="A641" t="s">
        <v>24</v>
      </c>
      <c r="B641" s="1">
        <v>38735</v>
      </c>
      <c r="C641" s="2">
        <v>0.39583333333333331</v>
      </c>
      <c r="D641">
        <v>1188</v>
      </c>
      <c r="E641">
        <v>1194.5</v>
      </c>
      <c r="F641">
        <v>1187.25</v>
      </c>
      <c r="G641">
        <v>1193</v>
      </c>
      <c r="H641">
        <v>284804</v>
      </c>
      <c r="I641" t="b">
        <f>AND(HOUR(C641)=9,MINUTE(C641)=30,HOUR(C640)=15,MINUTE(C640)=15)</f>
        <v>1</v>
      </c>
      <c r="J641">
        <f>MAX(E641:E647)</f>
        <v>1194.5</v>
      </c>
      <c r="K641">
        <f>MIN(F641:F647)</f>
        <v>1183.5</v>
      </c>
      <c r="L641">
        <f>E641</f>
        <v>1194.5</v>
      </c>
      <c r="M641" s="6">
        <f>+F641</f>
        <v>1187.25</v>
      </c>
      <c r="N641" s="6" t="b">
        <f>IF(F641&gt;J634,F641-J634,FALSE)</f>
        <v>0</v>
      </c>
      <c r="O641" s="6" t="b">
        <f>IF(L641&lt;K634,K634-L641,FALSE)</f>
        <v>0</v>
      </c>
      <c r="P641" s="6" t="b">
        <f>IF(AND(N641&lt;&gt;FALSE,K641&lt;=J634),TRUE,FALSE)</f>
        <v>0</v>
      </c>
      <c r="Q641" s="6" t="b">
        <f>IF(AND(O641&lt;&gt;FALSE,J641&gt;K634),TRUE,FALSE)</f>
        <v>0</v>
      </c>
    </row>
    <row r="642" spans="1:17" x14ac:dyDescent="0.2">
      <c r="A642" t="s">
        <v>24</v>
      </c>
      <c r="B642" s="1">
        <v>38735</v>
      </c>
      <c r="C642" s="2">
        <v>0.4375</v>
      </c>
      <c r="D642">
        <v>1193</v>
      </c>
      <c r="E642">
        <v>1193.25</v>
      </c>
      <c r="F642">
        <v>1188.5</v>
      </c>
      <c r="G642">
        <v>1189.25</v>
      </c>
      <c r="H642">
        <v>146545</v>
      </c>
      <c r="M642"/>
      <c r="N642"/>
      <c r="O642"/>
      <c r="P642"/>
      <c r="Q642"/>
    </row>
    <row r="643" spans="1:17" x14ac:dyDescent="0.2">
      <c r="A643" t="s">
        <v>24</v>
      </c>
      <c r="B643" s="1">
        <v>38735</v>
      </c>
      <c r="C643" s="2">
        <v>0.47916666666666669</v>
      </c>
      <c r="D643">
        <v>1189.25</v>
      </c>
      <c r="E643">
        <v>1189.25</v>
      </c>
      <c r="F643">
        <v>1185</v>
      </c>
      <c r="G643">
        <v>1185.75</v>
      </c>
      <c r="H643">
        <v>132845</v>
      </c>
      <c r="M643"/>
      <c r="N643"/>
      <c r="O643"/>
      <c r="P643"/>
      <c r="Q643"/>
    </row>
    <row r="644" spans="1:17" x14ac:dyDescent="0.2">
      <c r="A644" t="s">
        <v>24</v>
      </c>
      <c r="B644" s="1">
        <v>38735</v>
      </c>
      <c r="C644" s="2">
        <v>0.52083333333333337</v>
      </c>
      <c r="D644">
        <v>1185.75</v>
      </c>
      <c r="E644">
        <v>1187.25</v>
      </c>
      <c r="F644">
        <v>1184</v>
      </c>
      <c r="G644">
        <v>1184.25</v>
      </c>
      <c r="H644">
        <v>97688</v>
      </c>
      <c r="M644"/>
      <c r="N644"/>
      <c r="O644"/>
      <c r="P644"/>
      <c r="Q644"/>
    </row>
    <row r="645" spans="1:17" x14ac:dyDescent="0.2">
      <c r="A645" t="s">
        <v>24</v>
      </c>
      <c r="B645" s="1">
        <v>38735</v>
      </c>
      <c r="C645" s="2">
        <v>0.5625</v>
      </c>
      <c r="D645">
        <v>1184.25</v>
      </c>
      <c r="E645">
        <v>1189.75</v>
      </c>
      <c r="F645">
        <v>1183.5</v>
      </c>
      <c r="G645">
        <v>1189.25</v>
      </c>
      <c r="H645">
        <v>144268</v>
      </c>
      <c r="M645"/>
      <c r="N645"/>
      <c r="O645"/>
      <c r="P645"/>
      <c r="Q645"/>
    </row>
    <row r="646" spans="1:17" x14ac:dyDescent="0.2">
      <c r="A646" t="s">
        <v>24</v>
      </c>
      <c r="B646" s="1">
        <v>38735</v>
      </c>
      <c r="C646" s="2">
        <v>0.60416666666666663</v>
      </c>
      <c r="D646">
        <v>1189.25</v>
      </c>
      <c r="E646">
        <v>1190.5</v>
      </c>
      <c r="F646">
        <v>1185.25</v>
      </c>
      <c r="G646">
        <v>1189</v>
      </c>
      <c r="H646">
        <v>122222</v>
      </c>
      <c r="M646"/>
      <c r="N646"/>
      <c r="O646"/>
      <c r="P646"/>
      <c r="Q646"/>
    </row>
    <row r="647" spans="1:17" x14ac:dyDescent="0.2">
      <c r="A647" t="s">
        <v>24</v>
      </c>
      <c r="B647" s="1">
        <v>38735</v>
      </c>
      <c r="C647" s="2">
        <v>0.63541666666666663</v>
      </c>
      <c r="D647">
        <v>1189</v>
      </c>
      <c r="E647">
        <v>1190.75</v>
      </c>
      <c r="F647">
        <v>1188.5</v>
      </c>
      <c r="G647">
        <v>1190.25</v>
      </c>
      <c r="H647">
        <v>102264</v>
      </c>
      <c r="M647"/>
      <c r="N647"/>
      <c r="O647"/>
      <c r="P647"/>
      <c r="Q647"/>
    </row>
    <row r="648" spans="1:17" x14ac:dyDescent="0.2">
      <c r="A648" t="s">
        <v>24</v>
      </c>
      <c r="B648" s="1">
        <v>38736</v>
      </c>
      <c r="C648" s="2">
        <v>0.39583333333333331</v>
      </c>
      <c r="D648">
        <v>1192.5</v>
      </c>
      <c r="E648">
        <v>1193.75</v>
      </c>
      <c r="F648">
        <v>1190.75</v>
      </c>
      <c r="G648">
        <v>1192</v>
      </c>
      <c r="H648">
        <v>164415</v>
      </c>
      <c r="I648" t="b">
        <f>AND(HOUR(C648)=9,MINUTE(C648)=30,HOUR(C647)=15,MINUTE(C647)=15)</f>
        <v>1</v>
      </c>
      <c r="J648">
        <f>MAX(E648:E654)</f>
        <v>1199.75</v>
      </c>
      <c r="K648">
        <f>MIN(F648:F654)</f>
        <v>1190</v>
      </c>
      <c r="L648">
        <f>E648</f>
        <v>1193.75</v>
      </c>
      <c r="M648" s="6">
        <f>+F648</f>
        <v>1190.75</v>
      </c>
      <c r="N648" s="6" t="b">
        <f>IF(F648&gt;J641,F648-J641,FALSE)</f>
        <v>0</v>
      </c>
      <c r="O648" s="6" t="b">
        <f>IF(L648&lt;K641,K641-L648,FALSE)</f>
        <v>0</v>
      </c>
      <c r="P648" s="6" t="b">
        <f>IF(AND(N648&lt;&gt;FALSE,K648&lt;=J641),TRUE,FALSE)</f>
        <v>0</v>
      </c>
      <c r="Q648" s="6" t="b">
        <f>IF(AND(O648&lt;&gt;FALSE,J648&gt;K641),TRUE,FALSE)</f>
        <v>0</v>
      </c>
    </row>
    <row r="649" spans="1:17" x14ac:dyDescent="0.2">
      <c r="A649" t="s">
        <v>24</v>
      </c>
      <c r="B649" s="1">
        <v>38736</v>
      </c>
      <c r="C649" s="2">
        <v>0.4375</v>
      </c>
      <c r="D649">
        <v>1192</v>
      </c>
      <c r="E649">
        <v>1193</v>
      </c>
      <c r="F649">
        <v>1190</v>
      </c>
      <c r="G649">
        <v>1191.5</v>
      </c>
      <c r="H649">
        <v>141073</v>
      </c>
      <c r="M649"/>
      <c r="N649"/>
      <c r="O649"/>
      <c r="P649"/>
      <c r="Q649"/>
    </row>
    <row r="650" spans="1:17" x14ac:dyDescent="0.2">
      <c r="A650" t="s">
        <v>24</v>
      </c>
      <c r="B650" s="1">
        <v>38736</v>
      </c>
      <c r="C650" s="2">
        <v>0.47916666666666669</v>
      </c>
      <c r="D650">
        <v>1191.5</v>
      </c>
      <c r="E650">
        <v>1194.75</v>
      </c>
      <c r="F650">
        <v>1191</v>
      </c>
      <c r="G650">
        <v>1194.75</v>
      </c>
      <c r="H650">
        <v>126966</v>
      </c>
      <c r="M650"/>
      <c r="N650"/>
      <c r="O650"/>
      <c r="P650"/>
      <c r="Q650"/>
    </row>
    <row r="651" spans="1:17" x14ac:dyDescent="0.2">
      <c r="A651" t="s">
        <v>24</v>
      </c>
      <c r="B651" s="1">
        <v>38736</v>
      </c>
      <c r="C651" s="2">
        <v>0.52083333333333337</v>
      </c>
      <c r="D651">
        <v>1194.5</v>
      </c>
      <c r="E651">
        <v>1198.75</v>
      </c>
      <c r="F651">
        <v>1194.25</v>
      </c>
      <c r="G651">
        <v>1197.5</v>
      </c>
      <c r="H651">
        <v>134218</v>
      </c>
      <c r="M651"/>
      <c r="N651"/>
      <c r="O651"/>
      <c r="P651"/>
      <c r="Q651"/>
    </row>
    <row r="652" spans="1:17" x14ac:dyDescent="0.2">
      <c r="A652" t="s">
        <v>24</v>
      </c>
      <c r="B652" s="1">
        <v>38736</v>
      </c>
      <c r="C652" s="2">
        <v>0.5625</v>
      </c>
      <c r="D652">
        <v>1197.75</v>
      </c>
      <c r="E652">
        <v>1199.75</v>
      </c>
      <c r="F652">
        <v>1197.25</v>
      </c>
      <c r="G652">
        <v>1198</v>
      </c>
      <c r="H652">
        <v>94308</v>
      </c>
      <c r="M652"/>
      <c r="N652"/>
      <c r="O652"/>
      <c r="P652"/>
      <c r="Q652"/>
    </row>
    <row r="653" spans="1:17" x14ac:dyDescent="0.2">
      <c r="A653" t="s">
        <v>24</v>
      </c>
      <c r="B653" s="1">
        <v>38736</v>
      </c>
      <c r="C653" s="2">
        <v>0.60416666666666663</v>
      </c>
      <c r="D653">
        <v>1198</v>
      </c>
      <c r="E653">
        <v>1198.75</v>
      </c>
      <c r="F653">
        <v>1194.5</v>
      </c>
      <c r="G653">
        <v>1196.75</v>
      </c>
      <c r="H653">
        <v>116809</v>
      </c>
      <c r="M653"/>
      <c r="N653"/>
      <c r="O653"/>
      <c r="P653"/>
      <c r="Q653"/>
    </row>
    <row r="654" spans="1:17" x14ac:dyDescent="0.2">
      <c r="A654" t="s">
        <v>24</v>
      </c>
      <c r="B654" s="1">
        <v>38736</v>
      </c>
      <c r="C654" s="2">
        <v>0.63541666666666663</v>
      </c>
      <c r="D654">
        <v>1197</v>
      </c>
      <c r="E654">
        <v>1197.25</v>
      </c>
      <c r="F654">
        <v>1194.75</v>
      </c>
      <c r="G654">
        <v>1195</v>
      </c>
      <c r="H654">
        <v>98743</v>
      </c>
      <c r="M654"/>
      <c r="N654"/>
      <c r="O654"/>
      <c r="P654"/>
      <c r="Q654"/>
    </row>
    <row r="655" spans="1:17" x14ac:dyDescent="0.2">
      <c r="A655" t="s">
        <v>24</v>
      </c>
      <c r="B655" s="1">
        <v>38737</v>
      </c>
      <c r="C655" s="2">
        <v>0.39583333333333331</v>
      </c>
      <c r="D655">
        <v>1194.5</v>
      </c>
      <c r="E655">
        <v>1195.25</v>
      </c>
      <c r="F655">
        <v>1190</v>
      </c>
      <c r="G655">
        <v>1190.5</v>
      </c>
      <c r="H655">
        <v>201308</v>
      </c>
      <c r="I655" t="b">
        <f>AND(HOUR(C655)=9,MINUTE(C655)=30,HOUR(C654)=15,MINUTE(C654)=15)</f>
        <v>1</v>
      </c>
      <c r="J655">
        <f>MAX(E655:E661)</f>
        <v>1195.25</v>
      </c>
      <c r="K655">
        <f>MIN(F655:F661)</f>
        <v>1171</v>
      </c>
      <c r="L655">
        <f>E655</f>
        <v>1195.25</v>
      </c>
      <c r="M655" s="6">
        <f>+F655</f>
        <v>1190</v>
      </c>
      <c r="N655" s="6" t="b">
        <f>IF(F655&gt;J648,F655-J648,FALSE)</f>
        <v>0</v>
      </c>
      <c r="O655" s="6" t="b">
        <f>IF(L655&lt;K648,K648-L655,FALSE)</f>
        <v>0</v>
      </c>
      <c r="P655" s="6" t="b">
        <f>IF(AND(N655&lt;&gt;FALSE,K655&lt;=J648),TRUE,FALSE)</f>
        <v>0</v>
      </c>
      <c r="Q655" s="6" t="b">
        <f>IF(AND(O655&lt;&gt;FALSE,J655&gt;K648),TRUE,FALSE)</f>
        <v>0</v>
      </c>
    </row>
    <row r="656" spans="1:17" x14ac:dyDescent="0.2">
      <c r="A656" t="s">
        <v>24</v>
      </c>
      <c r="B656" s="1">
        <v>38737</v>
      </c>
      <c r="C656" s="2">
        <v>0.4375</v>
      </c>
      <c r="D656">
        <v>1190.25</v>
      </c>
      <c r="E656">
        <v>1190.5</v>
      </c>
      <c r="F656">
        <v>1183</v>
      </c>
      <c r="G656">
        <v>1185</v>
      </c>
      <c r="H656">
        <v>302471</v>
      </c>
      <c r="M656"/>
      <c r="N656"/>
      <c r="O656"/>
      <c r="P656"/>
      <c r="Q656"/>
    </row>
    <row r="657" spans="1:17" x14ac:dyDescent="0.2">
      <c r="A657" t="s">
        <v>24</v>
      </c>
      <c r="B657" s="1">
        <v>38737</v>
      </c>
      <c r="C657" s="2">
        <v>0.47916666666666669</v>
      </c>
      <c r="D657">
        <v>1185</v>
      </c>
      <c r="E657">
        <v>1185</v>
      </c>
      <c r="F657">
        <v>1179.25</v>
      </c>
      <c r="G657">
        <v>1183</v>
      </c>
      <c r="H657">
        <v>277133</v>
      </c>
      <c r="M657"/>
      <c r="N657"/>
      <c r="O657"/>
      <c r="P657"/>
      <c r="Q657"/>
    </row>
    <row r="658" spans="1:17" x14ac:dyDescent="0.2">
      <c r="A658" t="s">
        <v>24</v>
      </c>
      <c r="B658" s="1">
        <v>38737</v>
      </c>
      <c r="C658" s="2">
        <v>0.52083333333333337</v>
      </c>
      <c r="D658">
        <v>1182.75</v>
      </c>
      <c r="E658">
        <v>1183</v>
      </c>
      <c r="F658">
        <v>1177.25</v>
      </c>
      <c r="G658">
        <v>1179.75</v>
      </c>
      <c r="H658">
        <v>146171</v>
      </c>
      <c r="M658"/>
      <c r="N658"/>
      <c r="O658"/>
      <c r="P658"/>
      <c r="Q658"/>
    </row>
    <row r="659" spans="1:17" x14ac:dyDescent="0.2">
      <c r="A659" t="s">
        <v>24</v>
      </c>
      <c r="B659" s="1">
        <v>38737</v>
      </c>
      <c r="C659" s="2">
        <v>0.5625</v>
      </c>
      <c r="D659">
        <v>1179.75</v>
      </c>
      <c r="E659">
        <v>1180</v>
      </c>
      <c r="F659">
        <v>1175.75</v>
      </c>
      <c r="G659">
        <v>1179.5</v>
      </c>
      <c r="H659">
        <v>152502</v>
      </c>
      <c r="M659"/>
      <c r="N659"/>
      <c r="O659"/>
      <c r="P659"/>
      <c r="Q659"/>
    </row>
    <row r="660" spans="1:17" x14ac:dyDescent="0.2">
      <c r="A660" t="s">
        <v>24</v>
      </c>
      <c r="B660" s="1">
        <v>38737</v>
      </c>
      <c r="C660" s="2">
        <v>0.60416666666666663</v>
      </c>
      <c r="D660">
        <v>1179.75</v>
      </c>
      <c r="E660">
        <v>1180</v>
      </c>
      <c r="F660">
        <v>1174</v>
      </c>
      <c r="G660">
        <v>1174.75</v>
      </c>
      <c r="H660">
        <v>190002</v>
      </c>
      <c r="M660"/>
      <c r="N660"/>
      <c r="O660"/>
      <c r="P660"/>
      <c r="Q660"/>
    </row>
    <row r="661" spans="1:17" x14ac:dyDescent="0.2">
      <c r="A661" t="s">
        <v>24</v>
      </c>
      <c r="B661" s="1">
        <v>38737</v>
      </c>
      <c r="C661" s="2">
        <v>0.63541666666666663</v>
      </c>
      <c r="D661">
        <v>1174.75</v>
      </c>
      <c r="E661">
        <v>1176</v>
      </c>
      <c r="F661">
        <v>1171</v>
      </c>
      <c r="G661">
        <v>1171.25</v>
      </c>
      <c r="H661">
        <v>249901</v>
      </c>
      <c r="M661"/>
      <c r="N661"/>
      <c r="O661"/>
      <c r="P661"/>
      <c r="Q661"/>
    </row>
    <row r="662" spans="1:17" x14ac:dyDescent="0.2">
      <c r="A662" t="s">
        <v>24</v>
      </c>
      <c r="B662" s="1">
        <v>38740</v>
      </c>
      <c r="C662" s="2">
        <v>0.39583333333333331</v>
      </c>
      <c r="D662">
        <v>1173.75</v>
      </c>
      <c r="E662">
        <v>1176.25</v>
      </c>
      <c r="F662">
        <v>1172.75</v>
      </c>
      <c r="G662">
        <v>1175.75</v>
      </c>
      <c r="H662">
        <v>200535</v>
      </c>
      <c r="I662" t="b">
        <f>AND(HOUR(C662)=9,MINUTE(C662)=30,HOUR(C661)=15,MINUTE(C661)=15)</f>
        <v>1</v>
      </c>
      <c r="J662">
        <f>MAX(E662:E668)</f>
        <v>1179.5</v>
      </c>
      <c r="K662">
        <f>MIN(F662:F668)</f>
        <v>1172.75</v>
      </c>
      <c r="L662">
        <f>E662</f>
        <v>1176.25</v>
      </c>
      <c r="M662" s="6">
        <f>+F662</f>
        <v>1172.75</v>
      </c>
      <c r="N662" s="6" t="b">
        <f>IF(F662&gt;J655,F662-J655,FALSE)</f>
        <v>0</v>
      </c>
      <c r="O662" s="6" t="b">
        <f>IF(L662&lt;K655,K655-L662,FALSE)</f>
        <v>0</v>
      </c>
      <c r="P662" s="6" t="b">
        <f>IF(AND(N662&lt;&gt;FALSE,K662&lt;=J655),TRUE,FALSE)</f>
        <v>0</v>
      </c>
      <c r="Q662" s="6" t="b">
        <f>IF(AND(O662&lt;&gt;FALSE,J662&gt;K655),TRUE,FALSE)</f>
        <v>0</v>
      </c>
    </row>
    <row r="663" spans="1:17" x14ac:dyDescent="0.2">
      <c r="A663" t="s">
        <v>24</v>
      </c>
      <c r="B663" s="1">
        <v>38740</v>
      </c>
      <c r="C663" s="2">
        <v>0.4375</v>
      </c>
      <c r="D663">
        <v>1175.75</v>
      </c>
      <c r="E663">
        <v>1178</v>
      </c>
      <c r="F663">
        <v>1173.25</v>
      </c>
      <c r="G663">
        <v>1178</v>
      </c>
      <c r="H663">
        <v>123318</v>
      </c>
      <c r="M663"/>
      <c r="N663"/>
      <c r="O663"/>
      <c r="P663"/>
      <c r="Q663"/>
    </row>
    <row r="664" spans="1:17" x14ac:dyDescent="0.2">
      <c r="A664" t="s">
        <v>24</v>
      </c>
      <c r="B664" s="1">
        <v>38740</v>
      </c>
      <c r="C664" s="2">
        <v>0.47916666666666669</v>
      </c>
      <c r="D664">
        <v>1178</v>
      </c>
      <c r="E664">
        <v>1179.5</v>
      </c>
      <c r="F664">
        <v>1175.25</v>
      </c>
      <c r="G664">
        <v>1176</v>
      </c>
      <c r="H664">
        <v>136999</v>
      </c>
      <c r="M664"/>
      <c r="N664"/>
      <c r="O664"/>
      <c r="P664"/>
      <c r="Q664"/>
    </row>
    <row r="665" spans="1:17" x14ac:dyDescent="0.2">
      <c r="A665" t="s">
        <v>24</v>
      </c>
      <c r="B665" s="1">
        <v>38740</v>
      </c>
      <c r="C665" s="2">
        <v>0.52083333333333337</v>
      </c>
      <c r="D665">
        <v>1176</v>
      </c>
      <c r="E665">
        <v>1178</v>
      </c>
      <c r="F665">
        <v>1173.25</v>
      </c>
      <c r="G665">
        <v>1177.5</v>
      </c>
      <c r="H665">
        <v>89728</v>
      </c>
      <c r="M665"/>
      <c r="N665"/>
      <c r="O665"/>
      <c r="P665"/>
      <c r="Q665"/>
    </row>
    <row r="666" spans="1:17" x14ac:dyDescent="0.2">
      <c r="A666" t="s">
        <v>24</v>
      </c>
      <c r="B666" s="1">
        <v>38740</v>
      </c>
      <c r="C666" s="2">
        <v>0.5625</v>
      </c>
      <c r="D666">
        <v>1177.5</v>
      </c>
      <c r="E666">
        <v>1178</v>
      </c>
      <c r="F666">
        <v>1173.25</v>
      </c>
      <c r="G666">
        <v>1174.75</v>
      </c>
      <c r="H666">
        <v>91935</v>
      </c>
      <c r="M666"/>
      <c r="N666"/>
      <c r="O666"/>
      <c r="P666"/>
      <c r="Q666"/>
    </row>
    <row r="667" spans="1:17" x14ac:dyDescent="0.2">
      <c r="A667" t="s">
        <v>24</v>
      </c>
      <c r="B667" s="1">
        <v>38740</v>
      </c>
      <c r="C667" s="2">
        <v>0.60416666666666663</v>
      </c>
      <c r="D667">
        <v>1174.75</v>
      </c>
      <c r="E667">
        <v>1177.25</v>
      </c>
      <c r="F667">
        <v>1172.75</v>
      </c>
      <c r="G667">
        <v>1176.25</v>
      </c>
      <c r="H667">
        <v>99122</v>
      </c>
      <c r="M667"/>
      <c r="N667"/>
      <c r="O667"/>
      <c r="P667"/>
      <c r="Q667"/>
    </row>
    <row r="668" spans="1:17" x14ac:dyDescent="0.2">
      <c r="A668" t="s">
        <v>24</v>
      </c>
      <c r="B668" s="1">
        <v>38740</v>
      </c>
      <c r="C668" s="2">
        <v>0.63541666666666663</v>
      </c>
      <c r="D668">
        <v>1176.25</v>
      </c>
      <c r="E668">
        <v>1176.5</v>
      </c>
      <c r="F668">
        <v>1174</v>
      </c>
      <c r="G668">
        <v>1176</v>
      </c>
      <c r="H668">
        <v>80365</v>
      </c>
      <c r="M668"/>
      <c r="N668"/>
      <c r="O668"/>
      <c r="P668"/>
      <c r="Q668"/>
    </row>
    <row r="669" spans="1:17" x14ac:dyDescent="0.2">
      <c r="A669" t="s">
        <v>24</v>
      </c>
      <c r="B669" s="1">
        <v>38741</v>
      </c>
      <c r="C669" s="2">
        <v>0.39583333333333331</v>
      </c>
      <c r="D669">
        <v>1177.5</v>
      </c>
      <c r="E669">
        <v>1182.25</v>
      </c>
      <c r="F669">
        <v>1177.25</v>
      </c>
      <c r="G669">
        <v>1179.25</v>
      </c>
      <c r="H669">
        <v>213119</v>
      </c>
      <c r="I669" t="b">
        <f>AND(HOUR(C669)=9,MINUTE(C669)=30,HOUR(C668)=15,MINUTE(C668)=15)</f>
        <v>1</v>
      </c>
      <c r="J669">
        <f>MAX(E669:E675)</f>
        <v>1183</v>
      </c>
      <c r="K669">
        <f>MIN(F669:F675)</f>
        <v>1175.25</v>
      </c>
      <c r="L669">
        <f>E669</f>
        <v>1182.25</v>
      </c>
      <c r="M669" s="6">
        <f>+F669</f>
        <v>1177.25</v>
      </c>
      <c r="N669" s="6" t="b">
        <f>IF(F669&gt;J662,F669-J662,FALSE)</f>
        <v>0</v>
      </c>
      <c r="O669" s="6" t="b">
        <f>IF(L669&lt;K662,K662-L669,FALSE)</f>
        <v>0</v>
      </c>
      <c r="P669" s="6" t="b">
        <f>IF(AND(N669&lt;&gt;FALSE,K669&lt;=J662),TRUE,FALSE)</f>
        <v>0</v>
      </c>
      <c r="Q669" s="6" t="b">
        <f>IF(AND(O669&lt;&gt;FALSE,J669&gt;K662),TRUE,FALSE)</f>
        <v>0</v>
      </c>
    </row>
    <row r="670" spans="1:17" x14ac:dyDescent="0.2">
      <c r="A670" t="s">
        <v>24</v>
      </c>
      <c r="B670" s="1">
        <v>38741</v>
      </c>
      <c r="C670" s="2">
        <v>0.4375</v>
      </c>
      <c r="D670">
        <v>1179.5</v>
      </c>
      <c r="E670">
        <v>1180</v>
      </c>
      <c r="F670">
        <v>1175.25</v>
      </c>
      <c r="G670">
        <v>1178</v>
      </c>
      <c r="H670">
        <v>178331</v>
      </c>
      <c r="M670"/>
      <c r="N670"/>
      <c r="O670"/>
      <c r="P670"/>
      <c r="Q670"/>
    </row>
    <row r="671" spans="1:17" x14ac:dyDescent="0.2">
      <c r="A671" t="s">
        <v>24</v>
      </c>
      <c r="B671" s="1">
        <v>38741</v>
      </c>
      <c r="C671" s="2">
        <v>0.47916666666666669</v>
      </c>
      <c r="D671">
        <v>1178</v>
      </c>
      <c r="E671">
        <v>1179.5</v>
      </c>
      <c r="F671">
        <v>1175.75</v>
      </c>
      <c r="G671">
        <v>1177</v>
      </c>
      <c r="H671">
        <v>100521</v>
      </c>
      <c r="M671"/>
      <c r="N671"/>
      <c r="O671"/>
      <c r="P671"/>
      <c r="Q671"/>
    </row>
    <row r="672" spans="1:17" x14ac:dyDescent="0.2">
      <c r="A672" t="s">
        <v>24</v>
      </c>
      <c r="B672" s="1">
        <v>38741</v>
      </c>
      <c r="C672" s="2">
        <v>0.52083333333333337</v>
      </c>
      <c r="D672">
        <v>1177</v>
      </c>
      <c r="E672">
        <v>1179.25</v>
      </c>
      <c r="F672">
        <v>1175.5</v>
      </c>
      <c r="G672">
        <v>1177.75</v>
      </c>
      <c r="H672">
        <v>69428</v>
      </c>
      <c r="M672"/>
      <c r="N672"/>
      <c r="O672"/>
      <c r="P672"/>
      <c r="Q672"/>
    </row>
    <row r="673" spans="1:17" x14ac:dyDescent="0.2">
      <c r="A673" t="s">
        <v>24</v>
      </c>
      <c r="B673" s="1">
        <v>38741</v>
      </c>
      <c r="C673" s="2">
        <v>0.5625</v>
      </c>
      <c r="D673">
        <v>1177.75</v>
      </c>
      <c r="E673">
        <v>1183</v>
      </c>
      <c r="F673">
        <v>1176.75</v>
      </c>
      <c r="G673">
        <v>1180.75</v>
      </c>
      <c r="H673">
        <v>153036</v>
      </c>
      <c r="M673"/>
      <c r="N673"/>
      <c r="O673"/>
      <c r="P673"/>
      <c r="Q673"/>
    </row>
    <row r="674" spans="1:17" x14ac:dyDescent="0.2">
      <c r="A674" t="s">
        <v>24</v>
      </c>
      <c r="B674" s="1">
        <v>38741</v>
      </c>
      <c r="C674" s="2">
        <v>0.60416666666666663</v>
      </c>
      <c r="D674">
        <v>1180.5</v>
      </c>
      <c r="E674">
        <v>1181.25</v>
      </c>
      <c r="F674">
        <v>1177.25</v>
      </c>
      <c r="G674">
        <v>1178.75</v>
      </c>
      <c r="H674">
        <v>84111</v>
      </c>
      <c r="M674"/>
      <c r="N674"/>
      <c r="O674"/>
      <c r="P674"/>
      <c r="Q674"/>
    </row>
    <row r="675" spans="1:17" x14ac:dyDescent="0.2">
      <c r="A675" t="s">
        <v>24</v>
      </c>
      <c r="B675" s="1">
        <v>38741</v>
      </c>
      <c r="C675" s="2">
        <v>0.63541666666666663</v>
      </c>
      <c r="D675">
        <v>1178.75</v>
      </c>
      <c r="E675">
        <v>1179.5</v>
      </c>
      <c r="F675">
        <v>1176.5</v>
      </c>
      <c r="G675">
        <v>1177</v>
      </c>
      <c r="H675">
        <v>104558</v>
      </c>
      <c r="M675"/>
      <c r="N675"/>
      <c r="O675"/>
      <c r="P675"/>
      <c r="Q675"/>
    </row>
    <row r="676" spans="1:17" x14ac:dyDescent="0.2">
      <c r="A676" t="s">
        <v>24</v>
      </c>
      <c r="B676" s="1">
        <v>38742</v>
      </c>
      <c r="C676" s="2">
        <v>0.39583333333333331</v>
      </c>
      <c r="D676">
        <v>1181</v>
      </c>
      <c r="E676">
        <v>1182.75</v>
      </c>
      <c r="F676">
        <v>1173.75</v>
      </c>
      <c r="G676">
        <v>1175.75</v>
      </c>
      <c r="H676">
        <v>277282</v>
      </c>
      <c r="I676" t="b">
        <f>AND(HOUR(C676)=9,MINUTE(C676)=30,HOUR(C675)=15,MINUTE(C675)=15)</f>
        <v>1</v>
      </c>
      <c r="J676">
        <f>MAX(E676:E682)</f>
        <v>1182.75</v>
      </c>
      <c r="K676">
        <f>MIN(F676:F682)</f>
        <v>1169</v>
      </c>
      <c r="L676">
        <f>E676</f>
        <v>1182.75</v>
      </c>
      <c r="M676" s="6">
        <f>+F676</f>
        <v>1173.75</v>
      </c>
      <c r="N676" s="6" t="b">
        <f>IF(F676&gt;J669,F676-J669,FALSE)</f>
        <v>0</v>
      </c>
      <c r="O676" s="6" t="b">
        <f>IF(L676&lt;K669,K669-L676,FALSE)</f>
        <v>0</v>
      </c>
      <c r="P676" s="6" t="b">
        <f>IF(AND(N676&lt;&gt;FALSE,K676&lt;=J669),TRUE,FALSE)</f>
        <v>0</v>
      </c>
      <c r="Q676" s="6" t="b">
        <f>IF(AND(O676&lt;&gt;FALSE,J676&gt;K669),TRUE,FALSE)</f>
        <v>0</v>
      </c>
    </row>
    <row r="677" spans="1:17" x14ac:dyDescent="0.2">
      <c r="A677" t="s">
        <v>24</v>
      </c>
      <c r="B677" s="1">
        <v>38742</v>
      </c>
      <c r="C677" s="2">
        <v>0.4375</v>
      </c>
      <c r="D677">
        <v>1175.75</v>
      </c>
      <c r="E677">
        <v>1180.75</v>
      </c>
      <c r="F677">
        <v>1174.5</v>
      </c>
      <c r="G677">
        <v>1179.75</v>
      </c>
      <c r="H677">
        <v>174299</v>
      </c>
      <c r="M677"/>
      <c r="N677"/>
      <c r="O677"/>
      <c r="P677"/>
      <c r="Q677"/>
    </row>
    <row r="678" spans="1:17" x14ac:dyDescent="0.2">
      <c r="A678" t="s">
        <v>24</v>
      </c>
      <c r="B678" s="1">
        <v>38742</v>
      </c>
      <c r="C678" s="2">
        <v>0.47916666666666669</v>
      </c>
      <c r="D678">
        <v>1179.75</v>
      </c>
      <c r="E678">
        <v>1180</v>
      </c>
      <c r="F678">
        <v>1170.75</v>
      </c>
      <c r="G678">
        <v>1172.25</v>
      </c>
      <c r="H678">
        <v>204534</v>
      </c>
      <c r="M678"/>
      <c r="N678"/>
      <c r="O678"/>
      <c r="P678"/>
      <c r="Q678"/>
    </row>
    <row r="679" spans="1:17" x14ac:dyDescent="0.2">
      <c r="A679" t="s">
        <v>24</v>
      </c>
      <c r="B679" s="1">
        <v>38742</v>
      </c>
      <c r="C679" s="2">
        <v>0.52083333333333337</v>
      </c>
      <c r="D679">
        <v>1172</v>
      </c>
      <c r="E679">
        <v>1178.75</v>
      </c>
      <c r="F679">
        <v>1172</v>
      </c>
      <c r="G679">
        <v>1175.75</v>
      </c>
      <c r="H679">
        <v>135610</v>
      </c>
      <c r="M679"/>
      <c r="N679"/>
      <c r="O679"/>
      <c r="P679"/>
      <c r="Q679"/>
    </row>
    <row r="680" spans="1:17" x14ac:dyDescent="0.2">
      <c r="A680" t="s">
        <v>24</v>
      </c>
      <c r="B680" s="1">
        <v>38742</v>
      </c>
      <c r="C680" s="2">
        <v>0.5625</v>
      </c>
      <c r="D680">
        <v>1175.75</v>
      </c>
      <c r="E680">
        <v>1176</v>
      </c>
      <c r="F680">
        <v>1172</v>
      </c>
      <c r="G680">
        <v>1172.5</v>
      </c>
      <c r="H680">
        <v>97185</v>
      </c>
      <c r="M680"/>
      <c r="N680"/>
      <c r="O680"/>
      <c r="P680"/>
      <c r="Q680"/>
    </row>
    <row r="681" spans="1:17" x14ac:dyDescent="0.2">
      <c r="A681" t="s">
        <v>24</v>
      </c>
      <c r="B681" s="1">
        <v>38742</v>
      </c>
      <c r="C681" s="2">
        <v>0.60416666666666663</v>
      </c>
      <c r="D681">
        <v>1172.5</v>
      </c>
      <c r="E681">
        <v>1174.25</v>
      </c>
      <c r="F681">
        <v>1169</v>
      </c>
      <c r="G681">
        <v>1173.75</v>
      </c>
      <c r="H681">
        <v>191472</v>
      </c>
      <c r="M681"/>
      <c r="N681"/>
      <c r="O681"/>
      <c r="P681"/>
      <c r="Q681"/>
    </row>
    <row r="682" spans="1:17" x14ac:dyDescent="0.2">
      <c r="A682" t="s">
        <v>24</v>
      </c>
      <c r="B682" s="1">
        <v>38742</v>
      </c>
      <c r="C682" s="2">
        <v>0.63541666666666663</v>
      </c>
      <c r="D682">
        <v>1173.75</v>
      </c>
      <c r="E682">
        <v>1178</v>
      </c>
      <c r="F682">
        <v>1172.25</v>
      </c>
      <c r="G682">
        <v>1177.5</v>
      </c>
      <c r="H682">
        <v>128817</v>
      </c>
      <c r="M682"/>
      <c r="N682"/>
      <c r="O682"/>
      <c r="P682"/>
      <c r="Q682"/>
    </row>
    <row r="683" spans="1:17" x14ac:dyDescent="0.2">
      <c r="A683" t="s">
        <v>24</v>
      </c>
      <c r="B683" s="1">
        <v>38743</v>
      </c>
      <c r="C683" s="2">
        <v>0.39583333333333331</v>
      </c>
      <c r="D683">
        <v>1183.75</v>
      </c>
      <c r="E683">
        <v>1183.75</v>
      </c>
      <c r="F683">
        <v>1179.25</v>
      </c>
      <c r="G683">
        <v>1179.5</v>
      </c>
      <c r="H683">
        <v>205755</v>
      </c>
      <c r="I683" t="b">
        <f>AND(HOUR(C683)=9,MINUTE(C683)=30,HOUR(C682)=15,MINUTE(C682)=15)</f>
        <v>1</v>
      </c>
      <c r="J683">
        <f>MAX(E683:E689)</f>
        <v>1187.5</v>
      </c>
      <c r="K683">
        <f>MIN(F683:F689)</f>
        <v>1178.25</v>
      </c>
      <c r="L683">
        <f>E683</f>
        <v>1183.75</v>
      </c>
      <c r="M683" s="6">
        <f>+F683</f>
        <v>1179.25</v>
      </c>
      <c r="N683" s="6" t="b">
        <f>IF(F683&gt;J676,F683-J676,FALSE)</f>
        <v>0</v>
      </c>
      <c r="O683" s="6" t="b">
        <f>IF(L683&lt;K676,K676-L683,FALSE)</f>
        <v>0</v>
      </c>
      <c r="P683" s="6" t="b">
        <f>IF(AND(N683&lt;&gt;FALSE,K683&lt;=J676),TRUE,FALSE)</f>
        <v>0</v>
      </c>
      <c r="Q683" s="6" t="b">
        <f>IF(AND(O683&lt;&gt;FALSE,J683&gt;K676),TRUE,FALSE)</f>
        <v>0</v>
      </c>
    </row>
    <row r="684" spans="1:17" x14ac:dyDescent="0.2">
      <c r="A684" t="s">
        <v>24</v>
      </c>
      <c r="B684" s="1">
        <v>38743</v>
      </c>
      <c r="C684" s="2">
        <v>0.4375</v>
      </c>
      <c r="D684">
        <v>1179.75</v>
      </c>
      <c r="E684">
        <v>1182.75</v>
      </c>
      <c r="F684">
        <v>1178.25</v>
      </c>
      <c r="G684">
        <v>1181.75</v>
      </c>
      <c r="H684">
        <v>131830</v>
      </c>
      <c r="M684"/>
      <c r="N684"/>
      <c r="O684"/>
      <c r="P684"/>
      <c r="Q684"/>
    </row>
    <row r="685" spans="1:17" x14ac:dyDescent="0.2">
      <c r="A685" t="s">
        <v>24</v>
      </c>
      <c r="B685" s="1">
        <v>38743</v>
      </c>
      <c r="C685" s="2">
        <v>0.47916666666666669</v>
      </c>
      <c r="D685">
        <v>1181.75</v>
      </c>
      <c r="E685">
        <v>1187.5</v>
      </c>
      <c r="F685">
        <v>1181.75</v>
      </c>
      <c r="G685">
        <v>1185.25</v>
      </c>
      <c r="H685">
        <v>158310</v>
      </c>
      <c r="M685"/>
      <c r="N685"/>
      <c r="O685"/>
      <c r="P685"/>
      <c r="Q685"/>
    </row>
    <row r="686" spans="1:17" x14ac:dyDescent="0.2">
      <c r="A686" t="s">
        <v>24</v>
      </c>
      <c r="B686" s="1">
        <v>38743</v>
      </c>
      <c r="C686" s="2">
        <v>0.52083333333333337</v>
      </c>
      <c r="D686">
        <v>1185.25</v>
      </c>
      <c r="E686">
        <v>1185.5</v>
      </c>
      <c r="F686">
        <v>1181.75</v>
      </c>
      <c r="G686">
        <v>1182</v>
      </c>
      <c r="H686">
        <v>78096</v>
      </c>
      <c r="M686"/>
      <c r="N686"/>
      <c r="O686"/>
      <c r="P686"/>
      <c r="Q686"/>
    </row>
    <row r="687" spans="1:17" x14ac:dyDescent="0.2">
      <c r="A687" t="s">
        <v>24</v>
      </c>
      <c r="B687" s="1">
        <v>38743</v>
      </c>
      <c r="C687" s="2">
        <v>0.5625</v>
      </c>
      <c r="D687">
        <v>1181.75</v>
      </c>
      <c r="E687">
        <v>1183.75</v>
      </c>
      <c r="F687">
        <v>1180.5</v>
      </c>
      <c r="G687">
        <v>1182.25</v>
      </c>
      <c r="H687">
        <v>84023</v>
      </c>
      <c r="M687"/>
      <c r="N687"/>
      <c r="O687"/>
      <c r="P687"/>
      <c r="Q687"/>
    </row>
    <row r="688" spans="1:17" x14ac:dyDescent="0.2">
      <c r="A688" t="s">
        <v>24</v>
      </c>
      <c r="B688" s="1">
        <v>38743</v>
      </c>
      <c r="C688" s="2">
        <v>0.60416666666666663</v>
      </c>
      <c r="D688">
        <v>1182.25</v>
      </c>
      <c r="E688">
        <v>1186.75</v>
      </c>
      <c r="F688">
        <v>1181.5</v>
      </c>
      <c r="G688">
        <v>1185.5</v>
      </c>
      <c r="H688">
        <v>110260</v>
      </c>
      <c r="M688"/>
      <c r="N688"/>
      <c r="O688"/>
      <c r="P688"/>
      <c r="Q688"/>
    </row>
    <row r="689" spans="1:17" x14ac:dyDescent="0.2">
      <c r="A689" t="s">
        <v>24</v>
      </c>
      <c r="B689" s="1">
        <v>38743</v>
      </c>
      <c r="C689" s="2">
        <v>0.63541666666666663</v>
      </c>
      <c r="D689">
        <v>1185.75</v>
      </c>
      <c r="E689">
        <v>1186.25</v>
      </c>
      <c r="F689">
        <v>1183.25</v>
      </c>
      <c r="G689">
        <v>1184.5</v>
      </c>
      <c r="H689">
        <v>95254</v>
      </c>
      <c r="M689"/>
      <c r="N689"/>
      <c r="O689"/>
      <c r="P689"/>
      <c r="Q689"/>
    </row>
    <row r="690" spans="1:17" x14ac:dyDescent="0.2">
      <c r="A690" t="s">
        <v>24</v>
      </c>
      <c r="B690" s="1">
        <v>38744</v>
      </c>
      <c r="C690" s="2">
        <v>0.39583333333333331</v>
      </c>
      <c r="D690">
        <v>1187</v>
      </c>
      <c r="E690">
        <v>1197.25</v>
      </c>
      <c r="F690">
        <v>1185.25</v>
      </c>
      <c r="G690">
        <v>1194.75</v>
      </c>
      <c r="H690">
        <v>312985</v>
      </c>
      <c r="I690" t="b">
        <f>AND(HOUR(C690)=9,MINUTE(C690)=30,HOUR(C689)=15,MINUTE(C689)=15)</f>
        <v>1</v>
      </c>
      <c r="J690">
        <f>MAX(E690:E696)</f>
        <v>1197.25</v>
      </c>
      <c r="K690">
        <f>MIN(F690:F696)</f>
        <v>1185.25</v>
      </c>
      <c r="L690">
        <f>E690</f>
        <v>1197.25</v>
      </c>
      <c r="M690" s="6">
        <f>+F690</f>
        <v>1185.25</v>
      </c>
      <c r="N690" s="6" t="b">
        <f>IF(F690&gt;J683,F690-J683,FALSE)</f>
        <v>0</v>
      </c>
      <c r="O690" s="6" t="b">
        <f>IF(L690&lt;K683,K683-L690,FALSE)</f>
        <v>0</v>
      </c>
      <c r="P690" s="6" t="b">
        <f>IF(AND(N690&lt;&gt;FALSE,K690&lt;=J683),TRUE,FALSE)</f>
        <v>0</v>
      </c>
      <c r="Q690" s="6" t="b">
        <f>IF(AND(O690&lt;&gt;FALSE,J690&gt;K683),TRUE,FALSE)</f>
        <v>0</v>
      </c>
    </row>
    <row r="691" spans="1:17" x14ac:dyDescent="0.2">
      <c r="A691" t="s">
        <v>24</v>
      </c>
      <c r="B691" s="1">
        <v>38744</v>
      </c>
      <c r="C691" s="2">
        <v>0.4375</v>
      </c>
      <c r="D691">
        <v>1194.5</v>
      </c>
      <c r="E691">
        <v>1195.25</v>
      </c>
      <c r="F691">
        <v>1192.75</v>
      </c>
      <c r="G691">
        <v>1194.75</v>
      </c>
      <c r="H691">
        <v>118377</v>
      </c>
      <c r="M691"/>
      <c r="N691"/>
      <c r="O691"/>
      <c r="P691"/>
      <c r="Q691"/>
    </row>
    <row r="692" spans="1:17" x14ac:dyDescent="0.2">
      <c r="A692" t="s">
        <v>24</v>
      </c>
      <c r="B692" s="1">
        <v>38744</v>
      </c>
      <c r="C692" s="2">
        <v>0.47916666666666669</v>
      </c>
      <c r="D692">
        <v>1194.75</v>
      </c>
      <c r="E692">
        <v>1197.25</v>
      </c>
      <c r="F692">
        <v>1193</v>
      </c>
      <c r="G692">
        <v>1195.75</v>
      </c>
      <c r="H692">
        <v>89230</v>
      </c>
      <c r="M692"/>
      <c r="N692"/>
      <c r="O692"/>
      <c r="P692"/>
      <c r="Q692"/>
    </row>
    <row r="693" spans="1:17" x14ac:dyDescent="0.2">
      <c r="A693" t="s">
        <v>24</v>
      </c>
      <c r="B693" s="1">
        <v>38744</v>
      </c>
      <c r="C693" s="2">
        <v>0.52083333333333337</v>
      </c>
      <c r="D693">
        <v>1195.75</v>
      </c>
      <c r="E693">
        <v>1196.25</v>
      </c>
      <c r="F693">
        <v>1192</v>
      </c>
      <c r="G693">
        <v>1192.75</v>
      </c>
      <c r="H693">
        <v>42697</v>
      </c>
      <c r="M693"/>
      <c r="N693"/>
      <c r="O693"/>
      <c r="P693"/>
      <c r="Q693"/>
    </row>
    <row r="694" spans="1:17" x14ac:dyDescent="0.2">
      <c r="A694" t="s">
        <v>24</v>
      </c>
      <c r="B694" s="1">
        <v>38744</v>
      </c>
      <c r="C694" s="2">
        <v>0.5625</v>
      </c>
      <c r="D694">
        <v>1192.75</v>
      </c>
      <c r="E694">
        <v>1193.5</v>
      </c>
      <c r="F694">
        <v>1190</v>
      </c>
      <c r="G694">
        <v>1193</v>
      </c>
      <c r="H694">
        <v>52050</v>
      </c>
      <c r="M694"/>
      <c r="N694"/>
      <c r="O694"/>
      <c r="P694"/>
      <c r="Q694"/>
    </row>
    <row r="695" spans="1:17" x14ac:dyDescent="0.2">
      <c r="A695" t="s">
        <v>24</v>
      </c>
      <c r="B695" s="1">
        <v>38744</v>
      </c>
      <c r="C695" s="2">
        <v>0.60416666666666663</v>
      </c>
      <c r="D695">
        <v>1193.25</v>
      </c>
      <c r="E695">
        <v>1195.5</v>
      </c>
      <c r="F695">
        <v>1191.5</v>
      </c>
      <c r="G695">
        <v>1194.75</v>
      </c>
      <c r="H695">
        <v>59357</v>
      </c>
      <c r="M695"/>
      <c r="N695"/>
      <c r="O695"/>
      <c r="P695"/>
      <c r="Q695"/>
    </row>
    <row r="696" spans="1:17" x14ac:dyDescent="0.2">
      <c r="A696" t="s">
        <v>24</v>
      </c>
      <c r="B696" s="1">
        <v>38744</v>
      </c>
      <c r="C696" s="2">
        <v>0.63541666666666663</v>
      </c>
      <c r="D696">
        <v>1194.75</v>
      </c>
      <c r="E696">
        <v>1196.5</v>
      </c>
      <c r="F696">
        <v>1193.25</v>
      </c>
      <c r="G696">
        <v>1195.75</v>
      </c>
      <c r="H696">
        <v>98805</v>
      </c>
      <c r="M696"/>
      <c r="N696"/>
      <c r="O696"/>
      <c r="P696"/>
      <c r="Q696"/>
    </row>
    <row r="697" spans="1:17" x14ac:dyDescent="0.2">
      <c r="A697" t="s">
        <v>24</v>
      </c>
      <c r="B697" s="1">
        <v>38747</v>
      </c>
      <c r="C697" s="2">
        <v>0.39583333333333331</v>
      </c>
      <c r="D697">
        <v>1194.75</v>
      </c>
      <c r="E697">
        <v>1197.25</v>
      </c>
      <c r="F697">
        <v>1194.75</v>
      </c>
      <c r="G697">
        <v>1195.25</v>
      </c>
      <c r="H697">
        <v>137103</v>
      </c>
      <c r="I697" t="b">
        <f>AND(HOUR(C697)=9,MINUTE(C697)=30,HOUR(C696)=15,MINUTE(C696)=15)</f>
        <v>1</v>
      </c>
      <c r="J697">
        <f>MAX(E697:E703)</f>
        <v>1198.5</v>
      </c>
      <c r="K697">
        <f>MIN(F697:F703)</f>
        <v>1194</v>
      </c>
      <c r="L697">
        <f>E697</f>
        <v>1197.25</v>
      </c>
      <c r="M697" s="6">
        <f>+F697</f>
        <v>1194.75</v>
      </c>
      <c r="N697" s="6" t="b">
        <f>IF(F697&gt;J690,F697-J690,FALSE)</f>
        <v>0</v>
      </c>
      <c r="O697" s="6" t="b">
        <f>IF(L697&lt;K690,K690-L697,FALSE)</f>
        <v>0</v>
      </c>
      <c r="P697" s="6" t="b">
        <f>IF(AND(N697&lt;&gt;FALSE,K697&lt;=J690),TRUE,FALSE)</f>
        <v>0</v>
      </c>
      <c r="Q697" s="6" t="b">
        <f>IF(AND(O697&lt;&gt;FALSE,J697&gt;K690),TRUE,FALSE)</f>
        <v>0</v>
      </c>
    </row>
    <row r="698" spans="1:17" x14ac:dyDescent="0.2">
      <c r="A698" t="s">
        <v>24</v>
      </c>
      <c r="B698" s="1">
        <v>38747</v>
      </c>
      <c r="C698" s="2">
        <v>0.4375</v>
      </c>
      <c r="D698">
        <v>1195</v>
      </c>
      <c r="E698">
        <v>1196.25</v>
      </c>
      <c r="F698">
        <v>1194</v>
      </c>
      <c r="G698">
        <v>1194.75</v>
      </c>
      <c r="H698">
        <v>64163</v>
      </c>
      <c r="M698"/>
      <c r="N698"/>
      <c r="O698"/>
      <c r="P698"/>
      <c r="Q698"/>
    </row>
    <row r="699" spans="1:17" x14ac:dyDescent="0.2">
      <c r="A699" t="s">
        <v>24</v>
      </c>
      <c r="B699" s="1">
        <v>38747</v>
      </c>
      <c r="C699" s="2">
        <v>0.47916666666666669</v>
      </c>
      <c r="D699">
        <v>1194.5</v>
      </c>
      <c r="E699">
        <v>1196.75</v>
      </c>
      <c r="F699">
        <v>1194.25</v>
      </c>
      <c r="G699">
        <v>1196</v>
      </c>
      <c r="H699">
        <v>44286</v>
      </c>
      <c r="M699"/>
      <c r="N699"/>
      <c r="O699"/>
      <c r="P699"/>
      <c r="Q699"/>
    </row>
    <row r="700" spans="1:17" x14ac:dyDescent="0.2">
      <c r="A700" t="s">
        <v>24</v>
      </c>
      <c r="B700" s="1">
        <v>38747</v>
      </c>
      <c r="C700" s="2">
        <v>0.52083333333333337</v>
      </c>
      <c r="D700">
        <v>1196.25</v>
      </c>
      <c r="E700">
        <v>1198.25</v>
      </c>
      <c r="F700">
        <v>1196</v>
      </c>
      <c r="G700">
        <v>1196.25</v>
      </c>
      <c r="H700">
        <v>55453</v>
      </c>
      <c r="M700"/>
      <c r="N700"/>
      <c r="O700"/>
      <c r="P700"/>
      <c r="Q700"/>
    </row>
    <row r="701" spans="1:17" x14ac:dyDescent="0.2">
      <c r="A701" t="s">
        <v>24</v>
      </c>
      <c r="B701" s="1">
        <v>38747</v>
      </c>
      <c r="C701" s="2">
        <v>0.5625</v>
      </c>
      <c r="D701">
        <v>1196.25</v>
      </c>
      <c r="E701">
        <v>1198.5</v>
      </c>
      <c r="F701">
        <v>1196</v>
      </c>
      <c r="G701">
        <v>1197</v>
      </c>
      <c r="H701">
        <v>53514</v>
      </c>
      <c r="M701"/>
      <c r="N701"/>
      <c r="O701"/>
      <c r="P701"/>
      <c r="Q701"/>
    </row>
    <row r="702" spans="1:17" x14ac:dyDescent="0.2">
      <c r="A702" t="s">
        <v>24</v>
      </c>
      <c r="B702" s="1">
        <v>38747</v>
      </c>
      <c r="C702" s="2">
        <v>0.60416666666666663</v>
      </c>
      <c r="D702">
        <v>1197.25</v>
      </c>
      <c r="E702">
        <v>1198</v>
      </c>
      <c r="F702">
        <v>1194.5</v>
      </c>
      <c r="G702">
        <v>1195.5</v>
      </c>
      <c r="H702">
        <v>64797</v>
      </c>
      <c r="M702"/>
      <c r="N702"/>
      <c r="O702"/>
      <c r="P702"/>
      <c r="Q702"/>
    </row>
    <row r="703" spans="1:17" x14ac:dyDescent="0.2">
      <c r="A703" t="s">
        <v>24</v>
      </c>
      <c r="B703" s="1">
        <v>38747</v>
      </c>
      <c r="C703" s="2">
        <v>0.63541666666666663</v>
      </c>
      <c r="D703">
        <v>1195.5</v>
      </c>
      <c r="E703">
        <v>1196.25</v>
      </c>
      <c r="F703">
        <v>1194.5</v>
      </c>
      <c r="G703">
        <v>1195</v>
      </c>
      <c r="H703">
        <v>68712</v>
      </c>
      <c r="M703"/>
      <c r="N703"/>
      <c r="O703"/>
      <c r="P703"/>
      <c r="Q703"/>
    </row>
    <row r="704" spans="1:17" x14ac:dyDescent="0.2">
      <c r="A704" t="s">
        <v>24</v>
      </c>
      <c r="B704" s="1">
        <v>38748</v>
      </c>
      <c r="C704" s="2">
        <v>0.39583333333333331</v>
      </c>
      <c r="D704">
        <v>1193.75</v>
      </c>
      <c r="E704">
        <v>1194</v>
      </c>
      <c r="F704">
        <v>1189.5</v>
      </c>
      <c r="G704">
        <v>1190</v>
      </c>
      <c r="H704">
        <v>201396</v>
      </c>
      <c r="I704" t="b">
        <f>AND(HOUR(C704)=9,MINUTE(C704)=30,HOUR(C703)=15,MINUTE(C703)=15)</f>
        <v>1</v>
      </c>
      <c r="J704">
        <f>MAX(E704:E710)</f>
        <v>1195.75</v>
      </c>
      <c r="K704">
        <f>MIN(F704:F710)</f>
        <v>1185.25</v>
      </c>
      <c r="L704">
        <f>E704</f>
        <v>1194</v>
      </c>
      <c r="M704" s="6">
        <f>+F704</f>
        <v>1189.5</v>
      </c>
      <c r="N704" s="6" t="b">
        <f>IF(F704&gt;J697,F704-J697,FALSE)</f>
        <v>0</v>
      </c>
      <c r="O704" s="6" t="b">
        <f>IF(L704&lt;K697,K697-L704,FALSE)</f>
        <v>0</v>
      </c>
      <c r="P704" s="6" t="b">
        <f>IF(AND(N704&lt;&gt;FALSE,K704&lt;=J697),TRUE,FALSE)</f>
        <v>0</v>
      </c>
      <c r="Q704" s="6" t="b">
        <f>IF(AND(O704&lt;&gt;FALSE,J704&gt;K697),TRUE,FALSE)</f>
        <v>0</v>
      </c>
    </row>
    <row r="705" spans="1:17" x14ac:dyDescent="0.2">
      <c r="A705" t="s">
        <v>24</v>
      </c>
      <c r="B705" s="1">
        <v>38748</v>
      </c>
      <c r="C705" s="2">
        <v>0.4375</v>
      </c>
      <c r="D705">
        <v>1190</v>
      </c>
      <c r="E705">
        <v>1191.25</v>
      </c>
      <c r="F705">
        <v>1189.5</v>
      </c>
      <c r="G705">
        <v>1190.5</v>
      </c>
      <c r="H705">
        <v>82817</v>
      </c>
      <c r="M705"/>
      <c r="N705"/>
      <c r="O705"/>
      <c r="P705"/>
      <c r="Q705"/>
    </row>
    <row r="706" spans="1:17" x14ac:dyDescent="0.2">
      <c r="A706" t="s">
        <v>24</v>
      </c>
      <c r="B706" s="1">
        <v>38748</v>
      </c>
      <c r="C706" s="2">
        <v>0.47916666666666669</v>
      </c>
      <c r="D706">
        <v>1190.25</v>
      </c>
      <c r="E706">
        <v>1191.75</v>
      </c>
      <c r="F706">
        <v>1189.5</v>
      </c>
      <c r="G706">
        <v>1190.25</v>
      </c>
      <c r="H706">
        <v>53045</v>
      </c>
      <c r="M706"/>
      <c r="N706"/>
      <c r="O706"/>
      <c r="P706"/>
      <c r="Q706"/>
    </row>
    <row r="707" spans="1:17" x14ac:dyDescent="0.2">
      <c r="A707" t="s">
        <v>24</v>
      </c>
      <c r="B707" s="1">
        <v>38748</v>
      </c>
      <c r="C707" s="2">
        <v>0.52083333333333337</v>
      </c>
      <c r="D707">
        <v>1190.25</v>
      </c>
      <c r="E707">
        <v>1191</v>
      </c>
      <c r="F707">
        <v>1189.75</v>
      </c>
      <c r="G707">
        <v>1190.25</v>
      </c>
      <c r="H707">
        <v>24658</v>
      </c>
      <c r="M707"/>
      <c r="N707"/>
      <c r="O707"/>
      <c r="P707"/>
      <c r="Q707"/>
    </row>
    <row r="708" spans="1:17" x14ac:dyDescent="0.2">
      <c r="A708" t="s">
        <v>24</v>
      </c>
      <c r="B708" s="1">
        <v>38748</v>
      </c>
      <c r="C708" s="2">
        <v>0.5625</v>
      </c>
      <c r="D708">
        <v>1190</v>
      </c>
      <c r="E708">
        <v>1194.5</v>
      </c>
      <c r="F708">
        <v>1186.5</v>
      </c>
      <c r="G708">
        <v>1189.5</v>
      </c>
      <c r="H708">
        <v>184200</v>
      </c>
      <c r="M708"/>
      <c r="N708"/>
      <c r="O708"/>
      <c r="P708"/>
      <c r="Q708"/>
    </row>
    <row r="709" spans="1:17" x14ac:dyDescent="0.2">
      <c r="A709" t="s">
        <v>24</v>
      </c>
      <c r="B709" s="1">
        <v>38748</v>
      </c>
      <c r="C709" s="2">
        <v>0.60416666666666663</v>
      </c>
      <c r="D709">
        <v>1189.25</v>
      </c>
      <c r="E709">
        <v>1195.5</v>
      </c>
      <c r="F709">
        <v>1187.75</v>
      </c>
      <c r="G709">
        <v>1194.75</v>
      </c>
      <c r="H709">
        <v>204125</v>
      </c>
      <c r="M709"/>
      <c r="N709"/>
      <c r="O709"/>
      <c r="P709"/>
      <c r="Q709"/>
    </row>
    <row r="710" spans="1:17" x14ac:dyDescent="0.2">
      <c r="A710" t="s">
        <v>24</v>
      </c>
      <c r="B710" s="1">
        <v>38748</v>
      </c>
      <c r="C710" s="2">
        <v>0.63541666666666663</v>
      </c>
      <c r="D710">
        <v>1194.75</v>
      </c>
      <c r="E710">
        <v>1195.75</v>
      </c>
      <c r="F710">
        <v>1185.25</v>
      </c>
      <c r="G710">
        <v>1185.75</v>
      </c>
      <c r="H710">
        <v>241303</v>
      </c>
      <c r="M710"/>
      <c r="N710"/>
      <c r="O710"/>
      <c r="P710"/>
      <c r="Q710"/>
    </row>
    <row r="711" spans="1:17" x14ac:dyDescent="0.2">
      <c r="A711" t="s">
        <v>24</v>
      </c>
      <c r="B711" s="1">
        <v>38749</v>
      </c>
      <c r="C711" s="2">
        <v>0.39583333333333331</v>
      </c>
      <c r="D711">
        <v>1188.25</v>
      </c>
      <c r="E711">
        <v>1193.25</v>
      </c>
      <c r="F711">
        <v>1187</v>
      </c>
      <c r="G711">
        <v>1192</v>
      </c>
      <c r="H711">
        <v>219526</v>
      </c>
      <c r="I711" t="b">
        <f>AND(HOUR(C711)=9,MINUTE(C711)=30,HOUR(C710)=15,MINUTE(C710)=15)</f>
        <v>1</v>
      </c>
      <c r="J711">
        <f>MAX(E711:E717)</f>
        <v>1194.25</v>
      </c>
      <c r="K711">
        <f>MIN(F711:F717)</f>
        <v>1187</v>
      </c>
      <c r="L711">
        <f>E711</f>
        <v>1193.25</v>
      </c>
      <c r="M711" s="6">
        <f>+F711</f>
        <v>1187</v>
      </c>
      <c r="N711" s="6" t="b">
        <f>IF(F711&gt;J704,F711-J704,FALSE)</f>
        <v>0</v>
      </c>
      <c r="O711" s="6" t="b">
        <f>IF(L711&lt;K704,K704-L711,FALSE)</f>
        <v>0</v>
      </c>
      <c r="P711" s="6" t="b">
        <f>IF(AND(N711&lt;&gt;FALSE,K711&lt;=J704),TRUE,FALSE)</f>
        <v>0</v>
      </c>
      <c r="Q711" s="6" t="b">
        <f>IF(AND(O711&lt;&gt;FALSE,J711&gt;K704),TRUE,FALSE)</f>
        <v>0</v>
      </c>
    </row>
    <row r="712" spans="1:17" x14ac:dyDescent="0.2">
      <c r="A712" t="s">
        <v>24</v>
      </c>
      <c r="B712" s="1">
        <v>38749</v>
      </c>
      <c r="C712" s="2">
        <v>0.4375</v>
      </c>
      <c r="D712">
        <v>1192.25</v>
      </c>
      <c r="E712">
        <v>1193.25</v>
      </c>
      <c r="F712">
        <v>1188.25</v>
      </c>
      <c r="G712">
        <v>1189.5</v>
      </c>
      <c r="H712">
        <v>154728</v>
      </c>
      <c r="M712"/>
      <c r="N712"/>
      <c r="O712"/>
      <c r="P712"/>
      <c r="Q712"/>
    </row>
    <row r="713" spans="1:17" x14ac:dyDescent="0.2">
      <c r="A713" t="s">
        <v>24</v>
      </c>
      <c r="B713" s="1">
        <v>38749</v>
      </c>
      <c r="C713" s="2">
        <v>0.47916666666666669</v>
      </c>
      <c r="D713">
        <v>1189.5</v>
      </c>
      <c r="E713">
        <v>1192.75</v>
      </c>
      <c r="F713">
        <v>1188.5</v>
      </c>
      <c r="G713">
        <v>1191.5</v>
      </c>
      <c r="H713">
        <v>105929</v>
      </c>
      <c r="M713"/>
      <c r="N713"/>
      <c r="O713"/>
      <c r="P713"/>
      <c r="Q713"/>
    </row>
    <row r="714" spans="1:17" x14ac:dyDescent="0.2">
      <c r="A714" t="s">
        <v>24</v>
      </c>
      <c r="B714" s="1">
        <v>38749</v>
      </c>
      <c r="C714" s="2">
        <v>0.52083333333333337</v>
      </c>
      <c r="D714">
        <v>1191.5</v>
      </c>
      <c r="E714">
        <v>1192.75</v>
      </c>
      <c r="F714">
        <v>1188.5</v>
      </c>
      <c r="G714">
        <v>1189.75</v>
      </c>
      <c r="H714">
        <v>84845</v>
      </c>
      <c r="M714"/>
      <c r="N714"/>
      <c r="O714"/>
      <c r="P714"/>
      <c r="Q714"/>
    </row>
    <row r="715" spans="1:17" x14ac:dyDescent="0.2">
      <c r="A715" t="s">
        <v>24</v>
      </c>
      <c r="B715" s="1">
        <v>38749</v>
      </c>
      <c r="C715" s="2">
        <v>0.5625</v>
      </c>
      <c r="D715">
        <v>1189.75</v>
      </c>
      <c r="E715">
        <v>1191.25</v>
      </c>
      <c r="F715">
        <v>1187</v>
      </c>
      <c r="G715">
        <v>1189.25</v>
      </c>
      <c r="H715">
        <v>131408</v>
      </c>
      <c r="M715"/>
      <c r="N715"/>
      <c r="O715"/>
      <c r="P715"/>
      <c r="Q715"/>
    </row>
    <row r="716" spans="1:17" x14ac:dyDescent="0.2">
      <c r="A716" t="s">
        <v>24</v>
      </c>
      <c r="B716" s="1">
        <v>38749</v>
      </c>
      <c r="C716" s="2">
        <v>0.60416666666666663</v>
      </c>
      <c r="D716">
        <v>1189.25</v>
      </c>
      <c r="E716">
        <v>1192.75</v>
      </c>
      <c r="F716">
        <v>1188.75</v>
      </c>
      <c r="G716">
        <v>1191</v>
      </c>
      <c r="H716">
        <v>101850</v>
      </c>
      <c r="M716"/>
      <c r="N716"/>
      <c r="O716"/>
      <c r="P716"/>
      <c r="Q716"/>
    </row>
    <row r="717" spans="1:17" x14ac:dyDescent="0.2">
      <c r="A717" t="s">
        <v>24</v>
      </c>
      <c r="B717" s="1">
        <v>38749</v>
      </c>
      <c r="C717" s="2">
        <v>0.63541666666666663</v>
      </c>
      <c r="D717">
        <v>1190.75</v>
      </c>
      <c r="E717">
        <v>1194.25</v>
      </c>
      <c r="F717">
        <v>1190.75</v>
      </c>
      <c r="G717">
        <v>1193.75</v>
      </c>
      <c r="H717">
        <v>115453</v>
      </c>
      <c r="M717"/>
      <c r="N717"/>
      <c r="O717"/>
      <c r="P717"/>
      <c r="Q717"/>
    </row>
    <row r="718" spans="1:17" x14ac:dyDescent="0.2">
      <c r="A718" t="s">
        <v>24</v>
      </c>
      <c r="B718" s="1">
        <v>38750</v>
      </c>
      <c r="C718" s="2">
        <v>0.39583333333333331</v>
      </c>
      <c r="D718">
        <v>1190.5</v>
      </c>
      <c r="E718">
        <v>1191</v>
      </c>
      <c r="F718">
        <v>1188.25</v>
      </c>
      <c r="G718">
        <v>1189</v>
      </c>
      <c r="H718">
        <v>166432</v>
      </c>
      <c r="I718" t="b">
        <f>AND(HOUR(C718)=9,MINUTE(C718)=30,HOUR(C717)=15,MINUTE(C717)=15)</f>
        <v>1</v>
      </c>
      <c r="J718">
        <f>MAX(E718:E724)</f>
        <v>1191</v>
      </c>
      <c r="K718">
        <f>MIN(F718:F724)</f>
        <v>1177.25</v>
      </c>
      <c r="L718">
        <f>E718</f>
        <v>1191</v>
      </c>
      <c r="M718" s="6">
        <f>+F718</f>
        <v>1188.25</v>
      </c>
      <c r="N718" s="6" t="b">
        <f>IF(F718&gt;J711,F718-J711,FALSE)</f>
        <v>0</v>
      </c>
      <c r="O718" s="6" t="b">
        <f>IF(L718&lt;K711,K711-L718,FALSE)</f>
        <v>0</v>
      </c>
      <c r="P718" s="6" t="b">
        <f>IF(AND(N718&lt;&gt;FALSE,K718&lt;=J711),TRUE,FALSE)</f>
        <v>0</v>
      </c>
      <c r="Q718" s="6" t="b">
        <f>IF(AND(O718&lt;&gt;FALSE,J718&gt;K711),TRUE,FALSE)</f>
        <v>0</v>
      </c>
    </row>
    <row r="719" spans="1:17" x14ac:dyDescent="0.2">
      <c r="A719" t="s">
        <v>24</v>
      </c>
      <c r="B719" s="1">
        <v>38750</v>
      </c>
      <c r="C719" s="2">
        <v>0.4375</v>
      </c>
      <c r="D719">
        <v>1189</v>
      </c>
      <c r="E719">
        <v>1190</v>
      </c>
      <c r="F719">
        <v>1177.75</v>
      </c>
      <c r="G719">
        <v>1178.5</v>
      </c>
      <c r="H719">
        <v>300676</v>
      </c>
      <c r="M719"/>
      <c r="N719"/>
      <c r="O719"/>
      <c r="P719"/>
      <c r="Q719"/>
    </row>
    <row r="720" spans="1:17" x14ac:dyDescent="0.2">
      <c r="A720" t="s">
        <v>24</v>
      </c>
      <c r="B720" s="1">
        <v>38750</v>
      </c>
      <c r="C720" s="2">
        <v>0.47916666666666669</v>
      </c>
      <c r="D720">
        <v>1178.5</v>
      </c>
      <c r="E720">
        <v>1183.5</v>
      </c>
      <c r="F720">
        <v>1177.25</v>
      </c>
      <c r="G720">
        <v>1180.5</v>
      </c>
      <c r="H720">
        <v>176135</v>
      </c>
      <c r="M720"/>
      <c r="N720"/>
      <c r="O720"/>
      <c r="P720"/>
      <c r="Q720"/>
    </row>
    <row r="721" spans="1:17" x14ac:dyDescent="0.2">
      <c r="A721" t="s">
        <v>24</v>
      </c>
      <c r="B721" s="1">
        <v>38750</v>
      </c>
      <c r="C721" s="2">
        <v>0.52083333333333337</v>
      </c>
      <c r="D721">
        <v>1180.5</v>
      </c>
      <c r="E721">
        <v>1182.5</v>
      </c>
      <c r="F721">
        <v>1179.25</v>
      </c>
      <c r="G721">
        <v>1179.5</v>
      </c>
      <c r="H721">
        <v>76020</v>
      </c>
      <c r="M721"/>
      <c r="N721"/>
      <c r="O721"/>
      <c r="P721"/>
      <c r="Q721"/>
    </row>
    <row r="722" spans="1:17" x14ac:dyDescent="0.2">
      <c r="A722" t="s">
        <v>24</v>
      </c>
      <c r="B722" s="1">
        <v>38750</v>
      </c>
      <c r="C722" s="2">
        <v>0.5625</v>
      </c>
      <c r="D722">
        <v>1179.75</v>
      </c>
      <c r="E722">
        <v>1181.25</v>
      </c>
      <c r="F722">
        <v>1177.75</v>
      </c>
      <c r="G722">
        <v>1179.25</v>
      </c>
      <c r="H722">
        <v>94482</v>
      </c>
      <c r="M722"/>
      <c r="N722"/>
      <c r="O722"/>
      <c r="P722"/>
      <c r="Q722"/>
    </row>
    <row r="723" spans="1:17" x14ac:dyDescent="0.2">
      <c r="A723" t="s">
        <v>24</v>
      </c>
      <c r="B723" s="1">
        <v>38750</v>
      </c>
      <c r="C723" s="2">
        <v>0.60416666666666663</v>
      </c>
      <c r="D723">
        <v>1179.25</v>
      </c>
      <c r="E723">
        <v>1182.25</v>
      </c>
      <c r="F723">
        <v>1177.5</v>
      </c>
      <c r="G723">
        <v>1181.5</v>
      </c>
      <c r="H723">
        <v>115415</v>
      </c>
      <c r="M723"/>
      <c r="N723"/>
      <c r="O723"/>
      <c r="P723"/>
      <c r="Q723"/>
    </row>
    <row r="724" spans="1:17" x14ac:dyDescent="0.2">
      <c r="A724" t="s">
        <v>24</v>
      </c>
      <c r="B724" s="1">
        <v>38750</v>
      </c>
      <c r="C724" s="2">
        <v>0.63541666666666663</v>
      </c>
      <c r="D724">
        <v>1181.25</v>
      </c>
      <c r="E724">
        <v>1182.25</v>
      </c>
      <c r="F724">
        <v>1178.25</v>
      </c>
      <c r="G724">
        <v>1178.5</v>
      </c>
      <c r="H724">
        <v>124803</v>
      </c>
      <c r="M724"/>
      <c r="N724"/>
      <c r="O724"/>
      <c r="P724"/>
      <c r="Q724"/>
    </row>
    <row r="725" spans="1:17" x14ac:dyDescent="0.2">
      <c r="A725" t="s">
        <v>24</v>
      </c>
      <c r="B725" s="1">
        <v>38751</v>
      </c>
      <c r="C725" s="2">
        <v>0.39583333333333331</v>
      </c>
      <c r="D725">
        <v>1175</v>
      </c>
      <c r="E725">
        <v>1176</v>
      </c>
      <c r="F725">
        <v>1170.25</v>
      </c>
      <c r="G725">
        <v>1172.75</v>
      </c>
      <c r="H725">
        <v>248602</v>
      </c>
      <c r="I725" t="b">
        <f>AND(HOUR(C725)=9,MINUTE(C725)=30,HOUR(C724)=15,MINUTE(C724)=15)</f>
        <v>1</v>
      </c>
      <c r="J725">
        <f>MAX(E725:E731)</f>
        <v>1180.75</v>
      </c>
      <c r="K725">
        <f>MIN(F725:F731)</f>
        <v>1170.25</v>
      </c>
      <c r="L725">
        <f>E725</f>
        <v>1176</v>
      </c>
      <c r="M725" s="6">
        <f>+F725</f>
        <v>1170.25</v>
      </c>
      <c r="N725" s="6" t="b">
        <f>IF(F725&gt;J718,F725-J718,FALSE)</f>
        <v>0</v>
      </c>
      <c r="O725" s="6">
        <f>IF(L725&lt;K718,K718-L725,FALSE)</f>
        <v>1.25</v>
      </c>
      <c r="P725" s="6" t="b">
        <f>IF(AND(N725&lt;&gt;FALSE,K725&lt;=J718),TRUE,FALSE)</f>
        <v>0</v>
      </c>
      <c r="Q725" s="6" t="b">
        <f>IF(AND(O725&lt;&gt;FALSE,J725&gt;K718),TRUE,FALSE)</f>
        <v>1</v>
      </c>
    </row>
    <row r="726" spans="1:17" x14ac:dyDescent="0.2">
      <c r="A726" t="s">
        <v>24</v>
      </c>
      <c r="B726" s="1">
        <v>38751</v>
      </c>
      <c r="C726" s="2">
        <v>0.4375</v>
      </c>
      <c r="D726">
        <v>1172.75</v>
      </c>
      <c r="E726">
        <v>1176.25</v>
      </c>
      <c r="F726">
        <v>1170.75</v>
      </c>
      <c r="G726">
        <v>1174.75</v>
      </c>
      <c r="H726">
        <v>149883</v>
      </c>
      <c r="M726"/>
      <c r="N726"/>
      <c r="O726"/>
      <c r="P726"/>
      <c r="Q726"/>
    </row>
    <row r="727" spans="1:17" x14ac:dyDescent="0.2">
      <c r="A727" t="s">
        <v>24</v>
      </c>
      <c r="B727" s="1">
        <v>38751</v>
      </c>
      <c r="C727" s="2">
        <v>0.47916666666666669</v>
      </c>
      <c r="D727">
        <v>1175</v>
      </c>
      <c r="E727">
        <v>1178.25</v>
      </c>
      <c r="F727">
        <v>1173.75</v>
      </c>
      <c r="G727">
        <v>1175.75</v>
      </c>
      <c r="H727">
        <v>96933</v>
      </c>
      <c r="M727"/>
      <c r="N727"/>
      <c r="O727"/>
      <c r="P727"/>
      <c r="Q727"/>
    </row>
    <row r="728" spans="1:17" x14ac:dyDescent="0.2">
      <c r="A728" t="s">
        <v>24</v>
      </c>
      <c r="B728" s="1">
        <v>38751</v>
      </c>
      <c r="C728" s="2">
        <v>0.52083333333333337</v>
      </c>
      <c r="D728">
        <v>1175.75</v>
      </c>
      <c r="E728">
        <v>1180.5</v>
      </c>
      <c r="F728">
        <v>1175</v>
      </c>
      <c r="G728">
        <v>1179.5</v>
      </c>
      <c r="H728">
        <v>77141</v>
      </c>
      <c r="M728"/>
      <c r="N728"/>
      <c r="O728"/>
      <c r="P728"/>
      <c r="Q728"/>
    </row>
    <row r="729" spans="1:17" x14ac:dyDescent="0.2">
      <c r="A729" t="s">
        <v>24</v>
      </c>
      <c r="B729" s="1">
        <v>38751</v>
      </c>
      <c r="C729" s="2">
        <v>0.5625</v>
      </c>
      <c r="D729">
        <v>1179.5</v>
      </c>
      <c r="E729">
        <v>1180.75</v>
      </c>
      <c r="F729">
        <v>1174.25</v>
      </c>
      <c r="G729">
        <v>1175</v>
      </c>
      <c r="H729">
        <v>103545</v>
      </c>
      <c r="M729"/>
      <c r="N729"/>
      <c r="O729"/>
      <c r="P729"/>
      <c r="Q729"/>
    </row>
    <row r="730" spans="1:17" x14ac:dyDescent="0.2">
      <c r="A730" t="s">
        <v>24</v>
      </c>
      <c r="B730" s="1">
        <v>38751</v>
      </c>
      <c r="C730" s="2">
        <v>0.60416666666666663</v>
      </c>
      <c r="D730">
        <v>1175</v>
      </c>
      <c r="E730">
        <v>1177.75</v>
      </c>
      <c r="F730">
        <v>1174.25</v>
      </c>
      <c r="G730">
        <v>1174.75</v>
      </c>
      <c r="H730">
        <v>78686</v>
      </c>
      <c r="M730"/>
      <c r="N730"/>
      <c r="O730"/>
      <c r="P730"/>
      <c r="Q730"/>
    </row>
    <row r="731" spans="1:17" x14ac:dyDescent="0.2">
      <c r="A731" t="s">
        <v>24</v>
      </c>
      <c r="B731" s="1">
        <v>38751</v>
      </c>
      <c r="C731" s="2">
        <v>0.63541666666666663</v>
      </c>
      <c r="D731">
        <v>1174.5</v>
      </c>
      <c r="E731">
        <v>1174.5</v>
      </c>
      <c r="F731">
        <v>1171.75</v>
      </c>
      <c r="G731">
        <v>1172.25</v>
      </c>
      <c r="H731">
        <v>112957</v>
      </c>
      <c r="M731"/>
      <c r="N731"/>
      <c r="O731"/>
      <c r="P731"/>
      <c r="Q731"/>
    </row>
    <row r="732" spans="1:17" x14ac:dyDescent="0.2">
      <c r="A732" t="s">
        <v>24</v>
      </c>
      <c r="B732" s="1">
        <v>38754</v>
      </c>
      <c r="C732" s="2">
        <v>0.39583333333333331</v>
      </c>
      <c r="D732">
        <v>1173.75</v>
      </c>
      <c r="E732">
        <v>1176.5</v>
      </c>
      <c r="F732">
        <v>1172.5</v>
      </c>
      <c r="G732">
        <v>1172.75</v>
      </c>
      <c r="H732">
        <v>136142</v>
      </c>
      <c r="I732" t="b">
        <f>AND(HOUR(C732)=9,MINUTE(C732)=30,HOUR(C731)=15,MINUTE(C731)=15)</f>
        <v>1</v>
      </c>
      <c r="J732">
        <f>MAX(E732:E738)</f>
        <v>1177</v>
      </c>
      <c r="K732">
        <f>MIN(F732:F738)</f>
        <v>1170.75</v>
      </c>
      <c r="L732">
        <f>E732</f>
        <v>1176.5</v>
      </c>
      <c r="M732" s="6">
        <f>+F732</f>
        <v>1172.5</v>
      </c>
      <c r="N732" s="6" t="b">
        <f>IF(F732&gt;J725,F732-J725,FALSE)</f>
        <v>0</v>
      </c>
      <c r="O732" s="6" t="b">
        <f>IF(L732&lt;K725,K725-L732,FALSE)</f>
        <v>0</v>
      </c>
      <c r="P732" s="6" t="b">
        <f>IF(AND(N732&lt;&gt;FALSE,K732&lt;=J725),TRUE,FALSE)</f>
        <v>0</v>
      </c>
      <c r="Q732" s="6" t="b">
        <f>IF(AND(O732&lt;&gt;FALSE,J732&gt;K725),TRUE,FALSE)</f>
        <v>0</v>
      </c>
    </row>
    <row r="733" spans="1:17" x14ac:dyDescent="0.2">
      <c r="A733" t="s">
        <v>24</v>
      </c>
      <c r="B733" s="1">
        <v>38754</v>
      </c>
      <c r="C733" s="2">
        <v>0.4375</v>
      </c>
      <c r="D733">
        <v>1172.75</v>
      </c>
      <c r="E733">
        <v>1176</v>
      </c>
      <c r="F733">
        <v>1172.5</v>
      </c>
      <c r="G733">
        <v>1174.5</v>
      </c>
      <c r="H733">
        <v>86526</v>
      </c>
      <c r="M733"/>
      <c r="N733"/>
      <c r="O733"/>
      <c r="P733"/>
      <c r="Q733"/>
    </row>
    <row r="734" spans="1:17" x14ac:dyDescent="0.2">
      <c r="A734" t="s">
        <v>24</v>
      </c>
      <c r="B734" s="1">
        <v>38754</v>
      </c>
      <c r="C734" s="2">
        <v>0.47916666666666669</v>
      </c>
      <c r="D734">
        <v>1174.75</v>
      </c>
      <c r="E734">
        <v>1177</v>
      </c>
      <c r="F734">
        <v>1173.5</v>
      </c>
      <c r="G734">
        <v>1173.75</v>
      </c>
      <c r="H734">
        <v>52091</v>
      </c>
      <c r="M734"/>
      <c r="N734"/>
      <c r="O734"/>
      <c r="P734"/>
      <c r="Q734"/>
    </row>
    <row r="735" spans="1:17" x14ac:dyDescent="0.2">
      <c r="A735" t="s">
        <v>24</v>
      </c>
      <c r="B735" s="1">
        <v>38754</v>
      </c>
      <c r="C735" s="2">
        <v>0.52083333333333337</v>
      </c>
      <c r="D735">
        <v>1173.5</v>
      </c>
      <c r="E735">
        <v>1175.75</v>
      </c>
      <c r="F735">
        <v>1173.5</v>
      </c>
      <c r="G735">
        <v>1175</v>
      </c>
      <c r="H735">
        <v>24332</v>
      </c>
      <c r="M735"/>
      <c r="N735"/>
      <c r="O735"/>
      <c r="P735"/>
      <c r="Q735"/>
    </row>
    <row r="736" spans="1:17" x14ac:dyDescent="0.2">
      <c r="A736" t="s">
        <v>24</v>
      </c>
      <c r="B736" s="1">
        <v>38754</v>
      </c>
      <c r="C736" s="2">
        <v>0.5625</v>
      </c>
      <c r="D736">
        <v>1175.25</v>
      </c>
      <c r="E736">
        <v>1176</v>
      </c>
      <c r="F736">
        <v>1170.75</v>
      </c>
      <c r="G736">
        <v>1172.5</v>
      </c>
      <c r="H736">
        <v>69026</v>
      </c>
      <c r="M736"/>
      <c r="N736"/>
      <c r="O736"/>
      <c r="P736"/>
      <c r="Q736"/>
    </row>
    <row r="737" spans="1:17" x14ac:dyDescent="0.2">
      <c r="A737" t="s">
        <v>24</v>
      </c>
      <c r="B737" s="1">
        <v>38754</v>
      </c>
      <c r="C737" s="2">
        <v>0.60416666666666663</v>
      </c>
      <c r="D737">
        <v>1172.25</v>
      </c>
      <c r="E737">
        <v>1175.25</v>
      </c>
      <c r="F737">
        <v>1172</v>
      </c>
      <c r="G737">
        <v>1174.5</v>
      </c>
      <c r="H737">
        <v>51350</v>
      </c>
      <c r="M737"/>
      <c r="N737"/>
      <c r="O737"/>
      <c r="P737"/>
      <c r="Q737"/>
    </row>
    <row r="738" spans="1:17" x14ac:dyDescent="0.2">
      <c r="A738" t="s">
        <v>24</v>
      </c>
      <c r="B738" s="1">
        <v>38754</v>
      </c>
      <c r="C738" s="2">
        <v>0.63541666666666663</v>
      </c>
      <c r="D738">
        <v>1174.75</v>
      </c>
      <c r="E738">
        <v>1176.5</v>
      </c>
      <c r="F738">
        <v>1173.5</v>
      </c>
      <c r="G738">
        <v>1175.25</v>
      </c>
      <c r="H738">
        <v>67769</v>
      </c>
      <c r="M738"/>
      <c r="N738"/>
      <c r="O738"/>
      <c r="P738"/>
      <c r="Q738"/>
    </row>
    <row r="739" spans="1:17" x14ac:dyDescent="0.2">
      <c r="A739" t="s">
        <v>24</v>
      </c>
      <c r="B739" s="1">
        <v>38755</v>
      </c>
      <c r="C739" s="2">
        <v>0.39583333333333331</v>
      </c>
      <c r="D739">
        <v>1172.5</v>
      </c>
      <c r="E739">
        <v>1175.5</v>
      </c>
      <c r="F739">
        <v>1169.25</v>
      </c>
      <c r="G739">
        <v>1170.25</v>
      </c>
      <c r="H739">
        <v>228939</v>
      </c>
      <c r="I739" t="b">
        <f>AND(HOUR(C739)=9,MINUTE(C739)=30,HOUR(C738)=15,MINUTE(C738)=15)</f>
        <v>1</v>
      </c>
      <c r="J739">
        <f>MAX(E739:E745)</f>
        <v>1175.5</v>
      </c>
      <c r="K739">
        <f>MIN(F739:F745)</f>
        <v>1162.75</v>
      </c>
      <c r="L739">
        <f>E739</f>
        <v>1175.5</v>
      </c>
      <c r="M739" s="6">
        <f>+F739</f>
        <v>1169.25</v>
      </c>
      <c r="N739" s="6" t="b">
        <f>IF(F739&gt;J732,F739-J732,FALSE)</f>
        <v>0</v>
      </c>
      <c r="O739" s="6" t="b">
        <f>IF(L739&lt;K732,K732-L739,FALSE)</f>
        <v>0</v>
      </c>
      <c r="P739" s="6" t="b">
        <f>IF(AND(N739&lt;&gt;FALSE,K739&lt;=J732),TRUE,FALSE)</f>
        <v>0</v>
      </c>
      <c r="Q739" s="6" t="b">
        <f>IF(AND(O739&lt;&gt;FALSE,J739&gt;K732),TRUE,FALSE)</f>
        <v>0</v>
      </c>
    </row>
    <row r="740" spans="1:17" x14ac:dyDescent="0.2">
      <c r="A740" t="s">
        <v>24</v>
      </c>
      <c r="B740" s="1">
        <v>38755</v>
      </c>
      <c r="C740" s="2">
        <v>0.4375</v>
      </c>
      <c r="D740">
        <v>1170</v>
      </c>
      <c r="E740">
        <v>1173</v>
      </c>
      <c r="F740">
        <v>1167</v>
      </c>
      <c r="G740">
        <v>1171.25</v>
      </c>
      <c r="H740">
        <v>170848</v>
      </c>
      <c r="M740"/>
      <c r="N740"/>
      <c r="O740"/>
      <c r="P740"/>
      <c r="Q740"/>
    </row>
    <row r="741" spans="1:17" x14ac:dyDescent="0.2">
      <c r="A741" t="s">
        <v>24</v>
      </c>
      <c r="B741" s="1">
        <v>38755</v>
      </c>
      <c r="C741" s="2">
        <v>0.47916666666666669</v>
      </c>
      <c r="D741">
        <v>1171.5</v>
      </c>
      <c r="E741">
        <v>1172.5</v>
      </c>
      <c r="F741">
        <v>1167.5</v>
      </c>
      <c r="G741">
        <v>1168.75</v>
      </c>
      <c r="H741">
        <v>92239</v>
      </c>
      <c r="M741"/>
      <c r="N741"/>
      <c r="O741"/>
      <c r="P741"/>
      <c r="Q741"/>
    </row>
    <row r="742" spans="1:17" x14ac:dyDescent="0.2">
      <c r="A742" t="s">
        <v>24</v>
      </c>
      <c r="B742" s="1">
        <v>38755</v>
      </c>
      <c r="C742" s="2">
        <v>0.52083333333333337</v>
      </c>
      <c r="D742">
        <v>1168.75</v>
      </c>
      <c r="E742">
        <v>1170</v>
      </c>
      <c r="F742">
        <v>1163.75</v>
      </c>
      <c r="G742">
        <v>1165.5</v>
      </c>
      <c r="H742">
        <v>126726</v>
      </c>
      <c r="M742"/>
      <c r="N742"/>
      <c r="O742"/>
      <c r="P742"/>
      <c r="Q742"/>
    </row>
    <row r="743" spans="1:17" x14ac:dyDescent="0.2">
      <c r="A743" t="s">
        <v>24</v>
      </c>
      <c r="B743" s="1">
        <v>38755</v>
      </c>
      <c r="C743" s="2">
        <v>0.5625</v>
      </c>
      <c r="D743">
        <v>1165.75</v>
      </c>
      <c r="E743">
        <v>1168.25</v>
      </c>
      <c r="F743">
        <v>1164.5</v>
      </c>
      <c r="G743">
        <v>1167.25</v>
      </c>
      <c r="H743">
        <v>87975</v>
      </c>
      <c r="M743"/>
      <c r="N743"/>
      <c r="O743"/>
      <c r="P743"/>
      <c r="Q743"/>
    </row>
    <row r="744" spans="1:17" x14ac:dyDescent="0.2">
      <c r="A744" t="s">
        <v>24</v>
      </c>
      <c r="B744" s="1">
        <v>38755</v>
      </c>
      <c r="C744" s="2">
        <v>0.60416666666666663</v>
      </c>
      <c r="D744">
        <v>1167.5</v>
      </c>
      <c r="E744">
        <v>1167.5</v>
      </c>
      <c r="F744">
        <v>1162.75</v>
      </c>
      <c r="G744">
        <v>1164</v>
      </c>
      <c r="H744">
        <v>113520</v>
      </c>
      <c r="M744"/>
      <c r="N744"/>
      <c r="O744"/>
      <c r="P744"/>
      <c r="Q744"/>
    </row>
    <row r="745" spans="1:17" x14ac:dyDescent="0.2">
      <c r="A745" t="s">
        <v>24</v>
      </c>
      <c r="B745" s="1">
        <v>38755</v>
      </c>
      <c r="C745" s="2">
        <v>0.63541666666666663</v>
      </c>
      <c r="D745">
        <v>1163.75</v>
      </c>
      <c r="E745">
        <v>1166</v>
      </c>
      <c r="F745">
        <v>1163.25</v>
      </c>
      <c r="G745">
        <v>1164</v>
      </c>
      <c r="H745">
        <v>107597</v>
      </c>
      <c r="M745"/>
      <c r="N745"/>
      <c r="O745"/>
      <c r="P745"/>
      <c r="Q745"/>
    </row>
    <row r="746" spans="1:17" x14ac:dyDescent="0.2">
      <c r="A746" t="s">
        <v>24</v>
      </c>
      <c r="B746" s="1">
        <v>38756</v>
      </c>
      <c r="C746" s="2">
        <v>0.39583333333333331</v>
      </c>
      <c r="D746">
        <v>1167</v>
      </c>
      <c r="E746">
        <v>1169</v>
      </c>
      <c r="F746">
        <v>1164.5</v>
      </c>
      <c r="G746">
        <v>1168.5</v>
      </c>
      <c r="H746">
        <v>204200</v>
      </c>
      <c r="I746" t="b">
        <f>AND(HOUR(C746)=9,MINUTE(C746)=30,HOUR(C745)=15,MINUTE(C745)=15)</f>
        <v>1</v>
      </c>
      <c r="J746">
        <f>MAX(E746:E752)</f>
        <v>1176.5</v>
      </c>
      <c r="K746">
        <f>MIN(F746:F752)</f>
        <v>1164.5</v>
      </c>
      <c r="L746">
        <f>E746</f>
        <v>1169</v>
      </c>
      <c r="M746" s="6">
        <f>+F746</f>
        <v>1164.5</v>
      </c>
      <c r="N746" s="6" t="b">
        <f>IF(F746&gt;J739,F746-J739,FALSE)</f>
        <v>0</v>
      </c>
      <c r="O746" s="6" t="b">
        <f>IF(L746&lt;K739,K739-L746,FALSE)</f>
        <v>0</v>
      </c>
      <c r="P746" s="6" t="b">
        <f>IF(AND(N746&lt;&gt;FALSE,K746&lt;=J739),TRUE,FALSE)</f>
        <v>0</v>
      </c>
      <c r="Q746" s="6" t="b">
        <f>IF(AND(O746&lt;&gt;FALSE,J746&gt;K739),TRUE,FALSE)</f>
        <v>0</v>
      </c>
    </row>
    <row r="747" spans="1:17" x14ac:dyDescent="0.2">
      <c r="A747" t="s">
        <v>24</v>
      </c>
      <c r="B747" s="1">
        <v>38756</v>
      </c>
      <c r="C747" s="2">
        <v>0.4375</v>
      </c>
      <c r="D747">
        <v>1168.75</v>
      </c>
      <c r="E747">
        <v>1169.25</v>
      </c>
      <c r="F747">
        <v>1165</v>
      </c>
      <c r="G747">
        <v>1167.25</v>
      </c>
      <c r="H747">
        <v>112198</v>
      </c>
      <c r="M747"/>
      <c r="N747"/>
      <c r="O747"/>
      <c r="P747"/>
      <c r="Q747"/>
    </row>
    <row r="748" spans="1:17" x14ac:dyDescent="0.2">
      <c r="A748" t="s">
        <v>24</v>
      </c>
      <c r="B748" s="1">
        <v>38756</v>
      </c>
      <c r="C748" s="2">
        <v>0.47916666666666669</v>
      </c>
      <c r="D748">
        <v>1167</v>
      </c>
      <c r="E748">
        <v>1171</v>
      </c>
      <c r="F748">
        <v>1166.75</v>
      </c>
      <c r="G748">
        <v>1170.25</v>
      </c>
      <c r="H748">
        <v>98175</v>
      </c>
      <c r="M748"/>
      <c r="N748"/>
      <c r="O748"/>
      <c r="P748"/>
      <c r="Q748"/>
    </row>
    <row r="749" spans="1:17" x14ac:dyDescent="0.2">
      <c r="A749" t="s">
        <v>24</v>
      </c>
      <c r="B749" s="1">
        <v>38756</v>
      </c>
      <c r="C749" s="2">
        <v>0.52083333333333337</v>
      </c>
      <c r="D749">
        <v>1170</v>
      </c>
      <c r="E749">
        <v>1172.25</v>
      </c>
      <c r="F749">
        <v>1169</v>
      </c>
      <c r="G749">
        <v>1169.5</v>
      </c>
      <c r="H749">
        <v>86304</v>
      </c>
      <c r="M749"/>
      <c r="N749"/>
      <c r="O749"/>
      <c r="P749"/>
      <c r="Q749"/>
    </row>
    <row r="750" spans="1:17" x14ac:dyDescent="0.2">
      <c r="A750" t="s">
        <v>24</v>
      </c>
      <c r="B750" s="1">
        <v>38756</v>
      </c>
      <c r="C750" s="2">
        <v>0.5625</v>
      </c>
      <c r="D750">
        <v>1169.5</v>
      </c>
      <c r="E750">
        <v>1171</v>
      </c>
      <c r="F750">
        <v>1168</v>
      </c>
      <c r="G750">
        <v>1169.25</v>
      </c>
      <c r="H750">
        <v>62810</v>
      </c>
      <c r="M750"/>
      <c r="N750"/>
      <c r="O750"/>
      <c r="P750"/>
      <c r="Q750"/>
    </row>
    <row r="751" spans="1:17" x14ac:dyDescent="0.2">
      <c r="A751" t="s">
        <v>24</v>
      </c>
      <c r="B751" s="1">
        <v>38756</v>
      </c>
      <c r="C751" s="2">
        <v>0.60416666666666663</v>
      </c>
      <c r="D751">
        <v>1169.25</v>
      </c>
      <c r="E751">
        <v>1175.25</v>
      </c>
      <c r="F751">
        <v>1169</v>
      </c>
      <c r="G751">
        <v>1174.25</v>
      </c>
      <c r="H751">
        <v>127470</v>
      </c>
      <c r="M751"/>
      <c r="N751"/>
      <c r="O751"/>
      <c r="P751"/>
      <c r="Q751"/>
    </row>
    <row r="752" spans="1:17" x14ac:dyDescent="0.2">
      <c r="A752" t="s">
        <v>24</v>
      </c>
      <c r="B752" s="1">
        <v>38756</v>
      </c>
      <c r="C752" s="2">
        <v>0.63541666666666663</v>
      </c>
      <c r="D752">
        <v>1174.25</v>
      </c>
      <c r="E752">
        <v>1176.5</v>
      </c>
      <c r="F752">
        <v>1173.5</v>
      </c>
      <c r="G752">
        <v>1174.75</v>
      </c>
      <c r="H752">
        <v>118404</v>
      </c>
      <c r="M752"/>
      <c r="N752"/>
      <c r="O752"/>
      <c r="P752"/>
      <c r="Q752"/>
    </row>
    <row r="753" spans="1:17" x14ac:dyDescent="0.2">
      <c r="A753" t="s">
        <v>24</v>
      </c>
      <c r="B753" s="1">
        <v>38757</v>
      </c>
      <c r="C753" s="2">
        <v>0.39583333333333331</v>
      </c>
      <c r="D753">
        <v>1177.5</v>
      </c>
      <c r="E753">
        <v>1182.5</v>
      </c>
      <c r="F753">
        <v>1176.5</v>
      </c>
      <c r="G753">
        <v>1181.5</v>
      </c>
      <c r="H753">
        <v>231679</v>
      </c>
      <c r="I753" t="b">
        <f>AND(HOUR(C753)=9,MINUTE(C753)=30,HOUR(C752)=15,MINUTE(C752)=15)</f>
        <v>1</v>
      </c>
      <c r="J753">
        <f>MAX(E753:E759)</f>
        <v>1184.5</v>
      </c>
      <c r="K753">
        <f>MIN(F753:F759)</f>
        <v>1172</v>
      </c>
      <c r="L753">
        <f>E753</f>
        <v>1182.5</v>
      </c>
      <c r="M753" s="6">
        <f>+F753</f>
        <v>1176.5</v>
      </c>
      <c r="N753" s="6" t="b">
        <f>IF(F753&gt;J746,F753-J746,FALSE)</f>
        <v>0</v>
      </c>
      <c r="O753" s="6" t="b">
        <f>IF(L753&lt;K746,K746-L753,FALSE)</f>
        <v>0</v>
      </c>
      <c r="P753" s="6" t="b">
        <f>IF(AND(N753&lt;&gt;FALSE,K753&lt;=J746),TRUE,FALSE)</f>
        <v>0</v>
      </c>
      <c r="Q753" s="6" t="b">
        <f>IF(AND(O753&lt;&gt;FALSE,J753&gt;K746),TRUE,FALSE)</f>
        <v>0</v>
      </c>
    </row>
    <row r="754" spans="1:17" x14ac:dyDescent="0.2">
      <c r="A754" t="s">
        <v>24</v>
      </c>
      <c r="B754" s="1">
        <v>38757</v>
      </c>
      <c r="C754" s="2">
        <v>0.4375</v>
      </c>
      <c r="D754">
        <v>1181.5</v>
      </c>
      <c r="E754">
        <v>1182.75</v>
      </c>
      <c r="F754">
        <v>1179.25</v>
      </c>
      <c r="G754">
        <v>1181</v>
      </c>
      <c r="H754">
        <v>109835</v>
      </c>
      <c r="M754"/>
      <c r="N754"/>
      <c r="O754"/>
      <c r="P754"/>
      <c r="Q754"/>
    </row>
    <row r="755" spans="1:17" x14ac:dyDescent="0.2">
      <c r="A755" t="s">
        <v>24</v>
      </c>
      <c r="B755" s="1">
        <v>38757</v>
      </c>
      <c r="C755" s="2">
        <v>0.47916666666666669</v>
      </c>
      <c r="D755">
        <v>1181</v>
      </c>
      <c r="E755">
        <v>1182.75</v>
      </c>
      <c r="F755">
        <v>1180.25</v>
      </c>
      <c r="G755">
        <v>1182.5</v>
      </c>
      <c r="H755">
        <v>53335</v>
      </c>
      <c r="M755"/>
      <c r="N755"/>
      <c r="O755"/>
      <c r="P755"/>
      <c r="Q755"/>
    </row>
    <row r="756" spans="1:17" x14ac:dyDescent="0.2">
      <c r="A756" t="s">
        <v>24</v>
      </c>
      <c r="B756" s="1">
        <v>38757</v>
      </c>
      <c r="C756" s="2">
        <v>0.52083333333333337</v>
      </c>
      <c r="D756">
        <v>1182.5</v>
      </c>
      <c r="E756">
        <v>1184.5</v>
      </c>
      <c r="F756">
        <v>1179.75</v>
      </c>
      <c r="G756">
        <v>1180</v>
      </c>
      <c r="H756">
        <v>119895</v>
      </c>
      <c r="M756"/>
      <c r="N756"/>
      <c r="O756"/>
      <c r="P756"/>
      <c r="Q756"/>
    </row>
    <row r="757" spans="1:17" x14ac:dyDescent="0.2">
      <c r="A757" t="s">
        <v>24</v>
      </c>
      <c r="B757" s="1">
        <v>38757</v>
      </c>
      <c r="C757" s="2">
        <v>0.5625</v>
      </c>
      <c r="D757">
        <v>1180</v>
      </c>
      <c r="E757">
        <v>1182</v>
      </c>
      <c r="F757">
        <v>1177.5</v>
      </c>
      <c r="G757">
        <v>1178.75</v>
      </c>
      <c r="H757">
        <v>104327</v>
      </c>
      <c r="M757"/>
      <c r="N757"/>
      <c r="O757"/>
      <c r="P757"/>
      <c r="Q757"/>
    </row>
    <row r="758" spans="1:17" x14ac:dyDescent="0.2">
      <c r="A758" t="s">
        <v>24</v>
      </c>
      <c r="B758" s="1">
        <v>38757</v>
      </c>
      <c r="C758" s="2">
        <v>0.60416666666666663</v>
      </c>
      <c r="D758">
        <v>1178.75</v>
      </c>
      <c r="E758">
        <v>1179.25</v>
      </c>
      <c r="F758">
        <v>1175</v>
      </c>
      <c r="G758">
        <v>1175.75</v>
      </c>
      <c r="H758">
        <v>115741</v>
      </c>
      <c r="M758"/>
      <c r="N758"/>
      <c r="O758"/>
      <c r="P758"/>
      <c r="Q758"/>
    </row>
    <row r="759" spans="1:17" x14ac:dyDescent="0.2">
      <c r="A759" t="s">
        <v>24</v>
      </c>
      <c r="B759" s="1">
        <v>38757</v>
      </c>
      <c r="C759" s="2">
        <v>0.63541666666666663</v>
      </c>
      <c r="D759">
        <v>1175.75</v>
      </c>
      <c r="E759">
        <v>1176</v>
      </c>
      <c r="F759">
        <v>1172</v>
      </c>
      <c r="G759">
        <v>1172.75</v>
      </c>
      <c r="H759">
        <v>144952</v>
      </c>
      <c r="M759"/>
      <c r="N759"/>
      <c r="O759"/>
      <c r="P759"/>
      <c r="Q759"/>
    </row>
    <row r="760" spans="1:17" x14ac:dyDescent="0.2">
      <c r="A760" t="s">
        <v>24</v>
      </c>
      <c r="B760" s="1">
        <v>38758</v>
      </c>
      <c r="C760" s="2">
        <v>0.39583333333333331</v>
      </c>
      <c r="D760">
        <v>1172.5</v>
      </c>
      <c r="E760">
        <v>1174.25</v>
      </c>
      <c r="F760">
        <v>1167.25</v>
      </c>
      <c r="G760">
        <v>1169</v>
      </c>
      <c r="H760">
        <v>189989</v>
      </c>
      <c r="I760" t="b">
        <f>AND(HOUR(C760)=9,MINUTE(C760)=30,HOUR(C759)=15,MINUTE(C759)=15)</f>
        <v>1</v>
      </c>
      <c r="J760">
        <f>MAX(E760:E766)</f>
        <v>1179.75</v>
      </c>
      <c r="K760">
        <f>MIN(F760:F766)</f>
        <v>1163.75</v>
      </c>
      <c r="L760">
        <f>E760</f>
        <v>1174.25</v>
      </c>
      <c r="M760" s="6">
        <f>+F760</f>
        <v>1167.25</v>
      </c>
      <c r="N760" s="6" t="b">
        <f>IF(F760&gt;J753,F760-J753,FALSE)</f>
        <v>0</v>
      </c>
      <c r="O760" s="6" t="b">
        <f>IF(L760&lt;K753,K753-L760,FALSE)</f>
        <v>0</v>
      </c>
      <c r="P760" s="6" t="b">
        <f>IF(AND(N760&lt;&gt;FALSE,K760&lt;=J753),TRUE,FALSE)</f>
        <v>0</v>
      </c>
      <c r="Q760" s="6" t="b">
        <f>IF(AND(O760&lt;&gt;FALSE,J760&gt;K753),TRUE,FALSE)</f>
        <v>0</v>
      </c>
    </row>
    <row r="761" spans="1:17" x14ac:dyDescent="0.2">
      <c r="A761" t="s">
        <v>24</v>
      </c>
      <c r="B761" s="1">
        <v>38758</v>
      </c>
      <c r="C761" s="2">
        <v>0.4375</v>
      </c>
      <c r="D761">
        <v>1169</v>
      </c>
      <c r="E761">
        <v>1169</v>
      </c>
      <c r="F761">
        <v>1163.75</v>
      </c>
      <c r="G761">
        <v>1166.25</v>
      </c>
      <c r="H761">
        <v>176660</v>
      </c>
      <c r="M761"/>
      <c r="N761"/>
      <c r="O761"/>
      <c r="P761"/>
      <c r="Q761"/>
    </row>
    <row r="762" spans="1:17" x14ac:dyDescent="0.2">
      <c r="A762" t="s">
        <v>24</v>
      </c>
      <c r="B762" s="1">
        <v>38758</v>
      </c>
      <c r="C762" s="2">
        <v>0.47916666666666669</v>
      </c>
      <c r="D762">
        <v>1166.25</v>
      </c>
      <c r="E762">
        <v>1171.75</v>
      </c>
      <c r="F762">
        <v>1165.5</v>
      </c>
      <c r="G762">
        <v>1170.25</v>
      </c>
      <c r="H762">
        <v>104441</v>
      </c>
      <c r="M762"/>
      <c r="N762"/>
      <c r="O762"/>
      <c r="P762"/>
      <c r="Q762"/>
    </row>
    <row r="763" spans="1:17" x14ac:dyDescent="0.2">
      <c r="A763" t="s">
        <v>24</v>
      </c>
      <c r="B763" s="1">
        <v>38758</v>
      </c>
      <c r="C763" s="2">
        <v>0.52083333333333337</v>
      </c>
      <c r="D763">
        <v>1170</v>
      </c>
      <c r="E763">
        <v>1171.5</v>
      </c>
      <c r="F763">
        <v>1167.25</v>
      </c>
      <c r="G763">
        <v>1168</v>
      </c>
      <c r="H763">
        <v>80306</v>
      </c>
      <c r="M763"/>
      <c r="N763"/>
      <c r="O763"/>
      <c r="P763"/>
      <c r="Q763"/>
    </row>
    <row r="764" spans="1:17" x14ac:dyDescent="0.2">
      <c r="A764" t="s">
        <v>24</v>
      </c>
      <c r="B764" s="1">
        <v>38758</v>
      </c>
      <c r="C764" s="2">
        <v>0.5625</v>
      </c>
      <c r="D764">
        <v>1168</v>
      </c>
      <c r="E764">
        <v>1174.5</v>
      </c>
      <c r="F764">
        <v>1167.75</v>
      </c>
      <c r="G764">
        <v>1172.5</v>
      </c>
      <c r="H764">
        <v>130261</v>
      </c>
      <c r="M764"/>
      <c r="N764"/>
      <c r="O764"/>
      <c r="P764"/>
      <c r="Q764"/>
    </row>
    <row r="765" spans="1:17" x14ac:dyDescent="0.2">
      <c r="A765" t="s">
        <v>24</v>
      </c>
      <c r="B765" s="1">
        <v>38758</v>
      </c>
      <c r="C765" s="2">
        <v>0.60416666666666663</v>
      </c>
      <c r="D765">
        <v>1172.75</v>
      </c>
      <c r="E765">
        <v>1179.75</v>
      </c>
      <c r="F765">
        <v>1172.25</v>
      </c>
      <c r="G765">
        <v>1177.5</v>
      </c>
      <c r="H765">
        <v>172534</v>
      </c>
      <c r="M765"/>
      <c r="N765"/>
      <c r="O765"/>
      <c r="P765"/>
      <c r="Q765"/>
    </row>
    <row r="766" spans="1:17" x14ac:dyDescent="0.2">
      <c r="A766" t="s">
        <v>24</v>
      </c>
      <c r="B766" s="1">
        <v>38758</v>
      </c>
      <c r="C766" s="2">
        <v>0.63541666666666663</v>
      </c>
      <c r="D766">
        <v>1177.5</v>
      </c>
      <c r="E766">
        <v>1178</v>
      </c>
      <c r="F766">
        <v>1174.75</v>
      </c>
      <c r="G766">
        <v>1174.75</v>
      </c>
      <c r="H766">
        <v>99551</v>
      </c>
      <c r="M766"/>
      <c r="N766"/>
      <c r="O766"/>
      <c r="P766"/>
      <c r="Q766"/>
    </row>
    <row r="767" spans="1:17" x14ac:dyDescent="0.2">
      <c r="A767" t="s">
        <v>24</v>
      </c>
      <c r="B767" s="1">
        <v>38761</v>
      </c>
      <c r="C767" s="2">
        <v>0.39583333333333331</v>
      </c>
      <c r="D767">
        <v>1174</v>
      </c>
      <c r="E767">
        <v>1176</v>
      </c>
      <c r="F767">
        <v>1172.25</v>
      </c>
      <c r="G767">
        <v>1173.5</v>
      </c>
      <c r="H767">
        <v>139174</v>
      </c>
      <c r="I767" t="b">
        <f>AND(HOUR(C767)=9,MINUTE(C767)=30,HOUR(C766)=15,MINUTE(C766)=15)</f>
        <v>1</v>
      </c>
      <c r="J767">
        <f>MAX(E767:E773)</f>
        <v>1176</v>
      </c>
      <c r="K767">
        <f>MIN(F767:F773)</f>
        <v>1167.25</v>
      </c>
      <c r="L767">
        <f>E767</f>
        <v>1176</v>
      </c>
      <c r="M767" s="6">
        <f>+F767</f>
        <v>1172.25</v>
      </c>
      <c r="N767" s="6" t="b">
        <f>IF(F767&gt;J760,F767-J760,FALSE)</f>
        <v>0</v>
      </c>
      <c r="O767" s="6" t="b">
        <f>IF(L767&lt;K760,K760-L767,FALSE)</f>
        <v>0</v>
      </c>
      <c r="P767" s="6" t="b">
        <f>IF(AND(N767&lt;&gt;FALSE,K767&lt;=J760),TRUE,FALSE)</f>
        <v>0</v>
      </c>
      <c r="Q767" s="6" t="b">
        <f>IF(AND(O767&lt;&gt;FALSE,J767&gt;K760),TRUE,FALSE)</f>
        <v>0</v>
      </c>
    </row>
    <row r="768" spans="1:17" x14ac:dyDescent="0.2">
      <c r="A768" t="s">
        <v>24</v>
      </c>
      <c r="B768" s="1">
        <v>38761</v>
      </c>
      <c r="C768" s="2">
        <v>0.4375</v>
      </c>
      <c r="D768">
        <v>1173.25</v>
      </c>
      <c r="E768">
        <v>1175.75</v>
      </c>
      <c r="F768">
        <v>1172.5</v>
      </c>
      <c r="G768">
        <v>1174.25</v>
      </c>
      <c r="H768">
        <v>81098</v>
      </c>
      <c r="M768"/>
      <c r="N768"/>
      <c r="O768"/>
      <c r="P768"/>
      <c r="Q768"/>
    </row>
    <row r="769" spans="1:17" x14ac:dyDescent="0.2">
      <c r="A769" t="s">
        <v>24</v>
      </c>
      <c r="B769" s="1">
        <v>38761</v>
      </c>
      <c r="C769" s="2">
        <v>0.47916666666666669</v>
      </c>
      <c r="D769">
        <v>1174.5</v>
      </c>
      <c r="E769">
        <v>1175.5</v>
      </c>
      <c r="F769">
        <v>1174</v>
      </c>
      <c r="G769">
        <v>1174.75</v>
      </c>
      <c r="H769">
        <v>34129</v>
      </c>
      <c r="M769"/>
      <c r="N769"/>
      <c r="O769"/>
      <c r="P769"/>
      <c r="Q769"/>
    </row>
    <row r="770" spans="1:17" x14ac:dyDescent="0.2">
      <c r="A770" t="s">
        <v>24</v>
      </c>
      <c r="B770" s="1">
        <v>38761</v>
      </c>
      <c r="C770" s="2">
        <v>0.52083333333333337</v>
      </c>
      <c r="D770">
        <v>1175</v>
      </c>
      <c r="E770">
        <v>1175</v>
      </c>
      <c r="F770">
        <v>1171</v>
      </c>
      <c r="G770">
        <v>1171.75</v>
      </c>
      <c r="H770">
        <v>75331</v>
      </c>
      <c r="M770"/>
      <c r="N770"/>
      <c r="O770"/>
      <c r="P770"/>
      <c r="Q770"/>
    </row>
    <row r="771" spans="1:17" x14ac:dyDescent="0.2">
      <c r="A771" t="s">
        <v>24</v>
      </c>
      <c r="B771" s="1">
        <v>38761</v>
      </c>
      <c r="C771" s="2">
        <v>0.5625</v>
      </c>
      <c r="D771">
        <v>1171.75</v>
      </c>
      <c r="E771">
        <v>1171.75</v>
      </c>
      <c r="F771">
        <v>1168.5</v>
      </c>
      <c r="G771">
        <v>1169.75</v>
      </c>
      <c r="H771">
        <v>103621</v>
      </c>
      <c r="M771"/>
      <c r="N771"/>
      <c r="O771"/>
      <c r="P771"/>
      <c r="Q771"/>
    </row>
    <row r="772" spans="1:17" x14ac:dyDescent="0.2">
      <c r="A772" t="s">
        <v>24</v>
      </c>
      <c r="B772" s="1">
        <v>38761</v>
      </c>
      <c r="C772" s="2">
        <v>0.60416666666666663</v>
      </c>
      <c r="D772">
        <v>1169.5</v>
      </c>
      <c r="E772">
        <v>1170.75</v>
      </c>
      <c r="F772">
        <v>1167.25</v>
      </c>
      <c r="G772">
        <v>1170</v>
      </c>
      <c r="H772">
        <v>83054</v>
      </c>
      <c r="M772"/>
      <c r="N772"/>
      <c r="O772"/>
      <c r="P772"/>
      <c r="Q772"/>
    </row>
    <row r="773" spans="1:17" x14ac:dyDescent="0.2">
      <c r="A773" t="s">
        <v>24</v>
      </c>
      <c r="B773" s="1">
        <v>38761</v>
      </c>
      <c r="C773" s="2">
        <v>0.63541666666666663</v>
      </c>
      <c r="D773">
        <v>1170.25</v>
      </c>
      <c r="E773">
        <v>1173.5</v>
      </c>
      <c r="F773">
        <v>1170</v>
      </c>
      <c r="G773">
        <v>1172.75</v>
      </c>
      <c r="H773">
        <v>94361</v>
      </c>
      <c r="M773"/>
      <c r="N773"/>
      <c r="O773"/>
      <c r="P773"/>
      <c r="Q773"/>
    </row>
    <row r="774" spans="1:17" x14ac:dyDescent="0.2">
      <c r="A774" t="s">
        <v>24</v>
      </c>
      <c r="B774" s="1">
        <v>38762</v>
      </c>
      <c r="C774" s="2">
        <v>0.39583333333333331</v>
      </c>
      <c r="D774">
        <v>1172.25</v>
      </c>
      <c r="E774">
        <v>1176.25</v>
      </c>
      <c r="F774">
        <v>1169.75</v>
      </c>
      <c r="G774">
        <v>1173.75</v>
      </c>
      <c r="H774">
        <v>203712</v>
      </c>
      <c r="I774" t="b">
        <f>AND(HOUR(C774)=9,MINUTE(C774)=30,HOUR(C773)=15,MINUTE(C773)=15)</f>
        <v>1</v>
      </c>
      <c r="J774">
        <f>MAX(E774:E780)</f>
        <v>1188.25</v>
      </c>
      <c r="K774">
        <f>MIN(F774:F780)</f>
        <v>1169.75</v>
      </c>
      <c r="L774">
        <f>E774</f>
        <v>1176.25</v>
      </c>
      <c r="M774" s="6">
        <f>+F774</f>
        <v>1169.75</v>
      </c>
      <c r="N774" s="6" t="b">
        <f>IF(F774&gt;J767,F774-J767,FALSE)</f>
        <v>0</v>
      </c>
      <c r="O774" s="6" t="b">
        <f>IF(L774&lt;K767,K767-L774,FALSE)</f>
        <v>0</v>
      </c>
      <c r="P774" s="6" t="b">
        <f>IF(AND(N774&lt;&gt;FALSE,K774&lt;=J767),TRUE,FALSE)</f>
        <v>0</v>
      </c>
      <c r="Q774" s="6" t="b">
        <f>IF(AND(O774&lt;&gt;FALSE,J774&gt;K767),TRUE,FALSE)</f>
        <v>0</v>
      </c>
    </row>
    <row r="775" spans="1:17" x14ac:dyDescent="0.2">
      <c r="A775" t="s">
        <v>24</v>
      </c>
      <c r="B775" s="1">
        <v>38762</v>
      </c>
      <c r="C775" s="2">
        <v>0.4375</v>
      </c>
      <c r="D775">
        <v>1173.75</v>
      </c>
      <c r="E775">
        <v>1179.5</v>
      </c>
      <c r="F775">
        <v>1170.25</v>
      </c>
      <c r="G775">
        <v>1178.25</v>
      </c>
      <c r="H775">
        <v>224482</v>
      </c>
      <c r="M775"/>
      <c r="N775"/>
      <c r="O775"/>
      <c r="P775"/>
      <c r="Q775"/>
    </row>
    <row r="776" spans="1:17" x14ac:dyDescent="0.2">
      <c r="A776" t="s">
        <v>24</v>
      </c>
      <c r="B776" s="1">
        <v>38762</v>
      </c>
      <c r="C776" s="2">
        <v>0.47916666666666669</v>
      </c>
      <c r="D776">
        <v>1178.5</v>
      </c>
      <c r="E776">
        <v>1183.75</v>
      </c>
      <c r="F776">
        <v>1178.5</v>
      </c>
      <c r="G776">
        <v>1182</v>
      </c>
      <c r="H776">
        <v>179279</v>
      </c>
      <c r="M776"/>
      <c r="N776"/>
      <c r="O776"/>
      <c r="P776"/>
      <c r="Q776"/>
    </row>
    <row r="777" spans="1:17" x14ac:dyDescent="0.2">
      <c r="A777" t="s">
        <v>24</v>
      </c>
      <c r="B777" s="1">
        <v>38762</v>
      </c>
      <c r="C777" s="2">
        <v>0.52083333333333337</v>
      </c>
      <c r="D777">
        <v>1182</v>
      </c>
      <c r="E777">
        <v>1182.5</v>
      </c>
      <c r="F777">
        <v>1180.5</v>
      </c>
      <c r="G777">
        <v>1181.75</v>
      </c>
      <c r="H777">
        <v>54170</v>
      </c>
      <c r="M777"/>
      <c r="N777"/>
      <c r="O777"/>
      <c r="P777"/>
      <c r="Q777"/>
    </row>
    <row r="778" spans="1:17" x14ac:dyDescent="0.2">
      <c r="A778" t="s">
        <v>24</v>
      </c>
      <c r="B778" s="1">
        <v>38762</v>
      </c>
      <c r="C778" s="2">
        <v>0.5625</v>
      </c>
      <c r="D778">
        <v>1182</v>
      </c>
      <c r="E778">
        <v>1187.5</v>
      </c>
      <c r="F778">
        <v>1181.5</v>
      </c>
      <c r="G778">
        <v>1186.75</v>
      </c>
      <c r="H778">
        <v>159720</v>
      </c>
      <c r="M778"/>
      <c r="N778"/>
      <c r="O778"/>
      <c r="P778"/>
      <c r="Q778"/>
    </row>
    <row r="779" spans="1:17" x14ac:dyDescent="0.2">
      <c r="A779" t="s">
        <v>24</v>
      </c>
      <c r="B779" s="1">
        <v>38762</v>
      </c>
      <c r="C779" s="2">
        <v>0.60416666666666663</v>
      </c>
      <c r="D779">
        <v>1186.75</v>
      </c>
      <c r="E779">
        <v>1188.25</v>
      </c>
      <c r="F779">
        <v>1183.75</v>
      </c>
      <c r="G779">
        <v>1185.75</v>
      </c>
      <c r="H779">
        <v>116321</v>
      </c>
      <c r="M779"/>
      <c r="N779"/>
      <c r="O779"/>
      <c r="P779"/>
      <c r="Q779"/>
    </row>
    <row r="780" spans="1:17" x14ac:dyDescent="0.2">
      <c r="A780" t="s">
        <v>24</v>
      </c>
      <c r="B780" s="1">
        <v>38762</v>
      </c>
      <c r="C780" s="2">
        <v>0.63541666666666663</v>
      </c>
      <c r="D780">
        <v>1185.75</v>
      </c>
      <c r="E780">
        <v>1186.25</v>
      </c>
      <c r="F780">
        <v>1183.25</v>
      </c>
      <c r="G780">
        <v>1185</v>
      </c>
      <c r="H780">
        <v>116680</v>
      </c>
      <c r="M780"/>
      <c r="N780"/>
      <c r="O780"/>
      <c r="P780"/>
      <c r="Q780"/>
    </row>
    <row r="781" spans="1:17" x14ac:dyDescent="0.2">
      <c r="A781" t="s">
        <v>24</v>
      </c>
      <c r="B781" s="1">
        <v>38763</v>
      </c>
      <c r="C781" s="2">
        <v>0.39583333333333331</v>
      </c>
      <c r="D781">
        <v>1183.75</v>
      </c>
      <c r="E781">
        <v>1190.5</v>
      </c>
      <c r="F781">
        <v>1181.75</v>
      </c>
      <c r="G781">
        <v>1188.5</v>
      </c>
      <c r="H781">
        <v>259367</v>
      </c>
      <c r="I781" t="b">
        <f>AND(HOUR(C781)=9,MINUTE(C781)=30,HOUR(C780)=15,MINUTE(C780)=15)</f>
        <v>1</v>
      </c>
      <c r="J781">
        <f>MAX(E781:E787)</f>
        <v>1190.5</v>
      </c>
      <c r="K781">
        <f>MIN(F781:F787)</f>
        <v>1179.5</v>
      </c>
      <c r="L781">
        <f>E781</f>
        <v>1190.5</v>
      </c>
      <c r="M781" s="6">
        <f>+F781</f>
        <v>1181.75</v>
      </c>
      <c r="N781" s="6" t="b">
        <f>IF(F781&gt;J774,F781-J774,FALSE)</f>
        <v>0</v>
      </c>
      <c r="O781" s="6" t="b">
        <f>IF(L781&lt;K774,K774-L781,FALSE)</f>
        <v>0</v>
      </c>
      <c r="P781" s="6" t="b">
        <f>IF(AND(N781&lt;&gt;FALSE,K781&lt;=J774),TRUE,FALSE)</f>
        <v>0</v>
      </c>
      <c r="Q781" s="6" t="b">
        <f>IF(AND(O781&lt;&gt;FALSE,J781&gt;K774),TRUE,FALSE)</f>
        <v>0</v>
      </c>
    </row>
    <row r="782" spans="1:17" x14ac:dyDescent="0.2">
      <c r="A782" t="s">
        <v>24</v>
      </c>
      <c r="B782" s="1">
        <v>38763</v>
      </c>
      <c r="C782" s="2">
        <v>0.4375</v>
      </c>
      <c r="D782">
        <v>1188.25</v>
      </c>
      <c r="E782">
        <v>1189.25</v>
      </c>
      <c r="F782">
        <v>1182.5</v>
      </c>
      <c r="G782">
        <v>1183.25</v>
      </c>
      <c r="H782">
        <v>167122</v>
      </c>
      <c r="M782"/>
      <c r="N782"/>
      <c r="O782"/>
      <c r="P782"/>
      <c r="Q782"/>
    </row>
    <row r="783" spans="1:17" x14ac:dyDescent="0.2">
      <c r="A783" t="s">
        <v>24</v>
      </c>
      <c r="B783" s="1">
        <v>38763</v>
      </c>
      <c r="C783" s="2">
        <v>0.47916666666666669</v>
      </c>
      <c r="D783">
        <v>1183.25</v>
      </c>
      <c r="E783">
        <v>1185.75</v>
      </c>
      <c r="F783">
        <v>1182.25</v>
      </c>
      <c r="G783">
        <v>1182.75</v>
      </c>
      <c r="H783">
        <v>98331</v>
      </c>
      <c r="M783"/>
      <c r="N783"/>
      <c r="O783"/>
      <c r="P783"/>
      <c r="Q783"/>
    </row>
    <row r="784" spans="1:17" x14ac:dyDescent="0.2">
      <c r="A784" t="s">
        <v>24</v>
      </c>
      <c r="B784" s="1">
        <v>38763</v>
      </c>
      <c r="C784" s="2">
        <v>0.52083333333333337</v>
      </c>
      <c r="D784">
        <v>1182.5</v>
      </c>
      <c r="E784">
        <v>1185.25</v>
      </c>
      <c r="F784">
        <v>1179.5</v>
      </c>
      <c r="G784">
        <v>1184</v>
      </c>
      <c r="H784">
        <v>122200</v>
      </c>
      <c r="M784"/>
      <c r="N784"/>
      <c r="O784"/>
      <c r="P784"/>
      <c r="Q784"/>
    </row>
    <row r="785" spans="1:17" x14ac:dyDescent="0.2">
      <c r="A785" t="s">
        <v>24</v>
      </c>
      <c r="B785" s="1">
        <v>38763</v>
      </c>
      <c r="C785" s="2">
        <v>0.5625</v>
      </c>
      <c r="D785">
        <v>1184.25</v>
      </c>
      <c r="E785">
        <v>1188.25</v>
      </c>
      <c r="F785">
        <v>1183.25</v>
      </c>
      <c r="G785">
        <v>1188.25</v>
      </c>
      <c r="H785">
        <v>87949</v>
      </c>
      <c r="M785"/>
      <c r="N785"/>
      <c r="O785"/>
      <c r="P785"/>
      <c r="Q785"/>
    </row>
    <row r="786" spans="1:17" x14ac:dyDescent="0.2">
      <c r="A786" t="s">
        <v>24</v>
      </c>
      <c r="B786" s="1">
        <v>38763</v>
      </c>
      <c r="C786" s="2">
        <v>0.60416666666666663</v>
      </c>
      <c r="D786">
        <v>1188.25</v>
      </c>
      <c r="E786">
        <v>1189.25</v>
      </c>
      <c r="F786">
        <v>1185.5</v>
      </c>
      <c r="G786">
        <v>1187.25</v>
      </c>
      <c r="H786">
        <v>105396</v>
      </c>
      <c r="M786"/>
      <c r="N786"/>
      <c r="O786"/>
      <c r="P786"/>
      <c r="Q786"/>
    </row>
    <row r="787" spans="1:17" x14ac:dyDescent="0.2">
      <c r="A787" t="s">
        <v>24</v>
      </c>
      <c r="B787" s="1">
        <v>38763</v>
      </c>
      <c r="C787" s="2">
        <v>0.63541666666666663</v>
      </c>
      <c r="D787">
        <v>1187.25</v>
      </c>
      <c r="E787">
        <v>1189.5</v>
      </c>
      <c r="F787">
        <v>1187</v>
      </c>
      <c r="G787">
        <v>1189</v>
      </c>
      <c r="H787">
        <v>80451</v>
      </c>
      <c r="M787"/>
      <c r="N787"/>
      <c r="O787"/>
      <c r="P787"/>
      <c r="Q787"/>
    </row>
    <row r="788" spans="1:17" x14ac:dyDescent="0.2">
      <c r="A788" t="s">
        <v>24</v>
      </c>
      <c r="B788" s="1">
        <v>38764</v>
      </c>
      <c r="C788" s="2">
        <v>0.39583333333333331</v>
      </c>
      <c r="D788">
        <v>1190.25</v>
      </c>
      <c r="E788">
        <v>1192</v>
      </c>
      <c r="F788">
        <v>1189</v>
      </c>
      <c r="G788">
        <v>1190.75</v>
      </c>
      <c r="H788">
        <v>135881</v>
      </c>
      <c r="I788" t="b">
        <f>AND(HOUR(C788)=9,MINUTE(C788)=30,HOUR(C787)=15,MINUTE(C787)=15)</f>
        <v>1</v>
      </c>
      <c r="J788">
        <f>MAX(E788:E794)</f>
        <v>1199.5</v>
      </c>
      <c r="K788">
        <f>MIN(F788:F794)</f>
        <v>1189</v>
      </c>
      <c r="L788">
        <f>E788</f>
        <v>1192</v>
      </c>
      <c r="M788" s="6">
        <f>+F788</f>
        <v>1189</v>
      </c>
      <c r="N788" s="6" t="b">
        <f>IF(F788&gt;J781,F788-J781,FALSE)</f>
        <v>0</v>
      </c>
      <c r="O788" s="6" t="b">
        <f>IF(L788&lt;K781,K781-L788,FALSE)</f>
        <v>0</v>
      </c>
      <c r="P788" s="6" t="b">
        <f>IF(AND(N788&lt;&gt;FALSE,K788&lt;=J781),TRUE,FALSE)</f>
        <v>0</v>
      </c>
      <c r="Q788" s="6" t="b">
        <f>IF(AND(O788&lt;&gt;FALSE,J788&gt;K781),TRUE,FALSE)</f>
        <v>0</v>
      </c>
    </row>
    <row r="789" spans="1:17" x14ac:dyDescent="0.2">
      <c r="A789" t="s">
        <v>24</v>
      </c>
      <c r="B789" s="1">
        <v>38764</v>
      </c>
      <c r="C789" s="2">
        <v>0.4375</v>
      </c>
      <c r="D789">
        <v>1190.5</v>
      </c>
      <c r="E789">
        <v>1191.75</v>
      </c>
      <c r="F789">
        <v>1189</v>
      </c>
      <c r="G789">
        <v>1191.75</v>
      </c>
      <c r="H789">
        <v>69773</v>
      </c>
      <c r="M789"/>
      <c r="N789"/>
      <c r="O789"/>
      <c r="P789"/>
      <c r="Q789"/>
    </row>
    <row r="790" spans="1:17" x14ac:dyDescent="0.2">
      <c r="A790" t="s">
        <v>24</v>
      </c>
      <c r="B790" s="1">
        <v>38764</v>
      </c>
      <c r="C790" s="2">
        <v>0.47916666666666669</v>
      </c>
      <c r="D790">
        <v>1191.75</v>
      </c>
      <c r="E790">
        <v>1195.75</v>
      </c>
      <c r="F790">
        <v>1191.5</v>
      </c>
      <c r="G790">
        <v>1195</v>
      </c>
      <c r="H790">
        <v>139912</v>
      </c>
      <c r="M790"/>
      <c r="N790"/>
      <c r="O790"/>
      <c r="P790"/>
      <c r="Q790"/>
    </row>
    <row r="791" spans="1:17" x14ac:dyDescent="0.2">
      <c r="A791" t="s">
        <v>24</v>
      </c>
      <c r="B791" s="1">
        <v>38764</v>
      </c>
      <c r="C791" s="2">
        <v>0.52083333333333337</v>
      </c>
      <c r="D791">
        <v>1195</v>
      </c>
      <c r="E791">
        <v>1195.5</v>
      </c>
      <c r="F791">
        <v>1193.25</v>
      </c>
      <c r="G791">
        <v>1193.75</v>
      </c>
      <c r="H791">
        <v>52540</v>
      </c>
      <c r="M791"/>
      <c r="N791"/>
      <c r="O791"/>
      <c r="P791"/>
      <c r="Q791"/>
    </row>
    <row r="792" spans="1:17" x14ac:dyDescent="0.2">
      <c r="A792" t="s">
        <v>24</v>
      </c>
      <c r="B792" s="1">
        <v>38764</v>
      </c>
      <c r="C792" s="2">
        <v>0.5625</v>
      </c>
      <c r="D792">
        <v>1193.75</v>
      </c>
      <c r="E792">
        <v>1195.5</v>
      </c>
      <c r="F792">
        <v>1192</v>
      </c>
      <c r="G792">
        <v>1192.75</v>
      </c>
      <c r="H792">
        <v>80453</v>
      </c>
      <c r="M792"/>
      <c r="N792"/>
      <c r="O792"/>
      <c r="P792"/>
      <c r="Q792"/>
    </row>
    <row r="793" spans="1:17" x14ac:dyDescent="0.2">
      <c r="A793" t="s">
        <v>24</v>
      </c>
      <c r="B793" s="1">
        <v>38764</v>
      </c>
      <c r="C793" s="2">
        <v>0.60416666666666663</v>
      </c>
      <c r="D793">
        <v>1192.5</v>
      </c>
      <c r="E793">
        <v>1195.5</v>
      </c>
      <c r="F793">
        <v>1191</v>
      </c>
      <c r="G793">
        <v>1195</v>
      </c>
      <c r="H793">
        <v>91799</v>
      </c>
      <c r="M793"/>
      <c r="N793"/>
      <c r="O793"/>
      <c r="P793"/>
      <c r="Q793"/>
    </row>
    <row r="794" spans="1:17" x14ac:dyDescent="0.2">
      <c r="A794" t="s">
        <v>24</v>
      </c>
      <c r="B794" s="1">
        <v>38764</v>
      </c>
      <c r="C794" s="2">
        <v>0.63541666666666663</v>
      </c>
      <c r="D794">
        <v>1194.75</v>
      </c>
      <c r="E794">
        <v>1199.5</v>
      </c>
      <c r="F794">
        <v>1194.75</v>
      </c>
      <c r="G794">
        <v>1198.75</v>
      </c>
      <c r="H794">
        <v>182091</v>
      </c>
      <c r="M794"/>
      <c r="N794"/>
      <c r="O794"/>
      <c r="P794"/>
      <c r="Q794"/>
    </row>
    <row r="795" spans="1:17" x14ac:dyDescent="0.2">
      <c r="A795" t="s">
        <v>24</v>
      </c>
      <c r="B795" s="1">
        <v>38765</v>
      </c>
      <c r="C795" s="2">
        <v>0.39583333333333331</v>
      </c>
      <c r="D795">
        <v>1198</v>
      </c>
      <c r="E795">
        <v>1198.75</v>
      </c>
      <c r="F795">
        <v>1192.75</v>
      </c>
      <c r="G795">
        <v>1193.5</v>
      </c>
      <c r="H795">
        <v>182810</v>
      </c>
      <c r="I795" t="b">
        <f>AND(HOUR(C795)=9,MINUTE(C795)=30,HOUR(C794)=15,MINUTE(C794)=15)</f>
        <v>1</v>
      </c>
      <c r="J795">
        <f>MAX(E795:E801)</f>
        <v>1198.75</v>
      </c>
      <c r="K795">
        <f>MIN(F795:F801)</f>
        <v>1192.75</v>
      </c>
      <c r="L795">
        <f>E795</f>
        <v>1198.75</v>
      </c>
      <c r="M795" s="6">
        <f>+F795</f>
        <v>1192.75</v>
      </c>
      <c r="N795" s="6" t="b">
        <f>IF(F795&gt;J788,F795-J788,FALSE)</f>
        <v>0</v>
      </c>
      <c r="O795" s="6" t="b">
        <f>IF(L795&lt;K788,K788-L795,FALSE)</f>
        <v>0</v>
      </c>
      <c r="P795" s="6" t="b">
        <f>IF(AND(N795&lt;&gt;FALSE,K795&lt;=J788),TRUE,FALSE)</f>
        <v>0</v>
      </c>
      <c r="Q795" s="6" t="b">
        <f>IF(AND(O795&lt;&gt;FALSE,J795&gt;K788),TRUE,FALSE)</f>
        <v>0</v>
      </c>
    </row>
    <row r="796" spans="1:17" x14ac:dyDescent="0.2">
      <c r="A796" t="s">
        <v>24</v>
      </c>
      <c r="B796" s="1">
        <v>38765</v>
      </c>
      <c r="C796" s="2">
        <v>0.4375</v>
      </c>
      <c r="D796">
        <v>1193.5</v>
      </c>
      <c r="E796">
        <v>1197</v>
      </c>
      <c r="F796">
        <v>1193.25</v>
      </c>
      <c r="G796">
        <v>1194.75</v>
      </c>
      <c r="H796">
        <v>89628</v>
      </c>
      <c r="M796"/>
      <c r="N796"/>
      <c r="O796"/>
      <c r="P796"/>
      <c r="Q796"/>
    </row>
    <row r="797" spans="1:17" x14ac:dyDescent="0.2">
      <c r="A797" t="s">
        <v>24</v>
      </c>
      <c r="B797" s="1">
        <v>38765</v>
      </c>
      <c r="C797" s="2">
        <v>0.47916666666666669</v>
      </c>
      <c r="D797">
        <v>1195</v>
      </c>
      <c r="E797">
        <v>1197.5</v>
      </c>
      <c r="F797">
        <v>1194.25</v>
      </c>
      <c r="G797">
        <v>1196</v>
      </c>
      <c r="H797">
        <v>56924</v>
      </c>
      <c r="M797"/>
      <c r="N797"/>
      <c r="O797"/>
      <c r="P797"/>
      <c r="Q797"/>
    </row>
    <row r="798" spans="1:17" x14ac:dyDescent="0.2">
      <c r="A798" t="s">
        <v>24</v>
      </c>
      <c r="B798" s="1">
        <v>38765</v>
      </c>
      <c r="C798" s="2">
        <v>0.52083333333333337</v>
      </c>
      <c r="D798">
        <v>1196</v>
      </c>
      <c r="E798">
        <v>1197.5</v>
      </c>
      <c r="F798">
        <v>1195.25</v>
      </c>
      <c r="G798">
        <v>1196.5</v>
      </c>
      <c r="H798">
        <v>22499</v>
      </c>
      <c r="M798"/>
      <c r="N798"/>
      <c r="O798"/>
      <c r="P798"/>
      <c r="Q798"/>
    </row>
    <row r="799" spans="1:17" x14ac:dyDescent="0.2">
      <c r="A799" t="s">
        <v>24</v>
      </c>
      <c r="B799" s="1">
        <v>38765</v>
      </c>
      <c r="C799" s="2">
        <v>0.5625</v>
      </c>
      <c r="D799">
        <v>1196.5</v>
      </c>
      <c r="E799">
        <v>1198.25</v>
      </c>
      <c r="F799">
        <v>1196.25</v>
      </c>
      <c r="G799">
        <v>1197.5</v>
      </c>
      <c r="H799">
        <v>24367</v>
      </c>
      <c r="M799"/>
      <c r="N799"/>
      <c r="O799"/>
      <c r="P799"/>
      <c r="Q799"/>
    </row>
    <row r="800" spans="1:17" x14ac:dyDescent="0.2">
      <c r="A800" t="s">
        <v>24</v>
      </c>
      <c r="B800" s="1">
        <v>38765</v>
      </c>
      <c r="C800" s="2">
        <v>0.60416666666666663</v>
      </c>
      <c r="D800">
        <v>1197.75</v>
      </c>
      <c r="E800">
        <v>1198.5</v>
      </c>
      <c r="F800">
        <v>1194.5</v>
      </c>
      <c r="G800">
        <v>1195.25</v>
      </c>
      <c r="H800">
        <v>48629</v>
      </c>
      <c r="M800"/>
      <c r="N800"/>
      <c r="O800"/>
      <c r="P800"/>
      <c r="Q800"/>
    </row>
    <row r="801" spans="1:17" x14ac:dyDescent="0.2">
      <c r="A801" t="s">
        <v>24</v>
      </c>
      <c r="B801" s="1">
        <v>38765</v>
      </c>
      <c r="C801" s="2">
        <v>0.63541666666666663</v>
      </c>
      <c r="D801">
        <v>1195</v>
      </c>
      <c r="E801">
        <v>1196.25</v>
      </c>
      <c r="F801">
        <v>1194.5</v>
      </c>
      <c r="G801">
        <v>1195.5</v>
      </c>
      <c r="H801">
        <v>63293</v>
      </c>
      <c r="M801"/>
      <c r="N801"/>
      <c r="O801"/>
      <c r="P801"/>
      <c r="Q801"/>
    </row>
    <row r="802" spans="1:17" x14ac:dyDescent="0.2">
      <c r="A802" t="s">
        <v>24</v>
      </c>
      <c r="B802" s="1">
        <v>38769</v>
      </c>
      <c r="C802" s="2">
        <v>0.39583333333333331</v>
      </c>
      <c r="D802">
        <v>1198.25</v>
      </c>
      <c r="E802">
        <v>1201</v>
      </c>
      <c r="F802">
        <v>1191.5</v>
      </c>
      <c r="G802">
        <v>1192.75</v>
      </c>
      <c r="H802">
        <v>212540</v>
      </c>
      <c r="I802" t="b">
        <f>AND(HOUR(C802)=9,MINUTE(C802)=30,HOUR(C801)=15,MINUTE(C801)=15)</f>
        <v>1</v>
      </c>
      <c r="J802">
        <f>MAX(E802:E808)</f>
        <v>1201</v>
      </c>
      <c r="K802">
        <f>MIN(F802:F808)</f>
        <v>1189.75</v>
      </c>
      <c r="L802">
        <f>E802</f>
        <v>1201</v>
      </c>
      <c r="M802" s="6">
        <f>+F802</f>
        <v>1191.5</v>
      </c>
      <c r="N802" s="6" t="b">
        <f>IF(F802&gt;J795,F802-J795,FALSE)</f>
        <v>0</v>
      </c>
      <c r="O802" s="6" t="b">
        <f>IF(L802&lt;K795,K795-L802,FALSE)</f>
        <v>0</v>
      </c>
      <c r="P802" s="6" t="b">
        <f>IF(AND(N802&lt;&gt;FALSE,K802&lt;=J795),TRUE,FALSE)</f>
        <v>0</v>
      </c>
      <c r="Q802" s="6" t="b">
        <f>IF(AND(O802&lt;&gt;FALSE,J802&gt;K795),TRUE,FALSE)</f>
        <v>0</v>
      </c>
    </row>
    <row r="803" spans="1:17" x14ac:dyDescent="0.2">
      <c r="A803" t="s">
        <v>24</v>
      </c>
      <c r="B803" s="1">
        <v>38769</v>
      </c>
      <c r="C803" s="2">
        <v>0.4375</v>
      </c>
      <c r="D803">
        <v>1192.5</v>
      </c>
      <c r="E803">
        <v>1195.5</v>
      </c>
      <c r="F803">
        <v>1192.25</v>
      </c>
      <c r="G803">
        <v>1194.75</v>
      </c>
      <c r="H803">
        <v>80464</v>
      </c>
      <c r="M803"/>
      <c r="N803"/>
      <c r="O803"/>
      <c r="P803"/>
      <c r="Q803"/>
    </row>
    <row r="804" spans="1:17" x14ac:dyDescent="0.2">
      <c r="A804" t="s">
        <v>24</v>
      </c>
      <c r="B804" s="1">
        <v>38769</v>
      </c>
      <c r="C804" s="2">
        <v>0.47916666666666669</v>
      </c>
      <c r="D804">
        <v>1194.75</v>
      </c>
      <c r="E804">
        <v>1195.5</v>
      </c>
      <c r="F804">
        <v>1190</v>
      </c>
      <c r="G804">
        <v>1191.5</v>
      </c>
      <c r="H804">
        <v>93281</v>
      </c>
      <c r="M804"/>
      <c r="N804"/>
      <c r="O804"/>
      <c r="P804"/>
      <c r="Q804"/>
    </row>
    <row r="805" spans="1:17" x14ac:dyDescent="0.2">
      <c r="A805" t="s">
        <v>24</v>
      </c>
      <c r="B805" s="1">
        <v>38769</v>
      </c>
      <c r="C805" s="2">
        <v>0.52083333333333337</v>
      </c>
      <c r="D805">
        <v>1191.25</v>
      </c>
      <c r="E805">
        <v>1193.25</v>
      </c>
      <c r="F805">
        <v>1190</v>
      </c>
      <c r="G805">
        <v>1191.75</v>
      </c>
      <c r="H805">
        <v>41908</v>
      </c>
      <c r="M805"/>
      <c r="N805"/>
      <c r="O805"/>
      <c r="P805"/>
      <c r="Q805"/>
    </row>
    <row r="806" spans="1:17" x14ac:dyDescent="0.2">
      <c r="A806" t="s">
        <v>24</v>
      </c>
      <c r="B806" s="1">
        <v>38769</v>
      </c>
      <c r="C806" s="2">
        <v>0.5625</v>
      </c>
      <c r="D806">
        <v>1191.75</v>
      </c>
      <c r="E806">
        <v>1194.25</v>
      </c>
      <c r="F806">
        <v>1189.75</v>
      </c>
      <c r="G806">
        <v>1191.25</v>
      </c>
      <c r="H806">
        <v>94264</v>
      </c>
      <c r="M806"/>
      <c r="N806"/>
      <c r="O806"/>
      <c r="P806"/>
      <c r="Q806"/>
    </row>
    <row r="807" spans="1:17" x14ac:dyDescent="0.2">
      <c r="A807" t="s">
        <v>24</v>
      </c>
      <c r="B807" s="1">
        <v>38769</v>
      </c>
      <c r="C807" s="2">
        <v>0.60416666666666663</v>
      </c>
      <c r="D807">
        <v>1191</v>
      </c>
      <c r="E807">
        <v>1193.75</v>
      </c>
      <c r="F807">
        <v>1190</v>
      </c>
      <c r="G807">
        <v>1192.75</v>
      </c>
      <c r="H807">
        <v>66490</v>
      </c>
      <c r="M807"/>
      <c r="N807"/>
      <c r="O807"/>
      <c r="P807"/>
      <c r="Q807"/>
    </row>
    <row r="808" spans="1:17" x14ac:dyDescent="0.2">
      <c r="A808" t="s">
        <v>24</v>
      </c>
      <c r="B808" s="1">
        <v>38769</v>
      </c>
      <c r="C808" s="2">
        <v>0.63541666666666663</v>
      </c>
      <c r="D808">
        <v>1192.75</v>
      </c>
      <c r="E808">
        <v>1194</v>
      </c>
      <c r="F808">
        <v>1191.25</v>
      </c>
      <c r="G808">
        <v>1192</v>
      </c>
      <c r="H808">
        <v>69472</v>
      </c>
      <c r="M808"/>
      <c r="N808"/>
      <c r="O808"/>
      <c r="P808"/>
      <c r="Q808"/>
    </row>
    <row r="809" spans="1:17" x14ac:dyDescent="0.2">
      <c r="A809" t="s">
        <v>24</v>
      </c>
      <c r="B809" s="1">
        <v>38770</v>
      </c>
      <c r="C809" s="2">
        <v>0.39583333333333331</v>
      </c>
      <c r="D809">
        <v>1194.25</v>
      </c>
      <c r="E809">
        <v>1197.5</v>
      </c>
      <c r="F809">
        <v>1193</v>
      </c>
      <c r="G809">
        <v>1195.75</v>
      </c>
      <c r="H809">
        <v>185231</v>
      </c>
      <c r="I809" t="b">
        <f>AND(HOUR(C809)=9,MINUTE(C809)=30,HOUR(C808)=15,MINUTE(C808)=15)</f>
        <v>1</v>
      </c>
      <c r="J809">
        <f>MAX(E809:E815)</f>
        <v>1203</v>
      </c>
      <c r="K809">
        <f>MIN(F809:F815)</f>
        <v>1193</v>
      </c>
      <c r="L809">
        <f>E809</f>
        <v>1197.5</v>
      </c>
      <c r="M809" s="6">
        <f>+F809</f>
        <v>1193</v>
      </c>
      <c r="N809" s="6" t="b">
        <f>IF(F809&gt;J802,F809-J802,FALSE)</f>
        <v>0</v>
      </c>
      <c r="O809" s="6" t="b">
        <f>IF(L809&lt;K802,K802-L809,FALSE)</f>
        <v>0</v>
      </c>
      <c r="P809" s="6" t="b">
        <f>IF(AND(N809&lt;&gt;FALSE,K809&lt;=J802),TRUE,FALSE)</f>
        <v>0</v>
      </c>
      <c r="Q809" s="6" t="b">
        <f>IF(AND(O809&lt;&gt;FALSE,J809&gt;K802),TRUE,FALSE)</f>
        <v>0</v>
      </c>
    </row>
    <row r="810" spans="1:17" x14ac:dyDescent="0.2">
      <c r="A810" t="s">
        <v>24</v>
      </c>
      <c r="B810" s="1">
        <v>38770</v>
      </c>
      <c r="C810" s="2">
        <v>0.4375</v>
      </c>
      <c r="D810">
        <v>1196</v>
      </c>
      <c r="E810">
        <v>1200.75</v>
      </c>
      <c r="F810">
        <v>1195.25</v>
      </c>
      <c r="G810">
        <v>1200</v>
      </c>
      <c r="H810">
        <v>127928</v>
      </c>
      <c r="M810"/>
      <c r="N810"/>
      <c r="O810"/>
      <c r="P810"/>
      <c r="Q810"/>
    </row>
    <row r="811" spans="1:17" x14ac:dyDescent="0.2">
      <c r="A811" t="s">
        <v>24</v>
      </c>
      <c r="B811" s="1">
        <v>38770</v>
      </c>
      <c r="C811" s="2">
        <v>0.47916666666666669</v>
      </c>
      <c r="D811">
        <v>1199.75</v>
      </c>
      <c r="E811">
        <v>1202.5</v>
      </c>
      <c r="F811">
        <v>1199.5</v>
      </c>
      <c r="G811">
        <v>1201.5</v>
      </c>
      <c r="H811">
        <v>114471</v>
      </c>
      <c r="M811"/>
      <c r="N811"/>
      <c r="O811"/>
      <c r="P811"/>
      <c r="Q811"/>
    </row>
    <row r="812" spans="1:17" x14ac:dyDescent="0.2">
      <c r="A812" t="s">
        <v>24</v>
      </c>
      <c r="B812" s="1">
        <v>38770</v>
      </c>
      <c r="C812" s="2">
        <v>0.52083333333333337</v>
      </c>
      <c r="D812">
        <v>1201.25</v>
      </c>
      <c r="E812">
        <v>1202.75</v>
      </c>
      <c r="F812">
        <v>1200.75</v>
      </c>
      <c r="G812">
        <v>1202</v>
      </c>
      <c r="H812">
        <v>52389</v>
      </c>
      <c r="M812"/>
      <c r="N812"/>
      <c r="O812"/>
      <c r="P812"/>
      <c r="Q812"/>
    </row>
    <row r="813" spans="1:17" x14ac:dyDescent="0.2">
      <c r="A813" t="s">
        <v>24</v>
      </c>
      <c r="B813" s="1">
        <v>38770</v>
      </c>
      <c r="C813" s="2">
        <v>0.5625</v>
      </c>
      <c r="D813">
        <v>1202</v>
      </c>
      <c r="E813">
        <v>1202.25</v>
      </c>
      <c r="F813">
        <v>1199</v>
      </c>
      <c r="G813">
        <v>1200.25</v>
      </c>
      <c r="H813">
        <v>59707</v>
      </c>
      <c r="M813"/>
      <c r="N813"/>
      <c r="O813"/>
      <c r="P813"/>
      <c r="Q813"/>
    </row>
    <row r="814" spans="1:17" x14ac:dyDescent="0.2">
      <c r="A814" t="s">
        <v>24</v>
      </c>
      <c r="B814" s="1">
        <v>38770</v>
      </c>
      <c r="C814" s="2">
        <v>0.60416666666666663</v>
      </c>
      <c r="D814">
        <v>1200</v>
      </c>
      <c r="E814">
        <v>1201.25</v>
      </c>
      <c r="F814">
        <v>1199</v>
      </c>
      <c r="G814">
        <v>1200.5</v>
      </c>
      <c r="H814">
        <v>68213</v>
      </c>
      <c r="M814"/>
      <c r="N814"/>
      <c r="O814"/>
      <c r="P814"/>
      <c r="Q814"/>
    </row>
    <row r="815" spans="1:17" x14ac:dyDescent="0.2">
      <c r="A815" t="s">
        <v>24</v>
      </c>
      <c r="B815" s="1">
        <v>38770</v>
      </c>
      <c r="C815" s="2">
        <v>0.63541666666666663</v>
      </c>
      <c r="D815">
        <v>1200.5</v>
      </c>
      <c r="E815">
        <v>1203</v>
      </c>
      <c r="F815">
        <v>1198.5</v>
      </c>
      <c r="G815">
        <v>1198.75</v>
      </c>
      <c r="H815">
        <v>106306</v>
      </c>
      <c r="M815"/>
      <c r="N815"/>
      <c r="O815"/>
      <c r="P815"/>
      <c r="Q815"/>
    </row>
    <row r="816" spans="1:17" x14ac:dyDescent="0.2">
      <c r="A816" t="s">
        <v>24</v>
      </c>
      <c r="B816" s="1">
        <v>38771</v>
      </c>
      <c r="C816" s="2">
        <v>0.39583333333333331</v>
      </c>
      <c r="D816">
        <v>1199</v>
      </c>
      <c r="E816">
        <v>1199</v>
      </c>
      <c r="F816">
        <v>1193.25</v>
      </c>
      <c r="G816">
        <v>1196.5</v>
      </c>
      <c r="H816">
        <v>171591</v>
      </c>
      <c r="I816" t="b">
        <f>AND(HOUR(C816)=9,MINUTE(C816)=30,HOUR(C815)=15,MINUTE(C815)=15)</f>
        <v>1</v>
      </c>
      <c r="J816">
        <f>MAX(E816:E822)</f>
        <v>1202.75</v>
      </c>
      <c r="K816">
        <f>MIN(F816:F822)</f>
        <v>1193.25</v>
      </c>
      <c r="L816">
        <f>E816</f>
        <v>1199</v>
      </c>
      <c r="M816" s="6">
        <f>+F816</f>
        <v>1193.25</v>
      </c>
      <c r="N816" s="6" t="b">
        <f>IF(F816&gt;J809,F816-J809,FALSE)</f>
        <v>0</v>
      </c>
      <c r="O816" s="6" t="b">
        <f>IF(L816&lt;K809,K809-L816,FALSE)</f>
        <v>0</v>
      </c>
      <c r="P816" s="6" t="b">
        <f>IF(AND(N816&lt;&gt;FALSE,K816&lt;=J809),TRUE,FALSE)</f>
        <v>0</v>
      </c>
      <c r="Q816" s="6" t="b">
        <f>IF(AND(O816&lt;&gt;FALSE,J816&gt;K809),TRUE,FALSE)</f>
        <v>0</v>
      </c>
    </row>
    <row r="817" spans="1:17" x14ac:dyDescent="0.2">
      <c r="A817" t="s">
        <v>24</v>
      </c>
      <c r="B817" s="1">
        <v>38771</v>
      </c>
      <c r="C817" s="2">
        <v>0.4375</v>
      </c>
      <c r="D817">
        <v>1196.75</v>
      </c>
      <c r="E817">
        <v>1201</v>
      </c>
      <c r="F817">
        <v>1196</v>
      </c>
      <c r="G817">
        <v>1200.25</v>
      </c>
      <c r="H817">
        <v>123029</v>
      </c>
      <c r="M817"/>
      <c r="N817"/>
      <c r="O817"/>
      <c r="P817"/>
      <c r="Q817"/>
    </row>
    <row r="818" spans="1:17" x14ac:dyDescent="0.2">
      <c r="A818" t="s">
        <v>24</v>
      </c>
      <c r="B818" s="1">
        <v>38771</v>
      </c>
      <c r="C818" s="2">
        <v>0.47916666666666669</v>
      </c>
      <c r="D818">
        <v>1200.25</v>
      </c>
      <c r="E818">
        <v>1200.5</v>
      </c>
      <c r="F818">
        <v>1197</v>
      </c>
      <c r="G818">
        <v>1197.75</v>
      </c>
      <c r="H818">
        <v>68979</v>
      </c>
      <c r="M818"/>
      <c r="N818"/>
      <c r="O818"/>
      <c r="P818"/>
      <c r="Q818"/>
    </row>
    <row r="819" spans="1:17" x14ac:dyDescent="0.2">
      <c r="A819" t="s">
        <v>24</v>
      </c>
      <c r="B819" s="1">
        <v>38771</v>
      </c>
      <c r="C819" s="2">
        <v>0.52083333333333337</v>
      </c>
      <c r="D819">
        <v>1197.75</v>
      </c>
      <c r="E819">
        <v>1202.75</v>
      </c>
      <c r="F819">
        <v>1197.75</v>
      </c>
      <c r="G819">
        <v>1202</v>
      </c>
      <c r="H819">
        <v>100926</v>
      </c>
      <c r="M819"/>
      <c r="N819"/>
      <c r="O819"/>
      <c r="P819"/>
      <c r="Q819"/>
    </row>
    <row r="820" spans="1:17" x14ac:dyDescent="0.2">
      <c r="A820" t="s">
        <v>24</v>
      </c>
      <c r="B820" s="1">
        <v>38771</v>
      </c>
      <c r="C820" s="2">
        <v>0.5625</v>
      </c>
      <c r="D820">
        <v>1202</v>
      </c>
      <c r="E820">
        <v>1202.25</v>
      </c>
      <c r="F820">
        <v>1198</v>
      </c>
      <c r="G820">
        <v>1199.75</v>
      </c>
      <c r="H820">
        <v>60791</v>
      </c>
      <c r="M820"/>
      <c r="N820"/>
      <c r="O820"/>
      <c r="P820"/>
      <c r="Q820"/>
    </row>
    <row r="821" spans="1:17" x14ac:dyDescent="0.2">
      <c r="A821" t="s">
        <v>24</v>
      </c>
      <c r="B821" s="1">
        <v>38771</v>
      </c>
      <c r="C821" s="2">
        <v>0.60416666666666663</v>
      </c>
      <c r="D821">
        <v>1199.75</v>
      </c>
      <c r="E821">
        <v>1202.25</v>
      </c>
      <c r="F821">
        <v>1198.75</v>
      </c>
      <c r="G821">
        <v>1200</v>
      </c>
      <c r="H821">
        <v>62368</v>
      </c>
      <c r="M821"/>
      <c r="N821"/>
      <c r="O821"/>
      <c r="P821"/>
      <c r="Q821"/>
    </row>
    <row r="822" spans="1:17" x14ac:dyDescent="0.2">
      <c r="A822" t="s">
        <v>24</v>
      </c>
      <c r="B822" s="1">
        <v>38771</v>
      </c>
      <c r="C822" s="2">
        <v>0.63541666666666663</v>
      </c>
      <c r="D822">
        <v>1200</v>
      </c>
      <c r="E822">
        <v>1200.5</v>
      </c>
      <c r="F822">
        <v>1195.75</v>
      </c>
      <c r="G822">
        <v>1197</v>
      </c>
      <c r="H822">
        <v>103830</v>
      </c>
      <c r="M822"/>
      <c r="N822"/>
      <c r="O822"/>
      <c r="P822"/>
      <c r="Q822"/>
    </row>
    <row r="823" spans="1:17" x14ac:dyDescent="0.2">
      <c r="A823" t="s">
        <v>24</v>
      </c>
      <c r="B823" s="1">
        <v>38772</v>
      </c>
      <c r="C823" s="2">
        <v>0.39583333333333331</v>
      </c>
      <c r="D823">
        <v>1197.5</v>
      </c>
      <c r="E823">
        <v>1199.5</v>
      </c>
      <c r="F823">
        <v>1195</v>
      </c>
      <c r="G823">
        <v>1196.75</v>
      </c>
      <c r="H823">
        <v>139126</v>
      </c>
      <c r="I823" t="b">
        <f>AND(HOUR(C823)=9,MINUTE(C823)=30,HOUR(C822)=15,MINUTE(C822)=15)</f>
        <v>1</v>
      </c>
      <c r="J823">
        <f>MAX(E823:E829)</f>
        <v>1201</v>
      </c>
      <c r="K823">
        <f>MIN(F823:F829)</f>
        <v>1193.75</v>
      </c>
      <c r="L823">
        <f>E823</f>
        <v>1199.5</v>
      </c>
      <c r="M823" s="6">
        <f>+F823</f>
        <v>1195</v>
      </c>
      <c r="N823" s="6" t="b">
        <f>IF(F823&gt;J816,F823-J816,FALSE)</f>
        <v>0</v>
      </c>
      <c r="O823" s="6" t="b">
        <f>IF(L823&lt;K816,K816-L823,FALSE)</f>
        <v>0</v>
      </c>
      <c r="P823" s="6" t="b">
        <f>IF(AND(N823&lt;&gt;FALSE,K823&lt;=J816),TRUE,FALSE)</f>
        <v>0</v>
      </c>
      <c r="Q823" s="6" t="b">
        <f>IF(AND(O823&lt;&gt;FALSE,J823&gt;K816),TRUE,FALSE)</f>
        <v>0</v>
      </c>
    </row>
    <row r="824" spans="1:17" x14ac:dyDescent="0.2">
      <c r="A824" t="s">
        <v>24</v>
      </c>
      <c r="B824" s="1">
        <v>38772</v>
      </c>
      <c r="C824" s="2">
        <v>0.4375</v>
      </c>
      <c r="D824">
        <v>1196.5</v>
      </c>
      <c r="E824">
        <v>1197.5</v>
      </c>
      <c r="F824">
        <v>1193.75</v>
      </c>
      <c r="G824">
        <v>1196.5</v>
      </c>
      <c r="H824">
        <v>98023</v>
      </c>
      <c r="M824"/>
      <c r="N824"/>
      <c r="O824"/>
      <c r="P824"/>
      <c r="Q824"/>
    </row>
    <row r="825" spans="1:17" x14ac:dyDescent="0.2">
      <c r="A825" t="s">
        <v>24</v>
      </c>
      <c r="B825" s="1">
        <v>38772</v>
      </c>
      <c r="C825" s="2">
        <v>0.47916666666666669</v>
      </c>
      <c r="D825">
        <v>1196.5</v>
      </c>
      <c r="E825">
        <v>1198.5</v>
      </c>
      <c r="F825">
        <v>1195.75</v>
      </c>
      <c r="G825">
        <v>1197.5</v>
      </c>
      <c r="H825">
        <v>37156</v>
      </c>
      <c r="M825"/>
      <c r="N825"/>
      <c r="O825"/>
      <c r="P825"/>
      <c r="Q825"/>
    </row>
    <row r="826" spans="1:17" x14ac:dyDescent="0.2">
      <c r="A826" t="s">
        <v>24</v>
      </c>
      <c r="B826" s="1">
        <v>38772</v>
      </c>
      <c r="C826" s="2">
        <v>0.52083333333333337</v>
      </c>
      <c r="D826">
        <v>1197.75</v>
      </c>
      <c r="E826">
        <v>1199.5</v>
      </c>
      <c r="F826">
        <v>1196.5</v>
      </c>
      <c r="G826">
        <v>1197.5</v>
      </c>
      <c r="H826">
        <v>42285</v>
      </c>
      <c r="M826"/>
      <c r="N826"/>
      <c r="O826"/>
      <c r="P826"/>
      <c r="Q826"/>
    </row>
    <row r="827" spans="1:17" x14ac:dyDescent="0.2">
      <c r="A827" t="s">
        <v>24</v>
      </c>
      <c r="B827" s="1">
        <v>38772</v>
      </c>
      <c r="C827" s="2">
        <v>0.5625</v>
      </c>
      <c r="D827">
        <v>1197.5</v>
      </c>
      <c r="E827">
        <v>1198</v>
      </c>
      <c r="F827">
        <v>1195.75</v>
      </c>
      <c r="G827">
        <v>1197.5</v>
      </c>
      <c r="H827">
        <v>34759</v>
      </c>
      <c r="M827"/>
      <c r="N827"/>
      <c r="O827"/>
      <c r="P827"/>
      <c r="Q827"/>
    </row>
    <row r="828" spans="1:17" x14ac:dyDescent="0.2">
      <c r="A828" t="s">
        <v>24</v>
      </c>
      <c r="B828" s="1">
        <v>38772</v>
      </c>
      <c r="C828" s="2">
        <v>0.60416666666666663</v>
      </c>
      <c r="D828">
        <v>1197.5</v>
      </c>
      <c r="E828">
        <v>1201</v>
      </c>
      <c r="F828">
        <v>1197</v>
      </c>
      <c r="G828">
        <v>1199.25</v>
      </c>
      <c r="H828">
        <v>59535</v>
      </c>
      <c r="M828"/>
      <c r="N828"/>
      <c r="O828"/>
      <c r="P828"/>
      <c r="Q828"/>
    </row>
    <row r="829" spans="1:17" x14ac:dyDescent="0.2">
      <c r="A829" t="s">
        <v>24</v>
      </c>
      <c r="B829" s="1">
        <v>38772</v>
      </c>
      <c r="C829" s="2">
        <v>0.63541666666666663</v>
      </c>
      <c r="D829">
        <v>1199.25</v>
      </c>
      <c r="E829">
        <v>1200.25</v>
      </c>
      <c r="F829">
        <v>1197.25</v>
      </c>
      <c r="G829">
        <v>1200.25</v>
      </c>
      <c r="H829">
        <v>70923</v>
      </c>
      <c r="M829"/>
      <c r="N829"/>
      <c r="O829"/>
      <c r="P829"/>
      <c r="Q829"/>
    </row>
    <row r="830" spans="1:17" x14ac:dyDescent="0.2">
      <c r="A830" t="s">
        <v>24</v>
      </c>
      <c r="B830" s="1">
        <v>38775</v>
      </c>
      <c r="C830" s="2">
        <v>0.39583333333333331</v>
      </c>
      <c r="D830">
        <v>1200</v>
      </c>
      <c r="E830">
        <v>1204.5</v>
      </c>
      <c r="F830">
        <v>1198.75</v>
      </c>
      <c r="G830">
        <v>1201.75</v>
      </c>
      <c r="H830">
        <v>161696</v>
      </c>
      <c r="I830" t="b">
        <f>AND(HOUR(C830)=9,MINUTE(C830)=30,HOUR(C829)=15,MINUTE(C829)=15)</f>
        <v>1</v>
      </c>
      <c r="J830">
        <f>MAX(E830:E836)</f>
        <v>1206.5</v>
      </c>
      <c r="K830">
        <f>MIN(F830:F836)</f>
        <v>1198.75</v>
      </c>
      <c r="L830">
        <f>E830</f>
        <v>1204.5</v>
      </c>
      <c r="M830" s="6">
        <f>+F830</f>
        <v>1198.75</v>
      </c>
      <c r="N830" s="6" t="b">
        <f>IF(F830&gt;J823,F830-J823,FALSE)</f>
        <v>0</v>
      </c>
      <c r="O830" s="6" t="b">
        <f>IF(L830&lt;K823,K823-L830,FALSE)</f>
        <v>0</v>
      </c>
      <c r="P830" s="6" t="b">
        <f>IF(AND(N830&lt;&gt;FALSE,K830&lt;=J823),TRUE,FALSE)</f>
        <v>0</v>
      </c>
      <c r="Q830" s="6" t="b">
        <f>IF(AND(O830&lt;&gt;FALSE,J830&gt;K823),TRUE,FALSE)</f>
        <v>0</v>
      </c>
    </row>
    <row r="831" spans="1:17" x14ac:dyDescent="0.2">
      <c r="A831" t="s">
        <v>24</v>
      </c>
      <c r="B831" s="1">
        <v>38775</v>
      </c>
      <c r="C831" s="2">
        <v>0.4375</v>
      </c>
      <c r="D831">
        <v>1201.5</v>
      </c>
      <c r="E831">
        <v>1205.25</v>
      </c>
      <c r="F831">
        <v>1200.5</v>
      </c>
      <c r="G831">
        <v>1204.75</v>
      </c>
      <c r="H831">
        <v>91734</v>
      </c>
      <c r="M831"/>
      <c r="N831"/>
      <c r="O831"/>
      <c r="P831"/>
      <c r="Q831"/>
    </row>
    <row r="832" spans="1:17" x14ac:dyDescent="0.2">
      <c r="A832" t="s">
        <v>24</v>
      </c>
      <c r="B832" s="1">
        <v>38775</v>
      </c>
      <c r="C832" s="2">
        <v>0.47916666666666669</v>
      </c>
      <c r="D832">
        <v>1204.75</v>
      </c>
      <c r="E832">
        <v>1205.5</v>
      </c>
      <c r="F832">
        <v>1203.75</v>
      </c>
      <c r="G832">
        <v>1204.75</v>
      </c>
      <c r="H832">
        <v>46308</v>
      </c>
      <c r="M832"/>
      <c r="N832"/>
      <c r="O832"/>
      <c r="P832"/>
      <c r="Q832"/>
    </row>
    <row r="833" spans="1:17" x14ac:dyDescent="0.2">
      <c r="A833" t="s">
        <v>24</v>
      </c>
      <c r="B833" s="1">
        <v>38775</v>
      </c>
      <c r="C833" s="2">
        <v>0.52083333333333337</v>
      </c>
      <c r="D833">
        <v>1204.75</v>
      </c>
      <c r="E833">
        <v>1205</v>
      </c>
      <c r="F833">
        <v>1203.75</v>
      </c>
      <c r="G833">
        <v>1204.25</v>
      </c>
      <c r="H833">
        <v>24656</v>
      </c>
      <c r="M833"/>
      <c r="N833"/>
      <c r="O833"/>
      <c r="P833"/>
      <c r="Q833"/>
    </row>
    <row r="834" spans="1:17" x14ac:dyDescent="0.2">
      <c r="A834" t="s">
        <v>24</v>
      </c>
      <c r="B834" s="1">
        <v>38775</v>
      </c>
      <c r="C834" s="2">
        <v>0.5625</v>
      </c>
      <c r="D834">
        <v>1204.25</v>
      </c>
      <c r="E834">
        <v>1206</v>
      </c>
      <c r="F834">
        <v>1202.75</v>
      </c>
      <c r="G834">
        <v>1204.5</v>
      </c>
      <c r="H834">
        <v>52348</v>
      </c>
      <c r="M834"/>
      <c r="N834"/>
      <c r="O834"/>
      <c r="P834"/>
      <c r="Q834"/>
    </row>
    <row r="835" spans="1:17" x14ac:dyDescent="0.2">
      <c r="A835" t="s">
        <v>24</v>
      </c>
      <c r="B835" s="1">
        <v>38775</v>
      </c>
      <c r="C835" s="2">
        <v>0.60416666666666663</v>
      </c>
      <c r="D835">
        <v>1204.25</v>
      </c>
      <c r="E835">
        <v>1206.5</v>
      </c>
      <c r="F835">
        <v>1204</v>
      </c>
      <c r="G835">
        <v>1205.25</v>
      </c>
      <c r="H835">
        <v>52247</v>
      </c>
      <c r="M835"/>
      <c r="N835"/>
      <c r="O835"/>
      <c r="P835"/>
      <c r="Q835"/>
    </row>
    <row r="836" spans="1:17" x14ac:dyDescent="0.2">
      <c r="A836" t="s">
        <v>24</v>
      </c>
      <c r="B836" s="1">
        <v>38775</v>
      </c>
      <c r="C836" s="2">
        <v>0.63541666666666663</v>
      </c>
      <c r="D836">
        <v>1205.25</v>
      </c>
      <c r="E836">
        <v>1206.25</v>
      </c>
      <c r="F836">
        <v>1200.5</v>
      </c>
      <c r="G836">
        <v>1201</v>
      </c>
      <c r="H836">
        <v>112141</v>
      </c>
      <c r="M836"/>
      <c r="N836"/>
      <c r="O836"/>
      <c r="P836"/>
      <c r="Q836"/>
    </row>
    <row r="837" spans="1:17" x14ac:dyDescent="0.2">
      <c r="A837" t="s">
        <v>24</v>
      </c>
      <c r="B837" s="1">
        <v>38776</v>
      </c>
      <c r="C837" s="2">
        <v>0.39583333333333331</v>
      </c>
      <c r="D837">
        <v>1197.5</v>
      </c>
      <c r="E837">
        <v>1198.75</v>
      </c>
      <c r="F837">
        <v>1194.5</v>
      </c>
      <c r="G837">
        <v>1194.75</v>
      </c>
      <c r="H837">
        <v>209336</v>
      </c>
      <c r="I837" t="b">
        <f>AND(HOUR(C837)=9,MINUTE(C837)=30,HOUR(C836)=15,MINUTE(C836)=15)</f>
        <v>1</v>
      </c>
      <c r="J837">
        <f>MAX(E837:E843)</f>
        <v>1198.75</v>
      </c>
      <c r="K837">
        <f>MIN(F837:F843)</f>
        <v>1186.75</v>
      </c>
      <c r="L837">
        <f>E837</f>
        <v>1198.75</v>
      </c>
      <c r="M837" s="6">
        <f>+F837</f>
        <v>1194.5</v>
      </c>
      <c r="N837" s="6" t="b">
        <f>IF(F837&gt;J830,F837-J830,FALSE)</f>
        <v>0</v>
      </c>
      <c r="O837" s="6" t="b">
        <f>IF(L837&lt;K830,K830-L837,FALSE)</f>
        <v>0</v>
      </c>
      <c r="P837" s="6" t="b">
        <f>IF(AND(N837&lt;&gt;FALSE,K837&lt;=J830),TRUE,FALSE)</f>
        <v>0</v>
      </c>
      <c r="Q837" s="6" t="b">
        <f>IF(AND(O837&lt;&gt;FALSE,J837&gt;K830),TRUE,FALSE)</f>
        <v>0</v>
      </c>
    </row>
    <row r="838" spans="1:17" x14ac:dyDescent="0.2">
      <c r="A838" t="s">
        <v>24</v>
      </c>
      <c r="B838" s="1">
        <v>38776</v>
      </c>
      <c r="C838" s="2">
        <v>0.4375</v>
      </c>
      <c r="D838">
        <v>1194.75</v>
      </c>
      <c r="E838">
        <v>1194.75</v>
      </c>
      <c r="F838">
        <v>1188.25</v>
      </c>
      <c r="G838">
        <v>1190.5</v>
      </c>
      <c r="H838">
        <v>288372</v>
      </c>
      <c r="M838"/>
      <c r="N838"/>
      <c r="O838"/>
      <c r="P838"/>
      <c r="Q838"/>
    </row>
    <row r="839" spans="1:17" x14ac:dyDescent="0.2">
      <c r="A839" t="s">
        <v>24</v>
      </c>
      <c r="B839" s="1">
        <v>38776</v>
      </c>
      <c r="C839" s="2">
        <v>0.47916666666666669</v>
      </c>
      <c r="D839">
        <v>1190.75</v>
      </c>
      <c r="E839">
        <v>1191.75</v>
      </c>
      <c r="F839">
        <v>1187.75</v>
      </c>
      <c r="G839">
        <v>1188.25</v>
      </c>
      <c r="H839">
        <v>98793</v>
      </c>
      <c r="M839"/>
      <c r="N839"/>
      <c r="O839"/>
      <c r="P839"/>
      <c r="Q839"/>
    </row>
    <row r="840" spans="1:17" x14ac:dyDescent="0.2">
      <c r="A840" t="s">
        <v>24</v>
      </c>
      <c r="B840" s="1">
        <v>38776</v>
      </c>
      <c r="C840" s="2">
        <v>0.52083333333333337</v>
      </c>
      <c r="D840">
        <v>1188</v>
      </c>
      <c r="E840">
        <v>1191.25</v>
      </c>
      <c r="F840">
        <v>1187.25</v>
      </c>
      <c r="G840">
        <v>1191</v>
      </c>
      <c r="H840">
        <v>93856</v>
      </c>
      <c r="M840"/>
      <c r="N840"/>
      <c r="O840"/>
      <c r="P840"/>
      <c r="Q840"/>
    </row>
    <row r="841" spans="1:17" x14ac:dyDescent="0.2">
      <c r="A841" t="s">
        <v>24</v>
      </c>
      <c r="B841" s="1">
        <v>38776</v>
      </c>
      <c r="C841" s="2">
        <v>0.5625</v>
      </c>
      <c r="D841">
        <v>1191</v>
      </c>
      <c r="E841">
        <v>1193</v>
      </c>
      <c r="F841">
        <v>1188.5</v>
      </c>
      <c r="G841">
        <v>1190</v>
      </c>
      <c r="H841">
        <v>93025</v>
      </c>
      <c r="M841"/>
      <c r="N841"/>
      <c r="O841"/>
      <c r="P841"/>
      <c r="Q841"/>
    </row>
    <row r="842" spans="1:17" x14ac:dyDescent="0.2">
      <c r="A842" t="s">
        <v>24</v>
      </c>
      <c r="B842" s="1">
        <v>38776</v>
      </c>
      <c r="C842" s="2">
        <v>0.60416666666666663</v>
      </c>
      <c r="D842">
        <v>1189.75</v>
      </c>
      <c r="E842">
        <v>1190.25</v>
      </c>
      <c r="F842">
        <v>1186.75</v>
      </c>
      <c r="G842">
        <v>1189.25</v>
      </c>
      <c r="H842">
        <v>120355</v>
      </c>
      <c r="M842"/>
      <c r="N842"/>
      <c r="O842"/>
      <c r="P842"/>
      <c r="Q842"/>
    </row>
    <row r="843" spans="1:17" x14ac:dyDescent="0.2">
      <c r="A843" t="s">
        <v>24</v>
      </c>
      <c r="B843" s="1">
        <v>38776</v>
      </c>
      <c r="C843" s="2">
        <v>0.63541666666666663</v>
      </c>
      <c r="D843">
        <v>1189.5</v>
      </c>
      <c r="E843">
        <v>1190.75</v>
      </c>
      <c r="F843">
        <v>1188</v>
      </c>
      <c r="G843">
        <v>1188.25</v>
      </c>
      <c r="H843">
        <v>170673</v>
      </c>
      <c r="M843"/>
      <c r="N843"/>
      <c r="O843"/>
      <c r="P843"/>
      <c r="Q843"/>
    </row>
    <row r="844" spans="1:17" x14ac:dyDescent="0.2">
      <c r="A844" t="s">
        <v>24</v>
      </c>
      <c r="B844" s="1">
        <v>38777</v>
      </c>
      <c r="C844" s="2">
        <v>0.39583333333333331</v>
      </c>
      <c r="D844">
        <v>1191.25</v>
      </c>
      <c r="E844">
        <v>1193.75</v>
      </c>
      <c r="F844">
        <v>1190.25</v>
      </c>
      <c r="G844">
        <v>1191.5</v>
      </c>
      <c r="H844">
        <v>161083</v>
      </c>
      <c r="I844" t="b">
        <f>AND(HOUR(C844)=9,MINUTE(C844)=30,HOUR(C843)=15,MINUTE(C843)=15)</f>
        <v>1</v>
      </c>
      <c r="J844">
        <f>MAX(E844:E850)</f>
        <v>1200.25</v>
      </c>
      <c r="K844">
        <f>MIN(F844:F850)</f>
        <v>1190.25</v>
      </c>
      <c r="L844">
        <f>E844</f>
        <v>1193.75</v>
      </c>
      <c r="M844" s="6">
        <f>+F844</f>
        <v>1190.25</v>
      </c>
      <c r="N844" s="6" t="b">
        <f>IF(F844&gt;J837,F844-J837,FALSE)</f>
        <v>0</v>
      </c>
      <c r="O844" s="6" t="b">
        <f>IF(L844&lt;K837,K837-L844,FALSE)</f>
        <v>0</v>
      </c>
      <c r="P844" s="6" t="b">
        <f>IF(AND(N844&lt;&gt;FALSE,K844&lt;=J837),TRUE,FALSE)</f>
        <v>0</v>
      </c>
      <c r="Q844" s="6" t="b">
        <f>IF(AND(O844&lt;&gt;FALSE,J844&gt;K837),TRUE,FALSE)</f>
        <v>0</v>
      </c>
    </row>
    <row r="845" spans="1:17" x14ac:dyDescent="0.2">
      <c r="A845" t="s">
        <v>24</v>
      </c>
      <c r="B845" s="1">
        <v>38777</v>
      </c>
      <c r="C845" s="2">
        <v>0.4375</v>
      </c>
      <c r="D845">
        <v>1191.5</v>
      </c>
      <c r="E845">
        <v>1195.5</v>
      </c>
      <c r="F845">
        <v>1191</v>
      </c>
      <c r="G845">
        <v>1195</v>
      </c>
      <c r="H845">
        <v>123585</v>
      </c>
      <c r="M845"/>
      <c r="N845"/>
      <c r="O845"/>
      <c r="P845"/>
      <c r="Q845"/>
    </row>
    <row r="846" spans="1:17" x14ac:dyDescent="0.2">
      <c r="A846" t="s">
        <v>24</v>
      </c>
      <c r="B846" s="1">
        <v>38777</v>
      </c>
      <c r="C846" s="2">
        <v>0.47916666666666669</v>
      </c>
      <c r="D846">
        <v>1195.25</v>
      </c>
      <c r="E846">
        <v>1198</v>
      </c>
      <c r="F846">
        <v>1195</v>
      </c>
      <c r="G846">
        <v>1196.25</v>
      </c>
      <c r="H846">
        <v>108388</v>
      </c>
      <c r="M846"/>
      <c r="N846"/>
      <c r="O846"/>
      <c r="P846"/>
      <c r="Q846"/>
    </row>
    <row r="847" spans="1:17" x14ac:dyDescent="0.2">
      <c r="A847" t="s">
        <v>24</v>
      </c>
      <c r="B847" s="1">
        <v>38777</v>
      </c>
      <c r="C847" s="2">
        <v>0.52083333333333337</v>
      </c>
      <c r="D847">
        <v>1196</v>
      </c>
      <c r="E847">
        <v>1198</v>
      </c>
      <c r="F847">
        <v>1195.75</v>
      </c>
      <c r="G847">
        <v>1197</v>
      </c>
      <c r="H847">
        <v>44049</v>
      </c>
      <c r="M847"/>
      <c r="N847"/>
      <c r="O847"/>
      <c r="P847"/>
      <c r="Q847"/>
    </row>
    <row r="848" spans="1:17" x14ac:dyDescent="0.2">
      <c r="A848" t="s">
        <v>24</v>
      </c>
      <c r="B848" s="1">
        <v>38777</v>
      </c>
      <c r="C848" s="2">
        <v>0.5625</v>
      </c>
      <c r="D848">
        <v>1197</v>
      </c>
      <c r="E848">
        <v>1198.5</v>
      </c>
      <c r="F848">
        <v>1196.5</v>
      </c>
      <c r="G848">
        <v>1198</v>
      </c>
      <c r="H848">
        <v>62278</v>
      </c>
      <c r="M848"/>
      <c r="N848"/>
      <c r="O848"/>
      <c r="P848"/>
      <c r="Q848"/>
    </row>
    <row r="849" spans="1:17" x14ac:dyDescent="0.2">
      <c r="A849" t="s">
        <v>24</v>
      </c>
      <c r="B849" s="1">
        <v>38777</v>
      </c>
      <c r="C849" s="2">
        <v>0.60416666666666663</v>
      </c>
      <c r="D849">
        <v>1198</v>
      </c>
      <c r="E849">
        <v>1200</v>
      </c>
      <c r="F849">
        <v>1197</v>
      </c>
      <c r="G849">
        <v>1199.25</v>
      </c>
      <c r="H849">
        <v>68980</v>
      </c>
      <c r="M849"/>
      <c r="N849"/>
      <c r="O849"/>
      <c r="P849"/>
      <c r="Q849"/>
    </row>
    <row r="850" spans="1:17" x14ac:dyDescent="0.2">
      <c r="A850" t="s">
        <v>24</v>
      </c>
      <c r="B850" s="1">
        <v>38777</v>
      </c>
      <c r="C850" s="2">
        <v>0.63541666666666663</v>
      </c>
      <c r="D850">
        <v>1199</v>
      </c>
      <c r="E850">
        <v>1200.25</v>
      </c>
      <c r="F850">
        <v>1198.25</v>
      </c>
      <c r="G850">
        <v>1198.75</v>
      </c>
      <c r="H850">
        <v>100144</v>
      </c>
      <c r="M850"/>
      <c r="N850"/>
      <c r="O850"/>
      <c r="P850"/>
      <c r="Q850"/>
    </row>
    <row r="851" spans="1:17" x14ac:dyDescent="0.2">
      <c r="A851" t="s">
        <v>24</v>
      </c>
      <c r="B851" s="1">
        <v>38778</v>
      </c>
      <c r="C851" s="2">
        <v>0.39583333333333331</v>
      </c>
      <c r="D851">
        <v>1194</v>
      </c>
      <c r="E851">
        <v>1195.5</v>
      </c>
      <c r="F851">
        <v>1191.25</v>
      </c>
      <c r="G851">
        <v>1194.25</v>
      </c>
      <c r="H851">
        <v>210299</v>
      </c>
      <c r="I851" t="b">
        <f>AND(HOUR(C851)=9,MINUTE(C851)=30,HOUR(C850)=15,MINUTE(C850)=15)</f>
        <v>1</v>
      </c>
      <c r="J851">
        <f>MAX(E851:E857)</f>
        <v>1199.25</v>
      </c>
      <c r="K851">
        <f>MIN(F851:F857)</f>
        <v>1191</v>
      </c>
      <c r="L851">
        <f>E851</f>
        <v>1195.5</v>
      </c>
      <c r="M851" s="6">
        <f>+F851</f>
        <v>1191.25</v>
      </c>
      <c r="N851" s="6" t="b">
        <f>IF(F851&gt;J844,F851-J844,FALSE)</f>
        <v>0</v>
      </c>
      <c r="O851" s="6" t="b">
        <f>IF(L851&lt;K844,K844-L851,FALSE)</f>
        <v>0</v>
      </c>
      <c r="P851" s="6" t="b">
        <f>IF(AND(N851&lt;&gt;FALSE,K851&lt;=J844),TRUE,FALSE)</f>
        <v>0</v>
      </c>
      <c r="Q851" s="6" t="b">
        <f>IF(AND(O851&lt;&gt;FALSE,J851&gt;K844),TRUE,FALSE)</f>
        <v>0</v>
      </c>
    </row>
    <row r="852" spans="1:17" x14ac:dyDescent="0.2">
      <c r="A852" t="s">
        <v>24</v>
      </c>
      <c r="B852" s="1">
        <v>38778</v>
      </c>
      <c r="C852" s="2">
        <v>0.4375</v>
      </c>
      <c r="D852">
        <v>1194</v>
      </c>
      <c r="E852">
        <v>1199.25</v>
      </c>
      <c r="F852">
        <v>1193</v>
      </c>
      <c r="G852">
        <v>1197.25</v>
      </c>
      <c r="H852">
        <v>184746</v>
      </c>
      <c r="M852"/>
      <c r="N852"/>
      <c r="O852"/>
      <c r="P852"/>
      <c r="Q852"/>
    </row>
    <row r="853" spans="1:17" x14ac:dyDescent="0.2">
      <c r="A853" t="s">
        <v>24</v>
      </c>
      <c r="B853" s="1">
        <v>38778</v>
      </c>
      <c r="C853" s="2">
        <v>0.47916666666666669</v>
      </c>
      <c r="D853">
        <v>1197.25</v>
      </c>
      <c r="E853">
        <v>1197.5</v>
      </c>
      <c r="F853">
        <v>1191.25</v>
      </c>
      <c r="G853">
        <v>1191.75</v>
      </c>
      <c r="H853">
        <v>110612</v>
      </c>
      <c r="M853"/>
      <c r="N853"/>
      <c r="O853"/>
      <c r="P853"/>
      <c r="Q853"/>
    </row>
    <row r="854" spans="1:17" x14ac:dyDescent="0.2">
      <c r="A854" t="s">
        <v>24</v>
      </c>
      <c r="B854" s="1">
        <v>38778</v>
      </c>
      <c r="C854" s="2">
        <v>0.52083333333333337</v>
      </c>
      <c r="D854">
        <v>1191.5</v>
      </c>
      <c r="E854">
        <v>1195.25</v>
      </c>
      <c r="F854">
        <v>1191</v>
      </c>
      <c r="G854">
        <v>1192.75</v>
      </c>
      <c r="H854">
        <v>102437</v>
      </c>
      <c r="M854"/>
      <c r="N854"/>
      <c r="O854"/>
      <c r="P854"/>
      <c r="Q854"/>
    </row>
    <row r="855" spans="1:17" x14ac:dyDescent="0.2">
      <c r="A855" t="s">
        <v>24</v>
      </c>
      <c r="B855" s="1">
        <v>38778</v>
      </c>
      <c r="C855" s="2">
        <v>0.5625</v>
      </c>
      <c r="D855">
        <v>1193</v>
      </c>
      <c r="E855">
        <v>1195.75</v>
      </c>
      <c r="F855">
        <v>1192.5</v>
      </c>
      <c r="G855">
        <v>1194</v>
      </c>
      <c r="H855">
        <v>79617</v>
      </c>
      <c r="M855"/>
      <c r="N855"/>
      <c r="O855"/>
      <c r="P855"/>
      <c r="Q855"/>
    </row>
    <row r="856" spans="1:17" x14ac:dyDescent="0.2">
      <c r="A856" t="s">
        <v>24</v>
      </c>
      <c r="B856" s="1">
        <v>38778</v>
      </c>
      <c r="C856" s="2">
        <v>0.60416666666666663</v>
      </c>
      <c r="D856">
        <v>1194</v>
      </c>
      <c r="E856">
        <v>1198.75</v>
      </c>
      <c r="F856">
        <v>1193.5</v>
      </c>
      <c r="G856">
        <v>1197.75</v>
      </c>
      <c r="H856">
        <v>88288</v>
      </c>
      <c r="M856"/>
      <c r="N856"/>
      <c r="O856"/>
      <c r="P856"/>
      <c r="Q856"/>
    </row>
    <row r="857" spans="1:17" x14ac:dyDescent="0.2">
      <c r="A857" t="s">
        <v>24</v>
      </c>
      <c r="B857" s="1">
        <v>38778</v>
      </c>
      <c r="C857" s="2">
        <v>0.63541666666666663</v>
      </c>
      <c r="D857">
        <v>1198</v>
      </c>
      <c r="E857">
        <v>1198.75</v>
      </c>
      <c r="F857">
        <v>1196</v>
      </c>
      <c r="G857">
        <v>1198.5</v>
      </c>
      <c r="H857">
        <v>93299</v>
      </c>
      <c r="M857"/>
      <c r="N857"/>
      <c r="O857"/>
      <c r="P857"/>
      <c r="Q857"/>
    </row>
    <row r="858" spans="1:17" x14ac:dyDescent="0.2">
      <c r="A858" t="s">
        <v>24</v>
      </c>
      <c r="B858" s="1">
        <v>38779</v>
      </c>
      <c r="C858" s="2">
        <v>0.39583333333333331</v>
      </c>
      <c r="D858">
        <v>1191.5</v>
      </c>
      <c r="E858">
        <v>1197</v>
      </c>
      <c r="F858">
        <v>1191.25</v>
      </c>
      <c r="G858">
        <v>1196.25</v>
      </c>
      <c r="H858">
        <v>160332</v>
      </c>
      <c r="I858" t="b">
        <f>AND(HOUR(C858)=9,MINUTE(C858)=30,HOUR(C857)=15,MINUTE(C857)=15)</f>
        <v>1</v>
      </c>
      <c r="J858">
        <f>MAX(E858:E864)</f>
        <v>1205.75</v>
      </c>
      <c r="K858">
        <f>MIN(F858:F864)</f>
        <v>1191.25</v>
      </c>
      <c r="L858">
        <f>E858</f>
        <v>1197</v>
      </c>
      <c r="M858" s="6">
        <f>+F858</f>
        <v>1191.25</v>
      </c>
      <c r="N858" s="6" t="b">
        <f>IF(F858&gt;J851,F858-J851,FALSE)</f>
        <v>0</v>
      </c>
      <c r="O858" s="6" t="b">
        <f>IF(L858&lt;K851,K851-L858,FALSE)</f>
        <v>0</v>
      </c>
      <c r="P858" s="6" t="b">
        <f>IF(AND(N858&lt;&gt;FALSE,K858&lt;=J851),TRUE,FALSE)</f>
        <v>0</v>
      </c>
      <c r="Q858" s="6" t="b">
        <f>IF(AND(O858&lt;&gt;FALSE,J858&gt;K851),TRUE,FALSE)</f>
        <v>0</v>
      </c>
    </row>
    <row r="859" spans="1:17" x14ac:dyDescent="0.2">
      <c r="A859" t="s">
        <v>24</v>
      </c>
      <c r="B859" s="1">
        <v>38779</v>
      </c>
      <c r="C859" s="2">
        <v>0.4375</v>
      </c>
      <c r="D859">
        <v>1196.25</v>
      </c>
      <c r="E859">
        <v>1198</v>
      </c>
      <c r="F859">
        <v>1193</v>
      </c>
      <c r="G859">
        <v>1194</v>
      </c>
      <c r="H859">
        <v>110187</v>
      </c>
      <c r="M859"/>
      <c r="N859"/>
      <c r="O859"/>
      <c r="P859"/>
      <c r="Q859"/>
    </row>
    <row r="860" spans="1:17" x14ac:dyDescent="0.2">
      <c r="A860" t="s">
        <v>24</v>
      </c>
      <c r="B860" s="1">
        <v>38779</v>
      </c>
      <c r="C860" s="2">
        <v>0.47916666666666669</v>
      </c>
      <c r="D860">
        <v>1193.75</v>
      </c>
      <c r="E860">
        <v>1200.5</v>
      </c>
      <c r="F860">
        <v>1192.5</v>
      </c>
      <c r="G860">
        <v>1200</v>
      </c>
      <c r="H860">
        <v>128561</v>
      </c>
      <c r="M860"/>
      <c r="N860"/>
      <c r="O860"/>
      <c r="P860"/>
      <c r="Q860"/>
    </row>
    <row r="861" spans="1:17" x14ac:dyDescent="0.2">
      <c r="A861" t="s">
        <v>24</v>
      </c>
      <c r="B861" s="1">
        <v>38779</v>
      </c>
      <c r="C861" s="2">
        <v>0.52083333333333337</v>
      </c>
      <c r="D861">
        <v>1199.75</v>
      </c>
      <c r="E861">
        <v>1203.5</v>
      </c>
      <c r="F861">
        <v>1198.75</v>
      </c>
      <c r="G861">
        <v>1203.25</v>
      </c>
      <c r="H861">
        <v>131515</v>
      </c>
      <c r="M861"/>
      <c r="N861"/>
      <c r="O861"/>
      <c r="P861"/>
      <c r="Q861"/>
    </row>
    <row r="862" spans="1:17" x14ac:dyDescent="0.2">
      <c r="A862" t="s">
        <v>24</v>
      </c>
      <c r="B862" s="1">
        <v>38779</v>
      </c>
      <c r="C862" s="2">
        <v>0.5625</v>
      </c>
      <c r="D862">
        <v>1203</v>
      </c>
      <c r="E862">
        <v>1205.75</v>
      </c>
      <c r="F862">
        <v>1202.25</v>
      </c>
      <c r="G862">
        <v>1202.5</v>
      </c>
      <c r="H862">
        <v>135416</v>
      </c>
      <c r="M862"/>
      <c r="N862"/>
      <c r="O862"/>
      <c r="P862"/>
      <c r="Q862"/>
    </row>
    <row r="863" spans="1:17" x14ac:dyDescent="0.2">
      <c r="A863" t="s">
        <v>24</v>
      </c>
      <c r="B863" s="1">
        <v>38779</v>
      </c>
      <c r="C863" s="2">
        <v>0.60416666666666663</v>
      </c>
      <c r="D863">
        <v>1202.5</v>
      </c>
      <c r="E863">
        <v>1204.25</v>
      </c>
      <c r="F863">
        <v>1197</v>
      </c>
      <c r="G863">
        <v>1198.75</v>
      </c>
      <c r="H863">
        <v>156873</v>
      </c>
      <c r="M863"/>
      <c r="N863"/>
      <c r="O863"/>
      <c r="P863"/>
      <c r="Q863"/>
    </row>
    <row r="864" spans="1:17" x14ac:dyDescent="0.2">
      <c r="A864" t="s">
        <v>24</v>
      </c>
      <c r="B864" s="1">
        <v>38779</v>
      </c>
      <c r="C864" s="2">
        <v>0.63541666666666663</v>
      </c>
      <c r="D864">
        <v>1198.75</v>
      </c>
      <c r="E864">
        <v>1199.5</v>
      </c>
      <c r="F864">
        <v>1192.5</v>
      </c>
      <c r="G864">
        <v>1192.75</v>
      </c>
      <c r="H864">
        <v>153986</v>
      </c>
      <c r="M864"/>
      <c r="N864"/>
      <c r="O864"/>
      <c r="P864"/>
      <c r="Q864"/>
    </row>
    <row r="865" spans="1:17" x14ac:dyDescent="0.2">
      <c r="A865" t="s">
        <v>24</v>
      </c>
      <c r="B865" s="1">
        <v>38782</v>
      </c>
      <c r="C865" s="2">
        <v>0.39583333333333331</v>
      </c>
      <c r="D865">
        <v>1196</v>
      </c>
      <c r="E865">
        <v>1196.5</v>
      </c>
      <c r="F865">
        <v>1191.5</v>
      </c>
      <c r="G865">
        <v>1194</v>
      </c>
      <c r="H865">
        <v>181368</v>
      </c>
      <c r="I865" t="b">
        <f>AND(HOUR(C865)=9,MINUTE(C865)=30,HOUR(C864)=15,MINUTE(C864)=15)</f>
        <v>1</v>
      </c>
      <c r="J865">
        <f>MAX(E865:E871)</f>
        <v>1196.5</v>
      </c>
      <c r="K865">
        <f>MIN(F865:F871)</f>
        <v>1183</v>
      </c>
      <c r="L865">
        <f>E865</f>
        <v>1196.5</v>
      </c>
      <c r="M865" s="6">
        <f>+F865</f>
        <v>1191.5</v>
      </c>
      <c r="N865" s="6" t="b">
        <f>IF(F865&gt;J858,F865-J858,FALSE)</f>
        <v>0</v>
      </c>
      <c r="O865" s="6" t="b">
        <f>IF(L865&lt;K858,K858-L865,FALSE)</f>
        <v>0</v>
      </c>
      <c r="P865" s="6" t="b">
        <f>IF(AND(N865&lt;&gt;FALSE,K865&lt;=J858),TRUE,FALSE)</f>
        <v>0</v>
      </c>
      <c r="Q865" s="6" t="b">
        <f>IF(AND(O865&lt;&gt;FALSE,J865&gt;K858),TRUE,FALSE)</f>
        <v>0</v>
      </c>
    </row>
    <row r="866" spans="1:17" x14ac:dyDescent="0.2">
      <c r="A866" t="s">
        <v>24</v>
      </c>
      <c r="B866" s="1">
        <v>38782</v>
      </c>
      <c r="C866" s="2">
        <v>0.4375</v>
      </c>
      <c r="D866">
        <v>1194</v>
      </c>
      <c r="E866">
        <v>1195.5</v>
      </c>
      <c r="F866">
        <v>1192.25</v>
      </c>
      <c r="G866">
        <v>1194.75</v>
      </c>
      <c r="H866">
        <v>89207</v>
      </c>
      <c r="M866"/>
      <c r="N866"/>
      <c r="O866"/>
      <c r="P866"/>
      <c r="Q866"/>
    </row>
    <row r="867" spans="1:17" x14ac:dyDescent="0.2">
      <c r="A867" t="s">
        <v>24</v>
      </c>
      <c r="B867" s="1">
        <v>38782</v>
      </c>
      <c r="C867" s="2">
        <v>0.47916666666666669</v>
      </c>
      <c r="D867">
        <v>1194.75</v>
      </c>
      <c r="E867">
        <v>1196.25</v>
      </c>
      <c r="F867">
        <v>1192.25</v>
      </c>
      <c r="G867">
        <v>1193.25</v>
      </c>
      <c r="H867">
        <v>59666</v>
      </c>
      <c r="M867"/>
      <c r="N867"/>
      <c r="O867"/>
      <c r="P867"/>
      <c r="Q867"/>
    </row>
    <row r="868" spans="1:17" x14ac:dyDescent="0.2">
      <c r="A868" t="s">
        <v>24</v>
      </c>
      <c r="B868" s="1">
        <v>38782</v>
      </c>
      <c r="C868" s="2">
        <v>0.52083333333333337</v>
      </c>
      <c r="D868">
        <v>1193.5</v>
      </c>
      <c r="E868">
        <v>1194.5</v>
      </c>
      <c r="F868">
        <v>1190.5</v>
      </c>
      <c r="G868">
        <v>1190.5</v>
      </c>
      <c r="H868">
        <v>55748</v>
      </c>
      <c r="M868"/>
      <c r="N868"/>
      <c r="O868"/>
      <c r="P868"/>
      <c r="Q868"/>
    </row>
    <row r="869" spans="1:17" x14ac:dyDescent="0.2">
      <c r="A869" t="s">
        <v>24</v>
      </c>
      <c r="B869" s="1">
        <v>38782</v>
      </c>
      <c r="C869" s="2">
        <v>0.5625</v>
      </c>
      <c r="D869">
        <v>1190.75</v>
      </c>
      <c r="E869">
        <v>1190.75</v>
      </c>
      <c r="F869">
        <v>1183</v>
      </c>
      <c r="G869">
        <v>1184.5</v>
      </c>
      <c r="H869">
        <v>207990</v>
      </c>
      <c r="M869"/>
      <c r="N869"/>
      <c r="O869"/>
      <c r="P869"/>
      <c r="Q869"/>
    </row>
    <row r="870" spans="1:17" x14ac:dyDescent="0.2">
      <c r="A870" t="s">
        <v>24</v>
      </c>
      <c r="B870" s="1">
        <v>38782</v>
      </c>
      <c r="C870" s="2">
        <v>0.60416666666666663</v>
      </c>
      <c r="D870">
        <v>1184.25</v>
      </c>
      <c r="E870">
        <v>1187</v>
      </c>
      <c r="F870">
        <v>1183.75</v>
      </c>
      <c r="G870">
        <v>1186.5</v>
      </c>
      <c r="H870">
        <v>89246</v>
      </c>
      <c r="M870"/>
      <c r="N870"/>
      <c r="O870"/>
      <c r="P870"/>
      <c r="Q870"/>
    </row>
    <row r="871" spans="1:17" x14ac:dyDescent="0.2">
      <c r="A871" t="s">
        <v>24</v>
      </c>
      <c r="B871" s="1">
        <v>38782</v>
      </c>
      <c r="C871" s="2">
        <v>0.63541666666666663</v>
      </c>
      <c r="D871">
        <v>1186.5</v>
      </c>
      <c r="E871">
        <v>1187.25</v>
      </c>
      <c r="F871">
        <v>1185</v>
      </c>
      <c r="G871">
        <v>1186</v>
      </c>
      <c r="H871">
        <v>104837</v>
      </c>
      <c r="M871"/>
      <c r="N871"/>
      <c r="O871"/>
      <c r="P871"/>
      <c r="Q871"/>
    </row>
    <row r="872" spans="1:17" x14ac:dyDescent="0.2">
      <c r="A872" t="s">
        <v>24</v>
      </c>
      <c r="B872" s="1">
        <v>38783</v>
      </c>
      <c r="C872" s="2">
        <v>0.39583333333333331</v>
      </c>
      <c r="D872">
        <v>1183.75</v>
      </c>
      <c r="E872">
        <v>1185.25</v>
      </c>
      <c r="F872">
        <v>1180.75</v>
      </c>
      <c r="G872">
        <v>1184.5</v>
      </c>
      <c r="H872">
        <v>208573</v>
      </c>
      <c r="I872" t="b">
        <f>AND(HOUR(C872)=9,MINUTE(C872)=30,HOUR(C871)=15,MINUTE(C871)=15)</f>
        <v>1</v>
      </c>
      <c r="J872">
        <f>MAX(E872:E878)</f>
        <v>1185.25</v>
      </c>
      <c r="K872">
        <f>MIN(F872:F878)</f>
        <v>1178.5</v>
      </c>
      <c r="L872">
        <f>E872</f>
        <v>1185.25</v>
      </c>
      <c r="M872" s="6">
        <f>+F872</f>
        <v>1180.75</v>
      </c>
      <c r="N872" s="6" t="b">
        <f>IF(F872&gt;J865,F872-J865,FALSE)</f>
        <v>0</v>
      </c>
      <c r="O872" s="6" t="b">
        <f>IF(L872&lt;K865,K865-L872,FALSE)</f>
        <v>0</v>
      </c>
      <c r="P872" s="6" t="b">
        <f>IF(AND(N872&lt;&gt;FALSE,K872&lt;=J865),TRUE,FALSE)</f>
        <v>0</v>
      </c>
      <c r="Q872" s="6" t="b">
        <f>IF(AND(O872&lt;&gt;FALSE,J872&gt;K865),TRUE,FALSE)</f>
        <v>0</v>
      </c>
    </row>
    <row r="873" spans="1:17" x14ac:dyDescent="0.2">
      <c r="A873" t="s">
        <v>24</v>
      </c>
      <c r="B873" s="1">
        <v>38783</v>
      </c>
      <c r="C873" s="2">
        <v>0.4375</v>
      </c>
      <c r="D873">
        <v>1184.25</v>
      </c>
      <c r="E873">
        <v>1185.25</v>
      </c>
      <c r="F873">
        <v>1182</v>
      </c>
      <c r="G873">
        <v>1184.75</v>
      </c>
      <c r="H873">
        <v>112596</v>
      </c>
      <c r="M873"/>
      <c r="N873"/>
      <c r="O873"/>
      <c r="P873"/>
      <c r="Q873"/>
    </row>
    <row r="874" spans="1:17" x14ac:dyDescent="0.2">
      <c r="A874" t="s">
        <v>24</v>
      </c>
      <c r="B874" s="1">
        <v>38783</v>
      </c>
      <c r="C874" s="2">
        <v>0.47916666666666669</v>
      </c>
      <c r="D874">
        <v>1184.75</v>
      </c>
      <c r="E874">
        <v>1185.25</v>
      </c>
      <c r="F874">
        <v>1182</v>
      </c>
      <c r="G874">
        <v>1182.5</v>
      </c>
      <c r="H874">
        <v>60661</v>
      </c>
      <c r="M874"/>
      <c r="N874"/>
      <c r="O874"/>
      <c r="P874"/>
      <c r="Q874"/>
    </row>
    <row r="875" spans="1:17" x14ac:dyDescent="0.2">
      <c r="A875" t="s">
        <v>24</v>
      </c>
      <c r="B875" s="1">
        <v>38783</v>
      </c>
      <c r="C875" s="2">
        <v>0.52083333333333337</v>
      </c>
      <c r="D875">
        <v>1182.25</v>
      </c>
      <c r="E875">
        <v>1183</v>
      </c>
      <c r="F875">
        <v>1178.5</v>
      </c>
      <c r="G875">
        <v>1180.25</v>
      </c>
      <c r="H875">
        <v>117913</v>
      </c>
      <c r="M875"/>
      <c r="N875"/>
      <c r="O875"/>
      <c r="P875"/>
      <c r="Q875"/>
    </row>
    <row r="876" spans="1:17" x14ac:dyDescent="0.2">
      <c r="A876" t="s">
        <v>24</v>
      </c>
      <c r="B876" s="1">
        <v>38783</v>
      </c>
      <c r="C876" s="2">
        <v>0.5625</v>
      </c>
      <c r="D876">
        <v>1180</v>
      </c>
      <c r="E876">
        <v>1183</v>
      </c>
      <c r="F876">
        <v>1179.5</v>
      </c>
      <c r="G876">
        <v>1179.75</v>
      </c>
      <c r="H876">
        <v>91385</v>
      </c>
      <c r="M876"/>
      <c r="N876"/>
      <c r="O876"/>
      <c r="P876"/>
      <c r="Q876"/>
    </row>
    <row r="877" spans="1:17" x14ac:dyDescent="0.2">
      <c r="A877" t="s">
        <v>24</v>
      </c>
      <c r="B877" s="1">
        <v>38783</v>
      </c>
      <c r="C877" s="2">
        <v>0.60416666666666663</v>
      </c>
      <c r="D877">
        <v>1180</v>
      </c>
      <c r="E877">
        <v>1183</v>
      </c>
      <c r="F877">
        <v>1178.5</v>
      </c>
      <c r="G877">
        <v>1181.75</v>
      </c>
      <c r="H877">
        <v>109297</v>
      </c>
      <c r="M877"/>
      <c r="N877"/>
      <c r="O877"/>
      <c r="P877"/>
      <c r="Q877"/>
    </row>
    <row r="878" spans="1:17" x14ac:dyDescent="0.2">
      <c r="A878" t="s">
        <v>24</v>
      </c>
      <c r="B878" s="1">
        <v>38783</v>
      </c>
      <c r="C878" s="2">
        <v>0.63541666666666663</v>
      </c>
      <c r="D878">
        <v>1181.75</v>
      </c>
      <c r="E878">
        <v>1184.5</v>
      </c>
      <c r="F878">
        <v>1181.75</v>
      </c>
      <c r="G878">
        <v>1184.25</v>
      </c>
      <c r="H878">
        <v>113238</v>
      </c>
      <c r="M878"/>
      <c r="N878"/>
      <c r="O878"/>
      <c r="P878"/>
      <c r="Q878"/>
    </row>
    <row r="879" spans="1:17" x14ac:dyDescent="0.2">
      <c r="A879" t="s">
        <v>24</v>
      </c>
      <c r="B879" s="1">
        <v>38784</v>
      </c>
      <c r="C879" s="2">
        <v>0.39583333333333331</v>
      </c>
      <c r="D879">
        <v>1181</v>
      </c>
      <c r="E879">
        <v>1184.5</v>
      </c>
      <c r="F879">
        <v>1178.75</v>
      </c>
      <c r="G879">
        <v>1182</v>
      </c>
      <c r="H879">
        <v>197431</v>
      </c>
      <c r="I879" t="b">
        <f>AND(HOUR(C879)=9,MINUTE(C879)=30,HOUR(C878)=15,MINUTE(C878)=15)</f>
        <v>1</v>
      </c>
      <c r="J879">
        <f>MAX(E879:E885)</f>
        <v>1188.5</v>
      </c>
      <c r="K879">
        <f>MIN(F879:F885)</f>
        <v>1175.5</v>
      </c>
      <c r="L879">
        <f>E879</f>
        <v>1184.5</v>
      </c>
      <c r="M879" s="6">
        <f>+F879</f>
        <v>1178.75</v>
      </c>
      <c r="N879" s="6" t="b">
        <f>IF(F879&gt;J872,F879-J872,FALSE)</f>
        <v>0</v>
      </c>
      <c r="O879" s="6" t="b">
        <f>IF(L879&lt;K872,K872-L879,FALSE)</f>
        <v>0</v>
      </c>
      <c r="P879" s="6" t="b">
        <f>IF(AND(N879&lt;&gt;FALSE,K879&lt;=J872),TRUE,FALSE)</f>
        <v>0</v>
      </c>
      <c r="Q879" s="6" t="b">
        <f>IF(AND(O879&lt;&gt;FALSE,J879&gt;K872),TRUE,FALSE)</f>
        <v>0</v>
      </c>
    </row>
    <row r="880" spans="1:17" x14ac:dyDescent="0.2">
      <c r="A880" t="s">
        <v>24</v>
      </c>
      <c r="B880" s="1">
        <v>38784</v>
      </c>
      <c r="C880" s="2">
        <v>0.4375</v>
      </c>
      <c r="D880">
        <v>1182</v>
      </c>
      <c r="E880">
        <v>1184.5</v>
      </c>
      <c r="F880">
        <v>1180</v>
      </c>
      <c r="G880">
        <v>1180.5</v>
      </c>
      <c r="H880">
        <v>125812</v>
      </c>
      <c r="M880"/>
      <c r="N880"/>
      <c r="O880"/>
      <c r="P880"/>
      <c r="Q880"/>
    </row>
    <row r="881" spans="1:17" x14ac:dyDescent="0.2">
      <c r="A881" t="s">
        <v>24</v>
      </c>
      <c r="B881" s="1">
        <v>38784</v>
      </c>
      <c r="C881" s="2">
        <v>0.47916666666666669</v>
      </c>
      <c r="D881">
        <v>1180.25</v>
      </c>
      <c r="E881">
        <v>1180.5</v>
      </c>
      <c r="F881">
        <v>1175.5</v>
      </c>
      <c r="G881">
        <v>1180</v>
      </c>
      <c r="H881">
        <v>137763</v>
      </c>
      <c r="M881"/>
      <c r="N881"/>
      <c r="O881"/>
      <c r="P881"/>
      <c r="Q881"/>
    </row>
    <row r="882" spans="1:17" x14ac:dyDescent="0.2">
      <c r="A882" t="s">
        <v>24</v>
      </c>
      <c r="B882" s="1">
        <v>38784</v>
      </c>
      <c r="C882" s="2">
        <v>0.52083333333333337</v>
      </c>
      <c r="D882">
        <v>1180</v>
      </c>
      <c r="E882">
        <v>1183.75</v>
      </c>
      <c r="F882">
        <v>1179.75</v>
      </c>
      <c r="G882">
        <v>1181.75</v>
      </c>
      <c r="H882">
        <v>107572</v>
      </c>
      <c r="M882"/>
      <c r="N882"/>
      <c r="O882"/>
      <c r="P882"/>
      <c r="Q882"/>
    </row>
    <row r="883" spans="1:17" x14ac:dyDescent="0.2">
      <c r="A883" t="s">
        <v>24</v>
      </c>
      <c r="B883" s="1">
        <v>38784</v>
      </c>
      <c r="C883" s="2">
        <v>0.5625</v>
      </c>
      <c r="D883">
        <v>1181.75</v>
      </c>
      <c r="E883">
        <v>1184.5</v>
      </c>
      <c r="F883">
        <v>1180</v>
      </c>
      <c r="G883">
        <v>1183.5</v>
      </c>
      <c r="H883">
        <v>84448</v>
      </c>
      <c r="M883"/>
      <c r="N883"/>
      <c r="O883"/>
      <c r="P883"/>
      <c r="Q883"/>
    </row>
    <row r="884" spans="1:17" x14ac:dyDescent="0.2">
      <c r="A884" t="s">
        <v>24</v>
      </c>
      <c r="B884" s="1">
        <v>38784</v>
      </c>
      <c r="C884" s="2">
        <v>0.60416666666666663</v>
      </c>
      <c r="D884">
        <v>1183.5</v>
      </c>
      <c r="E884">
        <v>1188.5</v>
      </c>
      <c r="F884">
        <v>1183.25</v>
      </c>
      <c r="G884">
        <v>1187.25</v>
      </c>
      <c r="H884">
        <v>152427</v>
      </c>
      <c r="M884"/>
      <c r="N884"/>
      <c r="O884"/>
      <c r="P884"/>
      <c r="Q884"/>
    </row>
    <row r="885" spans="1:17" x14ac:dyDescent="0.2">
      <c r="A885" t="s">
        <v>24</v>
      </c>
      <c r="B885" s="1">
        <v>38784</v>
      </c>
      <c r="C885" s="2">
        <v>0.63541666666666663</v>
      </c>
      <c r="D885">
        <v>1187.5</v>
      </c>
      <c r="E885">
        <v>1188.25</v>
      </c>
      <c r="F885">
        <v>1185.5</v>
      </c>
      <c r="G885">
        <v>1186.75</v>
      </c>
      <c r="H885">
        <v>91178</v>
      </c>
      <c r="M885"/>
      <c r="N885"/>
      <c r="O885"/>
      <c r="P885"/>
      <c r="Q885"/>
    </row>
    <row r="886" spans="1:17" x14ac:dyDescent="0.2">
      <c r="A886" t="s">
        <v>24</v>
      </c>
      <c r="B886" s="1">
        <v>38785</v>
      </c>
      <c r="C886" s="2">
        <v>0.39583333333333331</v>
      </c>
      <c r="D886">
        <v>1187</v>
      </c>
      <c r="E886">
        <v>1190.5</v>
      </c>
      <c r="F886">
        <v>1186.5</v>
      </c>
      <c r="G886">
        <v>1189.5</v>
      </c>
      <c r="H886">
        <v>140029</v>
      </c>
      <c r="I886" t="b">
        <f>AND(HOUR(C886)=9,MINUTE(C886)=30,HOUR(C885)=15,MINUTE(C885)=15)</f>
        <v>1</v>
      </c>
      <c r="J886">
        <f>MAX(E886:E892)</f>
        <v>1190.5</v>
      </c>
      <c r="K886">
        <f>MIN(F886:F892)</f>
        <v>1178</v>
      </c>
      <c r="L886">
        <f>E886</f>
        <v>1190.5</v>
      </c>
      <c r="M886" s="6">
        <f>+F886</f>
        <v>1186.5</v>
      </c>
      <c r="N886" s="6" t="b">
        <f>IF(F886&gt;J879,F886-J879,FALSE)</f>
        <v>0</v>
      </c>
      <c r="O886" s="6" t="b">
        <f>IF(L886&lt;K879,K879-L886,FALSE)</f>
        <v>0</v>
      </c>
      <c r="P886" s="6" t="b">
        <f>IF(AND(N886&lt;&gt;FALSE,K886&lt;=J879),TRUE,FALSE)</f>
        <v>0</v>
      </c>
      <c r="Q886" s="6" t="b">
        <f>IF(AND(O886&lt;&gt;FALSE,J886&gt;K879),TRUE,FALSE)</f>
        <v>0</v>
      </c>
    </row>
    <row r="887" spans="1:17" x14ac:dyDescent="0.2">
      <c r="A887" t="s">
        <v>24</v>
      </c>
      <c r="B887" s="1">
        <v>38785</v>
      </c>
      <c r="C887" s="2">
        <v>0.4375</v>
      </c>
      <c r="D887">
        <v>1189.25</v>
      </c>
      <c r="E887">
        <v>1190.5</v>
      </c>
      <c r="F887">
        <v>1187</v>
      </c>
      <c r="G887">
        <v>1188.5</v>
      </c>
      <c r="H887">
        <v>88081</v>
      </c>
      <c r="M887"/>
      <c r="N887"/>
      <c r="O887"/>
      <c r="P887"/>
      <c r="Q887"/>
    </row>
    <row r="888" spans="1:17" x14ac:dyDescent="0.2">
      <c r="A888" t="s">
        <v>24</v>
      </c>
      <c r="B888" s="1">
        <v>38785</v>
      </c>
      <c r="C888" s="2">
        <v>0.47916666666666669</v>
      </c>
      <c r="D888">
        <v>1188.25</v>
      </c>
      <c r="E888">
        <v>1189</v>
      </c>
      <c r="F888">
        <v>1185.5</v>
      </c>
      <c r="G888">
        <v>1186.75</v>
      </c>
      <c r="H888">
        <v>70844</v>
      </c>
      <c r="M888"/>
      <c r="N888"/>
      <c r="O888"/>
      <c r="P888"/>
      <c r="Q888"/>
    </row>
    <row r="889" spans="1:17" x14ac:dyDescent="0.2">
      <c r="A889" t="s">
        <v>24</v>
      </c>
      <c r="B889" s="1">
        <v>38785</v>
      </c>
      <c r="C889" s="2">
        <v>0.52083333333333337</v>
      </c>
      <c r="D889">
        <v>1186.75</v>
      </c>
      <c r="E889">
        <v>1187</v>
      </c>
      <c r="F889">
        <v>1181.25</v>
      </c>
      <c r="G889">
        <v>1182</v>
      </c>
      <c r="H889">
        <v>121473</v>
      </c>
      <c r="M889"/>
      <c r="N889"/>
      <c r="O889"/>
      <c r="P889"/>
      <c r="Q889"/>
    </row>
    <row r="890" spans="1:17" x14ac:dyDescent="0.2">
      <c r="A890" t="s">
        <v>24</v>
      </c>
      <c r="B890" s="1">
        <v>38785</v>
      </c>
      <c r="C890" s="2">
        <v>0.5625</v>
      </c>
      <c r="D890">
        <v>1182</v>
      </c>
      <c r="E890">
        <v>1185.25</v>
      </c>
      <c r="F890">
        <v>1182</v>
      </c>
      <c r="G890">
        <v>1184</v>
      </c>
      <c r="H890">
        <v>53746</v>
      </c>
      <c r="M890"/>
      <c r="N890"/>
      <c r="O890"/>
      <c r="P890"/>
      <c r="Q890"/>
    </row>
    <row r="891" spans="1:17" x14ac:dyDescent="0.2">
      <c r="A891" t="s">
        <v>24</v>
      </c>
      <c r="B891" s="1">
        <v>38785</v>
      </c>
      <c r="C891" s="2">
        <v>0.60416666666666663</v>
      </c>
      <c r="D891">
        <v>1184.25</v>
      </c>
      <c r="E891">
        <v>1184.75</v>
      </c>
      <c r="F891">
        <v>1179.5</v>
      </c>
      <c r="G891">
        <v>1180.5</v>
      </c>
      <c r="H891">
        <v>86166</v>
      </c>
      <c r="M891"/>
      <c r="N891"/>
      <c r="O891"/>
      <c r="P891"/>
      <c r="Q891"/>
    </row>
    <row r="892" spans="1:17" x14ac:dyDescent="0.2">
      <c r="A892" t="s">
        <v>24</v>
      </c>
      <c r="B892" s="1">
        <v>38785</v>
      </c>
      <c r="C892" s="2">
        <v>0.63541666666666663</v>
      </c>
      <c r="D892">
        <v>1180.5</v>
      </c>
      <c r="E892">
        <v>1181.5</v>
      </c>
      <c r="F892">
        <v>1178</v>
      </c>
      <c r="G892">
        <v>1178.25</v>
      </c>
      <c r="H892">
        <v>90952</v>
      </c>
      <c r="M892"/>
      <c r="N892"/>
      <c r="O892"/>
      <c r="P892"/>
      <c r="Q892"/>
    </row>
    <row r="893" spans="1:17" x14ac:dyDescent="0.2">
      <c r="A893" t="s">
        <v>24</v>
      </c>
      <c r="B893" s="1">
        <v>38786</v>
      </c>
      <c r="C893" s="2">
        <v>0.39583333333333331</v>
      </c>
      <c r="D893">
        <v>1181.25</v>
      </c>
      <c r="E893">
        <v>1185.5</v>
      </c>
      <c r="F893">
        <v>1178</v>
      </c>
      <c r="G893">
        <v>1184.75</v>
      </c>
      <c r="H893">
        <v>248011</v>
      </c>
      <c r="I893" t="b">
        <f>AND(HOUR(C893)=9,MINUTE(C893)=30,HOUR(C892)=15,MINUTE(C892)=15)</f>
        <v>1</v>
      </c>
      <c r="J893">
        <f>MAX(E893:E899)</f>
        <v>1192</v>
      </c>
      <c r="K893">
        <f>MIN(F893:F899)</f>
        <v>1178</v>
      </c>
      <c r="L893">
        <f>E893</f>
        <v>1185.5</v>
      </c>
      <c r="M893" s="6">
        <f>+F893</f>
        <v>1178</v>
      </c>
      <c r="N893" s="6" t="b">
        <f>IF(F893&gt;J886,F893-J886,FALSE)</f>
        <v>0</v>
      </c>
      <c r="O893" s="6" t="b">
        <f>IF(L893&lt;K886,K886-L893,FALSE)</f>
        <v>0</v>
      </c>
      <c r="P893" s="6" t="b">
        <f>IF(AND(N893&lt;&gt;FALSE,K893&lt;=J886),TRUE,FALSE)</f>
        <v>0</v>
      </c>
      <c r="Q893" s="6" t="b">
        <f>IF(AND(O893&lt;&gt;FALSE,J893&gt;K886),TRUE,FALSE)</f>
        <v>0</v>
      </c>
    </row>
    <row r="894" spans="1:17" x14ac:dyDescent="0.2">
      <c r="A894" t="s">
        <v>24</v>
      </c>
      <c r="B894" s="1">
        <v>38786</v>
      </c>
      <c r="C894" s="2">
        <v>0.4375</v>
      </c>
      <c r="D894">
        <v>1184.75</v>
      </c>
      <c r="E894">
        <v>1190.25</v>
      </c>
      <c r="F894">
        <v>1184</v>
      </c>
      <c r="G894">
        <v>1189.75</v>
      </c>
      <c r="H894">
        <v>160785</v>
      </c>
      <c r="M894"/>
      <c r="N894"/>
      <c r="O894"/>
      <c r="P894"/>
      <c r="Q894"/>
    </row>
    <row r="895" spans="1:17" x14ac:dyDescent="0.2">
      <c r="A895" t="s">
        <v>24</v>
      </c>
      <c r="B895" s="1">
        <v>38786</v>
      </c>
      <c r="C895" s="2">
        <v>0.47916666666666669</v>
      </c>
      <c r="D895">
        <v>1189.5</v>
      </c>
      <c r="E895">
        <v>1192</v>
      </c>
      <c r="F895">
        <v>1188.5</v>
      </c>
      <c r="G895">
        <v>1189.25</v>
      </c>
      <c r="H895">
        <v>119715</v>
      </c>
      <c r="M895"/>
      <c r="N895"/>
      <c r="O895"/>
      <c r="P895"/>
      <c r="Q895"/>
    </row>
    <row r="896" spans="1:17" x14ac:dyDescent="0.2">
      <c r="A896" t="s">
        <v>24</v>
      </c>
      <c r="B896" s="1">
        <v>38786</v>
      </c>
      <c r="C896" s="2">
        <v>0.52083333333333337</v>
      </c>
      <c r="D896">
        <v>1189.25</v>
      </c>
      <c r="E896">
        <v>1191.25</v>
      </c>
      <c r="F896">
        <v>1188.5</v>
      </c>
      <c r="G896">
        <v>1189.5</v>
      </c>
      <c r="H896">
        <v>47393</v>
      </c>
      <c r="M896"/>
      <c r="N896"/>
      <c r="O896"/>
      <c r="P896"/>
      <c r="Q896"/>
    </row>
    <row r="897" spans="1:17" x14ac:dyDescent="0.2">
      <c r="A897" t="s">
        <v>24</v>
      </c>
      <c r="B897" s="1">
        <v>38786</v>
      </c>
      <c r="C897" s="2">
        <v>0.5625</v>
      </c>
      <c r="D897">
        <v>1189.5</v>
      </c>
      <c r="E897">
        <v>1190.75</v>
      </c>
      <c r="F897">
        <v>1187.75</v>
      </c>
      <c r="G897">
        <v>1188.5</v>
      </c>
      <c r="H897">
        <v>55993</v>
      </c>
      <c r="M897"/>
      <c r="N897"/>
      <c r="O897"/>
      <c r="P897"/>
      <c r="Q897"/>
    </row>
    <row r="898" spans="1:17" x14ac:dyDescent="0.2">
      <c r="A898" t="s">
        <v>24</v>
      </c>
      <c r="B898" s="1">
        <v>38786</v>
      </c>
      <c r="C898" s="2">
        <v>0.60416666666666663</v>
      </c>
      <c r="D898">
        <v>1188.75</v>
      </c>
      <c r="E898">
        <v>1189.5</v>
      </c>
      <c r="F898">
        <v>1183.75</v>
      </c>
      <c r="G898">
        <v>1187.25</v>
      </c>
      <c r="H898">
        <v>127096</v>
      </c>
      <c r="M898"/>
      <c r="N898"/>
      <c r="O898"/>
      <c r="P898"/>
      <c r="Q898"/>
    </row>
    <row r="899" spans="1:17" x14ac:dyDescent="0.2">
      <c r="A899" t="s">
        <v>24</v>
      </c>
      <c r="B899" s="1">
        <v>38786</v>
      </c>
      <c r="C899" s="2">
        <v>0.63541666666666663</v>
      </c>
      <c r="D899">
        <v>1187.25</v>
      </c>
      <c r="E899">
        <v>1190</v>
      </c>
      <c r="F899">
        <v>1187</v>
      </c>
      <c r="G899">
        <v>1189.5</v>
      </c>
      <c r="H899">
        <v>120635</v>
      </c>
      <c r="M899"/>
      <c r="N899"/>
      <c r="O899"/>
      <c r="P899"/>
      <c r="Q899"/>
    </row>
    <row r="900" spans="1:17" x14ac:dyDescent="0.2">
      <c r="A900" t="s">
        <v>24</v>
      </c>
      <c r="B900" s="1">
        <v>38789</v>
      </c>
      <c r="C900" s="2">
        <v>0.39583333333333331</v>
      </c>
      <c r="D900">
        <v>1192</v>
      </c>
      <c r="E900">
        <v>1195.25</v>
      </c>
      <c r="F900">
        <v>1192</v>
      </c>
      <c r="G900">
        <v>1193.5</v>
      </c>
      <c r="H900">
        <v>156251</v>
      </c>
      <c r="I900" t="b">
        <f>AND(HOUR(C900)=9,MINUTE(C900)=30,HOUR(C899)=15,MINUTE(C899)=15)</f>
        <v>1</v>
      </c>
      <c r="J900">
        <f>MAX(E900:E906)</f>
        <v>1195.25</v>
      </c>
      <c r="K900">
        <f>MIN(F900:F906)</f>
        <v>1188.75</v>
      </c>
      <c r="L900">
        <f>E900</f>
        <v>1195.25</v>
      </c>
      <c r="M900" s="6">
        <f>+F900</f>
        <v>1192</v>
      </c>
      <c r="N900" s="6" t="b">
        <f>IF(F900&gt;J893,F900-J893,FALSE)</f>
        <v>0</v>
      </c>
      <c r="O900" s="6" t="b">
        <f>IF(L900&lt;K893,K893-L900,FALSE)</f>
        <v>0</v>
      </c>
      <c r="P900" s="6" t="b">
        <f>IF(AND(N900&lt;&gt;FALSE,K900&lt;=J893),TRUE,FALSE)</f>
        <v>0</v>
      </c>
      <c r="Q900" s="6" t="b">
        <f>IF(AND(O900&lt;&gt;FALSE,J900&gt;K893),TRUE,FALSE)</f>
        <v>0</v>
      </c>
    </row>
    <row r="901" spans="1:17" x14ac:dyDescent="0.2">
      <c r="A901" t="s">
        <v>24</v>
      </c>
      <c r="B901" s="1">
        <v>38789</v>
      </c>
      <c r="C901" s="2">
        <v>0.4375</v>
      </c>
      <c r="D901">
        <v>1193.75</v>
      </c>
      <c r="E901">
        <v>1195</v>
      </c>
      <c r="F901">
        <v>1191</v>
      </c>
      <c r="G901">
        <v>1192.25</v>
      </c>
      <c r="H901">
        <v>105367</v>
      </c>
      <c r="M901"/>
      <c r="N901"/>
      <c r="O901"/>
      <c r="P901"/>
      <c r="Q901"/>
    </row>
    <row r="902" spans="1:17" x14ac:dyDescent="0.2">
      <c r="A902" t="s">
        <v>24</v>
      </c>
      <c r="B902" s="1">
        <v>38789</v>
      </c>
      <c r="C902" s="2">
        <v>0.47916666666666669</v>
      </c>
      <c r="D902">
        <v>1192.25</v>
      </c>
      <c r="E902">
        <v>1193</v>
      </c>
      <c r="F902">
        <v>1190.25</v>
      </c>
      <c r="G902">
        <v>1191.75</v>
      </c>
      <c r="H902">
        <v>65067</v>
      </c>
      <c r="M902"/>
      <c r="N902"/>
      <c r="O902"/>
      <c r="P902"/>
      <c r="Q902"/>
    </row>
    <row r="903" spans="1:17" x14ac:dyDescent="0.2">
      <c r="A903" t="s">
        <v>24</v>
      </c>
      <c r="B903" s="1">
        <v>38789</v>
      </c>
      <c r="C903" s="2">
        <v>0.52083333333333337</v>
      </c>
      <c r="D903">
        <v>1191.75</v>
      </c>
      <c r="E903">
        <v>1192.5</v>
      </c>
      <c r="F903">
        <v>1188.75</v>
      </c>
      <c r="G903">
        <v>1190.25</v>
      </c>
      <c r="H903">
        <v>85810</v>
      </c>
      <c r="M903"/>
      <c r="N903"/>
      <c r="O903"/>
      <c r="P903"/>
      <c r="Q903"/>
    </row>
    <row r="904" spans="1:17" x14ac:dyDescent="0.2">
      <c r="A904" t="s">
        <v>24</v>
      </c>
      <c r="B904" s="1">
        <v>38789</v>
      </c>
      <c r="C904" s="2">
        <v>0.5625</v>
      </c>
      <c r="D904">
        <v>1190.25</v>
      </c>
      <c r="E904">
        <v>1193.25</v>
      </c>
      <c r="F904">
        <v>1189.5</v>
      </c>
      <c r="G904">
        <v>1192.5</v>
      </c>
      <c r="H904">
        <v>68196</v>
      </c>
      <c r="M904"/>
      <c r="N904"/>
      <c r="O904"/>
      <c r="P904"/>
      <c r="Q904"/>
    </row>
    <row r="905" spans="1:17" x14ac:dyDescent="0.2">
      <c r="A905" t="s">
        <v>24</v>
      </c>
      <c r="B905" s="1">
        <v>38789</v>
      </c>
      <c r="C905" s="2">
        <v>0.60416666666666663</v>
      </c>
      <c r="D905">
        <v>1192.5</v>
      </c>
      <c r="E905">
        <v>1193.5</v>
      </c>
      <c r="F905">
        <v>1189</v>
      </c>
      <c r="G905">
        <v>1190.25</v>
      </c>
      <c r="H905">
        <v>86207</v>
      </c>
      <c r="M905"/>
      <c r="N905"/>
      <c r="O905"/>
      <c r="P905"/>
      <c r="Q905"/>
    </row>
    <row r="906" spans="1:17" x14ac:dyDescent="0.2">
      <c r="A906" t="s">
        <v>24</v>
      </c>
      <c r="B906" s="1">
        <v>38789</v>
      </c>
      <c r="C906" s="2">
        <v>0.63541666666666663</v>
      </c>
      <c r="D906">
        <v>1190.5</v>
      </c>
      <c r="E906">
        <v>1192.75</v>
      </c>
      <c r="F906">
        <v>1190</v>
      </c>
      <c r="G906">
        <v>1192.5</v>
      </c>
      <c r="H906">
        <v>84422</v>
      </c>
      <c r="M906"/>
      <c r="N906"/>
      <c r="O906"/>
      <c r="P906"/>
      <c r="Q906"/>
    </row>
    <row r="907" spans="1:17" x14ac:dyDescent="0.2">
      <c r="A907" t="s">
        <v>24</v>
      </c>
      <c r="B907" s="1">
        <v>38790</v>
      </c>
      <c r="C907" s="2">
        <v>0.39583333333333331</v>
      </c>
      <c r="D907">
        <v>1190.5</v>
      </c>
      <c r="E907">
        <v>1196.5</v>
      </c>
      <c r="F907">
        <v>1189.5</v>
      </c>
      <c r="G907">
        <v>1194.25</v>
      </c>
      <c r="H907">
        <v>218693</v>
      </c>
      <c r="I907" t="b">
        <f>AND(HOUR(C907)=9,MINUTE(C907)=30,HOUR(C906)=15,MINUTE(C906)=15)</f>
        <v>1</v>
      </c>
      <c r="J907">
        <f>MAX(E907:E913)</f>
        <v>1206.25</v>
      </c>
      <c r="K907">
        <f>MIN(F907:F913)</f>
        <v>1189.5</v>
      </c>
      <c r="L907">
        <f>E907</f>
        <v>1196.5</v>
      </c>
      <c r="M907" s="6">
        <f>+F907</f>
        <v>1189.5</v>
      </c>
      <c r="N907" s="6" t="b">
        <f>IF(F907&gt;J900,F907-J900,FALSE)</f>
        <v>0</v>
      </c>
      <c r="O907" s="6" t="b">
        <f>IF(L907&lt;K900,K900-L907,FALSE)</f>
        <v>0</v>
      </c>
      <c r="P907" s="6" t="b">
        <f>IF(AND(N907&lt;&gt;FALSE,K907&lt;=J900),TRUE,FALSE)</f>
        <v>0</v>
      </c>
      <c r="Q907" s="6" t="b">
        <f>IF(AND(O907&lt;&gt;FALSE,J907&gt;K900),TRUE,FALSE)</f>
        <v>0</v>
      </c>
    </row>
    <row r="908" spans="1:17" x14ac:dyDescent="0.2">
      <c r="A908" t="s">
        <v>24</v>
      </c>
      <c r="B908" s="1">
        <v>38790</v>
      </c>
      <c r="C908" s="2">
        <v>0.4375</v>
      </c>
      <c r="D908">
        <v>1194.25</v>
      </c>
      <c r="E908">
        <v>1196.25</v>
      </c>
      <c r="F908">
        <v>1192.75</v>
      </c>
      <c r="G908">
        <v>1195.25</v>
      </c>
      <c r="H908">
        <v>115489</v>
      </c>
      <c r="M908"/>
      <c r="N908"/>
      <c r="O908"/>
      <c r="P908"/>
      <c r="Q908"/>
    </row>
    <row r="909" spans="1:17" x14ac:dyDescent="0.2">
      <c r="A909" t="s">
        <v>24</v>
      </c>
      <c r="B909" s="1">
        <v>38790</v>
      </c>
      <c r="C909" s="2">
        <v>0.47916666666666669</v>
      </c>
      <c r="D909">
        <v>1195.5</v>
      </c>
      <c r="E909">
        <v>1198.25</v>
      </c>
      <c r="F909">
        <v>1195.25</v>
      </c>
      <c r="G909">
        <v>1198.25</v>
      </c>
      <c r="H909">
        <v>119710</v>
      </c>
      <c r="M909"/>
      <c r="N909"/>
      <c r="O909"/>
      <c r="P909"/>
      <c r="Q909"/>
    </row>
    <row r="910" spans="1:17" x14ac:dyDescent="0.2">
      <c r="A910" t="s">
        <v>24</v>
      </c>
      <c r="B910" s="1">
        <v>38790</v>
      </c>
      <c r="C910" s="2">
        <v>0.52083333333333337</v>
      </c>
      <c r="D910">
        <v>1198.25</v>
      </c>
      <c r="E910">
        <v>1202.25</v>
      </c>
      <c r="F910">
        <v>1196.75</v>
      </c>
      <c r="G910">
        <v>1201.5</v>
      </c>
      <c r="H910">
        <v>125139</v>
      </c>
      <c r="M910"/>
      <c r="N910"/>
      <c r="O910"/>
      <c r="P910"/>
      <c r="Q910"/>
    </row>
    <row r="911" spans="1:17" x14ac:dyDescent="0.2">
      <c r="A911" t="s">
        <v>24</v>
      </c>
      <c r="B911" s="1">
        <v>38790</v>
      </c>
      <c r="C911" s="2">
        <v>0.5625</v>
      </c>
      <c r="D911">
        <v>1201.75</v>
      </c>
      <c r="E911">
        <v>1205</v>
      </c>
      <c r="F911">
        <v>1201</v>
      </c>
      <c r="G911">
        <v>1204.75</v>
      </c>
      <c r="H911">
        <v>127771</v>
      </c>
      <c r="M911"/>
      <c r="N911"/>
      <c r="O911"/>
      <c r="P911"/>
      <c r="Q911"/>
    </row>
    <row r="912" spans="1:17" x14ac:dyDescent="0.2">
      <c r="A912" t="s">
        <v>24</v>
      </c>
      <c r="B912" s="1">
        <v>38790</v>
      </c>
      <c r="C912" s="2">
        <v>0.60416666666666663</v>
      </c>
      <c r="D912">
        <v>1204.75</v>
      </c>
      <c r="E912">
        <v>1205.75</v>
      </c>
      <c r="F912">
        <v>1203.5</v>
      </c>
      <c r="G912">
        <v>1204.5</v>
      </c>
      <c r="H912">
        <v>97919</v>
      </c>
      <c r="M912"/>
      <c r="N912"/>
      <c r="O912"/>
      <c r="P912"/>
      <c r="Q912"/>
    </row>
    <row r="913" spans="1:17" x14ac:dyDescent="0.2">
      <c r="A913" t="s">
        <v>24</v>
      </c>
      <c r="B913" s="1">
        <v>38790</v>
      </c>
      <c r="C913" s="2">
        <v>0.63541666666666663</v>
      </c>
      <c r="D913">
        <v>1204.75</v>
      </c>
      <c r="E913">
        <v>1206.25</v>
      </c>
      <c r="F913">
        <v>1204.5</v>
      </c>
      <c r="G913">
        <v>1205.5</v>
      </c>
      <c r="H913">
        <v>131049</v>
      </c>
      <c r="M913"/>
      <c r="N913"/>
      <c r="O913"/>
      <c r="P913"/>
      <c r="Q913"/>
    </row>
    <row r="914" spans="1:17" x14ac:dyDescent="0.2">
      <c r="A914" t="s">
        <v>24</v>
      </c>
      <c r="B914" s="1">
        <v>38791</v>
      </c>
      <c r="C914" s="2">
        <v>0.39583333333333331</v>
      </c>
      <c r="D914">
        <v>1204.75</v>
      </c>
      <c r="E914">
        <v>1205.75</v>
      </c>
      <c r="F914">
        <v>1203</v>
      </c>
      <c r="G914">
        <v>1204</v>
      </c>
      <c r="H914">
        <v>156665</v>
      </c>
      <c r="I914" t="b">
        <f>AND(HOUR(C914)=9,MINUTE(C914)=30,HOUR(C913)=15,MINUTE(C913)=15)</f>
        <v>1</v>
      </c>
      <c r="J914">
        <f>MAX(E914:E920)</f>
        <v>1212</v>
      </c>
      <c r="K914">
        <f>MIN(F914:F920)</f>
        <v>1201.75</v>
      </c>
      <c r="L914">
        <f>E914</f>
        <v>1205.75</v>
      </c>
      <c r="M914" s="6">
        <f>+F914</f>
        <v>1203</v>
      </c>
      <c r="N914" s="6" t="b">
        <f>IF(F914&gt;J907,F914-J907,FALSE)</f>
        <v>0</v>
      </c>
      <c r="O914" s="6" t="b">
        <f>IF(L914&lt;K907,K907-L914,FALSE)</f>
        <v>0</v>
      </c>
      <c r="P914" s="6" t="b">
        <f>IF(AND(N914&lt;&gt;FALSE,K914&lt;=J907),TRUE,FALSE)</f>
        <v>0</v>
      </c>
      <c r="Q914" s="6" t="b">
        <f>IF(AND(O914&lt;&gt;FALSE,J914&gt;K907),TRUE,FALSE)</f>
        <v>0</v>
      </c>
    </row>
    <row r="915" spans="1:17" x14ac:dyDescent="0.2">
      <c r="A915" t="s">
        <v>24</v>
      </c>
      <c r="B915" s="1">
        <v>38791</v>
      </c>
      <c r="C915" s="2">
        <v>0.4375</v>
      </c>
      <c r="D915">
        <v>1204</v>
      </c>
      <c r="E915">
        <v>1205.75</v>
      </c>
      <c r="F915">
        <v>1202.25</v>
      </c>
      <c r="G915">
        <v>1203.75</v>
      </c>
      <c r="H915">
        <v>130054</v>
      </c>
      <c r="M915"/>
      <c r="N915"/>
      <c r="O915"/>
      <c r="P915"/>
      <c r="Q915"/>
    </row>
    <row r="916" spans="1:17" x14ac:dyDescent="0.2">
      <c r="A916" t="s">
        <v>24</v>
      </c>
      <c r="B916" s="1">
        <v>38791</v>
      </c>
      <c r="C916" s="2">
        <v>0.47916666666666669</v>
      </c>
      <c r="D916">
        <v>1203.75</v>
      </c>
      <c r="E916">
        <v>1204.5</v>
      </c>
      <c r="F916">
        <v>1201.75</v>
      </c>
      <c r="G916">
        <v>1203.5</v>
      </c>
      <c r="H916">
        <v>74517</v>
      </c>
      <c r="M916"/>
      <c r="N916"/>
      <c r="O916"/>
      <c r="P916"/>
      <c r="Q916"/>
    </row>
    <row r="917" spans="1:17" x14ac:dyDescent="0.2">
      <c r="A917" t="s">
        <v>24</v>
      </c>
      <c r="B917" s="1">
        <v>38791</v>
      </c>
      <c r="C917" s="2">
        <v>0.52083333333333337</v>
      </c>
      <c r="D917">
        <v>1203.5</v>
      </c>
      <c r="E917">
        <v>1205</v>
      </c>
      <c r="F917">
        <v>1203.25</v>
      </c>
      <c r="G917">
        <v>1204.25</v>
      </c>
      <c r="H917">
        <v>27741</v>
      </c>
      <c r="M917"/>
      <c r="N917"/>
      <c r="O917"/>
      <c r="P917"/>
      <c r="Q917"/>
    </row>
    <row r="918" spans="1:17" x14ac:dyDescent="0.2">
      <c r="A918" t="s">
        <v>24</v>
      </c>
      <c r="B918" s="1">
        <v>38791</v>
      </c>
      <c r="C918" s="2">
        <v>0.5625</v>
      </c>
      <c r="D918">
        <v>1204.25</v>
      </c>
      <c r="E918">
        <v>1210.5</v>
      </c>
      <c r="F918">
        <v>1203.75</v>
      </c>
      <c r="G918">
        <v>1210</v>
      </c>
      <c r="H918">
        <v>128415</v>
      </c>
      <c r="M918"/>
      <c r="N918"/>
      <c r="O918"/>
      <c r="P918"/>
      <c r="Q918"/>
    </row>
    <row r="919" spans="1:17" x14ac:dyDescent="0.2">
      <c r="A919" t="s">
        <v>24</v>
      </c>
      <c r="B919" s="1">
        <v>38791</v>
      </c>
      <c r="C919" s="2">
        <v>0.60416666666666663</v>
      </c>
      <c r="D919">
        <v>1210.25</v>
      </c>
      <c r="E919">
        <v>1211.75</v>
      </c>
      <c r="F919">
        <v>1208.75</v>
      </c>
      <c r="G919">
        <v>1211</v>
      </c>
      <c r="H919">
        <v>116832</v>
      </c>
      <c r="M919"/>
      <c r="N919"/>
      <c r="O919"/>
      <c r="P919"/>
      <c r="Q919"/>
    </row>
    <row r="920" spans="1:17" x14ac:dyDescent="0.2">
      <c r="A920" t="s">
        <v>24</v>
      </c>
      <c r="B920" s="1">
        <v>38791</v>
      </c>
      <c r="C920" s="2">
        <v>0.63541666666666663</v>
      </c>
      <c r="D920">
        <v>1211</v>
      </c>
      <c r="E920">
        <v>1212</v>
      </c>
      <c r="F920">
        <v>1209.75</v>
      </c>
      <c r="G920">
        <v>1210.5</v>
      </c>
      <c r="H920">
        <v>109341</v>
      </c>
      <c r="M920"/>
      <c r="N920"/>
      <c r="O920"/>
      <c r="P920"/>
      <c r="Q920"/>
    </row>
    <row r="921" spans="1:17" x14ac:dyDescent="0.2">
      <c r="A921" t="s">
        <v>24</v>
      </c>
      <c r="B921" s="1">
        <v>38792</v>
      </c>
      <c r="C921" s="2">
        <v>0.39583333333333331</v>
      </c>
      <c r="D921">
        <v>1213</v>
      </c>
      <c r="E921">
        <v>1216</v>
      </c>
      <c r="F921">
        <v>1212</v>
      </c>
      <c r="G921">
        <v>1214</v>
      </c>
      <c r="H921">
        <v>183412</v>
      </c>
      <c r="I921" t="b">
        <f>AND(HOUR(C921)=9,MINUTE(C921)=30,HOUR(C920)=15,MINUTE(C920)=15)</f>
        <v>1</v>
      </c>
      <c r="J921">
        <f>MAX(E921:E927)</f>
        <v>1218</v>
      </c>
      <c r="K921">
        <f>MIN(F921:F927)</f>
        <v>1211.5</v>
      </c>
      <c r="L921">
        <f>E921</f>
        <v>1216</v>
      </c>
      <c r="M921" s="6">
        <f>+F921</f>
        <v>1212</v>
      </c>
      <c r="N921" s="6" t="b">
        <f>IF(F921&gt;J914,F921-J914,FALSE)</f>
        <v>0</v>
      </c>
      <c r="O921" s="6" t="b">
        <f>IF(L921&lt;K914,K914-L921,FALSE)</f>
        <v>0</v>
      </c>
      <c r="P921" s="6" t="b">
        <f>IF(AND(N921&lt;&gt;FALSE,K921&lt;=J914),TRUE,FALSE)</f>
        <v>0</v>
      </c>
      <c r="Q921" s="6" t="b">
        <f>IF(AND(O921&lt;&gt;FALSE,J921&gt;K914),TRUE,FALSE)</f>
        <v>0</v>
      </c>
    </row>
    <row r="922" spans="1:17" x14ac:dyDescent="0.2">
      <c r="A922" t="s">
        <v>24</v>
      </c>
      <c r="B922" s="1">
        <v>38792</v>
      </c>
      <c r="C922" s="2">
        <v>0.4375</v>
      </c>
      <c r="D922">
        <v>1214</v>
      </c>
      <c r="E922">
        <v>1215.25</v>
      </c>
      <c r="F922">
        <v>1211.5</v>
      </c>
      <c r="G922">
        <v>1214.75</v>
      </c>
      <c r="H922">
        <v>126506</v>
      </c>
      <c r="M922"/>
      <c r="N922"/>
      <c r="O922"/>
      <c r="P922"/>
      <c r="Q922"/>
    </row>
    <row r="923" spans="1:17" x14ac:dyDescent="0.2">
      <c r="A923" t="s">
        <v>24</v>
      </c>
      <c r="B923" s="1">
        <v>38792</v>
      </c>
      <c r="C923" s="2">
        <v>0.47916666666666669</v>
      </c>
      <c r="D923">
        <v>1214.75</v>
      </c>
      <c r="E923">
        <v>1217.5</v>
      </c>
      <c r="F923">
        <v>1213.75</v>
      </c>
      <c r="G923">
        <v>1217.25</v>
      </c>
      <c r="H923">
        <v>92677</v>
      </c>
      <c r="M923"/>
      <c r="N923"/>
      <c r="O923"/>
      <c r="P923"/>
      <c r="Q923"/>
    </row>
    <row r="924" spans="1:17" x14ac:dyDescent="0.2">
      <c r="A924" t="s">
        <v>24</v>
      </c>
      <c r="B924" s="1">
        <v>38792</v>
      </c>
      <c r="C924" s="2">
        <v>0.52083333333333337</v>
      </c>
      <c r="D924">
        <v>1217</v>
      </c>
      <c r="E924">
        <v>1218</v>
      </c>
      <c r="F924">
        <v>1213.25</v>
      </c>
      <c r="G924">
        <v>1214.75</v>
      </c>
      <c r="H924">
        <v>107687</v>
      </c>
      <c r="M924"/>
      <c r="N924"/>
      <c r="O924"/>
      <c r="P924"/>
      <c r="Q924"/>
    </row>
    <row r="925" spans="1:17" x14ac:dyDescent="0.2">
      <c r="A925" t="s">
        <v>24</v>
      </c>
      <c r="B925" s="1">
        <v>38792</v>
      </c>
      <c r="C925" s="2">
        <v>0.5625</v>
      </c>
      <c r="D925">
        <v>1215</v>
      </c>
      <c r="E925">
        <v>1215.5</v>
      </c>
      <c r="F925">
        <v>1212.5</v>
      </c>
      <c r="G925">
        <v>1215.25</v>
      </c>
      <c r="H925">
        <v>70229</v>
      </c>
      <c r="M925"/>
      <c r="N925"/>
      <c r="O925"/>
      <c r="P925"/>
      <c r="Q925"/>
    </row>
    <row r="926" spans="1:17" x14ac:dyDescent="0.2">
      <c r="A926" t="s">
        <v>24</v>
      </c>
      <c r="B926" s="1">
        <v>38792</v>
      </c>
      <c r="C926" s="2">
        <v>0.60416666666666663</v>
      </c>
      <c r="D926">
        <v>1215.25</v>
      </c>
      <c r="E926">
        <v>1215.5</v>
      </c>
      <c r="F926">
        <v>1211.75</v>
      </c>
      <c r="G926">
        <v>1213.75</v>
      </c>
      <c r="H926">
        <v>93260</v>
      </c>
      <c r="M926"/>
      <c r="N926"/>
      <c r="O926"/>
      <c r="P926"/>
      <c r="Q926"/>
    </row>
    <row r="927" spans="1:17" x14ac:dyDescent="0.2">
      <c r="A927" t="s">
        <v>24</v>
      </c>
      <c r="B927" s="1">
        <v>38792</v>
      </c>
      <c r="C927" s="2">
        <v>0.63541666666666663</v>
      </c>
      <c r="D927">
        <v>1213.75</v>
      </c>
      <c r="E927">
        <v>1215</v>
      </c>
      <c r="F927">
        <v>1212.5</v>
      </c>
      <c r="G927">
        <v>1213.25</v>
      </c>
      <c r="H927">
        <v>94041</v>
      </c>
      <c r="M927"/>
      <c r="N927"/>
      <c r="O927"/>
      <c r="P927"/>
      <c r="Q927"/>
    </row>
    <row r="928" spans="1:17" x14ac:dyDescent="0.2">
      <c r="A928" t="s">
        <v>24</v>
      </c>
      <c r="B928" s="1">
        <v>38793</v>
      </c>
      <c r="C928" s="2">
        <v>0.39583333333333331</v>
      </c>
      <c r="D928">
        <v>1215</v>
      </c>
      <c r="E928">
        <v>1215.75</v>
      </c>
      <c r="F928">
        <v>1212.5</v>
      </c>
      <c r="G928">
        <v>1214.75</v>
      </c>
      <c r="H928">
        <v>165308</v>
      </c>
      <c r="I928" t="b">
        <f>AND(HOUR(C928)=9,MINUTE(C928)=30,HOUR(C927)=15,MINUTE(C927)=15)</f>
        <v>1</v>
      </c>
      <c r="J928">
        <f>MAX(E928:E934)</f>
        <v>1217.25</v>
      </c>
      <c r="K928">
        <f>MIN(F928:F934)</f>
        <v>1212</v>
      </c>
      <c r="L928">
        <f>E928</f>
        <v>1215.75</v>
      </c>
      <c r="M928" s="6">
        <f>+F928</f>
        <v>1212.5</v>
      </c>
      <c r="N928" s="6" t="b">
        <f>IF(F928&gt;J921,F928-J921,FALSE)</f>
        <v>0</v>
      </c>
      <c r="O928" s="6" t="b">
        <f>IF(L928&lt;K921,K921-L928,FALSE)</f>
        <v>0</v>
      </c>
      <c r="P928" s="6" t="b">
        <f>IF(AND(N928&lt;&gt;FALSE,K928&lt;=J921),TRUE,FALSE)</f>
        <v>0</v>
      </c>
      <c r="Q928" s="6" t="b">
        <f>IF(AND(O928&lt;&gt;FALSE,J928&gt;K921),TRUE,FALSE)</f>
        <v>0</v>
      </c>
    </row>
    <row r="929" spans="1:17" x14ac:dyDescent="0.2">
      <c r="A929" t="s">
        <v>24</v>
      </c>
      <c r="B929" s="1">
        <v>38793</v>
      </c>
      <c r="C929" s="2">
        <v>0.4375</v>
      </c>
      <c r="D929">
        <v>1215</v>
      </c>
      <c r="E929">
        <v>1215</v>
      </c>
      <c r="F929">
        <v>1212</v>
      </c>
      <c r="G929">
        <v>1213.25</v>
      </c>
      <c r="H929">
        <v>84796</v>
      </c>
      <c r="M929"/>
      <c r="N929"/>
      <c r="O929"/>
      <c r="P929"/>
      <c r="Q929"/>
    </row>
    <row r="930" spans="1:17" x14ac:dyDescent="0.2">
      <c r="A930" t="s">
        <v>24</v>
      </c>
      <c r="B930" s="1">
        <v>38793</v>
      </c>
      <c r="C930" s="2">
        <v>0.47916666666666669</v>
      </c>
      <c r="D930">
        <v>1213.25</v>
      </c>
      <c r="E930">
        <v>1216</v>
      </c>
      <c r="F930">
        <v>1213</v>
      </c>
      <c r="G930">
        <v>1216</v>
      </c>
      <c r="H930">
        <v>51638</v>
      </c>
      <c r="M930"/>
      <c r="N930"/>
      <c r="O930"/>
      <c r="P930"/>
      <c r="Q930"/>
    </row>
    <row r="931" spans="1:17" x14ac:dyDescent="0.2">
      <c r="A931" t="s">
        <v>24</v>
      </c>
      <c r="B931" s="1">
        <v>38793</v>
      </c>
      <c r="C931" s="2">
        <v>0.52083333333333337</v>
      </c>
      <c r="D931">
        <v>1216</v>
      </c>
      <c r="E931">
        <v>1217.25</v>
      </c>
      <c r="F931">
        <v>1214</v>
      </c>
      <c r="G931">
        <v>1214.25</v>
      </c>
      <c r="H931">
        <v>51668</v>
      </c>
      <c r="M931"/>
      <c r="N931"/>
      <c r="O931"/>
      <c r="P931"/>
      <c r="Q931"/>
    </row>
    <row r="932" spans="1:17" x14ac:dyDescent="0.2">
      <c r="A932" t="s">
        <v>24</v>
      </c>
      <c r="B932" s="1">
        <v>38793</v>
      </c>
      <c r="C932" s="2">
        <v>0.5625</v>
      </c>
      <c r="D932">
        <v>1214.25</v>
      </c>
      <c r="E932">
        <v>1215</v>
      </c>
      <c r="F932">
        <v>1212.5</v>
      </c>
      <c r="G932">
        <v>1214.5</v>
      </c>
      <c r="H932">
        <v>49419</v>
      </c>
      <c r="M932"/>
      <c r="N932"/>
      <c r="O932"/>
      <c r="P932"/>
      <c r="Q932"/>
    </row>
    <row r="933" spans="1:17" x14ac:dyDescent="0.2">
      <c r="A933" t="s">
        <v>24</v>
      </c>
      <c r="B933" s="1">
        <v>38793</v>
      </c>
      <c r="C933" s="2">
        <v>0.60416666666666663</v>
      </c>
      <c r="D933">
        <v>1214.5</v>
      </c>
      <c r="E933">
        <v>1214.75</v>
      </c>
      <c r="F933">
        <v>1212.5</v>
      </c>
      <c r="G933">
        <v>1212.75</v>
      </c>
      <c r="H933">
        <v>40799</v>
      </c>
      <c r="M933"/>
      <c r="N933"/>
      <c r="O933"/>
      <c r="P933"/>
      <c r="Q933"/>
    </row>
    <row r="934" spans="1:17" x14ac:dyDescent="0.2">
      <c r="A934" t="s">
        <v>24</v>
      </c>
      <c r="B934" s="1">
        <v>38793</v>
      </c>
      <c r="C934" s="2">
        <v>0.63541666666666663</v>
      </c>
      <c r="D934">
        <v>1213</v>
      </c>
      <c r="E934">
        <v>1214.75</v>
      </c>
      <c r="F934">
        <v>1212.75</v>
      </c>
      <c r="G934">
        <v>1214</v>
      </c>
      <c r="H934">
        <v>77815</v>
      </c>
      <c r="M934"/>
      <c r="N934"/>
      <c r="O934"/>
      <c r="P934"/>
      <c r="Q934"/>
    </row>
    <row r="935" spans="1:17" x14ac:dyDescent="0.2">
      <c r="A935" t="s">
        <v>24</v>
      </c>
      <c r="B935" s="1">
        <v>38796</v>
      </c>
      <c r="C935" s="2">
        <v>0.39583333333333331</v>
      </c>
      <c r="D935">
        <v>1214.5</v>
      </c>
      <c r="E935">
        <v>1217.25</v>
      </c>
      <c r="F935">
        <v>1212.25</v>
      </c>
      <c r="G935">
        <v>1212.75</v>
      </c>
      <c r="H935">
        <v>112776</v>
      </c>
      <c r="I935" t="b">
        <f>AND(HOUR(C935)=9,MINUTE(C935)=30,HOUR(C934)=15,MINUTE(C934)=15)</f>
        <v>1</v>
      </c>
      <c r="J935">
        <f>MAX(E935:E941)</f>
        <v>1217.25</v>
      </c>
      <c r="K935">
        <f>MIN(F935:F941)</f>
        <v>1210</v>
      </c>
      <c r="L935">
        <f>E935</f>
        <v>1217.25</v>
      </c>
      <c r="M935" s="6">
        <f>+F935</f>
        <v>1212.25</v>
      </c>
      <c r="N935" s="6" t="b">
        <f>IF(F935&gt;J928,F935-J928,FALSE)</f>
        <v>0</v>
      </c>
      <c r="O935" s="6" t="b">
        <f>IF(L935&lt;K928,K928-L935,FALSE)</f>
        <v>0</v>
      </c>
      <c r="P935" s="6" t="b">
        <f>IF(AND(N935&lt;&gt;FALSE,K935&lt;=J928),TRUE,FALSE)</f>
        <v>0</v>
      </c>
      <c r="Q935" s="6" t="b">
        <f>IF(AND(O935&lt;&gt;FALSE,J935&gt;K928),TRUE,FALSE)</f>
        <v>0</v>
      </c>
    </row>
    <row r="936" spans="1:17" x14ac:dyDescent="0.2">
      <c r="A936" t="s">
        <v>24</v>
      </c>
      <c r="B936" s="1">
        <v>38796</v>
      </c>
      <c r="C936" s="2">
        <v>0.4375</v>
      </c>
      <c r="D936">
        <v>1212.5</v>
      </c>
      <c r="E936">
        <v>1213.5</v>
      </c>
      <c r="F936">
        <v>1210</v>
      </c>
      <c r="G936">
        <v>1212.5</v>
      </c>
      <c r="H936">
        <v>135863</v>
      </c>
      <c r="M936"/>
      <c r="N936"/>
      <c r="O936"/>
      <c r="P936"/>
      <c r="Q936"/>
    </row>
    <row r="937" spans="1:17" x14ac:dyDescent="0.2">
      <c r="A937" t="s">
        <v>24</v>
      </c>
      <c r="B937" s="1">
        <v>38796</v>
      </c>
      <c r="C937" s="2">
        <v>0.47916666666666669</v>
      </c>
      <c r="D937">
        <v>1212.5</v>
      </c>
      <c r="E937">
        <v>1214.25</v>
      </c>
      <c r="F937">
        <v>1211.75</v>
      </c>
      <c r="G937">
        <v>1212.5</v>
      </c>
      <c r="H937">
        <v>41883</v>
      </c>
      <c r="M937"/>
      <c r="N937"/>
      <c r="O937"/>
      <c r="P937"/>
      <c r="Q937"/>
    </row>
    <row r="938" spans="1:17" x14ac:dyDescent="0.2">
      <c r="A938" t="s">
        <v>24</v>
      </c>
      <c r="B938" s="1">
        <v>38796</v>
      </c>
      <c r="C938" s="2">
        <v>0.52083333333333337</v>
      </c>
      <c r="D938">
        <v>1212.5</v>
      </c>
      <c r="E938">
        <v>1214.75</v>
      </c>
      <c r="F938">
        <v>1212.5</v>
      </c>
      <c r="G938">
        <v>1214</v>
      </c>
      <c r="H938">
        <v>29894</v>
      </c>
      <c r="M938"/>
      <c r="N938"/>
      <c r="O938"/>
      <c r="P938"/>
      <c r="Q938"/>
    </row>
    <row r="939" spans="1:17" x14ac:dyDescent="0.2">
      <c r="A939" t="s">
        <v>24</v>
      </c>
      <c r="B939" s="1">
        <v>38796</v>
      </c>
      <c r="C939" s="2">
        <v>0.5625</v>
      </c>
      <c r="D939">
        <v>1213.75</v>
      </c>
      <c r="E939">
        <v>1214</v>
      </c>
      <c r="F939">
        <v>1211</v>
      </c>
      <c r="G939">
        <v>1211.75</v>
      </c>
      <c r="H939">
        <v>46902</v>
      </c>
      <c r="M939"/>
      <c r="N939"/>
      <c r="O939"/>
      <c r="P939"/>
      <c r="Q939"/>
    </row>
    <row r="940" spans="1:17" x14ac:dyDescent="0.2">
      <c r="A940" t="s">
        <v>24</v>
      </c>
      <c r="B940" s="1">
        <v>38796</v>
      </c>
      <c r="C940" s="2">
        <v>0.60416666666666663</v>
      </c>
      <c r="D940">
        <v>1211.75</v>
      </c>
      <c r="E940">
        <v>1213</v>
      </c>
      <c r="F940">
        <v>1210.75</v>
      </c>
      <c r="G940">
        <v>1211.25</v>
      </c>
      <c r="H940">
        <v>35725</v>
      </c>
      <c r="M940"/>
      <c r="N940"/>
      <c r="O940"/>
      <c r="P940"/>
      <c r="Q940"/>
    </row>
    <row r="941" spans="1:17" x14ac:dyDescent="0.2">
      <c r="A941" t="s">
        <v>24</v>
      </c>
      <c r="B941" s="1">
        <v>38796</v>
      </c>
      <c r="C941" s="2">
        <v>0.63541666666666663</v>
      </c>
      <c r="D941">
        <v>1211.25</v>
      </c>
      <c r="E941">
        <v>1213.5</v>
      </c>
      <c r="F941">
        <v>1211.25</v>
      </c>
      <c r="G941">
        <v>1211.75</v>
      </c>
      <c r="H941">
        <v>65390</v>
      </c>
      <c r="M941"/>
      <c r="N941"/>
      <c r="O941"/>
      <c r="P941"/>
      <c r="Q941"/>
    </row>
    <row r="942" spans="1:17" x14ac:dyDescent="0.2">
      <c r="A942" t="s">
        <v>24</v>
      </c>
      <c r="B942" s="1">
        <v>38797</v>
      </c>
      <c r="C942" s="2">
        <v>0.39583333333333331</v>
      </c>
      <c r="D942">
        <v>1211.25</v>
      </c>
      <c r="E942">
        <v>1212.75</v>
      </c>
      <c r="F942">
        <v>1207.25</v>
      </c>
      <c r="G942">
        <v>1209.5</v>
      </c>
      <c r="H942">
        <v>171692</v>
      </c>
      <c r="I942" t="b">
        <f>AND(HOUR(C942)=9,MINUTE(C942)=30,HOUR(C941)=15,MINUTE(C941)=15)</f>
        <v>1</v>
      </c>
      <c r="J942">
        <f>MAX(E942:E948)</f>
        <v>1218</v>
      </c>
      <c r="K942">
        <f>MIN(F942:F948)</f>
        <v>1202</v>
      </c>
      <c r="L942">
        <f>E942</f>
        <v>1212.75</v>
      </c>
      <c r="M942" s="6">
        <f>+F942</f>
        <v>1207.25</v>
      </c>
      <c r="N942" s="6" t="b">
        <f>IF(F942&gt;J935,F942-J935,FALSE)</f>
        <v>0</v>
      </c>
      <c r="O942" s="6" t="b">
        <f>IF(L942&lt;K935,K935-L942,FALSE)</f>
        <v>0</v>
      </c>
      <c r="P942" s="6" t="b">
        <f>IF(AND(N942&lt;&gt;FALSE,K942&lt;=J935),TRUE,FALSE)</f>
        <v>0</v>
      </c>
      <c r="Q942" s="6" t="b">
        <f>IF(AND(O942&lt;&gt;FALSE,J942&gt;K935),TRUE,FALSE)</f>
        <v>0</v>
      </c>
    </row>
    <row r="943" spans="1:17" x14ac:dyDescent="0.2">
      <c r="A943" t="s">
        <v>24</v>
      </c>
      <c r="B943" s="1">
        <v>38797</v>
      </c>
      <c r="C943" s="2">
        <v>0.4375</v>
      </c>
      <c r="D943">
        <v>1209.5</v>
      </c>
      <c r="E943">
        <v>1212.25</v>
      </c>
      <c r="F943">
        <v>1209</v>
      </c>
      <c r="G943">
        <v>1211</v>
      </c>
      <c r="H943">
        <v>118232</v>
      </c>
      <c r="M943"/>
      <c r="N943"/>
      <c r="O943"/>
      <c r="P943"/>
      <c r="Q943"/>
    </row>
    <row r="944" spans="1:17" x14ac:dyDescent="0.2">
      <c r="A944" t="s">
        <v>24</v>
      </c>
      <c r="B944" s="1">
        <v>38797</v>
      </c>
      <c r="C944" s="2">
        <v>0.47916666666666669</v>
      </c>
      <c r="D944">
        <v>1211</v>
      </c>
      <c r="E944">
        <v>1217</v>
      </c>
      <c r="F944">
        <v>1211</v>
      </c>
      <c r="G944">
        <v>1215.75</v>
      </c>
      <c r="H944">
        <v>145660</v>
      </c>
      <c r="M944"/>
      <c r="N944"/>
      <c r="O944"/>
      <c r="P944"/>
      <c r="Q944"/>
    </row>
    <row r="945" spans="1:17" x14ac:dyDescent="0.2">
      <c r="A945" t="s">
        <v>24</v>
      </c>
      <c r="B945" s="1">
        <v>38797</v>
      </c>
      <c r="C945" s="2">
        <v>0.52083333333333337</v>
      </c>
      <c r="D945">
        <v>1215.75</v>
      </c>
      <c r="E945">
        <v>1218</v>
      </c>
      <c r="F945">
        <v>1213.75</v>
      </c>
      <c r="G945">
        <v>1214</v>
      </c>
      <c r="H945">
        <v>79367</v>
      </c>
      <c r="M945"/>
      <c r="N945"/>
      <c r="O945"/>
      <c r="P945"/>
      <c r="Q945"/>
    </row>
    <row r="946" spans="1:17" x14ac:dyDescent="0.2">
      <c r="A946" t="s">
        <v>24</v>
      </c>
      <c r="B946" s="1">
        <v>38797</v>
      </c>
      <c r="C946" s="2">
        <v>0.5625</v>
      </c>
      <c r="D946">
        <v>1214</v>
      </c>
      <c r="E946">
        <v>1215</v>
      </c>
      <c r="F946">
        <v>1205.5</v>
      </c>
      <c r="G946">
        <v>1206.25</v>
      </c>
      <c r="H946">
        <v>183376</v>
      </c>
      <c r="M946"/>
      <c r="N946"/>
      <c r="O946"/>
      <c r="P946"/>
      <c r="Q946"/>
    </row>
    <row r="947" spans="1:17" x14ac:dyDescent="0.2">
      <c r="A947" t="s">
        <v>24</v>
      </c>
      <c r="B947" s="1">
        <v>38797</v>
      </c>
      <c r="C947" s="2">
        <v>0.60416666666666663</v>
      </c>
      <c r="D947">
        <v>1206.25</v>
      </c>
      <c r="E947">
        <v>1207.25</v>
      </c>
      <c r="F947">
        <v>1202.25</v>
      </c>
      <c r="G947">
        <v>1202.75</v>
      </c>
      <c r="H947">
        <v>168684</v>
      </c>
      <c r="M947"/>
      <c r="N947"/>
      <c r="O947"/>
      <c r="P947"/>
      <c r="Q947"/>
    </row>
    <row r="948" spans="1:17" x14ac:dyDescent="0.2">
      <c r="A948" t="s">
        <v>24</v>
      </c>
      <c r="B948" s="1">
        <v>38797</v>
      </c>
      <c r="C948" s="2">
        <v>0.63541666666666663</v>
      </c>
      <c r="D948">
        <v>1202.75</v>
      </c>
      <c r="E948">
        <v>1204.75</v>
      </c>
      <c r="F948">
        <v>1202</v>
      </c>
      <c r="G948">
        <v>1204.25</v>
      </c>
      <c r="H948">
        <v>109497</v>
      </c>
      <c r="M948"/>
      <c r="N948"/>
      <c r="O948"/>
      <c r="P948"/>
      <c r="Q948"/>
    </row>
    <row r="949" spans="1:17" x14ac:dyDescent="0.2">
      <c r="A949" t="s">
        <v>24</v>
      </c>
      <c r="B949" s="1">
        <v>38798</v>
      </c>
      <c r="C949" s="2">
        <v>0.39583333333333331</v>
      </c>
      <c r="D949">
        <v>1202.25</v>
      </c>
      <c r="E949">
        <v>1207.75</v>
      </c>
      <c r="F949">
        <v>1201.75</v>
      </c>
      <c r="G949">
        <v>1206.25</v>
      </c>
      <c r="H949">
        <v>164414</v>
      </c>
      <c r="I949" t="b">
        <f>AND(HOUR(C949)=9,MINUTE(C949)=30,HOUR(C948)=15,MINUTE(C948)=15)</f>
        <v>1</v>
      </c>
      <c r="J949">
        <f>MAX(E949:E955)</f>
        <v>1212.5</v>
      </c>
      <c r="K949">
        <f>MIN(F949:F955)</f>
        <v>1201.75</v>
      </c>
      <c r="L949">
        <f>E949</f>
        <v>1207.75</v>
      </c>
      <c r="M949" s="6">
        <f>+F949</f>
        <v>1201.75</v>
      </c>
      <c r="N949" s="6" t="b">
        <f>IF(F949&gt;J942,F949-J942,FALSE)</f>
        <v>0</v>
      </c>
      <c r="O949" s="6" t="b">
        <f>IF(L949&lt;K942,K942-L949,FALSE)</f>
        <v>0</v>
      </c>
      <c r="P949" s="6" t="b">
        <f>IF(AND(N949&lt;&gt;FALSE,K949&lt;=J942),TRUE,FALSE)</f>
        <v>0</v>
      </c>
      <c r="Q949" s="6" t="b">
        <f>IF(AND(O949&lt;&gt;FALSE,J949&gt;K942),TRUE,FALSE)</f>
        <v>0</v>
      </c>
    </row>
    <row r="950" spans="1:17" x14ac:dyDescent="0.2">
      <c r="A950" t="s">
        <v>24</v>
      </c>
      <c r="B950" s="1">
        <v>38798</v>
      </c>
      <c r="C950" s="2">
        <v>0.4375</v>
      </c>
      <c r="D950">
        <v>1206.25</v>
      </c>
      <c r="E950">
        <v>1208.25</v>
      </c>
      <c r="F950">
        <v>1204.5</v>
      </c>
      <c r="G950">
        <v>1206</v>
      </c>
      <c r="H950">
        <v>127041</v>
      </c>
      <c r="M950"/>
      <c r="N950"/>
      <c r="O950"/>
      <c r="P950"/>
      <c r="Q950"/>
    </row>
    <row r="951" spans="1:17" x14ac:dyDescent="0.2">
      <c r="A951" t="s">
        <v>24</v>
      </c>
      <c r="B951" s="1">
        <v>38798</v>
      </c>
      <c r="C951" s="2">
        <v>0.47916666666666669</v>
      </c>
      <c r="D951">
        <v>1205.75</v>
      </c>
      <c r="E951">
        <v>1209.75</v>
      </c>
      <c r="F951">
        <v>1205.75</v>
      </c>
      <c r="G951">
        <v>1208.25</v>
      </c>
      <c r="H951">
        <v>84612</v>
      </c>
      <c r="M951"/>
      <c r="N951"/>
      <c r="O951"/>
      <c r="P951"/>
      <c r="Q951"/>
    </row>
    <row r="952" spans="1:17" x14ac:dyDescent="0.2">
      <c r="A952" t="s">
        <v>24</v>
      </c>
      <c r="B952" s="1">
        <v>38798</v>
      </c>
      <c r="C952" s="2">
        <v>0.52083333333333337</v>
      </c>
      <c r="D952">
        <v>1208</v>
      </c>
      <c r="E952">
        <v>1210.25</v>
      </c>
      <c r="F952">
        <v>1207.75</v>
      </c>
      <c r="G952">
        <v>1209.75</v>
      </c>
      <c r="H952">
        <v>45765</v>
      </c>
      <c r="M952"/>
      <c r="N952"/>
      <c r="O952"/>
      <c r="P952"/>
      <c r="Q952"/>
    </row>
    <row r="953" spans="1:17" x14ac:dyDescent="0.2">
      <c r="A953" t="s">
        <v>24</v>
      </c>
      <c r="B953" s="1">
        <v>38798</v>
      </c>
      <c r="C953" s="2">
        <v>0.5625</v>
      </c>
      <c r="D953">
        <v>1209.5</v>
      </c>
      <c r="E953">
        <v>1210.75</v>
      </c>
      <c r="F953">
        <v>1206.5</v>
      </c>
      <c r="G953">
        <v>1207.25</v>
      </c>
      <c r="H953">
        <v>81584</v>
      </c>
      <c r="M953"/>
      <c r="N953"/>
      <c r="O953"/>
      <c r="P953"/>
      <c r="Q953"/>
    </row>
    <row r="954" spans="1:17" x14ac:dyDescent="0.2">
      <c r="A954" t="s">
        <v>24</v>
      </c>
      <c r="B954" s="1">
        <v>38798</v>
      </c>
      <c r="C954" s="2">
        <v>0.60416666666666663</v>
      </c>
      <c r="D954">
        <v>1207.25</v>
      </c>
      <c r="E954">
        <v>1210.25</v>
      </c>
      <c r="F954">
        <v>1206.5</v>
      </c>
      <c r="G954">
        <v>1209.75</v>
      </c>
      <c r="H954">
        <v>66224</v>
      </c>
      <c r="M954"/>
      <c r="N954"/>
      <c r="O954"/>
      <c r="P954"/>
      <c r="Q954"/>
    </row>
    <row r="955" spans="1:17" x14ac:dyDescent="0.2">
      <c r="A955" t="s">
        <v>24</v>
      </c>
      <c r="B955" s="1">
        <v>38798</v>
      </c>
      <c r="C955" s="2">
        <v>0.63541666666666663</v>
      </c>
      <c r="D955">
        <v>1210</v>
      </c>
      <c r="E955">
        <v>1212.5</v>
      </c>
      <c r="F955">
        <v>1209.75</v>
      </c>
      <c r="G955">
        <v>1211.5</v>
      </c>
      <c r="H955">
        <v>109732</v>
      </c>
      <c r="M955"/>
      <c r="N955"/>
      <c r="O955"/>
      <c r="P955"/>
      <c r="Q955"/>
    </row>
    <row r="956" spans="1:17" x14ac:dyDescent="0.2">
      <c r="A956" t="s">
        <v>24</v>
      </c>
      <c r="B956" s="1">
        <v>38799</v>
      </c>
      <c r="C956" s="2">
        <v>0.39583333333333331</v>
      </c>
      <c r="D956">
        <v>1209.75</v>
      </c>
      <c r="E956">
        <v>1210.75</v>
      </c>
      <c r="F956">
        <v>1206.75</v>
      </c>
      <c r="G956">
        <v>1207.75</v>
      </c>
      <c r="H956">
        <v>152397</v>
      </c>
      <c r="I956" t="b">
        <f>AND(HOUR(C956)=9,MINUTE(C956)=30,HOUR(C955)=15,MINUTE(C955)=15)</f>
        <v>1</v>
      </c>
      <c r="J956">
        <f>MAX(E956:E962)</f>
        <v>1210.75</v>
      </c>
      <c r="K956">
        <f>MIN(F956:F962)</f>
        <v>1203.5</v>
      </c>
      <c r="L956">
        <f>E956</f>
        <v>1210.75</v>
      </c>
      <c r="M956" s="6">
        <f>+F956</f>
        <v>1206.75</v>
      </c>
      <c r="N956" s="6" t="b">
        <f>IF(F956&gt;J949,F956-J949,FALSE)</f>
        <v>0</v>
      </c>
      <c r="O956" s="6" t="b">
        <f>IF(L956&lt;K949,K949-L956,FALSE)</f>
        <v>0</v>
      </c>
      <c r="P956" s="6" t="b">
        <f>IF(AND(N956&lt;&gt;FALSE,K956&lt;=J949),TRUE,FALSE)</f>
        <v>0</v>
      </c>
      <c r="Q956" s="6" t="b">
        <f>IF(AND(O956&lt;&gt;FALSE,J956&gt;K949),TRUE,FALSE)</f>
        <v>0</v>
      </c>
    </row>
    <row r="957" spans="1:17" x14ac:dyDescent="0.2">
      <c r="A957" t="s">
        <v>24</v>
      </c>
      <c r="B957" s="1">
        <v>38799</v>
      </c>
      <c r="C957" s="2">
        <v>0.4375</v>
      </c>
      <c r="D957">
        <v>1207.75</v>
      </c>
      <c r="E957">
        <v>1208.25</v>
      </c>
      <c r="F957">
        <v>1203.5</v>
      </c>
      <c r="G957">
        <v>1207</v>
      </c>
      <c r="H957">
        <v>166264</v>
      </c>
      <c r="M957"/>
      <c r="N957"/>
      <c r="O957"/>
      <c r="P957"/>
      <c r="Q957"/>
    </row>
    <row r="958" spans="1:17" x14ac:dyDescent="0.2">
      <c r="A958" t="s">
        <v>24</v>
      </c>
      <c r="B958" s="1">
        <v>38799</v>
      </c>
      <c r="C958" s="2">
        <v>0.47916666666666669</v>
      </c>
      <c r="D958">
        <v>1207</v>
      </c>
      <c r="E958">
        <v>1207.75</v>
      </c>
      <c r="F958">
        <v>1205.5</v>
      </c>
      <c r="G958">
        <v>1206.5</v>
      </c>
      <c r="H958">
        <v>46594</v>
      </c>
      <c r="M958"/>
      <c r="N958"/>
      <c r="O958"/>
      <c r="P958"/>
      <c r="Q958"/>
    </row>
    <row r="959" spans="1:17" x14ac:dyDescent="0.2">
      <c r="A959" t="s">
        <v>24</v>
      </c>
      <c r="B959" s="1">
        <v>38799</v>
      </c>
      <c r="C959" s="2">
        <v>0.52083333333333337</v>
      </c>
      <c r="D959">
        <v>1206.5</v>
      </c>
      <c r="E959">
        <v>1209.75</v>
      </c>
      <c r="F959">
        <v>1206.25</v>
      </c>
      <c r="G959">
        <v>1208</v>
      </c>
      <c r="H959">
        <v>56542</v>
      </c>
      <c r="M959"/>
      <c r="N959"/>
      <c r="O959"/>
      <c r="P959"/>
      <c r="Q959"/>
    </row>
    <row r="960" spans="1:17" x14ac:dyDescent="0.2">
      <c r="A960" t="s">
        <v>24</v>
      </c>
      <c r="B960" s="1">
        <v>38799</v>
      </c>
      <c r="C960" s="2">
        <v>0.5625</v>
      </c>
      <c r="D960">
        <v>1208</v>
      </c>
      <c r="E960">
        <v>1209.25</v>
      </c>
      <c r="F960">
        <v>1205</v>
      </c>
      <c r="G960">
        <v>1207</v>
      </c>
      <c r="H960">
        <v>80506</v>
      </c>
      <c r="M960"/>
      <c r="N960"/>
      <c r="O960"/>
      <c r="P960"/>
      <c r="Q960"/>
    </row>
    <row r="961" spans="1:17" x14ac:dyDescent="0.2">
      <c r="A961" t="s">
        <v>24</v>
      </c>
      <c r="B961" s="1">
        <v>38799</v>
      </c>
      <c r="C961" s="2">
        <v>0.60416666666666663</v>
      </c>
      <c r="D961">
        <v>1206.75</v>
      </c>
      <c r="E961">
        <v>1208</v>
      </c>
      <c r="F961">
        <v>1203.75</v>
      </c>
      <c r="G961">
        <v>1207.75</v>
      </c>
      <c r="H961">
        <v>81041</v>
      </c>
      <c r="M961"/>
      <c r="N961"/>
      <c r="O961"/>
      <c r="P961"/>
      <c r="Q961"/>
    </row>
    <row r="962" spans="1:17" x14ac:dyDescent="0.2">
      <c r="A962" t="s">
        <v>24</v>
      </c>
      <c r="B962" s="1">
        <v>38799</v>
      </c>
      <c r="C962" s="2">
        <v>0.63541666666666663</v>
      </c>
      <c r="D962">
        <v>1207.75</v>
      </c>
      <c r="E962">
        <v>1208.5</v>
      </c>
      <c r="F962">
        <v>1206.5</v>
      </c>
      <c r="G962">
        <v>1208.5</v>
      </c>
      <c r="H962">
        <v>59246</v>
      </c>
      <c r="M962"/>
      <c r="N962"/>
      <c r="O962"/>
      <c r="P962"/>
      <c r="Q962"/>
    </row>
    <row r="963" spans="1:17" x14ac:dyDescent="0.2">
      <c r="A963" t="s">
        <v>24</v>
      </c>
      <c r="B963" s="1">
        <v>38800</v>
      </c>
      <c r="C963" s="2">
        <v>0.39583333333333331</v>
      </c>
      <c r="D963">
        <v>1206.75</v>
      </c>
      <c r="E963">
        <v>1211.5</v>
      </c>
      <c r="F963">
        <v>1204</v>
      </c>
      <c r="G963">
        <v>1211.25</v>
      </c>
      <c r="H963">
        <v>173865</v>
      </c>
      <c r="I963" t="b">
        <f>AND(HOUR(C963)=9,MINUTE(C963)=30,HOUR(C962)=15,MINUTE(C962)=15)</f>
        <v>1</v>
      </c>
      <c r="J963">
        <f>MAX(E963:E969)</f>
        <v>1212.75</v>
      </c>
      <c r="K963">
        <f>MIN(F963:F969)</f>
        <v>1204</v>
      </c>
      <c r="L963">
        <f>E963</f>
        <v>1211.5</v>
      </c>
      <c r="M963" s="6">
        <f>+F963</f>
        <v>1204</v>
      </c>
      <c r="N963" s="6" t="b">
        <f>IF(F963&gt;J956,F963-J956,FALSE)</f>
        <v>0</v>
      </c>
      <c r="O963" s="6" t="b">
        <f>IF(L963&lt;K956,K956-L963,FALSE)</f>
        <v>0</v>
      </c>
      <c r="P963" s="6" t="b">
        <f>IF(AND(N963&lt;&gt;FALSE,K963&lt;=J956),TRUE,FALSE)</f>
        <v>0</v>
      </c>
      <c r="Q963" s="6" t="b">
        <f>IF(AND(O963&lt;&gt;FALSE,J963&gt;K956),TRUE,FALSE)</f>
        <v>0</v>
      </c>
    </row>
    <row r="964" spans="1:17" x14ac:dyDescent="0.2">
      <c r="A964" t="s">
        <v>24</v>
      </c>
      <c r="B964" s="1">
        <v>38800</v>
      </c>
      <c r="C964" s="2">
        <v>0.4375</v>
      </c>
      <c r="D964">
        <v>1211.25</v>
      </c>
      <c r="E964">
        <v>1212.75</v>
      </c>
      <c r="F964">
        <v>1210.25</v>
      </c>
      <c r="G964">
        <v>1211</v>
      </c>
      <c r="H964">
        <v>111152</v>
      </c>
      <c r="M964"/>
      <c r="N964"/>
      <c r="O964"/>
      <c r="P964"/>
      <c r="Q964"/>
    </row>
    <row r="965" spans="1:17" x14ac:dyDescent="0.2">
      <c r="A965" t="s">
        <v>24</v>
      </c>
      <c r="B965" s="1">
        <v>38800</v>
      </c>
      <c r="C965" s="2">
        <v>0.47916666666666669</v>
      </c>
      <c r="D965">
        <v>1211</v>
      </c>
      <c r="E965">
        <v>1211.75</v>
      </c>
      <c r="F965">
        <v>1209</v>
      </c>
      <c r="G965">
        <v>1209.5</v>
      </c>
      <c r="H965">
        <v>40434</v>
      </c>
      <c r="M965"/>
      <c r="N965"/>
      <c r="O965"/>
      <c r="P965"/>
      <c r="Q965"/>
    </row>
    <row r="966" spans="1:17" x14ac:dyDescent="0.2">
      <c r="A966" t="s">
        <v>24</v>
      </c>
      <c r="B966" s="1">
        <v>38800</v>
      </c>
      <c r="C966" s="2">
        <v>0.52083333333333337</v>
      </c>
      <c r="D966">
        <v>1209.5</v>
      </c>
      <c r="E966">
        <v>1210.25</v>
      </c>
      <c r="F966">
        <v>1204.5</v>
      </c>
      <c r="G966">
        <v>1206</v>
      </c>
      <c r="H966">
        <v>88158</v>
      </c>
      <c r="M966"/>
      <c r="N966"/>
      <c r="O966"/>
      <c r="P966"/>
      <c r="Q966"/>
    </row>
    <row r="967" spans="1:17" x14ac:dyDescent="0.2">
      <c r="A967" t="s">
        <v>24</v>
      </c>
      <c r="B967" s="1">
        <v>38800</v>
      </c>
      <c r="C967" s="2">
        <v>0.5625</v>
      </c>
      <c r="D967">
        <v>1205.75</v>
      </c>
      <c r="E967">
        <v>1208.75</v>
      </c>
      <c r="F967">
        <v>1205.25</v>
      </c>
      <c r="G967">
        <v>1207</v>
      </c>
      <c r="H967">
        <v>52612</v>
      </c>
      <c r="M967"/>
      <c r="N967"/>
      <c r="O967"/>
      <c r="P967"/>
      <c r="Q967"/>
    </row>
    <row r="968" spans="1:17" x14ac:dyDescent="0.2">
      <c r="A968" t="s">
        <v>24</v>
      </c>
      <c r="B968" s="1">
        <v>38800</v>
      </c>
      <c r="C968" s="2">
        <v>0.60416666666666663</v>
      </c>
      <c r="D968">
        <v>1207.25</v>
      </c>
      <c r="E968">
        <v>1209.75</v>
      </c>
      <c r="F968">
        <v>1206.5</v>
      </c>
      <c r="G968">
        <v>1209</v>
      </c>
      <c r="H968">
        <v>39224</v>
      </c>
      <c r="M968"/>
      <c r="N968"/>
      <c r="O968"/>
      <c r="P968"/>
      <c r="Q968"/>
    </row>
    <row r="969" spans="1:17" x14ac:dyDescent="0.2">
      <c r="A969" t="s">
        <v>24</v>
      </c>
      <c r="B969" s="1">
        <v>38800</v>
      </c>
      <c r="C969" s="2">
        <v>0.63541666666666663</v>
      </c>
      <c r="D969">
        <v>1208.75</v>
      </c>
      <c r="E969">
        <v>1210.5</v>
      </c>
      <c r="F969">
        <v>1208.25</v>
      </c>
      <c r="G969">
        <v>1209.25</v>
      </c>
      <c r="H969">
        <v>58001</v>
      </c>
      <c r="M969"/>
      <c r="N969"/>
      <c r="O969"/>
      <c r="P969"/>
      <c r="Q969"/>
    </row>
    <row r="970" spans="1:17" x14ac:dyDescent="0.2">
      <c r="A970" t="s">
        <v>24</v>
      </c>
      <c r="B970" s="1">
        <v>38803</v>
      </c>
      <c r="C970" s="2">
        <v>0.39583333333333331</v>
      </c>
      <c r="D970">
        <v>1207.25</v>
      </c>
      <c r="E970">
        <v>1208.75</v>
      </c>
      <c r="F970">
        <v>1205.5</v>
      </c>
      <c r="G970">
        <v>1206.5</v>
      </c>
      <c r="H970">
        <v>122658</v>
      </c>
      <c r="I970" t="b">
        <f>AND(HOUR(C970)=9,MINUTE(C970)=30,HOUR(C969)=15,MINUTE(C969)=15)</f>
        <v>1</v>
      </c>
      <c r="J970">
        <f>MAX(E970:E976)</f>
        <v>1209.5</v>
      </c>
      <c r="K970">
        <f>MIN(F970:F976)</f>
        <v>1204.25</v>
      </c>
      <c r="L970">
        <f>E970</f>
        <v>1208.75</v>
      </c>
      <c r="M970" s="6">
        <f>+F970</f>
        <v>1205.5</v>
      </c>
      <c r="N970" s="6" t="b">
        <f>IF(F970&gt;J963,F970-J963,FALSE)</f>
        <v>0</v>
      </c>
      <c r="O970" s="6" t="b">
        <f>IF(L970&lt;K963,K963-L970,FALSE)</f>
        <v>0</v>
      </c>
      <c r="P970" s="6" t="b">
        <f>IF(AND(N970&lt;&gt;FALSE,K970&lt;=J963),TRUE,FALSE)</f>
        <v>0</v>
      </c>
      <c r="Q970" s="6" t="b">
        <f>IF(AND(O970&lt;&gt;FALSE,J970&gt;K963),TRUE,FALSE)</f>
        <v>0</v>
      </c>
    </row>
    <row r="971" spans="1:17" x14ac:dyDescent="0.2">
      <c r="A971" t="s">
        <v>24</v>
      </c>
      <c r="B971" s="1">
        <v>38803</v>
      </c>
      <c r="C971" s="2">
        <v>0.4375</v>
      </c>
      <c r="D971">
        <v>1206.75</v>
      </c>
      <c r="E971">
        <v>1207.25</v>
      </c>
      <c r="F971">
        <v>1204.5</v>
      </c>
      <c r="G971">
        <v>1205.25</v>
      </c>
      <c r="H971">
        <v>84270</v>
      </c>
      <c r="M971"/>
      <c r="N971"/>
      <c r="O971"/>
      <c r="P971"/>
      <c r="Q971"/>
    </row>
    <row r="972" spans="1:17" x14ac:dyDescent="0.2">
      <c r="A972" t="s">
        <v>24</v>
      </c>
      <c r="B972" s="1">
        <v>38803</v>
      </c>
      <c r="C972" s="2">
        <v>0.47916666666666669</v>
      </c>
      <c r="D972">
        <v>1205.25</v>
      </c>
      <c r="E972">
        <v>1207</v>
      </c>
      <c r="F972">
        <v>1204.25</v>
      </c>
      <c r="G972">
        <v>1205.5</v>
      </c>
      <c r="H972">
        <v>45654</v>
      </c>
      <c r="M972"/>
      <c r="N972"/>
      <c r="O972"/>
      <c r="P972"/>
      <c r="Q972"/>
    </row>
    <row r="973" spans="1:17" x14ac:dyDescent="0.2">
      <c r="A973" t="s">
        <v>24</v>
      </c>
      <c r="B973" s="1">
        <v>38803</v>
      </c>
      <c r="C973" s="2">
        <v>0.52083333333333337</v>
      </c>
      <c r="D973">
        <v>1205.75</v>
      </c>
      <c r="E973">
        <v>1208.75</v>
      </c>
      <c r="F973">
        <v>1205.5</v>
      </c>
      <c r="G973">
        <v>1207.25</v>
      </c>
      <c r="H973">
        <v>39136</v>
      </c>
      <c r="M973"/>
      <c r="N973"/>
      <c r="O973"/>
      <c r="P973"/>
      <c r="Q973"/>
    </row>
    <row r="974" spans="1:17" x14ac:dyDescent="0.2">
      <c r="A974" t="s">
        <v>24</v>
      </c>
      <c r="B974" s="1">
        <v>38803</v>
      </c>
      <c r="C974" s="2">
        <v>0.5625</v>
      </c>
      <c r="D974">
        <v>1207</v>
      </c>
      <c r="E974">
        <v>1208.25</v>
      </c>
      <c r="F974">
        <v>1206.25</v>
      </c>
      <c r="G974">
        <v>1208</v>
      </c>
      <c r="H974">
        <v>22319</v>
      </c>
      <c r="M974"/>
      <c r="N974"/>
      <c r="O974"/>
      <c r="P974"/>
      <c r="Q974"/>
    </row>
    <row r="975" spans="1:17" x14ac:dyDescent="0.2">
      <c r="A975" t="s">
        <v>24</v>
      </c>
      <c r="B975" s="1">
        <v>38803</v>
      </c>
      <c r="C975" s="2">
        <v>0.60416666666666663</v>
      </c>
      <c r="D975">
        <v>1208</v>
      </c>
      <c r="E975">
        <v>1209.5</v>
      </c>
      <c r="F975">
        <v>1207.25</v>
      </c>
      <c r="G975">
        <v>1208</v>
      </c>
      <c r="H975">
        <v>54888</v>
      </c>
      <c r="M975"/>
      <c r="N975"/>
      <c r="O975"/>
      <c r="P975"/>
      <c r="Q975"/>
    </row>
    <row r="976" spans="1:17" x14ac:dyDescent="0.2">
      <c r="A976" t="s">
        <v>24</v>
      </c>
      <c r="B976" s="1">
        <v>38803</v>
      </c>
      <c r="C976" s="2">
        <v>0.63541666666666663</v>
      </c>
      <c r="D976">
        <v>1208</v>
      </c>
      <c r="E976">
        <v>1208.75</v>
      </c>
      <c r="F976">
        <v>1207</v>
      </c>
      <c r="G976">
        <v>1207.25</v>
      </c>
      <c r="H976">
        <v>57840</v>
      </c>
      <c r="M976"/>
      <c r="N976"/>
      <c r="O976"/>
      <c r="P976"/>
      <c r="Q976"/>
    </row>
    <row r="977" spans="1:17" x14ac:dyDescent="0.2">
      <c r="A977" t="s">
        <v>24</v>
      </c>
      <c r="B977" s="1">
        <v>38804</v>
      </c>
      <c r="C977" s="2">
        <v>0.39583333333333331</v>
      </c>
      <c r="D977">
        <v>1206</v>
      </c>
      <c r="E977">
        <v>1208</v>
      </c>
      <c r="F977">
        <v>1205.25</v>
      </c>
      <c r="G977">
        <v>1207.25</v>
      </c>
      <c r="H977">
        <v>102293</v>
      </c>
      <c r="I977" t="b">
        <f>AND(HOUR(C977)=9,MINUTE(C977)=30,HOUR(C976)=15,MINUTE(C976)=15)</f>
        <v>1</v>
      </c>
      <c r="J977">
        <f>MAX(E977:E983)</f>
        <v>1212</v>
      </c>
      <c r="K977">
        <f>MIN(F977:F983)</f>
        <v>1196.75</v>
      </c>
      <c r="L977">
        <f>E977</f>
        <v>1208</v>
      </c>
      <c r="M977" s="6">
        <f>+F977</f>
        <v>1205.25</v>
      </c>
      <c r="N977" s="6" t="b">
        <f>IF(F977&gt;J970,F977-J970,FALSE)</f>
        <v>0</v>
      </c>
      <c r="O977" s="6" t="b">
        <f>IF(L977&lt;K970,K970-L977,FALSE)</f>
        <v>0</v>
      </c>
      <c r="P977" s="6" t="b">
        <f>IF(AND(N977&lt;&gt;FALSE,K977&lt;=J970),TRUE,FALSE)</f>
        <v>0</v>
      </c>
      <c r="Q977" s="6" t="b">
        <f>IF(AND(O977&lt;&gt;FALSE,J977&gt;K970),TRUE,FALSE)</f>
        <v>0</v>
      </c>
    </row>
    <row r="978" spans="1:17" x14ac:dyDescent="0.2">
      <c r="A978" t="s">
        <v>24</v>
      </c>
      <c r="B978" s="1">
        <v>38804</v>
      </c>
      <c r="C978" s="2">
        <v>0.4375</v>
      </c>
      <c r="D978">
        <v>1207</v>
      </c>
      <c r="E978">
        <v>1207.25</v>
      </c>
      <c r="F978">
        <v>1205.5</v>
      </c>
      <c r="G978">
        <v>1206.5</v>
      </c>
      <c r="H978">
        <v>46743</v>
      </c>
      <c r="M978"/>
      <c r="N978"/>
      <c r="O978"/>
      <c r="P978"/>
      <c r="Q978"/>
    </row>
    <row r="979" spans="1:17" x14ac:dyDescent="0.2">
      <c r="A979" t="s">
        <v>24</v>
      </c>
      <c r="B979" s="1">
        <v>38804</v>
      </c>
      <c r="C979" s="2">
        <v>0.47916666666666669</v>
      </c>
      <c r="D979">
        <v>1206.5</v>
      </c>
      <c r="E979">
        <v>1211</v>
      </c>
      <c r="F979">
        <v>1206.25</v>
      </c>
      <c r="G979">
        <v>1210.5</v>
      </c>
      <c r="H979">
        <v>62515</v>
      </c>
      <c r="M979"/>
      <c r="N979"/>
      <c r="O979"/>
      <c r="P979"/>
      <c r="Q979"/>
    </row>
    <row r="980" spans="1:17" x14ac:dyDescent="0.2">
      <c r="A980" t="s">
        <v>24</v>
      </c>
      <c r="B980" s="1">
        <v>38804</v>
      </c>
      <c r="C980" s="2">
        <v>0.52083333333333337</v>
      </c>
      <c r="D980">
        <v>1210.5</v>
      </c>
      <c r="E980">
        <v>1212</v>
      </c>
      <c r="F980">
        <v>1209.5</v>
      </c>
      <c r="G980">
        <v>1210.5</v>
      </c>
      <c r="H980">
        <v>58980</v>
      </c>
      <c r="M980"/>
      <c r="N980"/>
      <c r="O980"/>
      <c r="P980"/>
      <c r="Q980"/>
    </row>
    <row r="981" spans="1:17" x14ac:dyDescent="0.2">
      <c r="A981" t="s">
        <v>24</v>
      </c>
      <c r="B981" s="1">
        <v>38804</v>
      </c>
      <c r="C981" s="2">
        <v>0.5625</v>
      </c>
      <c r="D981">
        <v>1210.5</v>
      </c>
      <c r="E981">
        <v>1211</v>
      </c>
      <c r="F981">
        <v>1201.25</v>
      </c>
      <c r="G981">
        <v>1203.25</v>
      </c>
      <c r="H981">
        <v>175327</v>
      </c>
      <c r="M981"/>
      <c r="N981"/>
      <c r="O981"/>
      <c r="P981"/>
      <c r="Q981"/>
    </row>
    <row r="982" spans="1:17" x14ac:dyDescent="0.2">
      <c r="A982" t="s">
        <v>24</v>
      </c>
      <c r="B982" s="1">
        <v>38804</v>
      </c>
      <c r="C982" s="2">
        <v>0.60416666666666663</v>
      </c>
      <c r="D982">
        <v>1203.25</v>
      </c>
      <c r="E982">
        <v>1204</v>
      </c>
      <c r="F982">
        <v>1197</v>
      </c>
      <c r="G982">
        <v>1199</v>
      </c>
      <c r="H982">
        <v>294642</v>
      </c>
      <c r="M982"/>
      <c r="N982"/>
      <c r="O982"/>
      <c r="P982"/>
      <c r="Q982"/>
    </row>
    <row r="983" spans="1:17" x14ac:dyDescent="0.2">
      <c r="A983" t="s">
        <v>24</v>
      </c>
      <c r="B983" s="1">
        <v>38804</v>
      </c>
      <c r="C983" s="2">
        <v>0.63541666666666663</v>
      </c>
      <c r="D983">
        <v>1199</v>
      </c>
      <c r="E983">
        <v>1200</v>
      </c>
      <c r="F983">
        <v>1196.75</v>
      </c>
      <c r="G983">
        <v>1198.75</v>
      </c>
      <c r="H983">
        <v>142355</v>
      </c>
      <c r="M983"/>
      <c r="N983"/>
      <c r="O983"/>
      <c r="P983"/>
      <c r="Q983"/>
    </row>
    <row r="984" spans="1:17" x14ac:dyDescent="0.2">
      <c r="A984" t="s">
        <v>24</v>
      </c>
      <c r="B984" s="1">
        <v>38805</v>
      </c>
      <c r="C984" s="2">
        <v>0.39583333333333331</v>
      </c>
      <c r="D984">
        <v>1200</v>
      </c>
      <c r="E984">
        <v>1203</v>
      </c>
      <c r="F984">
        <v>1198.75</v>
      </c>
      <c r="G984">
        <v>1202.25</v>
      </c>
      <c r="H984">
        <v>169073</v>
      </c>
      <c r="I984" t="b">
        <f>AND(HOUR(C984)=9,MINUTE(C984)=30,HOUR(C983)=15,MINUTE(C983)=15)</f>
        <v>1</v>
      </c>
      <c r="J984">
        <f>MAX(E984:E990)</f>
        <v>1211.5</v>
      </c>
      <c r="K984">
        <f>MIN(F984:F990)</f>
        <v>1198.75</v>
      </c>
      <c r="L984">
        <f>E984</f>
        <v>1203</v>
      </c>
      <c r="M984" s="6">
        <f>+F984</f>
        <v>1198.75</v>
      </c>
      <c r="N984" s="6" t="b">
        <f>IF(F984&gt;J977,F984-J977,FALSE)</f>
        <v>0</v>
      </c>
      <c r="O984" s="6" t="b">
        <f>IF(L984&lt;K977,K977-L984,FALSE)</f>
        <v>0</v>
      </c>
      <c r="P984" s="6" t="b">
        <f>IF(AND(N984&lt;&gt;FALSE,K984&lt;=J977),TRUE,FALSE)</f>
        <v>0</v>
      </c>
      <c r="Q984" s="6" t="b">
        <f>IF(AND(O984&lt;&gt;FALSE,J984&gt;K977),TRUE,FALSE)</f>
        <v>0</v>
      </c>
    </row>
    <row r="985" spans="1:17" x14ac:dyDescent="0.2">
      <c r="A985" t="s">
        <v>24</v>
      </c>
      <c r="B985" s="1">
        <v>38805</v>
      </c>
      <c r="C985" s="2">
        <v>0.4375</v>
      </c>
      <c r="D985">
        <v>1202.5</v>
      </c>
      <c r="E985">
        <v>1206.25</v>
      </c>
      <c r="F985">
        <v>1200.25</v>
      </c>
      <c r="G985">
        <v>1206</v>
      </c>
      <c r="H985">
        <v>174165</v>
      </c>
      <c r="M985"/>
      <c r="N985"/>
      <c r="O985"/>
      <c r="P985"/>
      <c r="Q985"/>
    </row>
    <row r="986" spans="1:17" x14ac:dyDescent="0.2">
      <c r="A986" t="s">
        <v>24</v>
      </c>
      <c r="B986" s="1">
        <v>38805</v>
      </c>
      <c r="C986" s="2">
        <v>0.47916666666666669</v>
      </c>
      <c r="D986">
        <v>1206.25</v>
      </c>
      <c r="E986">
        <v>1208.75</v>
      </c>
      <c r="F986">
        <v>1206</v>
      </c>
      <c r="G986">
        <v>1207.5</v>
      </c>
      <c r="H986">
        <v>136708</v>
      </c>
      <c r="M986"/>
      <c r="N986"/>
      <c r="O986"/>
      <c r="P986"/>
      <c r="Q986"/>
    </row>
    <row r="987" spans="1:17" x14ac:dyDescent="0.2">
      <c r="A987" t="s">
        <v>24</v>
      </c>
      <c r="B987" s="1">
        <v>38805</v>
      </c>
      <c r="C987" s="2">
        <v>0.52083333333333337</v>
      </c>
      <c r="D987">
        <v>1207.75</v>
      </c>
      <c r="E987">
        <v>1211.5</v>
      </c>
      <c r="F987">
        <v>1206.75</v>
      </c>
      <c r="G987">
        <v>1209.5</v>
      </c>
      <c r="H987">
        <v>108386</v>
      </c>
      <c r="M987"/>
      <c r="N987"/>
      <c r="O987"/>
      <c r="P987"/>
      <c r="Q987"/>
    </row>
    <row r="988" spans="1:17" x14ac:dyDescent="0.2">
      <c r="A988" t="s">
        <v>24</v>
      </c>
      <c r="B988" s="1">
        <v>38805</v>
      </c>
      <c r="C988" s="2">
        <v>0.5625</v>
      </c>
      <c r="D988">
        <v>1209.5</v>
      </c>
      <c r="E988">
        <v>1210.75</v>
      </c>
      <c r="F988">
        <v>1207.25</v>
      </c>
      <c r="G988">
        <v>1207.75</v>
      </c>
      <c r="H988">
        <v>81254</v>
      </c>
      <c r="M988"/>
      <c r="N988"/>
      <c r="O988"/>
      <c r="P988"/>
      <c r="Q988"/>
    </row>
    <row r="989" spans="1:17" x14ac:dyDescent="0.2">
      <c r="A989" t="s">
        <v>24</v>
      </c>
      <c r="B989" s="1">
        <v>38805</v>
      </c>
      <c r="C989" s="2">
        <v>0.60416666666666663</v>
      </c>
      <c r="D989">
        <v>1207.75</v>
      </c>
      <c r="E989">
        <v>1211</v>
      </c>
      <c r="F989">
        <v>1206.75</v>
      </c>
      <c r="G989">
        <v>1210.5</v>
      </c>
      <c r="H989">
        <v>74382</v>
      </c>
      <c r="M989"/>
      <c r="N989"/>
      <c r="O989"/>
      <c r="P989"/>
      <c r="Q989"/>
    </row>
    <row r="990" spans="1:17" x14ac:dyDescent="0.2">
      <c r="A990" t="s">
        <v>24</v>
      </c>
      <c r="B990" s="1">
        <v>38805</v>
      </c>
      <c r="C990" s="2">
        <v>0.63541666666666663</v>
      </c>
      <c r="D990">
        <v>1210.5</v>
      </c>
      <c r="E990">
        <v>1211</v>
      </c>
      <c r="F990">
        <v>1206.25</v>
      </c>
      <c r="G990">
        <v>1206.5</v>
      </c>
      <c r="H990">
        <v>98174</v>
      </c>
      <c r="M990"/>
      <c r="N990"/>
      <c r="O990"/>
      <c r="P990"/>
      <c r="Q990"/>
    </row>
    <row r="991" spans="1:17" x14ac:dyDescent="0.2">
      <c r="A991" t="s">
        <v>24</v>
      </c>
      <c r="B991" s="1">
        <v>38806</v>
      </c>
      <c r="C991" s="2">
        <v>0.39583333333333331</v>
      </c>
      <c r="D991">
        <v>1207.25</v>
      </c>
      <c r="E991">
        <v>1215.75</v>
      </c>
      <c r="F991">
        <v>1206.5</v>
      </c>
      <c r="G991">
        <v>1212.5</v>
      </c>
      <c r="H991">
        <v>253147</v>
      </c>
      <c r="I991" t="b">
        <f>AND(HOUR(C991)=9,MINUTE(C991)=30,HOUR(C990)=15,MINUTE(C990)=15)</f>
        <v>1</v>
      </c>
      <c r="J991">
        <f>MAX(E991:E997)</f>
        <v>1215.75</v>
      </c>
      <c r="K991">
        <f>MIN(F991:F997)</f>
        <v>1201.25</v>
      </c>
      <c r="L991">
        <f>E991</f>
        <v>1215.75</v>
      </c>
      <c r="M991" s="6">
        <f>+F991</f>
        <v>1206.5</v>
      </c>
      <c r="N991" s="6" t="b">
        <f>IF(F991&gt;J984,F991-J984,FALSE)</f>
        <v>0</v>
      </c>
      <c r="O991" s="6" t="b">
        <f>IF(L991&lt;K984,K984-L991,FALSE)</f>
        <v>0</v>
      </c>
      <c r="P991" s="6" t="b">
        <f>IF(AND(N991&lt;&gt;FALSE,K991&lt;=J984),TRUE,FALSE)</f>
        <v>0</v>
      </c>
      <c r="Q991" s="6" t="b">
        <f>IF(AND(O991&lt;&gt;FALSE,J991&gt;K984),TRUE,FALSE)</f>
        <v>0</v>
      </c>
    </row>
    <row r="992" spans="1:17" x14ac:dyDescent="0.2">
      <c r="A992" t="s">
        <v>24</v>
      </c>
      <c r="B992" s="1">
        <v>38806</v>
      </c>
      <c r="C992" s="2">
        <v>0.4375</v>
      </c>
      <c r="D992">
        <v>1212.75</v>
      </c>
      <c r="E992">
        <v>1213</v>
      </c>
      <c r="F992">
        <v>1203.75</v>
      </c>
      <c r="G992">
        <v>1207</v>
      </c>
      <c r="H992">
        <v>220698</v>
      </c>
      <c r="M992"/>
      <c r="N992"/>
      <c r="O992"/>
      <c r="P992"/>
      <c r="Q992"/>
    </row>
    <row r="993" spans="1:17" x14ac:dyDescent="0.2">
      <c r="A993" t="s">
        <v>24</v>
      </c>
      <c r="B993" s="1">
        <v>38806</v>
      </c>
      <c r="C993" s="2">
        <v>0.47916666666666669</v>
      </c>
      <c r="D993">
        <v>1206.75</v>
      </c>
      <c r="E993">
        <v>1209.25</v>
      </c>
      <c r="F993">
        <v>1205.75</v>
      </c>
      <c r="G993">
        <v>1208.5</v>
      </c>
      <c r="H993">
        <v>66837</v>
      </c>
      <c r="M993"/>
      <c r="N993"/>
      <c r="O993"/>
      <c r="P993"/>
      <c r="Q993"/>
    </row>
    <row r="994" spans="1:17" x14ac:dyDescent="0.2">
      <c r="A994" t="s">
        <v>24</v>
      </c>
      <c r="B994" s="1">
        <v>38806</v>
      </c>
      <c r="C994" s="2">
        <v>0.52083333333333337</v>
      </c>
      <c r="D994">
        <v>1208.5</v>
      </c>
      <c r="E994">
        <v>1208.75</v>
      </c>
      <c r="F994">
        <v>1202.5</v>
      </c>
      <c r="G994">
        <v>1203.75</v>
      </c>
      <c r="H994">
        <v>113492</v>
      </c>
      <c r="M994"/>
      <c r="N994"/>
      <c r="O994"/>
      <c r="P994"/>
      <c r="Q994"/>
    </row>
    <row r="995" spans="1:17" x14ac:dyDescent="0.2">
      <c r="A995" t="s">
        <v>24</v>
      </c>
      <c r="B995" s="1">
        <v>38806</v>
      </c>
      <c r="C995" s="2">
        <v>0.5625</v>
      </c>
      <c r="D995">
        <v>1203.75</v>
      </c>
      <c r="E995">
        <v>1206.5</v>
      </c>
      <c r="F995">
        <v>1201.25</v>
      </c>
      <c r="G995">
        <v>1205.25</v>
      </c>
      <c r="H995">
        <v>110734</v>
      </c>
      <c r="M995"/>
      <c r="N995"/>
      <c r="O995"/>
      <c r="P995"/>
      <c r="Q995"/>
    </row>
    <row r="996" spans="1:17" x14ac:dyDescent="0.2">
      <c r="A996" t="s">
        <v>24</v>
      </c>
      <c r="B996" s="1">
        <v>38806</v>
      </c>
      <c r="C996" s="2">
        <v>0.60416666666666663</v>
      </c>
      <c r="D996">
        <v>1205.25</v>
      </c>
      <c r="E996">
        <v>1207.5</v>
      </c>
      <c r="F996">
        <v>1203.5</v>
      </c>
      <c r="G996">
        <v>1206.5</v>
      </c>
      <c r="H996">
        <v>78515</v>
      </c>
      <c r="M996"/>
      <c r="N996"/>
      <c r="O996"/>
      <c r="P996"/>
      <c r="Q996"/>
    </row>
    <row r="997" spans="1:17" x14ac:dyDescent="0.2">
      <c r="A997" t="s">
        <v>24</v>
      </c>
      <c r="B997" s="1">
        <v>38806</v>
      </c>
      <c r="C997" s="2">
        <v>0.63541666666666663</v>
      </c>
      <c r="D997">
        <v>1206.75</v>
      </c>
      <c r="E997">
        <v>1207.5</v>
      </c>
      <c r="F997">
        <v>1203.75</v>
      </c>
      <c r="G997">
        <v>1204.25</v>
      </c>
      <c r="H997">
        <v>90361</v>
      </c>
      <c r="M997"/>
      <c r="N997"/>
      <c r="O997"/>
      <c r="P997"/>
      <c r="Q997"/>
    </row>
    <row r="998" spans="1:17" x14ac:dyDescent="0.2">
      <c r="A998" t="s">
        <v>24</v>
      </c>
      <c r="B998" s="1">
        <v>38807</v>
      </c>
      <c r="C998" s="2">
        <v>0.39583333333333331</v>
      </c>
      <c r="D998">
        <v>1205.75</v>
      </c>
      <c r="E998">
        <v>1208.25</v>
      </c>
      <c r="F998">
        <v>1204</v>
      </c>
      <c r="G998">
        <v>1204.25</v>
      </c>
      <c r="H998">
        <v>162273</v>
      </c>
      <c r="I998" t="b">
        <f>AND(HOUR(C998)=9,MINUTE(C998)=30,HOUR(C997)=15,MINUTE(C997)=15)</f>
        <v>1</v>
      </c>
      <c r="J998">
        <f>MAX(E998:E1004)</f>
        <v>1208.25</v>
      </c>
      <c r="K998">
        <f>MIN(F998:F1004)</f>
        <v>1199.25</v>
      </c>
      <c r="L998">
        <f>E998</f>
        <v>1208.25</v>
      </c>
      <c r="M998" s="6">
        <f>+F998</f>
        <v>1204</v>
      </c>
      <c r="N998" s="6" t="b">
        <f>IF(F998&gt;J991,F998-J991,FALSE)</f>
        <v>0</v>
      </c>
      <c r="O998" s="6" t="b">
        <f>IF(L998&lt;K991,K991-L998,FALSE)</f>
        <v>0</v>
      </c>
      <c r="P998" s="6" t="b">
        <f>IF(AND(N998&lt;&gt;FALSE,K998&lt;=J991),TRUE,FALSE)</f>
        <v>0</v>
      </c>
      <c r="Q998" s="6" t="b">
        <f>IF(AND(O998&lt;&gt;FALSE,J998&gt;K991),TRUE,FALSE)</f>
        <v>0</v>
      </c>
    </row>
    <row r="999" spans="1:17" x14ac:dyDescent="0.2">
      <c r="A999" t="s">
        <v>24</v>
      </c>
      <c r="B999" s="1">
        <v>38807</v>
      </c>
      <c r="C999" s="2">
        <v>0.4375</v>
      </c>
      <c r="D999">
        <v>1204</v>
      </c>
      <c r="E999">
        <v>1206.75</v>
      </c>
      <c r="F999">
        <v>1202.5</v>
      </c>
      <c r="G999">
        <v>1202.75</v>
      </c>
      <c r="H999">
        <v>94338</v>
      </c>
      <c r="M999"/>
      <c r="N999"/>
      <c r="O999"/>
      <c r="P999"/>
      <c r="Q999"/>
    </row>
    <row r="1000" spans="1:17" x14ac:dyDescent="0.2">
      <c r="A1000" t="s">
        <v>24</v>
      </c>
      <c r="B1000" s="1">
        <v>38807</v>
      </c>
      <c r="C1000" s="2">
        <v>0.47916666666666669</v>
      </c>
      <c r="D1000">
        <v>1202.75</v>
      </c>
      <c r="E1000">
        <v>1204.75</v>
      </c>
      <c r="F1000">
        <v>1202</v>
      </c>
      <c r="G1000">
        <v>1203.75</v>
      </c>
      <c r="H1000">
        <v>57265</v>
      </c>
      <c r="M1000"/>
      <c r="N1000"/>
      <c r="O1000"/>
      <c r="P1000"/>
      <c r="Q1000"/>
    </row>
    <row r="1001" spans="1:17" x14ac:dyDescent="0.2">
      <c r="A1001" t="s">
        <v>24</v>
      </c>
      <c r="B1001" s="1">
        <v>38807</v>
      </c>
      <c r="C1001" s="2">
        <v>0.52083333333333337</v>
      </c>
      <c r="D1001">
        <v>1203.5</v>
      </c>
      <c r="E1001">
        <v>1205.25</v>
      </c>
      <c r="F1001">
        <v>1201.25</v>
      </c>
      <c r="G1001">
        <v>1202</v>
      </c>
      <c r="H1001">
        <v>39664</v>
      </c>
      <c r="M1001"/>
      <c r="N1001"/>
      <c r="O1001"/>
      <c r="P1001"/>
      <c r="Q1001"/>
    </row>
    <row r="1002" spans="1:17" x14ac:dyDescent="0.2">
      <c r="A1002" t="s">
        <v>24</v>
      </c>
      <c r="B1002" s="1">
        <v>38807</v>
      </c>
      <c r="C1002" s="2">
        <v>0.5625</v>
      </c>
      <c r="D1002">
        <v>1202</v>
      </c>
      <c r="E1002">
        <v>1202.5</v>
      </c>
      <c r="F1002">
        <v>1199.25</v>
      </c>
      <c r="G1002">
        <v>1201</v>
      </c>
      <c r="H1002">
        <v>107789</v>
      </c>
      <c r="M1002"/>
      <c r="N1002"/>
      <c r="O1002"/>
      <c r="P1002"/>
      <c r="Q1002"/>
    </row>
    <row r="1003" spans="1:17" x14ac:dyDescent="0.2">
      <c r="A1003" t="s">
        <v>24</v>
      </c>
      <c r="B1003" s="1">
        <v>38807</v>
      </c>
      <c r="C1003" s="2">
        <v>0.60416666666666663</v>
      </c>
      <c r="D1003">
        <v>1201.25</v>
      </c>
      <c r="E1003">
        <v>1204</v>
      </c>
      <c r="F1003">
        <v>1200.75</v>
      </c>
      <c r="G1003">
        <v>1202</v>
      </c>
      <c r="H1003">
        <v>74854</v>
      </c>
      <c r="M1003"/>
      <c r="N1003"/>
      <c r="O1003"/>
      <c r="P1003"/>
      <c r="Q1003"/>
    </row>
    <row r="1004" spans="1:17" x14ac:dyDescent="0.2">
      <c r="A1004" t="s">
        <v>24</v>
      </c>
      <c r="B1004" s="1">
        <v>38807</v>
      </c>
      <c r="C1004" s="2">
        <v>0.63541666666666663</v>
      </c>
      <c r="D1004">
        <v>1202</v>
      </c>
      <c r="E1004">
        <v>1204.75</v>
      </c>
      <c r="F1004">
        <v>1199.5</v>
      </c>
      <c r="G1004">
        <v>1204.25</v>
      </c>
      <c r="H1004">
        <v>227801</v>
      </c>
      <c r="M1004"/>
      <c r="N1004"/>
      <c r="O1004"/>
      <c r="P1004"/>
      <c r="Q1004"/>
    </row>
    <row r="1005" spans="1:17" x14ac:dyDescent="0.2">
      <c r="A1005" t="s">
        <v>24</v>
      </c>
      <c r="B1005" s="1">
        <v>38810</v>
      </c>
      <c r="C1005" s="2">
        <v>0.39583333333333331</v>
      </c>
      <c r="D1005">
        <v>1206.25</v>
      </c>
      <c r="E1005">
        <v>1210.25</v>
      </c>
      <c r="F1005">
        <v>1204.5</v>
      </c>
      <c r="G1005">
        <v>1209.5</v>
      </c>
      <c r="H1005">
        <v>186902</v>
      </c>
      <c r="I1005" t="b">
        <f>AND(HOUR(C1005)=9,MINUTE(C1005)=30,HOUR(C1004)=15,MINUTE(C1004)=15)</f>
        <v>1</v>
      </c>
      <c r="J1005">
        <f>MAX(E1005:E1011)</f>
        <v>1214.5</v>
      </c>
      <c r="K1005">
        <f>MIN(F1005:F1011)</f>
        <v>1200.75</v>
      </c>
      <c r="L1005">
        <f>E1005</f>
        <v>1210.25</v>
      </c>
      <c r="M1005" s="6">
        <f>+F1005</f>
        <v>1204.5</v>
      </c>
      <c r="N1005" s="6" t="b">
        <f>IF(F1005&gt;J998,F1005-J998,FALSE)</f>
        <v>0</v>
      </c>
      <c r="O1005" s="6" t="b">
        <f>IF(L1005&lt;K998,K998-L1005,FALSE)</f>
        <v>0</v>
      </c>
      <c r="P1005" s="6" t="b">
        <f>IF(AND(N1005&lt;&gt;FALSE,K1005&lt;=J998),TRUE,FALSE)</f>
        <v>0</v>
      </c>
      <c r="Q1005" s="6" t="b">
        <f>IF(AND(O1005&lt;&gt;FALSE,J1005&gt;K998),TRUE,FALSE)</f>
        <v>0</v>
      </c>
    </row>
    <row r="1006" spans="1:17" x14ac:dyDescent="0.2">
      <c r="A1006" t="s">
        <v>24</v>
      </c>
      <c r="B1006" s="1">
        <v>38810</v>
      </c>
      <c r="C1006" s="2">
        <v>0.4375</v>
      </c>
      <c r="D1006">
        <v>1209.5</v>
      </c>
      <c r="E1006">
        <v>1213.25</v>
      </c>
      <c r="F1006">
        <v>1209.5</v>
      </c>
      <c r="G1006">
        <v>1212.5</v>
      </c>
      <c r="H1006">
        <v>153087</v>
      </c>
      <c r="M1006"/>
      <c r="N1006"/>
      <c r="O1006"/>
      <c r="P1006"/>
      <c r="Q1006"/>
    </row>
    <row r="1007" spans="1:17" x14ac:dyDescent="0.2">
      <c r="A1007" t="s">
        <v>24</v>
      </c>
      <c r="B1007" s="1">
        <v>38810</v>
      </c>
      <c r="C1007" s="2">
        <v>0.47916666666666669</v>
      </c>
      <c r="D1007">
        <v>1212.75</v>
      </c>
      <c r="E1007">
        <v>1214.5</v>
      </c>
      <c r="F1007">
        <v>1211.5</v>
      </c>
      <c r="G1007">
        <v>1212.75</v>
      </c>
      <c r="H1007">
        <v>96566</v>
      </c>
      <c r="M1007"/>
      <c r="N1007"/>
      <c r="O1007"/>
      <c r="P1007"/>
      <c r="Q1007"/>
    </row>
    <row r="1008" spans="1:17" x14ac:dyDescent="0.2">
      <c r="A1008" t="s">
        <v>24</v>
      </c>
      <c r="B1008" s="1">
        <v>38810</v>
      </c>
      <c r="C1008" s="2">
        <v>0.52083333333333337</v>
      </c>
      <c r="D1008">
        <v>1212.75</v>
      </c>
      <c r="E1008">
        <v>1213.25</v>
      </c>
      <c r="F1008">
        <v>1210.75</v>
      </c>
      <c r="G1008">
        <v>1212.25</v>
      </c>
      <c r="H1008">
        <v>60151</v>
      </c>
      <c r="M1008"/>
      <c r="N1008"/>
      <c r="O1008"/>
      <c r="P1008"/>
      <c r="Q1008"/>
    </row>
    <row r="1009" spans="1:17" x14ac:dyDescent="0.2">
      <c r="A1009" t="s">
        <v>24</v>
      </c>
      <c r="B1009" s="1">
        <v>38810</v>
      </c>
      <c r="C1009" s="2">
        <v>0.5625</v>
      </c>
      <c r="D1009">
        <v>1212.25</v>
      </c>
      <c r="E1009">
        <v>1212.75</v>
      </c>
      <c r="F1009">
        <v>1209.5</v>
      </c>
      <c r="G1009">
        <v>1209.75</v>
      </c>
      <c r="H1009">
        <v>68256</v>
      </c>
      <c r="M1009"/>
      <c r="N1009"/>
      <c r="O1009"/>
      <c r="P1009"/>
      <c r="Q1009"/>
    </row>
    <row r="1010" spans="1:17" x14ac:dyDescent="0.2">
      <c r="A1010" t="s">
        <v>24</v>
      </c>
      <c r="B1010" s="1">
        <v>38810</v>
      </c>
      <c r="C1010" s="2">
        <v>0.60416666666666663</v>
      </c>
      <c r="D1010">
        <v>1209.5</v>
      </c>
      <c r="E1010">
        <v>1210.25</v>
      </c>
      <c r="F1010">
        <v>1206.75</v>
      </c>
      <c r="G1010">
        <v>1208</v>
      </c>
      <c r="H1010">
        <v>123326</v>
      </c>
      <c r="M1010"/>
      <c r="N1010"/>
      <c r="O1010"/>
      <c r="P1010"/>
      <c r="Q1010"/>
    </row>
    <row r="1011" spans="1:17" x14ac:dyDescent="0.2">
      <c r="A1011" t="s">
        <v>24</v>
      </c>
      <c r="B1011" s="1">
        <v>38810</v>
      </c>
      <c r="C1011" s="2">
        <v>0.63541666666666663</v>
      </c>
      <c r="D1011">
        <v>1208</v>
      </c>
      <c r="E1011">
        <v>1208.25</v>
      </c>
      <c r="F1011">
        <v>1200.75</v>
      </c>
      <c r="G1011">
        <v>1202.25</v>
      </c>
      <c r="H1011">
        <v>225043</v>
      </c>
      <c r="M1011"/>
      <c r="N1011"/>
      <c r="O1011"/>
      <c r="P1011"/>
      <c r="Q1011"/>
    </row>
    <row r="1012" spans="1:17" x14ac:dyDescent="0.2">
      <c r="A1012" t="s">
        <v>24</v>
      </c>
      <c r="B1012" s="1">
        <v>38811</v>
      </c>
      <c r="C1012" s="2">
        <v>0.39583333333333331</v>
      </c>
      <c r="D1012">
        <v>1202.5</v>
      </c>
      <c r="E1012">
        <v>1205.5</v>
      </c>
      <c r="F1012">
        <v>1198.75</v>
      </c>
      <c r="G1012">
        <v>1204</v>
      </c>
      <c r="H1012">
        <v>281703</v>
      </c>
      <c r="I1012" t="b">
        <f>AND(HOUR(C1012)=9,MINUTE(C1012)=30,HOUR(C1011)=15,MINUTE(C1011)=15)</f>
        <v>1</v>
      </c>
      <c r="J1012">
        <f>MAX(E1012:E1018)</f>
        <v>1212.75</v>
      </c>
      <c r="K1012">
        <f>MIN(F1012:F1018)</f>
        <v>1198.75</v>
      </c>
      <c r="L1012">
        <f>E1012</f>
        <v>1205.5</v>
      </c>
      <c r="M1012" s="6">
        <f>+F1012</f>
        <v>1198.75</v>
      </c>
      <c r="N1012" s="6" t="b">
        <f>IF(F1012&gt;J1005,F1012-J1005,FALSE)</f>
        <v>0</v>
      </c>
      <c r="O1012" s="6" t="b">
        <f>IF(L1012&lt;K1005,K1005-L1012,FALSE)</f>
        <v>0</v>
      </c>
      <c r="P1012" s="6" t="b">
        <f>IF(AND(N1012&lt;&gt;FALSE,K1012&lt;=J1005),TRUE,FALSE)</f>
        <v>0</v>
      </c>
      <c r="Q1012" s="6" t="b">
        <f>IF(AND(O1012&lt;&gt;FALSE,J1012&gt;K1005),TRUE,FALSE)</f>
        <v>0</v>
      </c>
    </row>
    <row r="1013" spans="1:17" x14ac:dyDescent="0.2">
      <c r="A1013" t="s">
        <v>24</v>
      </c>
      <c r="B1013" s="1">
        <v>38811</v>
      </c>
      <c r="C1013" s="2">
        <v>0.4375</v>
      </c>
      <c r="D1013">
        <v>1204.25</v>
      </c>
      <c r="E1013">
        <v>1205.25</v>
      </c>
      <c r="F1013">
        <v>1201</v>
      </c>
      <c r="G1013">
        <v>1203.5</v>
      </c>
      <c r="H1013">
        <v>119481</v>
      </c>
      <c r="M1013"/>
      <c r="N1013"/>
      <c r="O1013"/>
      <c r="P1013"/>
      <c r="Q1013"/>
    </row>
    <row r="1014" spans="1:17" x14ac:dyDescent="0.2">
      <c r="A1014" t="s">
        <v>24</v>
      </c>
      <c r="B1014" s="1">
        <v>38811</v>
      </c>
      <c r="C1014" s="2">
        <v>0.47916666666666669</v>
      </c>
      <c r="D1014">
        <v>1203.5</v>
      </c>
      <c r="E1014">
        <v>1210.25</v>
      </c>
      <c r="F1014">
        <v>1203.25</v>
      </c>
      <c r="G1014">
        <v>1209</v>
      </c>
      <c r="H1014">
        <v>152174</v>
      </c>
      <c r="M1014"/>
      <c r="N1014"/>
      <c r="O1014"/>
      <c r="P1014"/>
      <c r="Q1014"/>
    </row>
    <row r="1015" spans="1:17" x14ac:dyDescent="0.2">
      <c r="A1015" t="s">
        <v>24</v>
      </c>
      <c r="B1015" s="1">
        <v>38811</v>
      </c>
      <c r="C1015" s="2">
        <v>0.52083333333333337</v>
      </c>
      <c r="D1015">
        <v>1209.25</v>
      </c>
      <c r="E1015">
        <v>1209.75</v>
      </c>
      <c r="F1015">
        <v>1206.75</v>
      </c>
      <c r="G1015">
        <v>1207</v>
      </c>
      <c r="H1015">
        <v>77043</v>
      </c>
      <c r="M1015"/>
      <c r="N1015"/>
      <c r="O1015"/>
      <c r="P1015"/>
      <c r="Q1015"/>
    </row>
    <row r="1016" spans="1:17" x14ac:dyDescent="0.2">
      <c r="A1016" t="s">
        <v>24</v>
      </c>
      <c r="B1016" s="1">
        <v>38811</v>
      </c>
      <c r="C1016" s="2">
        <v>0.5625</v>
      </c>
      <c r="D1016">
        <v>1207</v>
      </c>
      <c r="E1016">
        <v>1212.25</v>
      </c>
      <c r="F1016">
        <v>1206.75</v>
      </c>
      <c r="G1016">
        <v>1211.25</v>
      </c>
      <c r="H1016">
        <v>128468</v>
      </c>
      <c r="M1016"/>
      <c r="N1016"/>
      <c r="O1016"/>
      <c r="P1016"/>
      <c r="Q1016"/>
    </row>
    <row r="1017" spans="1:17" x14ac:dyDescent="0.2">
      <c r="A1017" t="s">
        <v>24</v>
      </c>
      <c r="B1017" s="1">
        <v>38811</v>
      </c>
      <c r="C1017" s="2">
        <v>0.60416666666666663</v>
      </c>
      <c r="D1017">
        <v>1211.5</v>
      </c>
      <c r="E1017">
        <v>1212.5</v>
      </c>
      <c r="F1017">
        <v>1208.5</v>
      </c>
      <c r="G1017">
        <v>1210.75</v>
      </c>
      <c r="H1017">
        <v>113748</v>
      </c>
      <c r="M1017"/>
      <c r="N1017"/>
      <c r="O1017"/>
      <c r="P1017"/>
      <c r="Q1017"/>
    </row>
    <row r="1018" spans="1:17" x14ac:dyDescent="0.2">
      <c r="A1018" t="s">
        <v>24</v>
      </c>
      <c r="B1018" s="1">
        <v>38811</v>
      </c>
      <c r="C1018" s="2">
        <v>0.63541666666666663</v>
      </c>
      <c r="D1018">
        <v>1210.5</v>
      </c>
      <c r="E1018">
        <v>1212.75</v>
      </c>
      <c r="F1018">
        <v>1209.75</v>
      </c>
      <c r="G1018">
        <v>1211.5</v>
      </c>
      <c r="H1018">
        <v>123918</v>
      </c>
      <c r="M1018"/>
      <c r="N1018"/>
      <c r="O1018"/>
      <c r="P1018"/>
      <c r="Q1018"/>
    </row>
    <row r="1019" spans="1:17" x14ac:dyDescent="0.2">
      <c r="A1019" t="s">
        <v>24</v>
      </c>
      <c r="B1019" s="1">
        <v>38812</v>
      </c>
      <c r="C1019" s="2">
        <v>0.39583333333333331</v>
      </c>
      <c r="D1019">
        <v>1211.25</v>
      </c>
      <c r="E1019">
        <v>1214.75</v>
      </c>
      <c r="F1019">
        <v>1210.75</v>
      </c>
      <c r="G1019">
        <v>1212.25</v>
      </c>
      <c r="H1019">
        <v>181774</v>
      </c>
      <c r="I1019" t="b">
        <f>AND(HOUR(C1019)=9,MINUTE(C1019)=30,HOUR(C1018)=15,MINUTE(C1018)=15)</f>
        <v>1</v>
      </c>
      <c r="J1019">
        <f>MAX(E1019:E1025)</f>
        <v>1217.75</v>
      </c>
      <c r="K1019">
        <f>MIN(F1019:F1025)</f>
        <v>1208.75</v>
      </c>
      <c r="L1019">
        <f>E1019</f>
        <v>1214.75</v>
      </c>
      <c r="M1019" s="6">
        <f>+F1019</f>
        <v>1210.75</v>
      </c>
      <c r="N1019" s="6" t="b">
        <f>IF(F1019&gt;J1012,F1019-J1012,FALSE)</f>
        <v>0</v>
      </c>
      <c r="O1019" s="6" t="b">
        <f>IF(L1019&lt;K1012,K1012-L1019,FALSE)</f>
        <v>0</v>
      </c>
      <c r="P1019" s="6" t="b">
        <f>IF(AND(N1019&lt;&gt;FALSE,K1019&lt;=J1012),TRUE,FALSE)</f>
        <v>0</v>
      </c>
      <c r="Q1019" s="6" t="b">
        <f>IF(AND(O1019&lt;&gt;FALSE,J1019&gt;K1012),TRUE,FALSE)</f>
        <v>0</v>
      </c>
    </row>
    <row r="1020" spans="1:17" x14ac:dyDescent="0.2">
      <c r="A1020" t="s">
        <v>24</v>
      </c>
      <c r="B1020" s="1">
        <v>38812</v>
      </c>
      <c r="C1020" s="2">
        <v>0.4375</v>
      </c>
      <c r="D1020">
        <v>1212.25</v>
      </c>
      <c r="E1020">
        <v>1214.25</v>
      </c>
      <c r="F1020">
        <v>1210</v>
      </c>
      <c r="G1020">
        <v>1211.25</v>
      </c>
      <c r="H1020">
        <v>131003</v>
      </c>
      <c r="M1020"/>
      <c r="N1020"/>
      <c r="O1020"/>
      <c r="P1020"/>
      <c r="Q1020"/>
    </row>
    <row r="1021" spans="1:17" x14ac:dyDescent="0.2">
      <c r="A1021" t="s">
        <v>24</v>
      </c>
      <c r="B1021" s="1">
        <v>38812</v>
      </c>
      <c r="C1021" s="2">
        <v>0.47916666666666669</v>
      </c>
      <c r="D1021">
        <v>1211.25</v>
      </c>
      <c r="E1021">
        <v>1212.75</v>
      </c>
      <c r="F1021">
        <v>1208.75</v>
      </c>
      <c r="G1021">
        <v>1211.75</v>
      </c>
      <c r="H1021">
        <v>105877</v>
      </c>
      <c r="M1021"/>
      <c r="N1021"/>
      <c r="O1021"/>
      <c r="P1021"/>
      <c r="Q1021"/>
    </row>
    <row r="1022" spans="1:17" x14ac:dyDescent="0.2">
      <c r="A1022" t="s">
        <v>24</v>
      </c>
      <c r="B1022" s="1">
        <v>38812</v>
      </c>
      <c r="C1022" s="2">
        <v>0.52083333333333337</v>
      </c>
      <c r="D1022">
        <v>1211.75</v>
      </c>
      <c r="E1022">
        <v>1216.25</v>
      </c>
      <c r="F1022">
        <v>1211.25</v>
      </c>
      <c r="G1022">
        <v>1214.5</v>
      </c>
      <c r="H1022">
        <v>118293</v>
      </c>
      <c r="M1022"/>
      <c r="N1022"/>
      <c r="O1022"/>
      <c r="P1022"/>
      <c r="Q1022"/>
    </row>
    <row r="1023" spans="1:17" x14ac:dyDescent="0.2">
      <c r="A1023" t="s">
        <v>24</v>
      </c>
      <c r="B1023" s="1">
        <v>38812</v>
      </c>
      <c r="C1023" s="2">
        <v>0.5625</v>
      </c>
      <c r="D1023">
        <v>1214.5</v>
      </c>
      <c r="E1023">
        <v>1215.75</v>
      </c>
      <c r="F1023">
        <v>1212.5</v>
      </c>
      <c r="G1023">
        <v>1214.75</v>
      </c>
      <c r="H1023">
        <v>69006</v>
      </c>
      <c r="M1023"/>
      <c r="N1023"/>
      <c r="O1023"/>
      <c r="P1023"/>
      <c r="Q1023"/>
    </row>
    <row r="1024" spans="1:17" x14ac:dyDescent="0.2">
      <c r="A1024" t="s">
        <v>24</v>
      </c>
      <c r="B1024" s="1">
        <v>38812</v>
      </c>
      <c r="C1024" s="2">
        <v>0.60416666666666663</v>
      </c>
      <c r="D1024">
        <v>1214.75</v>
      </c>
      <c r="E1024">
        <v>1217.75</v>
      </c>
      <c r="F1024">
        <v>1213.25</v>
      </c>
      <c r="G1024">
        <v>1216.5</v>
      </c>
      <c r="H1024">
        <v>93863</v>
      </c>
      <c r="M1024"/>
      <c r="N1024"/>
      <c r="O1024"/>
      <c r="P1024"/>
      <c r="Q1024"/>
    </row>
    <row r="1025" spans="1:17" x14ac:dyDescent="0.2">
      <c r="A1025" t="s">
        <v>24</v>
      </c>
      <c r="B1025" s="1">
        <v>38812</v>
      </c>
      <c r="C1025" s="2">
        <v>0.63541666666666663</v>
      </c>
      <c r="D1025">
        <v>1216.25</v>
      </c>
      <c r="E1025">
        <v>1216.5</v>
      </c>
      <c r="F1025">
        <v>1214.75</v>
      </c>
      <c r="G1025">
        <v>1215.5</v>
      </c>
      <c r="H1025">
        <v>90106</v>
      </c>
      <c r="M1025"/>
      <c r="N1025"/>
      <c r="O1025"/>
      <c r="P1025"/>
      <c r="Q1025"/>
    </row>
    <row r="1026" spans="1:17" x14ac:dyDescent="0.2">
      <c r="A1026" t="s">
        <v>24</v>
      </c>
      <c r="B1026" s="1">
        <v>38813</v>
      </c>
      <c r="C1026" s="2">
        <v>0.39583333333333331</v>
      </c>
      <c r="D1026">
        <v>1213.25</v>
      </c>
      <c r="E1026">
        <v>1215</v>
      </c>
      <c r="F1026">
        <v>1211.75</v>
      </c>
      <c r="G1026">
        <v>1212.25</v>
      </c>
      <c r="H1026">
        <v>156807</v>
      </c>
      <c r="I1026" t="b">
        <f>AND(HOUR(C1026)=9,MINUTE(C1026)=30,HOUR(C1025)=15,MINUTE(C1025)=15)</f>
        <v>1</v>
      </c>
      <c r="J1026">
        <f>MAX(E1026:E1032)</f>
        <v>1217</v>
      </c>
      <c r="K1026">
        <f>MIN(F1026:F1032)</f>
        <v>1206.5</v>
      </c>
      <c r="L1026">
        <f>E1026</f>
        <v>1215</v>
      </c>
      <c r="M1026" s="6">
        <f>+F1026</f>
        <v>1211.75</v>
      </c>
      <c r="N1026" s="6" t="b">
        <f>IF(F1026&gt;J1019,F1026-J1019,FALSE)</f>
        <v>0</v>
      </c>
      <c r="O1026" s="6" t="b">
        <f>IF(L1026&lt;K1019,K1019-L1026,FALSE)</f>
        <v>0</v>
      </c>
      <c r="P1026" s="6" t="b">
        <f>IF(AND(N1026&lt;&gt;FALSE,K1026&lt;=J1019),TRUE,FALSE)</f>
        <v>0</v>
      </c>
      <c r="Q1026" s="6" t="b">
        <f>IF(AND(O1026&lt;&gt;FALSE,J1026&gt;K1019),TRUE,FALSE)</f>
        <v>0</v>
      </c>
    </row>
    <row r="1027" spans="1:17" x14ac:dyDescent="0.2">
      <c r="A1027" t="s">
        <v>24</v>
      </c>
      <c r="B1027" s="1">
        <v>38813</v>
      </c>
      <c r="C1027" s="2">
        <v>0.4375</v>
      </c>
      <c r="D1027">
        <v>1212</v>
      </c>
      <c r="E1027">
        <v>1214.25</v>
      </c>
      <c r="F1027">
        <v>1210.25</v>
      </c>
      <c r="G1027">
        <v>1212.75</v>
      </c>
      <c r="H1027">
        <v>133049</v>
      </c>
      <c r="M1027"/>
      <c r="N1027"/>
      <c r="O1027"/>
      <c r="P1027"/>
      <c r="Q1027"/>
    </row>
    <row r="1028" spans="1:17" x14ac:dyDescent="0.2">
      <c r="A1028" t="s">
        <v>24</v>
      </c>
      <c r="B1028" s="1">
        <v>38813</v>
      </c>
      <c r="C1028" s="2">
        <v>0.47916666666666669</v>
      </c>
      <c r="D1028">
        <v>1212.5</v>
      </c>
      <c r="E1028">
        <v>1213.25</v>
      </c>
      <c r="F1028">
        <v>1206.5</v>
      </c>
      <c r="G1028">
        <v>1207</v>
      </c>
      <c r="H1028">
        <v>174296</v>
      </c>
      <c r="M1028"/>
      <c r="N1028"/>
      <c r="O1028"/>
      <c r="P1028"/>
      <c r="Q1028"/>
    </row>
    <row r="1029" spans="1:17" x14ac:dyDescent="0.2">
      <c r="A1029" t="s">
        <v>24</v>
      </c>
      <c r="B1029" s="1">
        <v>38813</v>
      </c>
      <c r="C1029" s="2">
        <v>0.52083333333333337</v>
      </c>
      <c r="D1029">
        <v>1207.25</v>
      </c>
      <c r="E1029">
        <v>1212</v>
      </c>
      <c r="F1029">
        <v>1207</v>
      </c>
      <c r="G1029">
        <v>1211.5</v>
      </c>
      <c r="H1029">
        <v>81588</v>
      </c>
      <c r="M1029"/>
      <c r="N1029"/>
      <c r="O1029"/>
      <c r="P1029"/>
      <c r="Q1029"/>
    </row>
    <row r="1030" spans="1:17" x14ac:dyDescent="0.2">
      <c r="A1030" t="s">
        <v>24</v>
      </c>
      <c r="B1030" s="1">
        <v>38813</v>
      </c>
      <c r="C1030" s="2">
        <v>0.5625</v>
      </c>
      <c r="D1030">
        <v>1211.5</v>
      </c>
      <c r="E1030">
        <v>1217</v>
      </c>
      <c r="F1030">
        <v>1211.25</v>
      </c>
      <c r="G1030">
        <v>1214</v>
      </c>
      <c r="H1030">
        <v>140938</v>
      </c>
      <c r="M1030"/>
      <c r="N1030"/>
      <c r="O1030"/>
      <c r="P1030"/>
      <c r="Q1030"/>
    </row>
    <row r="1031" spans="1:17" x14ac:dyDescent="0.2">
      <c r="A1031" t="s">
        <v>24</v>
      </c>
      <c r="B1031" s="1">
        <v>38813</v>
      </c>
      <c r="C1031" s="2">
        <v>0.60416666666666663</v>
      </c>
      <c r="D1031">
        <v>1214.25</v>
      </c>
      <c r="E1031">
        <v>1214.5</v>
      </c>
      <c r="F1031">
        <v>1212.5</v>
      </c>
      <c r="G1031">
        <v>1213</v>
      </c>
      <c r="H1031">
        <v>63704</v>
      </c>
      <c r="M1031"/>
      <c r="N1031"/>
      <c r="O1031"/>
      <c r="P1031"/>
      <c r="Q1031"/>
    </row>
    <row r="1032" spans="1:17" x14ac:dyDescent="0.2">
      <c r="A1032" t="s">
        <v>24</v>
      </c>
      <c r="B1032" s="1">
        <v>38813</v>
      </c>
      <c r="C1032" s="2">
        <v>0.63541666666666663</v>
      </c>
      <c r="D1032">
        <v>1213.25</v>
      </c>
      <c r="E1032">
        <v>1214.25</v>
      </c>
      <c r="F1032">
        <v>1211.5</v>
      </c>
      <c r="G1032">
        <v>1213.75</v>
      </c>
      <c r="H1032">
        <v>92576</v>
      </c>
      <c r="M1032"/>
      <c r="N1032"/>
      <c r="O1032"/>
      <c r="P1032"/>
      <c r="Q1032"/>
    </row>
    <row r="1033" spans="1:17" x14ac:dyDescent="0.2">
      <c r="A1033" t="s">
        <v>24</v>
      </c>
      <c r="B1033" s="1">
        <v>38814</v>
      </c>
      <c r="C1033" s="2">
        <v>0.39583333333333331</v>
      </c>
      <c r="D1033">
        <v>1215.25</v>
      </c>
      <c r="E1033">
        <v>1218.75</v>
      </c>
      <c r="F1033">
        <v>1207.25</v>
      </c>
      <c r="G1033">
        <v>1208.5</v>
      </c>
      <c r="H1033">
        <v>288933</v>
      </c>
      <c r="I1033" t="b">
        <f>AND(HOUR(C1033)=9,MINUTE(C1033)=30,HOUR(C1032)=15,MINUTE(C1032)=15)</f>
        <v>1</v>
      </c>
      <c r="J1033">
        <f>MAX(E1033:E1039)</f>
        <v>1218.75</v>
      </c>
      <c r="K1033">
        <f>MIN(F1033:F1039)</f>
        <v>1197.75</v>
      </c>
      <c r="L1033">
        <f>E1033</f>
        <v>1218.75</v>
      </c>
      <c r="M1033" s="6">
        <f>+F1033</f>
        <v>1207.25</v>
      </c>
      <c r="N1033" s="6" t="b">
        <f>IF(F1033&gt;J1026,F1033-J1026,FALSE)</f>
        <v>0</v>
      </c>
      <c r="O1033" s="6" t="b">
        <f>IF(L1033&lt;K1026,K1026-L1033,FALSE)</f>
        <v>0</v>
      </c>
      <c r="P1033" s="6" t="b">
        <f>IF(AND(N1033&lt;&gt;FALSE,K1033&lt;=J1026),TRUE,FALSE)</f>
        <v>0</v>
      </c>
      <c r="Q1033" s="6" t="b">
        <f>IF(AND(O1033&lt;&gt;FALSE,J1033&gt;K1026),TRUE,FALSE)</f>
        <v>0</v>
      </c>
    </row>
    <row r="1034" spans="1:17" x14ac:dyDescent="0.2">
      <c r="A1034" t="s">
        <v>24</v>
      </c>
      <c r="B1034" s="1">
        <v>38814</v>
      </c>
      <c r="C1034" s="2">
        <v>0.4375</v>
      </c>
      <c r="D1034">
        <v>1208.25</v>
      </c>
      <c r="E1034">
        <v>1209</v>
      </c>
      <c r="F1034">
        <v>1204.25</v>
      </c>
      <c r="G1034">
        <v>1205.75</v>
      </c>
      <c r="H1034">
        <v>208898</v>
      </c>
      <c r="M1034"/>
      <c r="N1034"/>
      <c r="O1034"/>
      <c r="P1034"/>
      <c r="Q1034"/>
    </row>
    <row r="1035" spans="1:17" x14ac:dyDescent="0.2">
      <c r="A1035" t="s">
        <v>24</v>
      </c>
      <c r="B1035" s="1">
        <v>38814</v>
      </c>
      <c r="C1035" s="2">
        <v>0.47916666666666669</v>
      </c>
      <c r="D1035">
        <v>1205.75</v>
      </c>
      <c r="E1035">
        <v>1205.75</v>
      </c>
      <c r="F1035">
        <v>1199.75</v>
      </c>
      <c r="G1035">
        <v>1203</v>
      </c>
      <c r="H1035">
        <v>221885</v>
      </c>
      <c r="M1035"/>
      <c r="N1035"/>
      <c r="O1035"/>
      <c r="P1035"/>
      <c r="Q1035"/>
    </row>
    <row r="1036" spans="1:17" x14ac:dyDescent="0.2">
      <c r="A1036" t="s">
        <v>24</v>
      </c>
      <c r="B1036" s="1">
        <v>38814</v>
      </c>
      <c r="C1036" s="2">
        <v>0.52083333333333337</v>
      </c>
      <c r="D1036">
        <v>1203</v>
      </c>
      <c r="E1036">
        <v>1203.5</v>
      </c>
      <c r="F1036">
        <v>1199.5</v>
      </c>
      <c r="G1036">
        <v>1202.25</v>
      </c>
      <c r="H1036">
        <v>92326</v>
      </c>
      <c r="M1036"/>
      <c r="N1036"/>
      <c r="O1036"/>
      <c r="P1036"/>
      <c r="Q1036"/>
    </row>
    <row r="1037" spans="1:17" x14ac:dyDescent="0.2">
      <c r="A1037" t="s">
        <v>24</v>
      </c>
      <c r="B1037" s="1">
        <v>38814</v>
      </c>
      <c r="C1037" s="2">
        <v>0.5625</v>
      </c>
      <c r="D1037">
        <v>1202.5</v>
      </c>
      <c r="E1037">
        <v>1203.5</v>
      </c>
      <c r="F1037">
        <v>1199.25</v>
      </c>
      <c r="G1037">
        <v>1201.5</v>
      </c>
      <c r="H1037">
        <v>107392</v>
      </c>
      <c r="M1037"/>
      <c r="N1037"/>
      <c r="O1037"/>
      <c r="P1037"/>
      <c r="Q1037"/>
    </row>
    <row r="1038" spans="1:17" x14ac:dyDescent="0.2">
      <c r="A1038" t="s">
        <v>24</v>
      </c>
      <c r="B1038" s="1">
        <v>38814</v>
      </c>
      <c r="C1038" s="2">
        <v>0.60416666666666663</v>
      </c>
      <c r="D1038">
        <v>1201.25</v>
      </c>
      <c r="E1038">
        <v>1205.5</v>
      </c>
      <c r="F1038">
        <v>1198.75</v>
      </c>
      <c r="G1038">
        <v>1199.25</v>
      </c>
      <c r="H1038">
        <v>143029</v>
      </c>
      <c r="M1038"/>
      <c r="N1038"/>
      <c r="O1038"/>
      <c r="P1038"/>
      <c r="Q1038"/>
    </row>
    <row r="1039" spans="1:17" x14ac:dyDescent="0.2">
      <c r="A1039" t="s">
        <v>24</v>
      </c>
      <c r="B1039" s="1">
        <v>38814</v>
      </c>
      <c r="C1039" s="2">
        <v>0.63541666666666663</v>
      </c>
      <c r="D1039">
        <v>1199</v>
      </c>
      <c r="E1039">
        <v>1201</v>
      </c>
      <c r="F1039">
        <v>1197.75</v>
      </c>
      <c r="G1039">
        <v>1200</v>
      </c>
      <c r="H1039">
        <v>146335</v>
      </c>
      <c r="M1039"/>
      <c r="N1039"/>
      <c r="O1039"/>
      <c r="P1039"/>
      <c r="Q1039"/>
    </row>
    <row r="1040" spans="1:17" x14ac:dyDescent="0.2">
      <c r="A1040" t="s">
        <v>24</v>
      </c>
      <c r="B1040" s="1">
        <v>38817</v>
      </c>
      <c r="C1040" s="2">
        <v>0.39583333333333331</v>
      </c>
      <c r="D1040">
        <v>1201.25</v>
      </c>
      <c r="E1040">
        <v>1203.5</v>
      </c>
      <c r="F1040">
        <v>1199.75</v>
      </c>
      <c r="G1040">
        <v>1200</v>
      </c>
      <c r="H1040">
        <v>156166</v>
      </c>
      <c r="I1040" t="b">
        <f>AND(HOUR(C1040)=9,MINUTE(C1040)=30,HOUR(C1039)=15,MINUTE(C1039)=15)</f>
        <v>1</v>
      </c>
      <c r="J1040">
        <f>MAX(E1040:E1046)</f>
        <v>1205.25</v>
      </c>
      <c r="K1040">
        <f>MIN(F1040:F1046)</f>
        <v>1196.75</v>
      </c>
      <c r="L1040">
        <f>E1040</f>
        <v>1203.5</v>
      </c>
      <c r="M1040" s="6">
        <f>+F1040</f>
        <v>1199.75</v>
      </c>
      <c r="N1040" s="6" t="b">
        <f>IF(F1040&gt;J1033,F1040-J1033,FALSE)</f>
        <v>0</v>
      </c>
      <c r="O1040" s="6" t="b">
        <f>IF(L1040&lt;K1033,K1033-L1040,FALSE)</f>
        <v>0</v>
      </c>
      <c r="P1040" s="6" t="b">
        <f>IF(AND(N1040&lt;&gt;FALSE,K1040&lt;=J1033),TRUE,FALSE)</f>
        <v>0</v>
      </c>
      <c r="Q1040" s="6" t="b">
        <f>IF(AND(O1040&lt;&gt;FALSE,J1040&gt;K1033),TRUE,FALSE)</f>
        <v>0</v>
      </c>
    </row>
    <row r="1041" spans="1:17" x14ac:dyDescent="0.2">
      <c r="A1041" t="s">
        <v>24</v>
      </c>
      <c r="B1041" s="1">
        <v>38817</v>
      </c>
      <c r="C1041" s="2">
        <v>0.4375</v>
      </c>
      <c r="D1041">
        <v>1200.25</v>
      </c>
      <c r="E1041">
        <v>1204.5</v>
      </c>
      <c r="F1041">
        <v>1199.5</v>
      </c>
      <c r="G1041">
        <v>1204</v>
      </c>
      <c r="H1041">
        <v>114899</v>
      </c>
      <c r="M1041"/>
      <c r="N1041"/>
      <c r="O1041"/>
      <c r="P1041"/>
      <c r="Q1041"/>
    </row>
    <row r="1042" spans="1:17" x14ac:dyDescent="0.2">
      <c r="A1042" t="s">
        <v>24</v>
      </c>
      <c r="B1042" s="1">
        <v>38817</v>
      </c>
      <c r="C1042" s="2">
        <v>0.47916666666666669</v>
      </c>
      <c r="D1042">
        <v>1204</v>
      </c>
      <c r="E1042">
        <v>1205.25</v>
      </c>
      <c r="F1042">
        <v>1203</v>
      </c>
      <c r="G1042">
        <v>1204</v>
      </c>
      <c r="H1042">
        <v>75355</v>
      </c>
      <c r="M1042"/>
      <c r="N1042"/>
      <c r="O1042"/>
      <c r="P1042"/>
      <c r="Q1042"/>
    </row>
    <row r="1043" spans="1:17" x14ac:dyDescent="0.2">
      <c r="A1043" t="s">
        <v>24</v>
      </c>
      <c r="B1043" s="1">
        <v>38817</v>
      </c>
      <c r="C1043" s="2">
        <v>0.52083333333333337</v>
      </c>
      <c r="D1043">
        <v>1204.25</v>
      </c>
      <c r="E1043">
        <v>1204.25</v>
      </c>
      <c r="F1043">
        <v>1201</v>
      </c>
      <c r="G1043">
        <v>1201.5</v>
      </c>
      <c r="H1043">
        <v>50573</v>
      </c>
      <c r="M1043"/>
      <c r="N1043"/>
      <c r="O1043"/>
      <c r="P1043"/>
      <c r="Q1043"/>
    </row>
    <row r="1044" spans="1:17" x14ac:dyDescent="0.2">
      <c r="A1044" t="s">
        <v>24</v>
      </c>
      <c r="B1044" s="1">
        <v>38817</v>
      </c>
      <c r="C1044" s="2">
        <v>0.5625</v>
      </c>
      <c r="D1044">
        <v>1201.75</v>
      </c>
      <c r="E1044">
        <v>1201.75</v>
      </c>
      <c r="F1044">
        <v>1198</v>
      </c>
      <c r="G1044">
        <v>1198.5</v>
      </c>
      <c r="H1044">
        <v>97709</v>
      </c>
      <c r="M1044"/>
      <c r="N1044"/>
      <c r="O1044"/>
      <c r="P1044"/>
      <c r="Q1044"/>
    </row>
    <row r="1045" spans="1:17" x14ac:dyDescent="0.2">
      <c r="A1045" t="s">
        <v>24</v>
      </c>
      <c r="B1045" s="1">
        <v>38817</v>
      </c>
      <c r="C1045" s="2">
        <v>0.60416666666666663</v>
      </c>
      <c r="D1045">
        <v>1198.5</v>
      </c>
      <c r="E1045">
        <v>1201</v>
      </c>
      <c r="F1045">
        <v>1196.75</v>
      </c>
      <c r="G1045">
        <v>1200</v>
      </c>
      <c r="H1045">
        <v>113227</v>
      </c>
      <c r="M1045"/>
      <c r="N1045"/>
      <c r="O1045"/>
      <c r="P1045"/>
      <c r="Q1045"/>
    </row>
    <row r="1046" spans="1:17" x14ac:dyDescent="0.2">
      <c r="A1046" t="s">
        <v>24</v>
      </c>
      <c r="B1046" s="1">
        <v>38817</v>
      </c>
      <c r="C1046" s="2">
        <v>0.63541666666666663</v>
      </c>
      <c r="D1046">
        <v>1200</v>
      </c>
      <c r="E1046">
        <v>1202.25</v>
      </c>
      <c r="F1046">
        <v>1199.25</v>
      </c>
      <c r="G1046">
        <v>1202.25</v>
      </c>
      <c r="H1046">
        <v>75887</v>
      </c>
      <c r="M1046"/>
      <c r="N1046"/>
      <c r="O1046"/>
      <c r="P1046"/>
      <c r="Q1046"/>
    </row>
    <row r="1047" spans="1:17" x14ac:dyDescent="0.2">
      <c r="A1047" t="s">
        <v>24</v>
      </c>
      <c r="B1047" s="1">
        <v>38818</v>
      </c>
      <c r="C1047" s="2">
        <v>0.39583333333333331</v>
      </c>
      <c r="D1047">
        <v>1202.25</v>
      </c>
      <c r="E1047">
        <v>1204.25</v>
      </c>
      <c r="F1047">
        <v>1193.25</v>
      </c>
      <c r="G1047">
        <v>1194.75</v>
      </c>
      <c r="H1047">
        <v>284585</v>
      </c>
      <c r="I1047" t="b">
        <f>AND(HOUR(C1047)=9,MINUTE(C1047)=30,HOUR(C1046)=15,MINUTE(C1046)=15)</f>
        <v>1</v>
      </c>
      <c r="J1047">
        <f>MAX(E1047:E1053)</f>
        <v>1204.25</v>
      </c>
      <c r="K1047">
        <f>MIN(F1047:F1053)</f>
        <v>1185.75</v>
      </c>
      <c r="L1047">
        <f>E1047</f>
        <v>1204.25</v>
      </c>
      <c r="M1047" s="6">
        <f>+F1047</f>
        <v>1193.25</v>
      </c>
      <c r="N1047" s="6" t="b">
        <f>IF(F1047&gt;J1040,F1047-J1040,FALSE)</f>
        <v>0</v>
      </c>
      <c r="O1047" s="6" t="b">
        <f>IF(L1047&lt;K1040,K1040-L1047,FALSE)</f>
        <v>0</v>
      </c>
      <c r="P1047" s="6" t="b">
        <f>IF(AND(N1047&lt;&gt;FALSE,K1047&lt;=J1040),TRUE,FALSE)</f>
        <v>0</v>
      </c>
      <c r="Q1047" s="6" t="b">
        <f>IF(AND(O1047&lt;&gt;FALSE,J1047&gt;K1040),TRUE,FALSE)</f>
        <v>0</v>
      </c>
    </row>
    <row r="1048" spans="1:17" x14ac:dyDescent="0.2">
      <c r="A1048" t="s">
        <v>24</v>
      </c>
      <c r="B1048" s="1">
        <v>38818</v>
      </c>
      <c r="C1048" s="2">
        <v>0.4375</v>
      </c>
      <c r="D1048">
        <v>1194.75</v>
      </c>
      <c r="E1048">
        <v>1195.25</v>
      </c>
      <c r="F1048">
        <v>1190.25</v>
      </c>
      <c r="G1048">
        <v>1193</v>
      </c>
      <c r="H1048">
        <v>215836</v>
      </c>
      <c r="M1048"/>
      <c r="N1048"/>
      <c r="O1048"/>
      <c r="P1048"/>
      <c r="Q1048"/>
    </row>
    <row r="1049" spans="1:17" x14ac:dyDescent="0.2">
      <c r="A1049" t="s">
        <v>24</v>
      </c>
      <c r="B1049" s="1">
        <v>38818</v>
      </c>
      <c r="C1049" s="2">
        <v>0.47916666666666669</v>
      </c>
      <c r="D1049">
        <v>1193</v>
      </c>
      <c r="E1049">
        <v>1193.75</v>
      </c>
      <c r="F1049">
        <v>1190</v>
      </c>
      <c r="G1049">
        <v>1192</v>
      </c>
      <c r="H1049">
        <v>104009</v>
      </c>
      <c r="M1049"/>
      <c r="N1049"/>
      <c r="O1049"/>
      <c r="P1049"/>
      <c r="Q1049"/>
    </row>
    <row r="1050" spans="1:17" x14ac:dyDescent="0.2">
      <c r="A1050" t="s">
        <v>24</v>
      </c>
      <c r="B1050" s="1">
        <v>38818</v>
      </c>
      <c r="C1050" s="2">
        <v>0.52083333333333337</v>
      </c>
      <c r="D1050">
        <v>1192</v>
      </c>
      <c r="E1050">
        <v>1193.5</v>
      </c>
      <c r="F1050">
        <v>1191</v>
      </c>
      <c r="G1050">
        <v>1192</v>
      </c>
      <c r="H1050">
        <v>45315</v>
      </c>
      <c r="M1050"/>
      <c r="N1050"/>
      <c r="O1050"/>
      <c r="P1050"/>
      <c r="Q1050"/>
    </row>
    <row r="1051" spans="1:17" x14ac:dyDescent="0.2">
      <c r="A1051" t="s">
        <v>24</v>
      </c>
      <c r="B1051" s="1">
        <v>38818</v>
      </c>
      <c r="C1051" s="2">
        <v>0.5625</v>
      </c>
      <c r="D1051">
        <v>1192</v>
      </c>
      <c r="E1051">
        <v>1192.75</v>
      </c>
      <c r="F1051">
        <v>1189</v>
      </c>
      <c r="G1051">
        <v>1190.25</v>
      </c>
      <c r="H1051">
        <v>119321</v>
      </c>
      <c r="M1051"/>
      <c r="N1051"/>
      <c r="O1051"/>
      <c r="P1051"/>
      <c r="Q1051"/>
    </row>
    <row r="1052" spans="1:17" x14ac:dyDescent="0.2">
      <c r="A1052" t="s">
        <v>24</v>
      </c>
      <c r="B1052" s="1">
        <v>38818</v>
      </c>
      <c r="C1052" s="2">
        <v>0.60416666666666663</v>
      </c>
      <c r="D1052">
        <v>1190.25</v>
      </c>
      <c r="E1052">
        <v>1192</v>
      </c>
      <c r="F1052">
        <v>1185.75</v>
      </c>
      <c r="G1052">
        <v>1187.25</v>
      </c>
      <c r="H1052">
        <v>159711</v>
      </c>
      <c r="M1052"/>
      <c r="N1052"/>
      <c r="O1052"/>
      <c r="P1052"/>
      <c r="Q1052"/>
    </row>
    <row r="1053" spans="1:17" x14ac:dyDescent="0.2">
      <c r="A1053" t="s">
        <v>24</v>
      </c>
      <c r="B1053" s="1">
        <v>38818</v>
      </c>
      <c r="C1053" s="2">
        <v>0.63541666666666663</v>
      </c>
      <c r="D1053">
        <v>1187.5</v>
      </c>
      <c r="E1053">
        <v>1190.75</v>
      </c>
      <c r="F1053">
        <v>1186.5</v>
      </c>
      <c r="G1053">
        <v>1190.5</v>
      </c>
      <c r="H1053">
        <v>130499</v>
      </c>
      <c r="M1053"/>
      <c r="N1053"/>
      <c r="O1053"/>
      <c r="P1053"/>
      <c r="Q1053"/>
    </row>
    <row r="1054" spans="1:17" x14ac:dyDescent="0.2">
      <c r="A1054" t="s">
        <v>24</v>
      </c>
      <c r="B1054" s="1">
        <v>38819</v>
      </c>
      <c r="C1054" s="2">
        <v>0.39583333333333331</v>
      </c>
      <c r="D1054">
        <v>1191</v>
      </c>
      <c r="E1054">
        <v>1194.75</v>
      </c>
      <c r="F1054">
        <v>1190.5</v>
      </c>
      <c r="G1054">
        <v>1192.75</v>
      </c>
      <c r="H1054">
        <v>178565</v>
      </c>
      <c r="I1054" t="b">
        <f>AND(HOUR(C1054)=9,MINUTE(C1054)=30,HOUR(C1053)=15,MINUTE(C1053)=15)</f>
        <v>1</v>
      </c>
      <c r="J1054">
        <f>MAX(E1054:E1060)</f>
        <v>1194.75</v>
      </c>
      <c r="K1054">
        <f>MIN(F1054:F1060)</f>
        <v>1189.5</v>
      </c>
      <c r="L1054">
        <f>E1054</f>
        <v>1194.75</v>
      </c>
      <c r="M1054" s="6">
        <f>+F1054</f>
        <v>1190.5</v>
      </c>
      <c r="N1054" s="6" t="b">
        <f>IF(F1054&gt;J1047,F1054-J1047,FALSE)</f>
        <v>0</v>
      </c>
      <c r="O1054" s="6" t="b">
        <f>IF(L1054&lt;K1047,K1047-L1054,FALSE)</f>
        <v>0</v>
      </c>
      <c r="P1054" s="6" t="b">
        <f>IF(AND(N1054&lt;&gt;FALSE,K1054&lt;=J1047),TRUE,FALSE)</f>
        <v>0</v>
      </c>
      <c r="Q1054" s="6" t="b">
        <f>IF(AND(O1054&lt;&gt;FALSE,J1054&gt;K1047),TRUE,FALSE)</f>
        <v>0</v>
      </c>
    </row>
    <row r="1055" spans="1:17" x14ac:dyDescent="0.2">
      <c r="A1055" t="s">
        <v>24</v>
      </c>
      <c r="B1055" s="1">
        <v>38819</v>
      </c>
      <c r="C1055" s="2">
        <v>0.4375</v>
      </c>
      <c r="D1055">
        <v>1192.75</v>
      </c>
      <c r="E1055">
        <v>1193.5</v>
      </c>
      <c r="F1055">
        <v>1189.5</v>
      </c>
      <c r="G1055">
        <v>1192.5</v>
      </c>
      <c r="H1055">
        <v>146097</v>
      </c>
      <c r="M1055"/>
      <c r="N1055"/>
      <c r="O1055"/>
      <c r="P1055"/>
      <c r="Q1055"/>
    </row>
    <row r="1056" spans="1:17" x14ac:dyDescent="0.2">
      <c r="A1056" t="s">
        <v>24</v>
      </c>
      <c r="B1056" s="1">
        <v>38819</v>
      </c>
      <c r="C1056" s="2">
        <v>0.47916666666666669</v>
      </c>
      <c r="D1056">
        <v>1192.25</v>
      </c>
      <c r="E1056">
        <v>1193.25</v>
      </c>
      <c r="F1056">
        <v>1189.75</v>
      </c>
      <c r="G1056">
        <v>1191.25</v>
      </c>
      <c r="H1056">
        <v>58646</v>
      </c>
      <c r="M1056"/>
      <c r="N1056"/>
      <c r="O1056"/>
      <c r="P1056"/>
      <c r="Q1056"/>
    </row>
    <row r="1057" spans="1:17" x14ac:dyDescent="0.2">
      <c r="A1057" t="s">
        <v>24</v>
      </c>
      <c r="B1057" s="1">
        <v>38819</v>
      </c>
      <c r="C1057" s="2">
        <v>0.52083333333333337</v>
      </c>
      <c r="D1057">
        <v>1191.25</v>
      </c>
      <c r="E1057">
        <v>1193.75</v>
      </c>
      <c r="F1057">
        <v>1191</v>
      </c>
      <c r="G1057">
        <v>1191.75</v>
      </c>
      <c r="H1057">
        <v>47927</v>
      </c>
      <c r="M1057"/>
      <c r="N1057"/>
      <c r="O1057"/>
      <c r="P1057"/>
      <c r="Q1057"/>
    </row>
    <row r="1058" spans="1:17" x14ac:dyDescent="0.2">
      <c r="A1058" t="s">
        <v>24</v>
      </c>
      <c r="B1058" s="1">
        <v>38819</v>
      </c>
      <c r="C1058" s="2">
        <v>0.5625</v>
      </c>
      <c r="D1058">
        <v>1191.5</v>
      </c>
      <c r="E1058">
        <v>1192</v>
      </c>
      <c r="F1058">
        <v>1190</v>
      </c>
      <c r="G1058">
        <v>1190.75</v>
      </c>
      <c r="H1058">
        <v>48200</v>
      </c>
      <c r="M1058"/>
      <c r="N1058"/>
      <c r="O1058"/>
      <c r="P1058"/>
      <c r="Q1058"/>
    </row>
    <row r="1059" spans="1:17" x14ac:dyDescent="0.2">
      <c r="A1059" t="s">
        <v>24</v>
      </c>
      <c r="B1059" s="1">
        <v>38819</v>
      </c>
      <c r="C1059" s="2">
        <v>0.60416666666666663</v>
      </c>
      <c r="D1059">
        <v>1190.75</v>
      </c>
      <c r="E1059">
        <v>1192</v>
      </c>
      <c r="F1059">
        <v>1189.5</v>
      </c>
      <c r="G1059">
        <v>1191.5</v>
      </c>
      <c r="H1059">
        <v>48947</v>
      </c>
      <c r="M1059"/>
      <c r="N1059"/>
      <c r="O1059"/>
      <c r="P1059"/>
      <c r="Q1059"/>
    </row>
    <row r="1060" spans="1:17" x14ac:dyDescent="0.2">
      <c r="A1060" t="s">
        <v>24</v>
      </c>
      <c r="B1060" s="1">
        <v>38819</v>
      </c>
      <c r="C1060" s="2">
        <v>0.63541666666666663</v>
      </c>
      <c r="D1060">
        <v>1191.5</v>
      </c>
      <c r="E1060">
        <v>1192.25</v>
      </c>
      <c r="F1060">
        <v>1191</v>
      </c>
      <c r="G1060">
        <v>1192</v>
      </c>
      <c r="H1060">
        <v>52119</v>
      </c>
      <c r="M1060"/>
      <c r="N1060"/>
      <c r="O1060"/>
      <c r="P1060"/>
      <c r="Q1060"/>
    </row>
    <row r="1061" spans="1:17" x14ac:dyDescent="0.2">
      <c r="A1061" t="s">
        <v>24</v>
      </c>
      <c r="B1061" s="1">
        <v>38820</v>
      </c>
      <c r="C1061" s="2">
        <v>0.39583333333333331</v>
      </c>
      <c r="D1061">
        <v>1189</v>
      </c>
      <c r="E1061">
        <v>1192.25</v>
      </c>
      <c r="F1061">
        <v>1186</v>
      </c>
      <c r="G1061">
        <v>1189</v>
      </c>
      <c r="H1061">
        <v>216087</v>
      </c>
      <c r="I1061" t="b">
        <f>AND(HOUR(C1061)=9,MINUTE(C1061)=30,HOUR(C1060)=15,MINUTE(C1060)=15)</f>
        <v>1</v>
      </c>
      <c r="J1061">
        <f>MAX(E1061:E1067)</f>
        <v>1195.75</v>
      </c>
      <c r="K1061">
        <f>MIN(F1061:F1067)</f>
        <v>1186</v>
      </c>
      <c r="L1061">
        <f>E1061</f>
        <v>1192.25</v>
      </c>
      <c r="M1061" s="6">
        <f>+F1061</f>
        <v>1186</v>
      </c>
      <c r="N1061" s="6" t="b">
        <f>IF(F1061&gt;J1054,F1061-J1054,FALSE)</f>
        <v>0</v>
      </c>
      <c r="O1061" s="6" t="b">
        <f>IF(L1061&lt;K1054,K1054-L1061,FALSE)</f>
        <v>0</v>
      </c>
      <c r="P1061" s="6" t="b">
        <f>IF(AND(N1061&lt;&gt;FALSE,K1061&lt;=J1054),TRUE,FALSE)</f>
        <v>0</v>
      </c>
      <c r="Q1061" s="6" t="b">
        <f>IF(AND(O1061&lt;&gt;FALSE,J1061&gt;K1054),TRUE,FALSE)</f>
        <v>0</v>
      </c>
    </row>
    <row r="1062" spans="1:17" x14ac:dyDescent="0.2">
      <c r="A1062" t="s">
        <v>24</v>
      </c>
      <c r="B1062" s="1">
        <v>38820</v>
      </c>
      <c r="C1062" s="2">
        <v>0.4375</v>
      </c>
      <c r="D1062">
        <v>1189.25</v>
      </c>
      <c r="E1062">
        <v>1195.75</v>
      </c>
      <c r="F1062">
        <v>1189</v>
      </c>
      <c r="G1062">
        <v>1193.75</v>
      </c>
      <c r="H1062">
        <v>162426</v>
      </c>
      <c r="M1062"/>
      <c r="N1062"/>
      <c r="O1062"/>
      <c r="P1062"/>
      <c r="Q1062"/>
    </row>
    <row r="1063" spans="1:17" x14ac:dyDescent="0.2">
      <c r="A1063" t="s">
        <v>24</v>
      </c>
      <c r="B1063" s="1">
        <v>38820</v>
      </c>
      <c r="C1063" s="2">
        <v>0.47916666666666669</v>
      </c>
      <c r="D1063">
        <v>1193.5</v>
      </c>
      <c r="E1063">
        <v>1194.5</v>
      </c>
      <c r="F1063">
        <v>1192</v>
      </c>
      <c r="G1063">
        <v>1192.75</v>
      </c>
      <c r="H1063">
        <v>57240</v>
      </c>
      <c r="M1063"/>
      <c r="N1063"/>
      <c r="O1063"/>
      <c r="P1063"/>
      <c r="Q1063"/>
    </row>
    <row r="1064" spans="1:17" x14ac:dyDescent="0.2">
      <c r="A1064" t="s">
        <v>24</v>
      </c>
      <c r="B1064" s="1">
        <v>38820</v>
      </c>
      <c r="C1064" s="2">
        <v>0.52083333333333337</v>
      </c>
      <c r="D1064">
        <v>1192.5</v>
      </c>
      <c r="E1064">
        <v>1193.25</v>
      </c>
      <c r="F1064">
        <v>1190</v>
      </c>
      <c r="G1064">
        <v>1191.5</v>
      </c>
      <c r="H1064">
        <v>57130</v>
      </c>
      <c r="M1064"/>
      <c r="N1064"/>
      <c r="O1064"/>
      <c r="P1064"/>
      <c r="Q1064"/>
    </row>
    <row r="1065" spans="1:17" x14ac:dyDescent="0.2">
      <c r="A1065" t="s">
        <v>24</v>
      </c>
      <c r="B1065" s="1">
        <v>38820</v>
      </c>
      <c r="C1065" s="2">
        <v>0.5625</v>
      </c>
      <c r="D1065">
        <v>1191.5</v>
      </c>
      <c r="E1065">
        <v>1193</v>
      </c>
      <c r="F1065">
        <v>1191</v>
      </c>
      <c r="G1065">
        <v>1191.75</v>
      </c>
      <c r="H1065">
        <v>30559</v>
      </c>
      <c r="M1065"/>
      <c r="N1065"/>
      <c r="O1065"/>
      <c r="P1065"/>
      <c r="Q1065"/>
    </row>
    <row r="1066" spans="1:17" x14ac:dyDescent="0.2">
      <c r="A1066" t="s">
        <v>24</v>
      </c>
      <c r="B1066" s="1">
        <v>38820</v>
      </c>
      <c r="C1066" s="2">
        <v>0.60416666666666663</v>
      </c>
      <c r="D1066">
        <v>1191.75</v>
      </c>
      <c r="E1066">
        <v>1192.25</v>
      </c>
      <c r="F1066">
        <v>1189.25</v>
      </c>
      <c r="G1066">
        <v>1190.5</v>
      </c>
      <c r="H1066">
        <v>45398</v>
      </c>
      <c r="M1066"/>
      <c r="N1066"/>
      <c r="O1066"/>
      <c r="P1066"/>
      <c r="Q1066"/>
    </row>
    <row r="1067" spans="1:17" x14ac:dyDescent="0.2">
      <c r="A1067" t="s">
        <v>24</v>
      </c>
      <c r="B1067" s="1">
        <v>38820</v>
      </c>
      <c r="C1067" s="2">
        <v>0.63541666666666663</v>
      </c>
      <c r="D1067">
        <v>1190.5</v>
      </c>
      <c r="E1067">
        <v>1192.5</v>
      </c>
      <c r="F1067">
        <v>1190.25</v>
      </c>
      <c r="G1067">
        <v>1190.75</v>
      </c>
      <c r="H1067">
        <v>60871</v>
      </c>
      <c r="M1067"/>
      <c r="N1067"/>
      <c r="O1067"/>
      <c r="P1067"/>
      <c r="Q1067"/>
    </row>
    <row r="1068" spans="1:17" x14ac:dyDescent="0.2">
      <c r="A1068" t="s">
        <v>24</v>
      </c>
      <c r="B1068" s="1">
        <v>38824</v>
      </c>
      <c r="C1068" s="2">
        <v>0.39583333333333331</v>
      </c>
      <c r="D1068">
        <v>1191.25</v>
      </c>
      <c r="E1068">
        <v>1195.75</v>
      </c>
      <c r="F1068">
        <v>1191</v>
      </c>
      <c r="G1068">
        <v>1194.25</v>
      </c>
      <c r="H1068">
        <v>157987</v>
      </c>
      <c r="I1068" t="b">
        <f>AND(HOUR(C1068)=9,MINUTE(C1068)=30,HOUR(C1067)=15,MINUTE(C1067)=15)</f>
        <v>1</v>
      </c>
      <c r="J1068">
        <f>MAX(E1068:E1074)</f>
        <v>1195.75</v>
      </c>
      <c r="K1068">
        <f>MIN(F1068:F1074)</f>
        <v>1183</v>
      </c>
      <c r="L1068">
        <f>E1068</f>
        <v>1195.75</v>
      </c>
      <c r="M1068" s="6">
        <f>+F1068</f>
        <v>1191</v>
      </c>
      <c r="N1068" s="6" t="b">
        <f>IF(F1068&gt;J1061,F1068-J1061,FALSE)</f>
        <v>0</v>
      </c>
      <c r="O1068" s="6" t="b">
        <f>IF(L1068&lt;K1061,K1061-L1068,FALSE)</f>
        <v>0</v>
      </c>
      <c r="P1068" s="6" t="b">
        <f>IF(AND(N1068&lt;&gt;FALSE,K1068&lt;=J1061),TRUE,FALSE)</f>
        <v>0</v>
      </c>
      <c r="Q1068" s="6" t="b">
        <f>IF(AND(O1068&lt;&gt;FALSE,J1068&gt;K1061),TRUE,FALSE)</f>
        <v>0</v>
      </c>
    </row>
    <row r="1069" spans="1:17" x14ac:dyDescent="0.2">
      <c r="A1069" t="s">
        <v>24</v>
      </c>
      <c r="B1069" s="1">
        <v>38824</v>
      </c>
      <c r="C1069" s="2">
        <v>0.4375</v>
      </c>
      <c r="D1069">
        <v>1194.25</v>
      </c>
      <c r="E1069">
        <v>1194.75</v>
      </c>
      <c r="F1069">
        <v>1192.25</v>
      </c>
      <c r="G1069">
        <v>1193.5</v>
      </c>
      <c r="H1069">
        <v>73891</v>
      </c>
      <c r="M1069"/>
      <c r="N1069"/>
      <c r="O1069"/>
      <c r="P1069"/>
      <c r="Q1069"/>
    </row>
    <row r="1070" spans="1:17" x14ac:dyDescent="0.2">
      <c r="A1070" t="s">
        <v>24</v>
      </c>
      <c r="B1070" s="1">
        <v>38824</v>
      </c>
      <c r="C1070" s="2">
        <v>0.47916666666666669</v>
      </c>
      <c r="D1070">
        <v>1193.75</v>
      </c>
      <c r="E1070">
        <v>1194.25</v>
      </c>
      <c r="F1070">
        <v>1191</v>
      </c>
      <c r="G1070">
        <v>1191.25</v>
      </c>
      <c r="H1070">
        <v>51925</v>
      </c>
      <c r="M1070"/>
      <c r="N1070"/>
      <c r="O1070"/>
      <c r="P1070"/>
      <c r="Q1070"/>
    </row>
    <row r="1071" spans="1:17" x14ac:dyDescent="0.2">
      <c r="A1071" t="s">
        <v>24</v>
      </c>
      <c r="B1071" s="1">
        <v>38824</v>
      </c>
      <c r="C1071" s="2">
        <v>0.52083333333333337</v>
      </c>
      <c r="D1071">
        <v>1191.25</v>
      </c>
      <c r="E1071">
        <v>1191.75</v>
      </c>
      <c r="F1071">
        <v>1187.5</v>
      </c>
      <c r="G1071">
        <v>1188.5</v>
      </c>
      <c r="H1071">
        <v>101832</v>
      </c>
      <c r="M1071"/>
      <c r="N1071"/>
      <c r="O1071"/>
      <c r="P1071"/>
      <c r="Q1071"/>
    </row>
    <row r="1072" spans="1:17" x14ac:dyDescent="0.2">
      <c r="A1072" t="s">
        <v>24</v>
      </c>
      <c r="B1072" s="1">
        <v>38824</v>
      </c>
      <c r="C1072" s="2">
        <v>0.5625</v>
      </c>
      <c r="D1072">
        <v>1188.75</v>
      </c>
      <c r="E1072">
        <v>1189.5</v>
      </c>
      <c r="F1072">
        <v>1183</v>
      </c>
      <c r="G1072">
        <v>1184.5</v>
      </c>
      <c r="H1072">
        <v>152763</v>
      </c>
      <c r="M1072"/>
      <c r="N1072"/>
      <c r="O1072"/>
      <c r="P1072"/>
      <c r="Q1072"/>
    </row>
    <row r="1073" spans="1:17" x14ac:dyDescent="0.2">
      <c r="A1073" t="s">
        <v>24</v>
      </c>
      <c r="B1073" s="1">
        <v>38824</v>
      </c>
      <c r="C1073" s="2">
        <v>0.60416666666666663</v>
      </c>
      <c r="D1073">
        <v>1184.75</v>
      </c>
      <c r="E1073">
        <v>1187.25</v>
      </c>
      <c r="F1073">
        <v>1184</v>
      </c>
      <c r="G1073">
        <v>1186.5</v>
      </c>
      <c r="H1073">
        <v>78262</v>
      </c>
      <c r="M1073"/>
      <c r="N1073"/>
      <c r="O1073"/>
      <c r="P1073"/>
      <c r="Q1073"/>
    </row>
    <row r="1074" spans="1:17" x14ac:dyDescent="0.2">
      <c r="A1074" t="s">
        <v>24</v>
      </c>
      <c r="B1074" s="1">
        <v>38824</v>
      </c>
      <c r="C1074" s="2">
        <v>0.63541666666666663</v>
      </c>
      <c r="D1074">
        <v>1186.75</v>
      </c>
      <c r="E1074">
        <v>1189.5</v>
      </c>
      <c r="F1074">
        <v>1186.5</v>
      </c>
      <c r="G1074">
        <v>1189.5</v>
      </c>
      <c r="H1074">
        <v>85020</v>
      </c>
      <c r="M1074"/>
      <c r="N1074"/>
      <c r="O1074"/>
      <c r="P1074"/>
      <c r="Q1074"/>
    </row>
    <row r="1075" spans="1:17" x14ac:dyDescent="0.2">
      <c r="A1075" t="s">
        <v>24</v>
      </c>
      <c r="B1075" s="1">
        <v>38825</v>
      </c>
      <c r="C1075" s="2">
        <v>0.39583333333333331</v>
      </c>
      <c r="D1075">
        <v>1192.5</v>
      </c>
      <c r="E1075">
        <v>1196.75</v>
      </c>
      <c r="F1075">
        <v>1192</v>
      </c>
      <c r="G1075">
        <v>1194.25</v>
      </c>
      <c r="H1075">
        <v>186287</v>
      </c>
      <c r="I1075" t="b">
        <f>AND(HOUR(C1075)=9,MINUTE(C1075)=30,HOUR(C1074)=15,MINUTE(C1074)=15)</f>
        <v>1</v>
      </c>
      <c r="J1075">
        <f>MAX(E1075:E1081)</f>
        <v>1212.5</v>
      </c>
      <c r="K1075">
        <f>MIN(F1075:F1081)</f>
        <v>1192</v>
      </c>
      <c r="L1075">
        <f>E1075</f>
        <v>1196.75</v>
      </c>
      <c r="M1075" s="6">
        <f>+F1075</f>
        <v>1192</v>
      </c>
      <c r="N1075" s="6" t="b">
        <f>IF(F1075&gt;J1068,F1075-J1068,FALSE)</f>
        <v>0</v>
      </c>
      <c r="O1075" s="6" t="b">
        <f>IF(L1075&lt;K1068,K1068-L1075,FALSE)</f>
        <v>0</v>
      </c>
      <c r="P1075" s="6" t="b">
        <f>IF(AND(N1075&lt;&gt;FALSE,K1075&lt;=J1068),TRUE,FALSE)</f>
        <v>0</v>
      </c>
      <c r="Q1075" s="6" t="b">
        <f>IF(AND(O1075&lt;&gt;FALSE,J1075&gt;K1068),TRUE,FALSE)</f>
        <v>0</v>
      </c>
    </row>
    <row r="1076" spans="1:17" x14ac:dyDescent="0.2">
      <c r="A1076" t="s">
        <v>24</v>
      </c>
      <c r="B1076" s="1">
        <v>38825</v>
      </c>
      <c r="C1076" s="2">
        <v>0.4375</v>
      </c>
      <c r="D1076">
        <v>1194.25</v>
      </c>
      <c r="E1076">
        <v>1198.25</v>
      </c>
      <c r="F1076">
        <v>1194</v>
      </c>
      <c r="G1076">
        <v>1197.5</v>
      </c>
      <c r="H1076">
        <v>128199</v>
      </c>
      <c r="M1076"/>
      <c r="N1076"/>
      <c r="O1076"/>
      <c r="P1076"/>
      <c r="Q1076"/>
    </row>
    <row r="1077" spans="1:17" x14ac:dyDescent="0.2">
      <c r="A1077" t="s">
        <v>24</v>
      </c>
      <c r="B1077" s="1">
        <v>38825</v>
      </c>
      <c r="C1077" s="2">
        <v>0.47916666666666669</v>
      </c>
      <c r="D1077">
        <v>1197.5</v>
      </c>
      <c r="E1077">
        <v>1204</v>
      </c>
      <c r="F1077">
        <v>1197.25</v>
      </c>
      <c r="G1077">
        <v>1202.5</v>
      </c>
      <c r="H1077">
        <v>245936</v>
      </c>
      <c r="M1077"/>
      <c r="N1077"/>
      <c r="O1077"/>
      <c r="P1077"/>
      <c r="Q1077"/>
    </row>
    <row r="1078" spans="1:17" x14ac:dyDescent="0.2">
      <c r="A1078" t="s">
        <v>24</v>
      </c>
      <c r="B1078" s="1">
        <v>38825</v>
      </c>
      <c r="C1078" s="2">
        <v>0.52083333333333337</v>
      </c>
      <c r="D1078">
        <v>1202.5</v>
      </c>
      <c r="E1078">
        <v>1205</v>
      </c>
      <c r="F1078">
        <v>1201.25</v>
      </c>
      <c r="G1078">
        <v>1203.25</v>
      </c>
      <c r="H1078">
        <v>104290</v>
      </c>
      <c r="M1078"/>
      <c r="N1078"/>
      <c r="O1078"/>
      <c r="P1078"/>
      <c r="Q1078"/>
    </row>
    <row r="1079" spans="1:17" x14ac:dyDescent="0.2">
      <c r="A1079" t="s">
        <v>24</v>
      </c>
      <c r="B1079" s="1">
        <v>38825</v>
      </c>
      <c r="C1079" s="2">
        <v>0.5625</v>
      </c>
      <c r="D1079">
        <v>1203.25</v>
      </c>
      <c r="E1079">
        <v>1209.75</v>
      </c>
      <c r="F1079">
        <v>1200.25</v>
      </c>
      <c r="G1079">
        <v>1205.75</v>
      </c>
      <c r="H1079">
        <v>293939</v>
      </c>
      <c r="M1079"/>
      <c r="N1079"/>
      <c r="O1079"/>
      <c r="P1079"/>
      <c r="Q1079"/>
    </row>
    <row r="1080" spans="1:17" x14ac:dyDescent="0.2">
      <c r="A1080" t="s">
        <v>24</v>
      </c>
      <c r="B1080" s="1">
        <v>38825</v>
      </c>
      <c r="C1080" s="2">
        <v>0.60416666666666663</v>
      </c>
      <c r="D1080">
        <v>1205.75</v>
      </c>
      <c r="E1080">
        <v>1212.25</v>
      </c>
      <c r="F1080">
        <v>1203.5</v>
      </c>
      <c r="G1080">
        <v>1210.75</v>
      </c>
      <c r="H1080">
        <v>242934</v>
      </c>
      <c r="M1080"/>
      <c r="N1080"/>
      <c r="O1080"/>
      <c r="P1080"/>
      <c r="Q1080"/>
    </row>
    <row r="1081" spans="1:17" x14ac:dyDescent="0.2">
      <c r="A1081" t="s">
        <v>24</v>
      </c>
      <c r="B1081" s="1">
        <v>38825</v>
      </c>
      <c r="C1081" s="2">
        <v>0.63541666666666663</v>
      </c>
      <c r="D1081">
        <v>1210.75</v>
      </c>
      <c r="E1081">
        <v>1212.5</v>
      </c>
      <c r="F1081">
        <v>1209.5</v>
      </c>
      <c r="G1081">
        <v>1210</v>
      </c>
      <c r="H1081">
        <v>190396</v>
      </c>
      <c r="M1081"/>
      <c r="N1081"/>
      <c r="O1081"/>
      <c r="P1081"/>
      <c r="Q1081"/>
    </row>
    <row r="1082" spans="1:17" x14ac:dyDescent="0.2">
      <c r="A1082" t="s">
        <v>24</v>
      </c>
      <c r="B1082" s="1">
        <v>38826</v>
      </c>
      <c r="C1082" s="2">
        <v>0.39583333333333331</v>
      </c>
      <c r="D1082">
        <v>1209.5</v>
      </c>
      <c r="E1082">
        <v>1212.25</v>
      </c>
      <c r="F1082">
        <v>1206.25</v>
      </c>
      <c r="G1082">
        <v>1207</v>
      </c>
      <c r="H1082">
        <v>218301</v>
      </c>
      <c r="I1082" t="b">
        <f>AND(HOUR(C1082)=9,MINUTE(C1082)=30,HOUR(C1081)=15,MINUTE(C1081)=15)</f>
        <v>1</v>
      </c>
      <c r="J1082">
        <f>MAX(E1082:E1088)</f>
        <v>1213.25</v>
      </c>
      <c r="K1082">
        <f>MIN(F1082:F1088)</f>
        <v>1204.75</v>
      </c>
      <c r="L1082">
        <f>E1082</f>
        <v>1212.25</v>
      </c>
      <c r="M1082" s="6">
        <f>+F1082</f>
        <v>1206.25</v>
      </c>
      <c r="N1082" s="6" t="b">
        <f>IF(F1082&gt;J1075,F1082-J1075,FALSE)</f>
        <v>0</v>
      </c>
      <c r="O1082" s="6" t="b">
        <f>IF(L1082&lt;K1075,K1075-L1082,FALSE)</f>
        <v>0</v>
      </c>
      <c r="P1082" s="6" t="b">
        <f>IF(AND(N1082&lt;&gt;FALSE,K1082&lt;=J1075),TRUE,FALSE)</f>
        <v>0</v>
      </c>
      <c r="Q1082" s="6" t="b">
        <f>IF(AND(O1082&lt;&gt;FALSE,J1082&gt;K1075),TRUE,FALSE)</f>
        <v>0</v>
      </c>
    </row>
    <row r="1083" spans="1:17" x14ac:dyDescent="0.2">
      <c r="A1083" t="s">
        <v>24</v>
      </c>
      <c r="B1083" s="1">
        <v>38826</v>
      </c>
      <c r="C1083" s="2">
        <v>0.4375</v>
      </c>
      <c r="D1083">
        <v>1207</v>
      </c>
      <c r="E1083">
        <v>1211.25</v>
      </c>
      <c r="F1083">
        <v>1204.75</v>
      </c>
      <c r="G1083">
        <v>1210.25</v>
      </c>
      <c r="H1083">
        <v>196953</v>
      </c>
      <c r="M1083"/>
      <c r="N1083"/>
      <c r="O1083"/>
      <c r="P1083"/>
      <c r="Q1083"/>
    </row>
    <row r="1084" spans="1:17" x14ac:dyDescent="0.2">
      <c r="A1084" t="s">
        <v>24</v>
      </c>
      <c r="B1084" s="1">
        <v>38826</v>
      </c>
      <c r="C1084" s="2">
        <v>0.47916666666666669</v>
      </c>
      <c r="D1084">
        <v>1210.25</v>
      </c>
      <c r="E1084">
        <v>1213</v>
      </c>
      <c r="F1084">
        <v>1209</v>
      </c>
      <c r="G1084">
        <v>1212</v>
      </c>
      <c r="H1084">
        <v>91892</v>
      </c>
      <c r="M1084"/>
      <c r="N1084"/>
      <c r="O1084"/>
      <c r="P1084"/>
      <c r="Q1084"/>
    </row>
    <row r="1085" spans="1:17" x14ac:dyDescent="0.2">
      <c r="A1085" t="s">
        <v>24</v>
      </c>
      <c r="B1085" s="1">
        <v>38826</v>
      </c>
      <c r="C1085" s="2">
        <v>0.52083333333333337</v>
      </c>
      <c r="D1085">
        <v>1212.25</v>
      </c>
      <c r="E1085">
        <v>1213.25</v>
      </c>
      <c r="F1085">
        <v>1207.75</v>
      </c>
      <c r="G1085">
        <v>1208.75</v>
      </c>
      <c r="H1085">
        <v>90830</v>
      </c>
      <c r="M1085"/>
      <c r="N1085"/>
      <c r="O1085"/>
      <c r="P1085"/>
      <c r="Q1085"/>
    </row>
    <row r="1086" spans="1:17" x14ac:dyDescent="0.2">
      <c r="A1086" t="s">
        <v>24</v>
      </c>
      <c r="B1086" s="1">
        <v>38826</v>
      </c>
      <c r="C1086" s="2">
        <v>0.5625</v>
      </c>
      <c r="D1086">
        <v>1209</v>
      </c>
      <c r="E1086">
        <v>1211.5</v>
      </c>
      <c r="F1086">
        <v>1207.75</v>
      </c>
      <c r="G1086">
        <v>1210.75</v>
      </c>
      <c r="H1086">
        <v>78493</v>
      </c>
      <c r="M1086"/>
      <c r="N1086"/>
      <c r="O1086"/>
      <c r="P1086"/>
      <c r="Q1086"/>
    </row>
    <row r="1087" spans="1:17" x14ac:dyDescent="0.2">
      <c r="A1087" t="s">
        <v>24</v>
      </c>
      <c r="B1087" s="1">
        <v>38826</v>
      </c>
      <c r="C1087" s="2">
        <v>0.60416666666666663</v>
      </c>
      <c r="D1087">
        <v>1210.75</v>
      </c>
      <c r="E1087">
        <v>1213.25</v>
      </c>
      <c r="F1087">
        <v>1209.75</v>
      </c>
      <c r="G1087">
        <v>1212</v>
      </c>
      <c r="H1087">
        <v>83515</v>
      </c>
      <c r="M1087"/>
      <c r="N1087"/>
      <c r="O1087"/>
      <c r="P1087"/>
      <c r="Q1087"/>
    </row>
    <row r="1088" spans="1:17" x14ac:dyDescent="0.2">
      <c r="A1088" t="s">
        <v>24</v>
      </c>
      <c r="B1088" s="1">
        <v>38826</v>
      </c>
      <c r="C1088" s="2">
        <v>0.63541666666666663</v>
      </c>
      <c r="D1088">
        <v>1212</v>
      </c>
      <c r="E1088">
        <v>1213.25</v>
      </c>
      <c r="F1088">
        <v>1211.25</v>
      </c>
      <c r="G1088">
        <v>1212.25</v>
      </c>
      <c r="H1088">
        <v>71998</v>
      </c>
      <c r="M1088"/>
      <c r="N1088"/>
      <c r="O1088"/>
      <c r="P1088"/>
      <c r="Q1088"/>
    </row>
    <row r="1089" spans="1:17" x14ac:dyDescent="0.2">
      <c r="A1089" t="s">
        <v>24</v>
      </c>
      <c r="B1089" s="1">
        <v>38827</v>
      </c>
      <c r="C1089" s="2">
        <v>0.39583333333333331</v>
      </c>
      <c r="D1089">
        <v>1212</v>
      </c>
      <c r="E1089">
        <v>1221.25</v>
      </c>
      <c r="F1089">
        <v>1211</v>
      </c>
      <c r="G1089">
        <v>1220</v>
      </c>
      <c r="H1089">
        <v>314998</v>
      </c>
      <c r="I1089" t="b">
        <f>AND(HOUR(C1089)=9,MINUTE(C1089)=30,HOUR(C1088)=15,MINUTE(C1088)=15)</f>
        <v>1</v>
      </c>
      <c r="J1089">
        <f>MAX(E1089:E1095)</f>
        <v>1221.25</v>
      </c>
      <c r="K1089">
        <f>MIN(F1089:F1095)</f>
        <v>1208.25</v>
      </c>
      <c r="L1089">
        <f>E1089</f>
        <v>1221.25</v>
      </c>
      <c r="M1089" s="6">
        <f>+F1089</f>
        <v>1211</v>
      </c>
      <c r="N1089" s="6" t="b">
        <f>IF(F1089&gt;J1082,F1089-J1082,FALSE)</f>
        <v>0</v>
      </c>
      <c r="O1089" s="6" t="b">
        <f>IF(L1089&lt;K1082,K1082-L1089,FALSE)</f>
        <v>0</v>
      </c>
      <c r="P1089" s="6" t="b">
        <f>IF(AND(N1089&lt;&gt;FALSE,K1089&lt;=J1082),TRUE,FALSE)</f>
        <v>0</v>
      </c>
      <c r="Q1089" s="6" t="b">
        <f>IF(AND(O1089&lt;&gt;FALSE,J1089&gt;K1082),TRUE,FALSE)</f>
        <v>0</v>
      </c>
    </row>
    <row r="1090" spans="1:17" x14ac:dyDescent="0.2">
      <c r="A1090" t="s">
        <v>24</v>
      </c>
      <c r="B1090" s="1">
        <v>38827</v>
      </c>
      <c r="C1090" s="2">
        <v>0.4375</v>
      </c>
      <c r="D1090">
        <v>1220</v>
      </c>
      <c r="E1090">
        <v>1220.25</v>
      </c>
      <c r="F1090">
        <v>1208.25</v>
      </c>
      <c r="G1090">
        <v>1211.25</v>
      </c>
      <c r="H1090">
        <v>285127</v>
      </c>
      <c r="M1090"/>
      <c r="N1090"/>
      <c r="O1090"/>
      <c r="P1090"/>
      <c r="Q1090"/>
    </row>
    <row r="1091" spans="1:17" x14ac:dyDescent="0.2">
      <c r="A1091" t="s">
        <v>24</v>
      </c>
      <c r="B1091" s="1">
        <v>38827</v>
      </c>
      <c r="C1091" s="2">
        <v>0.47916666666666669</v>
      </c>
      <c r="D1091">
        <v>1211.25</v>
      </c>
      <c r="E1091">
        <v>1215</v>
      </c>
      <c r="F1091">
        <v>1211.25</v>
      </c>
      <c r="G1091">
        <v>1213.5</v>
      </c>
      <c r="H1091">
        <v>120072</v>
      </c>
      <c r="M1091"/>
      <c r="N1091"/>
      <c r="O1091"/>
      <c r="P1091"/>
      <c r="Q1091"/>
    </row>
    <row r="1092" spans="1:17" x14ac:dyDescent="0.2">
      <c r="A1092" t="s">
        <v>24</v>
      </c>
      <c r="B1092" s="1">
        <v>38827</v>
      </c>
      <c r="C1092" s="2">
        <v>0.52083333333333337</v>
      </c>
      <c r="D1092">
        <v>1213.75</v>
      </c>
      <c r="E1092">
        <v>1217.25</v>
      </c>
      <c r="F1092">
        <v>1213</v>
      </c>
      <c r="G1092">
        <v>1214.25</v>
      </c>
      <c r="H1092">
        <v>80599</v>
      </c>
      <c r="M1092"/>
      <c r="N1092"/>
      <c r="O1092"/>
      <c r="P1092"/>
      <c r="Q1092"/>
    </row>
    <row r="1093" spans="1:17" x14ac:dyDescent="0.2">
      <c r="A1093" t="s">
        <v>24</v>
      </c>
      <c r="B1093" s="1">
        <v>38827</v>
      </c>
      <c r="C1093" s="2">
        <v>0.5625</v>
      </c>
      <c r="D1093">
        <v>1214.25</v>
      </c>
      <c r="E1093">
        <v>1215.5</v>
      </c>
      <c r="F1093">
        <v>1213.5</v>
      </c>
      <c r="G1093">
        <v>1214.75</v>
      </c>
      <c r="H1093">
        <v>54010</v>
      </c>
      <c r="M1093"/>
      <c r="N1093"/>
      <c r="O1093"/>
      <c r="P1093"/>
      <c r="Q1093"/>
    </row>
    <row r="1094" spans="1:17" x14ac:dyDescent="0.2">
      <c r="A1094" t="s">
        <v>24</v>
      </c>
      <c r="B1094" s="1">
        <v>38827</v>
      </c>
      <c r="C1094" s="2">
        <v>0.60416666666666663</v>
      </c>
      <c r="D1094">
        <v>1214.75</v>
      </c>
      <c r="E1094">
        <v>1216.25</v>
      </c>
      <c r="F1094">
        <v>1213.75</v>
      </c>
      <c r="G1094">
        <v>1215</v>
      </c>
      <c r="H1094">
        <v>64870</v>
      </c>
      <c r="M1094"/>
      <c r="N1094"/>
      <c r="O1094"/>
      <c r="P1094"/>
      <c r="Q1094"/>
    </row>
    <row r="1095" spans="1:17" x14ac:dyDescent="0.2">
      <c r="A1095" t="s">
        <v>24</v>
      </c>
      <c r="B1095" s="1">
        <v>38827</v>
      </c>
      <c r="C1095" s="2">
        <v>0.63541666666666663</v>
      </c>
      <c r="D1095">
        <v>1215.25</v>
      </c>
      <c r="E1095">
        <v>1215.5</v>
      </c>
      <c r="F1095">
        <v>1213</v>
      </c>
      <c r="G1095">
        <v>1213.25</v>
      </c>
      <c r="H1095">
        <v>78753</v>
      </c>
      <c r="M1095"/>
      <c r="N1095"/>
      <c r="O1095"/>
      <c r="P1095"/>
      <c r="Q1095"/>
    </row>
    <row r="1096" spans="1:17" x14ac:dyDescent="0.2">
      <c r="A1096" t="s">
        <v>24</v>
      </c>
      <c r="B1096" s="1">
        <v>38828</v>
      </c>
      <c r="C1096" s="2">
        <v>0.39583333333333331</v>
      </c>
      <c r="D1096">
        <v>1219.75</v>
      </c>
      <c r="E1096">
        <v>1220.5</v>
      </c>
      <c r="F1096">
        <v>1215.25</v>
      </c>
      <c r="G1096">
        <v>1216.5</v>
      </c>
      <c r="H1096">
        <v>197841</v>
      </c>
      <c r="I1096" t="b">
        <f>AND(HOUR(C1096)=9,MINUTE(C1096)=30,HOUR(C1095)=15,MINUTE(C1095)=15)</f>
        <v>1</v>
      </c>
      <c r="J1096">
        <f>MAX(E1096:E1102)</f>
        <v>1220.5</v>
      </c>
      <c r="K1096">
        <f>MIN(F1096:F1102)</f>
        <v>1208.5</v>
      </c>
      <c r="L1096">
        <f>E1096</f>
        <v>1220.5</v>
      </c>
      <c r="M1096" s="6">
        <f>+F1096</f>
        <v>1215.25</v>
      </c>
      <c r="N1096" s="6" t="b">
        <f>IF(F1096&gt;J1089,F1096-J1089,FALSE)</f>
        <v>0</v>
      </c>
      <c r="O1096" s="6" t="b">
        <f>IF(L1096&lt;K1089,K1089-L1096,FALSE)</f>
        <v>0</v>
      </c>
      <c r="P1096" s="6" t="b">
        <f>IF(AND(N1096&lt;&gt;FALSE,K1096&lt;=J1089),TRUE,FALSE)</f>
        <v>0</v>
      </c>
      <c r="Q1096" s="6" t="b">
        <f>IF(AND(O1096&lt;&gt;FALSE,J1096&gt;K1089),TRUE,FALSE)</f>
        <v>0</v>
      </c>
    </row>
    <row r="1097" spans="1:17" x14ac:dyDescent="0.2">
      <c r="A1097" t="s">
        <v>24</v>
      </c>
      <c r="B1097" s="1">
        <v>38828</v>
      </c>
      <c r="C1097" s="2">
        <v>0.4375</v>
      </c>
      <c r="D1097">
        <v>1216.25</v>
      </c>
      <c r="E1097">
        <v>1218.5</v>
      </c>
      <c r="F1097">
        <v>1215.5</v>
      </c>
      <c r="G1097">
        <v>1216.5</v>
      </c>
      <c r="H1097">
        <v>103991</v>
      </c>
      <c r="M1097"/>
      <c r="N1097"/>
      <c r="O1097"/>
      <c r="P1097"/>
      <c r="Q1097"/>
    </row>
    <row r="1098" spans="1:17" x14ac:dyDescent="0.2">
      <c r="A1098" t="s">
        <v>24</v>
      </c>
      <c r="B1098" s="1">
        <v>38828</v>
      </c>
      <c r="C1098" s="2">
        <v>0.47916666666666669</v>
      </c>
      <c r="D1098">
        <v>1216.5</v>
      </c>
      <c r="E1098">
        <v>1218</v>
      </c>
      <c r="F1098">
        <v>1214.75</v>
      </c>
      <c r="G1098">
        <v>1216.75</v>
      </c>
      <c r="H1098">
        <v>84006</v>
      </c>
      <c r="M1098"/>
      <c r="N1098"/>
      <c r="O1098"/>
      <c r="P1098"/>
      <c r="Q1098"/>
    </row>
    <row r="1099" spans="1:17" x14ac:dyDescent="0.2">
      <c r="A1099" t="s">
        <v>24</v>
      </c>
      <c r="B1099" s="1">
        <v>38828</v>
      </c>
      <c r="C1099" s="2">
        <v>0.52083333333333337</v>
      </c>
      <c r="D1099">
        <v>1216.75</v>
      </c>
      <c r="E1099">
        <v>1217.75</v>
      </c>
      <c r="F1099">
        <v>1216.25</v>
      </c>
      <c r="G1099">
        <v>1216.75</v>
      </c>
      <c r="H1099">
        <v>26957</v>
      </c>
      <c r="M1099"/>
      <c r="N1099"/>
      <c r="O1099"/>
      <c r="P1099"/>
      <c r="Q1099"/>
    </row>
    <row r="1100" spans="1:17" x14ac:dyDescent="0.2">
      <c r="A1100" t="s">
        <v>24</v>
      </c>
      <c r="B1100" s="1">
        <v>38828</v>
      </c>
      <c r="C1100" s="2">
        <v>0.5625</v>
      </c>
      <c r="D1100">
        <v>1216.75</v>
      </c>
      <c r="E1100">
        <v>1217.75</v>
      </c>
      <c r="F1100">
        <v>1212.5</v>
      </c>
      <c r="G1100">
        <v>1212.75</v>
      </c>
      <c r="H1100">
        <v>88792</v>
      </c>
      <c r="M1100"/>
      <c r="N1100"/>
      <c r="O1100"/>
      <c r="P1100"/>
      <c r="Q1100"/>
    </row>
    <row r="1101" spans="1:17" x14ac:dyDescent="0.2">
      <c r="A1101" t="s">
        <v>24</v>
      </c>
      <c r="B1101" s="1">
        <v>38828</v>
      </c>
      <c r="C1101" s="2">
        <v>0.60416666666666663</v>
      </c>
      <c r="D1101">
        <v>1213</v>
      </c>
      <c r="E1101">
        <v>1213</v>
      </c>
      <c r="F1101">
        <v>1208.5</v>
      </c>
      <c r="G1101">
        <v>1210</v>
      </c>
      <c r="H1101">
        <v>161679</v>
      </c>
      <c r="M1101"/>
      <c r="N1101"/>
      <c r="O1101"/>
      <c r="P1101"/>
      <c r="Q1101"/>
    </row>
    <row r="1102" spans="1:17" x14ac:dyDescent="0.2">
      <c r="A1102" t="s">
        <v>24</v>
      </c>
      <c r="B1102" s="1">
        <v>38828</v>
      </c>
      <c r="C1102" s="2">
        <v>0.63541666666666663</v>
      </c>
      <c r="D1102">
        <v>1210</v>
      </c>
      <c r="E1102">
        <v>1214.5</v>
      </c>
      <c r="F1102">
        <v>1209.75</v>
      </c>
      <c r="G1102">
        <v>1213.25</v>
      </c>
      <c r="H1102">
        <v>129927</v>
      </c>
      <c r="M1102"/>
      <c r="N1102"/>
      <c r="O1102"/>
      <c r="P1102"/>
      <c r="Q1102"/>
    </row>
    <row r="1103" spans="1:17" x14ac:dyDescent="0.2">
      <c r="A1103" t="s">
        <v>24</v>
      </c>
      <c r="B1103" s="1">
        <v>38831</v>
      </c>
      <c r="C1103" s="2">
        <v>0.39583333333333331</v>
      </c>
      <c r="D1103">
        <v>1211.5</v>
      </c>
      <c r="E1103">
        <v>1211.5</v>
      </c>
      <c r="F1103">
        <v>1206.25</v>
      </c>
      <c r="G1103">
        <v>1208.25</v>
      </c>
      <c r="H1103">
        <v>192049</v>
      </c>
      <c r="I1103" t="b">
        <f>AND(HOUR(C1103)=9,MINUTE(C1103)=30,HOUR(C1102)=15,MINUTE(C1102)=15)</f>
        <v>1</v>
      </c>
      <c r="J1103">
        <f>MAX(E1103:E1109)</f>
        <v>1212.75</v>
      </c>
      <c r="K1103">
        <f>MIN(F1103:F1109)</f>
        <v>1205.5</v>
      </c>
      <c r="L1103">
        <f>E1103</f>
        <v>1211.5</v>
      </c>
      <c r="M1103" s="6">
        <f>+F1103</f>
        <v>1206.25</v>
      </c>
      <c r="N1103" s="6" t="b">
        <f>IF(F1103&gt;J1096,F1103-J1096,FALSE)</f>
        <v>0</v>
      </c>
      <c r="O1103" s="6" t="b">
        <f>IF(L1103&lt;K1096,K1096-L1103,FALSE)</f>
        <v>0</v>
      </c>
      <c r="P1103" s="6" t="b">
        <f>IF(AND(N1103&lt;&gt;FALSE,K1103&lt;=J1096),TRUE,FALSE)</f>
        <v>0</v>
      </c>
      <c r="Q1103" s="6" t="b">
        <f>IF(AND(O1103&lt;&gt;FALSE,J1103&gt;K1096),TRUE,FALSE)</f>
        <v>0</v>
      </c>
    </row>
    <row r="1104" spans="1:17" x14ac:dyDescent="0.2">
      <c r="A1104" t="s">
        <v>24</v>
      </c>
      <c r="B1104" s="1">
        <v>38831</v>
      </c>
      <c r="C1104" s="2">
        <v>0.4375</v>
      </c>
      <c r="D1104">
        <v>1208.25</v>
      </c>
      <c r="E1104">
        <v>1211</v>
      </c>
      <c r="F1104">
        <v>1205.5</v>
      </c>
      <c r="G1104">
        <v>1207</v>
      </c>
      <c r="H1104">
        <v>137824</v>
      </c>
      <c r="M1104"/>
      <c r="N1104"/>
      <c r="O1104"/>
      <c r="P1104"/>
      <c r="Q1104"/>
    </row>
    <row r="1105" spans="1:17" x14ac:dyDescent="0.2">
      <c r="A1105" t="s">
        <v>24</v>
      </c>
      <c r="B1105" s="1">
        <v>38831</v>
      </c>
      <c r="C1105" s="2">
        <v>0.47916666666666669</v>
      </c>
      <c r="D1105">
        <v>1207</v>
      </c>
      <c r="E1105">
        <v>1209.25</v>
      </c>
      <c r="F1105">
        <v>1206.5</v>
      </c>
      <c r="G1105">
        <v>1207.75</v>
      </c>
      <c r="H1105">
        <v>42977</v>
      </c>
      <c r="M1105"/>
      <c r="N1105"/>
      <c r="O1105"/>
      <c r="P1105"/>
      <c r="Q1105"/>
    </row>
    <row r="1106" spans="1:17" x14ac:dyDescent="0.2">
      <c r="A1106" t="s">
        <v>24</v>
      </c>
      <c r="B1106" s="1">
        <v>38831</v>
      </c>
      <c r="C1106" s="2">
        <v>0.52083333333333337</v>
      </c>
      <c r="D1106">
        <v>1208</v>
      </c>
      <c r="E1106">
        <v>1211.75</v>
      </c>
      <c r="F1106">
        <v>1207.5</v>
      </c>
      <c r="G1106">
        <v>1209.25</v>
      </c>
      <c r="H1106">
        <v>59585</v>
      </c>
      <c r="M1106"/>
      <c r="N1106"/>
      <c r="O1106"/>
      <c r="P1106"/>
      <c r="Q1106"/>
    </row>
    <row r="1107" spans="1:17" x14ac:dyDescent="0.2">
      <c r="A1107" t="s">
        <v>24</v>
      </c>
      <c r="B1107" s="1">
        <v>38831</v>
      </c>
      <c r="C1107" s="2">
        <v>0.5625</v>
      </c>
      <c r="D1107">
        <v>1209.25</v>
      </c>
      <c r="E1107">
        <v>1211.5</v>
      </c>
      <c r="F1107">
        <v>1208.25</v>
      </c>
      <c r="G1107">
        <v>1210</v>
      </c>
      <c r="H1107">
        <v>50386</v>
      </c>
      <c r="M1107"/>
      <c r="N1107"/>
      <c r="O1107"/>
      <c r="P1107"/>
      <c r="Q1107"/>
    </row>
    <row r="1108" spans="1:17" x14ac:dyDescent="0.2">
      <c r="A1108" t="s">
        <v>24</v>
      </c>
      <c r="B1108" s="1">
        <v>38831</v>
      </c>
      <c r="C1108" s="2">
        <v>0.60416666666666663</v>
      </c>
      <c r="D1108">
        <v>1210</v>
      </c>
      <c r="E1108">
        <v>1211.25</v>
      </c>
      <c r="F1108">
        <v>1208.5</v>
      </c>
      <c r="G1108">
        <v>1210.75</v>
      </c>
      <c r="H1108">
        <v>45104</v>
      </c>
      <c r="M1108"/>
      <c r="N1108"/>
      <c r="O1108"/>
      <c r="P1108"/>
      <c r="Q1108"/>
    </row>
    <row r="1109" spans="1:17" x14ac:dyDescent="0.2">
      <c r="A1109" t="s">
        <v>24</v>
      </c>
      <c r="B1109" s="1">
        <v>38831</v>
      </c>
      <c r="C1109" s="2">
        <v>0.63541666666666663</v>
      </c>
      <c r="D1109">
        <v>1211</v>
      </c>
      <c r="E1109">
        <v>1212.75</v>
      </c>
      <c r="F1109">
        <v>1210</v>
      </c>
      <c r="G1109">
        <v>1211</v>
      </c>
      <c r="H1109">
        <v>90214</v>
      </c>
      <c r="M1109"/>
      <c r="N1109"/>
      <c r="O1109"/>
      <c r="P1109"/>
      <c r="Q1109"/>
    </row>
    <row r="1110" spans="1:17" x14ac:dyDescent="0.2">
      <c r="A1110" t="s">
        <v>24</v>
      </c>
      <c r="B1110" s="1">
        <v>38832</v>
      </c>
      <c r="C1110" s="2">
        <v>0.39583333333333331</v>
      </c>
      <c r="D1110">
        <v>1212.25</v>
      </c>
      <c r="E1110">
        <v>1213</v>
      </c>
      <c r="F1110">
        <v>1204</v>
      </c>
      <c r="G1110">
        <v>1205.75</v>
      </c>
      <c r="H1110">
        <v>265466</v>
      </c>
      <c r="I1110" t="b">
        <f>AND(HOUR(C1110)=9,MINUTE(C1110)=30,HOUR(C1109)=15,MINUTE(C1109)=15)</f>
        <v>1</v>
      </c>
      <c r="J1110">
        <f>MAX(E1110:E1116)</f>
        <v>1213</v>
      </c>
      <c r="K1110">
        <f>MIN(F1110:F1116)</f>
        <v>1200.75</v>
      </c>
      <c r="L1110">
        <f>E1110</f>
        <v>1213</v>
      </c>
      <c r="M1110" s="6">
        <f>+F1110</f>
        <v>1204</v>
      </c>
      <c r="N1110" s="6" t="b">
        <f>IF(F1110&gt;J1103,F1110-J1103,FALSE)</f>
        <v>0</v>
      </c>
      <c r="O1110" s="6" t="b">
        <f>IF(L1110&lt;K1103,K1103-L1110,FALSE)</f>
        <v>0</v>
      </c>
      <c r="P1110" s="6" t="b">
        <f>IF(AND(N1110&lt;&gt;FALSE,K1110&lt;=J1103),TRUE,FALSE)</f>
        <v>0</v>
      </c>
      <c r="Q1110" s="6" t="b">
        <f>IF(AND(O1110&lt;&gt;FALSE,J1110&gt;K1103),TRUE,FALSE)</f>
        <v>0</v>
      </c>
    </row>
    <row r="1111" spans="1:17" x14ac:dyDescent="0.2">
      <c r="A1111" t="s">
        <v>24</v>
      </c>
      <c r="B1111" s="1">
        <v>38832</v>
      </c>
      <c r="C1111" s="2">
        <v>0.4375</v>
      </c>
      <c r="D1111">
        <v>1205.75</v>
      </c>
      <c r="E1111">
        <v>1209.75</v>
      </c>
      <c r="F1111">
        <v>1204.75</v>
      </c>
      <c r="G1111">
        <v>1206.5</v>
      </c>
      <c r="H1111">
        <v>165949</v>
      </c>
      <c r="M1111"/>
      <c r="N1111"/>
      <c r="O1111"/>
      <c r="P1111"/>
      <c r="Q1111"/>
    </row>
    <row r="1112" spans="1:17" x14ac:dyDescent="0.2">
      <c r="A1112" t="s">
        <v>24</v>
      </c>
      <c r="B1112" s="1">
        <v>38832</v>
      </c>
      <c r="C1112" s="2">
        <v>0.47916666666666669</v>
      </c>
      <c r="D1112">
        <v>1206.5</v>
      </c>
      <c r="E1112">
        <v>1207.5</v>
      </c>
      <c r="F1112">
        <v>1201.5</v>
      </c>
      <c r="G1112">
        <v>1203.5</v>
      </c>
      <c r="H1112">
        <v>175585</v>
      </c>
      <c r="M1112"/>
      <c r="N1112"/>
      <c r="O1112"/>
      <c r="P1112"/>
      <c r="Q1112"/>
    </row>
    <row r="1113" spans="1:17" x14ac:dyDescent="0.2">
      <c r="A1113" t="s">
        <v>24</v>
      </c>
      <c r="B1113" s="1">
        <v>38832</v>
      </c>
      <c r="C1113" s="2">
        <v>0.52083333333333337</v>
      </c>
      <c r="D1113">
        <v>1203.5</v>
      </c>
      <c r="E1113">
        <v>1205.25</v>
      </c>
      <c r="F1113">
        <v>1200.75</v>
      </c>
      <c r="G1113">
        <v>1202.5</v>
      </c>
      <c r="H1113">
        <v>123785</v>
      </c>
      <c r="M1113"/>
      <c r="N1113"/>
      <c r="O1113"/>
      <c r="P1113"/>
      <c r="Q1113"/>
    </row>
    <row r="1114" spans="1:17" x14ac:dyDescent="0.2">
      <c r="A1114" t="s">
        <v>24</v>
      </c>
      <c r="B1114" s="1">
        <v>38832</v>
      </c>
      <c r="C1114" s="2">
        <v>0.5625</v>
      </c>
      <c r="D1114">
        <v>1202.5</v>
      </c>
      <c r="E1114">
        <v>1206</v>
      </c>
      <c r="F1114">
        <v>1202</v>
      </c>
      <c r="G1114">
        <v>1204.75</v>
      </c>
      <c r="H1114">
        <v>82638</v>
      </c>
      <c r="M1114"/>
      <c r="N1114"/>
      <c r="O1114"/>
      <c r="P1114"/>
      <c r="Q1114"/>
    </row>
    <row r="1115" spans="1:17" x14ac:dyDescent="0.2">
      <c r="A1115" t="s">
        <v>24</v>
      </c>
      <c r="B1115" s="1">
        <v>38832</v>
      </c>
      <c r="C1115" s="2">
        <v>0.60416666666666663</v>
      </c>
      <c r="D1115">
        <v>1204.75</v>
      </c>
      <c r="E1115">
        <v>1206.25</v>
      </c>
      <c r="F1115">
        <v>1201</v>
      </c>
      <c r="G1115">
        <v>1203</v>
      </c>
      <c r="H1115">
        <v>113430</v>
      </c>
      <c r="M1115"/>
      <c r="N1115"/>
      <c r="O1115"/>
      <c r="P1115"/>
      <c r="Q1115"/>
    </row>
    <row r="1116" spans="1:17" x14ac:dyDescent="0.2">
      <c r="A1116" t="s">
        <v>24</v>
      </c>
      <c r="B1116" s="1">
        <v>38832</v>
      </c>
      <c r="C1116" s="2">
        <v>0.63541666666666663</v>
      </c>
      <c r="D1116">
        <v>1203</v>
      </c>
      <c r="E1116">
        <v>1206</v>
      </c>
      <c r="F1116">
        <v>1202.5</v>
      </c>
      <c r="G1116">
        <v>1205.75</v>
      </c>
      <c r="H1116">
        <v>97251</v>
      </c>
      <c r="M1116"/>
      <c r="N1116"/>
      <c r="O1116"/>
      <c r="P1116"/>
      <c r="Q1116"/>
    </row>
    <row r="1117" spans="1:17" x14ac:dyDescent="0.2">
      <c r="A1117" t="s">
        <v>24</v>
      </c>
      <c r="B1117" s="1">
        <v>38833</v>
      </c>
      <c r="C1117" s="2">
        <v>0.39583333333333331</v>
      </c>
      <c r="D1117">
        <v>1206.25</v>
      </c>
      <c r="E1117">
        <v>1212.75</v>
      </c>
      <c r="F1117">
        <v>1206</v>
      </c>
      <c r="G1117">
        <v>1212.25</v>
      </c>
      <c r="H1117">
        <v>274051</v>
      </c>
      <c r="I1117" t="b">
        <f>AND(HOUR(C1117)=9,MINUTE(C1117)=30,HOUR(C1116)=15,MINUTE(C1116)=15)</f>
        <v>1</v>
      </c>
      <c r="J1117">
        <f>MAX(E1117:E1123)</f>
        <v>1213</v>
      </c>
      <c r="K1117">
        <f>MIN(F1117:F1123)</f>
        <v>1204.25</v>
      </c>
      <c r="L1117">
        <f>E1117</f>
        <v>1212.75</v>
      </c>
      <c r="M1117" s="6">
        <f>+F1117</f>
        <v>1206</v>
      </c>
      <c r="N1117" s="6" t="b">
        <f>IF(F1117&gt;J1110,F1117-J1110,FALSE)</f>
        <v>0</v>
      </c>
      <c r="O1117" s="6" t="b">
        <f>IF(L1117&lt;K1110,K1110-L1117,FALSE)</f>
        <v>0</v>
      </c>
      <c r="P1117" s="6" t="b">
        <f>IF(AND(N1117&lt;&gt;FALSE,K1117&lt;=J1110),TRUE,FALSE)</f>
        <v>0</v>
      </c>
      <c r="Q1117" s="6" t="b">
        <f>IF(AND(O1117&lt;&gt;FALSE,J1117&gt;K1110),TRUE,FALSE)</f>
        <v>0</v>
      </c>
    </row>
    <row r="1118" spans="1:17" x14ac:dyDescent="0.2">
      <c r="A1118" t="s">
        <v>24</v>
      </c>
      <c r="B1118" s="1">
        <v>38833</v>
      </c>
      <c r="C1118" s="2">
        <v>0.4375</v>
      </c>
      <c r="D1118">
        <v>1212.5</v>
      </c>
      <c r="E1118">
        <v>1213</v>
      </c>
      <c r="F1118">
        <v>1207.25</v>
      </c>
      <c r="G1118">
        <v>1208.5</v>
      </c>
      <c r="H1118">
        <v>152427</v>
      </c>
      <c r="M1118"/>
      <c r="N1118"/>
      <c r="O1118"/>
      <c r="P1118"/>
      <c r="Q1118"/>
    </row>
    <row r="1119" spans="1:17" x14ac:dyDescent="0.2">
      <c r="A1119" t="s">
        <v>24</v>
      </c>
      <c r="B1119" s="1">
        <v>38833</v>
      </c>
      <c r="C1119" s="2">
        <v>0.47916666666666669</v>
      </c>
      <c r="D1119">
        <v>1208.5</v>
      </c>
      <c r="E1119">
        <v>1210.25</v>
      </c>
      <c r="F1119">
        <v>1207.25</v>
      </c>
      <c r="G1119">
        <v>1209.5</v>
      </c>
      <c r="H1119">
        <v>73627</v>
      </c>
      <c r="M1119"/>
      <c r="N1119"/>
      <c r="O1119"/>
      <c r="P1119"/>
      <c r="Q1119"/>
    </row>
    <row r="1120" spans="1:17" x14ac:dyDescent="0.2">
      <c r="A1120" t="s">
        <v>24</v>
      </c>
      <c r="B1120" s="1">
        <v>38833</v>
      </c>
      <c r="C1120" s="2">
        <v>0.52083333333333337</v>
      </c>
      <c r="D1120">
        <v>1209.5</v>
      </c>
      <c r="E1120">
        <v>1211</v>
      </c>
      <c r="F1120">
        <v>1208.25</v>
      </c>
      <c r="G1120">
        <v>1208.25</v>
      </c>
      <c r="H1120">
        <v>38669</v>
      </c>
      <c r="M1120"/>
      <c r="N1120"/>
      <c r="O1120"/>
      <c r="P1120"/>
      <c r="Q1120"/>
    </row>
    <row r="1121" spans="1:17" x14ac:dyDescent="0.2">
      <c r="A1121" t="s">
        <v>24</v>
      </c>
      <c r="B1121" s="1">
        <v>38833</v>
      </c>
      <c r="C1121" s="2">
        <v>0.5625</v>
      </c>
      <c r="D1121">
        <v>1208.25</v>
      </c>
      <c r="E1121">
        <v>1211</v>
      </c>
      <c r="F1121">
        <v>1207.25</v>
      </c>
      <c r="G1121">
        <v>1208.75</v>
      </c>
      <c r="H1121">
        <v>91829</v>
      </c>
      <c r="M1121"/>
      <c r="N1121"/>
      <c r="O1121"/>
      <c r="P1121"/>
      <c r="Q1121"/>
    </row>
    <row r="1122" spans="1:17" x14ac:dyDescent="0.2">
      <c r="A1122" t="s">
        <v>24</v>
      </c>
      <c r="B1122" s="1">
        <v>38833</v>
      </c>
      <c r="C1122" s="2">
        <v>0.60416666666666663</v>
      </c>
      <c r="D1122">
        <v>1208.5</v>
      </c>
      <c r="E1122">
        <v>1209</v>
      </c>
      <c r="F1122">
        <v>1204.25</v>
      </c>
      <c r="G1122">
        <v>1205</v>
      </c>
      <c r="H1122">
        <v>109611</v>
      </c>
      <c r="M1122"/>
      <c r="N1122"/>
      <c r="O1122"/>
      <c r="P1122"/>
      <c r="Q1122"/>
    </row>
    <row r="1123" spans="1:17" x14ac:dyDescent="0.2">
      <c r="A1123" t="s">
        <v>24</v>
      </c>
      <c r="B1123" s="1">
        <v>38833</v>
      </c>
      <c r="C1123" s="2">
        <v>0.63541666666666663</v>
      </c>
      <c r="D1123">
        <v>1205</v>
      </c>
      <c r="E1123">
        <v>1207.5</v>
      </c>
      <c r="F1123">
        <v>1204.75</v>
      </c>
      <c r="G1123">
        <v>1205.5</v>
      </c>
      <c r="H1123">
        <v>95823</v>
      </c>
      <c r="M1123"/>
      <c r="N1123"/>
      <c r="O1123"/>
      <c r="P1123"/>
      <c r="Q1123"/>
    </row>
    <row r="1124" spans="1:17" x14ac:dyDescent="0.2">
      <c r="A1124" t="s">
        <v>24</v>
      </c>
      <c r="B1124" s="1">
        <v>38834</v>
      </c>
      <c r="C1124" s="2">
        <v>0.39583333333333331</v>
      </c>
      <c r="D1124">
        <v>1200</v>
      </c>
      <c r="E1124">
        <v>1212</v>
      </c>
      <c r="F1124">
        <v>1196.75</v>
      </c>
      <c r="G1124">
        <v>1207</v>
      </c>
      <c r="H1124">
        <v>462561</v>
      </c>
      <c r="I1124" t="b">
        <f>AND(HOUR(C1124)=9,MINUTE(C1124)=30,HOUR(C1123)=15,MINUTE(C1123)=15)</f>
        <v>1</v>
      </c>
      <c r="J1124">
        <f>MAX(E1124:E1130)</f>
        <v>1217.5</v>
      </c>
      <c r="K1124">
        <f>MIN(F1124:F1130)</f>
        <v>1196.75</v>
      </c>
      <c r="L1124">
        <f>E1124</f>
        <v>1212</v>
      </c>
      <c r="M1124" s="6">
        <f>+F1124</f>
        <v>1196.75</v>
      </c>
      <c r="N1124" s="6" t="b">
        <f>IF(F1124&gt;J1117,F1124-J1117,FALSE)</f>
        <v>0</v>
      </c>
      <c r="O1124" s="6" t="b">
        <f>IF(L1124&lt;K1117,K1117-L1124,FALSE)</f>
        <v>0</v>
      </c>
      <c r="P1124" s="6" t="b">
        <f>IF(AND(N1124&lt;&gt;FALSE,K1124&lt;=J1117),TRUE,FALSE)</f>
        <v>0</v>
      </c>
      <c r="Q1124" s="6" t="b">
        <f>IF(AND(O1124&lt;&gt;FALSE,J1124&gt;K1117),TRUE,FALSE)</f>
        <v>0</v>
      </c>
    </row>
    <row r="1125" spans="1:17" x14ac:dyDescent="0.2">
      <c r="A1125" t="s">
        <v>24</v>
      </c>
      <c r="B1125" s="1">
        <v>38834</v>
      </c>
      <c r="C1125" s="2">
        <v>0.4375</v>
      </c>
      <c r="D1125">
        <v>1207.25</v>
      </c>
      <c r="E1125">
        <v>1215.5</v>
      </c>
      <c r="F1125">
        <v>1202</v>
      </c>
      <c r="G1125">
        <v>1214.25</v>
      </c>
      <c r="H1125">
        <v>316865</v>
      </c>
      <c r="M1125"/>
      <c r="N1125"/>
      <c r="O1125"/>
      <c r="P1125"/>
      <c r="Q1125"/>
    </row>
    <row r="1126" spans="1:17" x14ac:dyDescent="0.2">
      <c r="A1126" t="s">
        <v>24</v>
      </c>
      <c r="B1126" s="1">
        <v>38834</v>
      </c>
      <c r="C1126" s="2">
        <v>0.47916666666666669</v>
      </c>
      <c r="D1126">
        <v>1214</v>
      </c>
      <c r="E1126">
        <v>1217.5</v>
      </c>
      <c r="F1126">
        <v>1210.75</v>
      </c>
      <c r="G1126">
        <v>1216.25</v>
      </c>
      <c r="H1126">
        <v>197906</v>
      </c>
      <c r="M1126"/>
      <c r="N1126"/>
      <c r="O1126"/>
      <c r="P1126"/>
      <c r="Q1126"/>
    </row>
    <row r="1127" spans="1:17" x14ac:dyDescent="0.2">
      <c r="A1127" t="s">
        <v>24</v>
      </c>
      <c r="B1127" s="1">
        <v>38834</v>
      </c>
      <c r="C1127" s="2">
        <v>0.52083333333333337</v>
      </c>
      <c r="D1127">
        <v>1216.25</v>
      </c>
      <c r="E1127">
        <v>1216.75</v>
      </c>
      <c r="F1127">
        <v>1212.75</v>
      </c>
      <c r="G1127">
        <v>1214.25</v>
      </c>
      <c r="H1127">
        <v>74560</v>
      </c>
      <c r="M1127"/>
      <c r="N1127"/>
      <c r="O1127"/>
      <c r="P1127"/>
      <c r="Q1127"/>
    </row>
    <row r="1128" spans="1:17" x14ac:dyDescent="0.2">
      <c r="A1128" t="s">
        <v>24</v>
      </c>
      <c r="B1128" s="1">
        <v>38834</v>
      </c>
      <c r="C1128" s="2">
        <v>0.5625</v>
      </c>
      <c r="D1128">
        <v>1214</v>
      </c>
      <c r="E1128">
        <v>1214.5</v>
      </c>
      <c r="F1128">
        <v>1210.5</v>
      </c>
      <c r="G1128">
        <v>1212.5</v>
      </c>
      <c r="H1128">
        <v>96358</v>
      </c>
      <c r="M1128"/>
      <c r="N1128"/>
      <c r="O1128"/>
      <c r="P1128"/>
      <c r="Q1128"/>
    </row>
    <row r="1129" spans="1:17" x14ac:dyDescent="0.2">
      <c r="A1129" t="s">
        <v>24</v>
      </c>
      <c r="B1129" s="1">
        <v>38834</v>
      </c>
      <c r="C1129" s="2">
        <v>0.60416666666666663</v>
      </c>
      <c r="D1129">
        <v>1212.5</v>
      </c>
      <c r="E1129">
        <v>1216</v>
      </c>
      <c r="F1129">
        <v>1211</v>
      </c>
      <c r="G1129">
        <v>1213.25</v>
      </c>
      <c r="H1129">
        <v>103622</v>
      </c>
      <c r="M1129"/>
      <c r="N1129"/>
      <c r="O1129"/>
      <c r="P1129"/>
      <c r="Q1129"/>
    </row>
    <row r="1130" spans="1:17" x14ac:dyDescent="0.2">
      <c r="A1130" t="s">
        <v>24</v>
      </c>
      <c r="B1130" s="1">
        <v>38834</v>
      </c>
      <c r="C1130" s="2">
        <v>0.63541666666666663</v>
      </c>
      <c r="D1130">
        <v>1213</v>
      </c>
      <c r="E1130">
        <v>1213.5</v>
      </c>
      <c r="F1130">
        <v>1210.5</v>
      </c>
      <c r="G1130">
        <v>1211.5</v>
      </c>
      <c r="H1130">
        <v>131011</v>
      </c>
      <c r="M1130"/>
      <c r="N1130"/>
      <c r="O1130"/>
      <c r="P1130"/>
      <c r="Q1130"/>
    </row>
    <row r="1131" spans="1:17" x14ac:dyDescent="0.2">
      <c r="A1131" t="s">
        <v>24</v>
      </c>
      <c r="B1131" s="1">
        <v>38835</v>
      </c>
      <c r="C1131" s="2">
        <v>0.39583333333333331</v>
      </c>
      <c r="D1131">
        <v>1209</v>
      </c>
      <c r="E1131">
        <v>1218.5</v>
      </c>
      <c r="F1131">
        <v>1208</v>
      </c>
      <c r="G1131">
        <v>1216.5</v>
      </c>
      <c r="H1131">
        <v>238631</v>
      </c>
      <c r="I1131" t="b">
        <f>AND(HOUR(C1131)=9,MINUTE(C1131)=30,HOUR(C1130)=15,MINUTE(C1130)=15)</f>
        <v>1</v>
      </c>
      <c r="J1131">
        <f>MAX(E1131:E1137)</f>
        <v>1218.5</v>
      </c>
      <c r="K1131">
        <f>MIN(F1131:F1137)</f>
        <v>1208</v>
      </c>
      <c r="L1131">
        <f>E1131</f>
        <v>1218.5</v>
      </c>
      <c r="M1131" s="6">
        <f>+F1131</f>
        <v>1208</v>
      </c>
      <c r="N1131" s="6" t="b">
        <f>IF(F1131&gt;J1124,F1131-J1124,FALSE)</f>
        <v>0</v>
      </c>
      <c r="O1131" s="6" t="b">
        <f>IF(L1131&lt;K1124,K1124-L1131,FALSE)</f>
        <v>0</v>
      </c>
      <c r="P1131" s="6" t="b">
        <f>IF(AND(N1131&lt;&gt;FALSE,K1131&lt;=J1124),TRUE,FALSE)</f>
        <v>0</v>
      </c>
      <c r="Q1131" s="6" t="b">
        <f>IF(AND(O1131&lt;&gt;FALSE,J1131&gt;K1124),TRUE,FALSE)</f>
        <v>0</v>
      </c>
    </row>
    <row r="1132" spans="1:17" x14ac:dyDescent="0.2">
      <c r="A1132" t="s">
        <v>24</v>
      </c>
      <c r="B1132" s="1">
        <v>38835</v>
      </c>
      <c r="C1132" s="2">
        <v>0.4375</v>
      </c>
      <c r="D1132">
        <v>1216.5</v>
      </c>
      <c r="E1132">
        <v>1216.5</v>
      </c>
      <c r="F1132">
        <v>1212.75</v>
      </c>
      <c r="G1132">
        <v>1213.25</v>
      </c>
      <c r="H1132">
        <v>118342</v>
      </c>
      <c r="M1132"/>
      <c r="N1132"/>
      <c r="O1132"/>
      <c r="P1132"/>
      <c r="Q1132"/>
    </row>
    <row r="1133" spans="1:17" x14ac:dyDescent="0.2">
      <c r="A1133" t="s">
        <v>24</v>
      </c>
      <c r="B1133" s="1">
        <v>38835</v>
      </c>
      <c r="C1133" s="2">
        <v>0.47916666666666669</v>
      </c>
      <c r="D1133">
        <v>1213.25</v>
      </c>
      <c r="E1133">
        <v>1214.25</v>
      </c>
      <c r="F1133">
        <v>1212.5</v>
      </c>
      <c r="G1133">
        <v>1213.5</v>
      </c>
      <c r="H1133">
        <v>64684</v>
      </c>
      <c r="M1133"/>
      <c r="N1133"/>
      <c r="O1133"/>
      <c r="P1133"/>
      <c r="Q1133"/>
    </row>
    <row r="1134" spans="1:17" x14ac:dyDescent="0.2">
      <c r="A1134" t="s">
        <v>24</v>
      </c>
      <c r="B1134" s="1">
        <v>38835</v>
      </c>
      <c r="C1134" s="2">
        <v>0.52083333333333337</v>
      </c>
      <c r="D1134">
        <v>1213.25</v>
      </c>
      <c r="E1134">
        <v>1215.5</v>
      </c>
      <c r="F1134">
        <v>1211.5</v>
      </c>
      <c r="G1134">
        <v>1214</v>
      </c>
      <c r="H1134">
        <v>62567</v>
      </c>
      <c r="M1134"/>
      <c r="N1134"/>
      <c r="O1134"/>
      <c r="P1134"/>
      <c r="Q1134"/>
    </row>
    <row r="1135" spans="1:17" x14ac:dyDescent="0.2">
      <c r="A1135" t="s">
        <v>24</v>
      </c>
      <c r="B1135" s="1">
        <v>38835</v>
      </c>
      <c r="C1135" s="2">
        <v>0.5625</v>
      </c>
      <c r="D1135">
        <v>1214</v>
      </c>
      <c r="E1135">
        <v>1215</v>
      </c>
      <c r="F1135">
        <v>1212.25</v>
      </c>
      <c r="G1135">
        <v>1213</v>
      </c>
      <c r="H1135">
        <v>32521</v>
      </c>
      <c r="M1135"/>
      <c r="N1135"/>
      <c r="O1135"/>
      <c r="P1135"/>
      <c r="Q1135"/>
    </row>
    <row r="1136" spans="1:17" x14ac:dyDescent="0.2">
      <c r="A1136" t="s">
        <v>24</v>
      </c>
      <c r="B1136" s="1">
        <v>38835</v>
      </c>
      <c r="C1136" s="2">
        <v>0.60416666666666663</v>
      </c>
      <c r="D1136">
        <v>1213.25</v>
      </c>
      <c r="E1136">
        <v>1214</v>
      </c>
      <c r="F1136">
        <v>1210.5</v>
      </c>
      <c r="G1136">
        <v>1212.25</v>
      </c>
      <c r="H1136">
        <v>63475</v>
      </c>
      <c r="M1136"/>
      <c r="N1136"/>
      <c r="O1136"/>
      <c r="P1136"/>
      <c r="Q1136"/>
    </row>
    <row r="1137" spans="1:17" x14ac:dyDescent="0.2">
      <c r="A1137" t="s">
        <v>24</v>
      </c>
      <c r="B1137" s="1">
        <v>38835</v>
      </c>
      <c r="C1137" s="2">
        <v>0.63541666666666663</v>
      </c>
      <c r="D1137">
        <v>1212.25</v>
      </c>
      <c r="E1137">
        <v>1215.75</v>
      </c>
      <c r="F1137">
        <v>1211.5</v>
      </c>
      <c r="G1137">
        <v>1215.75</v>
      </c>
      <c r="H1137">
        <v>121911</v>
      </c>
      <c r="M1137"/>
      <c r="N1137"/>
      <c r="O1137"/>
      <c r="P1137"/>
      <c r="Q1137"/>
    </row>
    <row r="1138" spans="1:17" x14ac:dyDescent="0.2">
      <c r="A1138" t="s">
        <v>24</v>
      </c>
      <c r="B1138" s="1">
        <v>38838</v>
      </c>
      <c r="C1138" s="2">
        <v>0.39583333333333331</v>
      </c>
      <c r="D1138">
        <v>1215.25</v>
      </c>
      <c r="E1138">
        <v>1219</v>
      </c>
      <c r="F1138">
        <v>1214.5</v>
      </c>
      <c r="G1138">
        <v>1215.5</v>
      </c>
      <c r="H1138">
        <v>209098</v>
      </c>
      <c r="I1138" t="b">
        <f>AND(HOUR(C1138)=9,MINUTE(C1138)=30,HOUR(C1137)=15,MINUTE(C1137)=15)</f>
        <v>1</v>
      </c>
      <c r="J1138">
        <f>MAX(E1138:E1144)</f>
        <v>1219</v>
      </c>
      <c r="K1138">
        <f>MIN(F1138:F1144)</f>
        <v>1203.5</v>
      </c>
      <c r="L1138">
        <f>E1138</f>
        <v>1219</v>
      </c>
      <c r="M1138" s="6">
        <f>+F1138</f>
        <v>1214.5</v>
      </c>
      <c r="N1138" s="6" t="b">
        <f>IF(F1138&gt;J1131,F1138-J1131,FALSE)</f>
        <v>0</v>
      </c>
      <c r="O1138" s="6" t="b">
        <f>IF(L1138&lt;K1131,K1131-L1138,FALSE)</f>
        <v>0</v>
      </c>
      <c r="P1138" s="6" t="b">
        <f>IF(AND(N1138&lt;&gt;FALSE,K1138&lt;=J1131),TRUE,FALSE)</f>
        <v>0</v>
      </c>
      <c r="Q1138" s="6" t="b">
        <f>IF(AND(O1138&lt;&gt;FALSE,J1138&gt;K1131),TRUE,FALSE)</f>
        <v>0</v>
      </c>
    </row>
    <row r="1139" spans="1:17" x14ac:dyDescent="0.2">
      <c r="A1139" t="s">
        <v>24</v>
      </c>
      <c r="B1139" s="1">
        <v>38838</v>
      </c>
      <c r="C1139" s="2">
        <v>0.4375</v>
      </c>
      <c r="D1139">
        <v>1215.5</v>
      </c>
      <c r="E1139">
        <v>1216.25</v>
      </c>
      <c r="F1139">
        <v>1213</v>
      </c>
      <c r="G1139">
        <v>1214.25</v>
      </c>
      <c r="H1139">
        <v>110509</v>
      </c>
      <c r="M1139"/>
      <c r="N1139"/>
      <c r="O1139"/>
      <c r="P1139"/>
      <c r="Q1139"/>
    </row>
    <row r="1140" spans="1:17" x14ac:dyDescent="0.2">
      <c r="A1140" t="s">
        <v>24</v>
      </c>
      <c r="B1140" s="1">
        <v>38838</v>
      </c>
      <c r="C1140" s="2">
        <v>0.47916666666666669</v>
      </c>
      <c r="D1140">
        <v>1214.5</v>
      </c>
      <c r="E1140">
        <v>1216.25</v>
      </c>
      <c r="F1140">
        <v>1213</v>
      </c>
      <c r="G1140">
        <v>1213.5</v>
      </c>
      <c r="H1140">
        <v>63406</v>
      </c>
      <c r="M1140"/>
      <c r="N1140"/>
      <c r="O1140"/>
      <c r="P1140"/>
      <c r="Q1140"/>
    </row>
    <row r="1141" spans="1:17" x14ac:dyDescent="0.2">
      <c r="A1141" t="s">
        <v>24</v>
      </c>
      <c r="B1141" s="1">
        <v>38838</v>
      </c>
      <c r="C1141" s="2">
        <v>0.52083333333333337</v>
      </c>
      <c r="D1141">
        <v>1213.75</v>
      </c>
      <c r="E1141">
        <v>1215.75</v>
      </c>
      <c r="F1141">
        <v>1212.75</v>
      </c>
      <c r="G1141">
        <v>1215</v>
      </c>
      <c r="H1141">
        <v>44647</v>
      </c>
      <c r="M1141"/>
      <c r="N1141"/>
      <c r="O1141"/>
      <c r="P1141"/>
      <c r="Q1141"/>
    </row>
    <row r="1142" spans="1:17" x14ac:dyDescent="0.2">
      <c r="A1142" t="s">
        <v>24</v>
      </c>
      <c r="B1142" s="1">
        <v>38838</v>
      </c>
      <c r="C1142" s="2">
        <v>0.5625</v>
      </c>
      <c r="D1142">
        <v>1215</v>
      </c>
      <c r="E1142">
        <v>1216.5</v>
      </c>
      <c r="F1142">
        <v>1214.5</v>
      </c>
      <c r="G1142">
        <v>1215.5</v>
      </c>
      <c r="H1142">
        <v>41704</v>
      </c>
      <c r="M1142"/>
      <c r="N1142"/>
      <c r="O1142"/>
      <c r="P1142"/>
      <c r="Q1142"/>
    </row>
    <row r="1143" spans="1:17" x14ac:dyDescent="0.2">
      <c r="A1143" t="s">
        <v>24</v>
      </c>
      <c r="B1143" s="1">
        <v>38838</v>
      </c>
      <c r="C1143" s="2">
        <v>0.60416666666666663</v>
      </c>
      <c r="D1143">
        <v>1215.5</v>
      </c>
      <c r="E1143">
        <v>1216.75</v>
      </c>
      <c r="F1143">
        <v>1207.75</v>
      </c>
      <c r="G1143">
        <v>1210</v>
      </c>
      <c r="H1143">
        <v>177643</v>
      </c>
      <c r="M1143"/>
      <c r="N1143"/>
      <c r="O1143"/>
      <c r="P1143"/>
      <c r="Q1143"/>
    </row>
    <row r="1144" spans="1:17" x14ac:dyDescent="0.2">
      <c r="A1144" t="s">
        <v>24</v>
      </c>
      <c r="B1144" s="1">
        <v>38838</v>
      </c>
      <c r="C1144" s="2">
        <v>0.63541666666666663</v>
      </c>
      <c r="D1144">
        <v>1210</v>
      </c>
      <c r="E1144">
        <v>1210.25</v>
      </c>
      <c r="F1144">
        <v>1203.5</v>
      </c>
      <c r="G1144">
        <v>1205</v>
      </c>
      <c r="H1144">
        <v>264359</v>
      </c>
      <c r="M1144"/>
      <c r="N1144"/>
      <c r="O1144"/>
      <c r="P1144"/>
      <c r="Q1144"/>
    </row>
    <row r="1145" spans="1:17" x14ac:dyDescent="0.2">
      <c r="A1145" t="s">
        <v>24</v>
      </c>
      <c r="B1145" s="1">
        <v>38839</v>
      </c>
      <c r="C1145" s="2">
        <v>0.39583333333333331</v>
      </c>
      <c r="D1145">
        <v>1210.75</v>
      </c>
      <c r="E1145">
        <v>1212.5</v>
      </c>
      <c r="F1145">
        <v>1208</v>
      </c>
      <c r="G1145">
        <v>1211.5</v>
      </c>
      <c r="H1145">
        <v>227127</v>
      </c>
      <c r="I1145" t="b">
        <f>AND(HOUR(C1145)=9,MINUTE(C1145)=30,HOUR(C1144)=15,MINUTE(C1144)=15)</f>
        <v>1</v>
      </c>
      <c r="J1145">
        <f>MAX(E1145:E1151)</f>
        <v>1215.5</v>
      </c>
      <c r="K1145">
        <f>MIN(F1145:F1151)</f>
        <v>1208</v>
      </c>
      <c r="L1145">
        <f>E1145</f>
        <v>1212.5</v>
      </c>
      <c r="M1145" s="6">
        <f>+F1145</f>
        <v>1208</v>
      </c>
      <c r="N1145" s="6" t="b">
        <f>IF(F1145&gt;J1138,F1145-J1138,FALSE)</f>
        <v>0</v>
      </c>
      <c r="O1145" s="6" t="b">
        <f>IF(L1145&lt;K1138,K1138-L1145,FALSE)</f>
        <v>0</v>
      </c>
      <c r="P1145" s="6" t="b">
        <f>IF(AND(N1145&lt;&gt;FALSE,K1145&lt;=J1138),TRUE,FALSE)</f>
        <v>0</v>
      </c>
      <c r="Q1145" s="6" t="b">
        <f>IF(AND(O1145&lt;&gt;FALSE,J1145&gt;K1138),TRUE,FALSE)</f>
        <v>0</v>
      </c>
    </row>
    <row r="1146" spans="1:17" x14ac:dyDescent="0.2">
      <c r="A1146" t="s">
        <v>24</v>
      </c>
      <c r="B1146" s="1">
        <v>38839</v>
      </c>
      <c r="C1146" s="2">
        <v>0.4375</v>
      </c>
      <c r="D1146">
        <v>1211.5</v>
      </c>
      <c r="E1146">
        <v>1212.75</v>
      </c>
      <c r="F1146">
        <v>1208.75</v>
      </c>
      <c r="G1146">
        <v>1211.25</v>
      </c>
      <c r="H1146">
        <v>119788</v>
      </c>
      <c r="M1146"/>
      <c r="N1146"/>
      <c r="O1146"/>
      <c r="P1146"/>
      <c r="Q1146"/>
    </row>
    <row r="1147" spans="1:17" x14ac:dyDescent="0.2">
      <c r="A1147" t="s">
        <v>24</v>
      </c>
      <c r="B1147" s="1">
        <v>38839</v>
      </c>
      <c r="C1147" s="2">
        <v>0.47916666666666669</v>
      </c>
      <c r="D1147">
        <v>1211.25</v>
      </c>
      <c r="E1147">
        <v>1212.25</v>
      </c>
      <c r="F1147">
        <v>1210.5</v>
      </c>
      <c r="G1147">
        <v>1211.25</v>
      </c>
      <c r="H1147">
        <v>62931</v>
      </c>
      <c r="M1147"/>
      <c r="N1147"/>
      <c r="O1147"/>
      <c r="P1147"/>
      <c r="Q1147"/>
    </row>
    <row r="1148" spans="1:17" x14ac:dyDescent="0.2">
      <c r="A1148" t="s">
        <v>24</v>
      </c>
      <c r="B1148" s="1">
        <v>38839</v>
      </c>
      <c r="C1148" s="2">
        <v>0.52083333333333337</v>
      </c>
      <c r="D1148">
        <v>1211</v>
      </c>
      <c r="E1148">
        <v>1214.5</v>
      </c>
      <c r="F1148">
        <v>1211</v>
      </c>
      <c r="G1148">
        <v>1213.75</v>
      </c>
      <c r="H1148">
        <v>86920</v>
      </c>
      <c r="M1148"/>
      <c r="N1148"/>
      <c r="O1148"/>
      <c r="P1148"/>
      <c r="Q1148"/>
    </row>
    <row r="1149" spans="1:17" x14ac:dyDescent="0.2">
      <c r="A1149" t="s">
        <v>24</v>
      </c>
      <c r="B1149" s="1">
        <v>38839</v>
      </c>
      <c r="C1149" s="2">
        <v>0.5625</v>
      </c>
      <c r="D1149">
        <v>1213.75</v>
      </c>
      <c r="E1149">
        <v>1215.5</v>
      </c>
      <c r="F1149">
        <v>1212.75</v>
      </c>
      <c r="G1149">
        <v>1212.75</v>
      </c>
      <c r="H1149">
        <v>68426</v>
      </c>
      <c r="M1149"/>
      <c r="N1149"/>
      <c r="O1149"/>
      <c r="P1149"/>
      <c r="Q1149"/>
    </row>
    <row r="1150" spans="1:17" x14ac:dyDescent="0.2">
      <c r="A1150" t="s">
        <v>24</v>
      </c>
      <c r="B1150" s="1">
        <v>38839</v>
      </c>
      <c r="C1150" s="2">
        <v>0.60416666666666663</v>
      </c>
      <c r="D1150">
        <v>1212.75</v>
      </c>
      <c r="E1150">
        <v>1213.75</v>
      </c>
      <c r="F1150">
        <v>1211</v>
      </c>
      <c r="G1150">
        <v>1213.25</v>
      </c>
      <c r="H1150">
        <v>75347</v>
      </c>
      <c r="M1150"/>
      <c r="N1150"/>
      <c r="O1150"/>
      <c r="P1150"/>
      <c r="Q1150"/>
    </row>
    <row r="1151" spans="1:17" x14ac:dyDescent="0.2">
      <c r="A1151" t="s">
        <v>24</v>
      </c>
      <c r="B1151" s="1">
        <v>38839</v>
      </c>
      <c r="C1151" s="2">
        <v>0.63541666666666663</v>
      </c>
      <c r="D1151">
        <v>1213.25</v>
      </c>
      <c r="E1151">
        <v>1215.25</v>
      </c>
      <c r="F1151">
        <v>1213</v>
      </c>
      <c r="G1151">
        <v>1215</v>
      </c>
      <c r="H1151">
        <v>85796</v>
      </c>
      <c r="M1151"/>
      <c r="N1151"/>
      <c r="O1151"/>
      <c r="P1151"/>
      <c r="Q1151"/>
    </row>
    <row r="1152" spans="1:17" x14ac:dyDescent="0.2">
      <c r="A1152" t="s">
        <v>24</v>
      </c>
      <c r="B1152" s="1">
        <v>38840</v>
      </c>
      <c r="C1152" s="2">
        <v>0.39583333333333331</v>
      </c>
      <c r="D1152">
        <v>1212.5</v>
      </c>
      <c r="E1152">
        <v>1213.5</v>
      </c>
      <c r="F1152">
        <v>1207.75</v>
      </c>
      <c r="G1152">
        <v>1209.75</v>
      </c>
      <c r="H1152">
        <v>179264</v>
      </c>
      <c r="I1152" t="b">
        <f>AND(HOUR(C1152)=9,MINUTE(C1152)=30,HOUR(C1151)=15,MINUTE(C1151)=15)</f>
        <v>1</v>
      </c>
      <c r="J1152">
        <f>MAX(E1152:E1158)</f>
        <v>1213.5</v>
      </c>
      <c r="K1152">
        <f>MIN(F1152:F1158)</f>
        <v>1204.5</v>
      </c>
      <c r="L1152">
        <f>E1152</f>
        <v>1213.5</v>
      </c>
      <c r="M1152" s="6">
        <f>+F1152</f>
        <v>1207.75</v>
      </c>
      <c r="N1152" s="6" t="b">
        <f>IF(F1152&gt;J1145,F1152-J1145,FALSE)</f>
        <v>0</v>
      </c>
      <c r="O1152" s="6" t="b">
        <f>IF(L1152&lt;K1145,K1145-L1152,FALSE)</f>
        <v>0</v>
      </c>
      <c r="P1152" s="6" t="b">
        <f>IF(AND(N1152&lt;&gt;FALSE,K1152&lt;=J1145),TRUE,FALSE)</f>
        <v>0</v>
      </c>
      <c r="Q1152" s="6" t="b">
        <f>IF(AND(O1152&lt;&gt;FALSE,J1152&gt;K1145),TRUE,FALSE)</f>
        <v>0</v>
      </c>
    </row>
    <row r="1153" spans="1:17" x14ac:dyDescent="0.2">
      <c r="A1153" t="s">
        <v>24</v>
      </c>
      <c r="B1153" s="1">
        <v>38840</v>
      </c>
      <c r="C1153" s="2">
        <v>0.4375</v>
      </c>
      <c r="D1153">
        <v>1209.75</v>
      </c>
      <c r="E1153">
        <v>1211</v>
      </c>
      <c r="F1153">
        <v>1206.5</v>
      </c>
      <c r="G1153">
        <v>1208</v>
      </c>
      <c r="H1153">
        <v>161085</v>
      </c>
      <c r="M1153"/>
      <c r="N1153"/>
      <c r="O1153"/>
      <c r="P1153"/>
      <c r="Q1153"/>
    </row>
    <row r="1154" spans="1:17" x14ac:dyDescent="0.2">
      <c r="A1154" t="s">
        <v>24</v>
      </c>
      <c r="B1154" s="1">
        <v>38840</v>
      </c>
      <c r="C1154" s="2">
        <v>0.47916666666666669</v>
      </c>
      <c r="D1154">
        <v>1208</v>
      </c>
      <c r="E1154">
        <v>1209.5</v>
      </c>
      <c r="F1154">
        <v>1206</v>
      </c>
      <c r="G1154">
        <v>1208</v>
      </c>
      <c r="H1154">
        <v>78421</v>
      </c>
      <c r="M1154"/>
      <c r="N1154"/>
      <c r="O1154"/>
      <c r="P1154"/>
      <c r="Q1154"/>
    </row>
    <row r="1155" spans="1:17" x14ac:dyDescent="0.2">
      <c r="A1155" t="s">
        <v>24</v>
      </c>
      <c r="B1155" s="1">
        <v>38840</v>
      </c>
      <c r="C1155" s="2">
        <v>0.52083333333333337</v>
      </c>
      <c r="D1155">
        <v>1207.75</v>
      </c>
      <c r="E1155">
        <v>1209.5</v>
      </c>
      <c r="F1155">
        <v>1207.25</v>
      </c>
      <c r="G1155">
        <v>1208.25</v>
      </c>
      <c r="H1155">
        <v>37505</v>
      </c>
      <c r="M1155"/>
      <c r="N1155"/>
      <c r="O1155"/>
      <c r="P1155"/>
      <c r="Q1155"/>
    </row>
    <row r="1156" spans="1:17" x14ac:dyDescent="0.2">
      <c r="A1156" t="s">
        <v>24</v>
      </c>
      <c r="B1156" s="1">
        <v>38840</v>
      </c>
      <c r="C1156" s="2">
        <v>0.5625</v>
      </c>
      <c r="D1156">
        <v>1208.25</v>
      </c>
      <c r="E1156">
        <v>1208.75</v>
      </c>
      <c r="F1156">
        <v>1204.5</v>
      </c>
      <c r="G1156">
        <v>1205.75</v>
      </c>
      <c r="H1156">
        <v>95294</v>
      </c>
      <c r="M1156"/>
      <c r="N1156"/>
      <c r="O1156"/>
      <c r="P1156"/>
      <c r="Q1156"/>
    </row>
    <row r="1157" spans="1:17" x14ac:dyDescent="0.2">
      <c r="A1157" t="s">
        <v>24</v>
      </c>
      <c r="B1157" s="1">
        <v>38840</v>
      </c>
      <c r="C1157" s="2">
        <v>0.60416666666666663</v>
      </c>
      <c r="D1157">
        <v>1205.75</v>
      </c>
      <c r="E1157">
        <v>1208</v>
      </c>
      <c r="F1157">
        <v>1204.5</v>
      </c>
      <c r="G1157">
        <v>1207.25</v>
      </c>
      <c r="H1157">
        <v>73765</v>
      </c>
      <c r="M1157"/>
      <c r="N1157"/>
      <c r="O1157"/>
      <c r="P1157"/>
      <c r="Q1157"/>
    </row>
    <row r="1158" spans="1:17" x14ac:dyDescent="0.2">
      <c r="A1158" t="s">
        <v>24</v>
      </c>
      <c r="B1158" s="1">
        <v>38840</v>
      </c>
      <c r="C1158" s="2">
        <v>0.63541666666666663</v>
      </c>
      <c r="D1158">
        <v>1207.5</v>
      </c>
      <c r="E1158">
        <v>1210</v>
      </c>
      <c r="F1158">
        <v>1207.25</v>
      </c>
      <c r="G1158">
        <v>1208.5</v>
      </c>
      <c r="H1158">
        <v>106910</v>
      </c>
      <c r="M1158"/>
      <c r="N1158"/>
      <c r="O1158"/>
      <c r="P1158"/>
      <c r="Q1158"/>
    </row>
    <row r="1159" spans="1:17" x14ac:dyDescent="0.2">
      <c r="A1159" t="s">
        <v>24</v>
      </c>
      <c r="B1159" s="1">
        <v>38841</v>
      </c>
      <c r="C1159" s="2">
        <v>0.39583333333333331</v>
      </c>
      <c r="D1159">
        <v>1210.5</v>
      </c>
      <c r="E1159">
        <v>1216.5</v>
      </c>
      <c r="F1159">
        <v>1210.25</v>
      </c>
      <c r="G1159">
        <v>1214.75</v>
      </c>
      <c r="H1159">
        <v>244441</v>
      </c>
      <c r="I1159" t="b">
        <f>AND(HOUR(C1159)=9,MINUTE(C1159)=30,HOUR(C1158)=15,MINUTE(C1158)=15)</f>
        <v>1</v>
      </c>
      <c r="J1159">
        <f>MAX(E1159:E1165)</f>
        <v>1216.5</v>
      </c>
      <c r="K1159">
        <f>MIN(F1159:F1165)</f>
        <v>1209.75</v>
      </c>
      <c r="L1159">
        <f>E1159</f>
        <v>1216.5</v>
      </c>
      <c r="M1159" s="6">
        <f>+F1159</f>
        <v>1210.25</v>
      </c>
      <c r="N1159" s="6" t="b">
        <f>IF(F1159&gt;J1152,F1159-J1152,FALSE)</f>
        <v>0</v>
      </c>
      <c r="O1159" s="6" t="b">
        <f>IF(L1159&lt;K1152,K1152-L1159,FALSE)</f>
        <v>0</v>
      </c>
      <c r="P1159" s="6" t="b">
        <f>IF(AND(N1159&lt;&gt;FALSE,K1159&lt;=J1152),TRUE,FALSE)</f>
        <v>0</v>
      </c>
      <c r="Q1159" s="6" t="b">
        <f>IF(AND(O1159&lt;&gt;FALSE,J1159&gt;K1152),TRUE,FALSE)</f>
        <v>0</v>
      </c>
    </row>
    <row r="1160" spans="1:17" x14ac:dyDescent="0.2">
      <c r="A1160" t="s">
        <v>24</v>
      </c>
      <c r="B1160" s="1">
        <v>38841</v>
      </c>
      <c r="C1160" s="2">
        <v>0.4375</v>
      </c>
      <c r="D1160">
        <v>1214.5</v>
      </c>
      <c r="E1160">
        <v>1215.25</v>
      </c>
      <c r="F1160">
        <v>1212.75</v>
      </c>
      <c r="G1160">
        <v>1214.25</v>
      </c>
      <c r="H1160">
        <v>108679</v>
      </c>
      <c r="M1160"/>
      <c r="N1160"/>
      <c r="O1160"/>
      <c r="P1160"/>
      <c r="Q1160"/>
    </row>
    <row r="1161" spans="1:17" x14ac:dyDescent="0.2">
      <c r="A1161" t="s">
        <v>24</v>
      </c>
      <c r="B1161" s="1">
        <v>38841</v>
      </c>
      <c r="C1161" s="2">
        <v>0.47916666666666669</v>
      </c>
      <c r="D1161">
        <v>1214.25</v>
      </c>
      <c r="E1161">
        <v>1215.5</v>
      </c>
      <c r="F1161">
        <v>1211</v>
      </c>
      <c r="G1161">
        <v>1211.5</v>
      </c>
      <c r="H1161">
        <v>82467</v>
      </c>
      <c r="M1161"/>
      <c r="N1161"/>
      <c r="O1161"/>
      <c r="P1161"/>
      <c r="Q1161"/>
    </row>
    <row r="1162" spans="1:17" x14ac:dyDescent="0.2">
      <c r="A1162" t="s">
        <v>24</v>
      </c>
      <c r="B1162" s="1">
        <v>38841</v>
      </c>
      <c r="C1162" s="2">
        <v>0.52083333333333337</v>
      </c>
      <c r="D1162">
        <v>1211.25</v>
      </c>
      <c r="E1162">
        <v>1212.75</v>
      </c>
      <c r="F1162">
        <v>1209.75</v>
      </c>
      <c r="G1162">
        <v>1212.5</v>
      </c>
      <c r="H1162">
        <v>71813</v>
      </c>
      <c r="M1162"/>
      <c r="N1162"/>
      <c r="O1162"/>
      <c r="P1162"/>
      <c r="Q1162"/>
    </row>
    <row r="1163" spans="1:17" x14ac:dyDescent="0.2">
      <c r="A1163" t="s">
        <v>24</v>
      </c>
      <c r="B1163" s="1">
        <v>38841</v>
      </c>
      <c r="C1163" s="2">
        <v>0.5625</v>
      </c>
      <c r="D1163">
        <v>1212.5</v>
      </c>
      <c r="E1163">
        <v>1215</v>
      </c>
      <c r="F1163">
        <v>1211.5</v>
      </c>
      <c r="G1163">
        <v>1214.25</v>
      </c>
      <c r="H1163">
        <v>52209</v>
      </c>
      <c r="M1163"/>
      <c r="N1163"/>
      <c r="O1163"/>
      <c r="P1163"/>
      <c r="Q1163"/>
    </row>
    <row r="1164" spans="1:17" x14ac:dyDescent="0.2">
      <c r="A1164" t="s">
        <v>24</v>
      </c>
      <c r="B1164" s="1">
        <v>38841</v>
      </c>
      <c r="C1164" s="2">
        <v>0.60416666666666663</v>
      </c>
      <c r="D1164">
        <v>1214</v>
      </c>
      <c r="E1164">
        <v>1214.5</v>
      </c>
      <c r="F1164">
        <v>1212</v>
      </c>
      <c r="G1164">
        <v>1213.75</v>
      </c>
      <c r="H1164">
        <v>54085</v>
      </c>
      <c r="M1164"/>
      <c r="N1164"/>
      <c r="O1164"/>
      <c r="P1164"/>
      <c r="Q1164"/>
    </row>
    <row r="1165" spans="1:17" x14ac:dyDescent="0.2">
      <c r="A1165" t="s">
        <v>24</v>
      </c>
      <c r="B1165" s="1">
        <v>38841</v>
      </c>
      <c r="C1165" s="2">
        <v>0.63541666666666663</v>
      </c>
      <c r="D1165">
        <v>1213.5</v>
      </c>
      <c r="E1165">
        <v>1214.25</v>
      </c>
      <c r="F1165">
        <v>1212.5</v>
      </c>
      <c r="G1165">
        <v>1213.75</v>
      </c>
      <c r="H1165">
        <v>78714</v>
      </c>
      <c r="M1165"/>
      <c r="N1165"/>
      <c r="O1165"/>
      <c r="P1165"/>
      <c r="Q1165"/>
    </row>
    <row r="1166" spans="1:17" x14ac:dyDescent="0.2">
      <c r="A1166" t="s">
        <v>24</v>
      </c>
      <c r="B1166" s="1">
        <v>38842</v>
      </c>
      <c r="C1166" s="2">
        <v>0.39583333333333331</v>
      </c>
      <c r="D1166">
        <v>1220</v>
      </c>
      <c r="E1166">
        <v>1223</v>
      </c>
      <c r="F1166">
        <v>1218.25</v>
      </c>
      <c r="G1166">
        <v>1218.75</v>
      </c>
      <c r="H1166">
        <v>259135</v>
      </c>
      <c r="I1166" t="b">
        <f>AND(HOUR(C1166)=9,MINUTE(C1166)=30,HOUR(C1165)=15,MINUTE(C1165)=15)</f>
        <v>1</v>
      </c>
      <c r="J1166">
        <f>MAX(E1166:E1172)</f>
        <v>1227.75</v>
      </c>
      <c r="K1166">
        <f>MIN(F1166:F1172)</f>
        <v>1218.25</v>
      </c>
      <c r="L1166">
        <f>E1166</f>
        <v>1223</v>
      </c>
      <c r="M1166" s="6">
        <f>+F1166</f>
        <v>1218.25</v>
      </c>
      <c r="N1166" s="6">
        <f>IF(F1166&gt;J1159,F1166-J1159,FALSE)</f>
        <v>1.75</v>
      </c>
      <c r="O1166" s="6" t="b">
        <f>IF(L1166&lt;K1159,K1159-L1166,FALSE)</f>
        <v>0</v>
      </c>
      <c r="P1166" s="6" t="b">
        <f>IF(AND(N1166&lt;&gt;FALSE,K1166&lt;=J1159),TRUE,FALSE)</f>
        <v>0</v>
      </c>
      <c r="Q1166" s="6" t="b">
        <f>IF(AND(O1166&lt;&gt;FALSE,J1166&gt;K1159),TRUE,FALSE)</f>
        <v>0</v>
      </c>
    </row>
    <row r="1167" spans="1:17" x14ac:dyDescent="0.2">
      <c r="A1167" t="s">
        <v>24</v>
      </c>
      <c r="B1167" s="1">
        <v>38842</v>
      </c>
      <c r="C1167" s="2">
        <v>0.4375</v>
      </c>
      <c r="D1167">
        <v>1218.75</v>
      </c>
      <c r="E1167">
        <v>1222</v>
      </c>
      <c r="F1167">
        <v>1218.75</v>
      </c>
      <c r="G1167">
        <v>1221.75</v>
      </c>
      <c r="H1167">
        <v>89926</v>
      </c>
      <c r="M1167"/>
      <c r="N1167"/>
      <c r="O1167"/>
      <c r="P1167"/>
      <c r="Q1167"/>
    </row>
    <row r="1168" spans="1:17" x14ac:dyDescent="0.2">
      <c r="A1168" t="s">
        <v>24</v>
      </c>
      <c r="B1168" s="1">
        <v>38842</v>
      </c>
      <c r="C1168" s="2">
        <v>0.47916666666666669</v>
      </c>
      <c r="D1168">
        <v>1221.75</v>
      </c>
      <c r="E1168">
        <v>1225</v>
      </c>
      <c r="F1168">
        <v>1221.75</v>
      </c>
      <c r="G1168">
        <v>1223.5</v>
      </c>
      <c r="H1168">
        <v>128903</v>
      </c>
      <c r="M1168"/>
      <c r="N1168"/>
      <c r="O1168"/>
      <c r="P1168"/>
      <c r="Q1168"/>
    </row>
    <row r="1169" spans="1:17" x14ac:dyDescent="0.2">
      <c r="A1169" t="s">
        <v>24</v>
      </c>
      <c r="B1169" s="1">
        <v>38842</v>
      </c>
      <c r="C1169" s="2">
        <v>0.52083333333333337</v>
      </c>
      <c r="D1169">
        <v>1223.75</v>
      </c>
      <c r="E1169">
        <v>1224.25</v>
      </c>
      <c r="F1169">
        <v>1221.75</v>
      </c>
      <c r="G1169">
        <v>1222.75</v>
      </c>
      <c r="H1169">
        <v>42438</v>
      </c>
      <c r="M1169"/>
      <c r="N1169"/>
      <c r="O1169"/>
      <c r="P1169"/>
      <c r="Q1169"/>
    </row>
    <row r="1170" spans="1:17" x14ac:dyDescent="0.2">
      <c r="A1170" t="s">
        <v>24</v>
      </c>
      <c r="B1170" s="1">
        <v>38842</v>
      </c>
      <c r="C1170" s="2">
        <v>0.5625</v>
      </c>
      <c r="D1170">
        <v>1222.5</v>
      </c>
      <c r="E1170">
        <v>1225.75</v>
      </c>
      <c r="F1170">
        <v>1222.5</v>
      </c>
      <c r="G1170">
        <v>1225</v>
      </c>
      <c r="H1170">
        <v>77573</v>
      </c>
      <c r="M1170"/>
      <c r="N1170"/>
      <c r="O1170"/>
      <c r="P1170"/>
      <c r="Q1170"/>
    </row>
    <row r="1171" spans="1:17" x14ac:dyDescent="0.2">
      <c r="A1171" t="s">
        <v>24</v>
      </c>
      <c r="B1171" s="1">
        <v>38842</v>
      </c>
      <c r="C1171" s="2">
        <v>0.60416666666666663</v>
      </c>
      <c r="D1171">
        <v>1225</v>
      </c>
      <c r="E1171">
        <v>1227.75</v>
      </c>
      <c r="F1171">
        <v>1224.75</v>
      </c>
      <c r="G1171">
        <v>1225.75</v>
      </c>
      <c r="H1171">
        <v>96009</v>
      </c>
      <c r="M1171"/>
      <c r="N1171"/>
      <c r="O1171"/>
      <c r="P1171"/>
      <c r="Q1171"/>
    </row>
    <row r="1172" spans="1:17" x14ac:dyDescent="0.2">
      <c r="A1172" t="s">
        <v>24</v>
      </c>
      <c r="B1172" s="1">
        <v>38842</v>
      </c>
      <c r="C1172" s="2">
        <v>0.63541666666666663</v>
      </c>
      <c r="D1172">
        <v>1225.5</v>
      </c>
      <c r="E1172">
        <v>1227.5</v>
      </c>
      <c r="F1172">
        <v>1224.75</v>
      </c>
      <c r="G1172">
        <v>1225</v>
      </c>
      <c r="H1172">
        <v>117173</v>
      </c>
      <c r="M1172"/>
      <c r="N1172"/>
      <c r="O1172"/>
      <c r="P1172"/>
      <c r="Q1172"/>
    </row>
    <row r="1173" spans="1:17" x14ac:dyDescent="0.2">
      <c r="A1173" t="s">
        <v>24</v>
      </c>
      <c r="B1173" s="1">
        <v>38845</v>
      </c>
      <c r="C1173" s="2">
        <v>0.39583333333333331</v>
      </c>
      <c r="D1173">
        <v>1224.75</v>
      </c>
      <c r="E1173">
        <v>1227.5</v>
      </c>
      <c r="F1173">
        <v>1224.25</v>
      </c>
      <c r="G1173">
        <v>1227</v>
      </c>
      <c r="H1173">
        <v>110859</v>
      </c>
      <c r="I1173" t="b">
        <f>AND(HOUR(C1173)=9,MINUTE(C1173)=30,HOUR(C1172)=15,MINUTE(C1172)=15)</f>
        <v>1</v>
      </c>
      <c r="J1173">
        <f>MAX(E1173:E1179)</f>
        <v>1227.5</v>
      </c>
      <c r="K1173">
        <f>MIN(F1173:F1179)</f>
        <v>1223.25</v>
      </c>
      <c r="L1173">
        <f>E1173</f>
        <v>1227.5</v>
      </c>
      <c r="M1173" s="6">
        <f>+F1173</f>
        <v>1224.25</v>
      </c>
      <c r="N1173" s="6" t="b">
        <f>IF(F1173&gt;J1166,F1173-J1166,FALSE)</f>
        <v>0</v>
      </c>
      <c r="O1173" s="6" t="b">
        <f>IF(L1173&lt;K1166,K1166-L1173,FALSE)</f>
        <v>0</v>
      </c>
      <c r="P1173" s="6" t="b">
        <f>IF(AND(N1173&lt;&gt;FALSE,K1173&lt;=J1166),TRUE,FALSE)</f>
        <v>0</v>
      </c>
      <c r="Q1173" s="6" t="b">
        <f>IF(AND(O1173&lt;&gt;FALSE,J1173&gt;K1166),TRUE,FALSE)</f>
        <v>0</v>
      </c>
    </row>
    <row r="1174" spans="1:17" x14ac:dyDescent="0.2">
      <c r="A1174" t="s">
        <v>24</v>
      </c>
      <c r="B1174" s="1">
        <v>38845</v>
      </c>
      <c r="C1174" s="2">
        <v>0.4375</v>
      </c>
      <c r="D1174">
        <v>1226.75</v>
      </c>
      <c r="E1174">
        <v>1227.25</v>
      </c>
      <c r="F1174">
        <v>1223.25</v>
      </c>
      <c r="G1174">
        <v>1224</v>
      </c>
      <c r="H1174">
        <v>92846</v>
      </c>
      <c r="M1174"/>
      <c r="N1174"/>
      <c r="O1174"/>
      <c r="P1174"/>
      <c r="Q1174"/>
    </row>
    <row r="1175" spans="1:17" x14ac:dyDescent="0.2">
      <c r="A1175" t="s">
        <v>24</v>
      </c>
      <c r="B1175" s="1">
        <v>38845</v>
      </c>
      <c r="C1175" s="2">
        <v>0.47916666666666669</v>
      </c>
      <c r="D1175">
        <v>1224</v>
      </c>
      <c r="E1175">
        <v>1225</v>
      </c>
      <c r="F1175">
        <v>1223.75</v>
      </c>
      <c r="G1175">
        <v>1224.5</v>
      </c>
      <c r="H1175">
        <v>27472</v>
      </c>
      <c r="M1175"/>
      <c r="N1175"/>
      <c r="O1175"/>
      <c r="P1175"/>
      <c r="Q1175"/>
    </row>
    <row r="1176" spans="1:17" x14ac:dyDescent="0.2">
      <c r="A1176" t="s">
        <v>24</v>
      </c>
      <c r="B1176" s="1">
        <v>38845</v>
      </c>
      <c r="C1176" s="2">
        <v>0.52083333333333337</v>
      </c>
      <c r="D1176">
        <v>1224.5</v>
      </c>
      <c r="E1176">
        <v>1226.25</v>
      </c>
      <c r="F1176">
        <v>1224.25</v>
      </c>
      <c r="G1176">
        <v>1225.5</v>
      </c>
      <c r="H1176">
        <v>30651</v>
      </c>
      <c r="M1176"/>
      <c r="N1176"/>
      <c r="O1176"/>
      <c r="P1176"/>
      <c r="Q1176"/>
    </row>
    <row r="1177" spans="1:17" x14ac:dyDescent="0.2">
      <c r="A1177" t="s">
        <v>24</v>
      </c>
      <c r="B1177" s="1">
        <v>38845</v>
      </c>
      <c r="C1177" s="2">
        <v>0.5625</v>
      </c>
      <c r="D1177">
        <v>1225.5</v>
      </c>
      <c r="E1177">
        <v>1226.75</v>
      </c>
      <c r="F1177">
        <v>1225.25</v>
      </c>
      <c r="G1177">
        <v>1226.25</v>
      </c>
      <c r="H1177">
        <v>26030</v>
      </c>
      <c r="M1177"/>
      <c r="N1177"/>
      <c r="O1177"/>
      <c r="P1177"/>
      <c r="Q1177"/>
    </row>
    <row r="1178" spans="1:17" x14ac:dyDescent="0.2">
      <c r="A1178" t="s">
        <v>24</v>
      </c>
      <c r="B1178" s="1">
        <v>38845</v>
      </c>
      <c r="C1178" s="2">
        <v>0.60416666666666663</v>
      </c>
      <c r="D1178">
        <v>1226.5</v>
      </c>
      <c r="E1178">
        <v>1227.25</v>
      </c>
      <c r="F1178">
        <v>1224.75</v>
      </c>
      <c r="G1178">
        <v>1225.5</v>
      </c>
      <c r="H1178">
        <v>40074</v>
      </c>
      <c r="M1178"/>
      <c r="N1178"/>
      <c r="O1178"/>
      <c r="P1178"/>
      <c r="Q1178"/>
    </row>
    <row r="1179" spans="1:17" x14ac:dyDescent="0.2">
      <c r="A1179" t="s">
        <v>24</v>
      </c>
      <c r="B1179" s="1">
        <v>38845</v>
      </c>
      <c r="C1179" s="2">
        <v>0.63541666666666663</v>
      </c>
      <c r="D1179">
        <v>1225.5</v>
      </c>
      <c r="E1179">
        <v>1226.25</v>
      </c>
      <c r="F1179">
        <v>1223.5</v>
      </c>
      <c r="G1179">
        <v>1223.5</v>
      </c>
      <c r="H1179">
        <v>58341</v>
      </c>
      <c r="M1179"/>
      <c r="N1179"/>
      <c r="O1179"/>
      <c r="P1179"/>
      <c r="Q1179"/>
    </row>
    <row r="1180" spans="1:17" x14ac:dyDescent="0.2">
      <c r="A1180" t="s">
        <v>24</v>
      </c>
      <c r="B1180" s="1">
        <v>38846</v>
      </c>
      <c r="C1180" s="2">
        <v>0.39583333333333331</v>
      </c>
      <c r="D1180">
        <v>1224</v>
      </c>
      <c r="E1180">
        <v>1225.5</v>
      </c>
      <c r="F1180">
        <v>1222.75</v>
      </c>
      <c r="G1180">
        <v>1223.5</v>
      </c>
      <c r="H1180">
        <v>91498</v>
      </c>
      <c r="I1180" t="b">
        <f>AND(HOUR(C1180)=9,MINUTE(C1180)=30,HOUR(C1179)=15,MINUTE(C1179)=15)</f>
        <v>1</v>
      </c>
      <c r="J1180">
        <f>MAX(E1180:E1186)</f>
        <v>1227.5</v>
      </c>
      <c r="K1180">
        <f>MIN(F1180:F1186)</f>
        <v>1222.75</v>
      </c>
      <c r="L1180">
        <f>E1180</f>
        <v>1225.5</v>
      </c>
      <c r="M1180" s="6">
        <f>+F1180</f>
        <v>1222.75</v>
      </c>
      <c r="N1180" s="6" t="b">
        <f>IF(F1180&gt;J1173,F1180-J1173,FALSE)</f>
        <v>0</v>
      </c>
      <c r="O1180" s="6" t="b">
        <f>IF(L1180&lt;K1173,K1173-L1180,FALSE)</f>
        <v>0</v>
      </c>
      <c r="P1180" s="6" t="b">
        <f>IF(AND(N1180&lt;&gt;FALSE,K1180&lt;=J1173),TRUE,FALSE)</f>
        <v>0</v>
      </c>
      <c r="Q1180" s="6" t="b">
        <f>IF(AND(O1180&lt;&gt;FALSE,J1180&gt;K1173),TRUE,FALSE)</f>
        <v>0</v>
      </c>
    </row>
    <row r="1181" spans="1:17" x14ac:dyDescent="0.2">
      <c r="A1181" t="s">
        <v>24</v>
      </c>
      <c r="B1181" s="1">
        <v>38846</v>
      </c>
      <c r="C1181" s="2">
        <v>0.4375</v>
      </c>
      <c r="D1181">
        <v>1223.5</v>
      </c>
      <c r="E1181">
        <v>1227</v>
      </c>
      <c r="F1181">
        <v>1223.5</v>
      </c>
      <c r="G1181">
        <v>1225.75</v>
      </c>
      <c r="H1181">
        <v>72564</v>
      </c>
      <c r="M1181"/>
      <c r="N1181"/>
      <c r="O1181"/>
      <c r="P1181"/>
      <c r="Q1181"/>
    </row>
    <row r="1182" spans="1:17" x14ac:dyDescent="0.2">
      <c r="A1182" t="s">
        <v>24</v>
      </c>
      <c r="B1182" s="1">
        <v>38846</v>
      </c>
      <c r="C1182" s="2">
        <v>0.47916666666666669</v>
      </c>
      <c r="D1182">
        <v>1225.75</v>
      </c>
      <c r="E1182">
        <v>1227.5</v>
      </c>
      <c r="F1182">
        <v>1225.25</v>
      </c>
      <c r="G1182">
        <v>1225.25</v>
      </c>
      <c r="H1182">
        <v>42555</v>
      </c>
      <c r="M1182"/>
      <c r="N1182"/>
      <c r="O1182"/>
      <c r="P1182"/>
      <c r="Q1182"/>
    </row>
    <row r="1183" spans="1:17" x14ac:dyDescent="0.2">
      <c r="A1183" t="s">
        <v>24</v>
      </c>
      <c r="B1183" s="1">
        <v>38846</v>
      </c>
      <c r="C1183" s="2">
        <v>0.52083333333333337</v>
      </c>
      <c r="D1183">
        <v>1225.25</v>
      </c>
      <c r="E1183">
        <v>1225.75</v>
      </c>
      <c r="F1183">
        <v>1224</v>
      </c>
      <c r="G1183">
        <v>1224.75</v>
      </c>
      <c r="H1183">
        <v>26488</v>
      </c>
      <c r="M1183"/>
      <c r="N1183"/>
      <c r="O1183"/>
      <c r="P1183"/>
      <c r="Q1183"/>
    </row>
    <row r="1184" spans="1:17" x14ac:dyDescent="0.2">
      <c r="A1184" t="s">
        <v>24</v>
      </c>
      <c r="B1184" s="1">
        <v>38846</v>
      </c>
      <c r="C1184" s="2">
        <v>0.5625</v>
      </c>
      <c r="D1184">
        <v>1224.75</v>
      </c>
      <c r="E1184">
        <v>1224.75</v>
      </c>
      <c r="F1184">
        <v>1223.5</v>
      </c>
      <c r="G1184">
        <v>1224</v>
      </c>
      <c r="H1184">
        <v>24644</v>
      </c>
      <c r="M1184"/>
      <c r="N1184"/>
      <c r="O1184"/>
      <c r="P1184"/>
      <c r="Q1184"/>
    </row>
    <row r="1185" spans="1:17" x14ac:dyDescent="0.2">
      <c r="A1185" t="s">
        <v>24</v>
      </c>
      <c r="B1185" s="1">
        <v>38846</v>
      </c>
      <c r="C1185" s="2">
        <v>0.60416666666666663</v>
      </c>
      <c r="D1185">
        <v>1224</v>
      </c>
      <c r="E1185">
        <v>1225.5</v>
      </c>
      <c r="F1185">
        <v>1223.5</v>
      </c>
      <c r="G1185">
        <v>1224.5</v>
      </c>
      <c r="H1185">
        <v>28524</v>
      </c>
      <c r="M1185"/>
      <c r="N1185"/>
      <c r="O1185"/>
      <c r="P1185"/>
      <c r="Q1185"/>
    </row>
    <row r="1186" spans="1:17" x14ac:dyDescent="0.2">
      <c r="A1186" t="s">
        <v>24</v>
      </c>
      <c r="B1186" s="1">
        <v>38846</v>
      </c>
      <c r="C1186" s="2">
        <v>0.63541666666666663</v>
      </c>
      <c r="D1186">
        <v>1224.5</v>
      </c>
      <c r="E1186">
        <v>1226.75</v>
      </c>
      <c r="F1186">
        <v>1224.5</v>
      </c>
      <c r="G1186">
        <v>1225.75</v>
      </c>
      <c r="H1186">
        <v>62341</v>
      </c>
      <c r="M1186"/>
      <c r="N1186"/>
      <c r="O1186"/>
      <c r="P1186"/>
      <c r="Q1186"/>
    </row>
    <row r="1187" spans="1:17" x14ac:dyDescent="0.2">
      <c r="A1187" t="s">
        <v>24</v>
      </c>
      <c r="B1187" s="1">
        <v>38847</v>
      </c>
      <c r="C1187" s="2">
        <v>0.39583333333333331</v>
      </c>
      <c r="D1187">
        <v>1223.25</v>
      </c>
      <c r="E1187">
        <v>1225</v>
      </c>
      <c r="F1187">
        <v>1222.5</v>
      </c>
      <c r="G1187">
        <v>1224.5</v>
      </c>
      <c r="H1187">
        <v>102632</v>
      </c>
      <c r="I1187" t="b">
        <f>AND(HOUR(C1187)=9,MINUTE(C1187)=30,HOUR(C1186)=15,MINUTE(C1186)=15)</f>
        <v>1</v>
      </c>
      <c r="J1187">
        <f>MAX(E1187:E1193)</f>
        <v>1226.5</v>
      </c>
      <c r="K1187">
        <f>MIN(F1187:F1193)</f>
        <v>1217.25</v>
      </c>
      <c r="L1187">
        <f>E1187</f>
        <v>1225</v>
      </c>
      <c r="M1187" s="6">
        <f>+F1187</f>
        <v>1222.5</v>
      </c>
      <c r="N1187" s="6" t="b">
        <f>IF(F1187&gt;J1180,F1187-J1180,FALSE)</f>
        <v>0</v>
      </c>
      <c r="O1187" s="6" t="b">
        <f>IF(L1187&lt;K1180,K1180-L1187,FALSE)</f>
        <v>0</v>
      </c>
      <c r="P1187" s="6" t="b">
        <f>IF(AND(N1187&lt;&gt;FALSE,K1187&lt;=J1180),TRUE,FALSE)</f>
        <v>0</v>
      </c>
      <c r="Q1187" s="6" t="b">
        <f>IF(AND(O1187&lt;&gt;FALSE,J1187&gt;K1180),TRUE,FALSE)</f>
        <v>0</v>
      </c>
    </row>
    <row r="1188" spans="1:17" x14ac:dyDescent="0.2">
      <c r="A1188" t="s">
        <v>24</v>
      </c>
      <c r="B1188" s="1">
        <v>38847</v>
      </c>
      <c r="C1188" s="2">
        <v>0.4375</v>
      </c>
      <c r="D1188">
        <v>1224.5</v>
      </c>
      <c r="E1188">
        <v>1225</v>
      </c>
      <c r="F1188">
        <v>1222.75</v>
      </c>
      <c r="G1188">
        <v>1223.5</v>
      </c>
      <c r="H1188">
        <v>47489</v>
      </c>
      <c r="M1188"/>
      <c r="N1188"/>
      <c r="O1188"/>
      <c r="P1188"/>
      <c r="Q1188"/>
    </row>
    <row r="1189" spans="1:17" x14ac:dyDescent="0.2">
      <c r="A1189" t="s">
        <v>24</v>
      </c>
      <c r="B1189" s="1">
        <v>38847</v>
      </c>
      <c r="C1189" s="2">
        <v>0.47916666666666669</v>
      </c>
      <c r="D1189">
        <v>1223.5</v>
      </c>
      <c r="E1189">
        <v>1224</v>
      </c>
      <c r="F1189">
        <v>1223</v>
      </c>
      <c r="G1189">
        <v>1223.75</v>
      </c>
      <c r="H1189">
        <v>16549</v>
      </c>
      <c r="M1189"/>
      <c r="N1189"/>
      <c r="O1189"/>
      <c r="P1189"/>
      <c r="Q1189"/>
    </row>
    <row r="1190" spans="1:17" x14ac:dyDescent="0.2">
      <c r="A1190" t="s">
        <v>24</v>
      </c>
      <c r="B1190" s="1">
        <v>38847</v>
      </c>
      <c r="C1190" s="2">
        <v>0.52083333333333337</v>
      </c>
      <c r="D1190">
        <v>1223.5</v>
      </c>
      <c r="E1190">
        <v>1225</v>
      </c>
      <c r="F1190">
        <v>1223.5</v>
      </c>
      <c r="G1190">
        <v>1224</v>
      </c>
      <c r="H1190">
        <v>23871</v>
      </c>
      <c r="M1190"/>
      <c r="N1190"/>
      <c r="O1190"/>
      <c r="P1190"/>
      <c r="Q1190"/>
    </row>
    <row r="1191" spans="1:17" x14ac:dyDescent="0.2">
      <c r="A1191" t="s">
        <v>24</v>
      </c>
      <c r="B1191" s="1">
        <v>38847</v>
      </c>
      <c r="C1191" s="2">
        <v>0.5625</v>
      </c>
      <c r="D1191">
        <v>1224</v>
      </c>
      <c r="E1191">
        <v>1224.75</v>
      </c>
      <c r="F1191">
        <v>1217.25</v>
      </c>
      <c r="G1191">
        <v>1220</v>
      </c>
      <c r="H1191">
        <v>186458</v>
      </c>
      <c r="M1191"/>
      <c r="N1191"/>
      <c r="O1191"/>
      <c r="P1191"/>
      <c r="Q1191"/>
    </row>
    <row r="1192" spans="1:17" x14ac:dyDescent="0.2">
      <c r="A1192" t="s">
        <v>24</v>
      </c>
      <c r="B1192" s="1">
        <v>38847</v>
      </c>
      <c r="C1192" s="2">
        <v>0.60416666666666663</v>
      </c>
      <c r="D1192">
        <v>1220</v>
      </c>
      <c r="E1192">
        <v>1226.5</v>
      </c>
      <c r="F1192">
        <v>1217.75</v>
      </c>
      <c r="G1192">
        <v>1222.75</v>
      </c>
      <c r="H1192">
        <v>237686</v>
      </c>
      <c r="M1192"/>
      <c r="N1192"/>
      <c r="O1192"/>
      <c r="P1192"/>
      <c r="Q1192"/>
    </row>
    <row r="1193" spans="1:17" x14ac:dyDescent="0.2">
      <c r="A1193" t="s">
        <v>24</v>
      </c>
      <c r="B1193" s="1">
        <v>38847</v>
      </c>
      <c r="C1193" s="2">
        <v>0.63541666666666663</v>
      </c>
      <c r="D1193">
        <v>1222.75</v>
      </c>
      <c r="E1193">
        <v>1224.5</v>
      </c>
      <c r="F1193">
        <v>1220.5</v>
      </c>
      <c r="G1193">
        <v>1224.25</v>
      </c>
      <c r="H1193">
        <v>115784</v>
      </c>
      <c r="M1193"/>
      <c r="N1193"/>
      <c r="O1193"/>
      <c r="P1193"/>
      <c r="Q1193"/>
    </row>
    <row r="1194" spans="1:17" x14ac:dyDescent="0.2">
      <c r="A1194" t="s">
        <v>24</v>
      </c>
      <c r="B1194" s="1">
        <v>38848</v>
      </c>
      <c r="C1194" s="2">
        <v>0.39583333333333331</v>
      </c>
      <c r="D1194">
        <v>1224</v>
      </c>
      <c r="E1194">
        <v>1224.25</v>
      </c>
      <c r="F1194">
        <v>1217.25</v>
      </c>
      <c r="G1194">
        <v>1218.25</v>
      </c>
      <c r="H1194">
        <v>223793</v>
      </c>
      <c r="I1194" t="b">
        <f>AND(HOUR(C1194)=9,MINUTE(C1194)=30,HOUR(C1193)=15,MINUTE(C1193)=15)</f>
        <v>1</v>
      </c>
      <c r="J1194">
        <f>MAX(E1194:E1200)</f>
        <v>1224.25</v>
      </c>
      <c r="K1194">
        <f>MIN(F1194:F1200)</f>
        <v>1203.75</v>
      </c>
      <c r="L1194">
        <f>E1194</f>
        <v>1224.25</v>
      </c>
      <c r="M1194" s="6">
        <f>+F1194</f>
        <v>1217.25</v>
      </c>
      <c r="N1194" s="6" t="b">
        <f>IF(F1194&gt;J1187,F1194-J1187,FALSE)</f>
        <v>0</v>
      </c>
      <c r="O1194" s="6" t="b">
        <f>IF(L1194&lt;K1187,K1187-L1194,FALSE)</f>
        <v>0</v>
      </c>
      <c r="P1194" s="6" t="b">
        <f>IF(AND(N1194&lt;&gt;FALSE,K1194&lt;=J1187),TRUE,FALSE)</f>
        <v>0</v>
      </c>
      <c r="Q1194" s="6" t="b">
        <f>IF(AND(O1194&lt;&gt;FALSE,J1194&gt;K1187),TRUE,FALSE)</f>
        <v>0</v>
      </c>
    </row>
    <row r="1195" spans="1:17" x14ac:dyDescent="0.2">
      <c r="A1195" t="s">
        <v>24</v>
      </c>
      <c r="B1195" s="1">
        <v>38848</v>
      </c>
      <c r="C1195" s="2">
        <v>0.4375</v>
      </c>
      <c r="D1195">
        <v>1218</v>
      </c>
      <c r="E1195">
        <v>1218.25</v>
      </c>
      <c r="F1195">
        <v>1210.5</v>
      </c>
      <c r="G1195">
        <v>1211.25</v>
      </c>
      <c r="H1195">
        <v>284050</v>
      </c>
      <c r="M1195"/>
      <c r="N1195"/>
      <c r="O1195"/>
      <c r="P1195"/>
      <c r="Q1195"/>
    </row>
    <row r="1196" spans="1:17" x14ac:dyDescent="0.2">
      <c r="A1196" t="s">
        <v>24</v>
      </c>
      <c r="B1196" s="1">
        <v>38848</v>
      </c>
      <c r="C1196" s="2">
        <v>0.47916666666666669</v>
      </c>
      <c r="D1196">
        <v>1211.25</v>
      </c>
      <c r="E1196">
        <v>1213.5</v>
      </c>
      <c r="F1196">
        <v>1208.5</v>
      </c>
      <c r="G1196">
        <v>1209.25</v>
      </c>
      <c r="H1196">
        <v>161727</v>
      </c>
      <c r="M1196"/>
      <c r="N1196"/>
      <c r="O1196"/>
      <c r="P1196"/>
      <c r="Q1196"/>
    </row>
    <row r="1197" spans="1:17" x14ac:dyDescent="0.2">
      <c r="A1197" t="s">
        <v>24</v>
      </c>
      <c r="B1197" s="1">
        <v>38848</v>
      </c>
      <c r="C1197" s="2">
        <v>0.52083333333333337</v>
      </c>
      <c r="D1197">
        <v>1209.25</v>
      </c>
      <c r="E1197">
        <v>1211.25</v>
      </c>
      <c r="F1197">
        <v>1206</v>
      </c>
      <c r="G1197">
        <v>1207.5</v>
      </c>
      <c r="H1197">
        <v>148751</v>
      </c>
      <c r="M1197"/>
      <c r="N1197"/>
      <c r="O1197"/>
      <c r="P1197"/>
      <c r="Q1197"/>
    </row>
    <row r="1198" spans="1:17" x14ac:dyDescent="0.2">
      <c r="A1198" t="s">
        <v>24</v>
      </c>
      <c r="B1198" s="1">
        <v>38848</v>
      </c>
      <c r="C1198" s="2">
        <v>0.5625</v>
      </c>
      <c r="D1198">
        <v>1207.75</v>
      </c>
      <c r="E1198">
        <v>1210.25</v>
      </c>
      <c r="F1198">
        <v>1206</v>
      </c>
      <c r="G1198">
        <v>1209</v>
      </c>
      <c r="H1198">
        <v>100170</v>
      </c>
      <c r="M1198"/>
      <c r="N1198"/>
      <c r="O1198"/>
      <c r="P1198"/>
      <c r="Q1198"/>
    </row>
    <row r="1199" spans="1:17" x14ac:dyDescent="0.2">
      <c r="A1199" t="s">
        <v>24</v>
      </c>
      <c r="B1199" s="1">
        <v>38848</v>
      </c>
      <c r="C1199" s="2">
        <v>0.60416666666666663</v>
      </c>
      <c r="D1199">
        <v>1209</v>
      </c>
      <c r="E1199">
        <v>1209.25</v>
      </c>
      <c r="F1199">
        <v>1204.5</v>
      </c>
      <c r="G1199">
        <v>1204.75</v>
      </c>
      <c r="H1199">
        <v>140747</v>
      </c>
      <c r="M1199"/>
      <c r="N1199"/>
      <c r="O1199"/>
      <c r="P1199"/>
      <c r="Q1199"/>
    </row>
    <row r="1200" spans="1:17" x14ac:dyDescent="0.2">
      <c r="A1200" t="s">
        <v>24</v>
      </c>
      <c r="B1200" s="1">
        <v>38848</v>
      </c>
      <c r="C1200" s="2">
        <v>0.63541666666666663</v>
      </c>
      <c r="D1200">
        <v>1205</v>
      </c>
      <c r="E1200">
        <v>1208.5</v>
      </c>
      <c r="F1200">
        <v>1203.75</v>
      </c>
      <c r="G1200">
        <v>1208</v>
      </c>
      <c r="H1200">
        <v>178061</v>
      </c>
      <c r="M1200"/>
      <c r="N1200"/>
      <c r="O1200"/>
      <c r="P1200"/>
      <c r="Q1200"/>
    </row>
    <row r="1201" spans="1:17" x14ac:dyDescent="0.2">
      <c r="A1201" t="s">
        <v>24</v>
      </c>
      <c r="B1201" s="1">
        <v>38849</v>
      </c>
      <c r="C1201" s="2">
        <v>0.39583333333333331</v>
      </c>
      <c r="D1201">
        <v>1202.75</v>
      </c>
      <c r="E1201">
        <v>1205.75</v>
      </c>
      <c r="F1201">
        <v>1199</v>
      </c>
      <c r="G1201">
        <v>1200.25</v>
      </c>
      <c r="H1201">
        <v>351862</v>
      </c>
      <c r="I1201" t="b">
        <f>AND(HOUR(C1201)=9,MINUTE(C1201)=30,HOUR(C1200)=15,MINUTE(C1200)=15)</f>
        <v>1</v>
      </c>
      <c r="J1201">
        <f>MAX(E1201:E1207)</f>
        <v>1205.75</v>
      </c>
      <c r="K1201">
        <f>MIN(F1201:F1207)</f>
        <v>1190</v>
      </c>
      <c r="L1201">
        <f>E1201</f>
        <v>1205.75</v>
      </c>
      <c r="M1201" s="6">
        <f>+F1201</f>
        <v>1199</v>
      </c>
      <c r="N1201" s="6" t="b">
        <f>IF(F1201&gt;J1194,F1201-J1194,FALSE)</f>
        <v>0</v>
      </c>
      <c r="O1201" s="6" t="b">
        <f>IF(L1201&lt;K1194,K1194-L1201,FALSE)</f>
        <v>0</v>
      </c>
      <c r="P1201" s="6" t="b">
        <f>IF(AND(N1201&lt;&gt;FALSE,K1201&lt;=J1194),TRUE,FALSE)</f>
        <v>0</v>
      </c>
      <c r="Q1201" s="6" t="b">
        <f>IF(AND(O1201&lt;&gt;FALSE,J1201&gt;K1194),TRUE,FALSE)</f>
        <v>0</v>
      </c>
    </row>
    <row r="1202" spans="1:17" x14ac:dyDescent="0.2">
      <c r="A1202" t="s">
        <v>24</v>
      </c>
      <c r="B1202" s="1">
        <v>38849</v>
      </c>
      <c r="C1202" s="2">
        <v>0.4375</v>
      </c>
      <c r="D1202">
        <v>1200</v>
      </c>
      <c r="E1202">
        <v>1201</v>
      </c>
      <c r="F1202">
        <v>1196.75</v>
      </c>
      <c r="G1202">
        <v>1199</v>
      </c>
      <c r="H1202">
        <v>210616</v>
      </c>
      <c r="M1202"/>
      <c r="N1202"/>
      <c r="O1202"/>
      <c r="P1202"/>
      <c r="Q1202"/>
    </row>
    <row r="1203" spans="1:17" x14ac:dyDescent="0.2">
      <c r="A1203" t="s">
        <v>24</v>
      </c>
      <c r="B1203" s="1">
        <v>38849</v>
      </c>
      <c r="C1203" s="2">
        <v>0.47916666666666669</v>
      </c>
      <c r="D1203">
        <v>1199</v>
      </c>
      <c r="E1203">
        <v>1201.25</v>
      </c>
      <c r="F1203">
        <v>1196.25</v>
      </c>
      <c r="G1203">
        <v>1198.75</v>
      </c>
      <c r="H1203">
        <v>111968</v>
      </c>
      <c r="M1203"/>
      <c r="N1203"/>
      <c r="O1203"/>
      <c r="P1203"/>
      <c r="Q1203"/>
    </row>
    <row r="1204" spans="1:17" x14ac:dyDescent="0.2">
      <c r="A1204" t="s">
        <v>24</v>
      </c>
      <c r="B1204" s="1">
        <v>38849</v>
      </c>
      <c r="C1204" s="2">
        <v>0.52083333333333337</v>
      </c>
      <c r="D1204">
        <v>1198.5</v>
      </c>
      <c r="E1204">
        <v>1198.5</v>
      </c>
      <c r="F1204">
        <v>1193</v>
      </c>
      <c r="G1204">
        <v>1195.25</v>
      </c>
      <c r="H1204">
        <v>178278</v>
      </c>
      <c r="M1204"/>
      <c r="N1204"/>
      <c r="O1204"/>
      <c r="P1204"/>
      <c r="Q1204"/>
    </row>
    <row r="1205" spans="1:17" x14ac:dyDescent="0.2">
      <c r="A1205" t="s">
        <v>24</v>
      </c>
      <c r="B1205" s="1">
        <v>38849</v>
      </c>
      <c r="C1205" s="2">
        <v>0.5625</v>
      </c>
      <c r="D1205">
        <v>1195</v>
      </c>
      <c r="E1205">
        <v>1199.5</v>
      </c>
      <c r="F1205">
        <v>1194</v>
      </c>
      <c r="G1205">
        <v>1197</v>
      </c>
      <c r="H1205">
        <v>102049</v>
      </c>
      <c r="M1205"/>
      <c r="N1205"/>
      <c r="O1205"/>
      <c r="P1205"/>
      <c r="Q1205"/>
    </row>
    <row r="1206" spans="1:17" x14ac:dyDescent="0.2">
      <c r="A1206" t="s">
        <v>24</v>
      </c>
      <c r="B1206" s="1">
        <v>38849</v>
      </c>
      <c r="C1206" s="2">
        <v>0.60416666666666663</v>
      </c>
      <c r="D1206">
        <v>1197</v>
      </c>
      <c r="E1206">
        <v>1197.25</v>
      </c>
      <c r="F1206">
        <v>1192.75</v>
      </c>
      <c r="G1206">
        <v>1194</v>
      </c>
      <c r="H1206">
        <v>92168</v>
      </c>
      <c r="M1206"/>
      <c r="N1206"/>
      <c r="O1206"/>
      <c r="P1206"/>
      <c r="Q1206"/>
    </row>
    <row r="1207" spans="1:17" x14ac:dyDescent="0.2">
      <c r="A1207" t="s">
        <v>24</v>
      </c>
      <c r="B1207" s="1">
        <v>38849</v>
      </c>
      <c r="C1207" s="2">
        <v>0.63541666666666663</v>
      </c>
      <c r="D1207">
        <v>1194</v>
      </c>
      <c r="E1207">
        <v>1194</v>
      </c>
      <c r="F1207">
        <v>1190</v>
      </c>
      <c r="G1207">
        <v>1191.25</v>
      </c>
      <c r="H1207">
        <v>191863</v>
      </c>
      <c r="M1207"/>
      <c r="N1207"/>
      <c r="O1207"/>
      <c r="P1207"/>
      <c r="Q1207"/>
    </row>
    <row r="1208" spans="1:17" x14ac:dyDescent="0.2">
      <c r="A1208" t="s">
        <v>24</v>
      </c>
      <c r="B1208" s="1">
        <v>38852</v>
      </c>
      <c r="C1208" s="2">
        <v>0.39583333333333331</v>
      </c>
      <c r="D1208">
        <v>1186.5</v>
      </c>
      <c r="E1208">
        <v>1194.5</v>
      </c>
      <c r="F1208">
        <v>1186</v>
      </c>
      <c r="G1208">
        <v>1192</v>
      </c>
      <c r="H1208">
        <v>333917</v>
      </c>
      <c r="I1208" t="b">
        <f>AND(HOUR(C1208)=9,MINUTE(C1208)=30,HOUR(C1207)=15,MINUTE(C1207)=15)</f>
        <v>1</v>
      </c>
      <c r="J1208">
        <f>MAX(E1208:E1214)</f>
        <v>1195.5</v>
      </c>
      <c r="K1208">
        <f>MIN(F1208:F1214)</f>
        <v>1184.5</v>
      </c>
      <c r="L1208">
        <f>E1208</f>
        <v>1194.5</v>
      </c>
      <c r="M1208" s="6">
        <f>+F1208</f>
        <v>1186</v>
      </c>
      <c r="N1208" s="6" t="b">
        <f>IF(F1208&gt;J1201,F1208-J1201,FALSE)</f>
        <v>0</v>
      </c>
      <c r="O1208" s="6" t="b">
        <f>IF(L1208&lt;K1201,K1201-L1208,FALSE)</f>
        <v>0</v>
      </c>
      <c r="P1208" s="6" t="b">
        <f>IF(AND(N1208&lt;&gt;FALSE,K1208&lt;=J1201),TRUE,FALSE)</f>
        <v>0</v>
      </c>
      <c r="Q1208" s="6" t="b">
        <f>IF(AND(O1208&lt;&gt;FALSE,J1208&gt;K1201),TRUE,FALSE)</f>
        <v>0</v>
      </c>
    </row>
    <row r="1209" spans="1:17" x14ac:dyDescent="0.2">
      <c r="A1209" t="s">
        <v>24</v>
      </c>
      <c r="B1209" s="1">
        <v>38852</v>
      </c>
      <c r="C1209" s="2">
        <v>0.4375</v>
      </c>
      <c r="D1209">
        <v>1192</v>
      </c>
      <c r="E1209">
        <v>1195.5</v>
      </c>
      <c r="F1209">
        <v>1190.75</v>
      </c>
      <c r="G1209">
        <v>1192.25</v>
      </c>
      <c r="H1209">
        <v>180107</v>
      </c>
      <c r="M1209"/>
      <c r="N1209"/>
      <c r="O1209"/>
      <c r="P1209"/>
      <c r="Q1209"/>
    </row>
    <row r="1210" spans="1:17" x14ac:dyDescent="0.2">
      <c r="A1210" t="s">
        <v>24</v>
      </c>
      <c r="B1210" s="1">
        <v>38852</v>
      </c>
      <c r="C1210" s="2">
        <v>0.47916666666666669</v>
      </c>
      <c r="D1210">
        <v>1192</v>
      </c>
      <c r="E1210">
        <v>1193.75</v>
      </c>
      <c r="F1210">
        <v>1190.5</v>
      </c>
      <c r="G1210">
        <v>1192</v>
      </c>
      <c r="H1210">
        <v>72305</v>
      </c>
      <c r="M1210"/>
      <c r="N1210"/>
      <c r="O1210"/>
      <c r="P1210"/>
      <c r="Q1210"/>
    </row>
    <row r="1211" spans="1:17" x14ac:dyDescent="0.2">
      <c r="A1211" t="s">
        <v>24</v>
      </c>
      <c r="B1211" s="1">
        <v>38852</v>
      </c>
      <c r="C1211" s="2">
        <v>0.52083333333333337</v>
      </c>
      <c r="D1211">
        <v>1192</v>
      </c>
      <c r="E1211">
        <v>1193.5</v>
      </c>
      <c r="F1211">
        <v>1187.25</v>
      </c>
      <c r="G1211">
        <v>1188.5</v>
      </c>
      <c r="H1211">
        <v>94153</v>
      </c>
      <c r="M1211"/>
      <c r="N1211"/>
      <c r="O1211"/>
      <c r="P1211"/>
      <c r="Q1211"/>
    </row>
    <row r="1212" spans="1:17" x14ac:dyDescent="0.2">
      <c r="A1212" t="s">
        <v>24</v>
      </c>
      <c r="B1212" s="1">
        <v>38852</v>
      </c>
      <c r="C1212" s="2">
        <v>0.5625</v>
      </c>
      <c r="D1212">
        <v>1188.25</v>
      </c>
      <c r="E1212">
        <v>1189.25</v>
      </c>
      <c r="F1212">
        <v>1184.5</v>
      </c>
      <c r="G1212">
        <v>1188.75</v>
      </c>
      <c r="H1212">
        <v>182632</v>
      </c>
      <c r="M1212"/>
      <c r="N1212"/>
      <c r="O1212"/>
      <c r="P1212"/>
      <c r="Q1212"/>
    </row>
    <row r="1213" spans="1:17" x14ac:dyDescent="0.2">
      <c r="A1213" t="s">
        <v>24</v>
      </c>
      <c r="B1213" s="1">
        <v>38852</v>
      </c>
      <c r="C1213" s="2">
        <v>0.60416666666666663</v>
      </c>
      <c r="D1213">
        <v>1188.75</v>
      </c>
      <c r="E1213">
        <v>1192.25</v>
      </c>
      <c r="F1213">
        <v>1186.5</v>
      </c>
      <c r="G1213">
        <v>1190.75</v>
      </c>
      <c r="H1213">
        <v>162189</v>
      </c>
      <c r="M1213"/>
      <c r="N1213"/>
      <c r="O1213"/>
      <c r="P1213"/>
      <c r="Q1213"/>
    </row>
    <row r="1214" spans="1:17" x14ac:dyDescent="0.2">
      <c r="A1214" t="s">
        <v>24</v>
      </c>
      <c r="B1214" s="1">
        <v>38852</v>
      </c>
      <c r="C1214" s="2">
        <v>0.63541666666666663</v>
      </c>
      <c r="D1214">
        <v>1190.75</v>
      </c>
      <c r="E1214">
        <v>1195.5</v>
      </c>
      <c r="F1214">
        <v>1190.5</v>
      </c>
      <c r="G1214">
        <v>1193.5</v>
      </c>
      <c r="H1214">
        <v>150933</v>
      </c>
      <c r="M1214"/>
      <c r="N1214"/>
      <c r="O1214"/>
      <c r="P1214"/>
      <c r="Q1214"/>
    </row>
    <row r="1215" spans="1:17" x14ac:dyDescent="0.2">
      <c r="A1215" t="s">
        <v>24</v>
      </c>
      <c r="B1215" s="1">
        <v>38853</v>
      </c>
      <c r="C1215" s="2">
        <v>0.39583333333333331</v>
      </c>
      <c r="D1215">
        <v>1196</v>
      </c>
      <c r="E1215">
        <v>1198</v>
      </c>
      <c r="F1215">
        <v>1193</v>
      </c>
      <c r="G1215">
        <v>1194.25</v>
      </c>
      <c r="H1215">
        <v>231470</v>
      </c>
      <c r="I1215" t="b">
        <f>AND(HOUR(C1215)=9,MINUTE(C1215)=30,HOUR(C1214)=15,MINUTE(C1214)=15)</f>
        <v>1</v>
      </c>
      <c r="J1215">
        <f>MAX(E1215:E1221)</f>
        <v>1198</v>
      </c>
      <c r="K1215">
        <f>MIN(F1215:F1221)</f>
        <v>1188.25</v>
      </c>
      <c r="L1215">
        <f>E1215</f>
        <v>1198</v>
      </c>
      <c r="M1215" s="6">
        <f>+F1215</f>
        <v>1193</v>
      </c>
      <c r="N1215" s="6" t="b">
        <f>IF(F1215&gt;J1208,F1215-J1208,FALSE)</f>
        <v>0</v>
      </c>
      <c r="O1215" s="6" t="b">
        <f>IF(L1215&lt;K1208,K1208-L1215,FALSE)</f>
        <v>0</v>
      </c>
      <c r="P1215" s="6" t="b">
        <f>IF(AND(N1215&lt;&gt;FALSE,K1215&lt;=J1208),TRUE,FALSE)</f>
        <v>0</v>
      </c>
      <c r="Q1215" s="6" t="b">
        <f>IF(AND(O1215&lt;&gt;FALSE,J1215&gt;K1208),TRUE,FALSE)</f>
        <v>0</v>
      </c>
    </row>
    <row r="1216" spans="1:17" x14ac:dyDescent="0.2">
      <c r="A1216" t="s">
        <v>24</v>
      </c>
      <c r="B1216" s="1">
        <v>38853</v>
      </c>
      <c r="C1216" s="2">
        <v>0.4375</v>
      </c>
      <c r="D1216">
        <v>1194.5</v>
      </c>
      <c r="E1216">
        <v>1195.5</v>
      </c>
      <c r="F1216">
        <v>1191.75</v>
      </c>
      <c r="G1216">
        <v>1192.25</v>
      </c>
      <c r="H1216">
        <v>121364</v>
      </c>
      <c r="M1216"/>
      <c r="N1216"/>
      <c r="O1216"/>
      <c r="P1216"/>
      <c r="Q1216"/>
    </row>
    <row r="1217" spans="1:17" x14ac:dyDescent="0.2">
      <c r="A1217" t="s">
        <v>24</v>
      </c>
      <c r="B1217" s="1">
        <v>38853</v>
      </c>
      <c r="C1217" s="2">
        <v>0.47916666666666669</v>
      </c>
      <c r="D1217">
        <v>1192</v>
      </c>
      <c r="E1217">
        <v>1192.5</v>
      </c>
      <c r="F1217">
        <v>1188.25</v>
      </c>
      <c r="G1217">
        <v>1191.5</v>
      </c>
      <c r="H1217">
        <v>147739</v>
      </c>
      <c r="M1217"/>
      <c r="N1217"/>
      <c r="O1217"/>
      <c r="P1217"/>
      <c r="Q1217"/>
    </row>
    <row r="1218" spans="1:17" x14ac:dyDescent="0.2">
      <c r="A1218" t="s">
        <v>24</v>
      </c>
      <c r="B1218" s="1">
        <v>38853</v>
      </c>
      <c r="C1218" s="2">
        <v>0.52083333333333337</v>
      </c>
      <c r="D1218">
        <v>1191.5</v>
      </c>
      <c r="E1218">
        <v>1197.25</v>
      </c>
      <c r="F1218">
        <v>1191.25</v>
      </c>
      <c r="G1218">
        <v>1196.25</v>
      </c>
      <c r="H1218">
        <v>105634</v>
      </c>
      <c r="M1218"/>
      <c r="N1218"/>
      <c r="O1218"/>
      <c r="P1218"/>
      <c r="Q1218"/>
    </row>
    <row r="1219" spans="1:17" x14ac:dyDescent="0.2">
      <c r="A1219" t="s">
        <v>24</v>
      </c>
      <c r="B1219" s="1">
        <v>38853</v>
      </c>
      <c r="C1219" s="2">
        <v>0.5625</v>
      </c>
      <c r="D1219">
        <v>1196.25</v>
      </c>
      <c r="E1219">
        <v>1197.5</v>
      </c>
      <c r="F1219">
        <v>1192.75</v>
      </c>
      <c r="G1219">
        <v>1194</v>
      </c>
      <c r="H1219">
        <v>86165</v>
      </c>
      <c r="M1219"/>
      <c r="N1219"/>
      <c r="O1219"/>
      <c r="P1219"/>
      <c r="Q1219"/>
    </row>
    <row r="1220" spans="1:17" x14ac:dyDescent="0.2">
      <c r="A1220" t="s">
        <v>24</v>
      </c>
      <c r="B1220" s="1">
        <v>38853</v>
      </c>
      <c r="C1220" s="2">
        <v>0.60416666666666663</v>
      </c>
      <c r="D1220">
        <v>1194</v>
      </c>
      <c r="E1220">
        <v>1195</v>
      </c>
      <c r="F1220">
        <v>1191.75</v>
      </c>
      <c r="G1220">
        <v>1192.75</v>
      </c>
      <c r="H1220">
        <v>75091</v>
      </c>
      <c r="M1220"/>
      <c r="N1220"/>
      <c r="O1220"/>
      <c r="P1220"/>
      <c r="Q1220"/>
    </row>
    <row r="1221" spans="1:17" x14ac:dyDescent="0.2">
      <c r="A1221" t="s">
        <v>24</v>
      </c>
      <c r="B1221" s="1">
        <v>38853</v>
      </c>
      <c r="C1221" s="2">
        <v>0.63541666666666663</v>
      </c>
      <c r="D1221">
        <v>1192.5</v>
      </c>
      <c r="E1221">
        <v>1193.25</v>
      </c>
      <c r="F1221">
        <v>1189</v>
      </c>
      <c r="G1221">
        <v>1191.75</v>
      </c>
      <c r="H1221">
        <v>105375</v>
      </c>
      <c r="M1221"/>
      <c r="N1221"/>
      <c r="O1221"/>
      <c r="P1221"/>
      <c r="Q1221"/>
    </row>
    <row r="1222" spans="1:17" x14ac:dyDescent="0.2">
      <c r="A1222" t="s">
        <v>24</v>
      </c>
      <c r="B1222" s="1">
        <v>38854</v>
      </c>
      <c r="C1222" s="2">
        <v>0.39583333333333331</v>
      </c>
      <c r="D1222">
        <v>1184</v>
      </c>
      <c r="E1222">
        <v>1188.5</v>
      </c>
      <c r="F1222">
        <v>1180.75</v>
      </c>
      <c r="G1222">
        <v>1183.75</v>
      </c>
      <c r="H1222">
        <v>357488</v>
      </c>
      <c r="I1222" t="b">
        <f>AND(HOUR(C1222)=9,MINUTE(C1222)=30,HOUR(C1221)=15,MINUTE(C1221)=15)</f>
        <v>1</v>
      </c>
      <c r="J1222">
        <f>MAX(E1222:E1228)</f>
        <v>1188.5</v>
      </c>
      <c r="K1222">
        <f>MIN(F1222:F1228)</f>
        <v>1164.75</v>
      </c>
      <c r="L1222">
        <f>E1222</f>
        <v>1188.5</v>
      </c>
      <c r="M1222" s="6">
        <f>+F1222</f>
        <v>1180.75</v>
      </c>
      <c r="N1222" s="6" t="b">
        <f>IF(F1222&gt;J1215,F1222-J1215,FALSE)</f>
        <v>0</v>
      </c>
      <c r="O1222" s="6" t="b">
        <f>IF(L1222&lt;K1215,K1215-L1222,FALSE)</f>
        <v>0</v>
      </c>
      <c r="P1222" s="6" t="b">
        <f>IF(AND(N1222&lt;&gt;FALSE,K1222&lt;=J1215),TRUE,FALSE)</f>
        <v>0</v>
      </c>
      <c r="Q1222" s="6" t="b">
        <f>IF(AND(O1222&lt;&gt;FALSE,J1222&gt;K1215),TRUE,FALSE)</f>
        <v>0</v>
      </c>
    </row>
    <row r="1223" spans="1:17" x14ac:dyDescent="0.2">
      <c r="A1223" t="s">
        <v>24</v>
      </c>
      <c r="B1223" s="1">
        <v>38854</v>
      </c>
      <c r="C1223" s="2">
        <v>0.4375</v>
      </c>
      <c r="D1223">
        <v>1184</v>
      </c>
      <c r="E1223">
        <v>1185.75</v>
      </c>
      <c r="F1223">
        <v>1172</v>
      </c>
      <c r="G1223">
        <v>1172.5</v>
      </c>
      <c r="H1223">
        <v>329699</v>
      </c>
      <c r="M1223"/>
      <c r="N1223"/>
      <c r="O1223"/>
      <c r="P1223"/>
      <c r="Q1223"/>
    </row>
    <row r="1224" spans="1:17" x14ac:dyDescent="0.2">
      <c r="A1224" t="s">
        <v>24</v>
      </c>
      <c r="B1224" s="1">
        <v>38854</v>
      </c>
      <c r="C1224" s="2">
        <v>0.47916666666666669</v>
      </c>
      <c r="D1224">
        <v>1172.25</v>
      </c>
      <c r="E1224">
        <v>1178</v>
      </c>
      <c r="F1224">
        <v>1170.5</v>
      </c>
      <c r="G1224">
        <v>1175.75</v>
      </c>
      <c r="H1224">
        <v>218835</v>
      </c>
      <c r="M1224"/>
      <c r="N1224"/>
      <c r="O1224"/>
      <c r="P1224"/>
      <c r="Q1224"/>
    </row>
    <row r="1225" spans="1:17" x14ac:dyDescent="0.2">
      <c r="A1225" t="s">
        <v>24</v>
      </c>
      <c r="B1225" s="1">
        <v>38854</v>
      </c>
      <c r="C1225" s="2">
        <v>0.52083333333333337</v>
      </c>
      <c r="D1225">
        <v>1175.75</v>
      </c>
      <c r="E1225">
        <v>1178.5</v>
      </c>
      <c r="F1225">
        <v>1171.75</v>
      </c>
      <c r="G1225">
        <v>1172.25</v>
      </c>
      <c r="H1225">
        <v>125027</v>
      </c>
      <c r="M1225"/>
      <c r="N1225"/>
      <c r="O1225"/>
      <c r="P1225"/>
      <c r="Q1225"/>
    </row>
    <row r="1226" spans="1:17" x14ac:dyDescent="0.2">
      <c r="A1226" t="s">
        <v>24</v>
      </c>
      <c r="B1226" s="1">
        <v>38854</v>
      </c>
      <c r="C1226" s="2">
        <v>0.5625</v>
      </c>
      <c r="D1226">
        <v>1172.25</v>
      </c>
      <c r="E1226">
        <v>1176.25</v>
      </c>
      <c r="F1226">
        <v>1170.75</v>
      </c>
      <c r="G1226">
        <v>1173.5</v>
      </c>
      <c r="H1226">
        <v>150389</v>
      </c>
      <c r="M1226"/>
      <c r="N1226"/>
      <c r="O1226"/>
      <c r="P1226"/>
      <c r="Q1226"/>
    </row>
    <row r="1227" spans="1:17" x14ac:dyDescent="0.2">
      <c r="A1227" t="s">
        <v>24</v>
      </c>
      <c r="B1227" s="1">
        <v>38854</v>
      </c>
      <c r="C1227" s="2">
        <v>0.60416666666666663</v>
      </c>
      <c r="D1227">
        <v>1173.5</v>
      </c>
      <c r="E1227">
        <v>1173.75</v>
      </c>
      <c r="F1227">
        <v>1166.5</v>
      </c>
      <c r="G1227">
        <v>1173</v>
      </c>
      <c r="H1227">
        <v>255619</v>
      </c>
      <c r="M1227"/>
      <c r="N1227"/>
      <c r="O1227"/>
      <c r="P1227"/>
      <c r="Q1227"/>
    </row>
    <row r="1228" spans="1:17" x14ac:dyDescent="0.2">
      <c r="A1228" t="s">
        <v>24</v>
      </c>
      <c r="B1228" s="1">
        <v>38854</v>
      </c>
      <c r="C1228" s="2">
        <v>0.63541666666666663</v>
      </c>
      <c r="D1228">
        <v>1173.25</v>
      </c>
      <c r="E1228">
        <v>1175</v>
      </c>
      <c r="F1228">
        <v>1164.75</v>
      </c>
      <c r="G1228">
        <v>1166.25</v>
      </c>
      <c r="H1228">
        <v>241319</v>
      </c>
      <c r="M1228"/>
      <c r="N1228"/>
      <c r="O1228"/>
      <c r="P1228"/>
      <c r="Q1228"/>
    </row>
    <row r="1229" spans="1:17" x14ac:dyDescent="0.2">
      <c r="A1229" t="s">
        <v>24</v>
      </c>
      <c r="B1229" s="1">
        <v>38855</v>
      </c>
      <c r="C1229" s="2">
        <v>0.39583333333333331</v>
      </c>
      <c r="D1229">
        <v>1171</v>
      </c>
      <c r="E1229">
        <v>1174.5</v>
      </c>
      <c r="F1229">
        <v>1170</v>
      </c>
      <c r="G1229">
        <v>1172.5</v>
      </c>
      <c r="H1229">
        <v>311408</v>
      </c>
      <c r="I1229" t="b">
        <f>AND(HOUR(C1229)=9,MINUTE(C1229)=30,HOUR(C1228)=15,MINUTE(C1228)=15)</f>
        <v>1</v>
      </c>
      <c r="J1229">
        <f>MAX(E1229:E1235)</f>
        <v>1174.5</v>
      </c>
      <c r="K1229">
        <f>MIN(F1229:F1235)</f>
        <v>1158</v>
      </c>
      <c r="L1229">
        <f>E1229</f>
        <v>1174.5</v>
      </c>
      <c r="M1229" s="6">
        <f>+F1229</f>
        <v>1170</v>
      </c>
      <c r="N1229" s="6" t="b">
        <f>IF(F1229&gt;J1222,F1229-J1222,FALSE)</f>
        <v>0</v>
      </c>
      <c r="O1229" s="6" t="b">
        <f>IF(L1229&lt;K1222,K1222-L1229,FALSE)</f>
        <v>0</v>
      </c>
      <c r="P1229" s="6" t="b">
        <f>IF(AND(N1229&lt;&gt;FALSE,K1229&lt;=J1222),TRUE,FALSE)</f>
        <v>0</v>
      </c>
      <c r="Q1229" s="6" t="b">
        <f>IF(AND(O1229&lt;&gt;FALSE,J1229&gt;K1222),TRUE,FALSE)</f>
        <v>0</v>
      </c>
    </row>
    <row r="1230" spans="1:17" x14ac:dyDescent="0.2">
      <c r="A1230" t="s">
        <v>24</v>
      </c>
      <c r="B1230" s="1">
        <v>38855</v>
      </c>
      <c r="C1230" s="2">
        <v>0.4375</v>
      </c>
      <c r="D1230">
        <v>1172.75</v>
      </c>
      <c r="E1230">
        <v>1173.25</v>
      </c>
      <c r="F1230">
        <v>1167.75</v>
      </c>
      <c r="G1230">
        <v>1172</v>
      </c>
      <c r="H1230">
        <v>207434</v>
      </c>
      <c r="M1230"/>
      <c r="N1230"/>
      <c r="O1230"/>
      <c r="P1230"/>
      <c r="Q1230"/>
    </row>
    <row r="1231" spans="1:17" x14ac:dyDescent="0.2">
      <c r="A1231" t="s">
        <v>24</v>
      </c>
      <c r="B1231" s="1">
        <v>38855</v>
      </c>
      <c r="C1231" s="2">
        <v>0.47916666666666669</v>
      </c>
      <c r="D1231">
        <v>1172.25</v>
      </c>
      <c r="E1231">
        <v>1173.5</v>
      </c>
      <c r="F1231">
        <v>1167.75</v>
      </c>
      <c r="G1231">
        <v>1171</v>
      </c>
      <c r="H1231">
        <v>193240</v>
      </c>
      <c r="M1231"/>
      <c r="N1231"/>
      <c r="O1231"/>
      <c r="P1231"/>
      <c r="Q1231"/>
    </row>
    <row r="1232" spans="1:17" x14ac:dyDescent="0.2">
      <c r="A1232" t="s">
        <v>24</v>
      </c>
      <c r="B1232" s="1">
        <v>38855</v>
      </c>
      <c r="C1232" s="2">
        <v>0.52083333333333337</v>
      </c>
      <c r="D1232">
        <v>1171</v>
      </c>
      <c r="E1232">
        <v>1173</v>
      </c>
      <c r="F1232">
        <v>1170.25</v>
      </c>
      <c r="G1232">
        <v>1172.25</v>
      </c>
      <c r="H1232">
        <v>75945</v>
      </c>
      <c r="M1232"/>
      <c r="N1232"/>
      <c r="O1232"/>
      <c r="P1232"/>
      <c r="Q1232"/>
    </row>
    <row r="1233" spans="1:17" x14ac:dyDescent="0.2">
      <c r="A1233" t="s">
        <v>24</v>
      </c>
      <c r="B1233" s="1">
        <v>38855</v>
      </c>
      <c r="C1233" s="2">
        <v>0.5625</v>
      </c>
      <c r="D1233">
        <v>1172.25</v>
      </c>
      <c r="E1233">
        <v>1173.5</v>
      </c>
      <c r="F1233">
        <v>1169.5</v>
      </c>
      <c r="G1233">
        <v>1170</v>
      </c>
      <c r="H1233">
        <v>83938</v>
      </c>
      <c r="M1233"/>
      <c r="N1233"/>
      <c r="O1233"/>
      <c r="P1233"/>
      <c r="Q1233"/>
    </row>
    <row r="1234" spans="1:17" x14ac:dyDescent="0.2">
      <c r="A1234" t="s">
        <v>24</v>
      </c>
      <c r="B1234" s="1">
        <v>38855</v>
      </c>
      <c r="C1234" s="2">
        <v>0.60416666666666663</v>
      </c>
      <c r="D1234">
        <v>1170</v>
      </c>
      <c r="E1234">
        <v>1172.5</v>
      </c>
      <c r="F1234">
        <v>1164.5</v>
      </c>
      <c r="G1234">
        <v>1165.75</v>
      </c>
      <c r="H1234">
        <v>159865</v>
      </c>
      <c r="M1234"/>
      <c r="N1234"/>
      <c r="O1234"/>
      <c r="P1234"/>
      <c r="Q1234"/>
    </row>
    <row r="1235" spans="1:17" x14ac:dyDescent="0.2">
      <c r="A1235" t="s">
        <v>24</v>
      </c>
      <c r="B1235" s="1">
        <v>38855</v>
      </c>
      <c r="C1235" s="2">
        <v>0.63541666666666663</v>
      </c>
      <c r="D1235">
        <v>1165.75</v>
      </c>
      <c r="E1235">
        <v>1167.25</v>
      </c>
      <c r="F1235">
        <v>1158</v>
      </c>
      <c r="G1235">
        <v>1159.75</v>
      </c>
      <c r="H1235">
        <v>285384</v>
      </c>
      <c r="M1235"/>
      <c r="N1235"/>
      <c r="O1235"/>
      <c r="P1235"/>
      <c r="Q1235"/>
    </row>
    <row r="1236" spans="1:17" x14ac:dyDescent="0.2">
      <c r="A1236" t="s">
        <v>24</v>
      </c>
      <c r="B1236" s="1">
        <v>38856</v>
      </c>
      <c r="C1236" s="2">
        <v>0.39583333333333331</v>
      </c>
      <c r="D1236">
        <v>1166</v>
      </c>
      <c r="E1236">
        <v>1166.5</v>
      </c>
      <c r="F1236">
        <v>1160</v>
      </c>
      <c r="G1236">
        <v>1162.5</v>
      </c>
      <c r="H1236">
        <v>348046</v>
      </c>
      <c r="I1236" t="b">
        <f>AND(HOUR(C1236)=9,MINUTE(C1236)=30,HOUR(C1235)=15,MINUTE(C1235)=15)</f>
        <v>1</v>
      </c>
      <c r="J1236">
        <f>MAX(E1236:E1242)</f>
        <v>1172</v>
      </c>
      <c r="K1236">
        <f>MIN(F1236:F1242)</f>
        <v>1154.75</v>
      </c>
      <c r="L1236">
        <f>E1236</f>
        <v>1166.5</v>
      </c>
      <c r="M1236" s="6">
        <f>+F1236</f>
        <v>1160</v>
      </c>
      <c r="N1236" s="6" t="b">
        <f>IF(F1236&gt;J1229,F1236-J1229,FALSE)</f>
        <v>0</v>
      </c>
      <c r="O1236" s="6" t="b">
        <f>IF(L1236&lt;K1229,K1229-L1236,FALSE)</f>
        <v>0</v>
      </c>
      <c r="P1236" s="6" t="b">
        <f>IF(AND(N1236&lt;&gt;FALSE,K1236&lt;=J1229),TRUE,FALSE)</f>
        <v>0</v>
      </c>
      <c r="Q1236" s="6" t="b">
        <f>IF(AND(O1236&lt;&gt;FALSE,J1236&gt;K1229),TRUE,FALSE)</f>
        <v>0</v>
      </c>
    </row>
    <row r="1237" spans="1:17" x14ac:dyDescent="0.2">
      <c r="A1237" t="s">
        <v>24</v>
      </c>
      <c r="B1237" s="1">
        <v>38856</v>
      </c>
      <c r="C1237" s="2">
        <v>0.4375</v>
      </c>
      <c r="D1237">
        <v>1162.5</v>
      </c>
      <c r="E1237">
        <v>1165.25</v>
      </c>
      <c r="F1237">
        <v>1154.75</v>
      </c>
      <c r="G1237">
        <v>1162</v>
      </c>
      <c r="H1237">
        <v>356304</v>
      </c>
      <c r="M1237"/>
      <c r="N1237"/>
      <c r="O1237"/>
      <c r="P1237"/>
      <c r="Q1237"/>
    </row>
    <row r="1238" spans="1:17" x14ac:dyDescent="0.2">
      <c r="A1238" t="s">
        <v>24</v>
      </c>
      <c r="B1238" s="1">
        <v>38856</v>
      </c>
      <c r="C1238" s="2">
        <v>0.47916666666666669</v>
      </c>
      <c r="D1238">
        <v>1162</v>
      </c>
      <c r="E1238">
        <v>1164</v>
      </c>
      <c r="F1238">
        <v>1157.25</v>
      </c>
      <c r="G1238">
        <v>1161.5</v>
      </c>
      <c r="H1238">
        <v>167774</v>
      </c>
      <c r="M1238"/>
      <c r="N1238"/>
      <c r="O1238"/>
      <c r="P1238"/>
      <c r="Q1238"/>
    </row>
    <row r="1239" spans="1:17" x14ac:dyDescent="0.2">
      <c r="A1239" t="s">
        <v>24</v>
      </c>
      <c r="B1239" s="1">
        <v>38856</v>
      </c>
      <c r="C1239" s="2">
        <v>0.52083333333333337</v>
      </c>
      <c r="D1239">
        <v>1161.5</v>
      </c>
      <c r="E1239">
        <v>1171.25</v>
      </c>
      <c r="F1239">
        <v>1161.5</v>
      </c>
      <c r="G1239">
        <v>1169.5</v>
      </c>
      <c r="H1239">
        <v>194097</v>
      </c>
      <c r="M1239"/>
      <c r="N1239"/>
      <c r="O1239"/>
      <c r="P1239"/>
      <c r="Q1239"/>
    </row>
    <row r="1240" spans="1:17" x14ac:dyDescent="0.2">
      <c r="A1240" t="s">
        <v>24</v>
      </c>
      <c r="B1240" s="1">
        <v>38856</v>
      </c>
      <c r="C1240" s="2">
        <v>0.5625</v>
      </c>
      <c r="D1240">
        <v>1169.75</v>
      </c>
      <c r="E1240">
        <v>1172</v>
      </c>
      <c r="F1240">
        <v>1167.75</v>
      </c>
      <c r="G1240">
        <v>1169.5</v>
      </c>
      <c r="H1240">
        <v>100071</v>
      </c>
      <c r="M1240"/>
      <c r="N1240"/>
      <c r="O1240"/>
      <c r="P1240"/>
      <c r="Q1240"/>
    </row>
    <row r="1241" spans="1:17" x14ac:dyDescent="0.2">
      <c r="A1241" t="s">
        <v>24</v>
      </c>
      <c r="B1241" s="1">
        <v>38856</v>
      </c>
      <c r="C1241" s="2">
        <v>0.60416666666666663</v>
      </c>
      <c r="D1241">
        <v>1169.75</v>
      </c>
      <c r="E1241">
        <v>1169.75</v>
      </c>
      <c r="F1241">
        <v>1160.75</v>
      </c>
      <c r="G1241">
        <v>1164.25</v>
      </c>
      <c r="H1241">
        <v>153493</v>
      </c>
      <c r="M1241"/>
      <c r="N1241"/>
      <c r="O1241"/>
      <c r="P1241"/>
      <c r="Q1241"/>
    </row>
    <row r="1242" spans="1:17" x14ac:dyDescent="0.2">
      <c r="A1242" t="s">
        <v>24</v>
      </c>
      <c r="B1242" s="1">
        <v>38856</v>
      </c>
      <c r="C1242" s="2">
        <v>0.63541666666666663</v>
      </c>
      <c r="D1242">
        <v>1164.5</v>
      </c>
      <c r="E1242">
        <v>1168.5</v>
      </c>
      <c r="F1242">
        <v>1162.5</v>
      </c>
      <c r="G1242">
        <v>1167.5</v>
      </c>
      <c r="H1242">
        <v>147316</v>
      </c>
      <c r="M1242"/>
      <c r="N1242"/>
      <c r="O1242"/>
      <c r="P1242"/>
      <c r="Q1242"/>
    </row>
    <row r="1243" spans="1:17" x14ac:dyDescent="0.2">
      <c r="A1243" t="s">
        <v>24</v>
      </c>
      <c r="B1243" s="1">
        <v>38859</v>
      </c>
      <c r="C1243" s="2">
        <v>0.39583333333333331</v>
      </c>
      <c r="D1243">
        <v>1159.5</v>
      </c>
      <c r="E1243">
        <v>1165.25</v>
      </c>
      <c r="F1243">
        <v>1157.75</v>
      </c>
      <c r="G1243">
        <v>1160</v>
      </c>
      <c r="H1243">
        <v>315381</v>
      </c>
      <c r="I1243" t="b">
        <f>AND(HOUR(C1243)=9,MINUTE(C1243)=30,HOUR(C1242)=15,MINUTE(C1242)=15)</f>
        <v>1</v>
      </c>
      <c r="J1243">
        <f>MAX(E1243:E1249)</f>
        <v>1168.5</v>
      </c>
      <c r="K1243">
        <f>MIN(F1243:F1249)</f>
        <v>1151.75</v>
      </c>
      <c r="L1243">
        <f>E1243</f>
        <v>1165.25</v>
      </c>
      <c r="M1243" s="6">
        <f>+F1243</f>
        <v>1157.75</v>
      </c>
      <c r="N1243" s="6" t="b">
        <f>IF(F1243&gt;J1236,F1243-J1236,FALSE)</f>
        <v>0</v>
      </c>
      <c r="O1243" s="6" t="b">
        <f>IF(L1243&lt;K1236,K1236-L1243,FALSE)</f>
        <v>0</v>
      </c>
      <c r="P1243" s="6" t="b">
        <f>IF(AND(N1243&lt;&gt;FALSE,K1243&lt;=J1236),TRUE,FALSE)</f>
        <v>0</v>
      </c>
      <c r="Q1243" s="6" t="b">
        <f>IF(AND(O1243&lt;&gt;FALSE,J1243&gt;K1236),TRUE,FALSE)</f>
        <v>0</v>
      </c>
    </row>
    <row r="1244" spans="1:17" x14ac:dyDescent="0.2">
      <c r="A1244" t="s">
        <v>24</v>
      </c>
      <c r="B1244" s="1">
        <v>38859</v>
      </c>
      <c r="C1244" s="2">
        <v>0.4375</v>
      </c>
      <c r="D1244">
        <v>1160</v>
      </c>
      <c r="E1244">
        <v>1162.5</v>
      </c>
      <c r="F1244">
        <v>1154.5</v>
      </c>
      <c r="G1244">
        <v>1157.75</v>
      </c>
      <c r="H1244">
        <v>239792</v>
      </c>
      <c r="M1244"/>
      <c r="N1244"/>
      <c r="O1244"/>
      <c r="P1244"/>
      <c r="Q1244"/>
    </row>
    <row r="1245" spans="1:17" x14ac:dyDescent="0.2">
      <c r="A1245" t="s">
        <v>24</v>
      </c>
      <c r="B1245" s="1">
        <v>38859</v>
      </c>
      <c r="C1245" s="2">
        <v>0.47916666666666669</v>
      </c>
      <c r="D1245">
        <v>1157.75</v>
      </c>
      <c r="E1245">
        <v>1163</v>
      </c>
      <c r="F1245">
        <v>1151.75</v>
      </c>
      <c r="G1245">
        <v>1157.5</v>
      </c>
      <c r="H1245">
        <v>279899</v>
      </c>
      <c r="M1245"/>
      <c r="N1245"/>
      <c r="O1245"/>
      <c r="P1245"/>
      <c r="Q1245"/>
    </row>
    <row r="1246" spans="1:17" x14ac:dyDescent="0.2">
      <c r="A1246" t="s">
        <v>24</v>
      </c>
      <c r="B1246" s="1">
        <v>38859</v>
      </c>
      <c r="C1246" s="2">
        <v>0.52083333333333337</v>
      </c>
      <c r="D1246">
        <v>1157.25</v>
      </c>
      <c r="E1246">
        <v>1160.75</v>
      </c>
      <c r="F1246">
        <v>1155.75</v>
      </c>
      <c r="G1246">
        <v>1159.5</v>
      </c>
      <c r="H1246">
        <v>135431</v>
      </c>
      <c r="M1246"/>
      <c r="N1246"/>
      <c r="O1246"/>
      <c r="P1246"/>
      <c r="Q1246"/>
    </row>
    <row r="1247" spans="1:17" x14ac:dyDescent="0.2">
      <c r="A1247" t="s">
        <v>24</v>
      </c>
      <c r="B1247" s="1">
        <v>38859</v>
      </c>
      <c r="C1247" s="2">
        <v>0.5625</v>
      </c>
      <c r="D1247">
        <v>1159.5</v>
      </c>
      <c r="E1247">
        <v>1162</v>
      </c>
      <c r="F1247">
        <v>1153.75</v>
      </c>
      <c r="G1247">
        <v>1161.5</v>
      </c>
      <c r="H1247">
        <v>152958</v>
      </c>
      <c r="M1247"/>
      <c r="N1247"/>
      <c r="O1247"/>
      <c r="P1247"/>
      <c r="Q1247"/>
    </row>
    <row r="1248" spans="1:17" x14ac:dyDescent="0.2">
      <c r="A1248" t="s">
        <v>24</v>
      </c>
      <c r="B1248" s="1">
        <v>38859</v>
      </c>
      <c r="C1248" s="2">
        <v>0.60416666666666663</v>
      </c>
      <c r="D1248">
        <v>1161.25</v>
      </c>
      <c r="E1248">
        <v>1167.25</v>
      </c>
      <c r="F1248">
        <v>1158.5</v>
      </c>
      <c r="G1248">
        <v>1167</v>
      </c>
      <c r="H1248">
        <v>166251</v>
      </c>
      <c r="M1248"/>
      <c r="N1248"/>
      <c r="O1248"/>
      <c r="P1248"/>
      <c r="Q1248"/>
    </row>
    <row r="1249" spans="1:17" x14ac:dyDescent="0.2">
      <c r="A1249" t="s">
        <v>24</v>
      </c>
      <c r="B1249" s="1">
        <v>38859</v>
      </c>
      <c r="C1249" s="2">
        <v>0.63541666666666663</v>
      </c>
      <c r="D1249">
        <v>1166.75</v>
      </c>
      <c r="E1249">
        <v>1168.5</v>
      </c>
      <c r="F1249">
        <v>1158.25</v>
      </c>
      <c r="G1249">
        <v>1158.25</v>
      </c>
      <c r="H1249">
        <v>188033</v>
      </c>
      <c r="M1249"/>
      <c r="N1249"/>
      <c r="O1249"/>
      <c r="P1249"/>
      <c r="Q1249"/>
    </row>
    <row r="1250" spans="1:17" x14ac:dyDescent="0.2">
      <c r="A1250" t="s">
        <v>24</v>
      </c>
      <c r="B1250" s="1">
        <v>38860</v>
      </c>
      <c r="C1250" s="2">
        <v>0.39583333333333331</v>
      </c>
      <c r="D1250">
        <v>1168.25</v>
      </c>
      <c r="E1250">
        <v>1172.25</v>
      </c>
      <c r="F1250">
        <v>1167.5</v>
      </c>
      <c r="G1250">
        <v>1171</v>
      </c>
      <c r="H1250">
        <v>269567</v>
      </c>
      <c r="I1250" t="b">
        <f>AND(HOUR(C1250)=9,MINUTE(C1250)=30,HOUR(C1249)=15,MINUTE(C1249)=15)</f>
        <v>1</v>
      </c>
      <c r="J1250">
        <f>MAX(E1250:E1256)</f>
        <v>1173</v>
      </c>
      <c r="K1250">
        <f>MIN(F1250:F1256)</f>
        <v>1148.5</v>
      </c>
      <c r="L1250">
        <f>E1250</f>
        <v>1172.25</v>
      </c>
      <c r="M1250" s="6">
        <f>+F1250</f>
        <v>1167.5</v>
      </c>
      <c r="N1250" s="6" t="b">
        <f>IF(F1250&gt;J1243,F1250-J1243,FALSE)</f>
        <v>0</v>
      </c>
      <c r="O1250" s="6" t="b">
        <f>IF(L1250&lt;K1243,K1243-L1250,FALSE)</f>
        <v>0</v>
      </c>
      <c r="P1250" s="6" t="b">
        <f>IF(AND(N1250&lt;&gt;FALSE,K1250&lt;=J1243),TRUE,FALSE)</f>
        <v>0</v>
      </c>
      <c r="Q1250" s="6" t="b">
        <f>IF(AND(O1250&lt;&gt;FALSE,J1250&gt;K1243),TRUE,FALSE)</f>
        <v>0</v>
      </c>
    </row>
    <row r="1251" spans="1:17" x14ac:dyDescent="0.2">
      <c r="A1251" t="s">
        <v>24</v>
      </c>
      <c r="B1251" s="1">
        <v>38860</v>
      </c>
      <c r="C1251" s="2">
        <v>0.4375</v>
      </c>
      <c r="D1251">
        <v>1171.25</v>
      </c>
      <c r="E1251">
        <v>1173</v>
      </c>
      <c r="F1251">
        <v>1167.5</v>
      </c>
      <c r="G1251">
        <v>1169</v>
      </c>
      <c r="H1251">
        <v>203278</v>
      </c>
      <c r="M1251"/>
      <c r="N1251"/>
      <c r="O1251"/>
      <c r="P1251"/>
      <c r="Q1251"/>
    </row>
    <row r="1252" spans="1:17" x14ac:dyDescent="0.2">
      <c r="A1252" t="s">
        <v>24</v>
      </c>
      <c r="B1252" s="1">
        <v>38860</v>
      </c>
      <c r="C1252" s="2">
        <v>0.47916666666666669</v>
      </c>
      <c r="D1252">
        <v>1169</v>
      </c>
      <c r="E1252">
        <v>1171.5</v>
      </c>
      <c r="F1252">
        <v>1166.5</v>
      </c>
      <c r="G1252">
        <v>1167.5</v>
      </c>
      <c r="H1252">
        <v>78349</v>
      </c>
      <c r="M1252"/>
      <c r="N1252"/>
      <c r="O1252"/>
      <c r="P1252"/>
      <c r="Q1252"/>
    </row>
    <row r="1253" spans="1:17" x14ac:dyDescent="0.2">
      <c r="A1253" t="s">
        <v>24</v>
      </c>
      <c r="B1253" s="1">
        <v>38860</v>
      </c>
      <c r="C1253" s="2">
        <v>0.52083333333333337</v>
      </c>
      <c r="D1253">
        <v>1167.5</v>
      </c>
      <c r="E1253">
        <v>1169.75</v>
      </c>
      <c r="F1253">
        <v>1166.5</v>
      </c>
      <c r="G1253">
        <v>1169.5</v>
      </c>
      <c r="H1253">
        <v>56724</v>
      </c>
      <c r="M1253"/>
      <c r="N1253"/>
      <c r="O1253"/>
      <c r="P1253"/>
      <c r="Q1253"/>
    </row>
    <row r="1254" spans="1:17" x14ac:dyDescent="0.2">
      <c r="A1254" t="s">
        <v>24</v>
      </c>
      <c r="B1254" s="1">
        <v>38860</v>
      </c>
      <c r="C1254" s="2">
        <v>0.5625</v>
      </c>
      <c r="D1254">
        <v>1169.75</v>
      </c>
      <c r="E1254">
        <v>1171.25</v>
      </c>
      <c r="F1254">
        <v>1166.75</v>
      </c>
      <c r="G1254">
        <v>1168</v>
      </c>
      <c r="H1254">
        <v>105986</v>
      </c>
      <c r="M1254"/>
      <c r="N1254"/>
      <c r="O1254"/>
      <c r="P1254"/>
      <c r="Q1254"/>
    </row>
    <row r="1255" spans="1:17" x14ac:dyDescent="0.2">
      <c r="A1255" t="s">
        <v>24</v>
      </c>
      <c r="B1255" s="1">
        <v>38860</v>
      </c>
      <c r="C1255" s="2">
        <v>0.60416666666666663</v>
      </c>
      <c r="D1255">
        <v>1168</v>
      </c>
      <c r="E1255">
        <v>1169.5</v>
      </c>
      <c r="F1255">
        <v>1163</v>
      </c>
      <c r="G1255">
        <v>1164.75</v>
      </c>
      <c r="H1255">
        <v>162781</v>
      </c>
      <c r="M1255"/>
      <c r="N1255"/>
      <c r="O1255"/>
      <c r="P1255"/>
      <c r="Q1255"/>
    </row>
    <row r="1256" spans="1:17" x14ac:dyDescent="0.2">
      <c r="A1256" t="s">
        <v>24</v>
      </c>
      <c r="B1256" s="1">
        <v>38860</v>
      </c>
      <c r="C1256" s="2">
        <v>0.63541666666666663</v>
      </c>
      <c r="D1256">
        <v>1164.75</v>
      </c>
      <c r="E1256">
        <v>1165</v>
      </c>
      <c r="F1256">
        <v>1148.5</v>
      </c>
      <c r="G1256">
        <v>1148.5</v>
      </c>
      <c r="H1256">
        <v>339973</v>
      </c>
      <c r="M1256"/>
      <c r="N1256"/>
      <c r="O1256"/>
      <c r="P1256"/>
      <c r="Q1256"/>
    </row>
    <row r="1257" spans="1:17" x14ac:dyDescent="0.2">
      <c r="A1257" t="s">
        <v>24</v>
      </c>
      <c r="B1257" s="1">
        <v>38861</v>
      </c>
      <c r="C1257" s="2">
        <v>0.39583333333333331</v>
      </c>
      <c r="D1257">
        <v>1153</v>
      </c>
      <c r="E1257">
        <v>1162</v>
      </c>
      <c r="F1257">
        <v>1150</v>
      </c>
      <c r="G1257">
        <v>1160.75</v>
      </c>
      <c r="H1257">
        <v>368390</v>
      </c>
      <c r="I1257" t="b">
        <f>AND(HOUR(C1257)=9,MINUTE(C1257)=30,HOUR(C1256)=15,MINUTE(C1256)=15)</f>
        <v>1</v>
      </c>
      <c r="J1257">
        <f>MAX(E1257:E1263)</f>
        <v>1163.5</v>
      </c>
      <c r="K1257">
        <f>MIN(F1257:F1263)</f>
        <v>1143.25</v>
      </c>
      <c r="L1257">
        <f>E1257</f>
        <v>1162</v>
      </c>
      <c r="M1257" s="6">
        <f>+F1257</f>
        <v>1150</v>
      </c>
      <c r="N1257" s="6" t="b">
        <f>IF(F1257&gt;J1250,F1257-J1250,FALSE)</f>
        <v>0</v>
      </c>
      <c r="O1257" s="6" t="b">
        <f>IF(L1257&lt;K1250,K1250-L1257,FALSE)</f>
        <v>0</v>
      </c>
      <c r="P1257" s="6" t="b">
        <f>IF(AND(N1257&lt;&gt;FALSE,K1257&lt;=J1250),TRUE,FALSE)</f>
        <v>0</v>
      </c>
      <c r="Q1257" s="6" t="b">
        <f>IF(AND(O1257&lt;&gt;FALSE,J1257&gt;K1250),TRUE,FALSE)</f>
        <v>0</v>
      </c>
    </row>
    <row r="1258" spans="1:17" x14ac:dyDescent="0.2">
      <c r="A1258" t="s">
        <v>24</v>
      </c>
      <c r="B1258" s="1">
        <v>38861</v>
      </c>
      <c r="C1258" s="2">
        <v>0.4375</v>
      </c>
      <c r="D1258">
        <v>1161</v>
      </c>
      <c r="E1258">
        <v>1163.5</v>
      </c>
      <c r="F1258">
        <v>1154.5</v>
      </c>
      <c r="G1258">
        <v>1155.5</v>
      </c>
      <c r="H1258">
        <v>191559</v>
      </c>
      <c r="M1258"/>
      <c r="N1258"/>
      <c r="O1258"/>
      <c r="P1258"/>
      <c r="Q1258"/>
    </row>
    <row r="1259" spans="1:17" x14ac:dyDescent="0.2">
      <c r="A1259" t="s">
        <v>24</v>
      </c>
      <c r="B1259" s="1">
        <v>38861</v>
      </c>
      <c r="C1259" s="2">
        <v>0.47916666666666669</v>
      </c>
      <c r="D1259">
        <v>1155.5</v>
      </c>
      <c r="E1259">
        <v>1158.75</v>
      </c>
      <c r="F1259">
        <v>1151.5</v>
      </c>
      <c r="G1259">
        <v>1153.75</v>
      </c>
      <c r="H1259">
        <v>193800</v>
      </c>
      <c r="M1259"/>
      <c r="N1259"/>
      <c r="O1259"/>
      <c r="P1259"/>
      <c r="Q1259"/>
    </row>
    <row r="1260" spans="1:17" x14ac:dyDescent="0.2">
      <c r="A1260" t="s">
        <v>24</v>
      </c>
      <c r="B1260" s="1">
        <v>38861</v>
      </c>
      <c r="C1260" s="2">
        <v>0.52083333333333337</v>
      </c>
      <c r="D1260">
        <v>1153.75</v>
      </c>
      <c r="E1260">
        <v>1154.25</v>
      </c>
      <c r="F1260">
        <v>1145.25</v>
      </c>
      <c r="G1260">
        <v>1145.5</v>
      </c>
      <c r="H1260">
        <v>226270</v>
      </c>
      <c r="M1260"/>
      <c r="N1260"/>
      <c r="O1260"/>
      <c r="P1260"/>
      <c r="Q1260"/>
    </row>
    <row r="1261" spans="1:17" x14ac:dyDescent="0.2">
      <c r="A1261" t="s">
        <v>24</v>
      </c>
      <c r="B1261" s="1">
        <v>38861</v>
      </c>
      <c r="C1261" s="2">
        <v>0.5625</v>
      </c>
      <c r="D1261">
        <v>1145.75</v>
      </c>
      <c r="E1261">
        <v>1153.75</v>
      </c>
      <c r="F1261">
        <v>1143.25</v>
      </c>
      <c r="G1261">
        <v>1148.25</v>
      </c>
      <c r="H1261">
        <v>264166</v>
      </c>
      <c r="M1261"/>
      <c r="N1261"/>
      <c r="O1261"/>
      <c r="P1261"/>
      <c r="Q1261"/>
    </row>
    <row r="1262" spans="1:17" x14ac:dyDescent="0.2">
      <c r="A1262" t="s">
        <v>24</v>
      </c>
      <c r="B1262" s="1">
        <v>38861</v>
      </c>
      <c r="C1262" s="2">
        <v>0.60416666666666663</v>
      </c>
      <c r="D1262">
        <v>1148.25</v>
      </c>
      <c r="E1262">
        <v>1157.75</v>
      </c>
      <c r="F1262">
        <v>1147</v>
      </c>
      <c r="G1262">
        <v>1153.25</v>
      </c>
      <c r="H1262">
        <v>215182</v>
      </c>
      <c r="M1262"/>
      <c r="N1262"/>
      <c r="O1262"/>
      <c r="P1262"/>
      <c r="Q1262"/>
    </row>
    <row r="1263" spans="1:17" x14ac:dyDescent="0.2">
      <c r="A1263" t="s">
        <v>24</v>
      </c>
      <c r="B1263" s="1">
        <v>38861</v>
      </c>
      <c r="C1263" s="2">
        <v>0.63541666666666663</v>
      </c>
      <c r="D1263">
        <v>1153.25</v>
      </c>
      <c r="E1263">
        <v>1161.5</v>
      </c>
      <c r="F1263">
        <v>1153</v>
      </c>
      <c r="G1263">
        <v>1157.5</v>
      </c>
      <c r="H1263">
        <v>209308</v>
      </c>
      <c r="M1263"/>
      <c r="N1263"/>
      <c r="O1263"/>
      <c r="P1263"/>
      <c r="Q1263"/>
    </row>
    <row r="1264" spans="1:17" x14ac:dyDescent="0.2">
      <c r="A1264" t="s">
        <v>24</v>
      </c>
      <c r="B1264" s="1">
        <v>38862</v>
      </c>
      <c r="C1264" s="2">
        <v>0.39583333333333331</v>
      </c>
      <c r="D1264">
        <v>1164.75</v>
      </c>
      <c r="E1264">
        <v>1165.5</v>
      </c>
      <c r="F1264">
        <v>1159.75</v>
      </c>
      <c r="G1264">
        <v>1162</v>
      </c>
      <c r="H1264">
        <v>255315</v>
      </c>
      <c r="I1264" t="b">
        <f>AND(HOUR(C1264)=9,MINUTE(C1264)=30,HOUR(C1263)=15,MINUTE(C1263)=15)</f>
        <v>1</v>
      </c>
      <c r="J1264">
        <f>MAX(E1264:E1270)</f>
        <v>1173</v>
      </c>
      <c r="K1264">
        <f>MIN(F1264:F1270)</f>
        <v>1159.75</v>
      </c>
      <c r="L1264">
        <f>E1264</f>
        <v>1165.5</v>
      </c>
      <c r="M1264" s="6">
        <f>+F1264</f>
        <v>1159.75</v>
      </c>
      <c r="N1264" s="6" t="b">
        <f>IF(F1264&gt;J1257,F1264-J1257,FALSE)</f>
        <v>0</v>
      </c>
      <c r="O1264" s="6" t="b">
        <f>IF(L1264&lt;K1257,K1257-L1264,FALSE)</f>
        <v>0</v>
      </c>
      <c r="P1264" s="6" t="b">
        <f>IF(AND(N1264&lt;&gt;FALSE,K1264&lt;=J1257),TRUE,FALSE)</f>
        <v>0</v>
      </c>
      <c r="Q1264" s="6" t="b">
        <f>IF(AND(O1264&lt;&gt;FALSE,J1264&gt;K1257),TRUE,FALSE)</f>
        <v>0</v>
      </c>
    </row>
    <row r="1265" spans="1:17" x14ac:dyDescent="0.2">
      <c r="A1265" t="s">
        <v>24</v>
      </c>
      <c r="B1265" s="1">
        <v>38862</v>
      </c>
      <c r="C1265" s="2">
        <v>0.4375</v>
      </c>
      <c r="D1265">
        <v>1161.75</v>
      </c>
      <c r="E1265">
        <v>1164.25</v>
      </c>
      <c r="F1265">
        <v>1160.75</v>
      </c>
      <c r="G1265">
        <v>1164</v>
      </c>
      <c r="H1265">
        <v>119652</v>
      </c>
      <c r="M1265"/>
      <c r="N1265"/>
      <c r="O1265"/>
      <c r="P1265"/>
      <c r="Q1265"/>
    </row>
    <row r="1266" spans="1:17" x14ac:dyDescent="0.2">
      <c r="A1266" t="s">
        <v>24</v>
      </c>
      <c r="B1266" s="1">
        <v>38862</v>
      </c>
      <c r="C1266" s="2">
        <v>0.47916666666666669</v>
      </c>
      <c r="D1266">
        <v>1164</v>
      </c>
      <c r="E1266">
        <v>1169.25</v>
      </c>
      <c r="F1266">
        <v>1163.75</v>
      </c>
      <c r="G1266">
        <v>1166.5</v>
      </c>
      <c r="H1266">
        <v>166662</v>
      </c>
      <c r="M1266"/>
      <c r="N1266"/>
      <c r="O1266"/>
      <c r="P1266"/>
      <c r="Q1266"/>
    </row>
    <row r="1267" spans="1:17" x14ac:dyDescent="0.2">
      <c r="A1267" t="s">
        <v>24</v>
      </c>
      <c r="B1267" s="1">
        <v>38862</v>
      </c>
      <c r="C1267" s="2">
        <v>0.52083333333333337</v>
      </c>
      <c r="D1267">
        <v>1166.5</v>
      </c>
      <c r="E1267">
        <v>1166.75</v>
      </c>
      <c r="F1267">
        <v>1164.5</v>
      </c>
      <c r="G1267">
        <v>1165.5</v>
      </c>
      <c r="H1267">
        <v>54222</v>
      </c>
      <c r="M1267"/>
      <c r="N1267"/>
      <c r="O1267"/>
      <c r="P1267"/>
      <c r="Q1267"/>
    </row>
    <row r="1268" spans="1:17" x14ac:dyDescent="0.2">
      <c r="A1268" t="s">
        <v>24</v>
      </c>
      <c r="B1268" s="1">
        <v>38862</v>
      </c>
      <c r="C1268" s="2">
        <v>0.5625</v>
      </c>
      <c r="D1268">
        <v>1165.5</v>
      </c>
      <c r="E1268">
        <v>1169.75</v>
      </c>
      <c r="F1268">
        <v>1165.25</v>
      </c>
      <c r="G1268">
        <v>1168.75</v>
      </c>
      <c r="H1268">
        <v>101130</v>
      </c>
      <c r="M1268"/>
      <c r="N1268"/>
      <c r="O1268"/>
      <c r="P1268"/>
      <c r="Q1268"/>
    </row>
    <row r="1269" spans="1:17" x14ac:dyDescent="0.2">
      <c r="A1269" t="s">
        <v>24</v>
      </c>
      <c r="B1269" s="1">
        <v>38862</v>
      </c>
      <c r="C1269" s="2">
        <v>0.60416666666666663</v>
      </c>
      <c r="D1269">
        <v>1168.5</v>
      </c>
      <c r="E1269">
        <v>1170.25</v>
      </c>
      <c r="F1269">
        <v>1166.75</v>
      </c>
      <c r="G1269">
        <v>1169</v>
      </c>
      <c r="H1269">
        <v>93069</v>
      </c>
      <c r="M1269"/>
      <c r="N1269"/>
      <c r="O1269"/>
      <c r="P1269"/>
      <c r="Q1269"/>
    </row>
    <row r="1270" spans="1:17" x14ac:dyDescent="0.2">
      <c r="A1270" t="s">
        <v>24</v>
      </c>
      <c r="B1270" s="1">
        <v>38862</v>
      </c>
      <c r="C1270" s="2">
        <v>0.63541666666666663</v>
      </c>
      <c r="D1270">
        <v>1169</v>
      </c>
      <c r="E1270">
        <v>1173</v>
      </c>
      <c r="F1270">
        <v>1168.5</v>
      </c>
      <c r="G1270">
        <v>1172.75</v>
      </c>
      <c r="H1270">
        <v>170249</v>
      </c>
      <c r="M1270"/>
      <c r="N1270"/>
      <c r="O1270"/>
      <c r="P1270"/>
      <c r="Q1270"/>
    </row>
    <row r="1271" spans="1:17" x14ac:dyDescent="0.2">
      <c r="A1271" t="s">
        <v>24</v>
      </c>
      <c r="B1271" s="1">
        <v>38863</v>
      </c>
      <c r="C1271" s="2">
        <v>0.39583333333333331</v>
      </c>
      <c r="D1271">
        <v>1175.5</v>
      </c>
      <c r="E1271">
        <v>1176</v>
      </c>
      <c r="F1271">
        <v>1173.25</v>
      </c>
      <c r="G1271">
        <v>1174.25</v>
      </c>
      <c r="H1271">
        <v>191829</v>
      </c>
      <c r="I1271" t="b">
        <f>AND(HOUR(C1271)=9,MINUTE(C1271)=30,HOUR(C1270)=15,MINUTE(C1270)=15)</f>
        <v>1</v>
      </c>
      <c r="J1271">
        <f>MAX(E1271:E1277)</f>
        <v>1179.75</v>
      </c>
      <c r="K1271">
        <f>MIN(F1271:F1277)</f>
        <v>1170.75</v>
      </c>
      <c r="L1271">
        <f>E1271</f>
        <v>1176</v>
      </c>
      <c r="M1271" s="6">
        <f>+F1271</f>
        <v>1173.25</v>
      </c>
      <c r="N1271" s="6">
        <f>IF(F1271&gt;J1264,F1271-J1264,FALSE)</f>
        <v>0.25</v>
      </c>
      <c r="O1271" s="6" t="b">
        <f>IF(L1271&lt;K1264,K1264-L1271,FALSE)</f>
        <v>0</v>
      </c>
      <c r="P1271" s="6" t="b">
        <f>IF(AND(N1271&lt;&gt;FALSE,K1271&lt;=J1264),TRUE,FALSE)</f>
        <v>1</v>
      </c>
      <c r="Q1271" s="6" t="b">
        <f>IF(AND(O1271&lt;&gt;FALSE,J1271&gt;K1264),TRUE,FALSE)</f>
        <v>0</v>
      </c>
    </row>
    <row r="1272" spans="1:17" x14ac:dyDescent="0.2">
      <c r="A1272" t="s">
        <v>24</v>
      </c>
      <c r="B1272" s="1">
        <v>38863</v>
      </c>
      <c r="C1272" s="2">
        <v>0.4375</v>
      </c>
      <c r="D1272">
        <v>1174</v>
      </c>
      <c r="E1272">
        <v>1177</v>
      </c>
      <c r="F1272">
        <v>1170.75</v>
      </c>
      <c r="G1272">
        <v>1176.5</v>
      </c>
      <c r="H1272">
        <v>172032</v>
      </c>
      <c r="M1272"/>
      <c r="N1272"/>
      <c r="O1272"/>
      <c r="P1272"/>
      <c r="Q1272"/>
    </row>
    <row r="1273" spans="1:17" x14ac:dyDescent="0.2">
      <c r="A1273" t="s">
        <v>24</v>
      </c>
      <c r="B1273" s="1">
        <v>38863</v>
      </c>
      <c r="C1273" s="2">
        <v>0.47916666666666669</v>
      </c>
      <c r="D1273">
        <v>1176.75</v>
      </c>
      <c r="E1273">
        <v>1178.25</v>
      </c>
      <c r="F1273">
        <v>1174.75</v>
      </c>
      <c r="G1273">
        <v>1175.5</v>
      </c>
      <c r="H1273">
        <v>83520</v>
      </c>
      <c r="M1273"/>
      <c r="N1273"/>
      <c r="O1273"/>
      <c r="P1273"/>
      <c r="Q1273"/>
    </row>
    <row r="1274" spans="1:17" x14ac:dyDescent="0.2">
      <c r="A1274" t="s">
        <v>24</v>
      </c>
      <c r="B1274" s="1">
        <v>38863</v>
      </c>
      <c r="C1274" s="2">
        <v>0.52083333333333337</v>
      </c>
      <c r="D1274">
        <v>1175.25</v>
      </c>
      <c r="E1274">
        <v>1177.5</v>
      </c>
      <c r="F1274">
        <v>1175.25</v>
      </c>
      <c r="G1274">
        <v>1176.5</v>
      </c>
      <c r="H1274">
        <v>23942</v>
      </c>
      <c r="M1274"/>
      <c r="N1274"/>
      <c r="O1274"/>
      <c r="P1274"/>
      <c r="Q1274"/>
    </row>
    <row r="1275" spans="1:17" x14ac:dyDescent="0.2">
      <c r="A1275" t="s">
        <v>24</v>
      </c>
      <c r="B1275" s="1">
        <v>38863</v>
      </c>
      <c r="C1275" s="2">
        <v>0.5625</v>
      </c>
      <c r="D1275">
        <v>1176.5</v>
      </c>
      <c r="E1275">
        <v>1179.25</v>
      </c>
      <c r="F1275">
        <v>1175.5</v>
      </c>
      <c r="G1275">
        <v>1177.75</v>
      </c>
      <c r="H1275">
        <v>44568</v>
      </c>
      <c r="M1275"/>
      <c r="N1275"/>
      <c r="O1275"/>
      <c r="P1275"/>
      <c r="Q1275"/>
    </row>
    <row r="1276" spans="1:17" x14ac:dyDescent="0.2">
      <c r="A1276" t="s">
        <v>24</v>
      </c>
      <c r="B1276" s="1">
        <v>38863</v>
      </c>
      <c r="C1276" s="2">
        <v>0.60416666666666663</v>
      </c>
      <c r="D1276">
        <v>1178</v>
      </c>
      <c r="E1276">
        <v>1179</v>
      </c>
      <c r="F1276">
        <v>1176.5</v>
      </c>
      <c r="G1276">
        <v>1178.25</v>
      </c>
      <c r="H1276">
        <v>43768</v>
      </c>
      <c r="M1276"/>
      <c r="N1276"/>
      <c r="O1276"/>
      <c r="P1276"/>
      <c r="Q1276"/>
    </row>
    <row r="1277" spans="1:17" x14ac:dyDescent="0.2">
      <c r="A1277" t="s">
        <v>24</v>
      </c>
      <c r="B1277" s="1">
        <v>38863</v>
      </c>
      <c r="C1277" s="2">
        <v>0.63541666666666663</v>
      </c>
      <c r="D1277">
        <v>1178.25</v>
      </c>
      <c r="E1277">
        <v>1179.75</v>
      </c>
      <c r="F1277">
        <v>1178</v>
      </c>
      <c r="G1277">
        <v>1179.25</v>
      </c>
      <c r="H1277">
        <v>79538</v>
      </c>
      <c r="M1277"/>
      <c r="N1277"/>
      <c r="O1277"/>
      <c r="P1277"/>
      <c r="Q1277"/>
    </row>
    <row r="1278" spans="1:17" x14ac:dyDescent="0.2">
      <c r="A1278" t="s">
        <v>24</v>
      </c>
      <c r="B1278" s="1">
        <v>38867</v>
      </c>
      <c r="C1278" s="2">
        <v>0.39583333333333331</v>
      </c>
      <c r="D1278">
        <v>1175</v>
      </c>
      <c r="E1278">
        <v>1175.25</v>
      </c>
      <c r="F1278">
        <v>1167</v>
      </c>
      <c r="G1278">
        <v>1168.75</v>
      </c>
      <c r="H1278">
        <v>235943</v>
      </c>
      <c r="I1278" t="b">
        <f>AND(HOUR(C1278)=9,MINUTE(C1278)=30,HOUR(C1277)=15,MINUTE(C1277)=15)</f>
        <v>1</v>
      </c>
      <c r="J1278">
        <f>MAX(E1278:E1284)</f>
        <v>1175.25</v>
      </c>
      <c r="K1278">
        <f>MIN(F1278:F1284)</f>
        <v>1155.75</v>
      </c>
      <c r="L1278">
        <f>E1278</f>
        <v>1175.25</v>
      </c>
      <c r="M1278" s="6">
        <f>+F1278</f>
        <v>1167</v>
      </c>
      <c r="N1278" s="6" t="b">
        <f>IF(F1278&gt;J1271,F1278-J1271,FALSE)</f>
        <v>0</v>
      </c>
      <c r="O1278" s="6" t="b">
        <f>IF(L1278&lt;K1271,K1271-L1278,FALSE)</f>
        <v>0</v>
      </c>
      <c r="P1278" s="6" t="b">
        <f>IF(AND(N1278&lt;&gt;FALSE,K1278&lt;=J1271),TRUE,FALSE)</f>
        <v>0</v>
      </c>
      <c r="Q1278" s="6" t="b">
        <f>IF(AND(O1278&lt;&gt;FALSE,J1278&gt;K1271),TRUE,FALSE)</f>
        <v>0</v>
      </c>
    </row>
    <row r="1279" spans="1:17" x14ac:dyDescent="0.2">
      <c r="A1279" t="s">
        <v>24</v>
      </c>
      <c r="B1279" s="1">
        <v>38867</v>
      </c>
      <c r="C1279" s="2">
        <v>0.4375</v>
      </c>
      <c r="D1279">
        <v>1168.75</v>
      </c>
      <c r="E1279">
        <v>1170.5</v>
      </c>
      <c r="F1279">
        <v>1165</v>
      </c>
      <c r="G1279">
        <v>1165.75</v>
      </c>
      <c r="H1279">
        <v>150272</v>
      </c>
      <c r="M1279"/>
      <c r="N1279"/>
      <c r="O1279"/>
      <c r="P1279"/>
      <c r="Q1279"/>
    </row>
    <row r="1280" spans="1:17" x14ac:dyDescent="0.2">
      <c r="A1280" t="s">
        <v>24</v>
      </c>
      <c r="B1280" s="1">
        <v>38867</v>
      </c>
      <c r="C1280" s="2">
        <v>0.47916666666666669</v>
      </c>
      <c r="D1280">
        <v>1165.75</v>
      </c>
      <c r="E1280">
        <v>1168.75</v>
      </c>
      <c r="F1280">
        <v>1165</v>
      </c>
      <c r="G1280">
        <v>1168</v>
      </c>
      <c r="H1280">
        <v>107948</v>
      </c>
      <c r="M1280"/>
      <c r="N1280"/>
      <c r="O1280"/>
      <c r="P1280"/>
      <c r="Q1280"/>
    </row>
    <row r="1281" spans="1:17" x14ac:dyDescent="0.2">
      <c r="A1281" t="s">
        <v>24</v>
      </c>
      <c r="B1281" s="1">
        <v>38867</v>
      </c>
      <c r="C1281" s="2">
        <v>0.52083333333333337</v>
      </c>
      <c r="D1281">
        <v>1168.25</v>
      </c>
      <c r="E1281">
        <v>1169</v>
      </c>
      <c r="F1281">
        <v>1164</v>
      </c>
      <c r="G1281">
        <v>1165</v>
      </c>
      <c r="H1281">
        <v>82489</v>
      </c>
      <c r="M1281"/>
      <c r="N1281"/>
      <c r="O1281"/>
      <c r="P1281"/>
      <c r="Q1281"/>
    </row>
    <row r="1282" spans="1:17" x14ac:dyDescent="0.2">
      <c r="A1282" t="s">
        <v>24</v>
      </c>
      <c r="B1282" s="1">
        <v>38867</v>
      </c>
      <c r="C1282" s="2">
        <v>0.5625</v>
      </c>
      <c r="D1282">
        <v>1165</v>
      </c>
      <c r="E1282">
        <v>1166.5</v>
      </c>
      <c r="F1282">
        <v>1162.5</v>
      </c>
      <c r="G1282">
        <v>1164.75</v>
      </c>
      <c r="H1282">
        <v>84796</v>
      </c>
      <c r="M1282"/>
      <c r="N1282"/>
      <c r="O1282"/>
      <c r="P1282"/>
      <c r="Q1282"/>
    </row>
    <row r="1283" spans="1:17" x14ac:dyDescent="0.2">
      <c r="A1283" t="s">
        <v>24</v>
      </c>
      <c r="B1283" s="1">
        <v>38867</v>
      </c>
      <c r="C1283" s="2">
        <v>0.60416666666666663</v>
      </c>
      <c r="D1283">
        <v>1164.75</v>
      </c>
      <c r="E1283">
        <v>1166.25</v>
      </c>
      <c r="F1283">
        <v>1160.5</v>
      </c>
      <c r="G1283">
        <v>1161.25</v>
      </c>
      <c r="H1283">
        <v>104865</v>
      </c>
      <c r="M1283"/>
      <c r="N1283"/>
      <c r="O1283"/>
      <c r="P1283"/>
      <c r="Q1283"/>
    </row>
    <row r="1284" spans="1:17" x14ac:dyDescent="0.2">
      <c r="A1284" t="s">
        <v>24</v>
      </c>
      <c r="B1284" s="1">
        <v>38867</v>
      </c>
      <c r="C1284" s="2">
        <v>0.63541666666666663</v>
      </c>
      <c r="D1284">
        <v>1161.25</v>
      </c>
      <c r="E1284">
        <v>1161.5</v>
      </c>
      <c r="F1284">
        <v>1155.75</v>
      </c>
      <c r="G1284">
        <v>1156.5</v>
      </c>
      <c r="H1284">
        <v>203907</v>
      </c>
      <c r="M1284"/>
      <c r="N1284"/>
      <c r="O1284"/>
      <c r="P1284"/>
      <c r="Q1284"/>
    </row>
    <row r="1285" spans="1:17" x14ac:dyDescent="0.2">
      <c r="A1285" t="s">
        <v>24</v>
      </c>
      <c r="B1285" s="1">
        <v>38868</v>
      </c>
      <c r="C1285" s="2">
        <v>0.39583333333333331</v>
      </c>
      <c r="D1285">
        <v>1160.75</v>
      </c>
      <c r="E1285">
        <v>1164.75</v>
      </c>
      <c r="F1285">
        <v>1160.5</v>
      </c>
      <c r="G1285">
        <v>1163</v>
      </c>
      <c r="H1285">
        <v>243689</v>
      </c>
      <c r="I1285" t="b">
        <f>AND(HOUR(C1285)=9,MINUTE(C1285)=30,HOUR(C1284)=15,MINUTE(C1284)=15)</f>
        <v>1</v>
      </c>
      <c r="J1285">
        <f>MAX(E1285:E1291)</f>
        <v>1169.75</v>
      </c>
      <c r="K1285">
        <f>MIN(F1285:F1291)</f>
        <v>1157.75</v>
      </c>
      <c r="L1285">
        <f>E1285</f>
        <v>1164.75</v>
      </c>
      <c r="M1285" s="6">
        <f>+F1285</f>
        <v>1160.5</v>
      </c>
      <c r="N1285" s="6" t="b">
        <f>IF(F1285&gt;J1278,F1285-J1278,FALSE)</f>
        <v>0</v>
      </c>
      <c r="O1285" s="6" t="b">
        <f>IF(L1285&lt;K1278,K1278-L1285,FALSE)</f>
        <v>0</v>
      </c>
      <c r="P1285" s="6" t="b">
        <f>IF(AND(N1285&lt;&gt;FALSE,K1285&lt;=J1278),TRUE,FALSE)</f>
        <v>0</v>
      </c>
      <c r="Q1285" s="6" t="b">
        <f>IF(AND(O1285&lt;&gt;FALSE,J1285&gt;K1278),TRUE,FALSE)</f>
        <v>0</v>
      </c>
    </row>
    <row r="1286" spans="1:17" x14ac:dyDescent="0.2">
      <c r="A1286" t="s">
        <v>24</v>
      </c>
      <c r="B1286" s="1">
        <v>38868</v>
      </c>
      <c r="C1286" s="2">
        <v>0.4375</v>
      </c>
      <c r="D1286">
        <v>1163.25</v>
      </c>
      <c r="E1286">
        <v>1168.5</v>
      </c>
      <c r="F1286">
        <v>1163.25</v>
      </c>
      <c r="G1286">
        <v>1168.25</v>
      </c>
      <c r="H1286">
        <v>201195</v>
      </c>
      <c r="M1286"/>
      <c r="N1286"/>
      <c r="O1286"/>
      <c r="P1286"/>
      <c r="Q1286"/>
    </row>
    <row r="1287" spans="1:17" x14ac:dyDescent="0.2">
      <c r="A1287" t="s">
        <v>24</v>
      </c>
      <c r="B1287" s="1">
        <v>38868</v>
      </c>
      <c r="C1287" s="2">
        <v>0.47916666666666669</v>
      </c>
      <c r="D1287">
        <v>1168.25</v>
      </c>
      <c r="E1287">
        <v>1168.75</v>
      </c>
      <c r="F1287">
        <v>1165.75</v>
      </c>
      <c r="G1287">
        <v>1166.25</v>
      </c>
      <c r="H1287">
        <v>74646</v>
      </c>
      <c r="M1287"/>
      <c r="N1287"/>
      <c r="O1287"/>
      <c r="P1287"/>
      <c r="Q1287"/>
    </row>
    <row r="1288" spans="1:17" x14ac:dyDescent="0.2">
      <c r="A1288" t="s">
        <v>24</v>
      </c>
      <c r="B1288" s="1">
        <v>38868</v>
      </c>
      <c r="C1288" s="2">
        <v>0.52083333333333337</v>
      </c>
      <c r="D1288">
        <v>1166.25</v>
      </c>
      <c r="E1288">
        <v>1166.75</v>
      </c>
      <c r="F1288">
        <v>1164</v>
      </c>
      <c r="G1288">
        <v>1164.5</v>
      </c>
      <c r="H1288">
        <v>49274</v>
      </c>
      <c r="M1288"/>
      <c r="N1288"/>
      <c r="O1288"/>
      <c r="P1288"/>
      <c r="Q1288"/>
    </row>
    <row r="1289" spans="1:17" x14ac:dyDescent="0.2">
      <c r="A1289" t="s">
        <v>24</v>
      </c>
      <c r="B1289" s="1">
        <v>38868</v>
      </c>
      <c r="C1289" s="2">
        <v>0.5625</v>
      </c>
      <c r="D1289">
        <v>1164.5</v>
      </c>
      <c r="E1289">
        <v>1166.75</v>
      </c>
      <c r="F1289">
        <v>1157.75</v>
      </c>
      <c r="G1289">
        <v>1161.75</v>
      </c>
      <c r="H1289">
        <v>230180</v>
      </c>
      <c r="M1289"/>
      <c r="N1289"/>
      <c r="O1289"/>
      <c r="P1289"/>
      <c r="Q1289"/>
    </row>
    <row r="1290" spans="1:17" x14ac:dyDescent="0.2">
      <c r="A1290" t="s">
        <v>24</v>
      </c>
      <c r="B1290" s="1">
        <v>38868</v>
      </c>
      <c r="C1290" s="2">
        <v>0.60416666666666663</v>
      </c>
      <c r="D1290">
        <v>1161.75</v>
      </c>
      <c r="E1290">
        <v>1165.5</v>
      </c>
      <c r="F1290">
        <v>1160.75</v>
      </c>
      <c r="G1290">
        <v>1163.5</v>
      </c>
      <c r="H1290">
        <v>110717</v>
      </c>
      <c r="M1290"/>
      <c r="N1290"/>
      <c r="O1290"/>
      <c r="P1290"/>
      <c r="Q1290"/>
    </row>
    <row r="1291" spans="1:17" x14ac:dyDescent="0.2">
      <c r="A1291" t="s">
        <v>24</v>
      </c>
      <c r="B1291" s="1">
        <v>38868</v>
      </c>
      <c r="C1291" s="2">
        <v>0.63541666666666663</v>
      </c>
      <c r="D1291">
        <v>1163.75</v>
      </c>
      <c r="E1291">
        <v>1169.75</v>
      </c>
      <c r="F1291">
        <v>1161.5</v>
      </c>
      <c r="G1291">
        <v>1169.5</v>
      </c>
      <c r="H1291">
        <v>189640</v>
      </c>
      <c r="M1291"/>
      <c r="N1291"/>
      <c r="O1291"/>
      <c r="P1291"/>
      <c r="Q1291"/>
    </row>
    <row r="1292" spans="1:17" x14ac:dyDescent="0.2">
      <c r="A1292" t="s">
        <v>24</v>
      </c>
      <c r="B1292" s="1">
        <v>38869</v>
      </c>
      <c r="C1292" s="2">
        <v>0.39583333333333331</v>
      </c>
      <c r="D1292">
        <v>1168.5</v>
      </c>
      <c r="E1292">
        <v>1173.5</v>
      </c>
      <c r="F1292">
        <v>1167.25</v>
      </c>
      <c r="G1292">
        <v>1171</v>
      </c>
      <c r="H1292">
        <v>238521</v>
      </c>
      <c r="I1292" t="b">
        <f>AND(HOUR(C1292)=9,MINUTE(C1292)=30,HOUR(C1291)=15,MINUTE(C1291)=15)</f>
        <v>1</v>
      </c>
      <c r="J1292">
        <f>MAX(E1292:E1298)</f>
        <v>1184.25</v>
      </c>
      <c r="K1292">
        <f>MIN(F1292:F1298)</f>
        <v>1167.25</v>
      </c>
      <c r="L1292">
        <f>E1292</f>
        <v>1173.5</v>
      </c>
      <c r="M1292" s="6">
        <f>+F1292</f>
        <v>1167.25</v>
      </c>
      <c r="N1292" s="6" t="b">
        <f>IF(F1292&gt;J1285,F1292-J1285,FALSE)</f>
        <v>0</v>
      </c>
      <c r="O1292" s="6" t="b">
        <f>IF(L1292&lt;K1285,K1285-L1292,FALSE)</f>
        <v>0</v>
      </c>
      <c r="P1292" s="6" t="b">
        <f>IF(AND(N1292&lt;&gt;FALSE,K1292&lt;=J1285),TRUE,FALSE)</f>
        <v>0</v>
      </c>
      <c r="Q1292" s="6" t="b">
        <f>IF(AND(O1292&lt;&gt;FALSE,J1292&gt;K1285),TRUE,FALSE)</f>
        <v>0</v>
      </c>
    </row>
    <row r="1293" spans="1:17" x14ac:dyDescent="0.2">
      <c r="A1293" t="s">
        <v>24</v>
      </c>
      <c r="B1293" s="1">
        <v>38869</v>
      </c>
      <c r="C1293" s="2">
        <v>0.4375</v>
      </c>
      <c r="D1293">
        <v>1171</v>
      </c>
      <c r="E1293">
        <v>1176.75</v>
      </c>
      <c r="F1293">
        <v>1170.75</v>
      </c>
      <c r="G1293">
        <v>1176</v>
      </c>
      <c r="H1293">
        <v>179351</v>
      </c>
      <c r="M1293"/>
      <c r="N1293"/>
      <c r="O1293"/>
      <c r="P1293"/>
      <c r="Q1293"/>
    </row>
    <row r="1294" spans="1:17" x14ac:dyDescent="0.2">
      <c r="A1294" t="s">
        <v>24</v>
      </c>
      <c r="B1294" s="1">
        <v>38869</v>
      </c>
      <c r="C1294" s="2">
        <v>0.47916666666666669</v>
      </c>
      <c r="D1294">
        <v>1176</v>
      </c>
      <c r="E1294">
        <v>1177.5</v>
      </c>
      <c r="F1294">
        <v>1174</v>
      </c>
      <c r="G1294">
        <v>1176</v>
      </c>
      <c r="H1294">
        <v>79356</v>
      </c>
      <c r="M1294"/>
      <c r="N1294"/>
      <c r="O1294"/>
      <c r="P1294"/>
      <c r="Q1294"/>
    </row>
    <row r="1295" spans="1:17" x14ac:dyDescent="0.2">
      <c r="A1295" t="s">
        <v>24</v>
      </c>
      <c r="B1295" s="1">
        <v>38869</v>
      </c>
      <c r="C1295" s="2">
        <v>0.52083333333333337</v>
      </c>
      <c r="D1295">
        <v>1176</v>
      </c>
      <c r="E1295">
        <v>1177.75</v>
      </c>
      <c r="F1295">
        <v>1174.75</v>
      </c>
      <c r="G1295">
        <v>1176.75</v>
      </c>
      <c r="H1295">
        <v>58418</v>
      </c>
      <c r="M1295"/>
      <c r="N1295"/>
      <c r="O1295"/>
      <c r="P1295"/>
      <c r="Q1295"/>
    </row>
    <row r="1296" spans="1:17" x14ac:dyDescent="0.2">
      <c r="A1296" t="s">
        <v>24</v>
      </c>
      <c r="B1296" s="1">
        <v>38869</v>
      </c>
      <c r="C1296" s="2">
        <v>0.5625</v>
      </c>
      <c r="D1296">
        <v>1176.75</v>
      </c>
      <c r="E1296">
        <v>1178.75</v>
      </c>
      <c r="F1296">
        <v>1174.75</v>
      </c>
      <c r="G1296">
        <v>1178</v>
      </c>
      <c r="H1296">
        <v>91459</v>
      </c>
      <c r="M1296"/>
      <c r="N1296"/>
      <c r="O1296"/>
      <c r="P1296"/>
      <c r="Q1296"/>
    </row>
    <row r="1297" spans="1:17" x14ac:dyDescent="0.2">
      <c r="A1297" t="s">
        <v>24</v>
      </c>
      <c r="B1297" s="1">
        <v>38869</v>
      </c>
      <c r="C1297" s="2">
        <v>0.60416666666666663</v>
      </c>
      <c r="D1297">
        <v>1178</v>
      </c>
      <c r="E1297">
        <v>1181.5</v>
      </c>
      <c r="F1297">
        <v>1177.5</v>
      </c>
      <c r="G1297">
        <v>1180.5</v>
      </c>
      <c r="H1297">
        <v>115894</v>
      </c>
      <c r="M1297"/>
      <c r="N1297"/>
      <c r="O1297"/>
      <c r="P1297"/>
      <c r="Q1297"/>
    </row>
    <row r="1298" spans="1:17" x14ac:dyDescent="0.2">
      <c r="A1298" t="s">
        <v>24</v>
      </c>
      <c r="B1298" s="1">
        <v>38869</v>
      </c>
      <c r="C1298" s="2">
        <v>0.63541666666666663</v>
      </c>
      <c r="D1298">
        <v>1180.5</v>
      </c>
      <c r="E1298">
        <v>1184.25</v>
      </c>
      <c r="F1298">
        <v>1180.25</v>
      </c>
      <c r="G1298">
        <v>1182.25</v>
      </c>
      <c r="H1298">
        <v>195299</v>
      </c>
      <c r="M1298"/>
      <c r="N1298"/>
      <c r="O1298"/>
      <c r="P1298"/>
      <c r="Q1298"/>
    </row>
    <row r="1299" spans="1:17" x14ac:dyDescent="0.2">
      <c r="A1299" t="s">
        <v>24</v>
      </c>
      <c r="B1299" s="1">
        <v>38870</v>
      </c>
      <c r="C1299" s="2">
        <v>0.39583333333333331</v>
      </c>
      <c r="D1299">
        <v>1186.75</v>
      </c>
      <c r="E1299">
        <v>1188.75</v>
      </c>
      <c r="F1299">
        <v>1179</v>
      </c>
      <c r="G1299">
        <v>1185</v>
      </c>
      <c r="H1299">
        <v>355553</v>
      </c>
      <c r="I1299" t="b">
        <f>AND(HOUR(C1299)=9,MINUTE(C1299)=30,HOUR(C1298)=15,MINUTE(C1298)=15)</f>
        <v>1</v>
      </c>
      <c r="J1299">
        <f>MAX(E1299:E1305)</f>
        <v>1188.75</v>
      </c>
      <c r="K1299">
        <f>MIN(F1299:F1305)</f>
        <v>1177.75</v>
      </c>
      <c r="L1299">
        <f>E1299</f>
        <v>1188.75</v>
      </c>
      <c r="M1299" s="6">
        <f>+F1299</f>
        <v>1179</v>
      </c>
      <c r="N1299" s="6" t="b">
        <f>IF(F1299&gt;J1292,F1299-J1292,FALSE)</f>
        <v>0</v>
      </c>
      <c r="O1299" s="6" t="b">
        <f>IF(L1299&lt;K1292,K1292-L1299,FALSE)</f>
        <v>0</v>
      </c>
      <c r="P1299" s="6" t="b">
        <f>IF(AND(N1299&lt;&gt;FALSE,K1299&lt;=J1292),TRUE,FALSE)</f>
        <v>0</v>
      </c>
      <c r="Q1299" s="6" t="b">
        <f>IF(AND(O1299&lt;&gt;FALSE,J1299&gt;K1292),TRUE,FALSE)</f>
        <v>0</v>
      </c>
    </row>
    <row r="1300" spans="1:17" x14ac:dyDescent="0.2">
      <c r="A1300" t="s">
        <v>24</v>
      </c>
      <c r="B1300" s="1">
        <v>38870</v>
      </c>
      <c r="C1300" s="2">
        <v>0.4375</v>
      </c>
      <c r="D1300">
        <v>1185</v>
      </c>
      <c r="E1300">
        <v>1187.75</v>
      </c>
      <c r="F1300">
        <v>1181.75</v>
      </c>
      <c r="G1300">
        <v>1182.75</v>
      </c>
      <c r="H1300">
        <v>153621</v>
      </c>
      <c r="M1300"/>
      <c r="N1300"/>
      <c r="O1300"/>
      <c r="P1300"/>
      <c r="Q1300"/>
    </row>
    <row r="1301" spans="1:17" x14ac:dyDescent="0.2">
      <c r="A1301" t="s">
        <v>24</v>
      </c>
      <c r="B1301" s="1">
        <v>38870</v>
      </c>
      <c r="C1301" s="2">
        <v>0.47916666666666669</v>
      </c>
      <c r="D1301">
        <v>1182.75</v>
      </c>
      <c r="E1301">
        <v>1183.5</v>
      </c>
      <c r="F1301">
        <v>1177.75</v>
      </c>
      <c r="G1301">
        <v>1181</v>
      </c>
      <c r="H1301">
        <v>144110</v>
      </c>
      <c r="M1301"/>
      <c r="N1301"/>
      <c r="O1301"/>
      <c r="P1301"/>
      <c r="Q1301"/>
    </row>
    <row r="1302" spans="1:17" x14ac:dyDescent="0.2">
      <c r="A1302" t="s">
        <v>24</v>
      </c>
      <c r="B1302" s="1">
        <v>38870</v>
      </c>
      <c r="C1302" s="2">
        <v>0.52083333333333337</v>
      </c>
      <c r="D1302">
        <v>1181</v>
      </c>
      <c r="E1302">
        <v>1184.5</v>
      </c>
      <c r="F1302">
        <v>1180.5</v>
      </c>
      <c r="G1302">
        <v>1184.25</v>
      </c>
      <c r="H1302">
        <v>50724</v>
      </c>
      <c r="M1302"/>
      <c r="N1302"/>
      <c r="O1302"/>
      <c r="P1302"/>
      <c r="Q1302"/>
    </row>
    <row r="1303" spans="1:17" x14ac:dyDescent="0.2">
      <c r="A1303" t="s">
        <v>24</v>
      </c>
      <c r="B1303" s="1">
        <v>38870</v>
      </c>
      <c r="C1303" s="2">
        <v>0.5625</v>
      </c>
      <c r="D1303">
        <v>1184.25</v>
      </c>
      <c r="E1303">
        <v>1184.25</v>
      </c>
      <c r="F1303">
        <v>1181.25</v>
      </c>
      <c r="G1303">
        <v>1182.25</v>
      </c>
      <c r="H1303">
        <v>51147</v>
      </c>
      <c r="M1303"/>
      <c r="N1303"/>
      <c r="O1303"/>
      <c r="P1303"/>
      <c r="Q1303"/>
    </row>
    <row r="1304" spans="1:17" x14ac:dyDescent="0.2">
      <c r="A1304" t="s">
        <v>24</v>
      </c>
      <c r="B1304" s="1">
        <v>38870</v>
      </c>
      <c r="C1304" s="2">
        <v>0.60416666666666663</v>
      </c>
      <c r="D1304">
        <v>1182.25</v>
      </c>
      <c r="E1304">
        <v>1186.25</v>
      </c>
      <c r="F1304">
        <v>1182.25</v>
      </c>
      <c r="G1304">
        <v>1185.5</v>
      </c>
      <c r="H1304">
        <v>80923</v>
      </c>
      <c r="M1304"/>
      <c r="N1304"/>
      <c r="O1304"/>
      <c r="P1304"/>
      <c r="Q1304"/>
    </row>
    <row r="1305" spans="1:17" x14ac:dyDescent="0.2">
      <c r="A1305" t="s">
        <v>24</v>
      </c>
      <c r="B1305" s="1">
        <v>38870</v>
      </c>
      <c r="C1305" s="2">
        <v>0.63541666666666663</v>
      </c>
      <c r="D1305">
        <v>1185.5</v>
      </c>
      <c r="E1305">
        <v>1187.5</v>
      </c>
      <c r="F1305">
        <v>1184.5</v>
      </c>
      <c r="G1305">
        <v>1184.75</v>
      </c>
      <c r="H1305">
        <v>96926</v>
      </c>
      <c r="M1305"/>
      <c r="N1305"/>
      <c r="O1305"/>
      <c r="P1305"/>
      <c r="Q1305"/>
    </row>
    <row r="1306" spans="1:17" x14ac:dyDescent="0.2">
      <c r="A1306" t="s">
        <v>24</v>
      </c>
      <c r="B1306" s="1">
        <v>38873</v>
      </c>
      <c r="C1306" s="2">
        <v>0.39583333333333331</v>
      </c>
      <c r="D1306">
        <v>1182.75</v>
      </c>
      <c r="E1306">
        <v>1183.25</v>
      </c>
      <c r="F1306">
        <v>1179</v>
      </c>
      <c r="G1306">
        <v>1180.75</v>
      </c>
      <c r="H1306">
        <v>197069</v>
      </c>
      <c r="I1306" t="b">
        <f>AND(HOUR(C1306)=9,MINUTE(C1306)=30,HOUR(C1305)=15,MINUTE(C1305)=15)</f>
        <v>1</v>
      </c>
      <c r="J1306">
        <f>MAX(E1306:E1312)</f>
        <v>1183.25</v>
      </c>
      <c r="K1306">
        <f>MIN(F1306:F1312)</f>
        <v>1162.25</v>
      </c>
      <c r="L1306">
        <f>E1306</f>
        <v>1183.25</v>
      </c>
      <c r="M1306" s="6">
        <f>+F1306</f>
        <v>1179</v>
      </c>
      <c r="N1306" s="6" t="b">
        <f>IF(F1306&gt;J1299,F1306-J1299,FALSE)</f>
        <v>0</v>
      </c>
      <c r="O1306" s="6" t="b">
        <f>IF(L1306&lt;K1299,K1299-L1306,FALSE)</f>
        <v>0</v>
      </c>
      <c r="P1306" s="6" t="b">
        <f>IF(AND(N1306&lt;&gt;FALSE,K1306&lt;=J1299),TRUE,FALSE)</f>
        <v>0</v>
      </c>
      <c r="Q1306" s="6" t="b">
        <f>IF(AND(O1306&lt;&gt;FALSE,J1306&gt;K1299),TRUE,FALSE)</f>
        <v>0</v>
      </c>
    </row>
    <row r="1307" spans="1:17" x14ac:dyDescent="0.2">
      <c r="A1307" t="s">
        <v>24</v>
      </c>
      <c r="B1307" s="1">
        <v>38873</v>
      </c>
      <c r="C1307" s="2">
        <v>0.4375</v>
      </c>
      <c r="D1307">
        <v>1181</v>
      </c>
      <c r="E1307">
        <v>1182.5</v>
      </c>
      <c r="F1307">
        <v>1180.5</v>
      </c>
      <c r="G1307">
        <v>1180.75</v>
      </c>
      <c r="H1307">
        <v>73540</v>
      </c>
      <c r="M1307"/>
      <c r="N1307"/>
      <c r="O1307"/>
      <c r="P1307"/>
      <c r="Q1307"/>
    </row>
    <row r="1308" spans="1:17" x14ac:dyDescent="0.2">
      <c r="A1308" t="s">
        <v>24</v>
      </c>
      <c r="B1308" s="1">
        <v>38873</v>
      </c>
      <c r="C1308" s="2">
        <v>0.47916666666666669</v>
      </c>
      <c r="D1308">
        <v>1180.75</v>
      </c>
      <c r="E1308">
        <v>1181.25</v>
      </c>
      <c r="F1308">
        <v>1178.5</v>
      </c>
      <c r="G1308">
        <v>1178.5</v>
      </c>
      <c r="H1308">
        <v>76443</v>
      </c>
      <c r="M1308"/>
      <c r="N1308"/>
      <c r="O1308"/>
      <c r="P1308"/>
      <c r="Q1308"/>
    </row>
    <row r="1309" spans="1:17" x14ac:dyDescent="0.2">
      <c r="A1309" t="s">
        <v>24</v>
      </c>
      <c r="B1309" s="1">
        <v>38873</v>
      </c>
      <c r="C1309" s="2">
        <v>0.52083333333333337</v>
      </c>
      <c r="D1309">
        <v>1178.5</v>
      </c>
      <c r="E1309">
        <v>1180</v>
      </c>
      <c r="F1309">
        <v>1177.75</v>
      </c>
      <c r="G1309">
        <v>1178.75</v>
      </c>
      <c r="H1309">
        <v>67980</v>
      </c>
      <c r="M1309"/>
      <c r="N1309"/>
      <c r="O1309"/>
      <c r="P1309"/>
      <c r="Q1309"/>
    </row>
    <row r="1310" spans="1:17" x14ac:dyDescent="0.2">
      <c r="A1310" t="s">
        <v>24</v>
      </c>
      <c r="B1310" s="1">
        <v>38873</v>
      </c>
      <c r="C1310" s="2">
        <v>0.5625</v>
      </c>
      <c r="D1310">
        <v>1178.75</v>
      </c>
      <c r="E1310">
        <v>1179.5</v>
      </c>
      <c r="F1310">
        <v>1169.5</v>
      </c>
      <c r="G1310">
        <v>1172.5</v>
      </c>
      <c r="H1310">
        <v>223733</v>
      </c>
      <c r="M1310"/>
      <c r="N1310"/>
      <c r="O1310"/>
      <c r="P1310"/>
      <c r="Q1310"/>
    </row>
    <row r="1311" spans="1:17" x14ac:dyDescent="0.2">
      <c r="A1311" t="s">
        <v>24</v>
      </c>
      <c r="B1311" s="1">
        <v>38873</v>
      </c>
      <c r="C1311" s="2">
        <v>0.60416666666666663</v>
      </c>
      <c r="D1311">
        <v>1172.75</v>
      </c>
      <c r="E1311">
        <v>1173</v>
      </c>
      <c r="F1311">
        <v>1165.5</v>
      </c>
      <c r="G1311">
        <v>1166.25</v>
      </c>
      <c r="H1311">
        <v>238312</v>
      </c>
      <c r="M1311"/>
      <c r="N1311"/>
      <c r="O1311"/>
      <c r="P1311"/>
      <c r="Q1311"/>
    </row>
    <row r="1312" spans="1:17" x14ac:dyDescent="0.2">
      <c r="A1312" t="s">
        <v>24</v>
      </c>
      <c r="B1312" s="1">
        <v>38873</v>
      </c>
      <c r="C1312" s="2">
        <v>0.63541666666666663</v>
      </c>
      <c r="D1312">
        <v>1166.25</v>
      </c>
      <c r="E1312">
        <v>1167.75</v>
      </c>
      <c r="F1312">
        <v>1162.25</v>
      </c>
      <c r="G1312">
        <v>1166.25</v>
      </c>
      <c r="H1312">
        <v>206170</v>
      </c>
      <c r="M1312"/>
      <c r="N1312"/>
      <c r="O1312"/>
      <c r="P1312"/>
      <c r="Q1312"/>
    </row>
    <row r="1313" spans="1:17" x14ac:dyDescent="0.2">
      <c r="A1313" t="s">
        <v>24</v>
      </c>
      <c r="B1313" s="1">
        <v>38874</v>
      </c>
      <c r="C1313" s="2">
        <v>0.39583333333333331</v>
      </c>
      <c r="D1313">
        <v>1166.5</v>
      </c>
      <c r="E1313">
        <v>1168.25</v>
      </c>
      <c r="F1313">
        <v>1158.75</v>
      </c>
      <c r="G1313">
        <v>1163.25</v>
      </c>
      <c r="H1313">
        <v>353058</v>
      </c>
      <c r="I1313" t="b">
        <f>AND(HOUR(C1313)=9,MINUTE(C1313)=30,HOUR(C1312)=15,MINUTE(C1312)=15)</f>
        <v>1</v>
      </c>
      <c r="J1313">
        <f>MAX(E1313:E1319)</f>
        <v>1168.25</v>
      </c>
      <c r="K1313">
        <f>MIN(F1313:F1319)</f>
        <v>1151.75</v>
      </c>
      <c r="L1313">
        <f>E1313</f>
        <v>1168.25</v>
      </c>
      <c r="M1313" s="6">
        <f>+F1313</f>
        <v>1158.75</v>
      </c>
      <c r="N1313" s="6" t="b">
        <f>IF(F1313&gt;J1306,F1313-J1306,FALSE)</f>
        <v>0</v>
      </c>
      <c r="O1313" s="6" t="b">
        <f>IF(L1313&lt;K1306,K1306-L1313,FALSE)</f>
        <v>0</v>
      </c>
      <c r="P1313" s="6" t="b">
        <f>IF(AND(N1313&lt;&gt;FALSE,K1313&lt;=J1306),TRUE,FALSE)</f>
        <v>0</v>
      </c>
      <c r="Q1313" s="6" t="b">
        <f>IF(AND(O1313&lt;&gt;FALSE,J1313&gt;K1306),TRUE,FALSE)</f>
        <v>0</v>
      </c>
    </row>
    <row r="1314" spans="1:17" x14ac:dyDescent="0.2">
      <c r="A1314" t="s">
        <v>24</v>
      </c>
      <c r="B1314" s="1">
        <v>38874</v>
      </c>
      <c r="C1314" s="2">
        <v>0.4375</v>
      </c>
      <c r="D1314">
        <v>1163.25</v>
      </c>
      <c r="E1314">
        <v>1165</v>
      </c>
      <c r="F1314">
        <v>1153.25</v>
      </c>
      <c r="G1314">
        <v>1156.25</v>
      </c>
      <c r="H1314">
        <v>264394</v>
      </c>
      <c r="M1314"/>
      <c r="N1314"/>
      <c r="O1314"/>
      <c r="P1314"/>
      <c r="Q1314"/>
    </row>
    <row r="1315" spans="1:17" x14ac:dyDescent="0.2">
      <c r="A1315" t="s">
        <v>24</v>
      </c>
      <c r="B1315" s="1">
        <v>38874</v>
      </c>
      <c r="C1315" s="2">
        <v>0.47916666666666669</v>
      </c>
      <c r="D1315">
        <v>1156.25</v>
      </c>
      <c r="E1315">
        <v>1159.25</v>
      </c>
      <c r="F1315">
        <v>1151.75</v>
      </c>
      <c r="G1315">
        <v>1155.5</v>
      </c>
      <c r="H1315">
        <v>221761</v>
      </c>
      <c r="M1315"/>
      <c r="N1315"/>
      <c r="O1315"/>
      <c r="P1315"/>
      <c r="Q1315"/>
    </row>
    <row r="1316" spans="1:17" x14ac:dyDescent="0.2">
      <c r="A1316" t="s">
        <v>24</v>
      </c>
      <c r="B1316" s="1">
        <v>38874</v>
      </c>
      <c r="C1316" s="2">
        <v>0.52083333333333337</v>
      </c>
      <c r="D1316">
        <v>1155.5</v>
      </c>
      <c r="E1316">
        <v>1163.75</v>
      </c>
      <c r="F1316">
        <v>1155.25</v>
      </c>
      <c r="G1316">
        <v>1160.75</v>
      </c>
      <c r="H1316">
        <v>167069</v>
      </c>
      <c r="M1316"/>
      <c r="N1316"/>
      <c r="O1316"/>
      <c r="P1316"/>
      <c r="Q1316"/>
    </row>
    <row r="1317" spans="1:17" x14ac:dyDescent="0.2">
      <c r="A1317" t="s">
        <v>24</v>
      </c>
      <c r="B1317" s="1">
        <v>38874</v>
      </c>
      <c r="C1317" s="2">
        <v>0.5625</v>
      </c>
      <c r="D1317">
        <v>1160.5</v>
      </c>
      <c r="E1317">
        <v>1162.75</v>
      </c>
      <c r="F1317">
        <v>1156</v>
      </c>
      <c r="G1317">
        <v>1158.25</v>
      </c>
      <c r="H1317">
        <v>120005</v>
      </c>
      <c r="M1317"/>
      <c r="N1317"/>
      <c r="O1317"/>
      <c r="P1317"/>
      <c r="Q1317"/>
    </row>
    <row r="1318" spans="1:17" x14ac:dyDescent="0.2">
      <c r="A1318" t="s">
        <v>24</v>
      </c>
      <c r="B1318" s="1">
        <v>38874</v>
      </c>
      <c r="C1318" s="2">
        <v>0.60416666666666663</v>
      </c>
      <c r="D1318">
        <v>1158.25</v>
      </c>
      <c r="E1318">
        <v>1161</v>
      </c>
      <c r="F1318">
        <v>1154</v>
      </c>
      <c r="G1318">
        <v>1155.5</v>
      </c>
      <c r="H1318">
        <v>129324</v>
      </c>
      <c r="M1318"/>
      <c r="N1318"/>
      <c r="O1318"/>
      <c r="P1318"/>
      <c r="Q1318"/>
    </row>
    <row r="1319" spans="1:17" x14ac:dyDescent="0.2">
      <c r="A1319" t="s">
        <v>24</v>
      </c>
      <c r="B1319" s="1">
        <v>38874</v>
      </c>
      <c r="C1319" s="2">
        <v>0.63541666666666663</v>
      </c>
      <c r="D1319">
        <v>1155.5</v>
      </c>
      <c r="E1319">
        <v>1162.75</v>
      </c>
      <c r="F1319">
        <v>1154.5</v>
      </c>
      <c r="G1319">
        <v>1162</v>
      </c>
      <c r="H1319">
        <v>184883</v>
      </c>
      <c r="M1319"/>
      <c r="N1319"/>
      <c r="O1319"/>
      <c r="P1319"/>
      <c r="Q1319"/>
    </row>
    <row r="1320" spans="1:17" x14ac:dyDescent="0.2">
      <c r="A1320" t="s">
        <v>24</v>
      </c>
      <c r="B1320" s="1">
        <v>38875</v>
      </c>
      <c r="C1320" s="2">
        <v>0.39583333333333331</v>
      </c>
      <c r="D1320">
        <v>1162.75</v>
      </c>
      <c r="E1320">
        <v>1167</v>
      </c>
      <c r="F1320">
        <v>1158.25</v>
      </c>
      <c r="G1320">
        <v>1166.75</v>
      </c>
      <c r="H1320">
        <v>285612</v>
      </c>
      <c r="I1320" t="b">
        <f>AND(HOUR(C1320)=9,MINUTE(C1320)=30,HOUR(C1319)=15,MINUTE(C1319)=15)</f>
        <v>1</v>
      </c>
      <c r="J1320">
        <f>MAX(E1320:E1326)</f>
        <v>1170.25</v>
      </c>
      <c r="K1320">
        <f>MIN(F1320:F1326)</f>
        <v>1151.25</v>
      </c>
      <c r="L1320">
        <f>E1320</f>
        <v>1167</v>
      </c>
      <c r="M1320" s="6">
        <f>+F1320</f>
        <v>1158.25</v>
      </c>
      <c r="N1320" s="6" t="b">
        <f>IF(F1320&gt;J1313,F1320-J1313,FALSE)</f>
        <v>0</v>
      </c>
      <c r="O1320" s="6" t="b">
        <f>IF(L1320&lt;K1313,K1313-L1320,FALSE)</f>
        <v>0</v>
      </c>
      <c r="P1320" s="6" t="b">
        <f>IF(AND(N1320&lt;&gt;FALSE,K1320&lt;=J1313),TRUE,FALSE)</f>
        <v>0</v>
      </c>
      <c r="Q1320" s="6" t="b">
        <f>IF(AND(O1320&lt;&gt;FALSE,J1320&gt;K1313),TRUE,FALSE)</f>
        <v>0</v>
      </c>
    </row>
    <row r="1321" spans="1:17" x14ac:dyDescent="0.2">
      <c r="A1321" t="s">
        <v>24</v>
      </c>
      <c r="B1321" s="1">
        <v>38875</v>
      </c>
      <c r="C1321" s="2">
        <v>0.4375</v>
      </c>
      <c r="D1321">
        <v>1166.5</v>
      </c>
      <c r="E1321">
        <v>1167.25</v>
      </c>
      <c r="F1321">
        <v>1162.75</v>
      </c>
      <c r="G1321">
        <v>1164</v>
      </c>
      <c r="H1321">
        <v>131042</v>
      </c>
      <c r="M1321"/>
      <c r="N1321"/>
      <c r="O1321"/>
      <c r="P1321"/>
      <c r="Q1321"/>
    </row>
    <row r="1322" spans="1:17" x14ac:dyDescent="0.2">
      <c r="A1322" t="s">
        <v>24</v>
      </c>
      <c r="B1322" s="1">
        <v>38875</v>
      </c>
      <c r="C1322" s="2">
        <v>0.47916666666666669</v>
      </c>
      <c r="D1322">
        <v>1164</v>
      </c>
      <c r="E1322">
        <v>1170.25</v>
      </c>
      <c r="F1322">
        <v>1163.75</v>
      </c>
      <c r="G1322">
        <v>1168.75</v>
      </c>
      <c r="H1322">
        <v>142758</v>
      </c>
      <c r="M1322"/>
      <c r="N1322"/>
      <c r="O1322"/>
      <c r="P1322"/>
      <c r="Q1322"/>
    </row>
    <row r="1323" spans="1:17" x14ac:dyDescent="0.2">
      <c r="A1323" t="s">
        <v>24</v>
      </c>
      <c r="B1323" s="1">
        <v>38875</v>
      </c>
      <c r="C1323" s="2">
        <v>0.52083333333333337</v>
      </c>
      <c r="D1323">
        <v>1168.75</v>
      </c>
      <c r="E1323">
        <v>1169</v>
      </c>
      <c r="F1323">
        <v>1165.25</v>
      </c>
      <c r="G1323">
        <v>1166.75</v>
      </c>
      <c r="H1323">
        <v>72311</v>
      </c>
      <c r="M1323"/>
      <c r="N1323"/>
      <c r="O1323"/>
      <c r="P1323"/>
      <c r="Q1323"/>
    </row>
    <row r="1324" spans="1:17" x14ac:dyDescent="0.2">
      <c r="A1324" t="s">
        <v>24</v>
      </c>
      <c r="B1324" s="1">
        <v>38875</v>
      </c>
      <c r="C1324" s="2">
        <v>0.5625</v>
      </c>
      <c r="D1324">
        <v>1166.5</v>
      </c>
      <c r="E1324">
        <v>1167</v>
      </c>
      <c r="F1324">
        <v>1160.25</v>
      </c>
      <c r="G1324">
        <v>1163.5</v>
      </c>
      <c r="H1324">
        <v>139780</v>
      </c>
      <c r="M1324"/>
      <c r="N1324"/>
      <c r="O1324"/>
      <c r="P1324"/>
      <c r="Q1324"/>
    </row>
    <row r="1325" spans="1:17" x14ac:dyDescent="0.2">
      <c r="A1325" t="s">
        <v>24</v>
      </c>
      <c r="B1325" s="1">
        <v>38875</v>
      </c>
      <c r="C1325" s="2">
        <v>0.60416666666666663</v>
      </c>
      <c r="D1325">
        <v>1163.5</v>
      </c>
      <c r="E1325">
        <v>1164.5</v>
      </c>
      <c r="F1325">
        <v>1156.25</v>
      </c>
      <c r="G1325">
        <v>1156.25</v>
      </c>
      <c r="H1325">
        <v>145729</v>
      </c>
      <c r="M1325"/>
      <c r="N1325"/>
      <c r="O1325"/>
      <c r="P1325"/>
      <c r="Q1325"/>
    </row>
    <row r="1326" spans="1:17" x14ac:dyDescent="0.2">
      <c r="A1326" t="s">
        <v>24</v>
      </c>
      <c r="B1326" s="1">
        <v>38875</v>
      </c>
      <c r="C1326" s="2">
        <v>0.63541666666666663</v>
      </c>
      <c r="D1326">
        <v>1156.5</v>
      </c>
      <c r="E1326">
        <v>1158</v>
      </c>
      <c r="F1326">
        <v>1151.25</v>
      </c>
      <c r="G1326">
        <v>1152.5</v>
      </c>
      <c r="H1326">
        <v>225879</v>
      </c>
      <c r="M1326"/>
      <c r="N1326"/>
      <c r="O1326"/>
      <c r="P1326"/>
      <c r="Q1326"/>
    </row>
    <row r="1327" spans="1:17" x14ac:dyDescent="0.2">
      <c r="A1327" t="s">
        <v>24</v>
      </c>
      <c r="B1327" s="1">
        <v>38876</v>
      </c>
      <c r="C1327" s="2">
        <v>0.39583333333333331</v>
      </c>
      <c r="D1327">
        <v>1138.75</v>
      </c>
      <c r="E1327">
        <v>1155</v>
      </c>
      <c r="F1327">
        <v>1136</v>
      </c>
      <c r="G1327">
        <v>1146.25</v>
      </c>
      <c r="H1327">
        <v>239491</v>
      </c>
      <c r="I1327" t="b">
        <f>AND(HOUR(C1327)=9,MINUTE(C1327)=30,HOUR(C1326)=15,MINUTE(C1326)=15)</f>
        <v>1</v>
      </c>
      <c r="J1327">
        <f>MAX(E1327:E1333)</f>
        <v>1157.75</v>
      </c>
      <c r="K1327">
        <f>MIN(F1327:F1333)</f>
        <v>1131.5</v>
      </c>
      <c r="L1327">
        <f>E1327</f>
        <v>1155</v>
      </c>
      <c r="M1327" s="6">
        <f>+F1327</f>
        <v>1136</v>
      </c>
      <c r="N1327" s="6" t="b">
        <f>IF(F1327&gt;J1320,F1327-J1320,FALSE)</f>
        <v>0</v>
      </c>
      <c r="O1327" s="6" t="b">
        <f>IF(L1327&lt;K1320,K1320-L1327,FALSE)</f>
        <v>0</v>
      </c>
      <c r="P1327" s="6" t="b">
        <f>IF(AND(N1327&lt;&gt;FALSE,K1327&lt;=J1320),TRUE,FALSE)</f>
        <v>0</v>
      </c>
      <c r="Q1327" s="6" t="b">
        <f>IF(AND(O1327&lt;&gt;FALSE,J1327&gt;K1320),TRUE,FALSE)</f>
        <v>0</v>
      </c>
    </row>
    <row r="1328" spans="1:17" x14ac:dyDescent="0.2">
      <c r="A1328" t="s">
        <v>24</v>
      </c>
      <c r="B1328" s="1">
        <v>38876</v>
      </c>
      <c r="C1328" s="2">
        <v>0.4375</v>
      </c>
      <c r="D1328">
        <v>1146.25</v>
      </c>
      <c r="E1328">
        <v>1148.75</v>
      </c>
      <c r="F1328">
        <v>1136</v>
      </c>
      <c r="G1328">
        <v>1139.5</v>
      </c>
      <c r="H1328">
        <v>292839</v>
      </c>
      <c r="M1328"/>
      <c r="N1328"/>
      <c r="O1328"/>
      <c r="P1328"/>
      <c r="Q1328"/>
    </row>
    <row r="1329" spans="1:17" x14ac:dyDescent="0.2">
      <c r="A1329" t="s">
        <v>24</v>
      </c>
      <c r="B1329" s="1">
        <v>38876</v>
      </c>
      <c r="C1329" s="2">
        <v>0.47916666666666669</v>
      </c>
      <c r="D1329">
        <v>1139.5</v>
      </c>
      <c r="E1329">
        <v>1141.25</v>
      </c>
      <c r="F1329">
        <v>1131.5</v>
      </c>
      <c r="G1329">
        <v>1138.25</v>
      </c>
      <c r="H1329">
        <v>285332</v>
      </c>
      <c r="M1329"/>
      <c r="N1329"/>
      <c r="O1329"/>
      <c r="P1329"/>
      <c r="Q1329"/>
    </row>
    <row r="1330" spans="1:17" x14ac:dyDescent="0.2">
      <c r="A1330" t="s">
        <v>24</v>
      </c>
      <c r="B1330" s="1">
        <v>38876</v>
      </c>
      <c r="C1330" s="2">
        <v>0.52083333333333337</v>
      </c>
      <c r="D1330">
        <v>1138</v>
      </c>
      <c r="E1330">
        <v>1142.5</v>
      </c>
      <c r="F1330">
        <v>1136.25</v>
      </c>
      <c r="G1330">
        <v>1139.5</v>
      </c>
      <c r="H1330">
        <v>138810</v>
      </c>
      <c r="M1330"/>
      <c r="N1330"/>
      <c r="O1330"/>
      <c r="P1330"/>
      <c r="Q1330"/>
    </row>
    <row r="1331" spans="1:17" x14ac:dyDescent="0.2">
      <c r="A1331" t="s">
        <v>24</v>
      </c>
      <c r="B1331" s="1">
        <v>38876</v>
      </c>
      <c r="C1331" s="2">
        <v>0.5625</v>
      </c>
      <c r="D1331">
        <v>1139.5</v>
      </c>
      <c r="E1331">
        <v>1146.75</v>
      </c>
      <c r="F1331">
        <v>1138.75</v>
      </c>
      <c r="G1331">
        <v>1146</v>
      </c>
      <c r="H1331">
        <v>182061</v>
      </c>
      <c r="M1331"/>
      <c r="N1331"/>
      <c r="O1331"/>
      <c r="P1331"/>
      <c r="Q1331"/>
    </row>
    <row r="1332" spans="1:17" x14ac:dyDescent="0.2">
      <c r="A1332" t="s">
        <v>24</v>
      </c>
      <c r="B1332" s="1">
        <v>38876</v>
      </c>
      <c r="C1332" s="2">
        <v>0.60416666666666663</v>
      </c>
      <c r="D1332">
        <v>1146</v>
      </c>
      <c r="E1332">
        <v>1154.75</v>
      </c>
      <c r="F1332">
        <v>1143.75</v>
      </c>
      <c r="G1332">
        <v>1150.75</v>
      </c>
      <c r="H1332">
        <v>228328</v>
      </c>
      <c r="M1332"/>
      <c r="N1332"/>
      <c r="O1332"/>
      <c r="P1332"/>
      <c r="Q1332"/>
    </row>
    <row r="1333" spans="1:17" x14ac:dyDescent="0.2">
      <c r="A1333" t="s">
        <v>24</v>
      </c>
      <c r="B1333" s="1">
        <v>38876</v>
      </c>
      <c r="C1333" s="2">
        <v>0.63541666666666663</v>
      </c>
      <c r="D1333">
        <v>1151</v>
      </c>
      <c r="E1333">
        <v>1157.75</v>
      </c>
      <c r="F1333">
        <v>1150.25</v>
      </c>
      <c r="G1333">
        <v>1151.25</v>
      </c>
      <c r="H1333">
        <v>191375</v>
      </c>
      <c r="M1333"/>
      <c r="N1333"/>
      <c r="O1333"/>
      <c r="P1333"/>
      <c r="Q1333"/>
    </row>
    <row r="1334" spans="1:17" x14ac:dyDescent="0.2">
      <c r="A1334" t="s">
        <v>24</v>
      </c>
      <c r="B1334" s="1">
        <v>38877</v>
      </c>
      <c r="C1334" s="2">
        <v>0.39583333333333331</v>
      </c>
      <c r="D1334">
        <v>1156.75</v>
      </c>
      <c r="E1334">
        <v>1159.25</v>
      </c>
      <c r="F1334">
        <v>1152.5</v>
      </c>
      <c r="G1334">
        <v>1159</v>
      </c>
      <c r="H1334">
        <v>265310</v>
      </c>
      <c r="I1334" t="b">
        <f>AND(HOUR(C1334)=9,MINUTE(C1334)=30,HOUR(C1333)=15,MINUTE(C1333)=15)</f>
        <v>1</v>
      </c>
      <c r="J1334">
        <f>MAX(E1334:E1340)</f>
        <v>1160</v>
      </c>
      <c r="K1334">
        <f>MIN(F1334:F1340)</f>
        <v>1146.25</v>
      </c>
      <c r="L1334">
        <f>E1334</f>
        <v>1159.25</v>
      </c>
      <c r="M1334" s="6">
        <f>+F1334</f>
        <v>1152.5</v>
      </c>
      <c r="N1334" s="6" t="b">
        <f>IF(F1334&gt;J1327,F1334-J1327,FALSE)</f>
        <v>0</v>
      </c>
      <c r="O1334" s="6" t="b">
        <f>IF(L1334&lt;K1327,K1327-L1334,FALSE)</f>
        <v>0</v>
      </c>
      <c r="P1334" s="6" t="b">
        <f>IF(AND(N1334&lt;&gt;FALSE,K1334&lt;=J1327),TRUE,FALSE)</f>
        <v>0</v>
      </c>
      <c r="Q1334" s="6" t="b">
        <f>IF(AND(O1334&lt;&gt;FALSE,J1334&gt;K1327),TRUE,FALSE)</f>
        <v>0</v>
      </c>
    </row>
    <row r="1335" spans="1:17" x14ac:dyDescent="0.2">
      <c r="A1335" t="s">
        <v>24</v>
      </c>
      <c r="B1335" s="1">
        <v>38877</v>
      </c>
      <c r="C1335" s="2">
        <v>0.4375</v>
      </c>
      <c r="D1335">
        <v>1158.75</v>
      </c>
      <c r="E1335">
        <v>1160</v>
      </c>
      <c r="F1335">
        <v>1154.5</v>
      </c>
      <c r="G1335">
        <v>1157.5</v>
      </c>
      <c r="H1335">
        <v>145669</v>
      </c>
      <c r="M1335"/>
      <c r="N1335"/>
      <c r="O1335"/>
      <c r="P1335"/>
      <c r="Q1335"/>
    </row>
    <row r="1336" spans="1:17" x14ac:dyDescent="0.2">
      <c r="A1336" t="s">
        <v>24</v>
      </c>
      <c r="B1336" s="1">
        <v>38877</v>
      </c>
      <c r="C1336" s="2">
        <v>0.47916666666666669</v>
      </c>
      <c r="D1336">
        <v>1157.5</v>
      </c>
      <c r="E1336">
        <v>1158.75</v>
      </c>
      <c r="F1336">
        <v>1150.75</v>
      </c>
      <c r="G1336">
        <v>1151.75</v>
      </c>
      <c r="H1336">
        <v>134199</v>
      </c>
      <c r="M1336"/>
      <c r="N1336"/>
      <c r="O1336"/>
      <c r="P1336"/>
      <c r="Q1336"/>
    </row>
    <row r="1337" spans="1:17" x14ac:dyDescent="0.2">
      <c r="A1337" t="s">
        <v>24</v>
      </c>
      <c r="B1337" s="1">
        <v>38877</v>
      </c>
      <c r="C1337" s="2">
        <v>0.52083333333333337</v>
      </c>
      <c r="D1337">
        <v>1151.75</v>
      </c>
      <c r="E1337">
        <v>1154.25</v>
      </c>
      <c r="F1337">
        <v>1146.75</v>
      </c>
      <c r="G1337">
        <v>1148.5</v>
      </c>
      <c r="H1337">
        <v>122612</v>
      </c>
      <c r="M1337"/>
      <c r="N1337"/>
      <c r="O1337"/>
      <c r="P1337"/>
      <c r="Q1337"/>
    </row>
    <row r="1338" spans="1:17" x14ac:dyDescent="0.2">
      <c r="A1338" t="s">
        <v>24</v>
      </c>
      <c r="B1338" s="1">
        <v>38877</v>
      </c>
      <c r="C1338" s="2">
        <v>0.5625</v>
      </c>
      <c r="D1338">
        <v>1148.5</v>
      </c>
      <c r="E1338">
        <v>1154.75</v>
      </c>
      <c r="F1338">
        <v>1147.75</v>
      </c>
      <c r="G1338">
        <v>1154</v>
      </c>
      <c r="H1338">
        <v>71982</v>
      </c>
      <c r="M1338"/>
      <c r="N1338"/>
      <c r="O1338"/>
      <c r="P1338"/>
      <c r="Q1338"/>
    </row>
    <row r="1339" spans="1:17" x14ac:dyDescent="0.2">
      <c r="A1339" t="s">
        <v>24</v>
      </c>
      <c r="B1339" s="1">
        <v>38877</v>
      </c>
      <c r="C1339" s="2">
        <v>0.60416666666666663</v>
      </c>
      <c r="D1339">
        <v>1154.25</v>
      </c>
      <c r="E1339">
        <v>1156.75</v>
      </c>
      <c r="F1339">
        <v>1151.25</v>
      </c>
      <c r="G1339">
        <v>1153.5</v>
      </c>
      <c r="H1339">
        <v>84461</v>
      </c>
      <c r="M1339"/>
      <c r="N1339"/>
      <c r="O1339"/>
      <c r="P1339"/>
      <c r="Q1339"/>
    </row>
    <row r="1340" spans="1:17" x14ac:dyDescent="0.2">
      <c r="A1340" t="s">
        <v>24</v>
      </c>
      <c r="B1340" s="1">
        <v>38877</v>
      </c>
      <c r="C1340" s="2">
        <v>0.63541666666666663</v>
      </c>
      <c r="D1340">
        <v>1153.5</v>
      </c>
      <c r="E1340">
        <v>1154.5</v>
      </c>
      <c r="F1340">
        <v>1146.25</v>
      </c>
      <c r="G1340">
        <v>1147.25</v>
      </c>
      <c r="H1340">
        <v>123963</v>
      </c>
      <c r="M1340"/>
      <c r="N1340"/>
      <c r="O1340"/>
      <c r="P1340"/>
      <c r="Q1340"/>
    </row>
    <row r="1341" spans="1:17" x14ac:dyDescent="0.2">
      <c r="A1341" t="s">
        <v>24</v>
      </c>
      <c r="B1341" s="1">
        <v>38880</v>
      </c>
      <c r="C1341" s="2">
        <v>0.39583333333333331</v>
      </c>
      <c r="D1341">
        <v>1152.25</v>
      </c>
      <c r="E1341">
        <v>1152.5</v>
      </c>
      <c r="F1341">
        <v>1143.75</v>
      </c>
      <c r="G1341">
        <v>1145.5</v>
      </c>
      <c r="H1341">
        <v>241641</v>
      </c>
      <c r="I1341" t="b">
        <f>AND(HOUR(C1341)=9,MINUTE(C1341)=30,HOUR(C1340)=15,MINUTE(C1340)=15)</f>
        <v>1</v>
      </c>
      <c r="J1341">
        <f>MAX(E1341:E1347)</f>
        <v>1152.5</v>
      </c>
      <c r="K1341">
        <f>MIN(F1341:F1347)</f>
        <v>1131.25</v>
      </c>
      <c r="L1341">
        <f>E1341</f>
        <v>1152.5</v>
      </c>
      <c r="M1341" s="6">
        <f>+F1341</f>
        <v>1143.75</v>
      </c>
      <c r="N1341" s="6" t="b">
        <f>IF(F1341&gt;J1334,F1341-J1334,FALSE)</f>
        <v>0</v>
      </c>
      <c r="O1341" s="6" t="b">
        <f>IF(L1341&lt;K1334,K1334-L1341,FALSE)</f>
        <v>0</v>
      </c>
      <c r="P1341" s="6" t="b">
        <f>IF(AND(N1341&lt;&gt;FALSE,K1341&lt;=J1334),TRUE,FALSE)</f>
        <v>0</v>
      </c>
      <c r="Q1341" s="6" t="b">
        <f>IF(AND(O1341&lt;&gt;FALSE,J1341&gt;K1334),TRUE,FALSE)</f>
        <v>0</v>
      </c>
    </row>
    <row r="1342" spans="1:17" x14ac:dyDescent="0.2">
      <c r="A1342" t="s">
        <v>24</v>
      </c>
      <c r="B1342" s="1">
        <v>38880</v>
      </c>
      <c r="C1342" s="2">
        <v>0.4375</v>
      </c>
      <c r="D1342">
        <v>1145.5</v>
      </c>
      <c r="E1342">
        <v>1149.5</v>
      </c>
      <c r="F1342">
        <v>1142.25</v>
      </c>
      <c r="G1342">
        <v>1144.25</v>
      </c>
      <c r="H1342">
        <v>180086</v>
      </c>
      <c r="M1342"/>
      <c r="N1342"/>
      <c r="O1342"/>
      <c r="P1342"/>
      <c r="Q1342"/>
    </row>
    <row r="1343" spans="1:17" x14ac:dyDescent="0.2">
      <c r="A1343" t="s">
        <v>24</v>
      </c>
      <c r="B1343" s="1">
        <v>38880</v>
      </c>
      <c r="C1343" s="2">
        <v>0.47916666666666669</v>
      </c>
      <c r="D1343">
        <v>1144.25</v>
      </c>
      <c r="E1343">
        <v>1149</v>
      </c>
      <c r="F1343">
        <v>1143.75</v>
      </c>
      <c r="G1343">
        <v>1146.5</v>
      </c>
      <c r="H1343">
        <v>107888</v>
      </c>
      <c r="M1343"/>
      <c r="N1343"/>
      <c r="O1343"/>
      <c r="P1343"/>
      <c r="Q1343"/>
    </row>
    <row r="1344" spans="1:17" x14ac:dyDescent="0.2">
      <c r="A1344" t="s">
        <v>24</v>
      </c>
      <c r="B1344" s="1">
        <v>38880</v>
      </c>
      <c r="C1344" s="2">
        <v>0.52083333333333337</v>
      </c>
      <c r="D1344">
        <v>1146.75</v>
      </c>
      <c r="E1344">
        <v>1147.75</v>
      </c>
      <c r="F1344">
        <v>1144.25</v>
      </c>
      <c r="G1344">
        <v>1145.5</v>
      </c>
      <c r="H1344">
        <v>58030</v>
      </c>
      <c r="M1344"/>
      <c r="N1344"/>
      <c r="O1344"/>
      <c r="P1344"/>
      <c r="Q1344"/>
    </row>
    <row r="1345" spans="1:17" x14ac:dyDescent="0.2">
      <c r="A1345" t="s">
        <v>24</v>
      </c>
      <c r="B1345" s="1">
        <v>38880</v>
      </c>
      <c r="C1345" s="2">
        <v>0.5625</v>
      </c>
      <c r="D1345">
        <v>1145.5</v>
      </c>
      <c r="E1345">
        <v>1146</v>
      </c>
      <c r="F1345">
        <v>1140</v>
      </c>
      <c r="G1345">
        <v>1141.5</v>
      </c>
      <c r="H1345">
        <v>113728</v>
      </c>
      <c r="M1345"/>
      <c r="N1345"/>
      <c r="O1345"/>
      <c r="P1345"/>
      <c r="Q1345"/>
    </row>
    <row r="1346" spans="1:17" x14ac:dyDescent="0.2">
      <c r="A1346" t="s">
        <v>24</v>
      </c>
      <c r="B1346" s="1">
        <v>38880</v>
      </c>
      <c r="C1346" s="2">
        <v>0.60416666666666663</v>
      </c>
      <c r="D1346">
        <v>1141.5</v>
      </c>
      <c r="E1346">
        <v>1141.75</v>
      </c>
      <c r="F1346">
        <v>1135</v>
      </c>
      <c r="G1346">
        <v>1136.25</v>
      </c>
      <c r="H1346">
        <v>167435</v>
      </c>
      <c r="M1346"/>
      <c r="N1346"/>
      <c r="O1346"/>
      <c r="P1346"/>
      <c r="Q1346"/>
    </row>
    <row r="1347" spans="1:17" x14ac:dyDescent="0.2">
      <c r="A1347" t="s">
        <v>24</v>
      </c>
      <c r="B1347" s="1">
        <v>38880</v>
      </c>
      <c r="C1347" s="2">
        <v>0.63541666666666663</v>
      </c>
      <c r="D1347">
        <v>1136</v>
      </c>
      <c r="E1347">
        <v>1136.5</v>
      </c>
      <c r="F1347">
        <v>1131.25</v>
      </c>
      <c r="G1347">
        <v>1132.5</v>
      </c>
      <c r="H1347">
        <v>258650</v>
      </c>
      <c r="M1347"/>
      <c r="N1347"/>
      <c r="O1347"/>
      <c r="P1347"/>
      <c r="Q1347"/>
    </row>
    <row r="1348" spans="1:17" x14ac:dyDescent="0.2">
      <c r="A1348" t="s">
        <v>24</v>
      </c>
      <c r="B1348" s="1">
        <v>38881</v>
      </c>
      <c r="C1348" s="2">
        <v>0.39583333333333331</v>
      </c>
      <c r="D1348">
        <v>1130.25</v>
      </c>
      <c r="E1348">
        <v>1141</v>
      </c>
      <c r="F1348">
        <v>1129</v>
      </c>
      <c r="G1348">
        <v>1133.5</v>
      </c>
      <c r="H1348">
        <v>485889</v>
      </c>
      <c r="I1348" t="b">
        <f>AND(HOUR(C1348)=9,MINUTE(C1348)=30,HOUR(C1347)=15,MINUTE(C1347)=15)</f>
        <v>1</v>
      </c>
      <c r="J1348">
        <f>MAX(E1348:E1354)</f>
        <v>1141</v>
      </c>
      <c r="K1348">
        <f>MIN(F1348:F1354)</f>
        <v>1117.75</v>
      </c>
      <c r="L1348">
        <f>E1348</f>
        <v>1141</v>
      </c>
      <c r="M1348" s="6">
        <f>+F1348</f>
        <v>1129</v>
      </c>
      <c r="N1348" s="6" t="b">
        <f>IF(F1348&gt;J1341,F1348-J1341,FALSE)</f>
        <v>0</v>
      </c>
      <c r="O1348" s="6" t="b">
        <f>IF(L1348&lt;K1341,K1341-L1348,FALSE)</f>
        <v>0</v>
      </c>
      <c r="P1348" s="6" t="b">
        <f>IF(AND(N1348&lt;&gt;FALSE,K1348&lt;=J1341),TRUE,FALSE)</f>
        <v>0</v>
      </c>
      <c r="Q1348" s="6" t="b">
        <f>IF(AND(O1348&lt;&gt;FALSE,J1348&gt;K1341),TRUE,FALSE)</f>
        <v>0</v>
      </c>
    </row>
    <row r="1349" spans="1:17" x14ac:dyDescent="0.2">
      <c r="A1349" t="s">
        <v>24</v>
      </c>
      <c r="B1349" s="1">
        <v>38881</v>
      </c>
      <c r="C1349" s="2">
        <v>0.4375</v>
      </c>
      <c r="D1349">
        <v>1133.75</v>
      </c>
      <c r="E1349">
        <v>1133.75</v>
      </c>
      <c r="F1349">
        <v>1126.5</v>
      </c>
      <c r="G1349">
        <v>1131.5</v>
      </c>
      <c r="H1349">
        <v>259254</v>
      </c>
      <c r="M1349"/>
      <c r="N1349"/>
      <c r="O1349"/>
      <c r="P1349"/>
      <c r="Q1349"/>
    </row>
    <row r="1350" spans="1:17" x14ac:dyDescent="0.2">
      <c r="A1350" t="s">
        <v>24</v>
      </c>
      <c r="B1350" s="1">
        <v>38881</v>
      </c>
      <c r="C1350" s="2">
        <v>0.47916666666666669</v>
      </c>
      <c r="D1350">
        <v>1131.5</v>
      </c>
      <c r="E1350">
        <v>1137.5</v>
      </c>
      <c r="F1350">
        <v>1131</v>
      </c>
      <c r="G1350">
        <v>1131.25</v>
      </c>
      <c r="H1350">
        <v>214634</v>
      </c>
      <c r="M1350"/>
      <c r="N1350"/>
      <c r="O1350"/>
      <c r="P1350"/>
      <c r="Q1350"/>
    </row>
    <row r="1351" spans="1:17" x14ac:dyDescent="0.2">
      <c r="A1351" t="s">
        <v>24</v>
      </c>
      <c r="B1351" s="1">
        <v>38881</v>
      </c>
      <c r="C1351" s="2">
        <v>0.52083333333333337</v>
      </c>
      <c r="D1351">
        <v>1131.5</v>
      </c>
      <c r="E1351">
        <v>1134</v>
      </c>
      <c r="F1351">
        <v>1127</v>
      </c>
      <c r="G1351">
        <v>1127.5</v>
      </c>
      <c r="H1351">
        <v>132163</v>
      </c>
      <c r="M1351"/>
      <c r="N1351"/>
      <c r="O1351"/>
      <c r="P1351"/>
      <c r="Q1351"/>
    </row>
    <row r="1352" spans="1:17" x14ac:dyDescent="0.2">
      <c r="A1352" t="s">
        <v>24</v>
      </c>
      <c r="B1352" s="1">
        <v>38881</v>
      </c>
      <c r="C1352" s="2">
        <v>0.5625</v>
      </c>
      <c r="D1352">
        <v>1127.75</v>
      </c>
      <c r="E1352">
        <v>1132.25</v>
      </c>
      <c r="F1352">
        <v>1125.25</v>
      </c>
      <c r="G1352">
        <v>1127.75</v>
      </c>
      <c r="H1352">
        <v>183615</v>
      </c>
      <c r="M1352"/>
      <c r="N1352"/>
      <c r="O1352"/>
      <c r="P1352"/>
      <c r="Q1352"/>
    </row>
    <row r="1353" spans="1:17" x14ac:dyDescent="0.2">
      <c r="A1353" t="s">
        <v>24</v>
      </c>
      <c r="B1353" s="1">
        <v>38881</v>
      </c>
      <c r="C1353" s="2">
        <v>0.60416666666666663</v>
      </c>
      <c r="D1353">
        <v>1127.75</v>
      </c>
      <c r="E1353">
        <v>1130</v>
      </c>
      <c r="F1353">
        <v>1119</v>
      </c>
      <c r="G1353">
        <v>1127.25</v>
      </c>
      <c r="H1353">
        <v>358362</v>
      </c>
      <c r="M1353"/>
      <c r="N1353"/>
      <c r="O1353"/>
      <c r="P1353"/>
      <c r="Q1353"/>
    </row>
    <row r="1354" spans="1:17" x14ac:dyDescent="0.2">
      <c r="A1354" t="s">
        <v>24</v>
      </c>
      <c r="B1354" s="1">
        <v>38881</v>
      </c>
      <c r="C1354" s="2">
        <v>0.63541666666666663</v>
      </c>
      <c r="D1354">
        <v>1127.25</v>
      </c>
      <c r="E1354">
        <v>1131</v>
      </c>
      <c r="F1354">
        <v>1117.75</v>
      </c>
      <c r="G1354">
        <v>1118</v>
      </c>
      <c r="H1354">
        <v>329129</v>
      </c>
      <c r="M1354"/>
      <c r="N1354"/>
      <c r="O1354"/>
      <c r="P1354"/>
      <c r="Q1354"/>
    </row>
    <row r="1355" spans="1:17" x14ac:dyDescent="0.2">
      <c r="A1355" t="s">
        <v>24</v>
      </c>
      <c r="B1355" s="1">
        <v>38882</v>
      </c>
      <c r="C1355" s="2">
        <v>0.39583333333333331</v>
      </c>
      <c r="D1355">
        <v>1120.5</v>
      </c>
      <c r="E1355">
        <v>1128.5</v>
      </c>
      <c r="F1355">
        <v>1119.25</v>
      </c>
      <c r="G1355">
        <v>1124.75</v>
      </c>
      <c r="H1355">
        <v>372933</v>
      </c>
      <c r="I1355" t="b">
        <f>AND(HOUR(C1355)=9,MINUTE(C1355)=30,HOUR(C1354)=15,MINUTE(C1354)=15)</f>
        <v>1</v>
      </c>
      <c r="J1355">
        <f>MAX(E1355:E1361)</f>
        <v>1128.5</v>
      </c>
      <c r="K1355">
        <f>MIN(F1355:F1361)</f>
        <v>1115.25</v>
      </c>
      <c r="L1355">
        <f>E1355</f>
        <v>1128.5</v>
      </c>
      <c r="M1355" s="6">
        <f>+F1355</f>
        <v>1119.25</v>
      </c>
      <c r="N1355" s="6" t="b">
        <f>IF(F1355&gt;J1348,F1355-J1348,FALSE)</f>
        <v>0</v>
      </c>
      <c r="O1355" s="6" t="b">
        <f>IF(L1355&lt;K1348,K1348-L1355,FALSE)</f>
        <v>0</v>
      </c>
      <c r="P1355" s="6" t="b">
        <f>IF(AND(N1355&lt;&gt;FALSE,K1355&lt;=J1348),TRUE,FALSE)</f>
        <v>0</v>
      </c>
      <c r="Q1355" s="6" t="b">
        <f>IF(AND(O1355&lt;&gt;FALSE,J1355&gt;K1348),TRUE,FALSE)</f>
        <v>0</v>
      </c>
    </row>
    <row r="1356" spans="1:17" x14ac:dyDescent="0.2">
      <c r="A1356" t="s">
        <v>24</v>
      </c>
      <c r="B1356" s="1">
        <v>38882</v>
      </c>
      <c r="C1356" s="2">
        <v>0.4375</v>
      </c>
      <c r="D1356">
        <v>1124.5</v>
      </c>
      <c r="E1356">
        <v>1126.25</v>
      </c>
      <c r="F1356">
        <v>1120.25</v>
      </c>
      <c r="G1356">
        <v>1124</v>
      </c>
      <c r="H1356">
        <v>209955</v>
      </c>
      <c r="M1356"/>
      <c r="N1356"/>
      <c r="O1356"/>
      <c r="P1356"/>
      <c r="Q1356"/>
    </row>
    <row r="1357" spans="1:17" x14ac:dyDescent="0.2">
      <c r="A1357" t="s">
        <v>24</v>
      </c>
      <c r="B1357" s="1">
        <v>38882</v>
      </c>
      <c r="C1357" s="2">
        <v>0.47916666666666669</v>
      </c>
      <c r="D1357">
        <v>1124</v>
      </c>
      <c r="E1357">
        <v>1125.25</v>
      </c>
      <c r="F1357">
        <v>1121.25</v>
      </c>
      <c r="G1357">
        <v>1123.25</v>
      </c>
      <c r="H1357">
        <v>129167</v>
      </c>
      <c r="M1357"/>
      <c r="N1357"/>
      <c r="O1357"/>
      <c r="P1357"/>
      <c r="Q1357"/>
    </row>
    <row r="1358" spans="1:17" x14ac:dyDescent="0.2">
      <c r="A1358" t="s">
        <v>24</v>
      </c>
      <c r="B1358" s="1">
        <v>38882</v>
      </c>
      <c r="C1358" s="2">
        <v>0.52083333333333337</v>
      </c>
      <c r="D1358">
        <v>1123.5</v>
      </c>
      <c r="E1358">
        <v>1123.75</v>
      </c>
      <c r="F1358">
        <v>1117.5</v>
      </c>
      <c r="G1358">
        <v>1119.25</v>
      </c>
      <c r="H1358">
        <v>123634</v>
      </c>
      <c r="M1358"/>
      <c r="N1358"/>
      <c r="O1358"/>
      <c r="P1358"/>
      <c r="Q1358"/>
    </row>
    <row r="1359" spans="1:17" x14ac:dyDescent="0.2">
      <c r="A1359" t="s">
        <v>24</v>
      </c>
      <c r="B1359" s="1">
        <v>38882</v>
      </c>
      <c r="C1359" s="2">
        <v>0.5625</v>
      </c>
      <c r="D1359">
        <v>1119.25</v>
      </c>
      <c r="E1359">
        <v>1124.25</v>
      </c>
      <c r="F1359">
        <v>1115.75</v>
      </c>
      <c r="G1359">
        <v>1120.5</v>
      </c>
      <c r="H1359">
        <v>204387</v>
      </c>
      <c r="M1359"/>
      <c r="N1359"/>
      <c r="O1359"/>
      <c r="P1359"/>
      <c r="Q1359"/>
    </row>
    <row r="1360" spans="1:17" x14ac:dyDescent="0.2">
      <c r="A1360" t="s">
        <v>24</v>
      </c>
      <c r="B1360" s="1">
        <v>38882</v>
      </c>
      <c r="C1360" s="2">
        <v>0.60416666666666663</v>
      </c>
      <c r="D1360">
        <v>1120.5</v>
      </c>
      <c r="E1360">
        <v>1121.25</v>
      </c>
      <c r="F1360">
        <v>1115.25</v>
      </c>
      <c r="G1360">
        <v>1119.75</v>
      </c>
      <c r="H1360">
        <v>198734</v>
      </c>
      <c r="M1360"/>
      <c r="N1360"/>
      <c r="O1360"/>
      <c r="P1360"/>
      <c r="Q1360"/>
    </row>
    <row r="1361" spans="1:17" x14ac:dyDescent="0.2">
      <c r="A1361" t="s">
        <v>24</v>
      </c>
      <c r="B1361" s="1">
        <v>38882</v>
      </c>
      <c r="C1361" s="2">
        <v>0.63541666666666663</v>
      </c>
      <c r="D1361">
        <v>1119.75</v>
      </c>
      <c r="E1361">
        <v>1127.25</v>
      </c>
      <c r="F1361">
        <v>1119.5</v>
      </c>
      <c r="G1361">
        <v>1127</v>
      </c>
      <c r="H1361">
        <v>193991</v>
      </c>
      <c r="M1361"/>
      <c r="N1361"/>
      <c r="O1361"/>
      <c r="P1361"/>
      <c r="Q1361"/>
    </row>
    <row r="1362" spans="1:17" x14ac:dyDescent="0.2">
      <c r="A1362" t="s">
        <v>24</v>
      </c>
      <c r="B1362" s="1">
        <v>38883</v>
      </c>
      <c r="C1362" s="2">
        <v>0.39583333333333331</v>
      </c>
      <c r="D1362">
        <v>1131</v>
      </c>
      <c r="E1362">
        <v>1137.25</v>
      </c>
      <c r="F1362">
        <v>1130.25</v>
      </c>
      <c r="G1362">
        <v>1136</v>
      </c>
      <c r="H1362">
        <v>291365</v>
      </c>
      <c r="I1362" t="b">
        <f>AND(HOUR(C1362)=9,MINUTE(C1362)=30,HOUR(C1361)=15,MINUTE(C1361)=15)</f>
        <v>1</v>
      </c>
      <c r="J1362">
        <f>MAX(E1362:E1368)</f>
        <v>1156.5</v>
      </c>
      <c r="K1362">
        <f>MIN(F1362:F1368)</f>
        <v>1130.25</v>
      </c>
      <c r="L1362">
        <f>E1362</f>
        <v>1137.25</v>
      </c>
      <c r="M1362" s="6">
        <f>+F1362</f>
        <v>1130.25</v>
      </c>
      <c r="N1362" s="6">
        <f>IF(F1362&gt;J1355,F1362-J1355,FALSE)</f>
        <v>1.75</v>
      </c>
      <c r="O1362" s="6" t="b">
        <f>IF(L1362&lt;K1355,K1355-L1362,FALSE)</f>
        <v>0</v>
      </c>
      <c r="P1362" s="6" t="b">
        <f>IF(AND(N1362&lt;&gt;FALSE,K1362&lt;=J1355),TRUE,FALSE)</f>
        <v>0</v>
      </c>
      <c r="Q1362" s="6" t="b">
        <f>IF(AND(O1362&lt;&gt;FALSE,J1362&gt;K1355),TRUE,FALSE)</f>
        <v>0</v>
      </c>
    </row>
    <row r="1363" spans="1:17" x14ac:dyDescent="0.2">
      <c r="A1363" t="s">
        <v>24</v>
      </c>
      <c r="B1363" s="1">
        <v>38883</v>
      </c>
      <c r="C1363" s="2">
        <v>0.4375</v>
      </c>
      <c r="D1363">
        <v>1136.25</v>
      </c>
      <c r="E1363">
        <v>1141</v>
      </c>
      <c r="F1363">
        <v>1135.25</v>
      </c>
      <c r="G1363">
        <v>1139.25</v>
      </c>
      <c r="H1363">
        <v>222584</v>
      </c>
      <c r="M1363"/>
      <c r="N1363"/>
      <c r="O1363"/>
      <c r="P1363"/>
      <c r="Q1363"/>
    </row>
    <row r="1364" spans="1:17" x14ac:dyDescent="0.2">
      <c r="A1364" t="s">
        <v>24</v>
      </c>
      <c r="B1364" s="1">
        <v>38883</v>
      </c>
      <c r="C1364" s="2">
        <v>0.47916666666666669</v>
      </c>
      <c r="D1364">
        <v>1139.5</v>
      </c>
      <c r="E1364">
        <v>1139.5</v>
      </c>
      <c r="F1364">
        <v>1137.25</v>
      </c>
      <c r="G1364">
        <v>1138.75</v>
      </c>
      <c r="H1364">
        <v>103158</v>
      </c>
      <c r="M1364"/>
      <c r="N1364"/>
      <c r="O1364"/>
      <c r="P1364"/>
      <c r="Q1364"/>
    </row>
    <row r="1365" spans="1:17" x14ac:dyDescent="0.2">
      <c r="A1365" t="s">
        <v>24</v>
      </c>
      <c r="B1365" s="1">
        <v>38883</v>
      </c>
      <c r="C1365" s="2">
        <v>0.52083333333333337</v>
      </c>
      <c r="D1365">
        <v>1138.75</v>
      </c>
      <c r="E1365">
        <v>1139.75</v>
      </c>
      <c r="F1365">
        <v>1137</v>
      </c>
      <c r="G1365">
        <v>1137.25</v>
      </c>
      <c r="H1365">
        <v>61051</v>
      </c>
      <c r="M1365"/>
      <c r="N1365"/>
      <c r="O1365"/>
      <c r="P1365"/>
      <c r="Q1365"/>
    </row>
    <row r="1366" spans="1:17" x14ac:dyDescent="0.2">
      <c r="A1366" t="s">
        <v>24</v>
      </c>
      <c r="B1366" s="1">
        <v>38883</v>
      </c>
      <c r="C1366" s="2">
        <v>0.5625</v>
      </c>
      <c r="D1366">
        <v>1137.25</v>
      </c>
      <c r="E1366">
        <v>1145.5</v>
      </c>
      <c r="F1366">
        <v>1135.25</v>
      </c>
      <c r="G1366">
        <v>1144</v>
      </c>
      <c r="H1366">
        <v>223419</v>
      </c>
      <c r="M1366"/>
      <c r="N1366"/>
      <c r="O1366"/>
      <c r="P1366"/>
      <c r="Q1366"/>
    </row>
    <row r="1367" spans="1:17" x14ac:dyDescent="0.2">
      <c r="A1367" t="s">
        <v>24</v>
      </c>
      <c r="B1367" s="1">
        <v>38883</v>
      </c>
      <c r="C1367" s="2">
        <v>0.60416666666666663</v>
      </c>
      <c r="D1367">
        <v>1144</v>
      </c>
      <c r="E1367">
        <v>1151</v>
      </c>
      <c r="F1367">
        <v>1143.5</v>
      </c>
      <c r="G1367">
        <v>1149.75</v>
      </c>
      <c r="H1367">
        <v>238839</v>
      </c>
      <c r="M1367"/>
      <c r="N1367"/>
      <c r="O1367"/>
      <c r="P1367"/>
      <c r="Q1367"/>
    </row>
    <row r="1368" spans="1:17" x14ac:dyDescent="0.2">
      <c r="A1368" t="s">
        <v>24</v>
      </c>
      <c r="B1368" s="1">
        <v>38883</v>
      </c>
      <c r="C1368" s="2">
        <v>0.63541666666666663</v>
      </c>
      <c r="D1368">
        <v>1149.5</v>
      </c>
      <c r="E1368">
        <v>1156.5</v>
      </c>
      <c r="F1368">
        <v>1149.5</v>
      </c>
      <c r="G1368">
        <v>1153.25</v>
      </c>
      <c r="H1368">
        <v>313313</v>
      </c>
      <c r="M1368"/>
      <c r="N1368"/>
      <c r="O1368"/>
      <c r="P1368"/>
      <c r="Q1368"/>
    </row>
    <row r="1369" spans="1:17" x14ac:dyDescent="0.2">
      <c r="A1369" t="s">
        <v>24</v>
      </c>
      <c r="B1369" s="1">
        <v>38884</v>
      </c>
      <c r="C1369" s="2">
        <v>0.39583333333333331</v>
      </c>
      <c r="D1369">
        <v>1149.5</v>
      </c>
      <c r="E1369">
        <v>1153.25</v>
      </c>
      <c r="F1369">
        <v>1147</v>
      </c>
      <c r="G1369">
        <v>1147</v>
      </c>
      <c r="H1369">
        <v>336756</v>
      </c>
      <c r="I1369" t="b">
        <f>AND(HOUR(C1369)=9,MINUTE(C1369)=30,HOUR(C1368)=15,MINUTE(C1368)=15)</f>
        <v>1</v>
      </c>
      <c r="J1369">
        <f>MAX(E1369:E1375)</f>
        <v>1153.25</v>
      </c>
      <c r="K1369">
        <f>MIN(F1369:F1375)</f>
        <v>1142.5</v>
      </c>
      <c r="L1369">
        <f>E1369</f>
        <v>1153.25</v>
      </c>
      <c r="M1369" s="6">
        <f>+F1369</f>
        <v>1147</v>
      </c>
      <c r="N1369" s="6" t="b">
        <f>IF(F1369&gt;J1362,F1369-J1362,FALSE)</f>
        <v>0</v>
      </c>
      <c r="O1369" s="6" t="b">
        <f>IF(L1369&lt;K1362,K1362-L1369,FALSE)</f>
        <v>0</v>
      </c>
      <c r="P1369" s="6" t="b">
        <f>IF(AND(N1369&lt;&gt;FALSE,K1369&lt;=J1362),TRUE,FALSE)</f>
        <v>0</v>
      </c>
      <c r="Q1369" s="6" t="b">
        <f>IF(AND(O1369&lt;&gt;FALSE,J1369&gt;K1362),TRUE,FALSE)</f>
        <v>0</v>
      </c>
    </row>
    <row r="1370" spans="1:17" x14ac:dyDescent="0.2">
      <c r="A1370" t="s">
        <v>24</v>
      </c>
      <c r="B1370" s="1">
        <v>38884</v>
      </c>
      <c r="C1370" s="2">
        <v>0.4375</v>
      </c>
      <c r="D1370">
        <v>1147</v>
      </c>
      <c r="E1370">
        <v>1149.5</v>
      </c>
      <c r="F1370">
        <v>1143.5</v>
      </c>
      <c r="G1370">
        <v>1144.25</v>
      </c>
      <c r="H1370">
        <v>197063</v>
      </c>
      <c r="M1370"/>
      <c r="N1370"/>
      <c r="O1370"/>
      <c r="P1370"/>
      <c r="Q1370"/>
    </row>
    <row r="1371" spans="1:17" x14ac:dyDescent="0.2">
      <c r="A1371" t="s">
        <v>24</v>
      </c>
      <c r="B1371" s="1">
        <v>38884</v>
      </c>
      <c r="C1371" s="2">
        <v>0.47916666666666669</v>
      </c>
      <c r="D1371">
        <v>1144</v>
      </c>
      <c r="E1371">
        <v>1149</v>
      </c>
      <c r="F1371">
        <v>1143.5</v>
      </c>
      <c r="G1371">
        <v>1145.5</v>
      </c>
      <c r="H1371">
        <v>131201</v>
      </c>
      <c r="M1371"/>
      <c r="N1371"/>
      <c r="O1371"/>
      <c r="P1371"/>
      <c r="Q1371"/>
    </row>
    <row r="1372" spans="1:17" x14ac:dyDescent="0.2">
      <c r="A1372" t="s">
        <v>24</v>
      </c>
      <c r="B1372" s="1">
        <v>38884</v>
      </c>
      <c r="C1372" s="2">
        <v>0.52083333333333337</v>
      </c>
      <c r="D1372">
        <v>1145.5</v>
      </c>
      <c r="E1372">
        <v>1147.25</v>
      </c>
      <c r="F1372">
        <v>1142.5</v>
      </c>
      <c r="G1372">
        <v>1146.25</v>
      </c>
      <c r="H1372">
        <v>95995</v>
      </c>
      <c r="M1372"/>
      <c r="N1372"/>
      <c r="O1372"/>
      <c r="P1372"/>
      <c r="Q1372"/>
    </row>
    <row r="1373" spans="1:17" x14ac:dyDescent="0.2">
      <c r="A1373" t="s">
        <v>24</v>
      </c>
      <c r="B1373" s="1">
        <v>38884</v>
      </c>
      <c r="C1373" s="2">
        <v>0.5625</v>
      </c>
      <c r="D1373">
        <v>1146</v>
      </c>
      <c r="E1373">
        <v>1149.5</v>
      </c>
      <c r="F1373">
        <v>1144.25</v>
      </c>
      <c r="G1373">
        <v>1146.75</v>
      </c>
      <c r="H1373">
        <v>71552</v>
      </c>
      <c r="M1373"/>
      <c r="N1373"/>
      <c r="O1373"/>
      <c r="P1373"/>
      <c r="Q1373"/>
    </row>
    <row r="1374" spans="1:17" x14ac:dyDescent="0.2">
      <c r="A1374" t="s">
        <v>24</v>
      </c>
      <c r="B1374" s="1">
        <v>38884</v>
      </c>
      <c r="C1374" s="2">
        <v>0.60416666666666663</v>
      </c>
      <c r="D1374">
        <v>1147</v>
      </c>
      <c r="E1374">
        <v>1151.25</v>
      </c>
      <c r="F1374">
        <v>1146</v>
      </c>
      <c r="G1374">
        <v>1150.75</v>
      </c>
      <c r="H1374">
        <v>78801</v>
      </c>
      <c r="M1374"/>
      <c r="N1374"/>
      <c r="O1374"/>
      <c r="P1374"/>
      <c r="Q1374"/>
    </row>
    <row r="1375" spans="1:17" x14ac:dyDescent="0.2">
      <c r="A1375" t="s">
        <v>24</v>
      </c>
      <c r="B1375" s="1">
        <v>38884</v>
      </c>
      <c r="C1375" s="2">
        <v>0.63541666666666663</v>
      </c>
      <c r="D1375">
        <v>1150.75</v>
      </c>
      <c r="E1375">
        <v>1152.25</v>
      </c>
      <c r="F1375">
        <v>1144.75</v>
      </c>
      <c r="G1375">
        <v>1144.75</v>
      </c>
      <c r="H1375">
        <v>128523</v>
      </c>
      <c r="M1375"/>
      <c r="N1375"/>
      <c r="O1375"/>
      <c r="P1375"/>
      <c r="Q1375"/>
    </row>
    <row r="1376" spans="1:17" x14ac:dyDescent="0.2">
      <c r="A1376" t="s">
        <v>24</v>
      </c>
      <c r="B1376" s="1">
        <v>38887</v>
      </c>
      <c r="C1376" s="2">
        <v>0.39583333333333331</v>
      </c>
      <c r="D1376">
        <v>1151.75</v>
      </c>
      <c r="E1376">
        <v>1152.75</v>
      </c>
      <c r="F1376">
        <v>1142.5</v>
      </c>
      <c r="G1376">
        <v>1144</v>
      </c>
      <c r="H1376">
        <v>253938</v>
      </c>
      <c r="I1376" t="b">
        <f>AND(HOUR(C1376)=9,MINUTE(C1376)=30,HOUR(C1375)=15,MINUTE(C1375)=15)</f>
        <v>1</v>
      </c>
      <c r="J1376">
        <f>MAX(E1376:E1382)</f>
        <v>1152.75</v>
      </c>
      <c r="K1376">
        <f>MIN(F1376:F1382)</f>
        <v>1133</v>
      </c>
      <c r="L1376">
        <f>E1376</f>
        <v>1152.75</v>
      </c>
      <c r="M1376" s="6">
        <f>+F1376</f>
        <v>1142.5</v>
      </c>
      <c r="N1376" s="6" t="b">
        <f>IF(F1376&gt;J1369,F1376-J1369,FALSE)</f>
        <v>0</v>
      </c>
      <c r="O1376" s="6" t="b">
        <f>IF(L1376&lt;K1369,K1369-L1376,FALSE)</f>
        <v>0</v>
      </c>
      <c r="P1376" s="6" t="b">
        <f>IF(AND(N1376&lt;&gt;FALSE,K1376&lt;=J1369),TRUE,FALSE)</f>
        <v>0</v>
      </c>
      <c r="Q1376" s="6" t="b">
        <f>IF(AND(O1376&lt;&gt;FALSE,J1376&gt;K1369),TRUE,FALSE)</f>
        <v>0</v>
      </c>
    </row>
    <row r="1377" spans="1:17" x14ac:dyDescent="0.2">
      <c r="A1377" t="s">
        <v>24</v>
      </c>
      <c r="B1377" s="1">
        <v>38887</v>
      </c>
      <c r="C1377" s="2">
        <v>0.4375</v>
      </c>
      <c r="D1377">
        <v>1144</v>
      </c>
      <c r="E1377">
        <v>1146.75</v>
      </c>
      <c r="F1377">
        <v>1141.25</v>
      </c>
      <c r="G1377">
        <v>1143.25</v>
      </c>
      <c r="H1377">
        <v>151322</v>
      </c>
      <c r="M1377"/>
      <c r="N1377"/>
      <c r="O1377"/>
      <c r="P1377"/>
      <c r="Q1377"/>
    </row>
    <row r="1378" spans="1:17" x14ac:dyDescent="0.2">
      <c r="A1378" t="s">
        <v>24</v>
      </c>
      <c r="B1378" s="1">
        <v>38887</v>
      </c>
      <c r="C1378" s="2">
        <v>0.47916666666666669</v>
      </c>
      <c r="D1378">
        <v>1143.25</v>
      </c>
      <c r="E1378">
        <v>1145.75</v>
      </c>
      <c r="F1378">
        <v>1142.5</v>
      </c>
      <c r="G1378">
        <v>1144.5</v>
      </c>
      <c r="H1378">
        <v>108156</v>
      </c>
      <c r="M1378"/>
      <c r="N1378"/>
      <c r="O1378"/>
      <c r="P1378"/>
      <c r="Q1378"/>
    </row>
    <row r="1379" spans="1:17" x14ac:dyDescent="0.2">
      <c r="A1379" t="s">
        <v>24</v>
      </c>
      <c r="B1379" s="1">
        <v>38887</v>
      </c>
      <c r="C1379" s="2">
        <v>0.52083333333333337</v>
      </c>
      <c r="D1379">
        <v>1144.5</v>
      </c>
      <c r="E1379">
        <v>1144.5</v>
      </c>
      <c r="F1379">
        <v>1136.5</v>
      </c>
      <c r="G1379">
        <v>1137.75</v>
      </c>
      <c r="H1379">
        <v>126203</v>
      </c>
      <c r="M1379"/>
      <c r="N1379"/>
      <c r="O1379"/>
      <c r="P1379"/>
      <c r="Q1379"/>
    </row>
    <row r="1380" spans="1:17" x14ac:dyDescent="0.2">
      <c r="A1380" t="s">
        <v>24</v>
      </c>
      <c r="B1380" s="1">
        <v>38887</v>
      </c>
      <c r="C1380" s="2">
        <v>0.5625</v>
      </c>
      <c r="D1380">
        <v>1137.75</v>
      </c>
      <c r="E1380">
        <v>1138.25</v>
      </c>
      <c r="F1380">
        <v>1134</v>
      </c>
      <c r="G1380">
        <v>1137</v>
      </c>
      <c r="H1380">
        <v>169922</v>
      </c>
      <c r="M1380"/>
      <c r="N1380"/>
      <c r="O1380"/>
      <c r="P1380"/>
      <c r="Q1380"/>
    </row>
    <row r="1381" spans="1:17" x14ac:dyDescent="0.2">
      <c r="A1381" t="s">
        <v>24</v>
      </c>
      <c r="B1381" s="1">
        <v>38887</v>
      </c>
      <c r="C1381" s="2">
        <v>0.60416666666666663</v>
      </c>
      <c r="D1381">
        <v>1137</v>
      </c>
      <c r="E1381">
        <v>1140.75</v>
      </c>
      <c r="F1381">
        <v>1133</v>
      </c>
      <c r="G1381">
        <v>1139.5</v>
      </c>
      <c r="H1381">
        <v>153015</v>
      </c>
      <c r="M1381"/>
      <c r="N1381"/>
      <c r="O1381"/>
      <c r="P1381"/>
      <c r="Q1381"/>
    </row>
    <row r="1382" spans="1:17" x14ac:dyDescent="0.2">
      <c r="A1382" t="s">
        <v>24</v>
      </c>
      <c r="B1382" s="1">
        <v>38887</v>
      </c>
      <c r="C1382" s="2">
        <v>0.63541666666666663</v>
      </c>
      <c r="D1382">
        <v>1139.5</v>
      </c>
      <c r="E1382">
        <v>1141</v>
      </c>
      <c r="F1382">
        <v>1133.25</v>
      </c>
      <c r="G1382">
        <v>1134</v>
      </c>
      <c r="H1382">
        <v>145560</v>
      </c>
      <c r="M1382"/>
      <c r="N1382"/>
      <c r="O1382"/>
      <c r="P1382"/>
      <c r="Q1382"/>
    </row>
    <row r="1383" spans="1:17" x14ac:dyDescent="0.2">
      <c r="A1383" t="s">
        <v>24</v>
      </c>
      <c r="B1383" s="1">
        <v>38888</v>
      </c>
      <c r="C1383" s="2">
        <v>0.39583333333333331</v>
      </c>
      <c r="D1383">
        <v>1137.75</v>
      </c>
      <c r="E1383">
        <v>1139.5</v>
      </c>
      <c r="F1383">
        <v>1134.75</v>
      </c>
      <c r="G1383">
        <v>1137</v>
      </c>
      <c r="H1383">
        <v>233285</v>
      </c>
      <c r="I1383" t="b">
        <f>AND(HOUR(C1383)=9,MINUTE(C1383)=30,HOUR(C1382)=15,MINUTE(C1382)=15)</f>
        <v>1</v>
      </c>
      <c r="J1383">
        <f>MAX(E1383:E1389)</f>
        <v>1145.75</v>
      </c>
      <c r="K1383">
        <f>MIN(F1383:F1389)</f>
        <v>1134.75</v>
      </c>
      <c r="L1383">
        <f>E1383</f>
        <v>1139.5</v>
      </c>
      <c r="M1383" s="6">
        <f>+F1383</f>
        <v>1134.75</v>
      </c>
      <c r="N1383" s="6" t="b">
        <f>IF(F1383&gt;J1376,F1383-J1376,FALSE)</f>
        <v>0</v>
      </c>
      <c r="O1383" s="6" t="b">
        <f>IF(L1383&lt;K1376,K1376-L1383,FALSE)</f>
        <v>0</v>
      </c>
      <c r="P1383" s="6" t="b">
        <f>IF(AND(N1383&lt;&gt;FALSE,K1383&lt;=J1376),TRUE,FALSE)</f>
        <v>0</v>
      </c>
      <c r="Q1383" s="6" t="b">
        <f>IF(AND(O1383&lt;&gt;FALSE,J1383&gt;K1376),TRUE,FALSE)</f>
        <v>0</v>
      </c>
    </row>
    <row r="1384" spans="1:17" x14ac:dyDescent="0.2">
      <c r="A1384" t="s">
        <v>24</v>
      </c>
      <c r="B1384" s="1">
        <v>38888</v>
      </c>
      <c r="C1384" s="2">
        <v>0.4375</v>
      </c>
      <c r="D1384">
        <v>1136.75</v>
      </c>
      <c r="E1384">
        <v>1144.25</v>
      </c>
      <c r="F1384">
        <v>1136.75</v>
      </c>
      <c r="G1384">
        <v>1143.75</v>
      </c>
      <c r="H1384">
        <v>206572</v>
      </c>
      <c r="M1384"/>
      <c r="N1384"/>
      <c r="O1384"/>
      <c r="P1384"/>
      <c r="Q1384"/>
    </row>
    <row r="1385" spans="1:17" x14ac:dyDescent="0.2">
      <c r="A1385" t="s">
        <v>24</v>
      </c>
      <c r="B1385" s="1">
        <v>38888</v>
      </c>
      <c r="C1385" s="2">
        <v>0.47916666666666669</v>
      </c>
      <c r="D1385">
        <v>1143.75</v>
      </c>
      <c r="E1385">
        <v>1145.75</v>
      </c>
      <c r="F1385">
        <v>1141.5</v>
      </c>
      <c r="G1385">
        <v>1141.75</v>
      </c>
      <c r="H1385">
        <v>122248</v>
      </c>
      <c r="M1385"/>
      <c r="N1385"/>
      <c r="O1385"/>
      <c r="P1385"/>
      <c r="Q1385"/>
    </row>
    <row r="1386" spans="1:17" x14ac:dyDescent="0.2">
      <c r="A1386" t="s">
        <v>24</v>
      </c>
      <c r="B1386" s="1">
        <v>38888</v>
      </c>
      <c r="C1386" s="2">
        <v>0.52083333333333337</v>
      </c>
      <c r="D1386">
        <v>1141.5</v>
      </c>
      <c r="E1386">
        <v>1142</v>
      </c>
      <c r="F1386">
        <v>1139.25</v>
      </c>
      <c r="G1386">
        <v>1140</v>
      </c>
      <c r="H1386">
        <v>73852</v>
      </c>
      <c r="M1386"/>
      <c r="N1386"/>
      <c r="O1386"/>
      <c r="P1386"/>
      <c r="Q1386"/>
    </row>
    <row r="1387" spans="1:17" x14ac:dyDescent="0.2">
      <c r="A1387" t="s">
        <v>24</v>
      </c>
      <c r="B1387" s="1">
        <v>38888</v>
      </c>
      <c r="C1387" s="2">
        <v>0.5625</v>
      </c>
      <c r="D1387">
        <v>1140.25</v>
      </c>
      <c r="E1387">
        <v>1141.5</v>
      </c>
      <c r="F1387">
        <v>1136.25</v>
      </c>
      <c r="G1387">
        <v>1137.25</v>
      </c>
      <c r="H1387">
        <v>140951</v>
      </c>
      <c r="M1387"/>
      <c r="N1387"/>
      <c r="O1387"/>
      <c r="P1387"/>
      <c r="Q1387"/>
    </row>
    <row r="1388" spans="1:17" x14ac:dyDescent="0.2">
      <c r="A1388" t="s">
        <v>24</v>
      </c>
      <c r="B1388" s="1">
        <v>38888</v>
      </c>
      <c r="C1388" s="2">
        <v>0.60416666666666663</v>
      </c>
      <c r="D1388">
        <v>1137.25</v>
      </c>
      <c r="E1388">
        <v>1140.75</v>
      </c>
      <c r="F1388">
        <v>1136.25</v>
      </c>
      <c r="G1388">
        <v>1138.75</v>
      </c>
      <c r="H1388">
        <v>103010</v>
      </c>
      <c r="M1388"/>
      <c r="N1388"/>
      <c r="O1388"/>
      <c r="P1388"/>
      <c r="Q1388"/>
    </row>
    <row r="1389" spans="1:17" x14ac:dyDescent="0.2">
      <c r="A1389" t="s">
        <v>24</v>
      </c>
      <c r="B1389" s="1">
        <v>38888</v>
      </c>
      <c r="C1389" s="2">
        <v>0.63541666666666663</v>
      </c>
      <c r="D1389">
        <v>1138.75</v>
      </c>
      <c r="E1389">
        <v>1139</v>
      </c>
      <c r="F1389">
        <v>1134.75</v>
      </c>
      <c r="G1389">
        <v>1138.25</v>
      </c>
      <c r="H1389">
        <v>116582</v>
      </c>
      <c r="M1389"/>
      <c r="N1389"/>
      <c r="O1389"/>
      <c r="P1389"/>
      <c r="Q1389"/>
    </row>
    <row r="1390" spans="1:17" x14ac:dyDescent="0.2">
      <c r="A1390" t="s">
        <v>24</v>
      </c>
      <c r="B1390" s="1">
        <v>38889</v>
      </c>
      <c r="C1390" s="2">
        <v>0.39583333333333331</v>
      </c>
      <c r="D1390">
        <v>1136.75</v>
      </c>
      <c r="E1390">
        <v>1146.5</v>
      </c>
      <c r="F1390">
        <v>1136.25</v>
      </c>
      <c r="G1390">
        <v>1144.25</v>
      </c>
      <c r="H1390">
        <v>288015</v>
      </c>
      <c r="I1390" t="b">
        <f>AND(HOUR(C1390)=9,MINUTE(C1390)=30,HOUR(C1389)=15,MINUTE(C1389)=15)</f>
        <v>1</v>
      </c>
      <c r="J1390">
        <f>MAX(E1390:E1396)</f>
        <v>1154.25</v>
      </c>
      <c r="K1390">
        <f>MIN(F1390:F1396)</f>
        <v>1136.25</v>
      </c>
      <c r="L1390">
        <f>E1390</f>
        <v>1146.5</v>
      </c>
      <c r="M1390" s="6">
        <f>+F1390</f>
        <v>1136.25</v>
      </c>
      <c r="N1390" s="6" t="b">
        <f>IF(F1390&gt;J1383,F1390-J1383,FALSE)</f>
        <v>0</v>
      </c>
      <c r="O1390" s="6" t="b">
        <f>IF(L1390&lt;K1383,K1383-L1390,FALSE)</f>
        <v>0</v>
      </c>
      <c r="P1390" s="6" t="b">
        <f>IF(AND(N1390&lt;&gt;FALSE,K1390&lt;=J1383),TRUE,FALSE)</f>
        <v>0</v>
      </c>
      <c r="Q1390" s="6" t="b">
        <f>IF(AND(O1390&lt;&gt;FALSE,J1390&gt;K1383),TRUE,FALSE)</f>
        <v>0</v>
      </c>
    </row>
    <row r="1391" spans="1:17" x14ac:dyDescent="0.2">
      <c r="A1391" t="s">
        <v>24</v>
      </c>
      <c r="B1391" s="1">
        <v>38889</v>
      </c>
      <c r="C1391" s="2">
        <v>0.4375</v>
      </c>
      <c r="D1391">
        <v>1144</v>
      </c>
      <c r="E1391">
        <v>1148.5</v>
      </c>
      <c r="F1391">
        <v>1143</v>
      </c>
      <c r="G1391">
        <v>1148.5</v>
      </c>
      <c r="H1391">
        <v>184589</v>
      </c>
      <c r="M1391"/>
      <c r="N1391"/>
      <c r="O1391"/>
      <c r="P1391"/>
      <c r="Q1391"/>
    </row>
    <row r="1392" spans="1:17" x14ac:dyDescent="0.2">
      <c r="A1392" t="s">
        <v>24</v>
      </c>
      <c r="B1392" s="1">
        <v>38889</v>
      </c>
      <c r="C1392" s="2">
        <v>0.47916666666666669</v>
      </c>
      <c r="D1392">
        <v>1148.5</v>
      </c>
      <c r="E1392">
        <v>1153.5</v>
      </c>
      <c r="F1392">
        <v>1147.75</v>
      </c>
      <c r="G1392">
        <v>1151.5</v>
      </c>
      <c r="H1392">
        <v>204367</v>
      </c>
      <c r="M1392"/>
      <c r="N1392"/>
      <c r="O1392"/>
      <c r="P1392"/>
      <c r="Q1392"/>
    </row>
    <row r="1393" spans="1:17" x14ac:dyDescent="0.2">
      <c r="A1393" t="s">
        <v>24</v>
      </c>
      <c r="B1393" s="1">
        <v>38889</v>
      </c>
      <c r="C1393" s="2">
        <v>0.52083333333333337</v>
      </c>
      <c r="D1393">
        <v>1151.5</v>
      </c>
      <c r="E1393">
        <v>1152.75</v>
      </c>
      <c r="F1393">
        <v>1150.5</v>
      </c>
      <c r="G1393">
        <v>1150.5</v>
      </c>
      <c r="H1393">
        <v>73228</v>
      </c>
      <c r="M1393"/>
      <c r="N1393"/>
      <c r="O1393"/>
      <c r="P1393"/>
      <c r="Q1393"/>
    </row>
    <row r="1394" spans="1:17" x14ac:dyDescent="0.2">
      <c r="A1394" t="s">
        <v>24</v>
      </c>
      <c r="B1394" s="1">
        <v>38889</v>
      </c>
      <c r="C1394" s="2">
        <v>0.5625</v>
      </c>
      <c r="D1394">
        <v>1150.75</v>
      </c>
      <c r="E1394">
        <v>1154.25</v>
      </c>
      <c r="F1394">
        <v>1150.25</v>
      </c>
      <c r="G1394">
        <v>1152.5</v>
      </c>
      <c r="H1394">
        <v>116298</v>
      </c>
      <c r="M1394"/>
      <c r="N1394"/>
      <c r="O1394"/>
      <c r="P1394"/>
      <c r="Q1394"/>
    </row>
    <row r="1395" spans="1:17" x14ac:dyDescent="0.2">
      <c r="A1395" t="s">
        <v>24</v>
      </c>
      <c r="B1395" s="1">
        <v>38889</v>
      </c>
      <c r="C1395" s="2">
        <v>0.60416666666666663</v>
      </c>
      <c r="D1395">
        <v>1152.75</v>
      </c>
      <c r="E1395">
        <v>1154</v>
      </c>
      <c r="F1395">
        <v>1150.25</v>
      </c>
      <c r="G1395">
        <v>1150.75</v>
      </c>
      <c r="H1395">
        <v>89272</v>
      </c>
      <c r="M1395"/>
      <c r="N1395"/>
      <c r="O1395"/>
      <c r="P1395"/>
      <c r="Q1395"/>
    </row>
    <row r="1396" spans="1:17" x14ac:dyDescent="0.2">
      <c r="A1396" t="s">
        <v>24</v>
      </c>
      <c r="B1396" s="1">
        <v>38889</v>
      </c>
      <c r="C1396" s="2">
        <v>0.63541666666666663</v>
      </c>
      <c r="D1396">
        <v>1151</v>
      </c>
      <c r="E1396">
        <v>1151</v>
      </c>
      <c r="F1396">
        <v>1146.75</v>
      </c>
      <c r="G1396">
        <v>1147.75</v>
      </c>
      <c r="H1396">
        <v>154905</v>
      </c>
      <c r="M1396"/>
      <c r="N1396"/>
      <c r="O1396"/>
      <c r="P1396"/>
      <c r="Q1396"/>
    </row>
    <row r="1397" spans="1:17" x14ac:dyDescent="0.2">
      <c r="A1397" t="s">
        <v>24</v>
      </c>
      <c r="B1397" s="1">
        <v>38890</v>
      </c>
      <c r="C1397" s="2">
        <v>0.39583333333333331</v>
      </c>
      <c r="D1397">
        <v>1146</v>
      </c>
      <c r="E1397">
        <v>1147</v>
      </c>
      <c r="F1397">
        <v>1140.25</v>
      </c>
      <c r="G1397">
        <v>1141.5</v>
      </c>
      <c r="H1397">
        <v>249665</v>
      </c>
      <c r="I1397" t="b">
        <f>AND(HOUR(C1397)=9,MINUTE(C1397)=30,HOUR(C1396)=15,MINUTE(C1396)=15)</f>
        <v>1</v>
      </c>
      <c r="J1397">
        <f>MAX(E1397:E1403)</f>
        <v>1147</v>
      </c>
      <c r="K1397">
        <f>MIN(F1397:F1403)</f>
        <v>1136.75</v>
      </c>
      <c r="L1397">
        <f>E1397</f>
        <v>1147</v>
      </c>
      <c r="M1397" s="6">
        <f>+F1397</f>
        <v>1140.25</v>
      </c>
      <c r="N1397" s="6" t="b">
        <f>IF(F1397&gt;J1390,F1397-J1390,FALSE)</f>
        <v>0</v>
      </c>
      <c r="O1397" s="6" t="b">
        <f>IF(L1397&lt;K1390,K1390-L1397,FALSE)</f>
        <v>0</v>
      </c>
      <c r="P1397" s="6" t="b">
        <f>IF(AND(N1397&lt;&gt;FALSE,K1397&lt;=J1390),TRUE,FALSE)</f>
        <v>0</v>
      </c>
      <c r="Q1397" s="6" t="b">
        <f>IF(AND(O1397&lt;&gt;FALSE,J1397&gt;K1390),TRUE,FALSE)</f>
        <v>0</v>
      </c>
    </row>
    <row r="1398" spans="1:17" x14ac:dyDescent="0.2">
      <c r="A1398" t="s">
        <v>24</v>
      </c>
      <c r="B1398" s="1">
        <v>38890</v>
      </c>
      <c r="C1398" s="2">
        <v>0.4375</v>
      </c>
      <c r="D1398">
        <v>1141.5</v>
      </c>
      <c r="E1398">
        <v>1144.25</v>
      </c>
      <c r="F1398">
        <v>1140.25</v>
      </c>
      <c r="G1398">
        <v>1143.5</v>
      </c>
      <c r="H1398">
        <v>137722</v>
      </c>
      <c r="M1398"/>
      <c r="N1398"/>
      <c r="O1398"/>
      <c r="P1398"/>
      <c r="Q1398"/>
    </row>
    <row r="1399" spans="1:17" x14ac:dyDescent="0.2">
      <c r="A1399" t="s">
        <v>24</v>
      </c>
      <c r="B1399" s="1">
        <v>38890</v>
      </c>
      <c r="C1399" s="2">
        <v>0.47916666666666669</v>
      </c>
      <c r="D1399">
        <v>1143.25</v>
      </c>
      <c r="E1399">
        <v>1145</v>
      </c>
      <c r="F1399">
        <v>1142.25</v>
      </c>
      <c r="G1399">
        <v>1142.75</v>
      </c>
      <c r="H1399">
        <v>76128</v>
      </c>
      <c r="M1399"/>
      <c r="N1399"/>
      <c r="O1399"/>
      <c r="P1399"/>
      <c r="Q1399"/>
    </row>
    <row r="1400" spans="1:17" x14ac:dyDescent="0.2">
      <c r="A1400" t="s">
        <v>24</v>
      </c>
      <c r="B1400" s="1">
        <v>38890</v>
      </c>
      <c r="C1400" s="2">
        <v>0.52083333333333337</v>
      </c>
      <c r="D1400">
        <v>1142.75</v>
      </c>
      <c r="E1400">
        <v>1142.75</v>
      </c>
      <c r="F1400">
        <v>1138.75</v>
      </c>
      <c r="G1400">
        <v>1140.75</v>
      </c>
      <c r="H1400">
        <v>91534</v>
      </c>
      <c r="M1400"/>
      <c r="N1400"/>
      <c r="O1400"/>
      <c r="P1400"/>
      <c r="Q1400"/>
    </row>
    <row r="1401" spans="1:17" x14ac:dyDescent="0.2">
      <c r="A1401" t="s">
        <v>24</v>
      </c>
      <c r="B1401" s="1">
        <v>38890</v>
      </c>
      <c r="C1401" s="2">
        <v>0.5625</v>
      </c>
      <c r="D1401">
        <v>1140.75</v>
      </c>
      <c r="E1401">
        <v>1141</v>
      </c>
      <c r="F1401">
        <v>1136.75</v>
      </c>
      <c r="G1401">
        <v>1139.25</v>
      </c>
      <c r="H1401">
        <v>128536</v>
      </c>
      <c r="M1401"/>
      <c r="N1401"/>
      <c r="O1401"/>
      <c r="P1401"/>
      <c r="Q1401"/>
    </row>
    <row r="1402" spans="1:17" x14ac:dyDescent="0.2">
      <c r="A1402" t="s">
        <v>24</v>
      </c>
      <c r="B1402" s="1">
        <v>38890</v>
      </c>
      <c r="C1402" s="2">
        <v>0.60416666666666663</v>
      </c>
      <c r="D1402">
        <v>1139</v>
      </c>
      <c r="E1402">
        <v>1143</v>
      </c>
      <c r="F1402">
        <v>1138</v>
      </c>
      <c r="G1402">
        <v>1142.25</v>
      </c>
      <c r="H1402">
        <v>104032</v>
      </c>
      <c r="M1402"/>
      <c r="N1402"/>
      <c r="O1402"/>
      <c r="P1402"/>
      <c r="Q1402"/>
    </row>
    <row r="1403" spans="1:17" x14ac:dyDescent="0.2">
      <c r="A1403" t="s">
        <v>24</v>
      </c>
      <c r="B1403" s="1">
        <v>38890</v>
      </c>
      <c r="C1403" s="2">
        <v>0.63541666666666663</v>
      </c>
      <c r="D1403">
        <v>1142.5</v>
      </c>
      <c r="E1403">
        <v>1143.5</v>
      </c>
      <c r="F1403">
        <v>1140.25</v>
      </c>
      <c r="G1403">
        <v>1141.75</v>
      </c>
      <c r="H1403">
        <v>109479</v>
      </c>
      <c r="M1403"/>
      <c r="N1403"/>
      <c r="O1403"/>
      <c r="P1403"/>
      <c r="Q1403"/>
    </row>
    <row r="1404" spans="1:17" x14ac:dyDescent="0.2">
      <c r="A1404" t="s">
        <v>24</v>
      </c>
      <c r="B1404" s="1">
        <v>38891</v>
      </c>
      <c r="C1404" s="2">
        <v>0.39583333333333331</v>
      </c>
      <c r="D1404">
        <v>1139.75</v>
      </c>
      <c r="E1404">
        <v>1143.75</v>
      </c>
      <c r="F1404">
        <v>1136.75</v>
      </c>
      <c r="G1404">
        <v>1142</v>
      </c>
      <c r="H1404">
        <v>164688</v>
      </c>
      <c r="I1404" t="b">
        <f>AND(HOUR(C1404)=9,MINUTE(C1404)=30,HOUR(C1403)=15,MINUTE(C1403)=15)</f>
        <v>1</v>
      </c>
      <c r="J1404">
        <f>MAX(E1404:E1410)</f>
        <v>1149.75</v>
      </c>
      <c r="K1404">
        <f>MIN(F1404:F1410)</f>
        <v>1136.75</v>
      </c>
      <c r="L1404">
        <f>E1404</f>
        <v>1143.75</v>
      </c>
      <c r="M1404" s="6">
        <f>+F1404</f>
        <v>1136.75</v>
      </c>
      <c r="N1404" s="6" t="b">
        <f>IF(F1404&gt;J1397,F1404-J1397,FALSE)</f>
        <v>0</v>
      </c>
      <c r="O1404" s="6" t="b">
        <f>IF(L1404&lt;K1397,K1397-L1404,FALSE)</f>
        <v>0</v>
      </c>
      <c r="P1404" s="6" t="b">
        <f>IF(AND(N1404&lt;&gt;FALSE,K1404&lt;=J1397),TRUE,FALSE)</f>
        <v>0</v>
      </c>
      <c r="Q1404" s="6" t="b">
        <f>IF(AND(O1404&lt;&gt;FALSE,J1404&gt;K1397),TRUE,FALSE)</f>
        <v>0</v>
      </c>
    </row>
    <row r="1405" spans="1:17" x14ac:dyDescent="0.2">
      <c r="A1405" t="s">
        <v>24</v>
      </c>
      <c r="B1405" s="1">
        <v>38891</v>
      </c>
      <c r="C1405" s="2">
        <v>0.4375</v>
      </c>
      <c r="D1405">
        <v>1142</v>
      </c>
      <c r="E1405">
        <v>1144</v>
      </c>
      <c r="F1405">
        <v>1139.75</v>
      </c>
      <c r="G1405">
        <v>1141</v>
      </c>
      <c r="H1405">
        <v>96003</v>
      </c>
      <c r="M1405"/>
      <c r="N1405"/>
      <c r="O1405"/>
      <c r="P1405"/>
      <c r="Q1405"/>
    </row>
    <row r="1406" spans="1:17" x14ac:dyDescent="0.2">
      <c r="A1406" t="s">
        <v>24</v>
      </c>
      <c r="B1406" s="1">
        <v>38891</v>
      </c>
      <c r="C1406" s="2">
        <v>0.47916666666666669</v>
      </c>
      <c r="D1406">
        <v>1141</v>
      </c>
      <c r="E1406">
        <v>1149.75</v>
      </c>
      <c r="F1406">
        <v>1139.25</v>
      </c>
      <c r="G1406">
        <v>1147.25</v>
      </c>
      <c r="H1406">
        <v>126757</v>
      </c>
      <c r="M1406"/>
      <c r="N1406"/>
      <c r="O1406"/>
      <c r="P1406"/>
      <c r="Q1406"/>
    </row>
    <row r="1407" spans="1:17" x14ac:dyDescent="0.2">
      <c r="A1407" t="s">
        <v>24</v>
      </c>
      <c r="B1407" s="1">
        <v>38891</v>
      </c>
      <c r="C1407" s="2">
        <v>0.52083333333333337</v>
      </c>
      <c r="D1407">
        <v>1147.25</v>
      </c>
      <c r="E1407">
        <v>1148.75</v>
      </c>
      <c r="F1407">
        <v>1144.75</v>
      </c>
      <c r="G1407">
        <v>1146.25</v>
      </c>
      <c r="H1407">
        <v>67069</v>
      </c>
      <c r="M1407"/>
      <c r="N1407"/>
      <c r="O1407"/>
      <c r="P1407"/>
      <c r="Q1407"/>
    </row>
    <row r="1408" spans="1:17" x14ac:dyDescent="0.2">
      <c r="A1408" t="s">
        <v>24</v>
      </c>
      <c r="B1408" s="1">
        <v>38891</v>
      </c>
      <c r="C1408" s="2">
        <v>0.5625</v>
      </c>
      <c r="D1408">
        <v>1146.25</v>
      </c>
      <c r="E1408">
        <v>1148.75</v>
      </c>
      <c r="F1408">
        <v>1144</v>
      </c>
      <c r="G1408">
        <v>1145.5</v>
      </c>
      <c r="H1408">
        <v>50731</v>
      </c>
      <c r="M1408"/>
      <c r="N1408"/>
      <c r="O1408"/>
      <c r="P1408"/>
      <c r="Q1408"/>
    </row>
    <row r="1409" spans="1:17" x14ac:dyDescent="0.2">
      <c r="A1409" t="s">
        <v>24</v>
      </c>
      <c r="B1409" s="1">
        <v>38891</v>
      </c>
      <c r="C1409" s="2">
        <v>0.60416666666666663</v>
      </c>
      <c r="D1409">
        <v>1145.25</v>
      </c>
      <c r="E1409">
        <v>1146.75</v>
      </c>
      <c r="F1409">
        <v>1140</v>
      </c>
      <c r="G1409">
        <v>1142</v>
      </c>
      <c r="H1409">
        <v>81259</v>
      </c>
      <c r="M1409"/>
      <c r="N1409"/>
      <c r="O1409"/>
      <c r="P1409"/>
      <c r="Q1409"/>
    </row>
    <row r="1410" spans="1:17" x14ac:dyDescent="0.2">
      <c r="A1410" t="s">
        <v>24</v>
      </c>
      <c r="B1410" s="1">
        <v>38891</v>
      </c>
      <c r="C1410" s="2">
        <v>0.63541666666666663</v>
      </c>
      <c r="D1410">
        <v>1142</v>
      </c>
      <c r="E1410">
        <v>1143.5</v>
      </c>
      <c r="F1410">
        <v>1139.75</v>
      </c>
      <c r="G1410">
        <v>1141</v>
      </c>
      <c r="H1410">
        <v>86236</v>
      </c>
      <c r="M1410"/>
      <c r="N1410"/>
      <c r="O1410"/>
      <c r="P1410"/>
      <c r="Q1410"/>
    </row>
    <row r="1411" spans="1:17" x14ac:dyDescent="0.2">
      <c r="A1411" t="s">
        <v>24</v>
      </c>
      <c r="B1411" s="1">
        <v>38894</v>
      </c>
      <c r="C1411" s="2">
        <v>0.39583333333333331</v>
      </c>
      <c r="D1411">
        <v>1141.75</v>
      </c>
      <c r="E1411">
        <v>1143.25</v>
      </c>
      <c r="F1411">
        <v>1139.75</v>
      </c>
      <c r="G1411">
        <v>1142.75</v>
      </c>
      <c r="H1411">
        <v>159057</v>
      </c>
      <c r="I1411" t="b">
        <f>AND(HOUR(C1411)=9,MINUTE(C1411)=30,HOUR(C1410)=15,MINUTE(C1410)=15)</f>
        <v>1</v>
      </c>
      <c r="J1411">
        <f>MAX(E1411:E1417)</f>
        <v>1147</v>
      </c>
      <c r="K1411">
        <f>MIN(F1411:F1417)</f>
        <v>1139</v>
      </c>
      <c r="L1411">
        <f>E1411</f>
        <v>1143.25</v>
      </c>
      <c r="M1411" s="6">
        <f>+F1411</f>
        <v>1139.75</v>
      </c>
      <c r="N1411" s="6" t="b">
        <f>IF(F1411&gt;J1404,F1411-J1404,FALSE)</f>
        <v>0</v>
      </c>
      <c r="O1411" s="6" t="b">
        <f>IF(L1411&lt;K1404,K1404-L1411,FALSE)</f>
        <v>0</v>
      </c>
      <c r="P1411" s="6" t="b">
        <f>IF(AND(N1411&lt;&gt;FALSE,K1411&lt;=J1404),TRUE,FALSE)</f>
        <v>0</v>
      </c>
      <c r="Q1411" s="6" t="b">
        <f>IF(AND(O1411&lt;&gt;FALSE,J1411&gt;K1404),TRUE,FALSE)</f>
        <v>0</v>
      </c>
    </row>
    <row r="1412" spans="1:17" x14ac:dyDescent="0.2">
      <c r="A1412" t="s">
        <v>24</v>
      </c>
      <c r="B1412" s="1">
        <v>38894</v>
      </c>
      <c r="C1412" s="2">
        <v>0.4375</v>
      </c>
      <c r="D1412">
        <v>1143</v>
      </c>
      <c r="E1412">
        <v>1144</v>
      </c>
      <c r="F1412">
        <v>1140.75</v>
      </c>
      <c r="G1412">
        <v>1141.5</v>
      </c>
      <c r="H1412">
        <v>91120</v>
      </c>
      <c r="M1412"/>
      <c r="N1412"/>
      <c r="O1412"/>
      <c r="P1412"/>
      <c r="Q1412"/>
    </row>
    <row r="1413" spans="1:17" x14ac:dyDescent="0.2">
      <c r="A1413" t="s">
        <v>24</v>
      </c>
      <c r="B1413" s="1">
        <v>38894</v>
      </c>
      <c r="C1413" s="2">
        <v>0.47916666666666669</v>
      </c>
      <c r="D1413">
        <v>1141.5</v>
      </c>
      <c r="E1413">
        <v>1142.25</v>
      </c>
      <c r="F1413">
        <v>1139</v>
      </c>
      <c r="G1413">
        <v>1139.75</v>
      </c>
      <c r="H1413">
        <v>72439</v>
      </c>
      <c r="M1413"/>
      <c r="N1413"/>
      <c r="O1413"/>
      <c r="P1413"/>
      <c r="Q1413"/>
    </row>
    <row r="1414" spans="1:17" x14ac:dyDescent="0.2">
      <c r="A1414" t="s">
        <v>24</v>
      </c>
      <c r="B1414" s="1">
        <v>38894</v>
      </c>
      <c r="C1414" s="2">
        <v>0.52083333333333337</v>
      </c>
      <c r="D1414">
        <v>1140</v>
      </c>
      <c r="E1414">
        <v>1144.5</v>
      </c>
      <c r="F1414">
        <v>1139.25</v>
      </c>
      <c r="G1414">
        <v>1142.25</v>
      </c>
      <c r="H1414">
        <v>69860</v>
      </c>
      <c r="M1414"/>
      <c r="N1414"/>
      <c r="O1414"/>
      <c r="P1414"/>
      <c r="Q1414"/>
    </row>
    <row r="1415" spans="1:17" x14ac:dyDescent="0.2">
      <c r="A1415" t="s">
        <v>24</v>
      </c>
      <c r="B1415" s="1">
        <v>38894</v>
      </c>
      <c r="C1415" s="2">
        <v>0.5625</v>
      </c>
      <c r="D1415">
        <v>1142.25</v>
      </c>
      <c r="E1415">
        <v>1143.5</v>
      </c>
      <c r="F1415">
        <v>1141.5</v>
      </c>
      <c r="G1415">
        <v>1142.5</v>
      </c>
      <c r="H1415">
        <v>33135</v>
      </c>
      <c r="M1415"/>
      <c r="N1415"/>
      <c r="O1415"/>
      <c r="P1415"/>
      <c r="Q1415"/>
    </row>
    <row r="1416" spans="1:17" x14ac:dyDescent="0.2">
      <c r="A1416" t="s">
        <v>24</v>
      </c>
      <c r="B1416" s="1">
        <v>38894</v>
      </c>
      <c r="C1416" s="2">
        <v>0.60416666666666663</v>
      </c>
      <c r="D1416">
        <v>1142.5</v>
      </c>
      <c r="E1416">
        <v>1145.25</v>
      </c>
      <c r="F1416">
        <v>1141.75</v>
      </c>
      <c r="G1416">
        <v>1144.25</v>
      </c>
      <c r="H1416">
        <v>57893</v>
      </c>
      <c r="M1416"/>
      <c r="N1416"/>
      <c r="O1416"/>
      <c r="P1416"/>
      <c r="Q1416"/>
    </row>
    <row r="1417" spans="1:17" x14ac:dyDescent="0.2">
      <c r="A1417" t="s">
        <v>24</v>
      </c>
      <c r="B1417" s="1">
        <v>38894</v>
      </c>
      <c r="C1417" s="2">
        <v>0.63541666666666663</v>
      </c>
      <c r="D1417">
        <v>1144.5</v>
      </c>
      <c r="E1417">
        <v>1147</v>
      </c>
      <c r="F1417">
        <v>1144</v>
      </c>
      <c r="G1417">
        <v>1146</v>
      </c>
      <c r="H1417">
        <v>100966</v>
      </c>
      <c r="M1417"/>
      <c r="N1417"/>
      <c r="O1417"/>
      <c r="P1417"/>
      <c r="Q1417"/>
    </row>
    <row r="1418" spans="1:17" x14ac:dyDescent="0.2">
      <c r="A1418" t="s">
        <v>24</v>
      </c>
      <c r="B1418" s="1">
        <v>38895</v>
      </c>
      <c r="C1418" s="2">
        <v>0.39583333333333331</v>
      </c>
      <c r="D1418">
        <v>1146.5</v>
      </c>
      <c r="E1418">
        <v>1149</v>
      </c>
      <c r="F1418">
        <v>1145</v>
      </c>
      <c r="G1418">
        <v>1146</v>
      </c>
      <c r="H1418">
        <v>190004</v>
      </c>
      <c r="I1418" t="b">
        <f>AND(HOUR(C1418)=9,MINUTE(C1418)=30,HOUR(C1417)=15,MINUTE(C1417)=15)</f>
        <v>1</v>
      </c>
      <c r="J1418">
        <f>MAX(E1418:E1424)</f>
        <v>1149</v>
      </c>
      <c r="K1418">
        <f>MIN(F1418:F1424)</f>
        <v>1133.75</v>
      </c>
      <c r="L1418">
        <f>E1418</f>
        <v>1149</v>
      </c>
      <c r="M1418" s="6">
        <f>+F1418</f>
        <v>1145</v>
      </c>
      <c r="N1418" s="6" t="b">
        <f>IF(F1418&gt;J1411,F1418-J1411,FALSE)</f>
        <v>0</v>
      </c>
      <c r="O1418" s="6" t="b">
        <f>IF(L1418&lt;K1411,K1411-L1418,FALSE)</f>
        <v>0</v>
      </c>
      <c r="P1418" s="6" t="b">
        <f>IF(AND(N1418&lt;&gt;FALSE,K1418&lt;=J1411),TRUE,FALSE)</f>
        <v>0</v>
      </c>
      <c r="Q1418" s="6" t="b">
        <f>IF(AND(O1418&lt;&gt;FALSE,J1418&gt;K1411),TRUE,FALSE)</f>
        <v>0</v>
      </c>
    </row>
    <row r="1419" spans="1:17" x14ac:dyDescent="0.2">
      <c r="A1419" t="s">
        <v>24</v>
      </c>
      <c r="B1419" s="1">
        <v>38895</v>
      </c>
      <c r="C1419" s="2">
        <v>0.4375</v>
      </c>
      <c r="D1419">
        <v>1146</v>
      </c>
      <c r="E1419">
        <v>1147.5</v>
      </c>
      <c r="F1419">
        <v>1139.5</v>
      </c>
      <c r="G1419">
        <v>1141.25</v>
      </c>
      <c r="H1419">
        <v>202266</v>
      </c>
      <c r="M1419"/>
      <c r="N1419"/>
      <c r="O1419"/>
      <c r="P1419"/>
      <c r="Q1419"/>
    </row>
    <row r="1420" spans="1:17" x14ac:dyDescent="0.2">
      <c r="A1420" t="s">
        <v>24</v>
      </c>
      <c r="B1420" s="1">
        <v>38895</v>
      </c>
      <c r="C1420" s="2">
        <v>0.47916666666666669</v>
      </c>
      <c r="D1420">
        <v>1141</v>
      </c>
      <c r="E1420">
        <v>1142.25</v>
      </c>
      <c r="F1420">
        <v>1139</v>
      </c>
      <c r="G1420">
        <v>1139.75</v>
      </c>
      <c r="H1420">
        <v>102568</v>
      </c>
      <c r="M1420"/>
      <c r="N1420"/>
      <c r="O1420"/>
      <c r="P1420"/>
      <c r="Q1420"/>
    </row>
    <row r="1421" spans="1:17" x14ac:dyDescent="0.2">
      <c r="A1421" t="s">
        <v>24</v>
      </c>
      <c r="B1421" s="1">
        <v>38895</v>
      </c>
      <c r="C1421" s="2">
        <v>0.52083333333333337</v>
      </c>
      <c r="D1421">
        <v>1139.5</v>
      </c>
      <c r="E1421">
        <v>1140.5</v>
      </c>
      <c r="F1421">
        <v>1137</v>
      </c>
      <c r="G1421">
        <v>1140</v>
      </c>
      <c r="H1421">
        <v>109548</v>
      </c>
      <c r="M1421"/>
      <c r="N1421"/>
      <c r="O1421"/>
      <c r="P1421"/>
      <c r="Q1421"/>
    </row>
    <row r="1422" spans="1:17" x14ac:dyDescent="0.2">
      <c r="A1422" t="s">
        <v>24</v>
      </c>
      <c r="B1422" s="1">
        <v>38895</v>
      </c>
      <c r="C1422" s="2">
        <v>0.5625</v>
      </c>
      <c r="D1422">
        <v>1140</v>
      </c>
      <c r="E1422">
        <v>1140.75</v>
      </c>
      <c r="F1422">
        <v>1136.75</v>
      </c>
      <c r="G1422">
        <v>1137.5</v>
      </c>
      <c r="H1422">
        <v>81938</v>
      </c>
      <c r="M1422"/>
      <c r="N1422"/>
      <c r="O1422"/>
      <c r="P1422"/>
      <c r="Q1422"/>
    </row>
    <row r="1423" spans="1:17" x14ac:dyDescent="0.2">
      <c r="A1423" t="s">
        <v>24</v>
      </c>
      <c r="B1423" s="1">
        <v>38895</v>
      </c>
      <c r="C1423" s="2">
        <v>0.60416666666666663</v>
      </c>
      <c r="D1423">
        <v>1137.5</v>
      </c>
      <c r="E1423">
        <v>1139.5</v>
      </c>
      <c r="F1423">
        <v>1134.25</v>
      </c>
      <c r="G1423">
        <v>1137.5</v>
      </c>
      <c r="H1423">
        <v>159104</v>
      </c>
      <c r="M1423"/>
      <c r="N1423"/>
      <c r="O1423"/>
      <c r="P1423"/>
      <c r="Q1423"/>
    </row>
    <row r="1424" spans="1:17" x14ac:dyDescent="0.2">
      <c r="A1424" t="s">
        <v>24</v>
      </c>
      <c r="B1424" s="1">
        <v>38895</v>
      </c>
      <c r="C1424" s="2">
        <v>0.63541666666666663</v>
      </c>
      <c r="D1424">
        <v>1137.5</v>
      </c>
      <c r="E1424">
        <v>1138</v>
      </c>
      <c r="F1424">
        <v>1133.75</v>
      </c>
      <c r="G1424">
        <v>1135.25</v>
      </c>
      <c r="H1424">
        <v>153094</v>
      </c>
      <c r="M1424"/>
      <c r="N1424"/>
      <c r="O1424"/>
      <c r="P1424"/>
      <c r="Q1424"/>
    </row>
    <row r="1425" spans="1:17" x14ac:dyDescent="0.2">
      <c r="A1425" t="s">
        <v>24</v>
      </c>
      <c r="B1425" s="1">
        <v>38896</v>
      </c>
      <c r="C1425" s="2">
        <v>0.39583333333333331</v>
      </c>
      <c r="D1425">
        <v>1137.5</v>
      </c>
      <c r="E1425">
        <v>1139.25</v>
      </c>
      <c r="F1425">
        <v>1136</v>
      </c>
      <c r="G1425">
        <v>1137.25</v>
      </c>
      <c r="H1425">
        <v>183360</v>
      </c>
      <c r="I1425" t="b">
        <f>AND(HOUR(C1425)=9,MINUTE(C1425)=30,HOUR(C1424)=15,MINUTE(C1424)=15)</f>
        <v>1</v>
      </c>
      <c r="J1425">
        <f>MAX(E1425:E1431)</f>
        <v>1143.75</v>
      </c>
      <c r="K1425">
        <f>MIN(F1425:F1431)</f>
        <v>1132.25</v>
      </c>
      <c r="L1425">
        <f>E1425</f>
        <v>1139.25</v>
      </c>
      <c r="M1425" s="6">
        <f>+F1425</f>
        <v>1136</v>
      </c>
      <c r="N1425" s="6" t="b">
        <f>IF(F1425&gt;J1418,F1425-J1418,FALSE)</f>
        <v>0</v>
      </c>
      <c r="O1425" s="6" t="b">
        <f>IF(L1425&lt;K1418,K1418-L1425,FALSE)</f>
        <v>0</v>
      </c>
      <c r="P1425" s="6" t="b">
        <f>IF(AND(N1425&lt;&gt;FALSE,K1425&lt;=J1418),TRUE,FALSE)</f>
        <v>0</v>
      </c>
      <c r="Q1425" s="6" t="b">
        <f>IF(AND(O1425&lt;&gt;FALSE,J1425&gt;K1418),TRUE,FALSE)</f>
        <v>0</v>
      </c>
    </row>
    <row r="1426" spans="1:17" x14ac:dyDescent="0.2">
      <c r="A1426" t="s">
        <v>24</v>
      </c>
      <c r="B1426" s="1">
        <v>38896</v>
      </c>
      <c r="C1426" s="2">
        <v>0.4375</v>
      </c>
      <c r="D1426">
        <v>1137.25</v>
      </c>
      <c r="E1426">
        <v>1138</v>
      </c>
      <c r="F1426">
        <v>1132.25</v>
      </c>
      <c r="G1426">
        <v>1133.25</v>
      </c>
      <c r="H1426">
        <v>164062</v>
      </c>
      <c r="M1426"/>
      <c r="N1426"/>
      <c r="O1426"/>
      <c r="P1426"/>
      <c r="Q1426"/>
    </row>
    <row r="1427" spans="1:17" x14ac:dyDescent="0.2">
      <c r="A1427" t="s">
        <v>24</v>
      </c>
      <c r="B1427" s="1">
        <v>38896</v>
      </c>
      <c r="C1427" s="2">
        <v>0.47916666666666669</v>
      </c>
      <c r="D1427">
        <v>1133.5</v>
      </c>
      <c r="E1427">
        <v>1138.5</v>
      </c>
      <c r="F1427">
        <v>1132.25</v>
      </c>
      <c r="G1427">
        <v>1137.5</v>
      </c>
      <c r="H1427">
        <v>100725</v>
      </c>
      <c r="M1427"/>
      <c r="N1427"/>
      <c r="O1427"/>
      <c r="P1427"/>
      <c r="Q1427"/>
    </row>
    <row r="1428" spans="1:17" x14ac:dyDescent="0.2">
      <c r="A1428" t="s">
        <v>24</v>
      </c>
      <c r="B1428" s="1">
        <v>38896</v>
      </c>
      <c r="C1428" s="2">
        <v>0.52083333333333337</v>
      </c>
      <c r="D1428">
        <v>1137.25</v>
      </c>
      <c r="E1428">
        <v>1137.5</v>
      </c>
      <c r="F1428">
        <v>1135</v>
      </c>
      <c r="G1428">
        <v>1136.25</v>
      </c>
      <c r="H1428">
        <v>36470</v>
      </c>
      <c r="M1428"/>
      <c r="N1428"/>
      <c r="O1428"/>
      <c r="P1428"/>
      <c r="Q1428"/>
    </row>
    <row r="1429" spans="1:17" x14ac:dyDescent="0.2">
      <c r="A1429" t="s">
        <v>24</v>
      </c>
      <c r="B1429" s="1">
        <v>38896</v>
      </c>
      <c r="C1429" s="2">
        <v>0.5625</v>
      </c>
      <c r="D1429">
        <v>1136.5</v>
      </c>
      <c r="E1429">
        <v>1139</v>
      </c>
      <c r="F1429">
        <v>1134.75</v>
      </c>
      <c r="G1429">
        <v>1139</v>
      </c>
      <c r="H1429">
        <v>64215</v>
      </c>
      <c r="M1429"/>
      <c r="N1429"/>
      <c r="O1429"/>
      <c r="P1429"/>
      <c r="Q1429"/>
    </row>
    <row r="1430" spans="1:17" x14ac:dyDescent="0.2">
      <c r="A1430" t="s">
        <v>24</v>
      </c>
      <c r="B1430" s="1">
        <v>38896</v>
      </c>
      <c r="C1430" s="2">
        <v>0.60416666666666663</v>
      </c>
      <c r="D1430">
        <v>1139</v>
      </c>
      <c r="E1430">
        <v>1142.75</v>
      </c>
      <c r="F1430">
        <v>1138.5</v>
      </c>
      <c r="G1430">
        <v>1140</v>
      </c>
      <c r="H1430">
        <v>138160</v>
      </c>
      <c r="M1430"/>
      <c r="N1430"/>
      <c r="O1430"/>
      <c r="P1430"/>
      <c r="Q1430"/>
    </row>
    <row r="1431" spans="1:17" x14ac:dyDescent="0.2">
      <c r="A1431" t="s">
        <v>24</v>
      </c>
      <c r="B1431" s="1">
        <v>38896</v>
      </c>
      <c r="C1431" s="2">
        <v>0.63541666666666663</v>
      </c>
      <c r="D1431">
        <v>1140</v>
      </c>
      <c r="E1431">
        <v>1143.75</v>
      </c>
      <c r="F1431">
        <v>1139</v>
      </c>
      <c r="G1431">
        <v>1143.5</v>
      </c>
      <c r="H1431">
        <v>120720</v>
      </c>
      <c r="M1431"/>
      <c r="N1431"/>
      <c r="O1431"/>
      <c r="P1431"/>
      <c r="Q1431"/>
    </row>
    <row r="1432" spans="1:17" x14ac:dyDescent="0.2">
      <c r="A1432" t="s">
        <v>24</v>
      </c>
      <c r="B1432" s="1">
        <v>38897</v>
      </c>
      <c r="C1432" s="2">
        <v>0.39583333333333331</v>
      </c>
      <c r="D1432">
        <v>1147.25</v>
      </c>
      <c r="E1432">
        <v>1152.5</v>
      </c>
      <c r="F1432">
        <v>1147</v>
      </c>
      <c r="G1432">
        <v>1151</v>
      </c>
      <c r="H1432">
        <v>183624</v>
      </c>
      <c r="I1432" t="b">
        <f>AND(HOUR(C1432)=9,MINUTE(C1432)=30,HOUR(C1431)=15,MINUTE(C1431)=15)</f>
        <v>1</v>
      </c>
      <c r="J1432">
        <f>MAX(E1432:E1438)</f>
        <v>1169.5</v>
      </c>
      <c r="K1432">
        <f>MIN(F1432:F1438)</f>
        <v>1147</v>
      </c>
      <c r="L1432">
        <f>E1432</f>
        <v>1152.5</v>
      </c>
      <c r="M1432" s="6">
        <f>+F1432</f>
        <v>1147</v>
      </c>
      <c r="N1432" s="6">
        <f>IF(F1432&gt;J1425,F1432-J1425,FALSE)</f>
        <v>3.25</v>
      </c>
      <c r="O1432" s="6" t="b">
        <f>IF(L1432&lt;K1425,K1425-L1432,FALSE)</f>
        <v>0</v>
      </c>
      <c r="P1432" s="6" t="b">
        <f>IF(AND(N1432&lt;&gt;FALSE,K1432&lt;=J1425),TRUE,FALSE)</f>
        <v>0</v>
      </c>
      <c r="Q1432" s="6" t="b">
        <f>IF(AND(O1432&lt;&gt;FALSE,J1432&gt;K1425),TRUE,FALSE)</f>
        <v>0</v>
      </c>
    </row>
    <row r="1433" spans="1:17" x14ac:dyDescent="0.2">
      <c r="A1433" t="s">
        <v>24</v>
      </c>
      <c r="B1433" s="1">
        <v>38897</v>
      </c>
      <c r="C1433" s="2">
        <v>0.4375</v>
      </c>
      <c r="D1433">
        <v>1150.75</v>
      </c>
      <c r="E1433">
        <v>1154.75</v>
      </c>
      <c r="F1433">
        <v>1150.25</v>
      </c>
      <c r="G1433">
        <v>1152.25</v>
      </c>
      <c r="H1433">
        <v>131281</v>
      </c>
      <c r="M1433"/>
      <c r="N1433"/>
      <c r="O1433"/>
      <c r="P1433"/>
      <c r="Q1433"/>
    </row>
    <row r="1434" spans="1:17" x14ac:dyDescent="0.2">
      <c r="A1434" t="s">
        <v>24</v>
      </c>
      <c r="B1434" s="1">
        <v>38897</v>
      </c>
      <c r="C1434" s="2">
        <v>0.47916666666666669</v>
      </c>
      <c r="D1434">
        <v>1152.25</v>
      </c>
      <c r="E1434">
        <v>1152.5</v>
      </c>
      <c r="F1434">
        <v>1149.75</v>
      </c>
      <c r="G1434">
        <v>1150.25</v>
      </c>
      <c r="H1434">
        <v>73742</v>
      </c>
      <c r="M1434"/>
      <c r="N1434"/>
      <c r="O1434"/>
      <c r="P1434"/>
      <c r="Q1434"/>
    </row>
    <row r="1435" spans="1:17" x14ac:dyDescent="0.2">
      <c r="A1435" t="s">
        <v>24</v>
      </c>
      <c r="B1435" s="1">
        <v>38897</v>
      </c>
      <c r="C1435" s="2">
        <v>0.52083333333333337</v>
      </c>
      <c r="D1435">
        <v>1150.5</v>
      </c>
      <c r="E1435">
        <v>1150.75</v>
      </c>
      <c r="F1435">
        <v>1148</v>
      </c>
      <c r="G1435">
        <v>1149.5</v>
      </c>
      <c r="H1435">
        <v>48341</v>
      </c>
      <c r="M1435"/>
      <c r="N1435"/>
      <c r="O1435"/>
      <c r="P1435"/>
      <c r="Q1435"/>
    </row>
    <row r="1436" spans="1:17" x14ac:dyDescent="0.2">
      <c r="A1436" t="s">
        <v>24</v>
      </c>
      <c r="B1436" s="1">
        <v>38897</v>
      </c>
      <c r="C1436" s="2">
        <v>0.5625</v>
      </c>
      <c r="D1436">
        <v>1149.75</v>
      </c>
      <c r="E1436">
        <v>1162.75</v>
      </c>
      <c r="F1436">
        <v>1149.25</v>
      </c>
      <c r="G1436">
        <v>1158</v>
      </c>
      <c r="H1436">
        <v>206800</v>
      </c>
      <c r="M1436"/>
      <c r="N1436"/>
      <c r="O1436"/>
      <c r="P1436"/>
      <c r="Q1436"/>
    </row>
    <row r="1437" spans="1:17" x14ac:dyDescent="0.2">
      <c r="A1437" t="s">
        <v>24</v>
      </c>
      <c r="B1437" s="1">
        <v>38897</v>
      </c>
      <c r="C1437" s="2">
        <v>0.60416666666666663</v>
      </c>
      <c r="D1437">
        <v>1157.75</v>
      </c>
      <c r="E1437">
        <v>1166.75</v>
      </c>
      <c r="F1437">
        <v>1156.25</v>
      </c>
      <c r="G1437">
        <v>1166.25</v>
      </c>
      <c r="H1437">
        <v>287363</v>
      </c>
      <c r="M1437"/>
      <c r="N1437"/>
      <c r="O1437"/>
      <c r="P1437"/>
      <c r="Q1437"/>
    </row>
    <row r="1438" spans="1:17" x14ac:dyDescent="0.2">
      <c r="A1438" t="s">
        <v>24</v>
      </c>
      <c r="B1438" s="1">
        <v>38897</v>
      </c>
      <c r="C1438" s="2">
        <v>0.63541666666666663</v>
      </c>
      <c r="D1438">
        <v>1166.25</v>
      </c>
      <c r="E1438">
        <v>1169.5</v>
      </c>
      <c r="F1438">
        <v>1165.25</v>
      </c>
      <c r="G1438">
        <v>1168</v>
      </c>
      <c r="H1438">
        <v>204356</v>
      </c>
      <c r="M1438"/>
      <c r="N1438"/>
      <c r="O1438"/>
      <c r="P1438"/>
      <c r="Q1438"/>
    </row>
    <row r="1439" spans="1:17" x14ac:dyDescent="0.2">
      <c r="A1439" t="s">
        <v>24</v>
      </c>
      <c r="B1439" s="1">
        <v>38898</v>
      </c>
      <c r="C1439" s="2">
        <v>0.39583333333333331</v>
      </c>
      <c r="D1439">
        <v>1170</v>
      </c>
      <c r="E1439">
        <v>1172</v>
      </c>
      <c r="F1439">
        <v>1165</v>
      </c>
      <c r="G1439">
        <v>1167.5</v>
      </c>
      <c r="H1439">
        <v>228329</v>
      </c>
      <c r="I1439" t="b">
        <f>AND(HOUR(C1439)=9,MINUTE(C1439)=30,HOUR(C1438)=15,MINUTE(C1438)=15)</f>
        <v>1</v>
      </c>
      <c r="J1439">
        <f>MAX(E1439:E1445)</f>
        <v>1172</v>
      </c>
      <c r="K1439">
        <f>MIN(F1439:F1445)</f>
        <v>1165</v>
      </c>
      <c r="L1439">
        <f>E1439</f>
        <v>1172</v>
      </c>
      <c r="M1439" s="6">
        <f>+F1439</f>
        <v>1165</v>
      </c>
      <c r="N1439" s="6" t="b">
        <f>IF(F1439&gt;J1432,F1439-J1432,FALSE)</f>
        <v>0</v>
      </c>
      <c r="O1439" s="6" t="b">
        <f>IF(L1439&lt;K1432,K1432-L1439,FALSE)</f>
        <v>0</v>
      </c>
      <c r="P1439" s="6" t="b">
        <f>IF(AND(N1439&lt;&gt;FALSE,K1439&lt;=J1432),TRUE,FALSE)</f>
        <v>0</v>
      </c>
      <c r="Q1439" s="6" t="b">
        <f>IF(AND(O1439&lt;&gt;FALSE,J1439&gt;K1432),TRUE,FALSE)</f>
        <v>0</v>
      </c>
    </row>
    <row r="1440" spans="1:17" x14ac:dyDescent="0.2">
      <c r="A1440" t="s">
        <v>24</v>
      </c>
      <c r="B1440" s="1">
        <v>38898</v>
      </c>
      <c r="C1440" s="2">
        <v>0.4375</v>
      </c>
      <c r="D1440">
        <v>1167.5</v>
      </c>
      <c r="E1440">
        <v>1169.5</v>
      </c>
      <c r="F1440">
        <v>1166.5</v>
      </c>
      <c r="G1440">
        <v>1167.5</v>
      </c>
      <c r="H1440">
        <v>99687</v>
      </c>
      <c r="M1440"/>
      <c r="N1440"/>
      <c r="O1440"/>
      <c r="P1440"/>
      <c r="Q1440"/>
    </row>
    <row r="1441" spans="1:17" x14ac:dyDescent="0.2">
      <c r="A1441" t="s">
        <v>24</v>
      </c>
      <c r="B1441" s="1">
        <v>38898</v>
      </c>
      <c r="C1441" s="2">
        <v>0.47916666666666669</v>
      </c>
      <c r="D1441">
        <v>1167.5</v>
      </c>
      <c r="E1441">
        <v>1169</v>
      </c>
      <c r="F1441">
        <v>1167</v>
      </c>
      <c r="G1441">
        <v>1167.75</v>
      </c>
      <c r="H1441">
        <v>47032</v>
      </c>
      <c r="M1441"/>
      <c r="N1441"/>
      <c r="O1441"/>
      <c r="P1441"/>
      <c r="Q1441"/>
    </row>
    <row r="1442" spans="1:17" x14ac:dyDescent="0.2">
      <c r="A1442" t="s">
        <v>24</v>
      </c>
      <c r="B1442" s="1">
        <v>38898</v>
      </c>
      <c r="C1442" s="2">
        <v>0.52083333333333337</v>
      </c>
      <c r="D1442">
        <v>1167.5</v>
      </c>
      <c r="E1442">
        <v>1169</v>
      </c>
      <c r="F1442">
        <v>1166.75</v>
      </c>
      <c r="G1442">
        <v>1167.25</v>
      </c>
      <c r="H1442">
        <v>36374</v>
      </c>
      <c r="M1442"/>
      <c r="N1442"/>
      <c r="O1442"/>
      <c r="P1442"/>
      <c r="Q1442"/>
    </row>
    <row r="1443" spans="1:17" x14ac:dyDescent="0.2">
      <c r="A1443" t="s">
        <v>24</v>
      </c>
      <c r="B1443" s="1">
        <v>38898</v>
      </c>
      <c r="C1443" s="2">
        <v>0.5625</v>
      </c>
      <c r="D1443">
        <v>1167.25</v>
      </c>
      <c r="E1443">
        <v>1169.5</v>
      </c>
      <c r="F1443">
        <v>1166.75</v>
      </c>
      <c r="G1443">
        <v>1168.5</v>
      </c>
      <c r="H1443">
        <v>44864</v>
      </c>
      <c r="M1443"/>
      <c r="N1443"/>
      <c r="O1443"/>
      <c r="P1443"/>
      <c r="Q1443"/>
    </row>
    <row r="1444" spans="1:17" x14ac:dyDescent="0.2">
      <c r="A1444" t="s">
        <v>24</v>
      </c>
      <c r="B1444" s="1">
        <v>38898</v>
      </c>
      <c r="C1444" s="2">
        <v>0.60416666666666663</v>
      </c>
      <c r="D1444">
        <v>1168.5</v>
      </c>
      <c r="E1444">
        <v>1171</v>
      </c>
      <c r="F1444">
        <v>1168.25</v>
      </c>
      <c r="G1444">
        <v>1168.5</v>
      </c>
      <c r="H1444">
        <v>55541</v>
      </c>
      <c r="M1444"/>
      <c r="N1444"/>
      <c r="O1444"/>
      <c r="P1444"/>
      <c r="Q1444"/>
    </row>
    <row r="1445" spans="1:17" x14ac:dyDescent="0.2">
      <c r="A1445" t="s">
        <v>24</v>
      </c>
      <c r="B1445" s="1">
        <v>38898</v>
      </c>
      <c r="C1445" s="2">
        <v>0.63541666666666663</v>
      </c>
      <c r="D1445">
        <v>1168.5</v>
      </c>
      <c r="E1445">
        <v>1168.5</v>
      </c>
      <c r="F1445">
        <v>1165</v>
      </c>
      <c r="G1445">
        <v>1168</v>
      </c>
      <c r="H1445">
        <v>203801</v>
      </c>
      <c r="M1445"/>
      <c r="N1445"/>
      <c r="O1445"/>
      <c r="P1445"/>
      <c r="Q1445"/>
    </row>
    <row r="1446" spans="1:17" x14ac:dyDescent="0.2">
      <c r="A1446" t="s">
        <v>24</v>
      </c>
      <c r="B1446" s="1">
        <v>38903</v>
      </c>
      <c r="C1446" s="2">
        <v>0.39583333333333331</v>
      </c>
      <c r="D1446">
        <v>1167.75</v>
      </c>
      <c r="E1446">
        <v>1168.5</v>
      </c>
      <c r="F1446">
        <v>1162.25</v>
      </c>
      <c r="G1446">
        <v>1164</v>
      </c>
      <c r="H1446">
        <v>192038</v>
      </c>
      <c r="I1446" t="b">
        <f>AND(HOUR(C1446)=9,MINUTE(C1446)=30,HOUR(C1445)=15,MINUTE(C1445)=15)</f>
        <v>1</v>
      </c>
      <c r="J1446">
        <f>MAX(E1446:E1452)</f>
        <v>1169.25</v>
      </c>
      <c r="K1446">
        <f>MIN(F1446:F1452)</f>
        <v>1159.75</v>
      </c>
      <c r="L1446">
        <f>E1446</f>
        <v>1168.5</v>
      </c>
      <c r="M1446" s="6">
        <f>+F1446</f>
        <v>1162.25</v>
      </c>
      <c r="N1446" s="6" t="b">
        <f>IF(F1446&gt;J1439,F1446-J1439,FALSE)</f>
        <v>0</v>
      </c>
      <c r="O1446" s="6" t="b">
        <f>IF(L1446&lt;K1439,K1439-L1446,FALSE)</f>
        <v>0</v>
      </c>
      <c r="P1446" s="6" t="b">
        <f>IF(AND(N1446&lt;&gt;FALSE,K1446&lt;=J1439),TRUE,FALSE)</f>
        <v>0</v>
      </c>
      <c r="Q1446" s="6" t="b">
        <f>IF(AND(O1446&lt;&gt;FALSE,J1446&gt;K1439),TRUE,FALSE)</f>
        <v>0</v>
      </c>
    </row>
    <row r="1447" spans="1:17" x14ac:dyDescent="0.2">
      <c r="A1447" t="s">
        <v>24</v>
      </c>
      <c r="B1447" s="1">
        <v>38903</v>
      </c>
      <c r="C1447" s="2">
        <v>0.4375</v>
      </c>
      <c r="D1447">
        <v>1164.25</v>
      </c>
      <c r="E1447">
        <v>1164.5</v>
      </c>
      <c r="F1447">
        <v>1159.75</v>
      </c>
      <c r="G1447">
        <v>1160.75</v>
      </c>
      <c r="H1447">
        <v>127946</v>
      </c>
      <c r="M1447"/>
      <c r="N1447"/>
      <c r="O1447"/>
      <c r="P1447"/>
      <c r="Q1447"/>
    </row>
    <row r="1448" spans="1:17" x14ac:dyDescent="0.2">
      <c r="A1448" t="s">
        <v>24</v>
      </c>
      <c r="B1448" s="1">
        <v>38903</v>
      </c>
      <c r="C1448" s="2">
        <v>0.47916666666666669</v>
      </c>
      <c r="D1448">
        <v>1160.5</v>
      </c>
      <c r="E1448">
        <v>1164</v>
      </c>
      <c r="F1448">
        <v>1160.5</v>
      </c>
      <c r="G1448">
        <v>1163.75</v>
      </c>
      <c r="H1448">
        <v>62413</v>
      </c>
      <c r="M1448"/>
      <c r="N1448"/>
      <c r="O1448"/>
      <c r="P1448"/>
      <c r="Q1448"/>
    </row>
    <row r="1449" spans="1:17" x14ac:dyDescent="0.2">
      <c r="A1449" t="s">
        <v>24</v>
      </c>
      <c r="B1449" s="1">
        <v>38903</v>
      </c>
      <c r="C1449" s="2">
        <v>0.52083333333333337</v>
      </c>
      <c r="D1449">
        <v>1163.75</v>
      </c>
      <c r="E1449">
        <v>1166.25</v>
      </c>
      <c r="F1449">
        <v>1162.5</v>
      </c>
      <c r="G1449">
        <v>1165.25</v>
      </c>
      <c r="H1449">
        <v>54956</v>
      </c>
      <c r="M1449"/>
      <c r="N1449"/>
      <c r="O1449"/>
      <c r="P1449"/>
      <c r="Q1449"/>
    </row>
    <row r="1450" spans="1:17" x14ac:dyDescent="0.2">
      <c r="A1450" t="s">
        <v>24</v>
      </c>
      <c r="B1450" s="1">
        <v>38903</v>
      </c>
      <c r="C1450" s="2">
        <v>0.5625</v>
      </c>
      <c r="D1450">
        <v>1165.25</v>
      </c>
      <c r="E1450">
        <v>1166.75</v>
      </c>
      <c r="F1450">
        <v>1164</v>
      </c>
      <c r="G1450">
        <v>1164.75</v>
      </c>
      <c r="H1450">
        <v>47912</v>
      </c>
      <c r="M1450"/>
      <c r="N1450"/>
      <c r="O1450"/>
      <c r="P1450"/>
      <c r="Q1450"/>
    </row>
    <row r="1451" spans="1:17" x14ac:dyDescent="0.2">
      <c r="A1451" t="s">
        <v>24</v>
      </c>
      <c r="B1451" s="1">
        <v>38903</v>
      </c>
      <c r="C1451" s="2">
        <v>0.60416666666666663</v>
      </c>
      <c r="D1451">
        <v>1164.75</v>
      </c>
      <c r="E1451">
        <v>1169.25</v>
      </c>
      <c r="F1451">
        <v>1164.25</v>
      </c>
      <c r="G1451">
        <v>1164.5</v>
      </c>
      <c r="H1451">
        <v>99672</v>
      </c>
      <c r="M1451"/>
      <c r="N1451"/>
      <c r="O1451"/>
      <c r="P1451"/>
      <c r="Q1451"/>
    </row>
    <row r="1452" spans="1:17" x14ac:dyDescent="0.2">
      <c r="A1452" t="s">
        <v>24</v>
      </c>
      <c r="B1452" s="1">
        <v>38903</v>
      </c>
      <c r="C1452" s="2">
        <v>0.63541666666666663</v>
      </c>
      <c r="D1452">
        <v>1164.5</v>
      </c>
      <c r="E1452">
        <v>1166.5</v>
      </c>
      <c r="F1452">
        <v>1162.75</v>
      </c>
      <c r="G1452">
        <v>1165.5</v>
      </c>
      <c r="H1452">
        <v>122006</v>
      </c>
      <c r="M1452"/>
      <c r="N1452"/>
      <c r="O1452"/>
      <c r="P1452"/>
      <c r="Q1452"/>
    </row>
    <row r="1453" spans="1:17" x14ac:dyDescent="0.2">
      <c r="A1453" t="s">
        <v>24</v>
      </c>
      <c r="B1453" s="1">
        <v>38904</v>
      </c>
      <c r="C1453" s="2">
        <v>0.39583333333333331</v>
      </c>
      <c r="D1453">
        <v>1166.25</v>
      </c>
      <c r="E1453">
        <v>1172.75</v>
      </c>
      <c r="F1453">
        <v>1166</v>
      </c>
      <c r="G1453">
        <v>1172</v>
      </c>
      <c r="H1453">
        <v>170597</v>
      </c>
      <c r="I1453" t="b">
        <f>AND(HOUR(C1453)=9,MINUTE(C1453)=30,HOUR(C1452)=15,MINUTE(C1452)=15)</f>
        <v>1</v>
      </c>
      <c r="J1453">
        <f>MAX(E1453:E1459)</f>
        <v>1173.25</v>
      </c>
      <c r="K1453">
        <f>MIN(F1453:F1459)</f>
        <v>1165.25</v>
      </c>
      <c r="L1453">
        <f>E1453</f>
        <v>1172.75</v>
      </c>
      <c r="M1453" s="6">
        <f>+F1453</f>
        <v>1166</v>
      </c>
      <c r="N1453" s="6" t="b">
        <f>IF(F1453&gt;J1446,F1453-J1446,FALSE)</f>
        <v>0</v>
      </c>
      <c r="O1453" s="6" t="b">
        <f>IF(L1453&lt;K1446,K1446-L1453,FALSE)</f>
        <v>0</v>
      </c>
      <c r="P1453" s="6" t="b">
        <f>IF(AND(N1453&lt;&gt;FALSE,K1453&lt;=J1446),TRUE,FALSE)</f>
        <v>0</v>
      </c>
      <c r="Q1453" s="6" t="b">
        <f>IF(AND(O1453&lt;&gt;FALSE,J1453&gt;K1446),TRUE,FALSE)</f>
        <v>0</v>
      </c>
    </row>
    <row r="1454" spans="1:17" x14ac:dyDescent="0.2">
      <c r="A1454" t="s">
        <v>24</v>
      </c>
      <c r="B1454" s="1">
        <v>38904</v>
      </c>
      <c r="C1454" s="2">
        <v>0.4375</v>
      </c>
      <c r="D1454">
        <v>1172</v>
      </c>
      <c r="E1454">
        <v>1173.25</v>
      </c>
      <c r="F1454">
        <v>1169.75</v>
      </c>
      <c r="G1454">
        <v>1171.75</v>
      </c>
      <c r="H1454">
        <v>112512</v>
      </c>
      <c r="M1454"/>
      <c r="N1454"/>
      <c r="O1454"/>
      <c r="P1454"/>
      <c r="Q1454"/>
    </row>
    <row r="1455" spans="1:17" x14ac:dyDescent="0.2">
      <c r="A1455" t="s">
        <v>24</v>
      </c>
      <c r="B1455" s="1">
        <v>38904</v>
      </c>
      <c r="C1455" s="2">
        <v>0.47916666666666669</v>
      </c>
      <c r="D1455">
        <v>1171.75</v>
      </c>
      <c r="E1455">
        <v>1172.5</v>
      </c>
      <c r="F1455">
        <v>1166.75</v>
      </c>
      <c r="G1455">
        <v>1168.25</v>
      </c>
      <c r="H1455">
        <v>77630</v>
      </c>
      <c r="M1455"/>
      <c r="N1455"/>
      <c r="O1455"/>
      <c r="P1455"/>
      <c r="Q1455"/>
    </row>
    <row r="1456" spans="1:17" x14ac:dyDescent="0.2">
      <c r="A1456" t="s">
        <v>24</v>
      </c>
      <c r="B1456" s="1">
        <v>38904</v>
      </c>
      <c r="C1456" s="2">
        <v>0.52083333333333337</v>
      </c>
      <c r="D1456">
        <v>1168</v>
      </c>
      <c r="E1456">
        <v>1169.75</v>
      </c>
      <c r="F1456">
        <v>1167.5</v>
      </c>
      <c r="G1456">
        <v>1168.75</v>
      </c>
      <c r="H1456">
        <v>39084</v>
      </c>
      <c r="M1456"/>
      <c r="N1456"/>
      <c r="O1456"/>
      <c r="P1456"/>
      <c r="Q1456"/>
    </row>
    <row r="1457" spans="1:17" x14ac:dyDescent="0.2">
      <c r="A1457" t="s">
        <v>24</v>
      </c>
      <c r="B1457" s="1">
        <v>38904</v>
      </c>
      <c r="C1457" s="2">
        <v>0.5625</v>
      </c>
      <c r="D1457">
        <v>1169</v>
      </c>
      <c r="E1457">
        <v>1171.25</v>
      </c>
      <c r="F1457">
        <v>1166.75</v>
      </c>
      <c r="G1457">
        <v>1167</v>
      </c>
      <c r="H1457">
        <v>51623</v>
      </c>
      <c r="M1457"/>
      <c r="N1457"/>
      <c r="O1457"/>
      <c r="P1457"/>
      <c r="Q1457"/>
    </row>
    <row r="1458" spans="1:17" x14ac:dyDescent="0.2">
      <c r="A1458" t="s">
        <v>24</v>
      </c>
      <c r="B1458" s="1">
        <v>38904</v>
      </c>
      <c r="C1458" s="2">
        <v>0.60416666666666663</v>
      </c>
      <c r="D1458">
        <v>1167</v>
      </c>
      <c r="E1458">
        <v>1168.25</v>
      </c>
      <c r="F1458">
        <v>1165.25</v>
      </c>
      <c r="G1458">
        <v>1167</v>
      </c>
      <c r="H1458">
        <v>75990</v>
      </c>
      <c r="M1458"/>
      <c r="N1458"/>
      <c r="O1458"/>
      <c r="P1458"/>
      <c r="Q1458"/>
    </row>
    <row r="1459" spans="1:17" x14ac:dyDescent="0.2">
      <c r="A1459" t="s">
        <v>24</v>
      </c>
      <c r="B1459" s="1">
        <v>38904</v>
      </c>
      <c r="C1459" s="2">
        <v>0.63541666666666663</v>
      </c>
      <c r="D1459">
        <v>1167</v>
      </c>
      <c r="E1459">
        <v>1169.25</v>
      </c>
      <c r="F1459">
        <v>1166.25</v>
      </c>
      <c r="G1459">
        <v>1168.75</v>
      </c>
      <c r="H1459">
        <v>82938</v>
      </c>
      <c r="M1459"/>
      <c r="N1459"/>
      <c r="O1459"/>
      <c r="P1459"/>
      <c r="Q1459"/>
    </row>
    <row r="1460" spans="1:17" x14ac:dyDescent="0.2">
      <c r="A1460" t="s">
        <v>24</v>
      </c>
      <c r="B1460" s="1">
        <v>38905</v>
      </c>
      <c r="C1460" s="2">
        <v>0.39583333333333331</v>
      </c>
      <c r="D1460">
        <v>1166.5</v>
      </c>
      <c r="E1460">
        <v>1168.75</v>
      </c>
      <c r="F1460">
        <v>1162.75</v>
      </c>
      <c r="G1460">
        <v>1167</v>
      </c>
      <c r="H1460">
        <v>225414</v>
      </c>
      <c r="I1460" t="b">
        <f>AND(HOUR(C1460)=9,MINUTE(C1460)=30,HOUR(C1459)=15,MINUTE(C1459)=15)</f>
        <v>1</v>
      </c>
      <c r="J1460">
        <f>MAX(E1460:E1466)</f>
        <v>1170</v>
      </c>
      <c r="K1460">
        <f>MIN(F1460:F1466)</f>
        <v>1156.75</v>
      </c>
      <c r="L1460">
        <f>E1460</f>
        <v>1168.75</v>
      </c>
      <c r="M1460" s="6">
        <f>+F1460</f>
        <v>1162.75</v>
      </c>
      <c r="N1460" s="6" t="b">
        <f>IF(F1460&gt;J1453,F1460-J1453,FALSE)</f>
        <v>0</v>
      </c>
      <c r="O1460" s="6" t="b">
        <f>IF(L1460&lt;K1453,K1453-L1460,FALSE)</f>
        <v>0</v>
      </c>
      <c r="P1460" s="6" t="b">
        <f>IF(AND(N1460&lt;&gt;FALSE,K1460&lt;=J1453),TRUE,FALSE)</f>
        <v>0</v>
      </c>
      <c r="Q1460" s="6" t="b">
        <f>IF(AND(O1460&lt;&gt;FALSE,J1460&gt;K1453),TRUE,FALSE)</f>
        <v>0</v>
      </c>
    </row>
    <row r="1461" spans="1:17" x14ac:dyDescent="0.2">
      <c r="A1461" t="s">
        <v>24</v>
      </c>
      <c r="B1461" s="1">
        <v>38905</v>
      </c>
      <c r="C1461" s="2">
        <v>0.4375</v>
      </c>
      <c r="D1461">
        <v>1167</v>
      </c>
      <c r="E1461">
        <v>1167.5</v>
      </c>
      <c r="F1461">
        <v>1164.5</v>
      </c>
      <c r="G1461">
        <v>1165.75</v>
      </c>
      <c r="H1461">
        <v>93188</v>
      </c>
      <c r="M1461"/>
      <c r="N1461"/>
      <c r="O1461"/>
      <c r="P1461"/>
      <c r="Q1461"/>
    </row>
    <row r="1462" spans="1:17" x14ac:dyDescent="0.2">
      <c r="A1462" t="s">
        <v>24</v>
      </c>
      <c r="B1462" s="1">
        <v>38905</v>
      </c>
      <c r="C1462" s="2">
        <v>0.47916666666666669</v>
      </c>
      <c r="D1462">
        <v>1165.5</v>
      </c>
      <c r="E1462">
        <v>1169.5</v>
      </c>
      <c r="F1462">
        <v>1164.75</v>
      </c>
      <c r="G1462">
        <v>1168.75</v>
      </c>
      <c r="H1462">
        <v>78261</v>
      </c>
      <c r="M1462"/>
      <c r="N1462"/>
      <c r="O1462"/>
      <c r="P1462"/>
      <c r="Q1462"/>
    </row>
    <row r="1463" spans="1:17" x14ac:dyDescent="0.2">
      <c r="A1463" t="s">
        <v>24</v>
      </c>
      <c r="B1463" s="1">
        <v>38905</v>
      </c>
      <c r="C1463" s="2">
        <v>0.52083333333333337</v>
      </c>
      <c r="D1463">
        <v>1168.75</v>
      </c>
      <c r="E1463">
        <v>1170</v>
      </c>
      <c r="F1463">
        <v>1163.25</v>
      </c>
      <c r="G1463">
        <v>1164.5</v>
      </c>
      <c r="H1463">
        <v>93402</v>
      </c>
      <c r="M1463"/>
      <c r="N1463"/>
      <c r="O1463"/>
      <c r="P1463"/>
      <c r="Q1463"/>
    </row>
    <row r="1464" spans="1:17" x14ac:dyDescent="0.2">
      <c r="A1464" t="s">
        <v>24</v>
      </c>
      <c r="B1464" s="1">
        <v>38905</v>
      </c>
      <c r="C1464" s="2">
        <v>0.5625</v>
      </c>
      <c r="D1464">
        <v>1164.5</v>
      </c>
      <c r="E1464">
        <v>1166.25</v>
      </c>
      <c r="F1464">
        <v>1163.75</v>
      </c>
      <c r="G1464">
        <v>1164.75</v>
      </c>
      <c r="H1464">
        <v>48363</v>
      </c>
      <c r="M1464"/>
      <c r="N1464"/>
      <c r="O1464"/>
      <c r="P1464"/>
      <c r="Q1464"/>
    </row>
    <row r="1465" spans="1:17" x14ac:dyDescent="0.2">
      <c r="A1465" t="s">
        <v>24</v>
      </c>
      <c r="B1465" s="1">
        <v>38905</v>
      </c>
      <c r="C1465" s="2">
        <v>0.60416666666666663</v>
      </c>
      <c r="D1465">
        <v>1164.75</v>
      </c>
      <c r="E1465">
        <v>1164.75</v>
      </c>
      <c r="F1465">
        <v>1156.75</v>
      </c>
      <c r="G1465">
        <v>1157.5</v>
      </c>
      <c r="H1465">
        <v>190207</v>
      </c>
      <c r="M1465"/>
      <c r="N1465"/>
      <c r="O1465"/>
      <c r="P1465"/>
      <c r="Q1465"/>
    </row>
    <row r="1466" spans="1:17" x14ac:dyDescent="0.2">
      <c r="A1466" t="s">
        <v>24</v>
      </c>
      <c r="B1466" s="1">
        <v>38905</v>
      </c>
      <c r="C1466" s="2">
        <v>0.63541666666666663</v>
      </c>
      <c r="D1466">
        <v>1157.5</v>
      </c>
      <c r="E1466">
        <v>1161.25</v>
      </c>
      <c r="F1466">
        <v>1157</v>
      </c>
      <c r="G1466">
        <v>1160.75</v>
      </c>
      <c r="H1466">
        <v>111545</v>
      </c>
      <c r="M1466"/>
      <c r="N1466"/>
      <c r="O1466"/>
      <c r="P1466"/>
      <c r="Q1466"/>
    </row>
    <row r="1467" spans="1:17" x14ac:dyDescent="0.2">
      <c r="A1467" t="s">
        <v>24</v>
      </c>
      <c r="B1467" s="1">
        <v>38908</v>
      </c>
      <c r="C1467" s="2">
        <v>0.39583333333333331</v>
      </c>
      <c r="D1467">
        <v>1163.25</v>
      </c>
      <c r="E1467">
        <v>1167.25</v>
      </c>
      <c r="F1467">
        <v>1163</v>
      </c>
      <c r="G1467">
        <v>1166.25</v>
      </c>
      <c r="H1467">
        <v>161241</v>
      </c>
      <c r="I1467" t="b">
        <f>AND(HOUR(C1467)=9,MINUTE(C1467)=30,HOUR(C1466)=15,MINUTE(C1466)=15)</f>
        <v>1</v>
      </c>
      <c r="J1467">
        <f>MAX(E1467:E1473)</f>
        <v>1168.5</v>
      </c>
      <c r="K1467">
        <f>MIN(F1467:F1473)</f>
        <v>1158.25</v>
      </c>
      <c r="L1467">
        <f>E1467</f>
        <v>1167.25</v>
      </c>
      <c r="M1467" s="6">
        <f>+F1467</f>
        <v>1163</v>
      </c>
      <c r="N1467" s="6" t="b">
        <f>IF(F1467&gt;J1460,F1467-J1460,FALSE)</f>
        <v>0</v>
      </c>
      <c r="O1467" s="6" t="b">
        <f>IF(L1467&lt;K1460,K1460-L1467,FALSE)</f>
        <v>0</v>
      </c>
      <c r="P1467" s="6" t="b">
        <f>IF(AND(N1467&lt;&gt;FALSE,K1467&lt;=J1460),TRUE,FALSE)</f>
        <v>0</v>
      </c>
      <c r="Q1467" s="6" t="b">
        <f>IF(AND(O1467&lt;&gt;FALSE,J1467&gt;K1460),TRUE,FALSE)</f>
        <v>0</v>
      </c>
    </row>
    <row r="1468" spans="1:17" x14ac:dyDescent="0.2">
      <c r="A1468" t="s">
        <v>24</v>
      </c>
      <c r="B1468" s="1">
        <v>38908</v>
      </c>
      <c r="C1468" s="2">
        <v>0.4375</v>
      </c>
      <c r="D1468">
        <v>1166.25</v>
      </c>
      <c r="E1468">
        <v>1168.5</v>
      </c>
      <c r="F1468">
        <v>1164.25</v>
      </c>
      <c r="G1468">
        <v>1166.75</v>
      </c>
      <c r="H1468">
        <v>99539</v>
      </c>
      <c r="M1468"/>
      <c r="N1468"/>
      <c r="O1468"/>
      <c r="P1468"/>
      <c r="Q1468"/>
    </row>
    <row r="1469" spans="1:17" x14ac:dyDescent="0.2">
      <c r="A1469" t="s">
        <v>24</v>
      </c>
      <c r="B1469" s="1">
        <v>38908</v>
      </c>
      <c r="C1469" s="2">
        <v>0.47916666666666669</v>
      </c>
      <c r="D1469">
        <v>1166.5</v>
      </c>
      <c r="E1469">
        <v>1166.75</v>
      </c>
      <c r="F1469">
        <v>1163</v>
      </c>
      <c r="G1469">
        <v>1164.5</v>
      </c>
      <c r="H1469">
        <v>87696</v>
      </c>
      <c r="M1469"/>
      <c r="N1469"/>
      <c r="O1469"/>
      <c r="P1469"/>
      <c r="Q1469"/>
    </row>
    <row r="1470" spans="1:17" x14ac:dyDescent="0.2">
      <c r="A1470" t="s">
        <v>24</v>
      </c>
      <c r="B1470" s="1">
        <v>38908</v>
      </c>
      <c r="C1470" s="2">
        <v>0.52083333333333337</v>
      </c>
      <c r="D1470">
        <v>1164.25</v>
      </c>
      <c r="E1470">
        <v>1165.75</v>
      </c>
      <c r="F1470">
        <v>1161.5</v>
      </c>
      <c r="G1470">
        <v>1162.5</v>
      </c>
      <c r="H1470">
        <v>67045</v>
      </c>
      <c r="M1470"/>
      <c r="N1470"/>
      <c r="O1470"/>
      <c r="P1470"/>
      <c r="Q1470"/>
    </row>
    <row r="1471" spans="1:17" x14ac:dyDescent="0.2">
      <c r="A1471" t="s">
        <v>24</v>
      </c>
      <c r="B1471" s="1">
        <v>38908</v>
      </c>
      <c r="C1471" s="2">
        <v>0.5625</v>
      </c>
      <c r="D1471">
        <v>1162.5</v>
      </c>
      <c r="E1471">
        <v>1163.5</v>
      </c>
      <c r="F1471">
        <v>1161</v>
      </c>
      <c r="G1471">
        <v>1161.5</v>
      </c>
      <c r="H1471">
        <v>86111</v>
      </c>
      <c r="M1471"/>
      <c r="N1471"/>
      <c r="O1471"/>
      <c r="P1471"/>
      <c r="Q1471"/>
    </row>
    <row r="1472" spans="1:17" x14ac:dyDescent="0.2">
      <c r="A1472" t="s">
        <v>24</v>
      </c>
      <c r="B1472" s="1">
        <v>38908</v>
      </c>
      <c r="C1472" s="2">
        <v>0.60416666666666663</v>
      </c>
      <c r="D1472">
        <v>1161.5</v>
      </c>
      <c r="E1472">
        <v>1162.5</v>
      </c>
      <c r="F1472">
        <v>1158.25</v>
      </c>
      <c r="G1472">
        <v>1161.5</v>
      </c>
      <c r="H1472">
        <v>153139</v>
      </c>
      <c r="M1472"/>
      <c r="N1472"/>
      <c r="O1472"/>
      <c r="P1472"/>
      <c r="Q1472"/>
    </row>
    <row r="1473" spans="1:17" x14ac:dyDescent="0.2">
      <c r="A1473" t="s">
        <v>24</v>
      </c>
      <c r="B1473" s="1">
        <v>38908</v>
      </c>
      <c r="C1473" s="2">
        <v>0.63541666666666663</v>
      </c>
      <c r="D1473">
        <v>1161.75</v>
      </c>
      <c r="E1473">
        <v>1163</v>
      </c>
      <c r="F1473">
        <v>1160.75</v>
      </c>
      <c r="G1473">
        <v>1162.75</v>
      </c>
      <c r="H1473">
        <v>79742</v>
      </c>
      <c r="M1473"/>
      <c r="N1473"/>
      <c r="O1473"/>
      <c r="P1473"/>
      <c r="Q1473"/>
    </row>
    <row r="1474" spans="1:17" x14ac:dyDescent="0.2">
      <c r="A1474" t="s">
        <v>24</v>
      </c>
      <c r="B1474" s="1">
        <v>38909</v>
      </c>
      <c r="C1474" s="2">
        <v>0.39583333333333331</v>
      </c>
      <c r="D1474">
        <v>1159.75</v>
      </c>
      <c r="E1474">
        <v>1160.5</v>
      </c>
      <c r="F1474">
        <v>1156.5</v>
      </c>
      <c r="G1474">
        <v>1157.75</v>
      </c>
      <c r="H1474">
        <v>193666</v>
      </c>
      <c r="I1474" t="b">
        <f>AND(HOUR(C1474)=9,MINUTE(C1474)=30,HOUR(C1473)=15,MINUTE(C1473)=15)</f>
        <v>1</v>
      </c>
      <c r="J1474">
        <f>MAX(E1474:E1480)</f>
        <v>1168.25</v>
      </c>
      <c r="K1474">
        <f>MIN(F1474:F1480)</f>
        <v>1153.25</v>
      </c>
      <c r="L1474">
        <f>E1474</f>
        <v>1160.5</v>
      </c>
      <c r="M1474" s="6">
        <f>+F1474</f>
        <v>1156.5</v>
      </c>
      <c r="N1474" s="6" t="b">
        <f>IF(F1474&gt;J1467,F1474-J1467,FALSE)</f>
        <v>0</v>
      </c>
      <c r="O1474" s="6" t="b">
        <f>IF(L1474&lt;K1467,K1467-L1474,FALSE)</f>
        <v>0</v>
      </c>
      <c r="P1474" s="6" t="b">
        <f>IF(AND(N1474&lt;&gt;FALSE,K1474&lt;=J1467),TRUE,FALSE)</f>
        <v>0</v>
      </c>
      <c r="Q1474" s="6" t="b">
        <f>IF(AND(O1474&lt;&gt;FALSE,J1474&gt;K1467),TRUE,FALSE)</f>
        <v>0</v>
      </c>
    </row>
    <row r="1475" spans="1:17" x14ac:dyDescent="0.2">
      <c r="A1475" t="s">
        <v>24</v>
      </c>
      <c r="B1475" s="1">
        <v>38909</v>
      </c>
      <c r="C1475" s="2">
        <v>0.4375</v>
      </c>
      <c r="D1475">
        <v>1157.75</v>
      </c>
      <c r="E1475">
        <v>1158</v>
      </c>
      <c r="F1475">
        <v>1153.25</v>
      </c>
      <c r="G1475">
        <v>1156</v>
      </c>
      <c r="H1475">
        <v>161852</v>
      </c>
      <c r="M1475"/>
      <c r="N1475"/>
      <c r="O1475"/>
      <c r="P1475"/>
      <c r="Q1475"/>
    </row>
    <row r="1476" spans="1:17" x14ac:dyDescent="0.2">
      <c r="A1476" t="s">
        <v>24</v>
      </c>
      <c r="B1476" s="1">
        <v>38909</v>
      </c>
      <c r="C1476" s="2">
        <v>0.47916666666666669</v>
      </c>
      <c r="D1476">
        <v>1156.25</v>
      </c>
      <c r="E1476">
        <v>1158.25</v>
      </c>
      <c r="F1476">
        <v>1155</v>
      </c>
      <c r="G1476">
        <v>1157</v>
      </c>
      <c r="H1476">
        <v>86701</v>
      </c>
      <c r="M1476"/>
      <c r="N1476"/>
      <c r="O1476"/>
      <c r="P1476"/>
      <c r="Q1476"/>
    </row>
    <row r="1477" spans="1:17" x14ac:dyDescent="0.2">
      <c r="A1477" t="s">
        <v>24</v>
      </c>
      <c r="B1477" s="1">
        <v>38909</v>
      </c>
      <c r="C1477" s="2">
        <v>0.52083333333333337</v>
      </c>
      <c r="D1477">
        <v>1157</v>
      </c>
      <c r="E1477">
        <v>1157.25</v>
      </c>
      <c r="F1477">
        <v>1154.5</v>
      </c>
      <c r="G1477">
        <v>1155</v>
      </c>
      <c r="H1477">
        <v>53995</v>
      </c>
      <c r="M1477"/>
      <c r="N1477"/>
      <c r="O1477"/>
      <c r="P1477"/>
      <c r="Q1477"/>
    </row>
    <row r="1478" spans="1:17" x14ac:dyDescent="0.2">
      <c r="A1478" t="s">
        <v>24</v>
      </c>
      <c r="B1478" s="1">
        <v>38909</v>
      </c>
      <c r="C1478" s="2">
        <v>0.5625</v>
      </c>
      <c r="D1478">
        <v>1155</v>
      </c>
      <c r="E1478">
        <v>1162.75</v>
      </c>
      <c r="F1478">
        <v>1154</v>
      </c>
      <c r="G1478">
        <v>1161.5</v>
      </c>
      <c r="H1478">
        <v>179620</v>
      </c>
      <c r="M1478"/>
      <c r="N1478"/>
      <c r="O1478"/>
      <c r="P1478"/>
      <c r="Q1478"/>
    </row>
    <row r="1479" spans="1:17" x14ac:dyDescent="0.2">
      <c r="A1479" t="s">
        <v>24</v>
      </c>
      <c r="B1479" s="1">
        <v>38909</v>
      </c>
      <c r="C1479" s="2">
        <v>0.60416666666666663</v>
      </c>
      <c r="D1479">
        <v>1161.5</v>
      </c>
      <c r="E1479">
        <v>1166.75</v>
      </c>
      <c r="F1479">
        <v>1159.25</v>
      </c>
      <c r="G1479">
        <v>1165.25</v>
      </c>
      <c r="H1479">
        <v>173685</v>
      </c>
      <c r="M1479"/>
      <c r="N1479"/>
      <c r="O1479"/>
      <c r="P1479"/>
      <c r="Q1479"/>
    </row>
    <row r="1480" spans="1:17" x14ac:dyDescent="0.2">
      <c r="A1480" t="s">
        <v>24</v>
      </c>
      <c r="B1480" s="1">
        <v>38909</v>
      </c>
      <c r="C1480" s="2">
        <v>0.63541666666666663</v>
      </c>
      <c r="D1480">
        <v>1165.25</v>
      </c>
      <c r="E1480">
        <v>1168.25</v>
      </c>
      <c r="F1480">
        <v>1164.75</v>
      </c>
      <c r="G1480">
        <v>1168</v>
      </c>
      <c r="H1480">
        <v>176364</v>
      </c>
      <c r="M1480"/>
      <c r="N1480"/>
      <c r="O1480"/>
      <c r="P1480"/>
      <c r="Q1480"/>
    </row>
    <row r="1481" spans="1:17" x14ac:dyDescent="0.2">
      <c r="A1481" t="s">
        <v>24</v>
      </c>
      <c r="B1481" s="1">
        <v>38910</v>
      </c>
      <c r="C1481" s="2">
        <v>0.39583333333333331</v>
      </c>
      <c r="D1481">
        <v>1165.5</v>
      </c>
      <c r="E1481">
        <v>1167.25</v>
      </c>
      <c r="F1481">
        <v>1162.5</v>
      </c>
      <c r="G1481">
        <v>1163</v>
      </c>
      <c r="H1481">
        <v>183630</v>
      </c>
      <c r="I1481" t="b">
        <f>AND(HOUR(C1481)=9,MINUTE(C1481)=30,HOUR(C1480)=15,MINUTE(C1480)=15)</f>
        <v>1</v>
      </c>
      <c r="J1481">
        <f>MAX(E1481:E1487)</f>
        <v>1167.25</v>
      </c>
      <c r="K1481">
        <f>MIN(F1481:F1487)</f>
        <v>1150.25</v>
      </c>
      <c r="L1481">
        <f>E1481</f>
        <v>1167.25</v>
      </c>
      <c r="M1481" s="6">
        <f>+F1481</f>
        <v>1162.5</v>
      </c>
      <c r="N1481" s="6" t="b">
        <f>IF(F1481&gt;J1474,F1481-J1474,FALSE)</f>
        <v>0</v>
      </c>
      <c r="O1481" s="6" t="b">
        <f>IF(L1481&lt;K1474,K1474-L1481,FALSE)</f>
        <v>0</v>
      </c>
      <c r="P1481" s="6" t="b">
        <f>IF(AND(N1481&lt;&gt;FALSE,K1481&lt;=J1474),TRUE,FALSE)</f>
        <v>0</v>
      </c>
      <c r="Q1481" s="6" t="b">
        <f>IF(AND(O1481&lt;&gt;FALSE,J1481&gt;K1474),TRUE,FALSE)</f>
        <v>0</v>
      </c>
    </row>
    <row r="1482" spans="1:17" x14ac:dyDescent="0.2">
      <c r="A1482" t="s">
        <v>24</v>
      </c>
      <c r="B1482" s="1">
        <v>38910</v>
      </c>
      <c r="C1482" s="2">
        <v>0.4375</v>
      </c>
      <c r="D1482">
        <v>1162.75</v>
      </c>
      <c r="E1482">
        <v>1163.75</v>
      </c>
      <c r="F1482">
        <v>1158.75</v>
      </c>
      <c r="G1482">
        <v>1160.5</v>
      </c>
      <c r="H1482">
        <v>183373</v>
      </c>
      <c r="M1482"/>
      <c r="N1482"/>
      <c r="O1482"/>
      <c r="P1482"/>
      <c r="Q1482"/>
    </row>
    <row r="1483" spans="1:17" x14ac:dyDescent="0.2">
      <c r="A1483" t="s">
        <v>24</v>
      </c>
      <c r="B1483" s="1">
        <v>38910</v>
      </c>
      <c r="C1483" s="2">
        <v>0.47916666666666669</v>
      </c>
      <c r="D1483">
        <v>1160.5</v>
      </c>
      <c r="E1483">
        <v>1162.75</v>
      </c>
      <c r="F1483">
        <v>1157</v>
      </c>
      <c r="G1483">
        <v>1157.5</v>
      </c>
      <c r="H1483">
        <v>121678</v>
      </c>
      <c r="M1483"/>
      <c r="N1483"/>
      <c r="O1483"/>
      <c r="P1483"/>
      <c r="Q1483"/>
    </row>
    <row r="1484" spans="1:17" x14ac:dyDescent="0.2">
      <c r="A1484" t="s">
        <v>24</v>
      </c>
      <c r="B1484" s="1">
        <v>38910</v>
      </c>
      <c r="C1484" s="2">
        <v>0.52083333333333337</v>
      </c>
      <c r="D1484">
        <v>1157.75</v>
      </c>
      <c r="E1484">
        <v>1159</v>
      </c>
      <c r="F1484">
        <v>1154.25</v>
      </c>
      <c r="G1484">
        <v>1154.5</v>
      </c>
      <c r="H1484">
        <v>136272</v>
      </c>
      <c r="M1484"/>
      <c r="N1484"/>
      <c r="O1484"/>
      <c r="P1484"/>
      <c r="Q1484"/>
    </row>
    <row r="1485" spans="1:17" x14ac:dyDescent="0.2">
      <c r="A1485" t="s">
        <v>24</v>
      </c>
      <c r="B1485" s="1">
        <v>38910</v>
      </c>
      <c r="C1485" s="2">
        <v>0.5625</v>
      </c>
      <c r="D1485">
        <v>1154.5</v>
      </c>
      <c r="E1485">
        <v>1156</v>
      </c>
      <c r="F1485">
        <v>1152.25</v>
      </c>
      <c r="G1485">
        <v>1154.75</v>
      </c>
      <c r="H1485">
        <v>129103</v>
      </c>
      <c r="M1485"/>
      <c r="N1485"/>
      <c r="O1485"/>
      <c r="P1485"/>
      <c r="Q1485"/>
    </row>
    <row r="1486" spans="1:17" x14ac:dyDescent="0.2">
      <c r="A1486" t="s">
        <v>24</v>
      </c>
      <c r="B1486" s="1">
        <v>38910</v>
      </c>
      <c r="C1486" s="2">
        <v>0.60416666666666663</v>
      </c>
      <c r="D1486">
        <v>1155</v>
      </c>
      <c r="E1486">
        <v>1155.5</v>
      </c>
      <c r="F1486">
        <v>1150.25</v>
      </c>
      <c r="G1486">
        <v>1154.25</v>
      </c>
      <c r="H1486">
        <v>160392</v>
      </c>
      <c r="M1486"/>
      <c r="N1486"/>
      <c r="O1486"/>
      <c r="P1486"/>
      <c r="Q1486"/>
    </row>
    <row r="1487" spans="1:17" x14ac:dyDescent="0.2">
      <c r="A1487" t="s">
        <v>24</v>
      </c>
      <c r="B1487" s="1">
        <v>38910</v>
      </c>
      <c r="C1487" s="2">
        <v>0.63541666666666663</v>
      </c>
      <c r="D1487">
        <v>1154</v>
      </c>
      <c r="E1487">
        <v>1154.75</v>
      </c>
      <c r="F1487">
        <v>1151</v>
      </c>
      <c r="G1487">
        <v>1154</v>
      </c>
      <c r="H1487">
        <v>151104</v>
      </c>
      <c r="M1487"/>
      <c r="N1487"/>
      <c r="O1487"/>
      <c r="P1487"/>
      <c r="Q1487"/>
    </row>
    <row r="1488" spans="1:17" x14ac:dyDescent="0.2">
      <c r="A1488" t="s">
        <v>24</v>
      </c>
      <c r="B1488" s="1">
        <v>38911</v>
      </c>
      <c r="C1488" s="2">
        <v>0.39583333333333331</v>
      </c>
      <c r="D1488">
        <v>1148</v>
      </c>
      <c r="E1488">
        <v>1148.5</v>
      </c>
      <c r="F1488">
        <v>1141.75</v>
      </c>
      <c r="G1488">
        <v>1144.5</v>
      </c>
      <c r="H1488">
        <v>299539</v>
      </c>
      <c r="I1488" t="b">
        <f>AND(HOUR(C1488)=9,MINUTE(C1488)=30,HOUR(C1487)=15,MINUTE(C1487)=15)</f>
        <v>1</v>
      </c>
      <c r="J1488">
        <f>MAX(E1488:E1494)</f>
        <v>1149.75</v>
      </c>
      <c r="K1488">
        <f>MIN(F1488:F1494)</f>
        <v>1132.5</v>
      </c>
      <c r="L1488">
        <f>E1488</f>
        <v>1148.5</v>
      </c>
      <c r="M1488" s="6">
        <f>+F1488</f>
        <v>1141.75</v>
      </c>
      <c r="N1488" s="6" t="b">
        <f>IF(F1488&gt;J1481,F1488-J1481,FALSE)</f>
        <v>0</v>
      </c>
      <c r="O1488" s="6">
        <f>IF(L1488&lt;K1481,K1481-L1488,FALSE)</f>
        <v>1.75</v>
      </c>
      <c r="P1488" s="6" t="b">
        <f>IF(AND(N1488&lt;&gt;FALSE,K1488&lt;=J1481),TRUE,FALSE)</f>
        <v>0</v>
      </c>
      <c r="Q1488" s="6" t="b">
        <f>IF(AND(O1488&lt;&gt;FALSE,J1488&gt;K1481),TRUE,FALSE)</f>
        <v>0</v>
      </c>
    </row>
    <row r="1489" spans="1:17" x14ac:dyDescent="0.2">
      <c r="A1489" t="s">
        <v>24</v>
      </c>
      <c r="B1489" s="1">
        <v>38911</v>
      </c>
      <c r="C1489" s="2">
        <v>0.4375</v>
      </c>
      <c r="D1489">
        <v>1144.25</v>
      </c>
      <c r="E1489">
        <v>1147.75</v>
      </c>
      <c r="F1489">
        <v>1141</v>
      </c>
      <c r="G1489">
        <v>1145</v>
      </c>
      <c r="H1489">
        <v>240729</v>
      </c>
      <c r="M1489"/>
      <c r="N1489"/>
      <c r="O1489"/>
      <c r="P1489"/>
      <c r="Q1489"/>
    </row>
    <row r="1490" spans="1:17" x14ac:dyDescent="0.2">
      <c r="A1490" t="s">
        <v>24</v>
      </c>
      <c r="B1490" s="1">
        <v>38911</v>
      </c>
      <c r="C1490" s="2">
        <v>0.47916666666666669</v>
      </c>
      <c r="D1490">
        <v>1145</v>
      </c>
      <c r="E1490">
        <v>1149.75</v>
      </c>
      <c r="F1490">
        <v>1143</v>
      </c>
      <c r="G1490">
        <v>1147.25</v>
      </c>
      <c r="H1490">
        <v>198684</v>
      </c>
      <c r="M1490"/>
      <c r="N1490"/>
      <c r="O1490"/>
      <c r="P1490"/>
      <c r="Q1490"/>
    </row>
    <row r="1491" spans="1:17" x14ac:dyDescent="0.2">
      <c r="A1491" t="s">
        <v>24</v>
      </c>
      <c r="B1491" s="1">
        <v>38911</v>
      </c>
      <c r="C1491" s="2">
        <v>0.52083333333333337</v>
      </c>
      <c r="D1491">
        <v>1147</v>
      </c>
      <c r="E1491">
        <v>1149.25</v>
      </c>
      <c r="F1491">
        <v>1142</v>
      </c>
      <c r="G1491">
        <v>1142.5</v>
      </c>
      <c r="H1491">
        <v>107040</v>
      </c>
      <c r="M1491"/>
      <c r="N1491"/>
      <c r="O1491"/>
      <c r="P1491"/>
      <c r="Q1491"/>
    </row>
    <row r="1492" spans="1:17" x14ac:dyDescent="0.2">
      <c r="A1492" t="s">
        <v>24</v>
      </c>
      <c r="B1492" s="1">
        <v>38911</v>
      </c>
      <c r="C1492" s="2">
        <v>0.5625</v>
      </c>
      <c r="D1492">
        <v>1142.5</v>
      </c>
      <c r="E1492">
        <v>1143.25</v>
      </c>
      <c r="F1492">
        <v>1138.5</v>
      </c>
      <c r="G1492">
        <v>1140.5</v>
      </c>
      <c r="H1492">
        <v>165225</v>
      </c>
      <c r="M1492"/>
      <c r="N1492"/>
      <c r="O1492"/>
      <c r="P1492"/>
      <c r="Q1492"/>
    </row>
    <row r="1493" spans="1:17" x14ac:dyDescent="0.2">
      <c r="A1493" t="s">
        <v>24</v>
      </c>
      <c r="B1493" s="1">
        <v>38911</v>
      </c>
      <c r="C1493" s="2">
        <v>0.60416666666666663</v>
      </c>
      <c r="D1493">
        <v>1140.5</v>
      </c>
      <c r="E1493">
        <v>1140.75</v>
      </c>
      <c r="F1493">
        <v>1134</v>
      </c>
      <c r="G1493">
        <v>1136.5</v>
      </c>
      <c r="H1493">
        <v>228028</v>
      </c>
      <c r="M1493"/>
      <c r="N1493"/>
      <c r="O1493"/>
      <c r="P1493"/>
      <c r="Q1493"/>
    </row>
    <row r="1494" spans="1:17" x14ac:dyDescent="0.2">
      <c r="A1494" t="s">
        <v>24</v>
      </c>
      <c r="B1494" s="1">
        <v>38911</v>
      </c>
      <c r="C1494" s="2">
        <v>0.63541666666666663</v>
      </c>
      <c r="D1494">
        <v>1136.5</v>
      </c>
      <c r="E1494">
        <v>1137.75</v>
      </c>
      <c r="F1494">
        <v>1132.5</v>
      </c>
      <c r="G1494">
        <v>1133</v>
      </c>
      <c r="H1494">
        <v>194305</v>
      </c>
      <c r="M1494"/>
      <c r="N1494"/>
      <c r="O1494"/>
      <c r="P1494"/>
      <c r="Q1494"/>
    </row>
    <row r="1495" spans="1:17" x14ac:dyDescent="0.2">
      <c r="A1495" t="s">
        <v>24</v>
      </c>
      <c r="B1495" s="1">
        <v>38912</v>
      </c>
      <c r="C1495" s="2">
        <v>0.39583333333333331</v>
      </c>
      <c r="D1495">
        <v>1134.25</v>
      </c>
      <c r="E1495">
        <v>1135.5</v>
      </c>
      <c r="F1495">
        <v>1130.5</v>
      </c>
      <c r="G1495">
        <v>1133.5</v>
      </c>
      <c r="H1495">
        <v>228453</v>
      </c>
      <c r="I1495" t="b">
        <f>AND(HOUR(C1495)=9,MINUTE(C1495)=30,HOUR(C1494)=15,MINUTE(C1494)=15)</f>
        <v>1</v>
      </c>
      <c r="J1495">
        <f>MAX(E1495:E1501)</f>
        <v>1135.5</v>
      </c>
      <c r="K1495">
        <f>MIN(F1495:F1501)</f>
        <v>1120.75</v>
      </c>
      <c r="L1495">
        <f>E1495</f>
        <v>1135.5</v>
      </c>
      <c r="M1495" s="6">
        <f>+F1495</f>
        <v>1130.5</v>
      </c>
      <c r="N1495" s="6" t="b">
        <f>IF(F1495&gt;J1488,F1495-J1488,FALSE)</f>
        <v>0</v>
      </c>
      <c r="O1495" s="6" t="b">
        <f>IF(L1495&lt;K1488,K1488-L1495,FALSE)</f>
        <v>0</v>
      </c>
      <c r="P1495" s="6" t="b">
        <f>IF(AND(N1495&lt;&gt;FALSE,K1495&lt;=J1488),TRUE,FALSE)</f>
        <v>0</v>
      </c>
      <c r="Q1495" s="6" t="b">
        <f>IF(AND(O1495&lt;&gt;FALSE,J1495&gt;K1488),TRUE,FALSE)</f>
        <v>0</v>
      </c>
    </row>
    <row r="1496" spans="1:17" x14ac:dyDescent="0.2">
      <c r="A1496" t="s">
        <v>24</v>
      </c>
      <c r="B1496" s="1">
        <v>38912</v>
      </c>
      <c r="C1496" s="2">
        <v>0.4375</v>
      </c>
      <c r="D1496">
        <v>1133.25</v>
      </c>
      <c r="E1496">
        <v>1135.25</v>
      </c>
      <c r="F1496">
        <v>1124</v>
      </c>
      <c r="G1496">
        <v>1124</v>
      </c>
      <c r="H1496">
        <v>273404</v>
      </c>
      <c r="M1496"/>
      <c r="N1496"/>
      <c r="O1496"/>
      <c r="P1496"/>
      <c r="Q1496"/>
    </row>
    <row r="1497" spans="1:17" x14ac:dyDescent="0.2">
      <c r="A1497" t="s">
        <v>24</v>
      </c>
      <c r="B1497" s="1">
        <v>38912</v>
      </c>
      <c r="C1497" s="2">
        <v>0.47916666666666669</v>
      </c>
      <c r="D1497">
        <v>1124</v>
      </c>
      <c r="E1497">
        <v>1126.25</v>
      </c>
      <c r="F1497">
        <v>1120.75</v>
      </c>
      <c r="G1497">
        <v>1124.5</v>
      </c>
      <c r="H1497">
        <v>221932</v>
      </c>
      <c r="M1497"/>
      <c r="N1497"/>
      <c r="O1497"/>
      <c r="P1497"/>
      <c r="Q1497"/>
    </row>
    <row r="1498" spans="1:17" x14ac:dyDescent="0.2">
      <c r="A1498" t="s">
        <v>24</v>
      </c>
      <c r="B1498" s="1">
        <v>38912</v>
      </c>
      <c r="C1498" s="2">
        <v>0.52083333333333337</v>
      </c>
      <c r="D1498">
        <v>1124.25</v>
      </c>
      <c r="E1498">
        <v>1129.25</v>
      </c>
      <c r="F1498">
        <v>1123.75</v>
      </c>
      <c r="G1498">
        <v>1128</v>
      </c>
      <c r="H1498">
        <v>147474</v>
      </c>
      <c r="M1498"/>
      <c r="N1498"/>
      <c r="O1498"/>
      <c r="P1498"/>
      <c r="Q1498"/>
    </row>
    <row r="1499" spans="1:17" x14ac:dyDescent="0.2">
      <c r="A1499" t="s">
        <v>24</v>
      </c>
      <c r="B1499" s="1">
        <v>38912</v>
      </c>
      <c r="C1499" s="2">
        <v>0.5625</v>
      </c>
      <c r="D1499">
        <v>1128</v>
      </c>
      <c r="E1499">
        <v>1130.25</v>
      </c>
      <c r="F1499">
        <v>1124</v>
      </c>
      <c r="G1499">
        <v>1125</v>
      </c>
      <c r="H1499">
        <v>146568</v>
      </c>
      <c r="M1499"/>
      <c r="N1499"/>
      <c r="O1499"/>
      <c r="P1499"/>
      <c r="Q1499"/>
    </row>
    <row r="1500" spans="1:17" x14ac:dyDescent="0.2">
      <c r="A1500" t="s">
        <v>24</v>
      </c>
      <c r="B1500" s="1">
        <v>38912</v>
      </c>
      <c r="C1500" s="2">
        <v>0.60416666666666663</v>
      </c>
      <c r="D1500">
        <v>1125</v>
      </c>
      <c r="E1500">
        <v>1129.25</v>
      </c>
      <c r="F1500">
        <v>1124</v>
      </c>
      <c r="G1500">
        <v>1126.25</v>
      </c>
      <c r="H1500">
        <v>121267</v>
      </c>
      <c r="M1500"/>
      <c r="N1500"/>
      <c r="O1500"/>
      <c r="P1500"/>
      <c r="Q1500"/>
    </row>
    <row r="1501" spans="1:17" x14ac:dyDescent="0.2">
      <c r="A1501" t="s">
        <v>24</v>
      </c>
      <c r="B1501" s="1">
        <v>38912</v>
      </c>
      <c r="C1501" s="2">
        <v>0.63541666666666663</v>
      </c>
      <c r="D1501">
        <v>1126.25</v>
      </c>
      <c r="E1501">
        <v>1131.5</v>
      </c>
      <c r="F1501">
        <v>1125</v>
      </c>
      <c r="G1501">
        <v>1128</v>
      </c>
      <c r="H1501">
        <v>187577</v>
      </c>
      <c r="M1501"/>
      <c r="N1501"/>
      <c r="O1501"/>
      <c r="P1501"/>
      <c r="Q1501"/>
    </row>
    <row r="1502" spans="1:17" x14ac:dyDescent="0.2">
      <c r="A1502" t="s">
        <v>24</v>
      </c>
      <c r="B1502" s="1">
        <v>38915</v>
      </c>
      <c r="C1502" s="2">
        <v>0.39583333333333331</v>
      </c>
      <c r="D1502">
        <v>1127</v>
      </c>
      <c r="E1502">
        <v>1133.25</v>
      </c>
      <c r="F1502">
        <v>1126</v>
      </c>
      <c r="G1502">
        <v>1126.25</v>
      </c>
      <c r="H1502">
        <v>310198</v>
      </c>
      <c r="I1502" t="b">
        <f>AND(HOUR(C1502)=9,MINUTE(C1502)=30,HOUR(C1501)=15,MINUTE(C1501)=15)</f>
        <v>1</v>
      </c>
      <c r="J1502">
        <f>MAX(E1502:E1508)</f>
        <v>1133.25</v>
      </c>
      <c r="K1502">
        <f>MIN(F1502:F1508)</f>
        <v>1123.75</v>
      </c>
      <c r="L1502">
        <f>E1502</f>
        <v>1133.25</v>
      </c>
      <c r="M1502" s="6">
        <f>+F1502</f>
        <v>1126</v>
      </c>
      <c r="N1502" s="6" t="b">
        <f>IF(F1502&gt;J1495,F1502-J1495,FALSE)</f>
        <v>0</v>
      </c>
      <c r="O1502" s="6" t="b">
        <f>IF(L1502&lt;K1495,K1495-L1502,FALSE)</f>
        <v>0</v>
      </c>
      <c r="P1502" s="6" t="b">
        <f>IF(AND(N1502&lt;&gt;FALSE,K1502&lt;=J1495),TRUE,FALSE)</f>
        <v>0</v>
      </c>
      <c r="Q1502" s="6" t="b">
        <f>IF(AND(O1502&lt;&gt;FALSE,J1502&gt;K1495),TRUE,FALSE)</f>
        <v>0</v>
      </c>
    </row>
    <row r="1503" spans="1:17" x14ac:dyDescent="0.2">
      <c r="A1503" t="s">
        <v>24</v>
      </c>
      <c r="B1503" s="1">
        <v>38915</v>
      </c>
      <c r="C1503" s="2">
        <v>0.4375</v>
      </c>
      <c r="D1503">
        <v>1126.25</v>
      </c>
      <c r="E1503">
        <v>1130.5</v>
      </c>
      <c r="F1503">
        <v>1123.75</v>
      </c>
      <c r="G1503">
        <v>1128.25</v>
      </c>
      <c r="H1503">
        <v>199403</v>
      </c>
      <c r="M1503"/>
      <c r="N1503"/>
      <c r="O1503"/>
      <c r="P1503"/>
      <c r="Q1503"/>
    </row>
    <row r="1504" spans="1:17" x14ac:dyDescent="0.2">
      <c r="A1504" t="s">
        <v>24</v>
      </c>
      <c r="B1504" s="1">
        <v>38915</v>
      </c>
      <c r="C1504" s="2">
        <v>0.47916666666666669</v>
      </c>
      <c r="D1504">
        <v>1128.5</v>
      </c>
      <c r="E1504">
        <v>1131.25</v>
      </c>
      <c r="F1504">
        <v>1127</v>
      </c>
      <c r="G1504">
        <v>1129</v>
      </c>
      <c r="H1504">
        <v>116673</v>
      </c>
      <c r="M1504"/>
      <c r="N1504"/>
      <c r="O1504"/>
      <c r="P1504"/>
      <c r="Q1504"/>
    </row>
    <row r="1505" spans="1:17" x14ac:dyDescent="0.2">
      <c r="A1505" t="s">
        <v>24</v>
      </c>
      <c r="B1505" s="1">
        <v>38915</v>
      </c>
      <c r="C1505" s="2">
        <v>0.52083333333333337</v>
      </c>
      <c r="D1505">
        <v>1129</v>
      </c>
      <c r="E1505">
        <v>1130.5</v>
      </c>
      <c r="F1505">
        <v>1127.25</v>
      </c>
      <c r="G1505">
        <v>1129.5</v>
      </c>
      <c r="H1505">
        <v>76283</v>
      </c>
      <c r="M1505"/>
      <c r="N1505"/>
      <c r="O1505"/>
      <c r="P1505"/>
      <c r="Q1505"/>
    </row>
    <row r="1506" spans="1:17" x14ac:dyDescent="0.2">
      <c r="A1506" t="s">
        <v>24</v>
      </c>
      <c r="B1506" s="1">
        <v>38915</v>
      </c>
      <c r="C1506" s="2">
        <v>0.5625</v>
      </c>
      <c r="D1506">
        <v>1129.5</v>
      </c>
      <c r="E1506">
        <v>1130.75</v>
      </c>
      <c r="F1506">
        <v>1127.75</v>
      </c>
      <c r="G1506">
        <v>1129.25</v>
      </c>
      <c r="H1506">
        <v>67178</v>
      </c>
      <c r="M1506"/>
      <c r="N1506"/>
      <c r="O1506"/>
      <c r="P1506"/>
      <c r="Q1506"/>
    </row>
    <row r="1507" spans="1:17" x14ac:dyDescent="0.2">
      <c r="A1507" t="s">
        <v>24</v>
      </c>
      <c r="B1507" s="1">
        <v>38915</v>
      </c>
      <c r="C1507" s="2">
        <v>0.60416666666666663</v>
      </c>
      <c r="D1507">
        <v>1129.25</v>
      </c>
      <c r="E1507">
        <v>1129.75</v>
      </c>
      <c r="F1507">
        <v>1125.25</v>
      </c>
      <c r="G1507">
        <v>1126.25</v>
      </c>
      <c r="H1507">
        <v>88334</v>
      </c>
      <c r="M1507"/>
      <c r="N1507"/>
      <c r="O1507"/>
      <c r="P1507"/>
      <c r="Q1507"/>
    </row>
    <row r="1508" spans="1:17" x14ac:dyDescent="0.2">
      <c r="A1508" t="s">
        <v>24</v>
      </c>
      <c r="B1508" s="1">
        <v>38915</v>
      </c>
      <c r="C1508" s="2">
        <v>0.63541666666666663</v>
      </c>
      <c r="D1508">
        <v>1126.5</v>
      </c>
      <c r="E1508">
        <v>1129.5</v>
      </c>
      <c r="F1508">
        <v>1125.25</v>
      </c>
      <c r="G1508">
        <v>1126</v>
      </c>
      <c r="H1508">
        <v>130472</v>
      </c>
      <c r="M1508"/>
      <c r="N1508"/>
      <c r="O1508"/>
      <c r="P1508"/>
      <c r="Q1508"/>
    </row>
    <row r="1509" spans="1:17" x14ac:dyDescent="0.2">
      <c r="A1509" t="s">
        <v>24</v>
      </c>
      <c r="B1509" s="1">
        <v>38916</v>
      </c>
      <c r="C1509" s="2">
        <v>0.39583333333333331</v>
      </c>
      <c r="D1509">
        <v>1129.75</v>
      </c>
      <c r="E1509">
        <v>1132.5</v>
      </c>
      <c r="F1509">
        <v>1126.75</v>
      </c>
      <c r="G1509">
        <v>1128.75</v>
      </c>
      <c r="H1509">
        <v>311915</v>
      </c>
      <c r="I1509" t="b">
        <f>AND(HOUR(C1509)=9,MINUTE(C1509)=30,HOUR(C1508)=15,MINUTE(C1508)=15)</f>
        <v>1</v>
      </c>
      <c r="J1509">
        <f>MAX(E1509:E1515)</f>
        <v>1132.5</v>
      </c>
      <c r="K1509">
        <f>MIN(F1509:F1515)</f>
        <v>1116.75</v>
      </c>
      <c r="L1509">
        <f>E1509</f>
        <v>1132.5</v>
      </c>
      <c r="M1509" s="6">
        <f>+F1509</f>
        <v>1126.75</v>
      </c>
      <c r="N1509" s="6" t="b">
        <f>IF(F1509&gt;J1502,F1509-J1502,FALSE)</f>
        <v>0</v>
      </c>
      <c r="O1509" s="6" t="b">
        <f>IF(L1509&lt;K1502,K1502-L1509,FALSE)</f>
        <v>0</v>
      </c>
      <c r="P1509" s="6" t="b">
        <f>IF(AND(N1509&lt;&gt;FALSE,K1509&lt;=J1502),TRUE,FALSE)</f>
        <v>0</v>
      </c>
      <c r="Q1509" s="6" t="b">
        <f>IF(AND(O1509&lt;&gt;FALSE,J1509&gt;K1502),TRUE,FALSE)</f>
        <v>0</v>
      </c>
    </row>
    <row r="1510" spans="1:17" x14ac:dyDescent="0.2">
      <c r="A1510" t="s">
        <v>24</v>
      </c>
      <c r="B1510" s="1">
        <v>38916</v>
      </c>
      <c r="C1510" s="2">
        <v>0.4375</v>
      </c>
      <c r="D1510">
        <v>1128.75</v>
      </c>
      <c r="E1510">
        <v>1128.75</v>
      </c>
      <c r="F1510">
        <v>1121.5</v>
      </c>
      <c r="G1510">
        <v>1123.75</v>
      </c>
      <c r="H1510">
        <v>220342</v>
      </c>
      <c r="M1510"/>
      <c r="N1510"/>
      <c r="O1510"/>
      <c r="P1510"/>
      <c r="Q1510"/>
    </row>
    <row r="1511" spans="1:17" x14ac:dyDescent="0.2">
      <c r="A1511" t="s">
        <v>24</v>
      </c>
      <c r="B1511" s="1">
        <v>38916</v>
      </c>
      <c r="C1511" s="2">
        <v>0.47916666666666669</v>
      </c>
      <c r="D1511">
        <v>1123.75</v>
      </c>
      <c r="E1511">
        <v>1126.5</v>
      </c>
      <c r="F1511">
        <v>1122.75</v>
      </c>
      <c r="G1511">
        <v>1125</v>
      </c>
      <c r="H1511">
        <v>118955</v>
      </c>
      <c r="M1511"/>
      <c r="N1511"/>
      <c r="O1511"/>
      <c r="P1511"/>
      <c r="Q1511"/>
    </row>
    <row r="1512" spans="1:17" x14ac:dyDescent="0.2">
      <c r="A1512" t="s">
        <v>24</v>
      </c>
      <c r="B1512" s="1">
        <v>38916</v>
      </c>
      <c r="C1512" s="2">
        <v>0.52083333333333337</v>
      </c>
      <c r="D1512">
        <v>1125.25</v>
      </c>
      <c r="E1512">
        <v>1127</v>
      </c>
      <c r="F1512">
        <v>1118.25</v>
      </c>
      <c r="G1512">
        <v>1120.25</v>
      </c>
      <c r="H1512">
        <v>182669</v>
      </c>
      <c r="M1512"/>
      <c r="N1512"/>
      <c r="O1512"/>
      <c r="P1512"/>
      <c r="Q1512"/>
    </row>
    <row r="1513" spans="1:17" x14ac:dyDescent="0.2">
      <c r="A1513" t="s">
        <v>24</v>
      </c>
      <c r="B1513" s="1">
        <v>38916</v>
      </c>
      <c r="C1513" s="2">
        <v>0.5625</v>
      </c>
      <c r="D1513">
        <v>1120</v>
      </c>
      <c r="E1513">
        <v>1124.25</v>
      </c>
      <c r="F1513">
        <v>1116.75</v>
      </c>
      <c r="G1513">
        <v>1122.75</v>
      </c>
      <c r="H1513">
        <v>221015</v>
      </c>
      <c r="M1513"/>
      <c r="N1513"/>
      <c r="O1513"/>
      <c r="P1513"/>
      <c r="Q1513"/>
    </row>
    <row r="1514" spans="1:17" x14ac:dyDescent="0.2">
      <c r="A1514" t="s">
        <v>24</v>
      </c>
      <c r="B1514" s="1">
        <v>38916</v>
      </c>
      <c r="C1514" s="2">
        <v>0.60416666666666663</v>
      </c>
      <c r="D1514">
        <v>1123</v>
      </c>
      <c r="E1514">
        <v>1127.25</v>
      </c>
      <c r="F1514">
        <v>1120</v>
      </c>
      <c r="G1514">
        <v>1123</v>
      </c>
      <c r="H1514">
        <v>204585</v>
      </c>
      <c r="M1514"/>
      <c r="N1514"/>
      <c r="O1514"/>
      <c r="P1514"/>
      <c r="Q1514"/>
    </row>
    <row r="1515" spans="1:17" x14ac:dyDescent="0.2">
      <c r="A1515" t="s">
        <v>24</v>
      </c>
      <c r="B1515" s="1">
        <v>38916</v>
      </c>
      <c r="C1515" s="2">
        <v>0.63541666666666663</v>
      </c>
      <c r="D1515">
        <v>1123</v>
      </c>
      <c r="E1515">
        <v>1132.25</v>
      </c>
      <c r="F1515">
        <v>1122.75</v>
      </c>
      <c r="G1515">
        <v>1131.75</v>
      </c>
      <c r="H1515">
        <v>216442</v>
      </c>
      <c r="M1515"/>
      <c r="N1515"/>
      <c r="O1515"/>
      <c r="P1515"/>
      <c r="Q1515"/>
    </row>
    <row r="1516" spans="1:17" x14ac:dyDescent="0.2">
      <c r="A1516" t="s">
        <v>24</v>
      </c>
      <c r="B1516" s="1">
        <v>38917</v>
      </c>
      <c r="C1516" s="2">
        <v>0.39583333333333331</v>
      </c>
      <c r="D1516">
        <v>1133.25</v>
      </c>
      <c r="E1516">
        <v>1146.75</v>
      </c>
      <c r="F1516">
        <v>1133</v>
      </c>
      <c r="G1516">
        <v>1142.75</v>
      </c>
      <c r="H1516">
        <v>448748</v>
      </c>
      <c r="I1516" t="b">
        <f>AND(HOUR(C1516)=9,MINUTE(C1516)=30,HOUR(C1515)=15,MINUTE(C1515)=15)</f>
        <v>1</v>
      </c>
      <c r="J1516">
        <f>MAX(E1516:E1522)</f>
        <v>1154.75</v>
      </c>
      <c r="K1516">
        <f>MIN(F1516:F1522)</f>
        <v>1133</v>
      </c>
      <c r="L1516">
        <f>E1516</f>
        <v>1146.75</v>
      </c>
      <c r="M1516" s="6">
        <f>+F1516</f>
        <v>1133</v>
      </c>
      <c r="N1516" s="6">
        <f>IF(F1516&gt;J1509,F1516-J1509,FALSE)</f>
        <v>0.5</v>
      </c>
      <c r="O1516" s="6" t="b">
        <f>IF(L1516&lt;K1509,K1509-L1516,FALSE)</f>
        <v>0</v>
      </c>
      <c r="P1516" s="6" t="b">
        <f>IF(AND(N1516&lt;&gt;FALSE,K1516&lt;=J1509),TRUE,FALSE)</f>
        <v>0</v>
      </c>
      <c r="Q1516" s="6" t="b">
        <f>IF(AND(O1516&lt;&gt;FALSE,J1516&gt;K1509),TRUE,FALSE)</f>
        <v>0</v>
      </c>
    </row>
    <row r="1517" spans="1:17" x14ac:dyDescent="0.2">
      <c r="A1517" t="s">
        <v>24</v>
      </c>
      <c r="B1517" s="1">
        <v>38917</v>
      </c>
      <c r="C1517" s="2">
        <v>0.4375</v>
      </c>
      <c r="D1517">
        <v>1142.75</v>
      </c>
      <c r="E1517">
        <v>1150.25</v>
      </c>
      <c r="F1517">
        <v>1142</v>
      </c>
      <c r="G1517">
        <v>1147.75</v>
      </c>
      <c r="H1517">
        <v>273435</v>
      </c>
      <c r="M1517"/>
      <c r="N1517"/>
      <c r="O1517"/>
      <c r="P1517"/>
      <c r="Q1517"/>
    </row>
    <row r="1518" spans="1:17" x14ac:dyDescent="0.2">
      <c r="A1518" t="s">
        <v>24</v>
      </c>
      <c r="B1518" s="1">
        <v>38917</v>
      </c>
      <c r="C1518" s="2">
        <v>0.47916666666666669</v>
      </c>
      <c r="D1518">
        <v>1147.75</v>
      </c>
      <c r="E1518">
        <v>1149</v>
      </c>
      <c r="F1518">
        <v>1145</v>
      </c>
      <c r="G1518">
        <v>1147.25</v>
      </c>
      <c r="H1518">
        <v>123707</v>
      </c>
      <c r="M1518"/>
      <c r="N1518"/>
      <c r="O1518"/>
      <c r="P1518"/>
      <c r="Q1518"/>
    </row>
    <row r="1519" spans="1:17" x14ac:dyDescent="0.2">
      <c r="A1519" t="s">
        <v>24</v>
      </c>
      <c r="B1519" s="1">
        <v>38917</v>
      </c>
      <c r="C1519" s="2">
        <v>0.52083333333333337</v>
      </c>
      <c r="D1519">
        <v>1147</v>
      </c>
      <c r="E1519">
        <v>1152.75</v>
      </c>
      <c r="F1519">
        <v>1146.25</v>
      </c>
      <c r="G1519">
        <v>1151.25</v>
      </c>
      <c r="H1519">
        <v>116012</v>
      </c>
      <c r="M1519"/>
      <c r="N1519"/>
      <c r="O1519"/>
      <c r="P1519"/>
      <c r="Q1519"/>
    </row>
    <row r="1520" spans="1:17" x14ac:dyDescent="0.2">
      <c r="A1520" t="s">
        <v>24</v>
      </c>
      <c r="B1520" s="1">
        <v>38917</v>
      </c>
      <c r="C1520" s="2">
        <v>0.5625</v>
      </c>
      <c r="D1520">
        <v>1151.25</v>
      </c>
      <c r="E1520">
        <v>1153.25</v>
      </c>
      <c r="F1520">
        <v>1149.25</v>
      </c>
      <c r="G1520">
        <v>1152</v>
      </c>
      <c r="H1520">
        <v>99861</v>
      </c>
      <c r="M1520"/>
      <c r="N1520"/>
      <c r="O1520"/>
      <c r="P1520"/>
      <c r="Q1520"/>
    </row>
    <row r="1521" spans="1:17" x14ac:dyDescent="0.2">
      <c r="A1521" t="s">
        <v>24</v>
      </c>
      <c r="B1521" s="1">
        <v>38917</v>
      </c>
      <c r="C1521" s="2">
        <v>0.60416666666666663</v>
      </c>
      <c r="D1521">
        <v>1152</v>
      </c>
      <c r="E1521">
        <v>1154.75</v>
      </c>
      <c r="F1521">
        <v>1151</v>
      </c>
      <c r="G1521">
        <v>1153.5</v>
      </c>
      <c r="H1521">
        <v>131466</v>
      </c>
      <c r="M1521"/>
      <c r="N1521"/>
      <c r="O1521"/>
      <c r="P1521"/>
      <c r="Q1521"/>
    </row>
    <row r="1522" spans="1:17" x14ac:dyDescent="0.2">
      <c r="A1522" t="s">
        <v>24</v>
      </c>
      <c r="B1522" s="1">
        <v>38917</v>
      </c>
      <c r="C1522" s="2">
        <v>0.63541666666666663</v>
      </c>
      <c r="D1522">
        <v>1153.5</v>
      </c>
      <c r="E1522">
        <v>1154.5</v>
      </c>
      <c r="F1522">
        <v>1147.25</v>
      </c>
      <c r="G1522">
        <v>1148.25</v>
      </c>
      <c r="H1522">
        <v>190411</v>
      </c>
      <c r="M1522"/>
      <c r="N1522"/>
      <c r="O1522"/>
      <c r="P1522"/>
      <c r="Q1522"/>
    </row>
    <row r="1523" spans="1:17" x14ac:dyDescent="0.2">
      <c r="A1523" t="s">
        <v>24</v>
      </c>
      <c r="B1523" s="1">
        <v>38918</v>
      </c>
      <c r="C1523" s="2">
        <v>0.39583333333333331</v>
      </c>
      <c r="D1523">
        <v>1152.75</v>
      </c>
      <c r="E1523">
        <v>1154.75</v>
      </c>
      <c r="F1523">
        <v>1148.25</v>
      </c>
      <c r="G1523">
        <v>1150.75</v>
      </c>
      <c r="H1523">
        <v>281162</v>
      </c>
      <c r="I1523" t="b">
        <f>AND(HOUR(C1523)=9,MINUTE(C1523)=30,HOUR(C1522)=15,MINUTE(C1522)=15)</f>
        <v>1</v>
      </c>
      <c r="J1523">
        <f>MAX(E1523:E1529)</f>
        <v>1154.75</v>
      </c>
      <c r="K1523">
        <f>MIN(F1523:F1529)</f>
        <v>1138.25</v>
      </c>
      <c r="L1523">
        <f>E1523</f>
        <v>1154.75</v>
      </c>
      <c r="M1523" s="6">
        <f>+F1523</f>
        <v>1148.25</v>
      </c>
      <c r="N1523" s="6" t="b">
        <f>IF(F1523&gt;J1516,F1523-J1516,FALSE)</f>
        <v>0</v>
      </c>
      <c r="O1523" s="6" t="b">
        <f>IF(L1523&lt;K1516,K1516-L1523,FALSE)</f>
        <v>0</v>
      </c>
      <c r="P1523" s="6" t="b">
        <f>IF(AND(N1523&lt;&gt;FALSE,K1523&lt;=J1516),TRUE,FALSE)</f>
        <v>0</v>
      </c>
      <c r="Q1523" s="6" t="b">
        <f>IF(AND(O1523&lt;&gt;FALSE,J1523&gt;K1516),TRUE,FALSE)</f>
        <v>0</v>
      </c>
    </row>
    <row r="1524" spans="1:17" x14ac:dyDescent="0.2">
      <c r="A1524" t="s">
        <v>24</v>
      </c>
      <c r="B1524" s="1">
        <v>38918</v>
      </c>
      <c r="C1524" s="2">
        <v>0.4375</v>
      </c>
      <c r="D1524">
        <v>1150.5</v>
      </c>
      <c r="E1524">
        <v>1153.25</v>
      </c>
      <c r="F1524">
        <v>1148.5</v>
      </c>
      <c r="G1524">
        <v>1151.5</v>
      </c>
      <c r="H1524">
        <v>166810</v>
      </c>
      <c r="M1524"/>
      <c r="N1524"/>
      <c r="O1524"/>
      <c r="P1524"/>
      <c r="Q1524"/>
    </row>
    <row r="1525" spans="1:17" x14ac:dyDescent="0.2">
      <c r="A1525" t="s">
        <v>24</v>
      </c>
      <c r="B1525" s="1">
        <v>38918</v>
      </c>
      <c r="C1525" s="2">
        <v>0.47916666666666669</v>
      </c>
      <c r="D1525">
        <v>1151.5</v>
      </c>
      <c r="E1525">
        <v>1152.75</v>
      </c>
      <c r="F1525">
        <v>1149.5</v>
      </c>
      <c r="G1525">
        <v>1149.75</v>
      </c>
      <c r="H1525">
        <v>106829</v>
      </c>
      <c r="M1525"/>
      <c r="N1525"/>
      <c r="O1525"/>
      <c r="P1525"/>
      <c r="Q1525"/>
    </row>
    <row r="1526" spans="1:17" x14ac:dyDescent="0.2">
      <c r="A1526" t="s">
        <v>24</v>
      </c>
      <c r="B1526" s="1">
        <v>38918</v>
      </c>
      <c r="C1526" s="2">
        <v>0.52083333333333337</v>
      </c>
      <c r="D1526">
        <v>1150</v>
      </c>
      <c r="E1526">
        <v>1151.25</v>
      </c>
      <c r="F1526">
        <v>1148.5</v>
      </c>
      <c r="G1526">
        <v>1150.25</v>
      </c>
      <c r="H1526">
        <v>74107</v>
      </c>
      <c r="M1526"/>
      <c r="N1526"/>
      <c r="O1526"/>
      <c r="P1526"/>
      <c r="Q1526"/>
    </row>
    <row r="1527" spans="1:17" x14ac:dyDescent="0.2">
      <c r="A1527" t="s">
        <v>24</v>
      </c>
      <c r="B1527" s="1">
        <v>38918</v>
      </c>
      <c r="C1527" s="2">
        <v>0.5625</v>
      </c>
      <c r="D1527">
        <v>1150.25</v>
      </c>
      <c r="E1527">
        <v>1151.25</v>
      </c>
      <c r="F1527">
        <v>1145</v>
      </c>
      <c r="G1527">
        <v>1145.25</v>
      </c>
      <c r="H1527">
        <v>198521</v>
      </c>
      <c r="M1527"/>
      <c r="N1527"/>
      <c r="O1527"/>
      <c r="P1527"/>
      <c r="Q1527"/>
    </row>
    <row r="1528" spans="1:17" x14ac:dyDescent="0.2">
      <c r="A1528" t="s">
        <v>24</v>
      </c>
      <c r="B1528" s="1">
        <v>38918</v>
      </c>
      <c r="C1528" s="2">
        <v>0.60416666666666663</v>
      </c>
      <c r="D1528">
        <v>1145</v>
      </c>
      <c r="E1528">
        <v>1148.5</v>
      </c>
      <c r="F1528">
        <v>1142.75</v>
      </c>
      <c r="G1528">
        <v>1144.25</v>
      </c>
      <c r="H1528">
        <v>182993</v>
      </c>
      <c r="M1528"/>
      <c r="N1528"/>
      <c r="O1528"/>
      <c r="P1528"/>
      <c r="Q1528"/>
    </row>
    <row r="1529" spans="1:17" x14ac:dyDescent="0.2">
      <c r="A1529" t="s">
        <v>24</v>
      </c>
      <c r="B1529" s="1">
        <v>38918</v>
      </c>
      <c r="C1529" s="2">
        <v>0.63541666666666663</v>
      </c>
      <c r="D1529">
        <v>1144</v>
      </c>
      <c r="E1529">
        <v>1144.5</v>
      </c>
      <c r="F1529">
        <v>1138.25</v>
      </c>
      <c r="G1529">
        <v>1139.75</v>
      </c>
      <c r="H1529">
        <v>183345</v>
      </c>
      <c r="M1529"/>
      <c r="N1529"/>
      <c r="O1529"/>
      <c r="P1529"/>
      <c r="Q1529"/>
    </row>
    <row r="1530" spans="1:17" x14ac:dyDescent="0.2">
      <c r="A1530" t="s">
        <v>24</v>
      </c>
      <c r="B1530" s="1">
        <v>38919</v>
      </c>
      <c r="C1530" s="2">
        <v>0.39583333333333331</v>
      </c>
      <c r="D1530">
        <v>1143.25</v>
      </c>
      <c r="E1530">
        <v>1143.5</v>
      </c>
      <c r="F1530">
        <v>1131.5</v>
      </c>
      <c r="G1530">
        <v>1133.75</v>
      </c>
      <c r="H1530">
        <v>340131</v>
      </c>
      <c r="I1530" t="b">
        <f>AND(HOUR(C1530)=9,MINUTE(C1530)=30,HOUR(C1529)=15,MINUTE(C1529)=15)</f>
        <v>1</v>
      </c>
      <c r="J1530">
        <f>MAX(E1530:E1536)</f>
        <v>1143.5</v>
      </c>
      <c r="K1530">
        <f>MIN(F1530:F1536)</f>
        <v>1129.25</v>
      </c>
      <c r="L1530">
        <f>E1530</f>
        <v>1143.5</v>
      </c>
      <c r="M1530" s="6">
        <f>+F1530</f>
        <v>1131.5</v>
      </c>
      <c r="N1530" s="6" t="b">
        <f>IF(F1530&gt;J1523,F1530-J1523,FALSE)</f>
        <v>0</v>
      </c>
      <c r="O1530" s="6" t="b">
        <f>IF(L1530&lt;K1523,K1523-L1530,FALSE)</f>
        <v>0</v>
      </c>
      <c r="P1530" s="6" t="b">
        <f>IF(AND(N1530&lt;&gt;FALSE,K1530&lt;=J1523),TRUE,FALSE)</f>
        <v>0</v>
      </c>
      <c r="Q1530" s="6" t="b">
        <f>IF(AND(O1530&lt;&gt;FALSE,J1530&gt;K1523),TRUE,FALSE)</f>
        <v>0</v>
      </c>
    </row>
    <row r="1531" spans="1:17" x14ac:dyDescent="0.2">
      <c r="A1531" t="s">
        <v>24</v>
      </c>
      <c r="B1531" s="1">
        <v>38919</v>
      </c>
      <c r="C1531" s="2">
        <v>0.4375</v>
      </c>
      <c r="D1531">
        <v>1133.75</v>
      </c>
      <c r="E1531">
        <v>1140.25</v>
      </c>
      <c r="F1531">
        <v>1132.25</v>
      </c>
      <c r="G1531">
        <v>1134.75</v>
      </c>
      <c r="H1531">
        <v>196719</v>
      </c>
      <c r="M1531"/>
      <c r="N1531"/>
      <c r="O1531"/>
      <c r="P1531"/>
      <c r="Q1531"/>
    </row>
    <row r="1532" spans="1:17" x14ac:dyDescent="0.2">
      <c r="A1532" t="s">
        <v>24</v>
      </c>
      <c r="B1532" s="1">
        <v>38919</v>
      </c>
      <c r="C1532" s="2">
        <v>0.47916666666666669</v>
      </c>
      <c r="D1532">
        <v>1134.75</v>
      </c>
      <c r="E1532">
        <v>1138.5</v>
      </c>
      <c r="F1532">
        <v>1133</v>
      </c>
      <c r="G1532">
        <v>1135</v>
      </c>
      <c r="H1532">
        <v>108009</v>
      </c>
      <c r="M1532"/>
      <c r="N1532"/>
      <c r="O1532"/>
      <c r="P1532"/>
      <c r="Q1532"/>
    </row>
    <row r="1533" spans="1:17" x14ac:dyDescent="0.2">
      <c r="A1533" t="s">
        <v>24</v>
      </c>
      <c r="B1533" s="1">
        <v>38919</v>
      </c>
      <c r="C1533" s="2">
        <v>0.52083333333333337</v>
      </c>
      <c r="D1533">
        <v>1135</v>
      </c>
      <c r="E1533">
        <v>1136.25</v>
      </c>
      <c r="F1533">
        <v>1129.75</v>
      </c>
      <c r="G1533">
        <v>1132.25</v>
      </c>
      <c r="H1533">
        <v>121594</v>
      </c>
      <c r="M1533"/>
      <c r="N1533"/>
      <c r="O1533"/>
      <c r="P1533"/>
      <c r="Q1533"/>
    </row>
    <row r="1534" spans="1:17" x14ac:dyDescent="0.2">
      <c r="A1534" t="s">
        <v>24</v>
      </c>
      <c r="B1534" s="1">
        <v>38919</v>
      </c>
      <c r="C1534" s="2">
        <v>0.5625</v>
      </c>
      <c r="D1534">
        <v>1132.25</v>
      </c>
      <c r="E1534">
        <v>1136.25</v>
      </c>
      <c r="F1534">
        <v>1131.75</v>
      </c>
      <c r="G1534">
        <v>1134.25</v>
      </c>
      <c r="H1534">
        <v>96890</v>
      </c>
      <c r="M1534"/>
      <c r="N1534"/>
      <c r="O1534"/>
      <c r="P1534"/>
      <c r="Q1534"/>
    </row>
    <row r="1535" spans="1:17" x14ac:dyDescent="0.2">
      <c r="A1535" t="s">
        <v>24</v>
      </c>
      <c r="B1535" s="1">
        <v>38919</v>
      </c>
      <c r="C1535" s="2">
        <v>0.60416666666666663</v>
      </c>
      <c r="D1535">
        <v>1134.25</v>
      </c>
      <c r="E1535">
        <v>1134.5</v>
      </c>
      <c r="F1535">
        <v>1130.75</v>
      </c>
      <c r="G1535">
        <v>1132.25</v>
      </c>
      <c r="H1535">
        <v>82688</v>
      </c>
      <c r="M1535"/>
      <c r="N1535"/>
      <c r="O1535"/>
      <c r="P1535"/>
      <c r="Q1535"/>
    </row>
    <row r="1536" spans="1:17" x14ac:dyDescent="0.2">
      <c r="A1536" t="s">
        <v>24</v>
      </c>
      <c r="B1536" s="1">
        <v>38919</v>
      </c>
      <c r="C1536" s="2">
        <v>0.63541666666666663</v>
      </c>
      <c r="D1536">
        <v>1132.25</v>
      </c>
      <c r="E1536">
        <v>1134.25</v>
      </c>
      <c r="F1536">
        <v>1129.25</v>
      </c>
      <c r="G1536">
        <v>1130</v>
      </c>
      <c r="H1536">
        <v>163600</v>
      </c>
      <c r="M1536"/>
      <c r="N1536"/>
      <c r="O1536"/>
      <c r="P1536"/>
      <c r="Q1536"/>
    </row>
    <row r="1537" spans="1:17" x14ac:dyDescent="0.2">
      <c r="A1537" t="s">
        <v>24</v>
      </c>
      <c r="B1537" s="1">
        <v>38922</v>
      </c>
      <c r="C1537" s="2">
        <v>0.39583333333333331</v>
      </c>
      <c r="D1537">
        <v>1135.5</v>
      </c>
      <c r="E1537">
        <v>1145</v>
      </c>
      <c r="F1537">
        <v>1135.25</v>
      </c>
      <c r="G1537">
        <v>1143.25</v>
      </c>
      <c r="H1537">
        <v>296139</v>
      </c>
      <c r="I1537" t="b">
        <f>AND(HOUR(C1537)=9,MINUTE(C1537)=30,HOUR(C1536)=15,MINUTE(C1536)=15)</f>
        <v>1</v>
      </c>
      <c r="J1537">
        <f>MAX(E1537:E1543)</f>
        <v>1154.75</v>
      </c>
      <c r="K1537">
        <f>MIN(F1537:F1543)</f>
        <v>1135.25</v>
      </c>
      <c r="L1537">
        <f>E1537</f>
        <v>1145</v>
      </c>
      <c r="M1537" s="6">
        <f>+F1537</f>
        <v>1135.25</v>
      </c>
      <c r="N1537" s="6" t="b">
        <f>IF(F1537&gt;J1530,F1537-J1530,FALSE)</f>
        <v>0</v>
      </c>
      <c r="O1537" s="6" t="b">
        <f>IF(L1537&lt;K1530,K1530-L1537,FALSE)</f>
        <v>0</v>
      </c>
      <c r="P1537" s="6" t="b">
        <f>IF(AND(N1537&lt;&gt;FALSE,K1537&lt;=J1530),TRUE,FALSE)</f>
        <v>0</v>
      </c>
      <c r="Q1537" s="6" t="b">
        <f>IF(AND(O1537&lt;&gt;FALSE,J1537&gt;K1530),TRUE,FALSE)</f>
        <v>0</v>
      </c>
    </row>
    <row r="1538" spans="1:17" x14ac:dyDescent="0.2">
      <c r="A1538" t="s">
        <v>24</v>
      </c>
      <c r="B1538" s="1">
        <v>38922</v>
      </c>
      <c r="C1538" s="2">
        <v>0.4375</v>
      </c>
      <c r="D1538">
        <v>1143.25</v>
      </c>
      <c r="E1538">
        <v>1149.5</v>
      </c>
      <c r="F1538">
        <v>1143.25</v>
      </c>
      <c r="G1538">
        <v>1148.5</v>
      </c>
      <c r="H1538">
        <v>226436</v>
      </c>
      <c r="M1538"/>
      <c r="N1538"/>
      <c r="O1538"/>
      <c r="P1538"/>
      <c r="Q1538"/>
    </row>
    <row r="1539" spans="1:17" x14ac:dyDescent="0.2">
      <c r="A1539" t="s">
        <v>24</v>
      </c>
      <c r="B1539" s="1">
        <v>38922</v>
      </c>
      <c r="C1539" s="2">
        <v>0.47916666666666669</v>
      </c>
      <c r="D1539">
        <v>1148.75</v>
      </c>
      <c r="E1539">
        <v>1152.25</v>
      </c>
      <c r="F1539">
        <v>1148.25</v>
      </c>
      <c r="G1539">
        <v>1149.5</v>
      </c>
      <c r="H1539">
        <v>164112</v>
      </c>
      <c r="M1539"/>
      <c r="N1539"/>
      <c r="O1539"/>
      <c r="P1539"/>
      <c r="Q1539"/>
    </row>
    <row r="1540" spans="1:17" x14ac:dyDescent="0.2">
      <c r="A1540" t="s">
        <v>24</v>
      </c>
      <c r="B1540" s="1">
        <v>38922</v>
      </c>
      <c r="C1540" s="2">
        <v>0.52083333333333337</v>
      </c>
      <c r="D1540">
        <v>1149.25</v>
      </c>
      <c r="E1540">
        <v>1149.75</v>
      </c>
      <c r="F1540">
        <v>1146.75</v>
      </c>
      <c r="G1540">
        <v>1147.75</v>
      </c>
      <c r="H1540">
        <v>91644</v>
      </c>
      <c r="M1540"/>
      <c r="N1540"/>
      <c r="O1540"/>
      <c r="P1540"/>
      <c r="Q1540"/>
    </row>
    <row r="1541" spans="1:17" x14ac:dyDescent="0.2">
      <c r="A1541" t="s">
        <v>24</v>
      </c>
      <c r="B1541" s="1">
        <v>38922</v>
      </c>
      <c r="C1541" s="2">
        <v>0.5625</v>
      </c>
      <c r="D1541">
        <v>1147.5</v>
      </c>
      <c r="E1541">
        <v>1149.5</v>
      </c>
      <c r="F1541">
        <v>1146.5</v>
      </c>
      <c r="G1541">
        <v>1147.75</v>
      </c>
      <c r="H1541">
        <v>67636</v>
      </c>
      <c r="M1541"/>
      <c r="N1541"/>
      <c r="O1541"/>
      <c r="P1541"/>
      <c r="Q1541"/>
    </row>
    <row r="1542" spans="1:17" x14ac:dyDescent="0.2">
      <c r="A1542" t="s">
        <v>24</v>
      </c>
      <c r="B1542" s="1">
        <v>38922</v>
      </c>
      <c r="C1542" s="2">
        <v>0.60416666666666663</v>
      </c>
      <c r="D1542">
        <v>1147.5</v>
      </c>
      <c r="E1542">
        <v>1154.5</v>
      </c>
      <c r="F1542">
        <v>1147</v>
      </c>
      <c r="G1542">
        <v>1154</v>
      </c>
      <c r="H1542">
        <v>151196</v>
      </c>
      <c r="M1542"/>
      <c r="N1542"/>
      <c r="O1542"/>
      <c r="P1542"/>
      <c r="Q1542"/>
    </row>
    <row r="1543" spans="1:17" x14ac:dyDescent="0.2">
      <c r="A1543" t="s">
        <v>24</v>
      </c>
      <c r="B1543" s="1">
        <v>38922</v>
      </c>
      <c r="C1543" s="2">
        <v>0.63541666666666663</v>
      </c>
      <c r="D1543">
        <v>1154.25</v>
      </c>
      <c r="E1543">
        <v>1154.75</v>
      </c>
      <c r="F1543">
        <v>1152</v>
      </c>
      <c r="G1543">
        <v>1153</v>
      </c>
      <c r="H1543">
        <v>168620</v>
      </c>
      <c r="M1543"/>
      <c r="N1543"/>
      <c r="O1543"/>
      <c r="P1543"/>
      <c r="Q1543"/>
    </row>
    <row r="1544" spans="1:17" x14ac:dyDescent="0.2">
      <c r="A1544" t="s">
        <v>24</v>
      </c>
      <c r="B1544" s="1">
        <v>38923</v>
      </c>
      <c r="C1544" s="2">
        <v>0.39583333333333331</v>
      </c>
      <c r="D1544">
        <v>1151.25</v>
      </c>
      <c r="E1544">
        <v>1159</v>
      </c>
      <c r="F1544">
        <v>1149.5</v>
      </c>
      <c r="G1544">
        <v>1155.25</v>
      </c>
      <c r="H1544">
        <v>308204</v>
      </c>
      <c r="I1544" t="b">
        <f>AND(HOUR(C1544)=9,MINUTE(C1544)=30,HOUR(C1543)=15,MINUTE(C1543)=15)</f>
        <v>1</v>
      </c>
      <c r="J1544">
        <f>MAX(E1544:E1550)</f>
        <v>1164.5</v>
      </c>
      <c r="K1544">
        <f>MIN(F1544:F1550)</f>
        <v>1148.25</v>
      </c>
      <c r="L1544">
        <f>E1544</f>
        <v>1159</v>
      </c>
      <c r="M1544" s="6">
        <f>+F1544</f>
        <v>1149.5</v>
      </c>
      <c r="N1544" s="6" t="b">
        <f>IF(F1544&gt;J1537,F1544-J1537,FALSE)</f>
        <v>0</v>
      </c>
      <c r="O1544" s="6" t="b">
        <f>IF(L1544&lt;K1537,K1537-L1544,FALSE)</f>
        <v>0</v>
      </c>
      <c r="P1544" s="6" t="b">
        <f>IF(AND(N1544&lt;&gt;FALSE,K1544&lt;=J1537),TRUE,FALSE)</f>
        <v>0</v>
      </c>
      <c r="Q1544" s="6" t="b">
        <f>IF(AND(O1544&lt;&gt;FALSE,J1544&gt;K1537),TRUE,FALSE)</f>
        <v>0</v>
      </c>
    </row>
    <row r="1545" spans="1:17" x14ac:dyDescent="0.2">
      <c r="A1545" t="s">
        <v>24</v>
      </c>
      <c r="B1545" s="1">
        <v>38923</v>
      </c>
      <c r="C1545" s="2">
        <v>0.4375</v>
      </c>
      <c r="D1545">
        <v>1155.5</v>
      </c>
      <c r="E1545">
        <v>1155.75</v>
      </c>
      <c r="F1545">
        <v>1148.5</v>
      </c>
      <c r="G1545">
        <v>1151.5</v>
      </c>
      <c r="H1545">
        <v>216896</v>
      </c>
      <c r="M1545"/>
      <c r="N1545"/>
      <c r="O1545"/>
      <c r="P1545"/>
      <c r="Q1545"/>
    </row>
    <row r="1546" spans="1:17" x14ac:dyDescent="0.2">
      <c r="A1546" t="s">
        <v>24</v>
      </c>
      <c r="B1546" s="1">
        <v>38923</v>
      </c>
      <c r="C1546" s="2">
        <v>0.47916666666666669</v>
      </c>
      <c r="D1546">
        <v>1151.5</v>
      </c>
      <c r="E1546">
        <v>1152</v>
      </c>
      <c r="F1546">
        <v>1148.25</v>
      </c>
      <c r="G1546">
        <v>1151.5</v>
      </c>
      <c r="H1546">
        <v>91849</v>
      </c>
      <c r="M1546"/>
      <c r="N1546"/>
      <c r="O1546"/>
      <c r="P1546"/>
      <c r="Q1546"/>
    </row>
    <row r="1547" spans="1:17" x14ac:dyDescent="0.2">
      <c r="A1547" t="s">
        <v>24</v>
      </c>
      <c r="B1547" s="1">
        <v>38923</v>
      </c>
      <c r="C1547" s="2">
        <v>0.52083333333333337</v>
      </c>
      <c r="D1547">
        <v>1151.75</v>
      </c>
      <c r="E1547">
        <v>1153.5</v>
      </c>
      <c r="F1547">
        <v>1150.75</v>
      </c>
      <c r="G1547">
        <v>1152.5</v>
      </c>
      <c r="H1547">
        <v>58608</v>
      </c>
      <c r="M1547"/>
      <c r="N1547"/>
      <c r="O1547"/>
      <c r="P1547"/>
      <c r="Q1547"/>
    </row>
    <row r="1548" spans="1:17" x14ac:dyDescent="0.2">
      <c r="A1548" t="s">
        <v>24</v>
      </c>
      <c r="B1548" s="1">
        <v>38923</v>
      </c>
      <c r="C1548" s="2">
        <v>0.5625</v>
      </c>
      <c r="D1548">
        <v>1152.25</v>
      </c>
      <c r="E1548">
        <v>1152.75</v>
      </c>
      <c r="F1548">
        <v>1149.75</v>
      </c>
      <c r="G1548">
        <v>1151.5</v>
      </c>
      <c r="H1548">
        <v>78246</v>
      </c>
      <c r="M1548"/>
      <c r="N1548"/>
      <c r="O1548"/>
      <c r="P1548"/>
      <c r="Q1548"/>
    </row>
    <row r="1549" spans="1:17" x14ac:dyDescent="0.2">
      <c r="A1549" t="s">
        <v>24</v>
      </c>
      <c r="B1549" s="1">
        <v>38923</v>
      </c>
      <c r="C1549" s="2">
        <v>0.60416666666666663</v>
      </c>
      <c r="D1549">
        <v>1151.5</v>
      </c>
      <c r="E1549">
        <v>1162.5</v>
      </c>
      <c r="F1549">
        <v>1150.75</v>
      </c>
      <c r="G1549">
        <v>1162.5</v>
      </c>
      <c r="H1549">
        <v>239108</v>
      </c>
      <c r="M1549"/>
      <c r="N1549"/>
      <c r="O1549"/>
      <c r="P1549"/>
      <c r="Q1549"/>
    </row>
    <row r="1550" spans="1:17" x14ac:dyDescent="0.2">
      <c r="A1550" t="s">
        <v>24</v>
      </c>
      <c r="B1550" s="1">
        <v>38923</v>
      </c>
      <c r="C1550" s="2">
        <v>0.63541666666666663</v>
      </c>
      <c r="D1550">
        <v>1162.75</v>
      </c>
      <c r="E1550">
        <v>1164.5</v>
      </c>
      <c r="F1550">
        <v>1156.75</v>
      </c>
      <c r="G1550">
        <v>1157.25</v>
      </c>
      <c r="H1550">
        <v>211864</v>
      </c>
      <c r="M1550"/>
      <c r="N1550"/>
      <c r="O1550"/>
      <c r="P1550"/>
      <c r="Q1550"/>
    </row>
    <row r="1551" spans="1:17" x14ac:dyDescent="0.2">
      <c r="A1551" t="s">
        <v>24</v>
      </c>
      <c r="B1551" s="1">
        <v>38924</v>
      </c>
      <c r="C1551" s="2">
        <v>0.39583333333333331</v>
      </c>
      <c r="D1551">
        <v>1156.5</v>
      </c>
      <c r="E1551">
        <v>1157.75</v>
      </c>
      <c r="F1551">
        <v>1152.5</v>
      </c>
      <c r="G1551">
        <v>1154.25</v>
      </c>
      <c r="H1551">
        <v>207001</v>
      </c>
      <c r="I1551" t="b">
        <f>AND(HOUR(C1551)=9,MINUTE(C1551)=30,HOUR(C1550)=15,MINUTE(C1550)=15)</f>
        <v>1</v>
      </c>
      <c r="J1551">
        <f>MAX(E1551:E1557)</f>
        <v>1165.5</v>
      </c>
      <c r="K1551">
        <f>MIN(F1551:F1557)</f>
        <v>1152.5</v>
      </c>
      <c r="L1551">
        <f>E1551</f>
        <v>1157.75</v>
      </c>
      <c r="M1551" s="6">
        <f>+F1551</f>
        <v>1152.5</v>
      </c>
      <c r="N1551" s="6" t="b">
        <f>IF(F1551&gt;J1544,F1551-J1544,FALSE)</f>
        <v>0</v>
      </c>
      <c r="O1551" s="6" t="b">
        <f>IF(L1551&lt;K1544,K1544-L1551,FALSE)</f>
        <v>0</v>
      </c>
      <c r="P1551" s="6" t="b">
        <f>IF(AND(N1551&lt;&gt;FALSE,K1551&lt;=J1544),TRUE,FALSE)</f>
        <v>0</v>
      </c>
      <c r="Q1551" s="6" t="b">
        <f>IF(AND(O1551&lt;&gt;FALSE,J1551&gt;K1544),TRUE,FALSE)</f>
        <v>0</v>
      </c>
    </row>
    <row r="1552" spans="1:17" x14ac:dyDescent="0.2">
      <c r="A1552" t="s">
        <v>24</v>
      </c>
      <c r="B1552" s="1">
        <v>38924</v>
      </c>
      <c r="C1552" s="2">
        <v>0.4375</v>
      </c>
      <c r="D1552">
        <v>1154.25</v>
      </c>
      <c r="E1552">
        <v>1157.75</v>
      </c>
      <c r="F1552">
        <v>1152.75</v>
      </c>
      <c r="G1552">
        <v>1156</v>
      </c>
      <c r="H1552">
        <v>138874</v>
      </c>
      <c r="M1552"/>
      <c r="N1552"/>
      <c r="O1552"/>
      <c r="P1552"/>
      <c r="Q1552"/>
    </row>
    <row r="1553" spans="1:17" x14ac:dyDescent="0.2">
      <c r="A1553" t="s">
        <v>24</v>
      </c>
      <c r="B1553" s="1">
        <v>38924</v>
      </c>
      <c r="C1553" s="2">
        <v>0.47916666666666669</v>
      </c>
      <c r="D1553">
        <v>1155.75</v>
      </c>
      <c r="E1553">
        <v>1161.5</v>
      </c>
      <c r="F1553">
        <v>1155.25</v>
      </c>
      <c r="G1553">
        <v>1159.5</v>
      </c>
      <c r="H1553">
        <v>123697</v>
      </c>
      <c r="M1553"/>
      <c r="N1553"/>
      <c r="O1553"/>
      <c r="P1553"/>
      <c r="Q1553"/>
    </row>
    <row r="1554" spans="1:17" x14ac:dyDescent="0.2">
      <c r="A1554" t="s">
        <v>24</v>
      </c>
      <c r="B1554" s="1">
        <v>38924</v>
      </c>
      <c r="C1554" s="2">
        <v>0.52083333333333337</v>
      </c>
      <c r="D1554">
        <v>1159.75</v>
      </c>
      <c r="E1554">
        <v>1160.5</v>
      </c>
      <c r="F1554">
        <v>1157.75</v>
      </c>
      <c r="G1554">
        <v>1159.25</v>
      </c>
      <c r="H1554">
        <v>53962</v>
      </c>
      <c r="M1554"/>
      <c r="N1554"/>
      <c r="O1554"/>
      <c r="P1554"/>
      <c r="Q1554"/>
    </row>
    <row r="1555" spans="1:17" x14ac:dyDescent="0.2">
      <c r="A1555" t="s">
        <v>24</v>
      </c>
      <c r="B1555" s="1">
        <v>38924</v>
      </c>
      <c r="C1555" s="2">
        <v>0.5625</v>
      </c>
      <c r="D1555">
        <v>1159.5</v>
      </c>
      <c r="E1555">
        <v>1164.25</v>
      </c>
      <c r="F1555">
        <v>1158.5</v>
      </c>
      <c r="G1555">
        <v>1161.75</v>
      </c>
      <c r="H1555">
        <v>155655</v>
      </c>
      <c r="M1555"/>
      <c r="N1555"/>
      <c r="O1555"/>
      <c r="P1555"/>
      <c r="Q1555"/>
    </row>
    <row r="1556" spans="1:17" x14ac:dyDescent="0.2">
      <c r="A1556" t="s">
        <v>24</v>
      </c>
      <c r="B1556" s="1">
        <v>38924</v>
      </c>
      <c r="C1556" s="2">
        <v>0.60416666666666663</v>
      </c>
      <c r="D1556">
        <v>1161.75</v>
      </c>
      <c r="E1556">
        <v>1165.5</v>
      </c>
      <c r="F1556">
        <v>1161</v>
      </c>
      <c r="G1556">
        <v>1162.25</v>
      </c>
      <c r="H1556">
        <v>142891</v>
      </c>
      <c r="M1556"/>
      <c r="N1556"/>
      <c r="O1556"/>
      <c r="P1556"/>
      <c r="Q1556"/>
    </row>
    <row r="1557" spans="1:17" x14ac:dyDescent="0.2">
      <c r="A1557" t="s">
        <v>24</v>
      </c>
      <c r="B1557" s="1">
        <v>38924</v>
      </c>
      <c r="C1557" s="2">
        <v>0.63541666666666663</v>
      </c>
      <c r="D1557">
        <v>1162</v>
      </c>
      <c r="E1557">
        <v>1163.75</v>
      </c>
      <c r="F1557">
        <v>1158.75</v>
      </c>
      <c r="G1557">
        <v>1159.25</v>
      </c>
      <c r="H1557">
        <v>100981</v>
      </c>
      <c r="M1557"/>
      <c r="N1557"/>
      <c r="O1557"/>
      <c r="P1557"/>
      <c r="Q1557"/>
    </row>
    <row r="1558" spans="1:17" x14ac:dyDescent="0.2">
      <c r="A1558" t="s">
        <v>24</v>
      </c>
      <c r="B1558" s="1">
        <v>38925</v>
      </c>
      <c r="C1558" s="2">
        <v>0.39583333333333331</v>
      </c>
      <c r="D1558">
        <v>1163.75</v>
      </c>
      <c r="E1558">
        <v>1167.5</v>
      </c>
      <c r="F1558">
        <v>1161.25</v>
      </c>
      <c r="G1558">
        <v>1163.5</v>
      </c>
      <c r="H1558">
        <v>222326</v>
      </c>
      <c r="I1558" t="b">
        <f>AND(HOUR(C1558)=9,MINUTE(C1558)=30,HOUR(C1557)=15,MINUTE(C1557)=15)</f>
        <v>1</v>
      </c>
      <c r="J1558">
        <f>MAX(E1558:E1564)</f>
        <v>1167.5</v>
      </c>
      <c r="K1558">
        <f>MIN(F1558:F1564)</f>
        <v>1152.5</v>
      </c>
      <c r="L1558">
        <f>E1558</f>
        <v>1167.5</v>
      </c>
      <c r="M1558" s="6">
        <f>+F1558</f>
        <v>1161.25</v>
      </c>
      <c r="N1558" s="6" t="b">
        <f>IF(F1558&gt;J1551,F1558-J1551,FALSE)</f>
        <v>0</v>
      </c>
      <c r="O1558" s="6" t="b">
        <f>IF(L1558&lt;K1551,K1551-L1558,FALSE)</f>
        <v>0</v>
      </c>
      <c r="P1558" s="6" t="b">
        <f>IF(AND(N1558&lt;&gt;FALSE,K1558&lt;=J1551),TRUE,FALSE)</f>
        <v>0</v>
      </c>
      <c r="Q1558" s="6" t="b">
        <f>IF(AND(O1558&lt;&gt;FALSE,J1558&gt;K1551),TRUE,FALSE)</f>
        <v>0</v>
      </c>
    </row>
    <row r="1559" spans="1:17" x14ac:dyDescent="0.2">
      <c r="A1559" t="s">
        <v>24</v>
      </c>
      <c r="B1559" s="1">
        <v>38925</v>
      </c>
      <c r="C1559" s="2">
        <v>0.4375</v>
      </c>
      <c r="D1559">
        <v>1163.25</v>
      </c>
      <c r="E1559">
        <v>1165.75</v>
      </c>
      <c r="F1559">
        <v>1159.75</v>
      </c>
      <c r="G1559">
        <v>1165</v>
      </c>
      <c r="H1559">
        <v>183077</v>
      </c>
      <c r="M1559"/>
      <c r="N1559"/>
      <c r="O1559"/>
      <c r="P1559"/>
      <c r="Q1559"/>
    </row>
    <row r="1560" spans="1:17" x14ac:dyDescent="0.2">
      <c r="A1560" t="s">
        <v>24</v>
      </c>
      <c r="B1560" s="1">
        <v>38925</v>
      </c>
      <c r="C1560" s="2">
        <v>0.47916666666666669</v>
      </c>
      <c r="D1560">
        <v>1165</v>
      </c>
      <c r="E1560">
        <v>1165.5</v>
      </c>
      <c r="F1560">
        <v>1161.75</v>
      </c>
      <c r="G1560">
        <v>1163</v>
      </c>
      <c r="H1560">
        <v>86461</v>
      </c>
      <c r="M1560"/>
      <c r="N1560"/>
      <c r="O1560"/>
      <c r="P1560"/>
      <c r="Q1560"/>
    </row>
    <row r="1561" spans="1:17" x14ac:dyDescent="0.2">
      <c r="A1561" t="s">
        <v>24</v>
      </c>
      <c r="B1561" s="1">
        <v>38925</v>
      </c>
      <c r="C1561" s="2">
        <v>0.52083333333333337</v>
      </c>
      <c r="D1561">
        <v>1163</v>
      </c>
      <c r="E1561">
        <v>1164.5</v>
      </c>
      <c r="F1561">
        <v>1160.25</v>
      </c>
      <c r="G1561">
        <v>1160.75</v>
      </c>
      <c r="H1561">
        <v>59907</v>
      </c>
      <c r="M1561"/>
      <c r="N1561"/>
      <c r="O1561"/>
      <c r="P1561"/>
      <c r="Q1561"/>
    </row>
    <row r="1562" spans="1:17" x14ac:dyDescent="0.2">
      <c r="A1562" t="s">
        <v>24</v>
      </c>
      <c r="B1562" s="1">
        <v>38925</v>
      </c>
      <c r="C1562" s="2">
        <v>0.5625</v>
      </c>
      <c r="D1562">
        <v>1160.75</v>
      </c>
      <c r="E1562">
        <v>1161</v>
      </c>
      <c r="F1562">
        <v>1154</v>
      </c>
      <c r="G1562">
        <v>1157</v>
      </c>
      <c r="H1562">
        <v>182526</v>
      </c>
      <c r="M1562"/>
      <c r="N1562"/>
      <c r="O1562"/>
      <c r="P1562"/>
      <c r="Q1562"/>
    </row>
    <row r="1563" spans="1:17" x14ac:dyDescent="0.2">
      <c r="A1563" t="s">
        <v>24</v>
      </c>
      <c r="B1563" s="1">
        <v>38925</v>
      </c>
      <c r="C1563" s="2">
        <v>0.60416666666666663</v>
      </c>
      <c r="D1563">
        <v>1157</v>
      </c>
      <c r="E1563">
        <v>1157.75</v>
      </c>
      <c r="F1563">
        <v>1152.75</v>
      </c>
      <c r="G1563">
        <v>1153.25</v>
      </c>
      <c r="H1563">
        <v>96491</v>
      </c>
      <c r="M1563"/>
      <c r="N1563"/>
      <c r="O1563"/>
      <c r="P1563"/>
      <c r="Q1563"/>
    </row>
    <row r="1564" spans="1:17" x14ac:dyDescent="0.2">
      <c r="A1564" t="s">
        <v>24</v>
      </c>
      <c r="B1564" s="1">
        <v>38925</v>
      </c>
      <c r="C1564" s="2">
        <v>0.63541666666666663</v>
      </c>
      <c r="D1564">
        <v>1153.25</v>
      </c>
      <c r="E1564">
        <v>1158.25</v>
      </c>
      <c r="F1564">
        <v>1152.5</v>
      </c>
      <c r="G1564">
        <v>1157.75</v>
      </c>
      <c r="H1564">
        <v>113023</v>
      </c>
      <c r="M1564"/>
      <c r="N1564"/>
      <c r="O1564"/>
      <c r="P1564"/>
      <c r="Q1564"/>
    </row>
    <row r="1565" spans="1:17" x14ac:dyDescent="0.2">
      <c r="A1565" t="s">
        <v>24</v>
      </c>
      <c r="B1565" s="1">
        <v>38926</v>
      </c>
      <c r="C1565" s="2">
        <v>0.39583333333333331</v>
      </c>
      <c r="D1565">
        <v>1160</v>
      </c>
      <c r="E1565">
        <v>1164.5</v>
      </c>
      <c r="F1565">
        <v>1158.75</v>
      </c>
      <c r="G1565">
        <v>1159.5</v>
      </c>
      <c r="H1565">
        <v>214026</v>
      </c>
      <c r="I1565" t="b">
        <f>AND(HOUR(C1565)=9,MINUTE(C1565)=30,HOUR(C1564)=15,MINUTE(C1564)=15)</f>
        <v>1</v>
      </c>
      <c r="J1565">
        <f>MAX(E1565:E1571)</f>
        <v>1171.75</v>
      </c>
      <c r="K1565">
        <f>MIN(F1565:F1571)</f>
        <v>1158.75</v>
      </c>
      <c r="L1565">
        <f>E1565</f>
        <v>1164.5</v>
      </c>
      <c r="M1565" s="6">
        <f>+F1565</f>
        <v>1158.75</v>
      </c>
      <c r="N1565" s="6" t="b">
        <f>IF(F1565&gt;J1558,F1565-J1558,FALSE)</f>
        <v>0</v>
      </c>
      <c r="O1565" s="6" t="b">
        <f>IF(L1565&lt;K1558,K1558-L1565,FALSE)</f>
        <v>0</v>
      </c>
      <c r="P1565" s="6" t="b">
        <f>IF(AND(N1565&lt;&gt;FALSE,K1565&lt;=J1558),TRUE,FALSE)</f>
        <v>0</v>
      </c>
      <c r="Q1565" s="6" t="b">
        <f>IF(AND(O1565&lt;&gt;FALSE,J1565&gt;K1558),TRUE,FALSE)</f>
        <v>0</v>
      </c>
    </row>
    <row r="1566" spans="1:17" x14ac:dyDescent="0.2">
      <c r="A1566" t="s">
        <v>24</v>
      </c>
      <c r="B1566" s="1">
        <v>38926</v>
      </c>
      <c r="C1566" s="2">
        <v>0.4375</v>
      </c>
      <c r="D1566">
        <v>1159.5</v>
      </c>
      <c r="E1566">
        <v>1169.5</v>
      </c>
      <c r="F1566">
        <v>1159</v>
      </c>
      <c r="G1566">
        <v>1168.75</v>
      </c>
      <c r="H1566">
        <v>231285</v>
      </c>
      <c r="M1566"/>
      <c r="N1566"/>
      <c r="O1566"/>
      <c r="P1566"/>
      <c r="Q1566"/>
    </row>
    <row r="1567" spans="1:17" x14ac:dyDescent="0.2">
      <c r="A1567" t="s">
        <v>24</v>
      </c>
      <c r="B1567" s="1">
        <v>38926</v>
      </c>
      <c r="C1567" s="2">
        <v>0.47916666666666669</v>
      </c>
      <c r="D1567">
        <v>1168.75</v>
      </c>
      <c r="E1567">
        <v>1169.75</v>
      </c>
      <c r="F1567">
        <v>1167</v>
      </c>
      <c r="G1567">
        <v>1168.5</v>
      </c>
      <c r="H1567">
        <v>99885</v>
      </c>
      <c r="M1567"/>
      <c r="N1567"/>
      <c r="O1567"/>
      <c r="P1567"/>
      <c r="Q1567"/>
    </row>
    <row r="1568" spans="1:17" x14ac:dyDescent="0.2">
      <c r="A1568" t="s">
        <v>24</v>
      </c>
      <c r="B1568" s="1">
        <v>38926</v>
      </c>
      <c r="C1568" s="2">
        <v>0.52083333333333337</v>
      </c>
      <c r="D1568">
        <v>1168.5</v>
      </c>
      <c r="E1568">
        <v>1171</v>
      </c>
      <c r="F1568">
        <v>1167.25</v>
      </c>
      <c r="G1568">
        <v>1168.75</v>
      </c>
      <c r="H1568">
        <v>78953</v>
      </c>
      <c r="M1568"/>
      <c r="N1568"/>
      <c r="O1568"/>
      <c r="P1568"/>
      <c r="Q1568"/>
    </row>
    <row r="1569" spans="1:17" x14ac:dyDescent="0.2">
      <c r="A1569" t="s">
        <v>24</v>
      </c>
      <c r="B1569" s="1">
        <v>38926</v>
      </c>
      <c r="C1569" s="2">
        <v>0.5625</v>
      </c>
      <c r="D1569">
        <v>1168.5</v>
      </c>
      <c r="E1569">
        <v>1170</v>
      </c>
      <c r="F1569">
        <v>1166</v>
      </c>
      <c r="G1569">
        <v>1168.25</v>
      </c>
      <c r="H1569">
        <v>58723</v>
      </c>
      <c r="M1569"/>
      <c r="N1569"/>
      <c r="O1569"/>
      <c r="P1569"/>
      <c r="Q1569"/>
    </row>
    <row r="1570" spans="1:17" x14ac:dyDescent="0.2">
      <c r="A1570" t="s">
        <v>24</v>
      </c>
      <c r="B1570" s="1">
        <v>38926</v>
      </c>
      <c r="C1570" s="2">
        <v>0.60416666666666663</v>
      </c>
      <c r="D1570">
        <v>1168.5</v>
      </c>
      <c r="E1570">
        <v>1170</v>
      </c>
      <c r="F1570">
        <v>1166.75</v>
      </c>
      <c r="G1570">
        <v>1169</v>
      </c>
      <c r="H1570">
        <v>54750</v>
      </c>
      <c r="M1570"/>
      <c r="N1570"/>
      <c r="O1570"/>
      <c r="P1570"/>
      <c r="Q1570"/>
    </row>
    <row r="1571" spans="1:17" x14ac:dyDescent="0.2">
      <c r="A1571" t="s">
        <v>24</v>
      </c>
      <c r="B1571" s="1">
        <v>38926</v>
      </c>
      <c r="C1571" s="2">
        <v>0.63541666666666663</v>
      </c>
      <c r="D1571">
        <v>1169</v>
      </c>
      <c r="E1571">
        <v>1171.75</v>
      </c>
      <c r="F1571">
        <v>1168.25</v>
      </c>
      <c r="G1571">
        <v>1170</v>
      </c>
      <c r="H1571">
        <v>127548</v>
      </c>
      <c r="M1571"/>
      <c r="N1571"/>
      <c r="O1571"/>
      <c r="P1571"/>
      <c r="Q1571"/>
    </row>
    <row r="1572" spans="1:17" x14ac:dyDescent="0.2">
      <c r="A1572" t="s">
        <v>24</v>
      </c>
      <c r="B1572" s="1">
        <v>38929</v>
      </c>
      <c r="C1572" s="2">
        <v>0.39583333333333331</v>
      </c>
      <c r="D1572">
        <v>1167</v>
      </c>
      <c r="E1572">
        <v>1169.25</v>
      </c>
      <c r="F1572">
        <v>1164.75</v>
      </c>
      <c r="G1572">
        <v>1168.5</v>
      </c>
      <c r="H1572">
        <v>182896</v>
      </c>
      <c r="I1572" t="b">
        <f>AND(HOUR(C1572)=9,MINUTE(C1572)=30,HOUR(C1571)=15,MINUTE(C1571)=15)</f>
        <v>1</v>
      </c>
      <c r="J1572">
        <f>MAX(E1572:E1578)</f>
        <v>1170</v>
      </c>
      <c r="K1572">
        <f>MIN(F1572:F1578)</f>
        <v>1164.75</v>
      </c>
      <c r="L1572">
        <f>E1572</f>
        <v>1169.25</v>
      </c>
      <c r="M1572" s="6">
        <f>+F1572</f>
        <v>1164.75</v>
      </c>
      <c r="N1572" s="6" t="b">
        <f>IF(F1572&gt;J1565,F1572-J1565,FALSE)</f>
        <v>0</v>
      </c>
      <c r="O1572" s="6" t="b">
        <f>IF(L1572&lt;K1565,K1565-L1572,FALSE)</f>
        <v>0</v>
      </c>
      <c r="P1572" s="6" t="b">
        <f>IF(AND(N1572&lt;&gt;FALSE,K1572&lt;=J1565),TRUE,FALSE)</f>
        <v>0</v>
      </c>
      <c r="Q1572" s="6" t="b">
        <f>IF(AND(O1572&lt;&gt;FALSE,J1572&gt;K1565),TRUE,FALSE)</f>
        <v>0</v>
      </c>
    </row>
    <row r="1573" spans="1:17" x14ac:dyDescent="0.2">
      <c r="A1573" t="s">
        <v>24</v>
      </c>
      <c r="B1573" s="1">
        <v>38929</v>
      </c>
      <c r="C1573" s="2">
        <v>0.4375</v>
      </c>
      <c r="D1573">
        <v>1168.5</v>
      </c>
      <c r="E1573">
        <v>1169</v>
      </c>
      <c r="F1573">
        <v>1165.75</v>
      </c>
      <c r="G1573">
        <v>1166</v>
      </c>
      <c r="H1573">
        <v>107229</v>
      </c>
      <c r="M1573"/>
      <c r="N1573"/>
      <c r="O1573"/>
      <c r="P1573"/>
      <c r="Q1573"/>
    </row>
    <row r="1574" spans="1:17" x14ac:dyDescent="0.2">
      <c r="A1574" t="s">
        <v>24</v>
      </c>
      <c r="B1574" s="1">
        <v>38929</v>
      </c>
      <c r="C1574" s="2">
        <v>0.47916666666666669</v>
      </c>
      <c r="D1574">
        <v>1166</v>
      </c>
      <c r="E1574">
        <v>1167.5</v>
      </c>
      <c r="F1574">
        <v>1165.75</v>
      </c>
      <c r="G1574">
        <v>1167.25</v>
      </c>
      <c r="H1574">
        <v>36491</v>
      </c>
      <c r="M1574"/>
      <c r="N1574"/>
      <c r="O1574"/>
      <c r="P1574"/>
      <c r="Q1574"/>
    </row>
    <row r="1575" spans="1:17" x14ac:dyDescent="0.2">
      <c r="A1575" t="s">
        <v>24</v>
      </c>
      <c r="B1575" s="1">
        <v>38929</v>
      </c>
      <c r="C1575" s="2">
        <v>0.52083333333333337</v>
      </c>
      <c r="D1575">
        <v>1167.25</v>
      </c>
      <c r="E1575">
        <v>1167.75</v>
      </c>
      <c r="F1575">
        <v>1165.5</v>
      </c>
      <c r="G1575">
        <v>1166.25</v>
      </c>
      <c r="H1575">
        <v>47304</v>
      </c>
      <c r="M1575"/>
      <c r="N1575"/>
      <c r="O1575"/>
      <c r="P1575"/>
      <c r="Q1575"/>
    </row>
    <row r="1576" spans="1:17" x14ac:dyDescent="0.2">
      <c r="A1576" t="s">
        <v>24</v>
      </c>
      <c r="B1576" s="1">
        <v>38929</v>
      </c>
      <c r="C1576" s="2">
        <v>0.5625</v>
      </c>
      <c r="D1576">
        <v>1166.25</v>
      </c>
      <c r="E1576">
        <v>1169</v>
      </c>
      <c r="F1576">
        <v>1166</v>
      </c>
      <c r="G1576">
        <v>1168.25</v>
      </c>
      <c r="H1576">
        <v>54018</v>
      </c>
      <c r="M1576"/>
      <c r="N1576"/>
      <c r="O1576"/>
      <c r="P1576"/>
      <c r="Q1576"/>
    </row>
    <row r="1577" spans="1:17" x14ac:dyDescent="0.2">
      <c r="A1577" t="s">
        <v>24</v>
      </c>
      <c r="B1577" s="1">
        <v>38929</v>
      </c>
      <c r="C1577" s="2">
        <v>0.60416666666666663</v>
      </c>
      <c r="D1577">
        <v>1168.25</v>
      </c>
      <c r="E1577">
        <v>1170</v>
      </c>
      <c r="F1577">
        <v>1166.5</v>
      </c>
      <c r="G1577">
        <v>1167.75</v>
      </c>
      <c r="H1577">
        <v>63126</v>
      </c>
      <c r="M1577"/>
      <c r="N1577"/>
      <c r="O1577"/>
      <c r="P1577"/>
      <c r="Q1577"/>
    </row>
    <row r="1578" spans="1:17" x14ac:dyDescent="0.2">
      <c r="A1578" t="s">
        <v>24</v>
      </c>
      <c r="B1578" s="1">
        <v>38929</v>
      </c>
      <c r="C1578" s="2">
        <v>0.63541666666666663</v>
      </c>
      <c r="D1578">
        <v>1167.75</v>
      </c>
      <c r="E1578">
        <v>1169.5</v>
      </c>
      <c r="F1578">
        <v>1166.5</v>
      </c>
      <c r="G1578">
        <v>1168.5</v>
      </c>
      <c r="H1578">
        <v>128574</v>
      </c>
      <c r="M1578"/>
      <c r="N1578"/>
      <c r="O1578"/>
      <c r="P1578"/>
      <c r="Q1578"/>
    </row>
    <row r="1579" spans="1:17" x14ac:dyDescent="0.2">
      <c r="A1579" t="s">
        <v>24</v>
      </c>
      <c r="B1579" s="1">
        <v>38930</v>
      </c>
      <c r="C1579" s="2">
        <v>0.39583333333333331</v>
      </c>
      <c r="D1579">
        <v>1163</v>
      </c>
      <c r="E1579">
        <v>1163.75</v>
      </c>
      <c r="F1579">
        <v>1156</v>
      </c>
      <c r="G1579">
        <v>1157.5</v>
      </c>
      <c r="H1579">
        <v>246111</v>
      </c>
      <c r="I1579" t="b">
        <f>AND(HOUR(C1579)=9,MINUTE(C1579)=30,HOUR(C1578)=15,MINUTE(C1578)=15)</f>
        <v>1</v>
      </c>
      <c r="J1579">
        <f>MAX(E1579:E1585)</f>
        <v>1163.75</v>
      </c>
      <c r="K1579">
        <f>MIN(F1579:F1585)</f>
        <v>1156</v>
      </c>
      <c r="L1579">
        <f>E1579</f>
        <v>1163.75</v>
      </c>
      <c r="M1579" s="6">
        <f>+F1579</f>
        <v>1156</v>
      </c>
      <c r="N1579" s="6" t="b">
        <f>IF(F1579&gt;J1572,F1579-J1572,FALSE)</f>
        <v>0</v>
      </c>
      <c r="O1579" s="6">
        <f>IF(L1579&lt;K1572,K1572-L1579,FALSE)</f>
        <v>1</v>
      </c>
      <c r="P1579" s="6" t="b">
        <f>IF(AND(N1579&lt;&gt;FALSE,K1579&lt;=J1572),TRUE,FALSE)</f>
        <v>0</v>
      </c>
      <c r="Q1579" s="6" t="b">
        <f>IF(AND(O1579&lt;&gt;FALSE,J1579&gt;K1572),TRUE,FALSE)</f>
        <v>0</v>
      </c>
    </row>
    <row r="1580" spans="1:17" x14ac:dyDescent="0.2">
      <c r="A1580" t="s">
        <v>24</v>
      </c>
      <c r="B1580" s="1">
        <v>38930</v>
      </c>
      <c r="C1580" s="2">
        <v>0.4375</v>
      </c>
      <c r="D1580">
        <v>1157.5</v>
      </c>
      <c r="E1580">
        <v>1159.25</v>
      </c>
      <c r="F1580">
        <v>1156.5</v>
      </c>
      <c r="G1580">
        <v>1158</v>
      </c>
      <c r="H1580">
        <v>103247</v>
      </c>
      <c r="M1580"/>
      <c r="N1580"/>
      <c r="O1580"/>
      <c r="P1580"/>
      <c r="Q1580"/>
    </row>
    <row r="1581" spans="1:17" x14ac:dyDescent="0.2">
      <c r="A1581" t="s">
        <v>24</v>
      </c>
      <c r="B1581" s="1">
        <v>38930</v>
      </c>
      <c r="C1581" s="2">
        <v>0.47916666666666669</v>
      </c>
      <c r="D1581">
        <v>1158</v>
      </c>
      <c r="E1581">
        <v>1160.25</v>
      </c>
      <c r="F1581">
        <v>1157.75</v>
      </c>
      <c r="G1581">
        <v>1159</v>
      </c>
      <c r="H1581">
        <v>72938</v>
      </c>
      <c r="M1581"/>
      <c r="N1581"/>
      <c r="O1581"/>
      <c r="P1581"/>
      <c r="Q1581"/>
    </row>
    <row r="1582" spans="1:17" x14ac:dyDescent="0.2">
      <c r="A1582" t="s">
        <v>24</v>
      </c>
      <c r="B1582" s="1">
        <v>38930</v>
      </c>
      <c r="C1582" s="2">
        <v>0.52083333333333337</v>
      </c>
      <c r="D1582">
        <v>1159</v>
      </c>
      <c r="E1582">
        <v>1160</v>
      </c>
      <c r="F1582">
        <v>1157.5</v>
      </c>
      <c r="G1582">
        <v>1157.75</v>
      </c>
      <c r="H1582">
        <v>50013</v>
      </c>
      <c r="M1582"/>
      <c r="N1582"/>
      <c r="O1582"/>
      <c r="P1582"/>
      <c r="Q1582"/>
    </row>
    <row r="1583" spans="1:17" x14ac:dyDescent="0.2">
      <c r="A1583" t="s">
        <v>24</v>
      </c>
      <c r="B1583" s="1">
        <v>38930</v>
      </c>
      <c r="C1583" s="2">
        <v>0.5625</v>
      </c>
      <c r="D1583">
        <v>1157.75</v>
      </c>
      <c r="E1583">
        <v>1160.5</v>
      </c>
      <c r="F1583">
        <v>1157.25</v>
      </c>
      <c r="G1583">
        <v>1158</v>
      </c>
      <c r="H1583">
        <v>61183</v>
      </c>
      <c r="M1583"/>
      <c r="N1583"/>
      <c r="O1583"/>
      <c r="P1583"/>
      <c r="Q1583"/>
    </row>
    <row r="1584" spans="1:17" x14ac:dyDescent="0.2">
      <c r="A1584" t="s">
        <v>24</v>
      </c>
      <c r="B1584" s="1">
        <v>38930</v>
      </c>
      <c r="C1584" s="2">
        <v>0.60416666666666663</v>
      </c>
      <c r="D1584">
        <v>1158</v>
      </c>
      <c r="E1584">
        <v>1159.5</v>
      </c>
      <c r="F1584">
        <v>1156.25</v>
      </c>
      <c r="G1584">
        <v>1159</v>
      </c>
      <c r="H1584">
        <v>88167</v>
      </c>
      <c r="M1584"/>
      <c r="N1584"/>
      <c r="O1584"/>
      <c r="P1584"/>
      <c r="Q1584"/>
    </row>
    <row r="1585" spans="1:17" x14ac:dyDescent="0.2">
      <c r="A1585" t="s">
        <v>24</v>
      </c>
      <c r="B1585" s="1">
        <v>38930</v>
      </c>
      <c r="C1585" s="2">
        <v>0.63541666666666663</v>
      </c>
      <c r="D1585">
        <v>1159</v>
      </c>
      <c r="E1585">
        <v>1163.5</v>
      </c>
      <c r="F1585">
        <v>1158.75</v>
      </c>
      <c r="G1585">
        <v>1162.75</v>
      </c>
      <c r="H1585">
        <v>165349</v>
      </c>
      <c r="M1585"/>
      <c r="N1585"/>
      <c r="O1585"/>
      <c r="P1585"/>
      <c r="Q1585"/>
    </row>
    <row r="1586" spans="1:17" x14ac:dyDescent="0.2">
      <c r="A1586" t="s">
        <v>24</v>
      </c>
      <c r="B1586" s="1">
        <v>38931</v>
      </c>
      <c r="C1586" s="2">
        <v>0.39583333333333331</v>
      </c>
      <c r="D1586">
        <v>1165</v>
      </c>
      <c r="E1586">
        <v>1168.5</v>
      </c>
      <c r="F1586">
        <v>1164.75</v>
      </c>
      <c r="G1586">
        <v>1166</v>
      </c>
      <c r="H1586">
        <v>174374</v>
      </c>
      <c r="I1586" t="b">
        <f>AND(HOUR(C1586)=9,MINUTE(C1586)=30,HOUR(C1585)=15,MINUTE(C1585)=15)</f>
        <v>1</v>
      </c>
      <c r="J1586">
        <f>MAX(E1586:E1592)</f>
        <v>1174</v>
      </c>
      <c r="K1586">
        <f>MIN(F1586:F1592)</f>
        <v>1164.75</v>
      </c>
      <c r="L1586">
        <f>E1586</f>
        <v>1168.5</v>
      </c>
      <c r="M1586" s="6">
        <f>+F1586</f>
        <v>1164.75</v>
      </c>
      <c r="N1586" s="6">
        <f>IF(F1586&gt;J1579,F1586-J1579,FALSE)</f>
        <v>1</v>
      </c>
      <c r="O1586" s="6" t="b">
        <f>IF(L1586&lt;K1579,K1579-L1586,FALSE)</f>
        <v>0</v>
      </c>
      <c r="P1586" s="6" t="b">
        <f>IF(AND(N1586&lt;&gt;FALSE,K1586&lt;=J1579),TRUE,FALSE)</f>
        <v>0</v>
      </c>
      <c r="Q1586" s="6" t="b">
        <f>IF(AND(O1586&lt;&gt;FALSE,J1586&gt;K1579),TRUE,FALSE)</f>
        <v>0</v>
      </c>
    </row>
    <row r="1587" spans="1:17" x14ac:dyDescent="0.2">
      <c r="A1587" t="s">
        <v>24</v>
      </c>
      <c r="B1587" s="1">
        <v>38931</v>
      </c>
      <c r="C1587" s="2">
        <v>0.4375</v>
      </c>
      <c r="D1587">
        <v>1166</v>
      </c>
      <c r="E1587">
        <v>1171</v>
      </c>
      <c r="F1587">
        <v>1165</v>
      </c>
      <c r="G1587">
        <v>1169.5</v>
      </c>
      <c r="H1587">
        <v>143264</v>
      </c>
      <c r="M1587"/>
      <c r="N1587"/>
      <c r="O1587"/>
      <c r="P1587"/>
      <c r="Q1587"/>
    </row>
    <row r="1588" spans="1:17" x14ac:dyDescent="0.2">
      <c r="A1588" t="s">
        <v>24</v>
      </c>
      <c r="B1588" s="1">
        <v>38931</v>
      </c>
      <c r="C1588" s="2">
        <v>0.47916666666666669</v>
      </c>
      <c r="D1588">
        <v>1169.5</v>
      </c>
      <c r="E1588">
        <v>1174</v>
      </c>
      <c r="F1588">
        <v>1169</v>
      </c>
      <c r="G1588">
        <v>1172.25</v>
      </c>
      <c r="H1588">
        <v>132428</v>
      </c>
      <c r="M1588"/>
      <c r="N1588"/>
      <c r="O1588"/>
      <c r="P1588"/>
      <c r="Q1588"/>
    </row>
    <row r="1589" spans="1:17" x14ac:dyDescent="0.2">
      <c r="A1589" t="s">
        <v>24</v>
      </c>
      <c r="B1589" s="1">
        <v>38931</v>
      </c>
      <c r="C1589" s="2">
        <v>0.52083333333333337</v>
      </c>
      <c r="D1589">
        <v>1172.5</v>
      </c>
      <c r="E1589">
        <v>1172.5</v>
      </c>
      <c r="F1589">
        <v>1170.75</v>
      </c>
      <c r="G1589">
        <v>1171.75</v>
      </c>
      <c r="H1589">
        <v>45344</v>
      </c>
      <c r="M1589"/>
      <c r="N1589"/>
      <c r="O1589"/>
      <c r="P1589"/>
      <c r="Q1589"/>
    </row>
    <row r="1590" spans="1:17" x14ac:dyDescent="0.2">
      <c r="A1590" t="s">
        <v>24</v>
      </c>
      <c r="B1590" s="1">
        <v>38931</v>
      </c>
      <c r="C1590" s="2">
        <v>0.5625</v>
      </c>
      <c r="D1590">
        <v>1171.75</v>
      </c>
      <c r="E1590">
        <v>1173.75</v>
      </c>
      <c r="F1590">
        <v>1169</v>
      </c>
      <c r="G1590">
        <v>1169.5</v>
      </c>
      <c r="H1590">
        <v>73840</v>
      </c>
      <c r="M1590"/>
      <c r="N1590"/>
      <c r="O1590"/>
      <c r="P1590"/>
      <c r="Q1590"/>
    </row>
    <row r="1591" spans="1:17" x14ac:dyDescent="0.2">
      <c r="A1591" t="s">
        <v>24</v>
      </c>
      <c r="B1591" s="1">
        <v>38931</v>
      </c>
      <c r="C1591" s="2">
        <v>0.60416666666666663</v>
      </c>
      <c r="D1591">
        <v>1169.5</v>
      </c>
      <c r="E1591">
        <v>1170.5</v>
      </c>
      <c r="F1591">
        <v>1165.75</v>
      </c>
      <c r="G1591">
        <v>1167.25</v>
      </c>
      <c r="H1591">
        <v>119942</v>
      </c>
      <c r="M1591"/>
      <c r="N1591"/>
      <c r="O1591"/>
      <c r="P1591"/>
      <c r="Q1591"/>
    </row>
    <row r="1592" spans="1:17" x14ac:dyDescent="0.2">
      <c r="A1592" t="s">
        <v>24</v>
      </c>
      <c r="B1592" s="1">
        <v>38931</v>
      </c>
      <c r="C1592" s="2">
        <v>0.63541666666666663</v>
      </c>
      <c r="D1592">
        <v>1167.5</v>
      </c>
      <c r="E1592">
        <v>1170.25</v>
      </c>
      <c r="F1592">
        <v>1167.25</v>
      </c>
      <c r="G1592">
        <v>1169.75</v>
      </c>
      <c r="H1592">
        <v>110221</v>
      </c>
      <c r="M1592"/>
      <c r="N1592"/>
      <c r="O1592"/>
      <c r="P1592"/>
      <c r="Q1592"/>
    </row>
    <row r="1593" spans="1:17" x14ac:dyDescent="0.2">
      <c r="A1593" t="s">
        <v>24</v>
      </c>
      <c r="B1593" s="1">
        <v>38932</v>
      </c>
      <c r="C1593" s="2">
        <v>0.39583333333333331</v>
      </c>
      <c r="D1593">
        <v>1162.25</v>
      </c>
      <c r="E1593">
        <v>1166.5</v>
      </c>
      <c r="F1593">
        <v>1160.5</v>
      </c>
      <c r="G1593">
        <v>1165.75</v>
      </c>
      <c r="H1593">
        <v>198448</v>
      </c>
      <c r="I1593" t="b">
        <f>AND(HOUR(C1593)=9,MINUTE(C1593)=30,HOUR(C1592)=15,MINUTE(C1592)=15)</f>
        <v>1</v>
      </c>
      <c r="J1593">
        <f>MAX(E1593:E1599)</f>
        <v>1174.75</v>
      </c>
      <c r="K1593">
        <f>MIN(F1593:F1599)</f>
        <v>1160.5</v>
      </c>
      <c r="L1593">
        <f>E1593</f>
        <v>1166.5</v>
      </c>
      <c r="M1593" s="6">
        <f>+F1593</f>
        <v>1160.5</v>
      </c>
      <c r="N1593" s="6" t="b">
        <f>IF(F1593&gt;J1586,F1593-J1586,FALSE)</f>
        <v>0</v>
      </c>
      <c r="O1593" s="6" t="b">
        <f>IF(L1593&lt;K1586,K1586-L1593,FALSE)</f>
        <v>0</v>
      </c>
      <c r="P1593" s="6" t="b">
        <f>IF(AND(N1593&lt;&gt;FALSE,K1593&lt;=J1586),TRUE,FALSE)</f>
        <v>0</v>
      </c>
      <c r="Q1593" s="6" t="b">
        <f>IF(AND(O1593&lt;&gt;FALSE,J1593&gt;K1586),TRUE,FALSE)</f>
        <v>0</v>
      </c>
    </row>
    <row r="1594" spans="1:17" x14ac:dyDescent="0.2">
      <c r="A1594" t="s">
        <v>24</v>
      </c>
      <c r="B1594" s="1">
        <v>38932</v>
      </c>
      <c r="C1594" s="2">
        <v>0.4375</v>
      </c>
      <c r="D1594">
        <v>1165.75</v>
      </c>
      <c r="E1594">
        <v>1168.5</v>
      </c>
      <c r="F1594">
        <v>1163.75</v>
      </c>
      <c r="G1594">
        <v>1165</v>
      </c>
      <c r="H1594">
        <v>119056</v>
      </c>
      <c r="M1594"/>
      <c r="N1594"/>
      <c r="O1594"/>
      <c r="P1594"/>
      <c r="Q1594"/>
    </row>
    <row r="1595" spans="1:17" x14ac:dyDescent="0.2">
      <c r="A1595" t="s">
        <v>24</v>
      </c>
      <c r="B1595" s="1">
        <v>38932</v>
      </c>
      <c r="C1595" s="2">
        <v>0.47916666666666669</v>
      </c>
      <c r="D1595">
        <v>1165</v>
      </c>
      <c r="E1595">
        <v>1166.25</v>
      </c>
      <c r="F1595">
        <v>1163.75</v>
      </c>
      <c r="G1595">
        <v>1166</v>
      </c>
      <c r="H1595">
        <v>41641</v>
      </c>
      <c r="M1595"/>
      <c r="N1595"/>
      <c r="O1595"/>
      <c r="P1595"/>
      <c r="Q1595"/>
    </row>
    <row r="1596" spans="1:17" x14ac:dyDescent="0.2">
      <c r="A1596" t="s">
        <v>24</v>
      </c>
      <c r="B1596" s="1">
        <v>38932</v>
      </c>
      <c r="C1596" s="2">
        <v>0.52083333333333337</v>
      </c>
      <c r="D1596">
        <v>1166.25</v>
      </c>
      <c r="E1596">
        <v>1172.5</v>
      </c>
      <c r="F1596">
        <v>1166</v>
      </c>
      <c r="G1596">
        <v>1171</v>
      </c>
      <c r="H1596">
        <v>126501</v>
      </c>
      <c r="M1596"/>
      <c r="N1596"/>
      <c r="O1596"/>
      <c r="P1596"/>
      <c r="Q1596"/>
    </row>
    <row r="1597" spans="1:17" x14ac:dyDescent="0.2">
      <c r="A1597" t="s">
        <v>24</v>
      </c>
      <c r="B1597" s="1">
        <v>38932</v>
      </c>
      <c r="C1597" s="2">
        <v>0.5625</v>
      </c>
      <c r="D1597">
        <v>1170.75</v>
      </c>
      <c r="E1597">
        <v>1174.5</v>
      </c>
      <c r="F1597">
        <v>1170</v>
      </c>
      <c r="G1597">
        <v>1172.25</v>
      </c>
      <c r="H1597">
        <v>123232</v>
      </c>
      <c r="M1597"/>
      <c r="N1597"/>
      <c r="O1597"/>
      <c r="P1597"/>
      <c r="Q1597"/>
    </row>
    <row r="1598" spans="1:17" x14ac:dyDescent="0.2">
      <c r="A1598" t="s">
        <v>24</v>
      </c>
      <c r="B1598" s="1">
        <v>38932</v>
      </c>
      <c r="C1598" s="2">
        <v>0.60416666666666663</v>
      </c>
      <c r="D1598">
        <v>1172.25</v>
      </c>
      <c r="E1598">
        <v>1174.75</v>
      </c>
      <c r="F1598">
        <v>1171.5</v>
      </c>
      <c r="G1598">
        <v>1173.75</v>
      </c>
      <c r="H1598">
        <v>83340</v>
      </c>
      <c r="M1598"/>
      <c r="N1598"/>
      <c r="O1598"/>
      <c r="P1598"/>
      <c r="Q1598"/>
    </row>
    <row r="1599" spans="1:17" x14ac:dyDescent="0.2">
      <c r="A1599" t="s">
        <v>24</v>
      </c>
      <c r="B1599" s="1">
        <v>38932</v>
      </c>
      <c r="C1599" s="2">
        <v>0.63541666666666663</v>
      </c>
      <c r="D1599">
        <v>1173.75</v>
      </c>
      <c r="E1599">
        <v>1174</v>
      </c>
      <c r="F1599">
        <v>1169.75</v>
      </c>
      <c r="G1599">
        <v>1173.25</v>
      </c>
      <c r="H1599">
        <v>116304</v>
      </c>
      <c r="M1599"/>
      <c r="N1599"/>
      <c r="O1599"/>
      <c r="P1599"/>
      <c r="Q1599"/>
    </row>
    <row r="1600" spans="1:17" x14ac:dyDescent="0.2">
      <c r="A1600" t="s">
        <v>24</v>
      </c>
      <c r="B1600" s="1">
        <v>38933</v>
      </c>
      <c r="C1600" s="2">
        <v>0.39583333333333331</v>
      </c>
      <c r="D1600">
        <v>1179.5</v>
      </c>
      <c r="E1600">
        <v>1183.25</v>
      </c>
      <c r="F1600">
        <v>1175.5</v>
      </c>
      <c r="G1600">
        <v>1177.75</v>
      </c>
      <c r="H1600">
        <v>279709</v>
      </c>
      <c r="I1600" t="b">
        <f>AND(HOUR(C1600)=9,MINUTE(C1600)=30,HOUR(C1599)=15,MINUTE(C1599)=15)</f>
        <v>1</v>
      </c>
      <c r="J1600">
        <f>MAX(E1600:E1606)</f>
        <v>1183.25</v>
      </c>
      <c r="K1600">
        <f>MIN(F1600:F1606)</f>
        <v>1163.75</v>
      </c>
      <c r="L1600">
        <f>E1600</f>
        <v>1183.25</v>
      </c>
      <c r="M1600" s="6">
        <f>+F1600</f>
        <v>1175.5</v>
      </c>
      <c r="N1600" s="6">
        <f>IF(F1600&gt;J1593,F1600-J1593,FALSE)</f>
        <v>0.75</v>
      </c>
      <c r="O1600" s="6" t="b">
        <f>IF(L1600&lt;K1593,K1593-L1600,FALSE)</f>
        <v>0</v>
      </c>
      <c r="P1600" s="6" t="b">
        <f>IF(AND(N1600&lt;&gt;FALSE,K1600&lt;=J1593),TRUE,FALSE)</f>
        <v>1</v>
      </c>
      <c r="Q1600" s="6" t="b">
        <f>IF(AND(O1600&lt;&gt;FALSE,J1600&gt;K1593),TRUE,FALSE)</f>
        <v>0</v>
      </c>
    </row>
    <row r="1601" spans="1:17" x14ac:dyDescent="0.2">
      <c r="A1601" t="s">
        <v>24</v>
      </c>
      <c r="B1601" s="1">
        <v>38933</v>
      </c>
      <c r="C1601" s="2">
        <v>0.4375</v>
      </c>
      <c r="D1601">
        <v>1177.75</v>
      </c>
      <c r="E1601">
        <v>1180</v>
      </c>
      <c r="F1601">
        <v>1176</v>
      </c>
      <c r="G1601">
        <v>1178.5</v>
      </c>
      <c r="H1601">
        <v>129365</v>
      </c>
      <c r="M1601"/>
      <c r="N1601"/>
      <c r="O1601"/>
      <c r="P1601"/>
      <c r="Q1601"/>
    </row>
    <row r="1602" spans="1:17" x14ac:dyDescent="0.2">
      <c r="A1602" t="s">
        <v>24</v>
      </c>
      <c r="B1602" s="1">
        <v>38933</v>
      </c>
      <c r="C1602" s="2">
        <v>0.47916666666666669</v>
      </c>
      <c r="D1602">
        <v>1178.5</v>
      </c>
      <c r="E1602">
        <v>1179</v>
      </c>
      <c r="F1602">
        <v>1170.75</v>
      </c>
      <c r="G1602">
        <v>1173</v>
      </c>
      <c r="H1602">
        <v>140999</v>
      </c>
      <c r="M1602"/>
      <c r="N1602"/>
      <c r="O1602"/>
      <c r="P1602"/>
      <c r="Q1602"/>
    </row>
    <row r="1603" spans="1:17" x14ac:dyDescent="0.2">
      <c r="A1603" t="s">
        <v>24</v>
      </c>
      <c r="B1603" s="1">
        <v>38933</v>
      </c>
      <c r="C1603" s="2">
        <v>0.52083333333333337</v>
      </c>
      <c r="D1603">
        <v>1172.75</v>
      </c>
      <c r="E1603">
        <v>1173</v>
      </c>
      <c r="F1603">
        <v>1166.25</v>
      </c>
      <c r="G1603">
        <v>1167.25</v>
      </c>
      <c r="H1603">
        <v>117766</v>
      </c>
      <c r="M1603"/>
      <c r="N1603"/>
      <c r="O1603"/>
      <c r="P1603"/>
      <c r="Q1603"/>
    </row>
    <row r="1604" spans="1:17" x14ac:dyDescent="0.2">
      <c r="A1604" t="s">
        <v>24</v>
      </c>
      <c r="B1604" s="1">
        <v>38933</v>
      </c>
      <c r="C1604" s="2">
        <v>0.5625</v>
      </c>
      <c r="D1604">
        <v>1167.25</v>
      </c>
      <c r="E1604">
        <v>1169.25</v>
      </c>
      <c r="F1604">
        <v>1164.75</v>
      </c>
      <c r="G1604">
        <v>1165.5</v>
      </c>
      <c r="H1604">
        <v>112595</v>
      </c>
      <c r="M1604"/>
      <c r="N1604"/>
      <c r="O1604"/>
      <c r="P1604"/>
      <c r="Q1604"/>
    </row>
    <row r="1605" spans="1:17" x14ac:dyDescent="0.2">
      <c r="A1605" t="s">
        <v>24</v>
      </c>
      <c r="B1605" s="1">
        <v>38933</v>
      </c>
      <c r="C1605" s="2">
        <v>0.60416666666666663</v>
      </c>
      <c r="D1605">
        <v>1165.5</v>
      </c>
      <c r="E1605">
        <v>1168.75</v>
      </c>
      <c r="F1605">
        <v>1163.75</v>
      </c>
      <c r="G1605">
        <v>1168.5</v>
      </c>
      <c r="H1605">
        <v>98949</v>
      </c>
      <c r="M1605"/>
      <c r="N1605"/>
      <c r="O1605"/>
      <c r="P1605"/>
      <c r="Q1605"/>
    </row>
    <row r="1606" spans="1:17" x14ac:dyDescent="0.2">
      <c r="A1606" t="s">
        <v>24</v>
      </c>
      <c r="B1606" s="1">
        <v>38933</v>
      </c>
      <c r="C1606" s="2">
        <v>0.63541666666666663</v>
      </c>
      <c r="D1606">
        <v>1168.5</v>
      </c>
      <c r="E1606">
        <v>1172</v>
      </c>
      <c r="F1606">
        <v>1167.25</v>
      </c>
      <c r="G1606">
        <v>1171.25</v>
      </c>
      <c r="H1606">
        <v>103422</v>
      </c>
      <c r="M1606"/>
      <c r="N1606"/>
      <c r="O1606"/>
      <c r="P1606"/>
      <c r="Q1606"/>
    </row>
    <row r="1607" spans="1:17" x14ac:dyDescent="0.2">
      <c r="A1607" t="s">
        <v>24</v>
      </c>
      <c r="B1607" s="1">
        <v>38936</v>
      </c>
      <c r="C1607" s="2">
        <v>0.39583333333333331</v>
      </c>
      <c r="D1607">
        <v>1167.75</v>
      </c>
      <c r="E1607">
        <v>1168.75</v>
      </c>
      <c r="F1607">
        <v>1165.25</v>
      </c>
      <c r="G1607">
        <v>1167</v>
      </c>
      <c r="H1607">
        <v>138452</v>
      </c>
      <c r="I1607" t="b">
        <f>AND(HOUR(C1607)=9,MINUTE(C1607)=30,HOUR(C1606)=15,MINUTE(C1606)=15)</f>
        <v>1</v>
      </c>
      <c r="J1607">
        <f>MAX(E1607:E1613)</f>
        <v>1169.5</v>
      </c>
      <c r="K1607">
        <f>MIN(F1607:F1613)</f>
        <v>1162.75</v>
      </c>
      <c r="L1607">
        <f>E1607</f>
        <v>1168.75</v>
      </c>
      <c r="M1607" s="6">
        <f>+F1607</f>
        <v>1165.25</v>
      </c>
      <c r="N1607" s="6" t="b">
        <f>IF(F1607&gt;J1600,F1607-J1600,FALSE)</f>
        <v>0</v>
      </c>
      <c r="O1607" s="6" t="b">
        <f>IF(L1607&lt;K1600,K1600-L1607,FALSE)</f>
        <v>0</v>
      </c>
      <c r="P1607" s="6" t="b">
        <f>IF(AND(N1607&lt;&gt;FALSE,K1607&lt;=J1600),TRUE,FALSE)</f>
        <v>0</v>
      </c>
      <c r="Q1607" s="6" t="b">
        <f>IF(AND(O1607&lt;&gt;FALSE,J1607&gt;K1600),TRUE,FALSE)</f>
        <v>0</v>
      </c>
    </row>
    <row r="1608" spans="1:17" x14ac:dyDescent="0.2">
      <c r="A1608" t="s">
        <v>24</v>
      </c>
      <c r="B1608" s="1">
        <v>38936</v>
      </c>
      <c r="C1608" s="2">
        <v>0.4375</v>
      </c>
      <c r="D1608">
        <v>1167</v>
      </c>
      <c r="E1608">
        <v>1167.25</v>
      </c>
      <c r="F1608">
        <v>1164</v>
      </c>
      <c r="G1608">
        <v>1164.25</v>
      </c>
      <c r="H1608">
        <v>96201</v>
      </c>
      <c r="M1608"/>
      <c r="N1608"/>
      <c r="O1608"/>
      <c r="P1608"/>
      <c r="Q1608"/>
    </row>
    <row r="1609" spans="1:17" x14ac:dyDescent="0.2">
      <c r="A1609" t="s">
        <v>24</v>
      </c>
      <c r="B1609" s="1">
        <v>38936</v>
      </c>
      <c r="C1609" s="2">
        <v>0.47916666666666669</v>
      </c>
      <c r="D1609">
        <v>1164.5</v>
      </c>
      <c r="E1609">
        <v>1167.25</v>
      </c>
      <c r="F1609">
        <v>1164</v>
      </c>
      <c r="G1609">
        <v>1166</v>
      </c>
      <c r="H1609">
        <v>44912</v>
      </c>
      <c r="M1609"/>
      <c r="N1609"/>
      <c r="O1609"/>
      <c r="P1609"/>
      <c r="Q1609"/>
    </row>
    <row r="1610" spans="1:17" x14ac:dyDescent="0.2">
      <c r="A1610" t="s">
        <v>24</v>
      </c>
      <c r="B1610" s="1">
        <v>38936</v>
      </c>
      <c r="C1610" s="2">
        <v>0.52083333333333337</v>
      </c>
      <c r="D1610">
        <v>1166.25</v>
      </c>
      <c r="E1610">
        <v>1169.25</v>
      </c>
      <c r="F1610">
        <v>1166</v>
      </c>
      <c r="G1610">
        <v>1168.25</v>
      </c>
      <c r="H1610">
        <v>54847</v>
      </c>
      <c r="M1610"/>
      <c r="N1610"/>
      <c r="O1610"/>
      <c r="P1610"/>
      <c r="Q1610"/>
    </row>
    <row r="1611" spans="1:17" x14ac:dyDescent="0.2">
      <c r="A1611" t="s">
        <v>24</v>
      </c>
      <c r="B1611" s="1">
        <v>38936</v>
      </c>
      <c r="C1611" s="2">
        <v>0.5625</v>
      </c>
      <c r="D1611">
        <v>1168.25</v>
      </c>
      <c r="E1611">
        <v>1169.5</v>
      </c>
      <c r="F1611">
        <v>1164.5</v>
      </c>
      <c r="G1611">
        <v>1164.5</v>
      </c>
      <c r="H1611">
        <v>59757</v>
      </c>
      <c r="M1611"/>
      <c r="N1611"/>
      <c r="O1611"/>
      <c r="P1611"/>
      <c r="Q1611"/>
    </row>
    <row r="1612" spans="1:17" x14ac:dyDescent="0.2">
      <c r="A1612" t="s">
        <v>24</v>
      </c>
      <c r="B1612" s="1">
        <v>38936</v>
      </c>
      <c r="C1612" s="2">
        <v>0.60416666666666663</v>
      </c>
      <c r="D1612">
        <v>1164.5</v>
      </c>
      <c r="E1612">
        <v>1166.25</v>
      </c>
      <c r="F1612">
        <v>1162.75</v>
      </c>
      <c r="G1612">
        <v>1164.75</v>
      </c>
      <c r="H1612">
        <v>79063</v>
      </c>
      <c r="M1612"/>
      <c r="N1612"/>
      <c r="O1612"/>
      <c r="P1612"/>
      <c r="Q1612"/>
    </row>
    <row r="1613" spans="1:17" x14ac:dyDescent="0.2">
      <c r="A1613" t="s">
        <v>24</v>
      </c>
      <c r="B1613" s="1">
        <v>38936</v>
      </c>
      <c r="C1613" s="2">
        <v>0.63541666666666663</v>
      </c>
      <c r="D1613">
        <v>1164.75</v>
      </c>
      <c r="E1613">
        <v>1168.25</v>
      </c>
      <c r="F1613">
        <v>1164.5</v>
      </c>
      <c r="G1613">
        <v>1168.25</v>
      </c>
      <c r="H1613">
        <v>75485</v>
      </c>
      <c r="M1613"/>
      <c r="N1613"/>
      <c r="O1613"/>
      <c r="P1613"/>
      <c r="Q1613"/>
    </row>
    <row r="1614" spans="1:17" x14ac:dyDescent="0.2">
      <c r="A1614" t="s">
        <v>24</v>
      </c>
      <c r="B1614" s="1">
        <v>38937</v>
      </c>
      <c r="C1614" s="2">
        <v>0.39583333333333331</v>
      </c>
      <c r="D1614">
        <v>1169</v>
      </c>
      <c r="E1614">
        <v>1170.25</v>
      </c>
      <c r="F1614">
        <v>1167</v>
      </c>
      <c r="G1614">
        <v>1168.75</v>
      </c>
      <c r="H1614">
        <v>111049</v>
      </c>
      <c r="I1614" t="b">
        <f>AND(HOUR(C1614)=9,MINUTE(C1614)=30,HOUR(C1613)=15,MINUTE(C1613)=15)</f>
        <v>1</v>
      </c>
      <c r="J1614">
        <f>MAX(E1614:E1620)</f>
        <v>1173.5</v>
      </c>
      <c r="K1614">
        <f>MIN(F1614:F1620)</f>
        <v>1157.75</v>
      </c>
      <c r="L1614">
        <f>E1614</f>
        <v>1170.25</v>
      </c>
      <c r="M1614" s="6">
        <f>+F1614</f>
        <v>1167</v>
      </c>
      <c r="N1614" s="6" t="b">
        <f>IF(F1614&gt;J1607,F1614-J1607,FALSE)</f>
        <v>0</v>
      </c>
      <c r="O1614" s="6" t="b">
        <f>IF(L1614&lt;K1607,K1607-L1614,FALSE)</f>
        <v>0</v>
      </c>
      <c r="P1614" s="6" t="b">
        <f>IF(AND(N1614&lt;&gt;FALSE,K1614&lt;=J1607),TRUE,FALSE)</f>
        <v>0</v>
      </c>
      <c r="Q1614" s="6" t="b">
        <f>IF(AND(O1614&lt;&gt;FALSE,J1614&gt;K1607),TRUE,FALSE)</f>
        <v>0</v>
      </c>
    </row>
    <row r="1615" spans="1:17" x14ac:dyDescent="0.2">
      <c r="A1615" t="s">
        <v>24</v>
      </c>
      <c r="B1615" s="1">
        <v>38937</v>
      </c>
      <c r="C1615" s="2">
        <v>0.4375</v>
      </c>
      <c r="D1615">
        <v>1169</v>
      </c>
      <c r="E1615">
        <v>1170.25</v>
      </c>
      <c r="F1615">
        <v>1168.25</v>
      </c>
      <c r="G1615">
        <v>1169.75</v>
      </c>
      <c r="H1615">
        <v>52145</v>
      </c>
      <c r="M1615"/>
      <c r="N1615"/>
      <c r="O1615"/>
      <c r="P1615"/>
      <c r="Q1615"/>
    </row>
    <row r="1616" spans="1:17" x14ac:dyDescent="0.2">
      <c r="A1616" t="s">
        <v>24</v>
      </c>
      <c r="B1616" s="1">
        <v>38937</v>
      </c>
      <c r="C1616" s="2">
        <v>0.47916666666666669</v>
      </c>
      <c r="D1616">
        <v>1169.75</v>
      </c>
      <c r="E1616">
        <v>1170.5</v>
      </c>
      <c r="F1616">
        <v>1168.5</v>
      </c>
      <c r="G1616">
        <v>1168.75</v>
      </c>
      <c r="H1616">
        <v>36797</v>
      </c>
      <c r="M1616"/>
      <c r="N1616"/>
      <c r="O1616"/>
      <c r="P1616"/>
      <c r="Q1616"/>
    </row>
    <row r="1617" spans="1:17" x14ac:dyDescent="0.2">
      <c r="A1617" t="s">
        <v>24</v>
      </c>
      <c r="B1617" s="1">
        <v>38937</v>
      </c>
      <c r="C1617" s="2">
        <v>0.52083333333333337</v>
      </c>
      <c r="D1617">
        <v>1168.75</v>
      </c>
      <c r="E1617">
        <v>1168.75</v>
      </c>
      <c r="F1617">
        <v>1167.5</v>
      </c>
      <c r="G1617">
        <v>1167.75</v>
      </c>
      <c r="H1617">
        <v>22726</v>
      </c>
      <c r="M1617"/>
      <c r="N1617"/>
      <c r="O1617"/>
      <c r="P1617"/>
      <c r="Q1617"/>
    </row>
    <row r="1618" spans="1:17" x14ac:dyDescent="0.2">
      <c r="A1618" t="s">
        <v>24</v>
      </c>
      <c r="B1618" s="1">
        <v>38937</v>
      </c>
      <c r="C1618" s="2">
        <v>0.5625</v>
      </c>
      <c r="D1618">
        <v>1167.75</v>
      </c>
      <c r="E1618">
        <v>1173.5</v>
      </c>
      <c r="F1618">
        <v>1159.25</v>
      </c>
      <c r="G1618">
        <v>1164.5</v>
      </c>
      <c r="H1618">
        <v>265053</v>
      </c>
      <c r="M1618"/>
      <c r="N1618"/>
      <c r="O1618"/>
      <c r="P1618"/>
      <c r="Q1618"/>
    </row>
    <row r="1619" spans="1:17" x14ac:dyDescent="0.2">
      <c r="A1619" t="s">
        <v>24</v>
      </c>
      <c r="B1619" s="1">
        <v>38937</v>
      </c>
      <c r="C1619" s="2">
        <v>0.60416666666666663</v>
      </c>
      <c r="D1619">
        <v>1164.25</v>
      </c>
      <c r="E1619">
        <v>1169.5</v>
      </c>
      <c r="F1619">
        <v>1159</v>
      </c>
      <c r="G1619">
        <v>1160.5</v>
      </c>
      <c r="H1619">
        <v>284204</v>
      </c>
      <c r="M1619"/>
      <c r="N1619"/>
      <c r="O1619"/>
      <c r="P1619"/>
      <c r="Q1619"/>
    </row>
    <row r="1620" spans="1:17" x14ac:dyDescent="0.2">
      <c r="A1620" t="s">
        <v>24</v>
      </c>
      <c r="B1620" s="1">
        <v>38937</v>
      </c>
      <c r="C1620" s="2">
        <v>0.63541666666666663</v>
      </c>
      <c r="D1620">
        <v>1160.5</v>
      </c>
      <c r="E1620">
        <v>1163.25</v>
      </c>
      <c r="F1620">
        <v>1157.75</v>
      </c>
      <c r="G1620">
        <v>1162.75</v>
      </c>
      <c r="H1620">
        <v>159666</v>
      </c>
      <c r="M1620"/>
      <c r="N1620"/>
      <c r="O1620"/>
      <c r="P1620"/>
      <c r="Q1620"/>
    </row>
    <row r="1621" spans="1:17" x14ac:dyDescent="0.2">
      <c r="A1621" t="s">
        <v>24</v>
      </c>
      <c r="B1621" s="1">
        <v>38938</v>
      </c>
      <c r="C1621" s="2">
        <v>0.39583333333333331</v>
      </c>
      <c r="D1621">
        <v>1170.25</v>
      </c>
      <c r="E1621">
        <v>1172.5</v>
      </c>
      <c r="F1621">
        <v>1167.5</v>
      </c>
      <c r="G1621">
        <v>1168</v>
      </c>
      <c r="H1621">
        <v>199125</v>
      </c>
      <c r="I1621" t="b">
        <f>AND(HOUR(C1621)=9,MINUTE(C1621)=30,HOUR(C1620)=15,MINUTE(C1620)=15)</f>
        <v>1</v>
      </c>
      <c r="J1621">
        <f>MAX(E1621:E1627)</f>
        <v>1174</v>
      </c>
      <c r="K1621">
        <f>MIN(F1621:F1627)</f>
        <v>1154</v>
      </c>
      <c r="L1621">
        <f>E1621</f>
        <v>1172.5</v>
      </c>
      <c r="M1621" s="6">
        <f>+F1621</f>
        <v>1167.5</v>
      </c>
      <c r="N1621" s="6" t="b">
        <f>IF(F1621&gt;J1614,F1621-J1614,FALSE)</f>
        <v>0</v>
      </c>
      <c r="O1621" s="6" t="b">
        <f>IF(L1621&lt;K1614,K1614-L1621,FALSE)</f>
        <v>0</v>
      </c>
      <c r="P1621" s="6" t="b">
        <f>IF(AND(N1621&lt;&gt;FALSE,K1621&lt;=J1614),TRUE,FALSE)</f>
        <v>0</v>
      </c>
      <c r="Q1621" s="6" t="b">
        <f>IF(AND(O1621&lt;&gt;FALSE,J1621&gt;K1614),TRUE,FALSE)</f>
        <v>0</v>
      </c>
    </row>
    <row r="1622" spans="1:17" x14ac:dyDescent="0.2">
      <c r="A1622" t="s">
        <v>24</v>
      </c>
      <c r="B1622" s="1">
        <v>38938</v>
      </c>
      <c r="C1622" s="2">
        <v>0.4375</v>
      </c>
      <c r="D1622">
        <v>1167.75</v>
      </c>
      <c r="E1622">
        <v>1170.75</v>
      </c>
      <c r="F1622">
        <v>1166.5</v>
      </c>
      <c r="G1622">
        <v>1170.25</v>
      </c>
      <c r="H1622">
        <v>137797</v>
      </c>
      <c r="M1622"/>
      <c r="N1622"/>
      <c r="O1622"/>
      <c r="P1622"/>
      <c r="Q1622"/>
    </row>
    <row r="1623" spans="1:17" x14ac:dyDescent="0.2">
      <c r="A1623" t="s">
        <v>24</v>
      </c>
      <c r="B1623" s="1">
        <v>38938</v>
      </c>
      <c r="C1623" s="2">
        <v>0.47916666666666669</v>
      </c>
      <c r="D1623">
        <v>1170.25</v>
      </c>
      <c r="E1623">
        <v>1174</v>
      </c>
      <c r="F1623">
        <v>1169.75</v>
      </c>
      <c r="G1623">
        <v>1170.5</v>
      </c>
      <c r="H1623">
        <v>132264</v>
      </c>
      <c r="M1623"/>
      <c r="N1623"/>
      <c r="O1623"/>
      <c r="P1623"/>
      <c r="Q1623"/>
    </row>
    <row r="1624" spans="1:17" x14ac:dyDescent="0.2">
      <c r="A1624" t="s">
        <v>24</v>
      </c>
      <c r="B1624" s="1">
        <v>38938</v>
      </c>
      <c r="C1624" s="2">
        <v>0.52083333333333337</v>
      </c>
      <c r="D1624">
        <v>1170.75</v>
      </c>
      <c r="E1624">
        <v>1171</v>
      </c>
      <c r="F1624">
        <v>1164.25</v>
      </c>
      <c r="G1624">
        <v>1165.5</v>
      </c>
      <c r="H1624">
        <v>111622</v>
      </c>
      <c r="M1624"/>
      <c r="N1624"/>
      <c r="O1624"/>
      <c r="P1624"/>
      <c r="Q1624"/>
    </row>
    <row r="1625" spans="1:17" x14ac:dyDescent="0.2">
      <c r="A1625" t="s">
        <v>24</v>
      </c>
      <c r="B1625" s="1">
        <v>38938</v>
      </c>
      <c r="C1625" s="2">
        <v>0.5625</v>
      </c>
      <c r="D1625">
        <v>1165.25</v>
      </c>
      <c r="E1625">
        <v>1167.25</v>
      </c>
      <c r="F1625">
        <v>1163.75</v>
      </c>
      <c r="G1625">
        <v>1165.5</v>
      </c>
      <c r="H1625">
        <v>100433</v>
      </c>
      <c r="M1625"/>
      <c r="N1625"/>
      <c r="O1625"/>
      <c r="P1625"/>
      <c r="Q1625"/>
    </row>
    <row r="1626" spans="1:17" x14ac:dyDescent="0.2">
      <c r="A1626" t="s">
        <v>24</v>
      </c>
      <c r="B1626" s="1">
        <v>38938</v>
      </c>
      <c r="C1626" s="2">
        <v>0.60416666666666663</v>
      </c>
      <c r="D1626">
        <v>1165.5</v>
      </c>
      <c r="E1626">
        <v>1166.25</v>
      </c>
      <c r="F1626">
        <v>1156.75</v>
      </c>
      <c r="G1626">
        <v>1157</v>
      </c>
      <c r="H1626">
        <v>187781</v>
      </c>
      <c r="M1626"/>
      <c r="N1626"/>
      <c r="O1626"/>
      <c r="P1626"/>
      <c r="Q1626"/>
    </row>
    <row r="1627" spans="1:17" x14ac:dyDescent="0.2">
      <c r="A1627" t="s">
        <v>24</v>
      </c>
      <c r="B1627" s="1">
        <v>38938</v>
      </c>
      <c r="C1627" s="2">
        <v>0.63541666666666663</v>
      </c>
      <c r="D1627">
        <v>1157</v>
      </c>
      <c r="E1627">
        <v>1157.5</v>
      </c>
      <c r="F1627">
        <v>1154</v>
      </c>
      <c r="G1627">
        <v>1157.5</v>
      </c>
      <c r="H1627">
        <v>179569</v>
      </c>
      <c r="M1627"/>
      <c r="N1627"/>
      <c r="O1627"/>
      <c r="P1627"/>
      <c r="Q1627"/>
    </row>
    <row r="1628" spans="1:17" x14ac:dyDescent="0.2">
      <c r="A1628" t="s">
        <v>24</v>
      </c>
      <c r="B1628" s="1">
        <v>38939</v>
      </c>
      <c r="C1628" s="2">
        <v>0.39583333333333331</v>
      </c>
      <c r="D1628">
        <v>1153.25</v>
      </c>
      <c r="E1628">
        <v>1155.75</v>
      </c>
      <c r="F1628">
        <v>1150.5</v>
      </c>
      <c r="G1628">
        <v>1154.75</v>
      </c>
      <c r="H1628">
        <v>260094</v>
      </c>
      <c r="I1628" t="b">
        <f>AND(HOUR(C1628)=9,MINUTE(C1628)=30,HOUR(C1627)=15,MINUTE(C1627)=15)</f>
        <v>1</v>
      </c>
      <c r="J1628">
        <f>MAX(E1628:E1634)</f>
        <v>1162.75</v>
      </c>
      <c r="K1628">
        <f>MIN(F1628:F1634)</f>
        <v>1150.5</v>
      </c>
      <c r="L1628">
        <f>E1628</f>
        <v>1155.75</v>
      </c>
      <c r="M1628" s="6">
        <f>+F1628</f>
        <v>1150.5</v>
      </c>
      <c r="N1628" s="6" t="b">
        <f>IF(F1628&gt;J1621,F1628-J1621,FALSE)</f>
        <v>0</v>
      </c>
      <c r="O1628" s="6" t="b">
        <f>IF(L1628&lt;K1621,K1621-L1628,FALSE)</f>
        <v>0</v>
      </c>
      <c r="P1628" s="6" t="b">
        <f>IF(AND(N1628&lt;&gt;FALSE,K1628&lt;=J1621),TRUE,FALSE)</f>
        <v>0</v>
      </c>
      <c r="Q1628" s="6" t="b">
        <f>IF(AND(O1628&lt;&gt;FALSE,J1628&gt;K1621),TRUE,FALSE)</f>
        <v>0</v>
      </c>
    </row>
    <row r="1629" spans="1:17" x14ac:dyDescent="0.2">
      <c r="A1629" t="s">
        <v>24</v>
      </c>
      <c r="B1629" s="1">
        <v>38939</v>
      </c>
      <c r="C1629" s="2">
        <v>0.4375</v>
      </c>
      <c r="D1629">
        <v>1154.75</v>
      </c>
      <c r="E1629">
        <v>1159.25</v>
      </c>
      <c r="F1629">
        <v>1153.25</v>
      </c>
      <c r="G1629">
        <v>1157</v>
      </c>
      <c r="H1629">
        <v>174643</v>
      </c>
      <c r="M1629"/>
      <c r="N1629"/>
      <c r="O1629"/>
      <c r="P1629"/>
      <c r="Q1629"/>
    </row>
    <row r="1630" spans="1:17" x14ac:dyDescent="0.2">
      <c r="A1630" t="s">
        <v>24</v>
      </c>
      <c r="B1630" s="1">
        <v>38939</v>
      </c>
      <c r="C1630" s="2">
        <v>0.47916666666666669</v>
      </c>
      <c r="D1630">
        <v>1157.25</v>
      </c>
      <c r="E1630">
        <v>1158</v>
      </c>
      <c r="F1630">
        <v>1154.25</v>
      </c>
      <c r="G1630">
        <v>1157.5</v>
      </c>
      <c r="H1630">
        <v>90837</v>
      </c>
      <c r="M1630"/>
      <c r="N1630"/>
      <c r="O1630"/>
      <c r="P1630"/>
      <c r="Q1630"/>
    </row>
    <row r="1631" spans="1:17" x14ac:dyDescent="0.2">
      <c r="A1631" t="s">
        <v>24</v>
      </c>
      <c r="B1631" s="1">
        <v>38939</v>
      </c>
      <c r="C1631" s="2">
        <v>0.52083333333333337</v>
      </c>
      <c r="D1631">
        <v>1157.25</v>
      </c>
      <c r="E1631">
        <v>1158</v>
      </c>
      <c r="F1631">
        <v>1155</v>
      </c>
      <c r="G1631">
        <v>1156.25</v>
      </c>
      <c r="H1631">
        <v>62055</v>
      </c>
      <c r="M1631"/>
      <c r="N1631"/>
      <c r="O1631"/>
      <c r="P1631"/>
      <c r="Q1631"/>
    </row>
    <row r="1632" spans="1:17" x14ac:dyDescent="0.2">
      <c r="A1632" t="s">
        <v>24</v>
      </c>
      <c r="B1632" s="1">
        <v>38939</v>
      </c>
      <c r="C1632" s="2">
        <v>0.5625</v>
      </c>
      <c r="D1632">
        <v>1156</v>
      </c>
      <c r="E1632">
        <v>1162.25</v>
      </c>
      <c r="F1632">
        <v>1155.75</v>
      </c>
      <c r="G1632">
        <v>1160.75</v>
      </c>
      <c r="H1632">
        <v>174085</v>
      </c>
      <c r="M1632"/>
      <c r="N1632"/>
      <c r="O1632"/>
      <c r="P1632"/>
      <c r="Q1632"/>
    </row>
    <row r="1633" spans="1:17" x14ac:dyDescent="0.2">
      <c r="A1633" t="s">
        <v>24</v>
      </c>
      <c r="B1633" s="1">
        <v>38939</v>
      </c>
      <c r="C1633" s="2">
        <v>0.60416666666666663</v>
      </c>
      <c r="D1633">
        <v>1160.75</v>
      </c>
      <c r="E1633">
        <v>1161</v>
      </c>
      <c r="F1633">
        <v>1157.25</v>
      </c>
      <c r="G1633">
        <v>1158.5</v>
      </c>
      <c r="H1633">
        <v>93492</v>
      </c>
      <c r="M1633"/>
      <c r="N1633"/>
      <c r="O1633"/>
      <c r="P1633"/>
      <c r="Q1633"/>
    </row>
    <row r="1634" spans="1:17" x14ac:dyDescent="0.2">
      <c r="A1634" t="s">
        <v>24</v>
      </c>
      <c r="B1634" s="1">
        <v>38939</v>
      </c>
      <c r="C1634" s="2">
        <v>0.63541666666666663</v>
      </c>
      <c r="D1634">
        <v>1158.5</v>
      </c>
      <c r="E1634">
        <v>1162.75</v>
      </c>
      <c r="F1634">
        <v>1158.25</v>
      </c>
      <c r="G1634">
        <v>1161.5</v>
      </c>
      <c r="H1634">
        <v>130200</v>
      </c>
      <c r="M1634"/>
      <c r="N1634"/>
      <c r="O1634"/>
      <c r="P1634"/>
      <c r="Q1634"/>
    </row>
    <row r="1635" spans="1:17" x14ac:dyDescent="0.2">
      <c r="A1635" t="s">
        <v>24</v>
      </c>
      <c r="B1635" s="1">
        <v>38940</v>
      </c>
      <c r="C1635" s="2">
        <v>0.39583333333333331</v>
      </c>
      <c r="D1635">
        <v>1159.25</v>
      </c>
      <c r="E1635">
        <v>1159.5</v>
      </c>
      <c r="F1635">
        <v>1155</v>
      </c>
      <c r="G1635">
        <v>1157.25</v>
      </c>
      <c r="H1635">
        <v>150328</v>
      </c>
      <c r="I1635" t="b">
        <f>AND(HOUR(C1635)=9,MINUTE(C1635)=30,HOUR(C1634)=15,MINUTE(C1634)=15)</f>
        <v>1</v>
      </c>
      <c r="J1635">
        <f>MAX(E1635:E1641)</f>
        <v>1159.5</v>
      </c>
      <c r="K1635">
        <f>MIN(F1635:F1641)</f>
        <v>1151.5</v>
      </c>
      <c r="L1635">
        <f>E1635</f>
        <v>1159.5</v>
      </c>
      <c r="M1635" s="6">
        <f>+F1635</f>
        <v>1155</v>
      </c>
      <c r="N1635" s="6" t="b">
        <f>IF(F1635&gt;J1628,F1635-J1628,FALSE)</f>
        <v>0</v>
      </c>
      <c r="O1635" s="6" t="b">
        <f>IF(L1635&lt;K1628,K1628-L1635,FALSE)</f>
        <v>0</v>
      </c>
      <c r="P1635" s="6" t="b">
        <f>IF(AND(N1635&lt;&gt;FALSE,K1635&lt;=J1628),TRUE,FALSE)</f>
        <v>0</v>
      </c>
      <c r="Q1635" s="6" t="b">
        <f>IF(AND(O1635&lt;&gt;FALSE,J1635&gt;K1628),TRUE,FALSE)</f>
        <v>0</v>
      </c>
    </row>
    <row r="1636" spans="1:17" x14ac:dyDescent="0.2">
      <c r="A1636" t="s">
        <v>24</v>
      </c>
      <c r="B1636" s="1">
        <v>38940</v>
      </c>
      <c r="C1636" s="2">
        <v>0.4375</v>
      </c>
      <c r="D1636">
        <v>1157</v>
      </c>
      <c r="E1636">
        <v>1158.5</v>
      </c>
      <c r="F1636">
        <v>1155.75</v>
      </c>
      <c r="G1636">
        <v>1156.75</v>
      </c>
      <c r="H1636">
        <v>75428</v>
      </c>
      <c r="M1636"/>
      <c r="N1636"/>
      <c r="O1636"/>
      <c r="P1636"/>
      <c r="Q1636"/>
    </row>
    <row r="1637" spans="1:17" x14ac:dyDescent="0.2">
      <c r="A1637" t="s">
        <v>24</v>
      </c>
      <c r="B1637" s="1">
        <v>38940</v>
      </c>
      <c r="C1637" s="2">
        <v>0.47916666666666669</v>
      </c>
      <c r="D1637">
        <v>1156.75</v>
      </c>
      <c r="E1637">
        <v>1157.75</v>
      </c>
      <c r="F1637">
        <v>1153.75</v>
      </c>
      <c r="G1637">
        <v>1155.75</v>
      </c>
      <c r="H1637">
        <v>66498</v>
      </c>
      <c r="M1637"/>
      <c r="N1637"/>
      <c r="O1637"/>
      <c r="P1637"/>
      <c r="Q1637"/>
    </row>
    <row r="1638" spans="1:17" x14ac:dyDescent="0.2">
      <c r="A1638" t="s">
        <v>24</v>
      </c>
      <c r="B1638" s="1">
        <v>38940</v>
      </c>
      <c r="C1638" s="2">
        <v>0.52083333333333337</v>
      </c>
      <c r="D1638">
        <v>1155.5</v>
      </c>
      <c r="E1638">
        <v>1156.25</v>
      </c>
      <c r="F1638">
        <v>1151.5</v>
      </c>
      <c r="G1638">
        <v>1152.25</v>
      </c>
      <c r="H1638">
        <v>76206</v>
      </c>
      <c r="M1638"/>
      <c r="N1638"/>
      <c r="O1638"/>
      <c r="P1638"/>
      <c r="Q1638"/>
    </row>
    <row r="1639" spans="1:17" x14ac:dyDescent="0.2">
      <c r="A1639" t="s">
        <v>24</v>
      </c>
      <c r="B1639" s="1">
        <v>38940</v>
      </c>
      <c r="C1639" s="2">
        <v>0.5625</v>
      </c>
      <c r="D1639">
        <v>1152.25</v>
      </c>
      <c r="E1639">
        <v>1156</v>
      </c>
      <c r="F1639">
        <v>1152</v>
      </c>
      <c r="G1639">
        <v>1153.5</v>
      </c>
      <c r="H1639">
        <v>66928</v>
      </c>
      <c r="M1639"/>
      <c r="N1639"/>
      <c r="O1639"/>
      <c r="P1639"/>
      <c r="Q1639"/>
    </row>
    <row r="1640" spans="1:17" x14ac:dyDescent="0.2">
      <c r="A1640" t="s">
        <v>24</v>
      </c>
      <c r="B1640" s="1">
        <v>38940</v>
      </c>
      <c r="C1640" s="2">
        <v>0.60416666666666663</v>
      </c>
      <c r="D1640">
        <v>1153.5</v>
      </c>
      <c r="E1640">
        <v>1155.75</v>
      </c>
      <c r="F1640">
        <v>1152.25</v>
      </c>
      <c r="G1640">
        <v>1155.5</v>
      </c>
      <c r="H1640">
        <v>60733</v>
      </c>
      <c r="M1640"/>
      <c r="N1640"/>
      <c r="O1640"/>
      <c r="P1640"/>
      <c r="Q1640"/>
    </row>
    <row r="1641" spans="1:17" x14ac:dyDescent="0.2">
      <c r="A1641" t="s">
        <v>24</v>
      </c>
      <c r="B1641" s="1">
        <v>38940</v>
      </c>
      <c r="C1641" s="2">
        <v>0.63541666666666663</v>
      </c>
      <c r="D1641">
        <v>1155.5</v>
      </c>
      <c r="E1641">
        <v>1158.5</v>
      </c>
      <c r="F1641">
        <v>1155</v>
      </c>
      <c r="G1641">
        <v>1158</v>
      </c>
      <c r="H1641">
        <v>93980</v>
      </c>
      <c r="M1641"/>
      <c r="N1641"/>
      <c r="O1641"/>
      <c r="P1641"/>
      <c r="Q1641"/>
    </row>
    <row r="1642" spans="1:17" x14ac:dyDescent="0.2">
      <c r="A1642" t="s">
        <v>24</v>
      </c>
      <c r="B1642" s="1">
        <v>38943</v>
      </c>
      <c r="C1642" s="2">
        <v>0.39583333333333331</v>
      </c>
      <c r="D1642">
        <v>1164</v>
      </c>
      <c r="E1642">
        <v>1165</v>
      </c>
      <c r="F1642">
        <v>1161.25</v>
      </c>
      <c r="G1642">
        <v>1162</v>
      </c>
      <c r="H1642">
        <v>133294</v>
      </c>
      <c r="I1642" t="b">
        <f>AND(HOUR(C1642)=9,MINUTE(C1642)=30,HOUR(C1641)=15,MINUTE(C1641)=15)</f>
        <v>1</v>
      </c>
      <c r="J1642">
        <f>MAX(E1642:E1648)</f>
        <v>1169</v>
      </c>
      <c r="K1642">
        <f>MIN(F1642:F1648)</f>
        <v>1156.5</v>
      </c>
      <c r="L1642">
        <f>E1642</f>
        <v>1165</v>
      </c>
      <c r="M1642" s="6">
        <f>+F1642</f>
        <v>1161.25</v>
      </c>
      <c r="N1642" s="6">
        <f>IF(F1642&gt;J1635,F1642-J1635,FALSE)</f>
        <v>1.75</v>
      </c>
      <c r="O1642" s="6" t="b">
        <f>IF(L1642&lt;K1635,K1635-L1642,FALSE)</f>
        <v>0</v>
      </c>
      <c r="P1642" s="6" t="b">
        <f>IF(AND(N1642&lt;&gt;FALSE,K1642&lt;=J1635),TRUE,FALSE)</f>
        <v>1</v>
      </c>
      <c r="Q1642" s="6" t="b">
        <f>IF(AND(O1642&lt;&gt;FALSE,J1642&gt;K1635),TRUE,FALSE)</f>
        <v>0</v>
      </c>
    </row>
    <row r="1643" spans="1:17" x14ac:dyDescent="0.2">
      <c r="A1643" t="s">
        <v>24</v>
      </c>
      <c r="B1643" s="1">
        <v>38943</v>
      </c>
      <c r="C1643" s="2">
        <v>0.4375</v>
      </c>
      <c r="D1643">
        <v>1162.25</v>
      </c>
      <c r="E1643">
        <v>1167.25</v>
      </c>
      <c r="F1643">
        <v>1161.5</v>
      </c>
      <c r="G1643">
        <v>1166.25</v>
      </c>
      <c r="H1643">
        <v>142624</v>
      </c>
      <c r="M1643"/>
      <c r="N1643"/>
      <c r="O1643"/>
      <c r="P1643"/>
      <c r="Q1643"/>
    </row>
    <row r="1644" spans="1:17" x14ac:dyDescent="0.2">
      <c r="A1644" t="s">
        <v>24</v>
      </c>
      <c r="B1644" s="1">
        <v>38943</v>
      </c>
      <c r="C1644" s="2">
        <v>0.47916666666666669</v>
      </c>
      <c r="D1644">
        <v>1166.25</v>
      </c>
      <c r="E1644">
        <v>1169</v>
      </c>
      <c r="F1644">
        <v>1165.5</v>
      </c>
      <c r="G1644">
        <v>1167.75</v>
      </c>
      <c r="H1644">
        <v>102220</v>
      </c>
      <c r="M1644"/>
      <c r="N1644"/>
      <c r="O1644"/>
      <c r="P1644"/>
      <c r="Q1644"/>
    </row>
    <row r="1645" spans="1:17" x14ac:dyDescent="0.2">
      <c r="A1645" t="s">
        <v>24</v>
      </c>
      <c r="B1645" s="1">
        <v>38943</v>
      </c>
      <c r="C1645" s="2">
        <v>0.52083333333333337</v>
      </c>
      <c r="D1645">
        <v>1168</v>
      </c>
      <c r="E1645">
        <v>1168</v>
      </c>
      <c r="F1645">
        <v>1166</v>
      </c>
      <c r="G1645">
        <v>1166.5</v>
      </c>
      <c r="H1645">
        <v>33693</v>
      </c>
      <c r="M1645"/>
      <c r="N1645"/>
      <c r="O1645"/>
      <c r="P1645"/>
      <c r="Q1645"/>
    </row>
    <row r="1646" spans="1:17" x14ac:dyDescent="0.2">
      <c r="A1646" t="s">
        <v>24</v>
      </c>
      <c r="B1646" s="1">
        <v>38943</v>
      </c>
      <c r="C1646" s="2">
        <v>0.5625</v>
      </c>
      <c r="D1646">
        <v>1166.5</v>
      </c>
      <c r="E1646">
        <v>1167.25</v>
      </c>
      <c r="F1646">
        <v>1161</v>
      </c>
      <c r="G1646">
        <v>1162</v>
      </c>
      <c r="H1646">
        <v>108600</v>
      </c>
      <c r="M1646"/>
      <c r="N1646"/>
      <c r="O1646"/>
      <c r="P1646"/>
      <c r="Q1646"/>
    </row>
    <row r="1647" spans="1:17" x14ac:dyDescent="0.2">
      <c r="A1647" t="s">
        <v>24</v>
      </c>
      <c r="B1647" s="1">
        <v>38943</v>
      </c>
      <c r="C1647" s="2">
        <v>0.60416666666666663</v>
      </c>
      <c r="D1647">
        <v>1162</v>
      </c>
      <c r="E1647">
        <v>1163.25</v>
      </c>
      <c r="F1647">
        <v>1156.75</v>
      </c>
      <c r="G1647">
        <v>1158.25</v>
      </c>
      <c r="H1647">
        <v>142256</v>
      </c>
      <c r="M1647"/>
      <c r="N1647"/>
      <c r="O1647"/>
      <c r="P1647"/>
      <c r="Q1647"/>
    </row>
    <row r="1648" spans="1:17" x14ac:dyDescent="0.2">
      <c r="A1648" t="s">
        <v>24</v>
      </c>
      <c r="B1648" s="1">
        <v>38943</v>
      </c>
      <c r="C1648" s="2">
        <v>0.63541666666666663</v>
      </c>
      <c r="D1648">
        <v>1158.5</v>
      </c>
      <c r="E1648">
        <v>1159.25</v>
      </c>
      <c r="F1648">
        <v>1156.5</v>
      </c>
      <c r="G1648">
        <v>1159</v>
      </c>
      <c r="H1648">
        <v>94855</v>
      </c>
      <c r="M1648"/>
      <c r="N1648"/>
      <c r="O1648"/>
      <c r="P1648"/>
      <c r="Q1648"/>
    </row>
    <row r="1649" spans="1:17" x14ac:dyDescent="0.2">
      <c r="A1649" t="s">
        <v>24</v>
      </c>
      <c r="B1649" s="1">
        <v>38944</v>
      </c>
      <c r="C1649" s="2">
        <v>0.39583333333333331</v>
      </c>
      <c r="D1649">
        <v>1169.5</v>
      </c>
      <c r="E1649">
        <v>1170.75</v>
      </c>
      <c r="F1649">
        <v>1166.25</v>
      </c>
      <c r="G1649">
        <v>1168</v>
      </c>
      <c r="H1649">
        <v>207141</v>
      </c>
      <c r="I1649" t="b">
        <f>AND(HOUR(C1649)=9,MINUTE(C1649)=30,HOUR(C1648)=15,MINUTE(C1648)=15)</f>
        <v>1</v>
      </c>
      <c r="J1649">
        <f>MAX(E1649:E1655)</f>
        <v>1176.25</v>
      </c>
      <c r="K1649">
        <f>MIN(F1649:F1655)</f>
        <v>1166.25</v>
      </c>
      <c r="L1649">
        <f>E1649</f>
        <v>1170.75</v>
      </c>
      <c r="M1649" s="6">
        <f>+F1649</f>
        <v>1166.25</v>
      </c>
      <c r="N1649" s="6" t="b">
        <f>IF(F1649&gt;J1642,F1649-J1642,FALSE)</f>
        <v>0</v>
      </c>
      <c r="O1649" s="6" t="b">
        <f>IF(L1649&lt;K1642,K1642-L1649,FALSE)</f>
        <v>0</v>
      </c>
      <c r="P1649" s="6" t="b">
        <f>IF(AND(N1649&lt;&gt;FALSE,K1649&lt;=J1642),TRUE,FALSE)</f>
        <v>0</v>
      </c>
      <c r="Q1649" s="6" t="b">
        <f>IF(AND(O1649&lt;&gt;FALSE,J1649&gt;K1642),TRUE,FALSE)</f>
        <v>0</v>
      </c>
    </row>
    <row r="1650" spans="1:17" x14ac:dyDescent="0.2">
      <c r="A1650" t="s">
        <v>24</v>
      </c>
      <c r="B1650" s="1">
        <v>38944</v>
      </c>
      <c r="C1650" s="2">
        <v>0.4375</v>
      </c>
      <c r="D1650">
        <v>1168</v>
      </c>
      <c r="E1650">
        <v>1172.75</v>
      </c>
      <c r="F1650">
        <v>1167.75</v>
      </c>
      <c r="G1650">
        <v>1171.25</v>
      </c>
      <c r="H1650">
        <v>186780</v>
      </c>
      <c r="M1650"/>
      <c r="N1650"/>
      <c r="O1650"/>
      <c r="P1650"/>
      <c r="Q1650"/>
    </row>
    <row r="1651" spans="1:17" x14ac:dyDescent="0.2">
      <c r="A1651" t="s">
        <v>24</v>
      </c>
      <c r="B1651" s="1">
        <v>38944</v>
      </c>
      <c r="C1651" s="2">
        <v>0.47916666666666669</v>
      </c>
      <c r="D1651">
        <v>1171.25</v>
      </c>
      <c r="E1651">
        <v>1172.5</v>
      </c>
      <c r="F1651">
        <v>1169.75</v>
      </c>
      <c r="G1651">
        <v>1171.25</v>
      </c>
      <c r="H1651">
        <v>70094</v>
      </c>
      <c r="M1651"/>
      <c r="N1651"/>
      <c r="O1651"/>
      <c r="P1651"/>
      <c r="Q1651"/>
    </row>
    <row r="1652" spans="1:17" x14ac:dyDescent="0.2">
      <c r="A1652" t="s">
        <v>24</v>
      </c>
      <c r="B1652" s="1">
        <v>38944</v>
      </c>
      <c r="C1652" s="2">
        <v>0.52083333333333337</v>
      </c>
      <c r="D1652">
        <v>1171</v>
      </c>
      <c r="E1652">
        <v>1172.75</v>
      </c>
      <c r="F1652">
        <v>1168.75</v>
      </c>
      <c r="G1652">
        <v>1170</v>
      </c>
      <c r="H1652">
        <v>84574</v>
      </c>
      <c r="M1652"/>
      <c r="N1652"/>
      <c r="O1652"/>
      <c r="P1652"/>
      <c r="Q1652"/>
    </row>
    <row r="1653" spans="1:17" x14ac:dyDescent="0.2">
      <c r="A1653" t="s">
        <v>24</v>
      </c>
      <c r="B1653" s="1">
        <v>38944</v>
      </c>
      <c r="C1653" s="2">
        <v>0.5625</v>
      </c>
      <c r="D1653">
        <v>1170</v>
      </c>
      <c r="E1653">
        <v>1173.25</v>
      </c>
      <c r="F1653">
        <v>1169.25</v>
      </c>
      <c r="G1653">
        <v>1172.25</v>
      </c>
      <c r="H1653">
        <v>82634</v>
      </c>
      <c r="M1653"/>
      <c r="N1653"/>
      <c r="O1653"/>
      <c r="P1653"/>
      <c r="Q1653"/>
    </row>
    <row r="1654" spans="1:17" x14ac:dyDescent="0.2">
      <c r="A1654" t="s">
        <v>24</v>
      </c>
      <c r="B1654" s="1">
        <v>38944</v>
      </c>
      <c r="C1654" s="2">
        <v>0.60416666666666663</v>
      </c>
      <c r="D1654">
        <v>1172</v>
      </c>
      <c r="E1654">
        <v>1175.25</v>
      </c>
      <c r="F1654">
        <v>1171.75</v>
      </c>
      <c r="G1654">
        <v>1175</v>
      </c>
      <c r="H1654">
        <v>129151</v>
      </c>
      <c r="M1654"/>
      <c r="N1654"/>
      <c r="O1654"/>
      <c r="P1654"/>
      <c r="Q1654"/>
    </row>
    <row r="1655" spans="1:17" x14ac:dyDescent="0.2">
      <c r="A1655" t="s">
        <v>24</v>
      </c>
      <c r="B1655" s="1">
        <v>38944</v>
      </c>
      <c r="C1655" s="2">
        <v>0.63541666666666663</v>
      </c>
      <c r="D1655">
        <v>1175</v>
      </c>
      <c r="E1655">
        <v>1176.25</v>
      </c>
      <c r="F1655">
        <v>1173</v>
      </c>
      <c r="G1655">
        <v>1173.5</v>
      </c>
      <c r="H1655">
        <v>179277</v>
      </c>
      <c r="M1655"/>
      <c r="N1655"/>
      <c r="O1655"/>
      <c r="P1655"/>
      <c r="Q1655"/>
    </row>
    <row r="1656" spans="1:17" x14ac:dyDescent="0.2">
      <c r="A1656" t="s">
        <v>24</v>
      </c>
      <c r="B1656" s="1">
        <v>38945</v>
      </c>
      <c r="C1656" s="2">
        <v>0.39583333333333331</v>
      </c>
      <c r="D1656">
        <v>1180.25</v>
      </c>
      <c r="E1656">
        <v>1180.5</v>
      </c>
      <c r="F1656">
        <v>1177.5</v>
      </c>
      <c r="G1656">
        <v>1178.5</v>
      </c>
      <c r="H1656">
        <v>167382</v>
      </c>
      <c r="I1656" t="b">
        <f>AND(HOUR(C1656)=9,MINUTE(C1656)=30,HOUR(C1655)=15,MINUTE(C1655)=15)</f>
        <v>1</v>
      </c>
      <c r="J1656">
        <f>MAX(E1656:E1662)</f>
        <v>1186</v>
      </c>
      <c r="K1656">
        <f>MIN(F1656:F1662)</f>
        <v>1177.5</v>
      </c>
      <c r="L1656">
        <f>E1656</f>
        <v>1180.5</v>
      </c>
      <c r="M1656" s="6">
        <f>+F1656</f>
        <v>1177.5</v>
      </c>
      <c r="N1656" s="6">
        <f>IF(F1656&gt;J1649,F1656-J1649,FALSE)</f>
        <v>1.25</v>
      </c>
      <c r="O1656" s="6" t="b">
        <f>IF(L1656&lt;K1649,K1649-L1656,FALSE)</f>
        <v>0</v>
      </c>
      <c r="P1656" s="6" t="b">
        <f>IF(AND(N1656&lt;&gt;FALSE,K1656&lt;=J1649),TRUE,FALSE)</f>
        <v>0</v>
      </c>
      <c r="Q1656" s="6" t="b">
        <f>IF(AND(O1656&lt;&gt;FALSE,J1656&gt;K1649),TRUE,FALSE)</f>
        <v>0</v>
      </c>
    </row>
    <row r="1657" spans="1:17" x14ac:dyDescent="0.2">
      <c r="A1657" t="s">
        <v>24</v>
      </c>
      <c r="B1657" s="1">
        <v>38945</v>
      </c>
      <c r="C1657" s="2">
        <v>0.4375</v>
      </c>
      <c r="D1657">
        <v>1178.25</v>
      </c>
      <c r="E1657">
        <v>1181.5</v>
      </c>
      <c r="F1657">
        <v>1178</v>
      </c>
      <c r="G1657">
        <v>1179.25</v>
      </c>
      <c r="H1657">
        <v>147196</v>
      </c>
      <c r="M1657"/>
      <c r="N1657"/>
      <c r="O1657"/>
      <c r="P1657"/>
      <c r="Q1657"/>
    </row>
    <row r="1658" spans="1:17" x14ac:dyDescent="0.2">
      <c r="A1658" t="s">
        <v>24</v>
      </c>
      <c r="B1658" s="1">
        <v>38945</v>
      </c>
      <c r="C1658" s="2">
        <v>0.47916666666666669</v>
      </c>
      <c r="D1658">
        <v>1179.25</v>
      </c>
      <c r="E1658">
        <v>1182.5</v>
      </c>
      <c r="F1658">
        <v>1179</v>
      </c>
      <c r="G1658">
        <v>1181.25</v>
      </c>
      <c r="H1658">
        <v>88013</v>
      </c>
      <c r="M1658"/>
      <c r="N1658"/>
      <c r="O1658"/>
      <c r="P1658"/>
      <c r="Q1658"/>
    </row>
    <row r="1659" spans="1:17" x14ac:dyDescent="0.2">
      <c r="A1659" t="s">
        <v>24</v>
      </c>
      <c r="B1659" s="1">
        <v>38945</v>
      </c>
      <c r="C1659" s="2">
        <v>0.52083333333333337</v>
      </c>
      <c r="D1659">
        <v>1181.5</v>
      </c>
      <c r="E1659">
        <v>1182.75</v>
      </c>
      <c r="F1659">
        <v>1179.5</v>
      </c>
      <c r="G1659">
        <v>1180.25</v>
      </c>
      <c r="H1659">
        <v>58142</v>
      </c>
      <c r="M1659"/>
      <c r="N1659"/>
      <c r="O1659"/>
      <c r="P1659"/>
      <c r="Q1659"/>
    </row>
    <row r="1660" spans="1:17" x14ac:dyDescent="0.2">
      <c r="A1660" t="s">
        <v>24</v>
      </c>
      <c r="B1660" s="1">
        <v>38945</v>
      </c>
      <c r="C1660" s="2">
        <v>0.5625</v>
      </c>
      <c r="D1660">
        <v>1180.25</v>
      </c>
      <c r="E1660">
        <v>1182.75</v>
      </c>
      <c r="F1660">
        <v>1179.5</v>
      </c>
      <c r="G1660">
        <v>1181.5</v>
      </c>
      <c r="H1660">
        <v>51798</v>
      </c>
      <c r="M1660"/>
      <c r="N1660"/>
      <c r="O1660"/>
      <c r="P1660"/>
      <c r="Q1660"/>
    </row>
    <row r="1661" spans="1:17" x14ac:dyDescent="0.2">
      <c r="A1661" t="s">
        <v>24</v>
      </c>
      <c r="B1661" s="1">
        <v>38945</v>
      </c>
      <c r="C1661" s="2">
        <v>0.60416666666666663</v>
      </c>
      <c r="D1661">
        <v>1181.25</v>
      </c>
      <c r="E1661">
        <v>1185.75</v>
      </c>
      <c r="F1661">
        <v>1181.25</v>
      </c>
      <c r="G1661">
        <v>1184.75</v>
      </c>
      <c r="H1661">
        <v>134373</v>
      </c>
      <c r="M1661"/>
      <c r="N1661"/>
      <c r="O1661"/>
      <c r="P1661"/>
      <c r="Q1661"/>
    </row>
    <row r="1662" spans="1:17" x14ac:dyDescent="0.2">
      <c r="A1662" t="s">
        <v>24</v>
      </c>
      <c r="B1662" s="1">
        <v>38945</v>
      </c>
      <c r="C1662" s="2">
        <v>0.63541666666666663</v>
      </c>
      <c r="D1662">
        <v>1184.75</v>
      </c>
      <c r="E1662">
        <v>1186</v>
      </c>
      <c r="F1662">
        <v>1183.5</v>
      </c>
      <c r="G1662">
        <v>1184.75</v>
      </c>
      <c r="H1662">
        <v>145945</v>
      </c>
      <c r="M1662"/>
      <c r="N1662"/>
      <c r="O1662"/>
      <c r="P1662"/>
      <c r="Q1662"/>
    </row>
    <row r="1663" spans="1:17" x14ac:dyDescent="0.2">
      <c r="A1663" t="s">
        <v>24</v>
      </c>
      <c r="B1663" s="1">
        <v>38946</v>
      </c>
      <c r="C1663" s="2">
        <v>0.39583333333333331</v>
      </c>
      <c r="D1663">
        <v>1182.25</v>
      </c>
      <c r="E1663">
        <v>1186</v>
      </c>
      <c r="F1663">
        <v>1181.25</v>
      </c>
      <c r="G1663">
        <v>1184.25</v>
      </c>
      <c r="H1663">
        <v>170134</v>
      </c>
      <c r="I1663" t="b">
        <f>AND(HOUR(C1663)=9,MINUTE(C1663)=30,HOUR(C1662)=15,MINUTE(C1662)=15)</f>
        <v>1</v>
      </c>
      <c r="J1663">
        <f>MAX(E1663:E1669)</f>
        <v>1190.5</v>
      </c>
      <c r="K1663">
        <f>MIN(F1663:F1669)</f>
        <v>1181.25</v>
      </c>
      <c r="L1663">
        <f>E1663</f>
        <v>1186</v>
      </c>
      <c r="M1663" s="6">
        <f>+F1663</f>
        <v>1181.25</v>
      </c>
      <c r="N1663" s="6" t="b">
        <f>IF(F1663&gt;J1656,F1663-J1656,FALSE)</f>
        <v>0</v>
      </c>
      <c r="O1663" s="6" t="b">
        <f>IF(L1663&lt;K1656,K1656-L1663,FALSE)</f>
        <v>0</v>
      </c>
      <c r="P1663" s="6" t="b">
        <f>IF(AND(N1663&lt;&gt;FALSE,K1663&lt;=J1656),TRUE,FALSE)</f>
        <v>0</v>
      </c>
      <c r="Q1663" s="6" t="b">
        <f>IF(AND(O1663&lt;&gt;FALSE,J1663&gt;K1656),TRUE,FALSE)</f>
        <v>0</v>
      </c>
    </row>
    <row r="1664" spans="1:17" x14ac:dyDescent="0.2">
      <c r="A1664" t="s">
        <v>24</v>
      </c>
      <c r="B1664" s="1">
        <v>38946</v>
      </c>
      <c r="C1664" s="2">
        <v>0.4375</v>
      </c>
      <c r="D1664">
        <v>1184.5</v>
      </c>
      <c r="E1664">
        <v>1187.75</v>
      </c>
      <c r="F1664">
        <v>1183.25</v>
      </c>
      <c r="G1664">
        <v>1187.25</v>
      </c>
      <c r="H1664">
        <v>148599</v>
      </c>
      <c r="M1664"/>
      <c r="N1664"/>
      <c r="O1664"/>
      <c r="P1664"/>
      <c r="Q1664"/>
    </row>
    <row r="1665" spans="1:17" x14ac:dyDescent="0.2">
      <c r="A1665" t="s">
        <v>24</v>
      </c>
      <c r="B1665" s="1">
        <v>38946</v>
      </c>
      <c r="C1665" s="2">
        <v>0.47916666666666669</v>
      </c>
      <c r="D1665">
        <v>1187.5</v>
      </c>
      <c r="E1665">
        <v>1189.25</v>
      </c>
      <c r="F1665">
        <v>1185.75</v>
      </c>
      <c r="G1665">
        <v>1188.75</v>
      </c>
      <c r="H1665">
        <v>113861</v>
      </c>
      <c r="M1665"/>
      <c r="N1665"/>
      <c r="O1665"/>
      <c r="P1665"/>
      <c r="Q1665"/>
    </row>
    <row r="1666" spans="1:17" x14ac:dyDescent="0.2">
      <c r="A1666" t="s">
        <v>24</v>
      </c>
      <c r="B1666" s="1">
        <v>38946</v>
      </c>
      <c r="C1666" s="2">
        <v>0.52083333333333337</v>
      </c>
      <c r="D1666">
        <v>1188.75</v>
      </c>
      <c r="E1666">
        <v>1190.5</v>
      </c>
      <c r="F1666">
        <v>1188.25</v>
      </c>
      <c r="G1666">
        <v>1189.5</v>
      </c>
      <c r="H1666">
        <v>79985</v>
      </c>
      <c r="M1666"/>
      <c r="N1666"/>
      <c r="O1666"/>
      <c r="P1666"/>
      <c r="Q1666"/>
    </row>
    <row r="1667" spans="1:17" x14ac:dyDescent="0.2">
      <c r="A1667" t="s">
        <v>24</v>
      </c>
      <c r="B1667" s="1">
        <v>38946</v>
      </c>
      <c r="C1667" s="2">
        <v>0.5625</v>
      </c>
      <c r="D1667">
        <v>1189.25</v>
      </c>
      <c r="E1667">
        <v>1189.75</v>
      </c>
      <c r="F1667">
        <v>1183.75</v>
      </c>
      <c r="G1667">
        <v>1184</v>
      </c>
      <c r="H1667">
        <v>112003</v>
      </c>
      <c r="M1667"/>
      <c r="N1667"/>
      <c r="O1667"/>
      <c r="P1667"/>
      <c r="Q1667"/>
    </row>
    <row r="1668" spans="1:17" x14ac:dyDescent="0.2">
      <c r="A1668" t="s">
        <v>24</v>
      </c>
      <c r="B1668" s="1">
        <v>38946</v>
      </c>
      <c r="C1668" s="2">
        <v>0.60416666666666663</v>
      </c>
      <c r="D1668">
        <v>1184</v>
      </c>
      <c r="E1668">
        <v>1187.75</v>
      </c>
      <c r="F1668">
        <v>1183.25</v>
      </c>
      <c r="G1668">
        <v>1186.5</v>
      </c>
      <c r="H1668">
        <v>106450</v>
      </c>
      <c r="M1668"/>
      <c r="N1668"/>
      <c r="O1668"/>
      <c r="P1668"/>
      <c r="Q1668"/>
    </row>
    <row r="1669" spans="1:17" x14ac:dyDescent="0.2">
      <c r="A1669" t="s">
        <v>24</v>
      </c>
      <c r="B1669" s="1">
        <v>38946</v>
      </c>
      <c r="C1669" s="2">
        <v>0.63541666666666663</v>
      </c>
      <c r="D1669">
        <v>1186.75</v>
      </c>
      <c r="E1669">
        <v>1187.75</v>
      </c>
      <c r="F1669">
        <v>1186.25</v>
      </c>
      <c r="G1669">
        <v>1186.75</v>
      </c>
      <c r="H1669">
        <v>99198</v>
      </c>
      <c r="M1669"/>
      <c r="N1669"/>
      <c r="O1669"/>
      <c r="P1669"/>
      <c r="Q1669"/>
    </row>
    <row r="1670" spans="1:17" x14ac:dyDescent="0.2">
      <c r="A1670" t="s">
        <v>24</v>
      </c>
      <c r="B1670" s="1">
        <v>38947</v>
      </c>
      <c r="C1670" s="2">
        <v>0.39583333333333331</v>
      </c>
      <c r="D1670">
        <v>1188.5</v>
      </c>
      <c r="E1670">
        <v>1189</v>
      </c>
      <c r="F1670">
        <v>1182.5</v>
      </c>
      <c r="G1670">
        <v>1183.5</v>
      </c>
      <c r="H1670">
        <v>220642</v>
      </c>
      <c r="I1670" t="b">
        <f>AND(HOUR(C1670)=9,MINUTE(C1670)=30,HOUR(C1669)=15,MINUTE(C1669)=15)</f>
        <v>1</v>
      </c>
      <c r="J1670">
        <f>MAX(E1670:E1676)</f>
        <v>1193.5</v>
      </c>
      <c r="K1670">
        <f>MIN(F1670:F1676)</f>
        <v>1182.5</v>
      </c>
      <c r="L1670">
        <f>E1670</f>
        <v>1189</v>
      </c>
      <c r="M1670" s="6">
        <f>+F1670</f>
        <v>1182.5</v>
      </c>
      <c r="N1670" s="6" t="b">
        <f>IF(F1670&gt;J1663,F1670-J1663,FALSE)</f>
        <v>0</v>
      </c>
      <c r="O1670" s="6" t="b">
        <f>IF(L1670&lt;K1663,K1663-L1670,FALSE)</f>
        <v>0</v>
      </c>
      <c r="P1670" s="6" t="b">
        <f>IF(AND(N1670&lt;&gt;FALSE,K1670&lt;=J1663),TRUE,FALSE)</f>
        <v>0</v>
      </c>
      <c r="Q1670" s="6" t="b">
        <f>IF(AND(O1670&lt;&gt;FALSE,J1670&gt;K1663),TRUE,FALSE)</f>
        <v>0</v>
      </c>
    </row>
    <row r="1671" spans="1:17" x14ac:dyDescent="0.2">
      <c r="A1671" t="s">
        <v>24</v>
      </c>
      <c r="B1671" s="1">
        <v>38947</v>
      </c>
      <c r="C1671" s="2">
        <v>0.4375</v>
      </c>
      <c r="D1671">
        <v>1183.5</v>
      </c>
      <c r="E1671">
        <v>1187</v>
      </c>
      <c r="F1671">
        <v>1182.5</v>
      </c>
      <c r="G1671">
        <v>1185.25</v>
      </c>
      <c r="H1671">
        <v>117824</v>
      </c>
      <c r="M1671"/>
      <c r="N1671"/>
      <c r="O1671"/>
      <c r="P1671"/>
      <c r="Q1671"/>
    </row>
    <row r="1672" spans="1:17" x14ac:dyDescent="0.2">
      <c r="A1672" t="s">
        <v>24</v>
      </c>
      <c r="B1672" s="1">
        <v>38947</v>
      </c>
      <c r="C1672" s="2">
        <v>0.47916666666666669</v>
      </c>
      <c r="D1672">
        <v>1185.25</v>
      </c>
      <c r="E1672">
        <v>1187.5</v>
      </c>
      <c r="F1672">
        <v>1183.5</v>
      </c>
      <c r="G1672">
        <v>1187</v>
      </c>
      <c r="H1672">
        <v>77712</v>
      </c>
      <c r="M1672"/>
      <c r="N1672"/>
      <c r="O1672"/>
      <c r="P1672"/>
      <c r="Q1672"/>
    </row>
    <row r="1673" spans="1:17" x14ac:dyDescent="0.2">
      <c r="A1673" t="s">
        <v>24</v>
      </c>
      <c r="B1673" s="1">
        <v>38947</v>
      </c>
      <c r="C1673" s="2">
        <v>0.52083333333333337</v>
      </c>
      <c r="D1673">
        <v>1187</v>
      </c>
      <c r="E1673">
        <v>1188.75</v>
      </c>
      <c r="F1673">
        <v>1186</v>
      </c>
      <c r="G1673">
        <v>1187.25</v>
      </c>
      <c r="H1673">
        <v>50841</v>
      </c>
      <c r="M1673"/>
      <c r="N1673"/>
      <c r="O1673"/>
      <c r="P1673"/>
      <c r="Q1673"/>
    </row>
    <row r="1674" spans="1:17" x14ac:dyDescent="0.2">
      <c r="A1674" t="s">
        <v>24</v>
      </c>
      <c r="B1674" s="1">
        <v>38947</v>
      </c>
      <c r="C1674" s="2">
        <v>0.5625</v>
      </c>
      <c r="D1674">
        <v>1187</v>
      </c>
      <c r="E1674">
        <v>1189.5</v>
      </c>
      <c r="F1674">
        <v>1187</v>
      </c>
      <c r="G1674">
        <v>1189</v>
      </c>
      <c r="H1674">
        <v>51886</v>
      </c>
      <c r="M1674"/>
      <c r="N1674"/>
      <c r="O1674"/>
      <c r="P1674"/>
      <c r="Q1674"/>
    </row>
    <row r="1675" spans="1:17" x14ac:dyDescent="0.2">
      <c r="A1675" t="s">
        <v>24</v>
      </c>
      <c r="B1675" s="1">
        <v>38947</v>
      </c>
      <c r="C1675" s="2">
        <v>0.60416666666666663</v>
      </c>
      <c r="D1675">
        <v>1189.25</v>
      </c>
      <c r="E1675">
        <v>1190.5</v>
      </c>
      <c r="F1675">
        <v>1188</v>
      </c>
      <c r="G1675">
        <v>1190.5</v>
      </c>
      <c r="H1675">
        <v>62867</v>
      </c>
      <c r="M1675"/>
      <c r="N1675"/>
      <c r="O1675"/>
      <c r="P1675"/>
      <c r="Q1675"/>
    </row>
    <row r="1676" spans="1:17" x14ac:dyDescent="0.2">
      <c r="A1676" t="s">
        <v>24</v>
      </c>
      <c r="B1676" s="1">
        <v>38947</v>
      </c>
      <c r="C1676" s="2">
        <v>0.63541666666666663</v>
      </c>
      <c r="D1676">
        <v>1190.5</v>
      </c>
      <c r="E1676">
        <v>1193.5</v>
      </c>
      <c r="F1676">
        <v>1190</v>
      </c>
      <c r="G1676">
        <v>1193.25</v>
      </c>
      <c r="H1676">
        <v>127674</v>
      </c>
      <c r="M1676"/>
      <c r="N1676"/>
      <c r="O1676"/>
      <c r="P1676"/>
      <c r="Q1676"/>
    </row>
    <row r="1677" spans="1:17" x14ac:dyDescent="0.2">
      <c r="A1677" t="s">
        <v>24</v>
      </c>
      <c r="B1677" s="1">
        <v>38950</v>
      </c>
      <c r="C1677" s="2">
        <v>0.39583333333333331</v>
      </c>
      <c r="D1677">
        <v>1188.25</v>
      </c>
      <c r="E1677">
        <v>1188.75</v>
      </c>
      <c r="F1677">
        <v>1186.25</v>
      </c>
      <c r="G1677">
        <v>1186.5</v>
      </c>
      <c r="H1677">
        <v>121099</v>
      </c>
      <c r="I1677" t="b">
        <f>AND(HOUR(C1677)=9,MINUTE(C1677)=30,HOUR(C1676)=15,MINUTE(C1676)=15)</f>
        <v>1</v>
      </c>
      <c r="J1677">
        <f>MAX(E1677:E1683)</f>
        <v>1189.25</v>
      </c>
      <c r="K1677">
        <f>MIN(F1677:F1683)</f>
        <v>1184.25</v>
      </c>
      <c r="L1677">
        <f>E1677</f>
        <v>1188.75</v>
      </c>
      <c r="M1677" s="6">
        <f>+F1677</f>
        <v>1186.25</v>
      </c>
      <c r="N1677" s="6" t="b">
        <f>IF(F1677&gt;J1670,F1677-J1670,FALSE)</f>
        <v>0</v>
      </c>
      <c r="O1677" s="6" t="b">
        <f>IF(L1677&lt;K1670,K1670-L1677,FALSE)</f>
        <v>0</v>
      </c>
      <c r="P1677" s="6" t="b">
        <f>IF(AND(N1677&lt;&gt;FALSE,K1677&lt;=J1670),TRUE,FALSE)</f>
        <v>0</v>
      </c>
      <c r="Q1677" s="6" t="b">
        <f>IF(AND(O1677&lt;&gt;FALSE,J1677&gt;K1670),TRUE,FALSE)</f>
        <v>0</v>
      </c>
    </row>
    <row r="1678" spans="1:17" x14ac:dyDescent="0.2">
      <c r="A1678" t="s">
        <v>24</v>
      </c>
      <c r="B1678" s="1">
        <v>38950</v>
      </c>
      <c r="C1678" s="2">
        <v>0.4375</v>
      </c>
      <c r="D1678">
        <v>1186.75</v>
      </c>
      <c r="E1678">
        <v>1188.5</v>
      </c>
      <c r="F1678">
        <v>1185.75</v>
      </c>
      <c r="G1678">
        <v>1186.75</v>
      </c>
      <c r="H1678">
        <v>81132</v>
      </c>
      <c r="M1678"/>
      <c r="N1678"/>
      <c r="O1678"/>
      <c r="P1678"/>
      <c r="Q1678"/>
    </row>
    <row r="1679" spans="1:17" x14ac:dyDescent="0.2">
      <c r="A1679" t="s">
        <v>24</v>
      </c>
      <c r="B1679" s="1">
        <v>38950</v>
      </c>
      <c r="C1679" s="2">
        <v>0.47916666666666669</v>
      </c>
      <c r="D1679">
        <v>1187</v>
      </c>
      <c r="E1679">
        <v>1188</v>
      </c>
      <c r="F1679">
        <v>1184.25</v>
      </c>
      <c r="G1679">
        <v>1185.25</v>
      </c>
      <c r="H1679">
        <v>72424</v>
      </c>
      <c r="M1679"/>
      <c r="N1679"/>
      <c r="O1679"/>
      <c r="P1679"/>
      <c r="Q1679"/>
    </row>
    <row r="1680" spans="1:17" x14ac:dyDescent="0.2">
      <c r="A1680" t="s">
        <v>24</v>
      </c>
      <c r="B1680" s="1">
        <v>38950</v>
      </c>
      <c r="C1680" s="2">
        <v>0.52083333333333337</v>
      </c>
      <c r="D1680">
        <v>1185.5</v>
      </c>
      <c r="E1680">
        <v>1188</v>
      </c>
      <c r="F1680">
        <v>1185.25</v>
      </c>
      <c r="G1680">
        <v>1186.25</v>
      </c>
      <c r="H1680">
        <v>37111</v>
      </c>
      <c r="M1680"/>
      <c r="N1680"/>
      <c r="O1680"/>
      <c r="P1680"/>
      <c r="Q1680"/>
    </row>
    <row r="1681" spans="1:17" x14ac:dyDescent="0.2">
      <c r="A1681" t="s">
        <v>24</v>
      </c>
      <c r="B1681" s="1">
        <v>38950</v>
      </c>
      <c r="C1681" s="2">
        <v>0.5625</v>
      </c>
      <c r="D1681">
        <v>1186</v>
      </c>
      <c r="E1681">
        <v>1187.75</v>
      </c>
      <c r="F1681">
        <v>1185.5</v>
      </c>
      <c r="G1681">
        <v>1186</v>
      </c>
      <c r="H1681">
        <v>35753</v>
      </c>
      <c r="M1681"/>
      <c r="N1681"/>
      <c r="O1681"/>
      <c r="P1681"/>
      <c r="Q1681"/>
    </row>
    <row r="1682" spans="1:17" x14ac:dyDescent="0.2">
      <c r="A1682" t="s">
        <v>24</v>
      </c>
      <c r="B1682" s="1">
        <v>38950</v>
      </c>
      <c r="C1682" s="2">
        <v>0.60416666666666663</v>
      </c>
      <c r="D1682">
        <v>1186</v>
      </c>
      <c r="E1682">
        <v>1188</v>
      </c>
      <c r="F1682">
        <v>1185.25</v>
      </c>
      <c r="G1682">
        <v>1187.25</v>
      </c>
      <c r="H1682">
        <v>43233</v>
      </c>
      <c r="M1682"/>
      <c r="N1682"/>
      <c r="O1682"/>
      <c r="P1682"/>
      <c r="Q1682"/>
    </row>
    <row r="1683" spans="1:17" x14ac:dyDescent="0.2">
      <c r="A1683" t="s">
        <v>24</v>
      </c>
      <c r="B1683" s="1">
        <v>38950</v>
      </c>
      <c r="C1683" s="2">
        <v>0.63541666666666663</v>
      </c>
      <c r="D1683">
        <v>1187</v>
      </c>
      <c r="E1683">
        <v>1189.25</v>
      </c>
      <c r="F1683">
        <v>1187</v>
      </c>
      <c r="G1683">
        <v>1187.75</v>
      </c>
      <c r="H1683">
        <v>110436</v>
      </c>
      <c r="M1683"/>
      <c r="N1683"/>
      <c r="O1683"/>
      <c r="P1683"/>
      <c r="Q1683"/>
    </row>
    <row r="1684" spans="1:17" x14ac:dyDescent="0.2">
      <c r="A1684" t="s">
        <v>24</v>
      </c>
      <c r="B1684" s="1">
        <v>38951</v>
      </c>
      <c r="C1684" s="2">
        <v>0.39583333333333331</v>
      </c>
      <c r="D1684">
        <v>1185.5</v>
      </c>
      <c r="E1684">
        <v>1190.5</v>
      </c>
      <c r="F1684">
        <v>1185</v>
      </c>
      <c r="G1684">
        <v>1189.5</v>
      </c>
      <c r="H1684">
        <v>169116</v>
      </c>
      <c r="I1684" t="b">
        <f>AND(HOUR(C1684)=9,MINUTE(C1684)=30,HOUR(C1683)=15,MINUTE(C1683)=15)</f>
        <v>1</v>
      </c>
      <c r="J1684">
        <f>MAX(E1684:E1690)</f>
        <v>1191.5</v>
      </c>
      <c r="K1684">
        <f>MIN(F1684:F1690)</f>
        <v>1183</v>
      </c>
      <c r="L1684">
        <f>E1684</f>
        <v>1190.5</v>
      </c>
      <c r="M1684" s="6">
        <f>+F1684</f>
        <v>1185</v>
      </c>
      <c r="N1684" s="6" t="b">
        <f>IF(F1684&gt;J1677,F1684-J1677,FALSE)</f>
        <v>0</v>
      </c>
      <c r="O1684" s="6" t="b">
        <f>IF(L1684&lt;K1677,K1677-L1684,FALSE)</f>
        <v>0</v>
      </c>
      <c r="P1684" s="6" t="b">
        <f>IF(AND(N1684&lt;&gt;FALSE,K1684&lt;=J1677),TRUE,FALSE)</f>
        <v>0</v>
      </c>
      <c r="Q1684" s="6" t="b">
        <f>IF(AND(O1684&lt;&gt;FALSE,J1684&gt;K1677),TRUE,FALSE)</f>
        <v>0</v>
      </c>
    </row>
    <row r="1685" spans="1:17" x14ac:dyDescent="0.2">
      <c r="A1685" t="s">
        <v>24</v>
      </c>
      <c r="B1685" s="1">
        <v>38951</v>
      </c>
      <c r="C1685" s="2">
        <v>0.4375</v>
      </c>
      <c r="D1685">
        <v>1189.75</v>
      </c>
      <c r="E1685">
        <v>1191</v>
      </c>
      <c r="F1685">
        <v>1189</v>
      </c>
      <c r="G1685">
        <v>1190.5</v>
      </c>
      <c r="H1685">
        <v>73878</v>
      </c>
      <c r="M1685"/>
      <c r="N1685"/>
      <c r="O1685"/>
      <c r="P1685"/>
      <c r="Q1685"/>
    </row>
    <row r="1686" spans="1:17" x14ac:dyDescent="0.2">
      <c r="A1686" t="s">
        <v>24</v>
      </c>
      <c r="B1686" s="1">
        <v>38951</v>
      </c>
      <c r="C1686" s="2">
        <v>0.47916666666666669</v>
      </c>
      <c r="D1686">
        <v>1190.75</v>
      </c>
      <c r="E1686">
        <v>1191.5</v>
      </c>
      <c r="F1686">
        <v>1188.75</v>
      </c>
      <c r="G1686">
        <v>1189.25</v>
      </c>
      <c r="H1686">
        <v>50984</v>
      </c>
      <c r="M1686"/>
      <c r="N1686"/>
      <c r="O1686"/>
      <c r="P1686"/>
      <c r="Q1686"/>
    </row>
    <row r="1687" spans="1:17" x14ac:dyDescent="0.2">
      <c r="A1687" t="s">
        <v>24</v>
      </c>
      <c r="B1687" s="1">
        <v>38951</v>
      </c>
      <c r="C1687" s="2">
        <v>0.52083333333333337</v>
      </c>
      <c r="D1687">
        <v>1189.25</v>
      </c>
      <c r="E1687">
        <v>1190</v>
      </c>
      <c r="F1687">
        <v>1185</v>
      </c>
      <c r="G1687">
        <v>1186.5</v>
      </c>
      <c r="H1687">
        <v>92731</v>
      </c>
      <c r="M1687"/>
      <c r="N1687"/>
      <c r="O1687"/>
      <c r="P1687"/>
      <c r="Q1687"/>
    </row>
    <row r="1688" spans="1:17" x14ac:dyDescent="0.2">
      <c r="A1688" t="s">
        <v>24</v>
      </c>
      <c r="B1688" s="1">
        <v>38951</v>
      </c>
      <c r="C1688" s="2">
        <v>0.5625</v>
      </c>
      <c r="D1688">
        <v>1186.25</v>
      </c>
      <c r="E1688">
        <v>1186.75</v>
      </c>
      <c r="F1688">
        <v>1183</v>
      </c>
      <c r="G1688">
        <v>1185</v>
      </c>
      <c r="H1688">
        <v>136414</v>
      </c>
      <c r="M1688"/>
      <c r="N1688"/>
      <c r="O1688"/>
      <c r="P1688"/>
      <c r="Q1688"/>
    </row>
    <row r="1689" spans="1:17" x14ac:dyDescent="0.2">
      <c r="A1689" t="s">
        <v>24</v>
      </c>
      <c r="B1689" s="1">
        <v>38951</v>
      </c>
      <c r="C1689" s="2">
        <v>0.60416666666666663</v>
      </c>
      <c r="D1689">
        <v>1185</v>
      </c>
      <c r="E1689">
        <v>1188.75</v>
      </c>
      <c r="F1689">
        <v>1184.25</v>
      </c>
      <c r="G1689">
        <v>1187.25</v>
      </c>
      <c r="H1689">
        <v>91345</v>
      </c>
      <c r="M1689"/>
      <c r="N1689"/>
      <c r="O1689"/>
      <c r="P1689"/>
      <c r="Q1689"/>
    </row>
    <row r="1690" spans="1:17" x14ac:dyDescent="0.2">
      <c r="A1690" t="s">
        <v>24</v>
      </c>
      <c r="B1690" s="1">
        <v>38951</v>
      </c>
      <c r="C1690" s="2">
        <v>0.63541666666666663</v>
      </c>
      <c r="D1690">
        <v>1187.25</v>
      </c>
      <c r="E1690">
        <v>1188.75</v>
      </c>
      <c r="F1690">
        <v>1187</v>
      </c>
      <c r="G1690">
        <v>1187.75</v>
      </c>
      <c r="H1690">
        <v>88428</v>
      </c>
      <c r="M1690"/>
      <c r="N1690"/>
      <c r="O1690"/>
      <c r="P1690"/>
      <c r="Q1690"/>
    </row>
    <row r="1691" spans="1:17" x14ac:dyDescent="0.2">
      <c r="A1691" t="s">
        <v>24</v>
      </c>
      <c r="B1691" s="1">
        <v>38952</v>
      </c>
      <c r="C1691" s="2">
        <v>0.39583333333333331</v>
      </c>
      <c r="D1691">
        <v>1187.25</v>
      </c>
      <c r="E1691">
        <v>1190</v>
      </c>
      <c r="F1691">
        <v>1184.25</v>
      </c>
      <c r="G1691">
        <v>1185</v>
      </c>
      <c r="H1691">
        <v>190982</v>
      </c>
      <c r="I1691" t="b">
        <f>AND(HOUR(C1691)=9,MINUTE(C1691)=30,HOUR(C1690)=15,MINUTE(C1690)=15)</f>
        <v>1</v>
      </c>
      <c r="J1691">
        <f>MAX(E1691:E1697)</f>
        <v>1190</v>
      </c>
      <c r="K1691">
        <f>MIN(F1691:F1697)</f>
        <v>1177.25</v>
      </c>
      <c r="L1691">
        <f>E1691</f>
        <v>1190</v>
      </c>
      <c r="M1691" s="6">
        <f>+F1691</f>
        <v>1184.25</v>
      </c>
      <c r="N1691" s="6" t="b">
        <f>IF(F1691&gt;J1684,F1691-J1684,FALSE)</f>
        <v>0</v>
      </c>
      <c r="O1691" s="6" t="b">
        <f>IF(L1691&lt;K1684,K1684-L1691,FALSE)</f>
        <v>0</v>
      </c>
      <c r="P1691" s="6" t="b">
        <f>IF(AND(N1691&lt;&gt;FALSE,K1691&lt;=J1684),TRUE,FALSE)</f>
        <v>0</v>
      </c>
      <c r="Q1691" s="6" t="b">
        <f>IF(AND(O1691&lt;&gt;FALSE,J1691&gt;K1684),TRUE,FALSE)</f>
        <v>0</v>
      </c>
    </row>
    <row r="1692" spans="1:17" x14ac:dyDescent="0.2">
      <c r="A1692" t="s">
        <v>24</v>
      </c>
      <c r="B1692" s="1">
        <v>38952</v>
      </c>
      <c r="C1692" s="2">
        <v>0.4375</v>
      </c>
      <c r="D1692">
        <v>1185</v>
      </c>
      <c r="E1692">
        <v>1186</v>
      </c>
      <c r="F1692">
        <v>1179.75</v>
      </c>
      <c r="G1692">
        <v>1181.25</v>
      </c>
      <c r="H1692">
        <v>201362</v>
      </c>
      <c r="M1692"/>
      <c r="N1692"/>
      <c r="O1692"/>
      <c r="P1692"/>
      <c r="Q1692"/>
    </row>
    <row r="1693" spans="1:17" x14ac:dyDescent="0.2">
      <c r="A1693" t="s">
        <v>24</v>
      </c>
      <c r="B1693" s="1">
        <v>38952</v>
      </c>
      <c r="C1693" s="2">
        <v>0.47916666666666669</v>
      </c>
      <c r="D1693">
        <v>1181.25</v>
      </c>
      <c r="E1693">
        <v>1183.25</v>
      </c>
      <c r="F1693">
        <v>1180.5</v>
      </c>
      <c r="G1693">
        <v>1181.75</v>
      </c>
      <c r="H1693">
        <v>81939</v>
      </c>
      <c r="M1693"/>
      <c r="N1693"/>
      <c r="O1693"/>
      <c r="P1693"/>
      <c r="Q1693"/>
    </row>
    <row r="1694" spans="1:17" x14ac:dyDescent="0.2">
      <c r="A1694" t="s">
        <v>24</v>
      </c>
      <c r="B1694" s="1">
        <v>38952</v>
      </c>
      <c r="C1694" s="2">
        <v>0.52083333333333337</v>
      </c>
      <c r="D1694">
        <v>1181.75</v>
      </c>
      <c r="E1694">
        <v>1182.75</v>
      </c>
      <c r="F1694">
        <v>1180.75</v>
      </c>
      <c r="G1694">
        <v>1181.75</v>
      </c>
      <c r="H1694">
        <v>31876</v>
      </c>
      <c r="M1694"/>
      <c r="N1694"/>
      <c r="O1694"/>
      <c r="P1694"/>
      <c r="Q1694"/>
    </row>
    <row r="1695" spans="1:17" x14ac:dyDescent="0.2">
      <c r="A1695" t="s">
        <v>24</v>
      </c>
      <c r="B1695" s="1">
        <v>38952</v>
      </c>
      <c r="C1695" s="2">
        <v>0.5625</v>
      </c>
      <c r="D1695">
        <v>1181.5</v>
      </c>
      <c r="E1695">
        <v>1181.5</v>
      </c>
      <c r="F1695">
        <v>1177.75</v>
      </c>
      <c r="G1695">
        <v>1178.75</v>
      </c>
      <c r="H1695">
        <v>104180</v>
      </c>
      <c r="M1695"/>
      <c r="N1695"/>
      <c r="O1695"/>
      <c r="P1695"/>
      <c r="Q1695"/>
    </row>
    <row r="1696" spans="1:17" x14ac:dyDescent="0.2">
      <c r="A1696" t="s">
        <v>24</v>
      </c>
      <c r="B1696" s="1">
        <v>38952</v>
      </c>
      <c r="C1696" s="2">
        <v>0.60416666666666663</v>
      </c>
      <c r="D1696">
        <v>1178.5</v>
      </c>
      <c r="E1696">
        <v>1180</v>
      </c>
      <c r="F1696">
        <v>1177.25</v>
      </c>
      <c r="G1696">
        <v>1179.25</v>
      </c>
      <c r="H1696">
        <v>76042</v>
      </c>
      <c r="M1696"/>
      <c r="N1696"/>
      <c r="O1696"/>
      <c r="P1696"/>
      <c r="Q1696"/>
    </row>
    <row r="1697" spans="1:17" x14ac:dyDescent="0.2">
      <c r="A1697" t="s">
        <v>24</v>
      </c>
      <c r="B1697" s="1">
        <v>38952</v>
      </c>
      <c r="C1697" s="2">
        <v>0.63541666666666663</v>
      </c>
      <c r="D1697">
        <v>1179.25</v>
      </c>
      <c r="E1697">
        <v>1183.75</v>
      </c>
      <c r="F1697">
        <v>1178.5</v>
      </c>
      <c r="G1697">
        <v>1183.25</v>
      </c>
      <c r="H1697">
        <v>125501</v>
      </c>
      <c r="M1697"/>
      <c r="N1697"/>
      <c r="O1697"/>
      <c r="P1697"/>
      <c r="Q1697"/>
    </row>
    <row r="1698" spans="1:17" x14ac:dyDescent="0.2">
      <c r="A1698" t="s">
        <v>24</v>
      </c>
      <c r="B1698" s="1">
        <v>38953</v>
      </c>
      <c r="C1698" s="2">
        <v>0.39583333333333331</v>
      </c>
      <c r="D1698">
        <v>1185.5</v>
      </c>
      <c r="E1698">
        <v>1186.5</v>
      </c>
      <c r="F1698">
        <v>1182.75</v>
      </c>
      <c r="G1698">
        <v>1183.75</v>
      </c>
      <c r="H1698">
        <v>157684</v>
      </c>
      <c r="I1698" t="b">
        <f>AND(HOUR(C1698)=9,MINUTE(C1698)=30,HOUR(C1697)=15,MINUTE(C1697)=15)</f>
        <v>1</v>
      </c>
      <c r="J1698">
        <f>MAX(E1698:E1704)</f>
        <v>1186.5</v>
      </c>
      <c r="K1698">
        <f>MIN(F1698:F1704)</f>
        <v>1179.25</v>
      </c>
      <c r="L1698">
        <f>E1698</f>
        <v>1186.5</v>
      </c>
      <c r="M1698" s="6">
        <f>+F1698</f>
        <v>1182.75</v>
      </c>
      <c r="N1698" s="6" t="b">
        <f>IF(F1698&gt;J1691,F1698-J1691,FALSE)</f>
        <v>0</v>
      </c>
      <c r="O1698" s="6" t="b">
        <f>IF(L1698&lt;K1691,K1691-L1698,FALSE)</f>
        <v>0</v>
      </c>
      <c r="P1698" s="6" t="b">
        <f>IF(AND(N1698&lt;&gt;FALSE,K1698&lt;=J1691),TRUE,FALSE)</f>
        <v>0</v>
      </c>
      <c r="Q1698" s="6" t="b">
        <f>IF(AND(O1698&lt;&gt;FALSE,J1698&gt;K1691),TRUE,FALSE)</f>
        <v>0</v>
      </c>
    </row>
    <row r="1699" spans="1:17" x14ac:dyDescent="0.2">
      <c r="A1699" t="s">
        <v>24</v>
      </c>
      <c r="B1699" s="1">
        <v>38953</v>
      </c>
      <c r="C1699" s="2">
        <v>0.4375</v>
      </c>
      <c r="D1699">
        <v>1183.75</v>
      </c>
      <c r="E1699">
        <v>1184.25</v>
      </c>
      <c r="F1699">
        <v>1181.5</v>
      </c>
      <c r="G1699">
        <v>1183</v>
      </c>
      <c r="H1699">
        <v>97180</v>
      </c>
      <c r="M1699"/>
      <c r="N1699"/>
      <c r="O1699"/>
      <c r="P1699"/>
      <c r="Q1699"/>
    </row>
    <row r="1700" spans="1:17" x14ac:dyDescent="0.2">
      <c r="A1700" t="s">
        <v>24</v>
      </c>
      <c r="B1700" s="1">
        <v>38953</v>
      </c>
      <c r="C1700" s="2">
        <v>0.47916666666666669</v>
      </c>
      <c r="D1700">
        <v>1182.75</v>
      </c>
      <c r="E1700">
        <v>1183</v>
      </c>
      <c r="F1700">
        <v>1179.25</v>
      </c>
      <c r="G1700">
        <v>1180.25</v>
      </c>
      <c r="H1700">
        <v>68386</v>
      </c>
      <c r="M1700"/>
      <c r="N1700"/>
      <c r="O1700"/>
      <c r="P1700"/>
      <c r="Q1700"/>
    </row>
    <row r="1701" spans="1:17" x14ac:dyDescent="0.2">
      <c r="A1701" t="s">
        <v>24</v>
      </c>
      <c r="B1701" s="1">
        <v>38953</v>
      </c>
      <c r="C1701" s="2">
        <v>0.52083333333333337</v>
      </c>
      <c r="D1701">
        <v>1180</v>
      </c>
      <c r="E1701">
        <v>1182.5</v>
      </c>
      <c r="F1701">
        <v>1179.25</v>
      </c>
      <c r="G1701">
        <v>1182</v>
      </c>
      <c r="H1701">
        <v>48152</v>
      </c>
      <c r="M1701"/>
      <c r="N1701"/>
      <c r="O1701"/>
      <c r="P1701"/>
      <c r="Q1701"/>
    </row>
    <row r="1702" spans="1:17" x14ac:dyDescent="0.2">
      <c r="A1702" t="s">
        <v>24</v>
      </c>
      <c r="B1702" s="1">
        <v>38953</v>
      </c>
      <c r="C1702" s="2">
        <v>0.5625</v>
      </c>
      <c r="D1702">
        <v>1182</v>
      </c>
      <c r="E1702">
        <v>1184.75</v>
      </c>
      <c r="F1702">
        <v>1180.5</v>
      </c>
      <c r="G1702">
        <v>1183.75</v>
      </c>
      <c r="H1702">
        <v>77928</v>
      </c>
      <c r="M1702"/>
      <c r="N1702"/>
      <c r="O1702"/>
      <c r="P1702"/>
      <c r="Q1702"/>
    </row>
    <row r="1703" spans="1:17" x14ac:dyDescent="0.2">
      <c r="A1703" t="s">
        <v>24</v>
      </c>
      <c r="B1703" s="1">
        <v>38953</v>
      </c>
      <c r="C1703" s="2">
        <v>0.60416666666666663</v>
      </c>
      <c r="D1703">
        <v>1183.75</v>
      </c>
      <c r="E1703">
        <v>1184.75</v>
      </c>
      <c r="F1703">
        <v>1181.75</v>
      </c>
      <c r="G1703">
        <v>1183</v>
      </c>
      <c r="H1703">
        <v>52496</v>
      </c>
      <c r="M1703"/>
      <c r="N1703"/>
      <c r="O1703"/>
      <c r="P1703"/>
      <c r="Q1703"/>
    </row>
    <row r="1704" spans="1:17" x14ac:dyDescent="0.2">
      <c r="A1704" t="s">
        <v>24</v>
      </c>
      <c r="B1704" s="1">
        <v>38953</v>
      </c>
      <c r="C1704" s="2">
        <v>0.63541666666666663</v>
      </c>
      <c r="D1704">
        <v>1183.25</v>
      </c>
      <c r="E1704">
        <v>1184.75</v>
      </c>
      <c r="F1704">
        <v>1181.25</v>
      </c>
      <c r="G1704">
        <v>1182.25</v>
      </c>
      <c r="H1704">
        <v>85971</v>
      </c>
      <c r="M1704"/>
      <c r="N1704"/>
      <c r="O1704"/>
      <c r="P1704"/>
      <c r="Q1704"/>
    </row>
    <row r="1705" spans="1:17" x14ac:dyDescent="0.2">
      <c r="A1705" t="s">
        <v>24</v>
      </c>
      <c r="B1705" s="1">
        <v>38954</v>
      </c>
      <c r="C1705" s="2">
        <v>0.39583333333333331</v>
      </c>
      <c r="D1705">
        <v>1181.75</v>
      </c>
      <c r="E1705">
        <v>1187.5</v>
      </c>
      <c r="F1705">
        <v>1180.5</v>
      </c>
      <c r="G1705">
        <v>1185.5</v>
      </c>
      <c r="H1705">
        <v>177213</v>
      </c>
      <c r="I1705" t="b">
        <f>AND(HOUR(C1705)=9,MINUTE(C1705)=30,HOUR(C1704)=15,MINUTE(C1704)=15)</f>
        <v>1</v>
      </c>
      <c r="J1705">
        <f>MAX(E1705:E1711)</f>
        <v>1187.5</v>
      </c>
      <c r="K1705">
        <f>MIN(F1705:F1711)</f>
        <v>1180.5</v>
      </c>
      <c r="L1705">
        <f>E1705</f>
        <v>1187.5</v>
      </c>
      <c r="M1705" s="6">
        <f>+F1705</f>
        <v>1180.5</v>
      </c>
      <c r="N1705" s="6" t="b">
        <f>IF(F1705&gt;J1698,F1705-J1698,FALSE)</f>
        <v>0</v>
      </c>
      <c r="O1705" s="6" t="b">
        <f>IF(L1705&lt;K1698,K1698-L1705,FALSE)</f>
        <v>0</v>
      </c>
      <c r="P1705" s="6" t="b">
        <f>IF(AND(N1705&lt;&gt;FALSE,K1705&lt;=J1698),TRUE,FALSE)</f>
        <v>0</v>
      </c>
      <c r="Q1705" s="6" t="b">
        <f>IF(AND(O1705&lt;&gt;FALSE,J1705&gt;K1698),TRUE,FALSE)</f>
        <v>0</v>
      </c>
    </row>
    <row r="1706" spans="1:17" x14ac:dyDescent="0.2">
      <c r="A1706" t="s">
        <v>24</v>
      </c>
      <c r="B1706" s="1">
        <v>38954</v>
      </c>
      <c r="C1706" s="2">
        <v>0.4375</v>
      </c>
      <c r="D1706">
        <v>1185.5</v>
      </c>
      <c r="E1706">
        <v>1185.75</v>
      </c>
      <c r="F1706">
        <v>1182.25</v>
      </c>
      <c r="G1706">
        <v>1183.25</v>
      </c>
      <c r="H1706">
        <v>74600</v>
      </c>
      <c r="M1706"/>
      <c r="N1706"/>
      <c r="O1706"/>
      <c r="P1706"/>
      <c r="Q1706"/>
    </row>
    <row r="1707" spans="1:17" x14ac:dyDescent="0.2">
      <c r="A1707" t="s">
        <v>24</v>
      </c>
      <c r="B1707" s="1">
        <v>38954</v>
      </c>
      <c r="C1707" s="2">
        <v>0.47916666666666669</v>
      </c>
      <c r="D1707">
        <v>1183</v>
      </c>
      <c r="E1707">
        <v>1183.75</v>
      </c>
      <c r="F1707">
        <v>1181.25</v>
      </c>
      <c r="G1707">
        <v>1182.75</v>
      </c>
      <c r="H1707">
        <v>58954</v>
      </c>
      <c r="M1707"/>
      <c r="N1707"/>
      <c r="O1707"/>
      <c r="P1707"/>
      <c r="Q1707"/>
    </row>
    <row r="1708" spans="1:17" x14ac:dyDescent="0.2">
      <c r="A1708" t="s">
        <v>24</v>
      </c>
      <c r="B1708" s="1">
        <v>38954</v>
      </c>
      <c r="C1708" s="2">
        <v>0.52083333333333337</v>
      </c>
      <c r="D1708">
        <v>1183</v>
      </c>
      <c r="E1708">
        <v>1184</v>
      </c>
      <c r="F1708">
        <v>1181.75</v>
      </c>
      <c r="G1708">
        <v>1183</v>
      </c>
      <c r="H1708">
        <v>25079</v>
      </c>
      <c r="M1708"/>
      <c r="N1708"/>
      <c r="O1708"/>
      <c r="P1708"/>
      <c r="Q1708"/>
    </row>
    <row r="1709" spans="1:17" x14ac:dyDescent="0.2">
      <c r="A1709" t="s">
        <v>24</v>
      </c>
      <c r="B1709" s="1">
        <v>38954</v>
      </c>
      <c r="C1709" s="2">
        <v>0.5625</v>
      </c>
      <c r="D1709">
        <v>1182.75</v>
      </c>
      <c r="E1709">
        <v>1184.25</v>
      </c>
      <c r="F1709">
        <v>1182.25</v>
      </c>
      <c r="G1709">
        <v>1184</v>
      </c>
      <c r="H1709">
        <v>24165</v>
      </c>
      <c r="M1709"/>
      <c r="N1709"/>
      <c r="O1709"/>
      <c r="P1709"/>
      <c r="Q1709"/>
    </row>
    <row r="1710" spans="1:17" x14ac:dyDescent="0.2">
      <c r="A1710" t="s">
        <v>24</v>
      </c>
      <c r="B1710" s="1">
        <v>38954</v>
      </c>
      <c r="C1710" s="2">
        <v>0.60416666666666663</v>
      </c>
      <c r="D1710">
        <v>1184</v>
      </c>
      <c r="E1710">
        <v>1185.75</v>
      </c>
      <c r="F1710">
        <v>1183.75</v>
      </c>
      <c r="G1710">
        <v>1185.25</v>
      </c>
      <c r="H1710">
        <v>45739</v>
      </c>
      <c r="M1710"/>
      <c r="N1710"/>
      <c r="O1710"/>
      <c r="P1710"/>
      <c r="Q1710"/>
    </row>
    <row r="1711" spans="1:17" x14ac:dyDescent="0.2">
      <c r="A1711" t="s">
        <v>24</v>
      </c>
      <c r="B1711" s="1">
        <v>38954</v>
      </c>
      <c r="C1711" s="2">
        <v>0.63541666666666663</v>
      </c>
      <c r="D1711">
        <v>1185</v>
      </c>
      <c r="E1711">
        <v>1186.25</v>
      </c>
      <c r="F1711">
        <v>1182.75</v>
      </c>
      <c r="G1711">
        <v>1183.5</v>
      </c>
      <c r="H1711">
        <v>79438</v>
      </c>
      <c r="M1711"/>
      <c r="N1711"/>
      <c r="O1711"/>
      <c r="P1711"/>
      <c r="Q1711"/>
    </row>
    <row r="1712" spans="1:17" x14ac:dyDescent="0.2">
      <c r="A1712" t="s">
        <v>24</v>
      </c>
      <c r="B1712" s="1">
        <v>38957</v>
      </c>
      <c r="C1712" s="2">
        <v>0.39583333333333331</v>
      </c>
      <c r="D1712">
        <v>1181.25</v>
      </c>
      <c r="E1712">
        <v>1188.25</v>
      </c>
      <c r="F1712">
        <v>1181.25</v>
      </c>
      <c r="G1712">
        <v>1188.25</v>
      </c>
      <c r="H1712">
        <v>174887</v>
      </c>
      <c r="I1712" t="b">
        <f>AND(HOUR(C1712)=9,MINUTE(C1712)=30,HOUR(C1711)=15,MINUTE(C1711)=15)</f>
        <v>1</v>
      </c>
      <c r="J1712">
        <f>MAX(E1712:E1718)</f>
        <v>1193.25</v>
      </c>
      <c r="K1712">
        <f>MIN(F1712:F1718)</f>
        <v>1181.25</v>
      </c>
      <c r="L1712">
        <f>E1712</f>
        <v>1188.25</v>
      </c>
      <c r="M1712" s="6">
        <f>+F1712</f>
        <v>1181.25</v>
      </c>
      <c r="N1712" s="6" t="b">
        <f>IF(F1712&gt;J1705,F1712-J1705,FALSE)</f>
        <v>0</v>
      </c>
      <c r="O1712" s="6" t="b">
        <f>IF(L1712&lt;K1705,K1705-L1712,FALSE)</f>
        <v>0</v>
      </c>
      <c r="P1712" s="6" t="b">
        <f>IF(AND(N1712&lt;&gt;FALSE,K1712&lt;=J1705),TRUE,FALSE)</f>
        <v>0</v>
      </c>
      <c r="Q1712" s="6" t="b">
        <f>IF(AND(O1712&lt;&gt;FALSE,J1712&gt;K1705),TRUE,FALSE)</f>
        <v>0</v>
      </c>
    </row>
    <row r="1713" spans="1:17" x14ac:dyDescent="0.2">
      <c r="A1713" t="s">
        <v>24</v>
      </c>
      <c r="B1713" s="1">
        <v>38957</v>
      </c>
      <c r="C1713" s="2">
        <v>0.4375</v>
      </c>
      <c r="D1713">
        <v>1188.25</v>
      </c>
      <c r="E1713">
        <v>1190</v>
      </c>
      <c r="F1713">
        <v>1187.75</v>
      </c>
      <c r="G1713">
        <v>1188.75</v>
      </c>
      <c r="H1713">
        <v>115464</v>
      </c>
      <c r="M1713"/>
      <c r="N1713"/>
      <c r="O1713"/>
      <c r="P1713"/>
      <c r="Q1713"/>
    </row>
    <row r="1714" spans="1:17" x14ac:dyDescent="0.2">
      <c r="A1714" t="s">
        <v>24</v>
      </c>
      <c r="B1714" s="1">
        <v>38957</v>
      </c>
      <c r="C1714" s="2">
        <v>0.47916666666666669</v>
      </c>
      <c r="D1714">
        <v>1189</v>
      </c>
      <c r="E1714">
        <v>1192.25</v>
      </c>
      <c r="F1714">
        <v>1187.75</v>
      </c>
      <c r="G1714">
        <v>1190.5</v>
      </c>
      <c r="H1714">
        <v>106968</v>
      </c>
      <c r="M1714"/>
      <c r="N1714"/>
      <c r="O1714"/>
      <c r="P1714"/>
      <c r="Q1714"/>
    </row>
    <row r="1715" spans="1:17" x14ac:dyDescent="0.2">
      <c r="A1715" t="s">
        <v>24</v>
      </c>
      <c r="B1715" s="1">
        <v>38957</v>
      </c>
      <c r="C1715" s="2">
        <v>0.52083333333333337</v>
      </c>
      <c r="D1715">
        <v>1190.5</v>
      </c>
      <c r="E1715">
        <v>1191.5</v>
      </c>
      <c r="F1715">
        <v>1190</v>
      </c>
      <c r="G1715">
        <v>1190.75</v>
      </c>
      <c r="H1715">
        <v>38131</v>
      </c>
      <c r="M1715"/>
      <c r="N1715"/>
      <c r="O1715"/>
      <c r="P1715"/>
      <c r="Q1715"/>
    </row>
    <row r="1716" spans="1:17" x14ac:dyDescent="0.2">
      <c r="A1716" t="s">
        <v>24</v>
      </c>
      <c r="B1716" s="1">
        <v>38957</v>
      </c>
      <c r="C1716" s="2">
        <v>0.5625</v>
      </c>
      <c r="D1716">
        <v>1190.75</v>
      </c>
      <c r="E1716">
        <v>1193.25</v>
      </c>
      <c r="F1716">
        <v>1190</v>
      </c>
      <c r="G1716">
        <v>1191.5</v>
      </c>
      <c r="H1716">
        <v>78125</v>
      </c>
      <c r="M1716"/>
      <c r="N1716"/>
      <c r="O1716"/>
      <c r="P1716"/>
      <c r="Q1716"/>
    </row>
    <row r="1717" spans="1:17" x14ac:dyDescent="0.2">
      <c r="A1717" t="s">
        <v>24</v>
      </c>
      <c r="B1717" s="1">
        <v>38957</v>
      </c>
      <c r="C1717" s="2">
        <v>0.60416666666666663</v>
      </c>
      <c r="D1717">
        <v>1191.5</v>
      </c>
      <c r="E1717">
        <v>1192.5</v>
      </c>
      <c r="F1717">
        <v>1190.5</v>
      </c>
      <c r="G1717">
        <v>1191.25</v>
      </c>
      <c r="H1717">
        <v>52383</v>
      </c>
      <c r="M1717"/>
      <c r="N1717"/>
      <c r="O1717"/>
      <c r="P1717"/>
      <c r="Q1717"/>
    </row>
    <row r="1718" spans="1:17" x14ac:dyDescent="0.2">
      <c r="A1718" t="s">
        <v>24</v>
      </c>
      <c r="B1718" s="1">
        <v>38957</v>
      </c>
      <c r="C1718" s="2">
        <v>0.63541666666666663</v>
      </c>
      <c r="D1718">
        <v>1191.25</v>
      </c>
      <c r="E1718">
        <v>1191.75</v>
      </c>
      <c r="F1718">
        <v>1189</v>
      </c>
      <c r="G1718">
        <v>1189.25</v>
      </c>
      <c r="H1718">
        <v>100730</v>
      </c>
      <c r="M1718"/>
      <c r="N1718"/>
      <c r="O1718"/>
      <c r="P1718"/>
      <c r="Q1718"/>
    </row>
    <row r="1719" spans="1:17" x14ac:dyDescent="0.2">
      <c r="A1719" t="s">
        <v>24</v>
      </c>
      <c r="B1719" s="1">
        <v>38958</v>
      </c>
      <c r="C1719" s="2">
        <v>0.39583333333333331</v>
      </c>
      <c r="D1719">
        <v>1189.5</v>
      </c>
      <c r="E1719">
        <v>1190.25</v>
      </c>
      <c r="F1719">
        <v>1185</v>
      </c>
      <c r="G1719">
        <v>1185.25</v>
      </c>
      <c r="H1719">
        <v>206174</v>
      </c>
      <c r="I1719" t="b">
        <f>AND(HOUR(C1719)=9,MINUTE(C1719)=30,HOUR(C1718)=15,MINUTE(C1718)=15)</f>
        <v>1</v>
      </c>
      <c r="J1719">
        <f>MAX(E1719:E1725)</f>
        <v>1193.25</v>
      </c>
      <c r="K1719">
        <f>MIN(F1719:F1725)</f>
        <v>1182.75</v>
      </c>
      <c r="L1719">
        <f>E1719</f>
        <v>1190.25</v>
      </c>
      <c r="M1719" s="6">
        <f>+F1719</f>
        <v>1185</v>
      </c>
      <c r="N1719" s="6" t="b">
        <f>IF(F1719&gt;J1712,F1719-J1712,FALSE)</f>
        <v>0</v>
      </c>
      <c r="O1719" s="6" t="b">
        <f>IF(L1719&lt;K1712,K1712-L1719,FALSE)</f>
        <v>0</v>
      </c>
      <c r="P1719" s="6" t="b">
        <f>IF(AND(N1719&lt;&gt;FALSE,K1719&lt;=J1712),TRUE,FALSE)</f>
        <v>0</v>
      </c>
      <c r="Q1719" s="6" t="b">
        <f>IF(AND(O1719&lt;&gt;FALSE,J1719&gt;K1712),TRUE,FALSE)</f>
        <v>0</v>
      </c>
    </row>
    <row r="1720" spans="1:17" x14ac:dyDescent="0.2">
      <c r="A1720" t="s">
        <v>24</v>
      </c>
      <c r="B1720" s="1">
        <v>38958</v>
      </c>
      <c r="C1720" s="2">
        <v>0.4375</v>
      </c>
      <c r="D1720">
        <v>1185.5</v>
      </c>
      <c r="E1720">
        <v>1186.5</v>
      </c>
      <c r="F1720">
        <v>1184.75</v>
      </c>
      <c r="G1720">
        <v>1185.5</v>
      </c>
      <c r="H1720">
        <v>106299</v>
      </c>
      <c r="M1720"/>
      <c r="N1720"/>
      <c r="O1720"/>
      <c r="P1720"/>
      <c r="Q1720"/>
    </row>
    <row r="1721" spans="1:17" x14ac:dyDescent="0.2">
      <c r="A1721" t="s">
        <v>24</v>
      </c>
      <c r="B1721" s="1">
        <v>38958</v>
      </c>
      <c r="C1721" s="2">
        <v>0.47916666666666669</v>
      </c>
      <c r="D1721">
        <v>1185.5</v>
      </c>
      <c r="E1721">
        <v>1185.75</v>
      </c>
      <c r="F1721">
        <v>1183.25</v>
      </c>
      <c r="G1721">
        <v>1184.5</v>
      </c>
      <c r="H1721">
        <v>78852</v>
      </c>
      <c r="M1721"/>
      <c r="N1721"/>
      <c r="O1721"/>
      <c r="P1721"/>
      <c r="Q1721"/>
    </row>
    <row r="1722" spans="1:17" x14ac:dyDescent="0.2">
      <c r="A1722" t="s">
        <v>24</v>
      </c>
      <c r="B1722" s="1">
        <v>38958</v>
      </c>
      <c r="C1722" s="2">
        <v>0.52083333333333337</v>
      </c>
      <c r="D1722">
        <v>1184.25</v>
      </c>
      <c r="E1722">
        <v>1185.5</v>
      </c>
      <c r="F1722">
        <v>1184</v>
      </c>
      <c r="G1722">
        <v>1185</v>
      </c>
      <c r="H1722">
        <v>30089</v>
      </c>
      <c r="M1722"/>
      <c r="N1722"/>
      <c r="O1722"/>
      <c r="P1722"/>
      <c r="Q1722"/>
    </row>
    <row r="1723" spans="1:17" x14ac:dyDescent="0.2">
      <c r="A1723" t="s">
        <v>24</v>
      </c>
      <c r="B1723" s="1">
        <v>38958</v>
      </c>
      <c r="C1723" s="2">
        <v>0.5625</v>
      </c>
      <c r="D1723">
        <v>1185</v>
      </c>
      <c r="E1723">
        <v>1189.5</v>
      </c>
      <c r="F1723">
        <v>1182.75</v>
      </c>
      <c r="G1723">
        <v>1187.5</v>
      </c>
      <c r="H1723">
        <v>171503</v>
      </c>
      <c r="M1723"/>
      <c r="N1723"/>
      <c r="O1723"/>
      <c r="P1723"/>
      <c r="Q1723"/>
    </row>
    <row r="1724" spans="1:17" x14ac:dyDescent="0.2">
      <c r="A1724" t="s">
        <v>24</v>
      </c>
      <c r="B1724" s="1">
        <v>38958</v>
      </c>
      <c r="C1724" s="2">
        <v>0.60416666666666663</v>
      </c>
      <c r="D1724">
        <v>1187.5</v>
      </c>
      <c r="E1724">
        <v>1192</v>
      </c>
      <c r="F1724">
        <v>1187.5</v>
      </c>
      <c r="G1724">
        <v>1191.5</v>
      </c>
      <c r="H1724">
        <v>146571</v>
      </c>
      <c r="M1724"/>
      <c r="N1724"/>
      <c r="O1724"/>
      <c r="P1724"/>
      <c r="Q1724"/>
    </row>
    <row r="1725" spans="1:17" x14ac:dyDescent="0.2">
      <c r="A1725" t="s">
        <v>24</v>
      </c>
      <c r="B1725" s="1">
        <v>38958</v>
      </c>
      <c r="C1725" s="2">
        <v>0.63541666666666663</v>
      </c>
      <c r="D1725">
        <v>1191.5</v>
      </c>
      <c r="E1725">
        <v>1193.25</v>
      </c>
      <c r="F1725">
        <v>1190.75</v>
      </c>
      <c r="G1725">
        <v>1191</v>
      </c>
      <c r="H1725">
        <v>131814</v>
      </c>
      <c r="M1725"/>
      <c r="N1725"/>
      <c r="O1725"/>
      <c r="P1725"/>
      <c r="Q1725"/>
    </row>
    <row r="1726" spans="1:17" x14ac:dyDescent="0.2">
      <c r="A1726" t="s">
        <v>24</v>
      </c>
      <c r="B1726" s="1">
        <v>38959</v>
      </c>
      <c r="C1726" s="2">
        <v>0.39583333333333331</v>
      </c>
      <c r="D1726">
        <v>1193.25</v>
      </c>
      <c r="E1726">
        <v>1194</v>
      </c>
      <c r="F1726">
        <v>1190</v>
      </c>
      <c r="G1726">
        <v>1192.75</v>
      </c>
      <c r="H1726">
        <v>145566</v>
      </c>
      <c r="I1726" t="b">
        <f>AND(HOUR(C1726)=9,MINUTE(C1726)=30,HOUR(C1725)=15,MINUTE(C1725)=15)</f>
        <v>1</v>
      </c>
      <c r="J1726">
        <f>MAX(E1726:E1732)</f>
        <v>1194.5</v>
      </c>
      <c r="K1726">
        <f>MIN(F1726:F1732)</f>
        <v>1189.5</v>
      </c>
      <c r="L1726">
        <f>E1726</f>
        <v>1194</v>
      </c>
      <c r="M1726" s="6">
        <f>+F1726</f>
        <v>1190</v>
      </c>
      <c r="N1726" s="6" t="b">
        <f>IF(F1726&gt;J1719,F1726-J1719,FALSE)</f>
        <v>0</v>
      </c>
      <c r="O1726" s="6" t="b">
        <f>IF(L1726&lt;K1719,K1719-L1726,FALSE)</f>
        <v>0</v>
      </c>
      <c r="P1726" s="6" t="b">
        <f>IF(AND(N1726&lt;&gt;FALSE,K1726&lt;=J1719),TRUE,FALSE)</f>
        <v>0</v>
      </c>
      <c r="Q1726" s="6" t="b">
        <f>IF(AND(O1726&lt;&gt;FALSE,J1726&gt;K1719),TRUE,FALSE)</f>
        <v>0</v>
      </c>
    </row>
    <row r="1727" spans="1:17" x14ac:dyDescent="0.2">
      <c r="A1727" t="s">
        <v>24</v>
      </c>
      <c r="B1727" s="1">
        <v>38959</v>
      </c>
      <c r="C1727" s="2">
        <v>0.4375</v>
      </c>
      <c r="D1727">
        <v>1192.75</v>
      </c>
      <c r="E1727">
        <v>1194.5</v>
      </c>
      <c r="F1727">
        <v>1191.5</v>
      </c>
      <c r="G1727">
        <v>1193.25</v>
      </c>
      <c r="H1727">
        <v>110115</v>
      </c>
      <c r="M1727"/>
      <c r="N1727"/>
      <c r="O1727"/>
      <c r="P1727"/>
      <c r="Q1727"/>
    </row>
    <row r="1728" spans="1:17" x14ac:dyDescent="0.2">
      <c r="A1728" t="s">
        <v>24</v>
      </c>
      <c r="B1728" s="1">
        <v>38959</v>
      </c>
      <c r="C1728" s="2">
        <v>0.47916666666666669</v>
      </c>
      <c r="D1728">
        <v>1193</v>
      </c>
      <c r="E1728">
        <v>1193.25</v>
      </c>
      <c r="F1728">
        <v>1189.5</v>
      </c>
      <c r="G1728">
        <v>1190.25</v>
      </c>
      <c r="H1728">
        <v>68865</v>
      </c>
      <c r="M1728"/>
      <c r="N1728"/>
      <c r="O1728"/>
      <c r="P1728"/>
      <c r="Q1728"/>
    </row>
    <row r="1729" spans="1:17" x14ac:dyDescent="0.2">
      <c r="A1729" t="s">
        <v>24</v>
      </c>
      <c r="B1729" s="1">
        <v>38959</v>
      </c>
      <c r="C1729" s="2">
        <v>0.52083333333333337</v>
      </c>
      <c r="D1729">
        <v>1190.25</v>
      </c>
      <c r="E1729">
        <v>1192.25</v>
      </c>
      <c r="F1729">
        <v>1190.25</v>
      </c>
      <c r="G1729">
        <v>1191</v>
      </c>
      <c r="H1729">
        <v>39290</v>
      </c>
      <c r="M1729"/>
      <c r="N1729"/>
      <c r="O1729"/>
      <c r="P1729"/>
      <c r="Q1729"/>
    </row>
    <row r="1730" spans="1:17" x14ac:dyDescent="0.2">
      <c r="A1730" t="s">
        <v>24</v>
      </c>
      <c r="B1730" s="1">
        <v>38959</v>
      </c>
      <c r="C1730" s="2">
        <v>0.5625</v>
      </c>
      <c r="D1730">
        <v>1191.25</v>
      </c>
      <c r="E1730">
        <v>1193</v>
      </c>
      <c r="F1730">
        <v>1190.75</v>
      </c>
      <c r="G1730">
        <v>1192.75</v>
      </c>
      <c r="H1730">
        <v>52318</v>
      </c>
      <c r="M1730"/>
      <c r="N1730"/>
      <c r="O1730"/>
      <c r="P1730"/>
      <c r="Q1730"/>
    </row>
    <row r="1731" spans="1:17" x14ac:dyDescent="0.2">
      <c r="A1731" t="s">
        <v>24</v>
      </c>
      <c r="B1731" s="1">
        <v>38959</v>
      </c>
      <c r="C1731" s="2">
        <v>0.60416666666666663</v>
      </c>
      <c r="D1731">
        <v>1192.75</v>
      </c>
      <c r="E1731">
        <v>1193.5</v>
      </c>
      <c r="F1731">
        <v>1190.25</v>
      </c>
      <c r="G1731">
        <v>1193.25</v>
      </c>
      <c r="H1731">
        <v>65434</v>
      </c>
      <c r="M1731"/>
      <c r="N1731"/>
      <c r="O1731"/>
      <c r="P1731"/>
      <c r="Q1731"/>
    </row>
    <row r="1732" spans="1:17" x14ac:dyDescent="0.2">
      <c r="A1732" t="s">
        <v>24</v>
      </c>
      <c r="B1732" s="1">
        <v>38959</v>
      </c>
      <c r="C1732" s="2">
        <v>0.63541666666666663</v>
      </c>
      <c r="D1732">
        <v>1193.5</v>
      </c>
      <c r="E1732">
        <v>1193.75</v>
      </c>
      <c r="F1732">
        <v>1190.25</v>
      </c>
      <c r="G1732">
        <v>1190.75</v>
      </c>
      <c r="H1732">
        <v>99996</v>
      </c>
      <c r="M1732"/>
      <c r="N1732"/>
      <c r="O1732"/>
      <c r="P1732"/>
      <c r="Q1732"/>
    </row>
    <row r="1733" spans="1:17" x14ac:dyDescent="0.2">
      <c r="A1733" t="s">
        <v>24</v>
      </c>
      <c r="B1733" s="1">
        <v>38960</v>
      </c>
      <c r="C1733" s="2">
        <v>0.39583333333333331</v>
      </c>
      <c r="D1733">
        <v>1192.5</v>
      </c>
      <c r="E1733">
        <v>1193.5</v>
      </c>
      <c r="F1733">
        <v>1191</v>
      </c>
      <c r="G1733">
        <v>1191.5</v>
      </c>
      <c r="H1733">
        <v>126425</v>
      </c>
      <c r="I1733" t="b">
        <f>AND(HOUR(C1733)=9,MINUTE(C1733)=30,HOUR(C1732)=15,MINUTE(C1732)=15)</f>
        <v>1</v>
      </c>
      <c r="J1733">
        <f>MAX(E1733:E1739)</f>
        <v>1193.75</v>
      </c>
      <c r="K1733">
        <f>MIN(F1733:F1739)</f>
        <v>1189.75</v>
      </c>
      <c r="L1733">
        <f>E1733</f>
        <v>1193.5</v>
      </c>
      <c r="M1733" s="6">
        <f>+F1733</f>
        <v>1191</v>
      </c>
      <c r="N1733" s="6" t="b">
        <f>IF(F1733&gt;J1726,F1733-J1726,FALSE)</f>
        <v>0</v>
      </c>
      <c r="O1733" s="6" t="b">
        <f>IF(L1733&lt;K1726,K1726-L1733,FALSE)</f>
        <v>0</v>
      </c>
      <c r="P1733" s="6" t="b">
        <f>IF(AND(N1733&lt;&gt;FALSE,K1733&lt;=J1726),TRUE,FALSE)</f>
        <v>0</v>
      </c>
      <c r="Q1733" s="6" t="b">
        <f>IF(AND(O1733&lt;&gt;FALSE,J1733&gt;K1726),TRUE,FALSE)</f>
        <v>0</v>
      </c>
    </row>
    <row r="1734" spans="1:17" x14ac:dyDescent="0.2">
      <c r="A1734" t="s">
        <v>24</v>
      </c>
      <c r="B1734" s="1">
        <v>38960</v>
      </c>
      <c r="C1734" s="2">
        <v>0.4375</v>
      </c>
      <c r="D1734">
        <v>1191.25</v>
      </c>
      <c r="E1734">
        <v>1192.75</v>
      </c>
      <c r="F1734">
        <v>1189.75</v>
      </c>
      <c r="G1734">
        <v>1190.5</v>
      </c>
      <c r="H1734">
        <v>78377</v>
      </c>
      <c r="M1734"/>
      <c r="N1734"/>
      <c r="O1734"/>
      <c r="P1734"/>
      <c r="Q1734"/>
    </row>
    <row r="1735" spans="1:17" x14ac:dyDescent="0.2">
      <c r="A1735" t="s">
        <v>24</v>
      </c>
      <c r="B1735" s="1">
        <v>38960</v>
      </c>
      <c r="C1735" s="2">
        <v>0.47916666666666669</v>
      </c>
      <c r="D1735">
        <v>1190.25</v>
      </c>
      <c r="E1735">
        <v>1191.5</v>
      </c>
      <c r="F1735">
        <v>1190</v>
      </c>
      <c r="G1735">
        <v>1190.75</v>
      </c>
      <c r="H1735">
        <v>39992</v>
      </c>
      <c r="M1735"/>
      <c r="N1735"/>
      <c r="O1735"/>
      <c r="P1735"/>
      <c r="Q1735"/>
    </row>
    <row r="1736" spans="1:17" x14ac:dyDescent="0.2">
      <c r="A1736" t="s">
        <v>24</v>
      </c>
      <c r="B1736" s="1">
        <v>38960</v>
      </c>
      <c r="C1736" s="2">
        <v>0.52083333333333337</v>
      </c>
      <c r="D1736">
        <v>1190.75</v>
      </c>
      <c r="E1736">
        <v>1192</v>
      </c>
      <c r="F1736">
        <v>1190</v>
      </c>
      <c r="G1736">
        <v>1190.75</v>
      </c>
      <c r="H1736">
        <v>29752</v>
      </c>
      <c r="M1736"/>
      <c r="N1736"/>
      <c r="O1736"/>
      <c r="P1736"/>
      <c r="Q1736"/>
    </row>
    <row r="1737" spans="1:17" x14ac:dyDescent="0.2">
      <c r="A1737" t="s">
        <v>24</v>
      </c>
      <c r="B1737" s="1">
        <v>38960</v>
      </c>
      <c r="C1737" s="2">
        <v>0.5625</v>
      </c>
      <c r="D1737">
        <v>1190.75</v>
      </c>
      <c r="E1737">
        <v>1192</v>
      </c>
      <c r="F1737">
        <v>1190.25</v>
      </c>
      <c r="G1737">
        <v>1191.75</v>
      </c>
      <c r="H1737">
        <v>22140</v>
      </c>
      <c r="M1737"/>
      <c r="N1737"/>
      <c r="O1737"/>
      <c r="P1737"/>
      <c r="Q1737"/>
    </row>
    <row r="1738" spans="1:17" x14ac:dyDescent="0.2">
      <c r="A1738" t="s">
        <v>24</v>
      </c>
      <c r="B1738" s="1">
        <v>38960</v>
      </c>
      <c r="C1738" s="2">
        <v>0.60416666666666663</v>
      </c>
      <c r="D1738">
        <v>1191.5</v>
      </c>
      <c r="E1738">
        <v>1193.75</v>
      </c>
      <c r="F1738">
        <v>1191</v>
      </c>
      <c r="G1738">
        <v>1193.5</v>
      </c>
      <c r="H1738">
        <v>46138</v>
      </c>
      <c r="M1738"/>
      <c r="N1738"/>
      <c r="O1738"/>
      <c r="P1738"/>
      <c r="Q1738"/>
    </row>
    <row r="1739" spans="1:17" x14ac:dyDescent="0.2">
      <c r="A1739" t="s">
        <v>24</v>
      </c>
      <c r="B1739" s="1">
        <v>38960</v>
      </c>
      <c r="C1739" s="2">
        <v>0.63541666666666663</v>
      </c>
      <c r="D1739">
        <v>1193.5</v>
      </c>
      <c r="E1739">
        <v>1193.5</v>
      </c>
      <c r="F1739">
        <v>1190.25</v>
      </c>
      <c r="G1739">
        <v>1190.75</v>
      </c>
      <c r="H1739">
        <v>121176</v>
      </c>
      <c r="M1739"/>
      <c r="N1739"/>
      <c r="O1739"/>
      <c r="P1739"/>
      <c r="Q1739"/>
    </row>
    <row r="1740" spans="1:17" x14ac:dyDescent="0.2">
      <c r="A1740" t="s">
        <v>24</v>
      </c>
      <c r="B1740" s="1">
        <v>38961</v>
      </c>
      <c r="C1740" s="2">
        <v>0.39583333333333331</v>
      </c>
      <c r="D1740">
        <v>1195.25</v>
      </c>
      <c r="E1740">
        <v>1197</v>
      </c>
      <c r="F1740">
        <v>1192.25</v>
      </c>
      <c r="G1740">
        <v>1193.5</v>
      </c>
      <c r="H1740">
        <v>191810</v>
      </c>
      <c r="I1740" t="b">
        <f>AND(HOUR(C1740)=9,MINUTE(C1740)=30,HOUR(C1739)=15,MINUTE(C1739)=15)</f>
        <v>1</v>
      </c>
      <c r="J1740">
        <f>MAX(E1740:E1746)</f>
        <v>1199.75</v>
      </c>
      <c r="K1740">
        <f>MIN(F1740:F1746)</f>
        <v>1192.25</v>
      </c>
      <c r="L1740">
        <f>E1740</f>
        <v>1197</v>
      </c>
      <c r="M1740" s="6">
        <f>+F1740</f>
        <v>1192.25</v>
      </c>
      <c r="N1740" s="6" t="b">
        <f>IF(F1740&gt;J1733,F1740-J1733,FALSE)</f>
        <v>0</v>
      </c>
      <c r="O1740" s="6" t="b">
        <f>IF(L1740&lt;K1733,K1733-L1740,FALSE)</f>
        <v>0</v>
      </c>
      <c r="P1740" s="6" t="b">
        <f>IF(AND(N1740&lt;&gt;FALSE,K1740&lt;=J1733),TRUE,FALSE)</f>
        <v>0</v>
      </c>
      <c r="Q1740" s="6" t="b">
        <f>IF(AND(O1740&lt;&gt;FALSE,J1740&gt;K1733),TRUE,FALSE)</f>
        <v>0</v>
      </c>
    </row>
    <row r="1741" spans="1:17" x14ac:dyDescent="0.2">
      <c r="A1741" t="s">
        <v>24</v>
      </c>
      <c r="B1741" s="1">
        <v>38961</v>
      </c>
      <c r="C1741" s="2">
        <v>0.4375</v>
      </c>
      <c r="D1741">
        <v>1193.75</v>
      </c>
      <c r="E1741">
        <v>1196.75</v>
      </c>
      <c r="F1741">
        <v>1193.5</v>
      </c>
      <c r="G1741">
        <v>1195.75</v>
      </c>
      <c r="H1741">
        <v>89650</v>
      </c>
      <c r="M1741"/>
      <c r="N1741"/>
      <c r="O1741"/>
      <c r="P1741"/>
      <c r="Q1741"/>
    </row>
    <row r="1742" spans="1:17" x14ac:dyDescent="0.2">
      <c r="A1742" t="s">
        <v>24</v>
      </c>
      <c r="B1742" s="1">
        <v>38961</v>
      </c>
      <c r="C1742" s="2">
        <v>0.47916666666666669</v>
      </c>
      <c r="D1742">
        <v>1195.5</v>
      </c>
      <c r="E1742">
        <v>1197.5</v>
      </c>
      <c r="F1742">
        <v>1195</v>
      </c>
      <c r="G1742">
        <v>1197</v>
      </c>
      <c r="H1742">
        <v>45956</v>
      </c>
      <c r="M1742"/>
      <c r="N1742"/>
      <c r="O1742"/>
      <c r="P1742"/>
      <c r="Q1742"/>
    </row>
    <row r="1743" spans="1:17" x14ac:dyDescent="0.2">
      <c r="A1743" t="s">
        <v>24</v>
      </c>
      <c r="B1743" s="1">
        <v>38961</v>
      </c>
      <c r="C1743" s="2">
        <v>0.52083333333333337</v>
      </c>
      <c r="D1743">
        <v>1197</v>
      </c>
      <c r="E1743">
        <v>1199.75</v>
      </c>
      <c r="F1743">
        <v>1196.75</v>
      </c>
      <c r="G1743">
        <v>1198.75</v>
      </c>
      <c r="H1743">
        <v>60900</v>
      </c>
      <c r="M1743"/>
      <c r="N1743"/>
      <c r="O1743"/>
      <c r="P1743"/>
      <c r="Q1743"/>
    </row>
    <row r="1744" spans="1:17" x14ac:dyDescent="0.2">
      <c r="A1744" t="s">
        <v>24</v>
      </c>
      <c r="B1744" s="1">
        <v>38961</v>
      </c>
      <c r="C1744" s="2">
        <v>0.5625</v>
      </c>
      <c r="D1744">
        <v>1198.75</v>
      </c>
      <c r="E1744">
        <v>1199.5</v>
      </c>
      <c r="F1744">
        <v>1198</v>
      </c>
      <c r="G1744">
        <v>1198.75</v>
      </c>
      <c r="H1744">
        <v>25881</v>
      </c>
      <c r="M1744"/>
      <c r="N1744"/>
      <c r="O1744"/>
      <c r="P1744"/>
      <c r="Q1744"/>
    </row>
    <row r="1745" spans="1:17" x14ac:dyDescent="0.2">
      <c r="A1745" t="s">
        <v>24</v>
      </c>
      <c r="B1745" s="1">
        <v>38961</v>
      </c>
      <c r="C1745" s="2">
        <v>0.60416666666666663</v>
      </c>
      <c r="D1745">
        <v>1199</v>
      </c>
      <c r="E1745">
        <v>1199</v>
      </c>
      <c r="F1745">
        <v>1196.25</v>
      </c>
      <c r="G1745">
        <v>1198</v>
      </c>
      <c r="H1745">
        <v>42720</v>
      </c>
      <c r="M1745"/>
      <c r="N1745"/>
      <c r="O1745"/>
      <c r="P1745"/>
      <c r="Q1745"/>
    </row>
    <row r="1746" spans="1:17" x14ac:dyDescent="0.2">
      <c r="A1746" t="s">
        <v>24</v>
      </c>
      <c r="B1746" s="1">
        <v>38961</v>
      </c>
      <c r="C1746" s="2">
        <v>0.63541666666666663</v>
      </c>
      <c r="D1746">
        <v>1198.25</v>
      </c>
      <c r="E1746">
        <v>1198.75</v>
      </c>
      <c r="F1746">
        <v>1197.25</v>
      </c>
      <c r="G1746">
        <v>1198.25</v>
      </c>
      <c r="H1746">
        <v>72549</v>
      </c>
      <c r="M1746"/>
      <c r="N1746"/>
      <c r="O1746"/>
      <c r="P1746"/>
      <c r="Q1746"/>
    </row>
    <row r="1747" spans="1:17" x14ac:dyDescent="0.2">
      <c r="A1747" t="s">
        <v>24</v>
      </c>
      <c r="B1747" s="1">
        <v>38965</v>
      </c>
      <c r="C1747" s="2">
        <v>0.39583333333333331</v>
      </c>
      <c r="D1747">
        <v>1198.75</v>
      </c>
      <c r="E1747">
        <v>1199</v>
      </c>
      <c r="F1747">
        <v>1195.75</v>
      </c>
      <c r="G1747">
        <v>1197.5</v>
      </c>
      <c r="H1747">
        <v>187060</v>
      </c>
      <c r="I1747" t="b">
        <f>AND(HOUR(C1747)=9,MINUTE(C1747)=30,HOUR(C1746)=15,MINUTE(C1746)=15)</f>
        <v>1</v>
      </c>
      <c r="J1747">
        <f>MAX(E1747:E1753)</f>
        <v>1202.25</v>
      </c>
      <c r="K1747">
        <f>MIN(F1747:F1753)</f>
        <v>1195.75</v>
      </c>
      <c r="L1747">
        <f>E1747</f>
        <v>1199</v>
      </c>
      <c r="M1747" s="6">
        <f>+F1747</f>
        <v>1195.75</v>
      </c>
      <c r="N1747" s="6" t="b">
        <f>IF(F1747&gt;J1740,F1747-J1740,FALSE)</f>
        <v>0</v>
      </c>
      <c r="O1747" s="6" t="b">
        <f>IF(L1747&lt;K1740,K1740-L1747,FALSE)</f>
        <v>0</v>
      </c>
      <c r="P1747" s="6" t="b">
        <f>IF(AND(N1747&lt;&gt;FALSE,K1747&lt;=J1740),TRUE,FALSE)</f>
        <v>0</v>
      </c>
      <c r="Q1747" s="6" t="b">
        <f>IF(AND(O1747&lt;&gt;FALSE,J1747&gt;K1740),TRUE,FALSE)</f>
        <v>0</v>
      </c>
    </row>
    <row r="1748" spans="1:17" x14ac:dyDescent="0.2">
      <c r="A1748" t="s">
        <v>24</v>
      </c>
      <c r="B1748" s="1">
        <v>38965</v>
      </c>
      <c r="C1748" s="2">
        <v>0.4375</v>
      </c>
      <c r="D1748">
        <v>1197.5</v>
      </c>
      <c r="E1748">
        <v>1199.25</v>
      </c>
      <c r="F1748">
        <v>1196</v>
      </c>
      <c r="G1748">
        <v>1199.25</v>
      </c>
      <c r="H1748">
        <v>99398</v>
      </c>
      <c r="M1748"/>
      <c r="N1748"/>
      <c r="O1748"/>
      <c r="P1748"/>
      <c r="Q1748"/>
    </row>
    <row r="1749" spans="1:17" x14ac:dyDescent="0.2">
      <c r="A1749" t="s">
        <v>24</v>
      </c>
      <c r="B1749" s="1">
        <v>38965</v>
      </c>
      <c r="C1749" s="2">
        <v>0.47916666666666669</v>
      </c>
      <c r="D1749">
        <v>1199.25</v>
      </c>
      <c r="E1749">
        <v>1202</v>
      </c>
      <c r="F1749">
        <v>1198.75</v>
      </c>
      <c r="G1749">
        <v>1201.25</v>
      </c>
      <c r="H1749">
        <v>116082</v>
      </c>
      <c r="M1749"/>
      <c r="N1749"/>
      <c r="O1749"/>
      <c r="P1749"/>
      <c r="Q1749"/>
    </row>
    <row r="1750" spans="1:17" x14ac:dyDescent="0.2">
      <c r="A1750" t="s">
        <v>24</v>
      </c>
      <c r="B1750" s="1">
        <v>38965</v>
      </c>
      <c r="C1750" s="2">
        <v>0.52083333333333337</v>
      </c>
      <c r="D1750">
        <v>1201.25</v>
      </c>
      <c r="E1750">
        <v>1201.25</v>
      </c>
      <c r="F1750">
        <v>1198.75</v>
      </c>
      <c r="G1750">
        <v>1200</v>
      </c>
      <c r="H1750">
        <v>46161</v>
      </c>
      <c r="M1750"/>
      <c r="N1750"/>
      <c r="O1750"/>
      <c r="P1750"/>
      <c r="Q1750"/>
    </row>
    <row r="1751" spans="1:17" x14ac:dyDescent="0.2">
      <c r="A1751" t="s">
        <v>24</v>
      </c>
      <c r="B1751" s="1">
        <v>38965</v>
      </c>
      <c r="C1751" s="2">
        <v>0.5625</v>
      </c>
      <c r="D1751">
        <v>1200</v>
      </c>
      <c r="E1751">
        <v>1201.75</v>
      </c>
      <c r="F1751">
        <v>1197.75</v>
      </c>
      <c r="G1751">
        <v>1200.75</v>
      </c>
      <c r="H1751">
        <v>82410</v>
      </c>
      <c r="M1751"/>
      <c r="N1751"/>
      <c r="O1751"/>
      <c r="P1751"/>
      <c r="Q1751"/>
    </row>
    <row r="1752" spans="1:17" x14ac:dyDescent="0.2">
      <c r="A1752" t="s">
        <v>24</v>
      </c>
      <c r="B1752" s="1">
        <v>38965</v>
      </c>
      <c r="C1752" s="2">
        <v>0.60416666666666663</v>
      </c>
      <c r="D1752">
        <v>1201</v>
      </c>
      <c r="E1752">
        <v>1202.25</v>
      </c>
      <c r="F1752">
        <v>1200</v>
      </c>
      <c r="G1752">
        <v>1200.5</v>
      </c>
      <c r="H1752">
        <v>68800</v>
      </c>
      <c r="M1752"/>
      <c r="N1752"/>
      <c r="O1752"/>
      <c r="P1752"/>
      <c r="Q1752"/>
    </row>
    <row r="1753" spans="1:17" x14ac:dyDescent="0.2">
      <c r="A1753" t="s">
        <v>24</v>
      </c>
      <c r="B1753" s="1">
        <v>38965</v>
      </c>
      <c r="C1753" s="2">
        <v>0.63541666666666663</v>
      </c>
      <c r="D1753">
        <v>1200.5</v>
      </c>
      <c r="E1753">
        <v>1201.25</v>
      </c>
      <c r="F1753">
        <v>1199.5</v>
      </c>
      <c r="G1753">
        <v>1200.5</v>
      </c>
      <c r="H1753">
        <v>70075</v>
      </c>
      <c r="M1753"/>
      <c r="N1753"/>
      <c r="O1753"/>
      <c r="P1753"/>
      <c r="Q1753"/>
    </row>
    <row r="1754" spans="1:17" x14ac:dyDescent="0.2">
      <c r="A1754" t="s">
        <v>24</v>
      </c>
      <c r="B1754" s="1">
        <v>38966</v>
      </c>
      <c r="C1754" s="2">
        <v>0.39583333333333331</v>
      </c>
      <c r="D1754">
        <v>1193.75</v>
      </c>
      <c r="E1754">
        <v>1194.5</v>
      </c>
      <c r="F1754">
        <v>1192.25</v>
      </c>
      <c r="G1754">
        <v>1193.75</v>
      </c>
      <c r="H1754">
        <v>188453</v>
      </c>
      <c r="I1754" t="b">
        <f>AND(HOUR(C1754)=9,MINUTE(C1754)=30,HOUR(C1753)=15,MINUTE(C1753)=15)</f>
        <v>1</v>
      </c>
      <c r="J1754">
        <f>MAX(E1754:E1760)</f>
        <v>1194.5</v>
      </c>
      <c r="K1754">
        <f>MIN(F1754:F1760)</f>
        <v>1186</v>
      </c>
      <c r="L1754">
        <f>E1754</f>
        <v>1194.5</v>
      </c>
      <c r="M1754" s="6">
        <f>+F1754</f>
        <v>1192.25</v>
      </c>
      <c r="N1754" s="6" t="b">
        <f>IF(F1754&gt;J1747,F1754-J1747,FALSE)</f>
        <v>0</v>
      </c>
      <c r="O1754" s="6">
        <f>IF(L1754&lt;K1747,K1747-L1754,FALSE)</f>
        <v>1.25</v>
      </c>
      <c r="P1754" s="6" t="b">
        <f>IF(AND(N1754&lt;&gt;FALSE,K1754&lt;=J1747),TRUE,FALSE)</f>
        <v>0</v>
      </c>
      <c r="Q1754" s="6" t="b">
        <f>IF(AND(O1754&lt;&gt;FALSE,J1754&gt;K1747),TRUE,FALSE)</f>
        <v>0</v>
      </c>
    </row>
    <row r="1755" spans="1:17" x14ac:dyDescent="0.2">
      <c r="A1755" t="s">
        <v>24</v>
      </c>
      <c r="B1755" s="1">
        <v>38966</v>
      </c>
      <c r="C1755" s="2">
        <v>0.4375</v>
      </c>
      <c r="D1755">
        <v>1193.75</v>
      </c>
      <c r="E1755">
        <v>1193.75</v>
      </c>
      <c r="F1755">
        <v>1191</v>
      </c>
      <c r="G1755">
        <v>1191.75</v>
      </c>
      <c r="H1755">
        <v>135192</v>
      </c>
      <c r="M1755"/>
      <c r="N1755"/>
      <c r="O1755"/>
      <c r="P1755"/>
      <c r="Q1755"/>
    </row>
    <row r="1756" spans="1:17" x14ac:dyDescent="0.2">
      <c r="A1756" t="s">
        <v>24</v>
      </c>
      <c r="B1756" s="1">
        <v>38966</v>
      </c>
      <c r="C1756" s="2">
        <v>0.47916666666666669</v>
      </c>
      <c r="D1756">
        <v>1192</v>
      </c>
      <c r="E1756">
        <v>1192</v>
      </c>
      <c r="F1756">
        <v>1190</v>
      </c>
      <c r="G1756">
        <v>1190.75</v>
      </c>
      <c r="H1756">
        <v>94258</v>
      </c>
      <c r="M1756"/>
      <c r="N1756"/>
      <c r="O1756"/>
      <c r="P1756"/>
      <c r="Q1756"/>
    </row>
    <row r="1757" spans="1:17" x14ac:dyDescent="0.2">
      <c r="A1757" t="s">
        <v>24</v>
      </c>
      <c r="B1757" s="1">
        <v>38966</v>
      </c>
      <c r="C1757" s="2">
        <v>0.52083333333333337</v>
      </c>
      <c r="D1757">
        <v>1190.5</v>
      </c>
      <c r="E1757">
        <v>1192.75</v>
      </c>
      <c r="F1757">
        <v>1190.25</v>
      </c>
      <c r="G1757">
        <v>1192.5</v>
      </c>
      <c r="H1757">
        <v>42725</v>
      </c>
      <c r="M1757"/>
      <c r="N1757"/>
      <c r="O1757"/>
      <c r="P1757"/>
      <c r="Q1757"/>
    </row>
    <row r="1758" spans="1:17" x14ac:dyDescent="0.2">
      <c r="A1758" t="s">
        <v>24</v>
      </c>
      <c r="B1758" s="1">
        <v>38966</v>
      </c>
      <c r="C1758" s="2">
        <v>0.5625</v>
      </c>
      <c r="D1758">
        <v>1192.5</v>
      </c>
      <c r="E1758">
        <v>1193.25</v>
      </c>
      <c r="F1758">
        <v>1189.5</v>
      </c>
      <c r="G1758">
        <v>1190.5</v>
      </c>
      <c r="H1758">
        <v>98420</v>
      </c>
      <c r="M1758"/>
      <c r="N1758"/>
      <c r="O1758"/>
      <c r="P1758"/>
      <c r="Q1758"/>
    </row>
    <row r="1759" spans="1:17" x14ac:dyDescent="0.2">
      <c r="A1759" t="s">
        <v>24</v>
      </c>
      <c r="B1759" s="1">
        <v>38966</v>
      </c>
      <c r="C1759" s="2">
        <v>0.60416666666666663</v>
      </c>
      <c r="D1759">
        <v>1190.75</v>
      </c>
      <c r="E1759">
        <v>1191</v>
      </c>
      <c r="F1759">
        <v>1186</v>
      </c>
      <c r="G1759">
        <v>1187.25</v>
      </c>
      <c r="H1759">
        <v>176693</v>
      </c>
      <c r="M1759"/>
      <c r="N1759"/>
      <c r="O1759"/>
      <c r="P1759"/>
      <c r="Q1759"/>
    </row>
    <row r="1760" spans="1:17" x14ac:dyDescent="0.2">
      <c r="A1760" t="s">
        <v>24</v>
      </c>
      <c r="B1760" s="1">
        <v>38966</v>
      </c>
      <c r="C1760" s="2">
        <v>0.63541666666666663</v>
      </c>
      <c r="D1760">
        <v>1187.25</v>
      </c>
      <c r="E1760">
        <v>1188.75</v>
      </c>
      <c r="F1760">
        <v>1186.25</v>
      </c>
      <c r="G1760">
        <v>1188.25</v>
      </c>
      <c r="H1760">
        <v>126960</v>
      </c>
      <c r="M1760"/>
      <c r="N1760"/>
      <c r="O1760"/>
      <c r="P1760"/>
      <c r="Q1760"/>
    </row>
    <row r="1761" spans="1:17" x14ac:dyDescent="0.2">
      <c r="A1761" t="s">
        <v>24</v>
      </c>
      <c r="B1761" s="1">
        <v>38967</v>
      </c>
      <c r="C1761" s="2">
        <v>0.39583333333333331</v>
      </c>
      <c r="D1761">
        <v>1183.25</v>
      </c>
      <c r="E1761">
        <v>1184.5</v>
      </c>
      <c r="F1761">
        <v>1179.5</v>
      </c>
      <c r="G1761">
        <v>1180.75</v>
      </c>
      <c r="H1761">
        <v>155252</v>
      </c>
      <c r="I1761" t="b">
        <f>AND(HOUR(C1761)=9,MINUTE(C1761)=30,HOUR(C1760)=15,MINUTE(C1760)=15)</f>
        <v>1</v>
      </c>
      <c r="J1761">
        <f>MAX(E1761:E1767)</f>
        <v>1188.25</v>
      </c>
      <c r="K1761">
        <f>MIN(F1761:F1767)</f>
        <v>1178.5</v>
      </c>
      <c r="L1761">
        <f>E1761</f>
        <v>1184.5</v>
      </c>
      <c r="M1761" s="6">
        <f>+F1761</f>
        <v>1179.5</v>
      </c>
      <c r="N1761" s="6" t="b">
        <f>IF(F1761&gt;J1754,F1761-J1754,FALSE)</f>
        <v>0</v>
      </c>
      <c r="O1761" s="6">
        <f>IF(L1761&lt;K1754,K1754-L1761,FALSE)</f>
        <v>1.5</v>
      </c>
      <c r="P1761" s="6" t="b">
        <f>IF(AND(N1761&lt;&gt;FALSE,K1761&lt;=J1754),TRUE,FALSE)</f>
        <v>0</v>
      </c>
      <c r="Q1761" s="6" t="b">
        <f>IF(AND(O1761&lt;&gt;FALSE,J1761&gt;K1754),TRUE,FALSE)</f>
        <v>1</v>
      </c>
    </row>
    <row r="1762" spans="1:17" x14ac:dyDescent="0.2">
      <c r="A1762" t="s">
        <v>24</v>
      </c>
      <c r="B1762" s="1">
        <v>38967</v>
      </c>
      <c r="C1762" s="2">
        <v>0.4375</v>
      </c>
      <c r="D1762">
        <v>1180.5</v>
      </c>
      <c r="E1762">
        <v>1182.25</v>
      </c>
      <c r="F1762">
        <v>1178.5</v>
      </c>
      <c r="G1762">
        <v>1181</v>
      </c>
      <c r="H1762">
        <v>146112</v>
      </c>
      <c r="M1762"/>
      <c r="N1762"/>
      <c r="O1762"/>
      <c r="P1762"/>
      <c r="Q1762"/>
    </row>
    <row r="1763" spans="1:17" x14ac:dyDescent="0.2">
      <c r="A1763" t="s">
        <v>24</v>
      </c>
      <c r="B1763" s="1">
        <v>38967</v>
      </c>
      <c r="C1763" s="2">
        <v>0.47916666666666669</v>
      </c>
      <c r="D1763">
        <v>1181</v>
      </c>
      <c r="E1763">
        <v>1185</v>
      </c>
      <c r="F1763">
        <v>1180.5</v>
      </c>
      <c r="G1763">
        <v>1183.25</v>
      </c>
      <c r="H1763">
        <v>124429</v>
      </c>
      <c r="M1763"/>
      <c r="N1763"/>
      <c r="O1763"/>
      <c r="P1763"/>
      <c r="Q1763"/>
    </row>
    <row r="1764" spans="1:17" x14ac:dyDescent="0.2">
      <c r="A1764" t="s">
        <v>24</v>
      </c>
      <c r="B1764" s="1">
        <v>38967</v>
      </c>
      <c r="C1764" s="2">
        <v>0.52083333333333337</v>
      </c>
      <c r="D1764">
        <v>1183.25</v>
      </c>
      <c r="E1764">
        <v>1184.25</v>
      </c>
      <c r="F1764">
        <v>1181.75</v>
      </c>
      <c r="G1764">
        <v>1182.75</v>
      </c>
      <c r="H1764">
        <v>51202</v>
      </c>
      <c r="M1764"/>
      <c r="N1764"/>
      <c r="O1764"/>
      <c r="P1764"/>
      <c r="Q1764"/>
    </row>
    <row r="1765" spans="1:17" x14ac:dyDescent="0.2">
      <c r="A1765" t="s">
        <v>24</v>
      </c>
      <c r="B1765" s="1">
        <v>38967</v>
      </c>
      <c r="C1765" s="2">
        <v>0.5625</v>
      </c>
      <c r="D1765">
        <v>1182.75</v>
      </c>
      <c r="E1765">
        <v>1188.25</v>
      </c>
      <c r="F1765">
        <v>1182.25</v>
      </c>
      <c r="G1765">
        <v>1184.75</v>
      </c>
      <c r="H1765">
        <v>157597</v>
      </c>
      <c r="M1765"/>
      <c r="N1765"/>
      <c r="O1765"/>
      <c r="P1765"/>
      <c r="Q1765"/>
    </row>
    <row r="1766" spans="1:17" x14ac:dyDescent="0.2">
      <c r="A1766" t="s">
        <v>24</v>
      </c>
      <c r="B1766" s="1">
        <v>38967</v>
      </c>
      <c r="C1766" s="2">
        <v>0.60416666666666663</v>
      </c>
      <c r="D1766">
        <v>1184.75</v>
      </c>
      <c r="E1766">
        <v>1185.25</v>
      </c>
      <c r="F1766">
        <v>1181.5</v>
      </c>
      <c r="G1766">
        <v>1182.75</v>
      </c>
      <c r="H1766">
        <v>115525</v>
      </c>
      <c r="M1766"/>
      <c r="N1766"/>
      <c r="O1766"/>
      <c r="P1766"/>
      <c r="Q1766"/>
    </row>
    <row r="1767" spans="1:17" x14ac:dyDescent="0.2">
      <c r="A1767" t="s">
        <v>24</v>
      </c>
      <c r="B1767" s="1">
        <v>38967</v>
      </c>
      <c r="C1767" s="2">
        <v>0.63541666666666663</v>
      </c>
      <c r="D1767">
        <v>1182.75</v>
      </c>
      <c r="E1767">
        <v>1182.75</v>
      </c>
      <c r="F1767">
        <v>1179.5</v>
      </c>
      <c r="G1767">
        <v>1182</v>
      </c>
      <c r="H1767">
        <v>125659</v>
      </c>
      <c r="M1767"/>
      <c r="N1767"/>
      <c r="O1767"/>
      <c r="P1767"/>
      <c r="Q1767"/>
    </row>
    <row r="1768" spans="1:17" x14ac:dyDescent="0.2">
      <c r="A1768" t="s">
        <v>24</v>
      </c>
      <c r="B1768" s="1">
        <v>38968</v>
      </c>
      <c r="C1768" s="2">
        <v>0.39583333333333331</v>
      </c>
      <c r="D1768">
        <v>1183.5</v>
      </c>
      <c r="E1768">
        <v>1184</v>
      </c>
      <c r="F1768">
        <v>1180.75</v>
      </c>
      <c r="G1768">
        <v>1182.5</v>
      </c>
      <c r="H1768">
        <v>154739</v>
      </c>
      <c r="I1768" t="b">
        <f>AND(HOUR(C1768)=9,MINUTE(C1768)=30,HOUR(C1767)=15,MINUTE(C1767)=15)</f>
        <v>1</v>
      </c>
      <c r="J1768">
        <f>MAX(E1768:E1774)</f>
        <v>1187</v>
      </c>
      <c r="K1768">
        <f>MIN(F1768:F1774)</f>
        <v>1180.75</v>
      </c>
      <c r="L1768">
        <f>E1768</f>
        <v>1184</v>
      </c>
      <c r="M1768" s="6">
        <f>+F1768</f>
        <v>1180.75</v>
      </c>
      <c r="N1768" s="6" t="b">
        <f>IF(F1768&gt;J1761,F1768-J1761,FALSE)</f>
        <v>0</v>
      </c>
      <c r="O1768" s="6" t="b">
        <f>IF(L1768&lt;K1761,K1761-L1768,FALSE)</f>
        <v>0</v>
      </c>
      <c r="P1768" s="6" t="b">
        <f>IF(AND(N1768&lt;&gt;FALSE,K1768&lt;=J1761),TRUE,FALSE)</f>
        <v>0</v>
      </c>
      <c r="Q1768" s="6" t="b">
        <f>IF(AND(O1768&lt;&gt;FALSE,J1768&gt;K1761),TRUE,FALSE)</f>
        <v>0</v>
      </c>
    </row>
    <row r="1769" spans="1:17" x14ac:dyDescent="0.2">
      <c r="A1769" t="s">
        <v>24</v>
      </c>
      <c r="B1769" s="1">
        <v>38968</v>
      </c>
      <c r="C1769" s="2">
        <v>0.4375</v>
      </c>
      <c r="D1769">
        <v>1182.75</v>
      </c>
      <c r="E1769">
        <v>1184</v>
      </c>
      <c r="F1769">
        <v>1180.75</v>
      </c>
      <c r="G1769">
        <v>1183.5</v>
      </c>
      <c r="H1769">
        <v>95016</v>
      </c>
      <c r="M1769"/>
      <c r="N1769"/>
      <c r="O1769"/>
      <c r="P1769"/>
      <c r="Q1769"/>
    </row>
    <row r="1770" spans="1:17" x14ac:dyDescent="0.2">
      <c r="A1770" t="s">
        <v>24</v>
      </c>
      <c r="B1770" s="1">
        <v>38968</v>
      </c>
      <c r="C1770" s="2">
        <v>0.47916666666666669</v>
      </c>
      <c r="D1770">
        <v>1183.25</v>
      </c>
      <c r="E1770">
        <v>1184</v>
      </c>
      <c r="F1770">
        <v>1181.5</v>
      </c>
      <c r="G1770">
        <v>1182</v>
      </c>
      <c r="H1770">
        <v>42124</v>
      </c>
      <c r="M1770"/>
      <c r="N1770"/>
      <c r="O1770"/>
      <c r="P1770"/>
      <c r="Q1770"/>
    </row>
    <row r="1771" spans="1:17" x14ac:dyDescent="0.2">
      <c r="A1771" t="s">
        <v>24</v>
      </c>
      <c r="B1771" s="1">
        <v>38968</v>
      </c>
      <c r="C1771" s="2">
        <v>0.52083333333333337</v>
      </c>
      <c r="D1771">
        <v>1181.75</v>
      </c>
      <c r="E1771">
        <v>1184.75</v>
      </c>
      <c r="F1771">
        <v>1181.75</v>
      </c>
      <c r="G1771">
        <v>1184.25</v>
      </c>
      <c r="H1771">
        <v>44717</v>
      </c>
      <c r="M1771"/>
      <c r="N1771"/>
      <c r="O1771"/>
      <c r="P1771"/>
      <c r="Q1771"/>
    </row>
    <row r="1772" spans="1:17" x14ac:dyDescent="0.2">
      <c r="A1772" t="s">
        <v>24</v>
      </c>
      <c r="B1772" s="1">
        <v>38968</v>
      </c>
      <c r="C1772" s="2">
        <v>0.5625</v>
      </c>
      <c r="D1772">
        <v>1184.5</v>
      </c>
      <c r="E1772">
        <v>1187</v>
      </c>
      <c r="F1772">
        <v>1183.25</v>
      </c>
      <c r="G1772">
        <v>1185</v>
      </c>
      <c r="H1772">
        <v>99788</v>
      </c>
      <c r="M1772"/>
      <c r="N1772"/>
      <c r="O1772"/>
      <c r="P1772"/>
      <c r="Q1772"/>
    </row>
    <row r="1773" spans="1:17" x14ac:dyDescent="0.2">
      <c r="A1773" t="s">
        <v>24</v>
      </c>
      <c r="B1773" s="1">
        <v>38968</v>
      </c>
      <c r="C1773" s="2">
        <v>0.60416666666666663</v>
      </c>
      <c r="D1773">
        <v>1185.25</v>
      </c>
      <c r="E1773">
        <v>1186.75</v>
      </c>
      <c r="F1773">
        <v>1184</v>
      </c>
      <c r="G1773">
        <v>1186.5</v>
      </c>
      <c r="H1773">
        <v>51837</v>
      </c>
      <c r="M1773"/>
      <c r="N1773"/>
      <c r="O1773"/>
      <c r="P1773"/>
      <c r="Q1773"/>
    </row>
    <row r="1774" spans="1:17" x14ac:dyDescent="0.2">
      <c r="A1774" t="s">
        <v>24</v>
      </c>
      <c r="B1774" s="1">
        <v>38968</v>
      </c>
      <c r="C1774" s="2">
        <v>0.63541666666666663</v>
      </c>
      <c r="D1774">
        <v>1186.5</v>
      </c>
      <c r="E1774">
        <v>1186.5</v>
      </c>
      <c r="F1774">
        <v>1184.25</v>
      </c>
      <c r="G1774">
        <v>1185</v>
      </c>
      <c r="H1774">
        <v>84230</v>
      </c>
      <c r="M1774"/>
      <c r="N1774"/>
      <c r="O1774"/>
      <c r="P1774"/>
      <c r="Q1774"/>
    </row>
    <row r="1775" spans="1:17" x14ac:dyDescent="0.2">
      <c r="A1775" t="s">
        <v>24</v>
      </c>
      <c r="B1775" s="1">
        <v>38971</v>
      </c>
      <c r="C1775" s="2">
        <v>0.39583333333333331</v>
      </c>
      <c r="D1775">
        <v>1180.75</v>
      </c>
      <c r="E1775">
        <v>1182.25</v>
      </c>
      <c r="F1775">
        <v>1178.25</v>
      </c>
      <c r="G1775">
        <v>1178.5</v>
      </c>
      <c r="H1775">
        <v>178062</v>
      </c>
      <c r="I1775" t="b">
        <f>AND(HOUR(C1775)=9,MINUTE(C1775)=30,HOUR(C1774)=15,MINUTE(C1774)=15)</f>
        <v>1</v>
      </c>
      <c r="J1775">
        <f>MAX(E1775:E1781)</f>
        <v>1189.25</v>
      </c>
      <c r="K1775">
        <f>MIN(F1775:F1781)</f>
        <v>1177</v>
      </c>
      <c r="L1775">
        <f>E1775</f>
        <v>1182.25</v>
      </c>
      <c r="M1775" s="6">
        <f>+F1775</f>
        <v>1178.25</v>
      </c>
      <c r="N1775" s="6" t="b">
        <f>IF(F1775&gt;J1768,F1775-J1768,FALSE)</f>
        <v>0</v>
      </c>
      <c r="O1775" s="6" t="b">
        <f>IF(L1775&lt;K1768,K1768-L1775,FALSE)</f>
        <v>0</v>
      </c>
      <c r="P1775" s="6" t="b">
        <f>IF(AND(N1775&lt;&gt;FALSE,K1775&lt;=J1768),TRUE,FALSE)</f>
        <v>0</v>
      </c>
      <c r="Q1775" s="6" t="b">
        <f>IF(AND(O1775&lt;&gt;FALSE,J1775&gt;K1768),TRUE,FALSE)</f>
        <v>0</v>
      </c>
    </row>
    <row r="1776" spans="1:17" x14ac:dyDescent="0.2">
      <c r="A1776" t="s">
        <v>24</v>
      </c>
      <c r="B1776" s="1">
        <v>38971</v>
      </c>
      <c r="C1776" s="2">
        <v>0.4375</v>
      </c>
      <c r="D1776">
        <v>1178.5</v>
      </c>
      <c r="E1776">
        <v>1181</v>
      </c>
      <c r="F1776">
        <v>1177</v>
      </c>
      <c r="G1776">
        <v>1180.5</v>
      </c>
      <c r="H1776">
        <v>157600</v>
      </c>
      <c r="M1776"/>
      <c r="N1776"/>
      <c r="O1776"/>
      <c r="P1776"/>
      <c r="Q1776"/>
    </row>
    <row r="1777" spans="1:17" x14ac:dyDescent="0.2">
      <c r="A1777" t="s">
        <v>24</v>
      </c>
      <c r="B1777" s="1">
        <v>38971</v>
      </c>
      <c r="C1777" s="2">
        <v>0.47916666666666669</v>
      </c>
      <c r="D1777">
        <v>1180.5</v>
      </c>
      <c r="E1777">
        <v>1185.75</v>
      </c>
      <c r="F1777">
        <v>1179</v>
      </c>
      <c r="G1777">
        <v>1185.25</v>
      </c>
      <c r="H1777">
        <v>155376</v>
      </c>
      <c r="M1777"/>
      <c r="N1777"/>
      <c r="O1777"/>
      <c r="P1777"/>
      <c r="Q1777"/>
    </row>
    <row r="1778" spans="1:17" x14ac:dyDescent="0.2">
      <c r="A1778" t="s">
        <v>24</v>
      </c>
      <c r="B1778" s="1">
        <v>38971</v>
      </c>
      <c r="C1778" s="2">
        <v>0.52083333333333337</v>
      </c>
      <c r="D1778">
        <v>1185.5</v>
      </c>
      <c r="E1778">
        <v>1189</v>
      </c>
      <c r="F1778">
        <v>1183.75</v>
      </c>
      <c r="G1778">
        <v>1188.5</v>
      </c>
      <c r="H1778">
        <v>128472</v>
      </c>
      <c r="M1778"/>
      <c r="N1778"/>
      <c r="O1778"/>
      <c r="P1778"/>
      <c r="Q1778"/>
    </row>
    <row r="1779" spans="1:17" x14ac:dyDescent="0.2">
      <c r="A1779" t="s">
        <v>24</v>
      </c>
      <c r="B1779" s="1">
        <v>38971</v>
      </c>
      <c r="C1779" s="2">
        <v>0.5625</v>
      </c>
      <c r="D1779">
        <v>1188.75</v>
      </c>
      <c r="E1779">
        <v>1189.25</v>
      </c>
      <c r="F1779">
        <v>1185.5</v>
      </c>
      <c r="G1779">
        <v>1185.75</v>
      </c>
      <c r="H1779">
        <v>78356</v>
      </c>
      <c r="M1779"/>
      <c r="N1779"/>
      <c r="O1779"/>
      <c r="P1779"/>
      <c r="Q1779"/>
    </row>
    <row r="1780" spans="1:17" x14ac:dyDescent="0.2">
      <c r="A1780" t="s">
        <v>24</v>
      </c>
      <c r="B1780" s="1">
        <v>38971</v>
      </c>
      <c r="C1780" s="2">
        <v>0.60416666666666663</v>
      </c>
      <c r="D1780">
        <v>1185.75</v>
      </c>
      <c r="E1780">
        <v>1187.25</v>
      </c>
      <c r="F1780">
        <v>1183.5</v>
      </c>
      <c r="G1780">
        <v>1184.75</v>
      </c>
      <c r="H1780">
        <v>77603</v>
      </c>
      <c r="M1780"/>
      <c r="N1780"/>
      <c r="O1780"/>
      <c r="P1780"/>
      <c r="Q1780"/>
    </row>
    <row r="1781" spans="1:17" x14ac:dyDescent="0.2">
      <c r="A1781" t="s">
        <v>24</v>
      </c>
      <c r="B1781" s="1">
        <v>38971</v>
      </c>
      <c r="C1781" s="2">
        <v>0.63541666666666663</v>
      </c>
      <c r="D1781">
        <v>1184.5</v>
      </c>
      <c r="E1781">
        <v>1187</v>
      </c>
      <c r="F1781">
        <v>1184.25</v>
      </c>
      <c r="G1781">
        <v>1186.5</v>
      </c>
      <c r="H1781">
        <v>106031</v>
      </c>
      <c r="M1781"/>
      <c r="N1781"/>
      <c r="O1781"/>
      <c r="P1781"/>
      <c r="Q1781"/>
    </row>
    <row r="1782" spans="1:17" x14ac:dyDescent="0.2">
      <c r="A1782" t="s">
        <v>24</v>
      </c>
      <c r="B1782" s="1">
        <v>38972</v>
      </c>
      <c r="C1782" s="2">
        <v>0.39583333333333331</v>
      </c>
      <c r="D1782">
        <v>1187.75</v>
      </c>
      <c r="E1782">
        <v>1192.25</v>
      </c>
      <c r="F1782">
        <v>1187.5</v>
      </c>
      <c r="G1782">
        <v>1191.75</v>
      </c>
      <c r="H1782">
        <v>222556</v>
      </c>
      <c r="I1782" t="b">
        <f>AND(HOUR(C1782)=9,MINUTE(C1782)=30,HOUR(C1781)=15,MINUTE(C1781)=15)</f>
        <v>1</v>
      </c>
      <c r="J1782">
        <f>MAX(E1782:E1788)</f>
        <v>1200.75</v>
      </c>
      <c r="K1782">
        <f>MIN(F1782:F1788)</f>
        <v>1187.5</v>
      </c>
      <c r="L1782">
        <f>E1782</f>
        <v>1192.25</v>
      </c>
      <c r="M1782" s="6">
        <f>+F1782</f>
        <v>1187.5</v>
      </c>
      <c r="N1782" s="6" t="b">
        <f>IF(F1782&gt;J1775,F1782-J1775,FALSE)</f>
        <v>0</v>
      </c>
      <c r="O1782" s="6" t="b">
        <f>IF(L1782&lt;K1775,K1775-L1782,FALSE)</f>
        <v>0</v>
      </c>
      <c r="P1782" s="6" t="b">
        <f>IF(AND(N1782&lt;&gt;FALSE,K1782&lt;=J1775),TRUE,FALSE)</f>
        <v>0</v>
      </c>
      <c r="Q1782" s="6" t="b">
        <f>IF(AND(O1782&lt;&gt;FALSE,J1782&gt;K1775),TRUE,FALSE)</f>
        <v>0</v>
      </c>
    </row>
    <row r="1783" spans="1:17" x14ac:dyDescent="0.2">
      <c r="A1783" t="s">
        <v>24</v>
      </c>
      <c r="B1783" s="1">
        <v>38972</v>
      </c>
      <c r="C1783" s="2">
        <v>0.4375</v>
      </c>
      <c r="D1783">
        <v>1192</v>
      </c>
      <c r="E1783">
        <v>1194.25</v>
      </c>
      <c r="F1783">
        <v>1191</v>
      </c>
      <c r="G1783">
        <v>1193.25</v>
      </c>
      <c r="H1783">
        <v>160893</v>
      </c>
      <c r="M1783"/>
      <c r="N1783"/>
      <c r="O1783"/>
      <c r="P1783"/>
      <c r="Q1783"/>
    </row>
    <row r="1784" spans="1:17" x14ac:dyDescent="0.2">
      <c r="A1784" t="s">
        <v>24</v>
      </c>
      <c r="B1784" s="1">
        <v>38972</v>
      </c>
      <c r="C1784" s="2">
        <v>0.47916666666666669</v>
      </c>
      <c r="D1784">
        <v>1193.5</v>
      </c>
      <c r="E1784">
        <v>1195</v>
      </c>
      <c r="F1784">
        <v>1193</v>
      </c>
      <c r="G1784">
        <v>1193.25</v>
      </c>
      <c r="H1784">
        <v>92089</v>
      </c>
      <c r="M1784"/>
      <c r="N1784"/>
      <c r="O1784"/>
      <c r="P1784"/>
      <c r="Q1784"/>
    </row>
    <row r="1785" spans="1:17" x14ac:dyDescent="0.2">
      <c r="A1785" t="s">
        <v>24</v>
      </c>
      <c r="B1785" s="1">
        <v>38972</v>
      </c>
      <c r="C1785" s="2">
        <v>0.52083333333333337</v>
      </c>
      <c r="D1785">
        <v>1193</v>
      </c>
      <c r="E1785">
        <v>1194.25</v>
      </c>
      <c r="F1785">
        <v>1191.75</v>
      </c>
      <c r="G1785">
        <v>1192.75</v>
      </c>
      <c r="H1785">
        <v>64912</v>
      </c>
      <c r="M1785"/>
      <c r="N1785"/>
      <c r="O1785"/>
      <c r="P1785"/>
      <c r="Q1785"/>
    </row>
    <row r="1786" spans="1:17" x14ac:dyDescent="0.2">
      <c r="A1786" t="s">
        <v>24</v>
      </c>
      <c r="B1786" s="1">
        <v>38972</v>
      </c>
      <c r="C1786" s="2">
        <v>0.5625</v>
      </c>
      <c r="D1786">
        <v>1192.75</v>
      </c>
      <c r="E1786">
        <v>1196.75</v>
      </c>
      <c r="F1786">
        <v>1192.5</v>
      </c>
      <c r="G1786">
        <v>1196.25</v>
      </c>
      <c r="H1786">
        <v>114087</v>
      </c>
      <c r="M1786"/>
      <c r="N1786"/>
      <c r="O1786"/>
      <c r="P1786"/>
      <c r="Q1786"/>
    </row>
    <row r="1787" spans="1:17" x14ac:dyDescent="0.2">
      <c r="A1787" t="s">
        <v>24</v>
      </c>
      <c r="B1787" s="1">
        <v>38972</v>
      </c>
      <c r="C1787" s="2">
        <v>0.60416666666666663</v>
      </c>
      <c r="D1787">
        <v>1196.25</v>
      </c>
      <c r="E1787">
        <v>1200.75</v>
      </c>
      <c r="F1787">
        <v>1196.25</v>
      </c>
      <c r="G1787">
        <v>1199.75</v>
      </c>
      <c r="H1787">
        <v>204489</v>
      </c>
      <c r="M1787"/>
      <c r="N1787"/>
      <c r="O1787"/>
      <c r="P1787"/>
      <c r="Q1787"/>
    </row>
    <row r="1788" spans="1:17" x14ac:dyDescent="0.2">
      <c r="A1788" t="s">
        <v>24</v>
      </c>
      <c r="B1788" s="1">
        <v>38972</v>
      </c>
      <c r="C1788" s="2">
        <v>0.63541666666666663</v>
      </c>
      <c r="D1788">
        <v>1200</v>
      </c>
      <c r="E1788">
        <v>1200.5</v>
      </c>
      <c r="F1788">
        <v>1198</v>
      </c>
      <c r="G1788">
        <v>1199.25</v>
      </c>
      <c r="H1788">
        <v>152352</v>
      </c>
      <c r="M1788"/>
      <c r="N1788"/>
      <c r="O1788"/>
      <c r="P1788"/>
      <c r="Q1788"/>
    </row>
    <row r="1789" spans="1:17" x14ac:dyDescent="0.2">
      <c r="A1789" t="s">
        <v>24</v>
      </c>
      <c r="B1789" s="1">
        <v>38973</v>
      </c>
      <c r="C1789" s="2">
        <v>0.39583333333333331</v>
      </c>
      <c r="D1789">
        <v>1198</v>
      </c>
      <c r="E1789">
        <v>1200.5</v>
      </c>
      <c r="F1789">
        <v>1197</v>
      </c>
      <c r="G1789">
        <v>1200</v>
      </c>
      <c r="H1789">
        <v>190152</v>
      </c>
      <c r="I1789" t="b">
        <f>AND(HOUR(C1789)=9,MINUTE(C1789)=30,HOUR(C1788)=15,MINUTE(C1788)=15)</f>
        <v>1</v>
      </c>
      <c r="J1789">
        <f>MAX(E1789:E1795)</f>
        <v>1206.5</v>
      </c>
      <c r="K1789">
        <f>MIN(F1789:F1795)</f>
        <v>1197</v>
      </c>
      <c r="L1789">
        <f>E1789</f>
        <v>1200.5</v>
      </c>
      <c r="M1789" s="6">
        <f>+F1789</f>
        <v>1197</v>
      </c>
      <c r="N1789" s="6" t="b">
        <f>IF(F1789&gt;J1782,F1789-J1782,FALSE)</f>
        <v>0</v>
      </c>
      <c r="O1789" s="6" t="b">
        <f>IF(L1789&lt;K1782,K1782-L1789,FALSE)</f>
        <v>0</v>
      </c>
      <c r="P1789" s="6" t="b">
        <f>IF(AND(N1789&lt;&gt;FALSE,K1789&lt;=J1782),TRUE,FALSE)</f>
        <v>0</v>
      </c>
      <c r="Q1789" s="6" t="b">
        <f>IF(AND(O1789&lt;&gt;FALSE,J1789&gt;K1782),TRUE,FALSE)</f>
        <v>0</v>
      </c>
    </row>
    <row r="1790" spans="1:17" x14ac:dyDescent="0.2">
      <c r="A1790" t="s">
        <v>24</v>
      </c>
      <c r="B1790" s="1">
        <v>38973</v>
      </c>
      <c r="C1790" s="2">
        <v>0.4375</v>
      </c>
      <c r="D1790">
        <v>1200</v>
      </c>
      <c r="E1790">
        <v>1201.25</v>
      </c>
      <c r="F1790">
        <v>1197.25</v>
      </c>
      <c r="G1790">
        <v>1200.25</v>
      </c>
      <c r="H1790">
        <v>145679</v>
      </c>
      <c r="M1790"/>
      <c r="N1790"/>
      <c r="O1790"/>
      <c r="P1790"/>
      <c r="Q1790"/>
    </row>
    <row r="1791" spans="1:17" x14ac:dyDescent="0.2">
      <c r="A1791" t="s">
        <v>24</v>
      </c>
      <c r="B1791" s="1">
        <v>38973</v>
      </c>
      <c r="C1791" s="2">
        <v>0.47916666666666669</v>
      </c>
      <c r="D1791">
        <v>1200.5</v>
      </c>
      <c r="E1791">
        <v>1204</v>
      </c>
      <c r="F1791">
        <v>1199.75</v>
      </c>
      <c r="G1791">
        <v>1203</v>
      </c>
      <c r="H1791">
        <v>157953</v>
      </c>
      <c r="M1791"/>
      <c r="N1791"/>
      <c r="O1791"/>
      <c r="P1791"/>
      <c r="Q1791"/>
    </row>
    <row r="1792" spans="1:17" x14ac:dyDescent="0.2">
      <c r="A1792" t="s">
        <v>24</v>
      </c>
      <c r="B1792" s="1">
        <v>38973</v>
      </c>
      <c r="C1792" s="2">
        <v>0.52083333333333337</v>
      </c>
      <c r="D1792">
        <v>1203.25</v>
      </c>
      <c r="E1792">
        <v>1203.75</v>
      </c>
      <c r="F1792">
        <v>1201.5</v>
      </c>
      <c r="G1792">
        <v>1202.25</v>
      </c>
      <c r="H1792">
        <v>49233</v>
      </c>
      <c r="M1792"/>
      <c r="N1792"/>
      <c r="O1792"/>
      <c r="P1792"/>
      <c r="Q1792"/>
    </row>
    <row r="1793" spans="1:17" x14ac:dyDescent="0.2">
      <c r="A1793" t="s">
        <v>24</v>
      </c>
      <c r="B1793" s="1">
        <v>38973</v>
      </c>
      <c r="C1793" s="2">
        <v>0.5625</v>
      </c>
      <c r="D1793">
        <v>1202.25</v>
      </c>
      <c r="E1793">
        <v>1204.25</v>
      </c>
      <c r="F1793">
        <v>1202</v>
      </c>
      <c r="G1793">
        <v>1203</v>
      </c>
      <c r="H1793">
        <v>72250</v>
      </c>
      <c r="M1793"/>
      <c r="N1793"/>
      <c r="O1793"/>
      <c r="P1793"/>
      <c r="Q1793"/>
    </row>
    <row r="1794" spans="1:17" x14ac:dyDescent="0.2">
      <c r="A1794" t="s">
        <v>24</v>
      </c>
      <c r="B1794" s="1">
        <v>38973</v>
      </c>
      <c r="C1794" s="2">
        <v>0.60416666666666663</v>
      </c>
      <c r="D1794">
        <v>1203.25</v>
      </c>
      <c r="E1794">
        <v>1206.5</v>
      </c>
      <c r="F1794">
        <v>1202.75</v>
      </c>
      <c r="G1794">
        <v>1203.25</v>
      </c>
      <c r="H1794">
        <v>154870</v>
      </c>
      <c r="M1794"/>
      <c r="N1794"/>
      <c r="O1794"/>
      <c r="P1794"/>
      <c r="Q1794"/>
    </row>
    <row r="1795" spans="1:17" x14ac:dyDescent="0.2">
      <c r="A1795" t="s">
        <v>24</v>
      </c>
      <c r="B1795" s="1">
        <v>38973</v>
      </c>
      <c r="C1795" s="2">
        <v>0.63541666666666663</v>
      </c>
      <c r="D1795">
        <v>1203.5</v>
      </c>
      <c r="E1795">
        <v>1205</v>
      </c>
      <c r="F1795">
        <v>1203</v>
      </c>
      <c r="G1795">
        <v>1203.75</v>
      </c>
      <c r="H1795">
        <v>124265</v>
      </c>
      <c r="M1795"/>
      <c r="N1795"/>
      <c r="O1795"/>
      <c r="P1795"/>
      <c r="Q1795"/>
    </row>
    <row r="1796" spans="1:17" x14ac:dyDescent="0.2">
      <c r="A1796" t="s">
        <v>24</v>
      </c>
      <c r="B1796" s="1">
        <v>38974</v>
      </c>
      <c r="C1796" s="2">
        <v>0.39583333333333331</v>
      </c>
      <c r="D1796">
        <v>1201.25</v>
      </c>
      <c r="E1796">
        <v>1203.25</v>
      </c>
      <c r="F1796">
        <v>1199.5</v>
      </c>
      <c r="G1796">
        <v>1200.5</v>
      </c>
      <c r="H1796">
        <v>214397</v>
      </c>
      <c r="I1796" t="b">
        <f>AND(HOUR(C1796)=9,MINUTE(C1796)=30,HOUR(C1795)=15,MINUTE(C1795)=15)</f>
        <v>1</v>
      </c>
      <c r="J1796">
        <f>MAX(E1796:E1802)</f>
        <v>1204.25</v>
      </c>
      <c r="K1796">
        <f>MIN(F1796:F1802)</f>
        <v>1199</v>
      </c>
      <c r="L1796">
        <f>E1796</f>
        <v>1203.25</v>
      </c>
      <c r="M1796" s="6">
        <f>+F1796</f>
        <v>1199.5</v>
      </c>
      <c r="N1796" s="6" t="b">
        <f>IF(F1796&gt;J1789,F1796-J1789,FALSE)</f>
        <v>0</v>
      </c>
      <c r="O1796" s="6" t="b">
        <f>IF(L1796&lt;K1789,K1789-L1796,FALSE)</f>
        <v>0</v>
      </c>
      <c r="P1796" s="6" t="b">
        <f>IF(AND(N1796&lt;&gt;FALSE,K1796&lt;=J1789),TRUE,FALSE)</f>
        <v>0</v>
      </c>
      <c r="Q1796" s="6" t="b">
        <f>IF(AND(O1796&lt;&gt;FALSE,J1796&gt;K1789),TRUE,FALSE)</f>
        <v>0</v>
      </c>
    </row>
    <row r="1797" spans="1:17" x14ac:dyDescent="0.2">
      <c r="A1797" t="s">
        <v>24</v>
      </c>
      <c r="B1797" s="1">
        <v>38974</v>
      </c>
      <c r="C1797" s="2">
        <v>0.4375</v>
      </c>
      <c r="D1797">
        <v>1200.75</v>
      </c>
      <c r="E1797">
        <v>1203</v>
      </c>
      <c r="F1797">
        <v>1199</v>
      </c>
      <c r="G1797">
        <v>1202.25</v>
      </c>
      <c r="H1797">
        <v>144573</v>
      </c>
      <c r="M1797"/>
      <c r="N1797"/>
      <c r="O1797"/>
      <c r="P1797"/>
      <c r="Q1797"/>
    </row>
    <row r="1798" spans="1:17" x14ac:dyDescent="0.2">
      <c r="A1798" t="s">
        <v>24</v>
      </c>
      <c r="B1798" s="1">
        <v>38974</v>
      </c>
      <c r="C1798" s="2">
        <v>0.47916666666666669</v>
      </c>
      <c r="D1798">
        <v>1202.25</v>
      </c>
      <c r="E1798">
        <v>1202.25</v>
      </c>
      <c r="F1798">
        <v>1200</v>
      </c>
      <c r="G1798">
        <v>1201.5</v>
      </c>
      <c r="H1798">
        <v>72249</v>
      </c>
      <c r="M1798"/>
      <c r="N1798"/>
      <c r="O1798"/>
      <c r="P1798"/>
      <c r="Q1798"/>
    </row>
    <row r="1799" spans="1:17" x14ac:dyDescent="0.2">
      <c r="A1799" t="s">
        <v>24</v>
      </c>
      <c r="B1799" s="1">
        <v>38974</v>
      </c>
      <c r="C1799" s="2">
        <v>0.52083333333333337</v>
      </c>
      <c r="D1799">
        <v>1201.5</v>
      </c>
      <c r="E1799">
        <v>1202.75</v>
      </c>
      <c r="F1799">
        <v>1200.75</v>
      </c>
      <c r="G1799">
        <v>1201.75</v>
      </c>
      <c r="H1799">
        <v>43413</v>
      </c>
      <c r="M1799"/>
      <c r="N1799"/>
      <c r="O1799"/>
      <c r="P1799"/>
      <c r="Q1799"/>
    </row>
    <row r="1800" spans="1:17" x14ac:dyDescent="0.2">
      <c r="A1800" t="s">
        <v>24</v>
      </c>
      <c r="B1800" s="1">
        <v>38974</v>
      </c>
      <c r="C1800" s="2">
        <v>0.5625</v>
      </c>
      <c r="D1800">
        <v>1202</v>
      </c>
      <c r="E1800">
        <v>1203.25</v>
      </c>
      <c r="F1800">
        <v>1201.75</v>
      </c>
      <c r="G1800">
        <v>1203</v>
      </c>
      <c r="H1800">
        <v>64914</v>
      </c>
      <c r="M1800"/>
      <c r="N1800"/>
      <c r="O1800"/>
      <c r="P1800"/>
      <c r="Q1800"/>
    </row>
    <row r="1801" spans="1:17" x14ac:dyDescent="0.2">
      <c r="A1801" t="s">
        <v>24</v>
      </c>
      <c r="B1801" s="1">
        <v>38974</v>
      </c>
      <c r="C1801" s="2">
        <v>0.60416666666666663</v>
      </c>
      <c r="D1801">
        <v>1203</v>
      </c>
      <c r="E1801">
        <v>1204</v>
      </c>
      <c r="F1801">
        <v>1200</v>
      </c>
      <c r="G1801">
        <v>1201.75</v>
      </c>
      <c r="H1801">
        <v>109539</v>
      </c>
      <c r="M1801"/>
      <c r="N1801"/>
      <c r="O1801"/>
      <c r="P1801"/>
      <c r="Q1801"/>
    </row>
    <row r="1802" spans="1:17" x14ac:dyDescent="0.2">
      <c r="A1802" t="s">
        <v>24</v>
      </c>
      <c r="B1802" s="1">
        <v>38974</v>
      </c>
      <c r="C1802" s="2">
        <v>0.63541666666666663</v>
      </c>
      <c r="D1802">
        <v>1201.5</v>
      </c>
      <c r="E1802">
        <v>1204.25</v>
      </c>
      <c r="F1802">
        <v>1201.25</v>
      </c>
      <c r="G1802">
        <v>1204.25</v>
      </c>
      <c r="H1802">
        <v>108734</v>
      </c>
      <c r="M1802"/>
      <c r="N1802"/>
      <c r="O1802"/>
      <c r="P1802"/>
      <c r="Q1802"/>
    </row>
    <row r="1803" spans="1:17" x14ac:dyDescent="0.2">
      <c r="A1803" t="s">
        <v>24</v>
      </c>
      <c r="B1803" s="1">
        <v>38975</v>
      </c>
      <c r="C1803" s="2">
        <v>0.39583333333333331</v>
      </c>
      <c r="D1803">
        <v>1210.5</v>
      </c>
      <c r="E1803">
        <v>1211.25</v>
      </c>
      <c r="F1803">
        <v>1206.25</v>
      </c>
      <c r="G1803">
        <v>1210</v>
      </c>
      <c r="H1803">
        <v>312827</v>
      </c>
      <c r="I1803" t="b">
        <f>AND(HOUR(C1803)=9,MINUTE(C1803)=30,HOUR(C1802)=15,MINUTE(C1802)=15)</f>
        <v>1</v>
      </c>
      <c r="J1803">
        <f>MAX(E1803:E1809)</f>
        <v>1211.25</v>
      </c>
      <c r="K1803">
        <f>MIN(F1803:F1809)</f>
        <v>1204</v>
      </c>
      <c r="L1803">
        <f>E1803</f>
        <v>1211.25</v>
      </c>
      <c r="M1803" s="6">
        <f>+F1803</f>
        <v>1206.25</v>
      </c>
      <c r="N1803" s="6">
        <f>IF(F1803&gt;J1796,F1803-J1796,FALSE)</f>
        <v>2</v>
      </c>
      <c r="O1803" s="6" t="b">
        <f>IF(L1803&lt;K1796,K1796-L1803,FALSE)</f>
        <v>0</v>
      </c>
      <c r="P1803" s="6" t="b">
        <f>IF(AND(N1803&lt;&gt;FALSE,K1803&lt;=J1796),TRUE,FALSE)</f>
        <v>1</v>
      </c>
      <c r="Q1803" s="6" t="b">
        <f>IF(AND(O1803&lt;&gt;FALSE,J1803&gt;K1796),TRUE,FALSE)</f>
        <v>0</v>
      </c>
    </row>
    <row r="1804" spans="1:17" x14ac:dyDescent="0.2">
      <c r="A1804" t="s">
        <v>24</v>
      </c>
      <c r="B1804" s="1">
        <v>38975</v>
      </c>
      <c r="C1804" s="2">
        <v>0.4375</v>
      </c>
      <c r="D1804">
        <v>1209.75</v>
      </c>
      <c r="E1804">
        <v>1210.5</v>
      </c>
      <c r="F1804">
        <v>1205.75</v>
      </c>
      <c r="G1804">
        <v>1206</v>
      </c>
      <c r="H1804">
        <v>142905</v>
      </c>
      <c r="M1804"/>
      <c r="N1804"/>
      <c r="O1804"/>
      <c r="P1804"/>
      <c r="Q1804"/>
    </row>
    <row r="1805" spans="1:17" x14ac:dyDescent="0.2">
      <c r="A1805" t="s">
        <v>24</v>
      </c>
      <c r="B1805" s="1">
        <v>38975</v>
      </c>
      <c r="C1805" s="2">
        <v>0.47916666666666669</v>
      </c>
      <c r="D1805">
        <v>1206</v>
      </c>
      <c r="E1805">
        <v>1207.25</v>
      </c>
      <c r="F1805">
        <v>1204.5</v>
      </c>
      <c r="G1805">
        <v>1206</v>
      </c>
      <c r="H1805">
        <v>97249</v>
      </c>
      <c r="M1805"/>
      <c r="N1805"/>
      <c r="O1805"/>
      <c r="P1805"/>
      <c r="Q1805"/>
    </row>
    <row r="1806" spans="1:17" x14ac:dyDescent="0.2">
      <c r="A1806" t="s">
        <v>24</v>
      </c>
      <c r="B1806" s="1">
        <v>38975</v>
      </c>
      <c r="C1806" s="2">
        <v>0.52083333333333337</v>
      </c>
      <c r="D1806">
        <v>1206</v>
      </c>
      <c r="E1806">
        <v>1206.75</v>
      </c>
      <c r="F1806">
        <v>1204</v>
      </c>
      <c r="G1806">
        <v>1205.25</v>
      </c>
      <c r="H1806">
        <v>96641</v>
      </c>
      <c r="M1806"/>
      <c r="N1806"/>
      <c r="O1806"/>
      <c r="P1806"/>
      <c r="Q1806"/>
    </row>
    <row r="1807" spans="1:17" x14ac:dyDescent="0.2">
      <c r="A1807" t="s">
        <v>24</v>
      </c>
      <c r="B1807" s="1">
        <v>38975</v>
      </c>
      <c r="C1807" s="2">
        <v>0.5625</v>
      </c>
      <c r="D1807">
        <v>1205.25</v>
      </c>
      <c r="E1807">
        <v>1208.25</v>
      </c>
      <c r="F1807">
        <v>1205</v>
      </c>
      <c r="G1807">
        <v>1207</v>
      </c>
      <c r="H1807">
        <v>66803</v>
      </c>
      <c r="M1807"/>
      <c r="N1807"/>
      <c r="O1807"/>
      <c r="P1807"/>
      <c r="Q1807"/>
    </row>
    <row r="1808" spans="1:17" x14ac:dyDescent="0.2">
      <c r="A1808" t="s">
        <v>24</v>
      </c>
      <c r="B1808" s="1">
        <v>38975</v>
      </c>
      <c r="C1808" s="2">
        <v>0.60416666666666663</v>
      </c>
      <c r="D1808">
        <v>1207</v>
      </c>
      <c r="E1808">
        <v>1209</v>
      </c>
      <c r="F1808">
        <v>1206</v>
      </c>
      <c r="G1808">
        <v>1207.75</v>
      </c>
      <c r="H1808">
        <v>62394</v>
      </c>
      <c r="M1808"/>
      <c r="N1808"/>
      <c r="O1808"/>
      <c r="P1808"/>
      <c r="Q1808"/>
    </row>
    <row r="1809" spans="1:17" x14ac:dyDescent="0.2">
      <c r="A1809" t="s">
        <v>24</v>
      </c>
      <c r="B1809" s="1">
        <v>38975</v>
      </c>
      <c r="C1809" s="2">
        <v>0.63541666666666663</v>
      </c>
      <c r="D1809">
        <v>1207.5</v>
      </c>
      <c r="E1809">
        <v>1207.75</v>
      </c>
      <c r="F1809">
        <v>1205</v>
      </c>
      <c r="G1809">
        <v>1206.75</v>
      </c>
      <c r="H1809">
        <v>128299</v>
      </c>
      <c r="M1809"/>
      <c r="N1809"/>
      <c r="O1809"/>
      <c r="P1809"/>
      <c r="Q1809"/>
    </row>
    <row r="1810" spans="1:17" x14ac:dyDescent="0.2">
      <c r="A1810" t="s">
        <v>24</v>
      </c>
      <c r="B1810" s="1">
        <v>38978</v>
      </c>
      <c r="C1810" s="2">
        <v>0.39583333333333331</v>
      </c>
      <c r="D1810">
        <v>1205</v>
      </c>
      <c r="E1810">
        <v>1209.25</v>
      </c>
      <c r="F1810">
        <v>1203.5</v>
      </c>
      <c r="G1810">
        <v>1208</v>
      </c>
      <c r="H1810">
        <v>201941</v>
      </c>
      <c r="I1810" t="b">
        <f>AND(HOUR(C1810)=9,MINUTE(C1810)=30,HOUR(C1809)=15,MINUTE(C1809)=15)</f>
        <v>1</v>
      </c>
      <c r="J1810">
        <f>MAX(E1810:E1816)</f>
        <v>1211</v>
      </c>
      <c r="K1810">
        <f>MIN(F1810:F1816)</f>
        <v>1203.5</v>
      </c>
      <c r="L1810">
        <f>E1810</f>
        <v>1209.25</v>
      </c>
      <c r="M1810" s="6">
        <f>+F1810</f>
        <v>1203.5</v>
      </c>
      <c r="N1810" s="6" t="b">
        <f>IF(F1810&gt;J1803,F1810-J1803,FALSE)</f>
        <v>0</v>
      </c>
      <c r="O1810" s="6" t="b">
        <f>IF(L1810&lt;K1803,K1803-L1810,FALSE)</f>
        <v>0</v>
      </c>
      <c r="P1810" s="6" t="b">
        <f>IF(AND(N1810&lt;&gt;FALSE,K1810&lt;=J1803),TRUE,FALSE)</f>
        <v>0</v>
      </c>
      <c r="Q1810" s="6" t="b">
        <f>IF(AND(O1810&lt;&gt;FALSE,J1810&gt;K1803),TRUE,FALSE)</f>
        <v>0</v>
      </c>
    </row>
    <row r="1811" spans="1:17" x14ac:dyDescent="0.2">
      <c r="A1811" t="s">
        <v>24</v>
      </c>
      <c r="B1811" s="1">
        <v>38978</v>
      </c>
      <c r="C1811" s="2">
        <v>0.4375</v>
      </c>
      <c r="D1811">
        <v>1208</v>
      </c>
      <c r="E1811">
        <v>1208.75</v>
      </c>
      <c r="F1811">
        <v>1206</v>
      </c>
      <c r="G1811">
        <v>1207.75</v>
      </c>
      <c r="H1811">
        <v>81785</v>
      </c>
      <c r="M1811"/>
      <c r="N1811"/>
      <c r="O1811"/>
      <c r="P1811"/>
      <c r="Q1811"/>
    </row>
    <row r="1812" spans="1:17" x14ac:dyDescent="0.2">
      <c r="A1812" t="s">
        <v>24</v>
      </c>
      <c r="B1812" s="1">
        <v>38978</v>
      </c>
      <c r="C1812" s="2">
        <v>0.47916666666666669</v>
      </c>
      <c r="D1812">
        <v>1207.5</v>
      </c>
      <c r="E1812">
        <v>1210.5</v>
      </c>
      <c r="F1812">
        <v>1207.25</v>
      </c>
      <c r="G1812">
        <v>1208.5</v>
      </c>
      <c r="H1812">
        <v>90961</v>
      </c>
      <c r="M1812"/>
      <c r="N1812"/>
      <c r="O1812"/>
      <c r="P1812"/>
      <c r="Q1812"/>
    </row>
    <row r="1813" spans="1:17" x14ac:dyDescent="0.2">
      <c r="A1813" t="s">
        <v>24</v>
      </c>
      <c r="B1813" s="1">
        <v>38978</v>
      </c>
      <c r="C1813" s="2">
        <v>0.52083333333333337</v>
      </c>
      <c r="D1813">
        <v>1208.25</v>
      </c>
      <c r="E1813">
        <v>1211</v>
      </c>
      <c r="F1813">
        <v>1207.75</v>
      </c>
      <c r="G1813">
        <v>1210.5</v>
      </c>
      <c r="H1813">
        <v>70267</v>
      </c>
      <c r="M1813"/>
      <c r="N1813"/>
      <c r="O1813"/>
      <c r="P1813"/>
      <c r="Q1813"/>
    </row>
    <row r="1814" spans="1:17" x14ac:dyDescent="0.2">
      <c r="A1814" t="s">
        <v>24</v>
      </c>
      <c r="B1814" s="1">
        <v>38978</v>
      </c>
      <c r="C1814" s="2">
        <v>0.5625</v>
      </c>
      <c r="D1814">
        <v>1210.75</v>
      </c>
      <c r="E1814">
        <v>1210.75</v>
      </c>
      <c r="F1814">
        <v>1204.75</v>
      </c>
      <c r="G1814">
        <v>1206.25</v>
      </c>
      <c r="H1814">
        <v>120014</v>
      </c>
      <c r="M1814"/>
      <c r="N1814"/>
      <c r="O1814"/>
      <c r="P1814"/>
      <c r="Q1814"/>
    </row>
    <row r="1815" spans="1:17" x14ac:dyDescent="0.2">
      <c r="A1815" t="s">
        <v>24</v>
      </c>
      <c r="B1815" s="1">
        <v>38978</v>
      </c>
      <c r="C1815" s="2">
        <v>0.60416666666666663</v>
      </c>
      <c r="D1815">
        <v>1206.25</v>
      </c>
      <c r="E1815">
        <v>1207.5</v>
      </c>
      <c r="F1815">
        <v>1204</v>
      </c>
      <c r="G1815">
        <v>1207</v>
      </c>
      <c r="H1815">
        <v>93136</v>
      </c>
      <c r="M1815"/>
      <c r="N1815"/>
      <c r="O1815"/>
      <c r="P1815"/>
      <c r="Q1815"/>
    </row>
    <row r="1816" spans="1:17" x14ac:dyDescent="0.2">
      <c r="A1816" t="s">
        <v>24</v>
      </c>
      <c r="B1816" s="1">
        <v>38978</v>
      </c>
      <c r="C1816" s="2">
        <v>0.63541666666666663</v>
      </c>
      <c r="D1816">
        <v>1207.25</v>
      </c>
      <c r="E1816">
        <v>1209</v>
      </c>
      <c r="F1816">
        <v>1206.25</v>
      </c>
      <c r="G1816">
        <v>1208.75</v>
      </c>
      <c r="H1816">
        <v>86833</v>
      </c>
      <c r="M1816"/>
      <c r="N1816"/>
      <c r="O1816"/>
      <c r="P1816"/>
      <c r="Q1816"/>
    </row>
    <row r="1817" spans="1:17" x14ac:dyDescent="0.2">
      <c r="A1817" t="s">
        <v>24</v>
      </c>
      <c r="B1817" s="1">
        <v>38979</v>
      </c>
      <c r="C1817" s="2">
        <v>0.39583333333333331</v>
      </c>
      <c r="D1817">
        <v>1207.75</v>
      </c>
      <c r="E1817">
        <v>1208</v>
      </c>
      <c r="F1817">
        <v>1203.25</v>
      </c>
      <c r="G1817">
        <v>1204.25</v>
      </c>
      <c r="H1817">
        <v>222636</v>
      </c>
      <c r="I1817" t="b">
        <f>AND(HOUR(C1817)=9,MINUTE(C1817)=30,HOUR(C1816)=15,MINUTE(C1816)=15)</f>
        <v>1</v>
      </c>
      <c r="J1817">
        <f>MAX(E1817:E1823)</f>
        <v>1208</v>
      </c>
      <c r="K1817">
        <f>MIN(F1817:F1823)</f>
        <v>1197.25</v>
      </c>
      <c r="L1817">
        <f>E1817</f>
        <v>1208</v>
      </c>
      <c r="M1817" s="6">
        <f>+F1817</f>
        <v>1203.25</v>
      </c>
      <c r="N1817" s="6" t="b">
        <f>IF(F1817&gt;J1810,F1817-J1810,FALSE)</f>
        <v>0</v>
      </c>
      <c r="O1817" s="6" t="b">
        <f>IF(L1817&lt;K1810,K1810-L1817,FALSE)</f>
        <v>0</v>
      </c>
      <c r="P1817" s="6" t="b">
        <f>IF(AND(N1817&lt;&gt;FALSE,K1817&lt;=J1810),TRUE,FALSE)</f>
        <v>0</v>
      </c>
      <c r="Q1817" s="6" t="b">
        <f>IF(AND(O1817&lt;&gt;FALSE,J1817&gt;K1810),TRUE,FALSE)</f>
        <v>0</v>
      </c>
    </row>
    <row r="1818" spans="1:17" x14ac:dyDescent="0.2">
      <c r="A1818" t="s">
        <v>24</v>
      </c>
      <c r="B1818" s="1">
        <v>38979</v>
      </c>
      <c r="C1818" s="2">
        <v>0.4375</v>
      </c>
      <c r="D1818">
        <v>1204.5</v>
      </c>
      <c r="E1818">
        <v>1206.25</v>
      </c>
      <c r="F1818">
        <v>1203.25</v>
      </c>
      <c r="G1818">
        <v>1203.5</v>
      </c>
      <c r="H1818">
        <v>134686</v>
      </c>
      <c r="M1818"/>
      <c r="N1818"/>
      <c r="O1818"/>
      <c r="P1818"/>
      <c r="Q1818"/>
    </row>
    <row r="1819" spans="1:17" x14ac:dyDescent="0.2">
      <c r="A1819" t="s">
        <v>24</v>
      </c>
      <c r="B1819" s="1">
        <v>38979</v>
      </c>
      <c r="C1819" s="2">
        <v>0.47916666666666669</v>
      </c>
      <c r="D1819">
        <v>1203.25</v>
      </c>
      <c r="E1819">
        <v>1204</v>
      </c>
      <c r="F1819">
        <v>1197.75</v>
      </c>
      <c r="G1819">
        <v>1197.75</v>
      </c>
      <c r="H1819">
        <v>256617</v>
      </c>
      <c r="M1819"/>
      <c r="N1819"/>
      <c r="O1819"/>
      <c r="P1819"/>
      <c r="Q1819"/>
    </row>
    <row r="1820" spans="1:17" x14ac:dyDescent="0.2">
      <c r="A1820" t="s">
        <v>24</v>
      </c>
      <c r="B1820" s="1">
        <v>38979</v>
      </c>
      <c r="C1820" s="2">
        <v>0.52083333333333337</v>
      </c>
      <c r="D1820">
        <v>1197.75</v>
      </c>
      <c r="E1820">
        <v>1200.25</v>
      </c>
      <c r="F1820">
        <v>1197.5</v>
      </c>
      <c r="G1820">
        <v>1199</v>
      </c>
      <c r="H1820">
        <v>105011</v>
      </c>
      <c r="M1820"/>
      <c r="N1820"/>
      <c r="O1820"/>
      <c r="P1820"/>
      <c r="Q1820"/>
    </row>
    <row r="1821" spans="1:17" x14ac:dyDescent="0.2">
      <c r="A1821" t="s">
        <v>24</v>
      </c>
      <c r="B1821" s="1">
        <v>38979</v>
      </c>
      <c r="C1821" s="2">
        <v>0.5625</v>
      </c>
      <c r="D1821">
        <v>1199</v>
      </c>
      <c r="E1821">
        <v>1200.75</v>
      </c>
      <c r="F1821">
        <v>1197.25</v>
      </c>
      <c r="G1821">
        <v>1200.25</v>
      </c>
      <c r="H1821">
        <v>98517</v>
      </c>
      <c r="M1821"/>
      <c r="N1821"/>
      <c r="O1821"/>
      <c r="P1821"/>
      <c r="Q1821"/>
    </row>
    <row r="1822" spans="1:17" x14ac:dyDescent="0.2">
      <c r="A1822" t="s">
        <v>24</v>
      </c>
      <c r="B1822" s="1">
        <v>38979</v>
      </c>
      <c r="C1822" s="2">
        <v>0.60416666666666663</v>
      </c>
      <c r="D1822">
        <v>1200.5</v>
      </c>
      <c r="E1822">
        <v>1202.5</v>
      </c>
      <c r="F1822">
        <v>1198.75</v>
      </c>
      <c r="G1822">
        <v>1202.25</v>
      </c>
      <c r="H1822">
        <v>105831</v>
      </c>
      <c r="M1822"/>
      <c r="N1822"/>
      <c r="O1822"/>
      <c r="P1822"/>
      <c r="Q1822"/>
    </row>
    <row r="1823" spans="1:17" x14ac:dyDescent="0.2">
      <c r="A1823" t="s">
        <v>24</v>
      </c>
      <c r="B1823" s="1">
        <v>38979</v>
      </c>
      <c r="C1823" s="2">
        <v>0.63541666666666663</v>
      </c>
      <c r="D1823">
        <v>1202.5</v>
      </c>
      <c r="E1823">
        <v>1205.5</v>
      </c>
      <c r="F1823">
        <v>1202</v>
      </c>
      <c r="G1823">
        <v>1205.25</v>
      </c>
      <c r="H1823">
        <v>146403</v>
      </c>
      <c r="M1823"/>
      <c r="N1823"/>
      <c r="O1823"/>
      <c r="P1823"/>
      <c r="Q1823"/>
    </row>
    <row r="1824" spans="1:17" x14ac:dyDescent="0.2">
      <c r="A1824" t="s">
        <v>24</v>
      </c>
      <c r="B1824" s="1">
        <v>38980</v>
      </c>
      <c r="C1824" s="2">
        <v>0.39583333333333331</v>
      </c>
      <c r="D1824">
        <v>1208.5</v>
      </c>
      <c r="E1824">
        <v>1212.5</v>
      </c>
      <c r="F1824">
        <v>1208.25</v>
      </c>
      <c r="G1824">
        <v>1212.25</v>
      </c>
      <c r="H1824">
        <v>210296</v>
      </c>
      <c r="I1824" t="b">
        <f>AND(HOUR(C1824)=9,MINUTE(C1824)=30,HOUR(C1823)=15,MINUTE(C1823)=15)</f>
        <v>1</v>
      </c>
      <c r="J1824">
        <f>MAX(E1824:E1830)</f>
        <v>1214.25</v>
      </c>
      <c r="K1824">
        <f>MIN(F1824:F1830)</f>
        <v>1206.75</v>
      </c>
      <c r="L1824">
        <f>E1824</f>
        <v>1212.5</v>
      </c>
      <c r="M1824" s="6">
        <f>+F1824</f>
        <v>1208.25</v>
      </c>
      <c r="N1824" s="6">
        <f>IF(F1824&gt;J1817,F1824-J1817,FALSE)</f>
        <v>0.25</v>
      </c>
      <c r="O1824" s="6" t="b">
        <f>IF(L1824&lt;K1817,K1817-L1824,FALSE)</f>
        <v>0</v>
      </c>
      <c r="P1824" s="6" t="b">
        <f>IF(AND(N1824&lt;&gt;FALSE,K1824&lt;=J1817),TRUE,FALSE)</f>
        <v>1</v>
      </c>
      <c r="Q1824" s="6" t="b">
        <f>IF(AND(O1824&lt;&gt;FALSE,J1824&gt;K1817),TRUE,FALSE)</f>
        <v>0</v>
      </c>
    </row>
    <row r="1825" spans="1:17" x14ac:dyDescent="0.2">
      <c r="A1825" t="s">
        <v>24</v>
      </c>
      <c r="B1825" s="1">
        <v>38980</v>
      </c>
      <c r="C1825" s="2">
        <v>0.4375</v>
      </c>
      <c r="D1825">
        <v>1212.5</v>
      </c>
      <c r="E1825">
        <v>1213.25</v>
      </c>
      <c r="F1825">
        <v>1211</v>
      </c>
      <c r="G1825">
        <v>1211.75</v>
      </c>
      <c r="H1825">
        <v>139219</v>
      </c>
      <c r="M1825"/>
      <c r="N1825"/>
      <c r="O1825"/>
      <c r="P1825"/>
      <c r="Q1825"/>
    </row>
    <row r="1826" spans="1:17" x14ac:dyDescent="0.2">
      <c r="A1826" t="s">
        <v>24</v>
      </c>
      <c r="B1826" s="1">
        <v>38980</v>
      </c>
      <c r="C1826" s="2">
        <v>0.47916666666666669</v>
      </c>
      <c r="D1826">
        <v>1211.75</v>
      </c>
      <c r="E1826">
        <v>1212.5</v>
      </c>
      <c r="F1826">
        <v>1210.5</v>
      </c>
      <c r="G1826">
        <v>1210.75</v>
      </c>
      <c r="H1826">
        <v>44350</v>
      </c>
      <c r="M1826"/>
      <c r="N1826"/>
      <c r="O1826"/>
      <c r="P1826"/>
      <c r="Q1826"/>
    </row>
    <row r="1827" spans="1:17" x14ac:dyDescent="0.2">
      <c r="A1827" t="s">
        <v>24</v>
      </c>
      <c r="B1827" s="1">
        <v>38980</v>
      </c>
      <c r="C1827" s="2">
        <v>0.52083333333333337</v>
      </c>
      <c r="D1827">
        <v>1211</v>
      </c>
      <c r="E1827">
        <v>1212</v>
      </c>
      <c r="F1827">
        <v>1210.5</v>
      </c>
      <c r="G1827">
        <v>1210.75</v>
      </c>
      <c r="H1827">
        <v>30741</v>
      </c>
      <c r="M1827"/>
      <c r="N1827"/>
      <c r="O1827"/>
      <c r="P1827"/>
      <c r="Q1827"/>
    </row>
    <row r="1828" spans="1:17" x14ac:dyDescent="0.2">
      <c r="A1828" t="s">
        <v>24</v>
      </c>
      <c r="B1828" s="1">
        <v>38980</v>
      </c>
      <c r="C1828" s="2">
        <v>0.5625</v>
      </c>
      <c r="D1828">
        <v>1210.75</v>
      </c>
      <c r="E1828">
        <v>1214.25</v>
      </c>
      <c r="F1828">
        <v>1208</v>
      </c>
      <c r="G1828">
        <v>1208.5</v>
      </c>
      <c r="H1828">
        <v>181096</v>
      </c>
      <c r="M1828"/>
      <c r="N1828"/>
      <c r="O1828"/>
      <c r="P1828"/>
      <c r="Q1828"/>
    </row>
    <row r="1829" spans="1:17" x14ac:dyDescent="0.2">
      <c r="A1829" t="s">
        <v>24</v>
      </c>
      <c r="B1829" s="1">
        <v>38980</v>
      </c>
      <c r="C1829" s="2">
        <v>0.60416666666666663</v>
      </c>
      <c r="D1829">
        <v>1208.25</v>
      </c>
      <c r="E1829">
        <v>1212</v>
      </c>
      <c r="F1829">
        <v>1206.75</v>
      </c>
      <c r="G1829">
        <v>1211.25</v>
      </c>
      <c r="H1829">
        <v>197270</v>
      </c>
      <c r="M1829"/>
      <c r="N1829"/>
      <c r="O1829"/>
      <c r="P1829"/>
      <c r="Q1829"/>
    </row>
    <row r="1830" spans="1:17" x14ac:dyDescent="0.2">
      <c r="A1830" t="s">
        <v>24</v>
      </c>
      <c r="B1830" s="1">
        <v>38980</v>
      </c>
      <c r="C1830" s="2">
        <v>0.63541666666666663</v>
      </c>
      <c r="D1830">
        <v>1211</v>
      </c>
      <c r="E1830">
        <v>1212</v>
      </c>
      <c r="F1830">
        <v>1210</v>
      </c>
      <c r="G1830">
        <v>1211</v>
      </c>
      <c r="H1830">
        <v>116912</v>
      </c>
      <c r="M1830"/>
      <c r="N1830"/>
      <c r="O1830"/>
      <c r="P1830"/>
      <c r="Q1830"/>
    </row>
    <row r="1831" spans="1:17" x14ac:dyDescent="0.2">
      <c r="A1831" t="s">
        <v>24</v>
      </c>
      <c r="B1831" s="1">
        <v>38981</v>
      </c>
      <c r="C1831" s="2">
        <v>0.39583333333333331</v>
      </c>
      <c r="D1831">
        <v>1212</v>
      </c>
      <c r="E1831">
        <v>1213.5</v>
      </c>
      <c r="F1831">
        <v>1207.25</v>
      </c>
      <c r="G1831">
        <v>1209.25</v>
      </c>
      <c r="H1831">
        <v>219267</v>
      </c>
      <c r="I1831" t="b">
        <f>AND(HOUR(C1831)=9,MINUTE(C1831)=30,HOUR(C1830)=15,MINUTE(C1830)=15)</f>
        <v>1</v>
      </c>
      <c r="J1831">
        <f>MAX(E1831:E1837)</f>
        <v>1213.5</v>
      </c>
      <c r="K1831">
        <f>MIN(F1831:F1837)</f>
        <v>1200</v>
      </c>
      <c r="L1831">
        <f>E1831</f>
        <v>1213.5</v>
      </c>
      <c r="M1831" s="6">
        <f>+F1831</f>
        <v>1207.25</v>
      </c>
      <c r="N1831" s="6" t="b">
        <f>IF(F1831&gt;J1824,F1831-J1824,FALSE)</f>
        <v>0</v>
      </c>
      <c r="O1831" s="6" t="b">
        <f>IF(L1831&lt;K1824,K1824-L1831,FALSE)</f>
        <v>0</v>
      </c>
      <c r="P1831" s="6" t="b">
        <f>IF(AND(N1831&lt;&gt;FALSE,K1831&lt;=J1824),TRUE,FALSE)</f>
        <v>0</v>
      </c>
      <c r="Q1831" s="6" t="b">
        <f>IF(AND(O1831&lt;&gt;FALSE,J1831&gt;K1824),TRUE,FALSE)</f>
        <v>0</v>
      </c>
    </row>
    <row r="1832" spans="1:17" x14ac:dyDescent="0.2">
      <c r="A1832" t="s">
        <v>24</v>
      </c>
      <c r="B1832" s="1">
        <v>38981</v>
      </c>
      <c r="C1832" s="2">
        <v>0.4375</v>
      </c>
      <c r="D1832">
        <v>1209.25</v>
      </c>
      <c r="E1832">
        <v>1213.5</v>
      </c>
      <c r="F1832">
        <v>1208.75</v>
      </c>
      <c r="G1832">
        <v>1211.75</v>
      </c>
      <c r="H1832">
        <v>157593</v>
      </c>
      <c r="M1832"/>
      <c r="N1832"/>
      <c r="O1832"/>
      <c r="P1832"/>
      <c r="Q1832"/>
    </row>
    <row r="1833" spans="1:17" x14ac:dyDescent="0.2">
      <c r="A1833" t="s">
        <v>24</v>
      </c>
      <c r="B1833" s="1">
        <v>38981</v>
      </c>
      <c r="C1833" s="2">
        <v>0.47916666666666669</v>
      </c>
      <c r="D1833">
        <v>1212</v>
      </c>
      <c r="E1833">
        <v>1213.5</v>
      </c>
      <c r="F1833">
        <v>1206.75</v>
      </c>
      <c r="G1833">
        <v>1207.5</v>
      </c>
      <c r="H1833">
        <v>204992</v>
      </c>
      <c r="M1833"/>
      <c r="N1833"/>
      <c r="O1833"/>
      <c r="P1833"/>
      <c r="Q1833"/>
    </row>
    <row r="1834" spans="1:17" x14ac:dyDescent="0.2">
      <c r="A1834" t="s">
        <v>24</v>
      </c>
      <c r="B1834" s="1">
        <v>38981</v>
      </c>
      <c r="C1834" s="2">
        <v>0.52083333333333337</v>
      </c>
      <c r="D1834">
        <v>1207.75</v>
      </c>
      <c r="E1834">
        <v>1208.5</v>
      </c>
      <c r="F1834">
        <v>1203</v>
      </c>
      <c r="G1834">
        <v>1204</v>
      </c>
      <c r="H1834">
        <v>165538</v>
      </c>
      <c r="M1834"/>
      <c r="N1834"/>
      <c r="O1834"/>
      <c r="P1834"/>
      <c r="Q1834"/>
    </row>
    <row r="1835" spans="1:17" x14ac:dyDescent="0.2">
      <c r="A1835" t="s">
        <v>24</v>
      </c>
      <c r="B1835" s="1">
        <v>38981</v>
      </c>
      <c r="C1835" s="2">
        <v>0.5625</v>
      </c>
      <c r="D1835">
        <v>1204</v>
      </c>
      <c r="E1835">
        <v>1206.5</v>
      </c>
      <c r="F1835">
        <v>1202.25</v>
      </c>
      <c r="G1835">
        <v>1202.5</v>
      </c>
      <c r="H1835">
        <v>129975</v>
      </c>
      <c r="M1835"/>
      <c r="N1835"/>
      <c r="O1835"/>
      <c r="P1835"/>
      <c r="Q1835"/>
    </row>
    <row r="1836" spans="1:17" x14ac:dyDescent="0.2">
      <c r="A1836" t="s">
        <v>24</v>
      </c>
      <c r="B1836" s="1">
        <v>38981</v>
      </c>
      <c r="C1836" s="2">
        <v>0.60416666666666663</v>
      </c>
      <c r="D1836">
        <v>1202.75</v>
      </c>
      <c r="E1836">
        <v>1205.25</v>
      </c>
      <c r="F1836">
        <v>1200</v>
      </c>
      <c r="G1836">
        <v>1201.25</v>
      </c>
      <c r="H1836">
        <v>158679</v>
      </c>
      <c r="M1836"/>
      <c r="N1836"/>
      <c r="O1836"/>
      <c r="P1836"/>
      <c r="Q1836"/>
    </row>
    <row r="1837" spans="1:17" x14ac:dyDescent="0.2">
      <c r="A1837" t="s">
        <v>24</v>
      </c>
      <c r="B1837" s="1">
        <v>38981</v>
      </c>
      <c r="C1837" s="2">
        <v>0.63541666666666663</v>
      </c>
      <c r="D1837">
        <v>1201.5</v>
      </c>
      <c r="E1837">
        <v>1205</v>
      </c>
      <c r="F1837">
        <v>1201.25</v>
      </c>
      <c r="G1837">
        <v>1204.75</v>
      </c>
      <c r="H1837">
        <v>133865</v>
      </c>
      <c r="M1837"/>
      <c r="N1837"/>
      <c r="O1837"/>
      <c r="P1837"/>
      <c r="Q1837"/>
    </row>
    <row r="1838" spans="1:17" x14ac:dyDescent="0.2">
      <c r="A1838" t="s">
        <v>24</v>
      </c>
      <c r="B1838" s="1">
        <v>38982</v>
      </c>
      <c r="C1838" s="2">
        <v>0.39583333333333331</v>
      </c>
      <c r="D1838">
        <v>1202.75</v>
      </c>
      <c r="E1838">
        <v>1202.75</v>
      </c>
      <c r="F1838">
        <v>1197</v>
      </c>
      <c r="G1838">
        <v>1197.75</v>
      </c>
      <c r="H1838">
        <v>245963</v>
      </c>
      <c r="I1838" t="b">
        <f>AND(HOUR(C1838)=9,MINUTE(C1838)=30,HOUR(C1837)=15,MINUTE(C1837)=15)</f>
        <v>1</v>
      </c>
      <c r="J1838">
        <f>MAX(E1838:E1844)</f>
        <v>1202.75</v>
      </c>
      <c r="K1838">
        <f>MIN(F1838:F1844)</f>
        <v>1195.5</v>
      </c>
      <c r="L1838">
        <f>E1838</f>
        <v>1202.75</v>
      </c>
      <c r="M1838" s="6">
        <f>+F1838</f>
        <v>1197</v>
      </c>
      <c r="N1838" s="6" t="b">
        <f>IF(F1838&gt;J1831,F1838-J1831,FALSE)</f>
        <v>0</v>
      </c>
      <c r="O1838" s="6" t="b">
        <f>IF(L1838&lt;K1831,K1831-L1838,FALSE)</f>
        <v>0</v>
      </c>
      <c r="P1838" s="6" t="b">
        <f>IF(AND(N1838&lt;&gt;FALSE,K1838&lt;=J1831),TRUE,FALSE)</f>
        <v>0</v>
      </c>
      <c r="Q1838" s="6" t="b">
        <f>IF(AND(O1838&lt;&gt;FALSE,J1838&gt;K1831),TRUE,FALSE)</f>
        <v>0</v>
      </c>
    </row>
    <row r="1839" spans="1:17" x14ac:dyDescent="0.2">
      <c r="A1839" t="s">
        <v>24</v>
      </c>
      <c r="B1839" s="1">
        <v>38982</v>
      </c>
      <c r="C1839" s="2">
        <v>0.4375</v>
      </c>
      <c r="D1839">
        <v>1197.75</v>
      </c>
      <c r="E1839">
        <v>1198.75</v>
      </c>
      <c r="F1839">
        <v>1195.5</v>
      </c>
      <c r="G1839">
        <v>1197.5</v>
      </c>
      <c r="H1839">
        <v>174011</v>
      </c>
      <c r="M1839"/>
      <c r="N1839"/>
      <c r="O1839"/>
      <c r="P1839"/>
      <c r="Q1839"/>
    </row>
    <row r="1840" spans="1:17" x14ac:dyDescent="0.2">
      <c r="A1840" t="s">
        <v>24</v>
      </c>
      <c r="B1840" s="1">
        <v>38982</v>
      </c>
      <c r="C1840" s="2">
        <v>0.47916666666666669</v>
      </c>
      <c r="D1840">
        <v>1197.5</v>
      </c>
      <c r="E1840">
        <v>1199.25</v>
      </c>
      <c r="F1840">
        <v>1196</v>
      </c>
      <c r="G1840">
        <v>1197</v>
      </c>
      <c r="H1840">
        <v>82349</v>
      </c>
      <c r="M1840"/>
      <c r="N1840"/>
      <c r="O1840"/>
      <c r="P1840"/>
      <c r="Q1840"/>
    </row>
    <row r="1841" spans="1:17" x14ac:dyDescent="0.2">
      <c r="A1841" t="s">
        <v>24</v>
      </c>
      <c r="B1841" s="1">
        <v>38982</v>
      </c>
      <c r="C1841" s="2">
        <v>0.52083333333333337</v>
      </c>
      <c r="D1841">
        <v>1197</v>
      </c>
      <c r="E1841">
        <v>1199.5</v>
      </c>
      <c r="F1841">
        <v>1195.75</v>
      </c>
      <c r="G1841">
        <v>1198.5</v>
      </c>
      <c r="H1841">
        <v>87477</v>
      </c>
      <c r="M1841"/>
      <c r="N1841"/>
      <c r="O1841"/>
      <c r="P1841"/>
      <c r="Q1841"/>
    </row>
    <row r="1842" spans="1:17" x14ac:dyDescent="0.2">
      <c r="A1842" t="s">
        <v>24</v>
      </c>
      <c r="B1842" s="1">
        <v>38982</v>
      </c>
      <c r="C1842" s="2">
        <v>0.5625</v>
      </c>
      <c r="D1842">
        <v>1198.75</v>
      </c>
      <c r="E1842">
        <v>1199.25</v>
      </c>
      <c r="F1842">
        <v>1197</v>
      </c>
      <c r="G1842">
        <v>1197.5</v>
      </c>
      <c r="H1842">
        <v>48046</v>
      </c>
      <c r="M1842"/>
      <c r="N1842"/>
      <c r="O1842"/>
      <c r="P1842"/>
      <c r="Q1842"/>
    </row>
    <row r="1843" spans="1:17" x14ac:dyDescent="0.2">
      <c r="A1843" t="s">
        <v>24</v>
      </c>
      <c r="B1843" s="1">
        <v>38982</v>
      </c>
      <c r="C1843" s="2">
        <v>0.60416666666666663</v>
      </c>
      <c r="D1843">
        <v>1197.5</v>
      </c>
      <c r="E1843">
        <v>1201.25</v>
      </c>
      <c r="F1843">
        <v>1195.75</v>
      </c>
      <c r="G1843">
        <v>1199.5</v>
      </c>
      <c r="H1843">
        <v>99395</v>
      </c>
      <c r="M1843"/>
      <c r="N1843"/>
      <c r="O1843"/>
      <c r="P1843"/>
      <c r="Q1843"/>
    </row>
    <row r="1844" spans="1:17" x14ac:dyDescent="0.2">
      <c r="A1844" t="s">
        <v>24</v>
      </c>
      <c r="B1844" s="1">
        <v>38982</v>
      </c>
      <c r="C1844" s="2">
        <v>0.63541666666666663</v>
      </c>
      <c r="D1844">
        <v>1199.75</v>
      </c>
      <c r="E1844">
        <v>1200.75</v>
      </c>
      <c r="F1844">
        <v>1198.25</v>
      </c>
      <c r="G1844">
        <v>1200.25</v>
      </c>
      <c r="H1844">
        <v>74170</v>
      </c>
      <c r="M1844"/>
      <c r="N1844"/>
      <c r="O1844"/>
      <c r="P1844"/>
      <c r="Q1844"/>
    </row>
    <row r="1845" spans="1:17" x14ac:dyDescent="0.2">
      <c r="A1845" t="s">
        <v>24</v>
      </c>
      <c r="B1845" s="1">
        <v>38985</v>
      </c>
      <c r="C1845" s="2">
        <v>0.39583333333333331</v>
      </c>
      <c r="D1845">
        <v>1203</v>
      </c>
      <c r="E1845">
        <v>1204.5</v>
      </c>
      <c r="F1845">
        <v>1197.75</v>
      </c>
      <c r="G1845">
        <v>1198.25</v>
      </c>
      <c r="H1845">
        <v>229983</v>
      </c>
      <c r="I1845" t="b">
        <f>AND(HOUR(C1845)=9,MINUTE(C1845)=30,HOUR(C1844)=15,MINUTE(C1844)=15)</f>
        <v>1</v>
      </c>
      <c r="J1845">
        <f>MAX(E1845:E1851)</f>
        <v>1214.5</v>
      </c>
      <c r="K1845">
        <f>MIN(F1845:F1851)</f>
        <v>1196</v>
      </c>
      <c r="L1845">
        <f>E1845</f>
        <v>1204.5</v>
      </c>
      <c r="M1845" s="6">
        <f>+F1845</f>
        <v>1197.75</v>
      </c>
      <c r="N1845" s="6" t="b">
        <f>IF(F1845&gt;J1838,F1845-J1838,FALSE)</f>
        <v>0</v>
      </c>
      <c r="O1845" s="6" t="b">
        <f>IF(L1845&lt;K1838,K1838-L1845,FALSE)</f>
        <v>0</v>
      </c>
      <c r="P1845" s="6" t="b">
        <f>IF(AND(N1845&lt;&gt;FALSE,K1845&lt;=J1838),TRUE,FALSE)</f>
        <v>0</v>
      </c>
      <c r="Q1845" s="6" t="b">
        <f>IF(AND(O1845&lt;&gt;FALSE,J1845&gt;K1838),TRUE,FALSE)</f>
        <v>0</v>
      </c>
    </row>
    <row r="1846" spans="1:17" x14ac:dyDescent="0.2">
      <c r="A1846" t="s">
        <v>24</v>
      </c>
      <c r="B1846" s="1">
        <v>38985</v>
      </c>
      <c r="C1846" s="2">
        <v>0.4375</v>
      </c>
      <c r="D1846">
        <v>1198.25</v>
      </c>
      <c r="E1846">
        <v>1201.75</v>
      </c>
      <c r="F1846">
        <v>1196</v>
      </c>
      <c r="G1846">
        <v>1201</v>
      </c>
      <c r="H1846">
        <v>177014</v>
      </c>
      <c r="M1846"/>
      <c r="N1846"/>
      <c r="O1846"/>
      <c r="P1846"/>
      <c r="Q1846"/>
    </row>
    <row r="1847" spans="1:17" x14ac:dyDescent="0.2">
      <c r="A1847" t="s">
        <v>24</v>
      </c>
      <c r="B1847" s="1">
        <v>38985</v>
      </c>
      <c r="C1847" s="2">
        <v>0.47916666666666669</v>
      </c>
      <c r="D1847">
        <v>1201</v>
      </c>
      <c r="E1847">
        <v>1203</v>
      </c>
      <c r="F1847">
        <v>1197.75</v>
      </c>
      <c r="G1847">
        <v>1202.5</v>
      </c>
      <c r="H1847">
        <v>115950</v>
      </c>
      <c r="M1847"/>
      <c r="N1847"/>
      <c r="O1847"/>
      <c r="P1847"/>
      <c r="Q1847"/>
    </row>
    <row r="1848" spans="1:17" x14ac:dyDescent="0.2">
      <c r="A1848" t="s">
        <v>24</v>
      </c>
      <c r="B1848" s="1">
        <v>38985</v>
      </c>
      <c r="C1848" s="2">
        <v>0.52083333333333337</v>
      </c>
      <c r="D1848">
        <v>1202.25</v>
      </c>
      <c r="E1848">
        <v>1209.25</v>
      </c>
      <c r="F1848">
        <v>1202.25</v>
      </c>
      <c r="G1848">
        <v>1207.5</v>
      </c>
      <c r="H1848">
        <v>225815</v>
      </c>
      <c r="M1848"/>
      <c r="N1848"/>
      <c r="O1848"/>
      <c r="P1848"/>
      <c r="Q1848"/>
    </row>
    <row r="1849" spans="1:17" x14ac:dyDescent="0.2">
      <c r="A1849" t="s">
        <v>24</v>
      </c>
      <c r="B1849" s="1">
        <v>38985</v>
      </c>
      <c r="C1849" s="2">
        <v>0.5625</v>
      </c>
      <c r="D1849">
        <v>1207.25</v>
      </c>
      <c r="E1849">
        <v>1211</v>
      </c>
      <c r="F1849">
        <v>1206.25</v>
      </c>
      <c r="G1849">
        <v>1208.5</v>
      </c>
      <c r="H1849">
        <v>143047</v>
      </c>
      <c r="M1849"/>
      <c r="N1849"/>
      <c r="O1849"/>
      <c r="P1849"/>
      <c r="Q1849"/>
    </row>
    <row r="1850" spans="1:17" x14ac:dyDescent="0.2">
      <c r="A1850" t="s">
        <v>24</v>
      </c>
      <c r="B1850" s="1">
        <v>38985</v>
      </c>
      <c r="C1850" s="2">
        <v>0.60416666666666663</v>
      </c>
      <c r="D1850">
        <v>1208.75</v>
      </c>
      <c r="E1850">
        <v>1214.5</v>
      </c>
      <c r="F1850">
        <v>1208.5</v>
      </c>
      <c r="G1850">
        <v>1213.75</v>
      </c>
      <c r="H1850">
        <v>196973</v>
      </c>
      <c r="M1850"/>
      <c r="N1850"/>
      <c r="O1850"/>
      <c r="P1850"/>
      <c r="Q1850"/>
    </row>
    <row r="1851" spans="1:17" x14ac:dyDescent="0.2">
      <c r="A1851" t="s">
        <v>24</v>
      </c>
      <c r="B1851" s="1">
        <v>38985</v>
      </c>
      <c r="C1851" s="2">
        <v>0.63541666666666663</v>
      </c>
      <c r="D1851">
        <v>1213.75</v>
      </c>
      <c r="E1851">
        <v>1214</v>
      </c>
      <c r="F1851">
        <v>1209.75</v>
      </c>
      <c r="G1851">
        <v>1210</v>
      </c>
      <c r="H1851">
        <v>128027</v>
      </c>
      <c r="M1851"/>
      <c r="N1851"/>
      <c r="O1851"/>
      <c r="P1851"/>
      <c r="Q1851"/>
    </row>
    <row r="1852" spans="1:17" x14ac:dyDescent="0.2">
      <c r="A1852" t="s">
        <v>24</v>
      </c>
      <c r="B1852" s="1">
        <v>38986</v>
      </c>
      <c r="C1852" s="2">
        <v>0.39583333333333331</v>
      </c>
      <c r="D1852">
        <v>1210.25</v>
      </c>
      <c r="E1852">
        <v>1217.75</v>
      </c>
      <c r="F1852">
        <v>1209.5</v>
      </c>
      <c r="G1852">
        <v>1217.25</v>
      </c>
      <c r="H1852">
        <v>276591</v>
      </c>
      <c r="I1852" t="b">
        <f>AND(HOUR(C1852)=9,MINUTE(C1852)=30,HOUR(C1851)=15,MINUTE(C1851)=15)</f>
        <v>1</v>
      </c>
      <c r="J1852">
        <f>MAX(E1852:E1858)</f>
        <v>1221.75</v>
      </c>
      <c r="K1852">
        <f>MIN(F1852:F1858)</f>
        <v>1209.5</v>
      </c>
      <c r="L1852">
        <f>E1852</f>
        <v>1217.75</v>
      </c>
      <c r="M1852" s="6">
        <f>+F1852</f>
        <v>1209.5</v>
      </c>
      <c r="N1852" s="6" t="b">
        <f>IF(F1852&gt;J1845,F1852-J1845,FALSE)</f>
        <v>0</v>
      </c>
      <c r="O1852" s="6" t="b">
        <f>IF(L1852&lt;K1845,K1845-L1852,FALSE)</f>
        <v>0</v>
      </c>
      <c r="P1852" s="6" t="b">
        <f>IF(AND(N1852&lt;&gt;FALSE,K1852&lt;=J1845),TRUE,FALSE)</f>
        <v>0</v>
      </c>
      <c r="Q1852" s="6" t="b">
        <f>IF(AND(O1852&lt;&gt;FALSE,J1852&gt;K1845),TRUE,FALSE)</f>
        <v>0</v>
      </c>
    </row>
    <row r="1853" spans="1:17" x14ac:dyDescent="0.2">
      <c r="A1853" t="s">
        <v>24</v>
      </c>
      <c r="B1853" s="1">
        <v>38986</v>
      </c>
      <c r="C1853" s="2">
        <v>0.4375</v>
      </c>
      <c r="D1853">
        <v>1217.25</v>
      </c>
      <c r="E1853">
        <v>1217.75</v>
      </c>
      <c r="F1853">
        <v>1213.75</v>
      </c>
      <c r="G1853">
        <v>1215</v>
      </c>
      <c r="H1853">
        <v>170532</v>
      </c>
      <c r="M1853"/>
      <c r="N1853"/>
      <c r="O1853"/>
      <c r="P1853"/>
      <c r="Q1853"/>
    </row>
    <row r="1854" spans="1:17" x14ac:dyDescent="0.2">
      <c r="A1854" t="s">
        <v>24</v>
      </c>
      <c r="B1854" s="1">
        <v>38986</v>
      </c>
      <c r="C1854" s="2">
        <v>0.47916666666666669</v>
      </c>
      <c r="D1854">
        <v>1215.25</v>
      </c>
      <c r="E1854">
        <v>1217.25</v>
      </c>
      <c r="F1854">
        <v>1212.25</v>
      </c>
      <c r="G1854">
        <v>1216.75</v>
      </c>
      <c r="H1854">
        <v>132994</v>
      </c>
      <c r="M1854"/>
      <c r="N1854"/>
      <c r="O1854"/>
      <c r="P1854"/>
      <c r="Q1854"/>
    </row>
    <row r="1855" spans="1:17" x14ac:dyDescent="0.2">
      <c r="A1855" t="s">
        <v>24</v>
      </c>
      <c r="B1855" s="1">
        <v>38986</v>
      </c>
      <c r="C1855" s="2">
        <v>0.52083333333333337</v>
      </c>
      <c r="D1855">
        <v>1217</v>
      </c>
      <c r="E1855">
        <v>1217.25</v>
      </c>
      <c r="F1855">
        <v>1213.75</v>
      </c>
      <c r="G1855">
        <v>1216.75</v>
      </c>
      <c r="H1855">
        <v>82948</v>
      </c>
      <c r="M1855"/>
      <c r="N1855"/>
      <c r="O1855"/>
      <c r="P1855"/>
      <c r="Q1855"/>
    </row>
    <row r="1856" spans="1:17" x14ac:dyDescent="0.2">
      <c r="A1856" t="s">
        <v>24</v>
      </c>
      <c r="B1856" s="1">
        <v>38986</v>
      </c>
      <c r="C1856" s="2">
        <v>0.5625</v>
      </c>
      <c r="D1856">
        <v>1216.75</v>
      </c>
      <c r="E1856">
        <v>1219.25</v>
      </c>
      <c r="F1856">
        <v>1215.5</v>
      </c>
      <c r="G1856">
        <v>1217.25</v>
      </c>
      <c r="H1856">
        <v>121424</v>
      </c>
      <c r="M1856"/>
      <c r="N1856"/>
      <c r="O1856"/>
      <c r="P1856"/>
      <c r="Q1856"/>
    </row>
    <row r="1857" spans="1:17" x14ac:dyDescent="0.2">
      <c r="A1857" t="s">
        <v>24</v>
      </c>
      <c r="B1857" s="1">
        <v>38986</v>
      </c>
      <c r="C1857" s="2">
        <v>0.60416666666666663</v>
      </c>
      <c r="D1857">
        <v>1217.25</v>
      </c>
      <c r="E1857">
        <v>1220.25</v>
      </c>
      <c r="F1857">
        <v>1217.25</v>
      </c>
      <c r="G1857">
        <v>1220</v>
      </c>
      <c r="H1857">
        <v>147365</v>
      </c>
      <c r="M1857"/>
      <c r="N1857"/>
      <c r="O1857"/>
      <c r="P1857"/>
      <c r="Q1857"/>
    </row>
    <row r="1858" spans="1:17" x14ac:dyDescent="0.2">
      <c r="A1858" t="s">
        <v>24</v>
      </c>
      <c r="B1858" s="1">
        <v>38986</v>
      </c>
      <c r="C1858" s="2">
        <v>0.63541666666666663</v>
      </c>
      <c r="D1858">
        <v>1220</v>
      </c>
      <c r="E1858">
        <v>1221.75</v>
      </c>
      <c r="F1858">
        <v>1219.75</v>
      </c>
      <c r="G1858">
        <v>1221.25</v>
      </c>
      <c r="H1858">
        <v>152827</v>
      </c>
      <c r="M1858"/>
      <c r="N1858"/>
      <c r="O1858"/>
      <c r="P1858"/>
      <c r="Q1858"/>
    </row>
    <row r="1859" spans="1:17" x14ac:dyDescent="0.2">
      <c r="A1859" t="s">
        <v>24</v>
      </c>
      <c r="B1859" s="1">
        <v>38987</v>
      </c>
      <c r="C1859" s="2">
        <v>0.39583333333333331</v>
      </c>
      <c r="D1859">
        <v>1219.75</v>
      </c>
      <c r="E1859">
        <v>1224.5</v>
      </c>
      <c r="F1859">
        <v>1219.25</v>
      </c>
      <c r="G1859">
        <v>1221</v>
      </c>
      <c r="H1859">
        <v>243151</v>
      </c>
      <c r="I1859" t="b">
        <f>AND(HOUR(C1859)=9,MINUTE(C1859)=30,HOUR(C1858)=15,MINUTE(C1858)=15)</f>
        <v>1</v>
      </c>
      <c r="J1859">
        <f>MAX(E1859:E1865)</f>
        <v>1224.75</v>
      </c>
      <c r="K1859">
        <f>MIN(F1859:F1865)</f>
        <v>1217.5</v>
      </c>
      <c r="L1859">
        <f>E1859</f>
        <v>1224.5</v>
      </c>
      <c r="M1859" s="6">
        <f>+F1859</f>
        <v>1219.25</v>
      </c>
      <c r="N1859" s="6" t="b">
        <f>IF(F1859&gt;J1852,F1859-J1852,FALSE)</f>
        <v>0</v>
      </c>
      <c r="O1859" s="6" t="b">
        <f>IF(L1859&lt;K1852,K1852-L1859,FALSE)</f>
        <v>0</v>
      </c>
      <c r="P1859" s="6" t="b">
        <f>IF(AND(N1859&lt;&gt;FALSE,K1859&lt;=J1852),TRUE,FALSE)</f>
        <v>0</v>
      </c>
      <c r="Q1859" s="6" t="b">
        <f>IF(AND(O1859&lt;&gt;FALSE,J1859&gt;K1852),TRUE,FALSE)</f>
        <v>0</v>
      </c>
    </row>
    <row r="1860" spans="1:17" x14ac:dyDescent="0.2">
      <c r="A1860" t="s">
        <v>24</v>
      </c>
      <c r="B1860" s="1">
        <v>38987</v>
      </c>
      <c r="C1860" s="2">
        <v>0.4375</v>
      </c>
      <c r="D1860">
        <v>1221</v>
      </c>
      <c r="E1860">
        <v>1223.75</v>
      </c>
      <c r="F1860">
        <v>1218.75</v>
      </c>
      <c r="G1860">
        <v>1222</v>
      </c>
      <c r="H1860">
        <v>171887</v>
      </c>
      <c r="M1860"/>
      <c r="N1860"/>
      <c r="O1860"/>
      <c r="P1860"/>
      <c r="Q1860"/>
    </row>
    <row r="1861" spans="1:17" x14ac:dyDescent="0.2">
      <c r="A1861" t="s">
        <v>24</v>
      </c>
      <c r="B1861" s="1">
        <v>38987</v>
      </c>
      <c r="C1861" s="2">
        <v>0.47916666666666669</v>
      </c>
      <c r="D1861">
        <v>1222</v>
      </c>
      <c r="E1861">
        <v>1224.75</v>
      </c>
      <c r="F1861">
        <v>1221</v>
      </c>
      <c r="G1861">
        <v>1221.25</v>
      </c>
      <c r="H1861">
        <v>100457</v>
      </c>
      <c r="M1861"/>
      <c r="N1861"/>
      <c r="O1861"/>
      <c r="P1861"/>
      <c r="Q1861"/>
    </row>
    <row r="1862" spans="1:17" x14ac:dyDescent="0.2">
      <c r="A1862" t="s">
        <v>24</v>
      </c>
      <c r="B1862" s="1">
        <v>38987</v>
      </c>
      <c r="C1862" s="2">
        <v>0.52083333333333337</v>
      </c>
      <c r="D1862">
        <v>1221.5</v>
      </c>
      <c r="E1862">
        <v>1224.25</v>
      </c>
      <c r="F1862">
        <v>1221.25</v>
      </c>
      <c r="G1862">
        <v>1223</v>
      </c>
      <c r="H1862">
        <v>49313</v>
      </c>
      <c r="M1862"/>
      <c r="N1862"/>
      <c r="O1862"/>
      <c r="P1862"/>
      <c r="Q1862"/>
    </row>
    <row r="1863" spans="1:17" x14ac:dyDescent="0.2">
      <c r="A1863" t="s">
        <v>24</v>
      </c>
      <c r="B1863" s="1">
        <v>38987</v>
      </c>
      <c r="C1863" s="2">
        <v>0.5625</v>
      </c>
      <c r="D1863">
        <v>1223</v>
      </c>
      <c r="E1863">
        <v>1223.25</v>
      </c>
      <c r="F1863">
        <v>1219.75</v>
      </c>
      <c r="G1863">
        <v>1220.25</v>
      </c>
      <c r="H1863">
        <v>84558</v>
      </c>
      <c r="M1863"/>
      <c r="N1863"/>
      <c r="O1863"/>
      <c r="P1863"/>
      <c r="Q1863"/>
    </row>
    <row r="1864" spans="1:17" x14ac:dyDescent="0.2">
      <c r="A1864" t="s">
        <v>24</v>
      </c>
      <c r="B1864" s="1">
        <v>38987</v>
      </c>
      <c r="C1864" s="2">
        <v>0.60416666666666663</v>
      </c>
      <c r="D1864">
        <v>1220</v>
      </c>
      <c r="E1864">
        <v>1221.25</v>
      </c>
      <c r="F1864">
        <v>1217.5</v>
      </c>
      <c r="G1864">
        <v>1220.25</v>
      </c>
      <c r="H1864">
        <v>121200</v>
      </c>
      <c r="M1864"/>
      <c r="N1864"/>
      <c r="O1864"/>
      <c r="P1864"/>
      <c r="Q1864"/>
    </row>
    <row r="1865" spans="1:17" x14ac:dyDescent="0.2">
      <c r="A1865" t="s">
        <v>24</v>
      </c>
      <c r="B1865" s="1">
        <v>38987</v>
      </c>
      <c r="C1865" s="2">
        <v>0.63541666666666663</v>
      </c>
      <c r="D1865">
        <v>1220.25</v>
      </c>
      <c r="E1865">
        <v>1222.75</v>
      </c>
      <c r="F1865">
        <v>1219.75</v>
      </c>
      <c r="G1865">
        <v>1222</v>
      </c>
      <c r="H1865">
        <v>99792</v>
      </c>
      <c r="M1865"/>
      <c r="N1865"/>
      <c r="O1865"/>
      <c r="P1865"/>
      <c r="Q1865"/>
    </row>
    <row r="1866" spans="1:17" x14ac:dyDescent="0.2">
      <c r="A1866" t="s">
        <v>24</v>
      </c>
      <c r="B1866" s="1">
        <v>38988</v>
      </c>
      <c r="C1866" s="2">
        <v>0.39583333333333331</v>
      </c>
      <c r="D1866">
        <v>1222</v>
      </c>
      <c r="E1866">
        <v>1224.5</v>
      </c>
      <c r="F1866">
        <v>1219.5</v>
      </c>
      <c r="G1866">
        <v>1221.5</v>
      </c>
      <c r="H1866">
        <v>198883</v>
      </c>
      <c r="I1866" t="b">
        <f>AND(HOUR(C1866)=9,MINUTE(C1866)=30,HOUR(C1865)=15,MINUTE(C1865)=15)</f>
        <v>1</v>
      </c>
      <c r="J1866">
        <f>MAX(E1866:E1872)</f>
        <v>1225</v>
      </c>
      <c r="K1866">
        <f>MIN(F1866:F1872)</f>
        <v>1217.5</v>
      </c>
      <c r="L1866">
        <f>E1866</f>
        <v>1224.5</v>
      </c>
      <c r="M1866" s="6">
        <f>+F1866</f>
        <v>1219.5</v>
      </c>
      <c r="N1866" s="6" t="b">
        <f>IF(F1866&gt;J1859,F1866-J1859,FALSE)</f>
        <v>0</v>
      </c>
      <c r="O1866" s="6" t="b">
        <f>IF(L1866&lt;K1859,K1859-L1866,FALSE)</f>
        <v>0</v>
      </c>
      <c r="P1866" s="6" t="b">
        <f>IF(AND(N1866&lt;&gt;FALSE,K1866&lt;=J1859),TRUE,FALSE)</f>
        <v>0</v>
      </c>
      <c r="Q1866" s="6" t="b">
        <f>IF(AND(O1866&lt;&gt;FALSE,J1866&gt;K1859),TRUE,FALSE)</f>
        <v>0</v>
      </c>
    </row>
    <row r="1867" spans="1:17" x14ac:dyDescent="0.2">
      <c r="A1867" t="s">
        <v>24</v>
      </c>
      <c r="B1867" s="1">
        <v>38988</v>
      </c>
      <c r="C1867" s="2">
        <v>0.4375</v>
      </c>
      <c r="D1867">
        <v>1221.5</v>
      </c>
      <c r="E1867">
        <v>1222.5</v>
      </c>
      <c r="F1867">
        <v>1218.75</v>
      </c>
      <c r="G1867">
        <v>1221</v>
      </c>
      <c r="H1867">
        <v>136420</v>
      </c>
      <c r="M1867"/>
      <c r="N1867"/>
      <c r="O1867"/>
      <c r="P1867"/>
      <c r="Q1867"/>
    </row>
    <row r="1868" spans="1:17" x14ac:dyDescent="0.2">
      <c r="A1868" t="s">
        <v>24</v>
      </c>
      <c r="B1868" s="1">
        <v>38988</v>
      </c>
      <c r="C1868" s="2">
        <v>0.47916666666666669</v>
      </c>
      <c r="D1868">
        <v>1221</v>
      </c>
      <c r="E1868">
        <v>1221.25</v>
      </c>
      <c r="F1868">
        <v>1217.5</v>
      </c>
      <c r="G1868">
        <v>1218.75</v>
      </c>
      <c r="H1868">
        <v>93890</v>
      </c>
      <c r="M1868"/>
      <c r="N1868"/>
      <c r="O1868"/>
      <c r="P1868"/>
      <c r="Q1868"/>
    </row>
    <row r="1869" spans="1:17" x14ac:dyDescent="0.2">
      <c r="A1869" t="s">
        <v>24</v>
      </c>
      <c r="B1869" s="1">
        <v>38988</v>
      </c>
      <c r="C1869" s="2">
        <v>0.52083333333333337</v>
      </c>
      <c r="D1869">
        <v>1219</v>
      </c>
      <c r="E1869">
        <v>1222.75</v>
      </c>
      <c r="F1869">
        <v>1218.25</v>
      </c>
      <c r="G1869">
        <v>1221.5</v>
      </c>
      <c r="H1869">
        <v>64873</v>
      </c>
      <c r="M1869"/>
      <c r="N1869"/>
      <c r="O1869"/>
      <c r="P1869"/>
      <c r="Q1869"/>
    </row>
    <row r="1870" spans="1:17" x14ac:dyDescent="0.2">
      <c r="A1870" t="s">
        <v>24</v>
      </c>
      <c r="B1870" s="1">
        <v>38988</v>
      </c>
      <c r="C1870" s="2">
        <v>0.5625</v>
      </c>
      <c r="D1870">
        <v>1221.75</v>
      </c>
      <c r="E1870">
        <v>1223.25</v>
      </c>
      <c r="F1870">
        <v>1220.75</v>
      </c>
      <c r="G1870">
        <v>1222.5</v>
      </c>
      <c r="H1870">
        <v>62036</v>
      </c>
      <c r="M1870"/>
      <c r="N1870"/>
      <c r="O1870"/>
      <c r="P1870"/>
      <c r="Q1870"/>
    </row>
    <row r="1871" spans="1:17" x14ac:dyDescent="0.2">
      <c r="A1871" t="s">
        <v>24</v>
      </c>
      <c r="B1871" s="1">
        <v>38988</v>
      </c>
      <c r="C1871" s="2">
        <v>0.60416666666666663</v>
      </c>
      <c r="D1871">
        <v>1222.5</v>
      </c>
      <c r="E1871">
        <v>1224</v>
      </c>
      <c r="F1871">
        <v>1221.5</v>
      </c>
      <c r="G1871">
        <v>1222.25</v>
      </c>
      <c r="H1871">
        <v>67311</v>
      </c>
      <c r="M1871"/>
      <c r="N1871"/>
      <c r="O1871"/>
      <c r="P1871"/>
      <c r="Q1871"/>
    </row>
    <row r="1872" spans="1:17" x14ac:dyDescent="0.2">
      <c r="A1872" t="s">
        <v>24</v>
      </c>
      <c r="B1872" s="1">
        <v>38988</v>
      </c>
      <c r="C1872" s="2">
        <v>0.63541666666666663</v>
      </c>
      <c r="D1872">
        <v>1222.25</v>
      </c>
      <c r="E1872">
        <v>1225</v>
      </c>
      <c r="F1872">
        <v>1221.5</v>
      </c>
      <c r="G1872">
        <v>1222</v>
      </c>
      <c r="H1872">
        <v>109782</v>
      </c>
      <c r="M1872"/>
      <c r="N1872"/>
      <c r="O1872"/>
      <c r="P1872"/>
      <c r="Q1872"/>
    </row>
    <row r="1873" spans="1:17" x14ac:dyDescent="0.2">
      <c r="A1873" t="s">
        <v>24</v>
      </c>
      <c r="B1873" s="1">
        <v>38989</v>
      </c>
      <c r="C1873" s="2">
        <v>0.39583333333333331</v>
      </c>
      <c r="D1873">
        <v>1222.75</v>
      </c>
      <c r="E1873">
        <v>1224</v>
      </c>
      <c r="F1873">
        <v>1220.5</v>
      </c>
      <c r="G1873">
        <v>1222.5</v>
      </c>
      <c r="H1873">
        <v>203353</v>
      </c>
      <c r="I1873" t="b">
        <f>AND(HOUR(C1873)=9,MINUTE(C1873)=30,HOUR(C1872)=15,MINUTE(C1872)=15)</f>
        <v>1</v>
      </c>
      <c r="J1873">
        <f>MAX(E1873:E1879)</f>
        <v>1224</v>
      </c>
      <c r="K1873">
        <f>MIN(F1873:F1879)</f>
        <v>1219.25</v>
      </c>
      <c r="L1873">
        <f>E1873</f>
        <v>1224</v>
      </c>
      <c r="M1873" s="6">
        <f>+F1873</f>
        <v>1220.5</v>
      </c>
      <c r="N1873" s="6" t="b">
        <f>IF(F1873&gt;J1866,F1873-J1866,FALSE)</f>
        <v>0</v>
      </c>
      <c r="O1873" s="6" t="b">
        <f>IF(L1873&lt;K1866,K1866-L1873,FALSE)</f>
        <v>0</v>
      </c>
      <c r="P1873" s="6" t="b">
        <f>IF(AND(N1873&lt;&gt;FALSE,K1873&lt;=J1866),TRUE,FALSE)</f>
        <v>0</v>
      </c>
      <c r="Q1873" s="6" t="b">
        <f>IF(AND(O1873&lt;&gt;FALSE,J1873&gt;K1866),TRUE,FALSE)</f>
        <v>0</v>
      </c>
    </row>
    <row r="1874" spans="1:17" x14ac:dyDescent="0.2">
      <c r="A1874" t="s">
        <v>24</v>
      </c>
      <c r="B1874" s="1">
        <v>38989</v>
      </c>
      <c r="C1874" s="2">
        <v>0.4375</v>
      </c>
      <c r="D1874">
        <v>1222.25</v>
      </c>
      <c r="E1874">
        <v>1223.25</v>
      </c>
      <c r="F1874">
        <v>1220.5</v>
      </c>
      <c r="G1874">
        <v>1221.25</v>
      </c>
      <c r="H1874">
        <v>81360</v>
      </c>
      <c r="M1874"/>
      <c r="N1874"/>
      <c r="O1874"/>
      <c r="P1874"/>
      <c r="Q1874"/>
    </row>
    <row r="1875" spans="1:17" x14ac:dyDescent="0.2">
      <c r="A1875" t="s">
        <v>24</v>
      </c>
      <c r="B1875" s="1">
        <v>38989</v>
      </c>
      <c r="C1875" s="2">
        <v>0.47916666666666669</v>
      </c>
      <c r="D1875">
        <v>1221</v>
      </c>
      <c r="E1875">
        <v>1223.5</v>
      </c>
      <c r="F1875">
        <v>1221</v>
      </c>
      <c r="G1875">
        <v>1222.75</v>
      </c>
      <c r="H1875">
        <v>54473</v>
      </c>
      <c r="M1875"/>
      <c r="N1875"/>
      <c r="O1875"/>
      <c r="P1875"/>
      <c r="Q1875"/>
    </row>
    <row r="1876" spans="1:17" x14ac:dyDescent="0.2">
      <c r="A1876" t="s">
        <v>24</v>
      </c>
      <c r="B1876" s="1">
        <v>38989</v>
      </c>
      <c r="C1876" s="2">
        <v>0.52083333333333337</v>
      </c>
      <c r="D1876">
        <v>1222.75</v>
      </c>
      <c r="E1876">
        <v>1223.5</v>
      </c>
      <c r="F1876">
        <v>1221</v>
      </c>
      <c r="G1876">
        <v>1221</v>
      </c>
      <c r="H1876">
        <v>35954</v>
      </c>
      <c r="M1876"/>
      <c r="N1876"/>
      <c r="O1876"/>
      <c r="P1876"/>
      <c r="Q1876"/>
    </row>
    <row r="1877" spans="1:17" x14ac:dyDescent="0.2">
      <c r="A1877" t="s">
        <v>24</v>
      </c>
      <c r="B1877" s="1">
        <v>38989</v>
      </c>
      <c r="C1877" s="2">
        <v>0.5625</v>
      </c>
      <c r="D1877">
        <v>1221</v>
      </c>
      <c r="E1877">
        <v>1223</v>
      </c>
      <c r="F1877">
        <v>1221</v>
      </c>
      <c r="G1877">
        <v>1222.5</v>
      </c>
      <c r="H1877">
        <v>36446</v>
      </c>
      <c r="M1877"/>
      <c r="N1877"/>
      <c r="O1877"/>
      <c r="P1877"/>
      <c r="Q1877"/>
    </row>
    <row r="1878" spans="1:17" x14ac:dyDescent="0.2">
      <c r="A1878" t="s">
        <v>24</v>
      </c>
      <c r="B1878" s="1">
        <v>38989</v>
      </c>
      <c r="C1878" s="2">
        <v>0.60416666666666663</v>
      </c>
      <c r="D1878">
        <v>1222.5</v>
      </c>
      <c r="E1878">
        <v>1222.75</v>
      </c>
      <c r="F1878">
        <v>1220</v>
      </c>
      <c r="G1878">
        <v>1221.75</v>
      </c>
      <c r="H1878">
        <v>68301</v>
      </c>
      <c r="M1878"/>
      <c r="N1878"/>
      <c r="O1878"/>
      <c r="P1878"/>
      <c r="Q1878"/>
    </row>
    <row r="1879" spans="1:17" x14ac:dyDescent="0.2">
      <c r="A1879" t="s">
        <v>24</v>
      </c>
      <c r="B1879" s="1">
        <v>38989</v>
      </c>
      <c r="C1879" s="2">
        <v>0.63541666666666663</v>
      </c>
      <c r="D1879">
        <v>1221.75</v>
      </c>
      <c r="E1879">
        <v>1221.75</v>
      </c>
      <c r="F1879">
        <v>1219.25</v>
      </c>
      <c r="G1879">
        <v>1220</v>
      </c>
      <c r="H1879">
        <v>146358</v>
      </c>
      <c r="M1879"/>
      <c r="N1879"/>
      <c r="O1879"/>
      <c r="P1879"/>
      <c r="Q1879"/>
    </row>
    <row r="1880" spans="1:17" x14ac:dyDescent="0.2">
      <c r="A1880" t="s">
        <v>24</v>
      </c>
      <c r="B1880" s="1">
        <v>38992</v>
      </c>
      <c r="C1880" s="2">
        <v>0.39583333333333331</v>
      </c>
      <c r="D1880">
        <v>1220</v>
      </c>
      <c r="E1880">
        <v>1220.5</v>
      </c>
      <c r="F1880">
        <v>1218</v>
      </c>
      <c r="G1880">
        <v>1219</v>
      </c>
      <c r="H1880">
        <v>135566</v>
      </c>
      <c r="I1880" t="b">
        <f>AND(HOUR(C1880)=9,MINUTE(C1880)=30,HOUR(C1879)=15,MINUTE(C1879)=15)</f>
        <v>1</v>
      </c>
      <c r="J1880">
        <f>MAX(E1880:E1886)</f>
        <v>1222.75</v>
      </c>
      <c r="K1880">
        <f>MIN(F1880:F1886)</f>
        <v>1213.75</v>
      </c>
      <c r="L1880">
        <f>E1880</f>
        <v>1220.5</v>
      </c>
      <c r="M1880" s="6">
        <f>+F1880</f>
        <v>1218</v>
      </c>
      <c r="N1880" s="6" t="b">
        <f>IF(F1880&gt;J1873,F1880-J1873,FALSE)</f>
        <v>0</v>
      </c>
      <c r="O1880" s="6" t="b">
        <f>IF(L1880&lt;K1873,K1873-L1880,FALSE)</f>
        <v>0</v>
      </c>
      <c r="P1880" s="6" t="b">
        <f>IF(AND(N1880&lt;&gt;FALSE,K1880&lt;=J1873),TRUE,FALSE)</f>
        <v>0</v>
      </c>
      <c r="Q1880" s="6" t="b">
        <f>IF(AND(O1880&lt;&gt;FALSE,J1880&gt;K1873),TRUE,FALSE)</f>
        <v>0</v>
      </c>
    </row>
    <row r="1881" spans="1:17" x14ac:dyDescent="0.2">
      <c r="A1881" t="s">
        <v>24</v>
      </c>
      <c r="B1881" s="1">
        <v>38992</v>
      </c>
      <c r="C1881" s="2">
        <v>0.4375</v>
      </c>
      <c r="D1881">
        <v>1219.25</v>
      </c>
      <c r="E1881">
        <v>1220.25</v>
      </c>
      <c r="F1881">
        <v>1218.25</v>
      </c>
      <c r="G1881">
        <v>1220</v>
      </c>
      <c r="H1881">
        <v>88181</v>
      </c>
      <c r="M1881"/>
      <c r="N1881"/>
      <c r="O1881"/>
      <c r="P1881"/>
      <c r="Q1881"/>
    </row>
    <row r="1882" spans="1:17" x14ac:dyDescent="0.2">
      <c r="A1882" t="s">
        <v>24</v>
      </c>
      <c r="B1882" s="1">
        <v>38992</v>
      </c>
      <c r="C1882" s="2">
        <v>0.47916666666666669</v>
      </c>
      <c r="D1882">
        <v>1220</v>
      </c>
      <c r="E1882">
        <v>1222.75</v>
      </c>
      <c r="F1882">
        <v>1220</v>
      </c>
      <c r="G1882">
        <v>1221</v>
      </c>
      <c r="H1882">
        <v>83710</v>
      </c>
      <c r="M1882"/>
      <c r="N1882"/>
      <c r="O1882"/>
      <c r="P1882"/>
      <c r="Q1882"/>
    </row>
    <row r="1883" spans="1:17" x14ac:dyDescent="0.2">
      <c r="A1883" t="s">
        <v>24</v>
      </c>
      <c r="B1883" s="1">
        <v>38992</v>
      </c>
      <c r="C1883" s="2">
        <v>0.52083333333333337</v>
      </c>
      <c r="D1883">
        <v>1221</v>
      </c>
      <c r="E1883">
        <v>1222.5</v>
      </c>
      <c r="F1883">
        <v>1220.75</v>
      </c>
      <c r="G1883">
        <v>1221</v>
      </c>
      <c r="H1883">
        <v>25107</v>
      </c>
      <c r="M1883"/>
      <c r="N1883"/>
      <c r="O1883"/>
      <c r="P1883"/>
      <c r="Q1883"/>
    </row>
    <row r="1884" spans="1:17" x14ac:dyDescent="0.2">
      <c r="A1884" t="s">
        <v>24</v>
      </c>
      <c r="B1884" s="1">
        <v>38992</v>
      </c>
      <c r="C1884" s="2">
        <v>0.5625</v>
      </c>
      <c r="D1884">
        <v>1221</v>
      </c>
      <c r="E1884">
        <v>1221.5</v>
      </c>
      <c r="F1884">
        <v>1214.5</v>
      </c>
      <c r="G1884">
        <v>1215.75</v>
      </c>
      <c r="H1884">
        <v>161504</v>
      </c>
      <c r="M1884"/>
      <c r="N1884"/>
      <c r="O1884"/>
      <c r="P1884"/>
      <c r="Q1884"/>
    </row>
    <row r="1885" spans="1:17" x14ac:dyDescent="0.2">
      <c r="A1885" t="s">
        <v>24</v>
      </c>
      <c r="B1885" s="1">
        <v>38992</v>
      </c>
      <c r="C1885" s="2">
        <v>0.60416666666666663</v>
      </c>
      <c r="D1885">
        <v>1215.75</v>
      </c>
      <c r="E1885">
        <v>1217.25</v>
      </c>
      <c r="F1885">
        <v>1213.75</v>
      </c>
      <c r="G1885">
        <v>1217</v>
      </c>
      <c r="H1885">
        <v>79531</v>
      </c>
      <c r="M1885"/>
      <c r="N1885"/>
      <c r="O1885"/>
      <c r="P1885"/>
      <c r="Q1885"/>
    </row>
    <row r="1886" spans="1:17" x14ac:dyDescent="0.2">
      <c r="A1886" t="s">
        <v>24</v>
      </c>
      <c r="B1886" s="1">
        <v>38992</v>
      </c>
      <c r="C1886" s="2">
        <v>0.63541666666666663</v>
      </c>
      <c r="D1886">
        <v>1217</v>
      </c>
      <c r="E1886">
        <v>1217.25</v>
      </c>
      <c r="F1886">
        <v>1214.75</v>
      </c>
      <c r="G1886">
        <v>1214.75</v>
      </c>
      <c r="H1886">
        <v>108075</v>
      </c>
      <c r="M1886"/>
      <c r="N1886"/>
      <c r="O1886"/>
      <c r="P1886"/>
      <c r="Q1886"/>
    </row>
    <row r="1887" spans="1:17" x14ac:dyDescent="0.2">
      <c r="A1887" t="s">
        <v>24</v>
      </c>
      <c r="B1887" s="1">
        <v>38993</v>
      </c>
      <c r="C1887" s="2">
        <v>0.39583333333333331</v>
      </c>
      <c r="D1887">
        <v>1213</v>
      </c>
      <c r="E1887">
        <v>1214</v>
      </c>
      <c r="F1887">
        <v>1210.5</v>
      </c>
      <c r="G1887">
        <v>1213</v>
      </c>
      <c r="H1887">
        <v>239000</v>
      </c>
      <c r="I1887" t="b">
        <f>AND(HOUR(C1887)=9,MINUTE(C1887)=30,HOUR(C1886)=15,MINUTE(C1886)=15)</f>
        <v>1</v>
      </c>
      <c r="J1887">
        <f>MAX(E1887:E1893)</f>
        <v>1222.25</v>
      </c>
      <c r="K1887">
        <f>MIN(F1887:F1893)</f>
        <v>1210.5</v>
      </c>
      <c r="L1887">
        <f>E1887</f>
        <v>1214</v>
      </c>
      <c r="M1887" s="6">
        <f>+F1887</f>
        <v>1210.5</v>
      </c>
      <c r="N1887" s="6" t="b">
        <f>IF(F1887&gt;J1880,F1887-J1880,FALSE)</f>
        <v>0</v>
      </c>
      <c r="O1887" s="6" t="b">
        <f>IF(L1887&lt;K1880,K1880-L1887,FALSE)</f>
        <v>0</v>
      </c>
      <c r="P1887" s="6" t="b">
        <f>IF(AND(N1887&lt;&gt;FALSE,K1887&lt;=J1880),TRUE,FALSE)</f>
        <v>0</v>
      </c>
      <c r="Q1887" s="6" t="b">
        <f>IF(AND(O1887&lt;&gt;FALSE,J1887&gt;K1880),TRUE,FALSE)</f>
        <v>0</v>
      </c>
    </row>
    <row r="1888" spans="1:17" x14ac:dyDescent="0.2">
      <c r="A1888" t="s">
        <v>24</v>
      </c>
      <c r="B1888" s="1">
        <v>38993</v>
      </c>
      <c r="C1888" s="2">
        <v>0.4375</v>
      </c>
      <c r="D1888">
        <v>1213</v>
      </c>
      <c r="E1888">
        <v>1217.25</v>
      </c>
      <c r="F1888">
        <v>1212</v>
      </c>
      <c r="G1888">
        <v>1216.75</v>
      </c>
      <c r="H1888">
        <v>174798</v>
      </c>
      <c r="M1888"/>
      <c r="N1888"/>
      <c r="O1888"/>
      <c r="P1888"/>
      <c r="Q1888"/>
    </row>
    <row r="1889" spans="1:17" x14ac:dyDescent="0.2">
      <c r="A1889" t="s">
        <v>24</v>
      </c>
      <c r="B1889" s="1">
        <v>38993</v>
      </c>
      <c r="C1889" s="2">
        <v>0.47916666666666669</v>
      </c>
      <c r="D1889">
        <v>1216.75</v>
      </c>
      <c r="E1889">
        <v>1221.75</v>
      </c>
      <c r="F1889">
        <v>1215</v>
      </c>
      <c r="G1889">
        <v>1220.75</v>
      </c>
      <c r="H1889">
        <v>211689</v>
      </c>
      <c r="M1889"/>
      <c r="N1889"/>
      <c r="O1889"/>
      <c r="P1889"/>
      <c r="Q1889"/>
    </row>
    <row r="1890" spans="1:17" x14ac:dyDescent="0.2">
      <c r="A1890" t="s">
        <v>24</v>
      </c>
      <c r="B1890" s="1">
        <v>38993</v>
      </c>
      <c r="C1890" s="2">
        <v>0.52083333333333337</v>
      </c>
      <c r="D1890">
        <v>1220.75</v>
      </c>
      <c r="E1890">
        <v>1222.25</v>
      </c>
      <c r="F1890">
        <v>1219</v>
      </c>
      <c r="G1890">
        <v>1220</v>
      </c>
      <c r="H1890">
        <v>114812</v>
      </c>
      <c r="M1890"/>
      <c r="N1890"/>
      <c r="O1890"/>
      <c r="P1890"/>
      <c r="Q1890"/>
    </row>
    <row r="1891" spans="1:17" x14ac:dyDescent="0.2">
      <c r="A1891" t="s">
        <v>24</v>
      </c>
      <c r="B1891" s="1">
        <v>38993</v>
      </c>
      <c r="C1891" s="2">
        <v>0.5625</v>
      </c>
      <c r="D1891">
        <v>1219.75</v>
      </c>
      <c r="E1891">
        <v>1222.25</v>
      </c>
      <c r="F1891">
        <v>1218.25</v>
      </c>
      <c r="G1891">
        <v>1218.75</v>
      </c>
      <c r="H1891">
        <v>112291</v>
      </c>
      <c r="M1891"/>
      <c r="N1891"/>
      <c r="O1891"/>
      <c r="P1891"/>
      <c r="Q1891"/>
    </row>
    <row r="1892" spans="1:17" x14ac:dyDescent="0.2">
      <c r="A1892" t="s">
        <v>24</v>
      </c>
      <c r="B1892" s="1">
        <v>38993</v>
      </c>
      <c r="C1892" s="2">
        <v>0.60416666666666663</v>
      </c>
      <c r="D1892">
        <v>1218.75</v>
      </c>
      <c r="E1892">
        <v>1222.25</v>
      </c>
      <c r="F1892">
        <v>1218.5</v>
      </c>
      <c r="G1892">
        <v>1219.25</v>
      </c>
      <c r="H1892">
        <v>109380</v>
      </c>
      <c r="M1892"/>
      <c r="N1892"/>
      <c r="O1892"/>
      <c r="P1892"/>
      <c r="Q1892"/>
    </row>
    <row r="1893" spans="1:17" x14ac:dyDescent="0.2">
      <c r="A1893" t="s">
        <v>24</v>
      </c>
      <c r="B1893" s="1">
        <v>38993</v>
      </c>
      <c r="C1893" s="2">
        <v>0.63541666666666663</v>
      </c>
      <c r="D1893">
        <v>1219.25</v>
      </c>
      <c r="E1893">
        <v>1220</v>
      </c>
      <c r="F1893">
        <v>1216.75</v>
      </c>
      <c r="G1893">
        <v>1218</v>
      </c>
      <c r="H1893">
        <v>136196</v>
      </c>
      <c r="M1893"/>
      <c r="N1893"/>
      <c r="O1893"/>
      <c r="P1893"/>
      <c r="Q1893"/>
    </row>
    <row r="1894" spans="1:17" x14ac:dyDescent="0.2">
      <c r="A1894" t="s">
        <v>24</v>
      </c>
      <c r="B1894" s="1">
        <v>38994</v>
      </c>
      <c r="C1894" s="2">
        <v>0.39583333333333331</v>
      </c>
      <c r="D1894">
        <v>1215.75</v>
      </c>
      <c r="E1894">
        <v>1221</v>
      </c>
      <c r="F1894">
        <v>1214.25</v>
      </c>
      <c r="G1894">
        <v>1220.25</v>
      </c>
      <c r="H1894">
        <v>297019</v>
      </c>
      <c r="I1894" t="b">
        <f>AND(HOUR(C1894)=9,MINUTE(C1894)=30,HOUR(C1893)=15,MINUTE(C1893)=15)</f>
        <v>1</v>
      </c>
      <c r="J1894">
        <f>MAX(E1894:E1900)</f>
        <v>1233.5</v>
      </c>
      <c r="K1894">
        <f>MIN(F1894:F1900)</f>
        <v>1214.25</v>
      </c>
      <c r="L1894">
        <f>E1894</f>
        <v>1221</v>
      </c>
      <c r="M1894" s="6">
        <f>+F1894</f>
        <v>1214.25</v>
      </c>
      <c r="N1894" s="6" t="b">
        <f>IF(F1894&gt;J1887,F1894-J1887,FALSE)</f>
        <v>0</v>
      </c>
      <c r="O1894" s="6" t="b">
        <f>IF(L1894&lt;K1887,K1887-L1894,FALSE)</f>
        <v>0</v>
      </c>
      <c r="P1894" s="6" t="b">
        <f>IF(AND(N1894&lt;&gt;FALSE,K1894&lt;=J1887),TRUE,FALSE)</f>
        <v>0</v>
      </c>
      <c r="Q1894" s="6" t="b">
        <f>IF(AND(O1894&lt;&gt;FALSE,J1894&gt;K1887),TRUE,FALSE)</f>
        <v>0</v>
      </c>
    </row>
    <row r="1895" spans="1:17" x14ac:dyDescent="0.2">
      <c r="A1895" t="s">
        <v>24</v>
      </c>
      <c r="B1895" s="1">
        <v>38994</v>
      </c>
      <c r="C1895" s="2">
        <v>0.4375</v>
      </c>
      <c r="D1895">
        <v>1220.25</v>
      </c>
      <c r="E1895">
        <v>1223</v>
      </c>
      <c r="F1895">
        <v>1218.75</v>
      </c>
      <c r="G1895">
        <v>1223</v>
      </c>
      <c r="H1895">
        <v>168314</v>
      </c>
      <c r="M1895"/>
      <c r="N1895"/>
      <c r="O1895"/>
      <c r="P1895"/>
      <c r="Q1895"/>
    </row>
    <row r="1896" spans="1:17" x14ac:dyDescent="0.2">
      <c r="A1896" t="s">
        <v>24</v>
      </c>
      <c r="B1896" s="1">
        <v>38994</v>
      </c>
      <c r="C1896" s="2">
        <v>0.47916666666666669</v>
      </c>
      <c r="D1896">
        <v>1223</v>
      </c>
      <c r="E1896">
        <v>1224.75</v>
      </c>
      <c r="F1896">
        <v>1222.5</v>
      </c>
      <c r="G1896">
        <v>1223.5</v>
      </c>
      <c r="H1896">
        <v>127261</v>
      </c>
      <c r="M1896"/>
      <c r="N1896"/>
      <c r="O1896"/>
      <c r="P1896"/>
      <c r="Q1896"/>
    </row>
    <row r="1897" spans="1:17" x14ac:dyDescent="0.2">
      <c r="A1897" t="s">
        <v>24</v>
      </c>
      <c r="B1897" s="1">
        <v>38994</v>
      </c>
      <c r="C1897" s="2">
        <v>0.52083333333333337</v>
      </c>
      <c r="D1897">
        <v>1223.75</v>
      </c>
      <c r="E1897">
        <v>1225</v>
      </c>
      <c r="F1897">
        <v>1222.25</v>
      </c>
      <c r="G1897">
        <v>1225</v>
      </c>
      <c r="H1897">
        <v>67413</v>
      </c>
      <c r="M1897"/>
      <c r="N1897"/>
      <c r="O1897"/>
      <c r="P1897"/>
      <c r="Q1897"/>
    </row>
    <row r="1898" spans="1:17" x14ac:dyDescent="0.2">
      <c r="A1898" t="s">
        <v>24</v>
      </c>
      <c r="B1898" s="1">
        <v>38994</v>
      </c>
      <c r="C1898" s="2">
        <v>0.5625</v>
      </c>
      <c r="D1898">
        <v>1225</v>
      </c>
      <c r="E1898">
        <v>1230.25</v>
      </c>
      <c r="F1898">
        <v>1224.75</v>
      </c>
      <c r="G1898">
        <v>1229.25</v>
      </c>
      <c r="H1898">
        <v>213814</v>
      </c>
      <c r="M1898"/>
      <c r="N1898"/>
      <c r="O1898"/>
      <c r="P1898"/>
      <c r="Q1898"/>
    </row>
    <row r="1899" spans="1:17" x14ac:dyDescent="0.2">
      <c r="A1899" t="s">
        <v>24</v>
      </c>
      <c r="B1899" s="1">
        <v>38994</v>
      </c>
      <c r="C1899" s="2">
        <v>0.60416666666666663</v>
      </c>
      <c r="D1899">
        <v>1229.5</v>
      </c>
      <c r="E1899">
        <v>1232.25</v>
      </c>
      <c r="F1899">
        <v>1229.25</v>
      </c>
      <c r="G1899">
        <v>1230.75</v>
      </c>
      <c r="H1899">
        <v>154952</v>
      </c>
      <c r="M1899"/>
      <c r="N1899"/>
      <c r="O1899"/>
      <c r="P1899"/>
      <c r="Q1899"/>
    </row>
    <row r="1900" spans="1:17" x14ac:dyDescent="0.2">
      <c r="A1900" t="s">
        <v>24</v>
      </c>
      <c r="B1900" s="1">
        <v>38994</v>
      </c>
      <c r="C1900" s="2">
        <v>0.63541666666666663</v>
      </c>
      <c r="D1900">
        <v>1230.75</v>
      </c>
      <c r="E1900">
        <v>1233.5</v>
      </c>
      <c r="F1900">
        <v>1230.25</v>
      </c>
      <c r="G1900">
        <v>1232.75</v>
      </c>
      <c r="H1900">
        <v>188699</v>
      </c>
      <c r="M1900"/>
      <c r="N1900"/>
      <c r="O1900"/>
      <c r="P1900"/>
      <c r="Q1900"/>
    </row>
    <row r="1901" spans="1:17" x14ac:dyDescent="0.2">
      <c r="A1901" t="s">
        <v>24</v>
      </c>
      <c r="B1901" s="1">
        <v>38995</v>
      </c>
      <c r="C1901" s="2">
        <v>0.39583333333333331</v>
      </c>
      <c r="D1901">
        <v>1232.5</v>
      </c>
      <c r="E1901">
        <v>1235</v>
      </c>
      <c r="F1901">
        <v>1231.25</v>
      </c>
      <c r="G1901">
        <v>1232</v>
      </c>
      <c r="H1901">
        <v>233425</v>
      </c>
      <c r="I1901" t="b">
        <f>AND(HOUR(C1901)=9,MINUTE(C1901)=30,HOUR(C1900)=15,MINUTE(C1900)=15)</f>
        <v>1</v>
      </c>
      <c r="J1901">
        <f>MAX(E1901:E1907)</f>
        <v>1237.75</v>
      </c>
      <c r="K1901">
        <f>MIN(F1901:F1907)</f>
        <v>1231</v>
      </c>
      <c r="L1901">
        <f>E1901</f>
        <v>1235</v>
      </c>
      <c r="M1901" s="6">
        <f>+F1901</f>
        <v>1231.25</v>
      </c>
      <c r="N1901" s="6" t="b">
        <f>IF(F1901&gt;J1894,F1901-J1894,FALSE)</f>
        <v>0</v>
      </c>
      <c r="O1901" s="6" t="b">
        <f>IF(L1901&lt;K1894,K1894-L1901,FALSE)</f>
        <v>0</v>
      </c>
      <c r="P1901" s="6" t="b">
        <f>IF(AND(N1901&lt;&gt;FALSE,K1901&lt;=J1894),TRUE,FALSE)</f>
        <v>0</v>
      </c>
      <c r="Q1901" s="6" t="b">
        <f>IF(AND(O1901&lt;&gt;FALSE,J1901&gt;K1894),TRUE,FALSE)</f>
        <v>0</v>
      </c>
    </row>
    <row r="1902" spans="1:17" x14ac:dyDescent="0.2">
      <c r="A1902" t="s">
        <v>24</v>
      </c>
      <c r="B1902" s="1">
        <v>38995</v>
      </c>
      <c r="C1902" s="2">
        <v>0.4375</v>
      </c>
      <c r="D1902">
        <v>1232</v>
      </c>
      <c r="E1902">
        <v>1233.75</v>
      </c>
      <c r="F1902">
        <v>1231</v>
      </c>
      <c r="G1902">
        <v>1232.5</v>
      </c>
      <c r="H1902">
        <v>93556</v>
      </c>
      <c r="M1902"/>
      <c r="N1902"/>
      <c r="O1902"/>
      <c r="P1902"/>
      <c r="Q1902"/>
    </row>
    <row r="1903" spans="1:17" x14ac:dyDescent="0.2">
      <c r="A1903" t="s">
        <v>24</v>
      </c>
      <c r="B1903" s="1">
        <v>38995</v>
      </c>
      <c r="C1903" s="2">
        <v>0.47916666666666669</v>
      </c>
      <c r="D1903">
        <v>1232.5</v>
      </c>
      <c r="E1903">
        <v>1235.25</v>
      </c>
      <c r="F1903">
        <v>1232.25</v>
      </c>
      <c r="G1903">
        <v>1233</v>
      </c>
      <c r="H1903">
        <v>73896</v>
      </c>
      <c r="M1903"/>
      <c r="N1903"/>
      <c r="O1903"/>
      <c r="P1903"/>
      <c r="Q1903"/>
    </row>
    <row r="1904" spans="1:17" x14ac:dyDescent="0.2">
      <c r="A1904" t="s">
        <v>24</v>
      </c>
      <c r="B1904" s="1">
        <v>38995</v>
      </c>
      <c r="C1904" s="2">
        <v>0.52083333333333337</v>
      </c>
      <c r="D1904">
        <v>1233.25</v>
      </c>
      <c r="E1904">
        <v>1234.5</v>
      </c>
      <c r="F1904">
        <v>1231</v>
      </c>
      <c r="G1904">
        <v>1233.5</v>
      </c>
      <c r="H1904">
        <v>73665</v>
      </c>
      <c r="M1904"/>
      <c r="N1904"/>
      <c r="O1904"/>
      <c r="P1904"/>
      <c r="Q1904"/>
    </row>
    <row r="1905" spans="1:17" x14ac:dyDescent="0.2">
      <c r="A1905" t="s">
        <v>24</v>
      </c>
      <c r="B1905" s="1">
        <v>38995</v>
      </c>
      <c r="C1905" s="2">
        <v>0.5625</v>
      </c>
      <c r="D1905">
        <v>1233.75</v>
      </c>
      <c r="E1905">
        <v>1235</v>
      </c>
      <c r="F1905">
        <v>1232.75</v>
      </c>
      <c r="G1905">
        <v>1233.75</v>
      </c>
      <c r="H1905">
        <v>53051</v>
      </c>
      <c r="M1905"/>
      <c r="N1905"/>
      <c r="O1905"/>
      <c r="P1905"/>
      <c r="Q1905"/>
    </row>
    <row r="1906" spans="1:17" x14ac:dyDescent="0.2">
      <c r="A1906" t="s">
        <v>24</v>
      </c>
      <c r="B1906" s="1">
        <v>38995</v>
      </c>
      <c r="C1906" s="2">
        <v>0.60416666666666663</v>
      </c>
      <c r="D1906">
        <v>1233.5</v>
      </c>
      <c r="E1906">
        <v>1237.75</v>
      </c>
      <c r="F1906">
        <v>1233.5</v>
      </c>
      <c r="G1906">
        <v>1237</v>
      </c>
      <c r="H1906">
        <v>118710</v>
      </c>
      <c r="M1906"/>
      <c r="N1906"/>
      <c r="O1906"/>
      <c r="P1906"/>
      <c r="Q1906"/>
    </row>
    <row r="1907" spans="1:17" x14ac:dyDescent="0.2">
      <c r="A1907" t="s">
        <v>24</v>
      </c>
      <c r="B1907" s="1">
        <v>38995</v>
      </c>
      <c r="C1907" s="2">
        <v>0.63541666666666663</v>
      </c>
      <c r="D1907">
        <v>1236.75</v>
      </c>
      <c r="E1907">
        <v>1237.25</v>
      </c>
      <c r="F1907">
        <v>1235</v>
      </c>
      <c r="G1907">
        <v>1235.25</v>
      </c>
      <c r="H1907">
        <v>118511</v>
      </c>
      <c r="M1907"/>
      <c r="N1907"/>
      <c r="O1907"/>
      <c r="P1907"/>
      <c r="Q1907"/>
    </row>
    <row r="1908" spans="1:17" x14ac:dyDescent="0.2">
      <c r="A1908" t="s">
        <v>24</v>
      </c>
      <c r="B1908" s="1">
        <v>38996</v>
      </c>
      <c r="C1908" s="2">
        <v>0.39583333333333331</v>
      </c>
      <c r="D1908">
        <v>1233</v>
      </c>
      <c r="E1908">
        <v>1233.25</v>
      </c>
      <c r="F1908">
        <v>1227.75</v>
      </c>
      <c r="G1908">
        <v>1229</v>
      </c>
      <c r="H1908">
        <v>256609</v>
      </c>
      <c r="I1908" t="b">
        <f>AND(HOUR(C1908)=9,MINUTE(C1908)=30,HOUR(C1907)=15,MINUTE(C1907)=15)</f>
        <v>1</v>
      </c>
      <c r="J1908">
        <f>MAX(E1908:E1914)</f>
        <v>1234.5</v>
      </c>
      <c r="K1908">
        <f>MIN(F1908:F1914)</f>
        <v>1227</v>
      </c>
      <c r="L1908">
        <f>E1908</f>
        <v>1233.25</v>
      </c>
      <c r="M1908" s="6">
        <f>+F1908</f>
        <v>1227.75</v>
      </c>
      <c r="N1908" s="6" t="b">
        <f>IF(F1908&gt;J1901,F1908-J1901,FALSE)</f>
        <v>0</v>
      </c>
      <c r="O1908" s="6" t="b">
        <f>IF(L1908&lt;K1901,K1901-L1908,FALSE)</f>
        <v>0</v>
      </c>
      <c r="P1908" s="6" t="b">
        <f>IF(AND(N1908&lt;&gt;FALSE,K1908&lt;=J1901),TRUE,FALSE)</f>
        <v>0</v>
      </c>
      <c r="Q1908" s="6" t="b">
        <f>IF(AND(O1908&lt;&gt;FALSE,J1908&gt;K1901),TRUE,FALSE)</f>
        <v>0</v>
      </c>
    </row>
    <row r="1909" spans="1:17" x14ac:dyDescent="0.2">
      <c r="A1909" t="s">
        <v>24</v>
      </c>
      <c r="B1909" s="1">
        <v>38996</v>
      </c>
      <c r="C1909" s="2">
        <v>0.4375</v>
      </c>
      <c r="D1909">
        <v>1229</v>
      </c>
      <c r="E1909">
        <v>1232.5</v>
      </c>
      <c r="F1909">
        <v>1228.75</v>
      </c>
      <c r="G1909">
        <v>1232</v>
      </c>
      <c r="H1909">
        <v>143203</v>
      </c>
      <c r="M1909"/>
      <c r="N1909"/>
      <c r="O1909"/>
      <c r="P1909"/>
      <c r="Q1909"/>
    </row>
    <row r="1910" spans="1:17" x14ac:dyDescent="0.2">
      <c r="A1910" t="s">
        <v>24</v>
      </c>
      <c r="B1910" s="1">
        <v>38996</v>
      </c>
      <c r="C1910" s="2">
        <v>0.47916666666666669</v>
      </c>
      <c r="D1910">
        <v>1231.75</v>
      </c>
      <c r="E1910">
        <v>1232.25</v>
      </c>
      <c r="F1910">
        <v>1228</v>
      </c>
      <c r="G1910">
        <v>1228.5</v>
      </c>
      <c r="H1910">
        <v>91191</v>
      </c>
      <c r="M1910"/>
      <c r="N1910"/>
      <c r="O1910"/>
      <c r="P1910"/>
      <c r="Q1910"/>
    </row>
    <row r="1911" spans="1:17" x14ac:dyDescent="0.2">
      <c r="A1911" t="s">
        <v>24</v>
      </c>
      <c r="B1911" s="1">
        <v>38996</v>
      </c>
      <c r="C1911" s="2">
        <v>0.52083333333333337</v>
      </c>
      <c r="D1911">
        <v>1228.75</v>
      </c>
      <c r="E1911">
        <v>1231</v>
      </c>
      <c r="F1911">
        <v>1227</v>
      </c>
      <c r="G1911">
        <v>1229.75</v>
      </c>
      <c r="H1911">
        <v>70581</v>
      </c>
      <c r="M1911"/>
      <c r="N1911"/>
      <c r="O1911"/>
      <c r="P1911"/>
      <c r="Q1911"/>
    </row>
    <row r="1912" spans="1:17" x14ac:dyDescent="0.2">
      <c r="A1912" t="s">
        <v>24</v>
      </c>
      <c r="B1912" s="1">
        <v>38996</v>
      </c>
      <c r="C1912" s="2">
        <v>0.5625</v>
      </c>
      <c r="D1912">
        <v>1230</v>
      </c>
      <c r="E1912">
        <v>1232</v>
      </c>
      <c r="F1912">
        <v>1229</v>
      </c>
      <c r="G1912">
        <v>1231</v>
      </c>
      <c r="H1912">
        <v>35171</v>
      </c>
      <c r="M1912"/>
      <c r="N1912"/>
      <c r="O1912"/>
      <c r="P1912"/>
      <c r="Q1912"/>
    </row>
    <row r="1913" spans="1:17" x14ac:dyDescent="0.2">
      <c r="A1913" t="s">
        <v>24</v>
      </c>
      <c r="B1913" s="1">
        <v>38996</v>
      </c>
      <c r="C1913" s="2">
        <v>0.60416666666666663</v>
      </c>
      <c r="D1913">
        <v>1231</v>
      </c>
      <c r="E1913">
        <v>1234</v>
      </c>
      <c r="F1913">
        <v>1230.5</v>
      </c>
      <c r="G1913">
        <v>1231.25</v>
      </c>
      <c r="H1913">
        <v>95522</v>
      </c>
      <c r="M1913"/>
      <c r="N1913"/>
      <c r="O1913"/>
      <c r="P1913"/>
      <c r="Q1913"/>
    </row>
    <row r="1914" spans="1:17" x14ac:dyDescent="0.2">
      <c r="A1914" t="s">
        <v>24</v>
      </c>
      <c r="B1914" s="1">
        <v>38996</v>
      </c>
      <c r="C1914" s="2">
        <v>0.63541666666666663</v>
      </c>
      <c r="D1914">
        <v>1231.25</v>
      </c>
      <c r="E1914">
        <v>1234.5</v>
      </c>
      <c r="F1914">
        <v>1230.75</v>
      </c>
      <c r="G1914">
        <v>1233.25</v>
      </c>
      <c r="H1914">
        <v>120577</v>
      </c>
      <c r="M1914"/>
      <c r="N1914"/>
      <c r="O1914"/>
      <c r="P1914"/>
      <c r="Q1914"/>
    </row>
    <row r="1915" spans="1:17" x14ac:dyDescent="0.2">
      <c r="A1915" t="s">
        <v>24</v>
      </c>
      <c r="B1915" s="1">
        <v>38999</v>
      </c>
      <c r="C1915" s="2">
        <v>0.39583333333333331</v>
      </c>
      <c r="D1915">
        <v>1231.5</v>
      </c>
      <c r="E1915">
        <v>1233.25</v>
      </c>
      <c r="F1915">
        <v>1230.75</v>
      </c>
      <c r="G1915">
        <v>1230.75</v>
      </c>
      <c r="H1915">
        <v>95219</v>
      </c>
      <c r="I1915" t="b">
        <f>AND(HOUR(C1915)=9,MINUTE(C1915)=30,HOUR(C1914)=15,MINUTE(C1914)=15)</f>
        <v>1</v>
      </c>
      <c r="J1915">
        <f>MAX(E1915:E1921)</f>
        <v>1236.25</v>
      </c>
      <c r="K1915">
        <f>MIN(F1915:F1921)</f>
        <v>1229.5</v>
      </c>
      <c r="L1915">
        <f>E1915</f>
        <v>1233.25</v>
      </c>
      <c r="M1915" s="6">
        <f>+F1915</f>
        <v>1230.75</v>
      </c>
      <c r="N1915" s="6" t="b">
        <f>IF(F1915&gt;J1908,F1915-J1908,FALSE)</f>
        <v>0</v>
      </c>
      <c r="O1915" s="6" t="b">
        <f>IF(L1915&lt;K1908,K1908-L1915,FALSE)</f>
        <v>0</v>
      </c>
      <c r="P1915" s="6" t="b">
        <f>IF(AND(N1915&lt;&gt;FALSE,K1915&lt;=J1908),TRUE,FALSE)</f>
        <v>0</v>
      </c>
      <c r="Q1915" s="6" t="b">
        <f>IF(AND(O1915&lt;&gt;FALSE,J1915&gt;K1908),TRUE,FALSE)</f>
        <v>0</v>
      </c>
    </row>
    <row r="1916" spans="1:17" x14ac:dyDescent="0.2">
      <c r="A1916" t="s">
        <v>24</v>
      </c>
      <c r="B1916" s="1">
        <v>38999</v>
      </c>
      <c r="C1916" s="2">
        <v>0.4375</v>
      </c>
      <c r="D1916">
        <v>1230.75</v>
      </c>
      <c r="E1916">
        <v>1233</v>
      </c>
      <c r="F1916">
        <v>1229.5</v>
      </c>
      <c r="G1916">
        <v>1232.5</v>
      </c>
      <c r="H1916">
        <v>82254</v>
      </c>
      <c r="M1916"/>
      <c r="N1916"/>
      <c r="O1916"/>
      <c r="P1916"/>
      <c r="Q1916"/>
    </row>
    <row r="1917" spans="1:17" x14ac:dyDescent="0.2">
      <c r="A1917" t="s">
        <v>24</v>
      </c>
      <c r="B1917" s="1">
        <v>38999</v>
      </c>
      <c r="C1917" s="2">
        <v>0.47916666666666669</v>
      </c>
      <c r="D1917">
        <v>1232.5</v>
      </c>
      <c r="E1917">
        <v>1234</v>
      </c>
      <c r="F1917">
        <v>1232</v>
      </c>
      <c r="G1917">
        <v>1233</v>
      </c>
      <c r="H1917">
        <v>54324</v>
      </c>
      <c r="M1917"/>
      <c r="N1917"/>
      <c r="O1917"/>
      <c r="P1917"/>
      <c r="Q1917"/>
    </row>
    <row r="1918" spans="1:17" x14ac:dyDescent="0.2">
      <c r="A1918" t="s">
        <v>24</v>
      </c>
      <c r="B1918" s="1">
        <v>38999</v>
      </c>
      <c r="C1918" s="2">
        <v>0.52083333333333337</v>
      </c>
      <c r="D1918">
        <v>1233</v>
      </c>
      <c r="E1918">
        <v>1235.5</v>
      </c>
      <c r="F1918">
        <v>1232.75</v>
      </c>
      <c r="G1918">
        <v>1235</v>
      </c>
      <c r="H1918">
        <v>41389</v>
      </c>
      <c r="M1918"/>
      <c r="N1918"/>
      <c r="O1918"/>
      <c r="P1918"/>
      <c r="Q1918"/>
    </row>
    <row r="1919" spans="1:17" x14ac:dyDescent="0.2">
      <c r="A1919" t="s">
        <v>24</v>
      </c>
      <c r="B1919" s="1">
        <v>38999</v>
      </c>
      <c r="C1919" s="2">
        <v>0.5625</v>
      </c>
      <c r="D1919">
        <v>1235</v>
      </c>
      <c r="E1919">
        <v>1236</v>
      </c>
      <c r="F1919">
        <v>1233</v>
      </c>
      <c r="G1919">
        <v>1235.25</v>
      </c>
      <c r="H1919">
        <v>52159</v>
      </c>
      <c r="M1919"/>
      <c r="N1919"/>
      <c r="O1919"/>
      <c r="P1919"/>
      <c r="Q1919"/>
    </row>
    <row r="1920" spans="1:17" x14ac:dyDescent="0.2">
      <c r="A1920" t="s">
        <v>24</v>
      </c>
      <c r="B1920" s="1">
        <v>38999</v>
      </c>
      <c r="C1920" s="2">
        <v>0.60416666666666663</v>
      </c>
      <c r="D1920">
        <v>1235.25</v>
      </c>
      <c r="E1920">
        <v>1236.25</v>
      </c>
      <c r="F1920">
        <v>1232.75</v>
      </c>
      <c r="G1920">
        <v>1233.25</v>
      </c>
      <c r="H1920">
        <v>65167</v>
      </c>
      <c r="M1920"/>
      <c r="N1920"/>
      <c r="O1920"/>
      <c r="P1920"/>
      <c r="Q1920"/>
    </row>
    <row r="1921" spans="1:17" x14ac:dyDescent="0.2">
      <c r="A1921" t="s">
        <v>24</v>
      </c>
      <c r="B1921" s="1">
        <v>38999</v>
      </c>
      <c r="C1921" s="2">
        <v>0.63541666666666663</v>
      </c>
      <c r="D1921">
        <v>1233</v>
      </c>
      <c r="E1921">
        <v>1234.75</v>
      </c>
      <c r="F1921">
        <v>1232.75</v>
      </c>
      <c r="G1921">
        <v>1233.75</v>
      </c>
      <c r="H1921">
        <v>68308</v>
      </c>
      <c r="M1921"/>
      <c r="N1921"/>
      <c r="O1921"/>
      <c r="P1921"/>
      <c r="Q1921"/>
    </row>
    <row r="1922" spans="1:17" x14ac:dyDescent="0.2">
      <c r="A1922" t="s">
        <v>24</v>
      </c>
      <c r="B1922" s="1">
        <v>39000</v>
      </c>
      <c r="C1922" s="2">
        <v>0.39583333333333331</v>
      </c>
      <c r="D1922">
        <v>1234.25</v>
      </c>
      <c r="E1922">
        <v>1235.75</v>
      </c>
      <c r="F1922">
        <v>1231.75</v>
      </c>
      <c r="G1922">
        <v>1233</v>
      </c>
      <c r="H1922">
        <v>224465</v>
      </c>
      <c r="I1922" t="b">
        <f>AND(HOUR(C1922)=9,MINUTE(C1922)=30,HOUR(C1921)=15,MINUTE(C1921)=15)</f>
        <v>1</v>
      </c>
      <c r="J1922">
        <f>MAX(E1922:E1928)</f>
        <v>1237.75</v>
      </c>
      <c r="K1922">
        <f>MIN(F1922:F1928)</f>
        <v>1231.5</v>
      </c>
      <c r="L1922">
        <f>E1922</f>
        <v>1235.75</v>
      </c>
      <c r="M1922" s="6">
        <f>+F1922</f>
        <v>1231.75</v>
      </c>
      <c r="N1922" s="6" t="b">
        <f>IF(F1922&gt;J1915,F1922-J1915,FALSE)</f>
        <v>0</v>
      </c>
      <c r="O1922" s="6" t="b">
        <f>IF(L1922&lt;K1915,K1915-L1922,FALSE)</f>
        <v>0</v>
      </c>
      <c r="P1922" s="6" t="b">
        <f>IF(AND(N1922&lt;&gt;FALSE,K1922&lt;=J1915),TRUE,FALSE)</f>
        <v>0</v>
      </c>
      <c r="Q1922" s="6" t="b">
        <f>IF(AND(O1922&lt;&gt;FALSE,J1922&gt;K1915),TRUE,FALSE)</f>
        <v>0</v>
      </c>
    </row>
    <row r="1923" spans="1:17" x14ac:dyDescent="0.2">
      <c r="A1923" t="s">
        <v>24</v>
      </c>
      <c r="B1923" s="1">
        <v>39000</v>
      </c>
      <c r="C1923" s="2">
        <v>0.4375</v>
      </c>
      <c r="D1923">
        <v>1233</v>
      </c>
      <c r="E1923">
        <v>1237.75</v>
      </c>
      <c r="F1923">
        <v>1232.75</v>
      </c>
      <c r="G1923">
        <v>1236.5</v>
      </c>
      <c r="H1923">
        <v>181418</v>
      </c>
      <c r="M1923"/>
      <c r="N1923"/>
      <c r="O1923"/>
      <c r="P1923"/>
      <c r="Q1923"/>
    </row>
    <row r="1924" spans="1:17" x14ac:dyDescent="0.2">
      <c r="A1924" t="s">
        <v>24</v>
      </c>
      <c r="B1924" s="1">
        <v>39000</v>
      </c>
      <c r="C1924" s="2">
        <v>0.47916666666666669</v>
      </c>
      <c r="D1924">
        <v>1236.5</v>
      </c>
      <c r="E1924">
        <v>1237</v>
      </c>
      <c r="F1924">
        <v>1233.5</v>
      </c>
      <c r="G1924">
        <v>1233.75</v>
      </c>
      <c r="H1924">
        <v>94067</v>
      </c>
      <c r="M1924"/>
      <c r="N1924"/>
      <c r="O1924"/>
      <c r="P1924"/>
      <c r="Q1924"/>
    </row>
    <row r="1925" spans="1:17" x14ac:dyDescent="0.2">
      <c r="A1925" t="s">
        <v>24</v>
      </c>
      <c r="B1925" s="1">
        <v>39000</v>
      </c>
      <c r="C1925" s="2">
        <v>0.52083333333333337</v>
      </c>
      <c r="D1925">
        <v>1233.75</v>
      </c>
      <c r="E1925">
        <v>1234.5</v>
      </c>
      <c r="F1925">
        <v>1232.5</v>
      </c>
      <c r="G1925">
        <v>1233</v>
      </c>
      <c r="H1925">
        <v>72511</v>
      </c>
      <c r="M1925"/>
      <c r="N1925"/>
      <c r="O1925"/>
      <c r="P1925"/>
      <c r="Q1925"/>
    </row>
    <row r="1926" spans="1:17" x14ac:dyDescent="0.2">
      <c r="A1926" t="s">
        <v>24</v>
      </c>
      <c r="B1926" s="1">
        <v>39000</v>
      </c>
      <c r="C1926" s="2">
        <v>0.5625</v>
      </c>
      <c r="D1926">
        <v>1233</v>
      </c>
      <c r="E1926">
        <v>1233.5</v>
      </c>
      <c r="F1926">
        <v>1231.5</v>
      </c>
      <c r="G1926">
        <v>1233.25</v>
      </c>
      <c r="H1926">
        <v>107680</v>
      </c>
      <c r="M1926"/>
      <c r="N1926"/>
      <c r="O1926"/>
      <c r="P1926"/>
      <c r="Q1926"/>
    </row>
    <row r="1927" spans="1:17" x14ac:dyDescent="0.2">
      <c r="A1927" t="s">
        <v>24</v>
      </c>
      <c r="B1927" s="1">
        <v>39000</v>
      </c>
      <c r="C1927" s="2">
        <v>0.60416666666666663</v>
      </c>
      <c r="D1927">
        <v>1233.25</v>
      </c>
      <c r="E1927">
        <v>1236.25</v>
      </c>
      <c r="F1927">
        <v>1233.25</v>
      </c>
      <c r="G1927">
        <v>1235.5</v>
      </c>
      <c r="H1927">
        <v>93923</v>
      </c>
      <c r="M1927"/>
      <c r="N1927"/>
      <c r="O1927"/>
      <c r="P1927"/>
      <c r="Q1927"/>
    </row>
    <row r="1928" spans="1:17" x14ac:dyDescent="0.2">
      <c r="A1928" t="s">
        <v>24</v>
      </c>
      <c r="B1928" s="1">
        <v>39000</v>
      </c>
      <c r="C1928" s="2">
        <v>0.63541666666666663</v>
      </c>
      <c r="D1928">
        <v>1235.5</v>
      </c>
      <c r="E1928">
        <v>1237</v>
      </c>
      <c r="F1928">
        <v>1234.75</v>
      </c>
      <c r="G1928">
        <v>1235.5</v>
      </c>
      <c r="H1928">
        <v>110893</v>
      </c>
      <c r="M1928"/>
      <c r="N1928"/>
      <c r="O1928"/>
      <c r="P1928"/>
      <c r="Q1928"/>
    </row>
    <row r="1929" spans="1:17" x14ac:dyDescent="0.2">
      <c r="A1929" t="s">
        <v>24</v>
      </c>
      <c r="B1929" s="1">
        <v>39001</v>
      </c>
      <c r="C1929" s="2">
        <v>0.39583333333333331</v>
      </c>
      <c r="D1929">
        <v>1231</v>
      </c>
      <c r="E1929">
        <v>1232.75</v>
      </c>
      <c r="F1929">
        <v>1230</v>
      </c>
      <c r="G1929">
        <v>1232</v>
      </c>
      <c r="H1929">
        <v>181362</v>
      </c>
      <c r="I1929" t="b">
        <f>AND(HOUR(C1929)=9,MINUTE(C1929)=30,HOUR(C1928)=15,MINUTE(C1928)=15)</f>
        <v>1</v>
      </c>
      <c r="J1929">
        <f>MAX(E1929:E1935)</f>
        <v>1237</v>
      </c>
      <c r="K1929">
        <f>MIN(F1929:F1935)</f>
        <v>1225.5</v>
      </c>
      <c r="L1929">
        <f>E1929</f>
        <v>1232.75</v>
      </c>
      <c r="M1929" s="6">
        <f>+F1929</f>
        <v>1230</v>
      </c>
      <c r="N1929" s="6" t="b">
        <f>IF(F1929&gt;J1922,F1929-J1922,FALSE)</f>
        <v>0</v>
      </c>
      <c r="O1929" s="6" t="b">
        <f>IF(L1929&lt;K1922,K1922-L1929,FALSE)</f>
        <v>0</v>
      </c>
      <c r="P1929" s="6" t="b">
        <f>IF(AND(N1929&lt;&gt;FALSE,K1929&lt;=J1922),TRUE,FALSE)</f>
        <v>0</v>
      </c>
      <c r="Q1929" s="6" t="b">
        <f>IF(AND(O1929&lt;&gt;FALSE,J1929&gt;K1922),TRUE,FALSE)</f>
        <v>0</v>
      </c>
    </row>
    <row r="1930" spans="1:17" x14ac:dyDescent="0.2">
      <c r="A1930" t="s">
        <v>24</v>
      </c>
      <c r="B1930" s="1">
        <v>39001</v>
      </c>
      <c r="C1930" s="2">
        <v>0.4375</v>
      </c>
      <c r="D1930">
        <v>1232</v>
      </c>
      <c r="E1930">
        <v>1234</v>
      </c>
      <c r="F1930">
        <v>1231.25</v>
      </c>
      <c r="G1930">
        <v>1233</v>
      </c>
      <c r="H1930">
        <v>136863</v>
      </c>
      <c r="M1930"/>
      <c r="N1930"/>
      <c r="O1930"/>
      <c r="P1930"/>
      <c r="Q1930"/>
    </row>
    <row r="1931" spans="1:17" x14ac:dyDescent="0.2">
      <c r="A1931" t="s">
        <v>24</v>
      </c>
      <c r="B1931" s="1">
        <v>39001</v>
      </c>
      <c r="C1931" s="2">
        <v>0.47916666666666669</v>
      </c>
      <c r="D1931">
        <v>1233.25</v>
      </c>
      <c r="E1931">
        <v>1235</v>
      </c>
      <c r="F1931">
        <v>1232.5</v>
      </c>
      <c r="G1931">
        <v>1233.5</v>
      </c>
      <c r="H1931">
        <v>97758</v>
      </c>
      <c r="M1931"/>
      <c r="N1931"/>
      <c r="O1931"/>
      <c r="P1931"/>
      <c r="Q1931"/>
    </row>
    <row r="1932" spans="1:17" x14ac:dyDescent="0.2">
      <c r="A1932" t="s">
        <v>24</v>
      </c>
      <c r="B1932" s="1">
        <v>39001</v>
      </c>
      <c r="C1932" s="2">
        <v>0.52083333333333337</v>
      </c>
      <c r="D1932">
        <v>1233.75</v>
      </c>
      <c r="E1932">
        <v>1237</v>
      </c>
      <c r="F1932">
        <v>1233</v>
      </c>
      <c r="G1932">
        <v>1235.25</v>
      </c>
      <c r="H1932">
        <v>86974</v>
      </c>
      <c r="M1932"/>
      <c r="N1932"/>
      <c r="O1932"/>
      <c r="P1932"/>
      <c r="Q1932"/>
    </row>
    <row r="1933" spans="1:17" x14ac:dyDescent="0.2">
      <c r="A1933" t="s">
        <v>24</v>
      </c>
      <c r="B1933" s="1">
        <v>39001</v>
      </c>
      <c r="C1933" s="2">
        <v>0.5625</v>
      </c>
      <c r="D1933">
        <v>1235.25</v>
      </c>
      <c r="E1933">
        <v>1235.5</v>
      </c>
      <c r="F1933">
        <v>1230.75</v>
      </c>
      <c r="G1933">
        <v>1232</v>
      </c>
      <c r="H1933">
        <v>184454</v>
      </c>
      <c r="M1933"/>
      <c r="N1933"/>
      <c r="O1933"/>
      <c r="P1933"/>
      <c r="Q1933"/>
    </row>
    <row r="1934" spans="1:17" x14ac:dyDescent="0.2">
      <c r="A1934" t="s">
        <v>24</v>
      </c>
      <c r="B1934" s="1">
        <v>39001</v>
      </c>
      <c r="C1934" s="2">
        <v>0.60416666666666663</v>
      </c>
      <c r="D1934">
        <v>1232</v>
      </c>
      <c r="E1934">
        <v>1232.75</v>
      </c>
      <c r="F1934">
        <v>1225.5</v>
      </c>
      <c r="G1934">
        <v>1231.75</v>
      </c>
      <c r="H1934">
        <v>391368</v>
      </c>
      <c r="M1934"/>
      <c r="N1934"/>
      <c r="O1934"/>
      <c r="P1934"/>
      <c r="Q1934"/>
    </row>
    <row r="1935" spans="1:17" x14ac:dyDescent="0.2">
      <c r="A1935" t="s">
        <v>24</v>
      </c>
      <c r="B1935" s="1">
        <v>39001</v>
      </c>
      <c r="C1935" s="2">
        <v>0.63541666666666663</v>
      </c>
      <c r="D1935">
        <v>1231.5</v>
      </c>
      <c r="E1935">
        <v>1234</v>
      </c>
      <c r="F1935">
        <v>1231.5</v>
      </c>
      <c r="G1935">
        <v>1233.5</v>
      </c>
      <c r="H1935">
        <v>124371</v>
      </c>
      <c r="M1935"/>
      <c r="N1935"/>
      <c r="O1935"/>
      <c r="P1935"/>
      <c r="Q1935"/>
    </row>
    <row r="1936" spans="1:17" x14ac:dyDescent="0.2">
      <c r="A1936" t="s">
        <v>24</v>
      </c>
      <c r="B1936" s="1">
        <v>39002</v>
      </c>
      <c r="C1936" s="2">
        <v>0.39583333333333331</v>
      </c>
      <c r="D1936">
        <v>1237</v>
      </c>
      <c r="E1936">
        <v>1239.5</v>
      </c>
      <c r="F1936">
        <v>1236.25</v>
      </c>
      <c r="G1936">
        <v>1239</v>
      </c>
      <c r="H1936">
        <v>182201</v>
      </c>
      <c r="I1936" t="b">
        <f>AND(HOUR(C1936)=9,MINUTE(C1936)=30,HOUR(C1935)=15,MINUTE(C1935)=15)</f>
        <v>1</v>
      </c>
      <c r="J1936">
        <f>MAX(E1936:E1942)</f>
        <v>1246.5</v>
      </c>
      <c r="K1936">
        <f>MIN(F1936:F1942)</f>
        <v>1236.25</v>
      </c>
      <c r="L1936">
        <f>E1936</f>
        <v>1239.5</v>
      </c>
      <c r="M1936" s="6">
        <f>+F1936</f>
        <v>1236.25</v>
      </c>
      <c r="N1936" s="6" t="b">
        <f>IF(F1936&gt;J1929,F1936-J1929,FALSE)</f>
        <v>0</v>
      </c>
      <c r="O1936" s="6" t="b">
        <f>IF(L1936&lt;K1929,K1929-L1936,FALSE)</f>
        <v>0</v>
      </c>
      <c r="P1936" s="6" t="b">
        <f>IF(AND(N1936&lt;&gt;FALSE,K1936&lt;=J1929),TRUE,FALSE)</f>
        <v>0</v>
      </c>
      <c r="Q1936" s="6" t="b">
        <f>IF(AND(O1936&lt;&gt;FALSE,J1936&gt;K1929),TRUE,FALSE)</f>
        <v>0</v>
      </c>
    </row>
    <row r="1937" spans="1:17" x14ac:dyDescent="0.2">
      <c r="A1937" t="s">
        <v>24</v>
      </c>
      <c r="B1937" s="1">
        <v>39002</v>
      </c>
      <c r="C1937" s="2">
        <v>0.4375</v>
      </c>
      <c r="D1937">
        <v>1239</v>
      </c>
      <c r="E1937">
        <v>1241.5</v>
      </c>
      <c r="F1937">
        <v>1237.75</v>
      </c>
      <c r="G1937">
        <v>1240.75</v>
      </c>
      <c r="H1937">
        <v>143286</v>
      </c>
      <c r="M1937"/>
      <c r="N1937"/>
      <c r="O1937"/>
      <c r="P1937"/>
      <c r="Q1937"/>
    </row>
    <row r="1938" spans="1:17" x14ac:dyDescent="0.2">
      <c r="A1938" t="s">
        <v>24</v>
      </c>
      <c r="B1938" s="1">
        <v>39002</v>
      </c>
      <c r="C1938" s="2">
        <v>0.47916666666666669</v>
      </c>
      <c r="D1938">
        <v>1240.75</v>
      </c>
      <c r="E1938">
        <v>1241.75</v>
      </c>
      <c r="F1938">
        <v>1239.75</v>
      </c>
      <c r="G1938">
        <v>1240</v>
      </c>
      <c r="H1938">
        <v>96097</v>
      </c>
      <c r="M1938"/>
      <c r="N1938"/>
      <c r="O1938"/>
      <c r="P1938"/>
      <c r="Q1938"/>
    </row>
    <row r="1939" spans="1:17" x14ac:dyDescent="0.2">
      <c r="A1939" t="s">
        <v>24</v>
      </c>
      <c r="B1939" s="1">
        <v>39002</v>
      </c>
      <c r="C1939" s="2">
        <v>0.52083333333333337</v>
      </c>
      <c r="D1939">
        <v>1240</v>
      </c>
      <c r="E1939">
        <v>1241</v>
      </c>
      <c r="F1939">
        <v>1239.5</v>
      </c>
      <c r="G1939">
        <v>1240.25</v>
      </c>
      <c r="H1939">
        <v>59874</v>
      </c>
      <c r="M1939"/>
      <c r="N1939"/>
      <c r="O1939"/>
      <c r="P1939"/>
      <c r="Q1939"/>
    </row>
    <row r="1940" spans="1:17" x14ac:dyDescent="0.2">
      <c r="A1940" t="s">
        <v>24</v>
      </c>
      <c r="B1940" s="1">
        <v>39002</v>
      </c>
      <c r="C1940" s="2">
        <v>0.5625</v>
      </c>
      <c r="D1940">
        <v>1240.25</v>
      </c>
      <c r="E1940">
        <v>1243.25</v>
      </c>
      <c r="F1940">
        <v>1239.5</v>
      </c>
      <c r="G1940">
        <v>1242.25</v>
      </c>
      <c r="H1940">
        <v>121465</v>
      </c>
      <c r="M1940"/>
      <c r="N1940"/>
      <c r="O1940"/>
      <c r="P1940"/>
      <c r="Q1940"/>
    </row>
    <row r="1941" spans="1:17" x14ac:dyDescent="0.2">
      <c r="A1941" t="s">
        <v>24</v>
      </c>
      <c r="B1941" s="1">
        <v>39002</v>
      </c>
      <c r="C1941" s="2">
        <v>0.60416666666666663</v>
      </c>
      <c r="D1941">
        <v>1242.5</v>
      </c>
      <c r="E1941">
        <v>1246.5</v>
      </c>
      <c r="F1941">
        <v>1242</v>
      </c>
      <c r="G1941">
        <v>1245.25</v>
      </c>
      <c r="H1941">
        <v>167154</v>
      </c>
      <c r="M1941"/>
      <c r="N1941"/>
      <c r="O1941"/>
      <c r="P1941"/>
      <c r="Q1941"/>
    </row>
    <row r="1942" spans="1:17" x14ac:dyDescent="0.2">
      <c r="A1942" t="s">
        <v>24</v>
      </c>
      <c r="B1942" s="1">
        <v>39002</v>
      </c>
      <c r="C1942" s="2">
        <v>0.63541666666666663</v>
      </c>
      <c r="D1942">
        <v>1245.25</v>
      </c>
      <c r="E1942">
        <v>1245.5</v>
      </c>
      <c r="F1942">
        <v>1244.25</v>
      </c>
      <c r="G1942">
        <v>1245.5</v>
      </c>
      <c r="H1942">
        <v>167931</v>
      </c>
      <c r="M1942"/>
      <c r="N1942"/>
      <c r="O1942"/>
      <c r="P1942"/>
      <c r="Q1942"/>
    </row>
    <row r="1943" spans="1:17" x14ac:dyDescent="0.2">
      <c r="A1943" t="s">
        <v>24</v>
      </c>
      <c r="B1943" s="1">
        <v>39003</v>
      </c>
      <c r="C1943" s="2">
        <v>0.39583333333333331</v>
      </c>
      <c r="D1943">
        <v>1243.5</v>
      </c>
      <c r="E1943">
        <v>1245.5</v>
      </c>
      <c r="F1943">
        <v>1242.5</v>
      </c>
      <c r="G1943">
        <v>1243.75</v>
      </c>
      <c r="H1943">
        <v>205547</v>
      </c>
      <c r="I1943" t="b">
        <f>AND(HOUR(C1943)=9,MINUTE(C1943)=30,HOUR(C1942)=15,MINUTE(C1942)=15)</f>
        <v>1</v>
      </c>
      <c r="J1943">
        <f>MAX(E1943:E1949)</f>
        <v>1249.25</v>
      </c>
      <c r="K1943">
        <f>MIN(F1943:F1949)</f>
        <v>1242.5</v>
      </c>
      <c r="L1943">
        <f>E1943</f>
        <v>1245.5</v>
      </c>
      <c r="M1943" s="6">
        <f>+F1943</f>
        <v>1242.5</v>
      </c>
      <c r="N1943" s="6" t="b">
        <f>IF(F1943&gt;J1936,F1943-J1936,FALSE)</f>
        <v>0</v>
      </c>
      <c r="O1943" s="6" t="b">
        <f>IF(L1943&lt;K1936,K1936-L1943,FALSE)</f>
        <v>0</v>
      </c>
      <c r="P1943" s="6" t="b">
        <f>IF(AND(N1943&lt;&gt;FALSE,K1943&lt;=J1936),TRUE,FALSE)</f>
        <v>0</v>
      </c>
      <c r="Q1943" s="6" t="b">
        <f>IF(AND(O1943&lt;&gt;FALSE,J1943&gt;K1936),TRUE,FALSE)</f>
        <v>0</v>
      </c>
    </row>
    <row r="1944" spans="1:17" x14ac:dyDescent="0.2">
      <c r="A1944" t="s">
        <v>24</v>
      </c>
      <c r="B1944" s="1">
        <v>39003</v>
      </c>
      <c r="C1944" s="2">
        <v>0.4375</v>
      </c>
      <c r="D1944">
        <v>1243.75</v>
      </c>
      <c r="E1944">
        <v>1245.25</v>
      </c>
      <c r="F1944">
        <v>1243</v>
      </c>
      <c r="G1944">
        <v>1244</v>
      </c>
      <c r="H1944">
        <v>104476</v>
      </c>
      <c r="M1944"/>
      <c r="N1944"/>
      <c r="O1944"/>
      <c r="P1944"/>
      <c r="Q1944"/>
    </row>
    <row r="1945" spans="1:17" x14ac:dyDescent="0.2">
      <c r="A1945" t="s">
        <v>24</v>
      </c>
      <c r="B1945" s="1">
        <v>39003</v>
      </c>
      <c r="C1945" s="2">
        <v>0.47916666666666669</v>
      </c>
      <c r="D1945">
        <v>1244</v>
      </c>
      <c r="E1945">
        <v>1246.25</v>
      </c>
      <c r="F1945">
        <v>1243.25</v>
      </c>
      <c r="G1945">
        <v>1245.5</v>
      </c>
      <c r="H1945">
        <v>73755</v>
      </c>
      <c r="M1945"/>
      <c r="N1945"/>
      <c r="O1945"/>
      <c r="P1945"/>
      <c r="Q1945"/>
    </row>
    <row r="1946" spans="1:17" x14ac:dyDescent="0.2">
      <c r="A1946" t="s">
        <v>24</v>
      </c>
      <c r="B1946" s="1">
        <v>39003</v>
      </c>
      <c r="C1946" s="2">
        <v>0.52083333333333337</v>
      </c>
      <c r="D1946">
        <v>1245.5</v>
      </c>
      <c r="E1946">
        <v>1247.5</v>
      </c>
      <c r="F1946">
        <v>1245.5</v>
      </c>
      <c r="G1946">
        <v>1247.25</v>
      </c>
      <c r="H1946">
        <v>66812</v>
      </c>
      <c r="M1946"/>
      <c r="N1946"/>
      <c r="O1946"/>
      <c r="P1946"/>
      <c r="Q1946"/>
    </row>
    <row r="1947" spans="1:17" x14ac:dyDescent="0.2">
      <c r="A1947" t="s">
        <v>24</v>
      </c>
      <c r="B1947" s="1">
        <v>39003</v>
      </c>
      <c r="C1947" s="2">
        <v>0.5625</v>
      </c>
      <c r="D1947">
        <v>1247.25</v>
      </c>
      <c r="E1947">
        <v>1249.25</v>
      </c>
      <c r="F1947">
        <v>1246.75</v>
      </c>
      <c r="G1947">
        <v>1246.75</v>
      </c>
      <c r="H1947">
        <v>116661</v>
      </c>
      <c r="M1947"/>
      <c r="N1947"/>
      <c r="O1947"/>
      <c r="P1947"/>
      <c r="Q1947"/>
    </row>
    <row r="1948" spans="1:17" x14ac:dyDescent="0.2">
      <c r="A1948" t="s">
        <v>24</v>
      </c>
      <c r="B1948" s="1">
        <v>39003</v>
      </c>
      <c r="C1948" s="2">
        <v>0.60416666666666663</v>
      </c>
      <c r="D1948">
        <v>1247</v>
      </c>
      <c r="E1948">
        <v>1247.25</v>
      </c>
      <c r="F1948">
        <v>1244.5</v>
      </c>
      <c r="G1948">
        <v>1246.75</v>
      </c>
      <c r="H1948">
        <v>95213</v>
      </c>
      <c r="M1948"/>
      <c r="N1948"/>
      <c r="O1948"/>
      <c r="P1948"/>
      <c r="Q1948"/>
    </row>
    <row r="1949" spans="1:17" x14ac:dyDescent="0.2">
      <c r="A1949" t="s">
        <v>24</v>
      </c>
      <c r="B1949" s="1">
        <v>39003</v>
      </c>
      <c r="C1949" s="2">
        <v>0.63541666666666663</v>
      </c>
      <c r="D1949">
        <v>1246.75</v>
      </c>
      <c r="E1949">
        <v>1248.5</v>
      </c>
      <c r="F1949">
        <v>1246</v>
      </c>
      <c r="G1949">
        <v>1248.5</v>
      </c>
      <c r="H1949">
        <v>108220</v>
      </c>
      <c r="M1949"/>
      <c r="N1949"/>
      <c r="O1949"/>
      <c r="P1949"/>
      <c r="Q1949"/>
    </row>
    <row r="1950" spans="1:17" x14ac:dyDescent="0.2">
      <c r="A1950" t="s">
        <v>24</v>
      </c>
      <c r="B1950" s="1">
        <v>39006</v>
      </c>
      <c r="C1950" s="2">
        <v>0.39583333333333331</v>
      </c>
      <c r="D1950">
        <v>1247.25</v>
      </c>
      <c r="E1950">
        <v>1249.5</v>
      </c>
      <c r="F1950">
        <v>1246</v>
      </c>
      <c r="G1950">
        <v>1249</v>
      </c>
      <c r="H1950">
        <v>164263</v>
      </c>
      <c r="I1950" t="b">
        <f>AND(HOUR(C1950)=9,MINUTE(C1950)=30,HOUR(C1949)=15,MINUTE(C1949)=15)</f>
        <v>1</v>
      </c>
      <c r="J1950">
        <f>MAX(E1950:E1956)</f>
        <v>1252.75</v>
      </c>
      <c r="K1950">
        <f>MIN(F1950:F1956)</f>
        <v>1246</v>
      </c>
      <c r="L1950">
        <f>E1950</f>
        <v>1249.5</v>
      </c>
      <c r="M1950" s="6">
        <f>+F1950</f>
        <v>1246</v>
      </c>
      <c r="N1950" s="6" t="b">
        <f>IF(F1950&gt;J1943,F1950-J1943,FALSE)</f>
        <v>0</v>
      </c>
      <c r="O1950" s="6" t="b">
        <f>IF(L1950&lt;K1943,K1943-L1950,FALSE)</f>
        <v>0</v>
      </c>
      <c r="P1950" s="6" t="b">
        <f>IF(AND(N1950&lt;&gt;FALSE,K1950&lt;=J1943),TRUE,FALSE)</f>
        <v>0</v>
      </c>
      <c r="Q1950" s="6" t="b">
        <f>IF(AND(O1950&lt;&gt;FALSE,J1950&gt;K1943),TRUE,FALSE)</f>
        <v>0</v>
      </c>
    </row>
    <row r="1951" spans="1:17" x14ac:dyDescent="0.2">
      <c r="A1951" t="s">
        <v>24</v>
      </c>
      <c r="B1951" s="1">
        <v>39006</v>
      </c>
      <c r="C1951" s="2">
        <v>0.4375</v>
      </c>
      <c r="D1951">
        <v>1249.25</v>
      </c>
      <c r="E1951">
        <v>1249.5</v>
      </c>
      <c r="F1951">
        <v>1247.5</v>
      </c>
      <c r="G1951">
        <v>1248.5</v>
      </c>
      <c r="H1951">
        <v>78672</v>
      </c>
      <c r="M1951"/>
      <c r="N1951"/>
      <c r="O1951"/>
      <c r="P1951"/>
      <c r="Q1951"/>
    </row>
    <row r="1952" spans="1:17" x14ac:dyDescent="0.2">
      <c r="A1952" t="s">
        <v>24</v>
      </c>
      <c r="B1952" s="1">
        <v>39006</v>
      </c>
      <c r="C1952" s="2">
        <v>0.47916666666666669</v>
      </c>
      <c r="D1952">
        <v>1248.5</v>
      </c>
      <c r="E1952">
        <v>1249.75</v>
      </c>
      <c r="F1952">
        <v>1248</v>
      </c>
      <c r="G1952">
        <v>1248.75</v>
      </c>
      <c r="H1952">
        <v>61531</v>
      </c>
      <c r="M1952"/>
      <c r="N1952"/>
      <c r="O1952"/>
      <c r="P1952"/>
      <c r="Q1952"/>
    </row>
    <row r="1953" spans="1:17" x14ac:dyDescent="0.2">
      <c r="A1953" t="s">
        <v>24</v>
      </c>
      <c r="B1953" s="1">
        <v>39006</v>
      </c>
      <c r="C1953" s="2">
        <v>0.52083333333333337</v>
      </c>
      <c r="D1953">
        <v>1249</v>
      </c>
      <c r="E1953">
        <v>1250.75</v>
      </c>
      <c r="F1953">
        <v>1248.5</v>
      </c>
      <c r="G1953">
        <v>1250.25</v>
      </c>
      <c r="H1953">
        <v>59989</v>
      </c>
      <c r="M1953"/>
      <c r="N1953"/>
      <c r="O1953"/>
      <c r="P1953"/>
      <c r="Q1953"/>
    </row>
    <row r="1954" spans="1:17" x14ac:dyDescent="0.2">
      <c r="A1954" t="s">
        <v>24</v>
      </c>
      <c r="B1954" s="1">
        <v>39006</v>
      </c>
      <c r="C1954" s="2">
        <v>0.5625</v>
      </c>
      <c r="D1954">
        <v>1250.25</v>
      </c>
      <c r="E1954">
        <v>1251.5</v>
      </c>
      <c r="F1954">
        <v>1250</v>
      </c>
      <c r="G1954">
        <v>1250.75</v>
      </c>
      <c r="H1954">
        <v>81613</v>
      </c>
      <c r="M1954"/>
      <c r="N1954"/>
      <c r="O1954"/>
      <c r="P1954"/>
      <c r="Q1954"/>
    </row>
    <row r="1955" spans="1:17" x14ac:dyDescent="0.2">
      <c r="A1955" t="s">
        <v>24</v>
      </c>
      <c r="B1955" s="1">
        <v>39006</v>
      </c>
      <c r="C1955" s="2">
        <v>0.60416666666666663</v>
      </c>
      <c r="D1955">
        <v>1250.75</v>
      </c>
      <c r="E1955">
        <v>1252.25</v>
      </c>
      <c r="F1955">
        <v>1250.5</v>
      </c>
      <c r="G1955">
        <v>1252</v>
      </c>
      <c r="H1955">
        <v>67364</v>
      </c>
      <c r="M1955"/>
      <c r="N1955"/>
      <c r="O1955"/>
      <c r="P1955"/>
      <c r="Q1955"/>
    </row>
    <row r="1956" spans="1:17" x14ac:dyDescent="0.2">
      <c r="A1956" t="s">
        <v>24</v>
      </c>
      <c r="B1956" s="1">
        <v>39006</v>
      </c>
      <c r="C1956" s="2">
        <v>0.63541666666666663</v>
      </c>
      <c r="D1956">
        <v>1251.75</v>
      </c>
      <c r="E1956">
        <v>1252.75</v>
      </c>
      <c r="F1956">
        <v>1250</v>
      </c>
      <c r="G1956">
        <v>1250.5</v>
      </c>
      <c r="H1956">
        <v>128562</v>
      </c>
      <c r="M1956"/>
      <c r="N1956"/>
      <c r="O1956"/>
      <c r="P1956"/>
      <c r="Q1956"/>
    </row>
    <row r="1957" spans="1:17" x14ac:dyDescent="0.2">
      <c r="A1957" t="s">
        <v>24</v>
      </c>
      <c r="B1957" s="1">
        <v>39007</v>
      </c>
      <c r="C1957" s="2">
        <v>0.39583333333333331</v>
      </c>
      <c r="D1957">
        <v>1246.5</v>
      </c>
      <c r="E1957">
        <v>1246.75</v>
      </c>
      <c r="F1957">
        <v>1242</v>
      </c>
      <c r="G1957">
        <v>1242.75</v>
      </c>
      <c r="H1957">
        <v>299389</v>
      </c>
      <c r="I1957" t="b">
        <f>AND(HOUR(C1957)=9,MINUTE(C1957)=30,HOUR(C1956)=15,MINUTE(C1956)=15)</f>
        <v>1</v>
      </c>
      <c r="J1957">
        <f>MAX(E1957:E1963)</f>
        <v>1249</v>
      </c>
      <c r="K1957">
        <f>MIN(F1957:F1963)</f>
        <v>1238.5</v>
      </c>
      <c r="L1957">
        <f>E1957</f>
        <v>1246.75</v>
      </c>
      <c r="M1957" s="6">
        <f>+F1957</f>
        <v>1242</v>
      </c>
      <c r="N1957" s="6" t="b">
        <f>IF(F1957&gt;J1950,F1957-J1950,FALSE)</f>
        <v>0</v>
      </c>
      <c r="O1957" s="6" t="b">
        <f>IF(L1957&lt;K1950,K1950-L1957,FALSE)</f>
        <v>0</v>
      </c>
      <c r="P1957" s="6" t="b">
        <f>IF(AND(N1957&lt;&gt;FALSE,K1957&lt;=J1950),TRUE,FALSE)</f>
        <v>0</v>
      </c>
      <c r="Q1957" s="6" t="b">
        <f>IF(AND(O1957&lt;&gt;FALSE,J1957&gt;K1950),TRUE,FALSE)</f>
        <v>0</v>
      </c>
    </row>
    <row r="1958" spans="1:17" x14ac:dyDescent="0.2">
      <c r="A1958" t="s">
        <v>24</v>
      </c>
      <c r="B1958" s="1">
        <v>39007</v>
      </c>
      <c r="C1958" s="2">
        <v>0.4375</v>
      </c>
      <c r="D1958">
        <v>1242.75</v>
      </c>
      <c r="E1958">
        <v>1243</v>
      </c>
      <c r="F1958">
        <v>1239.25</v>
      </c>
      <c r="G1958">
        <v>1239.5</v>
      </c>
      <c r="H1958">
        <v>196635</v>
      </c>
      <c r="M1958"/>
      <c r="N1958"/>
      <c r="O1958"/>
      <c r="P1958"/>
      <c r="Q1958"/>
    </row>
    <row r="1959" spans="1:17" x14ac:dyDescent="0.2">
      <c r="A1959" t="s">
        <v>24</v>
      </c>
      <c r="B1959" s="1">
        <v>39007</v>
      </c>
      <c r="C1959" s="2">
        <v>0.47916666666666669</v>
      </c>
      <c r="D1959">
        <v>1239.25</v>
      </c>
      <c r="E1959">
        <v>1242.5</v>
      </c>
      <c r="F1959">
        <v>1238.5</v>
      </c>
      <c r="G1959">
        <v>1242</v>
      </c>
      <c r="H1959">
        <v>142073</v>
      </c>
      <c r="M1959"/>
      <c r="N1959"/>
      <c r="O1959"/>
      <c r="P1959"/>
      <c r="Q1959"/>
    </row>
    <row r="1960" spans="1:17" x14ac:dyDescent="0.2">
      <c r="A1960" t="s">
        <v>24</v>
      </c>
      <c r="B1960" s="1">
        <v>39007</v>
      </c>
      <c r="C1960" s="2">
        <v>0.52083333333333337</v>
      </c>
      <c r="D1960">
        <v>1242</v>
      </c>
      <c r="E1960">
        <v>1244.25</v>
      </c>
      <c r="F1960">
        <v>1241.5</v>
      </c>
      <c r="G1960">
        <v>1242.25</v>
      </c>
      <c r="H1960">
        <v>95193</v>
      </c>
      <c r="M1960"/>
      <c r="N1960"/>
      <c r="O1960"/>
      <c r="P1960"/>
      <c r="Q1960"/>
    </row>
    <row r="1961" spans="1:17" x14ac:dyDescent="0.2">
      <c r="A1961" t="s">
        <v>24</v>
      </c>
      <c r="B1961" s="1">
        <v>39007</v>
      </c>
      <c r="C1961" s="2">
        <v>0.5625</v>
      </c>
      <c r="D1961">
        <v>1242.25</v>
      </c>
      <c r="E1961">
        <v>1245.25</v>
      </c>
      <c r="F1961">
        <v>1242</v>
      </c>
      <c r="G1961">
        <v>1242.75</v>
      </c>
      <c r="H1961">
        <v>114009</v>
      </c>
      <c r="M1961"/>
      <c r="N1961"/>
      <c r="O1961"/>
      <c r="P1961"/>
      <c r="Q1961"/>
    </row>
    <row r="1962" spans="1:17" x14ac:dyDescent="0.2">
      <c r="A1962" t="s">
        <v>24</v>
      </c>
      <c r="B1962" s="1">
        <v>39007</v>
      </c>
      <c r="C1962" s="2">
        <v>0.60416666666666663</v>
      </c>
      <c r="D1962">
        <v>1242.75</v>
      </c>
      <c r="E1962">
        <v>1248.25</v>
      </c>
      <c r="F1962">
        <v>1242.75</v>
      </c>
      <c r="G1962">
        <v>1247.75</v>
      </c>
      <c r="H1962">
        <v>165654</v>
      </c>
      <c r="M1962"/>
      <c r="N1962"/>
      <c r="O1962"/>
      <c r="P1962"/>
      <c r="Q1962"/>
    </row>
    <row r="1963" spans="1:17" x14ac:dyDescent="0.2">
      <c r="A1963" t="s">
        <v>24</v>
      </c>
      <c r="B1963" s="1">
        <v>39007</v>
      </c>
      <c r="C1963" s="2">
        <v>0.63541666666666663</v>
      </c>
      <c r="D1963">
        <v>1248</v>
      </c>
      <c r="E1963">
        <v>1249</v>
      </c>
      <c r="F1963">
        <v>1245</v>
      </c>
      <c r="G1963">
        <v>1246.25</v>
      </c>
      <c r="H1963">
        <v>188654</v>
      </c>
      <c r="M1963"/>
      <c r="N1963"/>
      <c r="O1963"/>
      <c r="P1963"/>
      <c r="Q1963"/>
    </row>
    <row r="1964" spans="1:17" x14ac:dyDescent="0.2">
      <c r="A1964" t="s">
        <v>24</v>
      </c>
      <c r="B1964" s="1">
        <v>39008</v>
      </c>
      <c r="C1964" s="2">
        <v>0.39583333333333331</v>
      </c>
      <c r="D1964">
        <v>1251.5</v>
      </c>
      <c r="E1964">
        <v>1254.75</v>
      </c>
      <c r="F1964">
        <v>1247</v>
      </c>
      <c r="G1964">
        <v>1248.5</v>
      </c>
      <c r="H1964">
        <v>399103</v>
      </c>
      <c r="I1964" t="b">
        <f>AND(HOUR(C1964)=9,MINUTE(C1964)=30,HOUR(C1963)=15,MINUTE(C1963)=15)</f>
        <v>1</v>
      </c>
      <c r="J1964">
        <f>MAX(E1964:E1970)</f>
        <v>1254.75</v>
      </c>
      <c r="K1964">
        <f>MIN(F1964:F1970)</f>
        <v>1242.25</v>
      </c>
      <c r="L1964">
        <f>E1964</f>
        <v>1254.75</v>
      </c>
      <c r="M1964" s="6">
        <f>+F1964</f>
        <v>1247</v>
      </c>
      <c r="N1964" s="6" t="b">
        <f>IF(F1964&gt;J1957,F1964-J1957,FALSE)</f>
        <v>0</v>
      </c>
      <c r="O1964" s="6" t="b">
        <f>IF(L1964&lt;K1957,K1957-L1964,FALSE)</f>
        <v>0</v>
      </c>
      <c r="P1964" s="6" t="b">
        <f>IF(AND(N1964&lt;&gt;FALSE,K1964&lt;=J1957),TRUE,FALSE)</f>
        <v>0</v>
      </c>
      <c r="Q1964" s="6" t="b">
        <f>IF(AND(O1964&lt;&gt;FALSE,J1964&gt;K1957),TRUE,FALSE)</f>
        <v>0</v>
      </c>
    </row>
    <row r="1965" spans="1:17" x14ac:dyDescent="0.2">
      <c r="A1965" t="s">
        <v>24</v>
      </c>
      <c r="B1965" s="1">
        <v>39008</v>
      </c>
      <c r="C1965" s="2">
        <v>0.4375</v>
      </c>
      <c r="D1965">
        <v>1248.75</v>
      </c>
      <c r="E1965">
        <v>1249.5</v>
      </c>
      <c r="F1965">
        <v>1244.5</v>
      </c>
      <c r="G1965">
        <v>1248.75</v>
      </c>
      <c r="H1965">
        <v>256309</v>
      </c>
      <c r="M1965"/>
      <c r="N1965"/>
      <c r="O1965"/>
      <c r="P1965"/>
      <c r="Q1965"/>
    </row>
    <row r="1966" spans="1:17" x14ac:dyDescent="0.2">
      <c r="A1966" t="s">
        <v>24</v>
      </c>
      <c r="B1966" s="1">
        <v>39008</v>
      </c>
      <c r="C1966" s="2">
        <v>0.47916666666666669</v>
      </c>
      <c r="D1966">
        <v>1248.5</v>
      </c>
      <c r="E1966">
        <v>1250.25</v>
      </c>
      <c r="F1966">
        <v>1247.75</v>
      </c>
      <c r="G1966">
        <v>1248.75</v>
      </c>
      <c r="H1966">
        <v>96790</v>
      </c>
      <c r="M1966"/>
      <c r="N1966"/>
      <c r="O1966"/>
      <c r="P1966"/>
      <c r="Q1966"/>
    </row>
    <row r="1967" spans="1:17" x14ac:dyDescent="0.2">
      <c r="A1967" t="s">
        <v>24</v>
      </c>
      <c r="B1967" s="1">
        <v>39008</v>
      </c>
      <c r="C1967" s="2">
        <v>0.52083333333333337</v>
      </c>
      <c r="D1967">
        <v>1248.75</v>
      </c>
      <c r="E1967">
        <v>1249</v>
      </c>
      <c r="F1967">
        <v>1242.75</v>
      </c>
      <c r="G1967">
        <v>1243.25</v>
      </c>
      <c r="H1967">
        <v>118761</v>
      </c>
      <c r="M1967"/>
      <c r="N1967"/>
      <c r="O1967"/>
      <c r="P1967"/>
      <c r="Q1967"/>
    </row>
    <row r="1968" spans="1:17" x14ac:dyDescent="0.2">
      <c r="A1968" t="s">
        <v>24</v>
      </c>
      <c r="B1968" s="1">
        <v>39008</v>
      </c>
      <c r="C1968" s="2">
        <v>0.5625</v>
      </c>
      <c r="D1968">
        <v>1243.25</v>
      </c>
      <c r="E1968">
        <v>1248.25</v>
      </c>
      <c r="F1968">
        <v>1242.25</v>
      </c>
      <c r="G1968">
        <v>1247.25</v>
      </c>
      <c r="H1968">
        <v>199594</v>
      </c>
      <c r="M1968"/>
      <c r="N1968"/>
      <c r="O1968"/>
      <c r="P1968"/>
      <c r="Q1968"/>
    </row>
    <row r="1969" spans="1:17" x14ac:dyDescent="0.2">
      <c r="A1969" t="s">
        <v>24</v>
      </c>
      <c r="B1969" s="1">
        <v>39008</v>
      </c>
      <c r="C1969" s="2">
        <v>0.60416666666666663</v>
      </c>
      <c r="D1969">
        <v>1247.25</v>
      </c>
      <c r="E1969">
        <v>1248.25</v>
      </c>
      <c r="F1969">
        <v>1245.25</v>
      </c>
      <c r="G1969">
        <v>1245.75</v>
      </c>
      <c r="H1969">
        <v>124052</v>
      </c>
      <c r="M1969"/>
      <c r="N1969"/>
      <c r="O1969"/>
      <c r="P1969"/>
      <c r="Q1969"/>
    </row>
    <row r="1970" spans="1:17" x14ac:dyDescent="0.2">
      <c r="A1970" t="s">
        <v>24</v>
      </c>
      <c r="B1970" s="1">
        <v>39008</v>
      </c>
      <c r="C1970" s="2">
        <v>0.63541666666666663</v>
      </c>
      <c r="D1970">
        <v>1245.75</v>
      </c>
      <c r="E1970">
        <v>1248</v>
      </c>
      <c r="F1970">
        <v>1245.5</v>
      </c>
      <c r="G1970">
        <v>1247.5</v>
      </c>
      <c r="H1970">
        <v>102943</v>
      </c>
      <c r="M1970"/>
      <c r="N1970"/>
      <c r="O1970"/>
      <c r="P1970"/>
      <c r="Q1970"/>
    </row>
    <row r="1971" spans="1:17" x14ac:dyDescent="0.2">
      <c r="A1971" t="s">
        <v>24</v>
      </c>
      <c r="B1971" s="1">
        <v>39009</v>
      </c>
      <c r="C1971" s="2">
        <v>0.39583333333333331</v>
      </c>
      <c r="D1971">
        <v>1245</v>
      </c>
      <c r="E1971">
        <v>1250</v>
      </c>
      <c r="F1971">
        <v>1243.5</v>
      </c>
      <c r="G1971">
        <v>1248.25</v>
      </c>
      <c r="H1971">
        <v>267955</v>
      </c>
      <c r="I1971" t="b">
        <f>AND(HOUR(C1971)=9,MINUTE(C1971)=30,HOUR(C1970)=15,MINUTE(C1970)=15)</f>
        <v>1</v>
      </c>
      <c r="J1971">
        <f>MAX(E1971:E1977)</f>
        <v>1250</v>
      </c>
      <c r="K1971">
        <f>MIN(F1971:F1977)</f>
        <v>1243.5</v>
      </c>
      <c r="L1971">
        <f>E1971</f>
        <v>1250</v>
      </c>
      <c r="M1971" s="6">
        <f>+F1971</f>
        <v>1243.5</v>
      </c>
      <c r="N1971" s="6" t="b">
        <f>IF(F1971&gt;J1964,F1971-J1964,FALSE)</f>
        <v>0</v>
      </c>
      <c r="O1971" s="6" t="b">
        <f>IF(L1971&lt;K1964,K1964-L1971,FALSE)</f>
        <v>0</v>
      </c>
      <c r="P1971" s="6" t="b">
        <f>IF(AND(N1971&lt;&gt;FALSE,K1971&lt;=J1964),TRUE,FALSE)</f>
        <v>0</v>
      </c>
      <c r="Q1971" s="6" t="b">
        <f>IF(AND(O1971&lt;&gt;FALSE,J1971&gt;K1964),TRUE,FALSE)</f>
        <v>0</v>
      </c>
    </row>
    <row r="1972" spans="1:17" x14ac:dyDescent="0.2">
      <c r="A1972" t="s">
        <v>24</v>
      </c>
      <c r="B1972" s="1">
        <v>39009</v>
      </c>
      <c r="C1972" s="2">
        <v>0.4375</v>
      </c>
      <c r="D1972">
        <v>1248.25</v>
      </c>
      <c r="E1972">
        <v>1248.75</v>
      </c>
      <c r="F1972">
        <v>1245.5</v>
      </c>
      <c r="G1972">
        <v>1246.5</v>
      </c>
      <c r="H1972">
        <v>141432</v>
      </c>
      <c r="M1972"/>
      <c r="N1972"/>
      <c r="O1972"/>
      <c r="P1972"/>
      <c r="Q1972"/>
    </row>
    <row r="1973" spans="1:17" x14ac:dyDescent="0.2">
      <c r="A1973" t="s">
        <v>24</v>
      </c>
      <c r="B1973" s="1">
        <v>39009</v>
      </c>
      <c r="C1973" s="2">
        <v>0.47916666666666669</v>
      </c>
      <c r="D1973">
        <v>1246.5</v>
      </c>
      <c r="E1973">
        <v>1247.75</v>
      </c>
      <c r="F1973">
        <v>1244.75</v>
      </c>
      <c r="G1973">
        <v>1246</v>
      </c>
      <c r="H1973">
        <v>119451</v>
      </c>
      <c r="M1973"/>
      <c r="N1973"/>
      <c r="O1973"/>
      <c r="P1973"/>
      <c r="Q1973"/>
    </row>
    <row r="1974" spans="1:17" x14ac:dyDescent="0.2">
      <c r="A1974" t="s">
        <v>24</v>
      </c>
      <c r="B1974" s="1">
        <v>39009</v>
      </c>
      <c r="C1974" s="2">
        <v>0.52083333333333337</v>
      </c>
      <c r="D1974">
        <v>1246</v>
      </c>
      <c r="E1974">
        <v>1247.5</v>
      </c>
      <c r="F1974">
        <v>1243.75</v>
      </c>
      <c r="G1974">
        <v>1246.75</v>
      </c>
      <c r="H1974">
        <v>111271</v>
      </c>
      <c r="M1974"/>
      <c r="N1974"/>
      <c r="O1974"/>
      <c r="P1974"/>
      <c r="Q1974"/>
    </row>
    <row r="1975" spans="1:17" x14ac:dyDescent="0.2">
      <c r="A1975" t="s">
        <v>24</v>
      </c>
      <c r="B1975" s="1">
        <v>39009</v>
      </c>
      <c r="C1975" s="2">
        <v>0.5625</v>
      </c>
      <c r="D1975">
        <v>1247</v>
      </c>
      <c r="E1975">
        <v>1247.75</v>
      </c>
      <c r="F1975">
        <v>1245.5</v>
      </c>
      <c r="G1975">
        <v>1247.5</v>
      </c>
      <c r="H1975">
        <v>71865</v>
      </c>
      <c r="M1975"/>
      <c r="N1975"/>
      <c r="O1975"/>
      <c r="P1975"/>
      <c r="Q1975"/>
    </row>
    <row r="1976" spans="1:17" x14ac:dyDescent="0.2">
      <c r="A1976" t="s">
        <v>24</v>
      </c>
      <c r="B1976" s="1">
        <v>39009</v>
      </c>
      <c r="C1976" s="2">
        <v>0.60416666666666663</v>
      </c>
      <c r="D1976">
        <v>1247.5</v>
      </c>
      <c r="E1976">
        <v>1248.25</v>
      </c>
      <c r="F1976">
        <v>1246.25</v>
      </c>
      <c r="G1976">
        <v>1247.25</v>
      </c>
      <c r="H1976">
        <v>64376</v>
      </c>
      <c r="M1976"/>
      <c r="N1976"/>
      <c r="O1976"/>
      <c r="P1976"/>
      <c r="Q1976"/>
    </row>
    <row r="1977" spans="1:17" x14ac:dyDescent="0.2">
      <c r="A1977" t="s">
        <v>24</v>
      </c>
      <c r="B1977" s="1">
        <v>39009</v>
      </c>
      <c r="C1977" s="2">
        <v>0.63541666666666663</v>
      </c>
      <c r="D1977">
        <v>1247</v>
      </c>
      <c r="E1977">
        <v>1249.25</v>
      </c>
      <c r="F1977">
        <v>1247</v>
      </c>
      <c r="G1977">
        <v>1249.25</v>
      </c>
      <c r="H1977">
        <v>136613</v>
      </c>
      <c r="M1977"/>
      <c r="N1977"/>
      <c r="O1977"/>
      <c r="P1977"/>
      <c r="Q1977"/>
    </row>
    <row r="1978" spans="1:17" x14ac:dyDescent="0.2">
      <c r="A1978" t="s">
        <v>24</v>
      </c>
      <c r="B1978" s="1">
        <v>39010</v>
      </c>
      <c r="C1978" s="2">
        <v>0.39583333333333331</v>
      </c>
      <c r="D1978">
        <v>1249</v>
      </c>
      <c r="E1978">
        <v>1249.5</v>
      </c>
      <c r="F1978">
        <v>1244.25</v>
      </c>
      <c r="G1978">
        <v>1246</v>
      </c>
      <c r="H1978">
        <v>301649</v>
      </c>
      <c r="I1978" t="b">
        <f>AND(HOUR(C1978)=9,MINUTE(C1978)=30,HOUR(C1977)=15,MINUTE(C1977)=15)</f>
        <v>1</v>
      </c>
      <c r="J1978">
        <f>MAX(E1978:E1984)</f>
        <v>1250</v>
      </c>
      <c r="K1978">
        <f>MIN(F1978:F1984)</f>
        <v>1244.25</v>
      </c>
      <c r="L1978">
        <f>E1978</f>
        <v>1249.5</v>
      </c>
      <c r="M1978" s="6">
        <f>+F1978</f>
        <v>1244.25</v>
      </c>
      <c r="N1978" s="6" t="b">
        <f>IF(F1978&gt;J1971,F1978-J1971,FALSE)</f>
        <v>0</v>
      </c>
      <c r="O1978" s="6" t="b">
        <f>IF(L1978&lt;K1971,K1971-L1978,FALSE)</f>
        <v>0</v>
      </c>
      <c r="P1978" s="6" t="b">
        <f>IF(AND(N1978&lt;&gt;FALSE,K1978&lt;=J1971),TRUE,FALSE)</f>
        <v>0</v>
      </c>
      <c r="Q1978" s="6" t="b">
        <f>IF(AND(O1978&lt;&gt;FALSE,J1978&gt;K1971),TRUE,FALSE)</f>
        <v>0</v>
      </c>
    </row>
    <row r="1979" spans="1:17" x14ac:dyDescent="0.2">
      <c r="A1979" t="s">
        <v>24</v>
      </c>
      <c r="B1979" s="1">
        <v>39010</v>
      </c>
      <c r="C1979" s="2">
        <v>0.4375</v>
      </c>
      <c r="D1979">
        <v>1245.75</v>
      </c>
      <c r="E1979">
        <v>1247.75</v>
      </c>
      <c r="F1979">
        <v>1244.5</v>
      </c>
      <c r="G1979">
        <v>1246.75</v>
      </c>
      <c r="H1979">
        <v>105429</v>
      </c>
      <c r="M1979"/>
      <c r="N1979"/>
      <c r="O1979"/>
      <c r="P1979"/>
      <c r="Q1979"/>
    </row>
    <row r="1980" spans="1:17" x14ac:dyDescent="0.2">
      <c r="A1980" t="s">
        <v>24</v>
      </c>
      <c r="B1980" s="1">
        <v>39010</v>
      </c>
      <c r="C1980" s="2">
        <v>0.47916666666666669</v>
      </c>
      <c r="D1980">
        <v>1247</v>
      </c>
      <c r="E1980">
        <v>1247.75</v>
      </c>
      <c r="F1980">
        <v>1245.75</v>
      </c>
      <c r="G1980">
        <v>1247.75</v>
      </c>
      <c r="H1980">
        <v>67115</v>
      </c>
      <c r="M1980"/>
      <c r="N1980"/>
      <c r="O1980"/>
      <c r="P1980"/>
      <c r="Q1980"/>
    </row>
    <row r="1981" spans="1:17" x14ac:dyDescent="0.2">
      <c r="A1981" t="s">
        <v>24</v>
      </c>
      <c r="B1981" s="1">
        <v>39010</v>
      </c>
      <c r="C1981" s="2">
        <v>0.52083333333333337</v>
      </c>
      <c r="D1981">
        <v>1247.5</v>
      </c>
      <c r="E1981">
        <v>1248.75</v>
      </c>
      <c r="F1981">
        <v>1247.25</v>
      </c>
      <c r="G1981">
        <v>1248.25</v>
      </c>
      <c r="H1981">
        <v>56490</v>
      </c>
      <c r="M1981"/>
      <c r="N1981"/>
      <c r="O1981"/>
      <c r="P1981"/>
      <c r="Q1981"/>
    </row>
    <row r="1982" spans="1:17" x14ac:dyDescent="0.2">
      <c r="A1982" t="s">
        <v>24</v>
      </c>
      <c r="B1982" s="1">
        <v>39010</v>
      </c>
      <c r="C1982" s="2">
        <v>0.5625</v>
      </c>
      <c r="D1982">
        <v>1248.25</v>
      </c>
      <c r="E1982">
        <v>1248.5</v>
      </c>
      <c r="F1982">
        <v>1246.5</v>
      </c>
      <c r="G1982">
        <v>1247.25</v>
      </c>
      <c r="H1982">
        <v>38287</v>
      </c>
      <c r="M1982"/>
      <c r="N1982"/>
      <c r="O1982"/>
      <c r="P1982"/>
      <c r="Q1982"/>
    </row>
    <row r="1983" spans="1:17" x14ac:dyDescent="0.2">
      <c r="A1983" t="s">
        <v>24</v>
      </c>
      <c r="B1983" s="1">
        <v>39010</v>
      </c>
      <c r="C1983" s="2">
        <v>0.60416666666666663</v>
      </c>
      <c r="D1983">
        <v>1247</v>
      </c>
      <c r="E1983">
        <v>1249.5</v>
      </c>
      <c r="F1983">
        <v>1246.75</v>
      </c>
      <c r="G1983">
        <v>1249.25</v>
      </c>
      <c r="H1983">
        <v>44676</v>
      </c>
      <c r="M1983"/>
      <c r="N1983"/>
      <c r="O1983"/>
      <c r="P1983"/>
      <c r="Q1983"/>
    </row>
    <row r="1984" spans="1:17" x14ac:dyDescent="0.2">
      <c r="A1984" t="s">
        <v>24</v>
      </c>
      <c r="B1984" s="1">
        <v>39010</v>
      </c>
      <c r="C1984" s="2">
        <v>0.63541666666666663</v>
      </c>
      <c r="D1984">
        <v>1249.25</v>
      </c>
      <c r="E1984">
        <v>1250</v>
      </c>
      <c r="F1984">
        <v>1248.75</v>
      </c>
      <c r="G1984">
        <v>1249.25</v>
      </c>
      <c r="H1984">
        <v>107011</v>
      </c>
      <c r="M1984"/>
      <c r="N1984"/>
      <c r="O1984"/>
      <c r="P1984"/>
      <c r="Q1984"/>
    </row>
    <row r="1985" spans="1:17" x14ac:dyDescent="0.2">
      <c r="A1985" t="s">
        <v>24</v>
      </c>
      <c r="B1985" s="1">
        <v>39013</v>
      </c>
      <c r="C1985" s="2">
        <v>0.39583333333333331</v>
      </c>
      <c r="D1985">
        <v>1246</v>
      </c>
      <c r="E1985">
        <v>1256.25</v>
      </c>
      <c r="F1985">
        <v>1244.5</v>
      </c>
      <c r="G1985">
        <v>1256</v>
      </c>
      <c r="H1985">
        <v>346633</v>
      </c>
      <c r="I1985" t="b">
        <f>AND(HOUR(C1985)=9,MINUTE(C1985)=30,HOUR(C1984)=15,MINUTE(C1984)=15)</f>
        <v>1</v>
      </c>
      <c r="J1985">
        <f>MAX(E1985:E1991)</f>
        <v>1259</v>
      </c>
      <c r="K1985">
        <f>MIN(F1985:F1991)</f>
        <v>1244.5</v>
      </c>
      <c r="L1985">
        <f>E1985</f>
        <v>1256.25</v>
      </c>
      <c r="M1985" s="6">
        <f>+F1985</f>
        <v>1244.5</v>
      </c>
      <c r="N1985" s="6" t="b">
        <f>IF(F1985&gt;J1978,F1985-J1978,FALSE)</f>
        <v>0</v>
      </c>
      <c r="O1985" s="6" t="b">
        <f>IF(L1985&lt;K1978,K1978-L1985,FALSE)</f>
        <v>0</v>
      </c>
      <c r="P1985" s="6" t="b">
        <f>IF(AND(N1985&lt;&gt;FALSE,K1985&lt;=J1978),TRUE,FALSE)</f>
        <v>0</v>
      </c>
      <c r="Q1985" s="6" t="b">
        <f>IF(AND(O1985&lt;&gt;FALSE,J1985&gt;K1978),TRUE,FALSE)</f>
        <v>0</v>
      </c>
    </row>
    <row r="1986" spans="1:17" x14ac:dyDescent="0.2">
      <c r="A1986" t="s">
        <v>24</v>
      </c>
      <c r="B1986" s="1">
        <v>39013</v>
      </c>
      <c r="C1986" s="2">
        <v>0.4375</v>
      </c>
      <c r="D1986">
        <v>1255.75</v>
      </c>
      <c r="E1986">
        <v>1258.25</v>
      </c>
      <c r="F1986">
        <v>1254.5</v>
      </c>
      <c r="G1986">
        <v>1256</v>
      </c>
      <c r="H1986">
        <v>215077</v>
      </c>
      <c r="M1986"/>
      <c r="N1986"/>
      <c r="O1986"/>
      <c r="P1986"/>
      <c r="Q1986"/>
    </row>
    <row r="1987" spans="1:17" x14ac:dyDescent="0.2">
      <c r="A1987" t="s">
        <v>24</v>
      </c>
      <c r="B1987" s="1">
        <v>39013</v>
      </c>
      <c r="C1987" s="2">
        <v>0.47916666666666669</v>
      </c>
      <c r="D1987">
        <v>1256.25</v>
      </c>
      <c r="E1987">
        <v>1258.75</v>
      </c>
      <c r="F1987">
        <v>1255.5</v>
      </c>
      <c r="G1987">
        <v>1258.25</v>
      </c>
      <c r="H1987">
        <v>107330</v>
      </c>
      <c r="M1987"/>
      <c r="N1987"/>
      <c r="O1987"/>
      <c r="P1987"/>
      <c r="Q1987"/>
    </row>
    <row r="1988" spans="1:17" x14ac:dyDescent="0.2">
      <c r="A1988" t="s">
        <v>24</v>
      </c>
      <c r="B1988" s="1">
        <v>39013</v>
      </c>
      <c r="C1988" s="2">
        <v>0.52083333333333337</v>
      </c>
      <c r="D1988">
        <v>1258</v>
      </c>
      <c r="E1988">
        <v>1259</v>
      </c>
      <c r="F1988">
        <v>1256</v>
      </c>
      <c r="G1988">
        <v>1258</v>
      </c>
      <c r="H1988">
        <v>89632</v>
      </c>
      <c r="M1988"/>
      <c r="N1988"/>
      <c r="O1988"/>
      <c r="P1988"/>
      <c r="Q1988"/>
    </row>
    <row r="1989" spans="1:17" x14ac:dyDescent="0.2">
      <c r="A1989" t="s">
        <v>24</v>
      </c>
      <c r="B1989" s="1">
        <v>39013</v>
      </c>
      <c r="C1989" s="2">
        <v>0.5625</v>
      </c>
      <c r="D1989">
        <v>1258</v>
      </c>
      <c r="E1989">
        <v>1258.25</v>
      </c>
      <c r="F1989">
        <v>1253.25</v>
      </c>
      <c r="G1989">
        <v>1254.25</v>
      </c>
      <c r="H1989">
        <v>136067</v>
      </c>
      <c r="M1989"/>
      <c r="N1989"/>
      <c r="O1989"/>
      <c r="P1989"/>
      <c r="Q1989"/>
    </row>
    <row r="1990" spans="1:17" x14ac:dyDescent="0.2">
      <c r="A1990" t="s">
        <v>24</v>
      </c>
      <c r="B1990" s="1">
        <v>39013</v>
      </c>
      <c r="C1990" s="2">
        <v>0.60416666666666663</v>
      </c>
      <c r="D1990">
        <v>1254.25</v>
      </c>
      <c r="E1990">
        <v>1258.5</v>
      </c>
      <c r="F1990">
        <v>1253.75</v>
      </c>
      <c r="G1990">
        <v>1257</v>
      </c>
      <c r="H1990">
        <v>104665</v>
      </c>
      <c r="M1990"/>
      <c r="N1990"/>
      <c r="O1990"/>
      <c r="P1990"/>
      <c r="Q1990"/>
    </row>
    <row r="1991" spans="1:17" x14ac:dyDescent="0.2">
      <c r="A1991" t="s">
        <v>24</v>
      </c>
      <c r="B1991" s="1">
        <v>39013</v>
      </c>
      <c r="C1991" s="2">
        <v>0.63541666666666663</v>
      </c>
      <c r="D1991">
        <v>1256.75</v>
      </c>
      <c r="E1991">
        <v>1258.25</v>
      </c>
      <c r="F1991">
        <v>1254.75</v>
      </c>
      <c r="G1991">
        <v>1255.25</v>
      </c>
      <c r="H1991">
        <v>137353</v>
      </c>
      <c r="M1991"/>
      <c r="N1991"/>
      <c r="O1991"/>
      <c r="P1991"/>
      <c r="Q1991"/>
    </row>
    <row r="1992" spans="1:17" x14ac:dyDescent="0.2">
      <c r="A1992" t="s">
        <v>24</v>
      </c>
      <c r="B1992" s="1">
        <v>39014</v>
      </c>
      <c r="C1992" s="2">
        <v>0.39583333333333331</v>
      </c>
      <c r="D1992">
        <v>1253</v>
      </c>
      <c r="E1992">
        <v>1257.5</v>
      </c>
      <c r="F1992">
        <v>1252.5</v>
      </c>
      <c r="G1992">
        <v>1255.75</v>
      </c>
      <c r="H1992">
        <v>252949</v>
      </c>
      <c r="I1992" t="b">
        <f>AND(HOUR(C1992)=9,MINUTE(C1992)=30,HOUR(C1991)=15,MINUTE(C1991)=15)</f>
        <v>1</v>
      </c>
      <c r="J1992">
        <f>MAX(E1992:E1998)</f>
        <v>1260</v>
      </c>
      <c r="K1992">
        <f>MIN(F1992:F1998)</f>
        <v>1252.5</v>
      </c>
      <c r="L1992">
        <f>E1992</f>
        <v>1257.5</v>
      </c>
      <c r="M1992" s="6">
        <f>+F1992</f>
        <v>1252.5</v>
      </c>
      <c r="N1992" s="6" t="b">
        <f>IF(F1992&gt;J1985,F1992-J1985,FALSE)</f>
        <v>0</v>
      </c>
      <c r="O1992" s="6" t="b">
        <f>IF(L1992&lt;K1985,K1985-L1992,FALSE)</f>
        <v>0</v>
      </c>
      <c r="P1992" s="6" t="b">
        <f>IF(AND(N1992&lt;&gt;FALSE,K1992&lt;=J1985),TRUE,FALSE)</f>
        <v>0</v>
      </c>
      <c r="Q1992" s="6" t="b">
        <f>IF(AND(O1992&lt;&gt;FALSE,J1992&gt;K1985),TRUE,FALSE)</f>
        <v>0</v>
      </c>
    </row>
    <row r="1993" spans="1:17" x14ac:dyDescent="0.2">
      <c r="A1993" t="s">
        <v>24</v>
      </c>
      <c r="B1993" s="1">
        <v>39014</v>
      </c>
      <c r="C1993" s="2">
        <v>0.4375</v>
      </c>
      <c r="D1993">
        <v>1255.75</v>
      </c>
      <c r="E1993">
        <v>1256.75</v>
      </c>
      <c r="F1993">
        <v>1253.5</v>
      </c>
      <c r="G1993">
        <v>1256.5</v>
      </c>
      <c r="H1993">
        <v>147097</v>
      </c>
      <c r="M1993"/>
      <c r="N1993"/>
      <c r="O1993"/>
      <c r="P1993"/>
      <c r="Q1993"/>
    </row>
    <row r="1994" spans="1:17" x14ac:dyDescent="0.2">
      <c r="A1994" t="s">
        <v>24</v>
      </c>
      <c r="B1994" s="1">
        <v>39014</v>
      </c>
      <c r="C1994" s="2">
        <v>0.47916666666666669</v>
      </c>
      <c r="D1994">
        <v>1256.25</v>
      </c>
      <c r="E1994">
        <v>1257.25</v>
      </c>
      <c r="F1994">
        <v>1255.5</v>
      </c>
      <c r="G1994">
        <v>1255.75</v>
      </c>
      <c r="H1994">
        <v>62882</v>
      </c>
      <c r="M1994"/>
      <c r="N1994"/>
      <c r="O1994"/>
      <c r="P1994"/>
      <c r="Q1994"/>
    </row>
    <row r="1995" spans="1:17" x14ac:dyDescent="0.2">
      <c r="A1995" t="s">
        <v>24</v>
      </c>
      <c r="B1995" s="1">
        <v>39014</v>
      </c>
      <c r="C1995" s="2">
        <v>0.52083333333333337</v>
      </c>
      <c r="D1995">
        <v>1255.75</v>
      </c>
      <c r="E1995">
        <v>1256.25</v>
      </c>
      <c r="F1995">
        <v>1253</v>
      </c>
      <c r="G1995">
        <v>1254.75</v>
      </c>
      <c r="H1995">
        <v>82828</v>
      </c>
      <c r="M1995"/>
      <c r="N1995"/>
      <c r="O1995"/>
      <c r="P1995"/>
      <c r="Q1995"/>
    </row>
    <row r="1996" spans="1:17" x14ac:dyDescent="0.2">
      <c r="A1996" t="s">
        <v>24</v>
      </c>
      <c r="B1996" s="1">
        <v>39014</v>
      </c>
      <c r="C1996" s="2">
        <v>0.5625</v>
      </c>
      <c r="D1996">
        <v>1254.75</v>
      </c>
      <c r="E1996">
        <v>1257</v>
      </c>
      <c r="F1996">
        <v>1253.5</v>
      </c>
      <c r="G1996">
        <v>1256.5</v>
      </c>
      <c r="H1996">
        <v>86948</v>
      </c>
      <c r="M1996"/>
      <c r="N1996"/>
      <c r="O1996"/>
      <c r="P1996"/>
      <c r="Q1996"/>
    </row>
    <row r="1997" spans="1:17" x14ac:dyDescent="0.2">
      <c r="A1997" t="s">
        <v>24</v>
      </c>
      <c r="B1997" s="1">
        <v>39014</v>
      </c>
      <c r="C1997" s="2">
        <v>0.60416666666666663</v>
      </c>
      <c r="D1997">
        <v>1256.25</v>
      </c>
      <c r="E1997">
        <v>1258.25</v>
      </c>
      <c r="F1997">
        <v>1255</v>
      </c>
      <c r="G1997">
        <v>1256.25</v>
      </c>
      <c r="H1997">
        <v>80646</v>
      </c>
      <c r="M1997"/>
      <c r="N1997"/>
      <c r="O1997"/>
      <c r="P1997"/>
      <c r="Q1997"/>
    </row>
    <row r="1998" spans="1:17" x14ac:dyDescent="0.2">
      <c r="A1998" t="s">
        <v>24</v>
      </c>
      <c r="B1998" s="1">
        <v>39014</v>
      </c>
      <c r="C1998" s="2">
        <v>0.63541666666666663</v>
      </c>
      <c r="D1998">
        <v>1256.5</v>
      </c>
      <c r="E1998">
        <v>1260</v>
      </c>
      <c r="F1998">
        <v>1256</v>
      </c>
      <c r="G1998">
        <v>1259.25</v>
      </c>
      <c r="H1998">
        <v>135984</v>
      </c>
      <c r="M1998"/>
      <c r="N1998"/>
      <c r="O1998"/>
      <c r="P1998"/>
      <c r="Q1998"/>
    </row>
    <row r="1999" spans="1:17" x14ac:dyDescent="0.2">
      <c r="A1999" t="s">
        <v>24</v>
      </c>
      <c r="B1999" s="1">
        <v>39015</v>
      </c>
      <c r="C1999" s="2">
        <v>0.39583333333333331</v>
      </c>
      <c r="D1999">
        <v>1257.25</v>
      </c>
      <c r="E1999">
        <v>1261</v>
      </c>
      <c r="F1999">
        <v>1257</v>
      </c>
      <c r="G1999">
        <v>1260</v>
      </c>
      <c r="H1999">
        <v>166420</v>
      </c>
      <c r="I1999" t="b">
        <f>AND(HOUR(C1999)=9,MINUTE(C1999)=30,HOUR(C1998)=15,MINUTE(C1998)=15)</f>
        <v>1</v>
      </c>
      <c r="J1999">
        <f>MAX(E1999:E2005)</f>
        <v>1264.25</v>
      </c>
      <c r="K1999">
        <f>MIN(F1999:F2005)</f>
        <v>1255.75</v>
      </c>
      <c r="L1999">
        <f>E1999</f>
        <v>1261</v>
      </c>
      <c r="M1999" s="6">
        <f>+F1999</f>
        <v>1257</v>
      </c>
      <c r="N1999" s="6" t="b">
        <f>IF(F1999&gt;J1992,F1999-J1992,FALSE)</f>
        <v>0</v>
      </c>
      <c r="O1999" s="6" t="b">
        <f>IF(L1999&lt;K1992,K1992-L1999,FALSE)</f>
        <v>0</v>
      </c>
      <c r="P1999" s="6" t="b">
        <f>IF(AND(N1999&lt;&gt;FALSE,K1999&lt;=J1992),TRUE,FALSE)</f>
        <v>0</v>
      </c>
      <c r="Q1999" s="6" t="b">
        <f>IF(AND(O1999&lt;&gt;FALSE,J1999&gt;K1992),TRUE,FALSE)</f>
        <v>0</v>
      </c>
    </row>
    <row r="2000" spans="1:17" x14ac:dyDescent="0.2">
      <c r="A2000" t="s">
        <v>24</v>
      </c>
      <c r="B2000" s="1">
        <v>39015</v>
      </c>
      <c r="C2000" s="2">
        <v>0.4375</v>
      </c>
      <c r="D2000">
        <v>1260</v>
      </c>
      <c r="E2000">
        <v>1260.5</v>
      </c>
      <c r="F2000">
        <v>1258</v>
      </c>
      <c r="G2000">
        <v>1258.75</v>
      </c>
      <c r="H2000">
        <v>91073</v>
      </c>
      <c r="M2000"/>
      <c r="N2000"/>
      <c r="O2000"/>
      <c r="P2000"/>
      <c r="Q2000"/>
    </row>
    <row r="2001" spans="1:17" x14ac:dyDescent="0.2">
      <c r="A2001" t="s">
        <v>24</v>
      </c>
      <c r="B2001" s="1">
        <v>39015</v>
      </c>
      <c r="C2001" s="2">
        <v>0.47916666666666669</v>
      </c>
      <c r="D2001">
        <v>1259</v>
      </c>
      <c r="E2001">
        <v>1260</v>
      </c>
      <c r="F2001">
        <v>1257.25</v>
      </c>
      <c r="G2001">
        <v>1257.5</v>
      </c>
      <c r="H2001">
        <v>41713</v>
      </c>
      <c r="M2001"/>
      <c r="N2001"/>
      <c r="O2001"/>
      <c r="P2001"/>
      <c r="Q2001"/>
    </row>
    <row r="2002" spans="1:17" x14ac:dyDescent="0.2">
      <c r="A2002" t="s">
        <v>24</v>
      </c>
      <c r="B2002" s="1">
        <v>39015</v>
      </c>
      <c r="C2002" s="2">
        <v>0.52083333333333337</v>
      </c>
      <c r="D2002">
        <v>1257.5</v>
      </c>
      <c r="E2002">
        <v>1259.25</v>
      </c>
      <c r="F2002">
        <v>1256.25</v>
      </c>
      <c r="G2002">
        <v>1258.75</v>
      </c>
      <c r="H2002">
        <v>57614</v>
      </c>
      <c r="M2002"/>
      <c r="N2002"/>
      <c r="O2002"/>
      <c r="P2002"/>
      <c r="Q2002"/>
    </row>
    <row r="2003" spans="1:17" x14ac:dyDescent="0.2">
      <c r="A2003" t="s">
        <v>24</v>
      </c>
      <c r="B2003" s="1">
        <v>39015</v>
      </c>
      <c r="C2003" s="2">
        <v>0.5625</v>
      </c>
      <c r="D2003">
        <v>1258.5</v>
      </c>
      <c r="E2003">
        <v>1264</v>
      </c>
      <c r="F2003">
        <v>1257.5</v>
      </c>
      <c r="G2003">
        <v>1258.5</v>
      </c>
      <c r="H2003">
        <v>190753</v>
      </c>
      <c r="M2003"/>
      <c r="N2003"/>
      <c r="O2003"/>
      <c r="P2003"/>
      <c r="Q2003"/>
    </row>
    <row r="2004" spans="1:17" x14ac:dyDescent="0.2">
      <c r="A2004" t="s">
        <v>24</v>
      </c>
      <c r="B2004" s="1">
        <v>39015</v>
      </c>
      <c r="C2004" s="2">
        <v>0.60416666666666663</v>
      </c>
      <c r="D2004">
        <v>1258.5</v>
      </c>
      <c r="E2004">
        <v>1263.25</v>
      </c>
      <c r="F2004">
        <v>1255.75</v>
      </c>
      <c r="G2004">
        <v>1261.75</v>
      </c>
      <c r="H2004">
        <v>226897</v>
      </c>
      <c r="M2004"/>
      <c r="N2004"/>
      <c r="O2004"/>
      <c r="P2004"/>
      <c r="Q2004"/>
    </row>
    <row r="2005" spans="1:17" x14ac:dyDescent="0.2">
      <c r="A2005" t="s">
        <v>24</v>
      </c>
      <c r="B2005" s="1">
        <v>39015</v>
      </c>
      <c r="C2005" s="2">
        <v>0.63541666666666663</v>
      </c>
      <c r="D2005">
        <v>1261.75</v>
      </c>
      <c r="E2005">
        <v>1264.25</v>
      </c>
      <c r="F2005">
        <v>1261.5</v>
      </c>
      <c r="G2005">
        <v>1263.5</v>
      </c>
      <c r="H2005">
        <v>141340</v>
      </c>
      <c r="M2005"/>
      <c r="N2005"/>
      <c r="O2005"/>
      <c r="P2005"/>
      <c r="Q2005"/>
    </row>
    <row r="2006" spans="1:17" x14ac:dyDescent="0.2">
      <c r="A2006" t="s">
        <v>24</v>
      </c>
      <c r="B2006" s="1">
        <v>39016</v>
      </c>
      <c r="C2006" s="2">
        <v>0.39583333333333331</v>
      </c>
      <c r="D2006">
        <v>1266.5</v>
      </c>
      <c r="E2006">
        <v>1267</v>
      </c>
      <c r="F2006">
        <v>1260.5</v>
      </c>
      <c r="G2006">
        <v>1261</v>
      </c>
      <c r="H2006">
        <v>283433</v>
      </c>
      <c r="I2006" t="b">
        <f>AND(HOUR(C2006)=9,MINUTE(C2006)=30,HOUR(C2005)=15,MINUTE(C2005)=15)</f>
        <v>1</v>
      </c>
      <c r="J2006">
        <f>MAX(E2006:E2012)</f>
        <v>1269.75</v>
      </c>
      <c r="K2006">
        <f>MIN(F2006:F2012)</f>
        <v>1259.5</v>
      </c>
      <c r="L2006">
        <f>E2006</f>
        <v>1267</v>
      </c>
      <c r="M2006" s="6">
        <f>+F2006</f>
        <v>1260.5</v>
      </c>
      <c r="N2006" s="6" t="b">
        <f>IF(F2006&gt;J1999,F2006-J1999,FALSE)</f>
        <v>0</v>
      </c>
      <c r="O2006" s="6" t="b">
        <f>IF(L2006&lt;K1999,K1999-L2006,FALSE)</f>
        <v>0</v>
      </c>
      <c r="P2006" s="6" t="b">
        <f>IF(AND(N2006&lt;&gt;FALSE,K2006&lt;=J1999),TRUE,FALSE)</f>
        <v>0</v>
      </c>
      <c r="Q2006" s="6" t="b">
        <f>IF(AND(O2006&lt;&gt;FALSE,J2006&gt;K1999),TRUE,FALSE)</f>
        <v>0</v>
      </c>
    </row>
    <row r="2007" spans="1:17" x14ac:dyDescent="0.2">
      <c r="A2007" t="s">
        <v>24</v>
      </c>
      <c r="B2007" s="1">
        <v>39016</v>
      </c>
      <c r="C2007" s="2">
        <v>0.4375</v>
      </c>
      <c r="D2007">
        <v>1260.75</v>
      </c>
      <c r="E2007">
        <v>1262.25</v>
      </c>
      <c r="F2007">
        <v>1259.5</v>
      </c>
      <c r="G2007">
        <v>1261.75</v>
      </c>
      <c r="H2007">
        <v>171648</v>
      </c>
      <c r="M2007"/>
      <c r="N2007"/>
      <c r="O2007"/>
      <c r="P2007"/>
      <c r="Q2007"/>
    </row>
    <row r="2008" spans="1:17" x14ac:dyDescent="0.2">
      <c r="A2008" t="s">
        <v>24</v>
      </c>
      <c r="B2008" s="1">
        <v>39016</v>
      </c>
      <c r="C2008" s="2">
        <v>0.47916666666666669</v>
      </c>
      <c r="D2008">
        <v>1261.5</v>
      </c>
      <c r="E2008">
        <v>1265.25</v>
      </c>
      <c r="F2008">
        <v>1261.25</v>
      </c>
      <c r="G2008">
        <v>1264.5</v>
      </c>
      <c r="H2008">
        <v>120660</v>
      </c>
      <c r="M2008"/>
      <c r="N2008"/>
      <c r="O2008"/>
      <c r="P2008"/>
      <c r="Q2008"/>
    </row>
    <row r="2009" spans="1:17" x14ac:dyDescent="0.2">
      <c r="A2009" t="s">
        <v>24</v>
      </c>
      <c r="B2009" s="1">
        <v>39016</v>
      </c>
      <c r="C2009" s="2">
        <v>0.52083333333333337</v>
      </c>
      <c r="D2009">
        <v>1264.5</v>
      </c>
      <c r="E2009">
        <v>1266</v>
      </c>
      <c r="F2009">
        <v>1263.25</v>
      </c>
      <c r="G2009">
        <v>1265</v>
      </c>
      <c r="H2009">
        <v>67081</v>
      </c>
      <c r="M2009"/>
      <c r="N2009"/>
      <c r="O2009"/>
      <c r="P2009"/>
      <c r="Q2009"/>
    </row>
    <row r="2010" spans="1:17" x14ac:dyDescent="0.2">
      <c r="A2010" t="s">
        <v>24</v>
      </c>
      <c r="B2010" s="1">
        <v>39016</v>
      </c>
      <c r="C2010" s="2">
        <v>0.5625</v>
      </c>
      <c r="D2010">
        <v>1265</v>
      </c>
      <c r="E2010">
        <v>1269</v>
      </c>
      <c r="F2010">
        <v>1264.75</v>
      </c>
      <c r="G2010">
        <v>1268.75</v>
      </c>
      <c r="H2010">
        <v>135479</v>
      </c>
      <c r="M2010"/>
      <c r="N2010"/>
      <c r="O2010"/>
      <c r="P2010"/>
      <c r="Q2010"/>
    </row>
    <row r="2011" spans="1:17" x14ac:dyDescent="0.2">
      <c r="A2011" t="s">
        <v>24</v>
      </c>
      <c r="B2011" s="1">
        <v>39016</v>
      </c>
      <c r="C2011" s="2">
        <v>0.60416666666666663</v>
      </c>
      <c r="D2011">
        <v>1268.75</v>
      </c>
      <c r="E2011">
        <v>1269.5</v>
      </c>
      <c r="F2011">
        <v>1266.75</v>
      </c>
      <c r="G2011">
        <v>1268.5</v>
      </c>
      <c r="H2011">
        <v>103775</v>
      </c>
      <c r="M2011"/>
      <c r="N2011"/>
      <c r="O2011"/>
      <c r="P2011"/>
      <c r="Q2011"/>
    </row>
    <row r="2012" spans="1:17" x14ac:dyDescent="0.2">
      <c r="A2012" t="s">
        <v>24</v>
      </c>
      <c r="B2012" s="1">
        <v>39016</v>
      </c>
      <c r="C2012" s="2">
        <v>0.63541666666666663</v>
      </c>
      <c r="D2012">
        <v>1268.5</v>
      </c>
      <c r="E2012">
        <v>1269.75</v>
      </c>
      <c r="F2012">
        <v>1266.75</v>
      </c>
      <c r="G2012">
        <v>1267</v>
      </c>
      <c r="H2012">
        <v>137218</v>
      </c>
      <c r="M2012"/>
      <c r="N2012"/>
      <c r="O2012"/>
      <c r="P2012"/>
      <c r="Q2012"/>
    </row>
    <row r="2013" spans="1:17" x14ac:dyDescent="0.2">
      <c r="A2013" t="s">
        <v>24</v>
      </c>
      <c r="B2013" s="1">
        <v>39017</v>
      </c>
      <c r="C2013" s="2">
        <v>0.39583333333333331</v>
      </c>
      <c r="D2013">
        <v>1265.25</v>
      </c>
      <c r="E2013">
        <v>1265.5</v>
      </c>
      <c r="F2013">
        <v>1261.25</v>
      </c>
      <c r="G2013">
        <v>1263.25</v>
      </c>
      <c r="H2013">
        <v>265704</v>
      </c>
      <c r="I2013" t="b">
        <f>AND(HOUR(C2013)=9,MINUTE(C2013)=30,HOUR(C2012)=15,MINUTE(C2012)=15)</f>
        <v>1</v>
      </c>
      <c r="J2013">
        <f>MAX(E2013:E2019)</f>
        <v>1266.75</v>
      </c>
      <c r="K2013">
        <f>MIN(F2013:F2019)</f>
        <v>1255.5</v>
      </c>
      <c r="L2013">
        <f>E2013</f>
        <v>1265.5</v>
      </c>
      <c r="M2013" s="6">
        <f>+F2013</f>
        <v>1261.25</v>
      </c>
      <c r="N2013" s="6" t="b">
        <f>IF(F2013&gt;J2006,F2013-J2006,FALSE)</f>
        <v>0</v>
      </c>
      <c r="O2013" s="6" t="b">
        <f>IF(L2013&lt;K2006,K2006-L2013,FALSE)</f>
        <v>0</v>
      </c>
      <c r="P2013" s="6" t="b">
        <f>IF(AND(N2013&lt;&gt;FALSE,K2013&lt;=J2006),TRUE,FALSE)</f>
        <v>0</v>
      </c>
      <c r="Q2013" s="6" t="b">
        <f>IF(AND(O2013&lt;&gt;FALSE,J2013&gt;K2006),TRUE,FALSE)</f>
        <v>0</v>
      </c>
    </row>
    <row r="2014" spans="1:17" x14ac:dyDescent="0.2">
      <c r="A2014" t="s">
        <v>24</v>
      </c>
      <c r="B2014" s="1">
        <v>39017</v>
      </c>
      <c r="C2014" s="2">
        <v>0.4375</v>
      </c>
      <c r="D2014">
        <v>1263.25</v>
      </c>
      <c r="E2014">
        <v>1266.25</v>
      </c>
      <c r="F2014">
        <v>1262</v>
      </c>
      <c r="G2014">
        <v>1265.5</v>
      </c>
      <c r="H2014">
        <v>135319</v>
      </c>
      <c r="M2014"/>
      <c r="N2014"/>
      <c r="O2014"/>
      <c r="P2014"/>
      <c r="Q2014"/>
    </row>
    <row r="2015" spans="1:17" x14ac:dyDescent="0.2">
      <c r="A2015" t="s">
        <v>24</v>
      </c>
      <c r="B2015" s="1">
        <v>39017</v>
      </c>
      <c r="C2015" s="2">
        <v>0.47916666666666669</v>
      </c>
      <c r="D2015">
        <v>1265.25</v>
      </c>
      <c r="E2015">
        <v>1266.5</v>
      </c>
      <c r="F2015">
        <v>1264.25</v>
      </c>
      <c r="G2015">
        <v>1265.5</v>
      </c>
      <c r="H2015">
        <v>58699</v>
      </c>
      <c r="M2015"/>
      <c r="N2015"/>
      <c r="O2015"/>
      <c r="P2015"/>
      <c r="Q2015"/>
    </row>
    <row r="2016" spans="1:17" x14ac:dyDescent="0.2">
      <c r="A2016" t="s">
        <v>24</v>
      </c>
      <c r="B2016" s="1">
        <v>39017</v>
      </c>
      <c r="C2016" s="2">
        <v>0.52083333333333337</v>
      </c>
      <c r="D2016">
        <v>1265.5</v>
      </c>
      <c r="E2016">
        <v>1266.75</v>
      </c>
      <c r="F2016">
        <v>1263.25</v>
      </c>
      <c r="G2016">
        <v>1263.75</v>
      </c>
      <c r="H2016">
        <v>50986</v>
      </c>
      <c r="M2016"/>
      <c r="N2016"/>
      <c r="O2016"/>
      <c r="P2016"/>
      <c r="Q2016"/>
    </row>
    <row r="2017" spans="1:17" x14ac:dyDescent="0.2">
      <c r="A2017" t="s">
        <v>24</v>
      </c>
      <c r="B2017" s="1">
        <v>39017</v>
      </c>
      <c r="C2017" s="2">
        <v>0.5625</v>
      </c>
      <c r="D2017">
        <v>1263.75</v>
      </c>
      <c r="E2017">
        <v>1263.75</v>
      </c>
      <c r="F2017">
        <v>1257</v>
      </c>
      <c r="G2017">
        <v>1258</v>
      </c>
      <c r="H2017">
        <v>228631</v>
      </c>
      <c r="M2017"/>
      <c r="N2017"/>
      <c r="O2017"/>
      <c r="P2017"/>
      <c r="Q2017"/>
    </row>
    <row r="2018" spans="1:17" x14ac:dyDescent="0.2">
      <c r="A2018" t="s">
        <v>24</v>
      </c>
      <c r="B2018" s="1">
        <v>39017</v>
      </c>
      <c r="C2018" s="2">
        <v>0.60416666666666663</v>
      </c>
      <c r="D2018">
        <v>1258</v>
      </c>
      <c r="E2018">
        <v>1259.5</v>
      </c>
      <c r="F2018">
        <v>1256</v>
      </c>
      <c r="G2018">
        <v>1257.75</v>
      </c>
      <c r="H2018">
        <v>176649</v>
      </c>
      <c r="M2018"/>
      <c r="N2018"/>
      <c r="O2018"/>
      <c r="P2018"/>
      <c r="Q2018"/>
    </row>
    <row r="2019" spans="1:17" x14ac:dyDescent="0.2">
      <c r="A2019" t="s">
        <v>24</v>
      </c>
      <c r="B2019" s="1">
        <v>39017</v>
      </c>
      <c r="C2019" s="2">
        <v>0.63541666666666663</v>
      </c>
      <c r="D2019">
        <v>1257.75</v>
      </c>
      <c r="E2019">
        <v>1260</v>
      </c>
      <c r="F2019">
        <v>1255.5</v>
      </c>
      <c r="G2019">
        <v>1259.25</v>
      </c>
      <c r="H2019">
        <v>186143</v>
      </c>
      <c r="M2019"/>
      <c r="N2019"/>
      <c r="O2019"/>
      <c r="P2019"/>
      <c r="Q2019"/>
    </row>
    <row r="2020" spans="1:17" x14ac:dyDescent="0.2">
      <c r="A2020" t="s">
        <v>24</v>
      </c>
      <c r="B2020" s="1">
        <v>39020</v>
      </c>
      <c r="C2020" s="2">
        <v>0.39583333333333331</v>
      </c>
      <c r="D2020">
        <v>1256</v>
      </c>
      <c r="E2020">
        <v>1258.5</v>
      </c>
      <c r="F2020">
        <v>1253.25</v>
      </c>
      <c r="G2020">
        <v>1254</v>
      </c>
      <c r="H2020">
        <v>239352</v>
      </c>
      <c r="I2020" t="b">
        <f>AND(HOUR(C2020)=9,MINUTE(C2020)=30,HOUR(C2019)=15,MINUTE(C2019)=15)</f>
        <v>1</v>
      </c>
      <c r="J2020">
        <f>MAX(E2020:E2026)</f>
        <v>1261.5</v>
      </c>
      <c r="K2020">
        <f>MIN(F2020:F2026)</f>
        <v>1253.25</v>
      </c>
      <c r="L2020">
        <f>E2020</f>
        <v>1258.5</v>
      </c>
      <c r="M2020" s="6">
        <f>+F2020</f>
        <v>1253.25</v>
      </c>
      <c r="N2020" s="6" t="b">
        <f>IF(F2020&gt;J2013,F2020-J2013,FALSE)</f>
        <v>0</v>
      </c>
      <c r="O2020" s="6" t="b">
        <f>IF(L2020&lt;K2013,K2013-L2020,FALSE)</f>
        <v>0</v>
      </c>
      <c r="P2020" s="6" t="b">
        <f>IF(AND(N2020&lt;&gt;FALSE,K2020&lt;=J2013),TRUE,FALSE)</f>
        <v>0</v>
      </c>
      <c r="Q2020" s="6" t="b">
        <f>IF(AND(O2020&lt;&gt;FALSE,J2020&gt;K2013),TRUE,FALSE)</f>
        <v>0</v>
      </c>
    </row>
    <row r="2021" spans="1:17" x14ac:dyDescent="0.2">
      <c r="A2021" t="s">
        <v>24</v>
      </c>
      <c r="B2021" s="1">
        <v>39020</v>
      </c>
      <c r="C2021" s="2">
        <v>0.4375</v>
      </c>
      <c r="D2021">
        <v>1254</v>
      </c>
      <c r="E2021">
        <v>1259.75</v>
      </c>
      <c r="F2021">
        <v>1254</v>
      </c>
      <c r="G2021">
        <v>1258.5</v>
      </c>
      <c r="H2021">
        <v>155194</v>
      </c>
      <c r="M2021"/>
      <c r="N2021"/>
      <c r="O2021"/>
      <c r="P2021"/>
      <c r="Q2021"/>
    </row>
    <row r="2022" spans="1:17" x14ac:dyDescent="0.2">
      <c r="A2022" t="s">
        <v>24</v>
      </c>
      <c r="B2022" s="1">
        <v>39020</v>
      </c>
      <c r="C2022" s="2">
        <v>0.47916666666666669</v>
      </c>
      <c r="D2022">
        <v>1258.5</v>
      </c>
      <c r="E2022">
        <v>1259</v>
      </c>
      <c r="F2022">
        <v>1256</v>
      </c>
      <c r="G2022">
        <v>1257</v>
      </c>
      <c r="H2022">
        <v>78302</v>
      </c>
      <c r="M2022"/>
      <c r="N2022"/>
      <c r="O2022"/>
      <c r="P2022"/>
      <c r="Q2022"/>
    </row>
    <row r="2023" spans="1:17" x14ac:dyDescent="0.2">
      <c r="A2023" t="s">
        <v>24</v>
      </c>
      <c r="B2023" s="1">
        <v>39020</v>
      </c>
      <c r="C2023" s="2">
        <v>0.52083333333333337</v>
      </c>
      <c r="D2023">
        <v>1256.75</v>
      </c>
      <c r="E2023">
        <v>1260</v>
      </c>
      <c r="F2023">
        <v>1256.25</v>
      </c>
      <c r="G2023">
        <v>1258.5</v>
      </c>
      <c r="H2023">
        <v>59288</v>
      </c>
      <c r="M2023"/>
      <c r="N2023"/>
      <c r="O2023"/>
      <c r="P2023"/>
      <c r="Q2023"/>
    </row>
    <row r="2024" spans="1:17" x14ac:dyDescent="0.2">
      <c r="A2024" t="s">
        <v>24</v>
      </c>
      <c r="B2024" s="1">
        <v>39020</v>
      </c>
      <c r="C2024" s="2">
        <v>0.5625</v>
      </c>
      <c r="D2024">
        <v>1258.75</v>
      </c>
      <c r="E2024">
        <v>1261.5</v>
      </c>
      <c r="F2024">
        <v>1258.5</v>
      </c>
      <c r="G2024">
        <v>1260.25</v>
      </c>
      <c r="H2024">
        <v>97732</v>
      </c>
      <c r="M2024"/>
      <c r="N2024"/>
      <c r="O2024"/>
      <c r="P2024"/>
      <c r="Q2024"/>
    </row>
    <row r="2025" spans="1:17" x14ac:dyDescent="0.2">
      <c r="A2025" t="s">
        <v>24</v>
      </c>
      <c r="B2025" s="1">
        <v>39020</v>
      </c>
      <c r="C2025" s="2">
        <v>0.60416666666666663</v>
      </c>
      <c r="D2025">
        <v>1260.25</v>
      </c>
      <c r="E2025">
        <v>1261</v>
      </c>
      <c r="F2025">
        <v>1257.5</v>
      </c>
      <c r="G2025">
        <v>1257.75</v>
      </c>
      <c r="H2025">
        <v>84808</v>
      </c>
      <c r="M2025"/>
      <c r="N2025"/>
      <c r="O2025"/>
      <c r="P2025"/>
      <c r="Q2025"/>
    </row>
    <row r="2026" spans="1:17" x14ac:dyDescent="0.2">
      <c r="A2026" t="s">
        <v>24</v>
      </c>
      <c r="B2026" s="1">
        <v>39020</v>
      </c>
      <c r="C2026" s="2">
        <v>0.63541666666666663</v>
      </c>
      <c r="D2026">
        <v>1257.75</v>
      </c>
      <c r="E2026">
        <v>1258.25</v>
      </c>
      <c r="F2026">
        <v>1256.75</v>
      </c>
      <c r="G2026">
        <v>1257.5</v>
      </c>
      <c r="H2026">
        <v>93553</v>
      </c>
      <c r="M2026"/>
      <c r="N2026"/>
      <c r="O2026"/>
      <c r="P2026"/>
      <c r="Q2026"/>
    </row>
    <row r="2027" spans="1:17" x14ac:dyDescent="0.2">
      <c r="A2027" t="s">
        <v>24</v>
      </c>
      <c r="B2027" s="1">
        <v>39021</v>
      </c>
      <c r="C2027" s="2">
        <v>0.39583333333333331</v>
      </c>
      <c r="D2027">
        <v>1259.75</v>
      </c>
      <c r="E2027">
        <v>1261.75</v>
      </c>
      <c r="F2027">
        <v>1254.75</v>
      </c>
      <c r="G2027">
        <v>1256.75</v>
      </c>
      <c r="H2027">
        <v>291228</v>
      </c>
      <c r="I2027" t="b">
        <f>AND(HOUR(C2027)=9,MINUTE(C2027)=30,HOUR(C2026)=15,MINUTE(C2026)=15)</f>
        <v>1</v>
      </c>
      <c r="J2027">
        <f>MAX(E2027:E2033)</f>
        <v>1261.75</v>
      </c>
      <c r="K2027">
        <f>MIN(F2027:F2033)</f>
        <v>1251.5</v>
      </c>
      <c r="L2027">
        <f>E2027</f>
        <v>1261.75</v>
      </c>
      <c r="M2027" s="6">
        <f>+F2027</f>
        <v>1254.75</v>
      </c>
      <c r="N2027" s="6" t="b">
        <f>IF(F2027&gt;J2020,F2027-J2020,FALSE)</f>
        <v>0</v>
      </c>
      <c r="O2027" s="6" t="b">
        <f>IF(L2027&lt;K2020,K2020-L2027,FALSE)</f>
        <v>0</v>
      </c>
      <c r="P2027" s="6" t="b">
        <f>IF(AND(N2027&lt;&gt;FALSE,K2027&lt;=J2020),TRUE,FALSE)</f>
        <v>0</v>
      </c>
      <c r="Q2027" s="6" t="b">
        <f>IF(AND(O2027&lt;&gt;FALSE,J2027&gt;K2020),TRUE,FALSE)</f>
        <v>0</v>
      </c>
    </row>
    <row r="2028" spans="1:17" x14ac:dyDescent="0.2">
      <c r="A2028" t="s">
        <v>24</v>
      </c>
      <c r="B2028" s="1">
        <v>39021</v>
      </c>
      <c r="C2028" s="2">
        <v>0.4375</v>
      </c>
      <c r="D2028">
        <v>1256.75</v>
      </c>
      <c r="E2028">
        <v>1260</v>
      </c>
      <c r="F2028">
        <v>1256.25</v>
      </c>
      <c r="G2028">
        <v>1258.75</v>
      </c>
      <c r="H2028">
        <v>153232</v>
      </c>
      <c r="M2028"/>
      <c r="N2028"/>
      <c r="O2028"/>
      <c r="P2028"/>
      <c r="Q2028"/>
    </row>
    <row r="2029" spans="1:17" x14ac:dyDescent="0.2">
      <c r="A2029" t="s">
        <v>24</v>
      </c>
      <c r="B2029" s="1">
        <v>39021</v>
      </c>
      <c r="C2029" s="2">
        <v>0.47916666666666669</v>
      </c>
      <c r="D2029">
        <v>1259</v>
      </c>
      <c r="E2029">
        <v>1259.25</v>
      </c>
      <c r="F2029">
        <v>1253.5</v>
      </c>
      <c r="G2029">
        <v>1254.75</v>
      </c>
      <c r="H2029">
        <v>148076</v>
      </c>
      <c r="M2029"/>
      <c r="N2029"/>
      <c r="O2029"/>
      <c r="P2029"/>
      <c r="Q2029"/>
    </row>
    <row r="2030" spans="1:17" x14ac:dyDescent="0.2">
      <c r="A2030" t="s">
        <v>24</v>
      </c>
      <c r="B2030" s="1">
        <v>39021</v>
      </c>
      <c r="C2030" s="2">
        <v>0.52083333333333337</v>
      </c>
      <c r="D2030">
        <v>1254.75</v>
      </c>
      <c r="E2030">
        <v>1255</v>
      </c>
      <c r="F2030">
        <v>1251.5</v>
      </c>
      <c r="G2030">
        <v>1253</v>
      </c>
      <c r="H2030">
        <v>138224</v>
      </c>
      <c r="M2030"/>
      <c r="N2030"/>
      <c r="O2030"/>
      <c r="P2030"/>
      <c r="Q2030"/>
    </row>
    <row r="2031" spans="1:17" x14ac:dyDescent="0.2">
      <c r="A2031" t="s">
        <v>24</v>
      </c>
      <c r="B2031" s="1">
        <v>39021</v>
      </c>
      <c r="C2031" s="2">
        <v>0.5625</v>
      </c>
      <c r="D2031">
        <v>1253</v>
      </c>
      <c r="E2031">
        <v>1255.5</v>
      </c>
      <c r="F2031">
        <v>1252.5</v>
      </c>
      <c r="G2031">
        <v>1253</v>
      </c>
      <c r="H2031">
        <v>115710</v>
      </c>
      <c r="M2031"/>
      <c r="N2031"/>
      <c r="O2031"/>
      <c r="P2031"/>
      <c r="Q2031"/>
    </row>
    <row r="2032" spans="1:17" x14ac:dyDescent="0.2">
      <c r="A2032" t="s">
        <v>24</v>
      </c>
      <c r="B2032" s="1">
        <v>39021</v>
      </c>
      <c r="C2032" s="2">
        <v>0.60416666666666663</v>
      </c>
      <c r="D2032">
        <v>1253.25</v>
      </c>
      <c r="E2032">
        <v>1257.5</v>
      </c>
      <c r="F2032">
        <v>1253</v>
      </c>
      <c r="G2032">
        <v>1257</v>
      </c>
      <c r="H2032">
        <v>139301</v>
      </c>
      <c r="M2032"/>
      <c r="N2032"/>
      <c r="O2032"/>
      <c r="P2032"/>
      <c r="Q2032"/>
    </row>
    <row r="2033" spans="1:17" x14ac:dyDescent="0.2">
      <c r="A2033" t="s">
        <v>24</v>
      </c>
      <c r="B2033" s="1">
        <v>39021</v>
      </c>
      <c r="C2033" s="2">
        <v>0.63541666666666663</v>
      </c>
      <c r="D2033">
        <v>1257.25</v>
      </c>
      <c r="E2033">
        <v>1259.75</v>
      </c>
      <c r="F2033">
        <v>1255</v>
      </c>
      <c r="G2033">
        <v>1257.25</v>
      </c>
      <c r="H2033">
        <v>230640</v>
      </c>
      <c r="M2033"/>
      <c r="N2033"/>
      <c r="O2033"/>
      <c r="P2033"/>
      <c r="Q2033"/>
    </row>
    <row r="2034" spans="1:17" x14ac:dyDescent="0.2">
      <c r="A2034" t="s">
        <v>24</v>
      </c>
      <c r="B2034" s="1">
        <v>39022</v>
      </c>
      <c r="C2034" s="2">
        <v>0.39583333333333331</v>
      </c>
      <c r="D2034">
        <v>1260.5</v>
      </c>
      <c r="E2034">
        <v>1261.5</v>
      </c>
      <c r="F2034">
        <v>1254.5</v>
      </c>
      <c r="G2034">
        <v>1255.25</v>
      </c>
      <c r="H2034">
        <v>333189</v>
      </c>
      <c r="I2034" t="b">
        <f>AND(HOUR(C2034)=9,MINUTE(C2034)=30,HOUR(C2033)=15,MINUTE(C2033)=15)</f>
        <v>1</v>
      </c>
      <c r="J2034">
        <f>MAX(E2034:E2040)</f>
        <v>1261.5</v>
      </c>
      <c r="K2034">
        <f>MIN(F2034:F2040)</f>
        <v>1245.25</v>
      </c>
      <c r="L2034">
        <f>E2034</f>
        <v>1261.5</v>
      </c>
      <c r="M2034" s="6">
        <f>+F2034</f>
        <v>1254.5</v>
      </c>
      <c r="N2034" s="6" t="b">
        <f>IF(F2034&gt;J2027,F2034-J2027,FALSE)</f>
        <v>0</v>
      </c>
      <c r="O2034" s="6" t="b">
        <f>IF(L2034&lt;K2027,K2027-L2034,FALSE)</f>
        <v>0</v>
      </c>
      <c r="P2034" s="6" t="b">
        <f>IF(AND(N2034&lt;&gt;FALSE,K2034&lt;=J2027),TRUE,FALSE)</f>
        <v>0</v>
      </c>
      <c r="Q2034" s="6" t="b">
        <f>IF(AND(O2034&lt;&gt;FALSE,J2034&gt;K2027),TRUE,FALSE)</f>
        <v>0</v>
      </c>
    </row>
    <row r="2035" spans="1:17" x14ac:dyDescent="0.2">
      <c r="A2035" t="s">
        <v>24</v>
      </c>
      <c r="B2035" s="1">
        <v>39022</v>
      </c>
      <c r="C2035" s="2">
        <v>0.4375</v>
      </c>
      <c r="D2035">
        <v>1255.25</v>
      </c>
      <c r="E2035">
        <v>1259</v>
      </c>
      <c r="F2035">
        <v>1254.75</v>
      </c>
      <c r="G2035">
        <v>1256</v>
      </c>
      <c r="H2035">
        <v>203271</v>
      </c>
      <c r="M2035"/>
      <c r="N2035"/>
      <c r="O2035"/>
      <c r="P2035"/>
      <c r="Q2035"/>
    </row>
    <row r="2036" spans="1:17" x14ac:dyDescent="0.2">
      <c r="A2036" t="s">
        <v>24</v>
      </c>
      <c r="B2036" s="1">
        <v>39022</v>
      </c>
      <c r="C2036" s="2">
        <v>0.47916666666666669</v>
      </c>
      <c r="D2036">
        <v>1256</v>
      </c>
      <c r="E2036">
        <v>1256.25</v>
      </c>
      <c r="F2036">
        <v>1251.75</v>
      </c>
      <c r="G2036">
        <v>1252.25</v>
      </c>
      <c r="H2036">
        <v>172374</v>
      </c>
      <c r="M2036"/>
      <c r="N2036"/>
      <c r="O2036"/>
      <c r="P2036"/>
      <c r="Q2036"/>
    </row>
    <row r="2037" spans="1:17" x14ac:dyDescent="0.2">
      <c r="A2037" t="s">
        <v>24</v>
      </c>
      <c r="B2037" s="1">
        <v>39022</v>
      </c>
      <c r="C2037" s="2">
        <v>0.52083333333333337</v>
      </c>
      <c r="D2037">
        <v>1252</v>
      </c>
      <c r="E2037">
        <v>1254</v>
      </c>
      <c r="F2037">
        <v>1250.5</v>
      </c>
      <c r="G2037">
        <v>1253.5</v>
      </c>
      <c r="H2037">
        <v>131904</v>
      </c>
      <c r="M2037"/>
      <c r="N2037"/>
      <c r="O2037"/>
      <c r="P2037"/>
      <c r="Q2037"/>
    </row>
    <row r="2038" spans="1:17" x14ac:dyDescent="0.2">
      <c r="A2038" t="s">
        <v>24</v>
      </c>
      <c r="B2038" s="1">
        <v>39022</v>
      </c>
      <c r="C2038" s="2">
        <v>0.5625</v>
      </c>
      <c r="D2038">
        <v>1253.5</v>
      </c>
      <c r="E2038">
        <v>1254</v>
      </c>
      <c r="F2038">
        <v>1249.25</v>
      </c>
      <c r="G2038">
        <v>1250.25</v>
      </c>
      <c r="H2038">
        <v>115922</v>
      </c>
      <c r="M2038"/>
      <c r="N2038"/>
      <c r="O2038"/>
      <c r="P2038"/>
      <c r="Q2038"/>
    </row>
    <row r="2039" spans="1:17" x14ac:dyDescent="0.2">
      <c r="A2039" t="s">
        <v>24</v>
      </c>
      <c r="B2039" s="1">
        <v>39022</v>
      </c>
      <c r="C2039" s="2">
        <v>0.60416666666666663</v>
      </c>
      <c r="D2039">
        <v>1250.25</v>
      </c>
      <c r="E2039">
        <v>1250.75</v>
      </c>
      <c r="F2039">
        <v>1246</v>
      </c>
      <c r="G2039">
        <v>1246.25</v>
      </c>
      <c r="H2039">
        <v>216853</v>
      </c>
      <c r="M2039"/>
      <c r="N2039"/>
      <c r="O2039"/>
      <c r="P2039"/>
      <c r="Q2039"/>
    </row>
    <row r="2040" spans="1:17" x14ac:dyDescent="0.2">
      <c r="A2040" t="s">
        <v>24</v>
      </c>
      <c r="B2040" s="1">
        <v>39022</v>
      </c>
      <c r="C2040" s="2">
        <v>0.63541666666666663</v>
      </c>
      <c r="D2040">
        <v>1246.25</v>
      </c>
      <c r="E2040">
        <v>1248.5</v>
      </c>
      <c r="F2040">
        <v>1245.25</v>
      </c>
      <c r="G2040">
        <v>1247.25</v>
      </c>
      <c r="H2040">
        <v>197168</v>
      </c>
      <c r="M2040"/>
      <c r="N2040"/>
      <c r="O2040"/>
      <c r="P2040"/>
      <c r="Q2040"/>
    </row>
    <row r="2041" spans="1:17" x14ac:dyDescent="0.2">
      <c r="A2041" t="s">
        <v>24</v>
      </c>
      <c r="B2041" s="1">
        <v>39023</v>
      </c>
      <c r="C2041" s="2">
        <v>0.39583333333333331</v>
      </c>
      <c r="D2041">
        <v>1243.25</v>
      </c>
      <c r="E2041">
        <v>1245.25</v>
      </c>
      <c r="F2041">
        <v>1241.75</v>
      </c>
      <c r="G2041">
        <v>1244.75</v>
      </c>
      <c r="H2041">
        <v>282214</v>
      </c>
      <c r="I2041" t="b">
        <f>AND(HOUR(C2041)=9,MINUTE(C2041)=30,HOUR(C2040)=15,MINUTE(C2040)=15)</f>
        <v>1</v>
      </c>
      <c r="J2041">
        <f>MAX(E2041:E2047)</f>
        <v>1248.25</v>
      </c>
      <c r="K2041">
        <f>MIN(F2041:F2047)</f>
        <v>1241.75</v>
      </c>
      <c r="L2041">
        <f>E2041</f>
        <v>1245.25</v>
      </c>
      <c r="M2041" s="6">
        <f>+F2041</f>
        <v>1241.75</v>
      </c>
      <c r="N2041" s="6" t="b">
        <f>IF(F2041&gt;J2034,F2041-J2034,FALSE)</f>
        <v>0</v>
      </c>
      <c r="O2041" s="6" t="b">
        <f>IF(L2041&lt;K2034,K2034-L2041,FALSE)</f>
        <v>0</v>
      </c>
      <c r="P2041" s="6" t="b">
        <f>IF(AND(N2041&lt;&gt;FALSE,K2041&lt;=J2034),TRUE,FALSE)</f>
        <v>0</v>
      </c>
      <c r="Q2041" s="6" t="b">
        <f>IF(AND(O2041&lt;&gt;FALSE,J2041&gt;K2034),TRUE,FALSE)</f>
        <v>0</v>
      </c>
    </row>
    <row r="2042" spans="1:17" x14ac:dyDescent="0.2">
      <c r="A2042" t="s">
        <v>24</v>
      </c>
      <c r="B2042" s="1">
        <v>39023</v>
      </c>
      <c r="C2042" s="2">
        <v>0.4375</v>
      </c>
      <c r="D2042">
        <v>1245.25</v>
      </c>
      <c r="E2042">
        <v>1248.25</v>
      </c>
      <c r="F2042">
        <v>1243</v>
      </c>
      <c r="G2042">
        <v>1246</v>
      </c>
      <c r="H2042">
        <v>196016</v>
      </c>
      <c r="M2042"/>
      <c r="N2042"/>
      <c r="O2042"/>
      <c r="P2042"/>
      <c r="Q2042"/>
    </row>
    <row r="2043" spans="1:17" x14ac:dyDescent="0.2">
      <c r="A2043" t="s">
        <v>24</v>
      </c>
      <c r="B2043" s="1">
        <v>39023</v>
      </c>
      <c r="C2043" s="2">
        <v>0.47916666666666669</v>
      </c>
      <c r="D2043">
        <v>1246.25</v>
      </c>
      <c r="E2043">
        <v>1246.5</v>
      </c>
      <c r="F2043">
        <v>1243.75</v>
      </c>
      <c r="G2043">
        <v>1245.25</v>
      </c>
      <c r="H2043">
        <v>110119</v>
      </c>
      <c r="M2043"/>
      <c r="N2043"/>
      <c r="O2043"/>
      <c r="P2043"/>
      <c r="Q2043"/>
    </row>
    <row r="2044" spans="1:17" x14ac:dyDescent="0.2">
      <c r="A2044" t="s">
        <v>24</v>
      </c>
      <c r="B2044" s="1">
        <v>39023</v>
      </c>
      <c r="C2044" s="2">
        <v>0.52083333333333337</v>
      </c>
      <c r="D2044">
        <v>1245.25</v>
      </c>
      <c r="E2044">
        <v>1246.5</v>
      </c>
      <c r="F2044">
        <v>1243</v>
      </c>
      <c r="G2044">
        <v>1245.75</v>
      </c>
      <c r="H2044">
        <v>73399</v>
      </c>
      <c r="M2044"/>
      <c r="N2044"/>
      <c r="O2044"/>
      <c r="P2044"/>
      <c r="Q2044"/>
    </row>
    <row r="2045" spans="1:17" x14ac:dyDescent="0.2">
      <c r="A2045" t="s">
        <v>24</v>
      </c>
      <c r="B2045" s="1">
        <v>39023</v>
      </c>
      <c r="C2045" s="2">
        <v>0.5625</v>
      </c>
      <c r="D2045">
        <v>1245.75</v>
      </c>
      <c r="E2045">
        <v>1246.75</v>
      </c>
      <c r="F2045">
        <v>1244.75</v>
      </c>
      <c r="G2045">
        <v>1245.25</v>
      </c>
      <c r="H2045">
        <v>63627</v>
      </c>
      <c r="M2045"/>
      <c r="N2045"/>
      <c r="O2045"/>
      <c r="P2045"/>
      <c r="Q2045"/>
    </row>
    <row r="2046" spans="1:17" x14ac:dyDescent="0.2">
      <c r="A2046" t="s">
        <v>24</v>
      </c>
      <c r="B2046" s="1">
        <v>39023</v>
      </c>
      <c r="C2046" s="2">
        <v>0.60416666666666663</v>
      </c>
      <c r="D2046">
        <v>1245.25</v>
      </c>
      <c r="E2046">
        <v>1246.25</v>
      </c>
      <c r="F2046">
        <v>1243.5</v>
      </c>
      <c r="G2046">
        <v>1245.25</v>
      </c>
      <c r="H2046">
        <v>63066</v>
      </c>
      <c r="M2046"/>
      <c r="N2046"/>
      <c r="O2046"/>
      <c r="P2046"/>
      <c r="Q2046"/>
    </row>
    <row r="2047" spans="1:17" x14ac:dyDescent="0.2">
      <c r="A2047" t="s">
        <v>24</v>
      </c>
      <c r="B2047" s="1">
        <v>39023</v>
      </c>
      <c r="C2047" s="2">
        <v>0.63541666666666663</v>
      </c>
      <c r="D2047">
        <v>1245.25</v>
      </c>
      <c r="E2047">
        <v>1247.25</v>
      </c>
      <c r="F2047">
        <v>1244.75</v>
      </c>
      <c r="G2047">
        <v>1245.5</v>
      </c>
      <c r="H2047">
        <v>103563</v>
      </c>
      <c r="M2047"/>
      <c r="N2047"/>
      <c r="O2047"/>
      <c r="P2047"/>
      <c r="Q2047"/>
    </row>
    <row r="2048" spans="1:17" x14ac:dyDescent="0.2">
      <c r="A2048" t="s">
        <v>24</v>
      </c>
      <c r="B2048" s="1">
        <v>39024</v>
      </c>
      <c r="C2048" s="2">
        <v>0.39583333333333331</v>
      </c>
      <c r="D2048">
        <v>1250.5</v>
      </c>
      <c r="E2048">
        <v>1251.75</v>
      </c>
      <c r="F2048">
        <v>1247</v>
      </c>
      <c r="G2048">
        <v>1247.5</v>
      </c>
      <c r="H2048">
        <v>260938</v>
      </c>
      <c r="I2048" t="b">
        <f>AND(HOUR(C2048)=9,MINUTE(C2048)=30,HOUR(C2047)=15,MINUTE(C2047)=15)</f>
        <v>1</v>
      </c>
      <c r="J2048">
        <f>MAX(E2048:E2054)</f>
        <v>1251.75</v>
      </c>
      <c r="K2048">
        <f>MIN(F2048:F2054)</f>
        <v>1240</v>
      </c>
      <c r="L2048">
        <f>E2048</f>
        <v>1251.75</v>
      </c>
      <c r="M2048" s="6">
        <f>+F2048</f>
        <v>1247</v>
      </c>
      <c r="N2048" s="6" t="b">
        <f>IF(F2048&gt;J2041,F2048-J2041,FALSE)</f>
        <v>0</v>
      </c>
      <c r="O2048" s="6" t="b">
        <f>IF(L2048&lt;K2041,K2041-L2048,FALSE)</f>
        <v>0</v>
      </c>
      <c r="P2048" s="6" t="b">
        <f>IF(AND(N2048&lt;&gt;FALSE,K2048&lt;=J2041),TRUE,FALSE)</f>
        <v>0</v>
      </c>
      <c r="Q2048" s="6" t="b">
        <f>IF(AND(O2048&lt;&gt;FALSE,J2048&gt;K2041),TRUE,FALSE)</f>
        <v>0</v>
      </c>
    </row>
    <row r="2049" spans="1:17" x14ac:dyDescent="0.2">
      <c r="A2049" t="s">
        <v>24</v>
      </c>
      <c r="B2049" s="1">
        <v>39024</v>
      </c>
      <c r="C2049" s="2">
        <v>0.4375</v>
      </c>
      <c r="D2049">
        <v>1247.5</v>
      </c>
      <c r="E2049">
        <v>1248</v>
      </c>
      <c r="F2049">
        <v>1242.5</v>
      </c>
      <c r="G2049">
        <v>1243.25</v>
      </c>
      <c r="H2049">
        <v>206673</v>
      </c>
      <c r="M2049"/>
      <c r="N2049"/>
      <c r="O2049"/>
      <c r="P2049"/>
      <c r="Q2049"/>
    </row>
    <row r="2050" spans="1:17" x14ac:dyDescent="0.2">
      <c r="A2050" t="s">
        <v>24</v>
      </c>
      <c r="B2050" s="1">
        <v>39024</v>
      </c>
      <c r="C2050" s="2">
        <v>0.47916666666666669</v>
      </c>
      <c r="D2050">
        <v>1243.25</v>
      </c>
      <c r="E2050">
        <v>1244.25</v>
      </c>
      <c r="F2050">
        <v>1241</v>
      </c>
      <c r="G2050">
        <v>1242.25</v>
      </c>
      <c r="H2050">
        <v>142165</v>
      </c>
      <c r="M2050"/>
      <c r="N2050"/>
      <c r="O2050"/>
      <c r="P2050"/>
      <c r="Q2050"/>
    </row>
    <row r="2051" spans="1:17" x14ac:dyDescent="0.2">
      <c r="A2051" t="s">
        <v>24</v>
      </c>
      <c r="B2051" s="1">
        <v>39024</v>
      </c>
      <c r="C2051" s="2">
        <v>0.52083333333333337</v>
      </c>
      <c r="D2051">
        <v>1242.25</v>
      </c>
      <c r="E2051">
        <v>1244.25</v>
      </c>
      <c r="F2051">
        <v>1240</v>
      </c>
      <c r="G2051">
        <v>1243.25</v>
      </c>
      <c r="H2051">
        <v>95128</v>
      </c>
      <c r="M2051"/>
      <c r="N2051"/>
      <c r="O2051"/>
      <c r="P2051"/>
      <c r="Q2051"/>
    </row>
    <row r="2052" spans="1:17" x14ac:dyDescent="0.2">
      <c r="A2052" t="s">
        <v>24</v>
      </c>
      <c r="B2052" s="1">
        <v>39024</v>
      </c>
      <c r="C2052" s="2">
        <v>0.5625</v>
      </c>
      <c r="D2052">
        <v>1243</v>
      </c>
      <c r="E2052">
        <v>1245.25</v>
      </c>
      <c r="F2052">
        <v>1241.5</v>
      </c>
      <c r="G2052">
        <v>1244.5</v>
      </c>
      <c r="H2052">
        <v>86524</v>
      </c>
      <c r="M2052"/>
      <c r="N2052"/>
      <c r="O2052"/>
      <c r="P2052"/>
      <c r="Q2052"/>
    </row>
    <row r="2053" spans="1:17" x14ac:dyDescent="0.2">
      <c r="A2053" t="s">
        <v>24</v>
      </c>
      <c r="B2053" s="1">
        <v>39024</v>
      </c>
      <c r="C2053" s="2">
        <v>0.60416666666666663</v>
      </c>
      <c r="D2053">
        <v>1244.5</v>
      </c>
      <c r="E2053">
        <v>1246.25</v>
      </c>
      <c r="F2053">
        <v>1242.5</v>
      </c>
      <c r="G2053">
        <v>1243.5</v>
      </c>
      <c r="H2053">
        <v>108013</v>
      </c>
      <c r="M2053"/>
      <c r="N2053"/>
      <c r="O2053"/>
      <c r="P2053"/>
      <c r="Q2053"/>
    </row>
    <row r="2054" spans="1:17" x14ac:dyDescent="0.2">
      <c r="A2054" t="s">
        <v>24</v>
      </c>
      <c r="B2054" s="1">
        <v>39024</v>
      </c>
      <c r="C2054" s="2">
        <v>0.63541666666666663</v>
      </c>
      <c r="D2054">
        <v>1243.5</v>
      </c>
      <c r="E2054">
        <v>1246</v>
      </c>
      <c r="F2054">
        <v>1242.5</v>
      </c>
      <c r="G2054">
        <v>1243.5</v>
      </c>
      <c r="H2054">
        <v>144026</v>
      </c>
      <c r="M2054"/>
      <c r="N2054"/>
      <c r="O2054"/>
      <c r="P2054"/>
      <c r="Q2054"/>
    </row>
    <row r="2055" spans="1:17" x14ac:dyDescent="0.2">
      <c r="A2055" t="s">
        <v>24</v>
      </c>
      <c r="B2055" s="1">
        <v>39027</v>
      </c>
      <c r="C2055" s="2">
        <v>0.39583333333333331</v>
      </c>
      <c r="D2055">
        <v>1247.25</v>
      </c>
      <c r="E2055">
        <v>1255.25</v>
      </c>
      <c r="F2055">
        <v>1247</v>
      </c>
      <c r="G2055">
        <v>1253.5</v>
      </c>
      <c r="H2055">
        <v>323205</v>
      </c>
      <c r="I2055" t="b">
        <f>AND(HOUR(C2055)=9,MINUTE(C2055)=30,HOUR(C2054)=15,MINUTE(C2054)=15)</f>
        <v>1</v>
      </c>
      <c r="J2055">
        <f>MAX(E2055:E2061)</f>
        <v>1261</v>
      </c>
      <c r="K2055">
        <f>MIN(F2055:F2061)</f>
        <v>1247</v>
      </c>
      <c r="L2055">
        <f>E2055</f>
        <v>1255.25</v>
      </c>
      <c r="M2055" s="6">
        <f>+F2055</f>
        <v>1247</v>
      </c>
      <c r="N2055" s="6" t="b">
        <f>IF(F2055&gt;J2048,F2055-J2048,FALSE)</f>
        <v>0</v>
      </c>
      <c r="O2055" s="6" t="b">
        <f>IF(L2055&lt;K2048,K2048-L2055,FALSE)</f>
        <v>0</v>
      </c>
      <c r="P2055" s="6" t="b">
        <f>IF(AND(N2055&lt;&gt;FALSE,K2055&lt;=J2048),TRUE,FALSE)</f>
        <v>0</v>
      </c>
      <c r="Q2055" s="6" t="b">
        <f>IF(AND(O2055&lt;&gt;FALSE,J2055&gt;K2048),TRUE,FALSE)</f>
        <v>0</v>
      </c>
    </row>
    <row r="2056" spans="1:17" x14ac:dyDescent="0.2">
      <c r="A2056" t="s">
        <v>24</v>
      </c>
      <c r="B2056" s="1">
        <v>39027</v>
      </c>
      <c r="C2056" s="2">
        <v>0.4375</v>
      </c>
      <c r="D2056">
        <v>1253.25</v>
      </c>
      <c r="E2056">
        <v>1255.75</v>
      </c>
      <c r="F2056">
        <v>1252.5</v>
      </c>
      <c r="G2056">
        <v>1255.25</v>
      </c>
      <c r="H2056">
        <v>132952</v>
      </c>
      <c r="M2056"/>
      <c r="N2056"/>
      <c r="O2056"/>
      <c r="P2056"/>
      <c r="Q2056"/>
    </row>
    <row r="2057" spans="1:17" x14ac:dyDescent="0.2">
      <c r="A2057" t="s">
        <v>24</v>
      </c>
      <c r="B2057" s="1">
        <v>39027</v>
      </c>
      <c r="C2057" s="2">
        <v>0.47916666666666669</v>
      </c>
      <c r="D2057">
        <v>1255.25</v>
      </c>
      <c r="E2057">
        <v>1256.75</v>
      </c>
      <c r="F2057">
        <v>1254.25</v>
      </c>
      <c r="G2057">
        <v>1255.25</v>
      </c>
      <c r="H2057">
        <v>87141</v>
      </c>
      <c r="M2057"/>
      <c r="N2057"/>
      <c r="O2057"/>
      <c r="P2057"/>
      <c r="Q2057"/>
    </row>
    <row r="2058" spans="1:17" x14ac:dyDescent="0.2">
      <c r="A2058" t="s">
        <v>24</v>
      </c>
      <c r="B2058" s="1">
        <v>39027</v>
      </c>
      <c r="C2058" s="2">
        <v>0.52083333333333337</v>
      </c>
      <c r="D2058">
        <v>1255.25</v>
      </c>
      <c r="E2058">
        <v>1258.25</v>
      </c>
      <c r="F2058">
        <v>1254.75</v>
      </c>
      <c r="G2058">
        <v>1257</v>
      </c>
      <c r="H2058">
        <v>66785</v>
      </c>
      <c r="M2058"/>
      <c r="N2058"/>
      <c r="O2058"/>
      <c r="P2058"/>
      <c r="Q2058"/>
    </row>
    <row r="2059" spans="1:17" x14ac:dyDescent="0.2">
      <c r="A2059" t="s">
        <v>24</v>
      </c>
      <c r="B2059" s="1">
        <v>39027</v>
      </c>
      <c r="C2059" s="2">
        <v>0.5625</v>
      </c>
      <c r="D2059">
        <v>1257.25</v>
      </c>
      <c r="E2059">
        <v>1258.25</v>
      </c>
      <c r="F2059">
        <v>1255.75</v>
      </c>
      <c r="G2059">
        <v>1258</v>
      </c>
      <c r="H2059">
        <v>54479</v>
      </c>
      <c r="M2059"/>
      <c r="N2059"/>
      <c r="O2059"/>
      <c r="P2059"/>
      <c r="Q2059"/>
    </row>
    <row r="2060" spans="1:17" x14ac:dyDescent="0.2">
      <c r="A2060" t="s">
        <v>24</v>
      </c>
      <c r="B2060" s="1">
        <v>39027</v>
      </c>
      <c r="C2060" s="2">
        <v>0.60416666666666663</v>
      </c>
      <c r="D2060">
        <v>1258</v>
      </c>
      <c r="E2060">
        <v>1260.75</v>
      </c>
      <c r="F2060">
        <v>1257.25</v>
      </c>
      <c r="G2060">
        <v>1260</v>
      </c>
      <c r="H2060">
        <v>103629</v>
      </c>
      <c r="M2060"/>
      <c r="N2060"/>
      <c r="O2060"/>
      <c r="P2060"/>
      <c r="Q2060"/>
    </row>
    <row r="2061" spans="1:17" x14ac:dyDescent="0.2">
      <c r="A2061" t="s">
        <v>24</v>
      </c>
      <c r="B2061" s="1">
        <v>39027</v>
      </c>
      <c r="C2061" s="2">
        <v>0.63541666666666663</v>
      </c>
      <c r="D2061">
        <v>1260</v>
      </c>
      <c r="E2061">
        <v>1261</v>
      </c>
      <c r="F2061">
        <v>1258</v>
      </c>
      <c r="G2061">
        <v>1258.75</v>
      </c>
      <c r="H2061">
        <v>128335</v>
      </c>
      <c r="M2061"/>
      <c r="N2061"/>
      <c r="O2061"/>
      <c r="P2061"/>
      <c r="Q2061"/>
    </row>
    <row r="2062" spans="1:17" x14ac:dyDescent="0.2">
      <c r="A2062" t="s">
        <v>24</v>
      </c>
      <c r="B2062" s="1">
        <v>39028</v>
      </c>
      <c r="C2062" s="2">
        <v>0.39583333333333331</v>
      </c>
      <c r="D2062">
        <v>1259.5</v>
      </c>
      <c r="E2062">
        <v>1266.25</v>
      </c>
      <c r="F2062">
        <v>1257.75</v>
      </c>
      <c r="G2062">
        <v>1265</v>
      </c>
      <c r="H2062">
        <v>338001</v>
      </c>
      <c r="I2062" t="b">
        <f>AND(HOUR(C2062)=9,MINUTE(C2062)=30,HOUR(C2061)=15,MINUTE(C2061)=15)</f>
        <v>1</v>
      </c>
      <c r="J2062">
        <f>MAX(E2062:E2068)</f>
        <v>1267.5</v>
      </c>
      <c r="K2062">
        <f>MIN(F2062:F2068)</f>
        <v>1257.75</v>
      </c>
      <c r="L2062">
        <f>E2062</f>
        <v>1266.25</v>
      </c>
      <c r="M2062" s="6">
        <f>+F2062</f>
        <v>1257.75</v>
      </c>
      <c r="N2062" s="6" t="b">
        <f>IF(F2062&gt;J2055,F2062-J2055,FALSE)</f>
        <v>0</v>
      </c>
      <c r="O2062" s="6" t="b">
        <f>IF(L2062&lt;K2055,K2055-L2062,FALSE)</f>
        <v>0</v>
      </c>
      <c r="P2062" s="6" t="b">
        <f>IF(AND(N2062&lt;&gt;FALSE,K2062&lt;=J2055),TRUE,FALSE)</f>
        <v>0</v>
      </c>
      <c r="Q2062" s="6" t="b">
        <f>IF(AND(O2062&lt;&gt;FALSE,J2062&gt;K2055),TRUE,FALSE)</f>
        <v>0</v>
      </c>
    </row>
    <row r="2063" spans="1:17" x14ac:dyDescent="0.2">
      <c r="A2063" t="s">
        <v>24</v>
      </c>
      <c r="B2063" s="1">
        <v>39028</v>
      </c>
      <c r="C2063" s="2">
        <v>0.4375</v>
      </c>
      <c r="D2063">
        <v>1264.75</v>
      </c>
      <c r="E2063">
        <v>1266.25</v>
      </c>
      <c r="F2063">
        <v>1263</v>
      </c>
      <c r="G2063">
        <v>1265.75</v>
      </c>
      <c r="H2063">
        <v>160228</v>
      </c>
      <c r="M2063"/>
      <c r="N2063"/>
      <c r="O2063"/>
      <c r="P2063"/>
      <c r="Q2063"/>
    </row>
    <row r="2064" spans="1:17" x14ac:dyDescent="0.2">
      <c r="A2064" t="s">
        <v>24</v>
      </c>
      <c r="B2064" s="1">
        <v>39028</v>
      </c>
      <c r="C2064" s="2">
        <v>0.47916666666666669</v>
      </c>
      <c r="D2064">
        <v>1265.75</v>
      </c>
      <c r="E2064">
        <v>1266.75</v>
      </c>
      <c r="F2064">
        <v>1263.75</v>
      </c>
      <c r="G2064">
        <v>1264.75</v>
      </c>
      <c r="H2064">
        <v>115104</v>
      </c>
      <c r="M2064"/>
      <c r="N2064"/>
      <c r="O2064"/>
      <c r="P2064"/>
      <c r="Q2064"/>
    </row>
    <row r="2065" spans="1:17" x14ac:dyDescent="0.2">
      <c r="A2065" t="s">
        <v>24</v>
      </c>
      <c r="B2065" s="1">
        <v>39028</v>
      </c>
      <c r="C2065" s="2">
        <v>0.52083333333333337</v>
      </c>
      <c r="D2065">
        <v>1265</v>
      </c>
      <c r="E2065">
        <v>1267.5</v>
      </c>
      <c r="F2065">
        <v>1264.25</v>
      </c>
      <c r="G2065">
        <v>1264.75</v>
      </c>
      <c r="H2065">
        <v>93908</v>
      </c>
      <c r="M2065"/>
      <c r="N2065"/>
      <c r="O2065"/>
      <c r="P2065"/>
      <c r="Q2065"/>
    </row>
    <row r="2066" spans="1:17" x14ac:dyDescent="0.2">
      <c r="A2066" t="s">
        <v>24</v>
      </c>
      <c r="B2066" s="1">
        <v>39028</v>
      </c>
      <c r="C2066" s="2">
        <v>0.5625</v>
      </c>
      <c r="D2066">
        <v>1265</v>
      </c>
      <c r="E2066">
        <v>1266.25</v>
      </c>
      <c r="F2066">
        <v>1261</v>
      </c>
      <c r="G2066">
        <v>1262</v>
      </c>
      <c r="H2066">
        <v>122637</v>
      </c>
      <c r="M2066"/>
      <c r="N2066"/>
      <c r="O2066"/>
      <c r="P2066"/>
      <c r="Q2066"/>
    </row>
    <row r="2067" spans="1:17" x14ac:dyDescent="0.2">
      <c r="A2067" t="s">
        <v>24</v>
      </c>
      <c r="B2067" s="1">
        <v>39028</v>
      </c>
      <c r="C2067" s="2">
        <v>0.60416666666666663</v>
      </c>
      <c r="D2067">
        <v>1261.75</v>
      </c>
      <c r="E2067">
        <v>1265</v>
      </c>
      <c r="F2067">
        <v>1261.25</v>
      </c>
      <c r="G2067">
        <v>1262.5</v>
      </c>
      <c r="H2067">
        <v>130117</v>
      </c>
      <c r="M2067"/>
      <c r="N2067"/>
      <c r="O2067"/>
      <c r="P2067"/>
      <c r="Q2067"/>
    </row>
    <row r="2068" spans="1:17" x14ac:dyDescent="0.2">
      <c r="A2068" t="s">
        <v>24</v>
      </c>
      <c r="B2068" s="1">
        <v>39028</v>
      </c>
      <c r="C2068" s="2">
        <v>0.63541666666666663</v>
      </c>
      <c r="D2068">
        <v>1262.75</v>
      </c>
      <c r="E2068">
        <v>1264.5</v>
      </c>
      <c r="F2068">
        <v>1260.75</v>
      </c>
      <c r="G2068">
        <v>1263.5</v>
      </c>
      <c r="H2068">
        <v>155363</v>
      </c>
      <c r="M2068"/>
      <c r="N2068"/>
      <c r="O2068"/>
      <c r="P2068"/>
      <c r="Q2068"/>
    </row>
    <row r="2069" spans="1:17" x14ac:dyDescent="0.2">
      <c r="A2069" t="s">
        <v>24</v>
      </c>
      <c r="B2069" s="1">
        <v>39029</v>
      </c>
      <c r="C2069" s="2">
        <v>0.39583333333333331</v>
      </c>
      <c r="D2069">
        <v>1257</v>
      </c>
      <c r="E2069">
        <v>1260.25</v>
      </c>
      <c r="F2069">
        <v>1254.75</v>
      </c>
      <c r="G2069">
        <v>1257.75</v>
      </c>
      <c r="H2069">
        <v>330835</v>
      </c>
      <c r="I2069" t="b">
        <f>AND(HOUR(C2069)=9,MINUTE(C2069)=30,HOUR(C2068)=15,MINUTE(C2068)=15)</f>
        <v>1</v>
      </c>
      <c r="J2069">
        <f>MAX(E2069:E2075)</f>
        <v>1267.75</v>
      </c>
      <c r="K2069">
        <f>MIN(F2069:F2075)</f>
        <v>1254.75</v>
      </c>
      <c r="L2069">
        <f>E2069</f>
        <v>1260.25</v>
      </c>
      <c r="M2069" s="6">
        <f>+F2069</f>
        <v>1254.75</v>
      </c>
      <c r="N2069" s="6" t="b">
        <f>IF(F2069&gt;J2062,F2069-J2062,FALSE)</f>
        <v>0</v>
      </c>
      <c r="O2069" s="6" t="b">
        <f>IF(L2069&lt;K2062,K2062-L2069,FALSE)</f>
        <v>0</v>
      </c>
      <c r="P2069" s="6" t="b">
        <f>IF(AND(N2069&lt;&gt;FALSE,K2069&lt;=J2062),TRUE,FALSE)</f>
        <v>0</v>
      </c>
      <c r="Q2069" s="6" t="b">
        <f>IF(AND(O2069&lt;&gt;FALSE,J2069&gt;K2062),TRUE,FALSE)</f>
        <v>0</v>
      </c>
    </row>
    <row r="2070" spans="1:17" x14ac:dyDescent="0.2">
      <c r="A2070" t="s">
        <v>24</v>
      </c>
      <c r="B2070" s="1">
        <v>39029</v>
      </c>
      <c r="C2070" s="2">
        <v>0.4375</v>
      </c>
      <c r="D2070">
        <v>1258</v>
      </c>
      <c r="E2070">
        <v>1262</v>
      </c>
      <c r="F2070">
        <v>1257</v>
      </c>
      <c r="G2070">
        <v>1260.5</v>
      </c>
      <c r="H2070">
        <v>190776</v>
      </c>
      <c r="M2070"/>
      <c r="N2070"/>
      <c r="O2070"/>
      <c r="P2070"/>
      <c r="Q2070"/>
    </row>
    <row r="2071" spans="1:17" x14ac:dyDescent="0.2">
      <c r="A2071" t="s">
        <v>24</v>
      </c>
      <c r="B2071" s="1">
        <v>39029</v>
      </c>
      <c r="C2071" s="2">
        <v>0.47916666666666669</v>
      </c>
      <c r="D2071">
        <v>1260.5</v>
      </c>
      <c r="E2071">
        <v>1260.75</v>
      </c>
      <c r="F2071">
        <v>1257.75</v>
      </c>
      <c r="G2071">
        <v>1258.25</v>
      </c>
      <c r="H2071">
        <v>79958</v>
      </c>
      <c r="M2071"/>
      <c r="N2071"/>
      <c r="O2071"/>
      <c r="P2071"/>
      <c r="Q2071"/>
    </row>
    <row r="2072" spans="1:17" x14ac:dyDescent="0.2">
      <c r="A2072" t="s">
        <v>24</v>
      </c>
      <c r="B2072" s="1">
        <v>39029</v>
      </c>
      <c r="C2072" s="2">
        <v>0.52083333333333337</v>
      </c>
      <c r="D2072">
        <v>1258.25</v>
      </c>
      <c r="E2072">
        <v>1261.75</v>
      </c>
      <c r="F2072">
        <v>1256.75</v>
      </c>
      <c r="G2072">
        <v>1259.25</v>
      </c>
      <c r="H2072">
        <v>141300</v>
      </c>
      <c r="M2072"/>
      <c r="N2072"/>
      <c r="O2072"/>
      <c r="P2072"/>
      <c r="Q2072"/>
    </row>
    <row r="2073" spans="1:17" x14ac:dyDescent="0.2">
      <c r="A2073" t="s">
        <v>24</v>
      </c>
      <c r="B2073" s="1">
        <v>39029</v>
      </c>
      <c r="C2073" s="2">
        <v>0.5625</v>
      </c>
      <c r="D2073">
        <v>1259.25</v>
      </c>
      <c r="E2073">
        <v>1266.75</v>
      </c>
      <c r="F2073">
        <v>1258.75</v>
      </c>
      <c r="G2073">
        <v>1265.25</v>
      </c>
      <c r="H2073">
        <v>196042</v>
      </c>
      <c r="M2073"/>
      <c r="N2073"/>
      <c r="O2073"/>
      <c r="P2073"/>
      <c r="Q2073"/>
    </row>
    <row r="2074" spans="1:17" x14ac:dyDescent="0.2">
      <c r="A2074" t="s">
        <v>24</v>
      </c>
      <c r="B2074" s="1">
        <v>39029</v>
      </c>
      <c r="C2074" s="2">
        <v>0.60416666666666663</v>
      </c>
      <c r="D2074">
        <v>1265.25</v>
      </c>
      <c r="E2074">
        <v>1267.75</v>
      </c>
      <c r="F2074">
        <v>1265</v>
      </c>
      <c r="G2074">
        <v>1265.75</v>
      </c>
      <c r="H2074">
        <v>145328</v>
      </c>
      <c r="M2074"/>
      <c r="N2074"/>
      <c r="O2074"/>
      <c r="P2074"/>
      <c r="Q2074"/>
    </row>
    <row r="2075" spans="1:17" x14ac:dyDescent="0.2">
      <c r="A2075" t="s">
        <v>24</v>
      </c>
      <c r="B2075" s="1">
        <v>39029</v>
      </c>
      <c r="C2075" s="2">
        <v>0.63541666666666663</v>
      </c>
      <c r="D2075">
        <v>1265.75</v>
      </c>
      <c r="E2075">
        <v>1266.75</v>
      </c>
      <c r="F2075">
        <v>1263.25</v>
      </c>
      <c r="G2075">
        <v>1266</v>
      </c>
      <c r="H2075">
        <v>165256</v>
      </c>
      <c r="M2075"/>
      <c r="N2075"/>
      <c r="O2075"/>
      <c r="P2075"/>
      <c r="Q2075"/>
    </row>
    <row r="2076" spans="1:17" x14ac:dyDescent="0.2">
      <c r="A2076" t="s">
        <v>24</v>
      </c>
      <c r="B2076" s="1">
        <v>39030</v>
      </c>
      <c r="C2076" s="2">
        <v>0.39583333333333331</v>
      </c>
      <c r="D2076">
        <v>1267</v>
      </c>
      <c r="E2076">
        <v>1268.25</v>
      </c>
      <c r="F2076">
        <v>1262</v>
      </c>
      <c r="G2076">
        <v>1263.25</v>
      </c>
      <c r="H2076">
        <v>305362</v>
      </c>
      <c r="I2076" t="b">
        <f>AND(HOUR(C2076)=9,MINUTE(C2076)=30,HOUR(C2075)=15,MINUTE(C2075)=15)</f>
        <v>1</v>
      </c>
      <c r="J2076">
        <f>MAX(E2076:E2082)</f>
        <v>1268.25</v>
      </c>
      <c r="K2076">
        <f>MIN(F2076:F2082)</f>
        <v>1255.75</v>
      </c>
      <c r="L2076">
        <f>E2076</f>
        <v>1268.25</v>
      </c>
      <c r="M2076" s="6">
        <f>+F2076</f>
        <v>1262</v>
      </c>
      <c r="N2076" s="6" t="b">
        <f>IF(F2076&gt;J2069,F2076-J2069,FALSE)</f>
        <v>0</v>
      </c>
      <c r="O2076" s="6" t="b">
        <f>IF(L2076&lt;K2069,K2069-L2076,FALSE)</f>
        <v>0</v>
      </c>
      <c r="P2076" s="6" t="b">
        <f>IF(AND(N2076&lt;&gt;FALSE,K2076&lt;=J2069),TRUE,FALSE)</f>
        <v>0</v>
      </c>
      <c r="Q2076" s="6" t="b">
        <f>IF(AND(O2076&lt;&gt;FALSE,J2076&gt;K2069),TRUE,FALSE)</f>
        <v>0</v>
      </c>
    </row>
    <row r="2077" spans="1:17" x14ac:dyDescent="0.2">
      <c r="A2077" t="s">
        <v>24</v>
      </c>
      <c r="B2077" s="1">
        <v>39030</v>
      </c>
      <c r="C2077" s="2">
        <v>0.4375</v>
      </c>
      <c r="D2077">
        <v>1263.25</v>
      </c>
      <c r="E2077">
        <v>1266.5</v>
      </c>
      <c r="F2077">
        <v>1262.75</v>
      </c>
      <c r="G2077">
        <v>1264.5</v>
      </c>
      <c r="H2077">
        <v>153779</v>
      </c>
      <c r="M2077"/>
      <c r="N2077"/>
      <c r="O2077"/>
      <c r="P2077"/>
      <c r="Q2077"/>
    </row>
    <row r="2078" spans="1:17" x14ac:dyDescent="0.2">
      <c r="A2078" t="s">
        <v>24</v>
      </c>
      <c r="B2078" s="1">
        <v>39030</v>
      </c>
      <c r="C2078" s="2">
        <v>0.47916666666666669</v>
      </c>
      <c r="D2078">
        <v>1264.5</v>
      </c>
      <c r="E2078">
        <v>1266.25</v>
      </c>
      <c r="F2078">
        <v>1262.5</v>
      </c>
      <c r="G2078">
        <v>1265</v>
      </c>
      <c r="H2078">
        <v>129595</v>
      </c>
      <c r="M2078"/>
      <c r="N2078"/>
      <c r="O2078"/>
      <c r="P2078"/>
      <c r="Q2078"/>
    </row>
    <row r="2079" spans="1:17" x14ac:dyDescent="0.2">
      <c r="A2079" t="s">
        <v>24</v>
      </c>
      <c r="B2079" s="1">
        <v>39030</v>
      </c>
      <c r="C2079" s="2">
        <v>0.52083333333333337</v>
      </c>
      <c r="D2079">
        <v>1265</v>
      </c>
      <c r="E2079">
        <v>1265.25</v>
      </c>
      <c r="F2079">
        <v>1261</v>
      </c>
      <c r="G2079">
        <v>1261.5</v>
      </c>
      <c r="H2079">
        <v>96076</v>
      </c>
      <c r="M2079"/>
      <c r="N2079"/>
      <c r="O2079"/>
      <c r="P2079"/>
      <c r="Q2079"/>
    </row>
    <row r="2080" spans="1:17" x14ac:dyDescent="0.2">
      <c r="A2080" t="s">
        <v>24</v>
      </c>
      <c r="B2080" s="1">
        <v>39030</v>
      </c>
      <c r="C2080" s="2">
        <v>0.5625</v>
      </c>
      <c r="D2080">
        <v>1261.5</v>
      </c>
      <c r="E2080">
        <v>1263.25</v>
      </c>
      <c r="F2080">
        <v>1259.5</v>
      </c>
      <c r="G2080">
        <v>1260</v>
      </c>
      <c r="H2080">
        <v>132798</v>
      </c>
      <c r="M2080"/>
      <c r="N2080"/>
      <c r="O2080"/>
      <c r="P2080"/>
      <c r="Q2080"/>
    </row>
    <row r="2081" spans="1:17" x14ac:dyDescent="0.2">
      <c r="A2081" t="s">
        <v>24</v>
      </c>
      <c r="B2081" s="1">
        <v>39030</v>
      </c>
      <c r="C2081" s="2">
        <v>0.60416666666666663</v>
      </c>
      <c r="D2081">
        <v>1260.25</v>
      </c>
      <c r="E2081">
        <v>1260.5</v>
      </c>
      <c r="F2081">
        <v>1255.75</v>
      </c>
      <c r="G2081">
        <v>1257.75</v>
      </c>
      <c r="H2081">
        <v>214284</v>
      </c>
      <c r="M2081"/>
      <c r="N2081"/>
      <c r="O2081"/>
      <c r="P2081"/>
      <c r="Q2081"/>
    </row>
    <row r="2082" spans="1:17" x14ac:dyDescent="0.2">
      <c r="A2082" t="s">
        <v>24</v>
      </c>
      <c r="B2082" s="1">
        <v>39030</v>
      </c>
      <c r="C2082" s="2">
        <v>0.63541666666666663</v>
      </c>
      <c r="D2082">
        <v>1258</v>
      </c>
      <c r="E2082">
        <v>1258.75</v>
      </c>
      <c r="F2082">
        <v>1256</v>
      </c>
      <c r="G2082">
        <v>1258.75</v>
      </c>
      <c r="H2082">
        <v>135337</v>
      </c>
      <c r="M2082"/>
      <c r="N2082"/>
      <c r="O2082"/>
      <c r="P2082"/>
      <c r="Q2082"/>
    </row>
    <row r="2083" spans="1:17" x14ac:dyDescent="0.2">
      <c r="A2083" t="s">
        <v>24</v>
      </c>
      <c r="B2083" s="1">
        <v>39031</v>
      </c>
      <c r="C2083" s="2">
        <v>0.39583333333333331</v>
      </c>
      <c r="D2083">
        <v>1258</v>
      </c>
      <c r="E2083">
        <v>1260</v>
      </c>
      <c r="F2083">
        <v>1256</v>
      </c>
      <c r="G2083">
        <v>1256.75</v>
      </c>
      <c r="H2083">
        <v>215981</v>
      </c>
      <c r="I2083" t="b">
        <f>AND(HOUR(C2083)=9,MINUTE(C2083)=30,HOUR(C2082)=15,MINUTE(C2082)=15)</f>
        <v>1</v>
      </c>
      <c r="J2083">
        <f>MAX(E2083:E2089)</f>
        <v>1260</v>
      </c>
      <c r="K2083">
        <f>MIN(F2083:F2089)</f>
        <v>1253.75</v>
      </c>
      <c r="L2083">
        <f>E2083</f>
        <v>1260</v>
      </c>
      <c r="M2083" s="6">
        <f>+F2083</f>
        <v>1256</v>
      </c>
      <c r="N2083" s="6" t="b">
        <f>IF(F2083&gt;J2076,F2083-J2076,FALSE)</f>
        <v>0</v>
      </c>
      <c r="O2083" s="6" t="b">
        <f>IF(L2083&lt;K2076,K2076-L2083,FALSE)</f>
        <v>0</v>
      </c>
      <c r="P2083" s="6" t="b">
        <f>IF(AND(N2083&lt;&gt;FALSE,K2083&lt;=J2076),TRUE,FALSE)</f>
        <v>0</v>
      </c>
      <c r="Q2083" s="6" t="b">
        <f>IF(AND(O2083&lt;&gt;FALSE,J2083&gt;K2076),TRUE,FALSE)</f>
        <v>0</v>
      </c>
    </row>
    <row r="2084" spans="1:17" x14ac:dyDescent="0.2">
      <c r="A2084" t="s">
        <v>24</v>
      </c>
      <c r="B2084" s="1">
        <v>39031</v>
      </c>
      <c r="C2084" s="2">
        <v>0.4375</v>
      </c>
      <c r="D2084">
        <v>1256.75</v>
      </c>
      <c r="E2084">
        <v>1258.25</v>
      </c>
      <c r="F2084">
        <v>1255</v>
      </c>
      <c r="G2084">
        <v>1256.75</v>
      </c>
      <c r="H2084">
        <v>147270</v>
      </c>
      <c r="M2084"/>
      <c r="N2084"/>
      <c r="O2084"/>
      <c r="P2084"/>
      <c r="Q2084"/>
    </row>
    <row r="2085" spans="1:17" x14ac:dyDescent="0.2">
      <c r="A2085" t="s">
        <v>24</v>
      </c>
      <c r="B2085" s="1">
        <v>39031</v>
      </c>
      <c r="C2085" s="2">
        <v>0.47916666666666669</v>
      </c>
      <c r="D2085">
        <v>1257</v>
      </c>
      <c r="E2085">
        <v>1258.25</v>
      </c>
      <c r="F2085">
        <v>1255.75</v>
      </c>
      <c r="G2085">
        <v>1257</v>
      </c>
      <c r="H2085">
        <v>85408</v>
      </c>
      <c r="M2085"/>
      <c r="N2085"/>
      <c r="O2085"/>
      <c r="P2085"/>
      <c r="Q2085"/>
    </row>
    <row r="2086" spans="1:17" x14ac:dyDescent="0.2">
      <c r="A2086" t="s">
        <v>24</v>
      </c>
      <c r="B2086" s="1">
        <v>39031</v>
      </c>
      <c r="C2086" s="2">
        <v>0.52083333333333337</v>
      </c>
      <c r="D2086">
        <v>1257</v>
      </c>
      <c r="E2086">
        <v>1257.5</v>
      </c>
      <c r="F2086">
        <v>1255</v>
      </c>
      <c r="G2086">
        <v>1255.5</v>
      </c>
      <c r="H2086">
        <v>31405</v>
      </c>
      <c r="M2086"/>
      <c r="N2086"/>
      <c r="O2086"/>
      <c r="P2086"/>
      <c r="Q2086"/>
    </row>
    <row r="2087" spans="1:17" x14ac:dyDescent="0.2">
      <c r="A2087" t="s">
        <v>24</v>
      </c>
      <c r="B2087" s="1">
        <v>39031</v>
      </c>
      <c r="C2087" s="2">
        <v>0.5625</v>
      </c>
      <c r="D2087">
        <v>1255.75</v>
      </c>
      <c r="E2087">
        <v>1257.75</v>
      </c>
      <c r="F2087">
        <v>1253.75</v>
      </c>
      <c r="G2087">
        <v>1256.75</v>
      </c>
      <c r="H2087">
        <v>114738</v>
      </c>
      <c r="M2087"/>
      <c r="N2087"/>
      <c r="O2087"/>
      <c r="P2087"/>
      <c r="Q2087"/>
    </row>
    <row r="2088" spans="1:17" x14ac:dyDescent="0.2">
      <c r="A2088" t="s">
        <v>24</v>
      </c>
      <c r="B2088" s="1">
        <v>39031</v>
      </c>
      <c r="C2088" s="2">
        <v>0.60416666666666663</v>
      </c>
      <c r="D2088">
        <v>1256.75</v>
      </c>
      <c r="E2088">
        <v>1258.75</v>
      </c>
      <c r="F2088">
        <v>1256</v>
      </c>
      <c r="G2088">
        <v>1257.5</v>
      </c>
      <c r="H2088">
        <v>70628</v>
      </c>
      <c r="M2088"/>
      <c r="N2088"/>
      <c r="O2088"/>
      <c r="P2088"/>
      <c r="Q2088"/>
    </row>
    <row r="2089" spans="1:17" x14ac:dyDescent="0.2">
      <c r="A2089" t="s">
        <v>24</v>
      </c>
      <c r="B2089" s="1">
        <v>39031</v>
      </c>
      <c r="C2089" s="2">
        <v>0.63541666666666663</v>
      </c>
      <c r="D2089">
        <v>1257.25</v>
      </c>
      <c r="E2089">
        <v>1260</v>
      </c>
      <c r="F2089">
        <v>1257.25</v>
      </c>
      <c r="G2089">
        <v>1259.5</v>
      </c>
      <c r="H2089">
        <v>116010</v>
      </c>
      <c r="M2089"/>
      <c r="N2089"/>
      <c r="O2089"/>
      <c r="P2089"/>
      <c r="Q2089"/>
    </row>
    <row r="2090" spans="1:17" x14ac:dyDescent="0.2">
      <c r="A2090" t="s">
        <v>24</v>
      </c>
      <c r="B2090" s="1">
        <v>39034</v>
      </c>
      <c r="C2090" s="2">
        <v>0.39583333333333331</v>
      </c>
      <c r="D2090">
        <v>1258.5</v>
      </c>
      <c r="E2090">
        <v>1266.75</v>
      </c>
      <c r="F2090">
        <v>1257</v>
      </c>
      <c r="G2090">
        <v>1265.75</v>
      </c>
      <c r="H2090">
        <v>305572</v>
      </c>
      <c r="I2090" t="b">
        <f>AND(HOUR(C2090)=9,MINUTE(C2090)=30,HOUR(C2089)=15,MINUTE(C2089)=15)</f>
        <v>1</v>
      </c>
      <c r="J2090">
        <f>MAX(E2090:E2096)</f>
        <v>1266.75</v>
      </c>
      <c r="K2090">
        <f>MIN(F2090:F2096)</f>
        <v>1257</v>
      </c>
      <c r="L2090">
        <f>E2090</f>
        <v>1266.75</v>
      </c>
      <c r="M2090" s="6">
        <f>+F2090</f>
        <v>1257</v>
      </c>
      <c r="N2090" s="6" t="b">
        <f>IF(F2090&gt;J2083,F2090-J2083,FALSE)</f>
        <v>0</v>
      </c>
      <c r="O2090" s="6" t="b">
        <f>IF(L2090&lt;K2083,K2083-L2090,FALSE)</f>
        <v>0</v>
      </c>
      <c r="P2090" s="6" t="b">
        <f>IF(AND(N2090&lt;&gt;FALSE,K2090&lt;=J2083),TRUE,FALSE)</f>
        <v>0</v>
      </c>
      <c r="Q2090" s="6" t="b">
        <f>IF(AND(O2090&lt;&gt;FALSE,J2090&gt;K2083),TRUE,FALSE)</f>
        <v>0</v>
      </c>
    </row>
    <row r="2091" spans="1:17" x14ac:dyDescent="0.2">
      <c r="A2091" t="s">
        <v>24</v>
      </c>
      <c r="B2091" s="1">
        <v>39034</v>
      </c>
      <c r="C2091" s="2">
        <v>0.4375</v>
      </c>
      <c r="D2091">
        <v>1265.75</v>
      </c>
      <c r="E2091">
        <v>1266.25</v>
      </c>
      <c r="F2091">
        <v>1264.25</v>
      </c>
      <c r="G2091">
        <v>1264.25</v>
      </c>
      <c r="H2091">
        <v>86066</v>
      </c>
      <c r="M2091"/>
      <c r="N2091"/>
      <c r="O2091"/>
      <c r="P2091"/>
      <c r="Q2091"/>
    </row>
    <row r="2092" spans="1:17" x14ac:dyDescent="0.2">
      <c r="A2092" t="s">
        <v>24</v>
      </c>
      <c r="B2092" s="1">
        <v>39034</v>
      </c>
      <c r="C2092" s="2">
        <v>0.47916666666666669</v>
      </c>
      <c r="D2092">
        <v>1264.5</v>
      </c>
      <c r="E2092">
        <v>1265.75</v>
      </c>
      <c r="F2092">
        <v>1263.25</v>
      </c>
      <c r="G2092">
        <v>1265.5</v>
      </c>
      <c r="H2092">
        <v>97275</v>
      </c>
      <c r="M2092"/>
      <c r="N2092"/>
      <c r="O2092"/>
      <c r="P2092"/>
      <c r="Q2092"/>
    </row>
    <row r="2093" spans="1:17" x14ac:dyDescent="0.2">
      <c r="A2093" t="s">
        <v>24</v>
      </c>
      <c r="B2093" s="1">
        <v>39034</v>
      </c>
      <c r="C2093" s="2">
        <v>0.52083333333333337</v>
      </c>
      <c r="D2093">
        <v>1265.75</v>
      </c>
      <c r="E2093">
        <v>1266</v>
      </c>
      <c r="F2093">
        <v>1261.75</v>
      </c>
      <c r="G2093">
        <v>1262.5</v>
      </c>
      <c r="H2093">
        <v>65508</v>
      </c>
      <c r="M2093"/>
      <c r="N2093"/>
      <c r="O2093"/>
      <c r="P2093"/>
      <c r="Q2093"/>
    </row>
    <row r="2094" spans="1:17" x14ac:dyDescent="0.2">
      <c r="A2094" t="s">
        <v>24</v>
      </c>
      <c r="B2094" s="1">
        <v>39034</v>
      </c>
      <c r="C2094" s="2">
        <v>0.5625</v>
      </c>
      <c r="D2094">
        <v>1262.5</v>
      </c>
      <c r="E2094">
        <v>1264.75</v>
      </c>
      <c r="F2094">
        <v>1261.5</v>
      </c>
      <c r="G2094">
        <v>1264.5</v>
      </c>
      <c r="H2094">
        <v>91967</v>
      </c>
      <c r="M2094"/>
      <c r="N2094"/>
      <c r="O2094"/>
      <c r="P2094"/>
      <c r="Q2094"/>
    </row>
    <row r="2095" spans="1:17" x14ac:dyDescent="0.2">
      <c r="A2095" t="s">
        <v>24</v>
      </c>
      <c r="B2095" s="1">
        <v>39034</v>
      </c>
      <c r="C2095" s="2">
        <v>0.60416666666666663</v>
      </c>
      <c r="D2095">
        <v>1264.5</v>
      </c>
      <c r="E2095">
        <v>1265.75</v>
      </c>
      <c r="F2095">
        <v>1263.25</v>
      </c>
      <c r="G2095">
        <v>1263.5</v>
      </c>
      <c r="H2095">
        <v>77788</v>
      </c>
      <c r="M2095"/>
      <c r="N2095"/>
      <c r="O2095"/>
      <c r="P2095"/>
      <c r="Q2095"/>
    </row>
    <row r="2096" spans="1:17" x14ac:dyDescent="0.2">
      <c r="A2096" t="s">
        <v>24</v>
      </c>
      <c r="B2096" s="1">
        <v>39034</v>
      </c>
      <c r="C2096" s="2">
        <v>0.63541666666666663</v>
      </c>
      <c r="D2096">
        <v>1263.25</v>
      </c>
      <c r="E2096">
        <v>1264.5</v>
      </c>
      <c r="F2096">
        <v>1262</v>
      </c>
      <c r="G2096">
        <v>1262.5</v>
      </c>
      <c r="H2096">
        <v>107791</v>
      </c>
      <c r="M2096"/>
      <c r="N2096"/>
      <c r="O2096"/>
      <c r="P2096"/>
      <c r="Q2096"/>
    </row>
    <row r="2097" spans="1:17" x14ac:dyDescent="0.2">
      <c r="A2097" t="s">
        <v>24</v>
      </c>
      <c r="B2097" s="1">
        <v>39035</v>
      </c>
      <c r="C2097" s="2">
        <v>0.39583333333333331</v>
      </c>
      <c r="D2097">
        <v>1266</v>
      </c>
      <c r="E2097">
        <v>1267.25</v>
      </c>
      <c r="F2097">
        <v>1257.75</v>
      </c>
      <c r="G2097">
        <v>1258</v>
      </c>
      <c r="H2097">
        <v>347492</v>
      </c>
      <c r="I2097" t="b">
        <f>AND(HOUR(C2097)=9,MINUTE(C2097)=30,HOUR(C2096)=15,MINUTE(C2096)=15)</f>
        <v>1</v>
      </c>
      <c r="J2097">
        <f>MAX(E2097:E2103)</f>
        <v>1273.75</v>
      </c>
      <c r="K2097">
        <f>MIN(F2097:F2103)</f>
        <v>1257.5</v>
      </c>
      <c r="L2097">
        <f>E2097</f>
        <v>1267.25</v>
      </c>
      <c r="M2097" s="6">
        <f>+F2097</f>
        <v>1257.75</v>
      </c>
      <c r="N2097" s="6" t="b">
        <f>IF(F2097&gt;J2090,F2097-J2090,FALSE)</f>
        <v>0</v>
      </c>
      <c r="O2097" s="6" t="b">
        <f>IF(L2097&lt;K2090,K2090-L2097,FALSE)</f>
        <v>0</v>
      </c>
      <c r="P2097" s="6" t="b">
        <f>IF(AND(N2097&lt;&gt;FALSE,K2097&lt;=J2090),TRUE,FALSE)</f>
        <v>0</v>
      </c>
      <c r="Q2097" s="6" t="b">
        <f>IF(AND(O2097&lt;&gt;FALSE,J2097&gt;K2090),TRUE,FALSE)</f>
        <v>0</v>
      </c>
    </row>
    <row r="2098" spans="1:17" x14ac:dyDescent="0.2">
      <c r="A2098" t="s">
        <v>24</v>
      </c>
      <c r="B2098" s="1">
        <v>39035</v>
      </c>
      <c r="C2098" s="2">
        <v>0.4375</v>
      </c>
      <c r="D2098">
        <v>1258</v>
      </c>
      <c r="E2098">
        <v>1261</v>
      </c>
      <c r="F2098">
        <v>1257.5</v>
      </c>
      <c r="G2098">
        <v>1260.5</v>
      </c>
      <c r="H2098">
        <v>149340</v>
      </c>
      <c r="M2098"/>
      <c r="N2098"/>
      <c r="O2098"/>
      <c r="P2098"/>
      <c r="Q2098"/>
    </row>
    <row r="2099" spans="1:17" x14ac:dyDescent="0.2">
      <c r="A2099" t="s">
        <v>24</v>
      </c>
      <c r="B2099" s="1">
        <v>39035</v>
      </c>
      <c r="C2099" s="2">
        <v>0.47916666666666669</v>
      </c>
      <c r="D2099">
        <v>1260.5</v>
      </c>
      <c r="E2099">
        <v>1261</v>
      </c>
      <c r="F2099">
        <v>1258.5</v>
      </c>
      <c r="G2099">
        <v>1259.25</v>
      </c>
      <c r="H2099">
        <v>65014</v>
      </c>
      <c r="M2099"/>
      <c r="N2099"/>
      <c r="O2099"/>
      <c r="P2099"/>
      <c r="Q2099"/>
    </row>
    <row r="2100" spans="1:17" x14ac:dyDescent="0.2">
      <c r="A2100" t="s">
        <v>24</v>
      </c>
      <c r="B2100" s="1">
        <v>39035</v>
      </c>
      <c r="C2100" s="2">
        <v>0.52083333333333337</v>
      </c>
      <c r="D2100">
        <v>1259.25</v>
      </c>
      <c r="E2100">
        <v>1263.75</v>
      </c>
      <c r="F2100">
        <v>1259</v>
      </c>
      <c r="G2100">
        <v>1263</v>
      </c>
      <c r="H2100">
        <v>104081</v>
      </c>
      <c r="M2100"/>
      <c r="N2100"/>
      <c r="O2100"/>
      <c r="P2100"/>
      <c r="Q2100"/>
    </row>
    <row r="2101" spans="1:17" x14ac:dyDescent="0.2">
      <c r="A2101" t="s">
        <v>24</v>
      </c>
      <c r="B2101" s="1">
        <v>39035</v>
      </c>
      <c r="C2101" s="2">
        <v>0.5625</v>
      </c>
      <c r="D2101">
        <v>1263</v>
      </c>
      <c r="E2101">
        <v>1264.75</v>
      </c>
      <c r="F2101">
        <v>1262.25</v>
      </c>
      <c r="G2101">
        <v>1264.25</v>
      </c>
      <c r="H2101">
        <v>93460</v>
      </c>
      <c r="M2101"/>
      <c r="N2101"/>
      <c r="O2101"/>
      <c r="P2101"/>
      <c r="Q2101"/>
    </row>
    <row r="2102" spans="1:17" x14ac:dyDescent="0.2">
      <c r="A2102" t="s">
        <v>24</v>
      </c>
      <c r="B2102" s="1">
        <v>39035</v>
      </c>
      <c r="C2102" s="2">
        <v>0.60416666666666663</v>
      </c>
      <c r="D2102">
        <v>1264</v>
      </c>
      <c r="E2102">
        <v>1273.75</v>
      </c>
      <c r="F2102">
        <v>1263.5</v>
      </c>
      <c r="G2102">
        <v>1270.75</v>
      </c>
      <c r="H2102">
        <v>393140</v>
      </c>
      <c r="M2102"/>
      <c r="N2102"/>
      <c r="O2102"/>
      <c r="P2102"/>
      <c r="Q2102"/>
    </row>
    <row r="2103" spans="1:17" x14ac:dyDescent="0.2">
      <c r="A2103" t="s">
        <v>24</v>
      </c>
      <c r="B2103" s="1">
        <v>39035</v>
      </c>
      <c r="C2103" s="2">
        <v>0.63541666666666663</v>
      </c>
      <c r="D2103">
        <v>1271</v>
      </c>
      <c r="E2103">
        <v>1273.25</v>
      </c>
      <c r="F2103">
        <v>1270.75</v>
      </c>
      <c r="G2103">
        <v>1272.25</v>
      </c>
      <c r="H2103">
        <v>194187</v>
      </c>
      <c r="M2103"/>
      <c r="N2103"/>
      <c r="O2103"/>
      <c r="P2103"/>
      <c r="Q2103"/>
    </row>
    <row r="2104" spans="1:17" x14ac:dyDescent="0.2">
      <c r="A2104" t="s">
        <v>24</v>
      </c>
      <c r="B2104" s="1">
        <v>39036</v>
      </c>
      <c r="C2104" s="2">
        <v>0.39583333333333331</v>
      </c>
      <c r="D2104">
        <v>1271.25</v>
      </c>
      <c r="E2104">
        <v>1275.5</v>
      </c>
      <c r="F2104">
        <v>1270.75</v>
      </c>
      <c r="G2104">
        <v>1273.75</v>
      </c>
      <c r="H2104">
        <v>240399</v>
      </c>
      <c r="I2104" t="b">
        <f>AND(HOUR(C2104)=9,MINUTE(C2104)=30,HOUR(C2103)=15,MINUTE(C2103)=15)</f>
        <v>1</v>
      </c>
      <c r="J2104">
        <f>MAX(E2104:E2110)</f>
        <v>1280.25</v>
      </c>
      <c r="K2104">
        <f>MIN(F2104:F2110)</f>
        <v>1270.75</v>
      </c>
      <c r="L2104">
        <f>E2104</f>
        <v>1275.5</v>
      </c>
      <c r="M2104" s="6">
        <f>+F2104</f>
        <v>1270.75</v>
      </c>
      <c r="N2104" s="6" t="b">
        <f>IF(F2104&gt;J2097,F2104-J2097,FALSE)</f>
        <v>0</v>
      </c>
      <c r="O2104" s="6" t="b">
        <f>IF(L2104&lt;K2097,K2097-L2104,FALSE)</f>
        <v>0</v>
      </c>
      <c r="P2104" s="6" t="b">
        <f>IF(AND(N2104&lt;&gt;FALSE,K2104&lt;=J2097),TRUE,FALSE)</f>
        <v>0</v>
      </c>
      <c r="Q2104" s="6" t="b">
        <f>IF(AND(O2104&lt;&gt;FALSE,J2104&gt;K2097),TRUE,FALSE)</f>
        <v>0</v>
      </c>
    </row>
    <row r="2105" spans="1:17" x14ac:dyDescent="0.2">
      <c r="A2105" t="s">
        <v>24</v>
      </c>
      <c r="B2105" s="1">
        <v>39036</v>
      </c>
      <c r="C2105" s="2">
        <v>0.4375</v>
      </c>
      <c r="D2105">
        <v>1273.75</v>
      </c>
      <c r="E2105">
        <v>1276</v>
      </c>
      <c r="F2105">
        <v>1272.5</v>
      </c>
      <c r="G2105">
        <v>1275</v>
      </c>
      <c r="H2105">
        <v>127755</v>
      </c>
      <c r="M2105"/>
      <c r="N2105"/>
      <c r="O2105"/>
      <c r="P2105"/>
      <c r="Q2105"/>
    </row>
    <row r="2106" spans="1:17" x14ac:dyDescent="0.2">
      <c r="A2106" t="s">
        <v>24</v>
      </c>
      <c r="B2106" s="1">
        <v>39036</v>
      </c>
      <c r="C2106" s="2">
        <v>0.47916666666666669</v>
      </c>
      <c r="D2106">
        <v>1275.25</v>
      </c>
      <c r="E2106">
        <v>1276.5</v>
      </c>
      <c r="F2106">
        <v>1274</v>
      </c>
      <c r="G2106">
        <v>1275</v>
      </c>
      <c r="H2106">
        <v>99072</v>
      </c>
      <c r="M2106"/>
      <c r="N2106"/>
      <c r="O2106"/>
      <c r="P2106"/>
      <c r="Q2106"/>
    </row>
    <row r="2107" spans="1:17" x14ac:dyDescent="0.2">
      <c r="A2107" t="s">
        <v>24</v>
      </c>
      <c r="B2107" s="1">
        <v>39036</v>
      </c>
      <c r="C2107" s="2">
        <v>0.52083333333333337</v>
      </c>
      <c r="D2107">
        <v>1275</v>
      </c>
      <c r="E2107">
        <v>1277</v>
      </c>
      <c r="F2107">
        <v>1274.75</v>
      </c>
      <c r="G2107">
        <v>1276.5</v>
      </c>
      <c r="H2107">
        <v>75788</v>
      </c>
      <c r="M2107"/>
      <c r="N2107"/>
      <c r="O2107"/>
      <c r="P2107"/>
      <c r="Q2107"/>
    </row>
    <row r="2108" spans="1:17" x14ac:dyDescent="0.2">
      <c r="A2108" t="s">
        <v>24</v>
      </c>
      <c r="B2108" s="1">
        <v>39036</v>
      </c>
      <c r="C2108" s="2">
        <v>0.5625</v>
      </c>
      <c r="D2108">
        <v>1276.5</v>
      </c>
      <c r="E2108">
        <v>1280.25</v>
      </c>
      <c r="F2108">
        <v>1275.75</v>
      </c>
      <c r="G2108">
        <v>1276.5</v>
      </c>
      <c r="H2108">
        <v>219866</v>
      </c>
      <c r="M2108"/>
      <c r="N2108"/>
      <c r="O2108"/>
      <c r="P2108"/>
      <c r="Q2108"/>
    </row>
    <row r="2109" spans="1:17" x14ac:dyDescent="0.2">
      <c r="A2109" t="s">
        <v>24</v>
      </c>
      <c r="B2109" s="1">
        <v>39036</v>
      </c>
      <c r="C2109" s="2">
        <v>0.60416666666666663</v>
      </c>
      <c r="D2109">
        <v>1276.75</v>
      </c>
      <c r="E2109">
        <v>1277.25</v>
      </c>
      <c r="F2109">
        <v>1274</v>
      </c>
      <c r="G2109">
        <v>1277</v>
      </c>
      <c r="H2109">
        <v>173997</v>
      </c>
      <c r="M2109"/>
      <c r="N2109"/>
      <c r="O2109"/>
      <c r="P2109"/>
      <c r="Q2109"/>
    </row>
    <row r="2110" spans="1:17" x14ac:dyDescent="0.2">
      <c r="A2110" t="s">
        <v>24</v>
      </c>
      <c r="B2110" s="1">
        <v>39036</v>
      </c>
      <c r="C2110" s="2">
        <v>0.63541666666666663</v>
      </c>
      <c r="D2110">
        <v>1277</v>
      </c>
      <c r="E2110">
        <v>1277.25</v>
      </c>
      <c r="F2110">
        <v>1274.75</v>
      </c>
      <c r="G2110">
        <v>1275.75</v>
      </c>
      <c r="H2110">
        <v>128810</v>
      </c>
      <c r="M2110"/>
      <c r="N2110"/>
      <c r="O2110"/>
      <c r="P2110"/>
      <c r="Q2110"/>
    </row>
    <row r="2111" spans="1:17" x14ac:dyDescent="0.2">
      <c r="A2111" t="s">
        <v>24</v>
      </c>
      <c r="B2111" s="1">
        <v>39037</v>
      </c>
      <c r="C2111" s="2">
        <v>0.39583333333333331</v>
      </c>
      <c r="D2111">
        <v>1280</v>
      </c>
      <c r="E2111">
        <v>1280.25</v>
      </c>
      <c r="F2111">
        <v>1277.25</v>
      </c>
      <c r="G2111">
        <v>1278.75</v>
      </c>
      <c r="H2111">
        <v>223894</v>
      </c>
      <c r="I2111" t="b">
        <f>AND(HOUR(C2111)=9,MINUTE(C2111)=30,HOUR(C2110)=15,MINUTE(C2110)=15)</f>
        <v>1</v>
      </c>
      <c r="J2111">
        <f>MAX(E2111:E2117)</f>
        <v>1282.5</v>
      </c>
      <c r="K2111">
        <f>MIN(F2111:F2117)</f>
        <v>1276.5</v>
      </c>
      <c r="L2111">
        <f>E2111</f>
        <v>1280.25</v>
      </c>
      <c r="M2111" s="6">
        <f>+F2111</f>
        <v>1277.25</v>
      </c>
      <c r="N2111" s="6" t="b">
        <f>IF(F2111&gt;J2104,F2111-J2104,FALSE)</f>
        <v>0</v>
      </c>
      <c r="O2111" s="6" t="b">
        <f>IF(L2111&lt;K2104,K2104-L2111,FALSE)</f>
        <v>0</v>
      </c>
      <c r="P2111" s="6" t="b">
        <f>IF(AND(N2111&lt;&gt;FALSE,K2111&lt;=J2104),TRUE,FALSE)</f>
        <v>0</v>
      </c>
      <c r="Q2111" s="6" t="b">
        <f>IF(AND(O2111&lt;&gt;FALSE,J2111&gt;K2104),TRUE,FALSE)</f>
        <v>0</v>
      </c>
    </row>
    <row r="2112" spans="1:17" x14ac:dyDescent="0.2">
      <c r="A2112" t="s">
        <v>24</v>
      </c>
      <c r="B2112" s="1">
        <v>39037</v>
      </c>
      <c r="C2112" s="2">
        <v>0.4375</v>
      </c>
      <c r="D2112">
        <v>1278.75</v>
      </c>
      <c r="E2112">
        <v>1280.5</v>
      </c>
      <c r="F2112">
        <v>1276.5</v>
      </c>
      <c r="G2112">
        <v>1278.75</v>
      </c>
      <c r="H2112">
        <v>154601</v>
      </c>
      <c r="M2112"/>
      <c r="N2112"/>
      <c r="O2112"/>
      <c r="P2112"/>
      <c r="Q2112"/>
    </row>
    <row r="2113" spans="1:17" x14ac:dyDescent="0.2">
      <c r="A2113" t="s">
        <v>24</v>
      </c>
      <c r="B2113" s="1">
        <v>39037</v>
      </c>
      <c r="C2113" s="2">
        <v>0.47916666666666669</v>
      </c>
      <c r="D2113">
        <v>1279</v>
      </c>
      <c r="E2113">
        <v>1280.75</v>
      </c>
      <c r="F2113">
        <v>1277.75</v>
      </c>
      <c r="G2113">
        <v>1279</v>
      </c>
      <c r="H2113">
        <v>124804</v>
      </c>
      <c r="M2113"/>
      <c r="N2113"/>
      <c r="O2113"/>
      <c r="P2113"/>
      <c r="Q2113"/>
    </row>
    <row r="2114" spans="1:17" x14ac:dyDescent="0.2">
      <c r="A2114" t="s">
        <v>24</v>
      </c>
      <c r="B2114" s="1">
        <v>39037</v>
      </c>
      <c r="C2114" s="2">
        <v>0.52083333333333337</v>
      </c>
      <c r="D2114">
        <v>1278.75</v>
      </c>
      <c r="E2114">
        <v>1280</v>
      </c>
      <c r="F2114">
        <v>1278.25</v>
      </c>
      <c r="G2114">
        <v>1279.5</v>
      </c>
      <c r="H2114">
        <v>51583</v>
      </c>
      <c r="M2114"/>
      <c r="N2114"/>
      <c r="O2114"/>
      <c r="P2114"/>
      <c r="Q2114"/>
    </row>
    <row r="2115" spans="1:17" x14ac:dyDescent="0.2">
      <c r="A2115" t="s">
        <v>24</v>
      </c>
      <c r="B2115" s="1">
        <v>39037</v>
      </c>
      <c r="C2115" s="2">
        <v>0.5625</v>
      </c>
      <c r="D2115">
        <v>1279.5</v>
      </c>
      <c r="E2115">
        <v>1282.5</v>
      </c>
      <c r="F2115">
        <v>1278</v>
      </c>
      <c r="G2115">
        <v>1279.25</v>
      </c>
      <c r="H2115">
        <v>166118</v>
      </c>
      <c r="M2115"/>
      <c r="N2115"/>
      <c r="O2115"/>
      <c r="P2115"/>
      <c r="Q2115"/>
    </row>
    <row r="2116" spans="1:17" x14ac:dyDescent="0.2">
      <c r="A2116" t="s">
        <v>24</v>
      </c>
      <c r="B2116" s="1">
        <v>39037</v>
      </c>
      <c r="C2116" s="2">
        <v>0.60416666666666663</v>
      </c>
      <c r="D2116">
        <v>1279</v>
      </c>
      <c r="E2116">
        <v>1281.25</v>
      </c>
      <c r="F2116">
        <v>1278.25</v>
      </c>
      <c r="G2116">
        <v>1280.25</v>
      </c>
      <c r="H2116">
        <v>105257</v>
      </c>
      <c r="M2116"/>
      <c r="N2116"/>
      <c r="O2116"/>
      <c r="P2116"/>
      <c r="Q2116"/>
    </row>
    <row r="2117" spans="1:17" x14ac:dyDescent="0.2">
      <c r="A2117" t="s">
        <v>24</v>
      </c>
      <c r="B2117" s="1">
        <v>39037</v>
      </c>
      <c r="C2117" s="2">
        <v>0.63541666666666663</v>
      </c>
      <c r="D2117">
        <v>1280.25</v>
      </c>
      <c r="E2117">
        <v>1280.75</v>
      </c>
      <c r="F2117">
        <v>1277.75</v>
      </c>
      <c r="G2117">
        <v>1279.25</v>
      </c>
      <c r="H2117">
        <v>133658</v>
      </c>
      <c r="M2117"/>
      <c r="N2117"/>
      <c r="O2117"/>
      <c r="P2117"/>
      <c r="Q2117"/>
    </row>
    <row r="2118" spans="1:17" x14ac:dyDescent="0.2">
      <c r="A2118" t="s">
        <v>24</v>
      </c>
      <c r="B2118" s="1">
        <v>39038</v>
      </c>
      <c r="C2118" s="2">
        <v>0.39583333333333331</v>
      </c>
      <c r="D2118">
        <v>1270.75</v>
      </c>
      <c r="E2118">
        <v>1272</v>
      </c>
      <c r="F2118">
        <v>1268.75</v>
      </c>
      <c r="G2118">
        <v>1270</v>
      </c>
      <c r="H2118">
        <v>242933</v>
      </c>
      <c r="I2118" t="b">
        <f>AND(HOUR(C2118)=9,MINUTE(C2118)=30,HOUR(C2117)=15,MINUTE(C2117)=15)</f>
        <v>1</v>
      </c>
      <c r="J2118">
        <f>MAX(E2118:E2124)</f>
        <v>1276</v>
      </c>
      <c r="K2118">
        <f>MIN(F2118:F2124)</f>
        <v>1268.75</v>
      </c>
      <c r="L2118">
        <f>E2118</f>
        <v>1272</v>
      </c>
      <c r="M2118" s="6">
        <f>+F2118</f>
        <v>1268.75</v>
      </c>
      <c r="N2118" s="6" t="b">
        <f>IF(F2118&gt;J2111,F2118-J2111,FALSE)</f>
        <v>0</v>
      </c>
      <c r="O2118" s="6">
        <f>IF(L2118&lt;K2111,K2111-L2118,FALSE)</f>
        <v>4.5</v>
      </c>
      <c r="P2118" s="6" t="b">
        <f>IF(AND(N2118&lt;&gt;FALSE,K2118&lt;=J2111),TRUE,FALSE)</f>
        <v>0</v>
      </c>
      <c r="Q2118" s="6" t="b">
        <f>IF(AND(O2118&lt;&gt;FALSE,J2118&gt;K2111),TRUE,FALSE)</f>
        <v>0</v>
      </c>
    </row>
    <row r="2119" spans="1:17" x14ac:dyDescent="0.2">
      <c r="A2119" t="s">
        <v>24</v>
      </c>
      <c r="B2119" s="1">
        <v>39038</v>
      </c>
      <c r="C2119" s="2">
        <v>0.4375</v>
      </c>
      <c r="D2119">
        <v>1270.25</v>
      </c>
      <c r="E2119">
        <v>1272.75</v>
      </c>
      <c r="F2119">
        <v>1269.75</v>
      </c>
      <c r="G2119">
        <v>1272</v>
      </c>
      <c r="H2119">
        <v>149449</v>
      </c>
      <c r="M2119"/>
      <c r="N2119"/>
      <c r="O2119"/>
      <c r="P2119"/>
      <c r="Q2119"/>
    </row>
    <row r="2120" spans="1:17" x14ac:dyDescent="0.2">
      <c r="A2120" t="s">
        <v>24</v>
      </c>
      <c r="B2120" s="1">
        <v>39038</v>
      </c>
      <c r="C2120" s="2">
        <v>0.47916666666666669</v>
      </c>
      <c r="D2120">
        <v>1271.75</v>
      </c>
      <c r="E2120">
        <v>1273.5</v>
      </c>
      <c r="F2120">
        <v>1270</v>
      </c>
      <c r="G2120">
        <v>1273.25</v>
      </c>
      <c r="H2120">
        <v>84134</v>
      </c>
      <c r="M2120"/>
      <c r="N2120"/>
      <c r="O2120"/>
      <c r="P2120"/>
      <c r="Q2120"/>
    </row>
    <row r="2121" spans="1:17" x14ac:dyDescent="0.2">
      <c r="A2121" t="s">
        <v>24</v>
      </c>
      <c r="B2121" s="1">
        <v>39038</v>
      </c>
      <c r="C2121" s="2">
        <v>0.52083333333333337</v>
      </c>
      <c r="D2121">
        <v>1273.25</v>
      </c>
      <c r="E2121">
        <v>1275.75</v>
      </c>
      <c r="F2121">
        <v>1272.75</v>
      </c>
      <c r="G2121">
        <v>1273.25</v>
      </c>
      <c r="H2121">
        <v>94781</v>
      </c>
      <c r="M2121"/>
      <c r="N2121"/>
      <c r="O2121"/>
      <c r="P2121"/>
      <c r="Q2121"/>
    </row>
    <row r="2122" spans="1:17" x14ac:dyDescent="0.2">
      <c r="A2122" t="s">
        <v>24</v>
      </c>
      <c r="B2122" s="1">
        <v>39038</v>
      </c>
      <c r="C2122" s="2">
        <v>0.5625</v>
      </c>
      <c r="D2122">
        <v>1273.25</v>
      </c>
      <c r="E2122">
        <v>1274.25</v>
      </c>
      <c r="F2122">
        <v>1271.25</v>
      </c>
      <c r="G2122">
        <v>1272.75</v>
      </c>
      <c r="H2122">
        <v>67491</v>
      </c>
      <c r="M2122"/>
      <c r="N2122"/>
      <c r="O2122"/>
      <c r="P2122"/>
      <c r="Q2122"/>
    </row>
    <row r="2123" spans="1:17" x14ac:dyDescent="0.2">
      <c r="A2123" t="s">
        <v>24</v>
      </c>
      <c r="B2123" s="1">
        <v>39038</v>
      </c>
      <c r="C2123" s="2">
        <v>0.60416666666666663</v>
      </c>
      <c r="D2123">
        <v>1273</v>
      </c>
      <c r="E2123">
        <v>1275.25</v>
      </c>
      <c r="F2123">
        <v>1272.5</v>
      </c>
      <c r="G2123">
        <v>1273.75</v>
      </c>
      <c r="H2123">
        <v>83656</v>
      </c>
      <c r="M2123"/>
      <c r="N2123"/>
      <c r="O2123"/>
      <c r="P2123"/>
      <c r="Q2123"/>
    </row>
    <row r="2124" spans="1:17" x14ac:dyDescent="0.2">
      <c r="A2124" t="s">
        <v>24</v>
      </c>
      <c r="B2124" s="1">
        <v>39038</v>
      </c>
      <c r="C2124" s="2">
        <v>0.63541666666666663</v>
      </c>
      <c r="D2124">
        <v>1273.75</v>
      </c>
      <c r="E2124">
        <v>1276</v>
      </c>
      <c r="F2124">
        <v>1273.75</v>
      </c>
      <c r="G2124">
        <v>1275.5</v>
      </c>
      <c r="H2124">
        <v>121275</v>
      </c>
      <c r="M2124"/>
      <c r="N2124"/>
      <c r="O2124"/>
      <c r="P2124"/>
      <c r="Q2124"/>
    </row>
    <row r="2125" spans="1:17" x14ac:dyDescent="0.2">
      <c r="A2125" t="s">
        <v>24</v>
      </c>
      <c r="B2125" s="1">
        <v>39041</v>
      </c>
      <c r="C2125" s="2">
        <v>0.39583333333333331</v>
      </c>
      <c r="D2125">
        <v>1274.25</v>
      </c>
      <c r="E2125">
        <v>1276.25</v>
      </c>
      <c r="F2125">
        <v>1272</v>
      </c>
      <c r="G2125">
        <v>1274.75</v>
      </c>
      <c r="H2125">
        <v>231552</v>
      </c>
      <c r="I2125" t="b">
        <f>AND(HOUR(C2125)=9,MINUTE(C2125)=30,HOUR(C2124)=15,MINUTE(C2124)=15)</f>
        <v>1</v>
      </c>
      <c r="J2125">
        <f>MAX(E2125:E2131)</f>
        <v>1278.75</v>
      </c>
      <c r="K2125">
        <f>MIN(F2125:F2131)</f>
        <v>1272</v>
      </c>
      <c r="L2125">
        <f>E2125</f>
        <v>1276.25</v>
      </c>
      <c r="M2125" s="6">
        <f>+F2125</f>
        <v>1272</v>
      </c>
      <c r="N2125" s="6" t="b">
        <f>IF(F2125&gt;J2118,F2125-J2118,FALSE)</f>
        <v>0</v>
      </c>
      <c r="O2125" s="6" t="b">
        <f>IF(L2125&lt;K2118,K2118-L2125,FALSE)</f>
        <v>0</v>
      </c>
      <c r="P2125" s="6" t="b">
        <f>IF(AND(N2125&lt;&gt;FALSE,K2125&lt;=J2118),TRUE,FALSE)</f>
        <v>0</v>
      </c>
      <c r="Q2125" s="6" t="b">
        <f>IF(AND(O2125&lt;&gt;FALSE,J2125&gt;K2118),TRUE,FALSE)</f>
        <v>0</v>
      </c>
    </row>
    <row r="2126" spans="1:17" x14ac:dyDescent="0.2">
      <c r="A2126" t="s">
        <v>24</v>
      </c>
      <c r="B2126" s="1">
        <v>39041</v>
      </c>
      <c r="C2126" s="2">
        <v>0.4375</v>
      </c>
      <c r="D2126">
        <v>1274.75</v>
      </c>
      <c r="E2126">
        <v>1278.5</v>
      </c>
      <c r="F2126">
        <v>1274.75</v>
      </c>
      <c r="G2126">
        <v>1277.75</v>
      </c>
      <c r="H2126">
        <v>176633</v>
      </c>
      <c r="M2126"/>
      <c r="N2126"/>
      <c r="O2126"/>
      <c r="P2126"/>
      <c r="Q2126"/>
    </row>
    <row r="2127" spans="1:17" x14ac:dyDescent="0.2">
      <c r="A2127" t="s">
        <v>24</v>
      </c>
      <c r="B2127" s="1">
        <v>39041</v>
      </c>
      <c r="C2127" s="2">
        <v>0.47916666666666669</v>
      </c>
      <c r="D2127">
        <v>1277.75</v>
      </c>
      <c r="E2127">
        <v>1278.75</v>
      </c>
      <c r="F2127">
        <v>1276.75</v>
      </c>
      <c r="G2127">
        <v>1277</v>
      </c>
      <c r="H2127">
        <v>59430</v>
      </c>
      <c r="M2127"/>
      <c r="N2127"/>
      <c r="O2127"/>
      <c r="P2127"/>
      <c r="Q2127"/>
    </row>
    <row r="2128" spans="1:17" x14ac:dyDescent="0.2">
      <c r="A2128" t="s">
        <v>24</v>
      </c>
      <c r="B2128" s="1">
        <v>39041</v>
      </c>
      <c r="C2128" s="2">
        <v>0.52083333333333337</v>
      </c>
      <c r="D2128">
        <v>1277</v>
      </c>
      <c r="E2128">
        <v>1278</v>
      </c>
      <c r="F2128">
        <v>1275.5</v>
      </c>
      <c r="G2128">
        <v>1277</v>
      </c>
      <c r="H2128">
        <v>61371</v>
      </c>
      <c r="M2128"/>
      <c r="N2128"/>
      <c r="O2128"/>
      <c r="P2128"/>
      <c r="Q2128"/>
    </row>
    <row r="2129" spans="1:17" x14ac:dyDescent="0.2">
      <c r="A2129" t="s">
        <v>24</v>
      </c>
      <c r="B2129" s="1">
        <v>39041</v>
      </c>
      <c r="C2129" s="2">
        <v>0.5625</v>
      </c>
      <c r="D2129">
        <v>1277</v>
      </c>
      <c r="E2129">
        <v>1278.25</v>
      </c>
      <c r="F2129">
        <v>1272.25</v>
      </c>
      <c r="G2129">
        <v>1273.25</v>
      </c>
      <c r="H2129">
        <v>115551</v>
      </c>
      <c r="M2129"/>
      <c r="N2129"/>
      <c r="O2129"/>
      <c r="P2129"/>
      <c r="Q2129"/>
    </row>
    <row r="2130" spans="1:17" x14ac:dyDescent="0.2">
      <c r="A2130" t="s">
        <v>24</v>
      </c>
      <c r="B2130" s="1">
        <v>39041</v>
      </c>
      <c r="C2130" s="2">
        <v>0.60416666666666663</v>
      </c>
      <c r="D2130">
        <v>1273</v>
      </c>
      <c r="E2130">
        <v>1275</v>
      </c>
      <c r="F2130">
        <v>1272</v>
      </c>
      <c r="G2130">
        <v>1273.75</v>
      </c>
      <c r="H2130">
        <v>112631</v>
      </c>
      <c r="M2130"/>
      <c r="N2130"/>
      <c r="O2130"/>
      <c r="P2130"/>
      <c r="Q2130"/>
    </row>
    <row r="2131" spans="1:17" x14ac:dyDescent="0.2">
      <c r="A2131" t="s">
        <v>24</v>
      </c>
      <c r="B2131" s="1">
        <v>39041</v>
      </c>
      <c r="C2131" s="2">
        <v>0.63541666666666663</v>
      </c>
      <c r="D2131">
        <v>1273.75</v>
      </c>
      <c r="E2131">
        <v>1276.75</v>
      </c>
      <c r="F2131">
        <v>1273.5</v>
      </c>
      <c r="G2131">
        <v>1276</v>
      </c>
      <c r="H2131">
        <v>94763</v>
      </c>
      <c r="M2131"/>
      <c r="N2131"/>
      <c r="O2131"/>
      <c r="P2131"/>
      <c r="Q2131"/>
    </row>
    <row r="2132" spans="1:17" x14ac:dyDescent="0.2">
      <c r="A2132" t="s">
        <v>24</v>
      </c>
      <c r="B2132" s="1">
        <v>39042</v>
      </c>
      <c r="C2132" s="2">
        <v>0.39583333333333331</v>
      </c>
      <c r="D2132">
        <v>1275.5</v>
      </c>
      <c r="E2132">
        <v>1277</v>
      </c>
      <c r="F2132">
        <v>1274.25</v>
      </c>
      <c r="G2132">
        <v>1275.25</v>
      </c>
      <c r="H2132">
        <v>229999</v>
      </c>
      <c r="I2132" t="b">
        <f>AND(HOUR(C2132)=9,MINUTE(C2132)=30,HOUR(C2131)=15,MINUTE(C2131)=15)</f>
        <v>1</v>
      </c>
      <c r="J2132">
        <f>MAX(E2132:E2138)</f>
        <v>1277.25</v>
      </c>
      <c r="K2132">
        <f>MIN(F2132:F2138)</f>
        <v>1273.5</v>
      </c>
      <c r="L2132">
        <f>E2132</f>
        <v>1277</v>
      </c>
      <c r="M2132" s="6">
        <f>+F2132</f>
        <v>1274.25</v>
      </c>
      <c r="N2132" s="6" t="b">
        <f>IF(F2132&gt;J2125,F2132-J2125,FALSE)</f>
        <v>0</v>
      </c>
      <c r="O2132" s="6" t="b">
        <f>IF(L2132&lt;K2125,K2125-L2132,FALSE)</f>
        <v>0</v>
      </c>
      <c r="P2132" s="6" t="b">
        <f>IF(AND(N2132&lt;&gt;FALSE,K2132&lt;=J2125),TRUE,FALSE)</f>
        <v>0</v>
      </c>
      <c r="Q2132" s="6" t="b">
        <f>IF(AND(O2132&lt;&gt;FALSE,J2132&gt;K2125),TRUE,FALSE)</f>
        <v>0</v>
      </c>
    </row>
    <row r="2133" spans="1:17" x14ac:dyDescent="0.2">
      <c r="A2133" t="s">
        <v>24</v>
      </c>
      <c r="B2133" s="1">
        <v>39042</v>
      </c>
      <c r="C2133" s="2">
        <v>0.4375</v>
      </c>
      <c r="D2133">
        <v>1275.25</v>
      </c>
      <c r="E2133">
        <v>1276</v>
      </c>
      <c r="F2133">
        <v>1273.5</v>
      </c>
      <c r="G2133">
        <v>1274.75</v>
      </c>
      <c r="H2133">
        <v>135121</v>
      </c>
      <c r="M2133"/>
      <c r="N2133"/>
      <c r="O2133"/>
      <c r="P2133"/>
      <c r="Q2133"/>
    </row>
    <row r="2134" spans="1:17" x14ac:dyDescent="0.2">
      <c r="A2134" t="s">
        <v>24</v>
      </c>
      <c r="B2134" s="1">
        <v>39042</v>
      </c>
      <c r="C2134" s="2">
        <v>0.47916666666666669</v>
      </c>
      <c r="D2134">
        <v>1274.75</v>
      </c>
      <c r="E2134">
        <v>1276.5</v>
      </c>
      <c r="F2134">
        <v>1274</v>
      </c>
      <c r="G2134">
        <v>1276.25</v>
      </c>
      <c r="H2134">
        <v>96083</v>
      </c>
      <c r="M2134"/>
      <c r="N2134"/>
      <c r="O2134"/>
      <c r="P2134"/>
      <c r="Q2134"/>
    </row>
    <row r="2135" spans="1:17" x14ac:dyDescent="0.2">
      <c r="A2135" t="s">
        <v>24</v>
      </c>
      <c r="B2135" s="1">
        <v>39042</v>
      </c>
      <c r="C2135" s="2">
        <v>0.52083333333333337</v>
      </c>
      <c r="D2135">
        <v>1276.25</v>
      </c>
      <c r="E2135">
        <v>1276.75</v>
      </c>
      <c r="F2135">
        <v>1274.5</v>
      </c>
      <c r="G2135">
        <v>1275</v>
      </c>
      <c r="H2135">
        <v>39538</v>
      </c>
      <c r="M2135"/>
      <c r="N2135"/>
      <c r="O2135"/>
      <c r="P2135"/>
      <c r="Q2135"/>
    </row>
    <row r="2136" spans="1:17" x14ac:dyDescent="0.2">
      <c r="A2136" t="s">
        <v>24</v>
      </c>
      <c r="B2136" s="1">
        <v>39042</v>
      </c>
      <c r="C2136" s="2">
        <v>0.5625</v>
      </c>
      <c r="D2136">
        <v>1275</v>
      </c>
      <c r="E2136">
        <v>1277.25</v>
      </c>
      <c r="F2136">
        <v>1274.75</v>
      </c>
      <c r="G2136">
        <v>1275.5</v>
      </c>
      <c r="H2136">
        <v>64885</v>
      </c>
      <c r="M2136"/>
      <c r="N2136"/>
      <c r="O2136"/>
      <c r="P2136"/>
      <c r="Q2136"/>
    </row>
    <row r="2137" spans="1:17" x14ac:dyDescent="0.2">
      <c r="A2137" t="s">
        <v>24</v>
      </c>
      <c r="B2137" s="1">
        <v>39042</v>
      </c>
      <c r="C2137" s="2">
        <v>0.60416666666666663</v>
      </c>
      <c r="D2137">
        <v>1275.25</v>
      </c>
      <c r="E2137">
        <v>1276.5</v>
      </c>
      <c r="F2137">
        <v>1274.75</v>
      </c>
      <c r="G2137">
        <v>1276</v>
      </c>
      <c r="H2137">
        <v>64927</v>
      </c>
      <c r="M2137"/>
      <c r="N2137"/>
      <c r="O2137"/>
      <c r="P2137"/>
      <c r="Q2137"/>
    </row>
    <row r="2138" spans="1:17" x14ac:dyDescent="0.2">
      <c r="A2138" t="s">
        <v>24</v>
      </c>
      <c r="B2138" s="1">
        <v>39042</v>
      </c>
      <c r="C2138" s="2">
        <v>0.63541666666666663</v>
      </c>
      <c r="D2138">
        <v>1275.75</v>
      </c>
      <c r="E2138">
        <v>1277.25</v>
      </c>
      <c r="F2138">
        <v>1275.5</v>
      </c>
      <c r="G2138">
        <v>1276.5</v>
      </c>
      <c r="H2138">
        <v>90240</v>
      </c>
      <c r="M2138"/>
      <c r="N2138"/>
      <c r="O2138"/>
      <c r="P2138"/>
      <c r="Q2138"/>
    </row>
    <row r="2139" spans="1:17" x14ac:dyDescent="0.2">
      <c r="A2139" t="s">
        <v>24</v>
      </c>
      <c r="B2139" s="1">
        <v>39043</v>
      </c>
      <c r="C2139" s="2">
        <v>0.39583333333333331</v>
      </c>
      <c r="D2139">
        <v>1277.5</v>
      </c>
      <c r="E2139">
        <v>1282</v>
      </c>
      <c r="F2139">
        <v>1275.25</v>
      </c>
      <c r="G2139">
        <v>1276.75</v>
      </c>
      <c r="H2139">
        <v>236159</v>
      </c>
      <c r="I2139" t="b">
        <f>AND(HOUR(C2139)=9,MINUTE(C2139)=30,HOUR(C2138)=15,MINUTE(C2138)=15)</f>
        <v>1</v>
      </c>
      <c r="J2139">
        <f>MAX(E2139:E2145)</f>
        <v>1282</v>
      </c>
      <c r="K2139">
        <f>MIN(F2139:F2145)</f>
        <v>1275.25</v>
      </c>
      <c r="L2139">
        <f>E2139</f>
        <v>1282</v>
      </c>
      <c r="M2139" s="6">
        <f>+F2139</f>
        <v>1275.25</v>
      </c>
      <c r="N2139" s="6" t="b">
        <f>IF(F2139&gt;J2132,F2139-J2132,FALSE)</f>
        <v>0</v>
      </c>
      <c r="O2139" s="6" t="b">
        <f>IF(L2139&lt;K2132,K2132-L2139,FALSE)</f>
        <v>0</v>
      </c>
      <c r="P2139" s="6" t="b">
        <f>IF(AND(N2139&lt;&gt;FALSE,K2139&lt;=J2132),TRUE,FALSE)</f>
        <v>0</v>
      </c>
      <c r="Q2139" s="6" t="b">
        <f>IF(AND(O2139&lt;&gt;FALSE,J2139&gt;K2132),TRUE,FALSE)</f>
        <v>0</v>
      </c>
    </row>
    <row r="2140" spans="1:17" x14ac:dyDescent="0.2">
      <c r="A2140" t="s">
        <v>24</v>
      </c>
      <c r="B2140" s="1">
        <v>39043</v>
      </c>
      <c r="C2140" s="2">
        <v>0.4375</v>
      </c>
      <c r="D2140">
        <v>1276.75</v>
      </c>
      <c r="E2140">
        <v>1278.25</v>
      </c>
      <c r="F2140">
        <v>1275.25</v>
      </c>
      <c r="G2140">
        <v>1277.25</v>
      </c>
      <c r="H2140">
        <v>101238</v>
      </c>
      <c r="M2140"/>
      <c r="N2140"/>
      <c r="O2140"/>
      <c r="P2140"/>
      <c r="Q2140"/>
    </row>
    <row r="2141" spans="1:17" x14ac:dyDescent="0.2">
      <c r="A2141" t="s">
        <v>24</v>
      </c>
      <c r="B2141" s="1">
        <v>39043</v>
      </c>
      <c r="C2141" s="2">
        <v>0.47916666666666669</v>
      </c>
      <c r="D2141">
        <v>1277.5</v>
      </c>
      <c r="E2141">
        <v>1278.25</v>
      </c>
      <c r="F2141">
        <v>1276</v>
      </c>
      <c r="G2141">
        <v>1276.75</v>
      </c>
      <c r="H2141">
        <v>48639</v>
      </c>
      <c r="M2141"/>
      <c r="N2141"/>
      <c r="O2141"/>
      <c r="P2141"/>
      <c r="Q2141"/>
    </row>
    <row r="2142" spans="1:17" x14ac:dyDescent="0.2">
      <c r="A2142" t="s">
        <v>24</v>
      </c>
      <c r="B2142" s="1">
        <v>39043</v>
      </c>
      <c r="C2142" s="2">
        <v>0.52083333333333337</v>
      </c>
      <c r="D2142">
        <v>1276.75</v>
      </c>
      <c r="E2142">
        <v>1277.75</v>
      </c>
      <c r="F2142">
        <v>1276.5</v>
      </c>
      <c r="G2142">
        <v>1277.25</v>
      </c>
      <c r="H2142">
        <v>21805</v>
      </c>
      <c r="M2142"/>
      <c r="N2142"/>
      <c r="O2142"/>
      <c r="P2142"/>
      <c r="Q2142"/>
    </row>
    <row r="2143" spans="1:17" x14ac:dyDescent="0.2">
      <c r="A2143" t="s">
        <v>24</v>
      </c>
      <c r="B2143" s="1">
        <v>39043</v>
      </c>
      <c r="C2143" s="2">
        <v>0.5625</v>
      </c>
      <c r="D2143">
        <v>1277.25</v>
      </c>
      <c r="E2143">
        <v>1277.75</v>
      </c>
      <c r="F2143">
        <v>1276.75</v>
      </c>
      <c r="G2143">
        <v>1277.25</v>
      </c>
      <c r="H2143">
        <v>22726</v>
      </c>
      <c r="M2143"/>
      <c r="N2143"/>
      <c r="O2143"/>
      <c r="P2143"/>
      <c r="Q2143"/>
    </row>
    <row r="2144" spans="1:17" x14ac:dyDescent="0.2">
      <c r="A2144" t="s">
        <v>24</v>
      </c>
      <c r="B2144" s="1">
        <v>39043</v>
      </c>
      <c r="C2144" s="2">
        <v>0.60416666666666663</v>
      </c>
      <c r="D2144">
        <v>1277.25</v>
      </c>
      <c r="E2144">
        <v>1280</v>
      </c>
      <c r="F2144">
        <v>1277.25</v>
      </c>
      <c r="G2144">
        <v>1278.75</v>
      </c>
      <c r="H2144">
        <v>42449</v>
      </c>
      <c r="M2144"/>
      <c r="N2144"/>
      <c r="O2144"/>
      <c r="P2144"/>
      <c r="Q2144"/>
    </row>
    <row r="2145" spans="1:17" x14ac:dyDescent="0.2">
      <c r="A2145" t="s">
        <v>24</v>
      </c>
      <c r="B2145" s="1">
        <v>39043</v>
      </c>
      <c r="C2145" s="2">
        <v>0.63541666666666663</v>
      </c>
      <c r="D2145">
        <v>1278.5</v>
      </c>
      <c r="E2145">
        <v>1280.5</v>
      </c>
      <c r="F2145">
        <v>1278.25</v>
      </c>
      <c r="G2145">
        <v>1279</v>
      </c>
      <c r="H2145">
        <v>51020</v>
      </c>
      <c r="M2145"/>
      <c r="N2145"/>
      <c r="O2145"/>
      <c r="P2145"/>
      <c r="Q2145"/>
    </row>
    <row r="2146" spans="1:17" x14ac:dyDescent="0.2">
      <c r="A2146" t="s">
        <v>24</v>
      </c>
      <c r="B2146" s="1">
        <v>39048</v>
      </c>
      <c r="C2146" s="2">
        <v>0.39583333333333331</v>
      </c>
      <c r="D2146">
        <v>1272.75</v>
      </c>
      <c r="E2146">
        <v>1273.5</v>
      </c>
      <c r="F2146">
        <v>1263.25</v>
      </c>
      <c r="G2146">
        <v>1264.75</v>
      </c>
      <c r="H2146">
        <v>393884</v>
      </c>
      <c r="I2146" t="b">
        <f>AND(HOUR(C2146)=9,MINUTE(C2146)=30,HOUR(C2145)=15,MINUTE(C2145)=15)</f>
        <v>1</v>
      </c>
      <c r="J2146">
        <f>MAX(E2146:E2152)</f>
        <v>1273.5</v>
      </c>
      <c r="K2146">
        <f>MIN(F2146:F2152)</f>
        <v>1253.5</v>
      </c>
      <c r="L2146">
        <f>E2146</f>
        <v>1273.5</v>
      </c>
      <c r="M2146" s="6">
        <f>+F2146</f>
        <v>1263.25</v>
      </c>
      <c r="N2146" s="6" t="b">
        <f>IF(F2146&gt;J2139,F2146-J2139,FALSE)</f>
        <v>0</v>
      </c>
      <c r="O2146" s="6">
        <f>IF(L2146&lt;K2139,K2139-L2146,FALSE)</f>
        <v>1.75</v>
      </c>
      <c r="P2146" s="6" t="b">
        <f>IF(AND(N2146&lt;&gt;FALSE,K2146&lt;=J2139),TRUE,FALSE)</f>
        <v>0</v>
      </c>
      <c r="Q2146" s="6" t="b">
        <f>IF(AND(O2146&lt;&gt;FALSE,J2146&gt;K2139),TRUE,FALSE)</f>
        <v>0</v>
      </c>
    </row>
    <row r="2147" spans="1:17" x14ac:dyDescent="0.2">
      <c r="A2147" t="s">
        <v>24</v>
      </c>
      <c r="B2147" s="1">
        <v>39048</v>
      </c>
      <c r="C2147" s="2">
        <v>0.4375</v>
      </c>
      <c r="D2147">
        <v>1264.5</v>
      </c>
      <c r="E2147">
        <v>1265.25</v>
      </c>
      <c r="F2147">
        <v>1258</v>
      </c>
      <c r="G2147">
        <v>1258.75</v>
      </c>
      <c r="H2147">
        <v>293553</v>
      </c>
      <c r="M2147"/>
      <c r="N2147"/>
      <c r="O2147"/>
      <c r="P2147"/>
      <c r="Q2147"/>
    </row>
    <row r="2148" spans="1:17" x14ac:dyDescent="0.2">
      <c r="A2148" t="s">
        <v>24</v>
      </c>
      <c r="B2148" s="1">
        <v>39048</v>
      </c>
      <c r="C2148" s="2">
        <v>0.47916666666666669</v>
      </c>
      <c r="D2148">
        <v>1258.75</v>
      </c>
      <c r="E2148">
        <v>1261.25</v>
      </c>
      <c r="F2148">
        <v>1258.25</v>
      </c>
      <c r="G2148">
        <v>1260</v>
      </c>
      <c r="H2148">
        <v>154727</v>
      </c>
      <c r="M2148"/>
      <c r="N2148"/>
      <c r="O2148"/>
      <c r="P2148"/>
      <c r="Q2148"/>
    </row>
    <row r="2149" spans="1:17" x14ac:dyDescent="0.2">
      <c r="A2149" t="s">
        <v>24</v>
      </c>
      <c r="B2149" s="1">
        <v>39048</v>
      </c>
      <c r="C2149" s="2">
        <v>0.52083333333333337</v>
      </c>
      <c r="D2149">
        <v>1260</v>
      </c>
      <c r="E2149">
        <v>1260</v>
      </c>
      <c r="F2149">
        <v>1255.75</v>
      </c>
      <c r="G2149">
        <v>1258.5</v>
      </c>
      <c r="H2149">
        <v>152999</v>
      </c>
      <c r="M2149"/>
      <c r="N2149"/>
      <c r="O2149"/>
      <c r="P2149"/>
      <c r="Q2149"/>
    </row>
    <row r="2150" spans="1:17" x14ac:dyDescent="0.2">
      <c r="A2150" t="s">
        <v>24</v>
      </c>
      <c r="B2150" s="1">
        <v>39048</v>
      </c>
      <c r="C2150" s="2">
        <v>0.5625</v>
      </c>
      <c r="D2150">
        <v>1258.5</v>
      </c>
      <c r="E2150">
        <v>1259.25</v>
      </c>
      <c r="F2150">
        <v>1254.75</v>
      </c>
      <c r="G2150">
        <v>1256</v>
      </c>
      <c r="H2150">
        <v>151245</v>
      </c>
      <c r="M2150"/>
      <c r="N2150"/>
      <c r="O2150"/>
      <c r="P2150"/>
      <c r="Q2150"/>
    </row>
    <row r="2151" spans="1:17" x14ac:dyDescent="0.2">
      <c r="A2151" t="s">
        <v>24</v>
      </c>
      <c r="B2151" s="1">
        <v>39048</v>
      </c>
      <c r="C2151" s="2">
        <v>0.60416666666666663</v>
      </c>
      <c r="D2151">
        <v>1256</v>
      </c>
      <c r="E2151">
        <v>1257.25</v>
      </c>
      <c r="F2151">
        <v>1254</v>
      </c>
      <c r="G2151">
        <v>1255.5</v>
      </c>
      <c r="H2151">
        <v>132634</v>
      </c>
      <c r="M2151"/>
      <c r="N2151"/>
      <c r="O2151"/>
      <c r="P2151"/>
      <c r="Q2151"/>
    </row>
    <row r="2152" spans="1:17" x14ac:dyDescent="0.2">
      <c r="A2152" t="s">
        <v>24</v>
      </c>
      <c r="B2152" s="1">
        <v>39048</v>
      </c>
      <c r="C2152" s="2">
        <v>0.63541666666666663</v>
      </c>
      <c r="D2152">
        <v>1255.5</v>
      </c>
      <c r="E2152">
        <v>1256.75</v>
      </c>
      <c r="F2152">
        <v>1253.5</v>
      </c>
      <c r="G2152">
        <v>1254.25</v>
      </c>
      <c r="H2152">
        <v>169342</v>
      </c>
      <c r="M2152"/>
      <c r="N2152"/>
      <c r="O2152"/>
      <c r="P2152"/>
      <c r="Q2152"/>
    </row>
    <row r="2153" spans="1:17" x14ac:dyDescent="0.2">
      <c r="A2153" t="s">
        <v>24</v>
      </c>
      <c r="B2153" s="1">
        <v>39049</v>
      </c>
      <c r="C2153" s="2">
        <v>0.39583333333333331</v>
      </c>
      <c r="D2153">
        <v>1252</v>
      </c>
      <c r="E2153">
        <v>1258.5</v>
      </c>
      <c r="F2153">
        <v>1250.75</v>
      </c>
      <c r="G2153">
        <v>1258</v>
      </c>
      <c r="H2153">
        <v>418494</v>
      </c>
      <c r="I2153" t="b">
        <f>AND(HOUR(C2153)=9,MINUTE(C2153)=30,HOUR(C2152)=15,MINUTE(C2152)=15)</f>
        <v>1</v>
      </c>
      <c r="J2153">
        <f>MAX(E2153:E2159)</f>
        <v>1261.25</v>
      </c>
      <c r="K2153">
        <f>MIN(F2153:F2159)</f>
        <v>1250.75</v>
      </c>
      <c r="L2153">
        <f>E2153</f>
        <v>1258.5</v>
      </c>
      <c r="M2153" s="6">
        <f>+F2153</f>
        <v>1250.75</v>
      </c>
      <c r="N2153" s="6" t="b">
        <f>IF(F2153&gt;J2146,F2153-J2146,FALSE)</f>
        <v>0</v>
      </c>
      <c r="O2153" s="6" t="b">
        <f>IF(L2153&lt;K2146,K2146-L2153,FALSE)</f>
        <v>0</v>
      </c>
      <c r="P2153" s="6" t="b">
        <f>IF(AND(N2153&lt;&gt;FALSE,K2153&lt;=J2146),TRUE,FALSE)</f>
        <v>0</v>
      </c>
      <c r="Q2153" s="6" t="b">
        <f>IF(AND(O2153&lt;&gt;FALSE,J2153&gt;K2146),TRUE,FALSE)</f>
        <v>0</v>
      </c>
    </row>
    <row r="2154" spans="1:17" x14ac:dyDescent="0.2">
      <c r="A2154" t="s">
        <v>24</v>
      </c>
      <c r="B2154" s="1">
        <v>39049</v>
      </c>
      <c r="C2154" s="2">
        <v>0.4375</v>
      </c>
      <c r="D2154">
        <v>1258</v>
      </c>
      <c r="E2154">
        <v>1260.5</v>
      </c>
      <c r="F2154">
        <v>1257</v>
      </c>
      <c r="G2154">
        <v>1258.25</v>
      </c>
      <c r="H2154">
        <v>229432</v>
      </c>
      <c r="M2154"/>
      <c r="N2154"/>
      <c r="O2154"/>
      <c r="P2154"/>
      <c r="Q2154"/>
    </row>
    <row r="2155" spans="1:17" x14ac:dyDescent="0.2">
      <c r="A2155" t="s">
        <v>24</v>
      </c>
      <c r="B2155" s="1">
        <v>39049</v>
      </c>
      <c r="C2155" s="2">
        <v>0.47916666666666669</v>
      </c>
      <c r="D2155">
        <v>1258</v>
      </c>
      <c r="E2155">
        <v>1260.5</v>
      </c>
      <c r="F2155">
        <v>1256.5</v>
      </c>
      <c r="G2155">
        <v>1258.5</v>
      </c>
      <c r="H2155">
        <v>114656</v>
      </c>
      <c r="M2155"/>
      <c r="N2155"/>
      <c r="O2155"/>
      <c r="P2155"/>
      <c r="Q2155"/>
    </row>
    <row r="2156" spans="1:17" x14ac:dyDescent="0.2">
      <c r="A2156" t="s">
        <v>24</v>
      </c>
      <c r="B2156" s="1">
        <v>39049</v>
      </c>
      <c r="C2156" s="2">
        <v>0.52083333333333337</v>
      </c>
      <c r="D2156">
        <v>1258.25</v>
      </c>
      <c r="E2156">
        <v>1260</v>
      </c>
      <c r="F2156">
        <v>1254</v>
      </c>
      <c r="G2156">
        <v>1255</v>
      </c>
      <c r="H2156">
        <v>199564</v>
      </c>
      <c r="M2156"/>
      <c r="N2156"/>
      <c r="O2156"/>
      <c r="P2156"/>
      <c r="Q2156"/>
    </row>
    <row r="2157" spans="1:17" x14ac:dyDescent="0.2">
      <c r="A2157" t="s">
        <v>24</v>
      </c>
      <c r="B2157" s="1">
        <v>39049</v>
      </c>
      <c r="C2157" s="2">
        <v>0.5625</v>
      </c>
      <c r="D2157">
        <v>1255</v>
      </c>
      <c r="E2157">
        <v>1258.5</v>
      </c>
      <c r="F2157">
        <v>1254.75</v>
      </c>
      <c r="G2157">
        <v>1258</v>
      </c>
      <c r="H2157">
        <v>87332</v>
      </c>
      <c r="M2157"/>
      <c r="N2157"/>
      <c r="O2157"/>
      <c r="P2157"/>
      <c r="Q2157"/>
    </row>
    <row r="2158" spans="1:17" x14ac:dyDescent="0.2">
      <c r="A2158" t="s">
        <v>24</v>
      </c>
      <c r="B2158" s="1">
        <v>39049</v>
      </c>
      <c r="C2158" s="2">
        <v>0.60416666666666663</v>
      </c>
      <c r="D2158">
        <v>1258</v>
      </c>
      <c r="E2158">
        <v>1261.25</v>
      </c>
      <c r="F2158">
        <v>1256.5</v>
      </c>
      <c r="G2158">
        <v>1259.75</v>
      </c>
      <c r="H2158">
        <v>123437</v>
      </c>
      <c r="M2158"/>
      <c r="N2158"/>
      <c r="O2158"/>
      <c r="P2158"/>
      <c r="Q2158"/>
    </row>
    <row r="2159" spans="1:17" x14ac:dyDescent="0.2">
      <c r="A2159" t="s">
        <v>24</v>
      </c>
      <c r="B2159" s="1">
        <v>39049</v>
      </c>
      <c r="C2159" s="2">
        <v>0.63541666666666663</v>
      </c>
      <c r="D2159">
        <v>1259.5</v>
      </c>
      <c r="E2159">
        <v>1261.25</v>
      </c>
      <c r="F2159">
        <v>1258.75</v>
      </c>
      <c r="G2159">
        <v>1259.25</v>
      </c>
      <c r="H2159">
        <v>109374</v>
      </c>
      <c r="M2159"/>
      <c r="N2159"/>
      <c r="O2159"/>
      <c r="P2159"/>
      <c r="Q2159"/>
    </row>
    <row r="2160" spans="1:17" x14ac:dyDescent="0.2">
      <c r="A2160" t="s">
        <v>24</v>
      </c>
      <c r="B2160" s="1">
        <v>39050</v>
      </c>
      <c r="C2160" s="2">
        <v>0.39583333333333331</v>
      </c>
      <c r="D2160">
        <v>1263.75</v>
      </c>
      <c r="E2160">
        <v>1269.75</v>
      </c>
      <c r="F2160">
        <v>1263</v>
      </c>
      <c r="G2160">
        <v>1268.75</v>
      </c>
      <c r="H2160">
        <v>324934</v>
      </c>
      <c r="I2160" t="b">
        <f>AND(HOUR(C2160)=9,MINUTE(C2160)=30,HOUR(C2159)=15,MINUTE(C2159)=15)</f>
        <v>1</v>
      </c>
      <c r="J2160">
        <f>MAX(E2160:E2166)</f>
        <v>1274.25</v>
      </c>
      <c r="K2160">
        <f>MIN(F2160:F2166)</f>
        <v>1263</v>
      </c>
      <c r="L2160">
        <f>E2160</f>
        <v>1269.75</v>
      </c>
      <c r="M2160" s="6">
        <f>+F2160</f>
        <v>1263</v>
      </c>
      <c r="N2160" s="6">
        <f>IF(F2160&gt;J2153,F2160-J2153,FALSE)</f>
        <v>1.75</v>
      </c>
      <c r="O2160" s="6" t="b">
        <f>IF(L2160&lt;K2153,K2153-L2160,FALSE)</f>
        <v>0</v>
      </c>
      <c r="P2160" s="6" t="b">
        <f>IF(AND(N2160&lt;&gt;FALSE,K2160&lt;=J2153),TRUE,FALSE)</f>
        <v>0</v>
      </c>
      <c r="Q2160" s="6" t="b">
        <f>IF(AND(O2160&lt;&gt;FALSE,J2160&gt;K2153),TRUE,FALSE)</f>
        <v>0</v>
      </c>
    </row>
    <row r="2161" spans="1:17" x14ac:dyDescent="0.2">
      <c r="A2161" t="s">
        <v>24</v>
      </c>
      <c r="B2161" s="1">
        <v>39050</v>
      </c>
      <c r="C2161" s="2">
        <v>0.4375</v>
      </c>
      <c r="D2161">
        <v>1268.75</v>
      </c>
      <c r="E2161">
        <v>1273.25</v>
      </c>
      <c r="F2161">
        <v>1267.25</v>
      </c>
      <c r="G2161">
        <v>1271.25</v>
      </c>
      <c r="H2161">
        <v>229015</v>
      </c>
      <c r="M2161"/>
      <c r="N2161"/>
      <c r="O2161"/>
      <c r="P2161"/>
      <c r="Q2161"/>
    </row>
    <row r="2162" spans="1:17" x14ac:dyDescent="0.2">
      <c r="A2162" t="s">
        <v>24</v>
      </c>
      <c r="B2162" s="1">
        <v>39050</v>
      </c>
      <c r="C2162" s="2">
        <v>0.47916666666666669</v>
      </c>
      <c r="D2162">
        <v>1271.5</v>
      </c>
      <c r="E2162">
        <v>1272.25</v>
      </c>
      <c r="F2162">
        <v>1269.5</v>
      </c>
      <c r="G2162">
        <v>1269.75</v>
      </c>
      <c r="H2162">
        <v>96198</v>
      </c>
      <c r="M2162"/>
      <c r="N2162"/>
      <c r="O2162"/>
      <c r="P2162"/>
      <c r="Q2162"/>
    </row>
    <row r="2163" spans="1:17" x14ac:dyDescent="0.2">
      <c r="A2163" t="s">
        <v>24</v>
      </c>
      <c r="B2163" s="1">
        <v>39050</v>
      </c>
      <c r="C2163" s="2">
        <v>0.52083333333333337</v>
      </c>
      <c r="D2163">
        <v>1269.5</v>
      </c>
      <c r="E2163">
        <v>1270.75</v>
      </c>
      <c r="F2163">
        <v>1266.5</v>
      </c>
      <c r="G2163">
        <v>1267</v>
      </c>
      <c r="H2163">
        <v>90355</v>
      </c>
      <c r="M2163"/>
      <c r="N2163"/>
      <c r="O2163"/>
      <c r="P2163"/>
      <c r="Q2163"/>
    </row>
    <row r="2164" spans="1:17" x14ac:dyDescent="0.2">
      <c r="A2164" t="s">
        <v>24</v>
      </c>
      <c r="B2164" s="1">
        <v>39050</v>
      </c>
      <c r="C2164" s="2">
        <v>0.5625</v>
      </c>
      <c r="D2164">
        <v>1267</v>
      </c>
      <c r="E2164">
        <v>1268.75</v>
      </c>
      <c r="F2164">
        <v>1264.75</v>
      </c>
      <c r="G2164">
        <v>1266</v>
      </c>
      <c r="H2164">
        <v>149674</v>
      </c>
      <c r="M2164"/>
      <c r="N2164"/>
      <c r="O2164"/>
      <c r="P2164"/>
      <c r="Q2164"/>
    </row>
    <row r="2165" spans="1:17" x14ac:dyDescent="0.2">
      <c r="A2165" t="s">
        <v>24</v>
      </c>
      <c r="B2165" s="1">
        <v>39050</v>
      </c>
      <c r="C2165" s="2">
        <v>0.60416666666666663</v>
      </c>
      <c r="D2165">
        <v>1266</v>
      </c>
      <c r="E2165">
        <v>1273.25</v>
      </c>
      <c r="F2165">
        <v>1266</v>
      </c>
      <c r="G2165">
        <v>1271.5</v>
      </c>
      <c r="H2165">
        <v>144301</v>
      </c>
      <c r="M2165"/>
      <c r="N2165"/>
      <c r="O2165"/>
      <c r="P2165"/>
      <c r="Q2165"/>
    </row>
    <row r="2166" spans="1:17" x14ac:dyDescent="0.2">
      <c r="A2166" t="s">
        <v>24</v>
      </c>
      <c r="B2166" s="1">
        <v>39050</v>
      </c>
      <c r="C2166" s="2">
        <v>0.63541666666666663</v>
      </c>
      <c r="D2166">
        <v>1271.5</v>
      </c>
      <c r="E2166">
        <v>1274.25</v>
      </c>
      <c r="F2166">
        <v>1271.25</v>
      </c>
      <c r="G2166">
        <v>1273.25</v>
      </c>
      <c r="H2166">
        <v>159834</v>
      </c>
      <c r="M2166"/>
      <c r="N2166"/>
      <c r="O2166"/>
      <c r="P2166"/>
      <c r="Q2166"/>
    </row>
    <row r="2167" spans="1:17" x14ac:dyDescent="0.2">
      <c r="A2167" t="s">
        <v>24</v>
      </c>
      <c r="B2167" s="1">
        <v>39051</v>
      </c>
      <c r="C2167" s="2">
        <v>0.39583333333333331</v>
      </c>
      <c r="D2167">
        <v>1273.25</v>
      </c>
      <c r="E2167">
        <v>1275.75</v>
      </c>
      <c r="F2167">
        <v>1266.25</v>
      </c>
      <c r="G2167">
        <v>1269.25</v>
      </c>
      <c r="H2167">
        <v>389109</v>
      </c>
      <c r="I2167" t="b">
        <f>AND(HOUR(C2167)=9,MINUTE(C2167)=30,HOUR(C2166)=15,MINUTE(C2166)=15)</f>
        <v>1</v>
      </c>
      <c r="J2167">
        <f>MAX(E2167:E2173)</f>
        <v>1279.5</v>
      </c>
      <c r="K2167">
        <f>MIN(F2167:F2173)</f>
        <v>1266.25</v>
      </c>
      <c r="L2167">
        <f>E2167</f>
        <v>1275.75</v>
      </c>
      <c r="M2167" s="6">
        <f>+F2167</f>
        <v>1266.25</v>
      </c>
      <c r="N2167" s="6" t="b">
        <f>IF(F2167&gt;J2160,F2167-J2160,FALSE)</f>
        <v>0</v>
      </c>
      <c r="O2167" s="6" t="b">
        <f>IF(L2167&lt;K2160,K2160-L2167,FALSE)</f>
        <v>0</v>
      </c>
      <c r="P2167" s="6" t="b">
        <f>IF(AND(N2167&lt;&gt;FALSE,K2167&lt;=J2160),TRUE,FALSE)</f>
        <v>0</v>
      </c>
      <c r="Q2167" s="6" t="b">
        <f>IF(AND(O2167&lt;&gt;FALSE,J2167&gt;K2160),TRUE,FALSE)</f>
        <v>0</v>
      </c>
    </row>
    <row r="2168" spans="1:17" x14ac:dyDescent="0.2">
      <c r="A2168" t="s">
        <v>24</v>
      </c>
      <c r="B2168" s="1">
        <v>39051</v>
      </c>
      <c r="C2168" s="2">
        <v>0.4375</v>
      </c>
      <c r="D2168">
        <v>1269</v>
      </c>
      <c r="E2168">
        <v>1272.25</v>
      </c>
      <c r="F2168">
        <v>1266.75</v>
      </c>
      <c r="G2168">
        <v>1269</v>
      </c>
      <c r="H2168">
        <v>224028</v>
      </c>
      <c r="M2168"/>
      <c r="N2168"/>
      <c r="O2168"/>
      <c r="P2168"/>
      <c r="Q2168"/>
    </row>
    <row r="2169" spans="1:17" x14ac:dyDescent="0.2">
      <c r="A2169" t="s">
        <v>24</v>
      </c>
      <c r="B2169" s="1">
        <v>39051</v>
      </c>
      <c r="C2169" s="2">
        <v>0.47916666666666669</v>
      </c>
      <c r="D2169">
        <v>1269</v>
      </c>
      <c r="E2169">
        <v>1271</v>
      </c>
      <c r="F2169">
        <v>1266.75</v>
      </c>
      <c r="G2169">
        <v>1270.75</v>
      </c>
      <c r="H2169">
        <v>107094</v>
      </c>
      <c r="M2169"/>
      <c r="N2169"/>
      <c r="O2169"/>
      <c r="P2169"/>
      <c r="Q2169"/>
    </row>
    <row r="2170" spans="1:17" x14ac:dyDescent="0.2">
      <c r="A2170" t="s">
        <v>24</v>
      </c>
      <c r="B2170" s="1">
        <v>39051</v>
      </c>
      <c r="C2170" s="2">
        <v>0.52083333333333337</v>
      </c>
      <c r="D2170">
        <v>1270.75</v>
      </c>
      <c r="E2170">
        <v>1275.75</v>
      </c>
      <c r="F2170">
        <v>1270</v>
      </c>
      <c r="G2170">
        <v>1275.5</v>
      </c>
      <c r="H2170">
        <v>127367</v>
      </c>
      <c r="M2170"/>
      <c r="N2170"/>
      <c r="O2170"/>
      <c r="P2170"/>
      <c r="Q2170"/>
    </row>
    <row r="2171" spans="1:17" x14ac:dyDescent="0.2">
      <c r="A2171" t="s">
        <v>24</v>
      </c>
      <c r="B2171" s="1">
        <v>39051</v>
      </c>
      <c r="C2171" s="2">
        <v>0.5625</v>
      </c>
      <c r="D2171">
        <v>1275.25</v>
      </c>
      <c r="E2171">
        <v>1275.75</v>
      </c>
      <c r="F2171">
        <v>1271.25</v>
      </c>
      <c r="G2171">
        <v>1274.25</v>
      </c>
      <c r="H2171">
        <v>122336</v>
      </c>
      <c r="M2171"/>
      <c r="N2171"/>
      <c r="O2171"/>
      <c r="P2171"/>
      <c r="Q2171"/>
    </row>
    <row r="2172" spans="1:17" x14ac:dyDescent="0.2">
      <c r="A2172" t="s">
        <v>24</v>
      </c>
      <c r="B2172" s="1">
        <v>39051</v>
      </c>
      <c r="C2172" s="2">
        <v>0.60416666666666663</v>
      </c>
      <c r="D2172">
        <v>1274.25</v>
      </c>
      <c r="E2172">
        <v>1279.5</v>
      </c>
      <c r="F2172">
        <v>1274</v>
      </c>
      <c r="G2172">
        <v>1279.25</v>
      </c>
      <c r="H2172">
        <v>220286</v>
      </c>
      <c r="M2172"/>
      <c r="N2172"/>
      <c r="O2172"/>
      <c r="P2172"/>
      <c r="Q2172"/>
    </row>
    <row r="2173" spans="1:17" x14ac:dyDescent="0.2">
      <c r="A2173" t="s">
        <v>24</v>
      </c>
      <c r="B2173" s="1">
        <v>39051</v>
      </c>
      <c r="C2173" s="2">
        <v>0.63541666666666663</v>
      </c>
      <c r="D2173">
        <v>1279.25</v>
      </c>
      <c r="E2173">
        <v>1279.5</v>
      </c>
      <c r="F2173">
        <v>1272.75</v>
      </c>
      <c r="G2173">
        <v>1274</v>
      </c>
      <c r="H2173">
        <v>229847</v>
      </c>
      <c r="M2173"/>
      <c r="N2173"/>
      <c r="O2173"/>
      <c r="P2173"/>
      <c r="Q2173"/>
    </row>
    <row r="2174" spans="1:17" x14ac:dyDescent="0.2">
      <c r="A2174" t="s">
        <v>24</v>
      </c>
      <c r="B2174" s="1">
        <v>39052</v>
      </c>
      <c r="C2174" s="2">
        <v>0.39583333333333331</v>
      </c>
      <c r="D2174">
        <v>1274</v>
      </c>
      <c r="E2174">
        <v>1275.25</v>
      </c>
      <c r="F2174">
        <v>1265.25</v>
      </c>
      <c r="G2174">
        <v>1266</v>
      </c>
      <c r="H2174">
        <v>343863</v>
      </c>
      <c r="I2174" t="b">
        <f>AND(HOUR(C2174)=9,MINUTE(C2174)=30,HOUR(C2173)=15,MINUTE(C2173)=15)</f>
        <v>1</v>
      </c>
      <c r="J2174">
        <f>MAX(E2174:E2180)</f>
        <v>1275.25</v>
      </c>
      <c r="K2174">
        <f>MIN(F2174:F2180)</f>
        <v>1258.25</v>
      </c>
      <c r="L2174">
        <f>E2174</f>
        <v>1275.25</v>
      </c>
      <c r="M2174" s="6">
        <f>+F2174</f>
        <v>1265.25</v>
      </c>
      <c r="N2174" s="6" t="b">
        <f>IF(F2174&gt;J2167,F2174-J2167,FALSE)</f>
        <v>0</v>
      </c>
      <c r="O2174" s="6" t="b">
        <f>IF(L2174&lt;K2167,K2167-L2174,FALSE)</f>
        <v>0</v>
      </c>
      <c r="P2174" s="6" t="b">
        <f>IF(AND(N2174&lt;&gt;FALSE,K2174&lt;=J2167),TRUE,FALSE)</f>
        <v>0</v>
      </c>
      <c r="Q2174" s="6" t="b">
        <f>IF(AND(O2174&lt;&gt;FALSE,J2174&gt;K2167),TRUE,FALSE)</f>
        <v>0</v>
      </c>
    </row>
    <row r="2175" spans="1:17" x14ac:dyDescent="0.2">
      <c r="A2175" t="s">
        <v>24</v>
      </c>
      <c r="B2175" s="1">
        <v>39052</v>
      </c>
      <c r="C2175" s="2">
        <v>0.4375</v>
      </c>
      <c r="D2175">
        <v>1266</v>
      </c>
      <c r="E2175">
        <v>1267.5</v>
      </c>
      <c r="F2175">
        <v>1261.75</v>
      </c>
      <c r="G2175">
        <v>1266.5</v>
      </c>
      <c r="H2175">
        <v>311157</v>
      </c>
      <c r="M2175"/>
      <c r="N2175"/>
      <c r="O2175"/>
      <c r="P2175"/>
      <c r="Q2175"/>
    </row>
    <row r="2176" spans="1:17" x14ac:dyDescent="0.2">
      <c r="A2176" t="s">
        <v>24</v>
      </c>
      <c r="B2176" s="1">
        <v>39052</v>
      </c>
      <c r="C2176" s="2">
        <v>0.47916666666666669</v>
      </c>
      <c r="D2176">
        <v>1266.5</v>
      </c>
      <c r="E2176">
        <v>1272.5</v>
      </c>
      <c r="F2176">
        <v>1265.25</v>
      </c>
      <c r="G2176">
        <v>1268.5</v>
      </c>
      <c r="H2176">
        <v>214488</v>
      </c>
      <c r="M2176"/>
      <c r="N2176"/>
      <c r="O2176"/>
      <c r="P2176"/>
      <c r="Q2176"/>
    </row>
    <row r="2177" spans="1:17" x14ac:dyDescent="0.2">
      <c r="A2177" t="s">
        <v>24</v>
      </c>
      <c r="B2177" s="1">
        <v>39052</v>
      </c>
      <c r="C2177" s="2">
        <v>0.52083333333333337</v>
      </c>
      <c r="D2177">
        <v>1268.25</v>
      </c>
      <c r="E2177">
        <v>1269.25</v>
      </c>
      <c r="F2177">
        <v>1264</v>
      </c>
      <c r="G2177">
        <v>1265</v>
      </c>
      <c r="H2177">
        <v>112945</v>
      </c>
      <c r="M2177"/>
      <c r="N2177"/>
      <c r="O2177"/>
      <c r="P2177"/>
      <c r="Q2177"/>
    </row>
    <row r="2178" spans="1:17" x14ac:dyDescent="0.2">
      <c r="A2178" t="s">
        <v>24</v>
      </c>
      <c r="B2178" s="1">
        <v>39052</v>
      </c>
      <c r="C2178" s="2">
        <v>0.5625</v>
      </c>
      <c r="D2178">
        <v>1265</v>
      </c>
      <c r="E2178">
        <v>1266.25</v>
      </c>
      <c r="F2178">
        <v>1261.5</v>
      </c>
      <c r="G2178">
        <v>1262.75</v>
      </c>
      <c r="H2178">
        <v>191504</v>
      </c>
      <c r="M2178"/>
      <c r="N2178"/>
      <c r="O2178"/>
      <c r="P2178"/>
      <c r="Q2178"/>
    </row>
    <row r="2179" spans="1:17" x14ac:dyDescent="0.2">
      <c r="A2179" t="s">
        <v>24</v>
      </c>
      <c r="B2179" s="1">
        <v>39052</v>
      </c>
      <c r="C2179" s="2">
        <v>0.60416666666666663</v>
      </c>
      <c r="D2179">
        <v>1262.75</v>
      </c>
      <c r="E2179">
        <v>1265.5</v>
      </c>
      <c r="F2179">
        <v>1258.25</v>
      </c>
      <c r="G2179">
        <v>1264.75</v>
      </c>
      <c r="H2179">
        <v>228637</v>
      </c>
      <c r="M2179"/>
      <c r="N2179"/>
      <c r="O2179"/>
      <c r="P2179"/>
      <c r="Q2179"/>
    </row>
    <row r="2180" spans="1:17" x14ac:dyDescent="0.2">
      <c r="A2180" t="s">
        <v>24</v>
      </c>
      <c r="B2180" s="1">
        <v>39052</v>
      </c>
      <c r="C2180" s="2">
        <v>0.63541666666666663</v>
      </c>
      <c r="D2180">
        <v>1265</v>
      </c>
      <c r="E2180">
        <v>1271.5</v>
      </c>
      <c r="F2180">
        <v>1263.25</v>
      </c>
      <c r="G2180">
        <v>1271</v>
      </c>
      <c r="H2180">
        <v>213992</v>
      </c>
      <c r="M2180"/>
      <c r="N2180"/>
      <c r="O2180"/>
      <c r="P2180"/>
      <c r="Q2180"/>
    </row>
    <row r="2181" spans="1:17" x14ac:dyDescent="0.2">
      <c r="A2181" t="s">
        <v>24</v>
      </c>
      <c r="B2181" s="1">
        <v>39055</v>
      </c>
      <c r="C2181" s="2">
        <v>0.39583333333333331</v>
      </c>
      <c r="D2181">
        <v>1270.75</v>
      </c>
      <c r="E2181">
        <v>1276.75</v>
      </c>
      <c r="F2181">
        <v>1270.75</v>
      </c>
      <c r="G2181">
        <v>1275</v>
      </c>
      <c r="H2181">
        <v>287091</v>
      </c>
      <c r="I2181" t="b">
        <f>AND(HOUR(C2181)=9,MINUTE(C2181)=30,HOUR(C2180)=15,MINUTE(C2180)=15)</f>
        <v>1</v>
      </c>
      <c r="J2181">
        <f>MAX(E2181:E2187)</f>
        <v>1284.25</v>
      </c>
      <c r="K2181">
        <f>MIN(F2181:F2187)</f>
        <v>1270.75</v>
      </c>
      <c r="L2181">
        <f>E2181</f>
        <v>1276.75</v>
      </c>
      <c r="M2181" s="6">
        <f>+F2181</f>
        <v>1270.75</v>
      </c>
      <c r="N2181" s="6" t="b">
        <f>IF(F2181&gt;J2174,F2181-J2174,FALSE)</f>
        <v>0</v>
      </c>
      <c r="O2181" s="6" t="b">
        <f>IF(L2181&lt;K2174,K2174-L2181,FALSE)</f>
        <v>0</v>
      </c>
      <c r="P2181" s="6" t="b">
        <f>IF(AND(N2181&lt;&gt;FALSE,K2181&lt;=J2174),TRUE,FALSE)</f>
        <v>0</v>
      </c>
      <c r="Q2181" s="6" t="b">
        <f>IF(AND(O2181&lt;&gt;FALSE,J2181&gt;K2174),TRUE,FALSE)</f>
        <v>0</v>
      </c>
    </row>
    <row r="2182" spans="1:17" x14ac:dyDescent="0.2">
      <c r="A2182" t="s">
        <v>24</v>
      </c>
      <c r="B2182" s="1">
        <v>39055</v>
      </c>
      <c r="C2182" s="2">
        <v>0.4375</v>
      </c>
      <c r="D2182">
        <v>1275</v>
      </c>
      <c r="E2182">
        <v>1280</v>
      </c>
      <c r="F2182">
        <v>1272.25</v>
      </c>
      <c r="G2182">
        <v>1279</v>
      </c>
      <c r="H2182">
        <v>212157</v>
      </c>
      <c r="M2182"/>
      <c r="N2182"/>
      <c r="O2182"/>
      <c r="P2182"/>
      <c r="Q2182"/>
    </row>
    <row r="2183" spans="1:17" x14ac:dyDescent="0.2">
      <c r="A2183" t="s">
        <v>24</v>
      </c>
      <c r="B2183" s="1">
        <v>39055</v>
      </c>
      <c r="C2183" s="2">
        <v>0.47916666666666669</v>
      </c>
      <c r="D2183">
        <v>1278.75</v>
      </c>
      <c r="E2183">
        <v>1279.25</v>
      </c>
      <c r="F2183">
        <v>1276.75</v>
      </c>
      <c r="G2183">
        <v>1276.75</v>
      </c>
      <c r="H2183">
        <v>99384</v>
      </c>
      <c r="M2183"/>
      <c r="N2183"/>
      <c r="O2183"/>
      <c r="P2183"/>
      <c r="Q2183"/>
    </row>
    <row r="2184" spans="1:17" x14ac:dyDescent="0.2">
      <c r="A2184" t="s">
        <v>24</v>
      </c>
      <c r="B2184" s="1">
        <v>39055</v>
      </c>
      <c r="C2184" s="2">
        <v>0.52083333333333337</v>
      </c>
      <c r="D2184">
        <v>1276.75</v>
      </c>
      <c r="E2184">
        <v>1280.75</v>
      </c>
      <c r="F2184">
        <v>1276.75</v>
      </c>
      <c r="G2184">
        <v>1280</v>
      </c>
      <c r="H2184">
        <v>91793</v>
      </c>
      <c r="M2184"/>
      <c r="N2184"/>
      <c r="O2184"/>
      <c r="P2184"/>
      <c r="Q2184"/>
    </row>
    <row r="2185" spans="1:17" x14ac:dyDescent="0.2">
      <c r="A2185" t="s">
        <v>24</v>
      </c>
      <c r="B2185" s="1">
        <v>39055</v>
      </c>
      <c r="C2185" s="2">
        <v>0.5625</v>
      </c>
      <c r="D2185">
        <v>1280.25</v>
      </c>
      <c r="E2185">
        <v>1283.75</v>
      </c>
      <c r="F2185">
        <v>1280</v>
      </c>
      <c r="G2185">
        <v>1281.5</v>
      </c>
      <c r="H2185">
        <v>160072</v>
      </c>
      <c r="M2185"/>
      <c r="N2185"/>
      <c r="O2185"/>
      <c r="P2185"/>
      <c r="Q2185"/>
    </row>
    <row r="2186" spans="1:17" x14ac:dyDescent="0.2">
      <c r="A2186" t="s">
        <v>24</v>
      </c>
      <c r="B2186" s="1">
        <v>39055</v>
      </c>
      <c r="C2186" s="2">
        <v>0.60416666666666663</v>
      </c>
      <c r="D2186">
        <v>1281.5</v>
      </c>
      <c r="E2186">
        <v>1284.25</v>
      </c>
      <c r="F2186">
        <v>1280.75</v>
      </c>
      <c r="G2186">
        <v>1281</v>
      </c>
      <c r="H2186">
        <v>105296</v>
      </c>
      <c r="M2186"/>
      <c r="N2186"/>
      <c r="O2186"/>
      <c r="P2186"/>
      <c r="Q2186"/>
    </row>
    <row r="2187" spans="1:17" x14ac:dyDescent="0.2">
      <c r="A2187" t="s">
        <v>24</v>
      </c>
      <c r="B2187" s="1">
        <v>39055</v>
      </c>
      <c r="C2187" s="2">
        <v>0.63541666666666663</v>
      </c>
      <c r="D2187">
        <v>1281</v>
      </c>
      <c r="E2187">
        <v>1282.5</v>
      </c>
      <c r="F2187">
        <v>1280.25</v>
      </c>
      <c r="G2187">
        <v>1281</v>
      </c>
      <c r="H2187">
        <v>140112</v>
      </c>
      <c r="M2187"/>
      <c r="N2187"/>
      <c r="O2187"/>
      <c r="P2187"/>
      <c r="Q2187"/>
    </row>
    <row r="2188" spans="1:17" x14ac:dyDescent="0.2">
      <c r="A2188" t="s">
        <v>24</v>
      </c>
      <c r="B2188" s="1">
        <v>39056</v>
      </c>
      <c r="C2188" s="2">
        <v>0.39583333333333331</v>
      </c>
      <c r="D2188">
        <v>1284.25</v>
      </c>
      <c r="E2188">
        <v>1288.25</v>
      </c>
      <c r="F2188">
        <v>1281</v>
      </c>
      <c r="G2188">
        <v>1284.75</v>
      </c>
      <c r="H2188">
        <v>346866</v>
      </c>
      <c r="I2188" t="b">
        <f>AND(HOUR(C2188)=9,MINUTE(C2188)=30,HOUR(C2187)=15,MINUTE(C2187)=15)</f>
        <v>1</v>
      </c>
      <c r="J2188">
        <f>MAX(E2188:E2194)</f>
        <v>1288.25</v>
      </c>
      <c r="K2188">
        <f>MIN(F2188:F2194)</f>
        <v>1281</v>
      </c>
      <c r="L2188">
        <f>E2188</f>
        <v>1288.25</v>
      </c>
      <c r="M2188" s="6">
        <f>+F2188</f>
        <v>1281</v>
      </c>
      <c r="N2188" s="6" t="b">
        <f>IF(F2188&gt;J2181,F2188-J2181,FALSE)</f>
        <v>0</v>
      </c>
      <c r="O2188" s="6" t="b">
        <f>IF(L2188&lt;K2181,K2181-L2188,FALSE)</f>
        <v>0</v>
      </c>
      <c r="P2188" s="6" t="b">
        <f>IF(AND(N2188&lt;&gt;FALSE,K2188&lt;=J2181),TRUE,FALSE)</f>
        <v>0</v>
      </c>
      <c r="Q2188" s="6" t="b">
        <f>IF(AND(O2188&lt;&gt;FALSE,J2188&gt;K2181),TRUE,FALSE)</f>
        <v>0</v>
      </c>
    </row>
    <row r="2189" spans="1:17" x14ac:dyDescent="0.2">
      <c r="A2189" t="s">
        <v>24</v>
      </c>
      <c r="B2189" s="1">
        <v>39056</v>
      </c>
      <c r="C2189" s="2">
        <v>0.4375</v>
      </c>
      <c r="D2189">
        <v>1284.5</v>
      </c>
      <c r="E2189">
        <v>1286</v>
      </c>
      <c r="F2189">
        <v>1283.25</v>
      </c>
      <c r="G2189">
        <v>1285.5</v>
      </c>
      <c r="H2189">
        <v>139744</v>
      </c>
      <c r="M2189"/>
      <c r="N2189"/>
      <c r="O2189"/>
      <c r="P2189"/>
      <c r="Q2189"/>
    </row>
    <row r="2190" spans="1:17" x14ac:dyDescent="0.2">
      <c r="A2190" t="s">
        <v>24</v>
      </c>
      <c r="B2190" s="1">
        <v>39056</v>
      </c>
      <c r="C2190" s="2">
        <v>0.47916666666666669</v>
      </c>
      <c r="D2190">
        <v>1285.75</v>
      </c>
      <c r="E2190">
        <v>1287</v>
      </c>
      <c r="F2190">
        <v>1283</v>
      </c>
      <c r="G2190">
        <v>1284.5</v>
      </c>
      <c r="H2190">
        <v>105252</v>
      </c>
      <c r="M2190"/>
      <c r="N2190"/>
      <c r="O2190"/>
      <c r="P2190"/>
      <c r="Q2190"/>
    </row>
    <row r="2191" spans="1:17" x14ac:dyDescent="0.2">
      <c r="A2191" t="s">
        <v>24</v>
      </c>
      <c r="B2191" s="1">
        <v>39056</v>
      </c>
      <c r="C2191" s="2">
        <v>0.52083333333333337</v>
      </c>
      <c r="D2191">
        <v>1284.75</v>
      </c>
      <c r="E2191">
        <v>1286.5</v>
      </c>
      <c r="F2191">
        <v>1283.5</v>
      </c>
      <c r="G2191">
        <v>1285.25</v>
      </c>
      <c r="H2191">
        <v>90351</v>
      </c>
      <c r="M2191"/>
      <c r="N2191"/>
      <c r="O2191"/>
      <c r="P2191"/>
      <c r="Q2191"/>
    </row>
    <row r="2192" spans="1:17" x14ac:dyDescent="0.2">
      <c r="A2192" t="s">
        <v>24</v>
      </c>
      <c r="B2192" s="1">
        <v>39056</v>
      </c>
      <c r="C2192" s="2">
        <v>0.5625</v>
      </c>
      <c r="D2192">
        <v>1285.25</v>
      </c>
      <c r="E2192">
        <v>1287.5</v>
      </c>
      <c r="F2192">
        <v>1284.5</v>
      </c>
      <c r="G2192">
        <v>1286.5</v>
      </c>
      <c r="H2192">
        <v>67405</v>
      </c>
      <c r="M2192"/>
      <c r="N2192"/>
      <c r="O2192"/>
      <c r="P2192"/>
      <c r="Q2192"/>
    </row>
    <row r="2193" spans="1:17" x14ac:dyDescent="0.2">
      <c r="A2193" t="s">
        <v>24</v>
      </c>
      <c r="B2193" s="1">
        <v>39056</v>
      </c>
      <c r="C2193" s="2">
        <v>0.60416666666666663</v>
      </c>
      <c r="D2193">
        <v>1286.5</v>
      </c>
      <c r="E2193">
        <v>1288</v>
      </c>
      <c r="F2193">
        <v>1285</v>
      </c>
      <c r="G2193">
        <v>1286</v>
      </c>
      <c r="H2193">
        <v>104864</v>
      </c>
      <c r="M2193"/>
      <c r="N2193"/>
      <c r="O2193"/>
      <c r="P2193"/>
      <c r="Q2193"/>
    </row>
    <row r="2194" spans="1:17" x14ac:dyDescent="0.2">
      <c r="A2194" t="s">
        <v>24</v>
      </c>
      <c r="B2194" s="1">
        <v>39056</v>
      </c>
      <c r="C2194" s="2">
        <v>0.63541666666666663</v>
      </c>
      <c r="D2194">
        <v>1286.25</v>
      </c>
      <c r="E2194">
        <v>1288</v>
      </c>
      <c r="F2194">
        <v>1285</v>
      </c>
      <c r="G2194">
        <v>1287.75</v>
      </c>
      <c r="H2194">
        <v>109564</v>
      </c>
      <c r="M2194"/>
      <c r="N2194"/>
      <c r="O2194"/>
      <c r="P2194"/>
      <c r="Q2194"/>
    </row>
    <row r="2195" spans="1:17" x14ac:dyDescent="0.2">
      <c r="A2195" t="s">
        <v>24</v>
      </c>
      <c r="B2195" s="1">
        <v>39057</v>
      </c>
      <c r="C2195" s="2">
        <v>0.39583333333333331</v>
      </c>
      <c r="D2195">
        <v>1290.25</v>
      </c>
      <c r="E2195">
        <v>1290.75</v>
      </c>
      <c r="F2195">
        <v>1286.5</v>
      </c>
      <c r="G2195">
        <v>1290</v>
      </c>
      <c r="H2195">
        <v>192384</v>
      </c>
      <c r="I2195" t="b">
        <f>AND(HOUR(C2195)=9,MINUTE(C2195)=30,HOUR(C2194)=15,MINUTE(C2194)=15)</f>
        <v>1</v>
      </c>
      <c r="J2195">
        <f>MAX(E2195:E2201)</f>
        <v>1292.25</v>
      </c>
      <c r="K2195">
        <f>MIN(F2195:F2201)</f>
        <v>1286.5</v>
      </c>
      <c r="L2195">
        <f>E2195</f>
        <v>1290.75</v>
      </c>
      <c r="M2195" s="6">
        <f>+F2195</f>
        <v>1286.5</v>
      </c>
      <c r="N2195" s="6" t="b">
        <f>IF(F2195&gt;J2188,F2195-J2188,FALSE)</f>
        <v>0</v>
      </c>
      <c r="O2195" s="6" t="b">
        <f>IF(L2195&lt;K2188,K2188-L2195,FALSE)</f>
        <v>0</v>
      </c>
      <c r="P2195" s="6" t="b">
        <f>IF(AND(N2195&lt;&gt;FALSE,K2195&lt;=J2188),TRUE,FALSE)</f>
        <v>0</v>
      </c>
      <c r="Q2195" s="6" t="b">
        <f>IF(AND(O2195&lt;&gt;FALSE,J2195&gt;K2188),TRUE,FALSE)</f>
        <v>0</v>
      </c>
    </row>
    <row r="2196" spans="1:17" x14ac:dyDescent="0.2">
      <c r="A2196" t="s">
        <v>24</v>
      </c>
      <c r="B2196" s="1">
        <v>39057</v>
      </c>
      <c r="C2196" s="2">
        <v>0.4375</v>
      </c>
      <c r="D2196">
        <v>1290</v>
      </c>
      <c r="E2196">
        <v>1291.25</v>
      </c>
      <c r="F2196">
        <v>1288.75</v>
      </c>
      <c r="G2196">
        <v>1290.5</v>
      </c>
      <c r="H2196">
        <v>117537</v>
      </c>
      <c r="M2196"/>
      <c r="N2196"/>
      <c r="O2196"/>
      <c r="P2196"/>
      <c r="Q2196"/>
    </row>
    <row r="2197" spans="1:17" x14ac:dyDescent="0.2">
      <c r="A2197" t="s">
        <v>24</v>
      </c>
      <c r="B2197" s="1">
        <v>39057</v>
      </c>
      <c r="C2197" s="2">
        <v>0.47916666666666669</v>
      </c>
      <c r="D2197">
        <v>1290.5</v>
      </c>
      <c r="E2197">
        <v>1290.75</v>
      </c>
      <c r="F2197">
        <v>1288.25</v>
      </c>
      <c r="G2197">
        <v>1289.5</v>
      </c>
      <c r="H2197">
        <v>68161</v>
      </c>
      <c r="M2197"/>
      <c r="N2197"/>
      <c r="O2197"/>
      <c r="P2197"/>
      <c r="Q2197"/>
    </row>
    <row r="2198" spans="1:17" x14ac:dyDescent="0.2">
      <c r="A2198" t="s">
        <v>24</v>
      </c>
      <c r="B2198" s="1">
        <v>39057</v>
      </c>
      <c r="C2198" s="2">
        <v>0.52083333333333337</v>
      </c>
      <c r="D2198">
        <v>1289.5</v>
      </c>
      <c r="E2198">
        <v>1292.25</v>
      </c>
      <c r="F2198">
        <v>1288.75</v>
      </c>
      <c r="G2198">
        <v>1290.75</v>
      </c>
      <c r="H2198">
        <v>55065</v>
      </c>
      <c r="M2198"/>
      <c r="N2198"/>
      <c r="O2198"/>
      <c r="P2198"/>
      <c r="Q2198"/>
    </row>
    <row r="2199" spans="1:17" x14ac:dyDescent="0.2">
      <c r="A2199" t="s">
        <v>24</v>
      </c>
      <c r="B2199" s="1">
        <v>39057</v>
      </c>
      <c r="C2199" s="2">
        <v>0.5625</v>
      </c>
      <c r="D2199">
        <v>1290.75</v>
      </c>
      <c r="E2199">
        <v>1291.5</v>
      </c>
      <c r="F2199">
        <v>1288.75</v>
      </c>
      <c r="G2199">
        <v>1289.75</v>
      </c>
      <c r="H2199">
        <v>49169</v>
      </c>
      <c r="M2199"/>
      <c r="N2199"/>
      <c r="O2199"/>
      <c r="P2199"/>
      <c r="Q2199"/>
    </row>
    <row r="2200" spans="1:17" x14ac:dyDescent="0.2">
      <c r="A2200" t="s">
        <v>24</v>
      </c>
      <c r="B2200" s="1">
        <v>39057</v>
      </c>
      <c r="C2200" s="2">
        <v>0.60416666666666663</v>
      </c>
      <c r="D2200">
        <v>1289.75</v>
      </c>
      <c r="E2200">
        <v>1290.5</v>
      </c>
      <c r="F2200">
        <v>1287.25</v>
      </c>
      <c r="G2200">
        <v>1288.25</v>
      </c>
      <c r="H2200">
        <v>68047</v>
      </c>
      <c r="M2200"/>
      <c r="N2200"/>
      <c r="O2200"/>
      <c r="P2200"/>
      <c r="Q2200"/>
    </row>
    <row r="2201" spans="1:17" x14ac:dyDescent="0.2">
      <c r="A2201" t="s">
        <v>24</v>
      </c>
      <c r="B2201" s="1">
        <v>39057</v>
      </c>
      <c r="C2201" s="2">
        <v>0.63541666666666663</v>
      </c>
      <c r="D2201">
        <v>1288.25</v>
      </c>
      <c r="E2201">
        <v>1289.5</v>
      </c>
      <c r="F2201">
        <v>1287.25</v>
      </c>
      <c r="G2201">
        <v>1289.25</v>
      </c>
      <c r="H2201">
        <v>86289</v>
      </c>
      <c r="M2201"/>
      <c r="N2201"/>
      <c r="O2201"/>
      <c r="P2201"/>
      <c r="Q2201"/>
    </row>
    <row r="2202" spans="1:17" x14ac:dyDescent="0.2">
      <c r="A2202" t="s">
        <v>24</v>
      </c>
      <c r="B2202" s="1">
        <v>39058</v>
      </c>
      <c r="C2202" s="2">
        <v>0.39583333333333331</v>
      </c>
      <c r="D2202">
        <v>1279.5</v>
      </c>
      <c r="E2202">
        <v>1293.75</v>
      </c>
      <c r="F2202">
        <v>1278.75</v>
      </c>
      <c r="G2202">
        <v>1289.75</v>
      </c>
      <c r="H2202">
        <v>157468</v>
      </c>
      <c r="I2202" t="b">
        <f>AND(HOUR(C2202)=9,MINUTE(C2202)=30,HOUR(C2201)=15,MINUTE(C2201)=15)</f>
        <v>1</v>
      </c>
      <c r="J2202">
        <f>MAX(E2202:E2208)</f>
        <v>1293.75</v>
      </c>
      <c r="K2202">
        <f>MIN(F2202:F2208)</f>
        <v>1278.75</v>
      </c>
      <c r="L2202">
        <f>E2202</f>
        <v>1293.75</v>
      </c>
      <c r="M2202" s="6">
        <f>+F2202</f>
        <v>1278.75</v>
      </c>
      <c r="N2202" s="6" t="b">
        <f>IF(F2202&gt;J2195,F2202-J2195,FALSE)</f>
        <v>0</v>
      </c>
      <c r="O2202" s="6" t="b">
        <f>IF(L2202&lt;K2195,K2195-L2202,FALSE)</f>
        <v>0</v>
      </c>
      <c r="P2202" s="6" t="b">
        <f>IF(AND(N2202&lt;&gt;FALSE,K2202&lt;=J2195),TRUE,FALSE)</f>
        <v>0</v>
      </c>
      <c r="Q2202" s="6" t="b">
        <f>IF(AND(O2202&lt;&gt;FALSE,J2202&gt;K2195),TRUE,FALSE)</f>
        <v>0</v>
      </c>
    </row>
    <row r="2203" spans="1:17" x14ac:dyDescent="0.2">
      <c r="A2203" t="s">
        <v>24</v>
      </c>
      <c r="B2203" s="1">
        <v>39058</v>
      </c>
      <c r="C2203" s="2">
        <v>0.4375</v>
      </c>
      <c r="D2203">
        <v>1289.75</v>
      </c>
      <c r="E2203">
        <v>1290.25</v>
      </c>
      <c r="F2203">
        <v>1285.5</v>
      </c>
      <c r="G2203">
        <v>1286.25</v>
      </c>
      <c r="H2203">
        <v>174832</v>
      </c>
      <c r="M2203"/>
      <c r="N2203"/>
      <c r="O2203"/>
      <c r="P2203"/>
      <c r="Q2203"/>
    </row>
    <row r="2204" spans="1:17" x14ac:dyDescent="0.2">
      <c r="A2204" t="s">
        <v>24</v>
      </c>
      <c r="B2204" s="1">
        <v>39058</v>
      </c>
      <c r="C2204" s="2">
        <v>0.47916666666666669</v>
      </c>
      <c r="D2204">
        <v>1286.5</v>
      </c>
      <c r="E2204">
        <v>1289.75</v>
      </c>
      <c r="F2204">
        <v>1286.25</v>
      </c>
      <c r="G2204">
        <v>1289</v>
      </c>
      <c r="H2204">
        <v>76469</v>
      </c>
      <c r="M2204"/>
      <c r="N2204"/>
      <c r="O2204"/>
      <c r="P2204"/>
      <c r="Q2204"/>
    </row>
    <row r="2205" spans="1:17" x14ac:dyDescent="0.2">
      <c r="A2205" t="s">
        <v>24</v>
      </c>
      <c r="B2205" s="1">
        <v>39058</v>
      </c>
      <c r="C2205" s="2">
        <v>0.52083333333333337</v>
      </c>
      <c r="D2205">
        <v>1289.25</v>
      </c>
      <c r="E2205">
        <v>1290.25</v>
      </c>
      <c r="F2205">
        <v>1287.25</v>
      </c>
      <c r="G2205">
        <v>1289.75</v>
      </c>
      <c r="H2205">
        <v>48136</v>
      </c>
      <c r="M2205"/>
      <c r="N2205"/>
      <c r="O2205"/>
      <c r="P2205"/>
      <c r="Q2205"/>
    </row>
    <row r="2206" spans="1:17" x14ac:dyDescent="0.2">
      <c r="A2206" t="s">
        <v>24</v>
      </c>
      <c r="B2206" s="1">
        <v>39058</v>
      </c>
      <c r="C2206" s="2">
        <v>0.5625</v>
      </c>
      <c r="D2206">
        <v>1290</v>
      </c>
      <c r="E2206">
        <v>1290.25</v>
      </c>
      <c r="F2206">
        <v>1284.5</v>
      </c>
      <c r="G2206">
        <v>1285.5</v>
      </c>
      <c r="H2206">
        <v>81074</v>
      </c>
      <c r="M2206"/>
      <c r="N2206"/>
      <c r="O2206"/>
      <c r="P2206"/>
      <c r="Q2206"/>
    </row>
    <row r="2207" spans="1:17" x14ac:dyDescent="0.2">
      <c r="A2207" t="s">
        <v>24</v>
      </c>
      <c r="B2207" s="1">
        <v>39058</v>
      </c>
      <c r="C2207" s="2">
        <v>0.60416666666666663</v>
      </c>
      <c r="D2207">
        <v>1285.25</v>
      </c>
      <c r="E2207">
        <v>1286.75</v>
      </c>
      <c r="F2207">
        <v>1282.25</v>
      </c>
      <c r="G2207">
        <v>1284.25</v>
      </c>
      <c r="H2207">
        <v>142487</v>
      </c>
      <c r="M2207"/>
      <c r="N2207"/>
      <c r="O2207"/>
      <c r="P2207"/>
      <c r="Q2207"/>
    </row>
    <row r="2208" spans="1:17" x14ac:dyDescent="0.2">
      <c r="A2208" t="s">
        <v>24</v>
      </c>
      <c r="B2208" s="1">
        <v>39058</v>
      </c>
      <c r="C2208" s="2">
        <v>0.63541666666666663</v>
      </c>
      <c r="D2208">
        <v>1284.25</v>
      </c>
      <c r="E2208">
        <v>1285</v>
      </c>
      <c r="F2208">
        <v>1282.25</v>
      </c>
      <c r="G2208">
        <v>1283.25</v>
      </c>
      <c r="H2208">
        <v>119554</v>
      </c>
      <c r="M2208"/>
      <c r="N2208"/>
      <c r="O2208"/>
      <c r="P2208"/>
      <c r="Q2208"/>
    </row>
    <row r="2209" spans="1:17" x14ac:dyDescent="0.2">
      <c r="A2209" t="s">
        <v>24</v>
      </c>
      <c r="B2209" s="1">
        <v>39059</v>
      </c>
      <c r="C2209" s="2">
        <v>0.39583333333333331</v>
      </c>
      <c r="D2209">
        <v>1282.25</v>
      </c>
      <c r="E2209">
        <v>1286.75</v>
      </c>
      <c r="F2209">
        <v>1278.75</v>
      </c>
      <c r="G2209">
        <v>1281.25</v>
      </c>
      <c r="H2209">
        <v>268370</v>
      </c>
      <c r="I2209" t="b">
        <f>AND(HOUR(C2209)=9,MINUTE(C2209)=30,HOUR(C2208)=15,MINUTE(C2208)=15)</f>
        <v>1</v>
      </c>
      <c r="J2209">
        <f>MAX(E2209:E2215)</f>
        <v>1290.25</v>
      </c>
      <c r="K2209">
        <f>MIN(F2209:F2215)</f>
        <v>1278.75</v>
      </c>
      <c r="L2209">
        <f>E2209</f>
        <v>1286.75</v>
      </c>
      <c r="M2209" s="6">
        <f>+F2209</f>
        <v>1278.75</v>
      </c>
      <c r="N2209" s="6" t="b">
        <f>IF(F2209&gt;J2202,F2209-J2202,FALSE)</f>
        <v>0</v>
      </c>
      <c r="O2209" s="6" t="b">
        <f>IF(L2209&lt;K2202,K2202-L2209,FALSE)</f>
        <v>0</v>
      </c>
      <c r="P2209" s="6" t="b">
        <f>IF(AND(N2209&lt;&gt;FALSE,K2209&lt;=J2202),TRUE,FALSE)</f>
        <v>0</v>
      </c>
      <c r="Q2209" s="6" t="b">
        <f>IF(AND(O2209&lt;&gt;FALSE,J2209&gt;K2202),TRUE,FALSE)</f>
        <v>0</v>
      </c>
    </row>
    <row r="2210" spans="1:17" x14ac:dyDescent="0.2">
      <c r="A2210" t="s">
        <v>24</v>
      </c>
      <c r="B2210" s="1">
        <v>39059</v>
      </c>
      <c r="C2210" s="2">
        <v>0.4375</v>
      </c>
      <c r="D2210">
        <v>1281.25</v>
      </c>
      <c r="E2210">
        <v>1289</v>
      </c>
      <c r="F2210">
        <v>1280.5</v>
      </c>
      <c r="G2210">
        <v>1288.25</v>
      </c>
      <c r="H2210">
        <v>174583</v>
      </c>
      <c r="M2210"/>
      <c r="N2210"/>
      <c r="O2210"/>
      <c r="P2210"/>
      <c r="Q2210"/>
    </row>
    <row r="2211" spans="1:17" x14ac:dyDescent="0.2">
      <c r="A2211" t="s">
        <v>24</v>
      </c>
      <c r="B2211" s="1">
        <v>39059</v>
      </c>
      <c r="C2211" s="2">
        <v>0.47916666666666669</v>
      </c>
      <c r="D2211">
        <v>1288.25</v>
      </c>
      <c r="E2211">
        <v>1290.25</v>
      </c>
      <c r="F2211">
        <v>1285.5</v>
      </c>
      <c r="G2211">
        <v>1287</v>
      </c>
      <c r="H2211">
        <v>129919</v>
      </c>
      <c r="M2211"/>
      <c r="N2211"/>
      <c r="O2211"/>
      <c r="P2211"/>
      <c r="Q2211"/>
    </row>
    <row r="2212" spans="1:17" x14ac:dyDescent="0.2">
      <c r="A2212" t="s">
        <v>24</v>
      </c>
      <c r="B2212" s="1">
        <v>39059</v>
      </c>
      <c r="C2212" s="2">
        <v>0.52083333333333337</v>
      </c>
      <c r="D2212">
        <v>1287</v>
      </c>
      <c r="E2212">
        <v>1287.25</v>
      </c>
      <c r="F2212">
        <v>1284.5</v>
      </c>
      <c r="G2212">
        <v>1285.5</v>
      </c>
      <c r="H2212">
        <v>60248</v>
      </c>
      <c r="M2212"/>
      <c r="N2212"/>
      <c r="O2212"/>
      <c r="P2212"/>
      <c r="Q2212"/>
    </row>
    <row r="2213" spans="1:17" x14ac:dyDescent="0.2">
      <c r="A2213" t="s">
        <v>24</v>
      </c>
      <c r="B2213" s="1">
        <v>39059</v>
      </c>
      <c r="C2213" s="2">
        <v>0.5625</v>
      </c>
      <c r="D2213">
        <v>1285.75</v>
      </c>
      <c r="E2213">
        <v>1286.5</v>
      </c>
      <c r="F2213">
        <v>1284</v>
      </c>
      <c r="G2213">
        <v>1284.75</v>
      </c>
      <c r="H2213">
        <v>48144</v>
      </c>
      <c r="M2213"/>
      <c r="N2213"/>
      <c r="O2213"/>
      <c r="P2213"/>
      <c r="Q2213"/>
    </row>
    <row r="2214" spans="1:17" x14ac:dyDescent="0.2">
      <c r="A2214" t="s">
        <v>24</v>
      </c>
      <c r="B2214" s="1">
        <v>39059</v>
      </c>
      <c r="C2214" s="2">
        <v>0.60416666666666663</v>
      </c>
      <c r="D2214">
        <v>1284.75</v>
      </c>
      <c r="E2214">
        <v>1288</v>
      </c>
      <c r="F2214">
        <v>1284.25</v>
      </c>
      <c r="G2214">
        <v>1286.5</v>
      </c>
      <c r="H2214">
        <v>48699</v>
      </c>
      <c r="M2214"/>
      <c r="N2214"/>
      <c r="O2214"/>
      <c r="P2214"/>
      <c r="Q2214"/>
    </row>
    <row r="2215" spans="1:17" x14ac:dyDescent="0.2">
      <c r="A2215" t="s">
        <v>24</v>
      </c>
      <c r="B2215" s="1">
        <v>39059</v>
      </c>
      <c r="C2215" s="2">
        <v>0.63541666666666663</v>
      </c>
      <c r="D2215">
        <v>1286.5</v>
      </c>
      <c r="E2215">
        <v>1286.75</v>
      </c>
      <c r="F2215">
        <v>1284</v>
      </c>
      <c r="G2215">
        <v>1284.75</v>
      </c>
      <c r="H2215">
        <v>69420</v>
      </c>
      <c r="M2215"/>
      <c r="N2215"/>
      <c r="O2215"/>
      <c r="P2215"/>
      <c r="Q2215"/>
    </row>
    <row r="2216" spans="1:17" x14ac:dyDescent="0.2">
      <c r="A2216" t="s">
        <v>24</v>
      </c>
      <c r="B2216" s="1">
        <v>39062</v>
      </c>
      <c r="C2216" s="2">
        <v>0.39583333333333331</v>
      </c>
      <c r="D2216">
        <v>1285</v>
      </c>
      <c r="E2216">
        <v>1291.75</v>
      </c>
      <c r="F2216">
        <v>1284</v>
      </c>
      <c r="G2216">
        <v>1289.75</v>
      </c>
      <c r="H2216">
        <v>236751</v>
      </c>
      <c r="I2216" t="b">
        <f>AND(HOUR(C2216)=9,MINUTE(C2216)=30,HOUR(C2215)=15,MINUTE(C2215)=15)</f>
        <v>1</v>
      </c>
      <c r="J2216">
        <f>MAX(E2216:E2222)</f>
        <v>1291.75</v>
      </c>
      <c r="K2216">
        <f>MIN(F2216:F2222)</f>
        <v>1284</v>
      </c>
      <c r="L2216">
        <f>E2216</f>
        <v>1291.75</v>
      </c>
      <c r="M2216" s="6">
        <f>+F2216</f>
        <v>1284</v>
      </c>
      <c r="N2216" s="6" t="b">
        <f>IF(F2216&gt;J2209,F2216-J2209,FALSE)</f>
        <v>0</v>
      </c>
      <c r="O2216" s="6" t="b">
        <f>IF(L2216&lt;K2209,K2209-L2216,FALSE)</f>
        <v>0</v>
      </c>
      <c r="P2216" s="6" t="b">
        <f>IF(AND(N2216&lt;&gt;FALSE,K2216&lt;=J2209),TRUE,FALSE)</f>
        <v>0</v>
      </c>
      <c r="Q2216" s="6" t="b">
        <f>IF(AND(O2216&lt;&gt;FALSE,J2216&gt;K2209),TRUE,FALSE)</f>
        <v>0</v>
      </c>
    </row>
    <row r="2217" spans="1:17" x14ac:dyDescent="0.2">
      <c r="A2217" t="s">
        <v>24</v>
      </c>
      <c r="B2217" s="1">
        <v>39062</v>
      </c>
      <c r="C2217" s="2">
        <v>0.4375</v>
      </c>
      <c r="D2217">
        <v>1289.75</v>
      </c>
      <c r="E2217">
        <v>1290.25</v>
      </c>
      <c r="F2217">
        <v>1288.5</v>
      </c>
      <c r="G2217">
        <v>1289.5</v>
      </c>
      <c r="H2217">
        <v>74919</v>
      </c>
      <c r="M2217"/>
      <c r="N2217"/>
      <c r="O2217"/>
      <c r="P2217"/>
      <c r="Q2217"/>
    </row>
    <row r="2218" spans="1:17" x14ac:dyDescent="0.2">
      <c r="A2218" t="s">
        <v>24</v>
      </c>
      <c r="B2218" s="1">
        <v>39062</v>
      </c>
      <c r="C2218" s="2">
        <v>0.47916666666666669</v>
      </c>
      <c r="D2218">
        <v>1289.75</v>
      </c>
      <c r="E2218">
        <v>1290.25</v>
      </c>
      <c r="F2218">
        <v>1286.5</v>
      </c>
      <c r="G2218">
        <v>1287.5</v>
      </c>
      <c r="H2218">
        <v>87242</v>
      </c>
      <c r="M2218"/>
      <c r="N2218"/>
      <c r="O2218"/>
      <c r="P2218"/>
      <c r="Q2218"/>
    </row>
    <row r="2219" spans="1:17" x14ac:dyDescent="0.2">
      <c r="A2219" t="s">
        <v>24</v>
      </c>
      <c r="B2219" s="1">
        <v>39062</v>
      </c>
      <c r="C2219" s="2">
        <v>0.52083333333333337</v>
      </c>
      <c r="D2219">
        <v>1287.75</v>
      </c>
      <c r="E2219">
        <v>1290</v>
      </c>
      <c r="F2219">
        <v>1287.5</v>
      </c>
      <c r="G2219">
        <v>1289</v>
      </c>
      <c r="H2219">
        <v>43384</v>
      </c>
      <c r="M2219"/>
      <c r="N2219"/>
      <c r="O2219"/>
      <c r="P2219"/>
      <c r="Q2219"/>
    </row>
    <row r="2220" spans="1:17" x14ac:dyDescent="0.2">
      <c r="A2220" t="s">
        <v>24</v>
      </c>
      <c r="B2220" s="1">
        <v>39062</v>
      </c>
      <c r="C2220" s="2">
        <v>0.5625</v>
      </c>
      <c r="D2220">
        <v>1289.25</v>
      </c>
      <c r="E2220">
        <v>1290</v>
      </c>
      <c r="F2220">
        <v>1288.5</v>
      </c>
      <c r="G2220">
        <v>1289.25</v>
      </c>
      <c r="H2220">
        <v>27584</v>
      </c>
      <c r="M2220"/>
      <c r="N2220"/>
      <c r="O2220"/>
      <c r="P2220"/>
      <c r="Q2220"/>
    </row>
    <row r="2221" spans="1:17" x14ac:dyDescent="0.2">
      <c r="A2221" t="s">
        <v>24</v>
      </c>
      <c r="B2221" s="1">
        <v>39062</v>
      </c>
      <c r="C2221" s="2">
        <v>0.60416666666666663</v>
      </c>
      <c r="D2221">
        <v>1289.5</v>
      </c>
      <c r="E2221">
        <v>1289.75</v>
      </c>
      <c r="F2221">
        <v>1288</v>
      </c>
      <c r="G2221">
        <v>1288.5</v>
      </c>
      <c r="H2221">
        <v>35304</v>
      </c>
      <c r="M2221"/>
      <c r="N2221"/>
      <c r="O2221"/>
      <c r="P2221"/>
      <c r="Q2221"/>
    </row>
    <row r="2222" spans="1:17" x14ac:dyDescent="0.2">
      <c r="A2222" t="s">
        <v>24</v>
      </c>
      <c r="B2222" s="1">
        <v>39062</v>
      </c>
      <c r="C2222" s="2">
        <v>0.63541666666666663</v>
      </c>
      <c r="D2222">
        <v>1288.75</v>
      </c>
      <c r="E2222">
        <v>1289.5</v>
      </c>
      <c r="F2222">
        <v>1287.5</v>
      </c>
      <c r="G2222">
        <v>1289.25</v>
      </c>
      <c r="H2222">
        <v>77920</v>
      </c>
      <c r="M2222"/>
      <c r="N2222"/>
      <c r="O2222"/>
      <c r="P2222"/>
      <c r="Q2222"/>
    </row>
    <row r="2223" spans="1:17" x14ac:dyDescent="0.2">
      <c r="A2223" t="s">
        <v>24</v>
      </c>
      <c r="B2223" s="1">
        <v>39063</v>
      </c>
      <c r="C2223" s="2">
        <v>0.39583333333333331</v>
      </c>
      <c r="D2223">
        <v>1287.5</v>
      </c>
      <c r="E2223">
        <v>1288.5</v>
      </c>
      <c r="F2223">
        <v>1286.25</v>
      </c>
      <c r="G2223">
        <v>1288</v>
      </c>
      <c r="H2223">
        <v>139306</v>
      </c>
      <c r="I2223" t="b">
        <f>AND(HOUR(C2223)=9,MINUTE(C2223)=30,HOUR(C2222)=15,MINUTE(C2222)=15)</f>
        <v>1</v>
      </c>
      <c r="J2223">
        <f>MAX(E2223:E2229)</f>
        <v>1289.5</v>
      </c>
      <c r="K2223">
        <f>MIN(F2223:F2229)</f>
        <v>1279.5</v>
      </c>
      <c r="L2223">
        <f>E2223</f>
        <v>1288.5</v>
      </c>
      <c r="M2223" s="6">
        <f>+F2223</f>
        <v>1286.25</v>
      </c>
      <c r="N2223" s="6" t="b">
        <f>IF(F2223&gt;J2216,F2223-J2216,FALSE)</f>
        <v>0</v>
      </c>
      <c r="O2223" s="6" t="b">
        <f>IF(L2223&lt;K2216,K2216-L2223,FALSE)</f>
        <v>0</v>
      </c>
      <c r="P2223" s="6" t="b">
        <f>IF(AND(N2223&lt;&gt;FALSE,K2223&lt;=J2216),TRUE,FALSE)</f>
        <v>0</v>
      </c>
      <c r="Q2223" s="6" t="b">
        <f>IF(AND(O2223&lt;&gt;FALSE,J2223&gt;K2216),TRUE,FALSE)</f>
        <v>0</v>
      </c>
    </row>
    <row r="2224" spans="1:17" x14ac:dyDescent="0.2">
      <c r="A2224" t="s">
        <v>24</v>
      </c>
      <c r="B2224" s="1">
        <v>39063</v>
      </c>
      <c r="C2224" s="2">
        <v>0.4375</v>
      </c>
      <c r="D2224">
        <v>1288</v>
      </c>
      <c r="E2224">
        <v>1289.5</v>
      </c>
      <c r="F2224">
        <v>1287.25</v>
      </c>
      <c r="G2224">
        <v>1288.5</v>
      </c>
      <c r="H2224">
        <v>67215</v>
      </c>
      <c r="M2224"/>
      <c r="N2224"/>
      <c r="O2224"/>
      <c r="P2224"/>
      <c r="Q2224"/>
    </row>
    <row r="2225" spans="1:17" x14ac:dyDescent="0.2">
      <c r="A2225" t="s">
        <v>24</v>
      </c>
      <c r="B2225" s="1">
        <v>39063</v>
      </c>
      <c r="C2225" s="2">
        <v>0.47916666666666669</v>
      </c>
      <c r="D2225">
        <v>1288.75</v>
      </c>
      <c r="E2225">
        <v>1288.75</v>
      </c>
      <c r="F2225">
        <v>1279.5</v>
      </c>
      <c r="G2225">
        <v>1281</v>
      </c>
      <c r="H2225">
        <v>199948</v>
      </c>
      <c r="M2225"/>
      <c r="N2225"/>
      <c r="O2225"/>
      <c r="P2225"/>
      <c r="Q2225"/>
    </row>
    <row r="2226" spans="1:17" x14ac:dyDescent="0.2">
      <c r="A2226" t="s">
        <v>24</v>
      </c>
      <c r="B2226" s="1">
        <v>39063</v>
      </c>
      <c r="C2226" s="2">
        <v>0.52083333333333337</v>
      </c>
      <c r="D2226">
        <v>1280.75</v>
      </c>
      <c r="E2226">
        <v>1283</v>
      </c>
      <c r="F2226">
        <v>1280.5</v>
      </c>
      <c r="G2226">
        <v>1283</v>
      </c>
      <c r="H2226">
        <v>82540</v>
      </c>
      <c r="M2226"/>
      <c r="N2226"/>
      <c r="O2226"/>
      <c r="P2226"/>
      <c r="Q2226"/>
    </row>
    <row r="2227" spans="1:17" x14ac:dyDescent="0.2">
      <c r="A2227" t="s">
        <v>24</v>
      </c>
      <c r="B2227" s="1">
        <v>39063</v>
      </c>
      <c r="C2227" s="2">
        <v>0.5625</v>
      </c>
      <c r="D2227">
        <v>1283</v>
      </c>
      <c r="E2227">
        <v>1288</v>
      </c>
      <c r="F2227">
        <v>1281.25</v>
      </c>
      <c r="G2227">
        <v>1287</v>
      </c>
      <c r="H2227">
        <v>161192</v>
      </c>
      <c r="M2227"/>
      <c r="N2227"/>
      <c r="O2227"/>
      <c r="P2227"/>
      <c r="Q2227"/>
    </row>
    <row r="2228" spans="1:17" x14ac:dyDescent="0.2">
      <c r="A2228" t="s">
        <v>24</v>
      </c>
      <c r="B2228" s="1">
        <v>39063</v>
      </c>
      <c r="C2228" s="2">
        <v>0.60416666666666663</v>
      </c>
      <c r="D2228">
        <v>1287</v>
      </c>
      <c r="E2228">
        <v>1288</v>
      </c>
      <c r="F2228">
        <v>1283.25</v>
      </c>
      <c r="G2228">
        <v>1286.25</v>
      </c>
      <c r="H2228">
        <v>174226</v>
      </c>
      <c r="M2228"/>
      <c r="N2228"/>
      <c r="O2228"/>
      <c r="P2228"/>
      <c r="Q2228"/>
    </row>
    <row r="2229" spans="1:17" x14ac:dyDescent="0.2">
      <c r="A2229" t="s">
        <v>24</v>
      </c>
      <c r="B2229" s="1">
        <v>39063</v>
      </c>
      <c r="C2229" s="2">
        <v>0.63541666666666663</v>
      </c>
      <c r="D2229">
        <v>1286.25</v>
      </c>
      <c r="E2229">
        <v>1288.5</v>
      </c>
      <c r="F2229">
        <v>1285.25</v>
      </c>
      <c r="G2229">
        <v>1287</v>
      </c>
      <c r="H2229">
        <v>106149</v>
      </c>
      <c r="M2229"/>
      <c r="N2229"/>
      <c r="O2229"/>
      <c r="P2229"/>
      <c r="Q2229"/>
    </row>
    <row r="2230" spans="1:17" x14ac:dyDescent="0.2">
      <c r="A2230" t="s">
        <v>24</v>
      </c>
      <c r="B2230" s="1">
        <v>39064</v>
      </c>
      <c r="C2230" s="2">
        <v>0.39583333333333331</v>
      </c>
      <c r="D2230">
        <v>1292.5</v>
      </c>
      <c r="E2230">
        <v>1293</v>
      </c>
      <c r="F2230">
        <v>1287</v>
      </c>
      <c r="G2230">
        <v>1288.5</v>
      </c>
      <c r="H2230">
        <v>230789</v>
      </c>
      <c r="I2230" t="b">
        <f>AND(HOUR(C2230)=9,MINUTE(C2230)=30,HOUR(C2229)=15,MINUTE(C2229)=15)</f>
        <v>1</v>
      </c>
      <c r="J2230">
        <f>MAX(E2230:E2236)</f>
        <v>1293</v>
      </c>
      <c r="K2230">
        <f>MIN(F2230:F2236)</f>
        <v>1285.5</v>
      </c>
      <c r="L2230">
        <f>E2230</f>
        <v>1293</v>
      </c>
      <c r="M2230" s="6">
        <f>+F2230</f>
        <v>1287</v>
      </c>
      <c r="N2230" s="6" t="b">
        <f>IF(F2230&gt;J2223,F2230-J2223,FALSE)</f>
        <v>0</v>
      </c>
      <c r="O2230" s="6" t="b">
        <f>IF(L2230&lt;K2223,K2223-L2230,FALSE)</f>
        <v>0</v>
      </c>
      <c r="P2230" s="6" t="b">
        <f>IF(AND(N2230&lt;&gt;FALSE,K2230&lt;=J2223),TRUE,FALSE)</f>
        <v>0</v>
      </c>
      <c r="Q2230" s="6" t="b">
        <f>IF(AND(O2230&lt;&gt;FALSE,J2230&gt;K2223),TRUE,FALSE)</f>
        <v>0</v>
      </c>
    </row>
    <row r="2231" spans="1:17" x14ac:dyDescent="0.2">
      <c r="A2231" t="s">
        <v>24</v>
      </c>
      <c r="B2231" s="1">
        <v>39064</v>
      </c>
      <c r="C2231" s="2">
        <v>0.4375</v>
      </c>
      <c r="D2231">
        <v>1288.5</v>
      </c>
      <c r="E2231">
        <v>1290</v>
      </c>
      <c r="F2231">
        <v>1285.5</v>
      </c>
      <c r="G2231">
        <v>1290</v>
      </c>
      <c r="H2231">
        <v>144327</v>
      </c>
      <c r="M2231"/>
      <c r="N2231"/>
      <c r="O2231"/>
      <c r="P2231"/>
      <c r="Q2231"/>
    </row>
    <row r="2232" spans="1:17" x14ac:dyDescent="0.2">
      <c r="A2232" t="s">
        <v>24</v>
      </c>
      <c r="B2232" s="1">
        <v>39064</v>
      </c>
      <c r="C2232" s="2">
        <v>0.47916666666666669</v>
      </c>
      <c r="D2232">
        <v>1290</v>
      </c>
      <c r="E2232">
        <v>1290.5</v>
      </c>
      <c r="F2232">
        <v>1287.5</v>
      </c>
      <c r="G2232">
        <v>1288.25</v>
      </c>
      <c r="H2232">
        <v>77378</v>
      </c>
      <c r="M2232"/>
      <c r="N2232"/>
      <c r="O2232"/>
      <c r="P2232"/>
      <c r="Q2232"/>
    </row>
    <row r="2233" spans="1:17" x14ac:dyDescent="0.2">
      <c r="A2233" t="s">
        <v>24</v>
      </c>
      <c r="B2233" s="1">
        <v>39064</v>
      </c>
      <c r="C2233" s="2">
        <v>0.52083333333333337</v>
      </c>
      <c r="D2233">
        <v>1288</v>
      </c>
      <c r="E2233">
        <v>1289.75</v>
      </c>
      <c r="F2233">
        <v>1287</v>
      </c>
      <c r="G2233">
        <v>1289</v>
      </c>
      <c r="H2233">
        <v>44761</v>
      </c>
      <c r="M2233"/>
      <c r="N2233"/>
      <c r="O2233"/>
      <c r="P2233"/>
      <c r="Q2233"/>
    </row>
    <row r="2234" spans="1:17" x14ac:dyDescent="0.2">
      <c r="A2234" t="s">
        <v>24</v>
      </c>
      <c r="B2234" s="1">
        <v>39064</v>
      </c>
      <c r="C2234" s="2">
        <v>0.5625</v>
      </c>
      <c r="D2234">
        <v>1288.75</v>
      </c>
      <c r="E2234">
        <v>1289</v>
      </c>
      <c r="F2234">
        <v>1286</v>
      </c>
      <c r="G2234">
        <v>1287.25</v>
      </c>
      <c r="H2234">
        <v>75456</v>
      </c>
      <c r="M2234"/>
      <c r="N2234"/>
      <c r="O2234"/>
      <c r="P2234"/>
      <c r="Q2234"/>
    </row>
    <row r="2235" spans="1:17" x14ac:dyDescent="0.2">
      <c r="A2235" t="s">
        <v>24</v>
      </c>
      <c r="B2235" s="1">
        <v>39064</v>
      </c>
      <c r="C2235" s="2">
        <v>0.60416666666666663</v>
      </c>
      <c r="D2235">
        <v>1287.5</v>
      </c>
      <c r="E2235">
        <v>1288.5</v>
      </c>
      <c r="F2235">
        <v>1286.25</v>
      </c>
      <c r="G2235">
        <v>1287.75</v>
      </c>
      <c r="H2235">
        <v>76954</v>
      </c>
      <c r="M2235"/>
      <c r="N2235"/>
      <c r="O2235"/>
      <c r="P2235"/>
      <c r="Q2235"/>
    </row>
    <row r="2236" spans="1:17" x14ac:dyDescent="0.2">
      <c r="A2236" t="s">
        <v>24</v>
      </c>
      <c r="B2236" s="1">
        <v>39064</v>
      </c>
      <c r="C2236" s="2">
        <v>0.63541666666666663</v>
      </c>
      <c r="D2236">
        <v>1287.5</v>
      </c>
      <c r="E2236">
        <v>1290</v>
      </c>
      <c r="F2236">
        <v>1287.5</v>
      </c>
      <c r="G2236">
        <v>1289</v>
      </c>
      <c r="H2236">
        <v>116109</v>
      </c>
      <c r="M2236"/>
      <c r="N2236"/>
      <c r="O2236"/>
      <c r="P2236"/>
      <c r="Q2236"/>
    </row>
    <row r="2237" spans="1:17" x14ac:dyDescent="0.2">
      <c r="A2237" t="s">
        <v>24</v>
      </c>
      <c r="B2237" s="1">
        <v>39065</v>
      </c>
      <c r="C2237" s="2">
        <v>0.39583333333333331</v>
      </c>
      <c r="D2237">
        <v>1288.5</v>
      </c>
      <c r="E2237">
        <v>1300.25</v>
      </c>
      <c r="F2237">
        <v>1288.25</v>
      </c>
      <c r="G2237">
        <v>1297.25</v>
      </c>
      <c r="H2237">
        <v>417134</v>
      </c>
      <c r="I2237" t="b">
        <f>AND(HOUR(C2237)=9,MINUTE(C2237)=30,HOUR(C2236)=15,MINUTE(C2236)=15)</f>
        <v>1</v>
      </c>
      <c r="J2237">
        <f>MAX(E2237:E2243)</f>
        <v>1302.5</v>
      </c>
      <c r="K2237">
        <f>MIN(F2237:F2243)</f>
        <v>1288.25</v>
      </c>
      <c r="L2237">
        <f>E2237</f>
        <v>1300.25</v>
      </c>
      <c r="M2237" s="6">
        <f>+F2237</f>
        <v>1288.25</v>
      </c>
      <c r="N2237" s="6" t="b">
        <f>IF(F2237&gt;J2230,F2237-J2230,FALSE)</f>
        <v>0</v>
      </c>
      <c r="O2237" s="6" t="b">
        <f>IF(L2237&lt;K2230,K2230-L2237,FALSE)</f>
        <v>0</v>
      </c>
      <c r="P2237" s="6" t="b">
        <f>IF(AND(N2237&lt;&gt;FALSE,K2237&lt;=J2230),TRUE,FALSE)</f>
        <v>0</v>
      </c>
      <c r="Q2237" s="6" t="b">
        <f>IF(AND(O2237&lt;&gt;FALSE,J2237&gt;K2230),TRUE,FALSE)</f>
        <v>0</v>
      </c>
    </row>
    <row r="2238" spans="1:17" x14ac:dyDescent="0.2">
      <c r="A2238" t="s">
        <v>24</v>
      </c>
      <c r="B2238" s="1">
        <v>39065</v>
      </c>
      <c r="C2238" s="2">
        <v>0.4375</v>
      </c>
      <c r="D2238">
        <v>1297.25</v>
      </c>
      <c r="E2238">
        <v>1299.25</v>
      </c>
      <c r="F2238">
        <v>1295.5</v>
      </c>
      <c r="G2238">
        <v>1297.5</v>
      </c>
      <c r="H2238">
        <v>159436</v>
      </c>
      <c r="M2238"/>
      <c r="N2238"/>
      <c r="O2238"/>
      <c r="P2238"/>
      <c r="Q2238"/>
    </row>
    <row r="2239" spans="1:17" x14ac:dyDescent="0.2">
      <c r="A2239" t="s">
        <v>24</v>
      </c>
      <c r="B2239" s="1">
        <v>39065</v>
      </c>
      <c r="C2239" s="2">
        <v>0.47916666666666669</v>
      </c>
      <c r="D2239">
        <v>1297.5</v>
      </c>
      <c r="E2239">
        <v>1298.5</v>
      </c>
      <c r="F2239">
        <v>1297</v>
      </c>
      <c r="G2239">
        <v>1297.75</v>
      </c>
      <c r="H2239">
        <v>76586</v>
      </c>
      <c r="M2239"/>
      <c r="N2239"/>
      <c r="O2239"/>
      <c r="P2239"/>
      <c r="Q2239"/>
    </row>
    <row r="2240" spans="1:17" x14ac:dyDescent="0.2">
      <c r="A2240" t="s">
        <v>24</v>
      </c>
      <c r="B2240" s="1">
        <v>39065</v>
      </c>
      <c r="C2240" s="2">
        <v>0.52083333333333337</v>
      </c>
      <c r="D2240">
        <v>1297.5</v>
      </c>
      <c r="E2240">
        <v>1299.75</v>
      </c>
      <c r="F2240">
        <v>1297.5</v>
      </c>
      <c r="G2240">
        <v>1299.5</v>
      </c>
      <c r="H2240">
        <v>71254</v>
      </c>
      <c r="M2240"/>
      <c r="N2240"/>
      <c r="O2240"/>
      <c r="P2240"/>
      <c r="Q2240"/>
    </row>
    <row r="2241" spans="1:17" x14ac:dyDescent="0.2">
      <c r="A2241" t="s">
        <v>24</v>
      </c>
      <c r="B2241" s="1">
        <v>39065</v>
      </c>
      <c r="C2241" s="2">
        <v>0.5625</v>
      </c>
      <c r="D2241">
        <v>1299.25</v>
      </c>
      <c r="E2241">
        <v>1300.25</v>
      </c>
      <c r="F2241">
        <v>1298.25</v>
      </c>
      <c r="G2241">
        <v>1299.5</v>
      </c>
      <c r="H2241">
        <v>83102</v>
      </c>
      <c r="M2241"/>
      <c r="N2241"/>
      <c r="O2241"/>
      <c r="P2241"/>
      <c r="Q2241"/>
    </row>
    <row r="2242" spans="1:17" x14ac:dyDescent="0.2">
      <c r="A2242" t="s">
        <v>24</v>
      </c>
      <c r="B2242" s="1">
        <v>39065</v>
      </c>
      <c r="C2242" s="2">
        <v>0.60416666666666663</v>
      </c>
      <c r="D2242">
        <v>1299.75</v>
      </c>
      <c r="E2242">
        <v>1302</v>
      </c>
      <c r="F2242">
        <v>1299.25</v>
      </c>
      <c r="G2242">
        <v>1301.25</v>
      </c>
      <c r="H2242">
        <v>136312</v>
      </c>
      <c r="M2242"/>
      <c r="N2242"/>
      <c r="O2242"/>
      <c r="P2242"/>
      <c r="Q2242"/>
    </row>
    <row r="2243" spans="1:17" x14ac:dyDescent="0.2">
      <c r="A2243" t="s">
        <v>24</v>
      </c>
      <c r="B2243" s="1">
        <v>39065</v>
      </c>
      <c r="C2243" s="2">
        <v>0.63541666666666663</v>
      </c>
      <c r="D2243">
        <v>1301.25</v>
      </c>
      <c r="E2243">
        <v>1302.5</v>
      </c>
      <c r="F2243">
        <v>1299.75</v>
      </c>
      <c r="G2243">
        <v>1301</v>
      </c>
      <c r="H2243">
        <v>158993</v>
      </c>
      <c r="M2243"/>
      <c r="N2243"/>
      <c r="O2243"/>
      <c r="P2243"/>
      <c r="Q2243"/>
    </row>
    <row r="2244" spans="1:17" x14ac:dyDescent="0.2">
      <c r="A2244" t="s">
        <v>24</v>
      </c>
      <c r="B2244" s="1">
        <v>39066</v>
      </c>
      <c r="C2244" s="2">
        <v>0.39583333333333331</v>
      </c>
      <c r="D2244">
        <v>1304.25</v>
      </c>
      <c r="E2244">
        <v>1305.5</v>
      </c>
      <c r="F2244">
        <v>1302.25</v>
      </c>
      <c r="G2244">
        <v>1304.5</v>
      </c>
      <c r="H2244">
        <v>223756</v>
      </c>
      <c r="I2244" t="b">
        <f>AND(HOUR(C2244)=9,MINUTE(C2244)=30,HOUR(C2243)=15,MINUTE(C2243)=15)</f>
        <v>1</v>
      </c>
      <c r="J2244">
        <f>MAX(E2244:E2250)</f>
        <v>1306.75</v>
      </c>
      <c r="K2244">
        <f>MIN(F2244:F2250)</f>
        <v>1300</v>
      </c>
      <c r="L2244">
        <f>E2244</f>
        <v>1305.5</v>
      </c>
      <c r="M2244" s="6">
        <f>+F2244</f>
        <v>1302.25</v>
      </c>
      <c r="N2244" s="6" t="b">
        <f>IF(F2244&gt;J2237,F2244-J2237,FALSE)</f>
        <v>0</v>
      </c>
      <c r="O2244" s="6" t="b">
        <f>IF(L2244&lt;K2237,K2237-L2244,FALSE)</f>
        <v>0</v>
      </c>
      <c r="P2244" s="6" t="b">
        <f>IF(AND(N2244&lt;&gt;FALSE,K2244&lt;=J2237),TRUE,FALSE)</f>
        <v>0</v>
      </c>
      <c r="Q2244" s="6" t="b">
        <f>IF(AND(O2244&lt;&gt;FALSE,J2244&gt;K2237),TRUE,FALSE)</f>
        <v>0</v>
      </c>
    </row>
    <row r="2245" spans="1:17" x14ac:dyDescent="0.2">
      <c r="A2245" t="s">
        <v>24</v>
      </c>
      <c r="B2245" s="1">
        <v>39066</v>
      </c>
      <c r="C2245" s="2">
        <v>0.4375</v>
      </c>
      <c r="D2245">
        <v>1304.5</v>
      </c>
      <c r="E2245">
        <v>1306.75</v>
      </c>
      <c r="F2245">
        <v>1304.25</v>
      </c>
      <c r="G2245">
        <v>1304.25</v>
      </c>
      <c r="H2245">
        <v>89229</v>
      </c>
      <c r="M2245"/>
      <c r="N2245"/>
      <c r="O2245"/>
      <c r="P2245"/>
      <c r="Q2245"/>
    </row>
    <row r="2246" spans="1:17" x14ac:dyDescent="0.2">
      <c r="A2246" t="s">
        <v>24</v>
      </c>
      <c r="B2246" s="1">
        <v>39066</v>
      </c>
      <c r="C2246" s="2">
        <v>0.47916666666666669</v>
      </c>
      <c r="D2246">
        <v>1304.25</v>
      </c>
      <c r="E2246">
        <v>1305</v>
      </c>
      <c r="F2246">
        <v>1301</v>
      </c>
      <c r="G2246">
        <v>1302.25</v>
      </c>
      <c r="H2246">
        <v>89974</v>
      </c>
      <c r="M2246"/>
      <c r="N2246"/>
      <c r="O2246"/>
      <c r="P2246"/>
      <c r="Q2246"/>
    </row>
    <row r="2247" spans="1:17" x14ac:dyDescent="0.2">
      <c r="A2247" t="s">
        <v>24</v>
      </c>
      <c r="B2247" s="1">
        <v>39066</v>
      </c>
      <c r="C2247" s="2">
        <v>0.52083333333333337</v>
      </c>
      <c r="D2247">
        <v>1302.5</v>
      </c>
      <c r="E2247">
        <v>1304.5</v>
      </c>
      <c r="F2247">
        <v>1302</v>
      </c>
      <c r="G2247">
        <v>1302.5</v>
      </c>
      <c r="H2247">
        <v>49440</v>
      </c>
      <c r="M2247"/>
      <c r="N2247"/>
      <c r="O2247"/>
      <c r="P2247"/>
      <c r="Q2247"/>
    </row>
    <row r="2248" spans="1:17" x14ac:dyDescent="0.2">
      <c r="A2248" t="s">
        <v>24</v>
      </c>
      <c r="B2248" s="1">
        <v>39066</v>
      </c>
      <c r="C2248" s="2">
        <v>0.5625</v>
      </c>
      <c r="D2248">
        <v>1302.5</v>
      </c>
      <c r="E2248">
        <v>1303.5</v>
      </c>
      <c r="F2248">
        <v>1300</v>
      </c>
      <c r="G2248">
        <v>1303.25</v>
      </c>
      <c r="H2248">
        <v>76802</v>
      </c>
      <c r="M2248"/>
      <c r="N2248"/>
      <c r="O2248"/>
      <c r="P2248"/>
      <c r="Q2248"/>
    </row>
    <row r="2249" spans="1:17" x14ac:dyDescent="0.2">
      <c r="A2249" t="s">
        <v>24</v>
      </c>
      <c r="B2249" s="1">
        <v>39066</v>
      </c>
      <c r="C2249" s="2">
        <v>0.60416666666666663</v>
      </c>
      <c r="D2249">
        <v>1303.25</v>
      </c>
      <c r="E2249">
        <v>1303.5</v>
      </c>
      <c r="F2249">
        <v>1302</v>
      </c>
      <c r="G2249">
        <v>1302</v>
      </c>
      <c r="H2249">
        <v>44579</v>
      </c>
      <c r="M2249"/>
      <c r="N2249"/>
      <c r="O2249"/>
      <c r="P2249"/>
      <c r="Q2249"/>
    </row>
    <row r="2250" spans="1:17" x14ac:dyDescent="0.2">
      <c r="A2250" t="s">
        <v>24</v>
      </c>
      <c r="B2250" s="1">
        <v>39066</v>
      </c>
      <c r="C2250" s="2">
        <v>0.63541666666666663</v>
      </c>
      <c r="D2250">
        <v>1302.25</v>
      </c>
      <c r="E2250">
        <v>1302.5</v>
      </c>
      <c r="F2250">
        <v>1300.5</v>
      </c>
      <c r="G2250">
        <v>1300.5</v>
      </c>
      <c r="H2250">
        <v>111857</v>
      </c>
      <c r="M2250"/>
      <c r="N2250"/>
      <c r="O2250"/>
      <c r="P2250"/>
      <c r="Q2250"/>
    </row>
    <row r="2251" spans="1:17" x14ac:dyDescent="0.2">
      <c r="A2251" t="s">
        <v>24</v>
      </c>
      <c r="B2251" s="1">
        <v>39069</v>
      </c>
      <c r="C2251" s="2">
        <v>0.39583333333333331</v>
      </c>
      <c r="D2251">
        <v>1303</v>
      </c>
      <c r="E2251">
        <v>1306.5</v>
      </c>
      <c r="F2251">
        <v>1302</v>
      </c>
      <c r="G2251">
        <v>1304.5</v>
      </c>
      <c r="H2251">
        <v>130346</v>
      </c>
      <c r="I2251" t="b">
        <f>AND(HOUR(C2251)=9,MINUTE(C2251)=30,HOUR(C2250)=15,MINUTE(C2250)=15)</f>
        <v>1</v>
      </c>
      <c r="J2251">
        <f>MAX(E2251:E2257)</f>
        <v>1306.5</v>
      </c>
      <c r="K2251">
        <f>MIN(F2251:F2257)</f>
        <v>1294.75</v>
      </c>
      <c r="L2251">
        <f>E2251</f>
        <v>1306.5</v>
      </c>
      <c r="M2251" s="6">
        <f>+F2251</f>
        <v>1302</v>
      </c>
      <c r="N2251" s="6" t="b">
        <f>IF(F2251&gt;J2244,F2251-J2244,FALSE)</f>
        <v>0</v>
      </c>
      <c r="O2251" s="6" t="b">
        <f>IF(L2251&lt;K2244,K2244-L2251,FALSE)</f>
        <v>0</v>
      </c>
      <c r="P2251" s="6" t="b">
        <f>IF(AND(N2251&lt;&gt;FALSE,K2251&lt;=J2244),TRUE,FALSE)</f>
        <v>0</v>
      </c>
      <c r="Q2251" s="6" t="b">
        <f>IF(AND(O2251&lt;&gt;FALSE,J2251&gt;K2244),TRUE,FALSE)</f>
        <v>0</v>
      </c>
    </row>
    <row r="2252" spans="1:17" x14ac:dyDescent="0.2">
      <c r="A2252" t="s">
        <v>24</v>
      </c>
      <c r="B2252" s="1">
        <v>39069</v>
      </c>
      <c r="C2252" s="2">
        <v>0.4375</v>
      </c>
      <c r="D2252">
        <v>1304.5</v>
      </c>
      <c r="E2252">
        <v>1304.75</v>
      </c>
      <c r="F2252">
        <v>1301.75</v>
      </c>
      <c r="G2252">
        <v>1302.5</v>
      </c>
      <c r="H2252">
        <v>72686</v>
      </c>
      <c r="M2252"/>
      <c r="N2252"/>
      <c r="O2252"/>
      <c r="P2252"/>
      <c r="Q2252"/>
    </row>
    <row r="2253" spans="1:17" x14ac:dyDescent="0.2">
      <c r="A2253" t="s">
        <v>24</v>
      </c>
      <c r="B2253" s="1">
        <v>39069</v>
      </c>
      <c r="C2253" s="2">
        <v>0.47916666666666669</v>
      </c>
      <c r="D2253">
        <v>1302.5</v>
      </c>
      <c r="E2253">
        <v>1303.25</v>
      </c>
      <c r="F2253">
        <v>1298.25</v>
      </c>
      <c r="G2253">
        <v>1300.5</v>
      </c>
      <c r="H2253">
        <v>116862</v>
      </c>
      <c r="M2253"/>
      <c r="N2253"/>
      <c r="O2253"/>
      <c r="P2253"/>
      <c r="Q2253"/>
    </row>
    <row r="2254" spans="1:17" x14ac:dyDescent="0.2">
      <c r="A2254" t="s">
        <v>24</v>
      </c>
      <c r="B2254" s="1">
        <v>39069</v>
      </c>
      <c r="C2254" s="2">
        <v>0.52083333333333337</v>
      </c>
      <c r="D2254">
        <v>1300.75</v>
      </c>
      <c r="E2254">
        <v>1301.75</v>
      </c>
      <c r="F2254">
        <v>1299.25</v>
      </c>
      <c r="G2254">
        <v>1300.25</v>
      </c>
      <c r="H2254">
        <v>48243</v>
      </c>
      <c r="M2254"/>
      <c r="N2254"/>
      <c r="O2254"/>
      <c r="P2254"/>
      <c r="Q2254"/>
    </row>
    <row r="2255" spans="1:17" x14ac:dyDescent="0.2">
      <c r="A2255" t="s">
        <v>24</v>
      </c>
      <c r="B2255" s="1">
        <v>39069</v>
      </c>
      <c r="C2255" s="2">
        <v>0.5625</v>
      </c>
      <c r="D2255">
        <v>1300.25</v>
      </c>
      <c r="E2255">
        <v>1302.5</v>
      </c>
      <c r="F2255">
        <v>1299.5</v>
      </c>
      <c r="G2255">
        <v>1299.75</v>
      </c>
      <c r="H2255">
        <v>40281</v>
      </c>
      <c r="M2255"/>
      <c r="N2255"/>
      <c r="O2255"/>
      <c r="P2255"/>
      <c r="Q2255"/>
    </row>
    <row r="2256" spans="1:17" x14ac:dyDescent="0.2">
      <c r="A2256" t="s">
        <v>24</v>
      </c>
      <c r="B2256" s="1">
        <v>39069</v>
      </c>
      <c r="C2256" s="2">
        <v>0.60416666666666663</v>
      </c>
      <c r="D2256">
        <v>1299.75</v>
      </c>
      <c r="E2256">
        <v>1300</v>
      </c>
      <c r="F2256">
        <v>1294.75</v>
      </c>
      <c r="G2256">
        <v>1296.25</v>
      </c>
      <c r="H2256">
        <v>136084</v>
      </c>
      <c r="M2256"/>
      <c r="N2256"/>
      <c r="O2256"/>
      <c r="P2256"/>
      <c r="Q2256"/>
    </row>
    <row r="2257" spans="1:17" x14ac:dyDescent="0.2">
      <c r="A2257" t="s">
        <v>24</v>
      </c>
      <c r="B2257" s="1">
        <v>39069</v>
      </c>
      <c r="C2257" s="2">
        <v>0.63541666666666663</v>
      </c>
      <c r="D2257">
        <v>1296.25</v>
      </c>
      <c r="E2257">
        <v>1297.5</v>
      </c>
      <c r="F2257">
        <v>1296.25</v>
      </c>
      <c r="G2257">
        <v>1297.5</v>
      </c>
      <c r="H2257">
        <v>94706</v>
      </c>
      <c r="M2257"/>
      <c r="N2257"/>
      <c r="O2257"/>
      <c r="P2257"/>
      <c r="Q2257"/>
    </row>
    <row r="2258" spans="1:17" x14ac:dyDescent="0.2">
      <c r="A2258" t="s">
        <v>24</v>
      </c>
      <c r="B2258" s="1">
        <v>39070</v>
      </c>
      <c r="C2258" s="2">
        <v>0.39583333333333331</v>
      </c>
      <c r="D2258">
        <v>1292.5</v>
      </c>
      <c r="E2258">
        <v>1295.5</v>
      </c>
      <c r="F2258">
        <v>1289</v>
      </c>
      <c r="G2258">
        <v>1294.25</v>
      </c>
      <c r="H2258">
        <v>274203</v>
      </c>
      <c r="I2258" t="b">
        <f>AND(HOUR(C2258)=9,MINUTE(C2258)=30,HOUR(C2257)=15,MINUTE(C2257)=15)</f>
        <v>1</v>
      </c>
      <c r="J2258">
        <f>MAX(E2258:E2264)</f>
        <v>1303</v>
      </c>
      <c r="K2258">
        <f>MIN(F2258:F2264)</f>
        <v>1289</v>
      </c>
      <c r="L2258">
        <f>E2258</f>
        <v>1295.5</v>
      </c>
      <c r="M2258" s="6">
        <f>+F2258</f>
        <v>1289</v>
      </c>
      <c r="N2258" s="6" t="b">
        <f>IF(F2258&gt;J2251,F2258-J2251,FALSE)</f>
        <v>0</v>
      </c>
      <c r="O2258" s="6" t="b">
        <f>IF(L2258&lt;K2251,K2251-L2258,FALSE)</f>
        <v>0</v>
      </c>
      <c r="P2258" s="6" t="b">
        <f>IF(AND(N2258&lt;&gt;FALSE,K2258&lt;=J2251),TRUE,FALSE)</f>
        <v>0</v>
      </c>
      <c r="Q2258" s="6" t="b">
        <f>IF(AND(O2258&lt;&gt;FALSE,J2258&gt;K2251),TRUE,FALSE)</f>
        <v>0</v>
      </c>
    </row>
    <row r="2259" spans="1:17" x14ac:dyDescent="0.2">
      <c r="A2259" t="s">
        <v>24</v>
      </c>
      <c r="B2259" s="1">
        <v>39070</v>
      </c>
      <c r="C2259" s="2">
        <v>0.4375</v>
      </c>
      <c r="D2259">
        <v>1294.25</v>
      </c>
      <c r="E2259">
        <v>1297.25</v>
      </c>
      <c r="F2259">
        <v>1293.5</v>
      </c>
      <c r="G2259">
        <v>1294</v>
      </c>
      <c r="H2259">
        <v>112389</v>
      </c>
      <c r="M2259"/>
      <c r="N2259"/>
      <c r="O2259"/>
      <c r="P2259"/>
      <c r="Q2259"/>
    </row>
    <row r="2260" spans="1:17" x14ac:dyDescent="0.2">
      <c r="A2260" t="s">
        <v>24</v>
      </c>
      <c r="B2260" s="1">
        <v>39070</v>
      </c>
      <c r="C2260" s="2">
        <v>0.47916666666666669</v>
      </c>
      <c r="D2260">
        <v>1294</v>
      </c>
      <c r="E2260">
        <v>1295.25</v>
      </c>
      <c r="F2260">
        <v>1291.75</v>
      </c>
      <c r="G2260">
        <v>1293</v>
      </c>
      <c r="H2260">
        <v>90744</v>
      </c>
      <c r="M2260"/>
      <c r="N2260"/>
      <c r="O2260"/>
      <c r="P2260"/>
      <c r="Q2260"/>
    </row>
    <row r="2261" spans="1:17" x14ac:dyDescent="0.2">
      <c r="A2261" t="s">
        <v>24</v>
      </c>
      <c r="B2261" s="1">
        <v>39070</v>
      </c>
      <c r="C2261" s="2">
        <v>0.52083333333333337</v>
      </c>
      <c r="D2261">
        <v>1293</v>
      </c>
      <c r="E2261">
        <v>1295.25</v>
      </c>
      <c r="F2261">
        <v>1292.75</v>
      </c>
      <c r="G2261">
        <v>1293</v>
      </c>
      <c r="H2261">
        <v>47343</v>
      </c>
      <c r="M2261"/>
      <c r="N2261"/>
      <c r="O2261"/>
      <c r="P2261"/>
      <c r="Q2261"/>
    </row>
    <row r="2262" spans="1:17" x14ac:dyDescent="0.2">
      <c r="A2262" t="s">
        <v>24</v>
      </c>
      <c r="B2262" s="1">
        <v>39070</v>
      </c>
      <c r="C2262" s="2">
        <v>0.5625</v>
      </c>
      <c r="D2262">
        <v>1293.25</v>
      </c>
      <c r="E2262">
        <v>1300</v>
      </c>
      <c r="F2262">
        <v>1292.75</v>
      </c>
      <c r="G2262">
        <v>1297.5</v>
      </c>
      <c r="H2262">
        <v>125952</v>
      </c>
      <c r="M2262"/>
      <c r="N2262"/>
      <c r="O2262"/>
      <c r="P2262"/>
      <c r="Q2262"/>
    </row>
    <row r="2263" spans="1:17" x14ac:dyDescent="0.2">
      <c r="A2263" t="s">
        <v>24</v>
      </c>
      <c r="B2263" s="1">
        <v>39070</v>
      </c>
      <c r="C2263" s="2">
        <v>0.60416666666666663</v>
      </c>
      <c r="D2263">
        <v>1297.5</v>
      </c>
      <c r="E2263">
        <v>1303</v>
      </c>
      <c r="F2263">
        <v>1297.25</v>
      </c>
      <c r="G2263">
        <v>1300.75</v>
      </c>
      <c r="H2263">
        <v>125806</v>
      </c>
      <c r="M2263"/>
      <c r="N2263"/>
      <c r="O2263"/>
      <c r="P2263"/>
      <c r="Q2263"/>
    </row>
    <row r="2264" spans="1:17" x14ac:dyDescent="0.2">
      <c r="A2264" t="s">
        <v>24</v>
      </c>
      <c r="B2264" s="1">
        <v>39070</v>
      </c>
      <c r="C2264" s="2">
        <v>0.63541666666666663</v>
      </c>
      <c r="D2264">
        <v>1300.75</v>
      </c>
      <c r="E2264">
        <v>1301.25</v>
      </c>
      <c r="F2264">
        <v>1298.5</v>
      </c>
      <c r="G2264">
        <v>1298.75</v>
      </c>
      <c r="H2264">
        <v>94874</v>
      </c>
      <c r="M2264"/>
      <c r="N2264"/>
      <c r="O2264"/>
      <c r="P2264"/>
      <c r="Q2264"/>
    </row>
    <row r="2265" spans="1:17" x14ac:dyDescent="0.2">
      <c r="A2265" t="s">
        <v>24</v>
      </c>
      <c r="B2265" s="1">
        <v>39071</v>
      </c>
      <c r="C2265" s="2">
        <v>0.39583333333333331</v>
      </c>
      <c r="D2265">
        <v>1299</v>
      </c>
      <c r="E2265">
        <v>1303</v>
      </c>
      <c r="F2265">
        <v>1298.5</v>
      </c>
      <c r="G2265">
        <v>1301</v>
      </c>
      <c r="H2265">
        <v>134417</v>
      </c>
      <c r="I2265" t="b">
        <f>AND(HOUR(C2265)=9,MINUTE(C2265)=30,HOUR(C2264)=15,MINUTE(C2264)=15)</f>
        <v>1</v>
      </c>
      <c r="J2265">
        <f>MAX(E2265:E2271)</f>
        <v>1303</v>
      </c>
      <c r="K2265">
        <f>MIN(F2265:F2271)</f>
        <v>1296.5</v>
      </c>
      <c r="L2265">
        <f>E2265</f>
        <v>1303</v>
      </c>
      <c r="M2265" s="6">
        <f>+F2265</f>
        <v>1298.5</v>
      </c>
      <c r="N2265" s="6" t="b">
        <f>IF(F2265&gt;J2258,F2265-J2258,FALSE)</f>
        <v>0</v>
      </c>
      <c r="O2265" s="6" t="b">
        <f>IF(L2265&lt;K2258,K2258-L2265,FALSE)</f>
        <v>0</v>
      </c>
      <c r="P2265" s="6" t="b">
        <f>IF(AND(N2265&lt;&gt;FALSE,K2265&lt;=J2258),TRUE,FALSE)</f>
        <v>0</v>
      </c>
      <c r="Q2265" s="6" t="b">
        <f>IF(AND(O2265&lt;&gt;FALSE,J2265&gt;K2258),TRUE,FALSE)</f>
        <v>0</v>
      </c>
    </row>
    <row r="2266" spans="1:17" x14ac:dyDescent="0.2">
      <c r="A2266" t="s">
        <v>24</v>
      </c>
      <c r="B2266" s="1">
        <v>39071</v>
      </c>
      <c r="C2266" s="2">
        <v>0.4375</v>
      </c>
      <c r="D2266">
        <v>1301</v>
      </c>
      <c r="E2266">
        <v>1303</v>
      </c>
      <c r="F2266">
        <v>1300.75</v>
      </c>
      <c r="G2266">
        <v>1301.25</v>
      </c>
      <c r="H2266">
        <v>67169</v>
      </c>
      <c r="M2266"/>
      <c r="N2266"/>
      <c r="O2266"/>
      <c r="P2266"/>
      <c r="Q2266"/>
    </row>
    <row r="2267" spans="1:17" x14ac:dyDescent="0.2">
      <c r="A2267" t="s">
        <v>24</v>
      </c>
      <c r="B2267" s="1">
        <v>39071</v>
      </c>
      <c r="C2267" s="2">
        <v>0.47916666666666669</v>
      </c>
      <c r="D2267">
        <v>1301.25</v>
      </c>
      <c r="E2267">
        <v>1302.25</v>
      </c>
      <c r="F2267">
        <v>1301</v>
      </c>
      <c r="G2267">
        <v>1301.75</v>
      </c>
      <c r="H2267">
        <v>21416</v>
      </c>
      <c r="M2267"/>
      <c r="N2267"/>
      <c r="O2267"/>
      <c r="P2267"/>
      <c r="Q2267"/>
    </row>
    <row r="2268" spans="1:17" x14ac:dyDescent="0.2">
      <c r="A2268" t="s">
        <v>24</v>
      </c>
      <c r="B2268" s="1">
        <v>39071</v>
      </c>
      <c r="C2268" s="2">
        <v>0.52083333333333337</v>
      </c>
      <c r="D2268">
        <v>1301.75</v>
      </c>
      <c r="E2268">
        <v>1301.75</v>
      </c>
      <c r="F2268">
        <v>1298.25</v>
      </c>
      <c r="G2268">
        <v>1298.75</v>
      </c>
      <c r="H2268">
        <v>41934</v>
      </c>
      <c r="M2268"/>
      <c r="N2268"/>
      <c r="O2268"/>
      <c r="P2268"/>
      <c r="Q2268"/>
    </row>
    <row r="2269" spans="1:17" x14ac:dyDescent="0.2">
      <c r="A2269" t="s">
        <v>24</v>
      </c>
      <c r="B2269" s="1">
        <v>39071</v>
      </c>
      <c r="C2269" s="2">
        <v>0.5625</v>
      </c>
      <c r="D2269">
        <v>1299</v>
      </c>
      <c r="E2269">
        <v>1300.25</v>
      </c>
      <c r="F2269">
        <v>1296.75</v>
      </c>
      <c r="G2269">
        <v>1299</v>
      </c>
      <c r="H2269">
        <v>65039</v>
      </c>
      <c r="M2269"/>
      <c r="N2269"/>
      <c r="O2269"/>
      <c r="P2269"/>
      <c r="Q2269"/>
    </row>
    <row r="2270" spans="1:17" x14ac:dyDescent="0.2">
      <c r="A2270" t="s">
        <v>24</v>
      </c>
      <c r="B2270" s="1">
        <v>39071</v>
      </c>
      <c r="C2270" s="2">
        <v>0.60416666666666663</v>
      </c>
      <c r="D2270">
        <v>1298.75</v>
      </c>
      <c r="E2270">
        <v>1299.75</v>
      </c>
      <c r="F2270">
        <v>1297.75</v>
      </c>
      <c r="G2270">
        <v>1299</v>
      </c>
      <c r="H2270">
        <v>44080</v>
      </c>
      <c r="M2270"/>
      <c r="N2270"/>
      <c r="O2270"/>
      <c r="P2270"/>
      <c r="Q2270"/>
    </row>
    <row r="2271" spans="1:17" x14ac:dyDescent="0.2">
      <c r="A2271" t="s">
        <v>24</v>
      </c>
      <c r="B2271" s="1">
        <v>39071</v>
      </c>
      <c r="C2271" s="2">
        <v>0.63541666666666663</v>
      </c>
      <c r="D2271">
        <v>1298.75</v>
      </c>
      <c r="E2271">
        <v>1299.25</v>
      </c>
      <c r="F2271">
        <v>1296.5</v>
      </c>
      <c r="G2271">
        <v>1297.75</v>
      </c>
      <c r="H2271">
        <v>84793</v>
      </c>
      <c r="M2271"/>
      <c r="N2271"/>
      <c r="O2271"/>
      <c r="P2271"/>
      <c r="Q2271"/>
    </row>
    <row r="2272" spans="1:17" x14ac:dyDescent="0.2">
      <c r="A2272" t="s">
        <v>24</v>
      </c>
      <c r="B2272" s="1">
        <v>39072</v>
      </c>
      <c r="C2272" s="2">
        <v>0.39583333333333331</v>
      </c>
      <c r="D2272">
        <v>1299</v>
      </c>
      <c r="E2272">
        <v>1300.5</v>
      </c>
      <c r="F2272">
        <v>1296.5</v>
      </c>
      <c r="G2272">
        <v>1297.25</v>
      </c>
      <c r="H2272">
        <v>117726</v>
      </c>
      <c r="I2272" t="b">
        <f>AND(HOUR(C2272)=9,MINUTE(C2272)=30,HOUR(C2271)=15,MINUTE(C2271)=15)</f>
        <v>1</v>
      </c>
      <c r="J2272">
        <f>MAX(E2272:E2278)</f>
        <v>1300.5</v>
      </c>
      <c r="K2272">
        <f>MIN(F2272:F2278)</f>
        <v>1289.25</v>
      </c>
      <c r="L2272">
        <f>E2272</f>
        <v>1300.5</v>
      </c>
      <c r="M2272" s="6">
        <f>+F2272</f>
        <v>1296.5</v>
      </c>
      <c r="N2272" s="6" t="b">
        <f>IF(F2272&gt;J2265,F2272-J2265,FALSE)</f>
        <v>0</v>
      </c>
      <c r="O2272" s="6" t="b">
        <f>IF(L2272&lt;K2265,K2265-L2272,FALSE)</f>
        <v>0</v>
      </c>
      <c r="P2272" s="6" t="b">
        <f>IF(AND(N2272&lt;&gt;FALSE,K2272&lt;=J2265),TRUE,FALSE)</f>
        <v>0</v>
      </c>
      <c r="Q2272" s="6" t="b">
        <f>IF(AND(O2272&lt;&gt;FALSE,J2272&gt;K2265),TRUE,FALSE)</f>
        <v>0</v>
      </c>
    </row>
    <row r="2273" spans="1:17" x14ac:dyDescent="0.2">
      <c r="A2273" t="s">
        <v>24</v>
      </c>
      <c r="B2273" s="1">
        <v>39072</v>
      </c>
      <c r="C2273" s="2">
        <v>0.4375</v>
      </c>
      <c r="D2273">
        <v>1297.25</v>
      </c>
      <c r="E2273">
        <v>1298.75</v>
      </c>
      <c r="F2273">
        <v>1295.5</v>
      </c>
      <c r="G2273">
        <v>1297.25</v>
      </c>
      <c r="H2273">
        <v>68815</v>
      </c>
      <c r="M2273"/>
      <c r="N2273"/>
      <c r="O2273"/>
      <c r="P2273"/>
      <c r="Q2273"/>
    </row>
    <row r="2274" spans="1:17" x14ac:dyDescent="0.2">
      <c r="A2274" t="s">
        <v>24</v>
      </c>
      <c r="B2274" s="1">
        <v>39072</v>
      </c>
      <c r="C2274" s="2">
        <v>0.47916666666666669</v>
      </c>
      <c r="D2274">
        <v>1297.25</v>
      </c>
      <c r="E2274">
        <v>1298</v>
      </c>
      <c r="F2274">
        <v>1292.75</v>
      </c>
      <c r="G2274">
        <v>1293.5</v>
      </c>
      <c r="H2274">
        <v>88490</v>
      </c>
      <c r="M2274"/>
      <c r="N2274"/>
      <c r="O2274"/>
      <c r="P2274"/>
      <c r="Q2274"/>
    </row>
    <row r="2275" spans="1:17" x14ac:dyDescent="0.2">
      <c r="A2275" t="s">
        <v>24</v>
      </c>
      <c r="B2275" s="1">
        <v>39072</v>
      </c>
      <c r="C2275" s="2">
        <v>0.52083333333333337</v>
      </c>
      <c r="D2275">
        <v>1293.5</v>
      </c>
      <c r="E2275">
        <v>1293.75</v>
      </c>
      <c r="F2275">
        <v>1290</v>
      </c>
      <c r="G2275">
        <v>1292.25</v>
      </c>
      <c r="H2275">
        <v>105217</v>
      </c>
      <c r="M2275"/>
      <c r="N2275"/>
      <c r="O2275"/>
      <c r="P2275"/>
      <c r="Q2275"/>
    </row>
    <row r="2276" spans="1:17" x14ac:dyDescent="0.2">
      <c r="A2276" t="s">
        <v>24</v>
      </c>
      <c r="B2276" s="1">
        <v>39072</v>
      </c>
      <c r="C2276" s="2">
        <v>0.5625</v>
      </c>
      <c r="D2276">
        <v>1292.25</v>
      </c>
      <c r="E2276">
        <v>1293</v>
      </c>
      <c r="F2276">
        <v>1289.25</v>
      </c>
      <c r="G2276">
        <v>1292</v>
      </c>
      <c r="H2276">
        <v>80016</v>
      </c>
      <c r="M2276"/>
      <c r="N2276"/>
      <c r="O2276"/>
      <c r="P2276"/>
      <c r="Q2276"/>
    </row>
    <row r="2277" spans="1:17" x14ac:dyDescent="0.2">
      <c r="A2277" t="s">
        <v>24</v>
      </c>
      <c r="B2277" s="1">
        <v>39072</v>
      </c>
      <c r="C2277" s="2">
        <v>0.60416666666666663</v>
      </c>
      <c r="D2277">
        <v>1292</v>
      </c>
      <c r="E2277">
        <v>1293.75</v>
      </c>
      <c r="F2277">
        <v>1290.5</v>
      </c>
      <c r="G2277">
        <v>1291.75</v>
      </c>
      <c r="H2277">
        <v>58681</v>
      </c>
      <c r="M2277"/>
      <c r="N2277"/>
      <c r="O2277"/>
      <c r="P2277"/>
      <c r="Q2277"/>
    </row>
    <row r="2278" spans="1:17" x14ac:dyDescent="0.2">
      <c r="A2278" t="s">
        <v>24</v>
      </c>
      <c r="B2278" s="1">
        <v>39072</v>
      </c>
      <c r="C2278" s="2">
        <v>0.63541666666666663</v>
      </c>
      <c r="D2278">
        <v>1292</v>
      </c>
      <c r="E2278">
        <v>1292.75</v>
      </c>
      <c r="F2278">
        <v>1291.25</v>
      </c>
      <c r="G2278">
        <v>1292.75</v>
      </c>
      <c r="H2278">
        <v>61433</v>
      </c>
      <c r="M2278"/>
      <c r="N2278"/>
      <c r="O2278"/>
      <c r="P2278"/>
      <c r="Q2278"/>
    </row>
    <row r="2279" spans="1:17" x14ac:dyDescent="0.2">
      <c r="A2279" t="s">
        <v>24</v>
      </c>
      <c r="B2279" s="1">
        <v>39073</v>
      </c>
      <c r="C2279" s="2">
        <v>0.39583333333333331</v>
      </c>
      <c r="D2279">
        <v>1292.25</v>
      </c>
      <c r="E2279">
        <v>1292.5</v>
      </c>
      <c r="F2279">
        <v>1285</v>
      </c>
      <c r="G2279">
        <v>1290.25</v>
      </c>
      <c r="H2279">
        <v>191809</v>
      </c>
      <c r="I2279" t="b">
        <f>AND(HOUR(C2279)=9,MINUTE(C2279)=30,HOUR(C2278)=15,MINUTE(C2278)=15)</f>
        <v>1</v>
      </c>
      <c r="J2279">
        <f>MAX(E2279:E2285)</f>
        <v>1292.5</v>
      </c>
      <c r="K2279">
        <f>MIN(F2279:F2285)</f>
        <v>1282.25</v>
      </c>
      <c r="L2279">
        <f>E2279</f>
        <v>1292.5</v>
      </c>
      <c r="M2279" s="6">
        <f>+F2279</f>
        <v>1285</v>
      </c>
      <c r="N2279" s="6" t="b">
        <f>IF(F2279&gt;J2272,F2279-J2272,FALSE)</f>
        <v>0</v>
      </c>
      <c r="O2279" s="6" t="b">
        <f>IF(L2279&lt;K2272,K2272-L2279,FALSE)</f>
        <v>0</v>
      </c>
      <c r="P2279" s="6" t="b">
        <f>IF(AND(N2279&lt;&gt;FALSE,K2279&lt;=J2272),TRUE,FALSE)</f>
        <v>0</v>
      </c>
      <c r="Q2279" s="6" t="b">
        <f>IF(AND(O2279&lt;&gt;FALSE,J2279&gt;K2272),TRUE,FALSE)</f>
        <v>0</v>
      </c>
    </row>
    <row r="2280" spans="1:17" x14ac:dyDescent="0.2">
      <c r="A2280" t="s">
        <v>24</v>
      </c>
      <c r="B2280" s="1">
        <v>39073</v>
      </c>
      <c r="C2280" s="2">
        <v>0.4375</v>
      </c>
      <c r="D2280">
        <v>1290.25</v>
      </c>
      <c r="E2280">
        <v>1290.75</v>
      </c>
      <c r="F2280">
        <v>1285.5</v>
      </c>
      <c r="G2280">
        <v>1286.25</v>
      </c>
      <c r="H2280">
        <v>89786</v>
      </c>
      <c r="M2280"/>
      <c r="N2280"/>
      <c r="O2280"/>
      <c r="P2280"/>
      <c r="Q2280"/>
    </row>
    <row r="2281" spans="1:17" x14ac:dyDescent="0.2">
      <c r="A2281" t="s">
        <v>24</v>
      </c>
      <c r="B2281" s="1">
        <v>39073</v>
      </c>
      <c r="C2281" s="2">
        <v>0.47916666666666669</v>
      </c>
      <c r="D2281">
        <v>1286.5</v>
      </c>
      <c r="E2281">
        <v>1287.5</v>
      </c>
      <c r="F2281">
        <v>1283.5</v>
      </c>
      <c r="G2281">
        <v>1284.5</v>
      </c>
      <c r="H2281">
        <v>87060</v>
      </c>
      <c r="M2281"/>
      <c r="N2281"/>
      <c r="O2281"/>
      <c r="P2281"/>
      <c r="Q2281"/>
    </row>
    <row r="2282" spans="1:17" x14ac:dyDescent="0.2">
      <c r="A2282" t="s">
        <v>24</v>
      </c>
      <c r="B2282" s="1">
        <v>39073</v>
      </c>
      <c r="C2282" s="2">
        <v>0.52083333333333337</v>
      </c>
      <c r="D2282">
        <v>1284.25</v>
      </c>
      <c r="E2282">
        <v>1286.75</v>
      </c>
      <c r="F2282">
        <v>1283.75</v>
      </c>
      <c r="G2282">
        <v>1284</v>
      </c>
      <c r="H2282">
        <v>40839</v>
      </c>
      <c r="M2282"/>
      <c r="N2282"/>
      <c r="O2282"/>
      <c r="P2282"/>
      <c r="Q2282"/>
    </row>
    <row r="2283" spans="1:17" x14ac:dyDescent="0.2">
      <c r="A2283" t="s">
        <v>24</v>
      </c>
      <c r="B2283" s="1">
        <v>39073</v>
      </c>
      <c r="C2283" s="2">
        <v>0.5625</v>
      </c>
      <c r="D2283">
        <v>1284</v>
      </c>
      <c r="E2283">
        <v>1287</v>
      </c>
      <c r="F2283">
        <v>1283.75</v>
      </c>
      <c r="G2283">
        <v>1285.75</v>
      </c>
      <c r="H2283">
        <v>33735</v>
      </c>
      <c r="M2283"/>
      <c r="N2283"/>
      <c r="O2283"/>
      <c r="P2283"/>
      <c r="Q2283"/>
    </row>
    <row r="2284" spans="1:17" x14ac:dyDescent="0.2">
      <c r="A2284" t="s">
        <v>24</v>
      </c>
      <c r="B2284" s="1">
        <v>39073</v>
      </c>
      <c r="C2284" s="2">
        <v>0.60416666666666663</v>
      </c>
      <c r="D2284">
        <v>1285.75</v>
      </c>
      <c r="E2284">
        <v>1288</v>
      </c>
      <c r="F2284">
        <v>1285</v>
      </c>
      <c r="G2284">
        <v>1287</v>
      </c>
      <c r="H2284">
        <v>28341</v>
      </c>
      <c r="M2284"/>
      <c r="N2284"/>
      <c r="O2284"/>
      <c r="P2284"/>
      <c r="Q2284"/>
    </row>
    <row r="2285" spans="1:17" x14ac:dyDescent="0.2">
      <c r="A2285" t="s">
        <v>24</v>
      </c>
      <c r="B2285" s="1">
        <v>39073</v>
      </c>
      <c r="C2285" s="2">
        <v>0.63541666666666663</v>
      </c>
      <c r="D2285">
        <v>1287</v>
      </c>
      <c r="E2285">
        <v>1287.5</v>
      </c>
      <c r="F2285">
        <v>1282.25</v>
      </c>
      <c r="G2285">
        <v>1283.25</v>
      </c>
      <c r="H2285">
        <v>91701</v>
      </c>
      <c r="M2285"/>
      <c r="N2285"/>
      <c r="O2285"/>
      <c r="P2285"/>
      <c r="Q2285"/>
    </row>
    <row r="2286" spans="1:17" x14ac:dyDescent="0.2">
      <c r="A2286" t="s">
        <v>24</v>
      </c>
      <c r="B2286" s="1">
        <v>39077</v>
      </c>
      <c r="C2286" s="2">
        <v>0.39583333333333331</v>
      </c>
      <c r="D2286">
        <v>1283.5</v>
      </c>
      <c r="E2286">
        <v>1290.25</v>
      </c>
      <c r="F2286">
        <v>1283.25</v>
      </c>
      <c r="G2286">
        <v>1287.75</v>
      </c>
      <c r="H2286">
        <v>99982</v>
      </c>
      <c r="I2286" t="b">
        <f>AND(HOUR(C2286)=9,MINUTE(C2286)=30,HOUR(C2285)=15,MINUTE(C2285)=15)</f>
        <v>1</v>
      </c>
      <c r="J2286">
        <f>MAX(E2286:E2292)</f>
        <v>1292</v>
      </c>
      <c r="K2286">
        <f>MIN(F2286:F2292)</f>
        <v>1283.25</v>
      </c>
      <c r="L2286">
        <f>E2286</f>
        <v>1290.25</v>
      </c>
      <c r="M2286" s="6">
        <f>+F2286</f>
        <v>1283.25</v>
      </c>
      <c r="N2286" s="6" t="b">
        <f>IF(F2286&gt;J2279,F2286-J2279,FALSE)</f>
        <v>0</v>
      </c>
      <c r="O2286" s="6" t="b">
        <f>IF(L2286&lt;K2279,K2279-L2286,FALSE)</f>
        <v>0</v>
      </c>
      <c r="P2286" s="6" t="b">
        <f>IF(AND(N2286&lt;&gt;FALSE,K2286&lt;=J2279),TRUE,FALSE)</f>
        <v>0</v>
      </c>
      <c r="Q2286" s="6" t="b">
        <f>IF(AND(O2286&lt;&gt;FALSE,J2286&gt;K2279),TRUE,FALSE)</f>
        <v>0</v>
      </c>
    </row>
    <row r="2287" spans="1:17" x14ac:dyDescent="0.2">
      <c r="A2287" t="s">
        <v>24</v>
      </c>
      <c r="B2287" s="1">
        <v>39077</v>
      </c>
      <c r="C2287" s="2">
        <v>0.4375</v>
      </c>
      <c r="D2287">
        <v>1287.75</v>
      </c>
      <c r="E2287">
        <v>1288.5</v>
      </c>
      <c r="F2287">
        <v>1286</v>
      </c>
      <c r="G2287">
        <v>1288</v>
      </c>
      <c r="H2287">
        <v>27061</v>
      </c>
      <c r="M2287"/>
      <c r="N2287"/>
      <c r="O2287"/>
      <c r="P2287"/>
      <c r="Q2287"/>
    </row>
    <row r="2288" spans="1:17" x14ac:dyDescent="0.2">
      <c r="A2288" t="s">
        <v>24</v>
      </c>
      <c r="B2288" s="1">
        <v>39077</v>
      </c>
      <c r="C2288" s="2">
        <v>0.47916666666666669</v>
      </c>
      <c r="D2288">
        <v>1288</v>
      </c>
      <c r="E2288">
        <v>1288.5</v>
      </c>
      <c r="F2288">
        <v>1287.25</v>
      </c>
      <c r="G2288">
        <v>1287.5</v>
      </c>
      <c r="H2288">
        <v>16864</v>
      </c>
      <c r="M2288"/>
      <c r="N2288"/>
      <c r="O2288"/>
      <c r="P2288"/>
      <c r="Q2288"/>
    </row>
    <row r="2289" spans="1:17" x14ac:dyDescent="0.2">
      <c r="A2289" t="s">
        <v>24</v>
      </c>
      <c r="B2289" s="1">
        <v>39077</v>
      </c>
      <c r="C2289" s="2">
        <v>0.52083333333333337</v>
      </c>
      <c r="D2289">
        <v>1287.25</v>
      </c>
      <c r="E2289">
        <v>1288.25</v>
      </c>
      <c r="F2289">
        <v>1287</v>
      </c>
      <c r="G2289">
        <v>1287.75</v>
      </c>
      <c r="H2289">
        <v>11507</v>
      </c>
      <c r="M2289"/>
      <c r="N2289"/>
      <c r="O2289"/>
      <c r="P2289"/>
      <c r="Q2289"/>
    </row>
    <row r="2290" spans="1:17" x14ac:dyDescent="0.2">
      <c r="A2290" t="s">
        <v>24</v>
      </c>
      <c r="B2290" s="1">
        <v>39077</v>
      </c>
      <c r="C2290" s="2">
        <v>0.5625</v>
      </c>
      <c r="D2290">
        <v>1288</v>
      </c>
      <c r="E2290">
        <v>1289.5</v>
      </c>
      <c r="F2290">
        <v>1287.75</v>
      </c>
      <c r="G2290">
        <v>1289.25</v>
      </c>
      <c r="H2290">
        <v>21060</v>
      </c>
      <c r="M2290"/>
      <c r="N2290"/>
      <c r="O2290"/>
      <c r="P2290"/>
      <c r="Q2290"/>
    </row>
    <row r="2291" spans="1:17" x14ac:dyDescent="0.2">
      <c r="A2291" t="s">
        <v>24</v>
      </c>
      <c r="B2291" s="1">
        <v>39077</v>
      </c>
      <c r="C2291" s="2">
        <v>0.60416666666666663</v>
      </c>
      <c r="D2291">
        <v>1289</v>
      </c>
      <c r="E2291">
        <v>1289.5</v>
      </c>
      <c r="F2291">
        <v>1288</v>
      </c>
      <c r="G2291">
        <v>1289.5</v>
      </c>
      <c r="H2291">
        <v>17221</v>
      </c>
      <c r="M2291"/>
      <c r="N2291"/>
      <c r="O2291"/>
      <c r="P2291"/>
      <c r="Q2291"/>
    </row>
    <row r="2292" spans="1:17" x14ac:dyDescent="0.2">
      <c r="A2292" t="s">
        <v>24</v>
      </c>
      <c r="B2292" s="1">
        <v>39077</v>
      </c>
      <c r="C2292" s="2">
        <v>0.63541666666666663</v>
      </c>
      <c r="D2292">
        <v>1289.25</v>
      </c>
      <c r="E2292">
        <v>1292</v>
      </c>
      <c r="F2292">
        <v>1289.25</v>
      </c>
      <c r="G2292">
        <v>1291.25</v>
      </c>
      <c r="H2292">
        <v>64239</v>
      </c>
      <c r="M2292"/>
      <c r="N2292"/>
      <c r="O2292"/>
      <c r="P2292"/>
      <c r="Q2292"/>
    </row>
    <row r="2293" spans="1:17" x14ac:dyDescent="0.2">
      <c r="A2293" t="s">
        <v>24</v>
      </c>
      <c r="B2293" s="1">
        <v>39078</v>
      </c>
      <c r="C2293" s="2">
        <v>0.39583333333333331</v>
      </c>
      <c r="D2293">
        <v>1293.5</v>
      </c>
      <c r="E2293">
        <v>1298.25</v>
      </c>
      <c r="F2293">
        <v>1293</v>
      </c>
      <c r="G2293">
        <v>1296.5</v>
      </c>
      <c r="H2293">
        <v>136181</v>
      </c>
      <c r="I2293" t="b">
        <f>AND(HOUR(C2293)=9,MINUTE(C2293)=30,HOUR(C2292)=15,MINUTE(C2292)=15)</f>
        <v>1</v>
      </c>
      <c r="J2293">
        <f>MAX(E2293:E2299)</f>
        <v>1301.25</v>
      </c>
      <c r="K2293">
        <f>MIN(F2293:F2299)</f>
        <v>1293</v>
      </c>
      <c r="L2293">
        <f>E2293</f>
        <v>1298.25</v>
      </c>
      <c r="M2293" s="6">
        <f>+F2293</f>
        <v>1293</v>
      </c>
      <c r="N2293" s="6">
        <f>IF(F2293&gt;J2286,F2293-J2286,FALSE)</f>
        <v>1</v>
      </c>
      <c r="O2293" s="6" t="b">
        <f>IF(L2293&lt;K2286,K2286-L2293,FALSE)</f>
        <v>0</v>
      </c>
      <c r="P2293" s="6" t="b">
        <f>IF(AND(N2293&lt;&gt;FALSE,K2293&lt;=J2286),TRUE,FALSE)</f>
        <v>0</v>
      </c>
      <c r="Q2293" s="6" t="b">
        <f>IF(AND(O2293&lt;&gt;FALSE,J2293&gt;K2286),TRUE,FALSE)</f>
        <v>0</v>
      </c>
    </row>
    <row r="2294" spans="1:17" x14ac:dyDescent="0.2">
      <c r="A2294" t="s">
        <v>24</v>
      </c>
      <c r="B2294" s="1">
        <v>39078</v>
      </c>
      <c r="C2294" s="2">
        <v>0.4375</v>
      </c>
      <c r="D2294">
        <v>1296.5</v>
      </c>
      <c r="E2294">
        <v>1297.75</v>
      </c>
      <c r="F2294">
        <v>1294.75</v>
      </c>
      <c r="G2294">
        <v>1296.75</v>
      </c>
      <c r="H2294">
        <v>60248</v>
      </c>
      <c r="M2294"/>
      <c r="N2294"/>
      <c r="O2294"/>
      <c r="P2294"/>
      <c r="Q2294"/>
    </row>
    <row r="2295" spans="1:17" x14ac:dyDescent="0.2">
      <c r="A2295" t="s">
        <v>24</v>
      </c>
      <c r="B2295" s="1">
        <v>39078</v>
      </c>
      <c r="C2295" s="2">
        <v>0.47916666666666669</v>
      </c>
      <c r="D2295">
        <v>1296.75</v>
      </c>
      <c r="E2295">
        <v>1298</v>
      </c>
      <c r="F2295">
        <v>1296.25</v>
      </c>
      <c r="G2295">
        <v>1296.75</v>
      </c>
      <c r="H2295">
        <v>27158</v>
      </c>
      <c r="M2295"/>
      <c r="N2295"/>
      <c r="O2295"/>
      <c r="P2295"/>
      <c r="Q2295"/>
    </row>
    <row r="2296" spans="1:17" x14ac:dyDescent="0.2">
      <c r="A2296" t="s">
        <v>24</v>
      </c>
      <c r="B2296" s="1">
        <v>39078</v>
      </c>
      <c r="C2296" s="2">
        <v>0.52083333333333337</v>
      </c>
      <c r="D2296">
        <v>1296.75</v>
      </c>
      <c r="E2296">
        <v>1297.5</v>
      </c>
      <c r="F2296">
        <v>1296.25</v>
      </c>
      <c r="G2296">
        <v>1297.25</v>
      </c>
      <c r="H2296">
        <v>16301</v>
      </c>
      <c r="M2296"/>
      <c r="N2296"/>
      <c r="O2296"/>
      <c r="P2296"/>
      <c r="Q2296"/>
    </row>
    <row r="2297" spans="1:17" x14ac:dyDescent="0.2">
      <c r="A2297" t="s">
        <v>24</v>
      </c>
      <c r="B2297" s="1">
        <v>39078</v>
      </c>
      <c r="C2297" s="2">
        <v>0.5625</v>
      </c>
      <c r="D2297">
        <v>1297.25</v>
      </c>
      <c r="E2297">
        <v>1299.5</v>
      </c>
      <c r="F2297">
        <v>1297</v>
      </c>
      <c r="G2297">
        <v>1298.75</v>
      </c>
      <c r="H2297">
        <v>39539</v>
      </c>
      <c r="M2297"/>
      <c r="N2297"/>
      <c r="O2297"/>
      <c r="P2297"/>
      <c r="Q2297"/>
    </row>
    <row r="2298" spans="1:17" x14ac:dyDescent="0.2">
      <c r="A2298" t="s">
        <v>24</v>
      </c>
      <c r="B2298" s="1">
        <v>39078</v>
      </c>
      <c r="C2298" s="2">
        <v>0.60416666666666663</v>
      </c>
      <c r="D2298">
        <v>1298.75</v>
      </c>
      <c r="E2298">
        <v>1300.5</v>
      </c>
      <c r="F2298">
        <v>1298.5</v>
      </c>
      <c r="G2298">
        <v>1300</v>
      </c>
      <c r="H2298">
        <v>39891</v>
      </c>
      <c r="M2298"/>
      <c r="N2298"/>
      <c r="O2298"/>
      <c r="P2298"/>
      <c r="Q2298"/>
    </row>
    <row r="2299" spans="1:17" x14ac:dyDescent="0.2">
      <c r="A2299" t="s">
        <v>24</v>
      </c>
      <c r="B2299" s="1">
        <v>39078</v>
      </c>
      <c r="C2299" s="2">
        <v>0.63541666666666663</v>
      </c>
      <c r="D2299">
        <v>1300</v>
      </c>
      <c r="E2299">
        <v>1301.25</v>
      </c>
      <c r="F2299">
        <v>1299.5</v>
      </c>
      <c r="G2299">
        <v>1299.75</v>
      </c>
      <c r="H2299">
        <v>75297</v>
      </c>
      <c r="M2299"/>
      <c r="N2299"/>
      <c r="O2299"/>
      <c r="P2299"/>
      <c r="Q2299"/>
    </row>
    <row r="2300" spans="1:17" x14ac:dyDescent="0.2">
      <c r="A2300" t="s">
        <v>24</v>
      </c>
      <c r="B2300" s="1">
        <v>39079</v>
      </c>
      <c r="C2300" s="2">
        <v>0.39583333333333331</v>
      </c>
      <c r="D2300">
        <v>1298.75</v>
      </c>
      <c r="E2300">
        <v>1300</v>
      </c>
      <c r="F2300">
        <v>1295.5</v>
      </c>
      <c r="G2300">
        <v>1296.75</v>
      </c>
      <c r="H2300">
        <v>144289</v>
      </c>
      <c r="I2300" t="b">
        <f>AND(HOUR(C2300)=9,MINUTE(C2300)=30,HOUR(C2299)=15,MINUTE(C2299)=15)</f>
        <v>1</v>
      </c>
      <c r="J2300">
        <f>MAX(E2300:E2306)</f>
        <v>1300.5</v>
      </c>
      <c r="K2300">
        <f>MIN(F2300:F2306)</f>
        <v>1294.5</v>
      </c>
      <c r="L2300">
        <f>E2300</f>
        <v>1300</v>
      </c>
      <c r="M2300" s="6">
        <f>+F2300</f>
        <v>1295.5</v>
      </c>
      <c r="N2300" s="6" t="b">
        <f>IF(F2300&gt;J2293,F2300-J2293,FALSE)</f>
        <v>0</v>
      </c>
      <c r="O2300" s="6" t="b">
        <f>IF(L2300&lt;K2293,K2293-L2300,FALSE)</f>
        <v>0</v>
      </c>
      <c r="P2300" s="6" t="b">
        <f>IF(AND(N2300&lt;&gt;FALSE,K2300&lt;=J2293),TRUE,FALSE)</f>
        <v>0</v>
      </c>
      <c r="Q2300" s="6" t="b">
        <f>IF(AND(O2300&lt;&gt;FALSE,J2300&gt;K2293),TRUE,FALSE)</f>
        <v>0</v>
      </c>
    </row>
    <row r="2301" spans="1:17" x14ac:dyDescent="0.2">
      <c r="A2301" t="s">
        <v>24</v>
      </c>
      <c r="B2301" s="1">
        <v>39079</v>
      </c>
      <c r="C2301" s="2">
        <v>0.4375</v>
      </c>
      <c r="D2301">
        <v>1296.75</v>
      </c>
      <c r="E2301">
        <v>1298</v>
      </c>
      <c r="F2301">
        <v>1295.5</v>
      </c>
      <c r="G2301">
        <v>1297</v>
      </c>
      <c r="H2301">
        <v>47469</v>
      </c>
      <c r="M2301"/>
      <c r="N2301"/>
      <c r="O2301"/>
      <c r="P2301"/>
      <c r="Q2301"/>
    </row>
    <row r="2302" spans="1:17" x14ac:dyDescent="0.2">
      <c r="A2302" t="s">
        <v>24</v>
      </c>
      <c r="B2302" s="1">
        <v>39079</v>
      </c>
      <c r="C2302" s="2">
        <v>0.47916666666666669</v>
      </c>
      <c r="D2302">
        <v>1297</v>
      </c>
      <c r="E2302">
        <v>1297.5</v>
      </c>
      <c r="F2302">
        <v>1294.5</v>
      </c>
      <c r="G2302">
        <v>1296.5</v>
      </c>
      <c r="H2302">
        <v>41126</v>
      </c>
      <c r="M2302"/>
      <c r="N2302"/>
      <c r="O2302"/>
      <c r="P2302"/>
      <c r="Q2302"/>
    </row>
    <row r="2303" spans="1:17" x14ac:dyDescent="0.2">
      <c r="A2303" t="s">
        <v>24</v>
      </c>
      <c r="B2303" s="1">
        <v>39079</v>
      </c>
      <c r="C2303" s="2">
        <v>0.52083333333333337</v>
      </c>
      <c r="D2303">
        <v>1296.5</v>
      </c>
      <c r="E2303">
        <v>1297.25</v>
      </c>
      <c r="F2303">
        <v>1296</v>
      </c>
      <c r="G2303">
        <v>1296.5</v>
      </c>
      <c r="H2303">
        <v>12726</v>
      </c>
      <c r="M2303"/>
      <c r="N2303"/>
      <c r="O2303"/>
      <c r="P2303"/>
      <c r="Q2303"/>
    </row>
    <row r="2304" spans="1:17" x14ac:dyDescent="0.2">
      <c r="A2304" t="s">
        <v>24</v>
      </c>
      <c r="B2304" s="1">
        <v>39079</v>
      </c>
      <c r="C2304" s="2">
        <v>0.5625</v>
      </c>
      <c r="D2304">
        <v>1296.25</v>
      </c>
      <c r="E2304">
        <v>1300.25</v>
      </c>
      <c r="F2304">
        <v>1296.25</v>
      </c>
      <c r="G2304">
        <v>1298.75</v>
      </c>
      <c r="H2304">
        <v>38900</v>
      </c>
      <c r="M2304"/>
      <c r="N2304"/>
      <c r="O2304"/>
      <c r="P2304"/>
      <c r="Q2304"/>
    </row>
    <row r="2305" spans="1:17" x14ac:dyDescent="0.2">
      <c r="A2305" t="s">
        <v>24</v>
      </c>
      <c r="B2305" s="1">
        <v>39079</v>
      </c>
      <c r="C2305" s="2">
        <v>0.60416666666666663</v>
      </c>
      <c r="D2305">
        <v>1298.75</v>
      </c>
      <c r="E2305">
        <v>1300.5</v>
      </c>
      <c r="F2305">
        <v>1298</v>
      </c>
      <c r="G2305">
        <v>1298.25</v>
      </c>
      <c r="H2305">
        <v>38102</v>
      </c>
      <c r="M2305"/>
      <c r="N2305"/>
      <c r="O2305"/>
      <c r="P2305"/>
      <c r="Q2305"/>
    </row>
    <row r="2306" spans="1:17" x14ac:dyDescent="0.2">
      <c r="A2306" t="s">
        <v>24</v>
      </c>
      <c r="B2306" s="1">
        <v>39079</v>
      </c>
      <c r="C2306" s="2">
        <v>0.63541666666666663</v>
      </c>
      <c r="D2306">
        <v>1298.25</v>
      </c>
      <c r="E2306">
        <v>1299</v>
      </c>
      <c r="F2306">
        <v>1295</v>
      </c>
      <c r="G2306">
        <v>1296.5</v>
      </c>
      <c r="H2306">
        <v>69816</v>
      </c>
      <c r="M2306"/>
      <c r="N2306"/>
      <c r="O2306"/>
      <c r="P2306"/>
      <c r="Q2306"/>
    </row>
    <row r="2307" spans="1:17" x14ac:dyDescent="0.2">
      <c r="A2307" t="s">
        <v>24</v>
      </c>
      <c r="B2307" s="1">
        <v>39080</v>
      </c>
      <c r="C2307" s="2">
        <v>0.39583333333333331</v>
      </c>
      <c r="D2307">
        <v>1295.25</v>
      </c>
      <c r="E2307">
        <v>1300</v>
      </c>
      <c r="F2307">
        <v>1294</v>
      </c>
      <c r="G2307">
        <v>1298.25</v>
      </c>
      <c r="H2307">
        <v>106411</v>
      </c>
      <c r="I2307" t="b">
        <f>AND(HOUR(C2307)=9,MINUTE(C2307)=30,HOUR(C2306)=15,MINUTE(C2306)=15)</f>
        <v>1</v>
      </c>
      <c r="J2307">
        <f>MAX(E2307:E2313)</f>
        <v>1300</v>
      </c>
      <c r="K2307">
        <f>MIN(F2307:F2313)</f>
        <v>1288</v>
      </c>
      <c r="L2307">
        <f>E2307</f>
        <v>1300</v>
      </c>
      <c r="M2307" s="6">
        <f>+F2307</f>
        <v>1294</v>
      </c>
      <c r="N2307" s="6" t="b">
        <f>IF(F2307&gt;J2300,F2307-J2300,FALSE)</f>
        <v>0</v>
      </c>
      <c r="O2307" s="6" t="b">
        <f>IF(L2307&lt;K2300,K2300-L2307,FALSE)</f>
        <v>0</v>
      </c>
      <c r="P2307" s="6" t="b">
        <f>IF(AND(N2307&lt;&gt;FALSE,K2307&lt;=J2300),TRUE,FALSE)</f>
        <v>0</v>
      </c>
      <c r="Q2307" s="6" t="b">
        <f>IF(AND(O2307&lt;&gt;FALSE,J2307&gt;K2300),TRUE,FALSE)</f>
        <v>0</v>
      </c>
    </row>
    <row r="2308" spans="1:17" x14ac:dyDescent="0.2">
      <c r="A2308" t="s">
        <v>24</v>
      </c>
      <c r="B2308" s="1">
        <v>39080</v>
      </c>
      <c r="C2308" s="2">
        <v>0.4375</v>
      </c>
      <c r="D2308">
        <v>1298</v>
      </c>
      <c r="E2308">
        <v>1299</v>
      </c>
      <c r="F2308">
        <v>1295.5</v>
      </c>
      <c r="G2308">
        <v>1296.25</v>
      </c>
      <c r="H2308">
        <v>60891</v>
      </c>
      <c r="M2308"/>
      <c r="N2308"/>
      <c r="O2308"/>
      <c r="P2308"/>
      <c r="Q2308"/>
    </row>
    <row r="2309" spans="1:17" x14ac:dyDescent="0.2">
      <c r="A2309" t="s">
        <v>24</v>
      </c>
      <c r="B2309" s="1">
        <v>39080</v>
      </c>
      <c r="C2309" s="2">
        <v>0.47916666666666669</v>
      </c>
      <c r="D2309">
        <v>1296.25</v>
      </c>
      <c r="E2309">
        <v>1297</v>
      </c>
      <c r="F2309">
        <v>1295.75</v>
      </c>
      <c r="G2309">
        <v>1296.75</v>
      </c>
      <c r="H2309">
        <v>20934</v>
      </c>
      <c r="M2309"/>
      <c r="N2309"/>
      <c r="O2309"/>
      <c r="P2309"/>
      <c r="Q2309"/>
    </row>
    <row r="2310" spans="1:17" x14ac:dyDescent="0.2">
      <c r="A2310" t="s">
        <v>24</v>
      </c>
      <c r="B2310" s="1">
        <v>39080</v>
      </c>
      <c r="C2310" s="2">
        <v>0.52083333333333337</v>
      </c>
      <c r="D2310">
        <v>1296.5</v>
      </c>
      <c r="E2310">
        <v>1296.75</v>
      </c>
      <c r="F2310">
        <v>1295</v>
      </c>
      <c r="G2310">
        <v>1295.5</v>
      </c>
      <c r="H2310">
        <v>17936</v>
      </c>
      <c r="M2310"/>
      <c r="N2310"/>
      <c r="O2310"/>
      <c r="P2310"/>
      <c r="Q2310"/>
    </row>
    <row r="2311" spans="1:17" x14ac:dyDescent="0.2">
      <c r="A2311" t="s">
        <v>24</v>
      </c>
      <c r="B2311" s="1">
        <v>39080</v>
      </c>
      <c r="C2311" s="2">
        <v>0.5625</v>
      </c>
      <c r="D2311">
        <v>1295.75</v>
      </c>
      <c r="E2311">
        <v>1296.75</v>
      </c>
      <c r="F2311">
        <v>1294.75</v>
      </c>
      <c r="G2311">
        <v>1295</v>
      </c>
      <c r="H2311">
        <v>27125</v>
      </c>
      <c r="M2311"/>
      <c r="N2311"/>
      <c r="O2311"/>
      <c r="P2311"/>
      <c r="Q2311"/>
    </row>
    <row r="2312" spans="1:17" x14ac:dyDescent="0.2">
      <c r="A2312" t="s">
        <v>24</v>
      </c>
      <c r="B2312" s="1">
        <v>39080</v>
      </c>
      <c r="C2312" s="2">
        <v>0.60416666666666663</v>
      </c>
      <c r="D2312">
        <v>1294.75</v>
      </c>
      <c r="E2312">
        <v>1295.5</v>
      </c>
      <c r="F2312">
        <v>1288.5</v>
      </c>
      <c r="G2312">
        <v>1289.75</v>
      </c>
      <c r="H2312">
        <v>84038</v>
      </c>
      <c r="M2312"/>
      <c r="N2312"/>
      <c r="O2312"/>
      <c r="P2312"/>
      <c r="Q2312"/>
    </row>
    <row r="2313" spans="1:17" x14ac:dyDescent="0.2">
      <c r="A2313" t="s">
        <v>24</v>
      </c>
      <c r="B2313" s="1">
        <v>39080</v>
      </c>
      <c r="C2313" s="2">
        <v>0.63541666666666663</v>
      </c>
      <c r="D2313">
        <v>1290</v>
      </c>
      <c r="E2313">
        <v>1294.25</v>
      </c>
      <c r="F2313">
        <v>1288</v>
      </c>
      <c r="G2313">
        <v>1291.75</v>
      </c>
      <c r="H2313">
        <v>188489</v>
      </c>
      <c r="M2313"/>
      <c r="N2313"/>
      <c r="O2313"/>
      <c r="P2313"/>
      <c r="Q2313"/>
    </row>
    <row r="2314" spans="1:17" x14ac:dyDescent="0.2">
      <c r="A2314" t="s">
        <v>24</v>
      </c>
      <c r="B2314" s="1">
        <v>39085</v>
      </c>
      <c r="C2314" s="2">
        <v>0.39583333333333331</v>
      </c>
      <c r="D2314">
        <v>1296.25</v>
      </c>
      <c r="E2314">
        <v>1302.5</v>
      </c>
      <c r="F2314">
        <v>1293</v>
      </c>
      <c r="G2314">
        <v>1300.75</v>
      </c>
      <c r="H2314">
        <v>302886</v>
      </c>
      <c r="I2314" t="b">
        <f>AND(HOUR(C2314)=9,MINUTE(C2314)=30,HOUR(C2313)=15,MINUTE(C2313)=15)</f>
        <v>1</v>
      </c>
      <c r="J2314">
        <f>MAX(E2314:E2320)</f>
        <v>1302.5</v>
      </c>
      <c r="K2314">
        <f>MIN(F2314:F2320)</f>
        <v>1279</v>
      </c>
      <c r="L2314">
        <f>E2314</f>
        <v>1302.5</v>
      </c>
      <c r="M2314" s="6">
        <f>+F2314</f>
        <v>1293</v>
      </c>
      <c r="N2314" s="6" t="b">
        <f>IF(F2314&gt;J2307,F2314-J2307,FALSE)</f>
        <v>0</v>
      </c>
      <c r="O2314" s="6" t="b">
        <f>IF(L2314&lt;K2307,K2307-L2314,FALSE)</f>
        <v>0</v>
      </c>
      <c r="P2314" s="6" t="b">
        <f>IF(AND(N2314&lt;&gt;FALSE,K2314&lt;=J2307),TRUE,FALSE)</f>
        <v>0</v>
      </c>
      <c r="Q2314" s="6" t="b">
        <f>IF(AND(O2314&lt;&gt;FALSE,J2314&gt;K2307),TRUE,FALSE)</f>
        <v>0</v>
      </c>
    </row>
    <row r="2315" spans="1:17" x14ac:dyDescent="0.2">
      <c r="A2315" t="s">
        <v>24</v>
      </c>
      <c r="B2315" s="1">
        <v>39085</v>
      </c>
      <c r="C2315" s="2">
        <v>0.4375</v>
      </c>
      <c r="D2315">
        <v>1300.75</v>
      </c>
      <c r="E2315">
        <v>1302</v>
      </c>
      <c r="F2315">
        <v>1299</v>
      </c>
      <c r="G2315">
        <v>1299.25</v>
      </c>
      <c r="H2315">
        <v>90597</v>
      </c>
      <c r="M2315"/>
      <c r="N2315"/>
      <c r="O2315"/>
      <c r="P2315"/>
      <c r="Q2315"/>
    </row>
    <row r="2316" spans="1:17" x14ac:dyDescent="0.2">
      <c r="A2316" t="s">
        <v>24</v>
      </c>
      <c r="B2316" s="1">
        <v>39085</v>
      </c>
      <c r="C2316" s="2">
        <v>0.47916666666666669</v>
      </c>
      <c r="D2316">
        <v>1299.25</v>
      </c>
      <c r="E2316">
        <v>1300.75</v>
      </c>
      <c r="F2316">
        <v>1297.5</v>
      </c>
      <c r="G2316">
        <v>1297.75</v>
      </c>
      <c r="H2316">
        <v>54664</v>
      </c>
      <c r="M2316"/>
      <c r="N2316"/>
      <c r="O2316"/>
      <c r="P2316"/>
      <c r="Q2316"/>
    </row>
    <row r="2317" spans="1:17" x14ac:dyDescent="0.2">
      <c r="A2317" t="s">
        <v>24</v>
      </c>
      <c r="B2317" s="1">
        <v>39085</v>
      </c>
      <c r="C2317" s="2">
        <v>0.52083333333333337</v>
      </c>
      <c r="D2317">
        <v>1297.75</v>
      </c>
      <c r="E2317">
        <v>1299.75</v>
      </c>
      <c r="F2317">
        <v>1294</v>
      </c>
      <c r="G2317">
        <v>1295.25</v>
      </c>
      <c r="H2317">
        <v>64048</v>
      </c>
      <c r="M2317"/>
      <c r="N2317"/>
      <c r="O2317"/>
      <c r="P2317"/>
      <c r="Q2317"/>
    </row>
    <row r="2318" spans="1:17" x14ac:dyDescent="0.2">
      <c r="A2318" t="s">
        <v>24</v>
      </c>
      <c r="B2318" s="1">
        <v>39085</v>
      </c>
      <c r="C2318" s="2">
        <v>0.5625</v>
      </c>
      <c r="D2318">
        <v>1295.25</v>
      </c>
      <c r="E2318">
        <v>1296</v>
      </c>
      <c r="F2318">
        <v>1285</v>
      </c>
      <c r="G2318">
        <v>1288.25</v>
      </c>
      <c r="H2318">
        <v>244680</v>
      </c>
      <c r="M2318"/>
      <c r="N2318"/>
      <c r="O2318"/>
      <c r="P2318"/>
      <c r="Q2318"/>
    </row>
    <row r="2319" spans="1:17" x14ac:dyDescent="0.2">
      <c r="A2319" t="s">
        <v>24</v>
      </c>
      <c r="B2319" s="1">
        <v>39085</v>
      </c>
      <c r="C2319" s="2">
        <v>0.60416666666666663</v>
      </c>
      <c r="D2319">
        <v>1288.25</v>
      </c>
      <c r="E2319">
        <v>1289</v>
      </c>
      <c r="F2319">
        <v>1279</v>
      </c>
      <c r="G2319">
        <v>1284</v>
      </c>
      <c r="H2319">
        <v>247366</v>
      </c>
      <c r="M2319"/>
      <c r="N2319"/>
      <c r="O2319"/>
      <c r="P2319"/>
      <c r="Q2319"/>
    </row>
    <row r="2320" spans="1:17" x14ac:dyDescent="0.2">
      <c r="A2320" t="s">
        <v>24</v>
      </c>
      <c r="B2320" s="1">
        <v>39085</v>
      </c>
      <c r="C2320" s="2">
        <v>0.63541666666666663</v>
      </c>
      <c r="D2320">
        <v>1284</v>
      </c>
      <c r="E2320">
        <v>1289</v>
      </c>
      <c r="F2320">
        <v>1284</v>
      </c>
      <c r="G2320">
        <v>1287.5</v>
      </c>
      <c r="H2320">
        <v>141033</v>
      </c>
      <c r="M2320"/>
      <c r="N2320"/>
      <c r="O2320"/>
      <c r="P2320"/>
      <c r="Q2320"/>
    </row>
    <row r="2321" spans="1:17" x14ac:dyDescent="0.2">
      <c r="A2321" t="s">
        <v>24</v>
      </c>
      <c r="B2321" s="1">
        <v>39086</v>
      </c>
      <c r="C2321" s="2">
        <v>0.39583333333333331</v>
      </c>
      <c r="D2321">
        <v>1285.5</v>
      </c>
      <c r="E2321">
        <v>1288.5</v>
      </c>
      <c r="F2321">
        <v>1279.25</v>
      </c>
      <c r="G2321">
        <v>1282.25</v>
      </c>
      <c r="H2321">
        <v>303633</v>
      </c>
      <c r="I2321" t="b">
        <f>AND(HOUR(C2321)=9,MINUTE(C2321)=30,HOUR(C2320)=15,MINUTE(C2320)=15)</f>
        <v>1</v>
      </c>
      <c r="J2321">
        <f>MAX(E2321:E2327)</f>
        <v>1294</v>
      </c>
      <c r="K2321">
        <f>MIN(F2321:F2327)</f>
        <v>1279.25</v>
      </c>
      <c r="L2321">
        <f>E2321</f>
        <v>1288.5</v>
      </c>
      <c r="M2321" s="6">
        <f>+F2321</f>
        <v>1279.25</v>
      </c>
      <c r="N2321" s="6" t="b">
        <f>IF(F2321&gt;J2314,F2321-J2314,FALSE)</f>
        <v>0</v>
      </c>
      <c r="O2321" s="6" t="b">
        <f>IF(L2321&lt;K2314,K2314-L2321,FALSE)</f>
        <v>0</v>
      </c>
      <c r="P2321" s="6" t="b">
        <f>IF(AND(N2321&lt;&gt;FALSE,K2321&lt;=J2314),TRUE,FALSE)</f>
        <v>0</v>
      </c>
      <c r="Q2321" s="6" t="b">
        <f>IF(AND(O2321&lt;&gt;FALSE,J2321&gt;K2314),TRUE,FALSE)</f>
        <v>0</v>
      </c>
    </row>
    <row r="2322" spans="1:17" x14ac:dyDescent="0.2">
      <c r="A2322" t="s">
        <v>24</v>
      </c>
      <c r="B2322" s="1">
        <v>39086</v>
      </c>
      <c r="C2322" s="2">
        <v>0.4375</v>
      </c>
      <c r="D2322">
        <v>1282.25</v>
      </c>
      <c r="E2322">
        <v>1289.5</v>
      </c>
      <c r="F2322">
        <v>1282</v>
      </c>
      <c r="G2322">
        <v>1287.25</v>
      </c>
      <c r="H2322">
        <v>166892</v>
      </c>
      <c r="M2322"/>
      <c r="N2322"/>
      <c r="O2322"/>
      <c r="P2322"/>
      <c r="Q2322"/>
    </row>
    <row r="2323" spans="1:17" x14ac:dyDescent="0.2">
      <c r="A2323" t="s">
        <v>24</v>
      </c>
      <c r="B2323" s="1">
        <v>39086</v>
      </c>
      <c r="C2323" s="2">
        <v>0.47916666666666669</v>
      </c>
      <c r="D2323">
        <v>1287.25</v>
      </c>
      <c r="E2323">
        <v>1290</v>
      </c>
      <c r="F2323">
        <v>1286.5</v>
      </c>
      <c r="G2323">
        <v>1287.25</v>
      </c>
      <c r="H2323">
        <v>72071</v>
      </c>
      <c r="M2323"/>
      <c r="N2323"/>
      <c r="O2323"/>
      <c r="P2323"/>
      <c r="Q2323"/>
    </row>
    <row r="2324" spans="1:17" x14ac:dyDescent="0.2">
      <c r="A2324" t="s">
        <v>24</v>
      </c>
      <c r="B2324" s="1">
        <v>39086</v>
      </c>
      <c r="C2324" s="2">
        <v>0.52083333333333337</v>
      </c>
      <c r="D2324">
        <v>1287.5</v>
      </c>
      <c r="E2324">
        <v>1288.75</v>
      </c>
      <c r="F2324">
        <v>1284.5</v>
      </c>
      <c r="G2324">
        <v>1286</v>
      </c>
      <c r="H2324">
        <v>48891</v>
      </c>
      <c r="M2324"/>
      <c r="N2324"/>
      <c r="O2324"/>
      <c r="P2324"/>
      <c r="Q2324"/>
    </row>
    <row r="2325" spans="1:17" x14ac:dyDescent="0.2">
      <c r="A2325" t="s">
        <v>24</v>
      </c>
      <c r="B2325" s="1">
        <v>39086</v>
      </c>
      <c r="C2325" s="2">
        <v>0.5625</v>
      </c>
      <c r="D2325">
        <v>1286</v>
      </c>
      <c r="E2325">
        <v>1287.5</v>
      </c>
      <c r="F2325">
        <v>1284.25</v>
      </c>
      <c r="G2325">
        <v>1286.5</v>
      </c>
      <c r="H2325">
        <v>72276</v>
      </c>
      <c r="M2325"/>
      <c r="N2325"/>
      <c r="O2325"/>
      <c r="P2325"/>
      <c r="Q2325"/>
    </row>
    <row r="2326" spans="1:17" x14ac:dyDescent="0.2">
      <c r="A2326" t="s">
        <v>24</v>
      </c>
      <c r="B2326" s="1">
        <v>39086</v>
      </c>
      <c r="C2326" s="2">
        <v>0.60416666666666663</v>
      </c>
      <c r="D2326">
        <v>1286.5</v>
      </c>
      <c r="E2326">
        <v>1292</v>
      </c>
      <c r="F2326">
        <v>1286</v>
      </c>
      <c r="G2326">
        <v>1290.75</v>
      </c>
      <c r="H2326">
        <v>133590</v>
      </c>
      <c r="M2326"/>
      <c r="N2326"/>
      <c r="O2326"/>
      <c r="P2326"/>
      <c r="Q2326"/>
    </row>
    <row r="2327" spans="1:17" x14ac:dyDescent="0.2">
      <c r="A2327" t="s">
        <v>24</v>
      </c>
      <c r="B2327" s="1">
        <v>39086</v>
      </c>
      <c r="C2327" s="2">
        <v>0.63541666666666663</v>
      </c>
      <c r="D2327">
        <v>1291</v>
      </c>
      <c r="E2327">
        <v>1294</v>
      </c>
      <c r="F2327">
        <v>1289.25</v>
      </c>
      <c r="G2327">
        <v>1290.25</v>
      </c>
      <c r="H2327">
        <v>156851</v>
      </c>
      <c r="M2327"/>
      <c r="N2327"/>
      <c r="O2327"/>
      <c r="P2327"/>
      <c r="Q2327"/>
    </row>
    <row r="2328" spans="1:17" x14ac:dyDescent="0.2">
      <c r="A2328" t="s">
        <v>24</v>
      </c>
      <c r="B2328" s="1">
        <v>39087</v>
      </c>
      <c r="C2328" s="2">
        <v>0.39583333333333331</v>
      </c>
      <c r="D2328">
        <v>1286.5</v>
      </c>
      <c r="E2328">
        <v>1286.75</v>
      </c>
      <c r="F2328">
        <v>1281</v>
      </c>
      <c r="G2328">
        <v>1284.5</v>
      </c>
      <c r="H2328">
        <v>240017</v>
      </c>
      <c r="I2328" t="b">
        <f>AND(HOUR(C2328)=9,MINUTE(C2328)=30,HOUR(C2327)=15,MINUTE(C2327)=15)</f>
        <v>1</v>
      </c>
      <c r="J2328">
        <f>MAX(E2328:E2334)</f>
        <v>1286.75</v>
      </c>
      <c r="K2328">
        <f>MIN(F2328:F2334)</f>
        <v>1276.75</v>
      </c>
      <c r="L2328">
        <f>E2328</f>
        <v>1286.75</v>
      </c>
      <c r="M2328" s="6">
        <f>+F2328</f>
        <v>1281</v>
      </c>
      <c r="N2328" s="6" t="b">
        <f>IF(F2328&gt;J2321,F2328-J2321,FALSE)</f>
        <v>0</v>
      </c>
      <c r="O2328" s="6" t="b">
        <f>IF(L2328&lt;K2321,K2321-L2328,FALSE)</f>
        <v>0</v>
      </c>
      <c r="P2328" s="6" t="b">
        <f>IF(AND(N2328&lt;&gt;FALSE,K2328&lt;=J2321),TRUE,FALSE)</f>
        <v>0</v>
      </c>
      <c r="Q2328" s="6" t="b">
        <f>IF(AND(O2328&lt;&gt;FALSE,J2328&gt;K2321),TRUE,FALSE)</f>
        <v>0</v>
      </c>
    </row>
    <row r="2329" spans="1:17" x14ac:dyDescent="0.2">
      <c r="A2329" t="s">
        <v>24</v>
      </c>
      <c r="B2329" s="1">
        <v>39087</v>
      </c>
      <c r="C2329" s="2">
        <v>0.4375</v>
      </c>
      <c r="D2329">
        <v>1284.5</v>
      </c>
      <c r="E2329">
        <v>1285.75</v>
      </c>
      <c r="F2329">
        <v>1277</v>
      </c>
      <c r="G2329">
        <v>1277</v>
      </c>
      <c r="H2329">
        <v>191268</v>
      </c>
      <c r="M2329"/>
      <c r="N2329"/>
      <c r="O2329"/>
      <c r="P2329"/>
      <c r="Q2329"/>
    </row>
    <row r="2330" spans="1:17" x14ac:dyDescent="0.2">
      <c r="A2330" t="s">
        <v>24</v>
      </c>
      <c r="B2330" s="1">
        <v>39087</v>
      </c>
      <c r="C2330" s="2">
        <v>0.47916666666666669</v>
      </c>
      <c r="D2330">
        <v>1277.25</v>
      </c>
      <c r="E2330">
        <v>1281.5</v>
      </c>
      <c r="F2330">
        <v>1276.75</v>
      </c>
      <c r="G2330">
        <v>1280.75</v>
      </c>
      <c r="H2330">
        <v>119444</v>
      </c>
      <c r="M2330"/>
      <c r="N2330"/>
      <c r="O2330"/>
      <c r="P2330"/>
      <c r="Q2330"/>
    </row>
    <row r="2331" spans="1:17" x14ac:dyDescent="0.2">
      <c r="A2331" t="s">
        <v>24</v>
      </c>
      <c r="B2331" s="1">
        <v>39087</v>
      </c>
      <c r="C2331" s="2">
        <v>0.52083333333333337</v>
      </c>
      <c r="D2331">
        <v>1281</v>
      </c>
      <c r="E2331">
        <v>1282.5</v>
      </c>
      <c r="F2331">
        <v>1278.5</v>
      </c>
      <c r="G2331">
        <v>1281</v>
      </c>
      <c r="H2331">
        <v>88679</v>
      </c>
      <c r="M2331"/>
      <c r="N2331"/>
      <c r="O2331"/>
      <c r="P2331"/>
      <c r="Q2331"/>
    </row>
    <row r="2332" spans="1:17" x14ac:dyDescent="0.2">
      <c r="A2332" t="s">
        <v>24</v>
      </c>
      <c r="B2332" s="1">
        <v>39087</v>
      </c>
      <c r="C2332" s="2">
        <v>0.5625</v>
      </c>
      <c r="D2332">
        <v>1281</v>
      </c>
      <c r="E2332">
        <v>1282.5</v>
      </c>
      <c r="F2332">
        <v>1278.75</v>
      </c>
      <c r="G2332">
        <v>1280.25</v>
      </c>
      <c r="H2332">
        <v>76649</v>
      </c>
      <c r="M2332"/>
      <c r="N2332"/>
      <c r="O2332"/>
      <c r="P2332"/>
      <c r="Q2332"/>
    </row>
    <row r="2333" spans="1:17" x14ac:dyDescent="0.2">
      <c r="A2333" t="s">
        <v>24</v>
      </c>
      <c r="B2333" s="1">
        <v>39087</v>
      </c>
      <c r="C2333" s="2">
        <v>0.60416666666666663</v>
      </c>
      <c r="D2333">
        <v>1280.25</v>
      </c>
      <c r="E2333">
        <v>1282</v>
      </c>
      <c r="F2333">
        <v>1277.5</v>
      </c>
      <c r="G2333">
        <v>1281.25</v>
      </c>
      <c r="H2333">
        <v>90870</v>
      </c>
      <c r="M2333"/>
      <c r="N2333"/>
      <c r="O2333"/>
      <c r="P2333"/>
      <c r="Q2333"/>
    </row>
    <row r="2334" spans="1:17" x14ac:dyDescent="0.2">
      <c r="A2334" t="s">
        <v>24</v>
      </c>
      <c r="B2334" s="1">
        <v>39087</v>
      </c>
      <c r="C2334" s="2">
        <v>0.63541666666666663</v>
      </c>
      <c r="D2334">
        <v>1281.25</v>
      </c>
      <c r="E2334">
        <v>1283</v>
      </c>
      <c r="F2334">
        <v>1278</v>
      </c>
      <c r="G2334">
        <v>1278.75</v>
      </c>
      <c r="H2334">
        <v>125072</v>
      </c>
      <c r="M2334"/>
      <c r="N2334"/>
      <c r="O2334"/>
      <c r="P2334"/>
      <c r="Q2334"/>
    </row>
    <row r="2335" spans="1:17" x14ac:dyDescent="0.2">
      <c r="A2335" t="s">
        <v>24</v>
      </c>
      <c r="B2335" s="1">
        <v>39090</v>
      </c>
      <c r="C2335" s="2">
        <v>0.39583333333333331</v>
      </c>
      <c r="D2335">
        <v>1281</v>
      </c>
      <c r="E2335">
        <v>1282</v>
      </c>
      <c r="F2335">
        <v>1275.5</v>
      </c>
      <c r="G2335">
        <v>1276.75</v>
      </c>
      <c r="H2335">
        <v>299867</v>
      </c>
      <c r="I2335" t="b">
        <f>AND(HOUR(C2335)=9,MINUTE(C2335)=30,HOUR(C2334)=15,MINUTE(C2334)=15)</f>
        <v>1</v>
      </c>
      <c r="J2335">
        <f>MAX(E2335:E2341)</f>
        <v>1287</v>
      </c>
      <c r="K2335">
        <f>MIN(F2335:F2341)</f>
        <v>1275.5</v>
      </c>
      <c r="L2335">
        <f>E2335</f>
        <v>1282</v>
      </c>
      <c r="M2335" s="6">
        <f>+F2335</f>
        <v>1275.5</v>
      </c>
      <c r="N2335" s="6" t="b">
        <f>IF(F2335&gt;J2328,F2335-J2328,FALSE)</f>
        <v>0</v>
      </c>
      <c r="O2335" s="6" t="b">
        <f>IF(L2335&lt;K2328,K2328-L2335,FALSE)</f>
        <v>0</v>
      </c>
      <c r="P2335" s="6" t="b">
        <f>IF(AND(N2335&lt;&gt;FALSE,K2335&lt;=J2328),TRUE,FALSE)</f>
        <v>0</v>
      </c>
      <c r="Q2335" s="6" t="b">
        <f>IF(AND(O2335&lt;&gt;FALSE,J2335&gt;K2328),TRUE,FALSE)</f>
        <v>0</v>
      </c>
    </row>
    <row r="2336" spans="1:17" x14ac:dyDescent="0.2">
      <c r="A2336" t="s">
        <v>24</v>
      </c>
      <c r="B2336" s="1">
        <v>39090</v>
      </c>
      <c r="C2336" s="2">
        <v>0.4375</v>
      </c>
      <c r="D2336">
        <v>1276.5</v>
      </c>
      <c r="E2336">
        <v>1282.25</v>
      </c>
      <c r="F2336">
        <v>1276.25</v>
      </c>
      <c r="G2336">
        <v>1279.5</v>
      </c>
      <c r="H2336">
        <v>163023</v>
      </c>
      <c r="M2336"/>
      <c r="N2336"/>
      <c r="O2336"/>
      <c r="P2336"/>
      <c r="Q2336"/>
    </row>
    <row r="2337" spans="1:17" x14ac:dyDescent="0.2">
      <c r="A2337" t="s">
        <v>24</v>
      </c>
      <c r="B2337" s="1">
        <v>39090</v>
      </c>
      <c r="C2337" s="2">
        <v>0.47916666666666669</v>
      </c>
      <c r="D2337">
        <v>1279.75</v>
      </c>
      <c r="E2337">
        <v>1281.5</v>
      </c>
      <c r="F2337">
        <v>1278.75</v>
      </c>
      <c r="G2337">
        <v>1279.25</v>
      </c>
      <c r="H2337">
        <v>80976</v>
      </c>
      <c r="M2337"/>
      <c r="N2337"/>
      <c r="O2337"/>
      <c r="P2337"/>
      <c r="Q2337"/>
    </row>
    <row r="2338" spans="1:17" x14ac:dyDescent="0.2">
      <c r="A2338" t="s">
        <v>24</v>
      </c>
      <c r="B2338" s="1">
        <v>39090</v>
      </c>
      <c r="C2338" s="2">
        <v>0.52083333333333337</v>
      </c>
      <c r="D2338">
        <v>1279.5</v>
      </c>
      <c r="E2338">
        <v>1280.5</v>
      </c>
      <c r="F2338">
        <v>1278.25</v>
      </c>
      <c r="G2338">
        <v>1279.75</v>
      </c>
      <c r="H2338">
        <v>46901</v>
      </c>
      <c r="M2338"/>
      <c r="N2338"/>
      <c r="O2338"/>
      <c r="P2338"/>
      <c r="Q2338"/>
    </row>
    <row r="2339" spans="1:17" x14ac:dyDescent="0.2">
      <c r="A2339" t="s">
        <v>24</v>
      </c>
      <c r="B2339" s="1">
        <v>39090</v>
      </c>
      <c r="C2339" s="2">
        <v>0.5625</v>
      </c>
      <c r="D2339">
        <v>1279.75</v>
      </c>
      <c r="E2339">
        <v>1286</v>
      </c>
      <c r="F2339">
        <v>1279.5</v>
      </c>
      <c r="G2339">
        <v>1285.25</v>
      </c>
      <c r="H2339">
        <v>154800</v>
      </c>
      <c r="M2339"/>
      <c r="N2339"/>
      <c r="O2339"/>
      <c r="P2339"/>
      <c r="Q2339"/>
    </row>
    <row r="2340" spans="1:17" x14ac:dyDescent="0.2">
      <c r="A2340" t="s">
        <v>24</v>
      </c>
      <c r="B2340" s="1">
        <v>39090</v>
      </c>
      <c r="C2340" s="2">
        <v>0.60416666666666663</v>
      </c>
      <c r="D2340">
        <v>1285.25</v>
      </c>
      <c r="E2340">
        <v>1287</v>
      </c>
      <c r="F2340">
        <v>1282.75</v>
      </c>
      <c r="G2340">
        <v>1285.5</v>
      </c>
      <c r="H2340">
        <v>118663</v>
      </c>
      <c r="M2340"/>
      <c r="N2340"/>
      <c r="O2340"/>
      <c r="P2340"/>
      <c r="Q2340"/>
    </row>
    <row r="2341" spans="1:17" x14ac:dyDescent="0.2">
      <c r="A2341" t="s">
        <v>24</v>
      </c>
      <c r="B2341" s="1">
        <v>39090</v>
      </c>
      <c r="C2341" s="2">
        <v>0.63541666666666663</v>
      </c>
      <c r="D2341">
        <v>1285.5</v>
      </c>
      <c r="E2341">
        <v>1286.5</v>
      </c>
      <c r="F2341">
        <v>1283.75</v>
      </c>
      <c r="G2341">
        <v>1285</v>
      </c>
      <c r="H2341">
        <v>123398</v>
      </c>
      <c r="M2341"/>
      <c r="N2341"/>
      <c r="O2341"/>
      <c r="P2341"/>
      <c r="Q2341"/>
    </row>
    <row r="2342" spans="1:17" x14ac:dyDescent="0.2">
      <c r="A2342" t="s">
        <v>24</v>
      </c>
      <c r="B2342" s="1">
        <v>39091</v>
      </c>
      <c r="C2342" s="2">
        <v>0.39583333333333331</v>
      </c>
      <c r="D2342">
        <v>1285.5</v>
      </c>
      <c r="E2342">
        <v>1287.25</v>
      </c>
      <c r="F2342">
        <v>1282</v>
      </c>
      <c r="G2342">
        <v>1286</v>
      </c>
      <c r="H2342">
        <v>229856</v>
      </c>
      <c r="I2342" t="b">
        <f>AND(HOUR(C2342)=9,MINUTE(C2342)=30,HOUR(C2341)=15,MINUTE(C2341)=15)</f>
        <v>1</v>
      </c>
      <c r="J2342">
        <f>MAX(E2342:E2348)</f>
        <v>1287.5</v>
      </c>
      <c r="K2342">
        <f>MIN(F2342:F2348)</f>
        <v>1276.5</v>
      </c>
      <c r="L2342">
        <f>E2342</f>
        <v>1287.25</v>
      </c>
      <c r="M2342" s="6">
        <f>+F2342</f>
        <v>1282</v>
      </c>
      <c r="N2342" s="6" t="b">
        <f>IF(F2342&gt;J2335,F2342-J2335,FALSE)</f>
        <v>0</v>
      </c>
      <c r="O2342" s="6" t="b">
        <f>IF(L2342&lt;K2335,K2335-L2342,FALSE)</f>
        <v>0</v>
      </c>
      <c r="P2342" s="6" t="b">
        <f>IF(AND(N2342&lt;&gt;FALSE,K2342&lt;=J2335),TRUE,FALSE)</f>
        <v>0</v>
      </c>
      <c r="Q2342" s="6" t="b">
        <f>IF(AND(O2342&lt;&gt;FALSE,J2342&gt;K2335),TRUE,FALSE)</f>
        <v>0</v>
      </c>
    </row>
    <row r="2343" spans="1:17" x14ac:dyDescent="0.2">
      <c r="A2343" t="s">
        <v>24</v>
      </c>
      <c r="B2343" s="1">
        <v>39091</v>
      </c>
      <c r="C2343" s="2">
        <v>0.4375</v>
      </c>
      <c r="D2343">
        <v>1286</v>
      </c>
      <c r="E2343">
        <v>1287.5</v>
      </c>
      <c r="F2343">
        <v>1279.75</v>
      </c>
      <c r="G2343">
        <v>1280.5</v>
      </c>
      <c r="H2343">
        <v>190518</v>
      </c>
      <c r="M2343"/>
      <c r="N2343"/>
      <c r="O2343"/>
      <c r="P2343"/>
      <c r="Q2343"/>
    </row>
    <row r="2344" spans="1:17" x14ac:dyDescent="0.2">
      <c r="A2344" t="s">
        <v>24</v>
      </c>
      <c r="B2344" s="1">
        <v>39091</v>
      </c>
      <c r="C2344" s="2">
        <v>0.47916666666666669</v>
      </c>
      <c r="D2344">
        <v>1280.5</v>
      </c>
      <c r="E2344">
        <v>1281.5</v>
      </c>
      <c r="F2344">
        <v>1276.5</v>
      </c>
      <c r="G2344">
        <v>1277.5</v>
      </c>
      <c r="H2344">
        <v>219972</v>
      </c>
      <c r="M2344"/>
      <c r="N2344"/>
      <c r="O2344"/>
      <c r="P2344"/>
      <c r="Q2344"/>
    </row>
    <row r="2345" spans="1:17" x14ac:dyDescent="0.2">
      <c r="A2345" t="s">
        <v>24</v>
      </c>
      <c r="B2345" s="1">
        <v>39091</v>
      </c>
      <c r="C2345" s="2">
        <v>0.52083333333333337</v>
      </c>
      <c r="D2345">
        <v>1277.5</v>
      </c>
      <c r="E2345">
        <v>1281.25</v>
      </c>
      <c r="F2345">
        <v>1277</v>
      </c>
      <c r="G2345">
        <v>1280.25</v>
      </c>
      <c r="H2345">
        <v>103497</v>
      </c>
      <c r="M2345"/>
      <c r="N2345"/>
      <c r="O2345"/>
      <c r="P2345"/>
      <c r="Q2345"/>
    </row>
    <row r="2346" spans="1:17" x14ac:dyDescent="0.2">
      <c r="A2346" t="s">
        <v>24</v>
      </c>
      <c r="B2346" s="1">
        <v>39091</v>
      </c>
      <c r="C2346" s="2">
        <v>0.5625</v>
      </c>
      <c r="D2346">
        <v>1280</v>
      </c>
      <c r="E2346">
        <v>1285.25</v>
      </c>
      <c r="F2346">
        <v>1280</v>
      </c>
      <c r="G2346">
        <v>1282</v>
      </c>
      <c r="H2346">
        <v>179967</v>
      </c>
      <c r="M2346"/>
      <c r="N2346"/>
      <c r="O2346"/>
      <c r="P2346"/>
      <c r="Q2346"/>
    </row>
    <row r="2347" spans="1:17" x14ac:dyDescent="0.2">
      <c r="A2347" t="s">
        <v>24</v>
      </c>
      <c r="B2347" s="1">
        <v>39091</v>
      </c>
      <c r="C2347" s="2">
        <v>0.60416666666666663</v>
      </c>
      <c r="D2347">
        <v>1282</v>
      </c>
      <c r="E2347">
        <v>1284.75</v>
      </c>
      <c r="F2347">
        <v>1280.5</v>
      </c>
      <c r="G2347">
        <v>1284.5</v>
      </c>
      <c r="H2347">
        <v>112291</v>
      </c>
      <c r="M2347"/>
      <c r="N2347"/>
      <c r="O2347"/>
      <c r="P2347"/>
      <c r="Q2347"/>
    </row>
    <row r="2348" spans="1:17" x14ac:dyDescent="0.2">
      <c r="A2348" t="s">
        <v>24</v>
      </c>
      <c r="B2348" s="1">
        <v>39091</v>
      </c>
      <c r="C2348" s="2">
        <v>0.63541666666666663</v>
      </c>
      <c r="D2348">
        <v>1284.5</v>
      </c>
      <c r="E2348">
        <v>1286.25</v>
      </c>
      <c r="F2348">
        <v>1282.5</v>
      </c>
      <c r="G2348">
        <v>1283</v>
      </c>
      <c r="H2348">
        <v>164983</v>
      </c>
      <c r="M2348"/>
      <c r="N2348"/>
      <c r="O2348"/>
      <c r="P2348"/>
      <c r="Q2348"/>
    </row>
    <row r="2349" spans="1:17" x14ac:dyDescent="0.2">
      <c r="A2349" t="s">
        <v>24</v>
      </c>
      <c r="B2349" s="1">
        <v>39092</v>
      </c>
      <c r="C2349" s="2">
        <v>0.39583333333333331</v>
      </c>
      <c r="D2349">
        <v>1277.75</v>
      </c>
      <c r="E2349">
        <v>1281.75</v>
      </c>
      <c r="F2349">
        <v>1274.75</v>
      </c>
      <c r="G2349">
        <v>1279.25</v>
      </c>
      <c r="H2349">
        <v>267023</v>
      </c>
      <c r="I2349" t="b">
        <f>AND(HOUR(C2349)=9,MINUTE(C2349)=30,HOUR(C2348)=15,MINUTE(C2348)=15)</f>
        <v>1</v>
      </c>
      <c r="J2349">
        <f>MAX(E2349:E2355)</f>
        <v>1287.25</v>
      </c>
      <c r="K2349">
        <f>MIN(F2349:F2355)</f>
        <v>1274.75</v>
      </c>
      <c r="L2349">
        <f>E2349</f>
        <v>1281.75</v>
      </c>
      <c r="M2349" s="6">
        <f>+F2349</f>
        <v>1274.75</v>
      </c>
      <c r="N2349" s="6" t="b">
        <f>IF(F2349&gt;J2342,F2349-J2342,FALSE)</f>
        <v>0</v>
      </c>
      <c r="O2349" s="6" t="b">
        <f>IF(L2349&lt;K2342,K2342-L2349,FALSE)</f>
        <v>0</v>
      </c>
      <c r="P2349" s="6" t="b">
        <f>IF(AND(N2349&lt;&gt;FALSE,K2349&lt;=J2342),TRUE,FALSE)</f>
        <v>0</v>
      </c>
      <c r="Q2349" s="6" t="b">
        <f>IF(AND(O2349&lt;&gt;FALSE,J2349&gt;K2342),TRUE,FALSE)</f>
        <v>0</v>
      </c>
    </row>
    <row r="2350" spans="1:17" x14ac:dyDescent="0.2">
      <c r="A2350" t="s">
        <v>24</v>
      </c>
      <c r="B2350" s="1">
        <v>39092</v>
      </c>
      <c r="C2350" s="2">
        <v>0.4375</v>
      </c>
      <c r="D2350">
        <v>1279.25</v>
      </c>
      <c r="E2350">
        <v>1282.25</v>
      </c>
      <c r="F2350">
        <v>1278</v>
      </c>
      <c r="G2350">
        <v>1278.75</v>
      </c>
      <c r="H2350">
        <v>168065</v>
      </c>
      <c r="M2350"/>
      <c r="N2350"/>
      <c r="O2350"/>
      <c r="P2350"/>
      <c r="Q2350"/>
    </row>
    <row r="2351" spans="1:17" x14ac:dyDescent="0.2">
      <c r="A2351" t="s">
        <v>24</v>
      </c>
      <c r="B2351" s="1">
        <v>39092</v>
      </c>
      <c r="C2351" s="2">
        <v>0.47916666666666669</v>
      </c>
      <c r="D2351">
        <v>1278.5</v>
      </c>
      <c r="E2351">
        <v>1281</v>
      </c>
      <c r="F2351">
        <v>1277.5</v>
      </c>
      <c r="G2351">
        <v>1278.75</v>
      </c>
      <c r="H2351">
        <v>90485</v>
      </c>
      <c r="M2351"/>
      <c r="N2351"/>
      <c r="O2351"/>
      <c r="P2351"/>
      <c r="Q2351"/>
    </row>
    <row r="2352" spans="1:17" x14ac:dyDescent="0.2">
      <c r="A2352" t="s">
        <v>24</v>
      </c>
      <c r="B2352" s="1">
        <v>39092</v>
      </c>
      <c r="C2352" s="2">
        <v>0.52083333333333337</v>
      </c>
      <c r="D2352">
        <v>1278.75</v>
      </c>
      <c r="E2352">
        <v>1282.75</v>
      </c>
      <c r="F2352">
        <v>1277.5</v>
      </c>
      <c r="G2352">
        <v>1282.25</v>
      </c>
      <c r="H2352">
        <v>108726</v>
      </c>
      <c r="M2352"/>
      <c r="N2352"/>
      <c r="O2352"/>
      <c r="P2352"/>
      <c r="Q2352"/>
    </row>
    <row r="2353" spans="1:17" x14ac:dyDescent="0.2">
      <c r="A2353" t="s">
        <v>24</v>
      </c>
      <c r="B2353" s="1">
        <v>39092</v>
      </c>
      <c r="C2353" s="2">
        <v>0.5625</v>
      </c>
      <c r="D2353">
        <v>1282.25</v>
      </c>
      <c r="E2353">
        <v>1285.75</v>
      </c>
      <c r="F2353">
        <v>1280.75</v>
      </c>
      <c r="G2353">
        <v>1283.5</v>
      </c>
      <c r="H2353">
        <v>152873</v>
      </c>
      <c r="M2353"/>
      <c r="N2353"/>
      <c r="O2353"/>
      <c r="P2353"/>
      <c r="Q2353"/>
    </row>
    <row r="2354" spans="1:17" x14ac:dyDescent="0.2">
      <c r="A2354" t="s">
        <v>24</v>
      </c>
      <c r="B2354" s="1">
        <v>39092</v>
      </c>
      <c r="C2354" s="2">
        <v>0.60416666666666663</v>
      </c>
      <c r="D2354">
        <v>1283.5</v>
      </c>
      <c r="E2354">
        <v>1286.25</v>
      </c>
      <c r="F2354">
        <v>1282.75</v>
      </c>
      <c r="G2354">
        <v>1285.75</v>
      </c>
      <c r="H2354">
        <v>112723</v>
      </c>
      <c r="M2354"/>
      <c r="N2354"/>
      <c r="O2354"/>
      <c r="P2354"/>
      <c r="Q2354"/>
    </row>
    <row r="2355" spans="1:17" x14ac:dyDescent="0.2">
      <c r="A2355" t="s">
        <v>24</v>
      </c>
      <c r="B2355" s="1">
        <v>39092</v>
      </c>
      <c r="C2355" s="2">
        <v>0.63541666666666663</v>
      </c>
      <c r="D2355">
        <v>1285.75</v>
      </c>
      <c r="E2355">
        <v>1287.25</v>
      </c>
      <c r="F2355">
        <v>1284.75</v>
      </c>
      <c r="G2355">
        <v>1286.75</v>
      </c>
      <c r="H2355">
        <v>144261</v>
      </c>
      <c r="M2355"/>
      <c r="N2355"/>
      <c r="O2355"/>
      <c r="P2355"/>
      <c r="Q2355"/>
    </row>
    <row r="2356" spans="1:17" x14ac:dyDescent="0.2">
      <c r="A2356" t="s">
        <v>24</v>
      </c>
      <c r="B2356" s="1">
        <v>39093</v>
      </c>
      <c r="C2356" s="2">
        <v>0.39583333333333331</v>
      </c>
      <c r="D2356">
        <v>1287</v>
      </c>
      <c r="E2356">
        <v>1294.5</v>
      </c>
      <c r="F2356">
        <v>1286.5</v>
      </c>
      <c r="G2356">
        <v>1292.25</v>
      </c>
      <c r="H2356">
        <v>296097</v>
      </c>
      <c r="I2356" t="b">
        <f>AND(HOUR(C2356)=9,MINUTE(C2356)=30,HOUR(C2355)=15,MINUTE(C2355)=15)</f>
        <v>1</v>
      </c>
      <c r="J2356">
        <f>MAX(E2356:E2362)</f>
        <v>1298.25</v>
      </c>
      <c r="K2356">
        <f>MIN(F2356:F2362)</f>
        <v>1286.5</v>
      </c>
      <c r="L2356">
        <f>E2356</f>
        <v>1294.5</v>
      </c>
      <c r="M2356" s="6">
        <f>+F2356</f>
        <v>1286.5</v>
      </c>
      <c r="N2356" s="6" t="b">
        <f>IF(F2356&gt;J2349,F2356-J2349,FALSE)</f>
        <v>0</v>
      </c>
      <c r="O2356" s="6" t="b">
        <f>IF(L2356&lt;K2349,K2349-L2356,FALSE)</f>
        <v>0</v>
      </c>
      <c r="P2356" s="6" t="b">
        <f>IF(AND(N2356&lt;&gt;FALSE,K2356&lt;=J2349),TRUE,FALSE)</f>
        <v>0</v>
      </c>
      <c r="Q2356" s="6" t="b">
        <f>IF(AND(O2356&lt;&gt;FALSE,J2356&gt;K2349),TRUE,FALSE)</f>
        <v>0</v>
      </c>
    </row>
    <row r="2357" spans="1:17" x14ac:dyDescent="0.2">
      <c r="A2357" t="s">
        <v>24</v>
      </c>
      <c r="B2357" s="1">
        <v>39093</v>
      </c>
      <c r="C2357" s="2">
        <v>0.4375</v>
      </c>
      <c r="D2357">
        <v>1292.25</v>
      </c>
      <c r="E2357">
        <v>1298</v>
      </c>
      <c r="F2357">
        <v>1292</v>
      </c>
      <c r="G2357">
        <v>1295.75</v>
      </c>
      <c r="H2357">
        <v>234726</v>
      </c>
      <c r="M2357"/>
      <c r="N2357"/>
      <c r="O2357"/>
      <c r="P2357"/>
      <c r="Q2357"/>
    </row>
    <row r="2358" spans="1:17" x14ac:dyDescent="0.2">
      <c r="A2358" t="s">
        <v>24</v>
      </c>
      <c r="B2358" s="1">
        <v>39093</v>
      </c>
      <c r="C2358" s="2">
        <v>0.47916666666666669</v>
      </c>
      <c r="D2358">
        <v>1295.75</v>
      </c>
      <c r="E2358">
        <v>1298.25</v>
      </c>
      <c r="F2358">
        <v>1295.5</v>
      </c>
      <c r="G2358">
        <v>1297.25</v>
      </c>
      <c r="H2358">
        <v>110714</v>
      </c>
      <c r="M2358"/>
      <c r="N2358"/>
      <c r="O2358"/>
      <c r="P2358"/>
      <c r="Q2358"/>
    </row>
    <row r="2359" spans="1:17" x14ac:dyDescent="0.2">
      <c r="A2359" t="s">
        <v>24</v>
      </c>
      <c r="B2359" s="1">
        <v>39093</v>
      </c>
      <c r="C2359" s="2">
        <v>0.52083333333333337</v>
      </c>
      <c r="D2359">
        <v>1297</v>
      </c>
      <c r="E2359">
        <v>1297.5</v>
      </c>
      <c r="F2359">
        <v>1294</v>
      </c>
      <c r="G2359">
        <v>1294.25</v>
      </c>
      <c r="H2359">
        <v>87282</v>
      </c>
      <c r="M2359"/>
      <c r="N2359"/>
      <c r="O2359"/>
      <c r="P2359"/>
      <c r="Q2359"/>
    </row>
    <row r="2360" spans="1:17" x14ac:dyDescent="0.2">
      <c r="A2360" t="s">
        <v>24</v>
      </c>
      <c r="B2360" s="1">
        <v>39093</v>
      </c>
      <c r="C2360" s="2">
        <v>0.5625</v>
      </c>
      <c r="D2360">
        <v>1294.5</v>
      </c>
      <c r="E2360">
        <v>1296</v>
      </c>
      <c r="F2360">
        <v>1291.75</v>
      </c>
      <c r="G2360">
        <v>1293.75</v>
      </c>
      <c r="H2360">
        <v>143109</v>
      </c>
      <c r="M2360"/>
      <c r="N2360"/>
      <c r="O2360"/>
      <c r="P2360"/>
      <c r="Q2360"/>
    </row>
    <row r="2361" spans="1:17" x14ac:dyDescent="0.2">
      <c r="A2361" t="s">
        <v>24</v>
      </c>
      <c r="B2361" s="1">
        <v>39093</v>
      </c>
      <c r="C2361" s="2">
        <v>0.60416666666666663</v>
      </c>
      <c r="D2361">
        <v>1294</v>
      </c>
      <c r="E2361">
        <v>1297</v>
      </c>
      <c r="F2361">
        <v>1292.5</v>
      </c>
      <c r="G2361">
        <v>1294.5</v>
      </c>
      <c r="H2361">
        <v>126257</v>
      </c>
      <c r="M2361"/>
      <c r="N2361"/>
      <c r="O2361"/>
      <c r="P2361"/>
      <c r="Q2361"/>
    </row>
    <row r="2362" spans="1:17" x14ac:dyDescent="0.2">
      <c r="A2362" t="s">
        <v>24</v>
      </c>
      <c r="B2362" s="1">
        <v>39093</v>
      </c>
      <c r="C2362" s="2">
        <v>0.63541666666666663</v>
      </c>
      <c r="D2362">
        <v>1294.5</v>
      </c>
      <c r="E2362">
        <v>1295.5</v>
      </c>
      <c r="F2362">
        <v>1293</v>
      </c>
      <c r="G2362">
        <v>1293.5</v>
      </c>
      <c r="H2362">
        <v>131229</v>
      </c>
      <c r="M2362"/>
      <c r="N2362"/>
      <c r="O2362"/>
      <c r="P2362"/>
      <c r="Q2362"/>
    </row>
    <row r="2363" spans="1:17" x14ac:dyDescent="0.2">
      <c r="A2363" t="s">
        <v>24</v>
      </c>
      <c r="B2363" s="1">
        <v>39094</v>
      </c>
      <c r="C2363" s="2">
        <v>0.39583333333333331</v>
      </c>
      <c r="D2363">
        <v>1292.75</v>
      </c>
      <c r="E2363">
        <v>1298.25</v>
      </c>
      <c r="F2363">
        <v>1292.5</v>
      </c>
      <c r="G2363">
        <v>1294.75</v>
      </c>
      <c r="H2363">
        <v>228548</v>
      </c>
      <c r="I2363" t="b">
        <f>AND(HOUR(C2363)=9,MINUTE(C2363)=30,HOUR(C2362)=15,MINUTE(C2362)=15)</f>
        <v>1</v>
      </c>
      <c r="J2363">
        <f>MAX(E2363:E2369)</f>
        <v>1304</v>
      </c>
      <c r="K2363">
        <f>MIN(F2363:F2369)</f>
        <v>1292.5</v>
      </c>
      <c r="L2363">
        <f>E2363</f>
        <v>1298.25</v>
      </c>
      <c r="M2363" s="6">
        <f>+F2363</f>
        <v>1292.5</v>
      </c>
      <c r="N2363" s="6" t="b">
        <f>IF(F2363&gt;J2356,F2363-J2356,FALSE)</f>
        <v>0</v>
      </c>
      <c r="O2363" s="6" t="b">
        <f>IF(L2363&lt;K2356,K2356-L2363,FALSE)</f>
        <v>0</v>
      </c>
      <c r="P2363" s="6" t="b">
        <f>IF(AND(N2363&lt;&gt;FALSE,K2363&lt;=J2356),TRUE,FALSE)</f>
        <v>0</v>
      </c>
      <c r="Q2363" s="6" t="b">
        <f>IF(AND(O2363&lt;&gt;FALSE,J2363&gt;K2356),TRUE,FALSE)</f>
        <v>0</v>
      </c>
    </row>
    <row r="2364" spans="1:17" x14ac:dyDescent="0.2">
      <c r="A2364" t="s">
        <v>24</v>
      </c>
      <c r="B2364" s="1">
        <v>39094</v>
      </c>
      <c r="C2364" s="2">
        <v>0.4375</v>
      </c>
      <c r="D2364">
        <v>1294.75</v>
      </c>
      <c r="E2364">
        <v>1296.5</v>
      </c>
      <c r="F2364">
        <v>1293</v>
      </c>
      <c r="G2364">
        <v>1296</v>
      </c>
      <c r="H2364">
        <v>124411</v>
      </c>
      <c r="M2364"/>
      <c r="N2364"/>
      <c r="O2364"/>
      <c r="P2364"/>
      <c r="Q2364"/>
    </row>
    <row r="2365" spans="1:17" x14ac:dyDescent="0.2">
      <c r="A2365" t="s">
        <v>24</v>
      </c>
      <c r="B2365" s="1">
        <v>39094</v>
      </c>
      <c r="C2365" s="2">
        <v>0.47916666666666669</v>
      </c>
      <c r="D2365">
        <v>1296</v>
      </c>
      <c r="E2365">
        <v>1300</v>
      </c>
      <c r="F2365">
        <v>1294.75</v>
      </c>
      <c r="G2365">
        <v>1299.25</v>
      </c>
      <c r="H2365">
        <v>109145</v>
      </c>
      <c r="M2365"/>
      <c r="N2365"/>
      <c r="O2365"/>
      <c r="P2365"/>
      <c r="Q2365"/>
    </row>
    <row r="2366" spans="1:17" x14ac:dyDescent="0.2">
      <c r="A2366" t="s">
        <v>24</v>
      </c>
      <c r="B2366" s="1">
        <v>39094</v>
      </c>
      <c r="C2366" s="2">
        <v>0.52083333333333337</v>
      </c>
      <c r="D2366">
        <v>1299.25</v>
      </c>
      <c r="E2366">
        <v>1302</v>
      </c>
      <c r="F2366">
        <v>1298.75</v>
      </c>
      <c r="G2366">
        <v>1300</v>
      </c>
      <c r="H2366">
        <v>97346</v>
      </c>
      <c r="M2366"/>
      <c r="N2366"/>
      <c r="O2366"/>
      <c r="P2366"/>
      <c r="Q2366"/>
    </row>
    <row r="2367" spans="1:17" x14ac:dyDescent="0.2">
      <c r="A2367" t="s">
        <v>24</v>
      </c>
      <c r="B2367" s="1">
        <v>39094</v>
      </c>
      <c r="C2367" s="2">
        <v>0.5625</v>
      </c>
      <c r="D2367">
        <v>1300</v>
      </c>
      <c r="E2367">
        <v>1301.5</v>
      </c>
      <c r="F2367">
        <v>1298.75</v>
      </c>
      <c r="G2367">
        <v>1299.75</v>
      </c>
      <c r="H2367">
        <v>65673</v>
      </c>
      <c r="M2367"/>
      <c r="N2367"/>
      <c r="O2367"/>
      <c r="P2367"/>
      <c r="Q2367"/>
    </row>
    <row r="2368" spans="1:17" x14ac:dyDescent="0.2">
      <c r="A2368" t="s">
        <v>24</v>
      </c>
      <c r="B2368" s="1">
        <v>39094</v>
      </c>
      <c r="C2368" s="2">
        <v>0.60416666666666663</v>
      </c>
      <c r="D2368">
        <v>1299.75</v>
      </c>
      <c r="E2368">
        <v>1302</v>
      </c>
      <c r="F2368">
        <v>1299.25</v>
      </c>
      <c r="G2368">
        <v>1301</v>
      </c>
      <c r="H2368">
        <v>52175</v>
      </c>
      <c r="M2368"/>
      <c r="N2368"/>
      <c r="O2368"/>
      <c r="P2368"/>
      <c r="Q2368"/>
    </row>
    <row r="2369" spans="1:17" x14ac:dyDescent="0.2">
      <c r="A2369" t="s">
        <v>24</v>
      </c>
      <c r="B2369" s="1">
        <v>39094</v>
      </c>
      <c r="C2369" s="2">
        <v>0.63541666666666663</v>
      </c>
      <c r="D2369">
        <v>1301</v>
      </c>
      <c r="E2369">
        <v>1304</v>
      </c>
      <c r="F2369">
        <v>1300.25</v>
      </c>
      <c r="G2369">
        <v>1304</v>
      </c>
      <c r="H2369">
        <v>112006</v>
      </c>
      <c r="M2369"/>
      <c r="N2369"/>
      <c r="O2369"/>
      <c r="P2369"/>
      <c r="Q2369"/>
    </row>
    <row r="2370" spans="1:17" x14ac:dyDescent="0.2">
      <c r="A2370" t="s">
        <v>24</v>
      </c>
      <c r="B2370" s="1">
        <v>39098</v>
      </c>
      <c r="C2370" s="2">
        <v>0.39583333333333331</v>
      </c>
      <c r="D2370">
        <v>1302.25</v>
      </c>
      <c r="E2370">
        <v>1304.5</v>
      </c>
      <c r="F2370">
        <v>1299.75</v>
      </c>
      <c r="G2370">
        <v>1301.5</v>
      </c>
      <c r="H2370">
        <v>175051</v>
      </c>
      <c r="I2370" t="b">
        <f>AND(HOUR(C2370)=9,MINUTE(C2370)=30,HOUR(C2369)=15,MINUTE(C2369)=15)</f>
        <v>1</v>
      </c>
      <c r="J2370">
        <f>MAX(E2370:E2376)</f>
        <v>1304.5</v>
      </c>
      <c r="K2370">
        <f>MIN(F2370:F2376)</f>
        <v>1298.75</v>
      </c>
      <c r="L2370">
        <f>E2370</f>
        <v>1304.5</v>
      </c>
      <c r="M2370" s="6">
        <f>+F2370</f>
        <v>1299.75</v>
      </c>
      <c r="N2370" s="6" t="b">
        <f>IF(F2370&gt;J2363,F2370-J2363,FALSE)</f>
        <v>0</v>
      </c>
      <c r="O2370" s="6" t="b">
        <f>IF(L2370&lt;K2363,K2363-L2370,FALSE)</f>
        <v>0</v>
      </c>
      <c r="P2370" s="6" t="b">
        <f>IF(AND(N2370&lt;&gt;FALSE,K2370&lt;=J2363),TRUE,FALSE)</f>
        <v>0</v>
      </c>
      <c r="Q2370" s="6" t="b">
        <f>IF(AND(O2370&lt;&gt;FALSE,J2370&gt;K2363),TRUE,FALSE)</f>
        <v>0</v>
      </c>
    </row>
    <row r="2371" spans="1:17" x14ac:dyDescent="0.2">
      <c r="A2371" t="s">
        <v>24</v>
      </c>
      <c r="B2371" s="1">
        <v>39098</v>
      </c>
      <c r="C2371" s="2">
        <v>0.4375</v>
      </c>
      <c r="D2371">
        <v>1301.25</v>
      </c>
      <c r="E2371">
        <v>1302.25</v>
      </c>
      <c r="F2371">
        <v>1299</v>
      </c>
      <c r="G2371">
        <v>1300.25</v>
      </c>
      <c r="H2371">
        <v>112543</v>
      </c>
      <c r="M2371"/>
      <c r="N2371"/>
      <c r="O2371"/>
      <c r="P2371"/>
      <c r="Q2371"/>
    </row>
    <row r="2372" spans="1:17" x14ac:dyDescent="0.2">
      <c r="A2372" t="s">
        <v>24</v>
      </c>
      <c r="B2372" s="1">
        <v>39098</v>
      </c>
      <c r="C2372" s="2">
        <v>0.47916666666666669</v>
      </c>
      <c r="D2372">
        <v>1300.25</v>
      </c>
      <c r="E2372">
        <v>1302.25</v>
      </c>
      <c r="F2372">
        <v>1300.25</v>
      </c>
      <c r="G2372">
        <v>1302</v>
      </c>
      <c r="H2372">
        <v>50792</v>
      </c>
      <c r="M2372"/>
      <c r="N2372"/>
      <c r="O2372"/>
      <c r="P2372"/>
      <c r="Q2372"/>
    </row>
    <row r="2373" spans="1:17" x14ac:dyDescent="0.2">
      <c r="A2373" t="s">
        <v>24</v>
      </c>
      <c r="B2373" s="1">
        <v>39098</v>
      </c>
      <c r="C2373" s="2">
        <v>0.52083333333333337</v>
      </c>
      <c r="D2373">
        <v>1302</v>
      </c>
      <c r="E2373">
        <v>1303.25</v>
      </c>
      <c r="F2373">
        <v>1299</v>
      </c>
      <c r="G2373">
        <v>1300</v>
      </c>
      <c r="H2373">
        <v>87004</v>
      </c>
      <c r="M2373"/>
      <c r="N2373"/>
      <c r="O2373"/>
      <c r="P2373"/>
      <c r="Q2373"/>
    </row>
    <row r="2374" spans="1:17" x14ac:dyDescent="0.2">
      <c r="A2374" t="s">
        <v>24</v>
      </c>
      <c r="B2374" s="1">
        <v>39098</v>
      </c>
      <c r="C2374" s="2">
        <v>0.5625</v>
      </c>
      <c r="D2374">
        <v>1300</v>
      </c>
      <c r="E2374">
        <v>1301.75</v>
      </c>
      <c r="F2374">
        <v>1298.75</v>
      </c>
      <c r="G2374">
        <v>1300.25</v>
      </c>
      <c r="H2374">
        <v>70310</v>
      </c>
      <c r="M2374"/>
      <c r="N2374"/>
      <c r="O2374"/>
      <c r="P2374"/>
      <c r="Q2374"/>
    </row>
    <row r="2375" spans="1:17" x14ac:dyDescent="0.2">
      <c r="A2375" t="s">
        <v>24</v>
      </c>
      <c r="B2375" s="1">
        <v>39098</v>
      </c>
      <c r="C2375" s="2">
        <v>0.60416666666666663</v>
      </c>
      <c r="D2375">
        <v>1300.5</v>
      </c>
      <c r="E2375">
        <v>1302.25</v>
      </c>
      <c r="F2375">
        <v>1300.25</v>
      </c>
      <c r="G2375">
        <v>1301.25</v>
      </c>
      <c r="H2375">
        <v>61069</v>
      </c>
      <c r="M2375"/>
      <c r="N2375"/>
      <c r="O2375"/>
      <c r="P2375"/>
      <c r="Q2375"/>
    </row>
    <row r="2376" spans="1:17" x14ac:dyDescent="0.2">
      <c r="A2376" t="s">
        <v>24</v>
      </c>
      <c r="B2376" s="1">
        <v>39098</v>
      </c>
      <c r="C2376" s="2">
        <v>0.63541666666666663</v>
      </c>
      <c r="D2376">
        <v>1301</v>
      </c>
      <c r="E2376">
        <v>1302.5</v>
      </c>
      <c r="F2376">
        <v>1300.5</v>
      </c>
      <c r="G2376">
        <v>1301.5</v>
      </c>
      <c r="H2376">
        <v>97622</v>
      </c>
      <c r="M2376"/>
      <c r="N2376"/>
      <c r="O2376"/>
      <c r="P2376"/>
      <c r="Q2376"/>
    </row>
    <row r="2377" spans="1:17" x14ac:dyDescent="0.2">
      <c r="A2377" t="s">
        <v>24</v>
      </c>
      <c r="B2377" s="1">
        <v>39099</v>
      </c>
      <c r="C2377" s="2">
        <v>0.39583333333333331</v>
      </c>
      <c r="D2377">
        <v>1299.75</v>
      </c>
      <c r="E2377">
        <v>1302.5</v>
      </c>
      <c r="F2377">
        <v>1298.75</v>
      </c>
      <c r="G2377">
        <v>1300.25</v>
      </c>
      <c r="H2377">
        <v>219886</v>
      </c>
      <c r="I2377" t="b">
        <f>AND(HOUR(C2377)=9,MINUTE(C2377)=30,HOUR(C2376)=15,MINUTE(C2376)=15)</f>
        <v>1</v>
      </c>
      <c r="J2377">
        <f>MAX(E2377:E2383)</f>
        <v>1305.5</v>
      </c>
      <c r="K2377">
        <f>MIN(F2377:F2383)</f>
        <v>1298</v>
      </c>
      <c r="L2377">
        <f>E2377</f>
        <v>1302.5</v>
      </c>
      <c r="M2377" s="6">
        <f>+F2377</f>
        <v>1298.75</v>
      </c>
      <c r="N2377" s="6" t="b">
        <f>IF(F2377&gt;J2370,F2377-J2370,FALSE)</f>
        <v>0</v>
      </c>
      <c r="O2377" s="6" t="b">
        <f>IF(L2377&lt;K2370,K2370-L2377,FALSE)</f>
        <v>0</v>
      </c>
      <c r="P2377" s="6" t="b">
        <f>IF(AND(N2377&lt;&gt;FALSE,K2377&lt;=J2370),TRUE,FALSE)</f>
        <v>0</v>
      </c>
      <c r="Q2377" s="6" t="b">
        <f>IF(AND(O2377&lt;&gt;FALSE,J2377&gt;K2370),TRUE,FALSE)</f>
        <v>0</v>
      </c>
    </row>
    <row r="2378" spans="1:17" x14ac:dyDescent="0.2">
      <c r="A2378" t="s">
        <v>24</v>
      </c>
      <c r="B2378" s="1">
        <v>39099</v>
      </c>
      <c r="C2378" s="2">
        <v>0.4375</v>
      </c>
      <c r="D2378">
        <v>1300.5</v>
      </c>
      <c r="E2378">
        <v>1303</v>
      </c>
      <c r="F2378">
        <v>1298.25</v>
      </c>
      <c r="G2378">
        <v>1301.25</v>
      </c>
      <c r="H2378">
        <v>114785</v>
      </c>
      <c r="M2378"/>
      <c r="N2378"/>
      <c r="O2378"/>
      <c r="P2378"/>
      <c r="Q2378"/>
    </row>
    <row r="2379" spans="1:17" x14ac:dyDescent="0.2">
      <c r="A2379" t="s">
        <v>24</v>
      </c>
      <c r="B2379" s="1">
        <v>39099</v>
      </c>
      <c r="C2379" s="2">
        <v>0.47916666666666669</v>
      </c>
      <c r="D2379">
        <v>1301.25</v>
      </c>
      <c r="E2379">
        <v>1305.25</v>
      </c>
      <c r="F2379">
        <v>1300.75</v>
      </c>
      <c r="G2379">
        <v>1304.5</v>
      </c>
      <c r="H2379">
        <v>107777</v>
      </c>
      <c r="M2379"/>
      <c r="N2379"/>
      <c r="O2379"/>
      <c r="P2379"/>
      <c r="Q2379"/>
    </row>
    <row r="2380" spans="1:17" x14ac:dyDescent="0.2">
      <c r="A2380" t="s">
        <v>24</v>
      </c>
      <c r="B2380" s="1">
        <v>39099</v>
      </c>
      <c r="C2380" s="2">
        <v>0.52083333333333337</v>
      </c>
      <c r="D2380">
        <v>1304.25</v>
      </c>
      <c r="E2380">
        <v>1304.75</v>
      </c>
      <c r="F2380">
        <v>1302.75</v>
      </c>
      <c r="G2380">
        <v>1303.5</v>
      </c>
      <c r="H2380">
        <v>47457</v>
      </c>
      <c r="M2380"/>
      <c r="N2380"/>
      <c r="O2380"/>
      <c r="P2380"/>
      <c r="Q2380"/>
    </row>
    <row r="2381" spans="1:17" x14ac:dyDescent="0.2">
      <c r="A2381" t="s">
        <v>24</v>
      </c>
      <c r="B2381" s="1">
        <v>39099</v>
      </c>
      <c r="C2381" s="2">
        <v>0.5625</v>
      </c>
      <c r="D2381">
        <v>1303.25</v>
      </c>
      <c r="E2381">
        <v>1305.5</v>
      </c>
      <c r="F2381">
        <v>1300.75</v>
      </c>
      <c r="G2381">
        <v>1302</v>
      </c>
      <c r="H2381">
        <v>104343</v>
      </c>
      <c r="M2381"/>
      <c r="N2381"/>
      <c r="O2381"/>
      <c r="P2381"/>
      <c r="Q2381"/>
    </row>
    <row r="2382" spans="1:17" x14ac:dyDescent="0.2">
      <c r="A2382" t="s">
        <v>24</v>
      </c>
      <c r="B2382" s="1">
        <v>39099</v>
      </c>
      <c r="C2382" s="2">
        <v>0.60416666666666663</v>
      </c>
      <c r="D2382">
        <v>1302</v>
      </c>
      <c r="E2382">
        <v>1302.5</v>
      </c>
      <c r="F2382">
        <v>1298</v>
      </c>
      <c r="G2382">
        <v>1299.5</v>
      </c>
      <c r="H2382">
        <v>126075</v>
      </c>
      <c r="M2382"/>
      <c r="N2382"/>
      <c r="O2382"/>
      <c r="P2382"/>
      <c r="Q2382"/>
    </row>
    <row r="2383" spans="1:17" x14ac:dyDescent="0.2">
      <c r="A2383" t="s">
        <v>24</v>
      </c>
      <c r="B2383" s="1">
        <v>39099</v>
      </c>
      <c r="C2383" s="2">
        <v>0.63541666666666663</v>
      </c>
      <c r="D2383">
        <v>1299.5</v>
      </c>
      <c r="E2383">
        <v>1301.75</v>
      </c>
      <c r="F2383">
        <v>1299.5</v>
      </c>
      <c r="G2383">
        <v>1301</v>
      </c>
      <c r="H2383">
        <v>100075</v>
      </c>
      <c r="M2383"/>
      <c r="N2383"/>
      <c r="O2383"/>
      <c r="P2383"/>
      <c r="Q2383"/>
    </row>
    <row r="2384" spans="1:17" x14ac:dyDescent="0.2">
      <c r="A2384" t="s">
        <v>24</v>
      </c>
      <c r="B2384" s="1">
        <v>39100</v>
      </c>
      <c r="C2384" s="2">
        <v>0.39583333333333331</v>
      </c>
      <c r="D2384">
        <v>1302.5</v>
      </c>
      <c r="E2384">
        <v>1303.25</v>
      </c>
      <c r="F2384">
        <v>1294.75</v>
      </c>
      <c r="G2384">
        <v>1297.25</v>
      </c>
      <c r="H2384">
        <v>286748</v>
      </c>
      <c r="I2384" t="b">
        <f>AND(HOUR(C2384)=9,MINUTE(C2384)=30,HOUR(C2383)=15,MINUTE(C2383)=15)</f>
        <v>1</v>
      </c>
      <c r="J2384">
        <f>MAX(E2384:E2390)</f>
        <v>1303.25</v>
      </c>
      <c r="K2384">
        <f>MIN(F2384:F2390)</f>
        <v>1293.5</v>
      </c>
      <c r="L2384">
        <f>E2384</f>
        <v>1303.25</v>
      </c>
      <c r="M2384" s="6">
        <f>+F2384</f>
        <v>1294.75</v>
      </c>
      <c r="N2384" s="6" t="b">
        <f>IF(F2384&gt;J2377,F2384-J2377,FALSE)</f>
        <v>0</v>
      </c>
      <c r="O2384" s="6" t="b">
        <f>IF(L2384&lt;K2377,K2377-L2384,FALSE)</f>
        <v>0</v>
      </c>
      <c r="P2384" s="6" t="b">
        <f>IF(AND(N2384&lt;&gt;FALSE,K2384&lt;=J2377),TRUE,FALSE)</f>
        <v>0</v>
      </c>
      <c r="Q2384" s="6" t="b">
        <f>IF(AND(O2384&lt;&gt;FALSE,J2384&gt;K2377),TRUE,FALSE)</f>
        <v>0</v>
      </c>
    </row>
    <row r="2385" spans="1:17" x14ac:dyDescent="0.2">
      <c r="A2385" t="s">
        <v>24</v>
      </c>
      <c r="B2385" s="1">
        <v>39100</v>
      </c>
      <c r="C2385" s="2">
        <v>0.4375</v>
      </c>
      <c r="D2385">
        <v>1297.5</v>
      </c>
      <c r="E2385">
        <v>1299.75</v>
      </c>
      <c r="F2385">
        <v>1295</v>
      </c>
      <c r="G2385">
        <v>1297.5</v>
      </c>
      <c r="H2385">
        <v>175986</v>
      </c>
      <c r="M2385"/>
      <c r="N2385"/>
      <c r="O2385"/>
      <c r="P2385"/>
      <c r="Q2385"/>
    </row>
    <row r="2386" spans="1:17" x14ac:dyDescent="0.2">
      <c r="A2386" t="s">
        <v>24</v>
      </c>
      <c r="B2386" s="1">
        <v>39100</v>
      </c>
      <c r="C2386" s="2">
        <v>0.47916666666666669</v>
      </c>
      <c r="D2386">
        <v>1297.5</v>
      </c>
      <c r="E2386">
        <v>1300.5</v>
      </c>
      <c r="F2386">
        <v>1296.75</v>
      </c>
      <c r="G2386">
        <v>1298</v>
      </c>
      <c r="H2386">
        <v>101228</v>
      </c>
      <c r="M2386"/>
      <c r="N2386"/>
      <c r="O2386"/>
      <c r="P2386"/>
      <c r="Q2386"/>
    </row>
    <row r="2387" spans="1:17" x14ac:dyDescent="0.2">
      <c r="A2387" t="s">
        <v>24</v>
      </c>
      <c r="B2387" s="1">
        <v>39100</v>
      </c>
      <c r="C2387" s="2">
        <v>0.52083333333333337</v>
      </c>
      <c r="D2387">
        <v>1298</v>
      </c>
      <c r="E2387">
        <v>1299.25</v>
      </c>
      <c r="F2387">
        <v>1296.75</v>
      </c>
      <c r="G2387">
        <v>1297.75</v>
      </c>
      <c r="H2387">
        <v>61619</v>
      </c>
      <c r="M2387"/>
      <c r="N2387"/>
      <c r="O2387"/>
      <c r="P2387"/>
      <c r="Q2387"/>
    </row>
    <row r="2388" spans="1:17" x14ac:dyDescent="0.2">
      <c r="A2388" t="s">
        <v>24</v>
      </c>
      <c r="B2388" s="1">
        <v>39100</v>
      </c>
      <c r="C2388" s="2">
        <v>0.5625</v>
      </c>
      <c r="D2388">
        <v>1297.75</v>
      </c>
      <c r="E2388">
        <v>1299</v>
      </c>
      <c r="F2388">
        <v>1296</v>
      </c>
      <c r="G2388">
        <v>1296.25</v>
      </c>
      <c r="H2388">
        <v>97007</v>
      </c>
      <c r="M2388"/>
      <c r="N2388"/>
      <c r="O2388"/>
      <c r="P2388"/>
      <c r="Q2388"/>
    </row>
    <row r="2389" spans="1:17" x14ac:dyDescent="0.2">
      <c r="A2389" t="s">
        <v>24</v>
      </c>
      <c r="B2389" s="1">
        <v>39100</v>
      </c>
      <c r="C2389" s="2">
        <v>0.60416666666666663</v>
      </c>
      <c r="D2389">
        <v>1296</v>
      </c>
      <c r="E2389">
        <v>1296.5</v>
      </c>
      <c r="F2389">
        <v>1293.5</v>
      </c>
      <c r="G2389">
        <v>1296.25</v>
      </c>
      <c r="H2389">
        <v>165295</v>
      </c>
      <c r="M2389"/>
      <c r="N2389"/>
      <c r="O2389"/>
      <c r="P2389"/>
      <c r="Q2389"/>
    </row>
    <row r="2390" spans="1:17" x14ac:dyDescent="0.2">
      <c r="A2390" t="s">
        <v>24</v>
      </c>
      <c r="B2390" s="1">
        <v>39100</v>
      </c>
      <c r="C2390" s="2">
        <v>0.63541666666666663</v>
      </c>
      <c r="D2390">
        <v>1296</v>
      </c>
      <c r="E2390">
        <v>1296.5</v>
      </c>
      <c r="F2390">
        <v>1294.25</v>
      </c>
      <c r="G2390">
        <v>1295.75</v>
      </c>
      <c r="H2390">
        <v>120553</v>
      </c>
      <c r="M2390"/>
      <c r="N2390"/>
      <c r="O2390"/>
      <c r="P2390"/>
      <c r="Q2390"/>
    </row>
    <row r="2391" spans="1:17" x14ac:dyDescent="0.2">
      <c r="A2391" t="s">
        <v>24</v>
      </c>
      <c r="B2391" s="1">
        <v>39101</v>
      </c>
      <c r="C2391" s="2">
        <v>0.39583333333333331</v>
      </c>
      <c r="D2391">
        <v>1295.75</v>
      </c>
      <c r="E2391">
        <v>1298.5</v>
      </c>
      <c r="F2391">
        <v>1295</v>
      </c>
      <c r="G2391">
        <v>1296.75</v>
      </c>
      <c r="H2391">
        <v>243213</v>
      </c>
      <c r="I2391" t="b">
        <f>AND(HOUR(C2391)=9,MINUTE(C2391)=30,HOUR(C2390)=15,MINUTE(C2390)=15)</f>
        <v>1</v>
      </c>
      <c r="J2391">
        <f>MAX(E2391:E2397)</f>
        <v>1301.5</v>
      </c>
      <c r="K2391">
        <f>MIN(F2391:F2397)</f>
        <v>1295</v>
      </c>
      <c r="L2391">
        <f>E2391</f>
        <v>1298.5</v>
      </c>
      <c r="M2391" s="6">
        <f>+F2391</f>
        <v>1295</v>
      </c>
      <c r="N2391" s="6" t="b">
        <f>IF(F2391&gt;J2384,F2391-J2384,FALSE)</f>
        <v>0</v>
      </c>
      <c r="O2391" s="6" t="b">
        <f>IF(L2391&lt;K2384,K2384-L2391,FALSE)</f>
        <v>0</v>
      </c>
      <c r="P2391" s="6" t="b">
        <f>IF(AND(N2391&lt;&gt;FALSE,K2391&lt;=J2384),TRUE,FALSE)</f>
        <v>0</v>
      </c>
      <c r="Q2391" s="6" t="b">
        <f>IF(AND(O2391&lt;&gt;FALSE,J2391&gt;K2384),TRUE,FALSE)</f>
        <v>0</v>
      </c>
    </row>
    <row r="2392" spans="1:17" x14ac:dyDescent="0.2">
      <c r="A2392" t="s">
        <v>24</v>
      </c>
      <c r="B2392" s="1">
        <v>39101</v>
      </c>
      <c r="C2392" s="2">
        <v>0.4375</v>
      </c>
      <c r="D2392">
        <v>1296.75</v>
      </c>
      <c r="E2392">
        <v>1301.5</v>
      </c>
      <c r="F2392">
        <v>1296</v>
      </c>
      <c r="G2392">
        <v>1299.5</v>
      </c>
      <c r="H2392">
        <v>214166</v>
      </c>
      <c r="M2392"/>
      <c r="N2392"/>
      <c r="O2392"/>
      <c r="P2392"/>
      <c r="Q2392"/>
    </row>
    <row r="2393" spans="1:17" x14ac:dyDescent="0.2">
      <c r="A2393" t="s">
        <v>24</v>
      </c>
      <c r="B2393" s="1">
        <v>39101</v>
      </c>
      <c r="C2393" s="2">
        <v>0.47916666666666669</v>
      </c>
      <c r="D2393">
        <v>1299.25</v>
      </c>
      <c r="E2393">
        <v>1299.75</v>
      </c>
      <c r="F2393">
        <v>1295.75</v>
      </c>
      <c r="G2393">
        <v>1296.75</v>
      </c>
      <c r="H2393">
        <v>121730</v>
      </c>
      <c r="M2393"/>
      <c r="N2393"/>
      <c r="O2393"/>
      <c r="P2393"/>
      <c r="Q2393"/>
    </row>
    <row r="2394" spans="1:17" x14ac:dyDescent="0.2">
      <c r="A2394" t="s">
        <v>24</v>
      </c>
      <c r="B2394" s="1">
        <v>39101</v>
      </c>
      <c r="C2394" s="2">
        <v>0.52083333333333337</v>
      </c>
      <c r="D2394">
        <v>1296.75</v>
      </c>
      <c r="E2394">
        <v>1299</v>
      </c>
      <c r="F2394">
        <v>1295.5</v>
      </c>
      <c r="G2394">
        <v>1298.5</v>
      </c>
      <c r="H2394">
        <v>57934</v>
      </c>
      <c r="M2394"/>
      <c r="N2394"/>
      <c r="O2394"/>
      <c r="P2394"/>
      <c r="Q2394"/>
    </row>
    <row r="2395" spans="1:17" x14ac:dyDescent="0.2">
      <c r="A2395" t="s">
        <v>24</v>
      </c>
      <c r="B2395" s="1">
        <v>39101</v>
      </c>
      <c r="C2395" s="2">
        <v>0.5625</v>
      </c>
      <c r="D2395">
        <v>1298.5</v>
      </c>
      <c r="E2395">
        <v>1300.25</v>
      </c>
      <c r="F2395">
        <v>1296.75</v>
      </c>
      <c r="G2395">
        <v>1299</v>
      </c>
      <c r="H2395">
        <v>78561</v>
      </c>
      <c r="M2395"/>
      <c r="N2395"/>
      <c r="O2395"/>
      <c r="P2395"/>
      <c r="Q2395"/>
    </row>
    <row r="2396" spans="1:17" x14ac:dyDescent="0.2">
      <c r="A2396" t="s">
        <v>24</v>
      </c>
      <c r="B2396" s="1">
        <v>39101</v>
      </c>
      <c r="C2396" s="2">
        <v>0.60416666666666663</v>
      </c>
      <c r="D2396">
        <v>1299</v>
      </c>
      <c r="E2396">
        <v>1300.5</v>
      </c>
      <c r="F2396">
        <v>1298.25</v>
      </c>
      <c r="G2396">
        <v>1299</v>
      </c>
      <c r="H2396">
        <v>57787</v>
      </c>
      <c r="M2396"/>
      <c r="N2396"/>
      <c r="O2396"/>
      <c r="P2396"/>
      <c r="Q2396"/>
    </row>
    <row r="2397" spans="1:17" x14ac:dyDescent="0.2">
      <c r="A2397" t="s">
        <v>24</v>
      </c>
      <c r="B2397" s="1">
        <v>39101</v>
      </c>
      <c r="C2397" s="2">
        <v>0.63541666666666663</v>
      </c>
      <c r="D2397">
        <v>1299.25</v>
      </c>
      <c r="E2397">
        <v>1300</v>
      </c>
      <c r="F2397">
        <v>1298.5</v>
      </c>
      <c r="G2397">
        <v>1299.25</v>
      </c>
      <c r="H2397">
        <v>115878</v>
      </c>
      <c r="M2397"/>
      <c r="N2397"/>
      <c r="O2397"/>
      <c r="P2397"/>
      <c r="Q2397"/>
    </row>
    <row r="2398" spans="1:17" x14ac:dyDescent="0.2">
      <c r="A2398" t="s">
        <v>24</v>
      </c>
      <c r="B2398" s="1">
        <v>39104</v>
      </c>
      <c r="C2398" s="2">
        <v>0.39583333333333331</v>
      </c>
      <c r="D2398">
        <v>1300.75</v>
      </c>
      <c r="E2398">
        <v>1301</v>
      </c>
      <c r="F2398">
        <v>1292.25</v>
      </c>
      <c r="G2398">
        <v>1293.75</v>
      </c>
      <c r="H2398">
        <v>286497</v>
      </c>
      <c r="I2398" t="b">
        <f>AND(HOUR(C2398)=9,MINUTE(C2398)=30,HOUR(C2397)=15,MINUTE(C2397)=15)</f>
        <v>1</v>
      </c>
      <c r="J2398">
        <f>MAX(E2398:E2404)</f>
        <v>1301</v>
      </c>
      <c r="K2398">
        <f>MIN(F2398:F2404)</f>
        <v>1289.25</v>
      </c>
      <c r="L2398">
        <f>E2398</f>
        <v>1301</v>
      </c>
      <c r="M2398" s="6">
        <f>+F2398</f>
        <v>1292.25</v>
      </c>
      <c r="N2398" s="6" t="b">
        <f>IF(F2398&gt;J2391,F2398-J2391,FALSE)</f>
        <v>0</v>
      </c>
      <c r="O2398" s="6" t="b">
        <f>IF(L2398&lt;K2391,K2391-L2398,FALSE)</f>
        <v>0</v>
      </c>
      <c r="P2398" s="6" t="b">
        <f>IF(AND(N2398&lt;&gt;FALSE,K2398&lt;=J2391),TRUE,FALSE)</f>
        <v>0</v>
      </c>
      <c r="Q2398" s="6" t="b">
        <f>IF(AND(O2398&lt;&gt;FALSE,J2398&gt;K2391),TRUE,FALSE)</f>
        <v>0</v>
      </c>
    </row>
    <row r="2399" spans="1:17" x14ac:dyDescent="0.2">
      <c r="A2399" t="s">
        <v>24</v>
      </c>
      <c r="B2399" s="1">
        <v>39104</v>
      </c>
      <c r="C2399" s="2">
        <v>0.4375</v>
      </c>
      <c r="D2399">
        <v>1293.75</v>
      </c>
      <c r="E2399">
        <v>1294</v>
      </c>
      <c r="F2399">
        <v>1290</v>
      </c>
      <c r="G2399">
        <v>1292</v>
      </c>
      <c r="H2399">
        <v>199917</v>
      </c>
      <c r="M2399"/>
      <c r="N2399"/>
      <c r="O2399"/>
      <c r="P2399"/>
      <c r="Q2399"/>
    </row>
    <row r="2400" spans="1:17" x14ac:dyDescent="0.2">
      <c r="A2400" t="s">
        <v>24</v>
      </c>
      <c r="B2400" s="1">
        <v>39104</v>
      </c>
      <c r="C2400" s="2">
        <v>0.47916666666666669</v>
      </c>
      <c r="D2400">
        <v>1291.75</v>
      </c>
      <c r="E2400">
        <v>1292.75</v>
      </c>
      <c r="F2400">
        <v>1289.5</v>
      </c>
      <c r="G2400">
        <v>1290.75</v>
      </c>
      <c r="H2400">
        <v>135001</v>
      </c>
      <c r="M2400"/>
      <c r="N2400"/>
      <c r="O2400"/>
      <c r="P2400"/>
      <c r="Q2400"/>
    </row>
    <row r="2401" spans="1:17" x14ac:dyDescent="0.2">
      <c r="A2401" t="s">
        <v>24</v>
      </c>
      <c r="B2401" s="1">
        <v>39104</v>
      </c>
      <c r="C2401" s="2">
        <v>0.52083333333333337</v>
      </c>
      <c r="D2401">
        <v>1290.75</v>
      </c>
      <c r="E2401">
        <v>1292</v>
      </c>
      <c r="F2401">
        <v>1289.25</v>
      </c>
      <c r="G2401">
        <v>1291.75</v>
      </c>
      <c r="H2401">
        <v>88625</v>
      </c>
      <c r="M2401"/>
      <c r="N2401"/>
      <c r="O2401"/>
      <c r="P2401"/>
      <c r="Q2401"/>
    </row>
    <row r="2402" spans="1:17" x14ac:dyDescent="0.2">
      <c r="A2402" t="s">
        <v>24</v>
      </c>
      <c r="B2402" s="1">
        <v>39104</v>
      </c>
      <c r="C2402" s="2">
        <v>0.5625</v>
      </c>
      <c r="D2402">
        <v>1291.75</v>
      </c>
      <c r="E2402">
        <v>1293.5</v>
      </c>
      <c r="F2402">
        <v>1289.75</v>
      </c>
      <c r="G2402">
        <v>1293.25</v>
      </c>
      <c r="H2402">
        <v>93954</v>
      </c>
      <c r="M2402"/>
      <c r="N2402"/>
      <c r="O2402"/>
      <c r="P2402"/>
      <c r="Q2402"/>
    </row>
    <row r="2403" spans="1:17" x14ac:dyDescent="0.2">
      <c r="A2403" t="s">
        <v>24</v>
      </c>
      <c r="B2403" s="1">
        <v>39104</v>
      </c>
      <c r="C2403" s="2">
        <v>0.60416666666666663</v>
      </c>
      <c r="D2403">
        <v>1293.25</v>
      </c>
      <c r="E2403">
        <v>1294.25</v>
      </c>
      <c r="F2403">
        <v>1290.5</v>
      </c>
      <c r="G2403">
        <v>1291.5</v>
      </c>
      <c r="H2403">
        <v>97047</v>
      </c>
      <c r="M2403"/>
      <c r="N2403"/>
      <c r="O2403"/>
      <c r="P2403"/>
      <c r="Q2403"/>
    </row>
    <row r="2404" spans="1:17" x14ac:dyDescent="0.2">
      <c r="A2404" t="s">
        <v>24</v>
      </c>
      <c r="B2404" s="1">
        <v>39104</v>
      </c>
      <c r="C2404" s="2">
        <v>0.63541666666666663</v>
      </c>
      <c r="D2404">
        <v>1291.5</v>
      </c>
      <c r="E2404">
        <v>1294</v>
      </c>
      <c r="F2404">
        <v>1291.5</v>
      </c>
      <c r="G2404">
        <v>1294</v>
      </c>
      <c r="H2404">
        <v>99440</v>
      </c>
      <c r="M2404"/>
      <c r="N2404"/>
      <c r="O2404"/>
      <c r="P2404"/>
      <c r="Q2404"/>
    </row>
    <row r="2405" spans="1:17" x14ac:dyDescent="0.2">
      <c r="A2405" t="s">
        <v>24</v>
      </c>
      <c r="B2405" s="1">
        <v>39105</v>
      </c>
      <c r="C2405" s="2">
        <v>0.39583333333333331</v>
      </c>
      <c r="D2405">
        <v>1292</v>
      </c>
      <c r="E2405">
        <v>1294.75</v>
      </c>
      <c r="F2405">
        <v>1290.25</v>
      </c>
      <c r="G2405">
        <v>1292.75</v>
      </c>
      <c r="H2405">
        <v>266749</v>
      </c>
      <c r="I2405" t="b">
        <f>AND(HOUR(C2405)=9,MINUTE(C2405)=30,HOUR(C2404)=15,MINUTE(C2404)=15)</f>
        <v>1</v>
      </c>
      <c r="J2405">
        <f>MAX(E2405:E2411)</f>
        <v>1300.5</v>
      </c>
      <c r="K2405">
        <f>MIN(F2405:F2411)</f>
        <v>1290.25</v>
      </c>
      <c r="L2405">
        <f>E2405</f>
        <v>1294.75</v>
      </c>
      <c r="M2405" s="6">
        <f>+F2405</f>
        <v>1290.25</v>
      </c>
      <c r="N2405" s="6" t="b">
        <f>IF(F2405&gt;J2398,F2405-J2398,FALSE)</f>
        <v>0</v>
      </c>
      <c r="O2405" s="6" t="b">
        <f>IF(L2405&lt;K2398,K2398-L2405,FALSE)</f>
        <v>0</v>
      </c>
      <c r="P2405" s="6" t="b">
        <f>IF(AND(N2405&lt;&gt;FALSE,K2405&lt;=J2398),TRUE,FALSE)</f>
        <v>0</v>
      </c>
      <c r="Q2405" s="6" t="b">
        <f>IF(AND(O2405&lt;&gt;FALSE,J2405&gt;K2398),TRUE,FALSE)</f>
        <v>0</v>
      </c>
    </row>
    <row r="2406" spans="1:17" x14ac:dyDescent="0.2">
      <c r="A2406" t="s">
        <v>24</v>
      </c>
      <c r="B2406" s="1">
        <v>39105</v>
      </c>
      <c r="C2406" s="2">
        <v>0.4375</v>
      </c>
      <c r="D2406">
        <v>1292.75</v>
      </c>
      <c r="E2406">
        <v>1297.5</v>
      </c>
      <c r="F2406">
        <v>1292.25</v>
      </c>
      <c r="G2406">
        <v>1297</v>
      </c>
      <c r="H2406">
        <v>169300</v>
      </c>
      <c r="M2406"/>
      <c r="N2406"/>
      <c r="O2406"/>
      <c r="P2406"/>
      <c r="Q2406"/>
    </row>
    <row r="2407" spans="1:17" x14ac:dyDescent="0.2">
      <c r="A2407" t="s">
        <v>24</v>
      </c>
      <c r="B2407" s="1">
        <v>39105</v>
      </c>
      <c r="C2407" s="2">
        <v>0.47916666666666669</v>
      </c>
      <c r="D2407">
        <v>1296.75</v>
      </c>
      <c r="E2407">
        <v>1297.5</v>
      </c>
      <c r="F2407">
        <v>1295.75</v>
      </c>
      <c r="G2407">
        <v>1297.25</v>
      </c>
      <c r="H2407">
        <v>75289</v>
      </c>
      <c r="M2407"/>
      <c r="N2407"/>
      <c r="O2407"/>
      <c r="P2407"/>
      <c r="Q2407"/>
    </row>
    <row r="2408" spans="1:17" x14ac:dyDescent="0.2">
      <c r="A2408" t="s">
        <v>24</v>
      </c>
      <c r="B2408" s="1">
        <v>39105</v>
      </c>
      <c r="C2408" s="2">
        <v>0.52083333333333337</v>
      </c>
      <c r="D2408">
        <v>1297.25</v>
      </c>
      <c r="E2408">
        <v>1300.5</v>
      </c>
      <c r="F2408">
        <v>1296.5</v>
      </c>
      <c r="G2408">
        <v>1300</v>
      </c>
      <c r="H2408">
        <v>124549</v>
      </c>
      <c r="M2408"/>
      <c r="N2408"/>
      <c r="O2408"/>
      <c r="P2408"/>
      <c r="Q2408"/>
    </row>
    <row r="2409" spans="1:17" x14ac:dyDescent="0.2">
      <c r="A2409" t="s">
        <v>24</v>
      </c>
      <c r="B2409" s="1">
        <v>39105</v>
      </c>
      <c r="C2409" s="2">
        <v>0.5625</v>
      </c>
      <c r="D2409">
        <v>1300.25</v>
      </c>
      <c r="E2409">
        <v>1300.25</v>
      </c>
      <c r="F2409">
        <v>1297.25</v>
      </c>
      <c r="G2409">
        <v>1297.75</v>
      </c>
      <c r="H2409">
        <v>84484</v>
      </c>
      <c r="M2409"/>
      <c r="N2409"/>
      <c r="O2409"/>
      <c r="P2409"/>
      <c r="Q2409"/>
    </row>
    <row r="2410" spans="1:17" x14ac:dyDescent="0.2">
      <c r="A2410" t="s">
        <v>24</v>
      </c>
      <c r="B2410" s="1">
        <v>39105</v>
      </c>
      <c r="C2410" s="2">
        <v>0.60416666666666663</v>
      </c>
      <c r="D2410">
        <v>1297.75</v>
      </c>
      <c r="E2410">
        <v>1298</v>
      </c>
      <c r="F2410">
        <v>1294</v>
      </c>
      <c r="G2410">
        <v>1296.75</v>
      </c>
      <c r="H2410">
        <v>155636</v>
      </c>
      <c r="M2410"/>
      <c r="N2410"/>
      <c r="O2410"/>
      <c r="P2410"/>
      <c r="Q2410"/>
    </row>
    <row r="2411" spans="1:17" x14ac:dyDescent="0.2">
      <c r="A2411" t="s">
        <v>24</v>
      </c>
      <c r="B2411" s="1">
        <v>39105</v>
      </c>
      <c r="C2411" s="2">
        <v>0.63541666666666663</v>
      </c>
      <c r="D2411">
        <v>1296.5</v>
      </c>
      <c r="E2411">
        <v>1298.5</v>
      </c>
      <c r="F2411">
        <v>1295.5</v>
      </c>
      <c r="G2411">
        <v>1298</v>
      </c>
      <c r="H2411">
        <v>106786</v>
      </c>
      <c r="M2411"/>
      <c r="N2411"/>
      <c r="O2411"/>
      <c r="P2411"/>
      <c r="Q2411"/>
    </row>
    <row r="2412" spans="1:17" x14ac:dyDescent="0.2">
      <c r="A2412" t="s">
        <v>24</v>
      </c>
      <c r="B2412" s="1">
        <v>39106</v>
      </c>
      <c r="C2412" s="2">
        <v>0.39583333333333331</v>
      </c>
      <c r="D2412">
        <v>1299</v>
      </c>
      <c r="E2412">
        <v>1301.25</v>
      </c>
      <c r="F2412">
        <v>1298</v>
      </c>
      <c r="G2412">
        <v>1299.75</v>
      </c>
      <c r="H2412">
        <v>208584</v>
      </c>
      <c r="I2412" t="b">
        <f>AND(HOUR(C2412)=9,MINUTE(C2412)=30,HOUR(C2411)=15,MINUTE(C2411)=15)</f>
        <v>1</v>
      </c>
      <c r="J2412">
        <f>MAX(E2412:E2418)</f>
        <v>1309</v>
      </c>
      <c r="K2412">
        <f>MIN(F2412:F2418)</f>
        <v>1298</v>
      </c>
      <c r="L2412">
        <f>E2412</f>
        <v>1301.25</v>
      </c>
      <c r="M2412" s="6">
        <f>+F2412</f>
        <v>1298</v>
      </c>
      <c r="N2412" s="6" t="b">
        <f>IF(F2412&gt;J2405,F2412-J2405,FALSE)</f>
        <v>0</v>
      </c>
      <c r="O2412" s="6" t="b">
        <f>IF(L2412&lt;K2405,K2405-L2412,FALSE)</f>
        <v>0</v>
      </c>
      <c r="P2412" s="6" t="b">
        <f>IF(AND(N2412&lt;&gt;FALSE,K2412&lt;=J2405),TRUE,FALSE)</f>
        <v>0</v>
      </c>
      <c r="Q2412" s="6" t="b">
        <f>IF(AND(O2412&lt;&gt;FALSE,J2412&gt;K2405),TRUE,FALSE)</f>
        <v>0</v>
      </c>
    </row>
    <row r="2413" spans="1:17" x14ac:dyDescent="0.2">
      <c r="A2413" t="s">
        <v>24</v>
      </c>
      <c r="B2413" s="1">
        <v>39106</v>
      </c>
      <c r="C2413" s="2">
        <v>0.4375</v>
      </c>
      <c r="D2413">
        <v>1299.5</v>
      </c>
      <c r="E2413">
        <v>1304.5</v>
      </c>
      <c r="F2413">
        <v>1299.25</v>
      </c>
      <c r="G2413">
        <v>1303</v>
      </c>
      <c r="H2413">
        <v>214772</v>
      </c>
      <c r="M2413"/>
      <c r="N2413"/>
      <c r="O2413"/>
      <c r="P2413"/>
      <c r="Q2413"/>
    </row>
    <row r="2414" spans="1:17" x14ac:dyDescent="0.2">
      <c r="A2414" t="s">
        <v>24</v>
      </c>
      <c r="B2414" s="1">
        <v>39106</v>
      </c>
      <c r="C2414" s="2">
        <v>0.47916666666666669</v>
      </c>
      <c r="D2414">
        <v>1303</v>
      </c>
      <c r="E2414">
        <v>1303.75</v>
      </c>
      <c r="F2414">
        <v>1302</v>
      </c>
      <c r="G2414">
        <v>1302.75</v>
      </c>
      <c r="H2414">
        <v>63174</v>
      </c>
      <c r="M2414"/>
      <c r="N2414"/>
      <c r="O2414"/>
      <c r="P2414"/>
      <c r="Q2414"/>
    </row>
    <row r="2415" spans="1:17" x14ac:dyDescent="0.2">
      <c r="A2415" t="s">
        <v>24</v>
      </c>
      <c r="B2415" s="1">
        <v>39106</v>
      </c>
      <c r="C2415" s="2">
        <v>0.52083333333333337</v>
      </c>
      <c r="D2415">
        <v>1302.75</v>
      </c>
      <c r="E2415">
        <v>1304</v>
      </c>
      <c r="F2415">
        <v>1301.75</v>
      </c>
      <c r="G2415">
        <v>1302.75</v>
      </c>
      <c r="H2415">
        <v>67013</v>
      </c>
      <c r="M2415"/>
      <c r="N2415"/>
      <c r="O2415"/>
      <c r="P2415"/>
      <c r="Q2415"/>
    </row>
    <row r="2416" spans="1:17" x14ac:dyDescent="0.2">
      <c r="A2416" t="s">
        <v>24</v>
      </c>
      <c r="B2416" s="1">
        <v>39106</v>
      </c>
      <c r="C2416" s="2">
        <v>0.5625</v>
      </c>
      <c r="D2416">
        <v>1303</v>
      </c>
      <c r="E2416">
        <v>1306.5</v>
      </c>
      <c r="F2416">
        <v>1302</v>
      </c>
      <c r="G2416">
        <v>1306.25</v>
      </c>
      <c r="H2416">
        <v>123414</v>
      </c>
      <c r="M2416"/>
      <c r="N2416"/>
      <c r="O2416"/>
      <c r="P2416"/>
      <c r="Q2416"/>
    </row>
    <row r="2417" spans="1:17" x14ac:dyDescent="0.2">
      <c r="A2417" t="s">
        <v>24</v>
      </c>
      <c r="B2417" s="1">
        <v>39106</v>
      </c>
      <c r="C2417" s="2">
        <v>0.60416666666666663</v>
      </c>
      <c r="D2417">
        <v>1306.25</v>
      </c>
      <c r="E2417">
        <v>1308</v>
      </c>
      <c r="F2417">
        <v>1305.5</v>
      </c>
      <c r="G2417">
        <v>1307.25</v>
      </c>
      <c r="H2417">
        <v>153437</v>
      </c>
      <c r="M2417"/>
      <c r="N2417"/>
      <c r="O2417"/>
      <c r="P2417"/>
      <c r="Q2417"/>
    </row>
    <row r="2418" spans="1:17" x14ac:dyDescent="0.2">
      <c r="A2418" t="s">
        <v>24</v>
      </c>
      <c r="B2418" s="1">
        <v>39106</v>
      </c>
      <c r="C2418" s="2">
        <v>0.63541666666666663</v>
      </c>
      <c r="D2418">
        <v>1307.25</v>
      </c>
      <c r="E2418">
        <v>1309</v>
      </c>
      <c r="F2418">
        <v>1307</v>
      </c>
      <c r="G2418">
        <v>1308.75</v>
      </c>
      <c r="H2418">
        <v>140934</v>
      </c>
      <c r="M2418"/>
      <c r="N2418"/>
      <c r="O2418"/>
      <c r="P2418"/>
      <c r="Q2418"/>
    </row>
    <row r="2419" spans="1:17" x14ac:dyDescent="0.2">
      <c r="A2419" t="s">
        <v>24</v>
      </c>
      <c r="B2419" s="1">
        <v>39107</v>
      </c>
      <c r="C2419" s="2">
        <v>0.39583333333333331</v>
      </c>
      <c r="D2419">
        <v>1307.25</v>
      </c>
      <c r="E2419">
        <v>1308.25</v>
      </c>
      <c r="F2419">
        <v>1304.25</v>
      </c>
      <c r="G2419">
        <v>1305</v>
      </c>
      <c r="H2419">
        <v>214612</v>
      </c>
      <c r="I2419" t="b">
        <f>AND(HOUR(C2419)=9,MINUTE(C2419)=30,HOUR(C2418)=15,MINUTE(C2418)=15)</f>
        <v>1</v>
      </c>
      <c r="J2419">
        <f>MAX(E2419:E2425)</f>
        <v>1308.25</v>
      </c>
      <c r="K2419">
        <f>MIN(F2419:F2425)</f>
        <v>1290</v>
      </c>
      <c r="L2419">
        <f>E2419</f>
        <v>1308.25</v>
      </c>
      <c r="M2419" s="6">
        <f>+F2419</f>
        <v>1304.25</v>
      </c>
      <c r="N2419" s="6" t="b">
        <f>IF(F2419&gt;J2412,F2419-J2412,FALSE)</f>
        <v>0</v>
      </c>
      <c r="O2419" s="6" t="b">
        <f>IF(L2419&lt;K2412,K2412-L2419,FALSE)</f>
        <v>0</v>
      </c>
      <c r="P2419" s="6" t="b">
        <f>IF(AND(N2419&lt;&gt;FALSE,K2419&lt;=J2412),TRUE,FALSE)</f>
        <v>0</v>
      </c>
      <c r="Q2419" s="6" t="b">
        <f>IF(AND(O2419&lt;&gt;FALSE,J2419&gt;K2412),TRUE,FALSE)</f>
        <v>0</v>
      </c>
    </row>
    <row r="2420" spans="1:17" x14ac:dyDescent="0.2">
      <c r="A2420" t="s">
        <v>24</v>
      </c>
      <c r="B2420" s="1">
        <v>39107</v>
      </c>
      <c r="C2420" s="2">
        <v>0.4375</v>
      </c>
      <c r="D2420">
        <v>1304.75</v>
      </c>
      <c r="E2420">
        <v>1305.75</v>
      </c>
      <c r="F2420">
        <v>1302.25</v>
      </c>
      <c r="G2420">
        <v>1303.75</v>
      </c>
      <c r="H2420">
        <v>166565</v>
      </c>
      <c r="M2420"/>
      <c r="N2420"/>
      <c r="O2420"/>
      <c r="P2420"/>
      <c r="Q2420"/>
    </row>
    <row r="2421" spans="1:17" x14ac:dyDescent="0.2">
      <c r="A2421" t="s">
        <v>24</v>
      </c>
      <c r="B2421" s="1">
        <v>39107</v>
      </c>
      <c r="C2421" s="2">
        <v>0.47916666666666669</v>
      </c>
      <c r="D2421">
        <v>1303.5</v>
      </c>
      <c r="E2421">
        <v>1304.5</v>
      </c>
      <c r="F2421">
        <v>1298.75</v>
      </c>
      <c r="G2421">
        <v>1299.5</v>
      </c>
      <c r="H2421">
        <v>183432</v>
      </c>
      <c r="M2421"/>
      <c r="N2421"/>
      <c r="O2421"/>
      <c r="P2421"/>
      <c r="Q2421"/>
    </row>
    <row r="2422" spans="1:17" x14ac:dyDescent="0.2">
      <c r="A2422" t="s">
        <v>24</v>
      </c>
      <c r="B2422" s="1">
        <v>39107</v>
      </c>
      <c r="C2422" s="2">
        <v>0.52083333333333337</v>
      </c>
      <c r="D2422">
        <v>1299.5</v>
      </c>
      <c r="E2422">
        <v>1300.75</v>
      </c>
      <c r="F2422">
        <v>1298.75</v>
      </c>
      <c r="G2422">
        <v>1300.25</v>
      </c>
      <c r="H2422">
        <v>77681</v>
      </c>
      <c r="M2422"/>
      <c r="N2422"/>
      <c r="O2422"/>
      <c r="P2422"/>
      <c r="Q2422"/>
    </row>
    <row r="2423" spans="1:17" x14ac:dyDescent="0.2">
      <c r="A2423" t="s">
        <v>24</v>
      </c>
      <c r="B2423" s="1">
        <v>39107</v>
      </c>
      <c r="C2423" s="2">
        <v>0.5625</v>
      </c>
      <c r="D2423">
        <v>1300</v>
      </c>
      <c r="E2423">
        <v>1300.5</v>
      </c>
      <c r="F2423">
        <v>1291.75</v>
      </c>
      <c r="G2423">
        <v>1293</v>
      </c>
      <c r="H2423">
        <v>316301</v>
      </c>
      <c r="M2423"/>
      <c r="N2423"/>
      <c r="O2423"/>
      <c r="P2423"/>
      <c r="Q2423"/>
    </row>
    <row r="2424" spans="1:17" x14ac:dyDescent="0.2">
      <c r="A2424" t="s">
        <v>24</v>
      </c>
      <c r="B2424" s="1">
        <v>39107</v>
      </c>
      <c r="C2424" s="2">
        <v>0.60416666666666663</v>
      </c>
      <c r="D2424">
        <v>1293</v>
      </c>
      <c r="E2424">
        <v>1294.5</v>
      </c>
      <c r="F2424">
        <v>1290</v>
      </c>
      <c r="G2424">
        <v>1292</v>
      </c>
      <c r="H2424">
        <v>194087</v>
      </c>
      <c r="M2424"/>
      <c r="N2424"/>
      <c r="O2424"/>
      <c r="P2424"/>
      <c r="Q2424"/>
    </row>
    <row r="2425" spans="1:17" x14ac:dyDescent="0.2">
      <c r="A2425" t="s">
        <v>24</v>
      </c>
      <c r="B2425" s="1">
        <v>39107</v>
      </c>
      <c r="C2425" s="2">
        <v>0.63541666666666663</v>
      </c>
      <c r="D2425">
        <v>1292</v>
      </c>
      <c r="E2425">
        <v>1293.25</v>
      </c>
      <c r="F2425">
        <v>1290.75</v>
      </c>
      <c r="G2425">
        <v>1292</v>
      </c>
      <c r="H2425">
        <v>188889</v>
      </c>
      <c r="M2425"/>
      <c r="N2425"/>
      <c r="O2425"/>
      <c r="P2425"/>
      <c r="Q2425"/>
    </row>
    <row r="2426" spans="1:17" x14ac:dyDescent="0.2">
      <c r="A2426" t="s">
        <v>24</v>
      </c>
      <c r="B2426" s="1">
        <v>39108</v>
      </c>
      <c r="C2426" s="2">
        <v>0.39583333333333331</v>
      </c>
      <c r="D2426">
        <v>1294.75</v>
      </c>
      <c r="E2426">
        <v>1295.5</v>
      </c>
      <c r="F2426">
        <v>1285.25</v>
      </c>
      <c r="G2426">
        <v>1289.25</v>
      </c>
      <c r="H2426">
        <v>405697</v>
      </c>
      <c r="I2426" t="b">
        <f>AND(HOUR(C2426)=9,MINUTE(C2426)=30,HOUR(C2425)=15,MINUTE(C2425)=15)</f>
        <v>1</v>
      </c>
      <c r="J2426">
        <f>MAX(E2426:E2432)</f>
        <v>1295.5</v>
      </c>
      <c r="K2426">
        <f>MIN(F2426:F2432)</f>
        <v>1284.5</v>
      </c>
      <c r="L2426">
        <f>E2426</f>
        <v>1295.5</v>
      </c>
      <c r="M2426" s="6">
        <f>+F2426</f>
        <v>1285.25</v>
      </c>
      <c r="N2426" s="6" t="b">
        <f>IF(F2426&gt;J2419,F2426-J2419,FALSE)</f>
        <v>0</v>
      </c>
      <c r="O2426" s="6" t="b">
        <f>IF(L2426&lt;K2419,K2419-L2426,FALSE)</f>
        <v>0</v>
      </c>
      <c r="P2426" s="6" t="b">
        <f>IF(AND(N2426&lt;&gt;FALSE,K2426&lt;=J2419),TRUE,FALSE)</f>
        <v>0</v>
      </c>
      <c r="Q2426" s="6" t="b">
        <f>IF(AND(O2426&lt;&gt;FALSE,J2426&gt;K2419),TRUE,FALSE)</f>
        <v>0</v>
      </c>
    </row>
    <row r="2427" spans="1:17" x14ac:dyDescent="0.2">
      <c r="A2427" t="s">
        <v>24</v>
      </c>
      <c r="B2427" s="1">
        <v>39108</v>
      </c>
      <c r="C2427" s="2">
        <v>0.4375</v>
      </c>
      <c r="D2427">
        <v>1289</v>
      </c>
      <c r="E2427">
        <v>1290.75</v>
      </c>
      <c r="F2427">
        <v>1286.25</v>
      </c>
      <c r="G2427">
        <v>1288</v>
      </c>
      <c r="H2427">
        <v>181943</v>
      </c>
      <c r="M2427"/>
      <c r="N2427"/>
      <c r="O2427"/>
      <c r="P2427"/>
      <c r="Q2427"/>
    </row>
    <row r="2428" spans="1:17" x14ac:dyDescent="0.2">
      <c r="A2428" t="s">
        <v>24</v>
      </c>
      <c r="B2428" s="1">
        <v>39108</v>
      </c>
      <c r="C2428" s="2">
        <v>0.47916666666666669</v>
      </c>
      <c r="D2428">
        <v>1287.75</v>
      </c>
      <c r="E2428">
        <v>1290</v>
      </c>
      <c r="F2428">
        <v>1285.25</v>
      </c>
      <c r="G2428">
        <v>1289.25</v>
      </c>
      <c r="H2428">
        <v>123381</v>
      </c>
      <c r="M2428"/>
      <c r="N2428"/>
      <c r="O2428"/>
      <c r="P2428"/>
      <c r="Q2428"/>
    </row>
    <row r="2429" spans="1:17" x14ac:dyDescent="0.2">
      <c r="A2429" t="s">
        <v>24</v>
      </c>
      <c r="B2429" s="1">
        <v>39108</v>
      </c>
      <c r="C2429" s="2">
        <v>0.52083333333333337</v>
      </c>
      <c r="D2429">
        <v>1289.25</v>
      </c>
      <c r="E2429">
        <v>1289.75</v>
      </c>
      <c r="F2429">
        <v>1284.5</v>
      </c>
      <c r="G2429">
        <v>1285.5</v>
      </c>
      <c r="H2429">
        <v>88269</v>
      </c>
      <c r="M2429"/>
      <c r="N2429"/>
      <c r="O2429"/>
      <c r="P2429"/>
      <c r="Q2429"/>
    </row>
    <row r="2430" spans="1:17" x14ac:dyDescent="0.2">
      <c r="A2430" t="s">
        <v>24</v>
      </c>
      <c r="B2430" s="1">
        <v>39108</v>
      </c>
      <c r="C2430" s="2">
        <v>0.5625</v>
      </c>
      <c r="D2430">
        <v>1285.5</v>
      </c>
      <c r="E2430">
        <v>1290</v>
      </c>
      <c r="F2430">
        <v>1285.25</v>
      </c>
      <c r="G2430">
        <v>1288.75</v>
      </c>
      <c r="H2430">
        <v>99376</v>
      </c>
      <c r="M2430"/>
      <c r="N2430"/>
      <c r="O2430"/>
      <c r="P2430"/>
      <c r="Q2430"/>
    </row>
    <row r="2431" spans="1:17" x14ac:dyDescent="0.2">
      <c r="A2431" t="s">
        <v>24</v>
      </c>
      <c r="B2431" s="1">
        <v>39108</v>
      </c>
      <c r="C2431" s="2">
        <v>0.60416666666666663</v>
      </c>
      <c r="D2431">
        <v>1288.75</v>
      </c>
      <c r="E2431">
        <v>1293</v>
      </c>
      <c r="F2431">
        <v>1287</v>
      </c>
      <c r="G2431">
        <v>1291.5</v>
      </c>
      <c r="H2431">
        <v>123796</v>
      </c>
      <c r="M2431"/>
      <c r="N2431"/>
      <c r="O2431"/>
      <c r="P2431"/>
      <c r="Q2431"/>
    </row>
    <row r="2432" spans="1:17" x14ac:dyDescent="0.2">
      <c r="A2432" t="s">
        <v>24</v>
      </c>
      <c r="B2432" s="1">
        <v>39108</v>
      </c>
      <c r="C2432" s="2">
        <v>0.63541666666666663</v>
      </c>
      <c r="D2432">
        <v>1291.5</v>
      </c>
      <c r="E2432">
        <v>1292.5</v>
      </c>
      <c r="F2432">
        <v>1289</v>
      </c>
      <c r="G2432">
        <v>1290</v>
      </c>
      <c r="H2432">
        <v>130248</v>
      </c>
      <c r="M2432"/>
      <c r="N2432"/>
      <c r="O2432"/>
      <c r="P2432"/>
      <c r="Q2432"/>
    </row>
    <row r="2433" spans="1:17" x14ac:dyDescent="0.2">
      <c r="A2433" t="s">
        <v>24</v>
      </c>
      <c r="B2433" s="1">
        <v>39111</v>
      </c>
      <c r="C2433" s="2">
        <v>0.39583333333333331</v>
      </c>
      <c r="D2433">
        <v>1290.5</v>
      </c>
      <c r="E2433">
        <v>1294</v>
      </c>
      <c r="F2433">
        <v>1289</v>
      </c>
      <c r="G2433">
        <v>1290.5</v>
      </c>
      <c r="H2433">
        <v>200552</v>
      </c>
      <c r="I2433" t="b">
        <f>AND(HOUR(C2433)=9,MINUTE(C2433)=30,HOUR(C2432)=15,MINUTE(C2432)=15)</f>
        <v>1</v>
      </c>
      <c r="J2433">
        <f>MAX(E2433:E2439)</f>
        <v>1295</v>
      </c>
      <c r="K2433">
        <f>MIN(F2433:F2439)</f>
        <v>1285.75</v>
      </c>
      <c r="L2433">
        <f>E2433</f>
        <v>1294</v>
      </c>
      <c r="M2433" s="6">
        <f>+F2433</f>
        <v>1289</v>
      </c>
      <c r="N2433" s="6" t="b">
        <f>IF(F2433&gt;J2426,F2433-J2426,FALSE)</f>
        <v>0</v>
      </c>
      <c r="O2433" s="6" t="b">
        <f>IF(L2433&lt;K2426,K2426-L2433,FALSE)</f>
        <v>0</v>
      </c>
      <c r="P2433" s="6" t="b">
        <f>IF(AND(N2433&lt;&gt;FALSE,K2433&lt;=J2426),TRUE,FALSE)</f>
        <v>0</v>
      </c>
      <c r="Q2433" s="6" t="b">
        <f>IF(AND(O2433&lt;&gt;FALSE,J2433&gt;K2426),TRUE,FALSE)</f>
        <v>0</v>
      </c>
    </row>
    <row r="2434" spans="1:17" x14ac:dyDescent="0.2">
      <c r="A2434" t="s">
        <v>24</v>
      </c>
      <c r="B2434" s="1">
        <v>39111</v>
      </c>
      <c r="C2434" s="2">
        <v>0.4375</v>
      </c>
      <c r="D2434">
        <v>1290.5</v>
      </c>
      <c r="E2434">
        <v>1293</v>
      </c>
      <c r="F2434">
        <v>1289.5</v>
      </c>
      <c r="G2434">
        <v>1291.75</v>
      </c>
      <c r="H2434">
        <v>119688</v>
      </c>
      <c r="M2434"/>
      <c r="N2434"/>
      <c r="O2434"/>
      <c r="P2434"/>
      <c r="Q2434"/>
    </row>
    <row r="2435" spans="1:17" x14ac:dyDescent="0.2">
      <c r="A2435" t="s">
        <v>24</v>
      </c>
      <c r="B2435" s="1">
        <v>39111</v>
      </c>
      <c r="C2435" s="2">
        <v>0.47916666666666669</v>
      </c>
      <c r="D2435">
        <v>1292</v>
      </c>
      <c r="E2435">
        <v>1294</v>
      </c>
      <c r="F2435">
        <v>1290</v>
      </c>
      <c r="G2435">
        <v>1292.5</v>
      </c>
      <c r="H2435">
        <v>87737</v>
      </c>
      <c r="M2435"/>
      <c r="N2435"/>
      <c r="O2435"/>
      <c r="P2435"/>
      <c r="Q2435"/>
    </row>
    <row r="2436" spans="1:17" x14ac:dyDescent="0.2">
      <c r="A2436" t="s">
        <v>24</v>
      </c>
      <c r="B2436" s="1">
        <v>39111</v>
      </c>
      <c r="C2436" s="2">
        <v>0.52083333333333337</v>
      </c>
      <c r="D2436">
        <v>1292.25</v>
      </c>
      <c r="E2436">
        <v>1295</v>
      </c>
      <c r="F2436">
        <v>1292</v>
      </c>
      <c r="G2436">
        <v>1293</v>
      </c>
      <c r="H2436">
        <v>80544</v>
      </c>
      <c r="M2436"/>
      <c r="N2436"/>
      <c r="O2436"/>
      <c r="P2436"/>
      <c r="Q2436"/>
    </row>
    <row r="2437" spans="1:17" x14ac:dyDescent="0.2">
      <c r="A2437" t="s">
        <v>24</v>
      </c>
      <c r="B2437" s="1">
        <v>39111</v>
      </c>
      <c r="C2437" s="2">
        <v>0.5625</v>
      </c>
      <c r="D2437">
        <v>1293</v>
      </c>
      <c r="E2437">
        <v>1293.5</v>
      </c>
      <c r="F2437">
        <v>1285.75</v>
      </c>
      <c r="G2437">
        <v>1287.5</v>
      </c>
      <c r="H2437">
        <v>210778</v>
      </c>
      <c r="M2437"/>
      <c r="N2437"/>
      <c r="O2437"/>
      <c r="P2437"/>
      <c r="Q2437"/>
    </row>
    <row r="2438" spans="1:17" x14ac:dyDescent="0.2">
      <c r="A2438" t="s">
        <v>24</v>
      </c>
      <c r="B2438" s="1">
        <v>39111</v>
      </c>
      <c r="C2438" s="2">
        <v>0.60416666666666663</v>
      </c>
      <c r="D2438">
        <v>1287.5</v>
      </c>
      <c r="E2438">
        <v>1289.75</v>
      </c>
      <c r="F2438">
        <v>1286.75</v>
      </c>
      <c r="G2438">
        <v>1289</v>
      </c>
      <c r="H2438">
        <v>98008</v>
      </c>
      <c r="M2438"/>
      <c r="N2438"/>
      <c r="O2438"/>
      <c r="P2438"/>
      <c r="Q2438"/>
    </row>
    <row r="2439" spans="1:17" x14ac:dyDescent="0.2">
      <c r="A2439" t="s">
        <v>24</v>
      </c>
      <c r="B2439" s="1">
        <v>39111</v>
      </c>
      <c r="C2439" s="2">
        <v>0.63541666666666663</v>
      </c>
      <c r="D2439">
        <v>1289</v>
      </c>
      <c r="E2439">
        <v>1289.5</v>
      </c>
      <c r="F2439">
        <v>1287.75</v>
      </c>
      <c r="G2439">
        <v>1289.25</v>
      </c>
      <c r="H2439">
        <v>90139</v>
      </c>
      <c r="M2439"/>
      <c r="N2439"/>
      <c r="O2439"/>
      <c r="P2439"/>
      <c r="Q2439"/>
    </row>
    <row r="2440" spans="1:17" x14ac:dyDescent="0.2">
      <c r="A2440" t="s">
        <v>24</v>
      </c>
      <c r="B2440" s="1">
        <v>39112</v>
      </c>
      <c r="C2440" s="2">
        <v>0.39583333333333331</v>
      </c>
      <c r="D2440">
        <v>1292</v>
      </c>
      <c r="E2440">
        <v>1292.75</v>
      </c>
      <c r="F2440">
        <v>1289</v>
      </c>
      <c r="G2440">
        <v>1292</v>
      </c>
      <c r="H2440">
        <v>211284</v>
      </c>
      <c r="I2440" t="b">
        <f>AND(HOUR(C2440)=9,MINUTE(C2440)=30,HOUR(C2439)=15,MINUTE(C2439)=15)</f>
        <v>1</v>
      </c>
      <c r="J2440">
        <f>MAX(E2440:E2446)</f>
        <v>1297</v>
      </c>
      <c r="K2440">
        <f>MIN(F2440:F2446)</f>
        <v>1289</v>
      </c>
      <c r="L2440">
        <f>E2440</f>
        <v>1292.75</v>
      </c>
      <c r="M2440" s="6">
        <f>+F2440</f>
        <v>1289</v>
      </c>
      <c r="N2440" s="6" t="b">
        <f>IF(F2440&gt;J2433,F2440-J2433,FALSE)</f>
        <v>0</v>
      </c>
      <c r="O2440" s="6" t="b">
        <f>IF(L2440&lt;K2433,K2433-L2440,FALSE)</f>
        <v>0</v>
      </c>
      <c r="P2440" s="6" t="b">
        <f>IF(AND(N2440&lt;&gt;FALSE,K2440&lt;=J2433),TRUE,FALSE)</f>
        <v>0</v>
      </c>
      <c r="Q2440" s="6" t="b">
        <f>IF(AND(O2440&lt;&gt;FALSE,J2440&gt;K2433),TRUE,FALSE)</f>
        <v>0</v>
      </c>
    </row>
    <row r="2441" spans="1:17" x14ac:dyDescent="0.2">
      <c r="A2441" t="s">
        <v>24</v>
      </c>
      <c r="B2441" s="1">
        <v>39112</v>
      </c>
      <c r="C2441" s="2">
        <v>0.4375</v>
      </c>
      <c r="D2441">
        <v>1292</v>
      </c>
      <c r="E2441">
        <v>1296.25</v>
      </c>
      <c r="F2441">
        <v>1290</v>
      </c>
      <c r="G2441">
        <v>1294.25</v>
      </c>
      <c r="H2441">
        <v>218921</v>
      </c>
      <c r="M2441"/>
      <c r="N2441"/>
      <c r="O2441"/>
      <c r="P2441"/>
      <c r="Q2441"/>
    </row>
    <row r="2442" spans="1:17" x14ac:dyDescent="0.2">
      <c r="A2442" t="s">
        <v>24</v>
      </c>
      <c r="B2442" s="1">
        <v>39112</v>
      </c>
      <c r="C2442" s="2">
        <v>0.47916666666666669</v>
      </c>
      <c r="D2442">
        <v>1294.5</v>
      </c>
      <c r="E2442">
        <v>1296</v>
      </c>
      <c r="F2442">
        <v>1292.5</v>
      </c>
      <c r="G2442">
        <v>1293.25</v>
      </c>
      <c r="H2442">
        <v>100155</v>
      </c>
      <c r="M2442"/>
      <c r="N2442"/>
      <c r="O2442"/>
      <c r="P2442"/>
      <c r="Q2442"/>
    </row>
    <row r="2443" spans="1:17" x14ac:dyDescent="0.2">
      <c r="A2443" t="s">
        <v>24</v>
      </c>
      <c r="B2443" s="1">
        <v>39112</v>
      </c>
      <c r="C2443" s="2">
        <v>0.52083333333333337</v>
      </c>
      <c r="D2443">
        <v>1293.25</v>
      </c>
      <c r="E2443">
        <v>1294.5</v>
      </c>
      <c r="F2443">
        <v>1291.75</v>
      </c>
      <c r="G2443">
        <v>1293.75</v>
      </c>
      <c r="H2443">
        <v>69258</v>
      </c>
      <c r="M2443"/>
      <c r="N2443"/>
      <c r="O2443"/>
      <c r="P2443"/>
      <c r="Q2443"/>
    </row>
    <row r="2444" spans="1:17" x14ac:dyDescent="0.2">
      <c r="A2444" t="s">
        <v>24</v>
      </c>
      <c r="B2444" s="1">
        <v>39112</v>
      </c>
      <c r="C2444" s="2">
        <v>0.5625</v>
      </c>
      <c r="D2444">
        <v>1293.75</v>
      </c>
      <c r="E2444">
        <v>1295.25</v>
      </c>
      <c r="F2444">
        <v>1292.75</v>
      </c>
      <c r="G2444">
        <v>1294</v>
      </c>
      <c r="H2444">
        <v>62310</v>
      </c>
      <c r="M2444"/>
      <c r="N2444"/>
      <c r="O2444"/>
      <c r="P2444"/>
      <c r="Q2444"/>
    </row>
    <row r="2445" spans="1:17" x14ac:dyDescent="0.2">
      <c r="A2445" t="s">
        <v>24</v>
      </c>
      <c r="B2445" s="1">
        <v>39112</v>
      </c>
      <c r="C2445" s="2">
        <v>0.60416666666666663</v>
      </c>
      <c r="D2445">
        <v>1294</v>
      </c>
      <c r="E2445">
        <v>1296</v>
      </c>
      <c r="F2445">
        <v>1293.25</v>
      </c>
      <c r="G2445">
        <v>1295</v>
      </c>
      <c r="H2445">
        <v>67699</v>
      </c>
      <c r="M2445"/>
      <c r="N2445"/>
      <c r="O2445"/>
      <c r="P2445"/>
      <c r="Q2445"/>
    </row>
    <row r="2446" spans="1:17" x14ac:dyDescent="0.2">
      <c r="A2446" t="s">
        <v>24</v>
      </c>
      <c r="B2446" s="1">
        <v>39112</v>
      </c>
      <c r="C2446" s="2">
        <v>0.63541666666666663</v>
      </c>
      <c r="D2446">
        <v>1295</v>
      </c>
      <c r="E2446">
        <v>1297</v>
      </c>
      <c r="F2446">
        <v>1294.25</v>
      </c>
      <c r="G2446">
        <v>1296.75</v>
      </c>
      <c r="H2446">
        <v>103574</v>
      </c>
      <c r="M2446"/>
      <c r="N2446"/>
      <c r="O2446"/>
      <c r="P2446"/>
      <c r="Q2446"/>
    </row>
    <row r="2447" spans="1:17" x14ac:dyDescent="0.2">
      <c r="A2447" t="s">
        <v>24</v>
      </c>
      <c r="B2447" s="1">
        <v>39113</v>
      </c>
      <c r="C2447" s="2">
        <v>0.39583333333333331</v>
      </c>
      <c r="D2447">
        <v>1294.25</v>
      </c>
      <c r="E2447">
        <v>1295.5</v>
      </c>
      <c r="F2447">
        <v>1291.5</v>
      </c>
      <c r="G2447">
        <v>1295</v>
      </c>
      <c r="H2447">
        <v>186424</v>
      </c>
      <c r="I2447" t="b">
        <f>AND(HOUR(C2447)=9,MINUTE(C2447)=30,HOUR(C2446)=15,MINUTE(C2446)=15)</f>
        <v>1</v>
      </c>
      <c r="J2447">
        <f>MAX(E2447:E2453)</f>
        <v>1309.25</v>
      </c>
      <c r="K2447">
        <f>MIN(F2447:F2453)</f>
        <v>1291.5</v>
      </c>
      <c r="L2447">
        <f>E2447</f>
        <v>1295.5</v>
      </c>
      <c r="M2447" s="6">
        <f>+F2447</f>
        <v>1291.5</v>
      </c>
      <c r="N2447" s="6" t="b">
        <f>IF(F2447&gt;J2440,F2447-J2440,FALSE)</f>
        <v>0</v>
      </c>
      <c r="O2447" s="6" t="b">
        <f>IF(L2447&lt;K2440,K2440-L2447,FALSE)</f>
        <v>0</v>
      </c>
      <c r="P2447" s="6" t="b">
        <f>IF(AND(N2447&lt;&gt;FALSE,K2447&lt;=J2440),TRUE,FALSE)</f>
        <v>0</v>
      </c>
      <c r="Q2447" s="6" t="b">
        <f>IF(AND(O2447&lt;&gt;FALSE,J2447&gt;K2440),TRUE,FALSE)</f>
        <v>0</v>
      </c>
    </row>
    <row r="2448" spans="1:17" x14ac:dyDescent="0.2">
      <c r="A2448" t="s">
        <v>24</v>
      </c>
      <c r="B2448" s="1">
        <v>39113</v>
      </c>
      <c r="C2448" s="2">
        <v>0.4375</v>
      </c>
      <c r="D2448">
        <v>1295</v>
      </c>
      <c r="E2448">
        <v>1297.75</v>
      </c>
      <c r="F2448">
        <v>1294.75</v>
      </c>
      <c r="G2448">
        <v>1295.5</v>
      </c>
      <c r="H2448">
        <v>127515</v>
      </c>
      <c r="M2448"/>
      <c r="N2448"/>
      <c r="O2448"/>
      <c r="P2448"/>
      <c r="Q2448"/>
    </row>
    <row r="2449" spans="1:17" x14ac:dyDescent="0.2">
      <c r="A2449" t="s">
        <v>24</v>
      </c>
      <c r="B2449" s="1">
        <v>39113</v>
      </c>
      <c r="C2449" s="2">
        <v>0.47916666666666669</v>
      </c>
      <c r="D2449">
        <v>1295.5</v>
      </c>
      <c r="E2449">
        <v>1297.25</v>
      </c>
      <c r="F2449">
        <v>1295.25</v>
      </c>
      <c r="G2449">
        <v>1295.5</v>
      </c>
      <c r="H2449">
        <v>39644</v>
      </c>
      <c r="M2449"/>
      <c r="N2449"/>
      <c r="O2449"/>
      <c r="P2449"/>
      <c r="Q2449"/>
    </row>
    <row r="2450" spans="1:17" x14ac:dyDescent="0.2">
      <c r="A2450" t="s">
        <v>24</v>
      </c>
      <c r="B2450" s="1">
        <v>39113</v>
      </c>
      <c r="C2450" s="2">
        <v>0.52083333333333337</v>
      </c>
      <c r="D2450">
        <v>1295.5</v>
      </c>
      <c r="E2450">
        <v>1296.5</v>
      </c>
      <c r="F2450">
        <v>1294.5</v>
      </c>
      <c r="G2450">
        <v>1296.25</v>
      </c>
      <c r="H2450">
        <v>35121</v>
      </c>
      <c r="M2450"/>
      <c r="N2450"/>
      <c r="O2450"/>
      <c r="P2450"/>
      <c r="Q2450"/>
    </row>
    <row r="2451" spans="1:17" x14ac:dyDescent="0.2">
      <c r="A2451" t="s">
        <v>24</v>
      </c>
      <c r="B2451" s="1">
        <v>39113</v>
      </c>
      <c r="C2451" s="2">
        <v>0.5625</v>
      </c>
      <c r="D2451">
        <v>1296</v>
      </c>
      <c r="E2451">
        <v>1302.5</v>
      </c>
      <c r="F2451">
        <v>1294</v>
      </c>
      <c r="G2451">
        <v>1300.5</v>
      </c>
      <c r="H2451">
        <v>201771</v>
      </c>
      <c r="M2451"/>
      <c r="N2451"/>
      <c r="O2451"/>
      <c r="P2451"/>
      <c r="Q2451"/>
    </row>
    <row r="2452" spans="1:17" x14ac:dyDescent="0.2">
      <c r="A2452" t="s">
        <v>24</v>
      </c>
      <c r="B2452" s="1">
        <v>39113</v>
      </c>
      <c r="C2452" s="2">
        <v>0.60416666666666663</v>
      </c>
      <c r="D2452">
        <v>1300.25</v>
      </c>
      <c r="E2452">
        <v>1308.75</v>
      </c>
      <c r="F2452">
        <v>1299.75</v>
      </c>
      <c r="G2452">
        <v>1308</v>
      </c>
      <c r="H2452">
        <v>323111</v>
      </c>
      <c r="M2452"/>
      <c r="N2452"/>
      <c r="O2452"/>
      <c r="P2452"/>
      <c r="Q2452"/>
    </row>
    <row r="2453" spans="1:17" x14ac:dyDescent="0.2">
      <c r="A2453" t="s">
        <v>24</v>
      </c>
      <c r="B2453" s="1">
        <v>39113</v>
      </c>
      <c r="C2453" s="2">
        <v>0.63541666666666663</v>
      </c>
      <c r="D2453">
        <v>1308</v>
      </c>
      <c r="E2453">
        <v>1309.25</v>
      </c>
      <c r="F2453">
        <v>1303.75</v>
      </c>
      <c r="G2453">
        <v>1305.75</v>
      </c>
      <c r="H2453">
        <v>258099</v>
      </c>
      <c r="M2453"/>
      <c r="N2453"/>
      <c r="O2453"/>
      <c r="P2453"/>
      <c r="Q2453"/>
    </row>
    <row r="2454" spans="1:17" x14ac:dyDescent="0.2">
      <c r="A2454" t="s">
        <v>24</v>
      </c>
      <c r="B2454" s="1">
        <v>39114</v>
      </c>
      <c r="C2454" s="2">
        <v>0.39583333333333331</v>
      </c>
      <c r="D2454">
        <v>1308.75</v>
      </c>
      <c r="E2454">
        <v>1311.5</v>
      </c>
      <c r="F2454">
        <v>1307.75</v>
      </c>
      <c r="G2454">
        <v>1308.5</v>
      </c>
      <c r="H2454">
        <v>317701</v>
      </c>
      <c r="I2454" t="b">
        <f>AND(HOUR(C2454)=9,MINUTE(C2454)=30,HOUR(C2453)=15,MINUTE(C2453)=15)</f>
        <v>1</v>
      </c>
      <c r="J2454">
        <f>MAX(E2454:E2460)</f>
        <v>1314.25</v>
      </c>
      <c r="K2454">
        <f>MIN(F2454:F2460)</f>
        <v>1306.5</v>
      </c>
      <c r="L2454">
        <f>E2454</f>
        <v>1311.5</v>
      </c>
      <c r="M2454" s="6">
        <f>+F2454</f>
        <v>1307.75</v>
      </c>
      <c r="N2454" s="6" t="b">
        <f>IF(F2454&gt;J2447,F2454-J2447,FALSE)</f>
        <v>0</v>
      </c>
      <c r="O2454" s="6" t="b">
        <f>IF(L2454&lt;K2447,K2447-L2454,FALSE)</f>
        <v>0</v>
      </c>
      <c r="P2454" s="6" t="b">
        <f>IF(AND(N2454&lt;&gt;FALSE,K2454&lt;=J2447),TRUE,FALSE)</f>
        <v>0</v>
      </c>
      <c r="Q2454" s="6" t="b">
        <f>IF(AND(O2454&lt;&gt;FALSE,J2454&gt;K2447),TRUE,FALSE)</f>
        <v>0</v>
      </c>
    </row>
    <row r="2455" spans="1:17" x14ac:dyDescent="0.2">
      <c r="A2455" t="s">
        <v>24</v>
      </c>
      <c r="B2455" s="1">
        <v>39114</v>
      </c>
      <c r="C2455" s="2">
        <v>0.4375</v>
      </c>
      <c r="D2455">
        <v>1308.5</v>
      </c>
      <c r="E2455">
        <v>1311.75</v>
      </c>
      <c r="F2455">
        <v>1306.5</v>
      </c>
      <c r="G2455">
        <v>1307.75</v>
      </c>
      <c r="H2455">
        <v>190816</v>
      </c>
      <c r="M2455"/>
      <c r="N2455"/>
      <c r="O2455"/>
      <c r="P2455"/>
      <c r="Q2455"/>
    </row>
    <row r="2456" spans="1:17" x14ac:dyDescent="0.2">
      <c r="A2456" t="s">
        <v>24</v>
      </c>
      <c r="B2456" s="1">
        <v>39114</v>
      </c>
      <c r="C2456" s="2">
        <v>0.47916666666666669</v>
      </c>
      <c r="D2456">
        <v>1307.75</v>
      </c>
      <c r="E2456">
        <v>1310.25</v>
      </c>
      <c r="F2456">
        <v>1307.5</v>
      </c>
      <c r="G2456">
        <v>1309.25</v>
      </c>
      <c r="H2456">
        <v>84734</v>
      </c>
      <c r="M2456"/>
      <c r="N2456"/>
      <c r="O2456"/>
      <c r="P2456"/>
      <c r="Q2456"/>
    </row>
    <row r="2457" spans="1:17" x14ac:dyDescent="0.2">
      <c r="A2457" t="s">
        <v>24</v>
      </c>
      <c r="B2457" s="1">
        <v>39114</v>
      </c>
      <c r="C2457" s="2">
        <v>0.52083333333333337</v>
      </c>
      <c r="D2457">
        <v>1309.25</v>
      </c>
      <c r="E2457">
        <v>1310</v>
      </c>
      <c r="F2457">
        <v>1308.5</v>
      </c>
      <c r="G2457">
        <v>1309.25</v>
      </c>
      <c r="H2457">
        <v>50773</v>
      </c>
      <c r="M2457"/>
      <c r="N2457"/>
      <c r="O2457"/>
      <c r="P2457"/>
      <c r="Q2457"/>
    </row>
    <row r="2458" spans="1:17" x14ac:dyDescent="0.2">
      <c r="A2458" t="s">
        <v>24</v>
      </c>
      <c r="B2458" s="1">
        <v>39114</v>
      </c>
      <c r="C2458" s="2">
        <v>0.5625</v>
      </c>
      <c r="D2458">
        <v>1309.25</v>
      </c>
      <c r="E2458">
        <v>1311.5</v>
      </c>
      <c r="F2458">
        <v>1309</v>
      </c>
      <c r="G2458">
        <v>1311</v>
      </c>
      <c r="H2458">
        <v>79865</v>
      </c>
      <c r="M2458"/>
      <c r="N2458"/>
      <c r="O2458"/>
      <c r="P2458"/>
      <c r="Q2458"/>
    </row>
    <row r="2459" spans="1:17" x14ac:dyDescent="0.2">
      <c r="A2459" t="s">
        <v>24</v>
      </c>
      <c r="B2459" s="1">
        <v>39114</v>
      </c>
      <c r="C2459" s="2">
        <v>0.60416666666666663</v>
      </c>
      <c r="D2459">
        <v>1311</v>
      </c>
      <c r="E2459">
        <v>1314.25</v>
      </c>
      <c r="F2459">
        <v>1310.5</v>
      </c>
      <c r="G2459">
        <v>1312.5</v>
      </c>
      <c r="H2459">
        <v>150313</v>
      </c>
      <c r="M2459"/>
      <c r="N2459"/>
      <c r="O2459"/>
      <c r="P2459"/>
      <c r="Q2459"/>
    </row>
    <row r="2460" spans="1:17" x14ac:dyDescent="0.2">
      <c r="A2460" t="s">
        <v>24</v>
      </c>
      <c r="B2460" s="1">
        <v>39114</v>
      </c>
      <c r="C2460" s="2">
        <v>0.63541666666666663</v>
      </c>
      <c r="D2460">
        <v>1312.75</v>
      </c>
      <c r="E2460">
        <v>1314.25</v>
      </c>
      <c r="F2460">
        <v>1312.25</v>
      </c>
      <c r="G2460">
        <v>1313.25</v>
      </c>
      <c r="H2460">
        <v>135539</v>
      </c>
      <c r="M2460"/>
      <c r="N2460"/>
      <c r="O2460"/>
      <c r="P2460"/>
      <c r="Q2460"/>
    </row>
    <row r="2461" spans="1:17" x14ac:dyDescent="0.2">
      <c r="A2461" t="s">
        <v>24</v>
      </c>
      <c r="B2461" s="1">
        <v>39115</v>
      </c>
      <c r="C2461" s="2">
        <v>0.39583333333333331</v>
      </c>
      <c r="D2461">
        <v>1314.75</v>
      </c>
      <c r="E2461">
        <v>1316</v>
      </c>
      <c r="F2461">
        <v>1311.25</v>
      </c>
      <c r="G2461">
        <v>1315</v>
      </c>
      <c r="H2461">
        <v>263146</v>
      </c>
      <c r="I2461" t="b">
        <f>AND(HOUR(C2461)=9,MINUTE(C2461)=30,HOUR(C2460)=15,MINUTE(C2460)=15)</f>
        <v>1</v>
      </c>
      <c r="J2461">
        <f>MAX(E2461:E2467)</f>
        <v>1316.5</v>
      </c>
      <c r="K2461">
        <f>MIN(F2461:F2467)</f>
        <v>1311.25</v>
      </c>
      <c r="L2461">
        <f>E2461</f>
        <v>1316</v>
      </c>
      <c r="M2461" s="6">
        <f>+F2461</f>
        <v>1311.25</v>
      </c>
      <c r="N2461" s="6" t="b">
        <f>IF(F2461&gt;J2454,F2461-J2454,FALSE)</f>
        <v>0</v>
      </c>
      <c r="O2461" s="6" t="b">
        <f>IF(L2461&lt;K2454,K2454-L2461,FALSE)</f>
        <v>0</v>
      </c>
      <c r="P2461" s="6" t="b">
        <f>IF(AND(N2461&lt;&gt;FALSE,K2461&lt;=J2454),TRUE,FALSE)</f>
        <v>0</v>
      </c>
      <c r="Q2461" s="6" t="b">
        <f>IF(AND(O2461&lt;&gt;FALSE,J2461&gt;K2454),TRUE,FALSE)</f>
        <v>0</v>
      </c>
    </row>
    <row r="2462" spans="1:17" x14ac:dyDescent="0.2">
      <c r="A2462" t="s">
        <v>24</v>
      </c>
      <c r="B2462" s="1">
        <v>39115</v>
      </c>
      <c r="C2462" s="2">
        <v>0.4375</v>
      </c>
      <c r="D2462">
        <v>1315</v>
      </c>
      <c r="E2462">
        <v>1316.5</v>
      </c>
      <c r="F2462">
        <v>1313.25</v>
      </c>
      <c r="G2462">
        <v>1313.75</v>
      </c>
      <c r="H2462">
        <v>103796</v>
      </c>
      <c r="M2462"/>
      <c r="N2462"/>
      <c r="O2462"/>
      <c r="P2462"/>
      <c r="Q2462"/>
    </row>
    <row r="2463" spans="1:17" x14ac:dyDescent="0.2">
      <c r="A2463" t="s">
        <v>24</v>
      </c>
      <c r="B2463" s="1">
        <v>39115</v>
      </c>
      <c r="C2463" s="2">
        <v>0.47916666666666669</v>
      </c>
      <c r="D2463">
        <v>1314</v>
      </c>
      <c r="E2463">
        <v>1316</v>
      </c>
      <c r="F2463">
        <v>1312</v>
      </c>
      <c r="G2463">
        <v>1314.5</v>
      </c>
      <c r="H2463">
        <v>92525</v>
      </c>
      <c r="M2463"/>
      <c r="N2463"/>
      <c r="O2463"/>
      <c r="P2463"/>
      <c r="Q2463"/>
    </row>
    <row r="2464" spans="1:17" x14ac:dyDescent="0.2">
      <c r="A2464" t="s">
        <v>24</v>
      </c>
      <c r="B2464" s="1">
        <v>39115</v>
      </c>
      <c r="C2464" s="2">
        <v>0.52083333333333337</v>
      </c>
      <c r="D2464">
        <v>1314.5</v>
      </c>
      <c r="E2464">
        <v>1316.5</v>
      </c>
      <c r="F2464">
        <v>1314.5</v>
      </c>
      <c r="G2464">
        <v>1315.5</v>
      </c>
      <c r="H2464">
        <v>43583</v>
      </c>
      <c r="M2464"/>
      <c r="N2464"/>
      <c r="O2464"/>
      <c r="P2464"/>
      <c r="Q2464"/>
    </row>
    <row r="2465" spans="1:17" x14ac:dyDescent="0.2">
      <c r="A2465" t="s">
        <v>24</v>
      </c>
      <c r="B2465" s="1">
        <v>39115</v>
      </c>
      <c r="C2465" s="2">
        <v>0.5625</v>
      </c>
      <c r="D2465">
        <v>1315.5</v>
      </c>
      <c r="E2465">
        <v>1316.5</v>
      </c>
      <c r="F2465">
        <v>1313.5</v>
      </c>
      <c r="G2465">
        <v>1314</v>
      </c>
      <c r="H2465">
        <v>62771</v>
      </c>
      <c r="M2465"/>
      <c r="N2465"/>
      <c r="O2465"/>
      <c r="P2465"/>
      <c r="Q2465"/>
    </row>
    <row r="2466" spans="1:17" x14ac:dyDescent="0.2">
      <c r="A2466" t="s">
        <v>24</v>
      </c>
      <c r="B2466" s="1">
        <v>39115</v>
      </c>
      <c r="C2466" s="2">
        <v>0.60416666666666663</v>
      </c>
      <c r="D2466">
        <v>1314</v>
      </c>
      <c r="E2466">
        <v>1316</v>
      </c>
      <c r="F2466">
        <v>1313.5</v>
      </c>
      <c r="G2466">
        <v>1315.25</v>
      </c>
      <c r="H2466">
        <v>65131</v>
      </c>
      <c r="M2466"/>
      <c r="N2466"/>
      <c r="O2466"/>
      <c r="P2466"/>
      <c r="Q2466"/>
    </row>
    <row r="2467" spans="1:17" x14ac:dyDescent="0.2">
      <c r="A2467" t="s">
        <v>24</v>
      </c>
      <c r="B2467" s="1">
        <v>39115</v>
      </c>
      <c r="C2467" s="2">
        <v>0.63541666666666663</v>
      </c>
      <c r="D2467">
        <v>1315.25</v>
      </c>
      <c r="E2467">
        <v>1316.25</v>
      </c>
      <c r="F2467">
        <v>1314.5</v>
      </c>
      <c r="G2467">
        <v>1315.5</v>
      </c>
      <c r="H2467">
        <v>81966</v>
      </c>
      <c r="M2467"/>
      <c r="N2467"/>
      <c r="O2467"/>
      <c r="P2467"/>
      <c r="Q2467"/>
    </row>
    <row r="2468" spans="1:17" x14ac:dyDescent="0.2">
      <c r="A2468" t="s">
        <v>24</v>
      </c>
      <c r="B2468" s="1">
        <v>39118</v>
      </c>
      <c r="C2468" s="2">
        <v>0.39583333333333331</v>
      </c>
      <c r="D2468">
        <v>1314.25</v>
      </c>
      <c r="E2468">
        <v>1315</v>
      </c>
      <c r="F2468">
        <v>1310.5</v>
      </c>
      <c r="G2468">
        <v>1312.5</v>
      </c>
      <c r="H2468">
        <v>199608</v>
      </c>
      <c r="I2468" t="b">
        <f>AND(HOUR(C2468)=9,MINUTE(C2468)=30,HOUR(C2467)=15,MINUTE(C2467)=15)</f>
        <v>1</v>
      </c>
      <c r="J2468">
        <f>MAX(E2468:E2474)</f>
        <v>1316.75</v>
      </c>
      <c r="K2468">
        <f>MIN(F2468:F2474)</f>
        <v>1310.5</v>
      </c>
      <c r="L2468">
        <f>E2468</f>
        <v>1315</v>
      </c>
      <c r="M2468" s="6">
        <f>+F2468</f>
        <v>1310.5</v>
      </c>
      <c r="N2468" s="6" t="b">
        <f>IF(F2468&gt;J2461,F2468-J2461,FALSE)</f>
        <v>0</v>
      </c>
      <c r="O2468" s="6" t="b">
        <f>IF(L2468&lt;K2461,K2461-L2468,FALSE)</f>
        <v>0</v>
      </c>
      <c r="P2468" s="6" t="b">
        <f>IF(AND(N2468&lt;&gt;FALSE,K2468&lt;=J2461),TRUE,FALSE)</f>
        <v>0</v>
      </c>
      <c r="Q2468" s="6" t="b">
        <f>IF(AND(O2468&lt;&gt;FALSE,J2468&gt;K2461),TRUE,FALSE)</f>
        <v>0</v>
      </c>
    </row>
    <row r="2469" spans="1:17" x14ac:dyDescent="0.2">
      <c r="A2469" t="s">
        <v>24</v>
      </c>
      <c r="B2469" s="1">
        <v>39118</v>
      </c>
      <c r="C2469" s="2">
        <v>0.4375</v>
      </c>
      <c r="D2469">
        <v>1312.5</v>
      </c>
      <c r="E2469">
        <v>1315.25</v>
      </c>
      <c r="F2469">
        <v>1312.5</v>
      </c>
      <c r="G2469">
        <v>1314</v>
      </c>
      <c r="H2469">
        <v>108092</v>
      </c>
      <c r="M2469"/>
      <c r="N2469"/>
      <c r="O2469"/>
      <c r="P2469"/>
      <c r="Q2469"/>
    </row>
    <row r="2470" spans="1:17" x14ac:dyDescent="0.2">
      <c r="A2470" t="s">
        <v>24</v>
      </c>
      <c r="B2470" s="1">
        <v>39118</v>
      </c>
      <c r="C2470" s="2">
        <v>0.47916666666666669</v>
      </c>
      <c r="D2470">
        <v>1314</v>
      </c>
      <c r="E2470">
        <v>1314.75</v>
      </c>
      <c r="F2470">
        <v>1313</v>
      </c>
      <c r="G2470">
        <v>1314</v>
      </c>
      <c r="H2470">
        <v>34517</v>
      </c>
      <c r="M2470"/>
      <c r="N2470"/>
      <c r="O2470"/>
      <c r="P2470"/>
      <c r="Q2470"/>
    </row>
    <row r="2471" spans="1:17" x14ac:dyDescent="0.2">
      <c r="A2471" t="s">
        <v>24</v>
      </c>
      <c r="B2471" s="1">
        <v>39118</v>
      </c>
      <c r="C2471" s="2">
        <v>0.52083333333333337</v>
      </c>
      <c r="D2471">
        <v>1313.75</v>
      </c>
      <c r="E2471">
        <v>1315.5</v>
      </c>
      <c r="F2471">
        <v>1313.5</v>
      </c>
      <c r="G2471">
        <v>1313.75</v>
      </c>
      <c r="H2471">
        <v>39105</v>
      </c>
      <c r="M2471"/>
      <c r="N2471"/>
      <c r="O2471"/>
      <c r="P2471"/>
      <c r="Q2471"/>
    </row>
    <row r="2472" spans="1:17" x14ac:dyDescent="0.2">
      <c r="A2472" t="s">
        <v>24</v>
      </c>
      <c r="B2472" s="1">
        <v>39118</v>
      </c>
      <c r="C2472" s="2">
        <v>0.5625</v>
      </c>
      <c r="D2472">
        <v>1313.75</v>
      </c>
      <c r="E2472">
        <v>1316</v>
      </c>
      <c r="F2472">
        <v>1313.25</v>
      </c>
      <c r="G2472">
        <v>1315.5</v>
      </c>
      <c r="H2472">
        <v>41885</v>
      </c>
      <c r="M2472"/>
      <c r="N2472"/>
      <c r="O2472"/>
      <c r="P2472"/>
      <c r="Q2472"/>
    </row>
    <row r="2473" spans="1:17" x14ac:dyDescent="0.2">
      <c r="A2473" t="s">
        <v>24</v>
      </c>
      <c r="B2473" s="1">
        <v>39118</v>
      </c>
      <c r="C2473" s="2">
        <v>0.60416666666666663</v>
      </c>
      <c r="D2473">
        <v>1315.5</v>
      </c>
      <c r="E2473">
        <v>1316.75</v>
      </c>
      <c r="F2473">
        <v>1314.25</v>
      </c>
      <c r="G2473">
        <v>1314.75</v>
      </c>
      <c r="H2473">
        <v>64622</v>
      </c>
      <c r="M2473"/>
      <c r="N2473"/>
      <c r="O2473"/>
      <c r="P2473"/>
      <c r="Q2473"/>
    </row>
    <row r="2474" spans="1:17" x14ac:dyDescent="0.2">
      <c r="A2474" t="s">
        <v>24</v>
      </c>
      <c r="B2474" s="1">
        <v>39118</v>
      </c>
      <c r="C2474" s="2">
        <v>0.63541666666666663</v>
      </c>
      <c r="D2474">
        <v>1314.75</v>
      </c>
      <c r="E2474">
        <v>1316.5</v>
      </c>
      <c r="F2474">
        <v>1313.5</v>
      </c>
      <c r="G2474">
        <v>1316.25</v>
      </c>
      <c r="H2474">
        <v>96548</v>
      </c>
      <c r="M2474"/>
      <c r="N2474"/>
      <c r="O2474"/>
      <c r="P2474"/>
      <c r="Q2474"/>
    </row>
    <row r="2475" spans="1:17" x14ac:dyDescent="0.2">
      <c r="A2475" t="s">
        <v>24</v>
      </c>
      <c r="B2475" s="1">
        <v>39119</v>
      </c>
      <c r="C2475" s="2">
        <v>0.39583333333333331</v>
      </c>
      <c r="D2475">
        <v>1316.75</v>
      </c>
      <c r="E2475">
        <v>1317.5</v>
      </c>
      <c r="F2475">
        <v>1314.25</v>
      </c>
      <c r="G2475">
        <v>1315.5</v>
      </c>
      <c r="H2475">
        <v>175157</v>
      </c>
      <c r="I2475" t="b">
        <f>AND(HOUR(C2475)=9,MINUTE(C2475)=30,HOUR(C2474)=15,MINUTE(C2474)=15)</f>
        <v>1</v>
      </c>
      <c r="J2475">
        <f>MAX(E2475:E2481)</f>
        <v>1317.5</v>
      </c>
      <c r="K2475">
        <f>MIN(F2475:F2481)</f>
        <v>1310</v>
      </c>
      <c r="L2475">
        <f>E2475</f>
        <v>1317.5</v>
      </c>
      <c r="M2475" s="6">
        <f>+F2475</f>
        <v>1314.25</v>
      </c>
      <c r="N2475" s="6" t="b">
        <f>IF(F2475&gt;J2468,F2475-J2468,FALSE)</f>
        <v>0</v>
      </c>
      <c r="O2475" s="6" t="b">
        <f>IF(L2475&lt;K2468,K2468-L2475,FALSE)</f>
        <v>0</v>
      </c>
      <c r="P2475" s="6" t="b">
        <f>IF(AND(N2475&lt;&gt;FALSE,K2475&lt;=J2468),TRUE,FALSE)</f>
        <v>0</v>
      </c>
      <c r="Q2475" s="6" t="b">
        <f>IF(AND(O2475&lt;&gt;FALSE,J2475&gt;K2468),TRUE,FALSE)</f>
        <v>0</v>
      </c>
    </row>
    <row r="2476" spans="1:17" x14ac:dyDescent="0.2">
      <c r="A2476" t="s">
        <v>24</v>
      </c>
      <c r="B2476" s="1">
        <v>39119</v>
      </c>
      <c r="C2476" s="2">
        <v>0.4375</v>
      </c>
      <c r="D2476">
        <v>1315.75</v>
      </c>
      <c r="E2476">
        <v>1316</v>
      </c>
      <c r="F2476">
        <v>1311.75</v>
      </c>
      <c r="G2476">
        <v>1312.75</v>
      </c>
      <c r="H2476">
        <v>161274</v>
      </c>
      <c r="M2476"/>
      <c r="N2476"/>
      <c r="O2476"/>
      <c r="P2476"/>
      <c r="Q2476"/>
    </row>
    <row r="2477" spans="1:17" x14ac:dyDescent="0.2">
      <c r="A2477" t="s">
        <v>24</v>
      </c>
      <c r="B2477" s="1">
        <v>39119</v>
      </c>
      <c r="C2477" s="2">
        <v>0.47916666666666669</v>
      </c>
      <c r="D2477">
        <v>1312.5</v>
      </c>
      <c r="E2477">
        <v>1313.25</v>
      </c>
      <c r="F2477">
        <v>1310</v>
      </c>
      <c r="G2477">
        <v>1311.75</v>
      </c>
      <c r="H2477">
        <v>114105</v>
      </c>
      <c r="M2477"/>
      <c r="N2477"/>
      <c r="O2477"/>
      <c r="P2477"/>
      <c r="Q2477"/>
    </row>
    <row r="2478" spans="1:17" x14ac:dyDescent="0.2">
      <c r="A2478" t="s">
        <v>24</v>
      </c>
      <c r="B2478" s="1">
        <v>39119</v>
      </c>
      <c r="C2478" s="2">
        <v>0.52083333333333337</v>
      </c>
      <c r="D2478">
        <v>1311.75</v>
      </c>
      <c r="E2478">
        <v>1313.75</v>
      </c>
      <c r="F2478">
        <v>1310.5</v>
      </c>
      <c r="G2478">
        <v>1313</v>
      </c>
      <c r="H2478">
        <v>74686</v>
      </c>
      <c r="M2478"/>
      <c r="N2478"/>
      <c r="O2478"/>
      <c r="P2478"/>
      <c r="Q2478"/>
    </row>
    <row r="2479" spans="1:17" x14ac:dyDescent="0.2">
      <c r="A2479" t="s">
        <v>24</v>
      </c>
      <c r="B2479" s="1">
        <v>39119</v>
      </c>
      <c r="C2479" s="2">
        <v>0.5625</v>
      </c>
      <c r="D2479">
        <v>1313</v>
      </c>
      <c r="E2479">
        <v>1314.25</v>
      </c>
      <c r="F2479">
        <v>1312.25</v>
      </c>
      <c r="G2479">
        <v>1313.75</v>
      </c>
      <c r="H2479">
        <v>73607</v>
      </c>
      <c r="M2479"/>
      <c r="N2479"/>
      <c r="O2479"/>
      <c r="P2479"/>
      <c r="Q2479"/>
    </row>
    <row r="2480" spans="1:17" x14ac:dyDescent="0.2">
      <c r="A2480" t="s">
        <v>24</v>
      </c>
      <c r="B2480" s="1">
        <v>39119</v>
      </c>
      <c r="C2480" s="2">
        <v>0.60416666666666663</v>
      </c>
      <c r="D2480">
        <v>1313.75</v>
      </c>
      <c r="E2480">
        <v>1316</v>
      </c>
      <c r="F2480">
        <v>1313</v>
      </c>
      <c r="G2480">
        <v>1314.75</v>
      </c>
      <c r="H2480">
        <v>86224</v>
      </c>
      <c r="M2480"/>
      <c r="N2480"/>
      <c r="O2480"/>
      <c r="P2480"/>
      <c r="Q2480"/>
    </row>
    <row r="2481" spans="1:17" x14ac:dyDescent="0.2">
      <c r="A2481" t="s">
        <v>24</v>
      </c>
      <c r="B2481" s="1">
        <v>39119</v>
      </c>
      <c r="C2481" s="2">
        <v>0.63541666666666663</v>
      </c>
      <c r="D2481">
        <v>1314.75</v>
      </c>
      <c r="E2481">
        <v>1316</v>
      </c>
      <c r="F2481">
        <v>1314.25</v>
      </c>
      <c r="G2481">
        <v>1315.75</v>
      </c>
      <c r="H2481">
        <v>83128</v>
      </c>
      <c r="M2481"/>
      <c r="N2481"/>
      <c r="O2481"/>
      <c r="P2481"/>
      <c r="Q2481"/>
    </row>
    <row r="2482" spans="1:17" x14ac:dyDescent="0.2">
      <c r="A2482" t="s">
        <v>24</v>
      </c>
      <c r="B2482" s="1">
        <v>39120</v>
      </c>
      <c r="C2482" s="2">
        <v>0.39583333333333331</v>
      </c>
      <c r="D2482">
        <v>1317.75</v>
      </c>
      <c r="E2482">
        <v>1318.75</v>
      </c>
      <c r="F2482">
        <v>1315</v>
      </c>
      <c r="G2482">
        <v>1317.5</v>
      </c>
      <c r="H2482">
        <v>201013</v>
      </c>
      <c r="I2482" t="b">
        <f>AND(HOUR(C2482)=9,MINUTE(C2482)=30,HOUR(C2481)=15,MINUTE(C2481)=15)</f>
        <v>1</v>
      </c>
      <c r="J2482">
        <f>MAX(E2482:E2488)</f>
        <v>1320.25</v>
      </c>
      <c r="K2482">
        <f>MIN(F2482:F2488)</f>
        <v>1313</v>
      </c>
      <c r="L2482">
        <f>E2482</f>
        <v>1318.75</v>
      </c>
      <c r="M2482" s="6">
        <f>+F2482</f>
        <v>1315</v>
      </c>
      <c r="N2482" s="6" t="b">
        <f>IF(F2482&gt;J2475,F2482-J2475,FALSE)</f>
        <v>0</v>
      </c>
      <c r="O2482" s="6" t="b">
        <f>IF(L2482&lt;K2475,K2475-L2482,FALSE)</f>
        <v>0</v>
      </c>
      <c r="P2482" s="6" t="b">
        <f>IF(AND(N2482&lt;&gt;FALSE,K2482&lt;=J2475),TRUE,FALSE)</f>
        <v>0</v>
      </c>
      <c r="Q2482" s="6" t="b">
        <f>IF(AND(O2482&lt;&gt;FALSE,J2482&gt;K2475),TRUE,FALSE)</f>
        <v>0</v>
      </c>
    </row>
    <row r="2483" spans="1:17" x14ac:dyDescent="0.2">
      <c r="A2483" t="s">
        <v>24</v>
      </c>
      <c r="B2483" s="1">
        <v>39120</v>
      </c>
      <c r="C2483" s="2">
        <v>0.4375</v>
      </c>
      <c r="D2483">
        <v>1317.5</v>
      </c>
      <c r="E2483">
        <v>1320</v>
      </c>
      <c r="F2483">
        <v>1317</v>
      </c>
      <c r="G2483">
        <v>1318.75</v>
      </c>
      <c r="H2483">
        <v>139255</v>
      </c>
      <c r="M2483"/>
      <c r="N2483"/>
      <c r="O2483"/>
      <c r="P2483"/>
      <c r="Q2483"/>
    </row>
    <row r="2484" spans="1:17" x14ac:dyDescent="0.2">
      <c r="A2484" t="s">
        <v>24</v>
      </c>
      <c r="B2484" s="1">
        <v>39120</v>
      </c>
      <c r="C2484" s="2">
        <v>0.47916666666666669</v>
      </c>
      <c r="D2484">
        <v>1318.75</v>
      </c>
      <c r="E2484">
        <v>1319.75</v>
      </c>
      <c r="F2484">
        <v>1318</v>
      </c>
      <c r="G2484">
        <v>1319</v>
      </c>
      <c r="H2484">
        <v>66141</v>
      </c>
      <c r="M2484"/>
      <c r="N2484"/>
      <c r="O2484"/>
      <c r="P2484"/>
      <c r="Q2484"/>
    </row>
    <row r="2485" spans="1:17" x14ac:dyDescent="0.2">
      <c r="A2485" t="s">
        <v>24</v>
      </c>
      <c r="B2485" s="1">
        <v>39120</v>
      </c>
      <c r="C2485" s="2">
        <v>0.52083333333333337</v>
      </c>
      <c r="D2485">
        <v>1319</v>
      </c>
      <c r="E2485">
        <v>1320.25</v>
      </c>
      <c r="F2485">
        <v>1318.5</v>
      </c>
      <c r="G2485">
        <v>1319</v>
      </c>
      <c r="H2485">
        <v>57556</v>
      </c>
      <c r="M2485"/>
      <c r="N2485"/>
      <c r="O2485"/>
      <c r="P2485"/>
      <c r="Q2485"/>
    </row>
    <row r="2486" spans="1:17" x14ac:dyDescent="0.2">
      <c r="A2486" t="s">
        <v>24</v>
      </c>
      <c r="B2486" s="1">
        <v>39120</v>
      </c>
      <c r="C2486" s="2">
        <v>0.5625</v>
      </c>
      <c r="D2486">
        <v>1319.25</v>
      </c>
      <c r="E2486">
        <v>1319.25</v>
      </c>
      <c r="F2486">
        <v>1315.75</v>
      </c>
      <c r="G2486">
        <v>1317</v>
      </c>
      <c r="H2486">
        <v>92589</v>
      </c>
      <c r="M2486"/>
      <c r="N2486"/>
      <c r="O2486"/>
      <c r="P2486"/>
      <c r="Q2486"/>
    </row>
    <row r="2487" spans="1:17" x14ac:dyDescent="0.2">
      <c r="A2487" t="s">
        <v>24</v>
      </c>
      <c r="B2487" s="1">
        <v>39120</v>
      </c>
      <c r="C2487" s="2">
        <v>0.60416666666666663</v>
      </c>
      <c r="D2487">
        <v>1317</v>
      </c>
      <c r="E2487">
        <v>1317</v>
      </c>
      <c r="F2487">
        <v>1313</v>
      </c>
      <c r="G2487">
        <v>1315.25</v>
      </c>
      <c r="H2487">
        <v>159373</v>
      </c>
      <c r="M2487"/>
      <c r="N2487"/>
      <c r="O2487"/>
      <c r="P2487"/>
      <c r="Q2487"/>
    </row>
    <row r="2488" spans="1:17" x14ac:dyDescent="0.2">
      <c r="A2488" t="s">
        <v>24</v>
      </c>
      <c r="B2488" s="1">
        <v>39120</v>
      </c>
      <c r="C2488" s="2">
        <v>0.63541666666666663</v>
      </c>
      <c r="D2488">
        <v>1315.25</v>
      </c>
      <c r="E2488">
        <v>1318.5</v>
      </c>
      <c r="F2488">
        <v>1314.5</v>
      </c>
      <c r="G2488">
        <v>1318.25</v>
      </c>
      <c r="H2488">
        <v>120821</v>
      </c>
      <c r="M2488"/>
      <c r="N2488"/>
      <c r="O2488"/>
      <c r="P2488"/>
      <c r="Q2488"/>
    </row>
    <row r="2489" spans="1:17" x14ac:dyDescent="0.2">
      <c r="A2489" t="s">
        <v>24</v>
      </c>
      <c r="B2489" s="1">
        <v>39121</v>
      </c>
      <c r="C2489" s="2">
        <v>0.39583333333333331</v>
      </c>
      <c r="D2489">
        <v>1314.25</v>
      </c>
      <c r="E2489">
        <v>1314.75</v>
      </c>
      <c r="F2489">
        <v>1310.5</v>
      </c>
      <c r="G2489">
        <v>1312</v>
      </c>
      <c r="H2489">
        <v>235035</v>
      </c>
      <c r="I2489" t="b">
        <f>AND(HOUR(C2489)=9,MINUTE(C2489)=30,HOUR(C2488)=15,MINUTE(C2488)=15)</f>
        <v>1</v>
      </c>
      <c r="J2489">
        <f>MAX(E2489:E2495)</f>
        <v>1317.5</v>
      </c>
      <c r="K2489">
        <f>MIN(F2489:F2495)</f>
        <v>1309.25</v>
      </c>
      <c r="L2489">
        <f>E2489</f>
        <v>1314.75</v>
      </c>
      <c r="M2489" s="6">
        <f>+F2489</f>
        <v>1310.5</v>
      </c>
      <c r="N2489" s="6" t="b">
        <f>IF(F2489&gt;J2482,F2489-J2482,FALSE)</f>
        <v>0</v>
      </c>
      <c r="O2489" s="6" t="b">
        <f>IF(L2489&lt;K2482,K2482-L2489,FALSE)</f>
        <v>0</v>
      </c>
      <c r="P2489" s="6" t="b">
        <f>IF(AND(N2489&lt;&gt;FALSE,K2489&lt;=J2482),TRUE,FALSE)</f>
        <v>0</v>
      </c>
      <c r="Q2489" s="6" t="b">
        <f>IF(AND(O2489&lt;&gt;FALSE,J2489&gt;K2482),TRUE,FALSE)</f>
        <v>0</v>
      </c>
    </row>
    <row r="2490" spans="1:17" x14ac:dyDescent="0.2">
      <c r="A2490" t="s">
        <v>24</v>
      </c>
      <c r="B2490" s="1">
        <v>39121</v>
      </c>
      <c r="C2490" s="2">
        <v>0.4375</v>
      </c>
      <c r="D2490">
        <v>1311.75</v>
      </c>
      <c r="E2490">
        <v>1313.5</v>
      </c>
      <c r="F2490">
        <v>1309.25</v>
      </c>
      <c r="G2490">
        <v>1311.5</v>
      </c>
      <c r="H2490">
        <v>173813</v>
      </c>
      <c r="M2490"/>
      <c r="N2490"/>
      <c r="O2490"/>
      <c r="P2490"/>
      <c r="Q2490"/>
    </row>
    <row r="2491" spans="1:17" x14ac:dyDescent="0.2">
      <c r="A2491" t="s">
        <v>24</v>
      </c>
      <c r="B2491" s="1">
        <v>39121</v>
      </c>
      <c r="C2491" s="2">
        <v>0.47916666666666669</v>
      </c>
      <c r="D2491">
        <v>1311.5</v>
      </c>
      <c r="E2491">
        <v>1313.25</v>
      </c>
      <c r="F2491">
        <v>1310</v>
      </c>
      <c r="G2491">
        <v>1312</v>
      </c>
      <c r="H2491">
        <v>80632</v>
      </c>
      <c r="M2491"/>
      <c r="N2491"/>
      <c r="O2491"/>
      <c r="P2491"/>
      <c r="Q2491"/>
    </row>
    <row r="2492" spans="1:17" x14ac:dyDescent="0.2">
      <c r="A2492" t="s">
        <v>24</v>
      </c>
      <c r="B2492" s="1">
        <v>39121</v>
      </c>
      <c r="C2492" s="2">
        <v>0.52083333333333337</v>
      </c>
      <c r="D2492">
        <v>1312</v>
      </c>
      <c r="E2492">
        <v>1315.25</v>
      </c>
      <c r="F2492">
        <v>1311.75</v>
      </c>
      <c r="G2492">
        <v>1313</v>
      </c>
      <c r="H2492">
        <v>103350</v>
      </c>
      <c r="M2492"/>
      <c r="N2492"/>
      <c r="O2492"/>
      <c r="P2492"/>
      <c r="Q2492"/>
    </row>
    <row r="2493" spans="1:17" x14ac:dyDescent="0.2">
      <c r="A2493" t="s">
        <v>24</v>
      </c>
      <c r="B2493" s="1">
        <v>39121</v>
      </c>
      <c r="C2493" s="2">
        <v>0.5625</v>
      </c>
      <c r="D2493">
        <v>1313.25</v>
      </c>
      <c r="E2493">
        <v>1314.75</v>
      </c>
      <c r="F2493">
        <v>1312.25</v>
      </c>
      <c r="G2493">
        <v>1314</v>
      </c>
      <c r="H2493">
        <v>77597</v>
      </c>
      <c r="M2493"/>
      <c r="N2493"/>
      <c r="O2493"/>
      <c r="P2493"/>
      <c r="Q2493"/>
    </row>
    <row r="2494" spans="1:17" x14ac:dyDescent="0.2">
      <c r="A2494" t="s">
        <v>24</v>
      </c>
      <c r="B2494" s="1">
        <v>39121</v>
      </c>
      <c r="C2494" s="2">
        <v>0.60416666666666663</v>
      </c>
      <c r="D2494">
        <v>1314.25</v>
      </c>
      <c r="E2494">
        <v>1317.5</v>
      </c>
      <c r="F2494">
        <v>1313</v>
      </c>
      <c r="G2494">
        <v>1315</v>
      </c>
      <c r="H2494">
        <v>120323</v>
      </c>
      <c r="M2494"/>
      <c r="N2494"/>
      <c r="O2494"/>
      <c r="P2494"/>
      <c r="Q2494"/>
    </row>
    <row r="2495" spans="1:17" x14ac:dyDescent="0.2">
      <c r="A2495" t="s">
        <v>24</v>
      </c>
      <c r="B2495" s="1">
        <v>39121</v>
      </c>
      <c r="C2495" s="2">
        <v>0.63541666666666663</v>
      </c>
      <c r="D2495">
        <v>1315.25</v>
      </c>
      <c r="E2495">
        <v>1316.5</v>
      </c>
      <c r="F2495">
        <v>1313.5</v>
      </c>
      <c r="G2495">
        <v>1316.25</v>
      </c>
      <c r="H2495">
        <v>108866</v>
      </c>
      <c r="M2495"/>
      <c r="N2495"/>
      <c r="O2495"/>
      <c r="P2495"/>
      <c r="Q2495"/>
    </row>
    <row r="2496" spans="1:17" x14ac:dyDescent="0.2">
      <c r="A2496" t="s">
        <v>24</v>
      </c>
      <c r="B2496" s="1">
        <v>39122</v>
      </c>
      <c r="C2496" s="2">
        <v>0.39583333333333331</v>
      </c>
      <c r="D2496">
        <v>1316.5</v>
      </c>
      <c r="E2496">
        <v>1319.5</v>
      </c>
      <c r="F2496">
        <v>1314.75</v>
      </c>
      <c r="G2496">
        <v>1315.25</v>
      </c>
      <c r="H2496">
        <v>193743</v>
      </c>
      <c r="I2496" t="b">
        <f>AND(HOUR(C2496)=9,MINUTE(C2496)=30,HOUR(C2495)=15,MINUTE(C2495)=15)</f>
        <v>1</v>
      </c>
      <c r="J2496">
        <f>MAX(E2496:E2502)</f>
        <v>1319.5</v>
      </c>
      <c r="K2496">
        <f>MIN(F2496:F2502)</f>
        <v>1299.5</v>
      </c>
      <c r="L2496">
        <f>E2496</f>
        <v>1319.5</v>
      </c>
      <c r="M2496" s="6">
        <f>+F2496</f>
        <v>1314.75</v>
      </c>
      <c r="N2496" s="6" t="b">
        <f>IF(F2496&gt;J2489,F2496-J2489,FALSE)</f>
        <v>0</v>
      </c>
      <c r="O2496" s="6" t="b">
        <f>IF(L2496&lt;K2489,K2489-L2496,FALSE)</f>
        <v>0</v>
      </c>
      <c r="P2496" s="6" t="b">
        <f>IF(AND(N2496&lt;&gt;FALSE,K2496&lt;=J2489),TRUE,FALSE)</f>
        <v>0</v>
      </c>
      <c r="Q2496" s="6" t="b">
        <f>IF(AND(O2496&lt;&gt;FALSE,J2496&gt;K2489),TRUE,FALSE)</f>
        <v>0</v>
      </c>
    </row>
    <row r="2497" spans="1:17" x14ac:dyDescent="0.2">
      <c r="A2497" t="s">
        <v>24</v>
      </c>
      <c r="B2497" s="1">
        <v>39122</v>
      </c>
      <c r="C2497" s="2">
        <v>0.4375</v>
      </c>
      <c r="D2497">
        <v>1315.25</v>
      </c>
      <c r="E2497">
        <v>1316.75</v>
      </c>
      <c r="F2497">
        <v>1314</v>
      </c>
      <c r="G2497">
        <v>1315.75</v>
      </c>
      <c r="H2497">
        <v>128046</v>
      </c>
      <c r="M2497"/>
      <c r="N2497"/>
      <c r="O2497"/>
      <c r="P2497"/>
      <c r="Q2497"/>
    </row>
    <row r="2498" spans="1:17" x14ac:dyDescent="0.2">
      <c r="A2498" t="s">
        <v>24</v>
      </c>
      <c r="B2498" s="1">
        <v>39122</v>
      </c>
      <c r="C2498" s="2">
        <v>0.47916666666666669</v>
      </c>
      <c r="D2498">
        <v>1315.5</v>
      </c>
      <c r="E2498">
        <v>1317.25</v>
      </c>
      <c r="F2498">
        <v>1315</v>
      </c>
      <c r="G2498">
        <v>1315</v>
      </c>
      <c r="H2498">
        <v>63262</v>
      </c>
      <c r="M2498"/>
      <c r="N2498"/>
      <c r="O2498"/>
      <c r="P2498"/>
      <c r="Q2498"/>
    </row>
    <row r="2499" spans="1:17" x14ac:dyDescent="0.2">
      <c r="A2499" t="s">
        <v>24</v>
      </c>
      <c r="B2499" s="1">
        <v>39122</v>
      </c>
      <c r="C2499" s="2">
        <v>0.52083333333333337</v>
      </c>
      <c r="D2499">
        <v>1315</v>
      </c>
      <c r="E2499">
        <v>1315.25</v>
      </c>
      <c r="F2499">
        <v>1309</v>
      </c>
      <c r="G2499">
        <v>1310.5</v>
      </c>
      <c r="H2499">
        <v>249842</v>
      </c>
      <c r="M2499"/>
      <c r="N2499"/>
      <c r="O2499"/>
      <c r="P2499"/>
      <c r="Q2499"/>
    </row>
    <row r="2500" spans="1:17" x14ac:dyDescent="0.2">
      <c r="A2500" t="s">
        <v>24</v>
      </c>
      <c r="B2500" s="1">
        <v>39122</v>
      </c>
      <c r="C2500" s="2">
        <v>0.5625</v>
      </c>
      <c r="D2500">
        <v>1310.5</v>
      </c>
      <c r="E2500">
        <v>1310.5</v>
      </c>
      <c r="F2500">
        <v>1302.25</v>
      </c>
      <c r="G2500">
        <v>1304.25</v>
      </c>
      <c r="H2500">
        <v>309586</v>
      </c>
      <c r="M2500"/>
      <c r="N2500"/>
      <c r="O2500"/>
      <c r="P2500"/>
      <c r="Q2500"/>
    </row>
    <row r="2501" spans="1:17" x14ac:dyDescent="0.2">
      <c r="A2501" t="s">
        <v>24</v>
      </c>
      <c r="B2501" s="1">
        <v>39122</v>
      </c>
      <c r="C2501" s="2">
        <v>0.60416666666666663</v>
      </c>
      <c r="D2501">
        <v>1304</v>
      </c>
      <c r="E2501">
        <v>1305.25</v>
      </c>
      <c r="F2501">
        <v>1299.5</v>
      </c>
      <c r="G2501">
        <v>1304.75</v>
      </c>
      <c r="H2501">
        <v>242003</v>
      </c>
      <c r="M2501"/>
      <c r="N2501"/>
      <c r="O2501"/>
      <c r="P2501"/>
      <c r="Q2501"/>
    </row>
    <row r="2502" spans="1:17" x14ac:dyDescent="0.2">
      <c r="A2502" t="s">
        <v>24</v>
      </c>
      <c r="B2502" s="1">
        <v>39122</v>
      </c>
      <c r="C2502" s="2">
        <v>0.63541666666666663</v>
      </c>
      <c r="D2502">
        <v>1304.75</v>
      </c>
      <c r="E2502">
        <v>1306.25</v>
      </c>
      <c r="F2502">
        <v>1303.75</v>
      </c>
      <c r="G2502">
        <v>1305.25</v>
      </c>
      <c r="H2502">
        <v>169103</v>
      </c>
      <c r="M2502"/>
      <c r="N2502"/>
      <c r="O2502"/>
      <c r="P2502"/>
      <c r="Q2502"/>
    </row>
    <row r="2503" spans="1:17" x14ac:dyDescent="0.2">
      <c r="A2503" t="s">
        <v>24</v>
      </c>
      <c r="B2503" s="1">
        <v>39125</v>
      </c>
      <c r="C2503" s="2">
        <v>0.39583333333333331</v>
      </c>
      <c r="D2503">
        <v>1305</v>
      </c>
      <c r="E2503">
        <v>1306.25</v>
      </c>
      <c r="F2503">
        <v>1300.75</v>
      </c>
      <c r="G2503">
        <v>1303</v>
      </c>
      <c r="H2503">
        <v>242863</v>
      </c>
      <c r="I2503" t="b">
        <f>AND(HOUR(C2503)=9,MINUTE(C2503)=30,HOUR(C2502)=15,MINUTE(C2502)=15)</f>
        <v>1</v>
      </c>
      <c r="J2503">
        <f>MAX(E2503:E2509)</f>
        <v>1306.25</v>
      </c>
      <c r="K2503">
        <f>MIN(F2503:F2509)</f>
        <v>1297.5</v>
      </c>
      <c r="L2503">
        <f>E2503</f>
        <v>1306.25</v>
      </c>
      <c r="M2503" s="6">
        <f>+F2503</f>
        <v>1300.75</v>
      </c>
      <c r="N2503" s="6" t="b">
        <f>IF(F2503&gt;J2496,F2503-J2496,FALSE)</f>
        <v>0</v>
      </c>
      <c r="O2503" s="6" t="b">
        <f>IF(L2503&lt;K2496,K2496-L2503,FALSE)</f>
        <v>0</v>
      </c>
      <c r="P2503" s="6" t="b">
        <f>IF(AND(N2503&lt;&gt;FALSE,K2503&lt;=J2496),TRUE,FALSE)</f>
        <v>0</v>
      </c>
      <c r="Q2503" s="6" t="b">
        <f>IF(AND(O2503&lt;&gt;FALSE,J2503&gt;K2496),TRUE,FALSE)</f>
        <v>0</v>
      </c>
    </row>
    <row r="2504" spans="1:17" x14ac:dyDescent="0.2">
      <c r="A2504" t="s">
        <v>24</v>
      </c>
      <c r="B2504" s="1">
        <v>39125</v>
      </c>
      <c r="C2504" s="2">
        <v>0.4375</v>
      </c>
      <c r="D2504">
        <v>1302.75</v>
      </c>
      <c r="E2504">
        <v>1303.25</v>
      </c>
      <c r="F2504">
        <v>1300.5</v>
      </c>
      <c r="G2504">
        <v>1300.75</v>
      </c>
      <c r="H2504">
        <v>128344</v>
      </c>
      <c r="M2504"/>
      <c r="N2504"/>
      <c r="O2504"/>
      <c r="P2504"/>
      <c r="Q2504"/>
    </row>
    <row r="2505" spans="1:17" x14ac:dyDescent="0.2">
      <c r="A2505" t="s">
        <v>24</v>
      </c>
      <c r="B2505" s="1">
        <v>39125</v>
      </c>
      <c r="C2505" s="2">
        <v>0.47916666666666669</v>
      </c>
      <c r="D2505">
        <v>1300.5</v>
      </c>
      <c r="E2505">
        <v>1302.75</v>
      </c>
      <c r="F2505">
        <v>1300</v>
      </c>
      <c r="G2505">
        <v>1302.25</v>
      </c>
      <c r="H2505">
        <v>85546</v>
      </c>
      <c r="M2505"/>
      <c r="N2505"/>
      <c r="O2505"/>
      <c r="P2505"/>
      <c r="Q2505"/>
    </row>
    <row r="2506" spans="1:17" x14ac:dyDescent="0.2">
      <c r="A2506" t="s">
        <v>24</v>
      </c>
      <c r="B2506" s="1">
        <v>39125</v>
      </c>
      <c r="C2506" s="2">
        <v>0.52083333333333337</v>
      </c>
      <c r="D2506">
        <v>1302.25</v>
      </c>
      <c r="E2506">
        <v>1303.25</v>
      </c>
      <c r="F2506">
        <v>1300.5</v>
      </c>
      <c r="G2506">
        <v>1302.25</v>
      </c>
      <c r="H2506">
        <v>66669</v>
      </c>
      <c r="M2506"/>
      <c r="N2506"/>
      <c r="O2506"/>
      <c r="P2506"/>
      <c r="Q2506"/>
    </row>
    <row r="2507" spans="1:17" x14ac:dyDescent="0.2">
      <c r="A2507" t="s">
        <v>24</v>
      </c>
      <c r="B2507" s="1">
        <v>39125</v>
      </c>
      <c r="C2507" s="2">
        <v>0.5625</v>
      </c>
      <c r="D2507">
        <v>1302</v>
      </c>
      <c r="E2507">
        <v>1302.25</v>
      </c>
      <c r="F2507">
        <v>1298.25</v>
      </c>
      <c r="G2507">
        <v>1298.5</v>
      </c>
      <c r="H2507">
        <v>127692</v>
      </c>
      <c r="M2507"/>
      <c r="N2507"/>
      <c r="O2507"/>
      <c r="P2507"/>
      <c r="Q2507"/>
    </row>
    <row r="2508" spans="1:17" x14ac:dyDescent="0.2">
      <c r="A2508" t="s">
        <v>24</v>
      </c>
      <c r="B2508" s="1">
        <v>39125</v>
      </c>
      <c r="C2508" s="2">
        <v>0.60416666666666663</v>
      </c>
      <c r="D2508">
        <v>1298.25</v>
      </c>
      <c r="E2508">
        <v>1300.75</v>
      </c>
      <c r="F2508">
        <v>1297.5</v>
      </c>
      <c r="G2508">
        <v>1300</v>
      </c>
      <c r="H2508">
        <v>126771</v>
      </c>
      <c r="M2508"/>
      <c r="N2508"/>
      <c r="O2508"/>
      <c r="P2508"/>
      <c r="Q2508"/>
    </row>
    <row r="2509" spans="1:17" x14ac:dyDescent="0.2">
      <c r="A2509" t="s">
        <v>24</v>
      </c>
      <c r="B2509" s="1">
        <v>39125</v>
      </c>
      <c r="C2509" s="2">
        <v>0.63541666666666663</v>
      </c>
      <c r="D2509">
        <v>1299.75</v>
      </c>
      <c r="E2509">
        <v>1300.75</v>
      </c>
      <c r="F2509">
        <v>1299</v>
      </c>
      <c r="G2509">
        <v>1300.75</v>
      </c>
      <c r="H2509">
        <v>104576</v>
      </c>
      <c r="M2509"/>
      <c r="N2509"/>
      <c r="O2509"/>
      <c r="P2509"/>
      <c r="Q2509"/>
    </row>
    <row r="2510" spans="1:17" x14ac:dyDescent="0.2">
      <c r="A2510" t="s">
        <v>24</v>
      </c>
      <c r="B2510" s="1">
        <v>39126</v>
      </c>
      <c r="C2510" s="2">
        <v>0.39583333333333331</v>
      </c>
      <c r="D2510">
        <v>1303</v>
      </c>
      <c r="E2510">
        <v>1307.5</v>
      </c>
      <c r="F2510">
        <v>1303</v>
      </c>
      <c r="G2510">
        <v>1306.5</v>
      </c>
      <c r="H2510">
        <v>222067</v>
      </c>
      <c r="I2510" t="b">
        <f>AND(HOUR(C2510)=9,MINUTE(C2510)=30,HOUR(C2509)=15,MINUTE(C2509)=15)</f>
        <v>1</v>
      </c>
      <c r="J2510">
        <f>MAX(E2510:E2516)</f>
        <v>1312.25</v>
      </c>
      <c r="K2510">
        <f>MIN(F2510:F2516)</f>
        <v>1303</v>
      </c>
      <c r="L2510">
        <f>E2510</f>
        <v>1307.5</v>
      </c>
      <c r="M2510" s="6">
        <f>+F2510</f>
        <v>1303</v>
      </c>
      <c r="N2510" s="6" t="b">
        <f>IF(F2510&gt;J2503,F2510-J2503,FALSE)</f>
        <v>0</v>
      </c>
      <c r="O2510" s="6" t="b">
        <f>IF(L2510&lt;K2503,K2503-L2510,FALSE)</f>
        <v>0</v>
      </c>
      <c r="P2510" s="6" t="b">
        <f>IF(AND(N2510&lt;&gt;FALSE,K2510&lt;=J2503),TRUE,FALSE)</f>
        <v>0</v>
      </c>
      <c r="Q2510" s="6" t="b">
        <f>IF(AND(O2510&lt;&gt;FALSE,J2510&gt;K2503),TRUE,FALSE)</f>
        <v>0</v>
      </c>
    </row>
    <row r="2511" spans="1:17" x14ac:dyDescent="0.2">
      <c r="A2511" t="s">
        <v>24</v>
      </c>
      <c r="B2511" s="1">
        <v>39126</v>
      </c>
      <c r="C2511" s="2">
        <v>0.4375</v>
      </c>
      <c r="D2511">
        <v>1306.5</v>
      </c>
      <c r="E2511">
        <v>1307.25</v>
      </c>
      <c r="F2511">
        <v>1304.25</v>
      </c>
      <c r="G2511">
        <v>1306.25</v>
      </c>
      <c r="H2511">
        <v>105831</v>
      </c>
      <c r="M2511"/>
      <c r="N2511"/>
      <c r="O2511"/>
      <c r="P2511"/>
      <c r="Q2511"/>
    </row>
    <row r="2512" spans="1:17" x14ac:dyDescent="0.2">
      <c r="A2512" t="s">
        <v>24</v>
      </c>
      <c r="B2512" s="1">
        <v>39126</v>
      </c>
      <c r="C2512" s="2">
        <v>0.47916666666666669</v>
      </c>
      <c r="D2512">
        <v>1306.25</v>
      </c>
      <c r="E2512">
        <v>1310</v>
      </c>
      <c r="F2512">
        <v>1305.75</v>
      </c>
      <c r="G2512">
        <v>1309</v>
      </c>
      <c r="H2512">
        <v>173866</v>
      </c>
      <c r="M2512"/>
      <c r="N2512"/>
      <c r="O2512"/>
      <c r="P2512"/>
      <c r="Q2512"/>
    </row>
    <row r="2513" spans="1:17" x14ac:dyDescent="0.2">
      <c r="A2513" t="s">
        <v>24</v>
      </c>
      <c r="B2513" s="1">
        <v>39126</v>
      </c>
      <c r="C2513" s="2">
        <v>0.52083333333333337</v>
      </c>
      <c r="D2513">
        <v>1309.25</v>
      </c>
      <c r="E2513">
        <v>1310.5</v>
      </c>
      <c r="F2513">
        <v>1308.75</v>
      </c>
      <c r="G2513">
        <v>1309.25</v>
      </c>
      <c r="H2513">
        <v>73956</v>
      </c>
      <c r="M2513"/>
      <c r="N2513"/>
      <c r="O2513"/>
      <c r="P2513"/>
      <c r="Q2513"/>
    </row>
    <row r="2514" spans="1:17" x14ac:dyDescent="0.2">
      <c r="A2514" t="s">
        <v>24</v>
      </c>
      <c r="B2514" s="1">
        <v>39126</v>
      </c>
      <c r="C2514" s="2">
        <v>0.5625</v>
      </c>
      <c r="D2514">
        <v>1309.25</v>
      </c>
      <c r="E2514">
        <v>1309.75</v>
      </c>
      <c r="F2514">
        <v>1308.25</v>
      </c>
      <c r="G2514">
        <v>1308.75</v>
      </c>
      <c r="H2514">
        <v>53695</v>
      </c>
      <c r="M2514"/>
      <c r="N2514"/>
      <c r="O2514"/>
      <c r="P2514"/>
      <c r="Q2514"/>
    </row>
    <row r="2515" spans="1:17" x14ac:dyDescent="0.2">
      <c r="A2515" t="s">
        <v>24</v>
      </c>
      <c r="B2515" s="1">
        <v>39126</v>
      </c>
      <c r="C2515" s="2">
        <v>0.60416666666666663</v>
      </c>
      <c r="D2515">
        <v>1309</v>
      </c>
      <c r="E2515">
        <v>1309.5</v>
      </c>
      <c r="F2515">
        <v>1307.5</v>
      </c>
      <c r="G2515">
        <v>1309</v>
      </c>
      <c r="H2515">
        <v>105575</v>
      </c>
      <c r="M2515"/>
      <c r="N2515"/>
      <c r="O2515"/>
      <c r="P2515"/>
      <c r="Q2515"/>
    </row>
    <row r="2516" spans="1:17" x14ac:dyDescent="0.2">
      <c r="A2516" t="s">
        <v>24</v>
      </c>
      <c r="B2516" s="1">
        <v>39126</v>
      </c>
      <c r="C2516" s="2">
        <v>0.63541666666666663</v>
      </c>
      <c r="D2516">
        <v>1309</v>
      </c>
      <c r="E2516">
        <v>1312.25</v>
      </c>
      <c r="F2516">
        <v>1308.75</v>
      </c>
      <c r="G2516">
        <v>1312</v>
      </c>
      <c r="H2516">
        <v>166967</v>
      </c>
      <c r="M2516"/>
      <c r="N2516"/>
      <c r="O2516"/>
      <c r="P2516"/>
      <c r="Q2516"/>
    </row>
    <row r="2517" spans="1:17" x14ac:dyDescent="0.2">
      <c r="A2517" t="s">
        <v>24</v>
      </c>
      <c r="B2517" s="1">
        <v>39127</v>
      </c>
      <c r="C2517" s="2">
        <v>0.39583333333333331</v>
      </c>
      <c r="D2517">
        <v>1312.75</v>
      </c>
      <c r="E2517">
        <v>1321</v>
      </c>
      <c r="F2517">
        <v>1312.5</v>
      </c>
      <c r="G2517">
        <v>1319.75</v>
      </c>
      <c r="H2517">
        <v>364069</v>
      </c>
      <c r="I2517" t="b">
        <f>AND(HOUR(C2517)=9,MINUTE(C2517)=30,HOUR(C2516)=15,MINUTE(C2516)=15)</f>
        <v>1</v>
      </c>
      <c r="J2517">
        <f>MAX(E2517:E2523)</f>
        <v>1324</v>
      </c>
      <c r="K2517">
        <f>MIN(F2517:F2523)</f>
        <v>1312.5</v>
      </c>
      <c r="L2517">
        <f>E2517</f>
        <v>1321</v>
      </c>
      <c r="M2517" s="6">
        <f>+F2517</f>
        <v>1312.5</v>
      </c>
      <c r="N2517" s="6">
        <f>IF(F2517&gt;J2510,F2517-J2510,FALSE)</f>
        <v>0.25</v>
      </c>
      <c r="O2517" s="6" t="b">
        <f>IF(L2517&lt;K2510,K2510-L2517,FALSE)</f>
        <v>0</v>
      </c>
      <c r="P2517" s="6" t="b">
        <f>IF(AND(N2517&lt;&gt;FALSE,K2517&lt;=J2510),TRUE,FALSE)</f>
        <v>0</v>
      </c>
      <c r="Q2517" s="6" t="b">
        <f>IF(AND(O2517&lt;&gt;FALSE,J2517&gt;K2510),TRUE,FALSE)</f>
        <v>0</v>
      </c>
    </row>
    <row r="2518" spans="1:17" x14ac:dyDescent="0.2">
      <c r="A2518" t="s">
        <v>24</v>
      </c>
      <c r="B2518" s="1">
        <v>39127</v>
      </c>
      <c r="C2518" s="2">
        <v>0.4375</v>
      </c>
      <c r="D2518">
        <v>1319.75</v>
      </c>
      <c r="E2518">
        <v>1322</v>
      </c>
      <c r="F2518">
        <v>1318.75</v>
      </c>
      <c r="G2518">
        <v>1320.5</v>
      </c>
      <c r="H2518">
        <v>160034</v>
      </c>
      <c r="M2518"/>
      <c r="N2518"/>
      <c r="O2518"/>
      <c r="P2518"/>
      <c r="Q2518"/>
    </row>
    <row r="2519" spans="1:17" x14ac:dyDescent="0.2">
      <c r="A2519" t="s">
        <v>24</v>
      </c>
      <c r="B2519" s="1">
        <v>39127</v>
      </c>
      <c r="C2519" s="2">
        <v>0.47916666666666669</v>
      </c>
      <c r="D2519">
        <v>1320.5</v>
      </c>
      <c r="E2519">
        <v>1321.5</v>
      </c>
      <c r="F2519">
        <v>1318.75</v>
      </c>
      <c r="G2519">
        <v>1319.25</v>
      </c>
      <c r="H2519">
        <v>81931</v>
      </c>
      <c r="M2519"/>
      <c r="N2519"/>
      <c r="O2519"/>
      <c r="P2519"/>
      <c r="Q2519"/>
    </row>
    <row r="2520" spans="1:17" x14ac:dyDescent="0.2">
      <c r="A2520" t="s">
        <v>24</v>
      </c>
      <c r="B2520" s="1">
        <v>39127</v>
      </c>
      <c r="C2520" s="2">
        <v>0.52083333333333337</v>
      </c>
      <c r="D2520">
        <v>1319.25</v>
      </c>
      <c r="E2520">
        <v>1321.25</v>
      </c>
      <c r="F2520">
        <v>1319</v>
      </c>
      <c r="G2520">
        <v>1320.5</v>
      </c>
      <c r="H2520">
        <v>51318</v>
      </c>
      <c r="M2520"/>
      <c r="N2520"/>
      <c r="O2520"/>
      <c r="P2520"/>
      <c r="Q2520"/>
    </row>
    <row r="2521" spans="1:17" x14ac:dyDescent="0.2">
      <c r="A2521" t="s">
        <v>24</v>
      </c>
      <c r="B2521" s="1">
        <v>39127</v>
      </c>
      <c r="C2521" s="2">
        <v>0.5625</v>
      </c>
      <c r="D2521">
        <v>1320.5</v>
      </c>
      <c r="E2521">
        <v>1323.5</v>
      </c>
      <c r="F2521">
        <v>1320.25</v>
      </c>
      <c r="G2521">
        <v>1322</v>
      </c>
      <c r="H2521">
        <v>130548</v>
      </c>
      <c r="M2521"/>
      <c r="N2521"/>
      <c r="O2521"/>
      <c r="P2521"/>
      <c r="Q2521"/>
    </row>
    <row r="2522" spans="1:17" x14ac:dyDescent="0.2">
      <c r="A2522" t="s">
        <v>24</v>
      </c>
      <c r="B2522" s="1">
        <v>39127</v>
      </c>
      <c r="C2522" s="2">
        <v>0.60416666666666663</v>
      </c>
      <c r="D2522">
        <v>1322</v>
      </c>
      <c r="E2522">
        <v>1324</v>
      </c>
      <c r="F2522">
        <v>1322</v>
      </c>
      <c r="G2522">
        <v>1322.75</v>
      </c>
      <c r="H2522">
        <v>80504</v>
      </c>
      <c r="M2522"/>
      <c r="N2522"/>
      <c r="O2522"/>
      <c r="P2522"/>
      <c r="Q2522"/>
    </row>
    <row r="2523" spans="1:17" x14ac:dyDescent="0.2">
      <c r="A2523" t="s">
        <v>24</v>
      </c>
      <c r="B2523" s="1">
        <v>39127</v>
      </c>
      <c r="C2523" s="2">
        <v>0.63541666666666663</v>
      </c>
      <c r="D2523">
        <v>1322.5</v>
      </c>
      <c r="E2523">
        <v>1323</v>
      </c>
      <c r="F2523">
        <v>1320.75</v>
      </c>
      <c r="G2523">
        <v>1321</v>
      </c>
      <c r="H2523">
        <v>139723</v>
      </c>
      <c r="M2523"/>
      <c r="N2523"/>
      <c r="O2523"/>
      <c r="P2523"/>
      <c r="Q2523"/>
    </row>
    <row r="2524" spans="1:17" x14ac:dyDescent="0.2">
      <c r="A2524" t="s">
        <v>24</v>
      </c>
      <c r="B2524" s="1">
        <v>39128</v>
      </c>
      <c r="C2524" s="2">
        <v>0.39583333333333331</v>
      </c>
      <c r="D2524">
        <v>1321.25</v>
      </c>
      <c r="E2524">
        <v>1323</v>
      </c>
      <c r="F2524">
        <v>1319.25</v>
      </c>
      <c r="G2524">
        <v>1320.75</v>
      </c>
      <c r="H2524">
        <v>182654</v>
      </c>
      <c r="I2524" t="b">
        <f>AND(HOUR(C2524)=9,MINUTE(C2524)=30,HOUR(C2523)=15,MINUTE(C2523)=15)</f>
        <v>1</v>
      </c>
      <c r="J2524">
        <f>MAX(E2524:E2530)</f>
        <v>1324.25</v>
      </c>
      <c r="K2524">
        <f>MIN(F2524:F2530)</f>
        <v>1318.75</v>
      </c>
      <c r="L2524">
        <f>E2524</f>
        <v>1323</v>
      </c>
      <c r="M2524" s="6">
        <f>+F2524</f>
        <v>1319.25</v>
      </c>
      <c r="N2524" s="6" t="b">
        <f>IF(F2524&gt;J2517,F2524-J2517,FALSE)</f>
        <v>0</v>
      </c>
      <c r="O2524" s="6" t="b">
        <f>IF(L2524&lt;K2517,K2517-L2524,FALSE)</f>
        <v>0</v>
      </c>
      <c r="P2524" s="6" t="b">
        <f>IF(AND(N2524&lt;&gt;FALSE,K2524&lt;=J2517),TRUE,FALSE)</f>
        <v>0</v>
      </c>
      <c r="Q2524" s="6" t="b">
        <f>IF(AND(O2524&lt;&gt;FALSE,J2524&gt;K2517),TRUE,FALSE)</f>
        <v>0</v>
      </c>
    </row>
    <row r="2525" spans="1:17" x14ac:dyDescent="0.2">
      <c r="A2525" t="s">
        <v>24</v>
      </c>
      <c r="B2525" s="1">
        <v>39128</v>
      </c>
      <c r="C2525" s="2">
        <v>0.4375</v>
      </c>
      <c r="D2525">
        <v>1321</v>
      </c>
      <c r="E2525">
        <v>1322</v>
      </c>
      <c r="F2525">
        <v>1318.75</v>
      </c>
      <c r="G2525">
        <v>1322</v>
      </c>
      <c r="H2525">
        <v>131403</v>
      </c>
      <c r="M2525"/>
      <c r="N2525"/>
      <c r="O2525"/>
      <c r="P2525"/>
      <c r="Q2525"/>
    </row>
    <row r="2526" spans="1:17" x14ac:dyDescent="0.2">
      <c r="A2526" t="s">
        <v>24</v>
      </c>
      <c r="B2526" s="1">
        <v>39128</v>
      </c>
      <c r="C2526" s="2">
        <v>0.47916666666666669</v>
      </c>
      <c r="D2526">
        <v>1321.75</v>
      </c>
      <c r="E2526">
        <v>1322.75</v>
      </c>
      <c r="F2526">
        <v>1319.75</v>
      </c>
      <c r="G2526">
        <v>1321.75</v>
      </c>
      <c r="H2526">
        <v>86682</v>
      </c>
      <c r="M2526"/>
      <c r="N2526"/>
      <c r="O2526"/>
      <c r="P2526"/>
      <c r="Q2526"/>
    </row>
    <row r="2527" spans="1:17" x14ac:dyDescent="0.2">
      <c r="A2527" t="s">
        <v>24</v>
      </c>
      <c r="B2527" s="1">
        <v>39128</v>
      </c>
      <c r="C2527" s="2">
        <v>0.52083333333333337</v>
      </c>
      <c r="D2527">
        <v>1321.75</v>
      </c>
      <c r="E2527">
        <v>1322.25</v>
      </c>
      <c r="F2527">
        <v>1321</v>
      </c>
      <c r="G2527">
        <v>1321.5</v>
      </c>
      <c r="H2527">
        <v>41394</v>
      </c>
      <c r="M2527"/>
      <c r="N2527"/>
      <c r="O2527"/>
      <c r="P2527"/>
      <c r="Q2527"/>
    </row>
    <row r="2528" spans="1:17" x14ac:dyDescent="0.2">
      <c r="A2528" t="s">
        <v>24</v>
      </c>
      <c r="B2528" s="1">
        <v>39128</v>
      </c>
      <c r="C2528" s="2">
        <v>0.5625</v>
      </c>
      <c r="D2528">
        <v>1321.5</v>
      </c>
      <c r="E2528">
        <v>1323.5</v>
      </c>
      <c r="F2528">
        <v>1321.5</v>
      </c>
      <c r="G2528">
        <v>1322.5</v>
      </c>
      <c r="H2528">
        <v>59556</v>
      </c>
      <c r="M2528"/>
      <c r="N2528"/>
      <c r="O2528"/>
      <c r="P2528"/>
      <c r="Q2528"/>
    </row>
    <row r="2529" spans="1:17" x14ac:dyDescent="0.2">
      <c r="A2529" t="s">
        <v>24</v>
      </c>
      <c r="B2529" s="1">
        <v>39128</v>
      </c>
      <c r="C2529" s="2">
        <v>0.60416666666666663</v>
      </c>
      <c r="D2529">
        <v>1322.75</v>
      </c>
      <c r="E2529">
        <v>1323.75</v>
      </c>
      <c r="F2529">
        <v>1321.5</v>
      </c>
      <c r="G2529">
        <v>1323</v>
      </c>
      <c r="H2529">
        <v>55902</v>
      </c>
      <c r="M2529"/>
      <c r="N2529"/>
      <c r="O2529"/>
      <c r="P2529"/>
      <c r="Q2529"/>
    </row>
    <row r="2530" spans="1:17" x14ac:dyDescent="0.2">
      <c r="A2530" t="s">
        <v>24</v>
      </c>
      <c r="B2530" s="1">
        <v>39128</v>
      </c>
      <c r="C2530" s="2">
        <v>0.63541666666666663</v>
      </c>
      <c r="D2530">
        <v>1323</v>
      </c>
      <c r="E2530">
        <v>1324.25</v>
      </c>
      <c r="F2530">
        <v>1322</v>
      </c>
      <c r="G2530">
        <v>1322.25</v>
      </c>
      <c r="H2530">
        <v>93399</v>
      </c>
      <c r="M2530"/>
      <c r="N2530"/>
      <c r="O2530"/>
      <c r="P2530"/>
      <c r="Q2530"/>
    </row>
    <row r="2531" spans="1:17" x14ac:dyDescent="0.2">
      <c r="A2531" t="s">
        <v>24</v>
      </c>
      <c r="B2531" s="1">
        <v>39129</v>
      </c>
      <c r="C2531" s="2">
        <v>0.39583333333333331</v>
      </c>
      <c r="D2531">
        <v>1318.75</v>
      </c>
      <c r="E2531">
        <v>1320.5</v>
      </c>
      <c r="F2531">
        <v>1317</v>
      </c>
      <c r="G2531">
        <v>1319</v>
      </c>
      <c r="H2531">
        <v>220135</v>
      </c>
      <c r="I2531" t="b">
        <f>AND(HOUR(C2531)=9,MINUTE(C2531)=30,HOUR(C2530)=15,MINUTE(C2530)=15)</f>
        <v>1</v>
      </c>
      <c r="J2531">
        <f>MAX(E2531:E2537)</f>
        <v>1322.25</v>
      </c>
      <c r="K2531">
        <f>MIN(F2531:F2537)</f>
        <v>1317</v>
      </c>
      <c r="L2531">
        <f>E2531</f>
        <v>1320.5</v>
      </c>
      <c r="M2531" s="6">
        <f>+F2531</f>
        <v>1317</v>
      </c>
      <c r="N2531" s="6" t="b">
        <f>IF(F2531&gt;J2524,F2531-J2524,FALSE)</f>
        <v>0</v>
      </c>
      <c r="O2531" s="6" t="b">
        <f>IF(L2531&lt;K2524,K2524-L2531,FALSE)</f>
        <v>0</v>
      </c>
      <c r="P2531" s="6" t="b">
        <f>IF(AND(N2531&lt;&gt;FALSE,K2531&lt;=J2524),TRUE,FALSE)</f>
        <v>0</v>
      </c>
      <c r="Q2531" s="6" t="b">
        <f>IF(AND(O2531&lt;&gt;FALSE,J2531&gt;K2524),TRUE,FALSE)</f>
        <v>0</v>
      </c>
    </row>
    <row r="2532" spans="1:17" x14ac:dyDescent="0.2">
      <c r="A2532" t="s">
        <v>24</v>
      </c>
      <c r="B2532" s="1">
        <v>39129</v>
      </c>
      <c r="C2532" s="2">
        <v>0.4375</v>
      </c>
      <c r="D2532">
        <v>1319</v>
      </c>
      <c r="E2532">
        <v>1320.5</v>
      </c>
      <c r="F2532">
        <v>1318</v>
      </c>
      <c r="G2532">
        <v>1319.25</v>
      </c>
      <c r="H2532">
        <v>83538</v>
      </c>
      <c r="M2532"/>
      <c r="N2532"/>
      <c r="O2532"/>
      <c r="P2532"/>
      <c r="Q2532"/>
    </row>
    <row r="2533" spans="1:17" x14ac:dyDescent="0.2">
      <c r="A2533" t="s">
        <v>24</v>
      </c>
      <c r="B2533" s="1">
        <v>39129</v>
      </c>
      <c r="C2533" s="2">
        <v>0.47916666666666669</v>
      </c>
      <c r="D2533">
        <v>1319.25</v>
      </c>
      <c r="E2533">
        <v>1319.75</v>
      </c>
      <c r="F2533">
        <v>1318.5</v>
      </c>
      <c r="G2533">
        <v>1319.25</v>
      </c>
      <c r="H2533">
        <v>37284</v>
      </c>
      <c r="M2533"/>
      <c r="N2533"/>
      <c r="O2533"/>
      <c r="P2533"/>
      <c r="Q2533"/>
    </row>
    <row r="2534" spans="1:17" x14ac:dyDescent="0.2">
      <c r="A2534" t="s">
        <v>24</v>
      </c>
      <c r="B2534" s="1">
        <v>39129</v>
      </c>
      <c r="C2534" s="2">
        <v>0.52083333333333337</v>
      </c>
      <c r="D2534">
        <v>1319</v>
      </c>
      <c r="E2534">
        <v>1320</v>
      </c>
      <c r="F2534">
        <v>1318</v>
      </c>
      <c r="G2534">
        <v>1318.5</v>
      </c>
      <c r="H2534">
        <v>39193</v>
      </c>
      <c r="M2534"/>
      <c r="N2534"/>
      <c r="O2534"/>
      <c r="P2534"/>
      <c r="Q2534"/>
    </row>
    <row r="2535" spans="1:17" x14ac:dyDescent="0.2">
      <c r="A2535" t="s">
        <v>24</v>
      </c>
      <c r="B2535" s="1">
        <v>39129</v>
      </c>
      <c r="C2535" s="2">
        <v>0.5625</v>
      </c>
      <c r="D2535">
        <v>1318.5</v>
      </c>
      <c r="E2535">
        <v>1320.25</v>
      </c>
      <c r="F2535">
        <v>1318</v>
      </c>
      <c r="G2535">
        <v>1319.75</v>
      </c>
      <c r="H2535">
        <v>36181</v>
      </c>
      <c r="M2535"/>
      <c r="N2535"/>
      <c r="O2535"/>
      <c r="P2535"/>
      <c r="Q2535"/>
    </row>
    <row r="2536" spans="1:17" x14ac:dyDescent="0.2">
      <c r="A2536" t="s">
        <v>24</v>
      </c>
      <c r="B2536" s="1">
        <v>39129</v>
      </c>
      <c r="C2536" s="2">
        <v>0.60416666666666663</v>
      </c>
      <c r="D2536">
        <v>1320</v>
      </c>
      <c r="E2536">
        <v>1321.5</v>
      </c>
      <c r="F2536">
        <v>1319</v>
      </c>
      <c r="G2536">
        <v>1320.75</v>
      </c>
      <c r="H2536">
        <v>38779</v>
      </c>
      <c r="M2536"/>
      <c r="N2536"/>
      <c r="O2536"/>
      <c r="P2536"/>
      <c r="Q2536"/>
    </row>
    <row r="2537" spans="1:17" x14ac:dyDescent="0.2">
      <c r="A2537" t="s">
        <v>24</v>
      </c>
      <c r="B2537" s="1">
        <v>39129</v>
      </c>
      <c r="C2537" s="2">
        <v>0.63541666666666663</v>
      </c>
      <c r="D2537">
        <v>1320.75</v>
      </c>
      <c r="E2537">
        <v>1322.25</v>
      </c>
      <c r="F2537">
        <v>1320.25</v>
      </c>
      <c r="G2537">
        <v>1321.25</v>
      </c>
      <c r="H2537">
        <v>101656</v>
      </c>
      <c r="M2537"/>
      <c r="N2537"/>
      <c r="O2537"/>
      <c r="P2537"/>
      <c r="Q2537"/>
    </row>
    <row r="2538" spans="1:17" x14ac:dyDescent="0.2">
      <c r="A2538" t="s">
        <v>24</v>
      </c>
      <c r="B2538" s="1">
        <v>39133</v>
      </c>
      <c r="C2538" s="2">
        <v>0.39583333333333331</v>
      </c>
      <c r="D2538">
        <v>1319.75</v>
      </c>
      <c r="E2538">
        <v>1320.5</v>
      </c>
      <c r="F2538">
        <v>1314.75</v>
      </c>
      <c r="G2538">
        <v>1317.5</v>
      </c>
      <c r="H2538">
        <v>225058</v>
      </c>
      <c r="I2538" t="b">
        <f>AND(HOUR(C2538)=9,MINUTE(C2538)=30,HOUR(C2537)=15,MINUTE(C2537)=15)</f>
        <v>1</v>
      </c>
      <c r="J2538">
        <f>MAX(E2538:E2544)</f>
        <v>1326.5</v>
      </c>
      <c r="K2538">
        <f>MIN(F2538:F2544)</f>
        <v>1314.75</v>
      </c>
      <c r="L2538">
        <f>E2538</f>
        <v>1320.5</v>
      </c>
      <c r="M2538" s="6">
        <f>+F2538</f>
        <v>1314.75</v>
      </c>
      <c r="N2538" s="6" t="b">
        <f>IF(F2538&gt;J2531,F2538-J2531,FALSE)</f>
        <v>0</v>
      </c>
      <c r="O2538" s="6" t="b">
        <f>IF(L2538&lt;K2531,K2531-L2538,FALSE)</f>
        <v>0</v>
      </c>
      <c r="P2538" s="6" t="b">
        <f>IF(AND(N2538&lt;&gt;FALSE,K2538&lt;=J2531),TRUE,FALSE)</f>
        <v>0</v>
      </c>
      <c r="Q2538" s="6" t="b">
        <f>IF(AND(O2538&lt;&gt;FALSE,J2538&gt;K2531),TRUE,FALSE)</f>
        <v>0</v>
      </c>
    </row>
    <row r="2539" spans="1:17" x14ac:dyDescent="0.2">
      <c r="A2539" t="s">
        <v>24</v>
      </c>
      <c r="B2539" s="1">
        <v>39133</v>
      </c>
      <c r="C2539" s="2">
        <v>0.4375</v>
      </c>
      <c r="D2539">
        <v>1317.5</v>
      </c>
      <c r="E2539">
        <v>1322.75</v>
      </c>
      <c r="F2539">
        <v>1316.5</v>
      </c>
      <c r="G2539">
        <v>1322.75</v>
      </c>
      <c r="H2539">
        <v>195837</v>
      </c>
      <c r="M2539"/>
      <c r="N2539"/>
      <c r="O2539"/>
      <c r="P2539"/>
      <c r="Q2539"/>
    </row>
    <row r="2540" spans="1:17" x14ac:dyDescent="0.2">
      <c r="A2540" t="s">
        <v>24</v>
      </c>
      <c r="B2540" s="1">
        <v>39133</v>
      </c>
      <c r="C2540" s="2">
        <v>0.47916666666666669</v>
      </c>
      <c r="D2540">
        <v>1322.5</v>
      </c>
      <c r="E2540">
        <v>1325</v>
      </c>
      <c r="F2540">
        <v>1322.5</v>
      </c>
      <c r="G2540">
        <v>1324</v>
      </c>
      <c r="H2540">
        <v>137794</v>
      </c>
      <c r="M2540"/>
      <c r="N2540"/>
      <c r="O2540"/>
      <c r="P2540"/>
      <c r="Q2540"/>
    </row>
    <row r="2541" spans="1:17" x14ac:dyDescent="0.2">
      <c r="A2541" t="s">
        <v>24</v>
      </c>
      <c r="B2541" s="1">
        <v>39133</v>
      </c>
      <c r="C2541" s="2">
        <v>0.52083333333333337</v>
      </c>
      <c r="D2541">
        <v>1324</v>
      </c>
      <c r="E2541">
        <v>1324.5</v>
      </c>
      <c r="F2541">
        <v>1322</v>
      </c>
      <c r="G2541">
        <v>1322.25</v>
      </c>
      <c r="H2541">
        <v>53979</v>
      </c>
      <c r="M2541"/>
      <c r="N2541"/>
      <c r="O2541"/>
      <c r="P2541"/>
      <c r="Q2541"/>
    </row>
    <row r="2542" spans="1:17" x14ac:dyDescent="0.2">
      <c r="A2542" t="s">
        <v>24</v>
      </c>
      <c r="B2542" s="1">
        <v>39133</v>
      </c>
      <c r="C2542" s="2">
        <v>0.5625</v>
      </c>
      <c r="D2542">
        <v>1322</v>
      </c>
      <c r="E2542">
        <v>1324.75</v>
      </c>
      <c r="F2542">
        <v>1322</v>
      </c>
      <c r="G2542">
        <v>1324</v>
      </c>
      <c r="H2542">
        <v>58307</v>
      </c>
      <c r="M2542"/>
      <c r="N2542"/>
      <c r="O2542"/>
      <c r="P2542"/>
      <c r="Q2542"/>
    </row>
    <row r="2543" spans="1:17" x14ac:dyDescent="0.2">
      <c r="A2543" t="s">
        <v>24</v>
      </c>
      <c r="B2543" s="1">
        <v>39133</v>
      </c>
      <c r="C2543" s="2">
        <v>0.60416666666666663</v>
      </c>
      <c r="D2543">
        <v>1324</v>
      </c>
      <c r="E2543">
        <v>1326.25</v>
      </c>
      <c r="F2543">
        <v>1323.5</v>
      </c>
      <c r="G2543">
        <v>1325.5</v>
      </c>
      <c r="H2543">
        <v>77063</v>
      </c>
      <c r="M2543"/>
      <c r="N2543"/>
      <c r="O2543"/>
      <c r="P2543"/>
      <c r="Q2543"/>
    </row>
    <row r="2544" spans="1:17" x14ac:dyDescent="0.2">
      <c r="A2544" t="s">
        <v>24</v>
      </c>
      <c r="B2544" s="1">
        <v>39133</v>
      </c>
      <c r="C2544" s="2">
        <v>0.63541666666666663</v>
      </c>
      <c r="D2544">
        <v>1325.75</v>
      </c>
      <c r="E2544">
        <v>1326.5</v>
      </c>
      <c r="F2544">
        <v>1323.75</v>
      </c>
      <c r="G2544">
        <v>1324.25</v>
      </c>
      <c r="H2544">
        <v>105573</v>
      </c>
      <c r="M2544"/>
      <c r="N2544"/>
      <c r="O2544"/>
      <c r="P2544"/>
      <c r="Q2544"/>
    </row>
    <row r="2545" spans="1:17" x14ac:dyDescent="0.2">
      <c r="A2545" t="s">
        <v>24</v>
      </c>
      <c r="B2545" s="1">
        <v>39134</v>
      </c>
      <c r="C2545" s="2">
        <v>0.39583333333333331</v>
      </c>
      <c r="D2545">
        <v>1319.5</v>
      </c>
      <c r="E2545">
        <v>1321.75</v>
      </c>
      <c r="F2545">
        <v>1318</v>
      </c>
      <c r="G2545">
        <v>1321</v>
      </c>
      <c r="H2545">
        <v>223788</v>
      </c>
      <c r="I2545" t="b">
        <f>AND(HOUR(C2545)=9,MINUTE(C2545)=30,HOUR(C2544)=15,MINUTE(C2544)=15)</f>
        <v>1</v>
      </c>
      <c r="J2545">
        <f>MAX(E2545:E2551)</f>
        <v>1324.25</v>
      </c>
      <c r="K2545">
        <f>MIN(F2545:F2551)</f>
        <v>1316.75</v>
      </c>
      <c r="L2545">
        <f>E2545</f>
        <v>1321.75</v>
      </c>
      <c r="M2545" s="6">
        <f>+F2545</f>
        <v>1318</v>
      </c>
      <c r="N2545" s="6" t="b">
        <f>IF(F2545&gt;J2538,F2545-J2538,FALSE)</f>
        <v>0</v>
      </c>
      <c r="O2545" s="6" t="b">
        <f>IF(L2545&lt;K2538,K2538-L2545,FALSE)</f>
        <v>0</v>
      </c>
      <c r="P2545" s="6" t="b">
        <f>IF(AND(N2545&lt;&gt;FALSE,K2545&lt;=J2538),TRUE,FALSE)</f>
        <v>0</v>
      </c>
      <c r="Q2545" s="6" t="b">
        <f>IF(AND(O2545&lt;&gt;FALSE,J2545&gt;K2538),TRUE,FALSE)</f>
        <v>0</v>
      </c>
    </row>
    <row r="2546" spans="1:17" x14ac:dyDescent="0.2">
      <c r="A2546" t="s">
        <v>24</v>
      </c>
      <c r="B2546" s="1">
        <v>39134</v>
      </c>
      <c r="C2546" s="2">
        <v>0.4375</v>
      </c>
      <c r="D2546">
        <v>1321</v>
      </c>
      <c r="E2546">
        <v>1321</v>
      </c>
      <c r="F2546">
        <v>1316.75</v>
      </c>
      <c r="G2546">
        <v>1319.25</v>
      </c>
      <c r="H2546">
        <v>169870</v>
      </c>
      <c r="M2546"/>
      <c r="N2546"/>
      <c r="O2546"/>
      <c r="P2546"/>
      <c r="Q2546"/>
    </row>
    <row r="2547" spans="1:17" x14ac:dyDescent="0.2">
      <c r="A2547" t="s">
        <v>24</v>
      </c>
      <c r="B2547" s="1">
        <v>39134</v>
      </c>
      <c r="C2547" s="2">
        <v>0.47916666666666669</v>
      </c>
      <c r="D2547">
        <v>1319.5</v>
      </c>
      <c r="E2547">
        <v>1323.25</v>
      </c>
      <c r="F2547">
        <v>1319</v>
      </c>
      <c r="G2547">
        <v>1322.75</v>
      </c>
      <c r="H2547">
        <v>121964</v>
      </c>
      <c r="M2547"/>
      <c r="N2547"/>
      <c r="O2547"/>
      <c r="P2547"/>
      <c r="Q2547"/>
    </row>
    <row r="2548" spans="1:17" x14ac:dyDescent="0.2">
      <c r="A2548" t="s">
        <v>24</v>
      </c>
      <c r="B2548" s="1">
        <v>39134</v>
      </c>
      <c r="C2548" s="2">
        <v>0.52083333333333337</v>
      </c>
      <c r="D2548">
        <v>1322.75</v>
      </c>
      <c r="E2548">
        <v>1324.25</v>
      </c>
      <c r="F2548">
        <v>1321.5</v>
      </c>
      <c r="G2548">
        <v>1323.5</v>
      </c>
      <c r="H2548">
        <v>81110</v>
      </c>
      <c r="M2548"/>
      <c r="N2548"/>
      <c r="O2548"/>
      <c r="P2548"/>
      <c r="Q2548"/>
    </row>
    <row r="2549" spans="1:17" x14ac:dyDescent="0.2">
      <c r="A2549" t="s">
        <v>24</v>
      </c>
      <c r="B2549" s="1">
        <v>39134</v>
      </c>
      <c r="C2549" s="2">
        <v>0.5625</v>
      </c>
      <c r="D2549">
        <v>1323.25</v>
      </c>
      <c r="E2549">
        <v>1323.5</v>
      </c>
      <c r="F2549">
        <v>1319.25</v>
      </c>
      <c r="G2549">
        <v>1322</v>
      </c>
      <c r="H2549">
        <v>124765</v>
      </c>
      <c r="M2549"/>
      <c r="N2549"/>
      <c r="O2549"/>
      <c r="P2549"/>
      <c r="Q2549"/>
    </row>
    <row r="2550" spans="1:17" x14ac:dyDescent="0.2">
      <c r="A2550" t="s">
        <v>24</v>
      </c>
      <c r="B2550" s="1">
        <v>39134</v>
      </c>
      <c r="C2550" s="2">
        <v>0.60416666666666663</v>
      </c>
      <c r="D2550">
        <v>1322</v>
      </c>
      <c r="E2550">
        <v>1323.25</v>
      </c>
      <c r="F2550">
        <v>1321</v>
      </c>
      <c r="G2550">
        <v>1321.75</v>
      </c>
      <c r="H2550">
        <v>62985</v>
      </c>
      <c r="M2550"/>
      <c r="N2550"/>
      <c r="O2550"/>
      <c r="P2550"/>
      <c r="Q2550"/>
    </row>
    <row r="2551" spans="1:17" x14ac:dyDescent="0.2">
      <c r="A2551" t="s">
        <v>24</v>
      </c>
      <c r="B2551" s="1">
        <v>39134</v>
      </c>
      <c r="C2551" s="2">
        <v>0.63541666666666663</v>
      </c>
      <c r="D2551">
        <v>1321.75</v>
      </c>
      <c r="E2551">
        <v>1323.25</v>
      </c>
      <c r="F2551">
        <v>1321.75</v>
      </c>
      <c r="G2551">
        <v>1323</v>
      </c>
      <c r="H2551">
        <v>79046</v>
      </c>
      <c r="M2551"/>
      <c r="N2551"/>
      <c r="O2551"/>
      <c r="P2551"/>
      <c r="Q2551"/>
    </row>
    <row r="2552" spans="1:17" x14ac:dyDescent="0.2">
      <c r="A2552" t="s">
        <v>24</v>
      </c>
      <c r="B2552" s="1">
        <v>39135</v>
      </c>
      <c r="C2552" s="2">
        <v>0.39583333333333331</v>
      </c>
      <c r="D2552">
        <v>1323.5</v>
      </c>
      <c r="E2552">
        <v>1327.25</v>
      </c>
      <c r="F2552">
        <v>1321.75</v>
      </c>
      <c r="G2552">
        <v>1323</v>
      </c>
      <c r="H2552">
        <v>251586</v>
      </c>
      <c r="I2552" t="b">
        <f>AND(HOUR(C2552)=9,MINUTE(C2552)=30,HOUR(C2551)=15,MINUTE(C2551)=15)</f>
        <v>1</v>
      </c>
      <c r="J2552">
        <f>MAX(E2552:E2558)</f>
        <v>1327.25</v>
      </c>
      <c r="K2552">
        <f>MIN(F2552:F2558)</f>
        <v>1315.25</v>
      </c>
      <c r="L2552">
        <f>E2552</f>
        <v>1327.25</v>
      </c>
      <c r="M2552" s="6">
        <f>+F2552</f>
        <v>1321.75</v>
      </c>
      <c r="N2552" s="6" t="b">
        <f>IF(F2552&gt;J2545,F2552-J2545,FALSE)</f>
        <v>0</v>
      </c>
      <c r="O2552" s="6" t="b">
        <f>IF(L2552&lt;K2545,K2545-L2552,FALSE)</f>
        <v>0</v>
      </c>
      <c r="P2552" s="6" t="b">
        <f>IF(AND(N2552&lt;&gt;FALSE,K2552&lt;=J2545),TRUE,FALSE)</f>
        <v>0</v>
      </c>
      <c r="Q2552" s="6" t="b">
        <f>IF(AND(O2552&lt;&gt;FALSE,J2552&gt;K2545),TRUE,FALSE)</f>
        <v>0</v>
      </c>
    </row>
    <row r="2553" spans="1:17" x14ac:dyDescent="0.2">
      <c r="A2553" t="s">
        <v>24</v>
      </c>
      <c r="B2553" s="1">
        <v>39135</v>
      </c>
      <c r="C2553" s="2">
        <v>0.4375</v>
      </c>
      <c r="D2553">
        <v>1322.75</v>
      </c>
      <c r="E2553">
        <v>1324.25</v>
      </c>
      <c r="F2553">
        <v>1317</v>
      </c>
      <c r="G2553">
        <v>1318.5</v>
      </c>
      <c r="H2553">
        <v>229961</v>
      </c>
      <c r="M2553"/>
      <c r="N2553"/>
      <c r="O2553"/>
      <c r="P2553"/>
      <c r="Q2553"/>
    </row>
    <row r="2554" spans="1:17" x14ac:dyDescent="0.2">
      <c r="A2554" t="s">
        <v>24</v>
      </c>
      <c r="B2554" s="1">
        <v>39135</v>
      </c>
      <c r="C2554" s="2">
        <v>0.47916666666666669</v>
      </c>
      <c r="D2554">
        <v>1318.5</v>
      </c>
      <c r="E2554">
        <v>1320.25</v>
      </c>
      <c r="F2554">
        <v>1315.25</v>
      </c>
      <c r="G2554">
        <v>1319.25</v>
      </c>
      <c r="H2554">
        <v>217692</v>
      </c>
      <c r="M2554"/>
      <c r="N2554"/>
      <c r="O2554"/>
      <c r="P2554"/>
      <c r="Q2554"/>
    </row>
    <row r="2555" spans="1:17" x14ac:dyDescent="0.2">
      <c r="A2555" t="s">
        <v>24</v>
      </c>
      <c r="B2555" s="1">
        <v>39135</v>
      </c>
      <c r="C2555" s="2">
        <v>0.52083333333333337</v>
      </c>
      <c r="D2555">
        <v>1319.25</v>
      </c>
      <c r="E2555">
        <v>1321.5</v>
      </c>
      <c r="F2555">
        <v>1318.75</v>
      </c>
      <c r="G2555">
        <v>1320</v>
      </c>
      <c r="H2555">
        <v>79820</v>
      </c>
      <c r="M2555"/>
      <c r="N2555"/>
      <c r="O2555"/>
      <c r="P2555"/>
      <c r="Q2555"/>
    </row>
    <row r="2556" spans="1:17" x14ac:dyDescent="0.2">
      <c r="A2556" t="s">
        <v>24</v>
      </c>
      <c r="B2556" s="1">
        <v>39135</v>
      </c>
      <c r="C2556" s="2">
        <v>0.5625</v>
      </c>
      <c r="D2556">
        <v>1320.25</v>
      </c>
      <c r="E2556">
        <v>1321.25</v>
      </c>
      <c r="F2556">
        <v>1319.25</v>
      </c>
      <c r="G2556">
        <v>1320.5</v>
      </c>
      <c r="H2556">
        <v>56736</v>
      </c>
      <c r="M2556"/>
      <c r="N2556"/>
      <c r="O2556"/>
      <c r="P2556"/>
      <c r="Q2556"/>
    </row>
    <row r="2557" spans="1:17" x14ac:dyDescent="0.2">
      <c r="A2557" t="s">
        <v>24</v>
      </c>
      <c r="B2557" s="1">
        <v>39135</v>
      </c>
      <c r="C2557" s="2">
        <v>0.60416666666666663</v>
      </c>
      <c r="D2557">
        <v>1320.25</v>
      </c>
      <c r="E2557">
        <v>1320.5</v>
      </c>
      <c r="F2557">
        <v>1317.25</v>
      </c>
      <c r="G2557">
        <v>1319.75</v>
      </c>
      <c r="H2557">
        <v>101391</v>
      </c>
      <c r="M2557"/>
      <c r="N2557"/>
      <c r="O2557"/>
      <c r="P2557"/>
      <c r="Q2557"/>
    </row>
    <row r="2558" spans="1:17" x14ac:dyDescent="0.2">
      <c r="A2558" t="s">
        <v>24</v>
      </c>
      <c r="B2558" s="1">
        <v>39135</v>
      </c>
      <c r="C2558" s="2">
        <v>0.63541666666666663</v>
      </c>
      <c r="D2558">
        <v>1319.5</v>
      </c>
      <c r="E2558">
        <v>1322.25</v>
      </c>
      <c r="F2558">
        <v>1319.5</v>
      </c>
      <c r="G2558">
        <v>1321.75</v>
      </c>
      <c r="H2558">
        <v>118613</v>
      </c>
      <c r="M2558"/>
      <c r="N2558"/>
      <c r="O2558"/>
      <c r="P2558"/>
      <c r="Q2558"/>
    </row>
    <row r="2559" spans="1:17" x14ac:dyDescent="0.2">
      <c r="A2559" t="s">
        <v>24</v>
      </c>
      <c r="B2559" s="1">
        <v>39136</v>
      </c>
      <c r="C2559" s="2">
        <v>0.39583333333333331</v>
      </c>
      <c r="D2559">
        <v>1320.5</v>
      </c>
      <c r="E2559">
        <v>1321</v>
      </c>
      <c r="F2559">
        <v>1315</v>
      </c>
      <c r="G2559">
        <v>1315.5</v>
      </c>
      <c r="H2559">
        <v>285229</v>
      </c>
      <c r="I2559" t="b">
        <f>AND(HOUR(C2559)=9,MINUTE(C2559)=30,HOUR(C2558)=15,MINUTE(C2558)=15)</f>
        <v>1</v>
      </c>
      <c r="J2559">
        <f>MAX(E2559:E2565)</f>
        <v>1321</v>
      </c>
      <c r="K2559">
        <f>MIN(F2559:F2565)</f>
        <v>1313</v>
      </c>
      <c r="L2559">
        <f>E2559</f>
        <v>1321</v>
      </c>
      <c r="M2559" s="6">
        <f>+F2559</f>
        <v>1315</v>
      </c>
      <c r="N2559" s="6" t="b">
        <f>IF(F2559&gt;J2552,F2559-J2552,FALSE)</f>
        <v>0</v>
      </c>
      <c r="O2559" s="6" t="b">
        <f>IF(L2559&lt;K2552,K2552-L2559,FALSE)</f>
        <v>0</v>
      </c>
      <c r="P2559" s="6" t="b">
        <f>IF(AND(N2559&lt;&gt;FALSE,K2559&lt;=J2552),TRUE,FALSE)</f>
        <v>0</v>
      </c>
      <c r="Q2559" s="6" t="b">
        <f>IF(AND(O2559&lt;&gt;FALSE,J2559&gt;K2552),TRUE,FALSE)</f>
        <v>0</v>
      </c>
    </row>
    <row r="2560" spans="1:17" x14ac:dyDescent="0.2">
      <c r="A2560" t="s">
        <v>24</v>
      </c>
      <c r="B2560" s="1">
        <v>39136</v>
      </c>
      <c r="C2560" s="2">
        <v>0.4375</v>
      </c>
      <c r="D2560">
        <v>1315.25</v>
      </c>
      <c r="E2560">
        <v>1316.75</v>
      </c>
      <c r="F2560">
        <v>1313.25</v>
      </c>
      <c r="G2560">
        <v>1314.5</v>
      </c>
      <c r="H2560">
        <v>245066</v>
      </c>
      <c r="M2560"/>
      <c r="N2560"/>
      <c r="O2560"/>
      <c r="P2560"/>
      <c r="Q2560"/>
    </row>
    <row r="2561" spans="1:17" x14ac:dyDescent="0.2">
      <c r="A2561" t="s">
        <v>24</v>
      </c>
      <c r="B2561" s="1">
        <v>39136</v>
      </c>
      <c r="C2561" s="2">
        <v>0.47916666666666669</v>
      </c>
      <c r="D2561">
        <v>1314.5</v>
      </c>
      <c r="E2561">
        <v>1317.5</v>
      </c>
      <c r="F2561">
        <v>1313.75</v>
      </c>
      <c r="G2561">
        <v>1315.75</v>
      </c>
      <c r="H2561">
        <v>129606</v>
      </c>
      <c r="M2561"/>
      <c r="N2561"/>
      <c r="O2561"/>
      <c r="P2561"/>
      <c r="Q2561"/>
    </row>
    <row r="2562" spans="1:17" x14ac:dyDescent="0.2">
      <c r="A2562" t="s">
        <v>24</v>
      </c>
      <c r="B2562" s="1">
        <v>39136</v>
      </c>
      <c r="C2562" s="2">
        <v>0.52083333333333337</v>
      </c>
      <c r="D2562">
        <v>1315.75</v>
      </c>
      <c r="E2562">
        <v>1316</v>
      </c>
      <c r="F2562">
        <v>1313</v>
      </c>
      <c r="G2562">
        <v>1315.75</v>
      </c>
      <c r="H2562">
        <v>89994</v>
      </c>
      <c r="M2562"/>
      <c r="N2562"/>
      <c r="O2562"/>
      <c r="P2562"/>
      <c r="Q2562"/>
    </row>
    <row r="2563" spans="1:17" x14ac:dyDescent="0.2">
      <c r="A2563" t="s">
        <v>24</v>
      </c>
      <c r="B2563" s="1">
        <v>39136</v>
      </c>
      <c r="C2563" s="2">
        <v>0.5625</v>
      </c>
      <c r="D2563">
        <v>1315.5</v>
      </c>
      <c r="E2563">
        <v>1317.5</v>
      </c>
      <c r="F2563">
        <v>1314.5</v>
      </c>
      <c r="G2563">
        <v>1316.75</v>
      </c>
      <c r="H2563">
        <v>65148</v>
      </c>
      <c r="M2563"/>
      <c r="N2563"/>
      <c r="O2563"/>
      <c r="P2563"/>
      <c r="Q2563"/>
    </row>
    <row r="2564" spans="1:17" x14ac:dyDescent="0.2">
      <c r="A2564" t="s">
        <v>24</v>
      </c>
      <c r="B2564" s="1">
        <v>39136</v>
      </c>
      <c r="C2564" s="2">
        <v>0.60416666666666663</v>
      </c>
      <c r="D2564">
        <v>1316.75</v>
      </c>
      <c r="E2564">
        <v>1318.5</v>
      </c>
      <c r="F2564">
        <v>1316</v>
      </c>
      <c r="G2564">
        <v>1317.5</v>
      </c>
      <c r="H2564">
        <v>90718</v>
      </c>
      <c r="M2564"/>
      <c r="N2564"/>
      <c r="O2564"/>
      <c r="P2564"/>
      <c r="Q2564"/>
    </row>
    <row r="2565" spans="1:17" x14ac:dyDescent="0.2">
      <c r="A2565" t="s">
        <v>24</v>
      </c>
      <c r="B2565" s="1">
        <v>39136</v>
      </c>
      <c r="C2565" s="2">
        <v>0.63541666666666663</v>
      </c>
      <c r="D2565">
        <v>1317.5</v>
      </c>
      <c r="E2565">
        <v>1317.75</v>
      </c>
      <c r="F2565">
        <v>1315.75</v>
      </c>
      <c r="G2565">
        <v>1315.75</v>
      </c>
      <c r="H2565">
        <v>99118</v>
      </c>
      <c r="M2565"/>
      <c r="N2565"/>
      <c r="O2565"/>
      <c r="P2565"/>
      <c r="Q2565"/>
    </row>
    <row r="2566" spans="1:17" x14ac:dyDescent="0.2">
      <c r="A2566" t="s">
        <v>24</v>
      </c>
      <c r="B2566" s="1">
        <v>39139</v>
      </c>
      <c r="C2566" s="2">
        <v>0.39583333333333331</v>
      </c>
      <c r="D2566">
        <v>1321</v>
      </c>
      <c r="E2566">
        <v>1322.25</v>
      </c>
      <c r="F2566">
        <v>1317.75</v>
      </c>
      <c r="G2566">
        <v>1318</v>
      </c>
      <c r="H2566">
        <v>231098</v>
      </c>
      <c r="I2566" t="b">
        <f>AND(HOUR(C2566)=9,MINUTE(C2566)=30,HOUR(C2565)=15,MINUTE(C2565)=15)</f>
        <v>1</v>
      </c>
      <c r="J2566">
        <f>MAX(E2566:E2572)</f>
        <v>1322.25</v>
      </c>
      <c r="K2566">
        <f>MIN(F2566:F2572)</f>
        <v>1310.25</v>
      </c>
      <c r="L2566">
        <f>E2566</f>
        <v>1322.25</v>
      </c>
      <c r="M2566" s="6">
        <f>+F2566</f>
        <v>1317.75</v>
      </c>
      <c r="N2566" s="6" t="b">
        <f>IF(F2566&gt;J2559,F2566-J2559,FALSE)</f>
        <v>0</v>
      </c>
      <c r="O2566" s="6" t="b">
        <f>IF(L2566&lt;K2559,K2559-L2566,FALSE)</f>
        <v>0</v>
      </c>
      <c r="P2566" s="6" t="b">
        <f>IF(AND(N2566&lt;&gt;FALSE,K2566&lt;=J2559),TRUE,FALSE)</f>
        <v>0</v>
      </c>
      <c r="Q2566" s="6" t="b">
        <f>IF(AND(O2566&lt;&gt;FALSE,J2566&gt;K2559),TRUE,FALSE)</f>
        <v>0</v>
      </c>
    </row>
    <row r="2567" spans="1:17" x14ac:dyDescent="0.2">
      <c r="A2567" t="s">
        <v>24</v>
      </c>
      <c r="B2567" s="1">
        <v>39139</v>
      </c>
      <c r="C2567" s="2">
        <v>0.4375</v>
      </c>
      <c r="D2567">
        <v>1318</v>
      </c>
      <c r="E2567">
        <v>1319.5</v>
      </c>
      <c r="F2567">
        <v>1315.75</v>
      </c>
      <c r="G2567">
        <v>1319</v>
      </c>
      <c r="H2567">
        <v>146727</v>
      </c>
      <c r="M2567"/>
      <c r="N2567"/>
      <c r="O2567"/>
      <c r="P2567"/>
      <c r="Q2567"/>
    </row>
    <row r="2568" spans="1:17" x14ac:dyDescent="0.2">
      <c r="A2568" t="s">
        <v>24</v>
      </c>
      <c r="B2568" s="1">
        <v>39139</v>
      </c>
      <c r="C2568" s="2">
        <v>0.47916666666666669</v>
      </c>
      <c r="D2568">
        <v>1319</v>
      </c>
      <c r="E2568">
        <v>1319</v>
      </c>
      <c r="F2568">
        <v>1314.25</v>
      </c>
      <c r="G2568">
        <v>1315</v>
      </c>
      <c r="H2568">
        <v>142299</v>
      </c>
      <c r="M2568"/>
      <c r="N2568"/>
      <c r="O2568"/>
      <c r="P2568"/>
      <c r="Q2568"/>
    </row>
    <row r="2569" spans="1:17" x14ac:dyDescent="0.2">
      <c r="A2569" t="s">
        <v>24</v>
      </c>
      <c r="B2569" s="1">
        <v>39139</v>
      </c>
      <c r="C2569" s="2">
        <v>0.52083333333333337</v>
      </c>
      <c r="D2569">
        <v>1315.25</v>
      </c>
      <c r="E2569">
        <v>1315.25</v>
      </c>
      <c r="F2569">
        <v>1310.25</v>
      </c>
      <c r="G2569">
        <v>1311.75</v>
      </c>
      <c r="H2569">
        <v>248025</v>
      </c>
      <c r="M2569"/>
      <c r="N2569"/>
      <c r="O2569"/>
      <c r="P2569"/>
      <c r="Q2569"/>
    </row>
    <row r="2570" spans="1:17" x14ac:dyDescent="0.2">
      <c r="A2570" t="s">
        <v>24</v>
      </c>
      <c r="B2570" s="1">
        <v>39139</v>
      </c>
      <c r="C2570" s="2">
        <v>0.5625</v>
      </c>
      <c r="D2570">
        <v>1311.75</v>
      </c>
      <c r="E2570">
        <v>1314.25</v>
      </c>
      <c r="F2570">
        <v>1311</v>
      </c>
      <c r="G2570">
        <v>1313.5</v>
      </c>
      <c r="H2570">
        <v>136800</v>
      </c>
      <c r="M2570"/>
      <c r="N2570"/>
      <c r="O2570"/>
      <c r="P2570"/>
      <c r="Q2570"/>
    </row>
    <row r="2571" spans="1:17" x14ac:dyDescent="0.2">
      <c r="A2571" t="s">
        <v>24</v>
      </c>
      <c r="B2571" s="1">
        <v>39139</v>
      </c>
      <c r="C2571" s="2">
        <v>0.60416666666666663</v>
      </c>
      <c r="D2571">
        <v>1313.75</v>
      </c>
      <c r="E2571">
        <v>1315</v>
      </c>
      <c r="F2571">
        <v>1312.75</v>
      </c>
      <c r="G2571">
        <v>1313.25</v>
      </c>
      <c r="H2571">
        <v>87234</v>
      </c>
      <c r="M2571"/>
      <c r="N2571"/>
      <c r="O2571"/>
      <c r="P2571"/>
      <c r="Q2571"/>
    </row>
    <row r="2572" spans="1:17" x14ac:dyDescent="0.2">
      <c r="A2572" t="s">
        <v>24</v>
      </c>
      <c r="B2572" s="1">
        <v>39139</v>
      </c>
      <c r="C2572" s="2">
        <v>0.63541666666666663</v>
      </c>
      <c r="D2572">
        <v>1313.25</v>
      </c>
      <c r="E2572">
        <v>1315.5</v>
      </c>
      <c r="F2572">
        <v>1312.5</v>
      </c>
      <c r="G2572">
        <v>1315.25</v>
      </c>
      <c r="H2572">
        <v>123047</v>
      </c>
      <c r="M2572"/>
      <c r="N2572"/>
      <c r="O2572"/>
      <c r="P2572"/>
      <c r="Q2572"/>
    </row>
    <row r="2573" spans="1:17" x14ac:dyDescent="0.2">
      <c r="A2573" t="s">
        <v>24</v>
      </c>
      <c r="B2573" s="1">
        <v>39140</v>
      </c>
      <c r="C2573" s="2">
        <v>0.39583333333333331</v>
      </c>
      <c r="D2573">
        <v>1301.25</v>
      </c>
      <c r="E2573">
        <v>1302</v>
      </c>
      <c r="F2573">
        <v>1296</v>
      </c>
      <c r="G2573">
        <v>1298.5</v>
      </c>
      <c r="H2573">
        <v>560435</v>
      </c>
      <c r="I2573" t="b">
        <f>AND(HOUR(C2573)=9,MINUTE(C2573)=30,HOUR(C2572)=15,MINUTE(C2572)=15)</f>
        <v>1</v>
      </c>
      <c r="J2573">
        <f>MAX(E2573:E2579)</f>
        <v>1302</v>
      </c>
      <c r="K2573">
        <f>MIN(F2573:F2579)</f>
        <v>1251.5</v>
      </c>
      <c r="L2573">
        <f>E2573</f>
        <v>1302</v>
      </c>
      <c r="M2573" s="6">
        <f>+F2573</f>
        <v>1296</v>
      </c>
      <c r="N2573" s="6" t="b">
        <f>IF(F2573&gt;J2566,F2573-J2566,FALSE)</f>
        <v>0</v>
      </c>
      <c r="O2573" s="6">
        <f>IF(L2573&lt;K2566,K2566-L2573,FALSE)</f>
        <v>8.25</v>
      </c>
      <c r="P2573" s="6" t="b">
        <f>IF(AND(N2573&lt;&gt;FALSE,K2573&lt;=J2566),TRUE,FALSE)</f>
        <v>0</v>
      </c>
      <c r="Q2573" s="6" t="b">
        <f>IF(AND(O2573&lt;&gt;FALSE,J2573&gt;K2566),TRUE,FALSE)</f>
        <v>0</v>
      </c>
    </row>
    <row r="2574" spans="1:17" x14ac:dyDescent="0.2">
      <c r="A2574" t="s">
        <v>24</v>
      </c>
      <c r="B2574" s="1">
        <v>39140</v>
      </c>
      <c r="C2574" s="2">
        <v>0.4375</v>
      </c>
      <c r="D2574">
        <v>1298.75</v>
      </c>
      <c r="E2574">
        <v>1301</v>
      </c>
      <c r="F2574">
        <v>1295</v>
      </c>
      <c r="G2574">
        <v>1295.5</v>
      </c>
      <c r="H2574">
        <v>298080</v>
      </c>
      <c r="M2574"/>
      <c r="N2574"/>
      <c r="O2574"/>
      <c r="P2574"/>
      <c r="Q2574"/>
    </row>
    <row r="2575" spans="1:17" x14ac:dyDescent="0.2">
      <c r="A2575" t="s">
        <v>24</v>
      </c>
      <c r="B2575" s="1">
        <v>39140</v>
      </c>
      <c r="C2575" s="2">
        <v>0.47916666666666669</v>
      </c>
      <c r="D2575">
        <v>1295.5</v>
      </c>
      <c r="E2575">
        <v>1298.5</v>
      </c>
      <c r="F2575">
        <v>1290</v>
      </c>
      <c r="G2575">
        <v>1291.25</v>
      </c>
      <c r="H2575">
        <v>339263</v>
      </c>
      <c r="M2575"/>
      <c r="N2575"/>
      <c r="O2575"/>
      <c r="P2575"/>
      <c r="Q2575"/>
    </row>
    <row r="2576" spans="1:17" x14ac:dyDescent="0.2">
      <c r="A2576" t="s">
        <v>24</v>
      </c>
      <c r="B2576" s="1">
        <v>39140</v>
      </c>
      <c r="C2576" s="2">
        <v>0.52083333333333337</v>
      </c>
      <c r="D2576">
        <v>1291.5</v>
      </c>
      <c r="E2576">
        <v>1293</v>
      </c>
      <c r="F2576">
        <v>1288.25</v>
      </c>
      <c r="G2576">
        <v>1288.25</v>
      </c>
      <c r="H2576">
        <v>208924</v>
      </c>
      <c r="M2576"/>
      <c r="N2576"/>
      <c r="O2576"/>
      <c r="P2576"/>
      <c r="Q2576"/>
    </row>
    <row r="2577" spans="1:17" x14ac:dyDescent="0.2">
      <c r="A2577" t="s">
        <v>24</v>
      </c>
      <c r="B2577" s="1">
        <v>39140</v>
      </c>
      <c r="C2577" s="2">
        <v>0.5625</v>
      </c>
      <c r="D2577">
        <v>1288.25</v>
      </c>
      <c r="E2577">
        <v>1289.25</v>
      </c>
      <c r="F2577">
        <v>1272.25</v>
      </c>
      <c r="G2577">
        <v>1273</v>
      </c>
      <c r="H2577">
        <v>560164</v>
      </c>
      <c r="M2577"/>
      <c r="N2577"/>
      <c r="O2577"/>
      <c r="P2577"/>
      <c r="Q2577"/>
    </row>
    <row r="2578" spans="1:17" x14ac:dyDescent="0.2">
      <c r="A2578" t="s">
        <v>24</v>
      </c>
      <c r="B2578" s="1">
        <v>39140</v>
      </c>
      <c r="C2578" s="2">
        <v>0.60416666666666663</v>
      </c>
      <c r="D2578">
        <v>1272.75</v>
      </c>
      <c r="E2578">
        <v>1277</v>
      </c>
      <c r="F2578">
        <v>1251.5</v>
      </c>
      <c r="G2578">
        <v>1268.75</v>
      </c>
      <c r="H2578">
        <v>831430</v>
      </c>
      <c r="M2578"/>
      <c r="N2578"/>
      <c r="O2578"/>
      <c r="P2578"/>
      <c r="Q2578"/>
    </row>
    <row r="2579" spans="1:17" x14ac:dyDescent="0.2">
      <c r="A2579" t="s">
        <v>24</v>
      </c>
      <c r="B2579" s="1">
        <v>39140</v>
      </c>
      <c r="C2579" s="2">
        <v>0.63541666666666663</v>
      </c>
      <c r="D2579">
        <v>1268.5</v>
      </c>
      <c r="E2579">
        <v>1269.75</v>
      </c>
      <c r="F2579">
        <v>1256.5</v>
      </c>
      <c r="G2579">
        <v>1258.25</v>
      </c>
      <c r="H2579">
        <v>427286</v>
      </c>
      <c r="M2579"/>
      <c r="N2579"/>
      <c r="O2579"/>
      <c r="P2579"/>
      <c r="Q2579"/>
    </row>
    <row r="2580" spans="1:17" x14ac:dyDescent="0.2">
      <c r="A2580" t="s">
        <v>24</v>
      </c>
      <c r="B2580" s="1">
        <v>39141</v>
      </c>
      <c r="C2580" s="2">
        <v>0.39583333333333331</v>
      </c>
      <c r="D2580">
        <v>1265.75</v>
      </c>
      <c r="E2580">
        <v>1274.25</v>
      </c>
      <c r="F2580">
        <v>1260.5</v>
      </c>
      <c r="G2580">
        <v>1274</v>
      </c>
      <c r="H2580">
        <v>695715</v>
      </c>
      <c r="I2580" t="b">
        <f>AND(HOUR(C2580)=9,MINUTE(C2580)=30,HOUR(C2579)=15,MINUTE(C2579)=15)</f>
        <v>1</v>
      </c>
      <c r="J2580">
        <f>MAX(E2580:E2586)</f>
        <v>1281.25</v>
      </c>
      <c r="K2580">
        <f>MIN(F2580:F2586)</f>
        <v>1260.5</v>
      </c>
      <c r="L2580">
        <f>E2580</f>
        <v>1274.25</v>
      </c>
      <c r="M2580" s="6">
        <f>+F2580</f>
        <v>1260.5</v>
      </c>
      <c r="N2580" s="6" t="b">
        <f>IF(F2580&gt;J2573,F2580-J2573,FALSE)</f>
        <v>0</v>
      </c>
      <c r="O2580" s="6" t="b">
        <f>IF(L2580&lt;K2573,K2573-L2580,FALSE)</f>
        <v>0</v>
      </c>
      <c r="P2580" s="6" t="b">
        <f>IF(AND(N2580&lt;&gt;FALSE,K2580&lt;=J2573),TRUE,FALSE)</f>
        <v>0</v>
      </c>
      <c r="Q2580" s="6" t="b">
        <f>IF(AND(O2580&lt;&gt;FALSE,J2580&gt;K2573),TRUE,FALSE)</f>
        <v>0</v>
      </c>
    </row>
    <row r="2581" spans="1:17" x14ac:dyDescent="0.2">
      <c r="A2581" t="s">
        <v>24</v>
      </c>
      <c r="B2581" s="1">
        <v>39141</v>
      </c>
      <c r="C2581" s="2">
        <v>0.4375</v>
      </c>
      <c r="D2581">
        <v>1273.75</v>
      </c>
      <c r="E2581">
        <v>1281.25</v>
      </c>
      <c r="F2581">
        <v>1272.25</v>
      </c>
      <c r="G2581">
        <v>1276.25</v>
      </c>
      <c r="H2581">
        <v>418317</v>
      </c>
      <c r="M2581"/>
      <c r="N2581"/>
      <c r="O2581"/>
      <c r="P2581"/>
      <c r="Q2581"/>
    </row>
    <row r="2582" spans="1:17" x14ac:dyDescent="0.2">
      <c r="A2582" t="s">
        <v>24</v>
      </c>
      <c r="B2582" s="1">
        <v>39141</v>
      </c>
      <c r="C2582" s="2">
        <v>0.47916666666666669</v>
      </c>
      <c r="D2582">
        <v>1276.25</v>
      </c>
      <c r="E2582">
        <v>1277.75</v>
      </c>
      <c r="F2582">
        <v>1268.5</v>
      </c>
      <c r="G2582">
        <v>1272</v>
      </c>
      <c r="H2582">
        <v>293328</v>
      </c>
      <c r="M2582"/>
      <c r="N2582"/>
      <c r="O2582"/>
      <c r="P2582"/>
      <c r="Q2582"/>
    </row>
    <row r="2583" spans="1:17" x14ac:dyDescent="0.2">
      <c r="A2583" t="s">
        <v>24</v>
      </c>
      <c r="B2583" s="1">
        <v>39141</v>
      </c>
      <c r="C2583" s="2">
        <v>0.52083333333333337</v>
      </c>
      <c r="D2583">
        <v>1272.25</v>
      </c>
      <c r="E2583">
        <v>1277.25</v>
      </c>
      <c r="F2583">
        <v>1271.25</v>
      </c>
      <c r="G2583">
        <v>1276.5</v>
      </c>
      <c r="H2583">
        <v>146854</v>
      </c>
      <c r="M2583"/>
      <c r="N2583"/>
      <c r="O2583"/>
      <c r="P2583"/>
      <c r="Q2583"/>
    </row>
    <row r="2584" spans="1:17" x14ac:dyDescent="0.2">
      <c r="A2584" t="s">
        <v>24</v>
      </c>
      <c r="B2584" s="1">
        <v>39141</v>
      </c>
      <c r="C2584" s="2">
        <v>0.5625</v>
      </c>
      <c r="D2584">
        <v>1276.5</v>
      </c>
      <c r="E2584">
        <v>1277.25</v>
      </c>
      <c r="F2584">
        <v>1268.5</v>
      </c>
      <c r="G2584">
        <v>1270.75</v>
      </c>
      <c r="H2584">
        <v>206196</v>
      </c>
      <c r="M2584"/>
      <c r="N2584"/>
      <c r="O2584"/>
      <c r="P2584"/>
      <c r="Q2584"/>
    </row>
    <row r="2585" spans="1:17" x14ac:dyDescent="0.2">
      <c r="A2585" t="s">
        <v>24</v>
      </c>
      <c r="B2585" s="1">
        <v>39141</v>
      </c>
      <c r="C2585" s="2">
        <v>0.60416666666666663</v>
      </c>
      <c r="D2585">
        <v>1270.75</v>
      </c>
      <c r="E2585">
        <v>1276.75</v>
      </c>
      <c r="F2585">
        <v>1269.75</v>
      </c>
      <c r="G2585">
        <v>1275.25</v>
      </c>
      <c r="H2585">
        <v>161175</v>
      </c>
      <c r="M2585"/>
      <c r="N2585"/>
      <c r="O2585"/>
      <c r="P2585"/>
      <c r="Q2585"/>
    </row>
    <row r="2586" spans="1:17" x14ac:dyDescent="0.2">
      <c r="A2586" t="s">
        <v>24</v>
      </c>
      <c r="B2586" s="1">
        <v>39141</v>
      </c>
      <c r="C2586" s="2">
        <v>0.63541666666666663</v>
      </c>
      <c r="D2586">
        <v>1275.25</v>
      </c>
      <c r="E2586">
        <v>1276</v>
      </c>
      <c r="F2586">
        <v>1270.5</v>
      </c>
      <c r="G2586">
        <v>1271.5</v>
      </c>
      <c r="H2586">
        <v>207416</v>
      </c>
      <c r="M2586"/>
      <c r="N2586"/>
      <c r="O2586"/>
      <c r="P2586"/>
      <c r="Q2586"/>
    </row>
    <row r="2587" spans="1:17" x14ac:dyDescent="0.2">
      <c r="A2587" t="s">
        <v>24</v>
      </c>
      <c r="B2587" s="1">
        <v>39142</v>
      </c>
      <c r="C2587" s="2">
        <v>0.39583333333333331</v>
      </c>
      <c r="D2587">
        <v>1254.75</v>
      </c>
      <c r="E2587">
        <v>1267.5</v>
      </c>
      <c r="F2587">
        <v>1243.25</v>
      </c>
      <c r="G2587">
        <v>1265.25</v>
      </c>
      <c r="H2587">
        <v>874445</v>
      </c>
      <c r="I2587" t="b">
        <f>AND(HOUR(C2587)=9,MINUTE(C2587)=30,HOUR(C2586)=15,MINUTE(C2586)=15)</f>
        <v>1</v>
      </c>
      <c r="J2587">
        <f>MAX(E2587:E2593)</f>
        <v>1274.25</v>
      </c>
      <c r="K2587">
        <f>MIN(F2587:F2593)</f>
        <v>1243.25</v>
      </c>
      <c r="L2587">
        <f>E2587</f>
        <v>1267.5</v>
      </c>
      <c r="M2587" s="6">
        <f>+F2587</f>
        <v>1243.25</v>
      </c>
      <c r="N2587" s="6" t="b">
        <f>IF(F2587&gt;J2580,F2587-J2580,FALSE)</f>
        <v>0</v>
      </c>
      <c r="O2587" s="6" t="b">
        <f>IF(L2587&lt;K2580,K2580-L2587,FALSE)</f>
        <v>0</v>
      </c>
      <c r="P2587" s="6" t="b">
        <f>IF(AND(N2587&lt;&gt;FALSE,K2587&lt;=J2580),TRUE,FALSE)</f>
        <v>0</v>
      </c>
      <c r="Q2587" s="6" t="b">
        <f>IF(AND(O2587&lt;&gt;FALSE,J2587&gt;K2580),TRUE,FALSE)</f>
        <v>0</v>
      </c>
    </row>
    <row r="2588" spans="1:17" x14ac:dyDescent="0.2">
      <c r="A2588" t="s">
        <v>24</v>
      </c>
      <c r="B2588" s="1">
        <v>39142</v>
      </c>
      <c r="C2588" s="2">
        <v>0.4375</v>
      </c>
      <c r="D2588">
        <v>1265</v>
      </c>
      <c r="E2588">
        <v>1271.5</v>
      </c>
      <c r="F2588">
        <v>1260.5</v>
      </c>
      <c r="G2588">
        <v>1270.25</v>
      </c>
      <c r="H2588">
        <v>436786</v>
      </c>
      <c r="M2588"/>
      <c r="N2588"/>
      <c r="O2588"/>
      <c r="P2588"/>
      <c r="Q2588"/>
    </row>
    <row r="2589" spans="1:17" x14ac:dyDescent="0.2">
      <c r="A2589" t="s">
        <v>24</v>
      </c>
      <c r="B2589" s="1">
        <v>39142</v>
      </c>
      <c r="C2589" s="2">
        <v>0.47916666666666669</v>
      </c>
      <c r="D2589">
        <v>1270</v>
      </c>
      <c r="E2589">
        <v>1273</v>
      </c>
      <c r="F2589">
        <v>1263.75</v>
      </c>
      <c r="G2589">
        <v>1266.25</v>
      </c>
      <c r="H2589">
        <v>257110</v>
      </c>
      <c r="M2589"/>
      <c r="N2589"/>
      <c r="O2589"/>
      <c r="P2589"/>
      <c r="Q2589"/>
    </row>
    <row r="2590" spans="1:17" x14ac:dyDescent="0.2">
      <c r="A2590" t="s">
        <v>24</v>
      </c>
      <c r="B2590" s="1">
        <v>39142</v>
      </c>
      <c r="C2590" s="2">
        <v>0.52083333333333337</v>
      </c>
      <c r="D2590">
        <v>1266.5</v>
      </c>
      <c r="E2590">
        <v>1270.25</v>
      </c>
      <c r="F2590">
        <v>1265.5</v>
      </c>
      <c r="G2590">
        <v>1268</v>
      </c>
      <c r="H2590">
        <v>114462</v>
      </c>
      <c r="M2590"/>
      <c r="N2590"/>
      <c r="O2590"/>
      <c r="P2590"/>
      <c r="Q2590"/>
    </row>
    <row r="2591" spans="1:17" x14ac:dyDescent="0.2">
      <c r="A2591" t="s">
        <v>24</v>
      </c>
      <c r="B2591" s="1">
        <v>39142</v>
      </c>
      <c r="C2591" s="2">
        <v>0.5625</v>
      </c>
      <c r="D2591">
        <v>1268.25</v>
      </c>
      <c r="E2591">
        <v>1274.25</v>
      </c>
      <c r="F2591">
        <v>1265.5</v>
      </c>
      <c r="G2591">
        <v>1269</v>
      </c>
      <c r="H2591">
        <v>207040</v>
      </c>
      <c r="M2591"/>
      <c r="N2591"/>
      <c r="O2591"/>
      <c r="P2591"/>
      <c r="Q2591"/>
    </row>
    <row r="2592" spans="1:17" x14ac:dyDescent="0.2">
      <c r="A2592" t="s">
        <v>24</v>
      </c>
      <c r="B2592" s="1">
        <v>39142</v>
      </c>
      <c r="C2592" s="2">
        <v>0.60416666666666663</v>
      </c>
      <c r="D2592">
        <v>1269</v>
      </c>
      <c r="E2592">
        <v>1274</v>
      </c>
      <c r="F2592">
        <v>1264.5</v>
      </c>
      <c r="G2592">
        <v>1267.25</v>
      </c>
      <c r="H2592">
        <v>229607</v>
      </c>
      <c r="M2592"/>
      <c r="N2592"/>
      <c r="O2592"/>
      <c r="P2592"/>
      <c r="Q2592"/>
    </row>
    <row r="2593" spans="1:17" x14ac:dyDescent="0.2">
      <c r="A2593" t="s">
        <v>24</v>
      </c>
      <c r="B2593" s="1">
        <v>39142</v>
      </c>
      <c r="C2593" s="2">
        <v>0.63541666666666663</v>
      </c>
      <c r="D2593">
        <v>1267.25</v>
      </c>
      <c r="E2593">
        <v>1269</v>
      </c>
      <c r="F2593">
        <v>1266.5</v>
      </c>
      <c r="G2593">
        <v>1267</v>
      </c>
      <c r="H2593">
        <v>185092</v>
      </c>
      <c r="M2593"/>
      <c r="N2593"/>
      <c r="O2593"/>
      <c r="P2593"/>
      <c r="Q2593"/>
    </row>
    <row r="2594" spans="1:17" x14ac:dyDescent="0.2">
      <c r="A2594" t="s">
        <v>24</v>
      </c>
      <c r="B2594" s="1">
        <v>39143</v>
      </c>
      <c r="C2594" s="2">
        <v>0.39583333333333331</v>
      </c>
      <c r="D2594">
        <v>1261.75</v>
      </c>
      <c r="E2594">
        <v>1266</v>
      </c>
      <c r="F2594">
        <v>1259.5</v>
      </c>
      <c r="G2594">
        <v>1262</v>
      </c>
      <c r="H2594">
        <v>332953</v>
      </c>
      <c r="I2594" t="b">
        <f>AND(HOUR(C2594)=9,MINUTE(C2594)=30,HOUR(C2593)=15,MINUTE(C2593)=15)</f>
        <v>1</v>
      </c>
      <c r="J2594">
        <f>MAX(E2594:E2600)</f>
        <v>1267.75</v>
      </c>
      <c r="K2594">
        <f>MIN(F2594:F2600)</f>
        <v>1247.5</v>
      </c>
      <c r="L2594">
        <f>E2594</f>
        <v>1266</v>
      </c>
      <c r="M2594" s="6">
        <f>+F2594</f>
        <v>1259.5</v>
      </c>
      <c r="N2594" s="6" t="b">
        <f>IF(F2594&gt;J2587,F2594-J2587,FALSE)</f>
        <v>0</v>
      </c>
      <c r="O2594" s="6" t="b">
        <f>IF(L2594&lt;K2587,K2587-L2594,FALSE)</f>
        <v>0</v>
      </c>
      <c r="P2594" s="6" t="b">
        <f>IF(AND(N2594&lt;&gt;FALSE,K2594&lt;=J2587),TRUE,FALSE)</f>
        <v>0</v>
      </c>
      <c r="Q2594" s="6" t="b">
        <f>IF(AND(O2594&lt;&gt;FALSE,J2594&gt;K2587),TRUE,FALSE)</f>
        <v>0</v>
      </c>
    </row>
    <row r="2595" spans="1:17" x14ac:dyDescent="0.2">
      <c r="A2595" t="s">
        <v>24</v>
      </c>
      <c r="B2595" s="1">
        <v>39143</v>
      </c>
      <c r="C2595" s="2">
        <v>0.4375</v>
      </c>
      <c r="D2595">
        <v>1262</v>
      </c>
      <c r="E2595">
        <v>1267.75</v>
      </c>
      <c r="F2595">
        <v>1261</v>
      </c>
      <c r="G2595">
        <v>1265.25</v>
      </c>
      <c r="H2595">
        <v>196998</v>
      </c>
      <c r="M2595"/>
      <c r="N2595"/>
      <c r="O2595"/>
      <c r="P2595"/>
      <c r="Q2595"/>
    </row>
    <row r="2596" spans="1:17" x14ac:dyDescent="0.2">
      <c r="A2596" t="s">
        <v>24</v>
      </c>
      <c r="B2596" s="1">
        <v>39143</v>
      </c>
      <c r="C2596" s="2">
        <v>0.47916666666666669</v>
      </c>
      <c r="D2596">
        <v>1265.25</v>
      </c>
      <c r="E2596">
        <v>1265.5</v>
      </c>
      <c r="F2596">
        <v>1257.75</v>
      </c>
      <c r="G2596">
        <v>1258</v>
      </c>
      <c r="H2596">
        <v>175194</v>
      </c>
      <c r="M2596"/>
      <c r="N2596"/>
      <c r="O2596"/>
      <c r="P2596"/>
      <c r="Q2596"/>
    </row>
    <row r="2597" spans="1:17" x14ac:dyDescent="0.2">
      <c r="A2597" t="s">
        <v>24</v>
      </c>
      <c r="B2597" s="1">
        <v>39143</v>
      </c>
      <c r="C2597" s="2">
        <v>0.52083333333333337</v>
      </c>
      <c r="D2597">
        <v>1257.75</v>
      </c>
      <c r="E2597">
        <v>1259.75</v>
      </c>
      <c r="F2597">
        <v>1252</v>
      </c>
      <c r="G2597">
        <v>1253.25</v>
      </c>
      <c r="H2597">
        <v>280047</v>
      </c>
      <c r="M2597"/>
      <c r="N2597"/>
      <c r="O2597"/>
      <c r="P2597"/>
      <c r="Q2597"/>
    </row>
    <row r="2598" spans="1:17" x14ac:dyDescent="0.2">
      <c r="A2598" t="s">
        <v>24</v>
      </c>
      <c r="B2598" s="1">
        <v>39143</v>
      </c>
      <c r="C2598" s="2">
        <v>0.5625</v>
      </c>
      <c r="D2598">
        <v>1253.25</v>
      </c>
      <c r="E2598">
        <v>1256.5</v>
      </c>
      <c r="F2598">
        <v>1250.75</v>
      </c>
      <c r="G2598">
        <v>1252.75</v>
      </c>
      <c r="H2598">
        <v>229991</v>
      </c>
      <c r="M2598"/>
      <c r="N2598"/>
      <c r="O2598"/>
      <c r="P2598"/>
      <c r="Q2598"/>
    </row>
    <row r="2599" spans="1:17" x14ac:dyDescent="0.2">
      <c r="A2599" t="s">
        <v>24</v>
      </c>
      <c r="B2599" s="1">
        <v>39143</v>
      </c>
      <c r="C2599" s="2">
        <v>0.60416666666666663</v>
      </c>
      <c r="D2599">
        <v>1252.5</v>
      </c>
      <c r="E2599">
        <v>1258.5</v>
      </c>
      <c r="F2599">
        <v>1252.25</v>
      </c>
      <c r="G2599">
        <v>1256.75</v>
      </c>
      <c r="H2599">
        <v>218853</v>
      </c>
      <c r="M2599"/>
      <c r="N2599"/>
      <c r="O2599"/>
      <c r="P2599"/>
      <c r="Q2599"/>
    </row>
    <row r="2600" spans="1:17" x14ac:dyDescent="0.2">
      <c r="A2600" t="s">
        <v>24</v>
      </c>
      <c r="B2600" s="1">
        <v>39143</v>
      </c>
      <c r="C2600" s="2">
        <v>0.63541666666666663</v>
      </c>
      <c r="D2600">
        <v>1256.75</v>
      </c>
      <c r="E2600">
        <v>1257.5</v>
      </c>
      <c r="F2600">
        <v>1247.5</v>
      </c>
      <c r="G2600">
        <v>1248.25</v>
      </c>
      <c r="H2600">
        <v>272870</v>
      </c>
      <c r="M2600"/>
      <c r="N2600"/>
      <c r="O2600"/>
      <c r="P2600"/>
      <c r="Q2600"/>
    </row>
    <row r="2601" spans="1:17" x14ac:dyDescent="0.2">
      <c r="A2601" t="s">
        <v>24</v>
      </c>
      <c r="B2601" s="1">
        <v>39146</v>
      </c>
      <c r="C2601" s="2">
        <v>0.39583333333333331</v>
      </c>
      <c r="D2601">
        <v>1240</v>
      </c>
      <c r="E2601">
        <v>1254.75</v>
      </c>
      <c r="F2601">
        <v>1239</v>
      </c>
      <c r="G2601">
        <v>1250.75</v>
      </c>
      <c r="H2601">
        <v>573294</v>
      </c>
      <c r="I2601" t="b">
        <f>AND(HOUR(C2601)=9,MINUTE(C2601)=30,HOUR(C2600)=15,MINUTE(C2600)=15)</f>
        <v>1</v>
      </c>
      <c r="J2601">
        <f>MAX(E2601:E2607)</f>
        <v>1256.25</v>
      </c>
      <c r="K2601">
        <f>MIN(F2601:F2607)</f>
        <v>1233.75</v>
      </c>
      <c r="L2601">
        <f>E2601</f>
        <v>1254.75</v>
      </c>
      <c r="M2601" s="6">
        <f>+F2601</f>
        <v>1239</v>
      </c>
      <c r="N2601" s="6" t="b">
        <f>IF(F2601&gt;J2594,F2601-J2594,FALSE)</f>
        <v>0</v>
      </c>
      <c r="O2601" s="6" t="b">
        <f>IF(L2601&lt;K2594,K2594-L2601,FALSE)</f>
        <v>0</v>
      </c>
      <c r="P2601" s="6" t="b">
        <f>IF(AND(N2601&lt;&gt;FALSE,K2601&lt;=J2594),TRUE,FALSE)</f>
        <v>0</v>
      </c>
      <c r="Q2601" s="6" t="b">
        <f>IF(AND(O2601&lt;&gt;FALSE,J2601&gt;K2594),TRUE,FALSE)</f>
        <v>0</v>
      </c>
    </row>
    <row r="2602" spans="1:17" x14ac:dyDescent="0.2">
      <c r="A2602" t="s">
        <v>24</v>
      </c>
      <c r="B2602" s="1">
        <v>39146</v>
      </c>
      <c r="C2602" s="2">
        <v>0.4375</v>
      </c>
      <c r="D2602">
        <v>1250.75</v>
      </c>
      <c r="E2602">
        <v>1256.25</v>
      </c>
      <c r="F2602">
        <v>1246.5</v>
      </c>
      <c r="G2602">
        <v>1253.25</v>
      </c>
      <c r="H2602">
        <v>264835</v>
      </c>
      <c r="M2602"/>
      <c r="N2602"/>
      <c r="O2602"/>
      <c r="P2602"/>
      <c r="Q2602"/>
    </row>
    <row r="2603" spans="1:17" x14ac:dyDescent="0.2">
      <c r="A2603" t="s">
        <v>24</v>
      </c>
      <c r="B2603" s="1">
        <v>39146</v>
      </c>
      <c r="C2603" s="2">
        <v>0.47916666666666669</v>
      </c>
      <c r="D2603">
        <v>1253.25</v>
      </c>
      <c r="E2603">
        <v>1253.75</v>
      </c>
      <c r="F2603">
        <v>1245</v>
      </c>
      <c r="G2603">
        <v>1245.75</v>
      </c>
      <c r="H2603">
        <v>227457</v>
      </c>
      <c r="M2603"/>
      <c r="N2603"/>
      <c r="O2603"/>
      <c r="P2603"/>
      <c r="Q2603"/>
    </row>
    <row r="2604" spans="1:17" x14ac:dyDescent="0.2">
      <c r="A2604" t="s">
        <v>24</v>
      </c>
      <c r="B2604" s="1">
        <v>39146</v>
      </c>
      <c r="C2604" s="2">
        <v>0.52083333333333337</v>
      </c>
      <c r="D2604">
        <v>1246</v>
      </c>
      <c r="E2604">
        <v>1248.25</v>
      </c>
      <c r="F2604">
        <v>1243.75</v>
      </c>
      <c r="G2604">
        <v>1246</v>
      </c>
      <c r="H2604">
        <v>162129</v>
      </c>
      <c r="M2604"/>
      <c r="N2604"/>
      <c r="O2604"/>
      <c r="P2604"/>
      <c r="Q2604"/>
    </row>
    <row r="2605" spans="1:17" x14ac:dyDescent="0.2">
      <c r="A2605" t="s">
        <v>24</v>
      </c>
      <c r="B2605" s="1">
        <v>39146</v>
      </c>
      <c r="C2605" s="2">
        <v>0.5625</v>
      </c>
      <c r="D2605">
        <v>1245.75</v>
      </c>
      <c r="E2605">
        <v>1252</v>
      </c>
      <c r="F2605">
        <v>1245.25</v>
      </c>
      <c r="G2605">
        <v>1246.75</v>
      </c>
      <c r="H2605">
        <v>205596</v>
      </c>
      <c r="M2605"/>
      <c r="N2605"/>
      <c r="O2605"/>
      <c r="P2605"/>
      <c r="Q2605"/>
    </row>
    <row r="2606" spans="1:17" x14ac:dyDescent="0.2">
      <c r="A2606" t="s">
        <v>24</v>
      </c>
      <c r="B2606" s="1">
        <v>39146</v>
      </c>
      <c r="C2606" s="2">
        <v>0.60416666666666663</v>
      </c>
      <c r="D2606">
        <v>1247</v>
      </c>
      <c r="E2606">
        <v>1249.5</v>
      </c>
      <c r="F2606">
        <v>1240.75</v>
      </c>
      <c r="G2606">
        <v>1246.5</v>
      </c>
      <c r="H2606">
        <v>232204</v>
      </c>
      <c r="M2606"/>
      <c r="N2606"/>
      <c r="O2606"/>
      <c r="P2606"/>
      <c r="Q2606"/>
    </row>
    <row r="2607" spans="1:17" x14ac:dyDescent="0.2">
      <c r="A2607" t="s">
        <v>24</v>
      </c>
      <c r="B2607" s="1">
        <v>39146</v>
      </c>
      <c r="C2607" s="2">
        <v>0.63541666666666663</v>
      </c>
      <c r="D2607">
        <v>1246.5</v>
      </c>
      <c r="E2607">
        <v>1247</v>
      </c>
      <c r="F2607">
        <v>1233.75</v>
      </c>
      <c r="G2607">
        <v>1234.75</v>
      </c>
      <c r="H2607">
        <v>318526</v>
      </c>
      <c r="M2607"/>
      <c r="N2607"/>
      <c r="O2607"/>
      <c r="P2607"/>
      <c r="Q2607"/>
    </row>
    <row r="2608" spans="1:17" x14ac:dyDescent="0.2">
      <c r="A2608" t="s">
        <v>24</v>
      </c>
      <c r="B2608" s="1">
        <v>39147</v>
      </c>
      <c r="C2608" s="2">
        <v>0.39583333333333331</v>
      </c>
      <c r="D2608">
        <v>1248.5</v>
      </c>
      <c r="E2608">
        <v>1253.5</v>
      </c>
      <c r="F2608">
        <v>1247</v>
      </c>
      <c r="G2608">
        <v>1251</v>
      </c>
      <c r="H2608">
        <v>385242</v>
      </c>
      <c r="I2608" t="b">
        <f>AND(HOUR(C2608)=9,MINUTE(C2608)=30,HOUR(C2607)=15,MINUTE(C2607)=15)</f>
        <v>1</v>
      </c>
      <c r="J2608">
        <f>MAX(E2608:E2614)</f>
        <v>1262</v>
      </c>
      <c r="K2608">
        <f>MIN(F2608:F2614)</f>
        <v>1245.25</v>
      </c>
      <c r="L2608">
        <f>E2608</f>
        <v>1253.5</v>
      </c>
      <c r="M2608" s="6">
        <f>+F2608</f>
        <v>1247</v>
      </c>
      <c r="N2608" s="6" t="b">
        <f>IF(F2608&gt;J2601,F2608-J2601,FALSE)</f>
        <v>0</v>
      </c>
      <c r="O2608" s="6" t="b">
        <f>IF(L2608&lt;K2601,K2601-L2608,FALSE)</f>
        <v>0</v>
      </c>
      <c r="P2608" s="6" t="b">
        <f>IF(AND(N2608&lt;&gt;FALSE,K2608&lt;=J2601),TRUE,FALSE)</f>
        <v>0</v>
      </c>
      <c r="Q2608" s="6" t="b">
        <f>IF(AND(O2608&lt;&gt;FALSE,J2608&gt;K2601),TRUE,FALSE)</f>
        <v>0</v>
      </c>
    </row>
    <row r="2609" spans="1:17" x14ac:dyDescent="0.2">
      <c r="A2609" t="s">
        <v>24</v>
      </c>
      <c r="B2609" s="1">
        <v>39147</v>
      </c>
      <c r="C2609" s="2">
        <v>0.4375</v>
      </c>
      <c r="D2609">
        <v>1251</v>
      </c>
      <c r="E2609">
        <v>1251.75</v>
      </c>
      <c r="F2609">
        <v>1245.25</v>
      </c>
      <c r="G2609">
        <v>1250.25</v>
      </c>
      <c r="H2609">
        <v>200578</v>
      </c>
      <c r="M2609"/>
      <c r="N2609"/>
      <c r="O2609"/>
      <c r="P2609"/>
      <c r="Q2609"/>
    </row>
    <row r="2610" spans="1:17" x14ac:dyDescent="0.2">
      <c r="A2610" t="s">
        <v>24</v>
      </c>
      <c r="B2610" s="1">
        <v>39147</v>
      </c>
      <c r="C2610" s="2">
        <v>0.47916666666666669</v>
      </c>
      <c r="D2610">
        <v>1250.25</v>
      </c>
      <c r="E2610">
        <v>1252.75</v>
      </c>
      <c r="F2610">
        <v>1248.75</v>
      </c>
      <c r="G2610">
        <v>1251</v>
      </c>
      <c r="H2610">
        <v>141653</v>
      </c>
      <c r="M2610"/>
      <c r="N2610"/>
      <c r="O2610"/>
      <c r="P2610"/>
      <c r="Q2610"/>
    </row>
    <row r="2611" spans="1:17" x14ac:dyDescent="0.2">
      <c r="A2611" t="s">
        <v>24</v>
      </c>
      <c r="B2611" s="1">
        <v>39147</v>
      </c>
      <c r="C2611" s="2">
        <v>0.52083333333333337</v>
      </c>
      <c r="D2611">
        <v>1251</v>
      </c>
      <c r="E2611">
        <v>1254</v>
      </c>
      <c r="F2611">
        <v>1250.75</v>
      </c>
      <c r="G2611">
        <v>1253</v>
      </c>
      <c r="H2611">
        <v>129768</v>
      </c>
      <c r="M2611"/>
      <c r="N2611"/>
      <c r="O2611"/>
      <c r="P2611"/>
      <c r="Q2611"/>
    </row>
    <row r="2612" spans="1:17" x14ac:dyDescent="0.2">
      <c r="A2612" t="s">
        <v>24</v>
      </c>
      <c r="B2612" s="1">
        <v>39147</v>
      </c>
      <c r="C2612" s="2">
        <v>0.5625</v>
      </c>
      <c r="D2612">
        <v>1253</v>
      </c>
      <c r="E2612">
        <v>1257.5</v>
      </c>
      <c r="F2612">
        <v>1252</v>
      </c>
      <c r="G2612">
        <v>1257.25</v>
      </c>
      <c r="H2612">
        <v>155745</v>
      </c>
      <c r="M2612"/>
      <c r="N2612"/>
      <c r="O2612"/>
      <c r="P2612"/>
      <c r="Q2612"/>
    </row>
    <row r="2613" spans="1:17" x14ac:dyDescent="0.2">
      <c r="A2613" t="s">
        <v>24</v>
      </c>
      <c r="B2613" s="1">
        <v>39147</v>
      </c>
      <c r="C2613" s="2">
        <v>0.60416666666666663</v>
      </c>
      <c r="D2613">
        <v>1257.25</v>
      </c>
      <c r="E2613">
        <v>1262</v>
      </c>
      <c r="F2613">
        <v>1255.75</v>
      </c>
      <c r="G2613">
        <v>1260.75</v>
      </c>
      <c r="H2613">
        <v>188314</v>
      </c>
      <c r="M2613"/>
      <c r="N2613"/>
      <c r="O2613"/>
      <c r="P2613"/>
      <c r="Q2613"/>
    </row>
    <row r="2614" spans="1:17" x14ac:dyDescent="0.2">
      <c r="A2614" t="s">
        <v>24</v>
      </c>
      <c r="B2614" s="1">
        <v>39147</v>
      </c>
      <c r="C2614" s="2">
        <v>0.63541666666666663</v>
      </c>
      <c r="D2614">
        <v>1260.5</v>
      </c>
      <c r="E2614">
        <v>1261</v>
      </c>
      <c r="F2614">
        <v>1257.5</v>
      </c>
      <c r="G2614">
        <v>1257.75</v>
      </c>
      <c r="H2614">
        <v>196611</v>
      </c>
      <c r="M2614"/>
      <c r="N2614"/>
      <c r="O2614"/>
      <c r="P2614"/>
      <c r="Q2614"/>
    </row>
    <row r="2615" spans="1:17" x14ac:dyDescent="0.2">
      <c r="A2615" t="s">
        <v>24</v>
      </c>
      <c r="B2615" s="1">
        <v>39148</v>
      </c>
      <c r="C2615" s="2">
        <v>0.39583333333333331</v>
      </c>
      <c r="D2615">
        <v>1257.25</v>
      </c>
      <c r="E2615">
        <v>1260.5</v>
      </c>
      <c r="F2615">
        <v>1255.75</v>
      </c>
      <c r="G2615">
        <v>1259.25</v>
      </c>
      <c r="H2615">
        <v>265163</v>
      </c>
      <c r="I2615" t="b">
        <f>AND(HOUR(C2615)=9,MINUTE(C2615)=30,HOUR(C2614)=15,MINUTE(C2614)=15)</f>
        <v>1</v>
      </c>
      <c r="J2615">
        <f>MAX(E2615:E2621)</f>
        <v>1265</v>
      </c>
      <c r="K2615">
        <f>MIN(F2615:F2621)</f>
        <v>1254</v>
      </c>
      <c r="L2615">
        <f>E2615</f>
        <v>1260.5</v>
      </c>
      <c r="M2615" s="6">
        <f>+F2615</f>
        <v>1255.75</v>
      </c>
      <c r="N2615" s="6" t="b">
        <f>IF(F2615&gt;J2608,F2615-J2608,FALSE)</f>
        <v>0</v>
      </c>
      <c r="O2615" s="6" t="b">
        <f>IF(L2615&lt;K2608,K2608-L2615,FALSE)</f>
        <v>0</v>
      </c>
      <c r="P2615" s="6" t="b">
        <f>IF(AND(N2615&lt;&gt;FALSE,K2615&lt;=J2608),TRUE,FALSE)</f>
        <v>0</v>
      </c>
      <c r="Q2615" s="6" t="b">
        <f>IF(AND(O2615&lt;&gt;FALSE,J2615&gt;K2608),TRUE,FALSE)</f>
        <v>0</v>
      </c>
    </row>
    <row r="2616" spans="1:17" x14ac:dyDescent="0.2">
      <c r="A2616" t="s">
        <v>24</v>
      </c>
      <c r="B2616" s="1">
        <v>39148</v>
      </c>
      <c r="C2616" s="2">
        <v>0.4375</v>
      </c>
      <c r="D2616">
        <v>1259.25</v>
      </c>
      <c r="E2616">
        <v>1261.25</v>
      </c>
      <c r="F2616">
        <v>1254.25</v>
      </c>
      <c r="G2616">
        <v>1255.75</v>
      </c>
      <c r="H2616">
        <v>227261</v>
      </c>
      <c r="M2616"/>
      <c r="N2616"/>
      <c r="O2616"/>
      <c r="P2616"/>
      <c r="Q2616"/>
    </row>
    <row r="2617" spans="1:17" x14ac:dyDescent="0.2">
      <c r="A2617" t="s">
        <v>24</v>
      </c>
      <c r="B2617" s="1">
        <v>39148</v>
      </c>
      <c r="C2617" s="2">
        <v>0.47916666666666669</v>
      </c>
      <c r="D2617">
        <v>1255.75</v>
      </c>
      <c r="E2617">
        <v>1258.75</v>
      </c>
      <c r="F2617">
        <v>1254</v>
      </c>
      <c r="G2617">
        <v>1258.5</v>
      </c>
      <c r="H2617">
        <v>130227</v>
      </c>
      <c r="M2617"/>
      <c r="N2617"/>
      <c r="O2617"/>
      <c r="P2617"/>
      <c r="Q2617"/>
    </row>
    <row r="2618" spans="1:17" x14ac:dyDescent="0.2">
      <c r="A2618" t="s">
        <v>24</v>
      </c>
      <c r="B2618" s="1">
        <v>39148</v>
      </c>
      <c r="C2618" s="2">
        <v>0.52083333333333337</v>
      </c>
      <c r="D2618">
        <v>1258.75</v>
      </c>
      <c r="E2618">
        <v>1262.25</v>
      </c>
      <c r="F2618">
        <v>1258</v>
      </c>
      <c r="G2618">
        <v>1261</v>
      </c>
      <c r="H2618">
        <v>120043</v>
      </c>
      <c r="M2618"/>
      <c r="N2618"/>
      <c r="O2618"/>
      <c r="P2618"/>
      <c r="Q2618"/>
    </row>
    <row r="2619" spans="1:17" x14ac:dyDescent="0.2">
      <c r="A2619" t="s">
        <v>24</v>
      </c>
      <c r="B2619" s="1">
        <v>39148</v>
      </c>
      <c r="C2619" s="2">
        <v>0.5625</v>
      </c>
      <c r="D2619">
        <v>1261</v>
      </c>
      <c r="E2619">
        <v>1265</v>
      </c>
      <c r="F2619">
        <v>1260</v>
      </c>
      <c r="G2619">
        <v>1262</v>
      </c>
      <c r="H2619">
        <v>177103</v>
      </c>
      <c r="M2619"/>
      <c r="N2619"/>
      <c r="O2619"/>
      <c r="P2619"/>
      <c r="Q2619"/>
    </row>
    <row r="2620" spans="1:17" x14ac:dyDescent="0.2">
      <c r="A2620" t="s">
        <v>24</v>
      </c>
      <c r="B2620" s="1">
        <v>39148</v>
      </c>
      <c r="C2620" s="2">
        <v>0.60416666666666663</v>
      </c>
      <c r="D2620">
        <v>1262</v>
      </c>
      <c r="E2620">
        <v>1264</v>
      </c>
      <c r="F2620">
        <v>1259.75</v>
      </c>
      <c r="G2620">
        <v>1259.75</v>
      </c>
      <c r="H2620">
        <v>119340</v>
      </c>
      <c r="M2620"/>
      <c r="N2620"/>
      <c r="O2620"/>
      <c r="P2620"/>
      <c r="Q2620"/>
    </row>
    <row r="2621" spans="1:17" x14ac:dyDescent="0.2">
      <c r="A2621" t="s">
        <v>24</v>
      </c>
      <c r="B2621" s="1">
        <v>39148</v>
      </c>
      <c r="C2621" s="2">
        <v>0.63541666666666663</v>
      </c>
      <c r="D2621">
        <v>1259.75</v>
      </c>
      <c r="E2621">
        <v>1260.75</v>
      </c>
      <c r="F2621">
        <v>1254.5</v>
      </c>
      <c r="G2621">
        <v>1255.25</v>
      </c>
      <c r="H2621">
        <v>216347</v>
      </c>
      <c r="M2621"/>
      <c r="N2621"/>
      <c r="O2621"/>
      <c r="P2621"/>
      <c r="Q2621"/>
    </row>
    <row r="2622" spans="1:17" x14ac:dyDescent="0.2">
      <c r="A2622" t="s">
        <v>24</v>
      </c>
      <c r="B2622" s="1">
        <v>39149</v>
      </c>
      <c r="C2622" s="2">
        <v>0.39583333333333331</v>
      </c>
      <c r="D2622">
        <v>1253.25</v>
      </c>
      <c r="E2622">
        <v>1258.75</v>
      </c>
      <c r="F2622">
        <v>1252.5</v>
      </c>
      <c r="G2622">
        <v>1258.5</v>
      </c>
      <c r="H2622">
        <v>117804</v>
      </c>
      <c r="I2622" t="b">
        <f>AND(HOUR(C2622)=9,MINUTE(C2622)=30,HOUR(C2621)=15,MINUTE(C2621)=15)</f>
        <v>1</v>
      </c>
      <c r="J2622">
        <f>MAX(E2622:E2628)</f>
        <v>1272</v>
      </c>
      <c r="K2622">
        <f>MIN(F2622:F2628)</f>
        <v>1252.5</v>
      </c>
      <c r="L2622">
        <f>E2622</f>
        <v>1258.75</v>
      </c>
      <c r="M2622" s="6">
        <f>+F2622</f>
        <v>1252.5</v>
      </c>
      <c r="N2622" s="6" t="b">
        <f>IF(F2622&gt;J2615,F2622-J2615,FALSE)</f>
        <v>0</v>
      </c>
      <c r="O2622" s="6" t="b">
        <f>IF(L2622&lt;K2615,K2615-L2622,FALSE)</f>
        <v>0</v>
      </c>
      <c r="P2622" s="6" t="b">
        <f>IF(AND(N2622&lt;&gt;FALSE,K2622&lt;=J2615),TRUE,FALSE)</f>
        <v>0</v>
      </c>
      <c r="Q2622" s="6" t="b">
        <f>IF(AND(O2622&lt;&gt;FALSE,J2622&gt;K2615),TRUE,FALSE)</f>
        <v>0</v>
      </c>
    </row>
    <row r="2623" spans="1:17" x14ac:dyDescent="0.2">
      <c r="A2623" t="s">
        <v>24</v>
      </c>
      <c r="B2623" s="1">
        <v>39149</v>
      </c>
      <c r="C2623" s="2">
        <v>0.4375</v>
      </c>
      <c r="D2623">
        <v>1258.75</v>
      </c>
      <c r="E2623">
        <v>1270</v>
      </c>
      <c r="F2623">
        <v>1256.5</v>
      </c>
      <c r="G2623">
        <v>1268.5</v>
      </c>
      <c r="H2623">
        <v>86896</v>
      </c>
      <c r="M2623"/>
      <c r="N2623"/>
      <c r="O2623"/>
      <c r="P2623"/>
      <c r="Q2623"/>
    </row>
    <row r="2624" spans="1:17" x14ac:dyDescent="0.2">
      <c r="A2624" t="s">
        <v>24</v>
      </c>
      <c r="B2624" s="1">
        <v>39149</v>
      </c>
      <c r="C2624" s="2">
        <v>0.47916666666666669</v>
      </c>
      <c r="D2624">
        <v>1268.5</v>
      </c>
      <c r="E2624">
        <v>1272</v>
      </c>
      <c r="F2624">
        <v>1268</v>
      </c>
      <c r="G2624">
        <v>1269.5</v>
      </c>
      <c r="H2624">
        <v>78361</v>
      </c>
      <c r="M2624"/>
      <c r="N2624"/>
      <c r="O2624"/>
      <c r="P2624"/>
      <c r="Q2624"/>
    </row>
    <row r="2625" spans="1:17" x14ac:dyDescent="0.2">
      <c r="A2625" t="s">
        <v>24</v>
      </c>
      <c r="B2625" s="1">
        <v>39149</v>
      </c>
      <c r="C2625" s="2">
        <v>0.52083333333333337</v>
      </c>
      <c r="D2625">
        <v>1269.75</v>
      </c>
      <c r="E2625">
        <v>1271.25</v>
      </c>
      <c r="F2625">
        <v>1267.75</v>
      </c>
      <c r="G2625">
        <v>1270.5</v>
      </c>
      <c r="H2625">
        <v>54530</v>
      </c>
      <c r="M2625"/>
      <c r="N2625"/>
      <c r="O2625"/>
      <c r="P2625"/>
      <c r="Q2625"/>
    </row>
    <row r="2626" spans="1:17" x14ac:dyDescent="0.2">
      <c r="A2626" t="s">
        <v>24</v>
      </c>
      <c r="B2626" s="1">
        <v>39149</v>
      </c>
      <c r="C2626" s="2">
        <v>0.5625</v>
      </c>
      <c r="D2626">
        <v>1270.75</v>
      </c>
      <c r="E2626">
        <v>1272</v>
      </c>
      <c r="F2626">
        <v>1266</v>
      </c>
      <c r="G2626">
        <v>1266</v>
      </c>
      <c r="H2626">
        <v>104881</v>
      </c>
      <c r="M2626"/>
      <c r="N2626"/>
      <c r="O2626"/>
      <c r="P2626"/>
      <c r="Q2626"/>
    </row>
    <row r="2627" spans="1:17" x14ac:dyDescent="0.2">
      <c r="A2627" t="s">
        <v>24</v>
      </c>
      <c r="B2627" s="1">
        <v>39149</v>
      </c>
      <c r="C2627" s="2">
        <v>0.60416666666666663</v>
      </c>
      <c r="D2627">
        <v>1266</v>
      </c>
      <c r="E2627">
        <v>1267.25</v>
      </c>
      <c r="F2627">
        <v>1261</v>
      </c>
      <c r="G2627">
        <v>1266</v>
      </c>
      <c r="H2627">
        <v>186593</v>
      </c>
      <c r="M2627"/>
      <c r="N2627"/>
      <c r="O2627"/>
      <c r="P2627"/>
      <c r="Q2627"/>
    </row>
    <row r="2628" spans="1:17" x14ac:dyDescent="0.2">
      <c r="A2628" t="s">
        <v>24</v>
      </c>
      <c r="B2628" s="1">
        <v>39149</v>
      </c>
      <c r="C2628" s="2">
        <v>0.63541666666666663</v>
      </c>
      <c r="D2628">
        <v>1266</v>
      </c>
      <c r="E2628">
        <v>1267.75</v>
      </c>
      <c r="F2628">
        <v>1262.5</v>
      </c>
      <c r="G2628">
        <v>1267.75</v>
      </c>
      <c r="H2628">
        <v>169172</v>
      </c>
      <c r="M2628"/>
      <c r="N2628"/>
      <c r="O2628"/>
      <c r="P2628"/>
      <c r="Q2628"/>
    </row>
    <row r="2629" spans="1:17" x14ac:dyDescent="0.2">
      <c r="A2629" t="s">
        <v>24</v>
      </c>
      <c r="B2629" s="1">
        <v>39150</v>
      </c>
      <c r="C2629" s="2">
        <v>0.39583333333333331</v>
      </c>
      <c r="D2629">
        <v>1273</v>
      </c>
      <c r="E2629">
        <v>1274.25</v>
      </c>
      <c r="F2629">
        <v>1262.25</v>
      </c>
      <c r="G2629">
        <v>1266.75</v>
      </c>
      <c r="H2629">
        <v>341072</v>
      </c>
      <c r="I2629" t="b">
        <f>AND(HOUR(C2629)=9,MINUTE(C2629)=30,HOUR(C2628)=15,MINUTE(C2628)=15)</f>
        <v>1</v>
      </c>
      <c r="J2629">
        <f>MAX(E2629:E2635)</f>
        <v>1274.25</v>
      </c>
      <c r="K2629">
        <f>MIN(F2629:F2635)</f>
        <v>1260.25</v>
      </c>
      <c r="L2629">
        <f>E2629</f>
        <v>1274.25</v>
      </c>
      <c r="M2629" s="6">
        <f>+F2629</f>
        <v>1262.25</v>
      </c>
      <c r="N2629" s="6" t="b">
        <f>IF(F2629&gt;J2622,F2629-J2622,FALSE)</f>
        <v>0</v>
      </c>
      <c r="O2629" s="6" t="b">
        <f>IF(L2629&lt;K2622,K2622-L2629,FALSE)</f>
        <v>0</v>
      </c>
      <c r="P2629" s="6" t="b">
        <f>IF(AND(N2629&lt;&gt;FALSE,K2629&lt;=J2622),TRUE,FALSE)</f>
        <v>0</v>
      </c>
      <c r="Q2629" s="6" t="b">
        <f>IF(AND(O2629&lt;&gt;FALSE,J2629&gt;K2622),TRUE,FALSE)</f>
        <v>0</v>
      </c>
    </row>
    <row r="2630" spans="1:17" x14ac:dyDescent="0.2">
      <c r="A2630" t="s">
        <v>24</v>
      </c>
      <c r="B2630" s="1">
        <v>39150</v>
      </c>
      <c r="C2630" s="2">
        <v>0.4375</v>
      </c>
      <c r="D2630">
        <v>1266.75</v>
      </c>
      <c r="E2630">
        <v>1269</v>
      </c>
      <c r="F2630">
        <v>1265.5</v>
      </c>
      <c r="G2630">
        <v>1267.75</v>
      </c>
      <c r="H2630">
        <v>125892</v>
      </c>
      <c r="M2630"/>
      <c r="N2630"/>
      <c r="O2630"/>
      <c r="P2630"/>
      <c r="Q2630"/>
    </row>
    <row r="2631" spans="1:17" x14ac:dyDescent="0.2">
      <c r="A2631" t="s">
        <v>24</v>
      </c>
      <c r="B2631" s="1">
        <v>39150</v>
      </c>
      <c r="C2631" s="2">
        <v>0.47916666666666669</v>
      </c>
      <c r="D2631">
        <v>1267.75</v>
      </c>
      <c r="E2631">
        <v>1270.5</v>
      </c>
      <c r="F2631">
        <v>1267.25</v>
      </c>
      <c r="G2631">
        <v>1270</v>
      </c>
      <c r="H2631">
        <v>78128</v>
      </c>
      <c r="M2631"/>
      <c r="N2631"/>
      <c r="O2631"/>
      <c r="P2631"/>
      <c r="Q2631"/>
    </row>
    <row r="2632" spans="1:17" x14ac:dyDescent="0.2">
      <c r="A2632" t="s">
        <v>24</v>
      </c>
      <c r="B2632" s="1">
        <v>39150</v>
      </c>
      <c r="C2632" s="2">
        <v>0.52083333333333337</v>
      </c>
      <c r="D2632">
        <v>1270</v>
      </c>
      <c r="E2632">
        <v>1270.25</v>
      </c>
      <c r="F2632">
        <v>1265</v>
      </c>
      <c r="G2632">
        <v>1267</v>
      </c>
      <c r="H2632">
        <v>84647</v>
      </c>
      <c r="M2632"/>
      <c r="N2632"/>
      <c r="O2632"/>
      <c r="P2632"/>
      <c r="Q2632"/>
    </row>
    <row r="2633" spans="1:17" x14ac:dyDescent="0.2">
      <c r="A2633" t="s">
        <v>24</v>
      </c>
      <c r="B2633" s="1">
        <v>39150</v>
      </c>
      <c r="C2633" s="2">
        <v>0.5625</v>
      </c>
      <c r="D2633">
        <v>1267</v>
      </c>
      <c r="E2633">
        <v>1268</v>
      </c>
      <c r="F2633">
        <v>1260.75</v>
      </c>
      <c r="G2633">
        <v>1262.75</v>
      </c>
      <c r="H2633">
        <v>166464</v>
      </c>
      <c r="M2633"/>
      <c r="N2633"/>
      <c r="O2633"/>
      <c r="P2633"/>
      <c r="Q2633"/>
    </row>
    <row r="2634" spans="1:17" x14ac:dyDescent="0.2">
      <c r="A2634" t="s">
        <v>24</v>
      </c>
      <c r="B2634" s="1">
        <v>39150</v>
      </c>
      <c r="C2634" s="2">
        <v>0.60416666666666663</v>
      </c>
      <c r="D2634">
        <v>1263</v>
      </c>
      <c r="E2634">
        <v>1266.25</v>
      </c>
      <c r="F2634">
        <v>1260.25</v>
      </c>
      <c r="G2634">
        <v>1265.75</v>
      </c>
      <c r="H2634">
        <v>130790</v>
      </c>
      <c r="M2634"/>
      <c r="N2634"/>
      <c r="O2634"/>
      <c r="P2634"/>
      <c r="Q2634"/>
    </row>
    <row r="2635" spans="1:17" x14ac:dyDescent="0.2">
      <c r="A2635" t="s">
        <v>24</v>
      </c>
      <c r="B2635" s="1">
        <v>39150</v>
      </c>
      <c r="C2635" s="2">
        <v>0.63541666666666663</v>
      </c>
      <c r="D2635">
        <v>1265.5</v>
      </c>
      <c r="E2635">
        <v>1268.5</v>
      </c>
      <c r="F2635">
        <v>1264.75</v>
      </c>
      <c r="G2635">
        <v>1267.75</v>
      </c>
      <c r="H2635">
        <v>142129</v>
      </c>
      <c r="M2635"/>
      <c r="N2635"/>
      <c r="O2635"/>
      <c r="P2635"/>
      <c r="Q2635"/>
    </row>
    <row r="2636" spans="1:17" x14ac:dyDescent="0.2">
      <c r="A2636" t="s">
        <v>24</v>
      </c>
      <c r="B2636" s="1">
        <v>39153</v>
      </c>
      <c r="C2636" s="2">
        <v>0.39583333333333331</v>
      </c>
      <c r="D2636">
        <v>1263.75</v>
      </c>
      <c r="E2636">
        <v>1266.5</v>
      </c>
      <c r="F2636">
        <v>1261.25</v>
      </c>
      <c r="G2636">
        <v>1265</v>
      </c>
      <c r="H2636">
        <v>223894</v>
      </c>
      <c r="I2636" t="b">
        <f>AND(HOUR(C2636)=9,MINUTE(C2636)=30,HOUR(C2635)=15,MINUTE(C2635)=15)</f>
        <v>1</v>
      </c>
      <c r="J2636">
        <f>MAX(E2636:E2642)</f>
        <v>1273.5</v>
      </c>
      <c r="K2636">
        <f>MIN(F2636:F2642)</f>
        <v>1261.25</v>
      </c>
      <c r="L2636">
        <f>E2636</f>
        <v>1266.5</v>
      </c>
      <c r="M2636" s="6">
        <f>+F2636</f>
        <v>1261.25</v>
      </c>
      <c r="N2636" s="6" t="b">
        <f>IF(F2636&gt;J2629,F2636-J2629,FALSE)</f>
        <v>0</v>
      </c>
      <c r="O2636" s="6" t="b">
        <f>IF(L2636&lt;K2629,K2629-L2636,FALSE)</f>
        <v>0</v>
      </c>
      <c r="P2636" s="6" t="b">
        <f>IF(AND(N2636&lt;&gt;FALSE,K2636&lt;=J2629),TRUE,FALSE)</f>
        <v>0</v>
      </c>
      <c r="Q2636" s="6" t="b">
        <f>IF(AND(O2636&lt;&gt;FALSE,J2636&gt;K2629),TRUE,FALSE)</f>
        <v>0</v>
      </c>
    </row>
    <row r="2637" spans="1:17" x14ac:dyDescent="0.2">
      <c r="A2637" t="s">
        <v>24</v>
      </c>
      <c r="B2637" s="1">
        <v>39153</v>
      </c>
      <c r="C2637" s="2">
        <v>0.4375</v>
      </c>
      <c r="D2637">
        <v>1265</v>
      </c>
      <c r="E2637">
        <v>1265.5</v>
      </c>
      <c r="F2637">
        <v>1262.25</v>
      </c>
      <c r="G2637">
        <v>1262.75</v>
      </c>
      <c r="H2637">
        <v>97888</v>
      </c>
      <c r="M2637"/>
      <c r="N2637"/>
      <c r="O2637"/>
      <c r="P2637"/>
      <c r="Q2637"/>
    </row>
    <row r="2638" spans="1:17" x14ac:dyDescent="0.2">
      <c r="A2638" t="s">
        <v>24</v>
      </c>
      <c r="B2638" s="1">
        <v>39153</v>
      </c>
      <c r="C2638" s="2">
        <v>0.47916666666666669</v>
      </c>
      <c r="D2638">
        <v>1262.5</v>
      </c>
      <c r="E2638">
        <v>1267.75</v>
      </c>
      <c r="F2638">
        <v>1262.25</v>
      </c>
      <c r="G2638">
        <v>1265.75</v>
      </c>
      <c r="H2638">
        <v>100127</v>
      </c>
      <c r="M2638"/>
      <c r="N2638"/>
      <c r="O2638"/>
      <c r="P2638"/>
      <c r="Q2638"/>
    </row>
    <row r="2639" spans="1:17" x14ac:dyDescent="0.2">
      <c r="A2639" t="s">
        <v>24</v>
      </c>
      <c r="B2639" s="1">
        <v>39153</v>
      </c>
      <c r="C2639" s="2">
        <v>0.52083333333333337</v>
      </c>
      <c r="D2639">
        <v>1265.5</v>
      </c>
      <c r="E2639">
        <v>1267.25</v>
      </c>
      <c r="F2639">
        <v>1264.75</v>
      </c>
      <c r="G2639">
        <v>1266.25</v>
      </c>
      <c r="H2639">
        <v>51622</v>
      </c>
      <c r="M2639"/>
      <c r="N2639"/>
      <c r="O2639"/>
      <c r="P2639"/>
      <c r="Q2639"/>
    </row>
    <row r="2640" spans="1:17" x14ac:dyDescent="0.2">
      <c r="A2640" t="s">
        <v>24</v>
      </c>
      <c r="B2640" s="1">
        <v>39153</v>
      </c>
      <c r="C2640" s="2">
        <v>0.5625</v>
      </c>
      <c r="D2640">
        <v>1266.25</v>
      </c>
      <c r="E2640">
        <v>1270.5</v>
      </c>
      <c r="F2640">
        <v>1265.5</v>
      </c>
      <c r="G2640">
        <v>1270.25</v>
      </c>
      <c r="H2640">
        <v>93424</v>
      </c>
      <c r="M2640"/>
      <c r="N2640"/>
      <c r="O2640"/>
      <c r="P2640"/>
      <c r="Q2640"/>
    </row>
    <row r="2641" spans="1:17" x14ac:dyDescent="0.2">
      <c r="A2641" t="s">
        <v>24</v>
      </c>
      <c r="B2641" s="1">
        <v>39153</v>
      </c>
      <c r="C2641" s="2">
        <v>0.60416666666666663</v>
      </c>
      <c r="D2641">
        <v>1270.5</v>
      </c>
      <c r="E2641">
        <v>1273.5</v>
      </c>
      <c r="F2641">
        <v>1269.75</v>
      </c>
      <c r="G2641">
        <v>1270.75</v>
      </c>
      <c r="H2641">
        <v>116992</v>
      </c>
      <c r="M2641"/>
      <c r="N2641"/>
      <c r="O2641"/>
      <c r="P2641"/>
      <c r="Q2641"/>
    </row>
    <row r="2642" spans="1:17" x14ac:dyDescent="0.2">
      <c r="A2642" t="s">
        <v>24</v>
      </c>
      <c r="B2642" s="1">
        <v>39153</v>
      </c>
      <c r="C2642" s="2">
        <v>0.63541666666666663</v>
      </c>
      <c r="D2642">
        <v>1270.75</v>
      </c>
      <c r="E2642">
        <v>1271</v>
      </c>
      <c r="F2642">
        <v>1267.5</v>
      </c>
      <c r="G2642">
        <v>1269.75</v>
      </c>
      <c r="H2642">
        <v>145921</v>
      </c>
      <c r="M2642"/>
      <c r="N2642"/>
      <c r="O2642"/>
      <c r="P2642"/>
      <c r="Q2642"/>
    </row>
    <row r="2643" spans="1:17" x14ac:dyDescent="0.2">
      <c r="A2643" t="s">
        <v>24</v>
      </c>
      <c r="B2643" s="1">
        <v>39154</v>
      </c>
      <c r="C2643" s="2">
        <v>0.39583333333333331</v>
      </c>
      <c r="D2643">
        <v>1262</v>
      </c>
      <c r="E2643">
        <v>1265.75</v>
      </c>
      <c r="F2643">
        <v>1259.5</v>
      </c>
      <c r="G2643">
        <v>1265.75</v>
      </c>
      <c r="H2643">
        <v>285947</v>
      </c>
      <c r="I2643" t="b">
        <f>AND(HOUR(C2643)=9,MINUTE(C2643)=30,HOUR(C2642)=15,MINUTE(C2642)=15)</f>
        <v>1</v>
      </c>
      <c r="J2643">
        <f>MAX(E2643:E2649)</f>
        <v>1267.25</v>
      </c>
      <c r="K2643">
        <f>MIN(F2643:F2649)</f>
        <v>1239.25</v>
      </c>
      <c r="L2643">
        <f>E2643</f>
        <v>1265.75</v>
      </c>
      <c r="M2643" s="6">
        <f>+F2643</f>
        <v>1259.5</v>
      </c>
      <c r="N2643" s="6" t="b">
        <f>IF(F2643&gt;J2636,F2643-J2636,FALSE)</f>
        <v>0</v>
      </c>
      <c r="O2643" s="6" t="b">
        <f>IF(L2643&lt;K2636,K2636-L2643,FALSE)</f>
        <v>0</v>
      </c>
      <c r="P2643" s="6" t="b">
        <f>IF(AND(N2643&lt;&gt;FALSE,K2643&lt;=J2636),TRUE,FALSE)</f>
        <v>0</v>
      </c>
      <c r="Q2643" s="6" t="b">
        <f>IF(AND(O2643&lt;&gt;FALSE,J2643&gt;K2636),TRUE,FALSE)</f>
        <v>0</v>
      </c>
    </row>
    <row r="2644" spans="1:17" x14ac:dyDescent="0.2">
      <c r="A2644" t="s">
        <v>24</v>
      </c>
      <c r="B2644" s="1">
        <v>39154</v>
      </c>
      <c r="C2644" s="2">
        <v>0.4375</v>
      </c>
      <c r="D2644">
        <v>1265.75</v>
      </c>
      <c r="E2644">
        <v>1267.25</v>
      </c>
      <c r="F2644">
        <v>1264</v>
      </c>
      <c r="G2644">
        <v>1264</v>
      </c>
      <c r="H2644">
        <v>168259</v>
      </c>
      <c r="M2644"/>
      <c r="N2644"/>
      <c r="O2644"/>
      <c r="P2644"/>
      <c r="Q2644"/>
    </row>
    <row r="2645" spans="1:17" x14ac:dyDescent="0.2">
      <c r="A2645" t="s">
        <v>24</v>
      </c>
      <c r="B2645" s="1">
        <v>39154</v>
      </c>
      <c r="C2645" s="2">
        <v>0.47916666666666669</v>
      </c>
      <c r="D2645">
        <v>1264.25</v>
      </c>
      <c r="E2645">
        <v>1265.5</v>
      </c>
      <c r="F2645">
        <v>1255.5</v>
      </c>
      <c r="G2645">
        <v>1255.5</v>
      </c>
      <c r="H2645">
        <v>241014</v>
      </c>
      <c r="M2645"/>
      <c r="N2645"/>
      <c r="O2645"/>
      <c r="P2645"/>
      <c r="Q2645"/>
    </row>
    <row r="2646" spans="1:17" x14ac:dyDescent="0.2">
      <c r="A2646" t="s">
        <v>24</v>
      </c>
      <c r="B2646" s="1">
        <v>39154</v>
      </c>
      <c r="C2646" s="2">
        <v>0.52083333333333337</v>
      </c>
      <c r="D2646">
        <v>1255.75</v>
      </c>
      <c r="E2646">
        <v>1257.75</v>
      </c>
      <c r="F2646">
        <v>1253</v>
      </c>
      <c r="G2646">
        <v>1254.25</v>
      </c>
      <c r="H2646">
        <v>229500</v>
      </c>
      <c r="M2646"/>
      <c r="N2646"/>
      <c r="O2646"/>
      <c r="P2646"/>
      <c r="Q2646"/>
    </row>
    <row r="2647" spans="1:17" x14ac:dyDescent="0.2">
      <c r="A2647" t="s">
        <v>24</v>
      </c>
      <c r="B2647" s="1">
        <v>39154</v>
      </c>
      <c r="C2647" s="2">
        <v>0.5625</v>
      </c>
      <c r="D2647">
        <v>1254.25</v>
      </c>
      <c r="E2647">
        <v>1254.25</v>
      </c>
      <c r="F2647">
        <v>1243.5</v>
      </c>
      <c r="G2647">
        <v>1246.75</v>
      </c>
      <c r="H2647">
        <v>384622</v>
      </c>
      <c r="M2647"/>
      <c r="N2647"/>
      <c r="O2647"/>
      <c r="P2647"/>
      <c r="Q2647"/>
    </row>
    <row r="2648" spans="1:17" x14ac:dyDescent="0.2">
      <c r="A2648" t="s">
        <v>24</v>
      </c>
      <c r="B2648" s="1">
        <v>39154</v>
      </c>
      <c r="C2648" s="2">
        <v>0.60416666666666663</v>
      </c>
      <c r="D2648">
        <v>1246.75</v>
      </c>
      <c r="E2648">
        <v>1249</v>
      </c>
      <c r="F2648">
        <v>1241.75</v>
      </c>
      <c r="G2648">
        <v>1246.5</v>
      </c>
      <c r="H2648">
        <v>291422</v>
      </c>
      <c r="M2648"/>
      <c r="N2648"/>
      <c r="O2648"/>
      <c r="P2648"/>
      <c r="Q2648"/>
    </row>
    <row r="2649" spans="1:17" x14ac:dyDescent="0.2">
      <c r="A2649" t="s">
        <v>24</v>
      </c>
      <c r="B2649" s="1">
        <v>39154</v>
      </c>
      <c r="C2649" s="2">
        <v>0.63541666666666663</v>
      </c>
      <c r="D2649">
        <v>1246.5</v>
      </c>
      <c r="E2649">
        <v>1246.75</v>
      </c>
      <c r="F2649">
        <v>1239.25</v>
      </c>
      <c r="G2649">
        <v>1242.25</v>
      </c>
      <c r="H2649">
        <v>311356</v>
      </c>
      <c r="M2649"/>
      <c r="N2649"/>
      <c r="O2649"/>
      <c r="P2649"/>
      <c r="Q2649"/>
    </row>
    <row r="2650" spans="1:17" x14ac:dyDescent="0.2">
      <c r="A2650" t="s">
        <v>24</v>
      </c>
      <c r="B2650" s="1">
        <v>39155</v>
      </c>
      <c r="C2650" s="2">
        <v>0.39583333333333331</v>
      </c>
      <c r="D2650">
        <v>1242.75</v>
      </c>
      <c r="E2650">
        <v>1247.5</v>
      </c>
      <c r="F2650">
        <v>1237</v>
      </c>
      <c r="G2650">
        <v>1241.25</v>
      </c>
      <c r="H2650">
        <v>496884</v>
      </c>
      <c r="I2650" t="b">
        <f>AND(HOUR(C2650)=9,MINUTE(C2650)=30,HOUR(C2649)=15,MINUTE(C2649)=15)</f>
        <v>1</v>
      </c>
      <c r="J2650">
        <f>MAX(E2650:E2656)</f>
        <v>1252.25</v>
      </c>
      <c r="K2650">
        <f>MIN(F2650:F2656)</f>
        <v>1225.5</v>
      </c>
      <c r="L2650">
        <f>E2650</f>
        <v>1247.5</v>
      </c>
      <c r="M2650" s="6">
        <f>+F2650</f>
        <v>1237</v>
      </c>
      <c r="N2650" s="6" t="b">
        <f>IF(F2650&gt;J2643,F2650-J2643,FALSE)</f>
        <v>0</v>
      </c>
      <c r="O2650" s="6" t="b">
        <f>IF(L2650&lt;K2643,K2643-L2650,FALSE)</f>
        <v>0</v>
      </c>
      <c r="P2650" s="6" t="b">
        <f>IF(AND(N2650&lt;&gt;FALSE,K2650&lt;=J2643),TRUE,FALSE)</f>
        <v>0</v>
      </c>
      <c r="Q2650" s="6" t="b">
        <f>IF(AND(O2650&lt;&gt;FALSE,J2650&gt;K2643),TRUE,FALSE)</f>
        <v>0</v>
      </c>
    </row>
    <row r="2651" spans="1:17" x14ac:dyDescent="0.2">
      <c r="A2651" t="s">
        <v>24</v>
      </c>
      <c r="B2651" s="1">
        <v>39155</v>
      </c>
      <c r="C2651" s="2">
        <v>0.4375</v>
      </c>
      <c r="D2651">
        <v>1241.25</v>
      </c>
      <c r="E2651">
        <v>1246.25</v>
      </c>
      <c r="F2651">
        <v>1240.75</v>
      </c>
      <c r="G2651">
        <v>1241.25</v>
      </c>
      <c r="H2651">
        <v>257985</v>
      </c>
      <c r="M2651"/>
      <c r="N2651"/>
      <c r="O2651"/>
      <c r="P2651"/>
      <c r="Q2651"/>
    </row>
    <row r="2652" spans="1:17" x14ac:dyDescent="0.2">
      <c r="A2652" t="s">
        <v>24</v>
      </c>
      <c r="B2652" s="1">
        <v>39155</v>
      </c>
      <c r="C2652" s="2">
        <v>0.47916666666666669</v>
      </c>
      <c r="D2652">
        <v>1241.25</v>
      </c>
      <c r="E2652">
        <v>1242.25</v>
      </c>
      <c r="F2652">
        <v>1227.75</v>
      </c>
      <c r="G2652">
        <v>1231.25</v>
      </c>
      <c r="H2652">
        <v>425950</v>
      </c>
      <c r="M2652"/>
      <c r="N2652"/>
      <c r="O2652"/>
      <c r="P2652"/>
      <c r="Q2652"/>
    </row>
    <row r="2653" spans="1:17" x14ac:dyDescent="0.2">
      <c r="A2653" t="s">
        <v>24</v>
      </c>
      <c r="B2653" s="1">
        <v>39155</v>
      </c>
      <c r="C2653" s="2">
        <v>0.52083333333333337</v>
      </c>
      <c r="D2653">
        <v>1231.25</v>
      </c>
      <c r="E2653">
        <v>1240.5</v>
      </c>
      <c r="F2653">
        <v>1225.5</v>
      </c>
      <c r="G2653">
        <v>1237.5</v>
      </c>
      <c r="H2653">
        <v>471983</v>
      </c>
      <c r="M2653"/>
      <c r="N2653"/>
      <c r="O2653"/>
      <c r="P2653"/>
      <c r="Q2653"/>
    </row>
    <row r="2654" spans="1:17" x14ac:dyDescent="0.2">
      <c r="A2654" t="s">
        <v>24</v>
      </c>
      <c r="B2654" s="1">
        <v>39155</v>
      </c>
      <c r="C2654" s="2">
        <v>0.5625</v>
      </c>
      <c r="D2654">
        <v>1237.5</v>
      </c>
      <c r="E2654">
        <v>1245</v>
      </c>
      <c r="F2654">
        <v>1236</v>
      </c>
      <c r="G2654">
        <v>1244</v>
      </c>
      <c r="H2654">
        <v>306180</v>
      </c>
      <c r="M2654"/>
      <c r="N2654"/>
      <c r="O2654"/>
      <c r="P2654"/>
      <c r="Q2654"/>
    </row>
    <row r="2655" spans="1:17" x14ac:dyDescent="0.2">
      <c r="A2655" t="s">
        <v>24</v>
      </c>
      <c r="B2655" s="1">
        <v>39155</v>
      </c>
      <c r="C2655" s="2">
        <v>0.60416666666666663</v>
      </c>
      <c r="D2655">
        <v>1244.25</v>
      </c>
      <c r="E2655">
        <v>1251.25</v>
      </c>
      <c r="F2655">
        <v>1243.5</v>
      </c>
      <c r="G2655">
        <v>1249.25</v>
      </c>
      <c r="H2655">
        <v>268387</v>
      </c>
      <c r="M2655"/>
      <c r="N2655"/>
      <c r="O2655"/>
      <c r="P2655"/>
      <c r="Q2655"/>
    </row>
    <row r="2656" spans="1:17" x14ac:dyDescent="0.2">
      <c r="A2656" t="s">
        <v>24</v>
      </c>
      <c r="B2656" s="1">
        <v>39155</v>
      </c>
      <c r="C2656" s="2">
        <v>0.63541666666666663</v>
      </c>
      <c r="D2656">
        <v>1249</v>
      </c>
      <c r="E2656">
        <v>1252.25</v>
      </c>
      <c r="F2656">
        <v>1245.5</v>
      </c>
      <c r="G2656">
        <v>1251.75</v>
      </c>
      <c r="H2656">
        <v>174051</v>
      </c>
      <c r="M2656"/>
      <c r="N2656"/>
      <c r="O2656"/>
      <c r="P2656"/>
      <c r="Q2656"/>
    </row>
    <row r="2657" spans="1:17" x14ac:dyDescent="0.2">
      <c r="A2657" t="s">
        <v>24</v>
      </c>
      <c r="B2657" s="1">
        <v>39156</v>
      </c>
      <c r="C2657" s="2">
        <v>0.39583333333333331</v>
      </c>
      <c r="D2657">
        <v>1248.75</v>
      </c>
      <c r="E2657">
        <v>1256</v>
      </c>
      <c r="F2657">
        <v>1247.5</v>
      </c>
      <c r="G2657">
        <v>1255.75</v>
      </c>
      <c r="H2657">
        <v>314519</v>
      </c>
      <c r="I2657" t="b">
        <f>AND(HOUR(C2657)=9,MINUTE(C2657)=30,HOUR(C2656)=15,MINUTE(C2656)=15)</f>
        <v>1</v>
      </c>
      <c r="J2657">
        <f>MAX(E2657:E2663)</f>
        <v>1258.75</v>
      </c>
      <c r="K2657">
        <f>MIN(F2657:F2663)</f>
        <v>1247.5</v>
      </c>
      <c r="L2657">
        <f>E2657</f>
        <v>1256</v>
      </c>
      <c r="M2657" s="6">
        <f>+F2657</f>
        <v>1247.5</v>
      </c>
      <c r="N2657" s="6" t="b">
        <f>IF(F2657&gt;J2650,F2657-J2650,FALSE)</f>
        <v>0</v>
      </c>
      <c r="O2657" s="6" t="b">
        <f>IF(L2657&lt;K2650,K2650-L2657,FALSE)</f>
        <v>0</v>
      </c>
      <c r="P2657" s="6" t="b">
        <f>IF(AND(N2657&lt;&gt;FALSE,K2657&lt;=J2650),TRUE,FALSE)</f>
        <v>0</v>
      </c>
      <c r="Q2657" s="6" t="b">
        <f>IF(AND(O2657&lt;&gt;FALSE,J2657&gt;K2650),TRUE,FALSE)</f>
        <v>0</v>
      </c>
    </row>
    <row r="2658" spans="1:17" x14ac:dyDescent="0.2">
      <c r="A2658" t="s">
        <v>24</v>
      </c>
      <c r="B2658" s="1">
        <v>39156</v>
      </c>
      <c r="C2658" s="2">
        <v>0.4375</v>
      </c>
      <c r="D2658">
        <v>1255.75</v>
      </c>
      <c r="E2658">
        <v>1258.75</v>
      </c>
      <c r="F2658">
        <v>1253.75</v>
      </c>
      <c r="G2658">
        <v>1256.25</v>
      </c>
      <c r="H2658">
        <v>215404</v>
      </c>
      <c r="M2658"/>
      <c r="N2658"/>
      <c r="O2658"/>
      <c r="P2658"/>
      <c r="Q2658"/>
    </row>
    <row r="2659" spans="1:17" x14ac:dyDescent="0.2">
      <c r="A2659" t="s">
        <v>24</v>
      </c>
      <c r="B2659" s="1">
        <v>39156</v>
      </c>
      <c r="C2659" s="2">
        <v>0.47916666666666669</v>
      </c>
      <c r="D2659">
        <v>1256.25</v>
      </c>
      <c r="E2659">
        <v>1256.5</v>
      </c>
      <c r="F2659">
        <v>1251.5</v>
      </c>
      <c r="G2659">
        <v>1255.75</v>
      </c>
      <c r="H2659">
        <v>160928</v>
      </c>
      <c r="M2659"/>
      <c r="N2659"/>
      <c r="O2659"/>
      <c r="P2659"/>
      <c r="Q2659"/>
    </row>
    <row r="2660" spans="1:17" x14ac:dyDescent="0.2">
      <c r="A2660" t="s">
        <v>24</v>
      </c>
      <c r="B2660" s="1">
        <v>39156</v>
      </c>
      <c r="C2660" s="2">
        <v>0.52083333333333337</v>
      </c>
      <c r="D2660">
        <v>1256</v>
      </c>
      <c r="E2660">
        <v>1258</v>
      </c>
      <c r="F2660">
        <v>1253.75</v>
      </c>
      <c r="G2660">
        <v>1254.5</v>
      </c>
      <c r="H2660">
        <v>99233</v>
      </c>
      <c r="M2660"/>
      <c r="N2660"/>
      <c r="O2660"/>
      <c r="P2660"/>
      <c r="Q2660"/>
    </row>
    <row r="2661" spans="1:17" x14ac:dyDescent="0.2">
      <c r="A2661" t="s">
        <v>24</v>
      </c>
      <c r="B2661" s="1">
        <v>39156</v>
      </c>
      <c r="C2661" s="2">
        <v>0.5625</v>
      </c>
      <c r="D2661">
        <v>1254.5</v>
      </c>
      <c r="E2661">
        <v>1255.75</v>
      </c>
      <c r="F2661">
        <v>1249</v>
      </c>
      <c r="G2661">
        <v>1252.75</v>
      </c>
      <c r="H2661">
        <v>197347</v>
      </c>
      <c r="M2661"/>
      <c r="N2661"/>
      <c r="O2661"/>
      <c r="P2661"/>
      <c r="Q2661"/>
    </row>
    <row r="2662" spans="1:17" x14ac:dyDescent="0.2">
      <c r="A2662" t="s">
        <v>24</v>
      </c>
      <c r="B2662" s="1">
        <v>39156</v>
      </c>
      <c r="C2662" s="2">
        <v>0.60416666666666663</v>
      </c>
      <c r="D2662">
        <v>1252.75</v>
      </c>
      <c r="E2662">
        <v>1256.75</v>
      </c>
      <c r="F2662">
        <v>1252.5</v>
      </c>
      <c r="G2662">
        <v>1253.25</v>
      </c>
      <c r="H2662">
        <v>120622</v>
      </c>
      <c r="M2662"/>
      <c r="N2662"/>
      <c r="O2662"/>
      <c r="P2662"/>
      <c r="Q2662"/>
    </row>
    <row r="2663" spans="1:17" x14ac:dyDescent="0.2">
      <c r="A2663" t="s">
        <v>24</v>
      </c>
      <c r="B2663" s="1">
        <v>39156</v>
      </c>
      <c r="C2663" s="2">
        <v>0.63541666666666663</v>
      </c>
      <c r="D2663">
        <v>1253.5</v>
      </c>
      <c r="E2663">
        <v>1255.5</v>
      </c>
      <c r="F2663">
        <v>1253.25</v>
      </c>
      <c r="G2663">
        <v>1253.5</v>
      </c>
      <c r="H2663">
        <v>151173</v>
      </c>
      <c r="M2663"/>
      <c r="N2663"/>
      <c r="O2663"/>
      <c r="P2663"/>
      <c r="Q2663"/>
    </row>
    <row r="2664" spans="1:17" x14ac:dyDescent="0.2">
      <c r="A2664" t="s">
        <v>24</v>
      </c>
      <c r="B2664" s="1">
        <v>39157</v>
      </c>
      <c r="C2664" s="2">
        <v>0.39583333333333331</v>
      </c>
      <c r="D2664">
        <v>1256.75</v>
      </c>
      <c r="E2664">
        <v>1260</v>
      </c>
      <c r="F2664">
        <v>1253.25</v>
      </c>
      <c r="G2664">
        <v>1258.75</v>
      </c>
      <c r="H2664">
        <v>274547</v>
      </c>
      <c r="I2664" t="b">
        <f>AND(HOUR(C2664)=9,MINUTE(C2664)=30,HOUR(C2663)=15,MINUTE(C2663)=15)</f>
        <v>1</v>
      </c>
      <c r="J2664">
        <f>MAX(E2664:E2670)</f>
        <v>1260</v>
      </c>
      <c r="K2664">
        <f>MIN(F2664:F2670)</f>
        <v>1245.5</v>
      </c>
      <c r="L2664">
        <f>E2664</f>
        <v>1260</v>
      </c>
      <c r="M2664" s="6">
        <f>+F2664</f>
        <v>1253.25</v>
      </c>
      <c r="N2664" s="6" t="b">
        <f>IF(F2664&gt;J2657,F2664-J2657,FALSE)</f>
        <v>0</v>
      </c>
      <c r="O2664" s="6" t="b">
        <f>IF(L2664&lt;K2657,K2657-L2664,FALSE)</f>
        <v>0</v>
      </c>
      <c r="P2664" s="6" t="b">
        <f>IF(AND(N2664&lt;&gt;FALSE,K2664&lt;=J2657),TRUE,FALSE)</f>
        <v>0</v>
      </c>
      <c r="Q2664" s="6" t="b">
        <f>IF(AND(O2664&lt;&gt;FALSE,J2664&gt;K2657),TRUE,FALSE)</f>
        <v>0</v>
      </c>
    </row>
    <row r="2665" spans="1:17" x14ac:dyDescent="0.2">
      <c r="A2665" t="s">
        <v>24</v>
      </c>
      <c r="B2665" s="1">
        <v>39157</v>
      </c>
      <c r="C2665" s="2">
        <v>0.4375</v>
      </c>
      <c r="D2665">
        <v>1259</v>
      </c>
      <c r="E2665">
        <v>1259</v>
      </c>
      <c r="F2665">
        <v>1251.25</v>
      </c>
      <c r="G2665">
        <v>1252.5</v>
      </c>
      <c r="H2665">
        <v>185245</v>
      </c>
      <c r="M2665"/>
      <c r="N2665"/>
      <c r="O2665"/>
      <c r="P2665"/>
      <c r="Q2665"/>
    </row>
    <row r="2666" spans="1:17" x14ac:dyDescent="0.2">
      <c r="A2666" t="s">
        <v>24</v>
      </c>
      <c r="B2666" s="1">
        <v>39157</v>
      </c>
      <c r="C2666" s="2">
        <v>0.47916666666666669</v>
      </c>
      <c r="D2666">
        <v>1252.5</v>
      </c>
      <c r="E2666">
        <v>1252.5</v>
      </c>
      <c r="F2666">
        <v>1248.75</v>
      </c>
      <c r="G2666">
        <v>1251.25</v>
      </c>
      <c r="H2666">
        <v>132170</v>
      </c>
      <c r="M2666"/>
      <c r="N2666"/>
      <c r="O2666"/>
      <c r="P2666"/>
      <c r="Q2666"/>
    </row>
    <row r="2667" spans="1:17" x14ac:dyDescent="0.2">
      <c r="A2667" t="s">
        <v>24</v>
      </c>
      <c r="B2667" s="1">
        <v>39157</v>
      </c>
      <c r="C2667" s="2">
        <v>0.52083333333333337</v>
      </c>
      <c r="D2667">
        <v>1251.25</v>
      </c>
      <c r="E2667">
        <v>1253.75</v>
      </c>
      <c r="F2667">
        <v>1249.5</v>
      </c>
      <c r="G2667">
        <v>1252.25</v>
      </c>
      <c r="H2667">
        <v>57518</v>
      </c>
      <c r="M2667"/>
      <c r="N2667"/>
      <c r="O2667"/>
      <c r="P2667"/>
      <c r="Q2667"/>
    </row>
    <row r="2668" spans="1:17" x14ac:dyDescent="0.2">
      <c r="A2668" t="s">
        <v>24</v>
      </c>
      <c r="B2668" s="1">
        <v>39157</v>
      </c>
      <c r="C2668" s="2">
        <v>0.5625</v>
      </c>
      <c r="D2668">
        <v>1252</v>
      </c>
      <c r="E2668">
        <v>1253.25</v>
      </c>
      <c r="F2668">
        <v>1246.25</v>
      </c>
      <c r="G2668">
        <v>1248</v>
      </c>
      <c r="H2668">
        <v>109216</v>
      </c>
      <c r="M2668"/>
      <c r="N2668"/>
      <c r="O2668"/>
      <c r="P2668"/>
      <c r="Q2668"/>
    </row>
    <row r="2669" spans="1:17" x14ac:dyDescent="0.2">
      <c r="A2669" t="s">
        <v>24</v>
      </c>
      <c r="B2669" s="1">
        <v>39157</v>
      </c>
      <c r="C2669" s="2">
        <v>0.60416666666666663</v>
      </c>
      <c r="D2669">
        <v>1248</v>
      </c>
      <c r="E2669">
        <v>1249.25</v>
      </c>
      <c r="F2669">
        <v>1245.5</v>
      </c>
      <c r="G2669">
        <v>1249</v>
      </c>
      <c r="H2669">
        <v>109983</v>
      </c>
      <c r="M2669"/>
      <c r="N2669"/>
      <c r="O2669"/>
      <c r="P2669"/>
      <c r="Q2669"/>
    </row>
    <row r="2670" spans="1:17" x14ac:dyDescent="0.2">
      <c r="A2670" t="s">
        <v>24</v>
      </c>
      <c r="B2670" s="1">
        <v>39157</v>
      </c>
      <c r="C2670" s="2">
        <v>0.63541666666666663</v>
      </c>
      <c r="D2670">
        <v>1249</v>
      </c>
      <c r="E2670">
        <v>1250.75</v>
      </c>
      <c r="F2670">
        <v>1247.75</v>
      </c>
      <c r="G2670">
        <v>1249.25</v>
      </c>
      <c r="H2670">
        <v>131781</v>
      </c>
      <c r="M2670"/>
      <c r="N2670"/>
      <c r="O2670"/>
      <c r="P2670"/>
      <c r="Q2670"/>
    </row>
    <row r="2671" spans="1:17" x14ac:dyDescent="0.2">
      <c r="A2671" t="s">
        <v>24</v>
      </c>
      <c r="B2671" s="1">
        <v>39160</v>
      </c>
      <c r="C2671" s="2">
        <v>0.39583333333333331</v>
      </c>
      <c r="D2671">
        <v>1256.25</v>
      </c>
      <c r="E2671">
        <v>1259.75</v>
      </c>
      <c r="F2671">
        <v>1255</v>
      </c>
      <c r="G2671">
        <v>1258</v>
      </c>
      <c r="H2671">
        <v>202148</v>
      </c>
      <c r="I2671" t="b">
        <f>AND(HOUR(C2671)=9,MINUTE(C2671)=30,HOUR(C2670)=15,MINUTE(C2670)=15)</f>
        <v>1</v>
      </c>
      <c r="J2671">
        <f>MAX(E2671:E2677)</f>
        <v>1266.25</v>
      </c>
      <c r="K2671">
        <f>MIN(F2671:F2677)</f>
        <v>1255</v>
      </c>
      <c r="L2671">
        <f>E2671</f>
        <v>1259.75</v>
      </c>
      <c r="M2671" s="6">
        <f>+F2671</f>
        <v>1255</v>
      </c>
      <c r="N2671" s="6" t="b">
        <f>IF(F2671&gt;J2664,F2671-J2664,FALSE)</f>
        <v>0</v>
      </c>
      <c r="O2671" s="6" t="b">
        <f>IF(L2671&lt;K2664,K2664-L2671,FALSE)</f>
        <v>0</v>
      </c>
      <c r="P2671" s="6" t="b">
        <f>IF(AND(N2671&lt;&gt;FALSE,K2671&lt;=J2664),TRUE,FALSE)</f>
        <v>0</v>
      </c>
      <c r="Q2671" s="6" t="b">
        <f>IF(AND(O2671&lt;&gt;FALSE,J2671&gt;K2664),TRUE,FALSE)</f>
        <v>0</v>
      </c>
    </row>
    <row r="2672" spans="1:17" x14ac:dyDescent="0.2">
      <c r="A2672" t="s">
        <v>24</v>
      </c>
      <c r="B2672" s="1">
        <v>39160</v>
      </c>
      <c r="C2672" s="2">
        <v>0.4375</v>
      </c>
      <c r="D2672">
        <v>1257.75</v>
      </c>
      <c r="E2672">
        <v>1263.5</v>
      </c>
      <c r="F2672">
        <v>1257</v>
      </c>
      <c r="G2672">
        <v>1262.75</v>
      </c>
      <c r="H2672">
        <v>199749</v>
      </c>
      <c r="M2672"/>
      <c r="N2672"/>
      <c r="O2672"/>
      <c r="P2672"/>
      <c r="Q2672"/>
    </row>
    <row r="2673" spans="1:17" x14ac:dyDescent="0.2">
      <c r="A2673" t="s">
        <v>24</v>
      </c>
      <c r="B2673" s="1">
        <v>39160</v>
      </c>
      <c r="C2673" s="2">
        <v>0.47916666666666669</v>
      </c>
      <c r="D2673">
        <v>1262.75</v>
      </c>
      <c r="E2673">
        <v>1266</v>
      </c>
      <c r="F2673">
        <v>1262</v>
      </c>
      <c r="G2673">
        <v>1264</v>
      </c>
      <c r="H2673">
        <v>156332</v>
      </c>
      <c r="M2673"/>
      <c r="N2673"/>
      <c r="O2673"/>
      <c r="P2673"/>
      <c r="Q2673"/>
    </row>
    <row r="2674" spans="1:17" x14ac:dyDescent="0.2">
      <c r="A2674" t="s">
        <v>24</v>
      </c>
      <c r="B2674" s="1">
        <v>39160</v>
      </c>
      <c r="C2674" s="2">
        <v>0.52083333333333337</v>
      </c>
      <c r="D2674">
        <v>1264</v>
      </c>
      <c r="E2674">
        <v>1264.25</v>
      </c>
      <c r="F2674">
        <v>1261</v>
      </c>
      <c r="G2674">
        <v>1262.5</v>
      </c>
      <c r="H2674">
        <v>89080</v>
      </c>
      <c r="M2674"/>
      <c r="N2674"/>
      <c r="O2674"/>
      <c r="P2674"/>
      <c r="Q2674"/>
    </row>
    <row r="2675" spans="1:17" x14ac:dyDescent="0.2">
      <c r="A2675" t="s">
        <v>24</v>
      </c>
      <c r="B2675" s="1">
        <v>39160</v>
      </c>
      <c r="C2675" s="2">
        <v>0.5625</v>
      </c>
      <c r="D2675">
        <v>1262.5</v>
      </c>
      <c r="E2675">
        <v>1265</v>
      </c>
      <c r="F2675">
        <v>1262</v>
      </c>
      <c r="G2675">
        <v>1262.5</v>
      </c>
      <c r="H2675">
        <v>73161</v>
      </c>
      <c r="M2675"/>
      <c r="N2675"/>
      <c r="O2675"/>
      <c r="P2675"/>
      <c r="Q2675"/>
    </row>
    <row r="2676" spans="1:17" x14ac:dyDescent="0.2">
      <c r="A2676" t="s">
        <v>24</v>
      </c>
      <c r="B2676" s="1">
        <v>39160</v>
      </c>
      <c r="C2676" s="2">
        <v>0.60416666666666663</v>
      </c>
      <c r="D2676">
        <v>1262.5</v>
      </c>
      <c r="E2676">
        <v>1265.5</v>
      </c>
      <c r="F2676">
        <v>1261.25</v>
      </c>
      <c r="G2676">
        <v>1262</v>
      </c>
      <c r="H2676">
        <v>101106</v>
      </c>
      <c r="M2676"/>
      <c r="N2676"/>
      <c r="O2676"/>
      <c r="P2676"/>
      <c r="Q2676"/>
    </row>
    <row r="2677" spans="1:17" x14ac:dyDescent="0.2">
      <c r="A2677" t="s">
        <v>24</v>
      </c>
      <c r="B2677" s="1">
        <v>39160</v>
      </c>
      <c r="C2677" s="2">
        <v>0.63541666666666663</v>
      </c>
      <c r="D2677">
        <v>1261.75</v>
      </c>
      <c r="E2677">
        <v>1266.25</v>
      </c>
      <c r="F2677">
        <v>1261.75</v>
      </c>
      <c r="G2677">
        <v>1266</v>
      </c>
      <c r="H2677">
        <v>154547</v>
      </c>
      <c r="M2677"/>
      <c r="N2677"/>
      <c r="O2677"/>
      <c r="P2677"/>
      <c r="Q2677"/>
    </row>
    <row r="2678" spans="1:17" x14ac:dyDescent="0.2">
      <c r="A2678" t="s">
        <v>24</v>
      </c>
      <c r="B2678" s="1">
        <v>39161</v>
      </c>
      <c r="C2678" s="2">
        <v>0.39583333333333331</v>
      </c>
      <c r="D2678">
        <v>1264.25</v>
      </c>
      <c r="E2678">
        <v>1266.75</v>
      </c>
      <c r="F2678">
        <v>1263</v>
      </c>
      <c r="G2678">
        <v>1265.75</v>
      </c>
      <c r="H2678">
        <v>194451</v>
      </c>
      <c r="I2678" t="b">
        <f>AND(HOUR(C2678)=9,MINUTE(C2678)=30,HOUR(C2677)=15,MINUTE(C2677)=15)</f>
        <v>1</v>
      </c>
      <c r="J2678">
        <f>MAX(E2678:E2684)</f>
        <v>1274.25</v>
      </c>
      <c r="K2678">
        <f>MIN(F2678:F2684)</f>
        <v>1263</v>
      </c>
      <c r="L2678">
        <f>E2678</f>
        <v>1266.75</v>
      </c>
      <c r="M2678" s="6">
        <f>+F2678</f>
        <v>1263</v>
      </c>
      <c r="N2678" s="6" t="b">
        <f>IF(F2678&gt;J2671,F2678-J2671,FALSE)</f>
        <v>0</v>
      </c>
      <c r="O2678" s="6" t="b">
        <f>IF(L2678&lt;K2671,K2671-L2678,FALSE)</f>
        <v>0</v>
      </c>
      <c r="P2678" s="6" t="b">
        <f>IF(AND(N2678&lt;&gt;FALSE,K2678&lt;=J2671),TRUE,FALSE)</f>
        <v>0</v>
      </c>
      <c r="Q2678" s="6" t="b">
        <f>IF(AND(O2678&lt;&gt;FALSE,J2678&gt;K2671),TRUE,FALSE)</f>
        <v>0</v>
      </c>
    </row>
    <row r="2679" spans="1:17" x14ac:dyDescent="0.2">
      <c r="A2679" t="s">
        <v>24</v>
      </c>
      <c r="B2679" s="1">
        <v>39161</v>
      </c>
      <c r="C2679" s="2">
        <v>0.4375</v>
      </c>
      <c r="D2679">
        <v>1265.5</v>
      </c>
      <c r="E2679">
        <v>1269.25</v>
      </c>
      <c r="F2679">
        <v>1264.75</v>
      </c>
      <c r="G2679">
        <v>1268.5</v>
      </c>
      <c r="H2679">
        <v>130711</v>
      </c>
      <c r="M2679"/>
      <c r="N2679"/>
      <c r="O2679"/>
      <c r="P2679"/>
      <c r="Q2679"/>
    </row>
    <row r="2680" spans="1:17" x14ac:dyDescent="0.2">
      <c r="A2680" t="s">
        <v>24</v>
      </c>
      <c r="B2680" s="1">
        <v>39161</v>
      </c>
      <c r="C2680" s="2">
        <v>0.47916666666666669</v>
      </c>
      <c r="D2680">
        <v>1268.5</v>
      </c>
      <c r="E2680">
        <v>1273.25</v>
      </c>
      <c r="F2680">
        <v>1267</v>
      </c>
      <c r="G2680">
        <v>1273</v>
      </c>
      <c r="H2680">
        <v>153701</v>
      </c>
      <c r="M2680"/>
      <c r="N2680"/>
      <c r="O2680"/>
      <c r="P2680"/>
      <c r="Q2680"/>
    </row>
    <row r="2681" spans="1:17" x14ac:dyDescent="0.2">
      <c r="A2681" t="s">
        <v>24</v>
      </c>
      <c r="B2681" s="1">
        <v>39161</v>
      </c>
      <c r="C2681" s="2">
        <v>0.52083333333333337</v>
      </c>
      <c r="D2681">
        <v>1273</v>
      </c>
      <c r="E2681">
        <v>1274</v>
      </c>
      <c r="F2681">
        <v>1270.5</v>
      </c>
      <c r="G2681">
        <v>1271</v>
      </c>
      <c r="H2681">
        <v>143136</v>
      </c>
      <c r="M2681"/>
      <c r="N2681"/>
      <c r="O2681"/>
      <c r="P2681"/>
      <c r="Q2681"/>
    </row>
    <row r="2682" spans="1:17" x14ac:dyDescent="0.2">
      <c r="A2682" t="s">
        <v>24</v>
      </c>
      <c r="B2682" s="1">
        <v>39161</v>
      </c>
      <c r="C2682" s="2">
        <v>0.5625</v>
      </c>
      <c r="D2682">
        <v>1271</v>
      </c>
      <c r="E2682">
        <v>1271.5</v>
      </c>
      <c r="F2682">
        <v>1268.5</v>
      </c>
      <c r="G2682">
        <v>1270.25</v>
      </c>
      <c r="H2682">
        <v>103984</v>
      </c>
      <c r="M2682"/>
      <c r="N2682"/>
      <c r="O2682"/>
      <c r="P2682"/>
      <c r="Q2682"/>
    </row>
    <row r="2683" spans="1:17" x14ac:dyDescent="0.2">
      <c r="A2683" t="s">
        <v>24</v>
      </c>
      <c r="B2683" s="1">
        <v>39161</v>
      </c>
      <c r="C2683" s="2">
        <v>0.60416666666666663</v>
      </c>
      <c r="D2683">
        <v>1270.5</v>
      </c>
      <c r="E2683">
        <v>1272.75</v>
      </c>
      <c r="F2683">
        <v>1268.5</v>
      </c>
      <c r="G2683">
        <v>1271.75</v>
      </c>
      <c r="H2683">
        <v>88044</v>
      </c>
      <c r="M2683"/>
      <c r="N2683"/>
      <c r="O2683"/>
      <c r="P2683"/>
      <c r="Q2683"/>
    </row>
    <row r="2684" spans="1:17" x14ac:dyDescent="0.2">
      <c r="A2684" t="s">
        <v>24</v>
      </c>
      <c r="B2684" s="1">
        <v>39161</v>
      </c>
      <c r="C2684" s="2">
        <v>0.63541666666666663</v>
      </c>
      <c r="D2684">
        <v>1272</v>
      </c>
      <c r="E2684">
        <v>1274.25</v>
      </c>
      <c r="F2684">
        <v>1271.75</v>
      </c>
      <c r="G2684">
        <v>1273.5</v>
      </c>
      <c r="H2684">
        <v>135205</v>
      </c>
      <c r="M2684"/>
      <c r="N2684"/>
      <c r="O2684"/>
      <c r="P2684"/>
      <c r="Q2684"/>
    </row>
    <row r="2685" spans="1:17" x14ac:dyDescent="0.2">
      <c r="A2685" t="s">
        <v>24</v>
      </c>
      <c r="B2685" s="1">
        <v>39162</v>
      </c>
      <c r="C2685" s="2">
        <v>0.39583333333333331</v>
      </c>
      <c r="D2685">
        <v>1273.75</v>
      </c>
      <c r="E2685">
        <v>1275.75</v>
      </c>
      <c r="F2685">
        <v>1271.25</v>
      </c>
      <c r="G2685">
        <v>1273.75</v>
      </c>
      <c r="H2685">
        <v>173245</v>
      </c>
      <c r="I2685" t="b">
        <f>AND(HOUR(C2685)=9,MINUTE(C2685)=30,HOUR(C2684)=15,MINUTE(C2684)=15)</f>
        <v>1</v>
      </c>
      <c r="J2685">
        <f>MAX(E2685:E2691)</f>
        <v>1300</v>
      </c>
      <c r="K2685">
        <f>MIN(F2685:F2691)</f>
        <v>1271.25</v>
      </c>
      <c r="L2685">
        <f>E2685</f>
        <v>1275.75</v>
      </c>
      <c r="M2685" s="6">
        <f>+F2685</f>
        <v>1271.25</v>
      </c>
      <c r="N2685" s="6" t="b">
        <f>IF(F2685&gt;J2678,F2685-J2678,FALSE)</f>
        <v>0</v>
      </c>
      <c r="O2685" s="6" t="b">
        <f>IF(L2685&lt;K2678,K2678-L2685,FALSE)</f>
        <v>0</v>
      </c>
      <c r="P2685" s="6" t="b">
        <f>IF(AND(N2685&lt;&gt;FALSE,K2685&lt;=J2678),TRUE,FALSE)</f>
        <v>0</v>
      </c>
      <c r="Q2685" s="6" t="b">
        <f>IF(AND(O2685&lt;&gt;FALSE,J2685&gt;K2678),TRUE,FALSE)</f>
        <v>0</v>
      </c>
    </row>
    <row r="2686" spans="1:17" x14ac:dyDescent="0.2">
      <c r="A2686" t="s">
        <v>24</v>
      </c>
      <c r="B2686" s="1">
        <v>39162</v>
      </c>
      <c r="C2686" s="2">
        <v>0.4375</v>
      </c>
      <c r="D2686">
        <v>1273.5</v>
      </c>
      <c r="E2686">
        <v>1274</v>
      </c>
      <c r="F2686">
        <v>1271.25</v>
      </c>
      <c r="G2686">
        <v>1273.25</v>
      </c>
      <c r="H2686">
        <v>70817</v>
      </c>
      <c r="M2686"/>
      <c r="N2686"/>
      <c r="O2686"/>
      <c r="P2686"/>
      <c r="Q2686"/>
    </row>
    <row r="2687" spans="1:17" x14ac:dyDescent="0.2">
      <c r="A2687" t="s">
        <v>24</v>
      </c>
      <c r="B2687" s="1">
        <v>39162</v>
      </c>
      <c r="C2687" s="2">
        <v>0.47916666666666669</v>
      </c>
      <c r="D2687">
        <v>1273</v>
      </c>
      <c r="E2687">
        <v>1273.75</v>
      </c>
      <c r="F2687">
        <v>1272.5</v>
      </c>
      <c r="G2687">
        <v>1273.25</v>
      </c>
      <c r="H2687">
        <v>29381</v>
      </c>
      <c r="M2687"/>
      <c r="N2687"/>
      <c r="O2687"/>
      <c r="P2687"/>
      <c r="Q2687"/>
    </row>
    <row r="2688" spans="1:17" x14ac:dyDescent="0.2">
      <c r="A2688" t="s">
        <v>24</v>
      </c>
      <c r="B2688" s="1">
        <v>39162</v>
      </c>
      <c r="C2688" s="2">
        <v>0.52083333333333337</v>
      </c>
      <c r="D2688">
        <v>1273.25</v>
      </c>
      <c r="E2688">
        <v>1275.5</v>
      </c>
      <c r="F2688">
        <v>1273</v>
      </c>
      <c r="G2688">
        <v>1275.25</v>
      </c>
      <c r="H2688">
        <v>49586</v>
      </c>
      <c r="M2688"/>
      <c r="N2688"/>
      <c r="O2688"/>
      <c r="P2688"/>
      <c r="Q2688"/>
    </row>
    <row r="2689" spans="1:17" x14ac:dyDescent="0.2">
      <c r="A2689" t="s">
        <v>24</v>
      </c>
      <c r="B2689" s="1">
        <v>39162</v>
      </c>
      <c r="C2689" s="2">
        <v>0.5625</v>
      </c>
      <c r="D2689">
        <v>1275</v>
      </c>
      <c r="E2689">
        <v>1288.5</v>
      </c>
      <c r="F2689">
        <v>1274.25</v>
      </c>
      <c r="G2689">
        <v>1287.25</v>
      </c>
      <c r="H2689">
        <v>371055</v>
      </c>
      <c r="M2689"/>
      <c r="N2689"/>
      <c r="O2689"/>
      <c r="P2689"/>
      <c r="Q2689"/>
    </row>
    <row r="2690" spans="1:17" x14ac:dyDescent="0.2">
      <c r="A2690" t="s">
        <v>24</v>
      </c>
      <c r="B2690" s="1">
        <v>39162</v>
      </c>
      <c r="C2690" s="2">
        <v>0.60416666666666663</v>
      </c>
      <c r="D2690">
        <v>1287</v>
      </c>
      <c r="E2690">
        <v>1300</v>
      </c>
      <c r="F2690">
        <v>1286.25</v>
      </c>
      <c r="G2690">
        <v>1293</v>
      </c>
      <c r="H2690">
        <v>548720</v>
      </c>
      <c r="M2690"/>
      <c r="N2690"/>
      <c r="O2690"/>
      <c r="P2690"/>
      <c r="Q2690"/>
    </row>
    <row r="2691" spans="1:17" x14ac:dyDescent="0.2">
      <c r="A2691" t="s">
        <v>24</v>
      </c>
      <c r="B2691" s="1">
        <v>39162</v>
      </c>
      <c r="C2691" s="2">
        <v>0.63541666666666663</v>
      </c>
      <c r="D2691">
        <v>1293.25</v>
      </c>
      <c r="E2691">
        <v>1297.75</v>
      </c>
      <c r="F2691">
        <v>1292.5</v>
      </c>
      <c r="G2691">
        <v>1295.5</v>
      </c>
      <c r="H2691">
        <v>287755</v>
      </c>
      <c r="M2691"/>
      <c r="N2691"/>
      <c r="O2691"/>
      <c r="P2691"/>
      <c r="Q2691"/>
    </row>
    <row r="2692" spans="1:17" x14ac:dyDescent="0.2">
      <c r="A2692" t="s">
        <v>24</v>
      </c>
      <c r="B2692" s="1">
        <v>39163</v>
      </c>
      <c r="C2692" s="2">
        <v>0.39583333333333331</v>
      </c>
      <c r="D2692">
        <v>1297.75</v>
      </c>
      <c r="E2692">
        <v>1298.75</v>
      </c>
      <c r="F2692">
        <v>1293.25</v>
      </c>
      <c r="G2692">
        <v>1294.5</v>
      </c>
      <c r="H2692">
        <v>260692</v>
      </c>
      <c r="I2692" t="b">
        <f>AND(HOUR(C2692)=9,MINUTE(C2692)=30,HOUR(C2691)=15,MINUTE(C2691)=15)</f>
        <v>1</v>
      </c>
      <c r="J2692">
        <f>MAX(E2692:E2698)</f>
        <v>1299.75</v>
      </c>
      <c r="K2692">
        <f>MIN(F2692:F2698)</f>
        <v>1291.25</v>
      </c>
      <c r="L2692">
        <f>E2692</f>
        <v>1298.75</v>
      </c>
      <c r="M2692" s="6">
        <f>+F2692</f>
        <v>1293.25</v>
      </c>
      <c r="N2692" s="6" t="b">
        <f>IF(F2692&gt;J2685,F2692-J2685,FALSE)</f>
        <v>0</v>
      </c>
      <c r="O2692" s="6" t="b">
        <f>IF(L2692&lt;K2685,K2685-L2692,FALSE)</f>
        <v>0</v>
      </c>
      <c r="P2692" s="6" t="b">
        <f>IF(AND(N2692&lt;&gt;FALSE,K2692&lt;=J2685),TRUE,FALSE)</f>
        <v>0</v>
      </c>
      <c r="Q2692" s="6" t="b">
        <f>IF(AND(O2692&lt;&gt;FALSE,J2692&gt;K2685),TRUE,FALSE)</f>
        <v>0</v>
      </c>
    </row>
    <row r="2693" spans="1:17" x14ac:dyDescent="0.2">
      <c r="A2693" t="s">
        <v>24</v>
      </c>
      <c r="B2693" s="1">
        <v>39163</v>
      </c>
      <c r="C2693" s="2">
        <v>0.4375</v>
      </c>
      <c r="D2693">
        <v>1294.5</v>
      </c>
      <c r="E2693">
        <v>1295.5</v>
      </c>
      <c r="F2693">
        <v>1291.25</v>
      </c>
      <c r="G2693">
        <v>1294.75</v>
      </c>
      <c r="H2693">
        <v>214175</v>
      </c>
      <c r="M2693"/>
      <c r="N2693"/>
      <c r="O2693"/>
      <c r="P2693"/>
      <c r="Q2693"/>
    </row>
    <row r="2694" spans="1:17" x14ac:dyDescent="0.2">
      <c r="A2694" t="s">
        <v>24</v>
      </c>
      <c r="B2694" s="1">
        <v>39163</v>
      </c>
      <c r="C2694" s="2">
        <v>0.47916666666666669</v>
      </c>
      <c r="D2694">
        <v>1295</v>
      </c>
      <c r="E2694">
        <v>1299.25</v>
      </c>
      <c r="F2694">
        <v>1293.75</v>
      </c>
      <c r="G2694">
        <v>1298.5</v>
      </c>
      <c r="H2694">
        <v>138720</v>
      </c>
      <c r="M2694"/>
      <c r="N2694"/>
      <c r="O2694"/>
      <c r="P2694"/>
      <c r="Q2694"/>
    </row>
    <row r="2695" spans="1:17" x14ac:dyDescent="0.2">
      <c r="A2695" t="s">
        <v>24</v>
      </c>
      <c r="B2695" s="1">
        <v>39163</v>
      </c>
      <c r="C2695" s="2">
        <v>0.52083333333333337</v>
      </c>
      <c r="D2695">
        <v>1298.5</v>
      </c>
      <c r="E2695">
        <v>1299.75</v>
      </c>
      <c r="F2695">
        <v>1295.75</v>
      </c>
      <c r="G2695">
        <v>1296.75</v>
      </c>
      <c r="H2695">
        <v>79917</v>
      </c>
      <c r="M2695"/>
      <c r="N2695"/>
      <c r="O2695"/>
      <c r="P2695"/>
      <c r="Q2695"/>
    </row>
    <row r="2696" spans="1:17" x14ac:dyDescent="0.2">
      <c r="A2696" t="s">
        <v>24</v>
      </c>
      <c r="B2696" s="1">
        <v>39163</v>
      </c>
      <c r="C2696" s="2">
        <v>0.5625</v>
      </c>
      <c r="D2696">
        <v>1297</v>
      </c>
      <c r="E2696">
        <v>1298.75</v>
      </c>
      <c r="F2696">
        <v>1294.25</v>
      </c>
      <c r="G2696">
        <v>1297</v>
      </c>
      <c r="H2696">
        <v>93062</v>
      </c>
      <c r="M2696"/>
      <c r="N2696"/>
      <c r="O2696"/>
      <c r="P2696"/>
      <c r="Q2696"/>
    </row>
    <row r="2697" spans="1:17" x14ac:dyDescent="0.2">
      <c r="A2697" t="s">
        <v>24</v>
      </c>
      <c r="B2697" s="1">
        <v>39163</v>
      </c>
      <c r="C2697" s="2">
        <v>0.60416666666666663</v>
      </c>
      <c r="D2697">
        <v>1297</v>
      </c>
      <c r="E2697">
        <v>1299.5</v>
      </c>
      <c r="F2697">
        <v>1293.75</v>
      </c>
      <c r="G2697">
        <v>1295.75</v>
      </c>
      <c r="H2697">
        <v>109153</v>
      </c>
      <c r="M2697"/>
      <c r="N2697"/>
      <c r="O2697"/>
      <c r="P2697"/>
      <c r="Q2697"/>
    </row>
    <row r="2698" spans="1:17" x14ac:dyDescent="0.2">
      <c r="A2698" t="s">
        <v>24</v>
      </c>
      <c r="B2698" s="1">
        <v>39163</v>
      </c>
      <c r="C2698" s="2">
        <v>0.63541666666666663</v>
      </c>
      <c r="D2698">
        <v>1295.75</v>
      </c>
      <c r="E2698">
        <v>1297.25</v>
      </c>
      <c r="F2698">
        <v>1294.5</v>
      </c>
      <c r="G2698">
        <v>1295.5</v>
      </c>
      <c r="H2698">
        <v>108547</v>
      </c>
      <c r="M2698"/>
      <c r="N2698"/>
      <c r="O2698"/>
      <c r="P2698"/>
      <c r="Q2698"/>
    </row>
    <row r="2699" spans="1:17" x14ac:dyDescent="0.2">
      <c r="A2699" t="s">
        <v>24</v>
      </c>
      <c r="B2699" s="1">
        <v>39164</v>
      </c>
      <c r="C2699" s="2">
        <v>0.39583333333333331</v>
      </c>
      <c r="D2699">
        <v>1296</v>
      </c>
      <c r="E2699">
        <v>1301.25</v>
      </c>
      <c r="F2699">
        <v>1294.75</v>
      </c>
      <c r="G2699">
        <v>1297</v>
      </c>
      <c r="H2699">
        <v>259145</v>
      </c>
      <c r="I2699" t="b">
        <f>AND(HOUR(C2699)=9,MINUTE(C2699)=30,HOUR(C2698)=15,MINUTE(C2698)=15)</f>
        <v>1</v>
      </c>
      <c r="J2699">
        <f>MAX(E2699:E2705)</f>
        <v>1301.25</v>
      </c>
      <c r="K2699">
        <f>MIN(F2699:F2705)</f>
        <v>1294.75</v>
      </c>
      <c r="L2699">
        <f>E2699</f>
        <v>1301.25</v>
      </c>
      <c r="M2699" s="6">
        <f>+F2699</f>
        <v>1294.75</v>
      </c>
      <c r="N2699" s="6" t="b">
        <f>IF(F2699&gt;J2692,F2699-J2692,FALSE)</f>
        <v>0</v>
      </c>
      <c r="O2699" s="6" t="b">
        <f>IF(L2699&lt;K2692,K2692-L2699,FALSE)</f>
        <v>0</v>
      </c>
      <c r="P2699" s="6" t="b">
        <f>IF(AND(N2699&lt;&gt;FALSE,K2699&lt;=J2692),TRUE,FALSE)</f>
        <v>0</v>
      </c>
      <c r="Q2699" s="6" t="b">
        <f>IF(AND(O2699&lt;&gt;FALSE,J2699&gt;K2692),TRUE,FALSE)</f>
        <v>0</v>
      </c>
    </row>
    <row r="2700" spans="1:17" x14ac:dyDescent="0.2">
      <c r="A2700" t="s">
        <v>24</v>
      </c>
      <c r="B2700" s="1">
        <v>39164</v>
      </c>
      <c r="C2700" s="2">
        <v>0.4375</v>
      </c>
      <c r="D2700">
        <v>1296.75</v>
      </c>
      <c r="E2700">
        <v>1300</v>
      </c>
      <c r="F2700">
        <v>1296</v>
      </c>
      <c r="G2700">
        <v>1298.5</v>
      </c>
      <c r="H2700">
        <v>103879</v>
      </c>
      <c r="M2700"/>
      <c r="N2700"/>
      <c r="O2700"/>
      <c r="P2700"/>
      <c r="Q2700"/>
    </row>
    <row r="2701" spans="1:17" x14ac:dyDescent="0.2">
      <c r="A2701" t="s">
        <v>24</v>
      </c>
      <c r="B2701" s="1">
        <v>39164</v>
      </c>
      <c r="C2701" s="2">
        <v>0.47916666666666669</v>
      </c>
      <c r="D2701">
        <v>1298.5</v>
      </c>
      <c r="E2701">
        <v>1300.75</v>
      </c>
      <c r="F2701">
        <v>1297.75</v>
      </c>
      <c r="G2701">
        <v>1299</v>
      </c>
      <c r="H2701">
        <v>68594</v>
      </c>
      <c r="M2701"/>
      <c r="N2701"/>
      <c r="O2701"/>
      <c r="P2701"/>
      <c r="Q2701"/>
    </row>
    <row r="2702" spans="1:17" x14ac:dyDescent="0.2">
      <c r="A2702" t="s">
        <v>24</v>
      </c>
      <c r="B2702" s="1">
        <v>39164</v>
      </c>
      <c r="C2702" s="2">
        <v>0.52083333333333337</v>
      </c>
      <c r="D2702">
        <v>1298.75</v>
      </c>
      <c r="E2702">
        <v>1299</v>
      </c>
      <c r="F2702">
        <v>1295.75</v>
      </c>
      <c r="G2702">
        <v>1297</v>
      </c>
      <c r="H2702">
        <v>59840</v>
      </c>
      <c r="M2702"/>
      <c r="N2702"/>
      <c r="O2702"/>
      <c r="P2702"/>
      <c r="Q2702"/>
    </row>
    <row r="2703" spans="1:17" x14ac:dyDescent="0.2">
      <c r="A2703" t="s">
        <v>24</v>
      </c>
      <c r="B2703" s="1">
        <v>39164</v>
      </c>
      <c r="C2703" s="2">
        <v>0.5625</v>
      </c>
      <c r="D2703">
        <v>1297</v>
      </c>
      <c r="E2703">
        <v>1298.25</v>
      </c>
      <c r="F2703">
        <v>1295</v>
      </c>
      <c r="G2703">
        <v>1296.25</v>
      </c>
      <c r="H2703">
        <v>61443</v>
      </c>
      <c r="M2703"/>
      <c r="N2703"/>
      <c r="O2703"/>
      <c r="P2703"/>
      <c r="Q2703"/>
    </row>
    <row r="2704" spans="1:17" x14ac:dyDescent="0.2">
      <c r="A2704" t="s">
        <v>24</v>
      </c>
      <c r="B2704" s="1">
        <v>39164</v>
      </c>
      <c r="C2704" s="2">
        <v>0.60416666666666663</v>
      </c>
      <c r="D2704">
        <v>1296.5</v>
      </c>
      <c r="E2704">
        <v>1300</v>
      </c>
      <c r="F2704">
        <v>1296.25</v>
      </c>
      <c r="G2704">
        <v>1299</v>
      </c>
      <c r="H2704">
        <v>48093</v>
      </c>
      <c r="M2704"/>
      <c r="N2704"/>
      <c r="O2704"/>
      <c r="P2704"/>
      <c r="Q2704"/>
    </row>
    <row r="2705" spans="1:17" x14ac:dyDescent="0.2">
      <c r="A2705" t="s">
        <v>24</v>
      </c>
      <c r="B2705" s="1">
        <v>39164</v>
      </c>
      <c r="C2705" s="2">
        <v>0.63541666666666663</v>
      </c>
      <c r="D2705">
        <v>1299.25</v>
      </c>
      <c r="E2705">
        <v>1299.25</v>
      </c>
      <c r="F2705">
        <v>1297</v>
      </c>
      <c r="G2705">
        <v>1297.25</v>
      </c>
      <c r="H2705">
        <v>76256</v>
      </c>
      <c r="M2705"/>
      <c r="N2705"/>
      <c r="O2705"/>
      <c r="P2705"/>
      <c r="Q2705"/>
    </row>
    <row r="2706" spans="1:17" x14ac:dyDescent="0.2">
      <c r="A2706" t="s">
        <v>24</v>
      </c>
      <c r="B2706" s="1">
        <v>39167</v>
      </c>
      <c r="C2706" s="2">
        <v>0.39583333333333331</v>
      </c>
      <c r="D2706">
        <v>1298</v>
      </c>
      <c r="E2706">
        <v>1298.25</v>
      </c>
      <c r="F2706">
        <v>1284.5</v>
      </c>
      <c r="G2706">
        <v>1284.75</v>
      </c>
      <c r="H2706">
        <v>369868</v>
      </c>
      <c r="I2706" t="b">
        <f>AND(HOUR(C2706)=9,MINUTE(C2706)=30,HOUR(C2705)=15,MINUTE(C2705)=15)</f>
        <v>1</v>
      </c>
      <c r="J2706">
        <f>MAX(E2706:E2712)</f>
        <v>1299.5</v>
      </c>
      <c r="K2706">
        <f>MIN(F2706:F2712)</f>
        <v>1284</v>
      </c>
      <c r="L2706">
        <f>E2706</f>
        <v>1298.25</v>
      </c>
      <c r="M2706" s="6">
        <f>+F2706</f>
        <v>1284.5</v>
      </c>
      <c r="N2706" s="6" t="b">
        <f>IF(F2706&gt;J2699,F2706-J2699,FALSE)</f>
        <v>0</v>
      </c>
      <c r="O2706" s="6" t="b">
        <f>IF(L2706&lt;K2699,K2699-L2706,FALSE)</f>
        <v>0</v>
      </c>
      <c r="P2706" s="6" t="b">
        <f>IF(AND(N2706&lt;&gt;FALSE,K2706&lt;=J2699),TRUE,FALSE)</f>
        <v>0</v>
      </c>
      <c r="Q2706" s="6" t="b">
        <f>IF(AND(O2706&lt;&gt;FALSE,J2706&gt;K2699),TRUE,FALSE)</f>
        <v>0</v>
      </c>
    </row>
    <row r="2707" spans="1:17" x14ac:dyDescent="0.2">
      <c r="A2707" t="s">
        <v>24</v>
      </c>
      <c r="B2707" s="1">
        <v>39167</v>
      </c>
      <c r="C2707" s="2">
        <v>0.4375</v>
      </c>
      <c r="D2707">
        <v>1284.5</v>
      </c>
      <c r="E2707">
        <v>1288.75</v>
      </c>
      <c r="F2707">
        <v>1284</v>
      </c>
      <c r="G2707">
        <v>1287.5</v>
      </c>
      <c r="H2707">
        <v>202803</v>
      </c>
      <c r="M2707"/>
      <c r="N2707"/>
      <c r="O2707"/>
      <c r="P2707"/>
      <c r="Q2707"/>
    </row>
    <row r="2708" spans="1:17" x14ac:dyDescent="0.2">
      <c r="A2708" t="s">
        <v>24</v>
      </c>
      <c r="B2708" s="1">
        <v>39167</v>
      </c>
      <c r="C2708" s="2">
        <v>0.47916666666666669</v>
      </c>
      <c r="D2708">
        <v>1287.5</v>
      </c>
      <c r="E2708">
        <v>1292.75</v>
      </c>
      <c r="F2708">
        <v>1287.25</v>
      </c>
      <c r="G2708">
        <v>1291.75</v>
      </c>
      <c r="H2708">
        <v>120235</v>
      </c>
      <c r="M2708"/>
      <c r="N2708"/>
      <c r="O2708"/>
      <c r="P2708"/>
      <c r="Q2708"/>
    </row>
    <row r="2709" spans="1:17" x14ac:dyDescent="0.2">
      <c r="A2709" t="s">
        <v>24</v>
      </c>
      <c r="B2709" s="1">
        <v>39167</v>
      </c>
      <c r="C2709" s="2">
        <v>0.52083333333333337</v>
      </c>
      <c r="D2709">
        <v>1292</v>
      </c>
      <c r="E2709">
        <v>1293</v>
      </c>
      <c r="F2709">
        <v>1289.5</v>
      </c>
      <c r="G2709">
        <v>1291</v>
      </c>
      <c r="H2709">
        <v>68738</v>
      </c>
      <c r="M2709"/>
      <c r="N2709"/>
      <c r="O2709"/>
      <c r="P2709"/>
      <c r="Q2709"/>
    </row>
    <row r="2710" spans="1:17" x14ac:dyDescent="0.2">
      <c r="A2710" t="s">
        <v>24</v>
      </c>
      <c r="B2710" s="1">
        <v>39167</v>
      </c>
      <c r="C2710" s="2">
        <v>0.5625</v>
      </c>
      <c r="D2710">
        <v>1290.5</v>
      </c>
      <c r="E2710">
        <v>1294.75</v>
      </c>
      <c r="F2710">
        <v>1290.5</v>
      </c>
      <c r="G2710">
        <v>1293.75</v>
      </c>
      <c r="H2710">
        <v>94804</v>
      </c>
      <c r="M2710"/>
      <c r="N2710"/>
      <c r="O2710"/>
      <c r="P2710"/>
      <c r="Q2710"/>
    </row>
    <row r="2711" spans="1:17" x14ac:dyDescent="0.2">
      <c r="A2711" t="s">
        <v>24</v>
      </c>
      <c r="B2711" s="1">
        <v>39167</v>
      </c>
      <c r="C2711" s="2">
        <v>0.60416666666666663</v>
      </c>
      <c r="D2711">
        <v>1294</v>
      </c>
      <c r="E2711">
        <v>1296.5</v>
      </c>
      <c r="F2711">
        <v>1292.5</v>
      </c>
      <c r="G2711">
        <v>1295.75</v>
      </c>
      <c r="H2711">
        <v>72232</v>
      </c>
      <c r="M2711"/>
      <c r="N2711"/>
      <c r="O2711"/>
      <c r="P2711"/>
      <c r="Q2711"/>
    </row>
    <row r="2712" spans="1:17" x14ac:dyDescent="0.2">
      <c r="A2712" t="s">
        <v>24</v>
      </c>
      <c r="B2712" s="1">
        <v>39167</v>
      </c>
      <c r="C2712" s="2">
        <v>0.63541666666666663</v>
      </c>
      <c r="D2712">
        <v>1295.75</v>
      </c>
      <c r="E2712">
        <v>1299.5</v>
      </c>
      <c r="F2712">
        <v>1295</v>
      </c>
      <c r="G2712">
        <v>1295.25</v>
      </c>
      <c r="H2712">
        <v>164498</v>
      </c>
      <c r="M2712"/>
      <c r="N2712"/>
      <c r="O2712"/>
      <c r="P2712"/>
      <c r="Q2712"/>
    </row>
    <row r="2713" spans="1:17" x14ac:dyDescent="0.2">
      <c r="A2713" t="s">
        <v>24</v>
      </c>
      <c r="B2713" s="1">
        <v>39168</v>
      </c>
      <c r="C2713" s="2">
        <v>0.39583333333333331</v>
      </c>
      <c r="D2713">
        <v>1294</v>
      </c>
      <c r="E2713">
        <v>1294.5</v>
      </c>
      <c r="F2713">
        <v>1288.25</v>
      </c>
      <c r="G2713">
        <v>1289.25</v>
      </c>
      <c r="H2713">
        <v>256595</v>
      </c>
      <c r="I2713" t="b">
        <f>AND(HOUR(C2713)=9,MINUTE(C2713)=30,HOUR(C2712)=15,MINUTE(C2712)=15)</f>
        <v>1</v>
      </c>
      <c r="J2713">
        <f>MAX(E2713:E2719)</f>
        <v>1294.5</v>
      </c>
      <c r="K2713">
        <f>MIN(F2713:F2719)</f>
        <v>1286.25</v>
      </c>
      <c r="L2713">
        <f>E2713</f>
        <v>1294.5</v>
      </c>
      <c r="M2713" s="6">
        <f>+F2713</f>
        <v>1288.25</v>
      </c>
      <c r="N2713" s="6" t="b">
        <f>IF(F2713&gt;J2706,F2713-J2706,FALSE)</f>
        <v>0</v>
      </c>
      <c r="O2713" s="6" t="b">
        <f>IF(L2713&lt;K2706,K2706-L2713,FALSE)</f>
        <v>0</v>
      </c>
      <c r="P2713" s="6" t="b">
        <f>IF(AND(N2713&lt;&gt;FALSE,K2713&lt;=J2706),TRUE,FALSE)</f>
        <v>0</v>
      </c>
      <c r="Q2713" s="6" t="b">
        <f>IF(AND(O2713&lt;&gt;FALSE,J2713&gt;K2706),TRUE,FALSE)</f>
        <v>0</v>
      </c>
    </row>
    <row r="2714" spans="1:17" x14ac:dyDescent="0.2">
      <c r="A2714" t="s">
        <v>24</v>
      </c>
      <c r="B2714" s="1">
        <v>39168</v>
      </c>
      <c r="C2714" s="2">
        <v>0.4375</v>
      </c>
      <c r="D2714">
        <v>1289.25</v>
      </c>
      <c r="E2714">
        <v>1292</v>
      </c>
      <c r="F2714">
        <v>1286.75</v>
      </c>
      <c r="G2714">
        <v>1287.5</v>
      </c>
      <c r="H2714">
        <v>188382</v>
      </c>
      <c r="M2714"/>
      <c r="N2714"/>
      <c r="O2714"/>
      <c r="P2714"/>
      <c r="Q2714"/>
    </row>
    <row r="2715" spans="1:17" x14ac:dyDescent="0.2">
      <c r="A2715" t="s">
        <v>24</v>
      </c>
      <c r="B2715" s="1">
        <v>39168</v>
      </c>
      <c r="C2715" s="2">
        <v>0.47916666666666669</v>
      </c>
      <c r="D2715">
        <v>1287.25</v>
      </c>
      <c r="E2715">
        <v>1290.75</v>
      </c>
      <c r="F2715">
        <v>1286.25</v>
      </c>
      <c r="G2715">
        <v>1289.75</v>
      </c>
      <c r="H2715">
        <v>95986</v>
      </c>
      <c r="M2715"/>
      <c r="N2715"/>
      <c r="O2715"/>
      <c r="P2715"/>
      <c r="Q2715"/>
    </row>
    <row r="2716" spans="1:17" x14ac:dyDescent="0.2">
      <c r="A2716" t="s">
        <v>24</v>
      </c>
      <c r="B2716" s="1">
        <v>39168</v>
      </c>
      <c r="C2716" s="2">
        <v>0.52083333333333337</v>
      </c>
      <c r="D2716">
        <v>1289.75</v>
      </c>
      <c r="E2716">
        <v>1292.25</v>
      </c>
      <c r="F2716">
        <v>1289.5</v>
      </c>
      <c r="G2716">
        <v>1291</v>
      </c>
      <c r="H2716">
        <v>46033</v>
      </c>
      <c r="M2716"/>
      <c r="N2716"/>
      <c r="O2716"/>
      <c r="P2716"/>
      <c r="Q2716"/>
    </row>
    <row r="2717" spans="1:17" x14ac:dyDescent="0.2">
      <c r="A2717" t="s">
        <v>24</v>
      </c>
      <c r="B2717" s="1">
        <v>39168</v>
      </c>
      <c r="C2717" s="2">
        <v>0.5625</v>
      </c>
      <c r="D2717">
        <v>1291</v>
      </c>
      <c r="E2717">
        <v>1291.75</v>
      </c>
      <c r="F2717">
        <v>1288.5</v>
      </c>
      <c r="G2717">
        <v>1288.5</v>
      </c>
      <c r="H2717">
        <v>84382</v>
      </c>
      <c r="M2717"/>
      <c r="N2717"/>
      <c r="O2717"/>
      <c r="P2717"/>
      <c r="Q2717"/>
    </row>
    <row r="2718" spans="1:17" x14ac:dyDescent="0.2">
      <c r="A2718" t="s">
        <v>24</v>
      </c>
      <c r="B2718" s="1">
        <v>39168</v>
      </c>
      <c r="C2718" s="2">
        <v>0.60416666666666663</v>
      </c>
      <c r="D2718">
        <v>1288.5</v>
      </c>
      <c r="E2718">
        <v>1291.75</v>
      </c>
      <c r="F2718">
        <v>1288.25</v>
      </c>
      <c r="G2718">
        <v>1291.5</v>
      </c>
      <c r="H2718">
        <v>72122</v>
      </c>
      <c r="M2718"/>
      <c r="N2718"/>
      <c r="O2718"/>
      <c r="P2718"/>
      <c r="Q2718"/>
    </row>
    <row r="2719" spans="1:17" x14ac:dyDescent="0.2">
      <c r="A2719" t="s">
        <v>24</v>
      </c>
      <c r="B2719" s="1">
        <v>39168</v>
      </c>
      <c r="C2719" s="2">
        <v>0.63541666666666663</v>
      </c>
      <c r="D2719">
        <v>1291.5</v>
      </c>
      <c r="E2719">
        <v>1292.5</v>
      </c>
      <c r="F2719">
        <v>1289.5</v>
      </c>
      <c r="G2719">
        <v>1291</v>
      </c>
      <c r="H2719">
        <v>108361</v>
      </c>
      <c r="M2719"/>
      <c r="N2719"/>
      <c r="O2719"/>
      <c r="P2719"/>
      <c r="Q2719"/>
    </row>
    <row r="2720" spans="1:17" x14ac:dyDescent="0.2">
      <c r="A2720" t="s">
        <v>24</v>
      </c>
      <c r="B2720" s="1">
        <v>39169</v>
      </c>
      <c r="C2720" s="2">
        <v>0.39583333333333331</v>
      </c>
      <c r="D2720">
        <v>1284.25</v>
      </c>
      <c r="E2720">
        <v>1285.5</v>
      </c>
      <c r="F2720">
        <v>1282.25</v>
      </c>
      <c r="G2720">
        <v>1283.25</v>
      </c>
      <c r="H2720">
        <v>184568</v>
      </c>
      <c r="I2720" t="b">
        <f>AND(HOUR(C2720)=9,MINUTE(C2720)=30,HOUR(C2719)=15,MINUTE(C2719)=15)</f>
        <v>1</v>
      </c>
      <c r="J2720">
        <f>MAX(E2720:E2726)</f>
        <v>1286.75</v>
      </c>
      <c r="K2720">
        <f>MIN(F2720:F2726)</f>
        <v>1274.5</v>
      </c>
      <c r="L2720">
        <f>E2720</f>
        <v>1285.5</v>
      </c>
      <c r="M2720" s="6">
        <f>+F2720</f>
        <v>1282.25</v>
      </c>
      <c r="N2720" s="6" t="b">
        <f>IF(F2720&gt;J2713,F2720-J2713,FALSE)</f>
        <v>0</v>
      </c>
      <c r="O2720" s="6">
        <f>IF(L2720&lt;K2713,K2713-L2720,FALSE)</f>
        <v>0.75</v>
      </c>
      <c r="P2720" s="6" t="b">
        <f>IF(AND(N2720&lt;&gt;FALSE,K2720&lt;=J2713),TRUE,FALSE)</f>
        <v>0</v>
      </c>
      <c r="Q2720" s="6" t="b">
        <f>IF(AND(O2720&lt;&gt;FALSE,J2720&gt;K2713),TRUE,FALSE)</f>
        <v>1</v>
      </c>
    </row>
    <row r="2721" spans="1:17" x14ac:dyDescent="0.2">
      <c r="A2721" t="s">
        <v>24</v>
      </c>
      <c r="B2721" s="1">
        <v>39169</v>
      </c>
      <c r="C2721" s="2">
        <v>0.4375</v>
      </c>
      <c r="D2721">
        <v>1283</v>
      </c>
      <c r="E2721">
        <v>1283.25</v>
      </c>
      <c r="F2721">
        <v>1274.5</v>
      </c>
      <c r="G2721">
        <v>1277.75</v>
      </c>
      <c r="H2721">
        <v>379476</v>
      </c>
      <c r="M2721"/>
      <c r="N2721"/>
      <c r="O2721"/>
      <c r="P2721"/>
      <c r="Q2721"/>
    </row>
    <row r="2722" spans="1:17" x14ac:dyDescent="0.2">
      <c r="A2722" t="s">
        <v>24</v>
      </c>
      <c r="B2722" s="1">
        <v>39169</v>
      </c>
      <c r="C2722" s="2">
        <v>0.47916666666666669</v>
      </c>
      <c r="D2722">
        <v>1278</v>
      </c>
      <c r="E2722">
        <v>1286.75</v>
      </c>
      <c r="F2722">
        <v>1277.25</v>
      </c>
      <c r="G2722">
        <v>1284.25</v>
      </c>
      <c r="H2722">
        <v>186018</v>
      </c>
      <c r="M2722"/>
      <c r="N2722"/>
      <c r="O2722"/>
      <c r="P2722"/>
      <c r="Q2722"/>
    </row>
    <row r="2723" spans="1:17" x14ac:dyDescent="0.2">
      <c r="A2723" t="s">
        <v>24</v>
      </c>
      <c r="B2723" s="1">
        <v>39169</v>
      </c>
      <c r="C2723" s="2">
        <v>0.52083333333333337</v>
      </c>
      <c r="D2723">
        <v>1284.25</v>
      </c>
      <c r="E2723">
        <v>1285.75</v>
      </c>
      <c r="F2723">
        <v>1281.5</v>
      </c>
      <c r="G2723">
        <v>1282.5</v>
      </c>
      <c r="H2723">
        <v>82729</v>
      </c>
      <c r="M2723"/>
      <c r="N2723"/>
      <c r="O2723"/>
      <c r="P2723"/>
      <c r="Q2723"/>
    </row>
    <row r="2724" spans="1:17" x14ac:dyDescent="0.2">
      <c r="A2724" t="s">
        <v>24</v>
      </c>
      <c r="B2724" s="1">
        <v>39169</v>
      </c>
      <c r="C2724" s="2">
        <v>0.5625</v>
      </c>
      <c r="D2724">
        <v>1282.75</v>
      </c>
      <c r="E2724">
        <v>1285.75</v>
      </c>
      <c r="F2724">
        <v>1277.75</v>
      </c>
      <c r="G2724">
        <v>1279</v>
      </c>
      <c r="H2724">
        <v>152169</v>
      </c>
      <c r="M2724"/>
      <c r="N2724"/>
      <c r="O2724"/>
      <c r="P2724"/>
      <c r="Q2724"/>
    </row>
    <row r="2725" spans="1:17" x14ac:dyDescent="0.2">
      <c r="A2725" t="s">
        <v>24</v>
      </c>
      <c r="B2725" s="1">
        <v>39169</v>
      </c>
      <c r="C2725" s="2">
        <v>0.60416666666666663</v>
      </c>
      <c r="D2725">
        <v>1279</v>
      </c>
      <c r="E2725">
        <v>1282.5</v>
      </c>
      <c r="F2725">
        <v>1277</v>
      </c>
      <c r="G2725">
        <v>1281.5</v>
      </c>
      <c r="H2725">
        <v>136625</v>
      </c>
      <c r="M2725"/>
      <c r="N2725"/>
      <c r="O2725"/>
      <c r="P2725"/>
      <c r="Q2725"/>
    </row>
    <row r="2726" spans="1:17" x14ac:dyDescent="0.2">
      <c r="A2726" t="s">
        <v>24</v>
      </c>
      <c r="B2726" s="1">
        <v>39169</v>
      </c>
      <c r="C2726" s="2">
        <v>0.63541666666666663</v>
      </c>
      <c r="D2726">
        <v>1281.5</v>
      </c>
      <c r="E2726">
        <v>1282</v>
      </c>
      <c r="F2726">
        <v>1277</v>
      </c>
      <c r="G2726">
        <v>1280</v>
      </c>
      <c r="H2726">
        <v>155572</v>
      </c>
      <c r="M2726"/>
      <c r="N2726"/>
      <c r="O2726"/>
      <c r="P2726"/>
      <c r="Q2726"/>
    </row>
    <row r="2727" spans="1:17" x14ac:dyDescent="0.2">
      <c r="A2727" t="s">
        <v>24</v>
      </c>
      <c r="B2727" s="1">
        <v>39170</v>
      </c>
      <c r="C2727" s="2">
        <v>0.39583333333333331</v>
      </c>
      <c r="D2727">
        <v>1287</v>
      </c>
      <c r="E2727">
        <v>1287.5</v>
      </c>
      <c r="F2727">
        <v>1283.75</v>
      </c>
      <c r="G2727">
        <v>1285.5</v>
      </c>
      <c r="H2727">
        <v>168698</v>
      </c>
      <c r="I2727" t="b">
        <f>AND(HOUR(C2727)=9,MINUTE(C2727)=30,HOUR(C2726)=15,MINUTE(C2726)=15)</f>
        <v>1</v>
      </c>
      <c r="J2727">
        <f>MAX(E2727:E2733)</f>
        <v>1287.5</v>
      </c>
      <c r="K2727">
        <f>MIN(F2727:F2733)</f>
        <v>1273.5</v>
      </c>
      <c r="L2727">
        <f>E2727</f>
        <v>1287.5</v>
      </c>
      <c r="M2727" s="6">
        <f>+F2727</f>
        <v>1283.75</v>
      </c>
      <c r="N2727" s="6" t="b">
        <f>IF(F2727&gt;J2720,F2727-J2720,FALSE)</f>
        <v>0</v>
      </c>
      <c r="O2727" s="6" t="b">
        <f>IF(L2727&lt;K2720,K2720-L2727,FALSE)</f>
        <v>0</v>
      </c>
      <c r="P2727" s="6" t="b">
        <f>IF(AND(N2727&lt;&gt;FALSE,K2727&lt;=J2720),TRUE,FALSE)</f>
        <v>0</v>
      </c>
      <c r="Q2727" s="6" t="b">
        <f>IF(AND(O2727&lt;&gt;FALSE,J2727&gt;K2720),TRUE,FALSE)</f>
        <v>0</v>
      </c>
    </row>
    <row r="2728" spans="1:17" x14ac:dyDescent="0.2">
      <c r="A2728" t="s">
        <v>24</v>
      </c>
      <c r="B2728" s="1">
        <v>39170</v>
      </c>
      <c r="C2728" s="2">
        <v>0.4375</v>
      </c>
      <c r="D2728">
        <v>1285.25</v>
      </c>
      <c r="E2728">
        <v>1286</v>
      </c>
      <c r="F2728">
        <v>1280.75</v>
      </c>
      <c r="G2728">
        <v>1284.25</v>
      </c>
      <c r="H2728">
        <v>176865</v>
      </c>
      <c r="M2728"/>
      <c r="N2728"/>
      <c r="O2728"/>
      <c r="P2728"/>
      <c r="Q2728"/>
    </row>
    <row r="2729" spans="1:17" x14ac:dyDescent="0.2">
      <c r="A2729" t="s">
        <v>24</v>
      </c>
      <c r="B2729" s="1">
        <v>39170</v>
      </c>
      <c r="C2729" s="2">
        <v>0.47916666666666669</v>
      </c>
      <c r="D2729">
        <v>1284.25</v>
      </c>
      <c r="E2729">
        <v>1284.75</v>
      </c>
      <c r="F2729">
        <v>1277.5</v>
      </c>
      <c r="G2729">
        <v>1279.5</v>
      </c>
      <c r="H2729">
        <v>178802</v>
      </c>
      <c r="M2729"/>
      <c r="N2729"/>
      <c r="O2729"/>
      <c r="P2729"/>
      <c r="Q2729"/>
    </row>
    <row r="2730" spans="1:17" x14ac:dyDescent="0.2">
      <c r="A2730" t="s">
        <v>24</v>
      </c>
      <c r="B2730" s="1">
        <v>39170</v>
      </c>
      <c r="C2730" s="2">
        <v>0.52083333333333337</v>
      </c>
      <c r="D2730">
        <v>1279.25</v>
      </c>
      <c r="E2730">
        <v>1281.75</v>
      </c>
      <c r="F2730">
        <v>1275.75</v>
      </c>
      <c r="G2730">
        <v>1278</v>
      </c>
      <c r="H2730">
        <v>138629</v>
      </c>
      <c r="M2730"/>
      <c r="N2730"/>
      <c r="O2730"/>
      <c r="P2730"/>
      <c r="Q2730"/>
    </row>
    <row r="2731" spans="1:17" x14ac:dyDescent="0.2">
      <c r="A2731" t="s">
        <v>24</v>
      </c>
      <c r="B2731" s="1">
        <v>39170</v>
      </c>
      <c r="C2731" s="2">
        <v>0.5625</v>
      </c>
      <c r="D2731">
        <v>1278</v>
      </c>
      <c r="E2731">
        <v>1279.75</v>
      </c>
      <c r="F2731">
        <v>1273.5</v>
      </c>
      <c r="G2731">
        <v>1276.25</v>
      </c>
      <c r="H2731">
        <v>172195</v>
      </c>
      <c r="M2731"/>
      <c r="N2731"/>
      <c r="O2731"/>
      <c r="P2731"/>
      <c r="Q2731"/>
    </row>
    <row r="2732" spans="1:17" x14ac:dyDescent="0.2">
      <c r="A2732" t="s">
        <v>24</v>
      </c>
      <c r="B2732" s="1">
        <v>39170</v>
      </c>
      <c r="C2732" s="2">
        <v>0.60416666666666663</v>
      </c>
      <c r="D2732">
        <v>1276.25</v>
      </c>
      <c r="E2732">
        <v>1282</v>
      </c>
      <c r="F2732">
        <v>1273.75</v>
      </c>
      <c r="G2732">
        <v>1281</v>
      </c>
      <c r="H2732">
        <v>179876</v>
      </c>
      <c r="M2732"/>
      <c r="N2732"/>
      <c r="O2732"/>
      <c r="P2732"/>
      <c r="Q2732"/>
    </row>
    <row r="2733" spans="1:17" x14ac:dyDescent="0.2">
      <c r="A2733" t="s">
        <v>24</v>
      </c>
      <c r="B2733" s="1">
        <v>39170</v>
      </c>
      <c r="C2733" s="2">
        <v>0.63541666666666663</v>
      </c>
      <c r="D2733">
        <v>1281</v>
      </c>
      <c r="E2733">
        <v>1284.75</v>
      </c>
      <c r="F2733">
        <v>1280.5</v>
      </c>
      <c r="G2733">
        <v>1282</v>
      </c>
      <c r="H2733">
        <v>183776</v>
      </c>
      <c r="M2733"/>
      <c r="N2733"/>
      <c r="O2733"/>
      <c r="P2733"/>
      <c r="Q2733"/>
    </row>
    <row r="2734" spans="1:17" x14ac:dyDescent="0.2">
      <c r="A2734" t="s">
        <v>24</v>
      </c>
      <c r="B2734" s="1">
        <v>39171</v>
      </c>
      <c r="C2734" s="2">
        <v>0.39583333333333331</v>
      </c>
      <c r="D2734">
        <v>1283.25</v>
      </c>
      <c r="E2734">
        <v>1290</v>
      </c>
      <c r="F2734">
        <v>1282.75</v>
      </c>
      <c r="G2734">
        <v>1285.25</v>
      </c>
      <c r="H2734">
        <v>279573</v>
      </c>
      <c r="I2734" t="b">
        <f>AND(HOUR(C2734)=9,MINUTE(C2734)=30,HOUR(C2733)=15,MINUTE(C2733)=15)</f>
        <v>1</v>
      </c>
      <c r="J2734">
        <f>MAX(E2734:E2740)</f>
        <v>1290</v>
      </c>
      <c r="K2734">
        <f>MIN(F2734:F2740)</f>
        <v>1268.25</v>
      </c>
      <c r="L2734">
        <f>E2734</f>
        <v>1290</v>
      </c>
      <c r="M2734" s="6">
        <f>+F2734</f>
        <v>1282.75</v>
      </c>
      <c r="N2734" s="6" t="b">
        <f>IF(F2734&gt;J2727,F2734-J2727,FALSE)</f>
        <v>0</v>
      </c>
      <c r="O2734" s="6" t="b">
        <f>IF(L2734&lt;K2727,K2727-L2734,FALSE)</f>
        <v>0</v>
      </c>
      <c r="P2734" s="6" t="b">
        <f>IF(AND(N2734&lt;&gt;FALSE,K2734&lt;=J2727),TRUE,FALSE)</f>
        <v>0</v>
      </c>
      <c r="Q2734" s="6" t="b">
        <f>IF(AND(O2734&lt;&gt;FALSE,J2734&gt;K2727),TRUE,FALSE)</f>
        <v>0</v>
      </c>
    </row>
    <row r="2735" spans="1:17" x14ac:dyDescent="0.2">
      <c r="A2735" t="s">
        <v>24</v>
      </c>
      <c r="B2735" s="1">
        <v>39171</v>
      </c>
      <c r="C2735" s="2">
        <v>0.4375</v>
      </c>
      <c r="D2735">
        <v>1285.25</v>
      </c>
      <c r="E2735">
        <v>1286.25</v>
      </c>
      <c r="F2735">
        <v>1277.5</v>
      </c>
      <c r="G2735">
        <v>1278.25</v>
      </c>
      <c r="H2735">
        <v>191923</v>
      </c>
      <c r="M2735"/>
      <c r="N2735"/>
      <c r="O2735"/>
      <c r="P2735"/>
      <c r="Q2735"/>
    </row>
    <row r="2736" spans="1:17" x14ac:dyDescent="0.2">
      <c r="A2736" t="s">
        <v>24</v>
      </c>
      <c r="B2736" s="1">
        <v>39171</v>
      </c>
      <c r="C2736" s="2">
        <v>0.47916666666666669</v>
      </c>
      <c r="D2736">
        <v>1278.25</v>
      </c>
      <c r="E2736">
        <v>1280.75</v>
      </c>
      <c r="F2736">
        <v>1268.25</v>
      </c>
      <c r="G2736">
        <v>1276</v>
      </c>
      <c r="H2736">
        <v>358480</v>
      </c>
      <c r="M2736"/>
      <c r="N2736"/>
      <c r="O2736"/>
      <c r="P2736"/>
      <c r="Q2736"/>
    </row>
    <row r="2737" spans="1:17" x14ac:dyDescent="0.2">
      <c r="A2737" t="s">
        <v>24</v>
      </c>
      <c r="B2737" s="1">
        <v>39171</v>
      </c>
      <c r="C2737" s="2">
        <v>0.52083333333333337</v>
      </c>
      <c r="D2737">
        <v>1276</v>
      </c>
      <c r="E2737">
        <v>1278.75</v>
      </c>
      <c r="F2737">
        <v>1275.25</v>
      </c>
      <c r="G2737">
        <v>1278.5</v>
      </c>
      <c r="H2737">
        <v>77102</v>
      </c>
      <c r="M2737"/>
      <c r="N2737"/>
      <c r="O2737"/>
      <c r="P2737"/>
      <c r="Q2737"/>
    </row>
    <row r="2738" spans="1:17" x14ac:dyDescent="0.2">
      <c r="A2738" t="s">
        <v>24</v>
      </c>
      <c r="B2738" s="1">
        <v>39171</v>
      </c>
      <c r="C2738" s="2">
        <v>0.5625</v>
      </c>
      <c r="D2738">
        <v>1278.5</v>
      </c>
      <c r="E2738">
        <v>1282</v>
      </c>
      <c r="F2738">
        <v>1277.25</v>
      </c>
      <c r="G2738">
        <v>1281.25</v>
      </c>
      <c r="H2738">
        <v>87003</v>
      </c>
      <c r="M2738"/>
      <c r="N2738"/>
      <c r="O2738"/>
      <c r="P2738"/>
      <c r="Q2738"/>
    </row>
    <row r="2739" spans="1:17" x14ac:dyDescent="0.2">
      <c r="A2739" t="s">
        <v>24</v>
      </c>
      <c r="B2739" s="1">
        <v>39171</v>
      </c>
      <c r="C2739" s="2">
        <v>0.60416666666666663</v>
      </c>
      <c r="D2739">
        <v>1281.5</v>
      </c>
      <c r="E2739">
        <v>1284</v>
      </c>
      <c r="F2739">
        <v>1280.25</v>
      </c>
      <c r="G2739">
        <v>1281.5</v>
      </c>
      <c r="H2739">
        <v>88482</v>
      </c>
      <c r="M2739"/>
      <c r="N2739"/>
      <c r="O2739"/>
      <c r="P2739"/>
      <c r="Q2739"/>
    </row>
    <row r="2740" spans="1:17" x14ac:dyDescent="0.2">
      <c r="A2740" t="s">
        <v>24</v>
      </c>
      <c r="B2740" s="1">
        <v>39171</v>
      </c>
      <c r="C2740" s="2">
        <v>0.63541666666666663</v>
      </c>
      <c r="D2740">
        <v>1281.5</v>
      </c>
      <c r="E2740">
        <v>1282.75</v>
      </c>
      <c r="F2740">
        <v>1279.25</v>
      </c>
      <c r="G2740">
        <v>1282.25</v>
      </c>
      <c r="H2740">
        <v>194341</v>
      </c>
      <c r="M2740"/>
      <c r="N2740"/>
      <c r="O2740"/>
      <c r="P2740"/>
      <c r="Q2740"/>
    </row>
    <row r="2741" spans="1:17" x14ac:dyDescent="0.2">
      <c r="A2741" t="s">
        <v>24</v>
      </c>
      <c r="B2741" s="1">
        <v>39174</v>
      </c>
      <c r="C2741" s="2">
        <v>0.39583333333333331</v>
      </c>
      <c r="D2741">
        <v>1283</v>
      </c>
      <c r="E2741">
        <v>1284.75</v>
      </c>
      <c r="F2741">
        <v>1276</v>
      </c>
      <c r="G2741">
        <v>1278.25</v>
      </c>
      <c r="H2741">
        <v>271203</v>
      </c>
      <c r="I2741" t="b">
        <f>AND(HOUR(C2741)=9,MINUTE(C2741)=30,HOUR(C2740)=15,MINUTE(C2740)=15)</f>
        <v>1</v>
      </c>
      <c r="J2741">
        <f>MAX(E2741:E2747)</f>
        <v>1286.25</v>
      </c>
      <c r="K2741">
        <f>MIN(F2741:F2747)</f>
        <v>1276</v>
      </c>
      <c r="L2741">
        <f>E2741</f>
        <v>1284.75</v>
      </c>
      <c r="M2741" s="6">
        <f>+F2741</f>
        <v>1276</v>
      </c>
      <c r="N2741" s="6" t="b">
        <f>IF(F2741&gt;J2734,F2741-J2734,FALSE)</f>
        <v>0</v>
      </c>
      <c r="O2741" s="6" t="b">
        <f>IF(L2741&lt;K2734,K2734-L2741,FALSE)</f>
        <v>0</v>
      </c>
      <c r="P2741" s="6" t="b">
        <f>IF(AND(N2741&lt;&gt;FALSE,K2741&lt;=J2734),TRUE,FALSE)</f>
        <v>0</v>
      </c>
      <c r="Q2741" s="6" t="b">
        <f>IF(AND(O2741&lt;&gt;FALSE,J2741&gt;K2734),TRUE,FALSE)</f>
        <v>0</v>
      </c>
    </row>
    <row r="2742" spans="1:17" x14ac:dyDescent="0.2">
      <c r="A2742" t="s">
        <v>24</v>
      </c>
      <c r="B2742" s="1">
        <v>39174</v>
      </c>
      <c r="C2742" s="2">
        <v>0.4375</v>
      </c>
      <c r="D2742">
        <v>1278</v>
      </c>
      <c r="E2742">
        <v>1284</v>
      </c>
      <c r="F2742">
        <v>1277.75</v>
      </c>
      <c r="G2742">
        <v>1282.75</v>
      </c>
      <c r="H2742">
        <v>174527</v>
      </c>
      <c r="M2742"/>
      <c r="N2742"/>
      <c r="O2742"/>
      <c r="P2742"/>
      <c r="Q2742"/>
    </row>
    <row r="2743" spans="1:17" x14ac:dyDescent="0.2">
      <c r="A2743" t="s">
        <v>24</v>
      </c>
      <c r="B2743" s="1">
        <v>39174</v>
      </c>
      <c r="C2743" s="2">
        <v>0.47916666666666669</v>
      </c>
      <c r="D2743">
        <v>1283</v>
      </c>
      <c r="E2743">
        <v>1284</v>
      </c>
      <c r="F2743">
        <v>1280.75</v>
      </c>
      <c r="G2743">
        <v>1282.25</v>
      </c>
      <c r="H2743">
        <v>63434</v>
      </c>
      <c r="M2743"/>
      <c r="N2743"/>
      <c r="O2743"/>
      <c r="P2743"/>
      <c r="Q2743"/>
    </row>
    <row r="2744" spans="1:17" x14ac:dyDescent="0.2">
      <c r="A2744" t="s">
        <v>24</v>
      </c>
      <c r="B2744" s="1">
        <v>39174</v>
      </c>
      <c r="C2744" s="2">
        <v>0.52083333333333337</v>
      </c>
      <c r="D2744">
        <v>1282.25</v>
      </c>
      <c r="E2744">
        <v>1283.25</v>
      </c>
      <c r="F2744">
        <v>1280</v>
      </c>
      <c r="G2744">
        <v>1281.5</v>
      </c>
      <c r="H2744">
        <v>58755</v>
      </c>
      <c r="M2744"/>
      <c r="N2744"/>
      <c r="O2744"/>
      <c r="P2744"/>
      <c r="Q2744"/>
    </row>
    <row r="2745" spans="1:17" x14ac:dyDescent="0.2">
      <c r="A2745" t="s">
        <v>24</v>
      </c>
      <c r="B2745" s="1">
        <v>39174</v>
      </c>
      <c r="C2745" s="2">
        <v>0.5625</v>
      </c>
      <c r="D2745">
        <v>1281.5</v>
      </c>
      <c r="E2745">
        <v>1283</v>
      </c>
      <c r="F2745">
        <v>1278.75</v>
      </c>
      <c r="G2745">
        <v>1282</v>
      </c>
      <c r="H2745">
        <v>68121</v>
      </c>
      <c r="M2745"/>
      <c r="N2745"/>
      <c r="O2745"/>
      <c r="P2745"/>
      <c r="Q2745"/>
    </row>
    <row r="2746" spans="1:17" x14ac:dyDescent="0.2">
      <c r="A2746" t="s">
        <v>24</v>
      </c>
      <c r="B2746" s="1">
        <v>39174</v>
      </c>
      <c r="C2746" s="2">
        <v>0.60416666666666663</v>
      </c>
      <c r="D2746">
        <v>1281.75</v>
      </c>
      <c r="E2746">
        <v>1286.25</v>
      </c>
      <c r="F2746">
        <v>1281.5</v>
      </c>
      <c r="G2746">
        <v>1285.25</v>
      </c>
      <c r="H2746">
        <v>105883</v>
      </c>
      <c r="M2746"/>
      <c r="N2746"/>
      <c r="O2746"/>
      <c r="P2746"/>
      <c r="Q2746"/>
    </row>
    <row r="2747" spans="1:17" x14ac:dyDescent="0.2">
      <c r="A2747" t="s">
        <v>24</v>
      </c>
      <c r="B2747" s="1">
        <v>39174</v>
      </c>
      <c r="C2747" s="2">
        <v>0.63541666666666663</v>
      </c>
      <c r="D2747">
        <v>1285.25</v>
      </c>
      <c r="E2747">
        <v>1285.5</v>
      </c>
      <c r="F2747">
        <v>1283</v>
      </c>
      <c r="G2747">
        <v>1283.75</v>
      </c>
      <c r="H2747">
        <v>96972</v>
      </c>
      <c r="M2747"/>
      <c r="N2747"/>
      <c r="O2747"/>
      <c r="P2747"/>
      <c r="Q2747"/>
    </row>
    <row r="2748" spans="1:17" x14ac:dyDescent="0.2">
      <c r="A2748" t="s">
        <v>24</v>
      </c>
      <c r="B2748" s="1">
        <v>39175</v>
      </c>
      <c r="C2748" s="2">
        <v>0.39583333333333331</v>
      </c>
      <c r="D2748">
        <v>1290.5</v>
      </c>
      <c r="E2748">
        <v>1295.75</v>
      </c>
      <c r="F2748">
        <v>1289.75</v>
      </c>
      <c r="G2748">
        <v>1293.5</v>
      </c>
      <c r="H2748">
        <v>288129</v>
      </c>
      <c r="I2748" t="b">
        <f>AND(HOUR(C2748)=9,MINUTE(C2748)=30,HOUR(C2747)=15,MINUTE(C2747)=15)</f>
        <v>1</v>
      </c>
      <c r="J2748">
        <f>MAX(E2748:E2754)</f>
        <v>1300.75</v>
      </c>
      <c r="K2748">
        <f>MIN(F2748:F2754)</f>
        <v>1289.75</v>
      </c>
      <c r="L2748">
        <f>E2748</f>
        <v>1295.75</v>
      </c>
      <c r="M2748" s="6">
        <f>+F2748</f>
        <v>1289.75</v>
      </c>
      <c r="N2748" s="6">
        <f>IF(F2748&gt;J2741,F2748-J2741,FALSE)</f>
        <v>3.5</v>
      </c>
      <c r="O2748" s="6" t="b">
        <f>IF(L2748&lt;K2741,K2741-L2748,FALSE)</f>
        <v>0</v>
      </c>
      <c r="P2748" s="6" t="b">
        <f>IF(AND(N2748&lt;&gt;FALSE,K2748&lt;=J2741),TRUE,FALSE)</f>
        <v>0</v>
      </c>
      <c r="Q2748" s="6" t="b">
        <f>IF(AND(O2748&lt;&gt;FALSE,J2748&gt;K2741),TRUE,FALSE)</f>
        <v>0</v>
      </c>
    </row>
    <row r="2749" spans="1:17" x14ac:dyDescent="0.2">
      <c r="A2749" t="s">
        <v>24</v>
      </c>
      <c r="B2749" s="1">
        <v>39175</v>
      </c>
      <c r="C2749" s="2">
        <v>0.4375</v>
      </c>
      <c r="D2749">
        <v>1293.5</v>
      </c>
      <c r="E2749">
        <v>1297.75</v>
      </c>
      <c r="F2749">
        <v>1293.25</v>
      </c>
      <c r="G2749">
        <v>1296.5</v>
      </c>
      <c r="H2749">
        <v>156591</v>
      </c>
      <c r="M2749"/>
      <c r="N2749"/>
      <c r="O2749"/>
      <c r="P2749"/>
      <c r="Q2749"/>
    </row>
    <row r="2750" spans="1:17" x14ac:dyDescent="0.2">
      <c r="A2750" t="s">
        <v>24</v>
      </c>
      <c r="B2750" s="1">
        <v>39175</v>
      </c>
      <c r="C2750" s="2">
        <v>0.47916666666666669</v>
      </c>
      <c r="D2750">
        <v>1296.25</v>
      </c>
      <c r="E2750">
        <v>1298.25</v>
      </c>
      <c r="F2750">
        <v>1296</v>
      </c>
      <c r="G2750">
        <v>1296.5</v>
      </c>
      <c r="H2750">
        <v>61618</v>
      </c>
      <c r="M2750"/>
      <c r="N2750"/>
      <c r="O2750"/>
      <c r="P2750"/>
      <c r="Q2750"/>
    </row>
    <row r="2751" spans="1:17" x14ac:dyDescent="0.2">
      <c r="A2751" t="s">
        <v>24</v>
      </c>
      <c r="B2751" s="1">
        <v>39175</v>
      </c>
      <c r="C2751" s="2">
        <v>0.52083333333333337</v>
      </c>
      <c r="D2751">
        <v>1296.75</v>
      </c>
      <c r="E2751">
        <v>1299.5</v>
      </c>
      <c r="F2751">
        <v>1296.25</v>
      </c>
      <c r="G2751">
        <v>1299.25</v>
      </c>
      <c r="H2751">
        <v>61865</v>
      </c>
      <c r="M2751"/>
      <c r="N2751"/>
      <c r="O2751"/>
      <c r="P2751"/>
      <c r="Q2751"/>
    </row>
    <row r="2752" spans="1:17" x14ac:dyDescent="0.2">
      <c r="A2752" t="s">
        <v>24</v>
      </c>
      <c r="B2752" s="1">
        <v>39175</v>
      </c>
      <c r="C2752" s="2">
        <v>0.5625</v>
      </c>
      <c r="D2752">
        <v>1299.25</v>
      </c>
      <c r="E2752">
        <v>1300.75</v>
      </c>
      <c r="F2752">
        <v>1296.5</v>
      </c>
      <c r="G2752">
        <v>1297.5</v>
      </c>
      <c r="H2752">
        <v>130628</v>
      </c>
      <c r="M2752"/>
      <c r="N2752"/>
      <c r="O2752"/>
      <c r="P2752"/>
      <c r="Q2752"/>
    </row>
    <row r="2753" spans="1:17" x14ac:dyDescent="0.2">
      <c r="A2753" t="s">
        <v>24</v>
      </c>
      <c r="B2753" s="1">
        <v>39175</v>
      </c>
      <c r="C2753" s="2">
        <v>0.60416666666666663</v>
      </c>
      <c r="D2753">
        <v>1297.75</v>
      </c>
      <c r="E2753">
        <v>1298.25</v>
      </c>
      <c r="F2753">
        <v>1296.5</v>
      </c>
      <c r="G2753">
        <v>1297.5</v>
      </c>
      <c r="H2753">
        <v>81614</v>
      </c>
      <c r="M2753"/>
      <c r="N2753"/>
      <c r="O2753"/>
      <c r="P2753"/>
      <c r="Q2753"/>
    </row>
    <row r="2754" spans="1:17" x14ac:dyDescent="0.2">
      <c r="A2754" t="s">
        <v>24</v>
      </c>
      <c r="B2754" s="1">
        <v>39175</v>
      </c>
      <c r="C2754" s="2">
        <v>0.63541666666666663</v>
      </c>
      <c r="D2754">
        <v>1297.5</v>
      </c>
      <c r="E2754">
        <v>1298.5</v>
      </c>
      <c r="F2754">
        <v>1296.5</v>
      </c>
      <c r="G2754">
        <v>1297.25</v>
      </c>
      <c r="H2754">
        <v>125982</v>
      </c>
      <c r="M2754"/>
      <c r="N2754"/>
      <c r="O2754"/>
      <c r="P2754"/>
      <c r="Q2754"/>
    </row>
    <row r="2755" spans="1:17" x14ac:dyDescent="0.2">
      <c r="A2755" t="s">
        <v>24</v>
      </c>
      <c r="B2755" s="1">
        <v>39176</v>
      </c>
      <c r="C2755" s="2">
        <v>0.39583333333333331</v>
      </c>
      <c r="D2755">
        <v>1297.5</v>
      </c>
      <c r="E2755">
        <v>1298.5</v>
      </c>
      <c r="F2755">
        <v>1294.5</v>
      </c>
      <c r="G2755">
        <v>1297.5</v>
      </c>
      <c r="H2755">
        <v>199665</v>
      </c>
      <c r="I2755" t="b">
        <f>AND(HOUR(C2755)=9,MINUTE(C2755)=30,HOUR(C2754)=15,MINUTE(C2754)=15)</f>
        <v>1</v>
      </c>
      <c r="J2755">
        <f>MAX(E2755:E2761)</f>
        <v>1300.25</v>
      </c>
      <c r="K2755">
        <f>MIN(F2755:F2761)</f>
        <v>1294.5</v>
      </c>
      <c r="L2755">
        <f>E2755</f>
        <v>1298.5</v>
      </c>
      <c r="M2755" s="6">
        <f>+F2755</f>
        <v>1294.5</v>
      </c>
      <c r="N2755" s="6" t="b">
        <f>IF(F2755&gt;J2748,F2755-J2748,FALSE)</f>
        <v>0</v>
      </c>
      <c r="O2755" s="6" t="b">
        <f>IF(L2755&lt;K2748,K2748-L2755,FALSE)</f>
        <v>0</v>
      </c>
      <c r="P2755" s="6" t="b">
        <f>IF(AND(N2755&lt;&gt;FALSE,K2755&lt;=J2748),TRUE,FALSE)</f>
        <v>0</v>
      </c>
      <c r="Q2755" s="6" t="b">
        <f>IF(AND(O2755&lt;&gt;FALSE,J2755&gt;K2748),TRUE,FALSE)</f>
        <v>0</v>
      </c>
    </row>
    <row r="2756" spans="1:17" x14ac:dyDescent="0.2">
      <c r="A2756" t="s">
        <v>24</v>
      </c>
      <c r="B2756" s="1">
        <v>39176</v>
      </c>
      <c r="C2756" s="2">
        <v>0.4375</v>
      </c>
      <c r="D2756">
        <v>1297.5</v>
      </c>
      <c r="E2756">
        <v>1299</v>
      </c>
      <c r="F2756">
        <v>1295.25</v>
      </c>
      <c r="G2756">
        <v>1298</v>
      </c>
      <c r="H2756">
        <v>97502</v>
      </c>
      <c r="M2756"/>
      <c r="N2756"/>
      <c r="O2756"/>
      <c r="P2756"/>
      <c r="Q2756"/>
    </row>
    <row r="2757" spans="1:17" x14ac:dyDescent="0.2">
      <c r="A2757" t="s">
        <v>24</v>
      </c>
      <c r="B2757" s="1">
        <v>39176</v>
      </c>
      <c r="C2757" s="2">
        <v>0.47916666666666669</v>
      </c>
      <c r="D2757">
        <v>1298</v>
      </c>
      <c r="E2757">
        <v>1300.25</v>
      </c>
      <c r="F2757">
        <v>1297</v>
      </c>
      <c r="G2757">
        <v>1298.5</v>
      </c>
      <c r="H2757">
        <v>84584</v>
      </c>
      <c r="M2757"/>
      <c r="N2757"/>
      <c r="O2757"/>
      <c r="P2757"/>
      <c r="Q2757"/>
    </row>
    <row r="2758" spans="1:17" x14ac:dyDescent="0.2">
      <c r="A2758" t="s">
        <v>24</v>
      </c>
      <c r="B2758" s="1">
        <v>39176</v>
      </c>
      <c r="C2758" s="2">
        <v>0.52083333333333337</v>
      </c>
      <c r="D2758">
        <v>1298.25</v>
      </c>
      <c r="E2758">
        <v>1299.25</v>
      </c>
      <c r="F2758">
        <v>1296.5</v>
      </c>
      <c r="G2758">
        <v>1297.25</v>
      </c>
      <c r="H2758">
        <v>44099</v>
      </c>
      <c r="M2758"/>
      <c r="N2758"/>
      <c r="O2758"/>
      <c r="P2758"/>
      <c r="Q2758"/>
    </row>
    <row r="2759" spans="1:17" x14ac:dyDescent="0.2">
      <c r="A2759" t="s">
        <v>24</v>
      </c>
      <c r="B2759" s="1">
        <v>39176</v>
      </c>
      <c r="C2759" s="2">
        <v>0.5625</v>
      </c>
      <c r="D2759">
        <v>1297.5</v>
      </c>
      <c r="E2759">
        <v>1298.75</v>
      </c>
      <c r="F2759">
        <v>1295.75</v>
      </c>
      <c r="G2759">
        <v>1297.75</v>
      </c>
      <c r="H2759">
        <v>54661</v>
      </c>
      <c r="M2759"/>
      <c r="N2759"/>
      <c r="O2759"/>
      <c r="P2759"/>
      <c r="Q2759"/>
    </row>
    <row r="2760" spans="1:17" x14ac:dyDescent="0.2">
      <c r="A2760" t="s">
        <v>24</v>
      </c>
      <c r="B2760" s="1">
        <v>39176</v>
      </c>
      <c r="C2760" s="2">
        <v>0.60416666666666663</v>
      </c>
      <c r="D2760">
        <v>1298</v>
      </c>
      <c r="E2760">
        <v>1299.75</v>
      </c>
      <c r="F2760">
        <v>1297.25</v>
      </c>
      <c r="G2760">
        <v>1299.25</v>
      </c>
      <c r="H2760">
        <v>51124</v>
      </c>
      <c r="M2760"/>
      <c r="N2760"/>
      <c r="O2760"/>
      <c r="P2760"/>
      <c r="Q2760"/>
    </row>
    <row r="2761" spans="1:17" x14ac:dyDescent="0.2">
      <c r="A2761" t="s">
        <v>24</v>
      </c>
      <c r="B2761" s="1">
        <v>39176</v>
      </c>
      <c r="C2761" s="2">
        <v>0.63541666666666663</v>
      </c>
      <c r="D2761">
        <v>1299.25</v>
      </c>
      <c r="E2761">
        <v>1299.75</v>
      </c>
      <c r="F2761">
        <v>1298</v>
      </c>
      <c r="G2761">
        <v>1299</v>
      </c>
      <c r="H2761">
        <v>82363</v>
      </c>
      <c r="M2761"/>
      <c r="N2761"/>
      <c r="O2761"/>
      <c r="P2761"/>
      <c r="Q2761"/>
    </row>
    <row r="2762" spans="1:17" x14ac:dyDescent="0.2">
      <c r="A2762" t="s">
        <v>24</v>
      </c>
      <c r="B2762" s="1">
        <v>39177</v>
      </c>
      <c r="C2762" s="2">
        <v>0.39583333333333331</v>
      </c>
      <c r="D2762">
        <v>1297</v>
      </c>
      <c r="E2762">
        <v>1299.5</v>
      </c>
      <c r="F2762">
        <v>1296.5</v>
      </c>
      <c r="G2762">
        <v>1298.75</v>
      </c>
      <c r="H2762">
        <v>134000</v>
      </c>
      <c r="I2762" t="b">
        <f>AND(HOUR(C2762)=9,MINUTE(C2762)=30,HOUR(C2761)=15,MINUTE(C2761)=15)</f>
        <v>1</v>
      </c>
      <c r="J2762">
        <f>MAX(E2762:E2768)</f>
        <v>1305</v>
      </c>
      <c r="K2762">
        <f>MIN(F2762:F2768)</f>
        <v>1296.5</v>
      </c>
      <c r="L2762">
        <f>E2762</f>
        <v>1299.5</v>
      </c>
      <c r="M2762" s="6">
        <f>+F2762</f>
        <v>1296.5</v>
      </c>
      <c r="N2762" s="6" t="b">
        <f>IF(F2762&gt;J2755,F2762-J2755,FALSE)</f>
        <v>0</v>
      </c>
      <c r="O2762" s="6" t="b">
        <f>IF(L2762&lt;K2755,K2755-L2762,FALSE)</f>
        <v>0</v>
      </c>
      <c r="P2762" s="6" t="b">
        <f>IF(AND(N2762&lt;&gt;FALSE,K2762&lt;=J2755),TRUE,FALSE)</f>
        <v>0</v>
      </c>
      <c r="Q2762" s="6" t="b">
        <f>IF(AND(O2762&lt;&gt;FALSE,J2762&gt;K2755),TRUE,FALSE)</f>
        <v>0</v>
      </c>
    </row>
    <row r="2763" spans="1:17" x14ac:dyDescent="0.2">
      <c r="A2763" t="s">
        <v>24</v>
      </c>
      <c r="B2763" s="1">
        <v>39177</v>
      </c>
      <c r="C2763" s="2">
        <v>0.4375</v>
      </c>
      <c r="D2763">
        <v>1299</v>
      </c>
      <c r="E2763">
        <v>1299.75</v>
      </c>
      <c r="F2763">
        <v>1298.25</v>
      </c>
      <c r="G2763">
        <v>1299.25</v>
      </c>
      <c r="H2763">
        <v>47260</v>
      </c>
      <c r="M2763"/>
      <c r="N2763"/>
      <c r="O2763"/>
      <c r="P2763"/>
      <c r="Q2763"/>
    </row>
    <row r="2764" spans="1:17" x14ac:dyDescent="0.2">
      <c r="A2764" t="s">
        <v>24</v>
      </c>
      <c r="B2764" s="1">
        <v>39177</v>
      </c>
      <c r="C2764" s="2">
        <v>0.47916666666666669</v>
      </c>
      <c r="D2764">
        <v>1299.25</v>
      </c>
      <c r="E2764">
        <v>1303</v>
      </c>
      <c r="F2764">
        <v>1298.75</v>
      </c>
      <c r="G2764">
        <v>1302</v>
      </c>
      <c r="H2764">
        <v>85370</v>
      </c>
      <c r="M2764"/>
      <c r="N2764"/>
      <c r="O2764"/>
      <c r="P2764"/>
      <c r="Q2764"/>
    </row>
    <row r="2765" spans="1:17" x14ac:dyDescent="0.2">
      <c r="A2765" t="s">
        <v>24</v>
      </c>
      <c r="B2765" s="1">
        <v>39177</v>
      </c>
      <c r="C2765" s="2">
        <v>0.52083333333333337</v>
      </c>
      <c r="D2765">
        <v>1302</v>
      </c>
      <c r="E2765">
        <v>1303.5</v>
      </c>
      <c r="F2765">
        <v>1301.25</v>
      </c>
      <c r="G2765">
        <v>1302.5</v>
      </c>
      <c r="H2765">
        <v>38293</v>
      </c>
      <c r="M2765"/>
      <c r="N2765"/>
      <c r="O2765"/>
      <c r="P2765"/>
      <c r="Q2765"/>
    </row>
    <row r="2766" spans="1:17" x14ac:dyDescent="0.2">
      <c r="A2766" t="s">
        <v>24</v>
      </c>
      <c r="B2766" s="1">
        <v>39177</v>
      </c>
      <c r="C2766" s="2">
        <v>0.5625</v>
      </c>
      <c r="D2766">
        <v>1302.5</v>
      </c>
      <c r="E2766">
        <v>1305</v>
      </c>
      <c r="F2766">
        <v>1302.25</v>
      </c>
      <c r="G2766">
        <v>1304.75</v>
      </c>
      <c r="H2766">
        <v>42694</v>
      </c>
      <c r="M2766"/>
      <c r="N2766"/>
      <c r="O2766"/>
      <c r="P2766"/>
      <c r="Q2766"/>
    </row>
    <row r="2767" spans="1:17" x14ac:dyDescent="0.2">
      <c r="A2767" t="s">
        <v>24</v>
      </c>
      <c r="B2767" s="1">
        <v>39177</v>
      </c>
      <c r="C2767" s="2">
        <v>0.60416666666666663</v>
      </c>
      <c r="D2767">
        <v>1304.75</v>
      </c>
      <c r="E2767">
        <v>1305</v>
      </c>
      <c r="F2767">
        <v>1303</v>
      </c>
      <c r="G2767">
        <v>1303.25</v>
      </c>
      <c r="H2767">
        <v>47259</v>
      </c>
      <c r="M2767"/>
      <c r="N2767"/>
      <c r="O2767"/>
      <c r="P2767"/>
      <c r="Q2767"/>
    </row>
    <row r="2768" spans="1:17" x14ac:dyDescent="0.2">
      <c r="A2768" t="s">
        <v>24</v>
      </c>
      <c r="B2768" s="1">
        <v>39177</v>
      </c>
      <c r="C2768" s="2">
        <v>0.63541666666666663</v>
      </c>
      <c r="D2768">
        <v>1303.25</v>
      </c>
      <c r="E2768">
        <v>1304.25</v>
      </c>
      <c r="F2768">
        <v>1302.5</v>
      </c>
      <c r="G2768">
        <v>1303</v>
      </c>
      <c r="H2768">
        <v>88412</v>
      </c>
      <c r="M2768"/>
      <c r="N2768"/>
      <c r="O2768"/>
      <c r="P2768"/>
      <c r="Q2768"/>
    </row>
    <row r="2769" spans="1:17" x14ac:dyDescent="0.2">
      <c r="A2769" t="s">
        <v>24</v>
      </c>
      <c r="B2769" s="1">
        <v>39181</v>
      </c>
      <c r="C2769" s="2">
        <v>0.39583333333333331</v>
      </c>
      <c r="D2769">
        <v>1306.25</v>
      </c>
      <c r="E2769">
        <v>1306.75</v>
      </c>
      <c r="F2769">
        <v>1302.75</v>
      </c>
      <c r="G2769">
        <v>1304.25</v>
      </c>
      <c r="H2769">
        <v>199167</v>
      </c>
      <c r="I2769" t="b">
        <f>AND(HOUR(C2769)=9,MINUTE(C2769)=30,HOUR(C2768)=15,MINUTE(C2768)=15)</f>
        <v>1</v>
      </c>
      <c r="J2769">
        <f>MAX(E2769:E2775)</f>
        <v>1308.25</v>
      </c>
      <c r="K2769">
        <f>MIN(F2769:F2775)</f>
        <v>1302.75</v>
      </c>
      <c r="L2769">
        <f>E2769</f>
        <v>1306.75</v>
      </c>
      <c r="M2769" s="6">
        <f>+F2769</f>
        <v>1302.75</v>
      </c>
      <c r="N2769" s="6" t="b">
        <f>IF(F2769&gt;J2762,F2769-J2762,FALSE)</f>
        <v>0</v>
      </c>
      <c r="O2769" s="6" t="b">
        <f>IF(L2769&lt;K2762,K2762-L2769,FALSE)</f>
        <v>0</v>
      </c>
      <c r="P2769" s="6" t="b">
        <f>IF(AND(N2769&lt;&gt;FALSE,K2769&lt;=J2762),TRUE,FALSE)</f>
        <v>0</v>
      </c>
      <c r="Q2769" s="6" t="b">
        <f>IF(AND(O2769&lt;&gt;FALSE,J2769&gt;K2762),TRUE,FALSE)</f>
        <v>0</v>
      </c>
    </row>
    <row r="2770" spans="1:17" x14ac:dyDescent="0.2">
      <c r="A2770" t="s">
        <v>24</v>
      </c>
      <c r="B2770" s="1">
        <v>39181</v>
      </c>
      <c r="C2770" s="2">
        <v>0.4375</v>
      </c>
      <c r="D2770">
        <v>1304.5</v>
      </c>
      <c r="E2770">
        <v>1306.5</v>
      </c>
      <c r="F2770">
        <v>1303.75</v>
      </c>
      <c r="G2770">
        <v>1305.75</v>
      </c>
      <c r="H2770">
        <v>52949</v>
      </c>
      <c r="M2770"/>
      <c r="N2770"/>
      <c r="O2770"/>
      <c r="P2770"/>
      <c r="Q2770"/>
    </row>
    <row r="2771" spans="1:17" x14ac:dyDescent="0.2">
      <c r="A2771" t="s">
        <v>24</v>
      </c>
      <c r="B2771" s="1">
        <v>39181</v>
      </c>
      <c r="C2771" s="2">
        <v>0.47916666666666669</v>
      </c>
      <c r="D2771">
        <v>1305.5</v>
      </c>
      <c r="E2771">
        <v>1306.25</v>
      </c>
      <c r="F2771">
        <v>1304.5</v>
      </c>
      <c r="G2771">
        <v>1305.5</v>
      </c>
      <c r="H2771">
        <v>44357</v>
      </c>
      <c r="M2771"/>
      <c r="N2771"/>
      <c r="O2771"/>
      <c r="P2771"/>
      <c r="Q2771"/>
    </row>
    <row r="2772" spans="1:17" x14ac:dyDescent="0.2">
      <c r="A2772" t="s">
        <v>24</v>
      </c>
      <c r="B2772" s="1">
        <v>39181</v>
      </c>
      <c r="C2772" s="2">
        <v>0.52083333333333337</v>
      </c>
      <c r="D2772">
        <v>1305.75</v>
      </c>
      <c r="E2772">
        <v>1308.25</v>
      </c>
      <c r="F2772">
        <v>1305.5</v>
      </c>
      <c r="G2772">
        <v>1307.25</v>
      </c>
      <c r="H2772">
        <v>47388</v>
      </c>
      <c r="M2772"/>
      <c r="N2772"/>
      <c r="O2772"/>
      <c r="P2772"/>
      <c r="Q2772"/>
    </row>
    <row r="2773" spans="1:17" x14ac:dyDescent="0.2">
      <c r="A2773" t="s">
        <v>24</v>
      </c>
      <c r="B2773" s="1">
        <v>39181</v>
      </c>
      <c r="C2773" s="2">
        <v>0.5625</v>
      </c>
      <c r="D2773">
        <v>1307.25</v>
      </c>
      <c r="E2773">
        <v>1307.5</v>
      </c>
      <c r="F2773">
        <v>1303.5</v>
      </c>
      <c r="G2773">
        <v>1304</v>
      </c>
      <c r="H2773">
        <v>63330</v>
      </c>
      <c r="M2773"/>
      <c r="N2773"/>
      <c r="O2773"/>
      <c r="P2773"/>
      <c r="Q2773"/>
    </row>
    <row r="2774" spans="1:17" x14ac:dyDescent="0.2">
      <c r="A2774" t="s">
        <v>24</v>
      </c>
      <c r="B2774" s="1">
        <v>39181</v>
      </c>
      <c r="C2774" s="2">
        <v>0.60416666666666663</v>
      </c>
      <c r="D2774">
        <v>1303.75</v>
      </c>
      <c r="E2774">
        <v>1306</v>
      </c>
      <c r="F2774">
        <v>1303.5</v>
      </c>
      <c r="G2774">
        <v>1305</v>
      </c>
      <c r="H2774">
        <v>49382</v>
      </c>
      <c r="M2774"/>
      <c r="N2774"/>
      <c r="O2774"/>
      <c r="P2774"/>
      <c r="Q2774"/>
    </row>
    <row r="2775" spans="1:17" x14ac:dyDescent="0.2">
      <c r="A2775" t="s">
        <v>24</v>
      </c>
      <c r="B2775" s="1">
        <v>39181</v>
      </c>
      <c r="C2775" s="2">
        <v>0.63541666666666663</v>
      </c>
      <c r="D2775">
        <v>1305</v>
      </c>
      <c r="E2775">
        <v>1306</v>
      </c>
      <c r="F2775">
        <v>1303.75</v>
      </c>
      <c r="G2775">
        <v>1304.75</v>
      </c>
      <c r="H2775">
        <v>83199</v>
      </c>
      <c r="M2775"/>
      <c r="N2775"/>
      <c r="O2775"/>
      <c r="P2775"/>
      <c r="Q2775"/>
    </row>
    <row r="2776" spans="1:17" x14ac:dyDescent="0.2">
      <c r="A2776" t="s">
        <v>24</v>
      </c>
      <c r="B2776" s="1">
        <v>39182</v>
      </c>
      <c r="C2776" s="2">
        <v>0.39583333333333331</v>
      </c>
      <c r="D2776">
        <v>1303.25</v>
      </c>
      <c r="E2776">
        <v>1308.5</v>
      </c>
      <c r="F2776">
        <v>1302.75</v>
      </c>
      <c r="G2776">
        <v>1307.25</v>
      </c>
      <c r="H2776">
        <v>214239</v>
      </c>
      <c r="I2776" t="b">
        <f>AND(HOUR(C2776)=9,MINUTE(C2776)=30,HOUR(C2775)=15,MINUTE(C2775)=15)</f>
        <v>1</v>
      </c>
      <c r="J2776">
        <f>MAX(E2776:E2782)</f>
        <v>1308.5</v>
      </c>
      <c r="K2776">
        <f>MIN(F2776:F2782)</f>
        <v>1302.75</v>
      </c>
      <c r="L2776">
        <f>E2776</f>
        <v>1308.5</v>
      </c>
      <c r="M2776" s="6">
        <f>+F2776</f>
        <v>1302.75</v>
      </c>
      <c r="N2776" s="6" t="b">
        <f>IF(F2776&gt;J2769,F2776-J2769,FALSE)</f>
        <v>0</v>
      </c>
      <c r="O2776" s="6" t="b">
        <f>IF(L2776&lt;K2769,K2769-L2776,FALSE)</f>
        <v>0</v>
      </c>
      <c r="P2776" s="6" t="b">
        <f>IF(AND(N2776&lt;&gt;FALSE,K2776&lt;=J2769),TRUE,FALSE)</f>
        <v>0</v>
      </c>
      <c r="Q2776" s="6" t="b">
        <f>IF(AND(O2776&lt;&gt;FALSE,J2776&gt;K2769),TRUE,FALSE)</f>
        <v>0</v>
      </c>
    </row>
    <row r="2777" spans="1:17" x14ac:dyDescent="0.2">
      <c r="A2777" t="s">
        <v>24</v>
      </c>
      <c r="B2777" s="1">
        <v>39182</v>
      </c>
      <c r="C2777" s="2">
        <v>0.4375</v>
      </c>
      <c r="D2777">
        <v>1307.5</v>
      </c>
      <c r="E2777">
        <v>1308</v>
      </c>
      <c r="F2777">
        <v>1305</v>
      </c>
      <c r="G2777">
        <v>1305.75</v>
      </c>
      <c r="H2777">
        <v>112644</v>
      </c>
      <c r="M2777"/>
      <c r="N2777"/>
      <c r="O2777"/>
      <c r="P2777"/>
      <c r="Q2777"/>
    </row>
    <row r="2778" spans="1:17" x14ac:dyDescent="0.2">
      <c r="A2778" t="s">
        <v>24</v>
      </c>
      <c r="B2778" s="1">
        <v>39182</v>
      </c>
      <c r="C2778" s="2">
        <v>0.47916666666666669</v>
      </c>
      <c r="D2778">
        <v>1305.75</v>
      </c>
      <c r="E2778">
        <v>1306.5</v>
      </c>
      <c r="F2778">
        <v>1303.75</v>
      </c>
      <c r="G2778">
        <v>1305</v>
      </c>
      <c r="H2778">
        <v>82589</v>
      </c>
      <c r="M2778"/>
      <c r="N2778"/>
      <c r="O2778"/>
      <c r="P2778"/>
      <c r="Q2778"/>
    </row>
    <row r="2779" spans="1:17" x14ac:dyDescent="0.2">
      <c r="A2779" t="s">
        <v>24</v>
      </c>
      <c r="B2779" s="1">
        <v>39182</v>
      </c>
      <c r="C2779" s="2">
        <v>0.52083333333333337</v>
      </c>
      <c r="D2779">
        <v>1304.75</v>
      </c>
      <c r="E2779">
        <v>1306.5</v>
      </c>
      <c r="F2779">
        <v>1304.25</v>
      </c>
      <c r="G2779">
        <v>1306.25</v>
      </c>
      <c r="H2779">
        <v>42288</v>
      </c>
      <c r="M2779"/>
      <c r="N2779"/>
      <c r="O2779"/>
      <c r="P2779"/>
      <c r="Q2779"/>
    </row>
    <row r="2780" spans="1:17" x14ac:dyDescent="0.2">
      <c r="A2780" t="s">
        <v>24</v>
      </c>
      <c r="B2780" s="1">
        <v>39182</v>
      </c>
      <c r="C2780" s="2">
        <v>0.5625</v>
      </c>
      <c r="D2780">
        <v>1306.25</v>
      </c>
      <c r="E2780">
        <v>1307.5</v>
      </c>
      <c r="F2780">
        <v>1305.25</v>
      </c>
      <c r="G2780">
        <v>1306.25</v>
      </c>
      <c r="H2780">
        <v>50762</v>
      </c>
      <c r="M2780"/>
      <c r="N2780"/>
      <c r="O2780"/>
      <c r="P2780"/>
      <c r="Q2780"/>
    </row>
    <row r="2781" spans="1:17" x14ac:dyDescent="0.2">
      <c r="A2781" t="s">
        <v>24</v>
      </c>
      <c r="B2781" s="1">
        <v>39182</v>
      </c>
      <c r="C2781" s="2">
        <v>0.60416666666666663</v>
      </c>
      <c r="D2781">
        <v>1306.5</v>
      </c>
      <c r="E2781">
        <v>1308</v>
      </c>
      <c r="F2781">
        <v>1305.75</v>
      </c>
      <c r="G2781">
        <v>1307.5</v>
      </c>
      <c r="H2781">
        <v>54055</v>
      </c>
      <c r="M2781"/>
      <c r="N2781"/>
      <c r="O2781"/>
      <c r="P2781"/>
      <c r="Q2781"/>
    </row>
    <row r="2782" spans="1:17" x14ac:dyDescent="0.2">
      <c r="A2782" t="s">
        <v>24</v>
      </c>
      <c r="B2782" s="1">
        <v>39182</v>
      </c>
      <c r="C2782" s="2">
        <v>0.63541666666666663</v>
      </c>
      <c r="D2782">
        <v>1307.5</v>
      </c>
      <c r="E2782">
        <v>1308.25</v>
      </c>
      <c r="F2782">
        <v>1306</v>
      </c>
      <c r="G2782">
        <v>1306</v>
      </c>
      <c r="H2782">
        <v>99452</v>
      </c>
      <c r="M2782"/>
      <c r="N2782"/>
      <c r="O2782"/>
      <c r="P2782"/>
      <c r="Q2782"/>
    </row>
    <row r="2783" spans="1:17" x14ac:dyDescent="0.2">
      <c r="A2783" t="s">
        <v>24</v>
      </c>
      <c r="B2783" s="1">
        <v>39183</v>
      </c>
      <c r="C2783" s="2">
        <v>0.39583333333333331</v>
      </c>
      <c r="D2783">
        <v>1307.75</v>
      </c>
      <c r="E2783">
        <v>1308.25</v>
      </c>
      <c r="F2783">
        <v>1302.5</v>
      </c>
      <c r="G2783">
        <v>1303.75</v>
      </c>
      <c r="H2783">
        <v>182261</v>
      </c>
      <c r="I2783" t="b">
        <f>AND(HOUR(C2783)=9,MINUTE(C2783)=30,HOUR(C2782)=15,MINUTE(C2782)=15)</f>
        <v>1</v>
      </c>
      <c r="J2783">
        <f>MAX(E2783:E2789)</f>
        <v>1308.25</v>
      </c>
      <c r="K2783">
        <f>MIN(F2783:F2789)</f>
        <v>1294.75</v>
      </c>
      <c r="L2783">
        <f>E2783</f>
        <v>1308.25</v>
      </c>
      <c r="M2783" s="6">
        <f>+F2783</f>
        <v>1302.5</v>
      </c>
      <c r="N2783" s="6" t="b">
        <f>IF(F2783&gt;J2776,F2783-J2776,FALSE)</f>
        <v>0</v>
      </c>
      <c r="O2783" s="6" t="b">
        <f>IF(L2783&lt;K2776,K2776-L2783,FALSE)</f>
        <v>0</v>
      </c>
      <c r="P2783" s="6" t="b">
        <f>IF(AND(N2783&lt;&gt;FALSE,K2783&lt;=J2776),TRUE,FALSE)</f>
        <v>0</v>
      </c>
      <c r="Q2783" s="6" t="b">
        <f>IF(AND(O2783&lt;&gt;FALSE,J2783&gt;K2776),TRUE,FALSE)</f>
        <v>0</v>
      </c>
    </row>
    <row r="2784" spans="1:17" x14ac:dyDescent="0.2">
      <c r="A2784" t="s">
        <v>24</v>
      </c>
      <c r="B2784" s="1">
        <v>39183</v>
      </c>
      <c r="C2784" s="2">
        <v>0.4375</v>
      </c>
      <c r="D2784">
        <v>1303.75</v>
      </c>
      <c r="E2784">
        <v>1304.25</v>
      </c>
      <c r="F2784">
        <v>1297.5</v>
      </c>
      <c r="G2784">
        <v>1300.25</v>
      </c>
      <c r="H2784">
        <v>245127</v>
      </c>
      <c r="M2784"/>
      <c r="N2784"/>
      <c r="O2784"/>
      <c r="P2784"/>
      <c r="Q2784"/>
    </row>
    <row r="2785" spans="1:17" x14ac:dyDescent="0.2">
      <c r="A2785" t="s">
        <v>24</v>
      </c>
      <c r="B2785" s="1">
        <v>39183</v>
      </c>
      <c r="C2785" s="2">
        <v>0.47916666666666669</v>
      </c>
      <c r="D2785">
        <v>1300.5</v>
      </c>
      <c r="E2785">
        <v>1302</v>
      </c>
      <c r="F2785">
        <v>1298.75</v>
      </c>
      <c r="G2785">
        <v>1301.25</v>
      </c>
      <c r="H2785">
        <v>71672</v>
      </c>
      <c r="M2785"/>
      <c r="N2785"/>
      <c r="O2785"/>
      <c r="P2785"/>
      <c r="Q2785"/>
    </row>
    <row r="2786" spans="1:17" x14ac:dyDescent="0.2">
      <c r="A2786" t="s">
        <v>24</v>
      </c>
      <c r="B2786" s="1">
        <v>39183</v>
      </c>
      <c r="C2786" s="2">
        <v>0.52083333333333337</v>
      </c>
      <c r="D2786">
        <v>1301.5</v>
      </c>
      <c r="E2786">
        <v>1304</v>
      </c>
      <c r="F2786">
        <v>1300.25</v>
      </c>
      <c r="G2786">
        <v>1303</v>
      </c>
      <c r="H2786">
        <v>61454</v>
      </c>
      <c r="M2786"/>
      <c r="N2786"/>
      <c r="O2786"/>
      <c r="P2786"/>
      <c r="Q2786"/>
    </row>
    <row r="2787" spans="1:17" x14ac:dyDescent="0.2">
      <c r="A2787" t="s">
        <v>24</v>
      </c>
      <c r="B2787" s="1">
        <v>39183</v>
      </c>
      <c r="C2787" s="2">
        <v>0.5625</v>
      </c>
      <c r="D2787">
        <v>1303</v>
      </c>
      <c r="E2787">
        <v>1303.75</v>
      </c>
      <c r="F2787">
        <v>1296.75</v>
      </c>
      <c r="G2787">
        <v>1298.75</v>
      </c>
      <c r="H2787">
        <v>208773</v>
      </c>
      <c r="M2787"/>
      <c r="N2787"/>
      <c r="O2787"/>
      <c r="P2787"/>
      <c r="Q2787"/>
    </row>
    <row r="2788" spans="1:17" x14ac:dyDescent="0.2">
      <c r="A2788" t="s">
        <v>24</v>
      </c>
      <c r="B2788" s="1">
        <v>39183</v>
      </c>
      <c r="C2788" s="2">
        <v>0.60416666666666663</v>
      </c>
      <c r="D2788">
        <v>1298.75</v>
      </c>
      <c r="E2788">
        <v>1299.25</v>
      </c>
      <c r="F2788">
        <v>1294.75</v>
      </c>
      <c r="G2788">
        <v>1297.5</v>
      </c>
      <c r="H2788">
        <v>204935</v>
      </c>
      <c r="M2788"/>
      <c r="N2788"/>
      <c r="O2788"/>
      <c r="P2788"/>
      <c r="Q2788"/>
    </row>
    <row r="2789" spans="1:17" x14ac:dyDescent="0.2">
      <c r="A2789" t="s">
        <v>24</v>
      </c>
      <c r="B2789" s="1">
        <v>39183</v>
      </c>
      <c r="C2789" s="2">
        <v>0.63541666666666663</v>
      </c>
      <c r="D2789">
        <v>1297.5</v>
      </c>
      <c r="E2789">
        <v>1299.75</v>
      </c>
      <c r="F2789">
        <v>1297</v>
      </c>
      <c r="G2789">
        <v>1299.25</v>
      </c>
      <c r="H2789">
        <v>129584</v>
      </c>
      <c r="M2789"/>
      <c r="N2789"/>
      <c r="O2789"/>
      <c r="P2789"/>
      <c r="Q2789"/>
    </row>
    <row r="2790" spans="1:17" x14ac:dyDescent="0.2">
      <c r="A2790" t="s">
        <v>24</v>
      </c>
      <c r="B2790" s="1">
        <v>39184</v>
      </c>
      <c r="C2790" s="2">
        <v>0.39583333333333331</v>
      </c>
      <c r="D2790">
        <v>1296.5</v>
      </c>
      <c r="E2790">
        <v>1299.5</v>
      </c>
      <c r="F2790">
        <v>1292.5</v>
      </c>
      <c r="G2790">
        <v>1298.75</v>
      </c>
      <c r="H2790">
        <v>326383</v>
      </c>
      <c r="I2790" t="b">
        <f>AND(HOUR(C2790)=9,MINUTE(C2790)=30,HOUR(C2789)=15,MINUTE(C2789)=15)</f>
        <v>1</v>
      </c>
      <c r="J2790">
        <f>MAX(E2790:E2796)</f>
        <v>1307.25</v>
      </c>
      <c r="K2790">
        <f>MIN(F2790:F2796)</f>
        <v>1292.5</v>
      </c>
      <c r="L2790">
        <f>E2790</f>
        <v>1299.5</v>
      </c>
      <c r="M2790" s="6">
        <f>+F2790</f>
        <v>1292.5</v>
      </c>
      <c r="N2790" s="6" t="b">
        <f>IF(F2790&gt;J2783,F2790-J2783,FALSE)</f>
        <v>0</v>
      </c>
      <c r="O2790" s="6" t="b">
        <f>IF(L2790&lt;K2783,K2783-L2790,FALSE)</f>
        <v>0</v>
      </c>
      <c r="P2790" s="6" t="b">
        <f>IF(AND(N2790&lt;&gt;FALSE,K2790&lt;=J2783),TRUE,FALSE)</f>
        <v>0</v>
      </c>
      <c r="Q2790" s="6" t="b">
        <f>IF(AND(O2790&lt;&gt;FALSE,J2790&gt;K2783),TRUE,FALSE)</f>
        <v>0</v>
      </c>
    </row>
    <row r="2791" spans="1:17" x14ac:dyDescent="0.2">
      <c r="A2791" t="s">
        <v>24</v>
      </c>
      <c r="B2791" s="1">
        <v>39184</v>
      </c>
      <c r="C2791" s="2">
        <v>0.4375</v>
      </c>
      <c r="D2791">
        <v>1298.5</v>
      </c>
      <c r="E2791">
        <v>1301.75</v>
      </c>
      <c r="F2791">
        <v>1296.5</v>
      </c>
      <c r="G2791">
        <v>1299.25</v>
      </c>
      <c r="H2791">
        <v>217692</v>
      </c>
      <c r="M2791"/>
      <c r="N2791"/>
      <c r="O2791"/>
      <c r="P2791"/>
      <c r="Q2791"/>
    </row>
    <row r="2792" spans="1:17" x14ac:dyDescent="0.2">
      <c r="A2792" t="s">
        <v>24</v>
      </c>
      <c r="B2792" s="1">
        <v>39184</v>
      </c>
      <c r="C2792" s="2">
        <v>0.47916666666666669</v>
      </c>
      <c r="D2792">
        <v>1299</v>
      </c>
      <c r="E2792">
        <v>1303.25</v>
      </c>
      <c r="F2792">
        <v>1297.75</v>
      </c>
      <c r="G2792">
        <v>1301.75</v>
      </c>
      <c r="H2792">
        <v>133965</v>
      </c>
      <c r="M2792"/>
      <c r="N2792"/>
      <c r="O2792"/>
      <c r="P2792"/>
      <c r="Q2792"/>
    </row>
    <row r="2793" spans="1:17" x14ac:dyDescent="0.2">
      <c r="A2793" t="s">
        <v>24</v>
      </c>
      <c r="B2793" s="1">
        <v>39184</v>
      </c>
      <c r="C2793" s="2">
        <v>0.52083333333333337</v>
      </c>
      <c r="D2793">
        <v>1301.75</v>
      </c>
      <c r="E2793">
        <v>1304.5</v>
      </c>
      <c r="F2793">
        <v>1300.5</v>
      </c>
      <c r="G2793">
        <v>1304.25</v>
      </c>
      <c r="H2793">
        <v>83931</v>
      </c>
      <c r="M2793"/>
      <c r="N2793"/>
      <c r="O2793"/>
      <c r="P2793"/>
      <c r="Q2793"/>
    </row>
    <row r="2794" spans="1:17" x14ac:dyDescent="0.2">
      <c r="A2794" t="s">
        <v>24</v>
      </c>
      <c r="B2794" s="1">
        <v>39184</v>
      </c>
      <c r="C2794" s="2">
        <v>0.5625</v>
      </c>
      <c r="D2794">
        <v>1304.5</v>
      </c>
      <c r="E2794">
        <v>1305.5</v>
      </c>
      <c r="F2794">
        <v>1303.5</v>
      </c>
      <c r="G2794">
        <v>1303.5</v>
      </c>
      <c r="H2794">
        <v>101595</v>
      </c>
      <c r="M2794"/>
      <c r="N2794"/>
      <c r="O2794"/>
      <c r="P2794"/>
      <c r="Q2794"/>
    </row>
    <row r="2795" spans="1:17" x14ac:dyDescent="0.2">
      <c r="A2795" t="s">
        <v>24</v>
      </c>
      <c r="B2795" s="1">
        <v>39184</v>
      </c>
      <c r="C2795" s="2">
        <v>0.60416666666666663</v>
      </c>
      <c r="D2795">
        <v>1303.75</v>
      </c>
      <c r="E2795">
        <v>1306.25</v>
      </c>
      <c r="F2795">
        <v>1303.5</v>
      </c>
      <c r="G2795">
        <v>1305.5</v>
      </c>
      <c r="H2795">
        <v>78817</v>
      </c>
      <c r="M2795"/>
      <c r="N2795"/>
      <c r="O2795"/>
      <c r="P2795"/>
      <c r="Q2795"/>
    </row>
    <row r="2796" spans="1:17" x14ac:dyDescent="0.2">
      <c r="A2796" t="s">
        <v>24</v>
      </c>
      <c r="B2796" s="1">
        <v>39184</v>
      </c>
      <c r="C2796" s="2">
        <v>0.63541666666666663</v>
      </c>
      <c r="D2796">
        <v>1305.5</v>
      </c>
      <c r="E2796">
        <v>1307.25</v>
      </c>
      <c r="F2796">
        <v>1305.25</v>
      </c>
      <c r="G2796">
        <v>1305.25</v>
      </c>
      <c r="H2796">
        <v>137254</v>
      </c>
      <c r="M2796"/>
      <c r="N2796"/>
      <c r="O2796"/>
      <c r="P2796"/>
      <c r="Q2796"/>
    </row>
    <row r="2797" spans="1:17" x14ac:dyDescent="0.2">
      <c r="A2797" t="s">
        <v>24</v>
      </c>
      <c r="B2797" s="1">
        <v>39185</v>
      </c>
      <c r="C2797" s="2">
        <v>0.39583333333333331</v>
      </c>
      <c r="D2797">
        <v>1308</v>
      </c>
      <c r="E2797">
        <v>1308.75</v>
      </c>
      <c r="F2797">
        <v>1302.5</v>
      </c>
      <c r="G2797">
        <v>1303.75</v>
      </c>
      <c r="H2797">
        <v>278166</v>
      </c>
      <c r="I2797" t="b">
        <f>AND(HOUR(C2797)=9,MINUTE(C2797)=30,HOUR(C2796)=15,MINUTE(C2796)=15)</f>
        <v>1</v>
      </c>
      <c r="J2797">
        <f>MAX(E2797:E2803)</f>
        <v>1312</v>
      </c>
      <c r="K2797">
        <f>MIN(F2797:F2803)</f>
        <v>1302.5</v>
      </c>
      <c r="L2797">
        <f>E2797</f>
        <v>1308.75</v>
      </c>
      <c r="M2797" s="6">
        <f>+F2797</f>
        <v>1302.5</v>
      </c>
      <c r="N2797" s="6" t="b">
        <f>IF(F2797&gt;J2790,F2797-J2790,FALSE)</f>
        <v>0</v>
      </c>
      <c r="O2797" s="6" t="b">
        <f>IF(L2797&lt;K2790,K2790-L2797,FALSE)</f>
        <v>0</v>
      </c>
      <c r="P2797" s="6" t="b">
        <f>IF(AND(N2797&lt;&gt;FALSE,K2797&lt;=J2790),TRUE,FALSE)</f>
        <v>0</v>
      </c>
      <c r="Q2797" s="6" t="b">
        <f>IF(AND(O2797&lt;&gt;FALSE,J2797&gt;K2790),TRUE,FALSE)</f>
        <v>0</v>
      </c>
    </row>
    <row r="2798" spans="1:17" x14ac:dyDescent="0.2">
      <c r="A2798" t="s">
        <v>24</v>
      </c>
      <c r="B2798" s="1">
        <v>39185</v>
      </c>
      <c r="C2798" s="2">
        <v>0.4375</v>
      </c>
      <c r="D2798">
        <v>1303.5</v>
      </c>
      <c r="E2798">
        <v>1308.5</v>
      </c>
      <c r="F2798">
        <v>1303.5</v>
      </c>
      <c r="G2798">
        <v>1307.25</v>
      </c>
      <c r="H2798">
        <v>138816</v>
      </c>
      <c r="M2798"/>
      <c r="N2798"/>
      <c r="O2798"/>
      <c r="P2798"/>
      <c r="Q2798"/>
    </row>
    <row r="2799" spans="1:17" x14ac:dyDescent="0.2">
      <c r="A2799" t="s">
        <v>24</v>
      </c>
      <c r="B2799" s="1">
        <v>39185</v>
      </c>
      <c r="C2799" s="2">
        <v>0.47916666666666669</v>
      </c>
      <c r="D2799">
        <v>1307.25</v>
      </c>
      <c r="E2799">
        <v>1309</v>
      </c>
      <c r="F2799">
        <v>1306.25</v>
      </c>
      <c r="G2799">
        <v>1307.5</v>
      </c>
      <c r="H2799">
        <v>71246</v>
      </c>
      <c r="M2799"/>
      <c r="N2799"/>
      <c r="O2799"/>
      <c r="P2799"/>
      <c r="Q2799"/>
    </row>
    <row r="2800" spans="1:17" x14ac:dyDescent="0.2">
      <c r="A2800" t="s">
        <v>24</v>
      </c>
      <c r="B2800" s="1">
        <v>39185</v>
      </c>
      <c r="C2800" s="2">
        <v>0.52083333333333337</v>
      </c>
      <c r="D2800">
        <v>1307.5</v>
      </c>
      <c r="E2800">
        <v>1309</v>
      </c>
      <c r="F2800">
        <v>1307</v>
      </c>
      <c r="G2800">
        <v>1308</v>
      </c>
      <c r="H2800">
        <v>46125</v>
      </c>
      <c r="M2800"/>
      <c r="N2800"/>
      <c r="O2800"/>
      <c r="P2800"/>
      <c r="Q2800"/>
    </row>
    <row r="2801" spans="1:17" x14ac:dyDescent="0.2">
      <c r="A2801" t="s">
        <v>24</v>
      </c>
      <c r="B2801" s="1">
        <v>39185</v>
      </c>
      <c r="C2801" s="2">
        <v>0.5625</v>
      </c>
      <c r="D2801">
        <v>1308</v>
      </c>
      <c r="E2801">
        <v>1310</v>
      </c>
      <c r="F2801">
        <v>1308</v>
      </c>
      <c r="G2801">
        <v>1309.25</v>
      </c>
      <c r="H2801">
        <v>74655</v>
      </c>
      <c r="M2801"/>
      <c r="N2801"/>
      <c r="O2801"/>
      <c r="P2801"/>
      <c r="Q2801"/>
    </row>
    <row r="2802" spans="1:17" x14ac:dyDescent="0.2">
      <c r="A2802" t="s">
        <v>24</v>
      </c>
      <c r="B2802" s="1">
        <v>39185</v>
      </c>
      <c r="C2802" s="2">
        <v>0.60416666666666663</v>
      </c>
      <c r="D2802">
        <v>1309.5</v>
      </c>
      <c r="E2802">
        <v>1312</v>
      </c>
      <c r="F2802">
        <v>1308.75</v>
      </c>
      <c r="G2802">
        <v>1311</v>
      </c>
      <c r="H2802">
        <v>139236</v>
      </c>
      <c r="M2802"/>
      <c r="N2802"/>
      <c r="O2802"/>
      <c r="P2802"/>
      <c r="Q2802"/>
    </row>
    <row r="2803" spans="1:17" x14ac:dyDescent="0.2">
      <c r="A2803" t="s">
        <v>24</v>
      </c>
      <c r="B2803" s="1">
        <v>39185</v>
      </c>
      <c r="C2803" s="2">
        <v>0.63541666666666663</v>
      </c>
      <c r="D2803">
        <v>1311</v>
      </c>
      <c r="E2803">
        <v>1312</v>
      </c>
      <c r="F2803">
        <v>1310.75</v>
      </c>
      <c r="G2803">
        <v>1311.75</v>
      </c>
      <c r="H2803">
        <v>120471</v>
      </c>
      <c r="M2803"/>
      <c r="N2803"/>
      <c r="O2803"/>
      <c r="P2803"/>
      <c r="Q2803"/>
    </row>
    <row r="2804" spans="1:17" x14ac:dyDescent="0.2">
      <c r="A2804" t="s">
        <v>24</v>
      </c>
      <c r="B2804" s="1">
        <v>39188</v>
      </c>
      <c r="C2804" s="2">
        <v>0.39583333333333331</v>
      </c>
      <c r="D2804">
        <v>1317.25</v>
      </c>
      <c r="E2804">
        <v>1322.5</v>
      </c>
      <c r="F2804">
        <v>1317.25</v>
      </c>
      <c r="G2804">
        <v>1320.75</v>
      </c>
      <c r="H2804">
        <v>332698</v>
      </c>
      <c r="I2804" t="b">
        <f>AND(HOUR(C2804)=9,MINUTE(C2804)=30,HOUR(C2803)=15,MINUTE(C2803)=15)</f>
        <v>1</v>
      </c>
      <c r="J2804">
        <f>MAX(E2804:E2810)</f>
        <v>1327.5</v>
      </c>
      <c r="K2804">
        <f>MIN(F2804:F2810)</f>
        <v>1317.25</v>
      </c>
      <c r="L2804">
        <f>E2804</f>
        <v>1322.5</v>
      </c>
      <c r="M2804" s="6">
        <f>+F2804</f>
        <v>1317.25</v>
      </c>
      <c r="N2804" s="6">
        <f>IF(F2804&gt;J2797,F2804-J2797,FALSE)</f>
        <v>5.25</v>
      </c>
      <c r="O2804" s="6" t="b">
        <f>IF(L2804&lt;K2797,K2797-L2804,FALSE)</f>
        <v>0</v>
      </c>
      <c r="P2804" s="6" t="b">
        <f>IF(AND(N2804&lt;&gt;FALSE,K2804&lt;=J2797),TRUE,FALSE)</f>
        <v>0</v>
      </c>
      <c r="Q2804" s="6" t="b">
        <f>IF(AND(O2804&lt;&gt;FALSE,J2804&gt;K2797),TRUE,FALSE)</f>
        <v>0</v>
      </c>
    </row>
    <row r="2805" spans="1:17" x14ac:dyDescent="0.2">
      <c r="A2805" t="s">
        <v>24</v>
      </c>
      <c r="B2805" s="1">
        <v>39188</v>
      </c>
      <c r="C2805" s="2">
        <v>0.4375</v>
      </c>
      <c r="D2805">
        <v>1320.75</v>
      </c>
      <c r="E2805">
        <v>1324.25</v>
      </c>
      <c r="F2805">
        <v>1320.25</v>
      </c>
      <c r="G2805">
        <v>1323.75</v>
      </c>
      <c r="H2805">
        <v>167679</v>
      </c>
      <c r="M2805"/>
      <c r="N2805"/>
      <c r="O2805"/>
      <c r="P2805"/>
      <c r="Q2805"/>
    </row>
    <row r="2806" spans="1:17" x14ac:dyDescent="0.2">
      <c r="A2806" t="s">
        <v>24</v>
      </c>
      <c r="B2806" s="1">
        <v>39188</v>
      </c>
      <c r="C2806" s="2">
        <v>0.47916666666666669</v>
      </c>
      <c r="D2806">
        <v>1323.75</v>
      </c>
      <c r="E2806">
        <v>1327.5</v>
      </c>
      <c r="F2806">
        <v>1323.5</v>
      </c>
      <c r="G2806">
        <v>1325.5</v>
      </c>
      <c r="H2806">
        <v>193107</v>
      </c>
      <c r="M2806"/>
      <c r="N2806"/>
      <c r="O2806"/>
      <c r="P2806"/>
      <c r="Q2806"/>
    </row>
    <row r="2807" spans="1:17" x14ac:dyDescent="0.2">
      <c r="A2807" t="s">
        <v>24</v>
      </c>
      <c r="B2807" s="1">
        <v>39188</v>
      </c>
      <c r="C2807" s="2">
        <v>0.52083333333333337</v>
      </c>
      <c r="D2807">
        <v>1325.5</v>
      </c>
      <c r="E2807">
        <v>1326</v>
      </c>
      <c r="F2807">
        <v>1324.25</v>
      </c>
      <c r="G2807">
        <v>1325.25</v>
      </c>
      <c r="H2807">
        <v>72631</v>
      </c>
      <c r="M2807"/>
      <c r="N2807"/>
      <c r="O2807"/>
      <c r="P2807"/>
      <c r="Q2807"/>
    </row>
    <row r="2808" spans="1:17" x14ac:dyDescent="0.2">
      <c r="A2808" t="s">
        <v>24</v>
      </c>
      <c r="B2808" s="1">
        <v>39188</v>
      </c>
      <c r="C2808" s="2">
        <v>0.5625</v>
      </c>
      <c r="D2808">
        <v>1325.5</v>
      </c>
      <c r="E2808">
        <v>1326</v>
      </c>
      <c r="F2808">
        <v>1323.25</v>
      </c>
      <c r="G2808">
        <v>1324</v>
      </c>
      <c r="H2808">
        <v>76778</v>
      </c>
      <c r="M2808"/>
      <c r="N2808"/>
      <c r="O2808"/>
      <c r="P2808"/>
      <c r="Q2808"/>
    </row>
    <row r="2809" spans="1:17" x14ac:dyDescent="0.2">
      <c r="A2809" t="s">
        <v>24</v>
      </c>
      <c r="B2809" s="1">
        <v>39188</v>
      </c>
      <c r="C2809" s="2">
        <v>0.60416666666666663</v>
      </c>
      <c r="D2809">
        <v>1324</v>
      </c>
      <c r="E2809">
        <v>1326.75</v>
      </c>
      <c r="F2809">
        <v>1323.5</v>
      </c>
      <c r="G2809">
        <v>1326</v>
      </c>
      <c r="H2809">
        <v>84392</v>
      </c>
      <c r="M2809"/>
      <c r="N2809"/>
      <c r="O2809"/>
      <c r="P2809"/>
      <c r="Q2809"/>
    </row>
    <row r="2810" spans="1:17" x14ac:dyDescent="0.2">
      <c r="A2810" t="s">
        <v>24</v>
      </c>
      <c r="B2810" s="1">
        <v>39188</v>
      </c>
      <c r="C2810" s="2">
        <v>0.63541666666666663</v>
      </c>
      <c r="D2810">
        <v>1326</v>
      </c>
      <c r="E2810">
        <v>1326.75</v>
      </c>
      <c r="F2810">
        <v>1325.25</v>
      </c>
      <c r="G2810">
        <v>1325.5</v>
      </c>
      <c r="H2810">
        <v>172572</v>
      </c>
      <c r="M2810"/>
      <c r="N2810"/>
      <c r="O2810"/>
      <c r="P2810"/>
      <c r="Q2810"/>
    </row>
    <row r="2811" spans="1:17" x14ac:dyDescent="0.2">
      <c r="A2811" t="s">
        <v>24</v>
      </c>
      <c r="B2811" s="1">
        <v>39189</v>
      </c>
      <c r="C2811" s="2">
        <v>0.39583333333333331</v>
      </c>
      <c r="D2811">
        <v>1328.5</v>
      </c>
      <c r="E2811">
        <v>1331.75</v>
      </c>
      <c r="F2811">
        <v>1325.25</v>
      </c>
      <c r="G2811">
        <v>1330.5</v>
      </c>
      <c r="H2811">
        <v>334318</v>
      </c>
      <c r="I2811" t="b">
        <f>AND(HOUR(C2811)=9,MINUTE(C2811)=30,HOUR(C2810)=15,MINUTE(C2810)=15)</f>
        <v>1</v>
      </c>
      <c r="J2811">
        <f>MAX(E2811:E2817)</f>
        <v>1333</v>
      </c>
      <c r="K2811">
        <f>MIN(F2811:F2817)</f>
        <v>1325.25</v>
      </c>
      <c r="L2811">
        <f>E2811</f>
        <v>1331.75</v>
      </c>
      <c r="M2811" s="6">
        <f>+F2811</f>
        <v>1325.25</v>
      </c>
      <c r="N2811" s="6" t="b">
        <f>IF(F2811&gt;J2804,F2811-J2804,FALSE)</f>
        <v>0</v>
      </c>
      <c r="O2811" s="6" t="b">
        <f>IF(L2811&lt;K2804,K2804-L2811,FALSE)</f>
        <v>0</v>
      </c>
      <c r="P2811" s="6" t="b">
        <f>IF(AND(N2811&lt;&gt;FALSE,K2811&lt;=J2804),TRUE,FALSE)</f>
        <v>0</v>
      </c>
      <c r="Q2811" s="6" t="b">
        <f>IF(AND(O2811&lt;&gt;FALSE,J2811&gt;K2804),TRUE,FALSE)</f>
        <v>0</v>
      </c>
    </row>
    <row r="2812" spans="1:17" x14ac:dyDescent="0.2">
      <c r="A2812" t="s">
        <v>24</v>
      </c>
      <c r="B2812" s="1">
        <v>39189</v>
      </c>
      <c r="C2812" s="2">
        <v>0.4375</v>
      </c>
      <c r="D2812">
        <v>1330.25</v>
      </c>
      <c r="E2812">
        <v>1332.5</v>
      </c>
      <c r="F2812">
        <v>1329.25</v>
      </c>
      <c r="G2812">
        <v>1331</v>
      </c>
      <c r="H2812">
        <v>155534</v>
      </c>
      <c r="M2812"/>
      <c r="N2812"/>
      <c r="O2812"/>
      <c r="P2812"/>
      <c r="Q2812"/>
    </row>
    <row r="2813" spans="1:17" x14ac:dyDescent="0.2">
      <c r="A2813" t="s">
        <v>24</v>
      </c>
      <c r="B2813" s="1">
        <v>39189</v>
      </c>
      <c r="C2813" s="2">
        <v>0.47916666666666669</v>
      </c>
      <c r="D2813">
        <v>1331</v>
      </c>
      <c r="E2813">
        <v>1333</v>
      </c>
      <c r="F2813">
        <v>1330.25</v>
      </c>
      <c r="G2813">
        <v>1331.25</v>
      </c>
      <c r="H2813">
        <v>129823</v>
      </c>
      <c r="M2813"/>
      <c r="N2813"/>
      <c r="O2813"/>
      <c r="P2813"/>
      <c r="Q2813"/>
    </row>
    <row r="2814" spans="1:17" x14ac:dyDescent="0.2">
      <c r="A2814" t="s">
        <v>24</v>
      </c>
      <c r="B2814" s="1">
        <v>39189</v>
      </c>
      <c r="C2814" s="2">
        <v>0.52083333333333337</v>
      </c>
      <c r="D2814">
        <v>1331.5</v>
      </c>
      <c r="E2814">
        <v>1331.5</v>
      </c>
      <c r="F2814">
        <v>1326.75</v>
      </c>
      <c r="G2814">
        <v>1327.75</v>
      </c>
      <c r="H2814">
        <v>139961</v>
      </c>
      <c r="M2814"/>
      <c r="N2814"/>
      <c r="O2814"/>
      <c r="P2814"/>
      <c r="Q2814"/>
    </row>
    <row r="2815" spans="1:17" x14ac:dyDescent="0.2">
      <c r="A2815" t="s">
        <v>24</v>
      </c>
      <c r="B2815" s="1">
        <v>39189</v>
      </c>
      <c r="C2815" s="2">
        <v>0.5625</v>
      </c>
      <c r="D2815">
        <v>1327.5</v>
      </c>
      <c r="E2815">
        <v>1331.25</v>
      </c>
      <c r="F2815">
        <v>1327.5</v>
      </c>
      <c r="G2815">
        <v>1330.75</v>
      </c>
      <c r="H2815">
        <v>87251</v>
      </c>
      <c r="M2815"/>
      <c r="N2815"/>
      <c r="O2815"/>
      <c r="P2815"/>
      <c r="Q2815"/>
    </row>
    <row r="2816" spans="1:17" x14ac:dyDescent="0.2">
      <c r="A2816" t="s">
        <v>24</v>
      </c>
      <c r="B2816" s="1">
        <v>39189</v>
      </c>
      <c r="C2816" s="2">
        <v>0.60416666666666663</v>
      </c>
      <c r="D2816">
        <v>1330.75</v>
      </c>
      <c r="E2816">
        <v>1331.25</v>
      </c>
      <c r="F2816">
        <v>1328</v>
      </c>
      <c r="G2816">
        <v>1328.75</v>
      </c>
      <c r="H2816">
        <v>99567</v>
      </c>
      <c r="M2816"/>
      <c r="N2816"/>
      <c r="O2816"/>
      <c r="P2816"/>
      <c r="Q2816"/>
    </row>
    <row r="2817" spans="1:17" x14ac:dyDescent="0.2">
      <c r="A2817" t="s">
        <v>24</v>
      </c>
      <c r="B2817" s="1">
        <v>39189</v>
      </c>
      <c r="C2817" s="2">
        <v>0.63541666666666663</v>
      </c>
      <c r="D2817">
        <v>1329</v>
      </c>
      <c r="E2817">
        <v>1330.5</v>
      </c>
      <c r="F2817">
        <v>1328.25</v>
      </c>
      <c r="G2817">
        <v>1329.5</v>
      </c>
      <c r="H2817">
        <v>139665</v>
      </c>
      <c r="M2817"/>
      <c r="N2817"/>
      <c r="O2817"/>
      <c r="P2817"/>
      <c r="Q2817"/>
    </row>
    <row r="2818" spans="1:17" x14ac:dyDescent="0.2">
      <c r="A2818" t="s">
        <v>24</v>
      </c>
      <c r="B2818" s="1">
        <v>39190</v>
      </c>
      <c r="C2818" s="2">
        <v>0.39583333333333331</v>
      </c>
      <c r="D2818">
        <v>1324</v>
      </c>
      <c r="E2818">
        <v>1329.25</v>
      </c>
      <c r="F2818">
        <v>1323.75</v>
      </c>
      <c r="G2818">
        <v>1328</v>
      </c>
      <c r="H2818">
        <v>281344</v>
      </c>
      <c r="I2818" t="b">
        <f>AND(HOUR(C2818)=9,MINUTE(C2818)=30,HOUR(C2817)=15,MINUTE(C2817)=15)</f>
        <v>1</v>
      </c>
      <c r="J2818">
        <f>MAX(E2818:E2824)</f>
        <v>1334.75</v>
      </c>
      <c r="K2818">
        <f>MIN(F2818:F2824)</f>
        <v>1323.75</v>
      </c>
      <c r="L2818">
        <f>E2818</f>
        <v>1329.25</v>
      </c>
      <c r="M2818" s="6">
        <f>+F2818</f>
        <v>1323.75</v>
      </c>
      <c r="N2818" s="6" t="b">
        <f>IF(F2818&gt;J2811,F2818-J2811,FALSE)</f>
        <v>0</v>
      </c>
      <c r="O2818" s="6" t="b">
        <f>IF(L2818&lt;K2811,K2811-L2818,FALSE)</f>
        <v>0</v>
      </c>
      <c r="P2818" s="6" t="b">
        <f>IF(AND(N2818&lt;&gt;FALSE,K2818&lt;=J2811),TRUE,FALSE)</f>
        <v>0</v>
      </c>
      <c r="Q2818" s="6" t="b">
        <f>IF(AND(O2818&lt;&gt;FALSE,J2818&gt;K2811),TRUE,FALSE)</f>
        <v>0</v>
      </c>
    </row>
    <row r="2819" spans="1:17" x14ac:dyDescent="0.2">
      <c r="A2819" t="s">
        <v>24</v>
      </c>
      <c r="B2819" s="1">
        <v>39190</v>
      </c>
      <c r="C2819" s="2">
        <v>0.4375</v>
      </c>
      <c r="D2819">
        <v>1327.75</v>
      </c>
      <c r="E2819">
        <v>1331.25</v>
      </c>
      <c r="F2819">
        <v>1326.75</v>
      </c>
      <c r="G2819">
        <v>1330</v>
      </c>
      <c r="H2819">
        <v>184016</v>
      </c>
      <c r="M2819"/>
      <c r="N2819"/>
      <c r="O2819"/>
      <c r="P2819"/>
      <c r="Q2819"/>
    </row>
    <row r="2820" spans="1:17" x14ac:dyDescent="0.2">
      <c r="A2820" t="s">
        <v>24</v>
      </c>
      <c r="B2820" s="1">
        <v>39190</v>
      </c>
      <c r="C2820" s="2">
        <v>0.47916666666666669</v>
      </c>
      <c r="D2820">
        <v>1330</v>
      </c>
      <c r="E2820">
        <v>1330.5</v>
      </c>
      <c r="F2820">
        <v>1328.75</v>
      </c>
      <c r="G2820">
        <v>1330.25</v>
      </c>
      <c r="H2820">
        <v>48846</v>
      </c>
      <c r="M2820"/>
      <c r="N2820"/>
      <c r="O2820"/>
      <c r="P2820"/>
      <c r="Q2820"/>
    </row>
    <row r="2821" spans="1:17" x14ac:dyDescent="0.2">
      <c r="A2821" t="s">
        <v>24</v>
      </c>
      <c r="B2821" s="1">
        <v>39190</v>
      </c>
      <c r="C2821" s="2">
        <v>0.52083333333333337</v>
      </c>
      <c r="D2821">
        <v>1330.25</v>
      </c>
      <c r="E2821">
        <v>1330.5</v>
      </c>
      <c r="F2821">
        <v>1327.75</v>
      </c>
      <c r="G2821">
        <v>1329.75</v>
      </c>
      <c r="H2821">
        <v>71138</v>
      </c>
      <c r="M2821"/>
      <c r="N2821"/>
      <c r="O2821"/>
      <c r="P2821"/>
      <c r="Q2821"/>
    </row>
    <row r="2822" spans="1:17" x14ac:dyDescent="0.2">
      <c r="A2822" t="s">
        <v>24</v>
      </c>
      <c r="B2822" s="1">
        <v>39190</v>
      </c>
      <c r="C2822" s="2">
        <v>0.5625</v>
      </c>
      <c r="D2822">
        <v>1329.5</v>
      </c>
      <c r="E2822">
        <v>1332.25</v>
      </c>
      <c r="F2822">
        <v>1328.5</v>
      </c>
      <c r="G2822">
        <v>1331.5</v>
      </c>
      <c r="H2822">
        <v>90122</v>
      </c>
      <c r="M2822"/>
      <c r="N2822"/>
      <c r="O2822"/>
      <c r="P2822"/>
      <c r="Q2822"/>
    </row>
    <row r="2823" spans="1:17" x14ac:dyDescent="0.2">
      <c r="A2823" t="s">
        <v>24</v>
      </c>
      <c r="B2823" s="1">
        <v>39190</v>
      </c>
      <c r="C2823" s="2">
        <v>0.60416666666666663</v>
      </c>
      <c r="D2823">
        <v>1331.5</v>
      </c>
      <c r="E2823">
        <v>1334.75</v>
      </c>
      <c r="F2823">
        <v>1330.5</v>
      </c>
      <c r="G2823">
        <v>1334.25</v>
      </c>
      <c r="H2823">
        <v>135111</v>
      </c>
      <c r="M2823"/>
      <c r="N2823"/>
      <c r="O2823"/>
      <c r="P2823"/>
      <c r="Q2823"/>
    </row>
    <row r="2824" spans="1:17" x14ac:dyDescent="0.2">
      <c r="A2824" t="s">
        <v>24</v>
      </c>
      <c r="B2824" s="1">
        <v>39190</v>
      </c>
      <c r="C2824" s="2">
        <v>0.63541666666666663</v>
      </c>
      <c r="D2824">
        <v>1334</v>
      </c>
      <c r="E2824">
        <v>1334.25</v>
      </c>
      <c r="F2824">
        <v>1329.25</v>
      </c>
      <c r="G2824">
        <v>1330.5</v>
      </c>
      <c r="H2824">
        <v>179291</v>
      </c>
      <c r="M2824"/>
      <c r="N2824"/>
      <c r="O2824"/>
      <c r="P2824"/>
      <c r="Q2824"/>
    </row>
    <row r="2825" spans="1:17" x14ac:dyDescent="0.2">
      <c r="A2825" t="s">
        <v>24</v>
      </c>
      <c r="B2825" s="1">
        <v>39191</v>
      </c>
      <c r="C2825" s="2">
        <v>0.39583333333333331</v>
      </c>
      <c r="D2825">
        <v>1323.5</v>
      </c>
      <c r="E2825">
        <v>1328.75</v>
      </c>
      <c r="F2825">
        <v>1321.5</v>
      </c>
      <c r="G2825">
        <v>1327.75</v>
      </c>
      <c r="H2825">
        <v>326457</v>
      </c>
      <c r="I2825" t="b">
        <f>AND(HOUR(C2825)=9,MINUTE(C2825)=30,HOUR(C2824)=15,MINUTE(C2824)=15)</f>
        <v>1</v>
      </c>
      <c r="J2825">
        <f>MAX(E2825:E2831)</f>
        <v>1332</v>
      </c>
      <c r="K2825">
        <f>MIN(F2825:F2831)</f>
        <v>1321.5</v>
      </c>
      <c r="L2825">
        <f>E2825</f>
        <v>1328.75</v>
      </c>
      <c r="M2825" s="6">
        <f>+F2825</f>
        <v>1321.5</v>
      </c>
      <c r="N2825" s="6" t="b">
        <f>IF(F2825&gt;J2818,F2825-J2818,FALSE)</f>
        <v>0</v>
      </c>
      <c r="O2825" s="6" t="b">
        <f>IF(L2825&lt;K2818,K2818-L2825,FALSE)</f>
        <v>0</v>
      </c>
      <c r="P2825" s="6" t="b">
        <f>IF(AND(N2825&lt;&gt;FALSE,K2825&lt;=J2818),TRUE,FALSE)</f>
        <v>0</v>
      </c>
      <c r="Q2825" s="6" t="b">
        <f>IF(AND(O2825&lt;&gt;FALSE,J2825&gt;K2818),TRUE,FALSE)</f>
        <v>0</v>
      </c>
    </row>
    <row r="2826" spans="1:17" x14ac:dyDescent="0.2">
      <c r="A2826" t="s">
        <v>24</v>
      </c>
      <c r="B2826" s="1">
        <v>39191</v>
      </c>
      <c r="C2826" s="2">
        <v>0.4375</v>
      </c>
      <c r="D2826">
        <v>1327.5</v>
      </c>
      <c r="E2826">
        <v>1329.25</v>
      </c>
      <c r="F2826">
        <v>1325</v>
      </c>
      <c r="G2826">
        <v>1327.5</v>
      </c>
      <c r="H2826">
        <v>130706</v>
      </c>
      <c r="M2826"/>
      <c r="N2826"/>
      <c r="O2826"/>
      <c r="P2826"/>
      <c r="Q2826"/>
    </row>
    <row r="2827" spans="1:17" x14ac:dyDescent="0.2">
      <c r="A2827" t="s">
        <v>24</v>
      </c>
      <c r="B2827" s="1">
        <v>39191</v>
      </c>
      <c r="C2827" s="2">
        <v>0.47916666666666669</v>
      </c>
      <c r="D2827">
        <v>1327.5</v>
      </c>
      <c r="E2827">
        <v>1331.5</v>
      </c>
      <c r="F2827">
        <v>1327.25</v>
      </c>
      <c r="G2827">
        <v>1330.25</v>
      </c>
      <c r="H2827">
        <v>137666</v>
      </c>
      <c r="M2827"/>
      <c r="N2827"/>
      <c r="O2827"/>
      <c r="P2827"/>
      <c r="Q2827"/>
    </row>
    <row r="2828" spans="1:17" x14ac:dyDescent="0.2">
      <c r="A2828" t="s">
        <v>24</v>
      </c>
      <c r="B2828" s="1">
        <v>39191</v>
      </c>
      <c r="C2828" s="2">
        <v>0.52083333333333337</v>
      </c>
      <c r="D2828">
        <v>1330.5</v>
      </c>
      <c r="E2828">
        <v>1332</v>
      </c>
      <c r="F2828">
        <v>1329.25</v>
      </c>
      <c r="G2828">
        <v>1331.5</v>
      </c>
      <c r="H2828">
        <v>69963</v>
      </c>
      <c r="M2828"/>
      <c r="N2828"/>
      <c r="O2828"/>
      <c r="P2828"/>
      <c r="Q2828"/>
    </row>
    <row r="2829" spans="1:17" x14ac:dyDescent="0.2">
      <c r="A2829" t="s">
        <v>24</v>
      </c>
      <c r="B2829" s="1">
        <v>39191</v>
      </c>
      <c r="C2829" s="2">
        <v>0.5625</v>
      </c>
      <c r="D2829">
        <v>1331.5</v>
      </c>
      <c r="E2829">
        <v>1331.75</v>
      </c>
      <c r="F2829">
        <v>1327.75</v>
      </c>
      <c r="G2829">
        <v>1328.5</v>
      </c>
      <c r="H2829">
        <v>76474</v>
      </c>
      <c r="M2829"/>
      <c r="N2829"/>
      <c r="O2829"/>
      <c r="P2829"/>
      <c r="Q2829"/>
    </row>
    <row r="2830" spans="1:17" x14ac:dyDescent="0.2">
      <c r="A2830" t="s">
        <v>24</v>
      </c>
      <c r="B2830" s="1">
        <v>39191</v>
      </c>
      <c r="C2830" s="2">
        <v>0.60416666666666663</v>
      </c>
      <c r="D2830">
        <v>1328.75</v>
      </c>
      <c r="E2830">
        <v>1330</v>
      </c>
      <c r="F2830">
        <v>1327.5</v>
      </c>
      <c r="G2830">
        <v>1329.75</v>
      </c>
      <c r="H2830">
        <v>63070</v>
      </c>
      <c r="M2830"/>
      <c r="N2830"/>
      <c r="O2830"/>
      <c r="P2830"/>
      <c r="Q2830"/>
    </row>
    <row r="2831" spans="1:17" x14ac:dyDescent="0.2">
      <c r="A2831" t="s">
        <v>24</v>
      </c>
      <c r="B2831" s="1">
        <v>39191</v>
      </c>
      <c r="C2831" s="2">
        <v>0.63541666666666663</v>
      </c>
      <c r="D2831">
        <v>1330</v>
      </c>
      <c r="E2831">
        <v>1331.5</v>
      </c>
      <c r="F2831">
        <v>1326.5</v>
      </c>
      <c r="G2831">
        <v>1330.75</v>
      </c>
      <c r="H2831">
        <v>198523</v>
      </c>
      <c r="M2831"/>
      <c r="N2831"/>
      <c r="O2831"/>
      <c r="P2831"/>
      <c r="Q2831"/>
    </row>
    <row r="2832" spans="1:17" x14ac:dyDescent="0.2">
      <c r="A2832" t="s">
        <v>24</v>
      </c>
      <c r="B2832" s="1">
        <v>39192</v>
      </c>
      <c r="C2832" s="2">
        <v>0.39583333333333331</v>
      </c>
      <c r="D2832">
        <v>1340</v>
      </c>
      <c r="E2832">
        <v>1342.75</v>
      </c>
      <c r="F2832">
        <v>1338.5</v>
      </c>
      <c r="G2832">
        <v>1340.25</v>
      </c>
      <c r="H2832">
        <v>383424</v>
      </c>
      <c r="I2832" t="b">
        <f>AND(HOUR(C2832)=9,MINUTE(C2832)=30,HOUR(C2831)=15,MINUTE(C2831)=15)</f>
        <v>1</v>
      </c>
      <c r="J2832">
        <f>MAX(E2832:E2838)</f>
        <v>1343.75</v>
      </c>
      <c r="K2832">
        <f>MIN(F2832:F2838)</f>
        <v>1334.75</v>
      </c>
      <c r="L2832">
        <f>E2832</f>
        <v>1342.75</v>
      </c>
      <c r="M2832" s="6">
        <f>+F2832</f>
        <v>1338.5</v>
      </c>
      <c r="N2832" s="6">
        <f>IF(F2832&gt;J2825,F2832-J2825,FALSE)</f>
        <v>6.5</v>
      </c>
      <c r="O2832" s="6" t="b">
        <f>IF(L2832&lt;K2825,K2825-L2832,FALSE)</f>
        <v>0</v>
      </c>
      <c r="P2832" s="6" t="b">
        <f>IF(AND(N2832&lt;&gt;FALSE,K2832&lt;=J2825),TRUE,FALSE)</f>
        <v>0</v>
      </c>
      <c r="Q2832" s="6" t="b">
        <f>IF(AND(O2832&lt;&gt;FALSE,J2832&gt;K2825),TRUE,FALSE)</f>
        <v>0</v>
      </c>
    </row>
    <row r="2833" spans="1:17" x14ac:dyDescent="0.2">
      <c r="A2833" t="s">
        <v>24</v>
      </c>
      <c r="B2833" s="1">
        <v>39192</v>
      </c>
      <c r="C2833" s="2">
        <v>0.4375</v>
      </c>
      <c r="D2833">
        <v>1340.25</v>
      </c>
      <c r="E2833">
        <v>1340.5</v>
      </c>
      <c r="F2833">
        <v>1336.5</v>
      </c>
      <c r="G2833">
        <v>1337.5</v>
      </c>
      <c r="H2833">
        <v>165682</v>
      </c>
      <c r="M2833"/>
      <c r="N2833"/>
      <c r="O2833"/>
      <c r="P2833"/>
      <c r="Q2833"/>
    </row>
    <row r="2834" spans="1:17" x14ac:dyDescent="0.2">
      <c r="A2834" t="s">
        <v>24</v>
      </c>
      <c r="B2834" s="1">
        <v>39192</v>
      </c>
      <c r="C2834" s="2">
        <v>0.47916666666666669</v>
      </c>
      <c r="D2834">
        <v>1337.25</v>
      </c>
      <c r="E2834">
        <v>1337.75</v>
      </c>
      <c r="F2834">
        <v>1335.75</v>
      </c>
      <c r="G2834">
        <v>1336.75</v>
      </c>
      <c r="H2834">
        <v>110880</v>
      </c>
      <c r="M2834"/>
      <c r="N2834"/>
      <c r="O2834"/>
      <c r="P2834"/>
      <c r="Q2834"/>
    </row>
    <row r="2835" spans="1:17" x14ac:dyDescent="0.2">
      <c r="A2835" t="s">
        <v>24</v>
      </c>
      <c r="B2835" s="1">
        <v>39192</v>
      </c>
      <c r="C2835" s="2">
        <v>0.52083333333333337</v>
      </c>
      <c r="D2835">
        <v>1336.5</v>
      </c>
      <c r="E2835">
        <v>1338.5</v>
      </c>
      <c r="F2835">
        <v>1334.75</v>
      </c>
      <c r="G2835">
        <v>1338.25</v>
      </c>
      <c r="H2835">
        <v>97822</v>
      </c>
      <c r="M2835"/>
      <c r="N2835"/>
      <c r="O2835"/>
      <c r="P2835"/>
      <c r="Q2835"/>
    </row>
    <row r="2836" spans="1:17" x14ac:dyDescent="0.2">
      <c r="A2836" t="s">
        <v>24</v>
      </c>
      <c r="B2836" s="1">
        <v>39192</v>
      </c>
      <c r="C2836" s="2">
        <v>0.5625</v>
      </c>
      <c r="D2836">
        <v>1338</v>
      </c>
      <c r="E2836">
        <v>1339.5</v>
      </c>
      <c r="F2836">
        <v>1337</v>
      </c>
      <c r="G2836">
        <v>1338.75</v>
      </c>
      <c r="H2836">
        <v>69623</v>
      </c>
      <c r="M2836"/>
      <c r="N2836"/>
      <c r="O2836"/>
      <c r="P2836"/>
      <c r="Q2836"/>
    </row>
    <row r="2837" spans="1:17" x14ac:dyDescent="0.2">
      <c r="A2837" t="s">
        <v>24</v>
      </c>
      <c r="B2837" s="1">
        <v>39192</v>
      </c>
      <c r="C2837" s="2">
        <v>0.60416666666666663</v>
      </c>
      <c r="D2837">
        <v>1338.5</v>
      </c>
      <c r="E2837">
        <v>1340</v>
      </c>
      <c r="F2837">
        <v>1338.25</v>
      </c>
      <c r="G2837">
        <v>1338.75</v>
      </c>
      <c r="H2837">
        <v>75225</v>
      </c>
      <c r="M2837"/>
      <c r="N2837"/>
      <c r="O2837"/>
      <c r="P2837"/>
      <c r="Q2837"/>
    </row>
    <row r="2838" spans="1:17" x14ac:dyDescent="0.2">
      <c r="A2838" t="s">
        <v>24</v>
      </c>
      <c r="B2838" s="1">
        <v>39192</v>
      </c>
      <c r="C2838" s="2">
        <v>0.63541666666666663</v>
      </c>
      <c r="D2838">
        <v>1338.75</v>
      </c>
      <c r="E2838">
        <v>1343.75</v>
      </c>
      <c r="F2838">
        <v>1338.25</v>
      </c>
      <c r="G2838">
        <v>1343.75</v>
      </c>
      <c r="H2838">
        <v>228901</v>
      </c>
      <c r="M2838"/>
      <c r="N2838"/>
      <c r="O2838"/>
      <c r="P2838"/>
      <c r="Q2838"/>
    </row>
    <row r="2839" spans="1:17" x14ac:dyDescent="0.2">
      <c r="A2839" t="s">
        <v>24</v>
      </c>
      <c r="B2839" s="1">
        <v>39195</v>
      </c>
      <c r="C2839" s="2">
        <v>0.39583333333333331</v>
      </c>
      <c r="D2839">
        <v>1341.25</v>
      </c>
      <c r="E2839">
        <v>1345</v>
      </c>
      <c r="F2839">
        <v>1340</v>
      </c>
      <c r="G2839">
        <v>1342.75</v>
      </c>
      <c r="H2839">
        <v>211711</v>
      </c>
      <c r="I2839" t="b">
        <f>AND(HOUR(C2839)=9,MINUTE(C2839)=30,HOUR(C2838)=15,MINUTE(C2838)=15)</f>
        <v>1</v>
      </c>
      <c r="J2839">
        <f>MAX(E2839:E2845)</f>
        <v>1345</v>
      </c>
      <c r="K2839">
        <f>MIN(F2839:F2845)</f>
        <v>1337.25</v>
      </c>
      <c r="L2839">
        <f>E2839</f>
        <v>1345</v>
      </c>
      <c r="M2839" s="6">
        <f>+F2839</f>
        <v>1340</v>
      </c>
      <c r="N2839" s="6" t="b">
        <f>IF(F2839&gt;J2832,F2839-J2832,FALSE)</f>
        <v>0</v>
      </c>
      <c r="O2839" s="6" t="b">
        <f>IF(L2839&lt;K2832,K2832-L2839,FALSE)</f>
        <v>0</v>
      </c>
      <c r="P2839" s="6" t="b">
        <f>IF(AND(N2839&lt;&gt;FALSE,K2839&lt;=J2832),TRUE,FALSE)</f>
        <v>0</v>
      </c>
      <c r="Q2839" s="6" t="b">
        <f>IF(AND(O2839&lt;&gt;FALSE,J2839&gt;K2832),TRUE,FALSE)</f>
        <v>0</v>
      </c>
    </row>
    <row r="2840" spans="1:17" x14ac:dyDescent="0.2">
      <c r="A2840" t="s">
        <v>24</v>
      </c>
      <c r="B2840" s="1">
        <v>39195</v>
      </c>
      <c r="C2840" s="2">
        <v>0.4375</v>
      </c>
      <c r="D2840">
        <v>1343</v>
      </c>
      <c r="E2840">
        <v>1344.25</v>
      </c>
      <c r="F2840">
        <v>1341.5</v>
      </c>
      <c r="G2840">
        <v>1343.25</v>
      </c>
      <c r="H2840">
        <v>103719</v>
      </c>
      <c r="M2840"/>
      <c r="N2840"/>
      <c r="O2840"/>
      <c r="P2840"/>
      <c r="Q2840"/>
    </row>
    <row r="2841" spans="1:17" x14ac:dyDescent="0.2">
      <c r="A2841" t="s">
        <v>24</v>
      </c>
      <c r="B2841" s="1">
        <v>39195</v>
      </c>
      <c r="C2841" s="2">
        <v>0.47916666666666669</v>
      </c>
      <c r="D2841">
        <v>1343.25</v>
      </c>
      <c r="E2841">
        <v>1343.5</v>
      </c>
      <c r="F2841">
        <v>1340.5</v>
      </c>
      <c r="G2841">
        <v>1341.5</v>
      </c>
      <c r="H2841">
        <v>85500</v>
      </c>
      <c r="M2841"/>
      <c r="N2841"/>
      <c r="O2841"/>
      <c r="P2841"/>
      <c r="Q2841"/>
    </row>
    <row r="2842" spans="1:17" x14ac:dyDescent="0.2">
      <c r="A2842" t="s">
        <v>24</v>
      </c>
      <c r="B2842" s="1">
        <v>39195</v>
      </c>
      <c r="C2842" s="2">
        <v>0.52083333333333337</v>
      </c>
      <c r="D2842">
        <v>1341.5</v>
      </c>
      <c r="E2842">
        <v>1342.5</v>
      </c>
      <c r="F2842">
        <v>1341</v>
      </c>
      <c r="G2842">
        <v>1341.75</v>
      </c>
      <c r="H2842">
        <v>39415</v>
      </c>
      <c r="M2842"/>
      <c r="N2842"/>
      <c r="O2842"/>
      <c r="P2842"/>
      <c r="Q2842"/>
    </row>
    <row r="2843" spans="1:17" x14ac:dyDescent="0.2">
      <c r="A2843" t="s">
        <v>24</v>
      </c>
      <c r="B2843" s="1">
        <v>39195</v>
      </c>
      <c r="C2843" s="2">
        <v>0.5625</v>
      </c>
      <c r="D2843">
        <v>1341.75</v>
      </c>
      <c r="E2843">
        <v>1341.75</v>
      </c>
      <c r="F2843">
        <v>1337.25</v>
      </c>
      <c r="G2843">
        <v>1338.25</v>
      </c>
      <c r="H2843">
        <v>127079</v>
      </c>
      <c r="M2843"/>
      <c r="N2843"/>
      <c r="O2843"/>
      <c r="P2843"/>
      <c r="Q2843"/>
    </row>
    <row r="2844" spans="1:17" x14ac:dyDescent="0.2">
      <c r="A2844" t="s">
        <v>24</v>
      </c>
      <c r="B2844" s="1">
        <v>39195</v>
      </c>
      <c r="C2844" s="2">
        <v>0.60416666666666663</v>
      </c>
      <c r="D2844">
        <v>1338</v>
      </c>
      <c r="E2844">
        <v>1341</v>
      </c>
      <c r="F2844">
        <v>1337.75</v>
      </c>
      <c r="G2844">
        <v>1340.5</v>
      </c>
      <c r="H2844">
        <v>75198</v>
      </c>
      <c r="M2844"/>
      <c r="N2844"/>
      <c r="O2844"/>
      <c r="P2844"/>
      <c r="Q2844"/>
    </row>
    <row r="2845" spans="1:17" x14ac:dyDescent="0.2">
      <c r="A2845" t="s">
        <v>24</v>
      </c>
      <c r="B2845" s="1">
        <v>39195</v>
      </c>
      <c r="C2845" s="2">
        <v>0.63541666666666663</v>
      </c>
      <c r="D2845">
        <v>1340.5</v>
      </c>
      <c r="E2845">
        <v>1340.75</v>
      </c>
      <c r="F2845">
        <v>1337.75</v>
      </c>
      <c r="G2845">
        <v>1338.5</v>
      </c>
      <c r="H2845">
        <v>110777</v>
      </c>
      <c r="M2845"/>
      <c r="N2845"/>
      <c r="O2845"/>
      <c r="P2845"/>
      <c r="Q2845"/>
    </row>
    <row r="2846" spans="1:17" x14ac:dyDescent="0.2">
      <c r="A2846" t="s">
        <v>24</v>
      </c>
      <c r="B2846" s="1">
        <v>39196</v>
      </c>
      <c r="C2846" s="2">
        <v>0.39583333333333331</v>
      </c>
      <c r="D2846">
        <v>1339.75</v>
      </c>
      <c r="E2846">
        <v>1340.25</v>
      </c>
      <c r="F2846">
        <v>1331</v>
      </c>
      <c r="G2846">
        <v>1332</v>
      </c>
      <c r="H2846">
        <v>331132</v>
      </c>
      <c r="I2846" t="b">
        <f>AND(HOUR(C2846)=9,MINUTE(C2846)=30,HOUR(C2845)=15,MINUTE(C2845)=15)</f>
        <v>1</v>
      </c>
      <c r="J2846">
        <f>MAX(E2846:E2852)</f>
        <v>1341.5</v>
      </c>
      <c r="K2846">
        <f>MIN(F2846:F2852)</f>
        <v>1330.5</v>
      </c>
      <c r="L2846">
        <f>E2846</f>
        <v>1340.25</v>
      </c>
      <c r="M2846" s="6">
        <f>+F2846</f>
        <v>1331</v>
      </c>
      <c r="N2846" s="6" t="b">
        <f>IF(F2846&gt;J2839,F2846-J2839,FALSE)</f>
        <v>0</v>
      </c>
      <c r="O2846" s="6" t="b">
        <f>IF(L2846&lt;K2839,K2839-L2846,FALSE)</f>
        <v>0</v>
      </c>
      <c r="P2846" s="6" t="b">
        <f>IF(AND(N2846&lt;&gt;FALSE,K2846&lt;=J2839),TRUE,FALSE)</f>
        <v>0</v>
      </c>
      <c r="Q2846" s="6" t="b">
        <f>IF(AND(O2846&lt;&gt;FALSE,J2846&gt;K2839),TRUE,FALSE)</f>
        <v>0</v>
      </c>
    </row>
    <row r="2847" spans="1:17" x14ac:dyDescent="0.2">
      <c r="A2847" t="s">
        <v>24</v>
      </c>
      <c r="B2847" s="1">
        <v>39196</v>
      </c>
      <c r="C2847" s="2">
        <v>0.4375</v>
      </c>
      <c r="D2847">
        <v>1332.25</v>
      </c>
      <c r="E2847">
        <v>1335.25</v>
      </c>
      <c r="F2847">
        <v>1330.5</v>
      </c>
      <c r="G2847">
        <v>1335.25</v>
      </c>
      <c r="H2847">
        <v>169452</v>
      </c>
      <c r="M2847"/>
      <c r="N2847"/>
      <c r="O2847"/>
      <c r="P2847"/>
      <c r="Q2847"/>
    </row>
    <row r="2848" spans="1:17" x14ac:dyDescent="0.2">
      <c r="A2848" t="s">
        <v>24</v>
      </c>
      <c r="B2848" s="1">
        <v>39196</v>
      </c>
      <c r="C2848" s="2">
        <v>0.47916666666666669</v>
      </c>
      <c r="D2848">
        <v>1335.25</v>
      </c>
      <c r="E2848">
        <v>1340</v>
      </c>
      <c r="F2848">
        <v>1334.5</v>
      </c>
      <c r="G2848">
        <v>1338.75</v>
      </c>
      <c r="H2848">
        <v>164375</v>
      </c>
      <c r="M2848"/>
      <c r="N2848"/>
      <c r="O2848"/>
      <c r="P2848"/>
      <c r="Q2848"/>
    </row>
    <row r="2849" spans="1:17" x14ac:dyDescent="0.2">
      <c r="A2849" t="s">
        <v>24</v>
      </c>
      <c r="B2849" s="1">
        <v>39196</v>
      </c>
      <c r="C2849" s="2">
        <v>0.52083333333333337</v>
      </c>
      <c r="D2849">
        <v>1338.75</v>
      </c>
      <c r="E2849">
        <v>1339</v>
      </c>
      <c r="F2849">
        <v>1334.75</v>
      </c>
      <c r="G2849">
        <v>1336.25</v>
      </c>
      <c r="H2849">
        <v>100151</v>
      </c>
      <c r="M2849"/>
      <c r="N2849"/>
      <c r="O2849"/>
      <c r="P2849"/>
      <c r="Q2849"/>
    </row>
    <row r="2850" spans="1:17" x14ac:dyDescent="0.2">
      <c r="A2850" t="s">
        <v>24</v>
      </c>
      <c r="B2850" s="1">
        <v>39196</v>
      </c>
      <c r="C2850" s="2">
        <v>0.5625</v>
      </c>
      <c r="D2850">
        <v>1336.25</v>
      </c>
      <c r="E2850">
        <v>1341.5</v>
      </c>
      <c r="F2850">
        <v>1336</v>
      </c>
      <c r="G2850">
        <v>1340</v>
      </c>
      <c r="H2850">
        <v>117917</v>
      </c>
      <c r="M2850"/>
      <c r="N2850"/>
      <c r="O2850"/>
      <c r="P2850"/>
      <c r="Q2850"/>
    </row>
    <row r="2851" spans="1:17" x14ac:dyDescent="0.2">
      <c r="A2851" t="s">
        <v>24</v>
      </c>
      <c r="B2851" s="1">
        <v>39196</v>
      </c>
      <c r="C2851" s="2">
        <v>0.60416666666666663</v>
      </c>
      <c r="D2851">
        <v>1340</v>
      </c>
      <c r="E2851">
        <v>1340.5</v>
      </c>
      <c r="F2851">
        <v>1337.75</v>
      </c>
      <c r="G2851">
        <v>1338.75</v>
      </c>
      <c r="H2851">
        <v>77124</v>
      </c>
      <c r="M2851"/>
      <c r="N2851"/>
      <c r="O2851"/>
      <c r="P2851"/>
      <c r="Q2851"/>
    </row>
    <row r="2852" spans="1:17" x14ac:dyDescent="0.2">
      <c r="A2852" t="s">
        <v>24</v>
      </c>
      <c r="B2852" s="1">
        <v>39196</v>
      </c>
      <c r="C2852" s="2">
        <v>0.63541666666666663</v>
      </c>
      <c r="D2852">
        <v>1338.75</v>
      </c>
      <c r="E2852">
        <v>1339.75</v>
      </c>
      <c r="F2852">
        <v>1336.5</v>
      </c>
      <c r="G2852">
        <v>1338.75</v>
      </c>
      <c r="H2852">
        <v>129485</v>
      </c>
      <c r="M2852"/>
      <c r="N2852"/>
      <c r="O2852"/>
      <c r="P2852"/>
      <c r="Q2852"/>
    </row>
    <row r="2853" spans="1:17" x14ac:dyDescent="0.2">
      <c r="A2853" t="s">
        <v>24</v>
      </c>
      <c r="B2853" s="1">
        <v>39197</v>
      </c>
      <c r="C2853" s="2">
        <v>0.39583333333333331</v>
      </c>
      <c r="D2853">
        <v>1344.25</v>
      </c>
      <c r="E2853">
        <v>1346.75</v>
      </c>
      <c r="F2853">
        <v>1338.25</v>
      </c>
      <c r="G2853">
        <v>1340.75</v>
      </c>
      <c r="H2853">
        <v>295026</v>
      </c>
      <c r="I2853" t="b">
        <f>AND(HOUR(C2853)=9,MINUTE(C2853)=30,HOUR(C2852)=15,MINUTE(C2852)=15)</f>
        <v>1</v>
      </c>
      <c r="J2853">
        <f>MAX(E2853:E2859)</f>
        <v>1353.75</v>
      </c>
      <c r="K2853">
        <f>MIN(F2853:F2859)</f>
        <v>1338.25</v>
      </c>
      <c r="L2853">
        <f>E2853</f>
        <v>1346.75</v>
      </c>
      <c r="M2853" s="6">
        <f>+F2853</f>
        <v>1338.25</v>
      </c>
      <c r="N2853" s="6" t="b">
        <f>IF(F2853&gt;J2846,F2853-J2846,FALSE)</f>
        <v>0</v>
      </c>
      <c r="O2853" s="6" t="b">
        <f>IF(L2853&lt;K2846,K2846-L2853,FALSE)</f>
        <v>0</v>
      </c>
      <c r="P2853" s="6" t="b">
        <f>IF(AND(N2853&lt;&gt;FALSE,K2853&lt;=J2846),TRUE,FALSE)</f>
        <v>0</v>
      </c>
      <c r="Q2853" s="6" t="b">
        <f>IF(AND(O2853&lt;&gt;FALSE,J2853&gt;K2846),TRUE,FALSE)</f>
        <v>0</v>
      </c>
    </row>
    <row r="2854" spans="1:17" x14ac:dyDescent="0.2">
      <c r="A2854" t="s">
        <v>24</v>
      </c>
      <c r="B2854" s="1">
        <v>39197</v>
      </c>
      <c r="C2854" s="2">
        <v>0.4375</v>
      </c>
      <c r="D2854">
        <v>1340.75</v>
      </c>
      <c r="E2854">
        <v>1343.75</v>
      </c>
      <c r="F2854">
        <v>1340</v>
      </c>
      <c r="G2854">
        <v>1342.5</v>
      </c>
      <c r="H2854">
        <v>110886</v>
      </c>
      <c r="M2854"/>
      <c r="N2854"/>
      <c r="O2854"/>
      <c r="P2854"/>
      <c r="Q2854"/>
    </row>
    <row r="2855" spans="1:17" x14ac:dyDescent="0.2">
      <c r="A2855" t="s">
        <v>24</v>
      </c>
      <c r="B2855" s="1">
        <v>39197</v>
      </c>
      <c r="C2855" s="2">
        <v>0.47916666666666669</v>
      </c>
      <c r="D2855">
        <v>1342.75</v>
      </c>
      <c r="E2855">
        <v>1346</v>
      </c>
      <c r="F2855">
        <v>1342</v>
      </c>
      <c r="G2855">
        <v>1344.75</v>
      </c>
      <c r="H2855">
        <v>108721</v>
      </c>
      <c r="M2855"/>
      <c r="N2855"/>
      <c r="O2855"/>
      <c r="P2855"/>
      <c r="Q2855"/>
    </row>
    <row r="2856" spans="1:17" x14ac:dyDescent="0.2">
      <c r="A2856" t="s">
        <v>24</v>
      </c>
      <c r="B2856" s="1">
        <v>39197</v>
      </c>
      <c r="C2856" s="2">
        <v>0.52083333333333337</v>
      </c>
      <c r="D2856">
        <v>1344.5</v>
      </c>
      <c r="E2856">
        <v>1347</v>
      </c>
      <c r="F2856">
        <v>1343.75</v>
      </c>
      <c r="G2856">
        <v>1345.75</v>
      </c>
      <c r="H2856">
        <v>74102</v>
      </c>
      <c r="M2856"/>
      <c r="N2856"/>
      <c r="O2856"/>
      <c r="P2856"/>
      <c r="Q2856"/>
    </row>
    <row r="2857" spans="1:17" x14ac:dyDescent="0.2">
      <c r="A2857" t="s">
        <v>24</v>
      </c>
      <c r="B2857" s="1">
        <v>39197</v>
      </c>
      <c r="C2857" s="2">
        <v>0.5625</v>
      </c>
      <c r="D2857">
        <v>1345.75</v>
      </c>
      <c r="E2857">
        <v>1349.25</v>
      </c>
      <c r="F2857">
        <v>1345</v>
      </c>
      <c r="G2857">
        <v>1348.75</v>
      </c>
      <c r="H2857">
        <v>128751</v>
      </c>
      <c r="M2857"/>
      <c r="N2857"/>
      <c r="O2857"/>
      <c r="P2857"/>
      <c r="Q2857"/>
    </row>
    <row r="2858" spans="1:17" x14ac:dyDescent="0.2">
      <c r="A2858" t="s">
        <v>24</v>
      </c>
      <c r="B2858" s="1">
        <v>39197</v>
      </c>
      <c r="C2858" s="2">
        <v>0.60416666666666663</v>
      </c>
      <c r="D2858">
        <v>1348.5</v>
      </c>
      <c r="E2858">
        <v>1353</v>
      </c>
      <c r="F2858">
        <v>1348.5</v>
      </c>
      <c r="G2858">
        <v>1352.75</v>
      </c>
      <c r="H2858">
        <v>200636</v>
      </c>
      <c r="M2858"/>
      <c r="N2858"/>
      <c r="O2858"/>
      <c r="P2858"/>
      <c r="Q2858"/>
    </row>
    <row r="2859" spans="1:17" x14ac:dyDescent="0.2">
      <c r="A2859" t="s">
        <v>24</v>
      </c>
      <c r="B2859" s="1">
        <v>39197</v>
      </c>
      <c r="C2859" s="2">
        <v>0.63541666666666663</v>
      </c>
      <c r="D2859">
        <v>1352.75</v>
      </c>
      <c r="E2859">
        <v>1353.75</v>
      </c>
      <c r="F2859">
        <v>1350.75</v>
      </c>
      <c r="G2859">
        <v>1351.25</v>
      </c>
      <c r="H2859">
        <v>185402</v>
      </c>
      <c r="M2859"/>
      <c r="N2859"/>
      <c r="O2859"/>
      <c r="P2859"/>
      <c r="Q2859"/>
    </row>
    <row r="2860" spans="1:17" x14ac:dyDescent="0.2">
      <c r="A2860" t="s">
        <v>24</v>
      </c>
      <c r="B2860" s="1">
        <v>39198</v>
      </c>
      <c r="C2860" s="2">
        <v>0.39583333333333331</v>
      </c>
      <c r="D2860">
        <v>1351.5</v>
      </c>
      <c r="E2860">
        <v>1353.5</v>
      </c>
      <c r="F2860">
        <v>1347.5</v>
      </c>
      <c r="G2860">
        <v>1349.5</v>
      </c>
      <c r="H2860">
        <v>286462</v>
      </c>
      <c r="I2860" t="b">
        <f>AND(HOUR(C2860)=9,MINUTE(C2860)=30,HOUR(C2859)=15,MINUTE(C2859)=15)</f>
        <v>1</v>
      </c>
      <c r="J2860">
        <f>MAX(E2860:E2866)</f>
        <v>1354.75</v>
      </c>
      <c r="K2860">
        <f>MIN(F2860:F2866)</f>
        <v>1347.5</v>
      </c>
      <c r="L2860">
        <f>E2860</f>
        <v>1353.5</v>
      </c>
      <c r="M2860" s="6">
        <f>+F2860</f>
        <v>1347.5</v>
      </c>
      <c r="N2860" s="6" t="b">
        <f>IF(F2860&gt;J2853,F2860-J2853,FALSE)</f>
        <v>0</v>
      </c>
      <c r="O2860" s="6" t="b">
        <f>IF(L2860&lt;K2853,K2853-L2860,FALSE)</f>
        <v>0</v>
      </c>
      <c r="P2860" s="6" t="b">
        <f>IF(AND(N2860&lt;&gt;FALSE,K2860&lt;=J2853),TRUE,FALSE)</f>
        <v>0</v>
      </c>
      <c r="Q2860" s="6" t="b">
        <f>IF(AND(O2860&lt;&gt;FALSE,J2860&gt;K2853),TRUE,FALSE)</f>
        <v>0</v>
      </c>
    </row>
    <row r="2861" spans="1:17" x14ac:dyDescent="0.2">
      <c r="A2861" t="s">
        <v>24</v>
      </c>
      <c r="B2861" s="1">
        <v>39198</v>
      </c>
      <c r="C2861" s="2">
        <v>0.4375</v>
      </c>
      <c r="D2861">
        <v>1349.25</v>
      </c>
      <c r="E2861">
        <v>1353.5</v>
      </c>
      <c r="F2861">
        <v>1349.25</v>
      </c>
      <c r="G2861">
        <v>1351.25</v>
      </c>
      <c r="H2861">
        <v>127584</v>
      </c>
      <c r="M2861"/>
      <c r="N2861"/>
      <c r="O2861"/>
      <c r="P2861"/>
      <c r="Q2861"/>
    </row>
    <row r="2862" spans="1:17" x14ac:dyDescent="0.2">
      <c r="A2862" t="s">
        <v>24</v>
      </c>
      <c r="B2862" s="1">
        <v>39198</v>
      </c>
      <c r="C2862" s="2">
        <v>0.47916666666666669</v>
      </c>
      <c r="D2862">
        <v>1351.25</v>
      </c>
      <c r="E2862">
        <v>1352</v>
      </c>
      <c r="F2862">
        <v>1349.25</v>
      </c>
      <c r="G2862">
        <v>1351.25</v>
      </c>
      <c r="H2862">
        <v>65982</v>
      </c>
      <c r="M2862"/>
      <c r="N2862"/>
      <c r="O2862"/>
      <c r="P2862"/>
      <c r="Q2862"/>
    </row>
    <row r="2863" spans="1:17" x14ac:dyDescent="0.2">
      <c r="A2863" t="s">
        <v>24</v>
      </c>
      <c r="B2863" s="1">
        <v>39198</v>
      </c>
      <c r="C2863" s="2">
        <v>0.52083333333333337</v>
      </c>
      <c r="D2863">
        <v>1351.25</v>
      </c>
      <c r="E2863">
        <v>1352.25</v>
      </c>
      <c r="F2863">
        <v>1349.25</v>
      </c>
      <c r="G2863">
        <v>1349.75</v>
      </c>
      <c r="H2863">
        <v>48169</v>
      </c>
      <c r="M2863"/>
      <c r="N2863"/>
      <c r="O2863"/>
      <c r="P2863"/>
      <c r="Q2863"/>
    </row>
    <row r="2864" spans="1:17" x14ac:dyDescent="0.2">
      <c r="A2864" t="s">
        <v>24</v>
      </c>
      <c r="B2864" s="1">
        <v>39198</v>
      </c>
      <c r="C2864" s="2">
        <v>0.5625</v>
      </c>
      <c r="D2864">
        <v>1349.5</v>
      </c>
      <c r="E2864">
        <v>1353.25</v>
      </c>
      <c r="F2864">
        <v>1348.5</v>
      </c>
      <c r="G2864">
        <v>1352.5</v>
      </c>
      <c r="H2864">
        <v>107156</v>
      </c>
      <c r="M2864"/>
      <c r="N2864"/>
      <c r="O2864"/>
      <c r="P2864"/>
      <c r="Q2864"/>
    </row>
    <row r="2865" spans="1:17" x14ac:dyDescent="0.2">
      <c r="A2865" t="s">
        <v>24</v>
      </c>
      <c r="B2865" s="1">
        <v>39198</v>
      </c>
      <c r="C2865" s="2">
        <v>0.60416666666666663</v>
      </c>
      <c r="D2865">
        <v>1352.5</v>
      </c>
      <c r="E2865">
        <v>1354.75</v>
      </c>
      <c r="F2865">
        <v>1351.5</v>
      </c>
      <c r="G2865">
        <v>1353.75</v>
      </c>
      <c r="H2865">
        <v>105809</v>
      </c>
      <c r="M2865"/>
      <c r="N2865"/>
      <c r="O2865"/>
      <c r="P2865"/>
      <c r="Q2865"/>
    </row>
    <row r="2866" spans="1:17" x14ac:dyDescent="0.2">
      <c r="A2866" t="s">
        <v>24</v>
      </c>
      <c r="B2866" s="1">
        <v>39198</v>
      </c>
      <c r="C2866" s="2">
        <v>0.63541666666666663</v>
      </c>
      <c r="D2866">
        <v>1353.75</v>
      </c>
      <c r="E2866">
        <v>1354</v>
      </c>
      <c r="F2866">
        <v>1349.75</v>
      </c>
      <c r="G2866">
        <v>1352.75</v>
      </c>
      <c r="H2866">
        <v>139115</v>
      </c>
      <c r="M2866"/>
      <c r="N2866"/>
      <c r="O2866"/>
      <c r="P2866"/>
      <c r="Q2866"/>
    </row>
    <row r="2867" spans="1:17" x14ac:dyDescent="0.2">
      <c r="A2867" t="s">
        <v>24</v>
      </c>
      <c r="B2867" s="1">
        <v>39199</v>
      </c>
      <c r="C2867" s="2">
        <v>0.39583333333333331</v>
      </c>
      <c r="D2867">
        <v>1347</v>
      </c>
      <c r="E2867">
        <v>1350.75</v>
      </c>
      <c r="F2867">
        <v>1345.5</v>
      </c>
      <c r="G2867">
        <v>1349.25</v>
      </c>
      <c r="H2867">
        <v>240883</v>
      </c>
      <c r="I2867" t="b">
        <f>AND(HOUR(C2867)=9,MINUTE(C2867)=30,HOUR(C2866)=15,MINUTE(C2866)=15)</f>
        <v>1</v>
      </c>
      <c r="J2867">
        <f>MAX(E2867:E2873)</f>
        <v>1354</v>
      </c>
      <c r="K2867">
        <f>MIN(F2867:F2873)</f>
        <v>1344.75</v>
      </c>
      <c r="L2867">
        <f>E2867</f>
        <v>1350.75</v>
      </c>
      <c r="M2867" s="6">
        <f>+F2867</f>
        <v>1345.5</v>
      </c>
      <c r="N2867" s="6" t="b">
        <f>IF(F2867&gt;J2860,F2867-J2860,FALSE)</f>
        <v>0</v>
      </c>
      <c r="O2867" s="6" t="b">
        <f>IF(L2867&lt;K2860,K2860-L2867,FALSE)</f>
        <v>0</v>
      </c>
      <c r="P2867" s="6" t="b">
        <f>IF(AND(N2867&lt;&gt;FALSE,K2867&lt;=J2860),TRUE,FALSE)</f>
        <v>0</v>
      </c>
      <c r="Q2867" s="6" t="b">
        <f>IF(AND(O2867&lt;&gt;FALSE,J2867&gt;K2860),TRUE,FALSE)</f>
        <v>0</v>
      </c>
    </row>
    <row r="2868" spans="1:17" x14ac:dyDescent="0.2">
      <c r="A2868" t="s">
        <v>24</v>
      </c>
      <c r="B2868" s="1">
        <v>39199</v>
      </c>
      <c r="C2868" s="2">
        <v>0.4375</v>
      </c>
      <c r="D2868">
        <v>1349.5</v>
      </c>
      <c r="E2868">
        <v>1350</v>
      </c>
      <c r="F2868">
        <v>1344.75</v>
      </c>
      <c r="G2868">
        <v>1348.25</v>
      </c>
      <c r="H2868">
        <v>151752</v>
      </c>
      <c r="M2868"/>
      <c r="N2868"/>
      <c r="O2868"/>
      <c r="P2868"/>
      <c r="Q2868"/>
    </row>
    <row r="2869" spans="1:17" x14ac:dyDescent="0.2">
      <c r="A2869" t="s">
        <v>24</v>
      </c>
      <c r="B2869" s="1">
        <v>39199</v>
      </c>
      <c r="C2869" s="2">
        <v>0.47916666666666669</v>
      </c>
      <c r="D2869">
        <v>1348</v>
      </c>
      <c r="E2869">
        <v>1350.25</v>
      </c>
      <c r="F2869">
        <v>1347</v>
      </c>
      <c r="G2869">
        <v>1349</v>
      </c>
      <c r="H2869">
        <v>62149</v>
      </c>
      <c r="M2869"/>
      <c r="N2869"/>
      <c r="O2869"/>
      <c r="P2869"/>
      <c r="Q2869"/>
    </row>
    <row r="2870" spans="1:17" x14ac:dyDescent="0.2">
      <c r="A2870" t="s">
        <v>24</v>
      </c>
      <c r="B2870" s="1">
        <v>39199</v>
      </c>
      <c r="C2870" s="2">
        <v>0.52083333333333337</v>
      </c>
      <c r="D2870">
        <v>1349</v>
      </c>
      <c r="E2870">
        <v>1351.25</v>
      </c>
      <c r="F2870">
        <v>1348.5</v>
      </c>
      <c r="G2870">
        <v>1351</v>
      </c>
      <c r="H2870">
        <v>41408</v>
      </c>
      <c r="M2870"/>
      <c r="N2870"/>
      <c r="O2870"/>
      <c r="P2870"/>
      <c r="Q2870"/>
    </row>
    <row r="2871" spans="1:17" x14ac:dyDescent="0.2">
      <c r="A2871" t="s">
        <v>24</v>
      </c>
      <c r="B2871" s="1">
        <v>39199</v>
      </c>
      <c r="C2871" s="2">
        <v>0.5625</v>
      </c>
      <c r="D2871">
        <v>1351.25</v>
      </c>
      <c r="E2871">
        <v>1353.75</v>
      </c>
      <c r="F2871">
        <v>1350.5</v>
      </c>
      <c r="G2871">
        <v>1352</v>
      </c>
      <c r="H2871">
        <v>104226</v>
      </c>
      <c r="M2871"/>
      <c r="N2871"/>
      <c r="O2871"/>
      <c r="P2871"/>
      <c r="Q2871"/>
    </row>
    <row r="2872" spans="1:17" x14ac:dyDescent="0.2">
      <c r="A2872" t="s">
        <v>24</v>
      </c>
      <c r="B2872" s="1">
        <v>39199</v>
      </c>
      <c r="C2872" s="2">
        <v>0.60416666666666663</v>
      </c>
      <c r="D2872">
        <v>1352</v>
      </c>
      <c r="E2872">
        <v>1354</v>
      </c>
      <c r="F2872">
        <v>1350.5</v>
      </c>
      <c r="G2872">
        <v>1351</v>
      </c>
      <c r="H2872">
        <v>80435</v>
      </c>
      <c r="M2872"/>
      <c r="N2872"/>
      <c r="O2872"/>
      <c r="P2872"/>
      <c r="Q2872"/>
    </row>
    <row r="2873" spans="1:17" x14ac:dyDescent="0.2">
      <c r="A2873" t="s">
        <v>24</v>
      </c>
      <c r="B2873" s="1">
        <v>39199</v>
      </c>
      <c r="C2873" s="2">
        <v>0.63541666666666663</v>
      </c>
      <c r="D2873">
        <v>1350.75</v>
      </c>
      <c r="E2873">
        <v>1352.75</v>
      </c>
      <c r="F2873">
        <v>1348.75</v>
      </c>
      <c r="G2873">
        <v>1352.5</v>
      </c>
      <c r="H2873">
        <v>146407</v>
      </c>
      <c r="M2873"/>
      <c r="N2873"/>
      <c r="O2873"/>
      <c r="P2873"/>
      <c r="Q2873"/>
    </row>
    <row r="2874" spans="1:17" x14ac:dyDescent="0.2">
      <c r="A2874" t="s">
        <v>24</v>
      </c>
      <c r="B2874" s="1">
        <v>39202</v>
      </c>
      <c r="C2874" s="2">
        <v>0.39583333333333331</v>
      </c>
      <c r="D2874">
        <v>1352.25</v>
      </c>
      <c r="E2874">
        <v>1353</v>
      </c>
      <c r="F2874">
        <v>1347.5</v>
      </c>
      <c r="G2874">
        <v>1351.5</v>
      </c>
      <c r="H2874">
        <v>239160</v>
      </c>
      <c r="I2874" t="b">
        <f>AND(HOUR(C2874)=9,MINUTE(C2874)=30,HOUR(C2873)=15,MINUTE(C2873)=15)</f>
        <v>1</v>
      </c>
      <c r="J2874">
        <f>MAX(E2874:E2880)</f>
        <v>1353.75</v>
      </c>
      <c r="K2874">
        <f>MIN(F2874:F2880)</f>
        <v>1338.25</v>
      </c>
      <c r="L2874">
        <f>E2874</f>
        <v>1353</v>
      </c>
      <c r="M2874" s="6">
        <f>+F2874</f>
        <v>1347.5</v>
      </c>
      <c r="N2874" s="6" t="b">
        <f>IF(F2874&gt;J2867,F2874-J2867,FALSE)</f>
        <v>0</v>
      </c>
      <c r="O2874" s="6" t="b">
        <f>IF(L2874&lt;K2867,K2867-L2874,FALSE)</f>
        <v>0</v>
      </c>
      <c r="P2874" s="6" t="b">
        <f>IF(AND(N2874&lt;&gt;FALSE,K2874&lt;=J2867),TRUE,FALSE)</f>
        <v>0</v>
      </c>
      <c r="Q2874" s="6" t="b">
        <f>IF(AND(O2874&lt;&gt;FALSE,J2874&gt;K2867),TRUE,FALSE)</f>
        <v>0</v>
      </c>
    </row>
    <row r="2875" spans="1:17" x14ac:dyDescent="0.2">
      <c r="A2875" t="s">
        <v>24</v>
      </c>
      <c r="B2875" s="1">
        <v>39202</v>
      </c>
      <c r="C2875" s="2">
        <v>0.4375</v>
      </c>
      <c r="D2875">
        <v>1351.75</v>
      </c>
      <c r="E2875">
        <v>1353.75</v>
      </c>
      <c r="F2875">
        <v>1350.75</v>
      </c>
      <c r="G2875">
        <v>1352.5</v>
      </c>
      <c r="H2875">
        <v>110176</v>
      </c>
      <c r="M2875"/>
      <c r="N2875"/>
      <c r="O2875"/>
      <c r="P2875"/>
      <c r="Q2875"/>
    </row>
    <row r="2876" spans="1:17" x14ac:dyDescent="0.2">
      <c r="A2876" t="s">
        <v>24</v>
      </c>
      <c r="B2876" s="1">
        <v>39202</v>
      </c>
      <c r="C2876" s="2">
        <v>0.47916666666666669</v>
      </c>
      <c r="D2876">
        <v>1352.5</v>
      </c>
      <c r="E2876">
        <v>1352.75</v>
      </c>
      <c r="F2876">
        <v>1349.75</v>
      </c>
      <c r="G2876">
        <v>1351.75</v>
      </c>
      <c r="H2876">
        <v>80879</v>
      </c>
      <c r="M2876"/>
      <c r="N2876"/>
      <c r="O2876"/>
      <c r="P2876"/>
      <c r="Q2876"/>
    </row>
    <row r="2877" spans="1:17" x14ac:dyDescent="0.2">
      <c r="A2877" t="s">
        <v>24</v>
      </c>
      <c r="B2877" s="1">
        <v>39202</v>
      </c>
      <c r="C2877" s="2">
        <v>0.52083333333333337</v>
      </c>
      <c r="D2877">
        <v>1352</v>
      </c>
      <c r="E2877">
        <v>1353.25</v>
      </c>
      <c r="F2877">
        <v>1351</v>
      </c>
      <c r="G2877">
        <v>1351.75</v>
      </c>
      <c r="H2877">
        <v>59865</v>
      </c>
      <c r="M2877"/>
      <c r="N2877"/>
      <c r="O2877"/>
      <c r="P2877"/>
      <c r="Q2877"/>
    </row>
    <row r="2878" spans="1:17" x14ac:dyDescent="0.2">
      <c r="A2878" t="s">
        <v>24</v>
      </c>
      <c r="B2878" s="1">
        <v>39202</v>
      </c>
      <c r="C2878" s="2">
        <v>0.5625</v>
      </c>
      <c r="D2878">
        <v>1351.5</v>
      </c>
      <c r="E2878">
        <v>1352.75</v>
      </c>
      <c r="F2878">
        <v>1349</v>
      </c>
      <c r="G2878">
        <v>1349.5</v>
      </c>
      <c r="H2878">
        <v>65969</v>
      </c>
      <c r="M2878"/>
      <c r="N2878"/>
      <c r="O2878"/>
      <c r="P2878"/>
      <c r="Q2878"/>
    </row>
    <row r="2879" spans="1:17" x14ac:dyDescent="0.2">
      <c r="A2879" t="s">
        <v>24</v>
      </c>
      <c r="B2879" s="1">
        <v>39202</v>
      </c>
      <c r="C2879" s="2">
        <v>0.60416666666666663</v>
      </c>
      <c r="D2879">
        <v>1349.25</v>
      </c>
      <c r="E2879">
        <v>1350</v>
      </c>
      <c r="F2879">
        <v>1343.5</v>
      </c>
      <c r="G2879">
        <v>1344.25</v>
      </c>
      <c r="H2879">
        <v>231612</v>
      </c>
      <c r="M2879"/>
      <c r="N2879"/>
      <c r="O2879"/>
      <c r="P2879"/>
      <c r="Q2879"/>
    </row>
    <row r="2880" spans="1:17" x14ac:dyDescent="0.2">
      <c r="A2880" t="s">
        <v>24</v>
      </c>
      <c r="B2880" s="1">
        <v>39202</v>
      </c>
      <c r="C2880" s="2">
        <v>0.63541666666666663</v>
      </c>
      <c r="D2880">
        <v>1344.25</v>
      </c>
      <c r="E2880">
        <v>1344.5</v>
      </c>
      <c r="F2880">
        <v>1338.25</v>
      </c>
      <c r="G2880">
        <v>1339.5</v>
      </c>
      <c r="H2880">
        <v>311872</v>
      </c>
      <c r="M2880"/>
      <c r="N2880"/>
      <c r="O2880"/>
      <c r="P2880"/>
      <c r="Q2880"/>
    </row>
    <row r="2881" spans="1:17" x14ac:dyDescent="0.2">
      <c r="A2881" t="s">
        <v>24</v>
      </c>
      <c r="B2881" s="1">
        <v>39203</v>
      </c>
      <c r="C2881" s="2">
        <v>0.39583333333333331</v>
      </c>
      <c r="D2881">
        <v>1341.25</v>
      </c>
      <c r="E2881">
        <v>1343</v>
      </c>
      <c r="F2881">
        <v>1332.5</v>
      </c>
      <c r="G2881">
        <v>1333.75</v>
      </c>
      <c r="H2881">
        <v>415065</v>
      </c>
      <c r="I2881" t="b">
        <f>AND(HOUR(C2881)=9,MINUTE(C2881)=30,HOUR(C2880)=15,MINUTE(C2880)=15)</f>
        <v>1</v>
      </c>
      <c r="J2881">
        <f>MAX(E2881:E2887)</f>
        <v>1343.25</v>
      </c>
      <c r="K2881">
        <f>MIN(F2881:F2887)</f>
        <v>1332.5</v>
      </c>
      <c r="L2881">
        <f>E2881</f>
        <v>1343</v>
      </c>
      <c r="M2881" s="6">
        <f>+F2881</f>
        <v>1332.5</v>
      </c>
      <c r="N2881" s="6" t="b">
        <f>IF(F2881&gt;J2874,F2881-J2874,FALSE)</f>
        <v>0</v>
      </c>
      <c r="O2881" s="6" t="b">
        <f>IF(L2881&lt;K2874,K2874-L2881,FALSE)</f>
        <v>0</v>
      </c>
      <c r="P2881" s="6" t="b">
        <f>IF(AND(N2881&lt;&gt;FALSE,K2881&lt;=J2874),TRUE,FALSE)</f>
        <v>0</v>
      </c>
      <c r="Q2881" s="6" t="b">
        <f>IF(AND(O2881&lt;&gt;FALSE,J2881&gt;K2874),TRUE,FALSE)</f>
        <v>0</v>
      </c>
    </row>
    <row r="2882" spans="1:17" x14ac:dyDescent="0.2">
      <c r="A2882" t="s">
        <v>24</v>
      </c>
      <c r="B2882" s="1">
        <v>39203</v>
      </c>
      <c r="C2882" s="2">
        <v>0.4375</v>
      </c>
      <c r="D2882">
        <v>1333.75</v>
      </c>
      <c r="E2882">
        <v>1339</v>
      </c>
      <c r="F2882">
        <v>1333.25</v>
      </c>
      <c r="G2882">
        <v>1337.75</v>
      </c>
      <c r="H2882">
        <v>170874</v>
      </c>
      <c r="M2882"/>
      <c r="N2882"/>
      <c r="O2882"/>
      <c r="P2882"/>
      <c r="Q2882"/>
    </row>
    <row r="2883" spans="1:17" x14ac:dyDescent="0.2">
      <c r="A2883" t="s">
        <v>24</v>
      </c>
      <c r="B2883" s="1">
        <v>39203</v>
      </c>
      <c r="C2883" s="2">
        <v>0.47916666666666669</v>
      </c>
      <c r="D2883">
        <v>1337.75</v>
      </c>
      <c r="E2883">
        <v>1340.5</v>
      </c>
      <c r="F2883">
        <v>1336.25</v>
      </c>
      <c r="G2883">
        <v>1336.75</v>
      </c>
      <c r="H2883">
        <v>122422</v>
      </c>
      <c r="M2883"/>
      <c r="N2883"/>
      <c r="O2883"/>
      <c r="P2883"/>
      <c r="Q2883"/>
    </row>
    <row r="2884" spans="1:17" x14ac:dyDescent="0.2">
      <c r="A2884" t="s">
        <v>24</v>
      </c>
      <c r="B2884" s="1">
        <v>39203</v>
      </c>
      <c r="C2884" s="2">
        <v>0.52083333333333337</v>
      </c>
      <c r="D2884">
        <v>1336.5</v>
      </c>
      <c r="E2884">
        <v>1338.5</v>
      </c>
      <c r="F2884">
        <v>1333.5</v>
      </c>
      <c r="G2884">
        <v>1335.75</v>
      </c>
      <c r="H2884">
        <v>84668</v>
      </c>
      <c r="M2884"/>
      <c r="N2884"/>
      <c r="O2884"/>
      <c r="P2884"/>
      <c r="Q2884"/>
    </row>
    <row r="2885" spans="1:17" x14ac:dyDescent="0.2">
      <c r="A2885" t="s">
        <v>24</v>
      </c>
      <c r="B2885" s="1">
        <v>39203</v>
      </c>
      <c r="C2885" s="2">
        <v>0.5625</v>
      </c>
      <c r="D2885">
        <v>1335.75</v>
      </c>
      <c r="E2885">
        <v>1341.25</v>
      </c>
      <c r="F2885">
        <v>1335.25</v>
      </c>
      <c r="G2885">
        <v>1340.25</v>
      </c>
      <c r="H2885">
        <v>118378</v>
      </c>
      <c r="M2885"/>
      <c r="N2885"/>
      <c r="O2885"/>
      <c r="P2885"/>
      <c r="Q2885"/>
    </row>
    <row r="2886" spans="1:17" x14ac:dyDescent="0.2">
      <c r="A2886" t="s">
        <v>24</v>
      </c>
      <c r="B2886" s="1">
        <v>39203</v>
      </c>
      <c r="C2886" s="2">
        <v>0.60416666666666663</v>
      </c>
      <c r="D2886">
        <v>1340.25</v>
      </c>
      <c r="E2886">
        <v>1343.25</v>
      </c>
      <c r="F2886">
        <v>1339.75</v>
      </c>
      <c r="G2886">
        <v>1340.25</v>
      </c>
      <c r="H2886">
        <v>136833</v>
      </c>
      <c r="M2886"/>
      <c r="N2886"/>
      <c r="O2886"/>
      <c r="P2886"/>
      <c r="Q2886"/>
    </row>
    <row r="2887" spans="1:17" x14ac:dyDescent="0.2">
      <c r="A2887" t="s">
        <v>24</v>
      </c>
      <c r="B2887" s="1">
        <v>39203</v>
      </c>
      <c r="C2887" s="2">
        <v>0.63541666666666663</v>
      </c>
      <c r="D2887">
        <v>1340.25</v>
      </c>
      <c r="E2887">
        <v>1343.25</v>
      </c>
      <c r="F2887">
        <v>1339.75</v>
      </c>
      <c r="G2887">
        <v>1342.75</v>
      </c>
      <c r="H2887">
        <v>118307</v>
      </c>
      <c r="M2887"/>
      <c r="N2887"/>
      <c r="O2887"/>
      <c r="P2887"/>
      <c r="Q2887"/>
    </row>
    <row r="2888" spans="1:17" x14ac:dyDescent="0.2">
      <c r="A2888" t="s">
        <v>24</v>
      </c>
      <c r="B2888" s="1">
        <v>39204</v>
      </c>
      <c r="C2888" s="2">
        <v>0.39583333333333331</v>
      </c>
      <c r="D2888">
        <v>1344.5</v>
      </c>
      <c r="E2888">
        <v>1350</v>
      </c>
      <c r="F2888">
        <v>1343</v>
      </c>
      <c r="G2888">
        <v>1349</v>
      </c>
      <c r="H2888">
        <v>243382</v>
      </c>
      <c r="I2888" t="b">
        <f>AND(HOUR(C2888)=9,MINUTE(C2888)=30,HOUR(C2887)=15,MINUTE(C2887)=15)</f>
        <v>1</v>
      </c>
      <c r="J2888">
        <f>MAX(E2888:E2894)</f>
        <v>1355</v>
      </c>
      <c r="K2888">
        <f>MIN(F2888:F2894)</f>
        <v>1343</v>
      </c>
      <c r="L2888">
        <f>E2888</f>
        <v>1350</v>
      </c>
      <c r="M2888" s="6">
        <f>+F2888</f>
        <v>1343</v>
      </c>
      <c r="N2888" s="6" t="b">
        <f>IF(F2888&gt;J2881,F2888-J2881,FALSE)</f>
        <v>0</v>
      </c>
      <c r="O2888" s="6" t="b">
        <f>IF(L2888&lt;K2881,K2881-L2888,FALSE)</f>
        <v>0</v>
      </c>
      <c r="P2888" s="6" t="b">
        <f>IF(AND(N2888&lt;&gt;FALSE,K2888&lt;=J2881),TRUE,FALSE)</f>
        <v>0</v>
      </c>
      <c r="Q2888" s="6" t="b">
        <f>IF(AND(O2888&lt;&gt;FALSE,J2888&gt;K2881),TRUE,FALSE)</f>
        <v>0</v>
      </c>
    </row>
    <row r="2889" spans="1:17" x14ac:dyDescent="0.2">
      <c r="A2889" t="s">
        <v>24</v>
      </c>
      <c r="B2889" s="1">
        <v>39204</v>
      </c>
      <c r="C2889" s="2">
        <v>0.4375</v>
      </c>
      <c r="D2889">
        <v>1349.25</v>
      </c>
      <c r="E2889">
        <v>1353.5</v>
      </c>
      <c r="F2889">
        <v>1349</v>
      </c>
      <c r="G2889">
        <v>1351.25</v>
      </c>
      <c r="H2889">
        <v>182206</v>
      </c>
      <c r="M2889"/>
      <c r="N2889"/>
      <c r="O2889"/>
      <c r="P2889"/>
      <c r="Q2889"/>
    </row>
    <row r="2890" spans="1:17" x14ac:dyDescent="0.2">
      <c r="A2890" t="s">
        <v>24</v>
      </c>
      <c r="B2890" s="1">
        <v>39204</v>
      </c>
      <c r="C2890" s="2">
        <v>0.47916666666666669</v>
      </c>
      <c r="D2890">
        <v>1351.25</v>
      </c>
      <c r="E2890">
        <v>1352.75</v>
      </c>
      <c r="F2890">
        <v>1350.5</v>
      </c>
      <c r="G2890">
        <v>1352.25</v>
      </c>
      <c r="H2890">
        <v>80942</v>
      </c>
      <c r="M2890"/>
      <c r="N2890"/>
      <c r="O2890"/>
      <c r="P2890"/>
      <c r="Q2890"/>
    </row>
    <row r="2891" spans="1:17" x14ac:dyDescent="0.2">
      <c r="A2891" t="s">
        <v>24</v>
      </c>
      <c r="B2891" s="1">
        <v>39204</v>
      </c>
      <c r="C2891" s="2">
        <v>0.52083333333333337</v>
      </c>
      <c r="D2891">
        <v>1352.5</v>
      </c>
      <c r="E2891">
        <v>1354.25</v>
      </c>
      <c r="F2891">
        <v>1351</v>
      </c>
      <c r="G2891">
        <v>1352.75</v>
      </c>
      <c r="H2891">
        <v>73829</v>
      </c>
      <c r="M2891"/>
      <c r="N2891"/>
      <c r="O2891"/>
      <c r="P2891"/>
      <c r="Q2891"/>
    </row>
    <row r="2892" spans="1:17" x14ac:dyDescent="0.2">
      <c r="A2892" t="s">
        <v>24</v>
      </c>
      <c r="B2892" s="1">
        <v>39204</v>
      </c>
      <c r="C2892" s="2">
        <v>0.5625</v>
      </c>
      <c r="D2892">
        <v>1353</v>
      </c>
      <c r="E2892">
        <v>1355</v>
      </c>
      <c r="F2892">
        <v>1352.5</v>
      </c>
      <c r="G2892">
        <v>1354.5</v>
      </c>
      <c r="H2892">
        <v>79931</v>
      </c>
      <c r="M2892"/>
      <c r="N2892"/>
      <c r="O2892"/>
      <c r="P2892"/>
      <c r="Q2892"/>
    </row>
    <row r="2893" spans="1:17" x14ac:dyDescent="0.2">
      <c r="A2893" t="s">
        <v>24</v>
      </c>
      <c r="B2893" s="1">
        <v>39204</v>
      </c>
      <c r="C2893" s="2">
        <v>0.60416666666666663</v>
      </c>
      <c r="D2893">
        <v>1354.5</v>
      </c>
      <c r="E2893">
        <v>1354.75</v>
      </c>
      <c r="F2893">
        <v>1351.25</v>
      </c>
      <c r="G2893">
        <v>1352.75</v>
      </c>
      <c r="H2893">
        <v>101497</v>
      </c>
      <c r="M2893"/>
      <c r="N2893"/>
      <c r="O2893"/>
      <c r="P2893"/>
      <c r="Q2893"/>
    </row>
    <row r="2894" spans="1:17" x14ac:dyDescent="0.2">
      <c r="A2894" t="s">
        <v>24</v>
      </c>
      <c r="B2894" s="1">
        <v>39204</v>
      </c>
      <c r="C2894" s="2">
        <v>0.63541666666666663</v>
      </c>
      <c r="D2894">
        <v>1352.75</v>
      </c>
      <c r="E2894">
        <v>1352.75</v>
      </c>
      <c r="F2894">
        <v>1350.25</v>
      </c>
      <c r="G2894">
        <v>1351</v>
      </c>
      <c r="H2894">
        <v>137723</v>
      </c>
      <c r="M2894"/>
      <c r="N2894"/>
      <c r="O2894"/>
      <c r="P2894"/>
      <c r="Q2894"/>
    </row>
    <row r="2895" spans="1:17" x14ac:dyDescent="0.2">
      <c r="A2895" t="s">
        <v>24</v>
      </c>
      <c r="B2895" s="1">
        <v>39205</v>
      </c>
      <c r="C2895" s="2">
        <v>0.39583333333333331</v>
      </c>
      <c r="D2895">
        <v>1354.75</v>
      </c>
      <c r="E2895">
        <v>1356.75</v>
      </c>
      <c r="F2895">
        <v>1352.5</v>
      </c>
      <c r="G2895">
        <v>1355</v>
      </c>
      <c r="H2895">
        <v>230799</v>
      </c>
      <c r="I2895" t="b">
        <f>AND(HOUR(C2895)=9,MINUTE(C2895)=30,HOUR(C2894)=15,MINUTE(C2894)=15)</f>
        <v>1</v>
      </c>
      <c r="J2895">
        <f>MAX(E2895:E2901)</f>
        <v>1359.5</v>
      </c>
      <c r="K2895">
        <f>MIN(F2895:F2901)</f>
        <v>1352.5</v>
      </c>
      <c r="L2895">
        <f>E2895</f>
        <v>1356.75</v>
      </c>
      <c r="M2895" s="6">
        <f>+F2895</f>
        <v>1352.5</v>
      </c>
      <c r="N2895" s="6" t="b">
        <f>IF(F2895&gt;J2888,F2895-J2888,FALSE)</f>
        <v>0</v>
      </c>
      <c r="O2895" s="6" t="b">
        <f>IF(L2895&lt;K2888,K2888-L2895,FALSE)</f>
        <v>0</v>
      </c>
      <c r="P2895" s="6" t="b">
        <f>IF(AND(N2895&lt;&gt;FALSE,K2895&lt;=J2888),TRUE,FALSE)</f>
        <v>0</v>
      </c>
      <c r="Q2895" s="6" t="b">
        <f>IF(AND(O2895&lt;&gt;FALSE,J2895&gt;K2888),TRUE,FALSE)</f>
        <v>0</v>
      </c>
    </row>
    <row r="2896" spans="1:17" x14ac:dyDescent="0.2">
      <c r="A2896" t="s">
        <v>24</v>
      </c>
      <c r="B2896" s="1">
        <v>39205</v>
      </c>
      <c r="C2896" s="2">
        <v>0.4375</v>
      </c>
      <c r="D2896">
        <v>1355</v>
      </c>
      <c r="E2896">
        <v>1359.25</v>
      </c>
      <c r="F2896">
        <v>1353.75</v>
      </c>
      <c r="G2896">
        <v>1358</v>
      </c>
      <c r="H2896">
        <v>162617</v>
      </c>
      <c r="M2896"/>
      <c r="N2896"/>
      <c r="O2896"/>
      <c r="P2896"/>
      <c r="Q2896"/>
    </row>
    <row r="2897" spans="1:17" x14ac:dyDescent="0.2">
      <c r="A2897" t="s">
        <v>24</v>
      </c>
      <c r="B2897" s="1">
        <v>39205</v>
      </c>
      <c r="C2897" s="2">
        <v>0.47916666666666669</v>
      </c>
      <c r="D2897">
        <v>1358.25</v>
      </c>
      <c r="E2897">
        <v>1358.5</v>
      </c>
      <c r="F2897">
        <v>1354.5</v>
      </c>
      <c r="G2897">
        <v>1354.5</v>
      </c>
      <c r="H2897">
        <v>83133</v>
      </c>
      <c r="M2897"/>
      <c r="N2897"/>
      <c r="O2897"/>
      <c r="P2897"/>
      <c r="Q2897"/>
    </row>
    <row r="2898" spans="1:17" x14ac:dyDescent="0.2">
      <c r="A2898" t="s">
        <v>24</v>
      </c>
      <c r="B2898" s="1">
        <v>39205</v>
      </c>
      <c r="C2898" s="2">
        <v>0.52083333333333337</v>
      </c>
      <c r="D2898">
        <v>1354.75</v>
      </c>
      <c r="E2898">
        <v>1357.5</v>
      </c>
      <c r="F2898">
        <v>1354.5</v>
      </c>
      <c r="G2898">
        <v>1356</v>
      </c>
      <c r="H2898">
        <v>50711</v>
      </c>
      <c r="M2898"/>
      <c r="N2898"/>
      <c r="O2898"/>
      <c r="P2898"/>
      <c r="Q2898"/>
    </row>
    <row r="2899" spans="1:17" x14ac:dyDescent="0.2">
      <c r="A2899" t="s">
        <v>24</v>
      </c>
      <c r="B2899" s="1">
        <v>39205</v>
      </c>
      <c r="C2899" s="2">
        <v>0.5625</v>
      </c>
      <c r="D2899">
        <v>1356</v>
      </c>
      <c r="E2899">
        <v>1358.25</v>
      </c>
      <c r="F2899">
        <v>1355</v>
      </c>
      <c r="G2899">
        <v>1358</v>
      </c>
      <c r="H2899">
        <v>58606</v>
      </c>
      <c r="M2899"/>
      <c r="N2899"/>
      <c r="O2899"/>
      <c r="P2899"/>
      <c r="Q2899"/>
    </row>
    <row r="2900" spans="1:17" x14ac:dyDescent="0.2">
      <c r="A2900" t="s">
        <v>24</v>
      </c>
      <c r="B2900" s="1">
        <v>39205</v>
      </c>
      <c r="C2900" s="2">
        <v>0.60416666666666663</v>
      </c>
      <c r="D2900">
        <v>1357.75</v>
      </c>
      <c r="E2900">
        <v>1359.5</v>
      </c>
      <c r="F2900">
        <v>1356</v>
      </c>
      <c r="G2900">
        <v>1358.75</v>
      </c>
      <c r="H2900">
        <v>81241</v>
      </c>
      <c r="M2900"/>
      <c r="N2900"/>
      <c r="O2900"/>
      <c r="P2900"/>
      <c r="Q2900"/>
    </row>
    <row r="2901" spans="1:17" x14ac:dyDescent="0.2">
      <c r="A2901" t="s">
        <v>24</v>
      </c>
      <c r="B2901" s="1">
        <v>39205</v>
      </c>
      <c r="C2901" s="2">
        <v>0.63541666666666663</v>
      </c>
      <c r="D2901">
        <v>1358.5</v>
      </c>
      <c r="E2901">
        <v>1359.25</v>
      </c>
      <c r="F2901">
        <v>1356.75</v>
      </c>
      <c r="G2901">
        <v>1358.5</v>
      </c>
      <c r="H2901">
        <v>151277</v>
      </c>
      <c r="M2901"/>
      <c r="N2901"/>
      <c r="O2901"/>
      <c r="P2901"/>
      <c r="Q2901"/>
    </row>
    <row r="2902" spans="1:17" x14ac:dyDescent="0.2">
      <c r="A2902" t="s">
        <v>24</v>
      </c>
      <c r="B2902" s="1">
        <v>39206</v>
      </c>
      <c r="C2902" s="2">
        <v>0.39583333333333331</v>
      </c>
      <c r="D2902">
        <v>1362.5</v>
      </c>
      <c r="E2902">
        <v>1366.25</v>
      </c>
      <c r="F2902">
        <v>1359.25</v>
      </c>
      <c r="G2902">
        <v>1365.25</v>
      </c>
      <c r="H2902">
        <v>281861</v>
      </c>
      <c r="I2902" t="b">
        <f>AND(HOUR(C2902)=9,MINUTE(C2902)=30,HOUR(C2901)=15,MINUTE(C2901)=15)</f>
        <v>1</v>
      </c>
      <c r="J2902">
        <f>MAX(E2902:E2908)</f>
        <v>1366.25</v>
      </c>
      <c r="K2902">
        <f>MIN(F2902:F2908)</f>
        <v>1357.25</v>
      </c>
      <c r="L2902">
        <f>E2902</f>
        <v>1366.25</v>
      </c>
      <c r="M2902" s="6">
        <f>+F2902</f>
        <v>1359.25</v>
      </c>
      <c r="N2902" s="6" t="b">
        <f>IF(F2902&gt;J2895,F2902-J2895,FALSE)</f>
        <v>0</v>
      </c>
      <c r="O2902" s="6" t="b">
        <f>IF(L2902&lt;K2895,K2895-L2902,FALSE)</f>
        <v>0</v>
      </c>
      <c r="P2902" s="6" t="b">
        <f>IF(AND(N2902&lt;&gt;FALSE,K2902&lt;=J2895),TRUE,FALSE)</f>
        <v>0</v>
      </c>
      <c r="Q2902" s="6" t="b">
        <f>IF(AND(O2902&lt;&gt;FALSE,J2902&gt;K2895),TRUE,FALSE)</f>
        <v>0</v>
      </c>
    </row>
    <row r="2903" spans="1:17" x14ac:dyDescent="0.2">
      <c r="A2903" t="s">
        <v>24</v>
      </c>
      <c r="B2903" s="1">
        <v>39206</v>
      </c>
      <c r="C2903" s="2">
        <v>0.4375</v>
      </c>
      <c r="D2903">
        <v>1365.25</v>
      </c>
      <c r="E2903">
        <v>1365.75</v>
      </c>
      <c r="F2903">
        <v>1362.25</v>
      </c>
      <c r="G2903">
        <v>1363</v>
      </c>
      <c r="H2903">
        <v>139753</v>
      </c>
      <c r="M2903"/>
      <c r="N2903"/>
      <c r="O2903"/>
      <c r="P2903"/>
      <c r="Q2903"/>
    </row>
    <row r="2904" spans="1:17" x14ac:dyDescent="0.2">
      <c r="A2904" t="s">
        <v>24</v>
      </c>
      <c r="B2904" s="1">
        <v>39206</v>
      </c>
      <c r="C2904" s="2">
        <v>0.47916666666666669</v>
      </c>
      <c r="D2904">
        <v>1363.25</v>
      </c>
      <c r="E2904">
        <v>1363.75</v>
      </c>
      <c r="F2904">
        <v>1357.5</v>
      </c>
      <c r="G2904">
        <v>1358.5</v>
      </c>
      <c r="H2904">
        <v>141664</v>
      </c>
      <c r="M2904"/>
      <c r="N2904"/>
      <c r="O2904"/>
      <c r="P2904"/>
      <c r="Q2904"/>
    </row>
    <row r="2905" spans="1:17" x14ac:dyDescent="0.2">
      <c r="A2905" t="s">
        <v>24</v>
      </c>
      <c r="B2905" s="1">
        <v>39206</v>
      </c>
      <c r="C2905" s="2">
        <v>0.52083333333333337</v>
      </c>
      <c r="D2905">
        <v>1358.5</v>
      </c>
      <c r="E2905">
        <v>1361.5</v>
      </c>
      <c r="F2905">
        <v>1357.25</v>
      </c>
      <c r="G2905">
        <v>1360.5</v>
      </c>
      <c r="H2905">
        <v>108230</v>
      </c>
      <c r="M2905"/>
      <c r="N2905"/>
      <c r="O2905"/>
      <c r="P2905"/>
      <c r="Q2905"/>
    </row>
    <row r="2906" spans="1:17" x14ac:dyDescent="0.2">
      <c r="A2906" t="s">
        <v>24</v>
      </c>
      <c r="B2906" s="1">
        <v>39206</v>
      </c>
      <c r="C2906" s="2">
        <v>0.5625</v>
      </c>
      <c r="D2906">
        <v>1360.5</v>
      </c>
      <c r="E2906">
        <v>1362.25</v>
      </c>
      <c r="F2906">
        <v>1358.5</v>
      </c>
      <c r="G2906">
        <v>1360</v>
      </c>
      <c r="H2906">
        <v>73923</v>
      </c>
      <c r="M2906"/>
      <c r="N2906"/>
      <c r="O2906"/>
      <c r="P2906"/>
      <c r="Q2906"/>
    </row>
    <row r="2907" spans="1:17" x14ac:dyDescent="0.2">
      <c r="A2907" t="s">
        <v>24</v>
      </c>
      <c r="B2907" s="1">
        <v>39206</v>
      </c>
      <c r="C2907" s="2">
        <v>0.60416666666666663</v>
      </c>
      <c r="D2907">
        <v>1360</v>
      </c>
      <c r="E2907">
        <v>1362</v>
      </c>
      <c r="F2907">
        <v>1358.5</v>
      </c>
      <c r="G2907">
        <v>1361.75</v>
      </c>
      <c r="H2907">
        <v>55412</v>
      </c>
      <c r="M2907"/>
      <c r="N2907"/>
      <c r="O2907"/>
      <c r="P2907"/>
      <c r="Q2907"/>
    </row>
    <row r="2908" spans="1:17" x14ac:dyDescent="0.2">
      <c r="A2908" t="s">
        <v>24</v>
      </c>
      <c r="B2908" s="1">
        <v>39206</v>
      </c>
      <c r="C2908" s="2">
        <v>0.63541666666666663</v>
      </c>
      <c r="D2908">
        <v>1361.5</v>
      </c>
      <c r="E2908">
        <v>1364.75</v>
      </c>
      <c r="F2908">
        <v>1358.5</v>
      </c>
      <c r="G2908">
        <v>1364.5</v>
      </c>
      <c r="H2908">
        <v>183576</v>
      </c>
      <c r="M2908"/>
      <c r="N2908"/>
      <c r="O2908"/>
      <c r="P2908"/>
      <c r="Q2908"/>
    </row>
    <row r="2909" spans="1:17" x14ac:dyDescent="0.2">
      <c r="A2909" t="s">
        <v>24</v>
      </c>
      <c r="B2909" s="1">
        <v>39209</v>
      </c>
      <c r="C2909" s="2">
        <v>0.39583333333333331</v>
      </c>
      <c r="D2909">
        <v>1363.5</v>
      </c>
      <c r="E2909">
        <v>1367</v>
      </c>
      <c r="F2909">
        <v>1363</v>
      </c>
      <c r="G2909">
        <v>1365</v>
      </c>
      <c r="H2909">
        <v>184044</v>
      </c>
      <c r="I2909" t="b">
        <f>AND(HOUR(C2909)=9,MINUTE(C2909)=30,HOUR(C2908)=15,MINUTE(C2908)=15)</f>
        <v>1</v>
      </c>
      <c r="J2909">
        <f>MAX(E2909:E2915)</f>
        <v>1367</v>
      </c>
      <c r="K2909">
        <f>MIN(F2909:F2915)</f>
        <v>1363</v>
      </c>
      <c r="L2909">
        <f>E2909</f>
        <v>1367</v>
      </c>
      <c r="M2909" s="6">
        <f>+F2909</f>
        <v>1363</v>
      </c>
      <c r="N2909" s="6" t="b">
        <f>IF(F2909&gt;J2902,F2909-J2902,FALSE)</f>
        <v>0</v>
      </c>
      <c r="O2909" s="6" t="b">
        <f>IF(L2909&lt;K2902,K2902-L2909,FALSE)</f>
        <v>0</v>
      </c>
      <c r="P2909" s="6" t="b">
        <f>IF(AND(N2909&lt;&gt;FALSE,K2909&lt;=J2902),TRUE,FALSE)</f>
        <v>0</v>
      </c>
      <c r="Q2909" s="6" t="b">
        <f>IF(AND(O2909&lt;&gt;FALSE,J2909&gt;K2902),TRUE,FALSE)</f>
        <v>0</v>
      </c>
    </row>
    <row r="2910" spans="1:17" x14ac:dyDescent="0.2">
      <c r="A2910" t="s">
        <v>24</v>
      </c>
      <c r="B2910" s="1">
        <v>39209</v>
      </c>
      <c r="C2910" s="2">
        <v>0.4375</v>
      </c>
      <c r="D2910">
        <v>1365</v>
      </c>
      <c r="E2910">
        <v>1365.5</v>
      </c>
      <c r="F2910">
        <v>1363.25</v>
      </c>
      <c r="G2910">
        <v>1365</v>
      </c>
      <c r="H2910">
        <v>71606</v>
      </c>
      <c r="M2910"/>
      <c r="N2910"/>
      <c r="O2910"/>
      <c r="P2910"/>
      <c r="Q2910"/>
    </row>
    <row r="2911" spans="1:17" x14ac:dyDescent="0.2">
      <c r="A2911" t="s">
        <v>24</v>
      </c>
      <c r="B2911" s="1">
        <v>39209</v>
      </c>
      <c r="C2911" s="2">
        <v>0.47916666666666669</v>
      </c>
      <c r="D2911">
        <v>1364.75</v>
      </c>
      <c r="E2911">
        <v>1366</v>
      </c>
      <c r="F2911">
        <v>1364.25</v>
      </c>
      <c r="G2911">
        <v>1365.25</v>
      </c>
      <c r="H2911">
        <v>41614</v>
      </c>
      <c r="M2911"/>
      <c r="N2911"/>
      <c r="O2911"/>
      <c r="P2911"/>
      <c r="Q2911"/>
    </row>
    <row r="2912" spans="1:17" x14ac:dyDescent="0.2">
      <c r="A2912" t="s">
        <v>24</v>
      </c>
      <c r="B2912" s="1">
        <v>39209</v>
      </c>
      <c r="C2912" s="2">
        <v>0.52083333333333337</v>
      </c>
      <c r="D2912">
        <v>1365</v>
      </c>
      <c r="E2912">
        <v>1365.25</v>
      </c>
      <c r="F2912">
        <v>1363.75</v>
      </c>
      <c r="G2912">
        <v>1364.5</v>
      </c>
      <c r="H2912">
        <v>25298</v>
      </c>
      <c r="M2912"/>
      <c r="N2912"/>
      <c r="O2912"/>
      <c r="P2912"/>
      <c r="Q2912"/>
    </row>
    <row r="2913" spans="1:17" x14ac:dyDescent="0.2">
      <c r="A2913" t="s">
        <v>24</v>
      </c>
      <c r="B2913" s="1">
        <v>39209</v>
      </c>
      <c r="C2913" s="2">
        <v>0.5625</v>
      </c>
      <c r="D2913">
        <v>1364.25</v>
      </c>
      <c r="E2913">
        <v>1365.5</v>
      </c>
      <c r="F2913">
        <v>1364</v>
      </c>
      <c r="G2913">
        <v>1365.25</v>
      </c>
      <c r="H2913">
        <v>28015</v>
      </c>
      <c r="M2913"/>
      <c r="N2913"/>
      <c r="O2913"/>
      <c r="P2913"/>
      <c r="Q2913"/>
    </row>
    <row r="2914" spans="1:17" x14ac:dyDescent="0.2">
      <c r="A2914" t="s">
        <v>24</v>
      </c>
      <c r="B2914" s="1">
        <v>39209</v>
      </c>
      <c r="C2914" s="2">
        <v>0.60416666666666663</v>
      </c>
      <c r="D2914">
        <v>1365.25</v>
      </c>
      <c r="E2914">
        <v>1365.5</v>
      </c>
      <c r="F2914">
        <v>1363.75</v>
      </c>
      <c r="G2914">
        <v>1364.5</v>
      </c>
      <c r="H2914">
        <v>48588</v>
      </c>
      <c r="M2914"/>
      <c r="N2914"/>
      <c r="O2914"/>
      <c r="P2914"/>
      <c r="Q2914"/>
    </row>
    <row r="2915" spans="1:17" x14ac:dyDescent="0.2">
      <c r="A2915" t="s">
        <v>24</v>
      </c>
      <c r="B2915" s="1">
        <v>39209</v>
      </c>
      <c r="C2915" s="2">
        <v>0.63541666666666663</v>
      </c>
      <c r="D2915">
        <v>1364.5</v>
      </c>
      <c r="E2915">
        <v>1365</v>
      </c>
      <c r="F2915">
        <v>1363.75</v>
      </c>
      <c r="G2915">
        <v>1364.75</v>
      </c>
      <c r="H2915">
        <v>75876</v>
      </c>
      <c r="M2915"/>
      <c r="N2915"/>
      <c r="O2915"/>
      <c r="P2915"/>
      <c r="Q2915"/>
    </row>
    <row r="2916" spans="1:17" x14ac:dyDescent="0.2">
      <c r="A2916" t="s">
        <v>24</v>
      </c>
      <c r="B2916" s="1">
        <v>39210</v>
      </c>
      <c r="C2916" s="2">
        <v>0.39583333333333331</v>
      </c>
      <c r="D2916">
        <v>1360.25</v>
      </c>
      <c r="E2916">
        <v>1361</v>
      </c>
      <c r="F2916">
        <v>1356</v>
      </c>
      <c r="G2916">
        <v>1358.25</v>
      </c>
      <c r="H2916">
        <v>251736</v>
      </c>
      <c r="I2916" t="b">
        <f>AND(HOUR(C2916)=9,MINUTE(C2916)=30,HOUR(C2915)=15,MINUTE(C2915)=15)</f>
        <v>1</v>
      </c>
      <c r="J2916">
        <f>MAX(E2916:E2922)</f>
        <v>1364</v>
      </c>
      <c r="K2916">
        <f>MIN(F2916:F2922)</f>
        <v>1356</v>
      </c>
      <c r="L2916">
        <f>E2916</f>
        <v>1361</v>
      </c>
      <c r="M2916" s="6">
        <f>+F2916</f>
        <v>1356</v>
      </c>
      <c r="N2916" s="6" t="b">
        <f>IF(F2916&gt;J2909,F2916-J2909,FALSE)</f>
        <v>0</v>
      </c>
      <c r="O2916" s="6">
        <f>IF(L2916&lt;K2909,K2909-L2916,FALSE)</f>
        <v>2</v>
      </c>
      <c r="P2916" s="6" t="b">
        <f>IF(AND(N2916&lt;&gt;FALSE,K2916&lt;=J2909),TRUE,FALSE)</f>
        <v>0</v>
      </c>
      <c r="Q2916" s="6" t="b">
        <f>IF(AND(O2916&lt;&gt;FALSE,J2916&gt;K2909),TRUE,FALSE)</f>
        <v>1</v>
      </c>
    </row>
    <row r="2917" spans="1:17" x14ac:dyDescent="0.2">
      <c r="A2917" t="s">
        <v>24</v>
      </c>
      <c r="B2917" s="1">
        <v>39210</v>
      </c>
      <c r="C2917" s="2">
        <v>0.4375</v>
      </c>
      <c r="D2917">
        <v>1358</v>
      </c>
      <c r="E2917">
        <v>1359</v>
      </c>
      <c r="F2917">
        <v>1356.75</v>
      </c>
      <c r="G2917">
        <v>1358.25</v>
      </c>
      <c r="H2917">
        <v>95691</v>
      </c>
      <c r="M2917"/>
      <c r="N2917"/>
      <c r="O2917"/>
      <c r="P2917"/>
      <c r="Q2917"/>
    </row>
    <row r="2918" spans="1:17" x14ac:dyDescent="0.2">
      <c r="A2918" t="s">
        <v>24</v>
      </c>
      <c r="B2918" s="1">
        <v>39210</v>
      </c>
      <c r="C2918" s="2">
        <v>0.47916666666666669</v>
      </c>
      <c r="D2918">
        <v>1358</v>
      </c>
      <c r="E2918">
        <v>1359</v>
      </c>
      <c r="F2918">
        <v>1357</v>
      </c>
      <c r="G2918">
        <v>1358.5</v>
      </c>
      <c r="H2918">
        <v>55258</v>
      </c>
      <c r="M2918"/>
      <c r="N2918"/>
      <c r="O2918"/>
      <c r="P2918"/>
      <c r="Q2918"/>
    </row>
    <row r="2919" spans="1:17" x14ac:dyDescent="0.2">
      <c r="A2919" t="s">
        <v>24</v>
      </c>
      <c r="B2919" s="1">
        <v>39210</v>
      </c>
      <c r="C2919" s="2">
        <v>0.52083333333333337</v>
      </c>
      <c r="D2919">
        <v>1358.5</v>
      </c>
      <c r="E2919">
        <v>1362.5</v>
      </c>
      <c r="F2919">
        <v>1358.25</v>
      </c>
      <c r="G2919">
        <v>1361.75</v>
      </c>
      <c r="H2919">
        <v>98859</v>
      </c>
      <c r="M2919"/>
      <c r="N2919"/>
      <c r="O2919"/>
      <c r="P2919"/>
      <c r="Q2919"/>
    </row>
    <row r="2920" spans="1:17" x14ac:dyDescent="0.2">
      <c r="A2920" t="s">
        <v>24</v>
      </c>
      <c r="B2920" s="1">
        <v>39210</v>
      </c>
      <c r="C2920" s="2">
        <v>0.5625</v>
      </c>
      <c r="D2920">
        <v>1361.75</v>
      </c>
      <c r="E2920">
        <v>1363.5</v>
      </c>
      <c r="F2920">
        <v>1360.5</v>
      </c>
      <c r="G2920">
        <v>1362.75</v>
      </c>
      <c r="H2920">
        <v>71790</v>
      </c>
      <c r="M2920"/>
      <c r="N2920"/>
      <c r="O2920"/>
      <c r="P2920"/>
      <c r="Q2920"/>
    </row>
    <row r="2921" spans="1:17" x14ac:dyDescent="0.2">
      <c r="A2921" t="s">
        <v>24</v>
      </c>
      <c r="B2921" s="1">
        <v>39210</v>
      </c>
      <c r="C2921" s="2">
        <v>0.60416666666666663</v>
      </c>
      <c r="D2921">
        <v>1363</v>
      </c>
      <c r="E2921">
        <v>1363.75</v>
      </c>
      <c r="F2921">
        <v>1361.25</v>
      </c>
      <c r="G2921">
        <v>1363.25</v>
      </c>
      <c r="H2921">
        <v>83368</v>
      </c>
      <c r="M2921"/>
      <c r="N2921"/>
      <c r="O2921"/>
      <c r="P2921"/>
      <c r="Q2921"/>
    </row>
    <row r="2922" spans="1:17" x14ac:dyDescent="0.2">
      <c r="A2922" t="s">
        <v>24</v>
      </c>
      <c r="B2922" s="1">
        <v>39210</v>
      </c>
      <c r="C2922" s="2">
        <v>0.63541666666666663</v>
      </c>
      <c r="D2922">
        <v>1363.25</v>
      </c>
      <c r="E2922">
        <v>1364</v>
      </c>
      <c r="F2922">
        <v>1362</v>
      </c>
      <c r="G2922">
        <v>1362.5</v>
      </c>
      <c r="H2922">
        <v>118011</v>
      </c>
      <c r="M2922"/>
      <c r="N2922"/>
      <c r="O2922"/>
      <c r="P2922"/>
      <c r="Q2922"/>
    </row>
    <row r="2923" spans="1:17" x14ac:dyDescent="0.2">
      <c r="A2923" t="s">
        <v>24</v>
      </c>
      <c r="B2923" s="1">
        <v>39211</v>
      </c>
      <c r="C2923" s="2">
        <v>0.39583333333333331</v>
      </c>
      <c r="D2923">
        <v>1360.5</v>
      </c>
      <c r="E2923">
        <v>1363.25</v>
      </c>
      <c r="F2923">
        <v>1359.25</v>
      </c>
      <c r="G2923">
        <v>1362</v>
      </c>
      <c r="H2923">
        <v>145138</v>
      </c>
      <c r="I2923" t="b">
        <f>AND(HOUR(C2923)=9,MINUTE(C2923)=30,HOUR(C2922)=15,MINUTE(C2922)=15)</f>
        <v>1</v>
      </c>
      <c r="J2923">
        <f>MAX(E2923:E2929)</f>
        <v>1369.25</v>
      </c>
      <c r="K2923">
        <f>MIN(F2923:F2929)</f>
        <v>1358</v>
      </c>
      <c r="L2923">
        <f>E2923</f>
        <v>1363.25</v>
      </c>
      <c r="M2923" s="6">
        <f>+F2923</f>
        <v>1359.25</v>
      </c>
      <c r="N2923" s="6" t="b">
        <f>IF(F2923&gt;J2916,F2923-J2916,FALSE)</f>
        <v>0</v>
      </c>
      <c r="O2923" s="6" t="b">
        <f>IF(L2923&lt;K2916,K2916-L2923,FALSE)</f>
        <v>0</v>
      </c>
      <c r="P2923" s="6" t="b">
        <f>IF(AND(N2923&lt;&gt;FALSE,K2923&lt;=J2916),TRUE,FALSE)</f>
        <v>0</v>
      </c>
      <c r="Q2923" s="6" t="b">
        <f>IF(AND(O2923&lt;&gt;FALSE,J2923&gt;K2916),TRUE,FALSE)</f>
        <v>0</v>
      </c>
    </row>
    <row r="2924" spans="1:17" x14ac:dyDescent="0.2">
      <c r="A2924" t="s">
        <v>24</v>
      </c>
      <c r="B2924" s="1">
        <v>39211</v>
      </c>
      <c r="C2924" s="2">
        <v>0.4375</v>
      </c>
      <c r="D2924">
        <v>1362.25</v>
      </c>
      <c r="E2924">
        <v>1363.25</v>
      </c>
      <c r="F2924">
        <v>1360.5</v>
      </c>
      <c r="G2924">
        <v>1362.5</v>
      </c>
      <c r="H2924">
        <v>70059</v>
      </c>
      <c r="M2924"/>
      <c r="N2924"/>
      <c r="O2924"/>
      <c r="P2924"/>
      <c r="Q2924"/>
    </row>
    <row r="2925" spans="1:17" x14ac:dyDescent="0.2">
      <c r="A2925" t="s">
        <v>24</v>
      </c>
      <c r="B2925" s="1">
        <v>39211</v>
      </c>
      <c r="C2925" s="2">
        <v>0.47916666666666669</v>
      </c>
      <c r="D2925">
        <v>1362.25</v>
      </c>
      <c r="E2925">
        <v>1363.75</v>
      </c>
      <c r="F2925">
        <v>1361.25</v>
      </c>
      <c r="G2925">
        <v>1363.25</v>
      </c>
      <c r="H2925">
        <v>51273</v>
      </c>
      <c r="M2925"/>
      <c r="N2925"/>
      <c r="O2925"/>
      <c r="P2925"/>
      <c r="Q2925"/>
    </row>
    <row r="2926" spans="1:17" x14ac:dyDescent="0.2">
      <c r="A2926" t="s">
        <v>24</v>
      </c>
      <c r="B2926" s="1">
        <v>39211</v>
      </c>
      <c r="C2926" s="2">
        <v>0.52083333333333337</v>
      </c>
      <c r="D2926">
        <v>1363.5</v>
      </c>
      <c r="E2926">
        <v>1365.75</v>
      </c>
      <c r="F2926">
        <v>1362.75</v>
      </c>
      <c r="G2926">
        <v>1364.5</v>
      </c>
      <c r="H2926">
        <v>74854</v>
      </c>
      <c r="M2926"/>
      <c r="N2926"/>
      <c r="O2926"/>
      <c r="P2926"/>
      <c r="Q2926"/>
    </row>
    <row r="2927" spans="1:17" x14ac:dyDescent="0.2">
      <c r="A2927" t="s">
        <v>24</v>
      </c>
      <c r="B2927" s="1">
        <v>39211</v>
      </c>
      <c r="C2927" s="2">
        <v>0.5625</v>
      </c>
      <c r="D2927">
        <v>1364.25</v>
      </c>
      <c r="E2927">
        <v>1367.25</v>
      </c>
      <c r="F2927">
        <v>1358</v>
      </c>
      <c r="G2927">
        <v>1362.75</v>
      </c>
      <c r="H2927">
        <v>252017</v>
      </c>
      <c r="M2927"/>
      <c r="N2927"/>
      <c r="O2927"/>
      <c r="P2927"/>
      <c r="Q2927"/>
    </row>
    <row r="2928" spans="1:17" x14ac:dyDescent="0.2">
      <c r="A2928" t="s">
        <v>24</v>
      </c>
      <c r="B2928" s="1">
        <v>39211</v>
      </c>
      <c r="C2928" s="2">
        <v>0.60416666666666663</v>
      </c>
      <c r="D2928">
        <v>1363</v>
      </c>
      <c r="E2928">
        <v>1369.25</v>
      </c>
      <c r="F2928">
        <v>1361</v>
      </c>
      <c r="G2928">
        <v>1368.75</v>
      </c>
      <c r="H2928">
        <v>287711</v>
      </c>
      <c r="M2928"/>
      <c r="N2928"/>
      <c r="O2928"/>
      <c r="P2928"/>
      <c r="Q2928"/>
    </row>
    <row r="2929" spans="1:17" x14ac:dyDescent="0.2">
      <c r="A2929" t="s">
        <v>24</v>
      </c>
      <c r="B2929" s="1">
        <v>39211</v>
      </c>
      <c r="C2929" s="2">
        <v>0.63541666666666663</v>
      </c>
      <c r="D2929">
        <v>1368.75</v>
      </c>
      <c r="E2929">
        <v>1369.25</v>
      </c>
      <c r="F2929">
        <v>1365.5</v>
      </c>
      <c r="G2929">
        <v>1366</v>
      </c>
      <c r="H2929">
        <v>152028</v>
      </c>
      <c r="M2929"/>
      <c r="N2929"/>
      <c r="O2929"/>
      <c r="P2929"/>
      <c r="Q2929"/>
    </row>
    <row r="2930" spans="1:17" x14ac:dyDescent="0.2">
      <c r="A2930" t="s">
        <v>24</v>
      </c>
      <c r="B2930" s="1">
        <v>39212</v>
      </c>
      <c r="C2930" s="2">
        <v>0.39583333333333331</v>
      </c>
      <c r="D2930">
        <v>1361.25</v>
      </c>
      <c r="E2930">
        <v>1363.5</v>
      </c>
      <c r="F2930">
        <v>1359.25</v>
      </c>
      <c r="G2930">
        <v>1362.25</v>
      </c>
      <c r="H2930">
        <v>264957</v>
      </c>
      <c r="I2930" t="b">
        <f>AND(HOUR(C2930)=9,MINUTE(C2930)=30,HOUR(C2929)=15,MINUTE(C2929)=15)</f>
        <v>1</v>
      </c>
      <c r="J2930">
        <f>MAX(E2930:E2936)</f>
        <v>1364</v>
      </c>
      <c r="K2930">
        <f>MIN(F2930:F2936)</f>
        <v>1346.25</v>
      </c>
      <c r="L2930">
        <f>E2930</f>
        <v>1363.5</v>
      </c>
      <c r="M2930" s="6">
        <f>+F2930</f>
        <v>1359.25</v>
      </c>
      <c r="N2930" s="6" t="b">
        <f>IF(F2930&gt;J2923,F2930-J2923,FALSE)</f>
        <v>0</v>
      </c>
      <c r="O2930" s="6" t="b">
        <f>IF(L2930&lt;K2923,K2923-L2930,FALSE)</f>
        <v>0</v>
      </c>
      <c r="P2930" s="6" t="b">
        <f>IF(AND(N2930&lt;&gt;FALSE,K2930&lt;=J2923),TRUE,FALSE)</f>
        <v>0</v>
      </c>
      <c r="Q2930" s="6" t="b">
        <f>IF(AND(O2930&lt;&gt;FALSE,J2930&gt;K2923),TRUE,FALSE)</f>
        <v>0</v>
      </c>
    </row>
    <row r="2931" spans="1:17" x14ac:dyDescent="0.2">
      <c r="A2931" t="s">
        <v>24</v>
      </c>
      <c r="B2931" s="1">
        <v>39212</v>
      </c>
      <c r="C2931" s="2">
        <v>0.4375</v>
      </c>
      <c r="D2931">
        <v>1362.25</v>
      </c>
      <c r="E2931">
        <v>1364</v>
      </c>
      <c r="F2931">
        <v>1356</v>
      </c>
      <c r="G2931">
        <v>1357</v>
      </c>
      <c r="H2931">
        <v>209352</v>
      </c>
      <c r="M2931"/>
      <c r="N2931"/>
      <c r="O2931"/>
      <c r="P2931"/>
      <c r="Q2931"/>
    </row>
    <row r="2932" spans="1:17" x14ac:dyDescent="0.2">
      <c r="A2932" t="s">
        <v>24</v>
      </c>
      <c r="B2932" s="1">
        <v>39212</v>
      </c>
      <c r="C2932" s="2">
        <v>0.47916666666666669</v>
      </c>
      <c r="D2932">
        <v>1357</v>
      </c>
      <c r="E2932">
        <v>1358.75</v>
      </c>
      <c r="F2932">
        <v>1350.5</v>
      </c>
      <c r="G2932">
        <v>1354</v>
      </c>
      <c r="H2932">
        <v>328047</v>
      </c>
      <c r="M2932"/>
      <c r="N2932"/>
      <c r="O2932"/>
      <c r="P2932"/>
      <c r="Q2932"/>
    </row>
    <row r="2933" spans="1:17" x14ac:dyDescent="0.2">
      <c r="A2933" t="s">
        <v>24</v>
      </c>
      <c r="B2933" s="1">
        <v>39212</v>
      </c>
      <c r="C2933" s="2">
        <v>0.52083333333333337</v>
      </c>
      <c r="D2933">
        <v>1354</v>
      </c>
      <c r="E2933">
        <v>1355</v>
      </c>
      <c r="F2933">
        <v>1350.75</v>
      </c>
      <c r="G2933">
        <v>1351.75</v>
      </c>
      <c r="H2933">
        <v>128660</v>
      </c>
      <c r="M2933"/>
      <c r="N2933"/>
      <c r="O2933"/>
      <c r="P2933"/>
      <c r="Q2933"/>
    </row>
    <row r="2934" spans="1:17" x14ac:dyDescent="0.2">
      <c r="A2934" t="s">
        <v>24</v>
      </c>
      <c r="B2934" s="1">
        <v>39212</v>
      </c>
      <c r="C2934" s="2">
        <v>0.5625</v>
      </c>
      <c r="D2934">
        <v>1352</v>
      </c>
      <c r="E2934">
        <v>1354.75</v>
      </c>
      <c r="F2934">
        <v>1348</v>
      </c>
      <c r="G2934">
        <v>1354</v>
      </c>
      <c r="H2934">
        <v>204981</v>
      </c>
      <c r="M2934"/>
      <c r="N2934"/>
      <c r="O2934"/>
      <c r="P2934"/>
      <c r="Q2934"/>
    </row>
    <row r="2935" spans="1:17" x14ac:dyDescent="0.2">
      <c r="A2935" t="s">
        <v>24</v>
      </c>
      <c r="B2935" s="1">
        <v>39212</v>
      </c>
      <c r="C2935" s="2">
        <v>0.60416666666666663</v>
      </c>
      <c r="D2935">
        <v>1354</v>
      </c>
      <c r="E2935">
        <v>1354.5</v>
      </c>
      <c r="F2935">
        <v>1348.75</v>
      </c>
      <c r="G2935">
        <v>1350.25</v>
      </c>
      <c r="H2935">
        <v>185455</v>
      </c>
      <c r="M2935"/>
      <c r="N2935"/>
      <c r="O2935"/>
      <c r="P2935"/>
      <c r="Q2935"/>
    </row>
    <row r="2936" spans="1:17" x14ac:dyDescent="0.2">
      <c r="A2936" t="s">
        <v>24</v>
      </c>
      <c r="B2936" s="1">
        <v>39212</v>
      </c>
      <c r="C2936" s="2">
        <v>0.63541666666666663</v>
      </c>
      <c r="D2936">
        <v>1350.25</v>
      </c>
      <c r="E2936">
        <v>1350.75</v>
      </c>
      <c r="F2936">
        <v>1346.25</v>
      </c>
      <c r="G2936">
        <v>1349.25</v>
      </c>
      <c r="H2936">
        <v>235561</v>
      </c>
      <c r="M2936"/>
      <c r="N2936"/>
      <c r="O2936"/>
      <c r="P2936"/>
      <c r="Q2936"/>
    </row>
    <row r="2937" spans="1:17" x14ac:dyDescent="0.2">
      <c r="A2937" t="s">
        <v>24</v>
      </c>
      <c r="B2937" s="1">
        <v>39213</v>
      </c>
      <c r="C2937" s="2">
        <v>0.39583333333333331</v>
      </c>
      <c r="D2937">
        <v>1351</v>
      </c>
      <c r="E2937">
        <v>1355</v>
      </c>
      <c r="F2937">
        <v>1350.75</v>
      </c>
      <c r="G2937">
        <v>1353.75</v>
      </c>
      <c r="H2937">
        <v>243531</v>
      </c>
      <c r="I2937" t="b">
        <f>AND(HOUR(C2937)=9,MINUTE(C2937)=30,HOUR(C2936)=15,MINUTE(C2936)=15)</f>
        <v>1</v>
      </c>
      <c r="J2937">
        <f>MAX(E2937:E2943)</f>
        <v>1363</v>
      </c>
      <c r="K2937">
        <f>MIN(F2937:F2943)</f>
        <v>1350.75</v>
      </c>
      <c r="L2937">
        <f>E2937</f>
        <v>1355</v>
      </c>
      <c r="M2937" s="6">
        <f>+F2937</f>
        <v>1350.75</v>
      </c>
      <c r="N2937" s="6" t="b">
        <f>IF(F2937&gt;J2930,F2937-J2930,FALSE)</f>
        <v>0</v>
      </c>
      <c r="O2937" s="6" t="b">
        <f>IF(L2937&lt;K2930,K2930-L2937,FALSE)</f>
        <v>0</v>
      </c>
      <c r="P2937" s="6" t="b">
        <f>IF(AND(N2937&lt;&gt;FALSE,K2937&lt;=J2930),TRUE,FALSE)</f>
        <v>0</v>
      </c>
      <c r="Q2937" s="6" t="b">
        <f>IF(AND(O2937&lt;&gt;FALSE,J2937&gt;K2930),TRUE,FALSE)</f>
        <v>0</v>
      </c>
    </row>
    <row r="2938" spans="1:17" x14ac:dyDescent="0.2">
      <c r="A2938" t="s">
        <v>24</v>
      </c>
      <c r="B2938" s="1">
        <v>39213</v>
      </c>
      <c r="C2938" s="2">
        <v>0.4375</v>
      </c>
      <c r="D2938">
        <v>1354</v>
      </c>
      <c r="E2938">
        <v>1359.75</v>
      </c>
      <c r="F2938">
        <v>1353.75</v>
      </c>
      <c r="G2938">
        <v>1358.25</v>
      </c>
      <c r="H2938">
        <v>267797</v>
      </c>
      <c r="M2938"/>
      <c r="N2938"/>
      <c r="O2938"/>
      <c r="P2938"/>
      <c r="Q2938"/>
    </row>
    <row r="2939" spans="1:17" x14ac:dyDescent="0.2">
      <c r="A2939" t="s">
        <v>24</v>
      </c>
      <c r="B2939" s="1">
        <v>39213</v>
      </c>
      <c r="C2939" s="2">
        <v>0.47916666666666669</v>
      </c>
      <c r="D2939">
        <v>1358.5</v>
      </c>
      <c r="E2939">
        <v>1358.75</v>
      </c>
      <c r="F2939">
        <v>1355.75</v>
      </c>
      <c r="G2939">
        <v>1356.75</v>
      </c>
      <c r="H2939">
        <v>105115</v>
      </c>
      <c r="M2939"/>
      <c r="N2939"/>
      <c r="O2939"/>
      <c r="P2939"/>
      <c r="Q2939"/>
    </row>
    <row r="2940" spans="1:17" x14ac:dyDescent="0.2">
      <c r="A2940" t="s">
        <v>24</v>
      </c>
      <c r="B2940" s="1">
        <v>39213</v>
      </c>
      <c r="C2940" s="2">
        <v>0.52083333333333337</v>
      </c>
      <c r="D2940">
        <v>1356.75</v>
      </c>
      <c r="E2940">
        <v>1359</v>
      </c>
      <c r="F2940">
        <v>1355.5</v>
      </c>
      <c r="G2940">
        <v>1358.25</v>
      </c>
      <c r="H2940">
        <v>74546</v>
      </c>
      <c r="M2940"/>
      <c r="N2940"/>
      <c r="O2940"/>
      <c r="P2940"/>
      <c r="Q2940"/>
    </row>
    <row r="2941" spans="1:17" x14ac:dyDescent="0.2">
      <c r="A2941" t="s">
        <v>24</v>
      </c>
      <c r="B2941" s="1">
        <v>39213</v>
      </c>
      <c r="C2941" s="2">
        <v>0.5625</v>
      </c>
      <c r="D2941">
        <v>1358.5</v>
      </c>
      <c r="E2941">
        <v>1358.75</v>
      </c>
      <c r="F2941">
        <v>1355.75</v>
      </c>
      <c r="G2941">
        <v>1356.25</v>
      </c>
      <c r="H2941">
        <v>54176</v>
      </c>
      <c r="M2941"/>
      <c r="N2941"/>
      <c r="O2941"/>
      <c r="P2941"/>
      <c r="Q2941"/>
    </row>
    <row r="2942" spans="1:17" x14ac:dyDescent="0.2">
      <c r="A2942" t="s">
        <v>24</v>
      </c>
      <c r="B2942" s="1">
        <v>39213</v>
      </c>
      <c r="C2942" s="2">
        <v>0.60416666666666663</v>
      </c>
      <c r="D2942">
        <v>1356.5</v>
      </c>
      <c r="E2942">
        <v>1358.75</v>
      </c>
      <c r="F2942">
        <v>1355.5</v>
      </c>
      <c r="G2942">
        <v>1358.5</v>
      </c>
      <c r="H2942">
        <v>82582</v>
      </c>
      <c r="M2942"/>
      <c r="N2942"/>
      <c r="O2942"/>
      <c r="P2942"/>
      <c r="Q2942"/>
    </row>
    <row r="2943" spans="1:17" x14ac:dyDescent="0.2">
      <c r="A2943" t="s">
        <v>24</v>
      </c>
      <c r="B2943" s="1">
        <v>39213</v>
      </c>
      <c r="C2943" s="2">
        <v>0.63541666666666663</v>
      </c>
      <c r="D2943">
        <v>1358.5</v>
      </c>
      <c r="E2943">
        <v>1363</v>
      </c>
      <c r="F2943">
        <v>1358.5</v>
      </c>
      <c r="G2943">
        <v>1362.5</v>
      </c>
      <c r="H2943">
        <v>221050</v>
      </c>
      <c r="M2943"/>
      <c r="N2943"/>
      <c r="O2943"/>
      <c r="P2943"/>
      <c r="Q2943"/>
    </row>
    <row r="2944" spans="1:17" x14ac:dyDescent="0.2">
      <c r="A2944" t="s">
        <v>24</v>
      </c>
      <c r="B2944" s="1">
        <v>39216</v>
      </c>
      <c r="C2944" s="2">
        <v>0.39583333333333331</v>
      </c>
      <c r="D2944">
        <v>1362</v>
      </c>
      <c r="E2944">
        <v>1366.5</v>
      </c>
      <c r="F2944">
        <v>1359.75</v>
      </c>
      <c r="G2944">
        <v>1360.5</v>
      </c>
      <c r="H2944">
        <v>232021</v>
      </c>
      <c r="I2944" t="b">
        <f>AND(HOUR(C2944)=9,MINUTE(C2944)=30,HOUR(C2943)=15,MINUTE(C2943)=15)</f>
        <v>1</v>
      </c>
      <c r="J2944">
        <f>MAX(E2944:E2950)</f>
        <v>1366.5</v>
      </c>
      <c r="K2944">
        <f>MIN(F2944:F2950)</f>
        <v>1353</v>
      </c>
      <c r="L2944">
        <f>E2944</f>
        <v>1366.5</v>
      </c>
      <c r="M2944" s="6">
        <f>+F2944</f>
        <v>1359.75</v>
      </c>
      <c r="N2944" s="6" t="b">
        <f>IF(F2944&gt;J2937,F2944-J2937,FALSE)</f>
        <v>0</v>
      </c>
      <c r="O2944" s="6" t="b">
        <f>IF(L2944&lt;K2937,K2937-L2944,FALSE)</f>
        <v>0</v>
      </c>
      <c r="P2944" s="6" t="b">
        <f>IF(AND(N2944&lt;&gt;FALSE,K2944&lt;=J2937),TRUE,FALSE)</f>
        <v>0</v>
      </c>
      <c r="Q2944" s="6" t="b">
        <f>IF(AND(O2944&lt;&gt;FALSE,J2944&gt;K2937),TRUE,FALSE)</f>
        <v>0</v>
      </c>
    </row>
    <row r="2945" spans="1:17" x14ac:dyDescent="0.2">
      <c r="A2945" t="s">
        <v>24</v>
      </c>
      <c r="B2945" s="1">
        <v>39216</v>
      </c>
      <c r="C2945" s="2">
        <v>0.4375</v>
      </c>
      <c r="D2945">
        <v>1360.5</v>
      </c>
      <c r="E2945">
        <v>1363.5</v>
      </c>
      <c r="F2945">
        <v>1360</v>
      </c>
      <c r="G2945">
        <v>1360.5</v>
      </c>
      <c r="H2945">
        <v>138026</v>
      </c>
      <c r="M2945"/>
      <c r="N2945"/>
      <c r="O2945"/>
      <c r="P2945"/>
      <c r="Q2945"/>
    </row>
    <row r="2946" spans="1:17" x14ac:dyDescent="0.2">
      <c r="A2946" t="s">
        <v>24</v>
      </c>
      <c r="B2946" s="1">
        <v>39216</v>
      </c>
      <c r="C2946" s="2">
        <v>0.47916666666666669</v>
      </c>
      <c r="D2946">
        <v>1360.75</v>
      </c>
      <c r="E2946">
        <v>1362.75</v>
      </c>
      <c r="F2946">
        <v>1360.25</v>
      </c>
      <c r="G2946">
        <v>1361.25</v>
      </c>
      <c r="H2946">
        <v>62609</v>
      </c>
      <c r="M2946"/>
      <c r="N2946"/>
      <c r="O2946"/>
      <c r="P2946"/>
      <c r="Q2946"/>
    </row>
    <row r="2947" spans="1:17" x14ac:dyDescent="0.2">
      <c r="A2947" t="s">
        <v>24</v>
      </c>
      <c r="B2947" s="1">
        <v>39216</v>
      </c>
      <c r="C2947" s="2">
        <v>0.52083333333333337</v>
      </c>
      <c r="D2947">
        <v>1361.5</v>
      </c>
      <c r="E2947">
        <v>1362.75</v>
      </c>
      <c r="F2947">
        <v>1359.75</v>
      </c>
      <c r="G2947">
        <v>1361.25</v>
      </c>
      <c r="H2947">
        <v>54351</v>
      </c>
      <c r="M2947"/>
      <c r="N2947"/>
      <c r="O2947"/>
      <c r="P2947"/>
      <c r="Q2947"/>
    </row>
    <row r="2948" spans="1:17" x14ac:dyDescent="0.2">
      <c r="A2948" t="s">
        <v>24</v>
      </c>
      <c r="B2948" s="1">
        <v>39216</v>
      </c>
      <c r="C2948" s="2">
        <v>0.5625</v>
      </c>
      <c r="D2948">
        <v>1361.25</v>
      </c>
      <c r="E2948">
        <v>1361.75</v>
      </c>
      <c r="F2948">
        <v>1353</v>
      </c>
      <c r="G2948">
        <v>1356.25</v>
      </c>
      <c r="H2948">
        <v>284294</v>
      </c>
      <c r="M2948"/>
      <c r="N2948"/>
      <c r="O2948"/>
      <c r="P2948"/>
      <c r="Q2948"/>
    </row>
    <row r="2949" spans="1:17" x14ac:dyDescent="0.2">
      <c r="A2949" t="s">
        <v>24</v>
      </c>
      <c r="B2949" s="1">
        <v>39216</v>
      </c>
      <c r="C2949" s="2">
        <v>0.60416666666666663</v>
      </c>
      <c r="D2949">
        <v>1356.5</v>
      </c>
      <c r="E2949">
        <v>1358.5</v>
      </c>
      <c r="F2949">
        <v>1354.5</v>
      </c>
      <c r="G2949">
        <v>1357</v>
      </c>
      <c r="H2949">
        <v>139066</v>
      </c>
      <c r="M2949"/>
      <c r="N2949"/>
      <c r="O2949"/>
      <c r="P2949"/>
      <c r="Q2949"/>
    </row>
    <row r="2950" spans="1:17" x14ac:dyDescent="0.2">
      <c r="A2950" t="s">
        <v>24</v>
      </c>
      <c r="B2950" s="1">
        <v>39216</v>
      </c>
      <c r="C2950" s="2">
        <v>0.63541666666666663</v>
      </c>
      <c r="D2950">
        <v>1357</v>
      </c>
      <c r="E2950">
        <v>1359.5</v>
      </c>
      <c r="F2950">
        <v>1356.5</v>
      </c>
      <c r="G2950">
        <v>1358.75</v>
      </c>
      <c r="H2950">
        <v>141444</v>
      </c>
      <c r="M2950"/>
      <c r="N2950"/>
      <c r="O2950"/>
      <c r="P2950"/>
      <c r="Q2950"/>
    </row>
    <row r="2951" spans="1:17" x14ac:dyDescent="0.2">
      <c r="A2951" t="s">
        <v>24</v>
      </c>
      <c r="B2951" s="1">
        <v>39217</v>
      </c>
      <c r="C2951" s="2">
        <v>0.39583333333333331</v>
      </c>
      <c r="D2951">
        <v>1360</v>
      </c>
      <c r="E2951">
        <v>1369</v>
      </c>
      <c r="F2951">
        <v>1357.75</v>
      </c>
      <c r="G2951">
        <v>1367.5</v>
      </c>
      <c r="H2951">
        <v>417108</v>
      </c>
      <c r="I2951" t="b">
        <f>AND(HOUR(C2951)=9,MINUTE(C2951)=30,HOUR(C2950)=15,MINUTE(C2950)=15)</f>
        <v>1</v>
      </c>
      <c r="J2951">
        <f>MAX(E2951:E2957)</f>
        <v>1370</v>
      </c>
      <c r="K2951">
        <f>MIN(F2951:F2957)</f>
        <v>1355</v>
      </c>
      <c r="L2951">
        <f>E2951</f>
        <v>1369</v>
      </c>
      <c r="M2951" s="6">
        <f>+F2951</f>
        <v>1357.75</v>
      </c>
      <c r="N2951" s="6" t="b">
        <f>IF(F2951&gt;J2944,F2951-J2944,FALSE)</f>
        <v>0</v>
      </c>
      <c r="O2951" s="6" t="b">
        <f>IF(L2951&lt;K2944,K2944-L2951,FALSE)</f>
        <v>0</v>
      </c>
      <c r="P2951" s="6" t="b">
        <f>IF(AND(N2951&lt;&gt;FALSE,K2951&lt;=J2944),TRUE,FALSE)</f>
        <v>0</v>
      </c>
      <c r="Q2951" s="6" t="b">
        <f>IF(AND(O2951&lt;&gt;FALSE,J2951&gt;K2944),TRUE,FALSE)</f>
        <v>0</v>
      </c>
    </row>
    <row r="2952" spans="1:17" x14ac:dyDescent="0.2">
      <c r="A2952" t="s">
        <v>24</v>
      </c>
      <c r="B2952" s="1">
        <v>39217</v>
      </c>
      <c r="C2952" s="2">
        <v>0.4375</v>
      </c>
      <c r="D2952">
        <v>1367.5</v>
      </c>
      <c r="E2952">
        <v>1367.5</v>
      </c>
      <c r="F2952">
        <v>1362</v>
      </c>
      <c r="G2952">
        <v>1364.5</v>
      </c>
      <c r="H2952">
        <v>185527</v>
      </c>
      <c r="M2952"/>
      <c r="N2952"/>
      <c r="O2952"/>
      <c r="P2952"/>
      <c r="Q2952"/>
    </row>
    <row r="2953" spans="1:17" x14ac:dyDescent="0.2">
      <c r="A2953" t="s">
        <v>24</v>
      </c>
      <c r="B2953" s="1">
        <v>39217</v>
      </c>
      <c r="C2953" s="2">
        <v>0.47916666666666669</v>
      </c>
      <c r="D2953">
        <v>1364.75</v>
      </c>
      <c r="E2953">
        <v>1369</v>
      </c>
      <c r="F2953">
        <v>1364.25</v>
      </c>
      <c r="G2953">
        <v>1367.75</v>
      </c>
      <c r="H2953">
        <v>137712</v>
      </c>
      <c r="M2953"/>
      <c r="N2953"/>
      <c r="O2953"/>
      <c r="P2953"/>
      <c r="Q2953"/>
    </row>
    <row r="2954" spans="1:17" x14ac:dyDescent="0.2">
      <c r="A2954" t="s">
        <v>24</v>
      </c>
      <c r="B2954" s="1">
        <v>39217</v>
      </c>
      <c r="C2954" s="2">
        <v>0.52083333333333337</v>
      </c>
      <c r="D2954">
        <v>1367.75</v>
      </c>
      <c r="E2954">
        <v>1370</v>
      </c>
      <c r="F2954">
        <v>1364.75</v>
      </c>
      <c r="G2954">
        <v>1366.75</v>
      </c>
      <c r="H2954">
        <v>143870</v>
      </c>
      <c r="M2954"/>
      <c r="N2954"/>
      <c r="O2954"/>
      <c r="P2954"/>
      <c r="Q2954"/>
    </row>
    <row r="2955" spans="1:17" x14ac:dyDescent="0.2">
      <c r="A2955" t="s">
        <v>24</v>
      </c>
      <c r="B2955" s="1">
        <v>39217</v>
      </c>
      <c r="C2955" s="2">
        <v>0.5625</v>
      </c>
      <c r="D2955">
        <v>1366.5</v>
      </c>
      <c r="E2955">
        <v>1367.25</v>
      </c>
      <c r="F2955">
        <v>1360.5</v>
      </c>
      <c r="G2955">
        <v>1361.5</v>
      </c>
      <c r="H2955">
        <v>211918</v>
      </c>
      <c r="M2955"/>
      <c r="N2955"/>
      <c r="O2955"/>
      <c r="P2955"/>
      <c r="Q2955"/>
    </row>
    <row r="2956" spans="1:17" x14ac:dyDescent="0.2">
      <c r="A2956" t="s">
        <v>24</v>
      </c>
      <c r="B2956" s="1">
        <v>39217</v>
      </c>
      <c r="C2956" s="2">
        <v>0.60416666666666663</v>
      </c>
      <c r="D2956">
        <v>1361.5</v>
      </c>
      <c r="E2956">
        <v>1362.75</v>
      </c>
      <c r="F2956">
        <v>1355.5</v>
      </c>
      <c r="G2956">
        <v>1358.25</v>
      </c>
      <c r="H2956">
        <v>260963</v>
      </c>
      <c r="M2956"/>
      <c r="N2956"/>
      <c r="O2956"/>
      <c r="P2956"/>
      <c r="Q2956"/>
    </row>
    <row r="2957" spans="1:17" x14ac:dyDescent="0.2">
      <c r="A2957" t="s">
        <v>24</v>
      </c>
      <c r="B2957" s="1">
        <v>39217</v>
      </c>
      <c r="C2957" s="2">
        <v>0.63541666666666663</v>
      </c>
      <c r="D2957">
        <v>1358.5</v>
      </c>
      <c r="E2957">
        <v>1360</v>
      </c>
      <c r="F2957">
        <v>1355</v>
      </c>
      <c r="G2957">
        <v>1358.75</v>
      </c>
      <c r="H2957">
        <v>172091</v>
      </c>
      <c r="M2957"/>
      <c r="N2957"/>
      <c r="O2957"/>
      <c r="P2957"/>
      <c r="Q2957"/>
    </row>
    <row r="2958" spans="1:17" x14ac:dyDescent="0.2">
      <c r="A2958" t="s">
        <v>24</v>
      </c>
      <c r="B2958" s="1">
        <v>39218</v>
      </c>
      <c r="C2958" s="2">
        <v>0.39583333333333331</v>
      </c>
      <c r="D2958">
        <v>1360.25</v>
      </c>
      <c r="E2958">
        <v>1364</v>
      </c>
      <c r="F2958">
        <v>1360</v>
      </c>
      <c r="G2958">
        <v>1362.25</v>
      </c>
      <c r="H2958">
        <v>219078</v>
      </c>
      <c r="I2958" t="b">
        <f>AND(HOUR(C2958)=9,MINUTE(C2958)=30,HOUR(C2957)=15,MINUTE(C2957)=15)</f>
        <v>1</v>
      </c>
      <c r="J2958">
        <f>MAX(E2958:E2964)</f>
        <v>1368.75</v>
      </c>
      <c r="K2958">
        <f>MIN(F2958:F2964)</f>
        <v>1356.25</v>
      </c>
      <c r="L2958">
        <f>E2958</f>
        <v>1364</v>
      </c>
      <c r="M2958" s="6">
        <f>+F2958</f>
        <v>1360</v>
      </c>
      <c r="N2958" s="6" t="b">
        <f>IF(F2958&gt;J2951,F2958-J2951,FALSE)</f>
        <v>0</v>
      </c>
      <c r="O2958" s="6" t="b">
        <f>IF(L2958&lt;K2951,K2951-L2958,FALSE)</f>
        <v>0</v>
      </c>
      <c r="P2958" s="6" t="b">
        <f>IF(AND(N2958&lt;&gt;FALSE,K2958&lt;=J2951),TRUE,FALSE)</f>
        <v>0</v>
      </c>
      <c r="Q2958" s="6" t="b">
        <f>IF(AND(O2958&lt;&gt;FALSE,J2958&gt;K2951),TRUE,FALSE)</f>
        <v>0</v>
      </c>
    </row>
    <row r="2959" spans="1:17" x14ac:dyDescent="0.2">
      <c r="A2959" t="s">
        <v>24</v>
      </c>
      <c r="B2959" s="1">
        <v>39218</v>
      </c>
      <c r="C2959" s="2">
        <v>0.4375</v>
      </c>
      <c r="D2959">
        <v>1362.25</v>
      </c>
      <c r="E2959">
        <v>1362.25</v>
      </c>
      <c r="F2959">
        <v>1356.25</v>
      </c>
      <c r="G2959">
        <v>1358.75</v>
      </c>
      <c r="H2959">
        <v>214213</v>
      </c>
      <c r="M2959"/>
      <c r="N2959"/>
      <c r="O2959"/>
      <c r="P2959"/>
      <c r="Q2959"/>
    </row>
    <row r="2960" spans="1:17" x14ac:dyDescent="0.2">
      <c r="A2960" t="s">
        <v>24</v>
      </c>
      <c r="B2960" s="1">
        <v>39218</v>
      </c>
      <c r="C2960" s="2">
        <v>0.47916666666666669</v>
      </c>
      <c r="D2960">
        <v>1358.5</v>
      </c>
      <c r="E2960">
        <v>1362</v>
      </c>
      <c r="F2960">
        <v>1358.25</v>
      </c>
      <c r="G2960">
        <v>1359.75</v>
      </c>
      <c r="H2960">
        <v>166715</v>
      </c>
      <c r="M2960"/>
      <c r="N2960"/>
      <c r="O2960"/>
      <c r="P2960"/>
      <c r="Q2960"/>
    </row>
    <row r="2961" spans="1:17" x14ac:dyDescent="0.2">
      <c r="A2961" t="s">
        <v>24</v>
      </c>
      <c r="B2961" s="1">
        <v>39218</v>
      </c>
      <c r="C2961" s="2">
        <v>0.52083333333333337</v>
      </c>
      <c r="D2961">
        <v>1359.75</v>
      </c>
      <c r="E2961">
        <v>1362</v>
      </c>
      <c r="F2961">
        <v>1357.25</v>
      </c>
      <c r="G2961">
        <v>1360.5</v>
      </c>
      <c r="H2961">
        <v>85337</v>
      </c>
      <c r="M2961"/>
      <c r="N2961"/>
      <c r="O2961"/>
      <c r="P2961"/>
      <c r="Q2961"/>
    </row>
    <row r="2962" spans="1:17" x14ac:dyDescent="0.2">
      <c r="A2962" t="s">
        <v>24</v>
      </c>
      <c r="B2962" s="1">
        <v>39218</v>
      </c>
      <c r="C2962" s="2">
        <v>0.5625</v>
      </c>
      <c r="D2962">
        <v>1360.5</v>
      </c>
      <c r="E2962">
        <v>1366</v>
      </c>
      <c r="F2962">
        <v>1360.5</v>
      </c>
      <c r="G2962">
        <v>1365</v>
      </c>
      <c r="H2962">
        <v>150922</v>
      </c>
      <c r="M2962"/>
      <c r="N2962"/>
      <c r="O2962"/>
      <c r="P2962"/>
      <c r="Q2962"/>
    </row>
    <row r="2963" spans="1:17" x14ac:dyDescent="0.2">
      <c r="A2963" t="s">
        <v>24</v>
      </c>
      <c r="B2963" s="1">
        <v>39218</v>
      </c>
      <c r="C2963" s="2">
        <v>0.60416666666666663</v>
      </c>
      <c r="D2963">
        <v>1365</v>
      </c>
      <c r="E2963">
        <v>1366</v>
      </c>
      <c r="F2963">
        <v>1363.5</v>
      </c>
      <c r="G2963">
        <v>1365.25</v>
      </c>
      <c r="H2963">
        <v>98190</v>
      </c>
      <c r="M2963"/>
      <c r="N2963"/>
      <c r="O2963"/>
      <c r="P2963"/>
      <c r="Q2963"/>
    </row>
    <row r="2964" spans="1:17" x14ac:dyDescent="0.2">
      <c r="A2964" t="s">
        <v>24</v>
      </c>
      <c r="B2964" s="1">
        <v>39218</v>
      </c>
      <c r="C2964" s="2">
        <v>0.63541666666666663</v>
      </c>
      <c r="D2964">
        <v>1365.5</v>
      </c>
      <c r="E2964">
        <v>1368.75</v>
      </c>
      <c r="F2964">
        <v>1365.25</v>
      </c>
      <c r="G2964">
        <v>1368.25</v>
      </c>
      <c r="H2964">
        <v>215319</v>
      </c>
      <c r="M2964"/>
      <c r="N2964"/>
      <c r="O2964"/>
      <c r="P2964"/>
      <c r="Q2964"/>
    </row>
    <row r="2965" spans="1:17" x14ac:dyDescent="0.2">
      <c r="A2965" t="s">
        <v>24</v>
      </c>
      <c r="B2965" s="1">
        <v>39219</v>
      </c>
      <c r="C2965" s="2">
        <v>0.39583333333333331</v>
      </c>
      <c r="D2965">
        <v>1366.25</v>
      </c>
      <c r="E2965">
        <v>1368</v>
      </c>
      <c r="F2965">
        <v>1363.25</v>
      </c>
      <c r="G2965">
        <v>1366.75</v>
      </c>
      <c r="H2965">
        <v>216054</v>
      </c>
      <c r="I2965" t="b">
        <f>AND(HOUR(C2965)=9,MINUTE(C2965)=30,HOUR(C2964)=15,MINUTE(C2964)=15)</f>
        <v>1</v>
      </c>
      <c r="J2965">
        <f>MAX(E2965:E2971)</f>
        <v>1372</v>
      </c>
      <c r="K2965">
        <f>MIN(F2965:F2971)</f>
        <v>1363.25</v>
      </c>
      <c r="L2965">
        <f>E2965</f>
        <v>1368</v>
      </c>
      <c r="M2965" s="6">
        <f>+F2965</f>
        <v>1363.25</v>
      </c>
      <c r="N2965" s="6" t="b">
        <f>IF(F2965&gt;J2958,F2965-J2958,FALSE)</f>
        <v>0</v>
      </c>
      <c r="O2965" s="6" t="b">
        <f>IF(L2965&lt;K2958,K2958-L2965,FALSE)</f>
        <v>0</v>
      </c>
      <c r="P2965" s="6" t="b">
        <f>IF(AND(N2965&lt;&gt;FALSE,K2965&lt;=J2958),TRUE,FALSE)</f>
        <v>0</v>
      </c>
      <c r="Q2965" s="6" t="b">
        <f>IF(AND(O2965&lt;&gt;FALSE,J2965&gt;K2958),TRUE,FALSE)</f>
        <v>0</v>
      </c>
    </row>
    <row r="2966" spans="1:17" x14ac:dyDescent="0.2">
      <c r="A2966" t="s">
        <v>24</v>
      </c>
      <c r="B2966" s="1">
        <v>39219</v>
      </c>
      <c r="C2966" s="2">
        <v>0.4375</v>
      </c>
      <c r="D2966">
        <v>1366.75</v>
      </c>
      <c r="E2966">
        <v>1368</v>
      </c>
      <c r="F2966">
        <v>1364.5</v>
      </c>
      <c r="G2966">
        <v>1366.5</v>
      </c>
      <c r="H2966">
        <v>147057</v>
      </c>
      <c r="M2966"/>
      <c r="N2966"/>
      <c r="O2966"/>
      <c r="P2966"/>
      <c r="Q2966"/>
    </row>
    <row r="2967" spans="1:17" x14ac:dyDescent="0.2">
      <c r="A2967" t="s">
        <v>24</v>
      </c>
      <c r="B2967" s="1">
        <v>39219</v>
      </c>
      <c r="C2967" s="2">
        <v>0.47916666666666669</v>
      </c>
      <c r="D2967">
        <v>1366.5</v>
      </c>
      <c r="E2967">
        <v>1369.5</v>
      </c>
      <c r="F2967">
        <v>1365.5</v>
      </c>
      <c r="G2967">
        <v>1366.75</v>
      </c>
      <c r="H2967">
        <v>120635</v>
      </c>
      <c r="M2967"/>
      <c r="N2967"/>
      <c r="O2967"/>
      <c r="P2967"/>
      <c r="Q2967"/>
    </row>
    <row r="2968" spans="1:17" x14ac:dyDescent="0.2">
      <c r="A2968" t="s">
        <v>24</v>
      </c>
      <c r="B2968" s="1">
        <v>39219</v>
      </c>
      <c r="C2968" s="2">
        <v>0.52083333333333337</v>
      </c>
      <c r="D2968">
        <v>1366.75</v>
      </c>
      <c r="E2968">
        <v>1367</v>
      </c>
      <c r="F2968">
        <v>1364.25</v>
      </c>
      <c r="G2968">
        <v>1366.75</v>
      </c>
      <c r="H2968">
        <v>67263</v>
      </c>
      <c r="M2968"/>
      <c r="N2968"/>
      <c r="O2968"/>
      <c r="P2968"/>
      <c r="Q2968"/>
    </row>
    <row r="2969" spans="1:17" x14ac:dyDescent="0.2">
      <c r="A2969" t="s">
        <v>24</v>
      </c>
      <c r="B2969" s="1">
        <v>39219</v>
      </c>
      <c r="C2969" s="2">
        <v>0.5625</v>
      </c>
      <c r="D2969">
        <v>1366.5</v>
      </c>
      <c r="E2969">
        <v>1369</v>
      </c>
      <c r="F2969">
        <v>1365.5</v>
      </c>
      <c r="G2969">
        <v>1369</v>
      </c>
      <c r="H2969">
        <v>90872</v>
      </c>
      <c r="M2969"/>
      <c r="N2969"/>
      <c r="O2969"/>
      <c r="P2969"/>
      <c r="Q2969"/>
    </row>
    <row r="2970" spans="1:17" x14ac:dyDescent="0.2">
      <c r="A2970" t="s">
        <v>24</v>
      </c>
      <c r="B2970" s="1">
        <v>39219</v>
      </c>
      <c r="C2970" s="2">
        <v>0.60416666666666663</v>
      </c>
      <c r="D2970">
        <v>1368.75</v>
      </c>
      <c r="E2970">
        <v>1372</v>
      </c>
      <c r="F2970">
        <v>1367.5</v>
      </c>
      <c r="G2970">
        <v>1369.5</v>
      </c>
      <c r="H2970">
        <v>185740</v>
      </c>
      <c r="M2970"/>
      <c r="N2970"/>
      <c r="O2970"/>
      <c r="P2970"/>
      <c r="Q2970"/>
    </row>
    <row r="2971" spans="1:17" x14ac:dyDescent="0.2">
      <c r="A2971" t="s">
        <v>24</v>
      </c>
      <c r="B2971" s="1">
        <v>39219</v>
      </c>
      <c r="C2971" s="2">
        <v>0.63541666666666663</v>
      </c>
      <c r="D2971">
        <v>1369.25</v>
      </c>
      <c r="E2971">
        <v>1370</v>
      </c>
      <c r="F2971">
        <v>1365.25</v>
      </c>
      <c r="G2971">
        <v>1365.5</v>
      </c>
      <c r="H2971">
        <v>209691</v>
      </c>
      <c r="M2971"/>
      <c r="N2971"/>
      <c r="O2971"/>
      <c r="P2971"/>
      <c r="Q2971"/>
    </row>
    <row r="2972" spans="1:17" x14ac:dyDescent="0.2">
      <c r="A2972" t="s">
        <v>24</v>
      </c>
      <c r="B2972" s="1">
        <v>39220</v>
      </c>
      <c r="C2972" s="2">
        <v>0.39583333333333331</v>
      </c>
      <c r="D2972">
        <v>1371.5</v>
      </c>
      <c r="E2972">
        <v>1375.5</v>
      </c>
      <c r="F2972">
        <v>1370.25</v>
      </c>
      <c r="G2972">
        <v>1374.5</v>
      </c>
      <c r="H2972">
        <v>289764</v>
      </c>
      <c r="I2972" t="b">
        <f>AND(HOUR(C2972)=9,MINUTE(C2972)=30,HOUR(C2971)=15,MINUTE(C2971)=15)</f>
        <v>1</v>
      </c>
      <c r="J2972">
        <f>MAX(E2972:E2978)</f>
        <v>1378.5</v>
      </c>
      <c r="K2972">
        <f>MIN(F2972:F2978)</f>
        <v>1370.25</v>
      </c>
      <c r="L2972">
        <f>E2972</f>
        <v>1375.5</v>
      </c>
      <c r="M2972" s="6">
        <f>+F2972</f>
        <v>1370.25</v>
      </c>
      <c r="N2972" s="6" t="b">
        <f>IF(F2972&gt;J2965,F2972-J2965,FALSE)</f>
        <v>0</v>
      </c>
      <c r="O2972" s="6" t="b">
        <f>IF(L2972&lt;K2965,K2965-L2972,FALSE)</f>
        <v>0</v>
      </c>
      <c r="P2972" s="6" t="b">
        <f>IF(AND(N2972&lt;&gt;FALSE,K2972&lt;=J2965),TRUE,FALSE)</f>
        <v>0</v>
      </c>
      <c r="Q2972" s="6" t="b">
        <f>IF(AND(O2972&lt;&gt;FALSE,J2972&gt;K2965),TRUE,FALSE)</f>
        <v>0</v>
      </c>
    </row>
    <row r="2973" spans="1:17" x14ac:dyDescent="0.2">
      <c r="A2973" t="s">
        <v>24</v>
      </c>
      <c r="B2973" s="1">
        <v>39220</v>
      </c>
      <c r="C2973" s="2">
        <v>0.4375</v>
      </c>
      <c r="D2973">
        <v>1374.5</v>
      </c>
      <c r="E2973">
        <v>1375.25</v>
      </c>
      <c r="F2973">
        <v>1372</v>
      </c>
      <c r="G2973">
        <v>1372.75</v>
      </c>
      <c r="H2973">
        <v>113653</v>
      </c>
      <c r="M2973"/>
      <c r="N2973"/>
      <c r="O2973"/>
      <c r="P2973"/>
      <c r="Q2973"/>
    </row>
    <row r="2974" spans="1:17" x14ac:dyDescent="0.2">
      <c r="A2974" t="s">
        <v>24</v>
      </c>
      <c r="B2974" s="1">
        <v>39220</v>
      </c>
      <c r="C2974" s="2">
        <v>0.47916666666666669</v>
      </c>
      <c r="D2974">
        <v>1372.75</v>
      </c>
      <c r="E2974">
        <v>1375</v>
      </c>
      <c r="F2974">
        <v>1371.25</v>
      </c>
      <c r="G2974">
        <v>1374.5</v>
      </c>
      <c r="H2974">
        <v>86029</v>
      </c>
      <c r="M2974"/>
      <c r="N2974"/>
      <c r="O2974"/>
      <c r="P2974"/>
      <c r="Q2974"/>
    </row>
    <row r="2975" spans="1:17" x14ac:dyDescent="0.2">
      <c r="A2975" t="s">
        <v>24</v>
      </c>
      <c r="B2975" s="1">
        <v>39220</v>
      </c>
      <c r="C2975" s="2">
        <v>0.52083333333333337</v>
      </c>
      <c r="D2975">
        <v>1374.5</v>
      </c>
      <c r="E2975">
        <v>1376.75</v>
      </c>
      <c r="F2975">
        <v>1374</v>
      </c>
      <c r="G2975">
        <v>1375.25</v>
      </c>
      <c r="H2975">
        <v>96001</v>
      </c>
      <c r="M2975"/>
      <c r="N2975"/>
      <c r="O2975"/>
      <c r="P2975"/>
      <c r="Q2975"/>
    </row>
    <row r="2976" spans="1:17" x14ac:dyDescent="0.2">
      <c r="A2976" t="s">
        <v>24</v>
      </c>
      <c r="B2976" s="1">
        <v>39220</v>
      </c>
      <c r="C2976" s="2">
        <v>0.5625</v>
      </c>
      <c r="D2976">
        <v>1375.25</v>
      </c>
      <c r="E2976">
        <v>1377.25</v>
      </c>
      <c r="F2976">
        <v>1374.25</v>
      </c>
      <c r="G2976">
        <v>1375.75</v>
      </c>
      <c r="H2976">
        <v>86339</v>
      </c>
      <c r="M2976"/>
      <c r="N2976"/>
      <c r="O2976"/>
      <c r="P2976"/>
      <c r="Q2976"/>
    </row>
    <row r="2977" spans="1:17" x14ac:dyDescent="0.2">
      <c r="A2977" t="s">
        <v>24</v>
      </c>
      <c r="B2977" s="1">
        <v>39220</v>
      </c>
      <c r="C2977" s="2">
        <v>0.60416666666666663</v>
      </c>
      <c r="D2977">
        <v>1375.75</v>
      </c>
      <c r="E2977">
        <v>1376</v>
      </c>
      <c r="F2977">
        <v>1373</v>
      </c>
      <c r="G2977">
        <v>1374.5</v>
      </c>
      <c r="H2977">
        <v>135935</v>
      </c>
      <c r="M2977"/>
      <c r="N2977"/>
      <c r="O2977"/>
      <c r="P2977"/>
      <c r="Q2977"/>
    </row>
    <row r="2978" spans="1:17" x14ac:dyDescent="0.2">
      <c r="A2978" t="s">
        <v>24</v>
      </c>
      <c r="B2978" s="1">
        <v>39220</v>
      </c>
      <c r="C2978" s="2">
        <v>0.63541666666666663</v>
      </c>
      <c r="D2978">
        <v>1374.75</v>
      </c>
      <c r="E2978">
        <v>1378.5</v>
      </c>
      <c r="F2978">
        <v>1374.25</v>
      </c>
      <c r="G2978">
        <v>1378.5</v>
      </c>
      <c r="H2978">
        <v>197111</v>
      </c>
      <c r="M2978"/>
      <c r="N2978"/>
      <c r="O2978"/>
      <c r="P2978"/>
      <c r="Q2978"/>
    </row>
    <row r="2979" spans="1:17" x14ac:dyDescent="0.2">
      <c r="A2979" t="s">
        <v>24</v>
      </c>
      <c r="B2979" s="1">
        <v>39223</v>
      </c>
      <c r="C2979" s="2">
        <v>0.39583333333333331</v>
      </c>
      <c r="D2979">
        <v>1377.5</v>
      </c>
      <c r="E2979">
        <v>1380.25</v>
      </c>
      <c r="F2979">
        <v>1376.75</v>
      </c>
      <c r="G2979">
        <v>1378</v>
      </c>
      <c r="H2979">
        <v>183626</v>
      </c>
      <c r="I2979" t="b">
        <f>AND(HOUR(C2979)=9,MINUTE(C2979)=30,HOUR(C2978)=15,MINUTE(C2978)=15)</f>
        <v>1</v>
      </c>
      <c r="J2979">
        <f>MAX(E2979:E2985)</f>
        <v>1384.25</v>
      </c>
      <c r="K2979">
        <f>MIN(F2979:F2985)</f>
        <v>1376.75</v>
      </c>
      <c r="L2979">
        <f>E2979</f>
        <v>1380.25</v>
      </c>
      <c r="M2979" s="6">
        <f>+F2979</f>
        <v>1376.75</v>
      </c>
      <c r="N2979" s="6" t="b">
        <f>IF(F2979&gt;J2972,F2979-J2972,FALSE)</f>
        <v>0</v>
      </c>
      <c r="O2979" s="6" t="b">
        <f>IF(L2979&lt;K2972,K2972-L2979,FALSE)</f>
        <v>0</v>
      </c>
      <c r="P2979" s="6" t="b">
        <f>IF(AND(N2979&lt;&gt;FALSE,K2979&lt;=J2972),TRUE,FALSE)</f>
        <v>0</v>
      </c>
      <c r="Q2979" s="6" t="b">
        <f>IF(AND(O2979&lt;&gt;FALSE,J2979&gt;K2972),TRUE,FALSE)</f>
        <v>0</v>
      </c>
    </row>
    <row r="2980" spans="1:17" x14ac:dyDescent="0.2">
      <c r="A2980" t="s">
        <v>24</v>
      </c>
      <c r="B2980" s="1">
        <v>39223</v>
      </c>
      <c r="C2980" s="2">
        <v>0.4375</v>
      </c>
      <c r="D2980">
        <v>1378</v>
      </c>
      <c r="E2980">
        <v>1381.25</v>
      </c>
      <c r="F2980">
        <v>1377.75</v>
      </c>
      <c r="G2980">
        <v>1380.25</v>
      </c>
      <c r="H2980">
        <v>135216</v>
      </c>
      <c r="M2980"/>
      <c r="N2980"/>
      <c r="O2980"/>
      <c r="P2980"/>
      <c r="Q2980"/>
    </row>
    <row r="2981" spans="1:17" x14ac:dyDescent="0.2">
      <c r="A2981" t="s">
        <v>24</v>
      </c>
      <c r="B2981" s="1">
        <v>39223</v>
      </c>
      <c r="C2981" s="2">
        <v>0.47916666666666669</v>
      </c>
      <c r="D2981">
        <v>1380.25</v>
      </c>
      <c r="E2981">
        <v>1384</v>
      </c>
      <c r="F2981">
        <v>1379</v>
      </c>
      <c r="G2981">
        <v>1382.75</v>
      </c>
      <c r="H2981">
        <v>137689</v>
      </c>
      <c r="M2981"/>
      <c r="N2981"/>
      <c r="O2981"/>
      <c r="P2981"/>
      <c r="Q2981"/>
    </row>
    <row r="2982" spans="1:17" x14ac:dyDescent="0.2">
      <c r="A2982" t="s">
        <v>24</v>
      </c>
      <c r="B2982" s="1">
        <v>39223</v>
      </c>
      <c r="C2982" s="2">
        <v>0.52083333333333337</v>
      </c>
      <c r="D2982">
        <v>1383</v>
      </c>
      <c r="E2982">
        <v>1384</v>
      </c>
      <c r="F2982">
        <v>1381.75</v>
      </c>
      <c r="G2982">
        <v>1382.75</v>
      </c>
      <c r="H2982">
        <v>67403</v>
      </c>
      <c r="M2982"/>
      <c r="N2982"/>
      <c r="O2982"/>
      <c r="P2982"/>
      <c r="Q2982"/>
    </row>
    <row r="2983" spans="1:17" x14ac:dyDescent="0.2">
      <c r="A2983" t="s">
        <v>24</v>
      </c>
      <c r="B2983" s="1">
        <v>39223</v>
      </c>
      <c r="C2983" s="2">
        <v>0.5625</v>
      </c>
      <c r="D2983">
        <v>1382.75</v>
      </c>
      <c r="E2983">
        <v>1382.75</v>
      </c>
      <c r="F2983">
        <v>1380.5</v>
      </c>
      <c r="G2983">
        <v>1382</v>
      </c>
      <c r="H2983">
        <v>73087</v>
      </c>
      <c r="M2983"/>
      <c r="N2983"/>
      <c r="O2983"/>
      <c r="P2983"/>
      <c r="Q2983"/>
    </row>
    <row r="2984" spans="1:17" x14ac:dyDescent="0.2">
      <c r="A2984" t="s">
        <v>24</v>
      </c>
      <c r="B2984" s="1">
        <v>39223</v>
      </c>
      <c r="C2984" s="2">
        <v>0.60416666666666663</v>
      </c>
      <c r="D2984">
        <v>1381.75</v>
      </c>
      <c r="E2984">
        <v>1384.25</v>
      </c>
      <c r="F2984">
        <v>1376.75</v>
      </c>
      <c r="G2984">
        <v>1377.25</v>
      </c>
      <c r="H2984">
        <v>199901</v>
      </c>
      <c r="M2984"/>
      <c r="N2984"/>
      <c r="O2984"/>
      <c r="P2984"/>
      <c r="Q2984"/>
    </row>
    <row r="2985" spans="1:17" x14ac:dyDescent="0.2">
      <c r="A2985" t="s">
        <v>24</v>
      </c>
      <c r="B2985" s="1">
        <v>39223</v>
      </c>
      <c r="C2985" s="2">
        <v>0.63541666666666663</v>
      </c>
      <c r="D2985">
        <v>1377.25</v>
      </c>
      <c r="E2985">
        <v>1379.75</v>
      </c>
      <c r="F2985">
        <v>1377</v>
      </c>
      <c r="G2985">
        <v>1377.75</v>
      </c>
      <c r="H2985">
        <v>158690</v>
      </c>
      <c r="M2985"/>
      <c r="N2985"/>
      <c r="O2985"/>
      <c r="P2985"/>
      <c r="Q2985"/>
    </row>
    <row r="2986" spans="1:17" x14ac:dyDescent="0.2">
      <c r="A2986" t="s">
        <v>24</v>
      </c>
      <c r="B2986" s="1">
        <v>39224</v>
      </c>
      <c r="C2986" s="2">
        <v>0.39583333333333331</v>
      </c>
      <c r="D2986">
        <v>1379</v>
      </c>
      <c r="E2986">
        <v>1379.75</v>
      </c>
      <c r="F2986">
        <v>1376</v>
      </c>
      <c r="G2986">
        <v>1379</v>
      </c>
      <c r="H2986">
        <v>217993</v>
      </c>
      <c r="I2986" t="b">
        <f>AND(HOUR(C2986)=9,MINUTE(C2986)=30,HOUR(C2985)=15,MINUTE(C2985)=15)</f>
        <v>1</v>
      </c>
      <c r="J2986">
        <f>MAX(E2986:E2992)</f>
        <v>1383.5</v>
      </c>
      <c r="K2986">
        <f>MIN(F2986:F2992)</f>
        <v>1375.25</v>
      </c>
      <c r="L2986">
        <f>E2986</f>
        <v>1379.75</v>
      </c>
      <c r="M2986" s="6">
        <f>+F2986</f>
        <v>1376</v>
      </c>
      <c r="N2986" s="6" t="b">
        <f>IF(F2986&gt;J2979,F2986-J2979,FALSE)</f>
        <v>0</v>
      </c>
      <c r="O2986" s="6" t="b">
        <f>IF(L2986&lt;K2979,K2979-L2986,FALSE)</f>
        <v>0</v>
      </c>
      <c r="P2986" s="6" t="b">
        <f>IF(AND(N2986&lt;&gt;FALSE,K2986&lt;=J2979),TRUE,FALSE)</f>
        <v>0</v>
      </c>
      <c r="Q2986" s="6" t="b">
        <f>IF(AND(O2986&lt;&gt;FALSE,J2986&gt;K2979),TRUE,FALSE)</f>
        <v>0</v>
      </c>
    </row>
    <row r="2987" spans="1:17" x14ac:dyDescent="0.2">
      <c r="A2987" t="s">
        <v>24</v>
      </c>
      <c r="B2987" s="1">
        <v>39224</v>
      </c>
      <c r="C2987" s="2">
        <v>0.4375</v>
      </c>
      <c r="D2987">
        <v>1378.75</v>
      </c>
      <c r="E2987">
        <v>1379.75</v>
      </c>
      <c r="F2987">
        <v>1376.75</v>
      </c>
      <c r="G2987">
        <v>1379</v>
      </c>
      <c r="H2987">
        <v>97579</v>
      </c>
      <c r="M2987"/>
      <c r="N2987"/>
      <c r="O2987"/>
      <c r="P2987"/>
      <c r="Q2987"/>
    </row>
    <row r="2988" spans="1:17" x14ac:dyDescent="0.2">
      <c r="A2988" t="s">
        <v>24</v>
      </c>
      <c r="B2988" s="1">
        <v>39224</v>
      </c>
      <c r="C2988" s="2">
        <v>0.47916666666666669</v>
      </c>
      <c r="D2988">
        <v>1379</v>
      </c>
      <c r="E2988">
        <v>1379</v>
      </c>
      <c r="F2988">
        <v>1375.5</v>
      </c>
      <c r="G2988">
        <v>1378</v>
      </c>
      <c r="H2988">
        <v>77363</v>
      </c>
      <c r="M2988"/>
      <c r="N2988"/>
      <c r="O2988"/>
      <c r="P2988"/>
      <c r="Q2988"/>
    </row>
    <row r="2989" spans="1:17" x14ac:dyDescent="0.2">
      <c r="A2989" t="s">
        <v>24</v>
      </c>
      <c r="B2989" s="1">
        <v>39224</v>
      </c>
      <c r="C2989" s="2">
        <v>0.52083333333333337</v>
      </c>
      <c r="D2989">
        <v>1378.25</v>
      </c>
      <c r="E2989">
        <v>1382</v>
      </c>
      <c r="F2989">
        <v>1377.75</v>
      </c>
      <c r="G2989">
        <v>1380.5</v>
      </c>
      <c r="H2989">
        <v>107724</v>
      </c>
      <c r="M2989"/>
      <c r="N2989"/>
      <c r="O2989"/>
      <c r="P2989"/>
      <c r="Q2989"/>
    </row>
    <row r="2990" spans="1:17" x14ac:dyDescent="0.2">
      <c r="A2990" t="s">
        <v>24</v>
      </c>
      <c r="B2990" s="1">
        <v>39224</v>
      </c>
      <c r="C2990" s="2">
        <v>0.5625</v>
      </c>
      <c r="D2990">
        <v>1380.5</v>
      </c>
      <c r="E2990">
        <v>1383.5</v>
      </c>
      <c r="F2990">
        <v>1380.25</v>
      </c>
      <c r="G2990">
        <v>1381.75</v>
      </c>
      <c r="H2990">
        <v>101497</v>
      </c>
      <c r="M2990"/>
      <c r="N2990"/>
      <c r="O2990"/>
      <c r="P2990"/>
      <c r="Q2990"/>
    </row>
    <row r="2991" spans="1:17" x14ac:dyDescent="0.2">
      <c r="A2991" t="s">
        <v>24</v>
      </c>
      <c r="B2991" s="1">
        <v>39224</v>
      </c>
      <c r="C2991" s="2">
        <v>0.60416666666666663</v>
      </c>
      <c r="D2991">
        <v>1382</v>
      </c>
      <c r="E2991">
        <v>1383</v>
      </c>
      <c r="F2991">
        <v>1379</v>
      </c>
      <c r="G2991">
        <v>1379.75</v>
      </c>
      <c r="H2991">
        <v>129208</v>
      </c>
      <c r="M2991"/>
      <c r="N2991"/>
      <c r="O2991"/>
      <c r="P2991"/>
      <c r="Q2991"/>
    </row>
    <row r="2992" spans="1:17" x14ac:dyDescent="0.2">
      <c r="A2992" t="s">
        <v>24</v>
      </c>
      <c r="B2992" s="1">
        <v>39224</v>
      </c>
      <c r="C2992" s="2">
        <v>0.63541666666666663</v>
      </c>
      <c r="D2992">
        <v>1379.5</v>
      </c>
      <c r="E2992">
        <v>1380.5</v>
      </c>
      <c r="F2992">
        <v>1375.25</v>
      </c>
      <c r="G2992">
        <v>1375.25</v>
      </c>
      <c r="H2992">
        <v>159537</v>
      </c>
      <c r="M2992"/>
      <c r="N2992"/>
      <c r="O2992"/>
      <c r="P2992"/>
      <c r="Q2992"/>
    </row>
    <row r="2993" spans="1:17" x14ac:dyDescent="0.2">
      <c r="A2993" t="s">
        <v>24</v>
      </c>
      <c r="B2993" s="1">
        <v>39225</v>
      </c>
      <c r="C2993" s="2">
        <v>0.39583333333333331</v>
      </c>
      <c r="D2993">
        <v>1380.5</v>
      </c>
      <c r="E2993">
        <v>1385.75</v>
      </c>
      <c r="F2993">
        <v>1379</v>
      </c>
      <c r="G2993">
        <v>1384</v>
      </c>
      <c r="H2993">
        <v>292253</v>
      </c>
      <c r="I2993" t="b">
        <f>AND(HOUR(C2993)=9,MINUTE(C2993)=30,HOUR(C2992)=15,MINUTE(C2992)=15)</f>
        <v>1</v>
      </c>
      <c r="J2993">
        <f>MAX(E2993:E2999)</f>
        <v>1386</v>
      </c>
      <c r="K2993">
        <f>MIN(F2993:F2999)</f>
        <v>1374.25</v>
      </c>
      <c r="L2993">
        <f>E2993</f>
        <v>1385.75</v>
      </c>
      <c r="M2993" s="6">
        <f>+F2993</f>
        <v>1379</v>
      </c>
      <c r="N2993" s="6" t="b">
        <f>IF(F2993&gt;J2986,F2993-J2986,FALSE)</f>
        <v>0</v>
      </c>
      <c r="O2993" s="6" t="b">
        <f>IF(L2993&lt;K2986,K2986-L2993,FALSE)</f>
        <v>0</v>
      </c>
      <c r="P2993" s="6" t="b">
        <f>IF(AND(N2993&lt;&gt;FALSE,K2993&lt;=J2986),TRUE,FALSE)</f>
        <v>0</v>
      </c>
      <c r="Q2993" s="6" t="b">
        <f>IF(AND(O2993&lt;&gt;FALSE,J2993&gt;K2986),TRUE,FALSE)</f>
        <v>0</v>
      </c>
    </row>
    <row r="2994" spans="1:17" x14ac:dyDescent="0.2">
      <c r="A2994" t="s">
        <v>24</v>
      </c>
      <c r="B2994" s="1">
        <v>39225</v>
      </c>
      <c r="C2994" s="2">
        <v>0.4375</v>
      </c>
      <c r="D2994">
        <v>1384</v>
      </c>
      <c r="E2994">
        <v>1386</v>
      </c>
      <c r="F2994">
        <v>1382.5</v>
      </c>
      <c r="G2994">
        <v>1384</v>
      </c>
      <c r="H2994">
        <v>135243</v>
      </c>
      <c r="M2994"/>
      <c r="N2994"/>
      <c r="O2994"/>
      <c r="P2994"/>
      <c r="Q2994"/>
    </row>
    <row r="2995" spans="1:17" x14ac:dyDescent="0.2">
      <c r="A2995" t="s">
        <v>24</v>
      </c>
      <c r="B2995" s="1">
        <v>39225</v>
      </c>
      <c r="C2995" s="2">
        <v>0.47916666666666669</v>
      </c>
      <c r="D2995">
        <v>1384</v>
      </c>
      <c r="E2995">
        <v>1384.5</v>
      </c>
      <c r="F2995">
        <v>1382.25</v>
      </c>
      <c r="G2995">
        <v>1383.75</v>
      </c>
      <c r="H2995">
        <v>76348</v>
      </c>
      <c r="M2995"/>
      <c r="N2995"/>
      <c r="O2995"/>
      <c r="P2995"/>
      <c r="Q2995"/>
    </row>
    <row r="2996" spans="1:17" x14ac:dyDescent="0.2">
      <c r="A2996" t="s">
        <v>24</v>
      </c>
      <c r="B2996" s="1">
        <v>39225</v>
      </c>
      <c r="C2996" s="2">
        <v>0.52083333333333337</v>
      </c>
      <c r="D2996">
        <v>1383.75</v>
      </c>
      <c r="E2996">
        <v>1385.75</v>
      </c>
      <c r="F2996">
        <v>1382.75</v>
      </c>
      <c r="G2996">
        <v>1384.75</v>
      </c>
      <c r="H2996">
        <v>58626</v>
      </c>
      <c r="M2996"/>
      <c r="N2996"/>
      <c r="O2996"/>
      <c r="P2996"/>
      <c r="Q2996"/>
    </row>
    <row r="2997" spans="1:17" x14ac:dyDescent="0.2">
      <c r="A2997" t="s">
        <v>24</v>
      </c>
      <c r="B2997" s="1">
        <v>39225</v>
      </c>
      <c r="C2997" s="2">
        <v>0.5625</v>
      </c>
      <c r="D2997">
        <v>1384.75</v>
      </c>
      <c r="E2997">
        <v>1385.5</v>
      </c>
      <c r="F2997">
        <v>1375</v>
      </c>
      <c r="G2997">
        <v>1376.25</v>
      </c>
      <c r="H2997">
        <v>241911</v>
      </c>
      <c r="M2997"/>
      <c r="N2997"/>
      <c r="O2997"/>
      <c r="P2997"/>
      <c r="Q2997"/>
    </row>
    <row r="2998" spans="1:17" x14ac:dyDescent="0.2">
      <c r="A2998" t="s">
        <v>24</v>
      </c>
      <c r="B2998" s="1">
        <v>39225</v>
      </c>
      <c r="C2998" s="2">
        <v>0.60416666666666663</v>
      </c>
      <c r="D2998">
        <v>1376</v>
      </c>
      <c r="E2998">
        <v>1380.75</v>
      </c>
      <c r="F2998">
        <v>1375.75</v>
      </c>
      <c r="G2998">
        <v>1378.25</v>
      </c>
      <c r="H2998">
        <v>217755</v>
      </c>
      <c r="M2998"/>
      <c r="N2998"/>
      <c r="O2998"/>
      <c r="P2998"/>
      <c r="Q2998"/>
    </row>
    <row r="2999" spans="1:17" x14ac:dyDescent="0.2">
      <c r="A2999" t="s">
        <v>24</v>
      </c>
      <c r="B2999" s="1">
        <v>39225</v>
      </c>
      <c r="C2999" s="2">
        <v>0.63541666666666663</v>
      </c>
      <c r="D2999">
        <v>1378.25</v>
      </c>
      <c r="E2999">
        <v>1379</v>
      </c>
      <c r="F2999">
        <v>1374.25</v>
      </c>
      <c r="G2999">
        <v>1376</v>
      </c>
      <c r="H2999">
        <v>192265</v>
      </c>
      <c r="M2999"/>
      <c r="N2999"/>
      <c r="O2999"/>
      <c r="P2999"/>
      <c r="Q2999"/>
    </row>
    <row r="3000" spans="1:17" x14ac:dyDescent="0.2">
      <c r="A3000" t="s">
        <v>24</v>
      </c>
      <c r="B3000" s="1">
        <v>39226</v>
      </c>
      <c r="C3000" s="2">
        <v>0.39583333333333331</v>
      </c>
      <c r="D3000">
        <v>1376</v>
      </c>
      <c r="E3000">
        <v>1382.75</v>
      </c>
      <c r="F3000">
        <v>1373.25</v>
      </c>
      <c r="G3000">
        <v>1379.25</v>
      </c>
      <c r="H3000">
        <v>367978</v>
      </c>
      <c r="I3000" t="b">
        <f>AND(HOUR(C3000)=9,MINUTE(C3000)=30,HOUR(C2999)=15,MINUTE(C2999)=15)</f>
        <v>1</v>
      </c>
      <c r="J3000">
        <f>MAX(E3000:E3006)</f>
        <v>1382.75</v>
      </c>
      <c r="K3000">
        <f>MIN(F3000:F3006)</f>
        <v>1358</v>
      </c>
      <c r="L3000">
        <f>E3000</f>
        <v>1382.75</v>
      </c>
      <c r="M3000" s="6">
        <f>+F3000</f>
        <v>1373.25</v>
      </c>
      <c r="N3000" s="6" t="b">
        <f>IF(F3000&gt;J2993,F3000-J2993,FALSE)</f>
        <v>0</v>
      </c>
      <c r="O3000" s="6" t="b">
        <f>IF(L3000&lt;K2993,K2993-L3000,FALSE)</f>
        <v>0</v>
      </c>
      <c r="P3000" s="6" t="b">
        <f>IF(AND(N3000&lt;&gt;FALSE,K3000&lt;=J2993),TRUE,FALSE)</f>
        <v>0</v>
      </c>
      <c r="Q3000" s="6" t="b">
        <f>IF(AND(O3000&lt;&gt;FALSE,J3000&gt;K2993),TRUE,FALSE)</f>
        <v>0</v>
      </c>
    </row>
    <row r="3001" spans="1:17" x14ac:dyDescent="0.2">
      <c r="A3001" t="s">
        <v>24</v>
      </c>
      <c r="B3001" s="1">
        <v>39226</v>
      </c>
      <c r="C3001" s="2">
        <v>0.4375</v>
      </c>
      <c r="D3001">
        <v>1379.25</v>
      </c>
      <c r="E3001">
        <v>1380</v>
      </c>
      <c r="F3001">
        <v>1366.25</v>
      </c>
      <c r="G3001">
        <v>1367.25</v>
      </c>
      <c r="H3001">
        <v>389475</v>
      </c>
      <c r="M3001"/>
      <c r="N3001"/>
      <c r="O3001"/>
      <c r="P3001"/>
      <c r="Q3001"/>
    </row>
    <row r="3002" spans="1:17" x14ac:dyDescent="0.2">
      <c r="A3002" t="s">
        <v>24</v>
      </c>
      <c r="B3002" s="1">
        <v>39226</v>
      </c>
      <c r="C3002" s="2">
        <v>0.47916666666666669</v>
      </c>
      <c r="D3002">
        <v>1367.25</v>
      </c>
      <c r="E3002">
        <v>1371</v>
      </c>
      <c r="F3002">
        <v>1365.75</v>
      </c>
      <c r="G3002">
        <v>1367.5</v>
      </c>
      <c r="H3002">
        <v>205394</v>
      </c>
      <c r="M3002"/>
      <c r="N3002"/>
      <c r="O3002"/>
      <c r="P3002"/>
      <c r="Q3002"/>
    </row>
    <row r="3003" spans="1:17" x14ac:dyDescent="0.2">
      <c r="A3003" t="s">
        <v>24</v>
      </c>
      <c r="B3003" s="1">
        <v>39226</v>
      </c>
      <c r="C3003" s="2">
        <v>0.52083333333333337</v>
      </c>
      <c r="D3003">
        <v>1367.5</v>
      </c>
      <c r="E3003">
        <v>1368.75</v>
      </c>
      <c r="F3003">
        <v>1363.25</v>
      </c>
      <c r="G3003">
        <v>1367.25</v>
      </c>
      <c r="H3003">
        <v>179224</v>
      </c>
      <c r="M3003"/>
      <c r="N3003"/>
      <c r="O3003"/>
      <c r="P3003"/>
      <c r="Q3003"/>
    </row>
    <row r="3004" spans="1:17" x14ac:dyDescent="0.2">
      <c r="A3004" t="s">
        <v>24</v>
      </c>
      <c r="B3004" s="1">
        <v>39226</v>
      </c>
      <c r="C3004" s="2">
        <v>0.5625</v>
      </c>
      <c r="D3004">
        <v>1367.25</v>
      </c>
      <c r="E3004">
        <v>1368.25</v>
      </c>
      <c r="F3004">
        <v>1362.75</v>
      </c>
      <c r="G3004">
        <v>1364.5</v>
      </c>
      <c r="H3004">
        <v>157601</v>
      </c>
      <c r="M3004"/>
      <c r="N3004"/>
      <c r="O3004"/>
      <c r="P3004"/>
      <c r="Q3004"/>
    </row>
    <row r="3005" spans="1:17" x14ac:dyDescent="0.2">
      <c r="A3005" t="s">
        <v>24</v>
      </c>
      <c r="B3005" s="1">
        <v>39226</v>
      </c>
      <c r="C3005" s="2">
        <v>0.60416666666666663</v>
      </c>
      <c r="D3005">
        <v>1364.5</v>
      </c>
      <c r="E3005">
        <v>1365</v>
      </c>
      <c r="F3005">
        <v>1359.75</v>
      </c>
      <c r="G3005">
        <v>1360.5</v>
      </c>
      <c r="H3005">
        <v>233780</v>
      </c>
      <c r="M3005"/>
      <c r="N3005"/>
      <c r="O3005"/>
      <c r="P3005"/>
      <c r="Q3005"/>
    </row>
    <row r="3006" spans="1:17" x14ac:dyDescent="0.2">
      <c r="A3006" t="s">
        <v>24</v>
      </c>
      <c r="B3006" s="1">
        <v>39226</v>
      </c>
      <c r="C3006" s="2">
        <v>0.63541666666666663</v>
      </c>
      <c r="D3006">
        <v>1360.5</v>
      </c>
      <c r="E3006">
        <v>1362</v>
      </c>
      <c r="F3006">
        <v>1358</v>
      </c>
      <c r="G3006">
        <v>1362</v>
      </c>
      <c r="H3006">
        <v>263223</v>
      </c>
      <c r="M3006"/>
      <c r="N3006"/>
      <c r="O3006"/>
      <c r="P3006"/>
      <c r="Q3006"/>
    </row>
    <row r="3007" spans="1:17" x14ac:dyDescent="0.2">
      <c r="A3007" t="s">
        <v>24</v>
      </c>
      <c r="B3007" s="1">
        <v>39227</v>
      </c>
      <c r="C3007" s="2">
        <v>0.39583333333333331</v>
      </c>
      <c r="D3007">
        <v>1365.5</v>
      </c>
      <c r="E3007">
        <v>1368.25</v>
      </c>
      <c r="F3007">
        <v>1363.25</v>
      </c>
      <c r="G3007">
        <v>1366.75</v>
      </c>
      <c r="H3007">
        <v>232644</v>
      </c>
      <c r="I3007" t="b">
        <f>AND(HOUR(C3007)=9,MINUTE(C3007)=30,HOUR(C3006)=15,MINUTE(C3006)=15)</f>
        <v>1</v>
      </c>
      <c r="J3007">
        <f>MAX(E3007:E3013)</f>
        <v>1370.75</v>
      </c>
      <c r="K3007">
        <f>MIN(F3007:F3013)</f>
        <v>1362.25</v>
      </c>
      <c r="L3007">
        <f>E3007</f>
        <v>1368.25</v>
      </c>
      <c r="M3007" s="6">
        <f>+F3007</f>
        <v>1363.25</v>
      </c>
      <c r="N3007" s="6" t="b">
        <f>IF(F3007&gt;J3000,F3007-J3000,FALSE)</f>
        <v>0</v>
      </c>
      <c r="O3007" s="6" t="b">
        <f>IF(L3007&lt;K3000,K3000-L3007,FALSE)</f>
        <v>0</v>
      </c>
      <c r="P3007" s="6" t="b">
        <f>IF(AND(N3007&lt;&gt;FALSE,K3007&lt;=J3000),TRUE,FALSE)</f>
        <v>0</v>
      </c>
      <c r="Q3007" s="6" t="b">
        <f>IF(AND(O3007&lt;&gt;FALSE,J3007&gt;K3000),TRUE,FALSE)</f>
        <v>0</v>
      </c>
    </row>
    <row r="3008" spans="1:17" x14ac:dyDescent="0.2">
      <c r="A3008" t="s">
        <v>24</v>
      </c>
      <c r="B3008" s="1">
        <v>39227</v>
      </c>
      <c r="C3008" s="2">
        <v>0.4375</v>
      </c>
      <c r="D3008">
        <v>1366.75</v>
      </c>
      <c r="E3008">
        <v>1370.75</v>
      </c>
      <c r="F3008">
        <v>1366.5</v>
      </c>
      <c r="G3008">
        <v>1367.5</v>
      </c>
      <c r="H3008">
        <v>175172</v>
      </c>
      <c r="M3008"/>
      <c r="N3008"/>
      <c r="O3008"/>
      <c r="P3008"/>
      <c r="Q3008"/>
    </row>
    <row r="3009" spans="1:17" x14ac:dyDescent="0.2">
      <c r="A3009" t="s">
        <v>24</v>
      </c>
      <c r="B3009" s="1">
        <v>39227</v>
      </c>
      <c r="C3009" s="2">
        <v>0.47916666666666669</v>
      </c>
      <c r="D3009">
        <v>1367.25</v>
      </c>
      <c r="E3009">
        <v>1369</v>
      </c>
      <c r="F3009">
        <v>1362.25</v>
      </c>
      <c r="G3009">
        <v>1363</v>
      </c>
      <c r="H3009">
        <v>101476</v>
      </c>
      <c r="M3009"/>
      <c r="N3009"/>
      <c r="O3009"/>
      <c r="P3009"/>
      <c r="Q3009"/>
    </row>
    <row r="3010" spans="1:17" x14ac:dyDescent="0.2">
      <c r="A3010" t="s">
        <v>24</v>
      </c>
      <c r="B3010" s="1">
        <v>39227</v>
      </c>
      <c r="C3010" s="2">
        <v>0.52083333333333337</v>
      </c>
      <c r="D3010">
        <v>1363</v>
      </c>
      <c r="E3010">
        <v>1368.25</v>
      </c>
      <c r="F3010">
        <v>1363</v>
      </c>
      <c r="G3010">
        <v>1366.75</v>
      </c>
      <c r="H3010">
        <v>62163</v>
      </c>
      <c r="M3010"/>
      <c r="N3010"/>
      <c r="O3010"/>
      <c r="P3010"/>
      <c r="Q3010"/>
    </row>
    <row r="3011" spans="1:17" x14ac:dyDescent="0.2">
      <c r="A3011" t="s">
        <v>24</v>
      </c>
      <c r="B3011" s="1">
        <v>39227</v>
      </c>
      <c r="C3011" s="2">
        <v>0.5625</v>
      </c>
      <c r="D3011">
        <v>1366.75</v>
      </c>
      <c r="E3011">
        <v>1367.25</v>
      </c>
      <c r="F3011">
        <v>1364.75</v>
      </c>
      <c r="G3011">
        <v>1365.75</v>
      </c>
      <c r="H3011">
        <v>41225</v>
      </c>
      <c r="M3011"/>
      <c r="N3011"/>
      <c r="O3011"/>
      <c r="P3011"/>
      <c r="Q3011"/>
    </row>
    <row r="3012" spans="1:17" x14ac:dyDescent="0.2">
      <c r="A3012" t="s">
        <v>24</v>
      </c>
      <c r="B3012" s="1">
        <v>39227</v>
      </c>
      <c r="C3012" s="2">
        <v>0.60416666666666663</v>
      </c>
      <c r="D3012">
        <v>1365.75</v>
      </c>
      <c r="E3012">
        <v>1368.75</v>
      </c>
      <c r="F3012">
        <v>1365.25</v>
      </c>
      <c r="G3012">
        <v>1367.5</v>
      </c>
      <c r="H3012">
        <v>78752</v>
      </c>
      <c r="M3012"/>
      <c r="N3012"/>
      <c r="O3012"/>
      <c r="P3012"/>
      <c r="Q3012"/>
    </row>
    <row r="3013" spans="1:17" x14ac:dyDescent="0.2">
      <c r="A3013" t="s">
        <v>24</v>
      </c>
      <c r="B3013" s="1">
        <v>39227</v>
      </c>
      <c r="C3013" s="2">
        <v>0.63541666666666663</v>
      </c>
      <c r="D3013">
        <v>1367.5</v>
      </c>
      <c r="E3013">
        <v>1369.25</v>
      </c>
      <c r="F3013">
        <v>1367.25</v>
      </c>
      <c r="G3013">
        <v>1367.5</v>
      </c>
      <c r="H3013">
        <v>105558</v>
      </c>
      <c r="M3013"/>
      <c r="N3013"/>
      <c r="O3013"/>
      <c r="P3013"/>
      <c r="Q3013"/>
    </row>
    <row r="3014" spans="1:17" x14ac:dyDescent="0.2">
      <c r="A3014" t="s">
        <v>24</v>
      </c>
      <c r="B3014" s="1">
        <v>39231</v>
      </c>
      <c r="C3014" s="2">
        <v>0.39583333333333331</v>
      </c>
      <c r="D3014">
        <v>1369.5</v>
      </c>
      <c r="E3014">
        <v>1374.75</v>
      </c>
      <c r="F3014">
        <v>1369.25</v>
      </c>
      <c r="G3014">
        <v>1372.5</v>
      </c>
      <c r="H3014">
        <v>246098</v>
      </c>
      <c r="I3014" t="b">
        <f>AND(HOUR(C3014)=9,MINUTE(C3014)=30,HOUR(C3013)=15,MINUTE(C3013)=15)</f>
        <v>1</v>
      </c>
      <c r="J3014">
        <f>MAX(E3014:E3020)</f>
        <v>1374.75</v>
      </c>
      <c r="K3014">
        <f>MIN(F3014:F3020)</f>
        <v>1364.5</v>
      </c>
      <c r="L3014">
        <f>E3014</f>
        <v>1374.75</v>
      </c>
      <c r="M3014" s="6">
        <f>+F3014</f>
        <v>1369.25</v>
      </c>
      <c r="N3014" s="6" t="b">
        <f>IF(F3014&gt;J3007,F3014-J3007,FALSE)</f>
        <v>0</v>
      </c>
      <c r="O3014" s="6" t="b">
        <f>IF(L3014&lt;K3007,K3007-L3014,FALSE)</f>
        <v>0</v>
      </c>
      <c r="P3014" s="6" t="b">
        <f>IF(AND(N3014&lt;&gt;FALSE,K3014&lt;=J3007),TRUE,FALSE)</f>
        <v>0</v>
      </c>
      <c r="Q3014" s="6" t="b">
        <f>IF(AND(O3014&lt;&gt;FALSE,J3014&gt;K3007),TRUE,FALSE)</f>
        <v>0</v>
      </c>
    </row>
    <row r="3015" spans="1:17" x14ac:dyDescent="0.2">
      <c r="A3015" t="s">
        <v>24</v>
      </c>
      <c r="B3015" s="1">
        <v>39231</v>
      </c>
      <c r="C3015" s="2">
        <v>0.4375</v>
      </c>
      <c r="D3015">
        <v>1372.5</v>
      </c>
      <c r="E3015">
        <v>1374</v>
      </c>
      <c r="F3015">
        <v>1371.25</v>
      </c>
      <c r="G3015">
        <v>1373.25</v>
      </c>
      <c r="H3015">
        <v>107418</v>
      </c>
      <c r="M3015"/>
      <c r="N3015"/>
      <c r="O3015"/>
      <c r="P3015"/>
      <c r="Q3015"/>
    </row>
    <row r="3016" spans="1:17" x14ac:dyDescent="0.2">
      <c r="A3016" t="s">
        <v>24</v>
      </c>
      <c r="B3016" s="1">
        <v>39231</v>
      </c>
      <c r="C3016" s="2">
        <v>0.47916666666666669</v>
      </c>
      <c r="D3016">
        <v>1373.5</v>
      </c>
      <c r="E3016">
        <v>1374.5</v>
      </c>
      <c r="F3016">
        <v>1367.75</v>
      </c>
      <c r="G3016">
        <v>1368</v>
      </c>
      <c r="H3016">
        <v>163977</v>
      </c>
      <c r="M3016"/>
      <c r="N3016"/>
      <c r="O3016"/>
      <c r="P3016"/>
      <c r="Q3016"/>
    </row>
    <row r="3017" spans="1:17" x14ac:dyDescent="0.2">
      <c r="A3017" t="s">
        <v>24</v>
      </c>
      <c r="B3017" s="1">
        <v>39231</v>
      </c>
      <c r="C3017" s="2">
        <v>0.52083333333333337</v>
      </c>
      <c r="D3017">
        <v>1367.75</v>
      </c>
      <c r="E3017">
        <v>1370.75</v>
      </c>
      <c r="F3017">
        <v>1365</v>
      </c>
      <c r="G3017">
        <v>1366.5</v>
      </c>
      <c r="H3017">
        <v>140460</v>
      </c>
      <c r="M3017"/>
      <c r="N3017"/>
      <c r="O3017"/>
      <c r="P3017"/>
      <c r="Q3017"/>
    </row>
    <row r="3018" spans="1:17" x14ac:dyDescent="0.2">
      <c r="A3018" t="s">
        <v>24</v>
      </c>
      <c r="B3018" s="1">
        <v>39231</v>
      </c>
      <c r="C3018" s="2">
        <v>0.5625</v>
      </c>
      <c r="D3018">
        <v>1366.75</v>
      </c>
      <c r="E3018">
        <v>1368</v>
      </c>
      <c r="F3018">
        <v>1364.5</v>
      </c>
      <c r="G3018">
        <v>1366.25</v>
      </c>
      <c r="H3018">
        <v>134731</v>
      </c>
      <c r="M3018"/>
      <c r="N3018"/>
      <c r="O3018"/>
      <c r="P3018"/>
      <c r="Q3018"/>
    </row>
    <row r="3019" spans="1:17" x14ac:dyDescent="0.2">
      <c r="A3019" t="s">
        <v>24</v>
      </c>
      <c r="B3019" s="1">
        <v>39231</v>
      </c>
      <c r="C3019" s="2">
        <v>0.60416666666666663</v>
      </c>
      <c r="D3019">
        <v>1366.25</v>
      </c>
      <c r="E3019">
        <v>1370</v>
      </c>
      <c r="F3019">
        <v>1365</v>
      </c>
      <c r="G3019">
        <v>1368.75</v>
      </c>
      <c r="H3019">
        <v>114613</v>
      </c>
      <c r="M3019"/>
      <c r="N3019"/>
      <c r="O3019"/>
      <c r="P3019"/>
      <c r="Q3019"/>
    </row>
    <row r="3020" spans="1:17" x14ac:dyDescent="0.2">
      <c r="A3020" t="s">
        <v>24</v>
      </c>
      <c r="B3020" s="1">
        <v>39231</v>
      </c>
      <c r="C3020" s="2">
        <v>0.63541666666666663</v>
      </c>
      <c r="D3020">
        <v>1369</v>
      </c>
      <c r="E3020">
        <v>1373</v>
      </c>
      <c r="F3020">
        <v>1368</v>
      </c>
      <c r="G3020">
        <v>1372.5</v>
      </c>
      <c r="H3020">
        <v>147738</v>
      </c>
      <c r="M3020"/>
      <c r="N3020"/>
      <c r="O3020"/>
      <c r="P3020"/>
      <c r="Q3020"/>
    </row>
    <row r="3021" spans="1:17" x14ac:dyDescent="0.2">
      <c r="A3021" t="s">
        <v>24</v>
      </c>
      <c r="B3021" s="1">
        <v>39232</v>
      </c>
      <c r="C3021" s="2">
        <v>0.39583333333333331</v>
      </c>
      <c r="D3021">
        <v>1364.25</v>
      </c>
      <c r="E3021">
        <v>1370.25</v>
      </c>
      <c r="F3021">
        <v>1362.75</v>
      </c>
      <c r="G3021">
        <v>1368.75</v>
      </c>
      <c r="H3021">
        <v>314394</v>
      </c>
      <c r="I3021" t="b">
        <f>AND(HOUR(C3021)=9,MINUTE(C3021)=30,HOUR(C3020)=15,MINUTE(C3020)=15)</f>
        <v>1</v>
      </c>
      <c r="J3021">
        <f>MAX(E3021:E3027)</f>
        <v>1385</v>
      </c>
      <c r="K3021">
        <f>MIN(F3021:F3027)</f>
        <v>1362.75</v>
      </c>
      <c r="L3021">
        <f>E3021</f>
        <v>1370.25</v>
      </c>
      <c r="M3021" s="6">
        <f>+F3021</f>
        <v>1362.75</v>
      </c>
      <c r="N3021" s="6" t="b">
        <f>IF(F3021&gt;J3014,F3021-J3014,FALSE)</f>
        <v>0</v>
      </c>
      <c r="O3021" s="6" t="b">
        <f>IF(L3021&lt;K3014,K3014-L3021,FALSE)</f>
        <v>0</v>
      </c>
      <c r="P3021" s="6" t="b">
        <f>IF(AND(N3021&lt;&gt;FALSE,K3021&lt;=J3014),TRUE,FALSE)</f>
        <v>0</v>
      </c>
      <c r="Q3021" s="6" t="b">
        <f>IF(AND(O3021&lt;&gt;FALSE,J3021&gt;K3014),TRUE,FALSE)</f>
        <v>0</v>
      </c>
    </row>
    <row r="3022" spans="1:17" x14ac:dyDescent="0.2">
      <c r="A3022" t="s">
        <v>24</v>
      </c>
      <c r="B3022" s="1">
        <v>39232</v>
      </c>
      <c r="C3022" s="2">
        <v>0.4375</v>
      </c>
      <c r="D3022">
        <v>1368.75</v>
      </c>
      <c r="E3022">
        <v>1372</v>
      </c>
      <c r="F3022">
        <v>1366.5</v>
      </c>
      <c r="G3022">
        <v>1370.75</v>
      </c>
      <c r="H3022">
        <v>204155</v>
      </c>
      <c r="M3022"/>
      <c r="N3022"/>
      <c r="O3022"/>
      <c r="P3022"/>
      <c r="Q3022"/>
    </row>
    <row r="3023" spans="1:17" x14ac:dyDescent="0.2">
      <c r="A3023" t="s">
        <v>24</v>
      </c>
      <c r="B3023" s="1">
        <v>39232</v>
      </c>
      <c r="C3023" s="2">
        <v>0.47916666666666669</v>
      </c>
      <c r="D3023">
        <v>1371</v>
      </c>
      <c r="E3023">
        <v>1374.75</v>
      </c>
      <c r="F3023">
        <v>1370</v>
      </c>
      <c r="G3023">
        <v>1374.5</v>
      </c>
      <c r="H3023">
        <v>126158</v>
      </c>
      <c r="M3023"/>
      <c r="N3023"/>
      <c r="O3023"/>
      <c r="P3023"/>
      <c r="Q3023"/>
    </row>
    <row r="3024" spans="1:17" x14ac:dyDescent="0.2">
      <c r="A3024" t="s">
        <v>24</v>
      </c>
      <c r="B3024" s="1">
        <v>39232</v>
      </c>
      <c r="C3024" s="2">
        <v>0.52083333333333337</v>
      </c>
      <c r="D3024">
        <v>1374.5</v>
      </c>
      <c r="E3024">
        <v>1375.25</v>
      </c>
      <c r="F3024">
        <v>1372.5</v>
      </c>
      <c r="G3024">
        <v>1373.75</v>
      </c>
      <c r="H3024">
        <v>83730</v>
      </c>
      <c r="M3024"/>
      <c r="N3024"/>
      <c r="O3024"/>
      <c r="P3024"/>
      <c r="Q3024"/>
    </row>
    <row r="3025" spans="1:17" x14ac:dyDescent="0.2">
      <c r="A3025" t="s">
        <v>24</v>
      </c>
      <c r="B3025" s="1">
        <v>39232</v>
      </c>
      <c r="C3025" s="2">
        <v>0.5625</v>
      </c>
      <c r="D3025">
        <v>1374</v>
      </c>
      <c r="E3025">
        <v>1376.5</v>
      </c>
      <c r="F3025">
        <v>1368.5</v>
      </c>
      <c r="G3025">
        <v>1375.75</v>
      </c>
      <c r="H3025">
        <v>221298</v>
      </c>
      <c r="M3025"/>
      <c r="N3025"/>
      <c r="O3025"/>
      <c r="P3025"/>
      <c r="Q3025"/>
    </row>
    <row r="3026" spans="1:17" x14ac:dyDescent="0.2">
      <c r="A3026" t="s">
        <v>24</v>
      </c>
      <c r="B3026" s="1">
        <v>39232</v>
      </c>
      <c r="C3026" s="2">
        <v>0.60416666666666663</v>
      </c>
      <c r="D3026">
        <v>1375.75</v>
      </c>
      <c r="E3026">
        <v>1380.5</v>
      </c>
      <c r="F3026">
        <v>1374.25</v>
      </c>
      <c r="G3026">
        <v>1379.5</v>
      </c>
      <c r="H3026">
        <v>233716</v>
      </c>
      <c r="M3026"/>
      <c r="N3026"/>
      <c r="O3026"/>
      <c r="P3026"/>
      <c r="Q3026"/>
    </row>
    <row r="3027" spans="1:17" x14ac:dyDescent="0.2">
      <c r="A3027" t="s">
        <v>24</v>
      </c>
      <c r="B3027" s="1">
        <v>39232</v>
      </c>
      <c r="C3027" s="2">
        <v>0.63541666666666663</v>
      </c>
      <c r="D3027">
        <v>1379.5</v>
      </c>
      <c r="E3027">
        <v>1385</v>
      </c>
      <c r="F3027">
        <v>1379</v>
      </c>
      <c r="G3027">
        <v>1384</v>
      </c>
      <c r="H3027">
        <v>246761</v>
      </c>
      <c r="M3027"/>
      <c r="N3027"/>
      <c r="O3027"/>
      <c r="P3027"/>
      <c r="Q3027"/>
    </row>
    <row r="3028" spans="1:17" x14ac:dyDescent="0.2">
      <c r="A3028" t="s">
        <v>24</v>
      </c>
      <c r="B3028" s="1">
        <v>39233</v>
      </c>
      <c r="C3028" s="2">
        <v>0.39583333333333331</v>
      </c>
      <c r="D3028">
        <v>1386</v>
      </c>
      <c r="E3028">
        <v>1388.25</v>
      </c>
      <c r="F3028">
        <v>1383.25</v>
      </c>
      <c r="G3028">
        <v>1384.5</v>
      </c>
      <c r="H3028">
        <v>289568</v>
      </c>
      <c r="I3028" t="b">
        <f>AND(HOUR(C3028)=9,MINUTE(C3028)=30,HOUR(C3027)=15,MINUTE(C3027)=15)</f>
        <v>1</v>
      </c>
      <c r="J3028">
        <f>MAX(E3028:E3034)</f>
        <v>1388.25</v>
      </c>
      <c r="K3028">
        <f>MIN(F3028:F3034)</f>
        <v>1380.5</v>
      </c>
      <c r="L3028">
        <f>E3028</f>
        <v>1388.25</v>
      </c>
      <c r="M3028" s="6">
        <f>+F3028</f>
        <v>1383.25</v>
      </c>
      <c r="N3028" s="6" t="b">
        <f>IF(F3028&gt;J3021,F3028-J3021,FALSE)</f>
        <v>0</v>
      </c>
      <c r="O3028" s="6" t="b">
        <f>IF(L3028&lt;K3021,K3021-L3028,FALSE)</f>
        <v>0</v>
      </c>
      <c r="P3028" s="6" t="b">
        <f>IF(AND(N3028&lt;&gt;FALSE,K3028&lt;=J3021),TRUE,FALSE)</f>
        <v>0</v>
      </c>
      <c r="Q3028" s="6" t="b">
        <f>IF(AND(O3028&lt;&gt;FALSE,J3028&gt;K3021),TRUE,FALSE)</f>
        <v>0</v>
      </c>
    </row>
    <row r="3029" spans="1:17" x14ac:dyDescent="0.2">
      <c r="A3029" t="s">
        <v>24</v>
      </c>
      <c r="B3029" s="1">
        <v>39233</v>
      </c>
      <c r="C3029" s="2">
        <v>0.4375</v>
      </c>
      <c r="D3029">
        <v>1384.5</v>
      </c>
      <c r="E3029">
        <v>1387</v>
      </c>
      <c r="F3029">
        <v>1382</v>
      </c>
      <c r="G3029">
        <v>1382.75</v>
      </c>
      <c r="H3029">
        <v>169436</v>
      </c>
      <c r="M3029"/>
      <c r="N3029"/>
      <c r="O3029"/>
      <c r="P3029"/>
      <c r="Q3029"/>
    </row>
    <row r="3030" spans="1:17" x14ac:dyDescent="0.2">
      <c r="A3030" t="s">
        <v>24</v>
      </c>
      <c r="B3030" s="1">
        <v>39233</v>
      </c>
      <c r="C3030" s="2">
        <v>0.47916666666666669</v>
      </c>
      <c r="D3030">
        <v>1382.75</v>
      </c>
      <c r="E3030">
        <v>1386.5</v>
      </c>
      <c r="F3030">
        <v>1382.5</v>
      </c>
      <c r="G3030">
        <v>1386.25</v>
      </c>
      <c r="H3030">
        <v>81364</v>
      </c>
      <c r="M3030"/>
      <c r="N3030"/>
      <c r="O3030"/>
      <c r="P3030"/>
      <c r="Q3030"/>
    </row>
    <row r="3031" spans="1:17" x14ac:dyDescent="0.2">
      <c r="A3031" t="s">
        <v>24</v>
      </c>
      <c r="B3031" s="1">
        <v>39233</v>
      </c>
      <c r="C3031" s="2">
        <v>0.52083333333333337</v>
      </c>
      <c r="D3031">
        <v>1386.25</v>
      </c>
      <c r="E3031">
        <v>1386.75</v>
      </c>
      <c r="F3031">
        <v>1380.5</v>
      </c>
      <c r="G3031">
        <v>1381.75</v>
      </c>
      <c r="H3031">
        <v>98959</v>
      </c>
      <c r="M3031"/>
      <c r="N3031"/>
      <c r="O3031"/>
      <c r="P3031"/>
      <c r="Q3031"/>
    </row>
    <row r="3032" spans="1:17" x14ac:dyDescent="0.2">
      <c r="A3032" t="s">
        <v>24</v>
      </c>
      <c r="B3032" s="1">
        <v>39233</v>
      </c>
      <c r="C3032" s="2">
        <v>0.5625</v>
      </c>
      <c r="D3032">
        <v>1382</v>
      </c>
      <c r="E3032">
        <v>1386</v>
      </c>
      <c r="F3032">
        <v>1381</v>
      </c>
      <c r="G3032">
        <v>1384.75</v>
      </c>
      <c r="H3032">
        <v>101412</v>
      </c>
      <c r="M3032"/>
      <c r="N3032"/>
      <c r="O3032"/>
      <c r="P3032"/>
      <c r="Q3032"/>
    </row>
    <row r="3033" spans="1:17" x14ac:dyDescent="0.2">
      <c r="A3033" t="s">
        <v>24</v>
      </c>
      <c r="B3033" s="1">
        <v>39233</v>
      </c>
      <c r="C3033" s="2">
        <v>0.60416666666666663</v>
      </c>
      <c r="D3033">
        <v>1385</v>
      </c>
      <c r="E3033">
        <v>1386.25</v>
      </c>
      <c r="F3033">
        <v>1383</v>
      </c>
      <c r="G3033">
        <v>1383.5</v>
      </c>
      <c r="H3033">
        <v>94308</v>
      </c>
      <c r="M3033"/>
      <c r="N3033"/>
      <c r="O3033"/>
      <c r="P3033"/>
      <c r="Q3033"/>
    </row>
    <row r="3034" spans="1:17" x14ac:dyDescent="0.2">
      <c r="A3034" t="s">
        <v>24</v>
      </c>
      <c r="B3034" s="1">
        <v>39233</v>
      </c>
      <c r="C3034" s="2">
        <v>0.63541666666666663</v>
      </c>
      <c r="D3034">
        <v>1383.25</v>
      </c>
      <c r="E3034">
        <v>1385</v>
      </c>
      <c r="F3034">
        <v>1382.25</v>
      </c>
      <c r="G3034">
        <v>1383.25</v>
      </c>
      <c r="H3034">
        <v>232079</v>
      </c>
      <c r="M3034"/>
      <c r="N3034"/>
      <c r="O3034"/>
      <c r="P3034"/>
      <c r="Q3034"/>
    </row>
    <row r="3035" spans="1:17" x14ac:dyDescent="0.2">
      <c r="A3035" t="s">
        <v>24</v>
      </c>
      <c r="B3035" s="1">
        <v>39234</v>
      </c>
      <c r="C3035" s="2">
        <v>0.39583333333333331</v>
      </c>
      <c r="D3035">
        <v>1388</v>
      </c>
      <c r="E3035">
        <v>1393.25</v>
      </c>
      <c r="F3035">
        <v>1387.5</v>
      </c>
      <c r="G3035">
        <v>1389.25</v>
      </c>
      <c r="H3035">
        <v>347552</v>
      </c>
      <c r="I3035" t="b">
        <f>AND(HOUR(C3035)=9,MINUTE(C3035)=30,HOUR(C3034)=15,MINUTE(C3034)=15)</f>
        <v>1</v>
      </c>
      <c r="J3035">
        <f>MAX(E3035:E3041)</f>
        <v>1393.25</v>
      </c>
      <c r="K3035">
        <f>MIN(F3035:F3041)</f>
        <v>1384</v>
      </c>
      <c r="L3035">
        <f>E3035</f>
        <v>1393.25</v>
      </c>
      <c r="M3035" s="6">
        <f>+F3035</f>
        <v>1387.5</v>
      </c>
      <c r="N3035" s="6" t="b">
        <f>IF(F3035&gt;J3028,F3035-J3028,FALSE)</f>
        <v>0</v>
      </c>
      <c r="O3035" s="6" t="b">
        <f>IF(L3035&lt;K3028,K3028-L3035,FALSE)</f>
        <v>0</v>
      </c>
      <c r="P3035" s="6" t="b">
        <f>IF(AND(N3035&lt;&gt;FALSE,K3035&lt;=J3028),TRUE,FALSE)</f>
        <v>0</v>
      </c>
      <c r="Q3035" s="6" t="b">
        <f>IF(AND(O3035&lt;&gt;FALSE,J3035&gt;K3028),TRUE,FALSE)</f>
        <v>0</v>
      </c>
    </row>
    <row r="3036" spans="1:17" x14ac:dyDescent="0.2">
      <c r="A3036" t="s">
        <v>24</v>
      </c>
      <c r="B3036" s="1">
        <v>39234</v>
      </c>
      <c r="C3036" s="2">
        <v>0.4375</v>
      </c>
      <c r="D3036">
        <v>1389.25</v>
      </c>
      <c r="E3036">
        <v>1390</v>
      </c>
      <c r="F3036">
        <v>1386.5</v>
      </c>
      <c r="G3036">
        <v>1389</v>
      </c>
      <c r="H3036">
        <v>192926</v>
      </c>
      <c r="M3036"/>
      <c r="N3036"/>
      <c r="O3036"/>
      <c r="P3036"/>
      <c r="Q3036"/>
    </row>
    <row r="3037" spans="1:17" x14ac:dyDescent="0.2">
      <c r="A3037" t="s">
        <v>24</v>
      </c>
      <c r="B3037" s="1">
        <v>39234</v>
      </c>
      <c r="C3037" s="2">
        <v>0.47916666666666669</v>
      </c>
      <c r="D3037">
        <v>1389</v>
      </c>
      <c r="E3037">
        <v>1390.25</v>
      </c>
      <c r="F3037">
        <v>1384.75</v>
      </c>
      <c r="G3037">
        <v>1386.5</v>
      </c>
      <c r="H3037">
        <v>135704</v>
      </c>
      <c r="M3037"/>
      <c r="N3037"/>
      <c r="O3037"/>
      <c r="P3037"/>
      <c r="Q3037"/>
    </row>
    <row r="3038" spans="1:17" x14ac:dyDescent="0.2">
      <c r="A3038" t="s">
        <v>24</v>
      </c>
      <c r="B3038" s="1">
        <v>39234</v>
      </c>
      <c r="C3038" s="2">
        <v>0.52083333333333337</v>
      </c>
      <c r="D3038">
        <v>1386.5</v>
      </c>
      <c r="E3038">
        <v>1389</v>
      </c>
      <c r="F3038">
        <v>1384</v>
      </c>
      <c r="G3038">
        <v>1388</v>
      </c>
      <c r="H3038">
        <v>136986</v>
      </c>
      <c r="M3038"/>
      <c r="N3038"/>
      <c r="O3038"/>
      <c r="P3038"/>
      <c r="Q3038"/>
    </row>
    <row r="3039" spans="1:17" x14ac:dyDescent="0.2">
      <c r="A3039" t="s">
        <v>24</v>
      </c>
      <c r="B3039" s="1">
        <v>39234</v>
      </c>
      <c r="C3039" s="2">
        <v>0.5625</v>
      </c>
      <c r="D3039">
        <v>1388.25</v>
      </c>
      <c r="E3039">
        <v>1389</v>
      </c>
      <c r="F3039">
        <v>1386.25</v>
      </c>
      <c r="G3039">
        <v>1387.75</v>
      </c>
      <c r="H3039">
        <v>73224</v>
      </c>
      <c r="M3039"/>
      <c r="N3039"/>
      <c r="O3039"/>
      <c r="P3039"/>
      <c r="Q3039"/>
    </row>
    <row r="3040" spans="1:17" x14ac:dyDescent="0.2">
      <c r="A3040" t="s">
        <v>24</v>
      </c>
      <c r="B3040" s="1">
        <v>39234</v>
      </c>
      <c r="C3040" s="2">
        <v>0.60416666666666663</v>
      </c>
      <c r="D3040">
        <v>1387.75</v>
      </c>
      <c r="E3040">
        <v>1388</v>
      </c>
      <c r="F3040">
        <v>1385.25</v>
      </c>
      <c r="G3040">
        <v>1386.5</v>
      </c>
      <c r="H3040">
        <v>80870</v>
      </c>
      <c r="M3040"/>
      <c r="N3040"/>
      <c r="O3040"/>
      <c r="P3040"/>
      <c r="Q3040"/>
    </row>
    <row r="3041" spans="1:17" x14ac:dyDescent="0.2">
      <c r="A3041" t="s">
        <v>24</v>
      </c>
      <c r="B3041" s="1">
        <v>39234</v>
      </c>
      <c r="C3041" s="2">
        <v>0.63541666666666663</v>
      </c>
      <c r="D3041">
        <v>1386.75</v>
      </c>
      <c r="E3041">
        <v>1390.5</v>
      </c>
      <c r="F3041">
        <v>1386</v>
      </c>
      <c r="G3041">
        <v>1389.75</v>
      </c>
      <c r="H3041">
        <v>151613</v>
      </c>
      <c r="M3041"/>
      <c r="N3041"/>
      <c r="O3041"/>
      <c r="P3041"/>
      <c r="Q3041"/>
    </row>
    <row r="3042" spans="1:17" x14ac:dyDescent="0.2">
      <c r="A3042" t="s">
        <v>24</v>
      </c>
      <c r="B3042" s="1">
        <v>39237</v>
      </c>
      <c r="C3042" s="2">
        <v>0.39583333333333331</v>
      </c>
      <c r="D3042">
        <v>1384</v>
      </c>
      <c r="E3042">
        <v>1388.75</v>
      </c>
      <c r="F3042">
        <v>1384</v>
      </c>
      <c r="G3042">
        <v>1387.75</v>
      </c>
      <c r="H3042">
        <v>214227</v>
      </c>
      <c r="I3042" t="b">
        <f>AND(HOUR(C3042)=9,MINUTE(C3042)=30,HOUR(C3041)=15,MINUTE(C3041)=15)</f>
        <v>1</v>
      </c>
      <c r="J3042">
        <f>MAX(E3042:E3048)</f>
        <v>1393</v>
      </c>
      <c r="K3042">
        <f>MIN(F3042:F3048)</f>
        <v>1384</v>
      </c>
      <c r="L3042">
        <f>E3042</f>
        <v>1388.75</v>
      </c>
      <c r="M3042" s="6">
        <f>+F3042</f>
        <v>1384</v>
      </c>
      <c r="N3042" s="6" t="b">
        <f>IF(F3042&gt;J3035,F3042-J3035,FALSE)</f>
        <v>0</v>
      </c>
      <c r="O3042" s="6" t="b">
        <f>IF(L3042&lt;K3035,K3035-L3042,FALSE)</f>
        <v>0</v>
      </c>
      <c r="P3042" s="6" t="b">
        <f>IF(AND(N3042&lt;&gt;FALSE,K3042&lt;=J3035),TRUE,FALSE)</f>
        <v>0</v>
      </c>
      <c r="Q3042" s="6" t="b">
        <f>IF(AND(O3042&lt;&gt;FALSE,J3042&gt;K3035),TRUE,FALSE)</f>
        <v>0</v>
      </c>
    </row>
    <row r="3043" spans="1:17" x14ac:dyDescent="0.2">
      <c r="A3043" t="s">
        <v>24</v>
      </c>
      <c r="B3043" s="1">
        <v>39237</v>
      </c>
      <c r="C3043" s="2">
        <v>0.4375</v>
      </c>
      <c r="D3043">
        <v>1388</v>
      </c>
      <c r="E3043">
        <v>1388.5</v>
      </c>
      <c r="F3043">
        <v>1384.75</v>
      </c>
      <c r="G3043">
        <v>1388</v>
      </c>
      <c r="H3043">
        <v>127612</v>
      </c>
      <c r="M3043"/>
      <c r="N3043"/>
      <c r="O3043"/>
      <c r="P3043"/>
      <c r="Q3043"/>
    </row>
    <row r="3044" spans="1:17" x14ac:dyDescent="0.2">
      <c r="A3044" t="s">
        <v>24</v>
      </c>
      <c r="B3044" s="1">
        <v>39237</v>
      </c>
      <c r="C3044" s="2">
        <v>0.47916666666666669</v>
      </c>
      <c r="D3044">
        <v>1388</v>
      </c>
      <c r="E3044">
        <v>1389.75</v>
      </c>
      <c r="F3044">
        <v>1387.5</v>
      </c>
      <c r="G3044">
        <v>1389</v>
      </c>
      <c r="H3044">
        <v>78464</v>
      </c>
      <c r="M3044"/>
      <c r="N3044"/>
      <c r="O3044"/>
      <c r="P3044"/>
      <c r="Q3044"/>
    </row>
    <row r="3045" spans="1:17" x14ac:dyDescent="0.2">
      <c r="A3045" t="s">
        <v>24</v>
      </c>
      <c r="B3045" s="1">
        <v>39237</v>
      </c>
      <c r="C3045" s="2">
        <v>0.52083333333333337</v>
      </c>
      <c r="D3045">
        <v>1389.25</v>
      </c>
      <c r="E3045">
        <v>1390.25</v>
      </c>
      <c r="F3045">
        <v>1387.25</v>
      </c>
      <c r="G3045">
        <v>1388.25</v>
      </c>
      <c r="H3045">
        <v>60928</v>
      </c>
      <c r="M3045"/>
      <c r="N3045"/>
      <c r="O3045"/>
      <c r="P3045"/>
      <c r="Q3045"/>
    </row>
    <row r="3046" spans="1:17" x14ac:dyDescent="0.2">
      <c r="A3046" t="s">
        <v>24</v>
      </c>
      <c r="B3046" s="1">
        <v>39237</v>
      </c>
      <c r="C3046" s="2">
        <v>0.5625</v>
      </c>
      <c r="D3046">
        <v>1388.25</v>
      </c>
      <c r="E3046">
        <v>1389.75</v>
      </c>
      <c r="F3046">
        <v>1387.5</v>
      </c>
      <c r="G3046">
        <v>1388.5</v>
      </c>
      <c r="H3046">
        <v>63638</v>
      </c>
      <c r="M3046"/>
      <c r="N3046"/>
      <c r="O3046"/>
      <c r="P3046"/>
      <c r="Q3046"/>
    </row>
    <row r="3047" spans="1:17" x14ac:dyDescent="0.2">
      <c r="A3047" t="s">
        <v>24</v>
      </c>
      <c r="B3047" s="1">
        <v>39237</v>
      </c>
      <c r="C3047" s="2">
        <v>0.60416666666666663</v>
      </c>
      <c r="D3047">
        <v>1388.5</v>
      </c>
      <c r="E3047">
        <v>1392.25</v>
      </c>
      <c r="F3047">
        <v>1386.75</v>
      </c>
      <c r="G3047">
        <v>1391.5</v>
      </c>
      <c r="H3047">
        <v>156980</v>
      </c>
      <c r="M3047"/>
      <c r="N3047"/>
      <c r="O3047"/>
      <c r="P3047"/>
      <c r="Q3047"/>
    </row>
    <row r="3048" spans="1:17" x14ac:dyDescent="0.2">
      <c r="A3048" t="s">
        <v>24</v>
      </c>
      <c r="B3048" s="1">
        <v>39237</v>
      </c>
      <c r="C3048" s="2">
        <v>0.63541666666666663</v>
      </c>
      <c r="D3048">
        <v>1391.5</v>
      </c>
      <c r="E3048">
        <v>1393</v>
      </c>
      <c r="F3048">
        <v>1389.5</v>
      </c>
      <c r="G3048">
        <v>1390.25</v>
      </c>
      <c r="H3048">
        <v>153065</v>
      </c>
      <c r="M3048"/>
      <c r="N3048"/>
      <c r="O3048"/>
      <c r="P3048"/>
      <c r="Q3048"/>
    </row>
    <row r="3049" spans="1:17" x14ac:dyDescent="0.2">
      <c r="A3049" t="s">
        <v>24</v>
      </c>
      <c r="B3049" s="1">
        <v>39238</v>
      </c>
      <c r="C3049" s="2">
        <v>0.39583333333333331</v>
      </c>
      <c r="D3049">
        <v>1386</v>
      </c>
      <c r="E3049">
        <v>1387</v>
      </c>
      <c r="F3049">
        <v>1381.75</v>
      </c>
      <c r="G3049">
        <v>1384</v>
      </c>
      <c r="H3049">
        <v>358523</v>
      </c>
      <c r="I3049" t="b">
        <f>AND(HOUR(C3049)=9,MINUTE(C3049)=30,HOUR(C3048)=15,MINUTE(C3048)=15)</f>
        <v>1</v>
      </c>
      <c r="J3049">
        <f>MAX(E3049:E3055)</f>
        <v>1387.75</v>
      </c>
      <c r="K3049">
        <f>MIN(F3049:F3055)</f>
        <v>1377.25</v>
      </c>
      <c r="L3049">
        <f>E3049</f>
        <v>1387</v>
      </c>
      <c r="M3049" s="6">
        <f>+F3049</f>
        <v>1381.75</v>
      </c>
      <c r="N3049" s="6" t="b">
        <f>IF(F3049&gt;J3042,F3049-J3042,FALSE)</f>
        <v>0</v>
      </c>
      <c r="O3049" s="6" t="b">
        <f>IF(L3049&lt;K3042,K3042-L3049,FALSE)</f>
        <v>0</v>
      </c>
      <c r="P3049" s="6" t="b">
        <f>IF(AND(N3049&lt;&gt;FALSE,K3049&lt;=J3042),TRUE,FALSE)</f>
        <v>0</v>
      </c>
      <c r="Q3049" s="6" t="b">
        <f>IF(AND(O3049&lt;&gt;FALSE,J3049&gt;K3042),TRUE,FALSE)</f>
        <v>0</v>
      </c>
    </row>
    <row r="3050" spans="1:17" x14ac:dyDescent="0.2">
      <c r="A3050" t="s">
        <v>24</v>
      </c>
      <c r="B3050" s="1">
        <v>39238</v>
      </c>
      <c r="C3050" s="2">
        <v>0.4375</v>
      </c>
      <c r="D3050">
        <v>1384</v>
      </c>
      <c r="E3050">
        <v>1387.75</v>
      </c>
      <c r="F3050">
        <v>1382.25</v>
      </c>
      <c r="G3050">
        <v>1385.75</v>
      </c>
      <c r="H3050">
        <v>174044</v>
      </c>
      <c r="M3050"/>
      <c r="N3050"/>
      <c r="O3050"/>
      <c r="P3050"/>
      <c r="Q3050"/>
    </row>
    <row r="3051" spans="1:17" x14ac:dyDescent="0.2">
      <c r="A3051" t="s">
        <v>24</v>
      </c>
      <c r="B3051" s="1">
        <v>39238</v>
      </c>
      <c r="C3051" s="2">
        <v>0.47916666666666669</v>
      </c>
      <c r="D3051">
        <v>1385.75</v>
      </c>
      <c r="E3051">
        <v>1385.75</v>
      </c>
      <c r="F3051">
        <v>1377.25</v>
      </c>
      <c r="G3051">
        <v>1378.25</v>
      </c>
      <c r="H3051">
        <v>308221</v>
      </c>
      <c r="M3051"/>
      <c r="N3051"/>
      <c r="O3051"/>
      <c r="P3051"/>
      <c r="Q3051"/>
    </row>
    <row r="3052" spans="1:17" x14ac:dyDescent="0.2">
      <c r="A3052" t="s">
        <v>24</v>
      </c>
      <c r="B3052" s="1">
        <v>39238</v>
      </c>
      <c r="C3052" s="2">
        <v>0.52083333333333337</v>
      </c>
      <c r="D3052">
        <v>1378.25</v>
      </c>
      <c r="E3052">
        <v>1382.5</v>
      </c>
      <c r="F3052">
        <v>1378.25</v>
      </c>
      <c r="G3052">
        <v>1379.75</v>
      </c>
      <c r="H3052">
        <v>109020</v>
      </c>
      <c r="M3052"/>
      <c r="N3052"/>
      <c r="O3052"/>
      <c r="P3052"/>
      <c r="Q3052"/>
    </row>
    <row r="3053" spans="1:17" x14ac:dyDescent="0.2">
      <c r="A3053" t="s">
        <v>24</v>
      </c>
      <c r="B3053" s="1">
        <v>39238</v>
      </c>
      <c r="C3053" s="2">
        <v>0.5625</v>
      </c>
      <c r="D3053">
        <v>1379.75</v>
      </c>
      <c r="E3053">
        <v>1383.25</v>
      </c>
      <c r="F3053">
        <v>1379</v>
      </c>
      <c r="G3053">
        <v>1381.5</v>
      </c>
      <c r="H3053">
        <v>98736</v>
      </c>
      <c r="M3053"/>
      <c r="N3053"/>
      <c r="O3053"/>
      <c r="P3053"/>
      <c r="Q3053"/>
    </row>
    <row r="3054" spans="1:17" x14ac:dyDescent="0.2">
      <c r="A3054" t="s">
        <v>24</v>
      </c>
      <c r="B3054" s="1">
        <v>39238</v>
      </c>
      <c r="C3054" s="2">
        <v>0.60416666666666663</v>
      </c>
      <c r="D3054">
        <v>1381.5</v>
      </c>
      <c r="E3054">
        <v>1383.25</v>
      </c>
      <c r="F3054">
        <v>1379.25</v>
      </c>
      <c r="G3054">
        <v>1382.75</v>
      </c>
      <c r="H3054">
        <v>151002</v>
      </c>
      <c r="M3054"/>
      <c r="N3054"/>
      <c r="O3054"/>
      <c r="P3054"/>
      <c r="Q3054"/>
    </row>
    <row r="3055" spans="1:17" x14ac:dyDescent="0.2">
      <c r="A3055" t="s">
        <v>24</v>
      </c>
      <c r="B3055" s="1">
        <v>39238</v>
      </c>
      <c r="C3055" s="2">
        <v>0.63541666666666663</v>
      </c>
      <c r="D3055">
        <v>1382.75</v>
      </c>
      <c r="E3055">
        <v>1384.5</v>
      </c>
      <c r="F3055">
        <v>1382.25</v>
      </c>
      <c r="G3055">
        <v>1384</v>
      </c>
      <c r="H3055">
        <v>174440</v>
      </c>
      <c r="M3055"/>
      <c r="N3055"/>
      <c r="O3055"/>
      <c r="P3055"/>
      <c r="Q3055"/>
    </row>
    <row r="3056" spans="1:17" x14ac:dyDescent="0.2">
      <c r="A3056" t="s">
        <v>24</v>
      </c>
      <c r="B3056" s="1">
        <v>39239</v>
      </c>
      <c r="C3056" s="2">
        <v>0.39583333333333331</v>
      </c>
      <c r="D3056">
        <v>1377.25</v>
      </c>
      <c r="E3056">
        <v>1377.5</v>
      </c>
      <c r="F3056">
        <v>1371</v>
      </c>
      <c r="G3056">
        <v>1373.5</v>
      </c>
      <c r="H3056">
        <v>381584</v>
      </c>
      <c r="I3056" t="b">
        <f>AND(HOUR(C3056)=9,MINUTE(C3056)=30,HOUR(C3055)=15,MINUTE(C3055)=15)</f>
        <v>1</v>
      </c>
      <c r="J3056">
        <f>MAX(E3056:E3062)</f>
        <v>1377.5</v>
      </c>
      <c r="K3056">
        <f>MIN(F3056:F3062)</f>
        <v>1365.25</v>
      </c>
      <c r="L3056">
        <f>E3056</f>
        <v>1377.5</v>
      </c>
      <c r="M3056" s="6">
        <f>+F3056</f>
        <v>1371</v>
      </c>
      <c r="N3056" s="6" t="b">
        <f>IF(F3056&gt;J3049,F3056-J3049,FALSE)</f>
        <v>0</v>
      </c>
      <c r="O3056" s="6" t="b">
        <f>IF(L3056&lt;K3049,K3049-L3056,FALSE)</f>
        <v>0</v>
      </c>
      <c r="P3056" s="6" t="b">
        <f>IF(AND(N3056&lt;&gt;FALSE,K3056&lt;=J3049),TRUE,FALSE)</f>
        <v>0</v>
      </c>
      <c r="Q3056" s="6" t="b">
        <f>IF(AND(O3056&lt;&gt;FALSE,J3056&gt;K3049),TRUE,FALSE)</f>
        <v>0</v>
      </c>
    </row>
    <row r="3057" spans="1:17" x14ac:dyDescent="0.2">
      <c r="A3057" t="s">
        <v>24</v>
      </c>
      <c r="B3057" s="1">
        <v>39239</v>
      </c>
      <c r="C3057" s="2">
        <v>0.4375</v>
      </c>
      <c r="D3057">
        <v>1373.5</v>
      </c>
      <c r="E3057">
        <v>1373.75</v>
      </c>
      <c r="F3057">
        <v>1368.75</v>
      </c>
      <c r="G3057">
        <v>1370.75</v>
      </c>
      <c r="H3057">
        <v>258979</v>
      </c>
      <c r="M3057"/>
      <c r="N3057"/>
      <c r="O3057"/>
      <c r="P3057"/>
      <c r="Q3057"/>
    </row>
    <row r="3058" spans="1:17" x14ac:dyDescent="0.2">
      <c r="A3058" t="s">
        <v>24</v>
      </c>
      <c r="B3058" s="1">
        <v>39239</v>
      </c>
      <c r="C3058" s="2">
        <v>0.47916666666666669</v>
      </c>
      <c r="D3058">
        <v>1370.75</v>
      </c>
      <c r="E3058">
        <v>1372.25</v>
      </c>
      <c r="F3058">
        <v>1368</v>
      </c>
      <c r="G3058">
        <v>1371</v>
      </c>
      <c r="H3058">
        <v>161183</v>
      </c>
      <c r="M3058"/>
      <c r="N3058"/>
      <c r="O3058"/>
      <c r="P3058"/>
      <c r="Q3058"/>
    </row>
    <row r="3059" spans="1:17" x14ac:dyDescent="0.2">
      <c r="A3059" t="s">
        <v>24</v>
      </c>
      <c r="B3059" s="1">
        <v>39239</v>
      </c>
      <c r="C3059" s="2">
        <v>0.52083333333333337</v>
      </c>
      <c r="D3059">
        <v>1371</v>
      </c>
      <c r="E3059">
        <v>1371.5</v>
      </c>
      <c r="F3059">
        <v>1365.5</v>
      </c>
      <c r="G3059">
        <v>1366.5</v>
      </c>
      <c r="H3059">
        <v>166254</v>
      </c>
      <c r="M3059"/>
      <c r="N3059"/>
      <c r="O3059"/>
      <c r="P3059"/>
      <c r="Q3059"/>
    </row>
    <row r="3060" spans="1:17" x14ac:dyDescent="0.2">
      <c r="A3060" t="s">
        <v>24</v>
      </c>
      <c r="B3060" s="1">
        <v>39239</v>
      </c>
      <c r="C3060" s="2">
        <v>0.5625</v>
      </c>
      <c r="D3060">
        <v>1366.5</v>
      </c>
      <c r="E3060">
        <v>1369.25</v>
      </c>
      <c r="F3060">
        <v>1366</v>
      </c>
      <c r="G3060">
        <v>1368</v>
      </c>
      <c r="H3060">
        <v>128422</v>
      </c>
      <c r="M3060"/>
      <c r="N3060"/>
      <c r="O3060"/>
      <c r="P3060"/>
      <c r="Q3060"/>
    </row>
    <row r="3061" spans="1:17" x14ac:dyDescent="0.2">
      <c r="A3061" t="s">
        <v>24</v>
      </c>
      <c r="B3061" s="1">
        <v>39239</v>
      </c>
      <c r="C3061" s="2">
        <v>0.60416666666666663</v>
      </c>
      <c r="D3061">
        <v>1368</v>
      </c>
      <c r="E3061">
        <v>1371.5</v>
      </c>
      <c r="F3061">
        <v>1367.5</v>
      </c>
      <c r="G3061">
        <v>1370.5</v>
      </c>
      <c r="H3061">
        <v>173857</v>
      </c>
      <c r="M3061"/>
      <c r="N3061"/>
      <c r="O3061"/>
      <c r="P3061"/>
      <c r="Q3061"/>
    </row>
    <row r="3062" spans="1:17" x14ac:dyDescent="0.2">
      <c r="A3062" t="s">
        <v>24</v>
      </c>
      <c r="B3062" s="1">
        <v>39239</v>
      </c>
      <c r="C3062" s="2">
        <v>0.63541666666666663</v>
      </c>
      <c r="D3062">
        <v>1370.25</v>
      </c>
      <c r="E3062">
        <v>1372</v>
      </c>
      <c r="F3062">
        <v>1365.25</v>
      </c>
      <c r="G3062">
        <v>1366.75</v>
      </c>
      <c r="H3062">
        <v>246009</v>
      </c>
      <c r="M3062"/>
      <c r="N3062"/>
      <c r="O3062"/>
      <c r="P3062"/>
      <c r="Q3062"/>
    </row>
    <row r="3063" spans="1:17" x14ac:dyDescent="0.2">
      <c r="A3063" t="s">
        <v>24</v>
      </c>
      <c r="B3063" s="1">
        <v>39240</v>
      </c>
      <c r="C3063" s="2">
        <v>0.39583333333333331</v>
      </c>
      <c r="D3063">
        <v>1363.25</v>
      </c>
      <c r="E3063">
        <v>1368.25</v>
      </c>
      <c r="F3063">
        <v>1362.25</v>
      </c>
      <c r="G3063">
        <v>1362.5</v>
      </c>
      <c r="H3063">
        <v>234964</v>
      </c>
      <c r="I3063" t="b">
        <f>AND(HOUR(C3063)=9,MINUTE(C3063)=30,HOUR(C3062)=15,MINUTE(C3062)=15)</f>
        <v>1</v>
      </c>
      <c r="J3063">
        <f>MAX(E3063:E3069)</f>
        <v>1368.25</v>
      </c>
      <c r="K3063">
        <f>MIN(F3063:F3069)</f>
        <v>1337.75</v>
      </c>
      <c r="L3063">
        <f>E3063</f>
        <v>1368.25</v>
      </c>
      <c r="M3063" s="6">
        <f>+F3063</f>
        <v>1362.25</v>
      </c>
      <c r="N3063" s="6" t="b">
        <f>IF(F3063&gt;J3056,F3063-J3056,FALSE)</f>
        <v>0</v>
      </c>
      <c r="O3063" s="6" t="b">
        <f>IF(L3063&lt;K3056,K3056-L3063,FALSE)</f>
        <v>0</v>
      </c>
      <c r="P3063" s="6" t="b">
        <f>IF(AND(N3063&lt;&gt;FALSE,K3063&lt;=J3056),TRUE,FALSE)</f>
        <v>0</v>
      </c>
      <c r="Q3063" s="6" t="b">
        <f>IF(AND(O3063&lt;&gt;FALSE,J3063&gt;K3056),TRUE,FALSE)</f>
        <v>0</v>
      </c>
    </row>
    <row r="3064" spans="1:17" x14ac:dyDescent="0.2">
      <c r="A3064" t="s">
        <v>24</v>
      </c>
      <c r="B3064" s="1">
        <v>39240</v>
      </c>
      <c r="C3064" s="2">
        <v>0.4375</v>
      </c>
      <c r="D3064">
        <v>1362.5</v>
      </c>
      <c r="E3064">
        <v>1366</v>
      </c>
      <c r="F3064">
        <v>1355</v>
      </c>
      <c r="G3064">
        <v>1357.5</v>
      </c>
      <c r="H3064">
        <v>233860</v>
      </c>
      <c r="M3064"/>
      <c r="N3064"/>
      <c r="O3064"/>
      <c r="P3064"/>
      <c r="Q3064"/>
    </row>
    <row r="3065" spans="1:17" x14ac:dyDescent="0.2">
      <c r="A3065" t="s">
        <v>24</v>
      </c>
      <c r="B3065" s="1">
        <v>39240</v>
      </c>
      <c r="C3065" s="2">
        <v>0.47916666666666669</v>
      </c>
      <c r="D3065">
        <v>1357.5</v>
      </c>
      <c r="E3065">
        <v>1360</v>
      </c>
      <c r="F3065">
        <v>1355.5</v>
      </c>
      <c r="G3065">
        <v>1358</v>
      </c>
      <c r="H3065">
        <v>117839</v>
      </c>
      <c r="M3065"/>
      <c r="N3065"/>
      <c r="O3065"/>
      <c r="P3065"/>
      <c r="Q3065"/>
    </row>
    <row r="3066" spans="1:17" x14ac:dyDescent="0.2">
      <c r="A3066" t="s">
        <v>24</v>
      </c>
      <c r="B3066" s="1">
        <v>39240</v>
      </c>
      <c r="C3066" s="2">
        <v>0.52083333333333337</v>
      </c>
      <c r="D3066">
        <v>1358</v>
      </c>
      <c r="E3066">
        <v>1359</v>
      </c>
      <c r="F3066">
        <v>1348.75</v>
      </c>
      <c r="G3066">
        <v>1350.25</v>
      </c>
      <c r="H3066">
        <v>195222</v>
      </c>
      <c r="M3066"/>
      <c r="N3066"/>
      <c r="O3066"/>
      <c r="P3066"/>
      <c r="Q3066"/>
    </row>
    <row r="3067" spans="1:17" x14ac:dyDescent="0.2">
      <c r="A3067" t="s">
        <v>24</v>
      </c>
      <c r="B3067" s="1">
        <v>39240</v>
      </c>
      <c r="C3067" s="2">
        <v>0.5625</v>
      </c>
      <c r="D3067">
        <v>1350</v>
      </c>
      <c r="E3067">
        <v>1350.5</v>
      </c>
      <c r="F3067">
        <v>1344</v>
      </c>
      <c r="G3067">
        <v>1347</v>
      </c>
      <c r="H3067">
        <v>245475</v>
      </c>
      <c r="M3067"/>
      <c r="N3067"/>
      <c r="O3067"/>
      <c r="P3067"/>
      <c r="Q3067"/>
    </row>
    <row r="3068" spans="1:17" x14ac:dyDescent="0.2">
      <c r="A3068" t="s">
        <v>24</v>
      </c>
      <c r="B3068" s="1">
        <v>39240</v>
      </c>
      <c r="C3068" s="2">
        <v>0.60416666666666663</v>
      </c>
      <c r="D3068">
        <v>1346.75</v>
      </c>
      <c r="E3068">
        <v>1354</v>
      </c>
      <c r="F3068">
        <v>1344.5</v>
      </c>
      <c r="G3068">
        <v>1349.75</v>
      </c>
      <c r="H3068">
        <v>222218</v>
      </c>
      <c r="M3068"/>
      <c r="N3068"/>
      <c r="O3068"/>
      <c r="P3068"/>
      <c r="Q3068"/>
    </row>
    <row r="3069" spans="1:17" x14ac:dyDescent="0.2">
      <c r="A3069" t="s">
        <v>24</v>
      </c>
      <c r="B3069" s="1">
        <v>39240</v>
      </c>
      <c r="C3069" s="2">
        <v>0.63541666666666663</v>
      </c>
      <c r="D3069">
        <v>1349.75</v>
      </c>
      <c r="E3069">
        <v>1352.5</v>
      </c>
      <c r="F3069">
        <v>1337.75</v>
      </c>
      <c r="G3069">
        <v>1339</v>
      </c>
      <c r="H3069">
        <v>284985</v>
      </c>
      <c r="M3069"/>
      <c r="N3069"/>
      <c r="O3069"/>
      <c r="P3069"/>
      <c r="Q3069"/>
    </row>
    <row r="3070" spans="1:17" x14ac:dyDescent="0.2">
      <c r="A3070" t="s">
        <v>24</v>
      </c>
      <c r="B3070" s="1">
        <v>39241</v>
      </c>
      <c r="C3070" s="2">
        <v>0.39583333333333331</v>
      </c>
      <c r="D3070">
        <v>1341.5</v>
      </c>
      <c r="E3070">
        <v>1347.5</v>
      </c>
      <c r="F3070">
        <v>1338</v>
      </c>
      <c r="G3070">
        <v>1346</v>
      </c>
      <c r="H3070">
        <v>456768</v>
      </c>
      <c r="I3070" t="b">
        <f>AND(HOUR(C3070)=9,MINUTE(C3070)=30,HOUR(C3069)=15,MINUTE(C3069)=15)</f>
        <v>1</v>
      </c>
      <c r="J3070">
        <f>MAX(E3070:E3076)</f>
        <v>1359.5</v>
      </c>
      <c r="K3070">
        <f>MIN(F3070:F3076)</f>
        <v>1338</v>
      </c>
      <c r="L3070">
        <f>E3070</f>
        <v>1347.5</v>
      </c>
      <c r="M3070" s="6">
        <f>+F3070</f>
        <v>1338</v>
      </c>
      <c r="N3070" s="6" t="b">
        <f>IF(F3070&gt;J3063,F3070-J3063,FALSE)</f>
        <v>0</v>
      </c>
      <c r="O3070" s="6" t="b">
        <f>IF(L3070&lt;K3063,K3063-L3070,FALSE)</f>
        <v>0</v>
      </c>
      <c r="P3070" s="6" t="b">
        <f>IF(AND(N3070&lt;&gt;FALSE,K3070&lt;=J3063),TRUE,FALSE)</f>
        <v>0</v>
      </c>
      <c r="Q3070" s="6" t="b">
        <f>IF(AND(O3070&lt;&gt;FALSE,J3070&gt;K3063),TRUE,FALSE)</f>
        <v>0</v>
      </c>
    </row>
    <row r="3071" spans="1:17" x14ac:dyDescent="0.2">
      <c r="A3071" t="s">
        <v>24</v>
      </c>
      <c r="B3071" s="1">
        <v>39241</v>
      </c>
      <c r="C3071" s="2">
        <v>0.4375</v>
      </c>
      <c r="D3071">
        <v>1346.25</v>
      </c>
      <c r="E3071">
        <v>1347.25</v>
      </c>
      <c r="F3071">
        <v>1340.5</v>
      </c>
      <c r="G3071">
        <v>1344.25</v>
      </c>
      <c r="H3071">
        <v>268088</v>
      </c>
      <c r="M3071"/>
      <c r="N3071"/>
      <c r="O3071"/>
      <c r="P3071"/>
      <c r="Q3071"/>
    </row>
    <row r="3072" spans="1:17" x14ac:dyDescent="0.2">
      <c r="A3072" t="s">
        <v>24</v>
      </c>
      <c r="B3072" s="1">
        <v>39241</v>
      </c>
      <c r="C3072" s="2">
        <v>0.47916666666666669</v>
      </c>
      <c r="D3072">
        <v>1344.25</v>
      </c>
      <c r="E3072">
        <v>1347.25</v>
      </c>
      <c r="F3072">
        <v>1343.25</v>
      </c>
      <c r="G3072">
        <v>1345.25</v>
      </c>
      <c r="H3072">
        <v>114492</v>
      </c>
      <c r="M3072"/>
      <c r="N3072"/>
      <c r="O3072"/>
      <c r="P3072"/>
      <c r="Q3072"/>
    </row>
    <row r="3073" spans="1:17" x14ac:dyDescent="0.2">
      <c r="A3073" t="s">
        <v>24</v>
      </c>
      <c r="B3073" s="1">
        <v>39241</v>
      </c>
      <c r="C3073" s="2">
        <v>0.52083333333333337</v>
      </c>
      <c r="D3073">
        <v>1345.25</v>
      </c>
      <c r="E3073">
        <v>1347</v>
      </c>
      <c r="F3073">
        <v>1342.75</v>
      </c>
      <c r="G3073">
        <v>1346.25</v>
      </c>
      <c r="H3073">
        <v>65845</v>
      </c>
      <c r="M3073"/>
      <c r="N3073"/>
      <c r="O3073"/>
      <c r="P3073"/>
      <c r="Q3073"/>
    </row>
    <row r="3074" spans="1:17" x14ac:dyDescent="0.2">
      <c r="A3074" t="s">
        <v>24</v>
      </c>
      <c r="B3074" s="1">
        <v>39241</v>
      </c>
      <c r="C3074" s="2">
        <v>0.5625</v>
      </c>
      <c r="D3074">
        <v>1346.5</v>
      </c>
      <c r="E3074">
        <v>1354</v>
      </c>
      <c r="F3074">
        <v>1345.75</v>
      </c>
      <c r="G3074">
        <v>1352</v>
      </c>
      <c r="H3074">
        <v>244865</v>
      </c>
      <c r="M3074"/>
      <c r="N3074"/>
      <c r="O3074"/>
      <c r="P3074"/>
      <c r="Q3074"/>
    </row>
    <row r="3075" spans="1:17" x14ac:dyDescent="0.2">
      <c r="A3075" t="s">
        <v>24</v>
      </c>
      <c r="B3075" s="1">
        <v>39241</v>
      </c>
      <c r="C3075" s="2">
        <v>0.60416666666666663</v>
      </c>
      <c r="D3075">
        <v>1351.75</v>
      </c>
      <c r="E3075">
        <v>1356.25</v>
      </c>
      <c r="F3075">
        <v>1350.5</v>
      </c>
      <c r="G3075">
        <v>1353.75</v>
      </c>
      <c r="H3075">
        <v>169158</v>
      </c>
      <c r="M3075"/>
      <c r="N3075"/>
      <c r="O3075"/>
      <c r="P3075"/>
      <c r="Q3075"/>
    </row>
    <row r="3076" spans="1:17" x14ac:dyDescent="0.2">
      <c r="A3076" t="s">
        <v>24</v>
      </c>
      <c r="B3076" s="1">
        <v>39241</v>
      </c>
      <c r="C3076" s="2">
        <v>0.63541666666666663</v>
      </c>
      <c r="D3076">
        <v>1353.75</v>
      </c>
      <c r="E3076">
        <v>1359.5</v>
      </c>
      <c r="F3076">
        <v>1353.5</v>
      </c>
      <c r="G3076">
        <v>1358</v>
      </c>
      <c r="H3076">
        <v>208450</v>
      </c>
      <c r="M3076"/>
      <c r="N3076"/>
      <c r="O3076"/>
      <c r="P3076"/>
      <c r="Q3076"/>
    </row>
    <row r="3077" spans="1:17" x14ac:dyDescent="0.2">
      <c r="A3077" t="s">
        <v>24</v>
      </c>
      <c r="B3077" s="1">
        <v>39244</v>
      </c>
      <c r="C3077" s="2">
        <v>0.39583333333333331</v>
      </c>
      <c r="D3077">
        <v>1356.75</v>
      </c>
      <c r="E3077">
        <v>1361.5</v>
      </c>
      <c r="F3077">
        <v>1354</v>
      </c>
      <c r="G3077">
        <v>1355.25</v>
      </c>
      <c r="H3077">
        <v>286851</v>
      </c>
      <c r="I3077" t="b">
        <f>AND(HOUR(C3077)=9,MINUTE(C3077)=30,HOUR(C3076)=15,MINUTE(C3076)=15)</f>
        <v>1</v>
      </c>
      <c r="J3077">
        <f>MAX(E3077:E3083)</f>
        <v>1366.75</v>
      </c>
      <c r="K3077">
        <f>MIN(F3077:F3083)</f>
        <v>1354</v>
      </c>
      <c r="L3077">
        <f>E3077</f>
        <v>1361.5</v>
      </c>
      <c r="M3077" s="6">
        <f>+F3077</f>
        <v>1354</v>
      </c>
      <c r="N3077" s="6" t="b">
        <f>IF(F3077&gt;J3070,F3077-J3070,FALSE)</f>
        <v>0</v>
      </c>
      <c r="O3077" s="6" t="b">
        <f>IF(L3077&lt;K3070,K3070-L3077,FALSE)</f>
        <v>0</v>
      </c>
      <c r="P3077" s="6" t="b">
        <f>IF(AND(N3077&lt;&gt;FALSE,K3077&lt;=J3070),TRUE,FALSE)</f>
        <v>0</v>
      </c>
      <c r="Q3077" s="6" t="b">
        <f>IF(AND(O3077&lt;&gt;FALSE,J3077&gt;K3070),TRUE,FALSE)</f>
        <v>0</v>
      </c>
    </row>
    <row r="3078" spans="1:17" x14ac:dyDescent="0.2">
      <c r="A3078" t="s">
        <v>24</v>
      </c>
      <c r="B3078" s="1">
        <v>39244</v>
      </c>
      <c r="C3078" s="2">
        <v>0.4375</v>
      </c>
      <c r="D3078">
        <v>1355</v>
      </c>
      <c r="E3078">
        <v>1359.75</v>
      </c>
      <c r="F3078">
        <v>1354</v>
      </c>
      <c r="G3078">
        <v>1358</v>
      </c>
      <c r="H3078">
        <v>143269</v>
      </c>
      <c r="M3078"/>
      <c r="N3078"/>
      <c r="O3078"/>
      <c r="P3078"/>
      <c r="Q3078"/>
    </row>
    <row r="3079" spans="1:17" x14ac:dyDescent="0.2">
      <c r="A3079" t="s">
        <v>24</v>
      </c>
      <c r="B3079" s="1">
        <v>39244</v>
      </c>
      <c r="C3079" s="2">
        <v>0.47916666666666669</v>
      </c>
      <c r="D3079">
        <v>1358</v>
      </c>
      <c r="E3079">
        <v>1363</v>
      </c>
      <c r="F3079">
        <v>1358</v>
      </c>
      <c r="G3079">
        <v>1361.75</v>
      </c>
      <c r="H3079">
        <v>123526</v>
      </c>
      <c r="M3079"/>
      <c r="N3079"/>
      <c r="O3079"/>
      <c r="P3079"/>
      <c r="Q3079"/>
    </row>
    <row r="3080" spans="1:17" x14ac:dyDescent="0.2">
      <c r="A3080" t="s">
        <v>24</v>
      </c>
      <c r="B3080" s="1">
        <v>39244</v>
      </c>
      <c r="C3080" s="2">
        <v>0.52083333333333337</v>
      </c>
      <c r="D3080">
        <v>1361.75</v>
      </c>
      <c r="E3080">
        <v>1366.75</v>
      </c>
      <c r="F3080">
        <v>1361.5</v>
      </c>
      <c r="G3080">
        <v>1365.75</v>
      </c>
      <c r="H3080">
        <v>138956</v>
      </c>
      <c r="M3080"/>
      <c r="N3080"/>
      <c r="O3080"/>
      <c r="P3080"/>
      <c r="Q3080"/>
    </row>
    <row r="3081" spans="1:17" x14ac:dyDescent="0.2">
      <c r="A3081" t="s">
        <v>24</v>
      </c>
      <c r="B3081" s="1">
        <v>39244</v>
      </c>
      <c r="C3081" s="2">
        <v>0.5625</v>
      </c>
      <c r="D3081">
        <v>1365.75</v>
      </c>
      <c r="E3081">
        <v>1366.75</v>
      </c>
      <c r="F3081">
        <v>1363.25</v>
      </c>
      <c r="G3081">
        <v>1365</v>
      </c>
      <c r="H3081">
        <v>121434</v>
      </c>
      <c r="M3081"/>
      <c r="N3081"/>
      <c r="O3081"/>
      <c r="P3081"/>
      <c r="Q3081"/>
    </row>
    <row r="3082" spans="1:17" x14ac:dyDescent="0.2">
      <c r="A3082" t="s">
        <v>24</v>
      </c>
      <c r="B3082" s="1">
        <v>39244</v>
      </c>
      <c r="C3082" s="2">
        <v>0.60416666666666663</v>
      </c>
      <c r="D3082">
        <v>1365.25</v>
      </c>
      <c r="E3082">
        <v>1365.5</v>
      </c>
      <c r="F3082">
        <v>1362.25</v>
      </c>
      <c r="G3082">
        <v>1364.25</v>
      </c>
      <c r="H3082">
        <v>139197</v>
      </c>
      <c r="M3082"/>
      <c r="N3082"/>
      <c r="O3082"/>
      <c r="P3082"/>
      <c r="Q3082"/>
    </row>
    <row r="3083" spans="1:17" x14ac:dyDescent="0.2">
      <c r="A3083" t="s">
        <v>24</v>
      </c>
      <c r="B3083" s="1">
        <v>39244</v>
      </c>
      <c r="C3083" s="2">
        <v>0.63541666666666663</v>
      </c>
      <c r="D3083">
        <v>1364</v>
      </c>
      <c r="E3083">
        <v>1364.25</v>
      </c>
      <c r="F3083">
        <v>1358.75</v>
      </c>
      <c r="G3083">
        <v>1360.75</v>
      </c>
      <c r="H3083">
        <v>189956</v>
      </c>
      <c r="M3083"/>
      <c r="N3083"/>
      <c r="O3083"/>
      <c r="P3083"/>
      <c r="Q3083"/>
    </row>
    <row r="3084" spans="1:17" x14ac:dyDescent="0.2">
      <c r="A3084" t="s">
        <v>24</v>
      </c>
      <c r="B3084" s="1">
        <v>39245</v>
      </c>
      <c r="C3084" s="2">
        <v>0.39583333333333331</v>
      </c>
      <c r="D3084">
        <v>1353.5</v>
      </c>
      <c r="E3084">
        <v>1357.25</v>
      </c>
      <c r="F3084">
        <v>1348</v>
      </c>
      <c r="G3084">
        <v>1348.5</v>
      </c>
      <c r="H3084">
        <v>370403</v>
      </c>
      <c r="I3084" t="b">
        <f>AND(HOUR(C3084)=9,MINUTE(C3084)=30,HOUR(C3083)=15,MINUTE(C3083)=15)</f>
        <v>1</v>
      </c>
      <c r="J3084">
        <f>MAX(E3084:E3090)</f>
        <v>1362.5</v>
      </c>
      <c r="K3084">
        <f>MIN(F3084:F3090)</f>
        <v>1342</v>
      </c>
      <c r="L3084">
        <f>E3084</f>
        <v>1357.25</v>
      </c>
      <c r="M3084" s="6">
        <f>+F3084</f>
        <v>1348</v>
      </c>
      <c r="N3084" s="6" t="b">
        <f>IF(F3084&gt;J3077,F3084-J3077,FALSE)</f>
        <v>0</v>
      </c>
      <c r="O3084" s="6" t="b">
        <f>IF(L3084&lt;K3077,K3077-L3084,FALSE)</f>
        <v>0</v>
      </c>
      <c r="P3084" s="6" t="b">
        <f>IF(AND(N3084&lt;&gt;FALSE,K3084&lt;=J3077),TRUE,FALSE)</f>
        <v>0</v>
      </c>
      <c r="Q3084" s="6" t="b">
        <f>IF(AND(O3084&lt;&gt;FALSE,J3084&gt;K3077),TRUE,FALSE)</f>
        <v>0</v>
      </c>
    </row>
    <row r="3085" spans="1:17" x14ac:dyDescent="0.2">
      <c r="A3085" t="s">
        <v>24</v>
      </c>
      <c r="B3085" s="1">
        <v>39245</v>
      </c>
      <c r="C3085" s="2">
        <v>0.4375</v>
      </c>
      <c r="D3085">
        <v>1348.5</v>
      </c>
      <c r="E3085">
        <v>1353</v>
      </c>
      <c r="F3085">
        <v>1347.5</v>
      </c>
      <c r="G3085">
        <v>1351.5</v>
      </c>
      <c r="H3085">
        <v>210630</v>
      </c>
      <c r="M3085"/>
      <c r="N3085"/>
      <c r="O3085"/>
      <c r="P3085"/>
      <c r="Q3085"/>
    </row>
    <row r="3086" spans="1:17" x14ac:dyDescent="0.2">
      <c r="A3086" t="s">
        <v>24</v>
      </c>
      <c r="B3086" s="1">
        <v>39245</v>
      </c>
      <c r="C3086" s="2">
        <v>0.47916666666666669</v>
      </c>
      <c r="D3086">
        <v>1351.75</v>
      </c>
      <c r="E3086">
        <v>1356.5</v>
      </c>
      <c r="F3086">
        <v>1351.25</v>
      </c>
      <c r="G3086">
        <v>1353.5</v>
      </c>
      <c r="H3086">
        <v>193026</v>
      </c>
      <c r="M3086"/>
      <c r="N3086"/>
      <c r="O3086"/>
      <c r="P3086"/>
      <c r="Q3086"/>
    </row>
    <row r="3087" spans="1:17" x14ac:dyDescent="0.2">
      <c r="A3087" t="s">
        <v>24</v>
      </c>
      <c r="B3087" s="1">
        <v>39245</v>
      </c>
      <c r="C3087" s="2">
        <v>0.52083333333333337</v>
      </c>
      <c r="D3087">
        <v>1353.5</v>
      </c>
      <c r="E3087">
        <v>1356.25</v>
      </c>
      <c r="F3087">
        <v>1351</v>
      </c>
      <c r="G3087">
        <v>1354.5</v>
      </c>
      <c r="H3087">
        <v>126440</v>
      </c>
      <c r="M3087"/>
      <c r="N3087"/>
      <c r="O3087"/>
      <c r="P3087"/>
      <c r="Q3087"/>
    </row>
    <row r="3088" spans="1:17" x14ac:dyDescent="0.2">
      <c r="A3088" t="s">
        <v>24</v>
      </c>
      <c r="B3088" s="1">
        <v>39245</v>
      </c>
      <c r="C3088" s="2">
        <v>0.5625</v>
      </c>
      <c r="D3088">
        <v>1354.5</v>
      </c>
      <c r="E3088">
        <v>1362.5</v>
      </c>
      <c r="F3088">
        <v>1353.75</v>
      </c>
      <c r="G3088">
        <v>1357</v>
      </c>
      <c r="H3088">
        <v>326199</v>
      </c>
      <c r="M3088"/>
      <c r="N3088"/>
      <c r="O3088"/>
      <c r="P3088"/>
      <c r="Q3088"/>
    </row>
    <row r="3089" spans="1:17" x14ac:dyDescent="0.2">
      <c r="A3089" t="s">
        <v>24</v>
      </c>
      <c r="B3089" s="1">
        <v>39245</v>
      </c>
      <c r="C3089" s="2">
        <v>0.60416666666666663</v>
      </c>
      <c r="D3089">
        <v>1357</v>
      </c>
      <c r="E3089">
        <v>1358.25</v>
      </c>
      <c r="F3089">
        <v>1344.75</v>
      </c>
      <c r="G3089">
        <v>1348</v>
      </c>
      <c r="H3089">
        <v>449601</v>
      </c>
      <c r="M3089"/>
      <c r="N3089"/>
      <c r="O3089"/>
      <c r="P3089"/>
      <c r="Q3089"/>
    </row>
    <row r="3090" spans="1:17" x14ac:dyDescent="0.2">
      <c r="A3090" t="s">
        <v>24</v>
      </c>
      <c r="B3090" s="1">
        <v>39245</v>
      </c>
      <c r="C3090" s="2">
        <v>0.63541666666666663</v>
      </c>
      <c r="D3090">
        <v>1348</v>
      </c>
      <c r="E3090">
        <v>1349</v>
      </c>
      <c r="F3090">
        <v>1342</v>
      </c>
      <c r="G3090">
        <v>1342.5</v>
      </c>
      <c r="H3090">
        <v>247185</v>
      </c>
      <c r="M3090"/>
      <c r="N3090"/>
      <c r="O3090"/>
      <c r="P3090"/>
      <c r="Q3090"/>
    </row>
    <row r="3091" spans="1:17" x14ac:dyDescent="0.2">
      <c r="A3091" t="s">
        <v>24</v>
      </c>
      <c r="B3091" s="1">
        <v>39246</v>
      </c>
      <c r="C3091" s="2">
        <v>0.39583333333333331</v>
      </c>
      <c r="D3091">
        <v>1350.5</v>
      </c>
      <c r="E3091">
        <v>1356.5</v>
      </c>
      <c r="F3091">
        <v>1348</v>
      </c>
      <c r="G3091">
        <v>1354.75</v>
      </c>
      <c r="H3091">
        <v>341308</v>
      </c>
      <c r="I3091" t="b">
        <f>AND(HOUR(C3091)=9,MINUTE(C3091)=30,HOUR(C3090)=15,MINUTE(C3090)=15)</f>
        <v>1</v>
      </c>
      <c r="J3091">
        <f>MAX(E3091:E3097)</f>
        <v>1367.25</v>
      </c>
      <c r="K3091">
        <f>MIN(F3091:F3097)</f>
        <v>1348</v>
      </c>
      <c r="L3091">
        <f>E3091</f>
        <v>1356.5</v>
      </c>
      <c r="M3091" s="6">
        <f>+F3091</f>
        <v>1348</v>
      </c>
      <c r="N3091" s="6" t="b">
        <f>IF(F3091&gt;J3084,F3091-J3084,FALSE)</f>
        <v>0</v>
      </c>
      <c r="O3091" s="6" t="b">
        <f>IF(L3091&lt;K3084,K3084-L3091,FALSE)</f>
        <v>0</v>
      </c>
      <c r="P3091" s="6" t="b">
        <f>IF(AND(N3091&lt;&gt;FALSE,K3091&lt;=J3084),TRUE,FALSE)</f>
        <v>0</v>
      </c>
      <c r="Q3091" s="6" t="b">
        <f>IF(AND(O3091&lt;&gt;FALSE,J3091&gt;K3084),TRUE,FALSE)</f>
        <v>0</v>
      </c>
    </row>
    <row r="3092" spans="1:17" x14ac:dyDescent="0.2">
      <c r="A3092" t="s">
        <v>24</v>
      </c>
      <c r="B3092" s="1">
        <v>39246</v>
      </c>
      <c r="C3092" s="2">
        <v>0.4375</v>
      </c>
      <c r="D3092">
        <v>1354.75</v>
      </c>
      <c r="E3092">
        <v>1356.25</v>
      </c>
      <c r="F3092">
        <v>1350.25</v>
      </c>
      <c r="G3092">
        <v>1350.75</v>
      </c>
      <c r="H3092">
        <v>206027</v>
      </c>
      <c r="M3092"/>
      <c r="N3092"/>
      <c r="O3092"/>
      <c r="P3092"/>
      <c r="Q3092"/>
    </row>
    <row r="3093" spans="1:17" x14ac:dyDescent="0.2">
      <c r="A3093" t="s">
        <v>24</v>
      </c>
      <c r="B3093" s="1">
        <v>39246</v>
      </c>
      <c r="C3093" s="2">
        <v>0.47916666666666669</v>
      </c>
      <c r="D3093">
        <v>1351</v>
      </c>
      <c r="E3093">
        <v>1353.5</v>
      </c>
      <c r="F3093">
        <v>1350.5</v>
      </c>
      <c r="G3093">
        <v>1351.25</v>
      </c>
      <c r="H3093">
        <v>85660</v>
      </c>
      <c r="M3093"/>
      <c r="N3093"/>
      <c r="O3093"/>
      <c r="P3093"/>
      <c r="Q3093"/>
    </row>
    <row r="3094" spans="1:17" x14ac:dyDescent="0.2">
      <c r="A3094" t="s">
        <v>24</v>
      </c>
      <c r="B3094" s="1">
        <v>39246</v>
      </c>
      <c r="C3094" s="2">
        <v>0.52083333333333337</v>
      </c>
      <c r="D3094">
        <v>1351.25</v>
      </c>
      <c r="E3094">
        <v>1354.75</v>
      </c>
      <c r="F3094">
        <v>1348</v>
      </c>
      <c r="G3094">
        <v>1349.5</v>
      </c>
      <c r="H3094">
        <v>156738</v>
      </c>
      <c r="M3094"/>
      <c r="N3094"/>
      <c r="O3094"/>
      <c r="P3094"/>
      <c r="Q3094"/>
    </row>
    <row r="3095" spans="1:17" x14ac:dyDescent="0.2">
      <c r="A3095" t="s">
        <v>24</v>
      </c>
      <c r="B3095" s="1">
        <v>39246</v>
      </c>
      <c r="C3095" s="2">
        <v>0.5625</v>
      </c>
      <c r="D3095">
        <v>1349.5</v>
      </c>
      <c r="E3095">
        <v>1359.5</v>
      </c>
      <c r="F3095">
        <v>1348.5</v>
      </c>
      <c r="G3095">
        <v>1357.25</v>
      </c>
      <c r="H3095">
        <v>278170</v>
      </c>
      <c r="M3095"/>
      <c r="N3095"/>
      <c r="O3095"/>
      <c r="P3095"/>
      <c r="Q3095"/>
    </row>
    <row r="3096" spans="1:17" x14ac:dyDescent="0.2">
      <c r="A3096" t="s">
        <v>24</v>
      </c>
      <c r="B3096" s="1">
        <v>39246</v>
      </c>
      <c r="C3096" s="2">
        <v>0.60416666666666663</v>
      </c>
      <c r="D3096">
        <v>1357.25</v>
      </c>
      <c r="E3096">
        <v>1363.25</v>
      </c>
      <c r="F3096">
        <v>1356.75</v>
      </c>
      <c r="G3096">
        <v>1360.25</v>
      </c>
      <c r="H3096">
        <v>253142</v>
      </c>
      <c r="M3096"/>
      <c r="N3096"/>
      <c r="O3096"/>
      <c r="P3096"/>
      <c r="Q3096"/>
    </row>
    <row r="3097" spans="1:17" x14ac:dyDescent="0.2">
      <c r="A3097" t="s">
        <v>24</v>
      </c>
      <c r="B3097" s="1">
        <v>39246</v>
      </c>
      <c r="C3097" s="2">
        <v>0.63541666666666663</v>
      </c>
      <c r="D3097">
        <v>1360.25</v>
      </c>
      <c r="E3097">
        <v>1367.25</v>
      </c>
      <c r="F3097">
        <v>1360</v>
      </c>
      <c r="G3097">
        <v>1365.5</v>
      </c>
      <c r="H3097">
        <v>244690</v>
      </c>
      <c r="M3097"/>
      <c r="N3097"/>
      <c r="O3097"/>
      <c r="P3097"/>
      <c r="Q3097"/>
    </row>
    <row r="3098" spans="1:17" x14ac:dyDescent="0.2">
      <c r="A3098" t="s">
        <v>24</v>
      </c>
      <c r="B3098" s="1">
        <v>39247</v>
      </c>
      <c r="C3098" s="2">
        <v>0.39583333333333331</v>
      </c>
      <c r="D3098">
        <v>1367</v>
      </c>
      <c r="E3098">
        <v>1374.5</v>
      </c>
      <c r="F3098">
        <v>1366.25</v>
      </c>
      <c r="G3098">
        <v>1373</v>
      </c>
      <c r="H3098">
        <v>334728</v>
      </c>
      <c r="I3098" t="b">
        <f>AND(HOUR(C3098)=9,MINUTE(C3098)=30,HOUR(C3097)=15,MINUTE(C3097)=15)</f>
        <v>1</v>
      </c>
      <c r="J3098">
        <f>MAX(E3098:E3104)</f>
        <v>1377.5</v>
      </c>
      <c r="K3098">
        <f>MIN(F3098:F3104)</f>
        <v>1366.25</v>
      </c>
      <c r="L3098">
        <f>E3098</f>
        <v>1374.5</v>
      </c>
      <c r="M3098" s="6">
        <f>+F3098</f>
        <v>1366.25</v>
      </c>
      <c r="N3098" s="6" t="b">
        <f>IF(F3098&gt;J3091,F3098-J3091,FALSE)</f>
        <v>0</v>
      </c>
      <c r="O3098" s="6" t="b">
        <f>IF(L3098&lt;K3091,K3091-L3098,FALSE)</f>
        <v>0</v>
      </c>
      <c r="P3098" s="6" t="b">
        <f>IF(AND(N3098&lt;&gt;FALSE,K3098&lt;=J3091),TRUE,FALSE)</f>
        <v>0</v>
      </c>
      <c r="Q3098" s="6" t="b">
        <f>IF(AND(O3098&lt;&gt;FALSE,J3098&gt;K3091),TRUE,FALSE)</f>
        <v>0</v>
      </c>
    </row>
    <row r="3099" spans="1:17" x14ac:dyDescent="0.2">
      <c r="A3099" t="s">
        <v>24</v>
      </c>
      <c r="B3099" s="1">
        <v>39247</v>
      </c>
      <c r="C3099" s="2">
        <v>0.4375</v>
      </c>
      <c r="D3099">
        <v>1373.25</v>
      </c>
      <c r="E3099">
        <v>1377.5</v>
      </c>
      <c r="F3099">
        <v>1371.25</v>
      </c>
      <c r="G3099">
        <v>1372.5</v>
      </c>
      <c r="H3099">
        <v>281906</v>
      </c>
      <c r="M3099"/>
      <c r="N3099"/>
      <c r="O3099"/>
      <c r="P3099"/>
      <c r="Q3099"/>
    </row>
    <row r="3100" spans="1:17" x14ac:dyDescent="0.2">
      <c r="A3100" t="s">
        <v>24</v>
      </c>
      <c r="B3100" s="1">
        <v>39247</v>
      </c>
      <c r="C3100" s="2">
        <v>0.47916666666666669</v>
      </c>
      <c r="D3100">
        <v>1372.75</v>
      </c>
      <c r="E3100">
        <v>1374.75</v>
      </c>
      <c r="F3100">
        <v>1369.25</v>
      </c>
      <c r="G3100">
        <v>1373.75</v>
      </c>
      <c r="H3100">
        <v>187273</v>
      </c>
      <c r="M3100"/>
      <c r="N3100"/>
      <c r="O3100"/>
      <c r="P3100"/>
      <c r="Q3100"/>
    </row>
    <row r="3101" spans="1:17" x14ac:dyDescent="0.2">
      <c r="A3101" t="s">
        <v>24</v>
      </c>
      <c r="B3101" s="1">
        <v>39247</v>
      </c>
      <c r="C3101" s="2">
        <v>0.52083333333333337</v>
      </c>
      <c r="D3101">
        <v>1373.75</v>
      </c>
      <c r="E3101">
        <v>1375</v>
      </c>
      <c r="F3101">
        <v>1372.75</v>
      </c>
      <c r="G3101">
        <v>1373.25</v>
      </c>
      <c r="H3101">
        <v>61293</v>
      </c>
      <c r="M3101"/>
      <c r="N3101"/>
      <c r="O3101"/>
      <c r="P3101"/>
      <c r="Q3101"/>
    </row>
    <row r="3102" spans="1:17" x14ac:dyDescent="0.2">
      <c r="A3102" t="s">
        <v>24</v>
      </c>
      <c r="B3102" s="1">
        <v>39247</v>
      </c>
      <c r="C3102" s="2">
        <v>0.5625</v>
      </c>
      <c r="D3102">
        <v>1373.25</v>
      </c>
      <c r="E3102">
        <v>1374.5</v>
      </c>
      <c r="F3102">
        <v>1372</v>
      </c>
      <c r="G3102">
        <v>1373.25</v>
      </c>
      <c r="H3102">
        <v>123989</v>
      </c>
      <c r="M3102"/>
      <c r="N3102"/>
      <c r="O3102"/>
      <c r="P3102"/>
      <c r="Q3102"/>
    </row>
    <row r="3103" spans="1:17" x14ac:dyDescent="0.2">
      <c r="A3103" t="s">
        <v>24</v>
      </c>
      <c r="B3103" s="1">
        <v>39247</v>
      </c>
      <c r="C3103" s="2">
        <v>0.60416666666666663</v>
      </c>
      <c r="D3103">
        <v>1373.25</v>
      </c>
      <c r="E3103">
        <v>1376</v>
      </c>
      <c r="F3103">
        <v>1372.75</v>
      </c>
      <c r="G3103">
        <v>1374.75</v>
      </c>
      <c r="H3103">
        <v>149179</v>
      </c>
      <c r="M3103"/>
      <c r="N3103"/>
      <c r="O3103"/>
      <c r="P3103"/>
      <c r="Q3103"/>
    </row>
    <row r="3104" spans="1:17" x14ac:dyDescent="0.2">
      <c r="A3104" t="s">
        <v>24</v>
      </c>
      <c r="B3104" s="1">
        <v>39247</v>
      </c>
      <c r="C3104" s="2">
        <v>0.63541666666666663</v>
      </c>
      <c r="D3104">
        <v>1374.75</v>
      </c>
      <c r="E3104">
        <v>1376</v>
      </c>
      <c r="F3104">
        <v>1372.5</v>
      </c>
      <c r="G3104">
        <v>1375</v>
      </c>
      <c r="H3104">
        <v>173360</v>
      </c>
      <c r="M3104"/>
      <c r="N3104"/>
      <c r="O3104"/>
      <c r="P3104"/>
      <c r="Q3104"/>
    </row>
    <row r="3105" spans="1:17" x14ac:dyDescent="0.2">
      <c r="A3105" t="s">
        <v>24</v>
      </c>
      <c r="B3105" s="1">
        <v>39248</v>
      </c>
      <c r="C3105" s="2">
        <v>0.39583333333333331</v>
      </c>
      <c r="D3105">
        <v>1385</v>
      </c>
      <c r="E3105">
        <v>1387</v>
      </c>
      <c r="F3105">
        <v>1384</v>
      </c>
      <c r="G3105">
        <v>1386</v>
      </c>
      <c r="H3105">
        <v>313864</v>
      </c>
      <c r="I3105" t="b">
        <f>AND(HOUR(C3105)=9,MINUTE(C3105)=30,HOUR(C3104)=15,MINUTE(C3104)=15)</f>
        <v>1</v>
      </c>
      <c r="J3105">
        <f>MAX(E3105:E3111)</f>
        <v>1389.5</v>
      </c>
      <c r="K3105">
        <f>MIN(F3105:F3111)</f>
        <v>1382</v>
      </c>
      <c r="L3105">
        <f>E3105</f>
        <v>1387</v>
      </c>
      <c r="M3105" s="6">
        <f>+F3105</f>
        <v>1384</v>
      </c>
      <c r="N3105" s="6">
        <f>IF(F3105&gt;J3098,F3105-J3098,FALSE)</f>
        <v>6.5</v>
      </c>
      <c r="O3105" s="6" t="b">
        <f>IF(L3105&lt;K3098,K3098-L3105,FALSE)</f>
        <v>0</v>
      </c>
      <c r="P3105" s="6" t="b">
        <f>IF(AND(N3105&lt;&gt;FALSE,K3105&lt;=J3098),TRUE,FALSE)</f>
        <v>0</v>
      </c>
      <c r="Q3105" s="6" t="b">
        <f>IF(AND(O3105&lt;&gt;FALSE,J3105&gt;K3098),TRUE,FALSE)</f>
        <v>0</v>
      </c>
    </row>
    <row r="3106" spans="1:17" x14ac:dyDescent="0.2">
      <c r="A3106" t="s">
        <v>24</v>
      </c>
      <c r="B3106" s="1">
        <v>39248</v>
      </c>
      <c r="C3106" s="2">
        <v>0.4375</v>
      </c>
      <c r="D3106">
        <v>1386.25</v>
      </c>
      <c r="E3106">
        <v>1389.5</v>
      </c>
      <c r="F3106">
        <v>1385.25</v>
      </c>
      <c r="G3106">
        <v>1385.5</v>
      </c>
      <c r="H3106">
        <v>221976</v>
      </c>
      <c r="M3106"/>
      <c r="N3106"/>
      <c r="O3106"/>
      <c r="P3106"/>
      <c r="Q3106"/>
    </row>
    <row r="3107" spans="1:17" x14ac:dyDescent="0.2">
      <c r="A3107" t="s">
        <v>24</v>
      </c>
      <c r="B3107" s="1">
        <v>39248</v>
      </c>
      <c r="C3107" s="2">
        <v>0.47916666666666669</v>
      </c>
      <c r="D3107">
        <v>1385.5</v>
      </c>
      <c r="E3107">
        <v>1387.25</v>
      </c>
      <c r="F3107">
        <v>1384</v>
      </c>
      <c r="G3107">
        <v>1384.25</v>
      </c>
      <c r="H3107">
        <v>114704</v>
      </c>
      <c r="M3107"/>
      <c r="N3107"/>
      <c r="O3107"/>
      <c r="P3107"/>
      <c r="Q3107"/>
    </row>
    <row r="3108" spans="1:17" x14ac:dyDescent="0.2">
      <c r="A3108" t="s">
        <v>24</v>
      </c>
      <c r="B3108" s="1">
        <v>39248</v>
      </c>
      <c r="C3108" s="2">
        <v>0.52083333333333337</v>
      </c>
      <c r="D3108">
        <v>1384.25</v>
      </c>
      <c r="E3108">
        <v>1385.5</v>
      </c>
      <c r="F3108">
        <v>1382.25</v>
      </c>
      <c r="G3108">
        <v>1384</v>
      </c>
      <c r="H3108">
        <v>116408</v>
      </c>
      <c r="M3108"/>
      <c r="N3108"/>
      <c r="O3108"/>
      <c r="P3108"/>
      <c r="Q3108"/>
    </row>
    <row r="3109" spans="1:17" x14ac:dyDescent="0.2">
      <c r="A3109" t="s">
        <v>24</v>
      </c>
      <c r="B3109" s="1">
        <v>39248</v>
      </c>
      <c r="C3109" s="2">
        <v>0.5625</v>
      </c>
      <c r="D3109">
        <v>1384</v>
      </c>
      <c r="E3109">
        <v>1385.5</v>
      </c>
      <c r="F3109">
        <v>1382</v>
      </c>
      <c r="G3109">
        <v>1383.75</v>
      </c>
      <c r="H3109">
        <v>87135</v>
      </c>
      <c r="M3109"/>
      <c r="N3109"/>
      <c r="O3109"/>
      <c r="P3109"/>
      <c r="Q3109"/>
    </row>
    <row r="3110" spans="1:17" x14ac:dyDescent="0.2">
      <c r="A3110" t="s">
        <v>24</v>
      </c>
      <c r="B3110" s="1">
        <v>39248</v>
      </c>
      <c r="C3110" s="2">
        <v>0.60416666666666663</v>
      </c>
      <c r="D3110">
        <v>1383.5</v>
      </c>
      <c r="E3110">
        <v>1386.25</v>
      </c>
      <c r="F3110">
        <v>1382.5</v>
      </c>
      <c r="G3110">
        <v>1384.5</v>
      </c>
      <c r="H3110">
        <v>106165</v>
      </c>
      <c r="M3110"/>
      <c r="N3110"/>
      <c r="O3110"/>
      <c r="P3110"/>
      <c r="Q3110"/>
    </row>
    <row r="3111" spans="1:17" x14ac:dyDescent="0.2">
      <c r="A3111" t="s">
        <v>24</v>
      </c>
      <c r="B3111" s="1">
        <v>39248</v>
      </c>
      <c r="C3111" s="2">
        <v>0.63541666666666663</v>
      </c>
      <c r="D3111">
        <v>1384.5</v>
      </c>
      <c r="E3111">
        <v>1385.25</v>
      </c>
      <c r="F3111">
        <v>1382.75</v>
      </c>
      <c r="G3111">
        <v>1383</v>
      </c>
      <c r="H3111">
        <v>173215</v>
      </c>
      <c r="M3111"/>
      <c r="N3111"/>
      <c r="O3111"/>
      <c r="P3111"/>
      <c r="Q3111"/>
    </row>
    <row r="3112" spans="1:17" x14ac:dyDescent="0.2">
      <c r="A3112" t="s">
        <v>24</v>
      </c>
      <c r="B3112" s="1">
        <v>39251</v>
      </c>
      <c r="C3112" s="2">
        <v>0.39583333333333331</v>
      </c>
      <c r="D3112">
        <v>1386</v>
      </c>
      <c r="E3112">
        <v>1386.5</v>
      </c>
      <c r="F3112">
        <v>1379.25</v>
      </c>
      <c r="G3112">
        <v>1381</v>
      </c>
      <c r="H3112">
        <v>265181</v>
      </c>
      <c r="I3112" t="b">
        <f>AND(HOUR(C3112)=9,MINUTE(C3112)=30,HOUR(C3111)=15,MINUTE(C3111)=15)</f>
        <v>1</v>
      </c>
      <c r="J3112">
        <f>MAX(E3112:E3118)</f>
        <v>1386.5</v>
      </c>
      <c r="K3112">
        <f>MIN(F3112:F3118)</f>
        <v>1379.25</v>
      </c>
      <c r="L3112">
        <f>E3112</f>
        <v>1386.5</v>
      </c>
      <c r="M3112" s="6">
        <f>+F3112</f>
        <v>1379.25</v>
      </c>
      <c r="N3112" s="6" t="b">
        <f>IF(F3112&gt;J3105,F3112-J3105,FALSE)</f>
        <v>0</v>
      </c>
      <c r="O3112" s="6" t="b">
        <f>IF(L3112&lt;K3105,K3105-L3112,FALSE)</f>
        <v>0</v>
      </c>
      <c r="P3112" s="6" t="b">
        <f>IF(AND(N3112&lt;&gt;FALSE,K3112&lt;=J3105),TRUE,FALSE)</f>
        <v>0</v>
      </c>
      <c r="Q3112" s="6" t="b">
        <f>IF(AND(O3112&lt;&gt;FALSE,J3112&gt;K3105),TRUE,FALSE)</f>
        <v>0</v>
      </c>
    </row>
    <row r="3113" spans="1:17" x14ac:dyDescent="0.2">
      <c r="A3113" t="s">
        <v>24</v>
      </c>
      <c r="B3113" s="1">
        <v>39251</v>
      </c>
      <c r="C3113" s="2">
        <v>0.4375</v>
      </c>
      <c r="D3113">
        <v>1381.25</v>
      </c>
      <c r="E3113">
        <v>1384</v>
      </c>
      <c r="F3113">
        <v>1380.25</v>
      </c>
      <c r="G3113">
        <v>1383.25</v>
      </c>
      <c r="H3113">
        <v>116285</v>
      </c>
      <c r="M3113"/>
      <c r="N3113"/>
      <c r="O3113"/>
      <c r="P3113"/>
      <c r="Q3113"/>
    </row>
    <row r="3114" spans="1:17" x14ac:dyDescent="0.2">
      <c r="A3114" t="s">
        <v>24</v>
      </c>
      <c r="B3114" s="1">
        <v>39251</v>
      </c>
      <c r="C3114" s="2">
        <v>0.47916666666666669</v>
      </c>
      <c r="D3114">
        <v>1383.25</v>
      </c>
      <c r="E3114">
        <v>1384</v>
      </c>
      <c r="F3114">
        <v>1382</v>
      </c>
      <c r="G3114">
        <v>1382</v>
      </c>
      <c r="H3114">
        <v>61758</v>
      </c>
      <c r="M3114"/>
      <c r="N3114"/>
      <c r="O3114"/>
      <c r="P3114"/>
      <c r="Q3114"/>
    </row>
    <row r="3115" spans="1:17" x14ac:dyDescent="0.2">
      <c r="A3115" t="s">
        <v>24</v>
      </c>
      <c r="B3115" s="1">
        <v>39251</v>
      </c>
      <c r="C3115" s="2">
        <v>0.52083333333333337</v>
      </c>
      <c r="D3115">
        <v>1382</v>
      </c>
      <c r="E3115">
        <v>1385</v>
      </c>
      <c r="F3115">
        <v>1382</v>
      </c>
      <c r="G3115">
        <v>1383.5</v>
      </c>
      <c r="H3115">
        <v>71313</v>
      </c>
      <c r="M3115"/>
      <c r="N3115"/>
      <c r="O3115"/>
      <c r="P3115"/>
      <c r="Q3115"/>
    </row>
    <row r="3116" spans="1:17" x14ac:dyDescent="0.2">
      <c r="A3116" t="s">
        <v>24</v>
      </c>
      <c r="B3116" s="1">
        <v>39251</v>
      </c>
      <c r="C3116" s="2">
        <v>0.5625</v>
      </c>
      <c r="D3116">
        <v>1383.5</v>
      </c>
      <c r="E3116">
        <v>1384.5</v>
      </c>
      <c r="F3116">
        <v>1381</v>
      </c>
      <c r="G3116">
        <v>1383.5</v>
      </c>
      <c r="H3116">
        <v>69918</v>
      </c>
      <c r="M3116"/>
      <c r="N3116"/>
      <c r="O3116"/>
      <c r="P3116"/>
      <c r="Q3116"/>
    </row>
    <row r="3117" spans="1:17" x14ac:dyDescent="0.2">
      <c r="A3117" t="s">
        <v>24</v>
      </c>
      <c r="B3117" s="1">
        <v>39251</v>
      </c>
      <c r="C3117" s="2">
        <v>0.60416666666666663</v>
      </c>
      <c r="D3117">
        <v>1383.5</v>
      </c>
      <c r="E3117">
        <v>1383.75</v>
      </c>
      <c r="F3117">
        <v>1381.5</v>
      </c>
      <c r="G3117">
        <v>1382</v>
      </c>
      <c r="H3117">
        <v>70540</v>
      </c>
      <c r="M3117"/>
      <c r="N3117"/>
      <c r="O3117"/>
      <c r="P3117"/>
      <c r="Q3117"/>
    </row>
    <row r="3118" spans="1:17" x14ac:dyDescent="0.2">
      <c r="A3118" t="s">
        <v>24</v>
      </c>
      <c r="B3118" s="1">
        <v>39251</v>
      </c>
      <c r="C3118" s="2">
        <v>0.63541666666666663</v>
      </c>
      <c r="D3118">
        <v>1382</v>
      </c>
      <c r="E3118">
        <v>1382.75</v>
      </c>
      <c r="F3118">
        <v>1380.75</v>
      </c>
      <c r="G3118">
        <v>1381.25</v>
      </c>
      <c r="H3118">
        <v>98849</v>
      </c>
      <c r="M3118"/>
      <c r="N3118"/>
      <c r="O3118"/>
      <c r="P3118"/>
      <c r="Q3118"/>
    </row>
    <row r="3119" spans="1:17" x14ac:dyDescent="0.2">
      <c r="A3119" t="s">
        <v>24</v>
      </c>
      <c r="B3119" s="1">
        <v>39252</v>
      </c>
      <c r="C3119" s="2">
        <v>0.39583333333333331</v>
      </c>
      <c r="D3119">
        <v>1378.75</v>
      </c>
      <c r="E3119">
        <v>1380</v>
      </c>
      <c r="F3119">
        <v>1376</v>
      </c>
      <c r="G3119">
        <v>1379.5</v>
      </c>
      <c r="H3119">
        <v>194130</v>
      </c>
      <c r="I3119" t="b">
        <f>AND(HOUR(C3119)=9,MINUTE(C3119)=30,HOUR(C3118)=15,MINUTE(C3118)=15)</f>
        <v>1</v>
      </c>
      <c r="J3119">
        <f>MAX(E3119:E3125)</f>
        <v>1386.25</v>
      </c>
      <c r="K3119">
        <f>MIN(F3119:F3125)</f>
        <v>1376</v>
      </c>
      <c r="L3119">
        <f>E3119</f>
        <v>1380</v>
      </c>
      <c r="M3119" s="6">
        <f>+F3119</f>
        <v>1376</v>
      </c>
      <c r="N3119" s="6" t="b">
        <f>IF(F3119&gt;J3112,F3119-J3112,FALSE)</f>
        <v>0</v>
      </c>
      <c r="O3119" s="6" t="b">
        <f>IF(L3119&lt;K3112,K3112-L3119,FALSE)</f>
        <v>0</v>
      </c>
      <c r="P3119" s="6" t="b">
        <f>IF(AND(N3119&lt;&gt;FALSE,K3119&lt;=J3112),TRUE,FALSE)</f>
        <v>0</v>
      </c>
      <c r="Q3119" s="6" t="b">
        <f>IF(AND(O3119&lt;&gt;FALSE,J3119&gt;K3112),TRUE,FALSE)</f>
        <v>0</v>
      </c>
    </row>
    <row r="3120" spans="1:17" x14ac:dyDescent="0.2">
      <c r="A3120" t="s">
        <v>24</v>
      </c>
      <c r="B3120" s="1">
        <v>39252</v>
      </c>
      <c r="C3120" s="2">
        <v>0.4375</v>
      </c>
      <c r="D3120">
        <v>1379.25</v>
      </c>
      <c r="E3120">
        <v>1381.75</v>
      </c>
      <c r="F3120">
        <v>1378.5</v>
      </c>
      <c r="G3120">
        <v>1378.75</v>
      </c>
      <c r="H3120">
        <v>138111</v>
      </c>
      <c r="M3120"/>
      <c r="N3120"/>
      <c r="O3120"/>
      <c r="P3120"/>
      <c r="Q3120"/>
    </row>
    <row r="3121" spans="1:17" x14ac:dyDescent="0.2">
      <c r="A3121" t="s">
        <v>24</v>
      </c>
      <c r="B3121" s="1">
        <v>39252</v>
      </c>
      <c r="C3121" s="2">
        <v>0.47916666666666669</v>
      </c>
      <c r="D3121">
        <v>1378.75</v>
      </c>
      <c r="E3121">
        <v>1385</v>
      </c>
      <c r="F3121">
        <v>1377.5</v>
      </c>
      <c r="G3121">
        <v>1383.25</v>
      </c>
      <c r="H3121">
        <v>152888</v>
      </c>
      <c r="M3121"/>
      <c r="N3121"/>
      <c r="O3121"/>
      <c r="P3121"/>
      <c r="Q3121"/>
    </row>
    <row r="3122" spans="1:17" x14ac:dyDescent="0.2">
      <c r="A3122" t="s">
        <v>24</v>
      </c>
      <c r="B3122" s="1">
        <v>39252</v>
      </c>
      <c r="C3122" s="2">
        <v>0.52083333333333337</v>
      </c>
      <c r="D3122">
        <v>1383.5</v>
      </c>
      <c r="E3122">
        <v>1386.25</v>
      </c>
      <c r="F3122">
        <v>1382.75</v>
      </c>
      <c r="G3122">
        <v>1383.5</v>
      </c>
      <c r="H3122">
        <v>83423</v>
      </c>
      <c r="M3122"/>
      <c r="N3122"/>
      <c r="O3122"/>
      <c r="P3122"/>
      <c r="Q3122"/>
    </row>
    <row r="3123" spans="1:17" x14ac:dyDescent="0.2">
      <c r="A3123" t="s">
        <v>24</v>
      </c>
      <c r="B3123" s="1">
        <v>39252</v>
      </c>
      <c r="C3123" s="2">
        <v>0.5625</v>
      </c>
      <c r="D3123">
        <v>1383.75</v>
      </c>
      <c r="E3123">
        <v>1384</v>
      </c>
      <c r="F3123">
        <v>1380.25</v>
      </c>
      <c r="G3123">
        <v>1381.25</v>
      </c>
      <c r="H3123">
        <v>111724</v>
      </c>
      <c r="M3123"/>
      <c r="N3123"/>
      <c r="O3123"/>
      <c r="P3123"/>
      <c r="Q3123"/>
    </row>
    <row r="3124" spans="1:17" x14ac:dyDescent="0.2">
      <c r="A3124" t="s">
        <v>24</v>
      </c>
      <c r="B3124" s="1">
        <v>39252</v>
      </c>
      <c r="C3124" s="2">
        <v>0.60416666666666663</v>
      </c>
      <c r="D3124">
        <v>1381.25</v>
      </c>
      <c r="E3124">
        <v>1384</v>
      </c>
      <c r="F3124">
        <v>1379.25</v>
      </c>
      <c r="G3124">
        <v>1383</v>
      </c>
      <c r="H3124">
        <v>128052</v>
      </c>
      <c r="M3124"/>
      <c r="N3124"/>
      <c r="O3124"/>
      <c r="P3124"/>
      <c r="Q3124"/>
    </row>
    <row r="3125" spans="1:17" x14ac:dyDescent="0.2">
      <c r="A3125" t="s">
        <v>24</v>
      </c>
      <c r="B3125" s="1">
        <v>39252</v>
      </c>
      <c r="C3125" s="2">
        <v>0.63541666666666663</v>
      </c>
      <c r="D3125">
        <v>1383</v>
      </c>
      <c r="E3125">
        <v>1385.25</v>
      </c>
      <c r="F3125">
        <v>1382.5</v>
      </c>
      <c r="G3125">
        <v>1384.75</v>
      </c>
      <c r="H3125">
        <v>148064</v>
      </c>
      <c r="M3125"/>
      <c r="N3125"/>
      <c r="O3125"/>
      <c r="P3125"/>
      <c r="Q3125"/>
    </row>
    <row r="3126" spans="1:17" x14ac:dyDescent="0.2">
      <c r="A3126" t="s">
        <v>24</v>
      </c>
      <c r="B3126" s="1">
        <v>39253</v>
      </c>
      <c r="C3126" s="2">
        <v>0.39583333333333331</v>
      </c>
      <c r="D3126">
        <v>1387.75</v>
      </c>
      <c r="E3126">
        <v>1387.75</v>
      </c>
      <c r="F3126">
        <v>1378.5</v>
      </c>
      <c r="G3126">
        <v>1382</v>
      </c>
      <c r="H3126">
        <v>333234</v>
      </c>
      <c r="I3126" t="b">
        <f>AND(HOUR(C3126)=9,MINUTE(C3126)=30,HOUR(C3125)=15,MINUTE(C3125)=15)</f>
        <v>1</v>
      </c>
      <c r="J3126">
        <f>MAX(E3126:E3132)</f>
        <v>1387.75</v>
      </c>
      <c r="K3126">
        <f>MIN(F3126:F3132)</f>
        <v>1360.75</v>
      </c>
      <c r="L3126">
        <f>E3126</f>
        <v>1387.75</v>
      </c>
      <c r="M3126" s="6">
        <f>+F3126</f>
        <v>1378.5</v>
      </c>
      <c r="N3126" s="6" t="b">
        <f>IF(F3126&gt;J3119,F3126-J3119,FALSE)</f>
        <v>0</v>
      </c>
      <c r="O3126" s="6" t="b">
        <f>IF(L3126&lt;K3119,K3119-L3126,FALSE)</f>
        <v>0</v>
      </c>
      <c r="P3126" s="6" t="b">
        <f>IF(AND(N3126&lt;&gt;FALSE,K3126&lt;=J3119),TRUE,FALSE)</f>
        <v>0</v>
      </c>
      <c r="Q3126" s="6" t="b">
        <f>IF(AND(O3126&lt;&gt;FALSE,J3126&gt;K3119),TRUE,FALSE)</f>
        <v>0</v>
      </c>
    </row>
    <row r="3127" spans="1:17" x14ac:dyDescent="0.2">
      <c r="A3127" t="s">
        <v>24</v>
      </c>
      <c r="B3127" s="1">
        <v>39253</v>
      </c>
      <c r="C3127" s="2">
        <v>0.4375</v>
      </c>
      <c r="D3127">
        <v>1382</v>
      </c>
      <c r="E3127">
        <v>1386.25</v>
      </c>
      <c r="F3127">
        <v>1381</v>
      </c>
      <c r="G3127">
        <v>1383.25</v>
      </c>
      <c r="H3127">
        <v>202099</v>
      </c>
      <c r="M3127"/>
      <c r="N3127"/>
      <c r="O3127"/>
      <c r="P3127"/>
      <c r="Q3127"/>
    </row>
    <row r="3128" spans="1:17" x14ac:dyDescent="0.2">
      <c r="A3128" t="s">
        <v>24</v>
      </c>
      <c r="B3128" s="1">
        <v>39253</v>
      </c>
      <c r="C3128" s="2">
        <v>0.47916666666666669</v>
      </c>
      <c r="D3128">
        <v>1383.25</v>
      </c>
      <c r="E3128">
        <v>1383.5</v>
      </c>
      <c r="F3128">
        <v>1377.25</v>
      </c>
      <c r="G3128">
        <v>1380.25</v>
      </c>
      <c r="H3128">
        <v>183866</v>
      </c>
      <c r="M3128"/>
      <c r="N3128"/>
      <c r="O3128"/>
      <c r="P3128"/>
      <c r="Q3128"/>
    </row>
    <row r="3129" spans="1:17" x14ac:dyDescent="0.2">
      <c r="A3129" t="s">
        <v>24</v>
      </c>
      <c r="B3129" s="1">
        <v>39253</v>
      </c>
      <c r="C3129" s="2">
        <v>0.52083333333333337</v>
      </c>
      <c r="D3129">
        <v>1380.25</v>
      </c>
      <c r="E3129">
        <v>1381.5</v>
      </c>
      <c r="F3129">
        <v>1373.5</v>
      </c>
      <c r="G3129">
        <v>1375.25</v>
      </c>
      <c r="H3129">
        <v>181967</v>
      </c>
      <c r="M3129"/>
      <c r="N3129"/>
      <c r="O3129"/>
      <c r="P3129"/>
      <c r="Q3129"/>
    </row>
    <row r="3130" spans="1:17" x14ac:dyDescent="0.2">
      <c r="A3130" t="s">
        <v>24</v>
      </c>
      <c r="B3130" s="1">
        <v>39253</v>
      </c>
      <c r="C3130" s="2">
        <v>0.5625</v>
      </c>
      <c r="D3130">
        <v>1375.5</v>
      </c>
      <c r="E3130">
        <v>1378.75</v>
      </c>
      <c r="F3130">
        <v>1372.25</v>
      </c>
      <c r="G3130">
        <v>1374</v>
      </c>
      <c r="H3130">
        <v>207576</v>
      </c>
      <c r="M3130"/>
      <c r="N3130"/>
      <c r="O3130"/>
      <c r="P3130"/>
      <c r="Q3130"/>
    </row>
    <row r="3131" spans="1:17" x14ac:dyDescent="0.2">
      <c r="A3131" t="s">
        <v>24</v>
      </c>
      <c r="B3131" s="1">
        <v>39253</v>
      </c>
      <c r="C3131" s="2">
        <v>0.60416666666666663</v>
      </c>
      <c r="D3131">
        <v>1374</v>
      </c>
      <c r="E3131">
        <v>1374.75</v>
      </c>
      <c r="F3131">
        <v>1368.5</v>
      </c>
      <c r="G3131">
        <v>1369.25</v>
      </c>
      <c r="H3131">
        <v>267398</v>
      </c>
      <c r="M3131"/>
      <c r="N3131"/>
      <c r="O3131"/>
      <c r="P3131"/>
      <c r="Q3131"/>
    </row>
    <row r="3132" spans="1:17" x14ac:dyDescent="0.2">
      <c r="A3132" t="s">
        <v>24</v>
      </c>
      <c r="B3132" s="1">
        <v>39253</v>
      </c>
      <c r="C3132" s="2">
        <v>0.63541666666666663</v>
      </c>
      <c r="D3132">
        <v>1369</v>
      </c>
      <c r="E3132">
        <v>1369.5</v>
      </c>
      <c r="F3132">
        <v>1360.75</v>
      </c>
      <c r="G3132">
        <v>1362.75</v>
      </c>
      <c r="H3132">
        <v>350874</v>
      </c>
      <c r="M3132"/>
      <c r="N3132"/>
      <c r="O3132"/>
      <c r="P3132"/>
      <c r="Q3132"/>
    </row>
    <row r="3133" spans="1:17" x14ac:dyDescent="0.2">
      <c r="A3133" t="s">
        <v>24</v>
      </c>
      <c r="B3133" s="1">
        <v>39254</v>
      </c>
      <c r="C3133" s="2">
        <v>0.39583333333333331</v>
      </c>
      <c r="D3133">
        <v>1362</v>
      </c>
      <c r="E3133">
        <v>1365.75</v>
      </c>
      <c r="F3133">
        <v>1353.5</v>
      </c>
      <c r="G3133">
        <v>1363.5</v>
      </c>
      <c r="H3133">
        <v>480158</v>
      </c>
      <c r="I3133" t="b">
        <f>AND(HOUR(C3133)=9,MINUTE(C3133)=30,HOUR(C3132)=15,MINUTE(C3132)=15)</f>
        <v>1</v>
      </c>
      <c r="J3133">
        <f>MAX(E3133:E3139)</f>
        <v>1372.5</v>
      </c>
      <c r="K3133">
        <f>MIN(F3133:F3139)</f>
        <v>1353.5</v>
      </c>
      <c r="L3133">
        <f>E3133</f>
        <v>1365.75</v>
      </c>
      <c r="M3133" s="6">
        <f>+F3133</f>
        <v>1353.5</v>
      </c>
      <c r="N3133" s="6" t="b">
        <f>IF(F3133&gt;J3126,F3133-J3126,FALSE)</f>
        <v>0</v>
      </c>
      <c r="O3133" s="6" t="b">
        <f>IF(L3133&lt;K3126,K3126-L3133,FALSE)</f>
        <v>0</v>
      </c>
      <c r="P3133" s="6" t="b">
        <f>IF(AND(N3133&lt;&gt;FALSE,K3133&lt;=J3126),TRUE,FALSE)</f>
        <v>0</v>
      </c>
      <c r="Q3133" s="6" t="b">
        <f>IF(AND(O3133&lt;&gt;FALSE,J3133&gt;K3126),TRUE,FALSE)</f>
        <v>0</v>
      </c>
    </row>
    <row r="3134" spans="1:17" x14ac:dyDescent="0.2">
      <c r="A3134" t="s">
        <v>24</v>
      </c>
      <c r="B3134" s="1">
        <v>39254</v>
      </c>
      <c r="C3134" s="2">
        <v>0.4375</v>
      </c>
      <c r="D3134">
        <v>1363.25</v>
      </c>
      <c r="E3134">
        <v>1368.5</v>
      </c>
      <c r="F3134">
        <v>1360.5</v>
      </c>
      <c r="G3134">
        <v>1364.75</v>
      </c>
      <c r="H3134">
        <v>331738</v>
      </c>
      <c r="M3134"/>
      <c r="N3134"/>
      <c r="O3134"/>
      <c r="P3134"/>
      <c r="Q3134"/>
    </row>
    <row r="3135" spans="1:17" x14ac:dyDescent="0.2">
      <c r="A3135" t="s">
        <v>24</v>
      </c>
      <c r="B3135" s="1">
        <v>39254</v>
      </c>
      <c r="C3135" s="2">
        <v>0.47916666666666669</v>
      </c>
      <c r="D3135">
        <v>1365</v>
      </c>
      <c r="E3135">
        <v>1365</v>
      </c>
      <c r="F3135">
        <v>1359</v>
      </c>
      <c r="G3135">
        <v>1361</v>
      </c>
      <c r="H3135">
        <v>206796</v>
      </c>
      <c r="M3135"/>
      <c r="N3135"/>
      <c r="O3135"/>
      <c r="P3135"/>
      <c r="Q3135"/>
    </row>
    <row r="3136" spans="1:17" x14ac:dyDescent="0.2">
      <c r="A3136" t="s">
        <v>24</v>
      </c>
      <c r="B3136" s="1">
        <v>39254</v>
      </c>
      <c r="C3136" s="2">
        <v>0.52083333333333337</v>
      </c>
      <c r="D3136">
        <v>1361</v>
      </c>
      <c r="E3136">
        <v>1368.75</v>
      </c>
      <c r="F3136">
        <v>1358.75</v>
      </c>
      <c r="G3136">
        <v>1368.25</v>
      </c>
      <c r="H3136">
        <v>155340</v>
      </c>
      <c r="M3136"/>
      <c r="N3136"/>
      <c r="O3136"/>
      <c r="P3136"/>
      <c r="Q3136"/>
    </row>
    <row r="3137" spans="1:17" x14ac:dyDescent="0.2">
      <c r="A3137" t="s">
        <v>24</v>
      </c>
      <c r="B3137" s="1">
        <v>39254</v>
      </c>
      <c r="C3137" s="2">
        <v>0.5625</v>
      </c>
      <c r="D3137">
        <v>1368.25</v>
      </c>
      <c r="E3137">
        <v>1372.5</v>
      </c>
      <c r="F3137">
        <v>1368.25</v>
      </c>
      <c r="G3137">
        <v>1369</v>
      </c>
      <c r="H3137">
        <v>209203</v>
      </c>
      <c r="M3137"/>
      <c r="N3137"/>
      <c r="O3137"/>
      <c r="P3137"/>
      <c r="Q3137"/>
    </row>
    <row r="3138" spans="1:17" x14ac:dyDescent="0.2">
      <c r="A3138" t="s">
        <v>24</v>
      </c>
      <c r="B3138" s="1">
        <v>39254</v>
      </c>
      <c r="C3138" s="2">
        <v>0.60416666666666663</v>
      </c>
      <c r="D3138">
        <v>1369</v>
      </c>
      <c r="E3138">
        <v>1370</v>
      </c>
      <c r="F3138">
        <v>1365</v>
      </c>
      <c r="G3138">
        <v>1369.5</v>
      </c>
      <c r="H3138">
        <v>144367</v>
      </c>
      <c r="M3138"/>
      <c r="N3138"/>
      <c r="O3138"/>
      <c r="P3138"/>
      <c r="Q3138"/>
    </row>
    <row r="3139" spans="1:17" x14ac:dyDescent="0.2">
      <c r="A3139" t="s">
        <v>24</v>
      </c>
      <c r="B3139" s="1">
        <v>39254</v>
      </c>
      <c r="C3139" s="2">
        <v>0.63541666666666663</v>
      </c>
      <c r="D3139">
        <v>1369.5</v>
      </c>
      <c r="E3139">
        <v>1371.75</v>
      </c>
      <c r="F3139">
        <v>1369.25</v>
      </c>
      <c r="G3139">
        <v>1371.25</v>
      </c>
      <c r="H3139">
        <v>156908</v>
      </c>
      <c r="M3139"/>
      <c r="N3139"/>
      <c r="O3139"/>
      <c r="P3139"/>
      <c r="Q3139"/>
    </row>
    <row r="3140" spans="1:17" x14ac:dyDescent="0.2">
      <c r="A3140" t="s">
        <v>24</v>
      </c>
      <c r="B3140" s="1">
        <v>39255</v>
      </c>
      <c r="C3140" s="2">
        <v>0.39583333333333331</v>
      </c>
      <c r="D3140">
        <v>1366</v>
      </c>
      <c r="E3140">
        <v>1368.5</v>
      </c>
      <c r="F3140">
        <v>1361.25</v>
      </c>
      <c r="G3140">
        <v>1361.75</v>
      </c>
      <c r="H3140">
        <v>247080</v>
      </c>
      <c r="I3140" t="b">
        <f>AND(HOUR(C3140)=9,MINUTE(C3140)=30,HOUR(C3139)=15,MINUTE(C3139)=15)</f>
        <v>1</v>
      </c>
      <c r="J3140">
        <f>MAX(E3140:E3146)</f>
        <v>1368.5</v>
      </c>
      <c r="K3140">
        <f>MIN(F3140:F3146)</f>
        <v>1349</v>
      </c>
      <c r="L3140">
        <f>E3140</f>
        <v>1368.5</v>
      </c>
      <c r="M3140" s="6">
        <f>+F3140</f>
        <v>1361.25</v>
      </c>
      <c r="N3140" s="6" t="b">
        <f>IF(F3140&gt;J3133,F3140-J3133,FALSE)</f>
        <v>0</v>
      </c>
      <c r="O3140" s="6" t="b">
        <f>IF(L3140&lt;K3133,K3133-L3140,FALSE)</f>
        <v>0</v>
      </c>
      <c r="P3140" s="6" t="b">
        <f>IF(AND(N3140&lt;&gt;FALSE,K3140&lt;=J3133),TRUE,FALSE)</f>
        <v>0</v>
      </c>
      <c r="Q3140" s="6" t="b">
        <f>IF(AND(O3140&lt;&gt;FALSE,J3140&gt;K3133),TRUE,FALSE)</f>
        <v>0</v>
      </c>
    </row>
    <row r="3141" spans="1:17" x14ac:dyDescent="0.2">
      <c r="A3141" t="s">
        <v>24</v>
      </c>
      <c r="B3141" s="1">
        <v>39255</v>
      </c>
      <c r="C3141" s="2">
        <v>0.4375</v>
      </c>
      <c r="D3141">
        <v>1361.75</v>
      </c>
      <c r="E3141">
        <v>1365</v>
      </c>
      <c r="F3141">
        <v>1359.5</v>
      </c>
      <c r="G3141">
        <v>1363.25</v>
      </c>
      <c r="H3141">
        <v>158931</v>
      </c>
      <c r="M3141"/>
      <c r="N3141"/>
      <c r="O3141"/>
      <c r="P3141"/>
      <c r="Q3141"/>
    </row>
    <row r="3142" spans="1:17" x14ac:dyDescent="0.2">
      <c r="A3142" t="s">
        <v>24</v>
      </c>
      <c r="B3142" s="1">
        <v>39255</v>
      </c>
      <c r="C3142" s="2">
        <v>0.47916666666666669</v>
      </c>
      <c r="D3142">
        <v>1363.25</v>
      </c>
      <c r="E3142">
        <v>1365.25</v>
      </c>
      <c r="F3142">
        <v>1352</v>
      </c>
      <c r="G3142">
        <v>1353.25</v>
      </c>
      <c r="H3142">
        <v>210729</v>
      </c>
      <c r="M3142"/>
      <c r="N3142"/>
      <c r="O3142"/>
      <c r="P3142"/>
      <c r="Q3142"/>
    </row>
    <row r="3143" spans="1:17" x14ac:dyDescent="0.2">
      <c r="A3143" t="s">
        <v>24</v>
      </c>
      <c r="B3143" s="1">
        <v>39255</v>
      </c>
      <c r="C3143" s="2">
        <v>0.52083333333333337</v>
      </c>
      <c r="D3143">
        <v>1353.25</v>
      </c>
      <c r="E3143">
        <v>1358.25</v>
      </c>
      <c r="F3143">
        <v>1349.75</v>
      </c>
      <c r="G3143">
        <v>1357.5</v>
      </c>
      <c r="H3143">
        <v>303445</v>
      </c>
      <c r="M3143"/>
      <c r="N3143"/>
      <c r="O3143"/>
      <c r="P3143"/>
      <c r="Q3143"/>
    </row>
    <row r="3144" spans="1:17" x14ac:dyDescent="0.2">
      <c r="A3144" t="s">
        <v>24</v>
      </c>
      <c r="B3144" s="1">
        <v>39255</v>
      </c>
      <c r="C3144" s="2">
        <v>0.5625</v>
      </c>
      <c r="D3144">
        <v>1357.5</v>
      </c>
      <c r="E3144">
        <v>1358.5</v>
      </c>
      <c r="F3144">
        <v>1352</v>
      </c>
      <c r="G3144">
        <v>1356.75</v>
      </c>
      <c r="H3144">
        <v>156301</v>
      </c>
      <c r="M3144"/>
      <c r="N3144"/>
      <c r="O3144"/>
      <c r="P3144"/>
      <c r="Q3144"/>
    </row>
    <row r="3145" spans="1:17" x14ac:dyDescent="0.2">
      <c r="A3145" t="s">
        <v>24</v>
      </c>
      <c r="B3145" s="1">
        <v>39255</v>
      </c>
      <c r="C3145" s="2">
        <v>0.60416666666666663</v>
      </c>
      <c r="D3145">
        <v>1356.5</v>
      </c>
      <c r="E3145">
        <v>1358</v>
      </c>
      <c r="F3145">
        <v>1353</v>
      </c>
      <c r="G3145">
        <v>1353.25</v>
      </c>
      <c r="H3145">
        <v>160261</v>
      </c>
      <c r="M3145"/>
      <c r="N3145"/>
      <c r="O3145"/>
      <c r="P3145"/>
      <c r="Q3145"/>
    </row>
    <row r="3146" spans="1:17" x14ac:dyDescent="0.2">
      <c r="A3146" t="s">
        <v>24</v>
      </c>
      <c r="B3146" s="1">
        <v>39255</v>
      </c>
      <c r="C3146" s="2">
        <v>0.63541666666666663</v>
      </c>
      <c r="D3146">
        <v>1353.25</v>
      </c>
      <c r="E3146">
        <v>1357</v>
      </c>
      <c r="F3146">
        <v>1349</v>
      </c>
      <c r="G3146">
        <v>1356.25</v>
      </c>
      <c r="H3146">
        <v>316473</v>
      </c>
      <c r="M3146"/>
      <c r="N3146"/>
      <c r="O3146"/>
      <c r="P3146"/>
      <c r="Q3146"/>
    </row>
    <row r="3147" spans="1:17" x14ac:dyDescent="0.2">
      <c r="A3147" t="s">
        <v>24</v>
      </c>
      <c r="B3147" s="1">
        <v>39258</v>
      </c>
      <c r="C3147" s="2">
        <v>0.39583333333333331</v>
      </c>
      <c r="D3147">
        <v>1352.75</v>
      </c>
      <c r="E3147">
        <v>1358.25</v>
      </c>
      <c r="F3147">
        <v>1346</v>
      </c>
      <c r="G3147">
        <v>1357.25</v>
      </c>
      <c r="H3147">
        <v>417166</v>
      </c>
      <c r="I3147" t="b">
        <f>AND(HOUR(C3147)=9,MINUTE(C3147)=30,HOUR(C3146)=15,MINUTE(C3146)=15)</f>
        <v>1</v>
      </c>
      <c r="J3147">
        <f>MAX(E3147:E3153)</f>
        <v>1363.5</v>
      </c>
      <c r="K3147">
        <f>MIN(F3147:F3153)</f>
        <v>1340.5</v>
      </c>
      <c r="L3147">
        <f>E3147</f>
        <v>1358.25</v>
      </c>
      <c r="M3147" s="6">
        <f>+F3147</f>
        <v>1346</v>
      </c>
      <c r="N3147" s="6" t="b">
        <f>IF(F3147&gt;J3140,F3147-J3140,FALSE)</f>
        <v>0</v>
      </c>
      <c r="O3147" s="6" t="b">
        <f>IF(L3147&lt;K3140,K3140-L3147,FALSE)</f>
        <v>0</v>
      </c>
      <c r="P3147" s="6" t="b">
        <f>IF(AND(N3147&lt;&gt;FALSE,K3147&lt;=J3140),TRUE,FALSE)</f>
        <v>0</v>
      </c>
      <c r="Q3147" s="6" t="b">
        <f>IF(AND(O3147&lt;&gt;FALSE,J3147&gt;K3140),TRUE,FALSE)</f>
        <v>0</v>
      </c>
    </row>
    <row r="3148" spans="1:17" x14ac:dyDescent="0.2">
      <c r="A3148" t="s">
        <v>24</v>
      </c>
      <c r="B3148" s="1">
        <v>39258</v>
      </c>
      <c r="C3148" s="2">
        <v>0.4375</v>
      </c>
      <c r="D3148">
        <v>1357.25</v>
      </c>
      <c r="E3148">
        <v>1362.5</v>
      </c>
      <c r="F3148">
        <v>1354.25</v>
      </c>
      <c r="G3148">
        <v>1361.5</v>
      </c>
      <c r="H3148">
        <v>236949</v>
      </c>
      <c r="M3148"/>
      <c r="N3148"/>
      <c r="O3148"/>
      <c r="P3148"/>
      <c r="Q3148"/>
    </row>
    <row r="3149" spans="1:17" x14ac:dyDescent="0.2">
      <c r="A3149" t="s">
        <v>24</v>
      </c>
      <c r="B3149" s="1">
        <v>39258</v>
      </c>
      <c r="C3149" s="2">
        <v>0.47916666666666669</v>
      </c>
      <c r="D3149">
        <v>1361.5</v>
      </c>
      <c r="E3149">
        <v>1363.5</v>
      </c>
      <c r="F3149">
        <v>1358</v>
      </c>
      <c r="G3149">
        <v>1361</v>
      </c>
      <c r="H3149">
        <v>140235</v>
      </c>
      <c r="M3149"/>
      <c r="N3149"/>
      <c r="O3149"/>
      <c r="P3149"/>
      <c r="Q3149"/>
    </row>
    <row r="3150" spans="1:17" x14ac:dyDescent="0.2">
      <c r="A3150" t="s">
        <v>24</v>
      </c>
      <c r="B3150" s="1">
        <v>39258</v>
      </c>
      <c r="C3150" s="2">
        <v>0.52083333333333337</v>
      </c>
      <c r="D3150">
        <v>1361</v>
      </c>
      <c r="E3150">
        <v>1362</v>
      </c>
      <c r="F3150">
        <v>1358.75</v>
      </c>
      <c r="G3150">
        <v>1358.75</v>
      </c>
      <c r="H3150">
        <v>61994</v>
      </c>
      <c r="M3150"/>
      <c r="N3150"/>
      <c r="O3150"/>
      <c r="P3150"/>
      <c r="Q3150"/>
    </row>
    <row r="3151" spans="1:17" x14ac:dyDescent="0.2">
      <c r="A3151" t="s">
        <v>24</v>
      </c>
      <c r="B3151" s="1">
        <v>39258</v>
      </c>
      <c r="C3151" s="2">
        <v>0.5625</v>
      </c>
      <c r="D3151">
        <v>1359</v>
      </c>
      <c r="E3151">
        <v>1361.25</v>
      </c>
      <c r="F3151">
        <v>1351.5</v>
      </c>
      <c r="G3151">
        <v>1351.5</v>
      </c>
      <c r="H3151">
        <v>198259</v>
      </c>
      <c r="M3151"/>
      <c r="N3151"/>
      <c r="O3151"/>
      <c r="P3151"/>
      <c r="Q3151"/>
    </row>
    <row r="3152" spans="1:17" x14ac:dyDescent="0.2">
      <c r="A3152" t="s">
        <v>24</v>
      </c>
      <c r="B3152" s="1">
        <v>39258</v>
      </c>
      <c r="C3152" s="2">
        <v>0.60416666666666663</v>
      </c>
      <c r="D3152">
        <v>1351.5</v>
      </c>
      <c r="E3152">
        <v>1352</v>
      </c>
      <c r="F3152">
        <v>1340.5</v>
      </c>
      <c r="G3152">
        <v>1346</v>
      </c>
      <c r="H3152">
        <v>475020</v>
      </c>
      <c r="M3152"/>
      <c r="N3152"/>
      <c r="O3152"/>
      <c r="P3152"/>
      <c r="Q3152"/>
    </row>
    <row r="3153" spans="1:17" x14ac:dyDescent="0.2">
      <c r="A3153" t="s">
        <v>24</v>
      </c>
      <c r="B3153" s="1">
        <v>39258</v>
      </c>
      <c r="C3153" s="2">
        <v>0.63541666666666663</v>
      </c>
      <c r="D3153">
        <v>1346</v>
      </c>
      <c r="E3153">
        <v>1349.75</v>
      </c>
      <c r="F3153">
        <v>1344</v>
      </c>
      <c r="G3153">
        <v>1349.25</v>
      </c>
      <c r="H3153">
        <v>236013</v>
      </c>
      <c r="M3153"/>
      <c r="N3153"/>
      <c r="O3153"/>
      <c r="P3153"/>
      <c r="Q3153"/>
    </row>
    <row r="3154" spans="1:17" x14ac:dyDescent="0.2">
      <c r="A3154" t="s">
        <v>24</v>
      </c>
      <c r="B3154" s="1">
        <v>39259</v>
      </c>
      <c r="C3154" s="2">
        <v>0.39583333333333331</v>
      </c>
      <c r="D3154">
        <v>1352.25</v>
      </c>
      <c r="E3154">
        <v>1354.5</v>
      </c>
      <c r="F3154">
        <v>1345</v>
      </c>
      <c r="G3154">
        <v>1345.75</v>
      </c>
      <c r="H3154">
        <v>388885</v>
      </c>
      <c r="I3154" t="b">
        <f>AND(HOUR(C3154)=9,MINUTE(C3154)=30,HOUR(C3153)=15,MINUTE(C3153)=15)</f>
        <v>1</v>
      </c>
      <c r="J3154">
        <f>MAX(E3154:E3160)</f>
        <v>1355</v>
      </c>
      <c r="K3154">
        <f>MIN(F3154:F3160)</f>
        <v>1332.75</v>
      </c>
      <c r="L3154">
        <f>E3154</f>
        <v>1354.5</v>
      </c>
      <c r="M3154" s="6">
        <f>+F3154</f>
        <v>1345</v>
      </c>
      <c r="N3154" s="6" t="b">
        <f>IF(F3154&gt;J3147,F3154-J3147,FALSE)</f>
        <v>0</v>
      </c>
      <c r="O3154" s="6" t="b">
        <f>IF(L3154&lt;K3147,K3147-L3154,FALSE)</f>
        <v>0</v>
      </c>
      <c r="P3154" s="6" t="b">
        <f>IF(AND(N3154&lt;&gt;FALSE,K3154&lt;=J3147),TRUE,FALSE)</f>
        <v>0</v>
      </c>
      <c r="Q3154" s="6" t="b">
        <f>IF(AND(O3154&lt;&gt;FALSE,J3154&gt;K3147),TRUE,FALSE)</f>
        <v>0</v>
      </c>
    </row>
    <row r="3155" spans="1:17" x14ac:dyDescent="0.2">
      <c r="A3155" t="s">
        <v>24</v>
      </c>
      <c r="B3155" s="1">
        <v>39259</v>
      </c>
      <c r="C3155" s="2">
        <v>0.4375</v>
      </c>
      <c r="D3155">
        <v>1345.75</v>
      </c>
      <c r="E3155">
        <v>1351</v>
      </c>
      <c r="F3155">
        <v>1342.25</v>
      </c>
      <c r="G3155">
        <v>1347.25</v>
      </c>
      <c r="H3155">
        <v>294654</v>
      </c>
      <c r="M3155"/>
      <c r="N3155"/>
      <c r="O3155"/>
      <c r="P3155"/>
      <c r="Q3155"/>
    </row>
    <row r="3156" spans="1:17" x14ac:dyDescent="0.2">
      <c r="A3156" t="s">
        <v>24</v>
      </c>
      <c r="B3156" s="1">
        <v>39259</v>
      </c>
      <c r="C3156" s="2">
        <v>0.47916666666666669</v>
      </c>
      <c r="D3156">
        <v>1347.25</v>
      </c>
      <c r="E3156">
        <v>1355</v>
      </c>
      <c r="F3156">
        <v>1346</v>
      </c>
      <c r="G3156">
        <v>1352.5</v>
      </c>
      <c r="H3156">
        <v>183875</v>
      </c>
      <c r="M3156"/>
      <c r="N3156"/>
      <c r="O3156"/>
      <c r="P3156"/>
      <c r="Q3156"/>
    </row>
    <row r="3157" spans="1:17" x14ac:dyDescent="0.2">
      <c r="A3157" t="s">
        <v>24</v>
      </c>
      <c r="B3157" s="1">
        <v>39259</v>
      </c>
      <c r="C3157" s="2">
        <v>0.52083333333333337</v>
      </c>
      <c r="D3157">
        <v>1352.75</v>
      </c>
      <c r="E3157">
        <v>1353.5</v>
      </c>
      <c r="F3157">
        <v>1349</v>
      </c>
      <c r="G3157">
        <v>1350.75</v>
      </c>
      <c r="H3157">
        <v>92832</v>
      </c>
      <c r="M3157"/>
      <c r="N3157"/>
      <c r="O3157"/>
      <c r="P3157"/>
      <c r="Q3157"/>
    </row>
    <row r="3158" spans="1:17" x14ac:dyDescent="0.2">
      <c r="A3158" t="s">
        <v>24</v>
      </c>
      <c r="B3158" s="1">
        <v>39259</v>
      </c>
      <c r="C3158" s="2">
        <v>0.5625</v>
      </c>
      <c r="D3158">
        <v>1350.5</v>
      </c>
      <c r="E3158">
        <v>1351.25</v>
      </c>
      <c r="F3158">
        <v>1343</v>
      </c>
      <c r="G3158">
        <v>1344.5</v>
      </c>
      <c r="H3158">
        <v>221826</v>
      </c>
      <c r="M3158"/>
      <c r="N3158"/>
      <c r="O3158"/>
      <c r="P3158"/>
      <c r="Q3158"/>
    </row>
    <row r="3159" spans="1:17" x14ac:dyDescent="0.2">
      <c r="A3159" t="s">
        <v>24</v>
      </c>
      <c r="B3159" s="1">
        <v>39259</v>
      </c>
      <c r="C3159" s="2">
        <v>0.60416666666666663</v>
      </c>
      <c r="D3159">
        <v>1344.5</v>
      </c>
      <c r="E3159">
        <v>1346</v>
      </c>
      <c r="F3159">
        <v>1338.25</v>
      </c>
      <c r="G3159">
        <v>1342.5</v>
      </c>
      <c r="H3159">
        <v>334508</v>
      </c>
      <c r="M3159"/>
      <c r="N3159"/>
      <c r="O3159"/>
      <c r="P3159"/>
      <c r="Q3159"/>
    </row>
    <row r="3160" spans="1:17" x14ac:dyDescent="0.2">
      <c r="A3160" t="s">
        <v>24</v>
      </c>
      <c r="B3160" s="1">
        <v>39259</v>
      </c>
      <c r="C3160" s="2">
        <v>0.63541666666666663</v>
      </c>
      <c r="D3160">
        <v>1342.5</v>
      </c>
      <c r="E3160">
        <v>1345</v>
      </c>
      <c r="F3160">
        <v>1332.75</v>
      </c>
      <c r="G3160">
        <v>1333.5</v>
      </c>
      <c r="H3160">
        <v>275177</v>
      </c>
      <c r="M3160"/>
      <c r="N3160"/>
      <c r="O3160"/>
      <c r="P3160"/>
      <c r="Q3160"/>
    </row>
    <row r="3161" spans="1:17" x14ac:dyDescent="0.2">
      <c r="A3161" t="s">
        <v>24</v>
      </c>
      <c r="B3161" s="1">
        <v>39260</v>
      </c>
      <c r="C3161" s="2">
        <v>0.39583333333333331</v>
      </c>
      <c r="D3161">
        <v>1332</v>
      </c>
      <c r="E3161">
        <v>1337.75</v>
      </c>
      <c r="F3161">
        <v>1330</v>
      </c>
      <c r="G3161">
        <v>1337</v>
      </c>
      <c r="H3161">
        <v>366688</v>
      </c>
      <c r="I3161" t="b">
        <f>AND(HOUR(C3161)=9,MINUTE(C3161)=30,HOUR(C3160)=15,MINUTE(C3160)=15)</f>
        <v>1</v>
      </c>
      <c r="J3161">
        <f>MAX(E3161:E3167)</f>
        <v>1355.5</v>
      </c>
      <c r="K3161">
        <f>MIN(F3161:F3167)</f>
        <v>1330</v>
      </c>
      <c r="L3161">
        <f>E3161</f>
        <v>1337.75</v>
      </c>
      <c r="M3161" s="6">
        <f>+F3161</f>
        <v>1330</v>
      </c>
      <c r="N3161" s="6" t="b">
        <f>IF(F3161&gt;J3154,F3161-J3154,FALSE)</f>
        <v>0</v>
      </c>
      <c r="O3161" s="6" t="b">
        <f>IF(L3161&lt;K3154,K3154-L3161,FALSE)</f>
        <v>0</v>
      </c>
      <c r="P3161" s="6" t="b">
        <f>IF(AND(N3161&lt;&gt;FALSE,K3161&lt;=J3154),TRUE,FALSE)</f>
        <v>0</v>
      </c>
      <c r="Q3161" s="6" t="b">
        <f>IF(AND(O3161&lt;&gt;FALSE,J3161&gt;K3154),TRUE,FALSE)</f>
        <v>0</v>
      </c>
    </row>
    <row r="3162" spans="1:17" x14ac:dyDescent="0.2">
      <c r="A3162" t="s">
        <v>24</v>
      </c>
      <c r="B3162" s="1">
        <v>39260</v>
      </c>
      <c r="C3162" s="2">
        <v>0.4375</v>
      </c>
      <c r="D3162">
        <v>1337</v>
      </c>
      <c r="E3162">
        <v>1342.75</v>
      </c>
      <c r="F3162">
        <v>1335.75</v>
      </c>
      <c r="G3162">
        <v>1341.25</v>
      </c>
      <c r="H3162">
        <v>276798</v>
      </c>
      <c r="M3162"/>
      <c r="N3162"/>
      <c r="O3162"/>
      <c r="P3162"/>
      <c r="Q3162"/>
    </row>
    <row r="3163" spans="1:17" x14ac:dyDescent="0.2">
      <c r="A3163" t="s">
        <v>24</v>
      </c>
      <c r="B3163" s="1">
        <v>39260</v>
      </c>
      <c r="C3163" s="2">
        <v>0.47916666666666669</v>
      </c>
      <c r="D3163">
        <v>1341.25</v>
      </c>
      <c r="E3163">
        <v>1343.25</v>
      </c>
      <c r="F3163">
        <v>1338</v>
      </c>
      <c r="G3163">
        <v>1341.75</v>
      </c>
      <c r="H3163">
        <v>140363</v>
      </c>
      <c r="M3163"/>
      <c r="N3163"/>
      <c r="O3163"/>
      <c r="P3163"/>
      <c r="Q3163"/>
    </row>
    <row r="3164" spans="1:17" x14ac:dyDescent="0.2">
      <c r="A3164" t="s">
        <v>24</v>
      </c>
      <c r="B3164" s="1">
        <v>39260</v>
      </c>
      <c r="C3164" s="2">
        <v>0.52083333333333337</v>
      </c>
      <c r="D3164">
        <v>1341.75</v>
      </c>
      <c r="E3164">
        <v>1344.5</v>
      </c>
      <c r="F3164">
        <v>1339</v>
      </c>
      <c r="G3164">
        <v>1340.25</v>
      </c>
      <c r="H3164">
        <v>110563</v>
      </c>
      <c r="M3164"/>
      <c r="N3164"/>
      <c r="O3164"/>
      <c r="P3164"/>
      <c r="Q3164"/>
    </row>
    <row r="3165" spans="1:17" x14ac:dyDescent="0.2">
      <c r="A3165" t="s">
        <v>24</v>
      </c>
      <c r="B3165" s="1">
        <v>39260</v>
      </c>
      <c r="C3165" s="2">
        <v>0.5625</v>
      </c>
      <c r="D3165">
        <v>1340.5</v>
      </c>
      <c r="E3165">
        <v>1349</v>
      </c>
      <c r="F3165">
        <v>1337.75</v>
      </c>
      <c r="G3165">
        <v>1347.75</v>
      </c>
      <c r="H3165">
        <v>220554</v>
      </c>
      <c r="M3165"/>
      <c r="N3165"/>
      <c r="O3165"/>
      <c r="P3165"/>
      <c r="Q3165"/>
    </row>
    <row r="3166" spans="1:17" x14ac:dyDescent="0.2">
      <c r="A3166" t="s">
        <v>24</v>
      </c>
      <c r="B3166" s="1">
        <v>39260</v>
      </c>
      <c r="C3166" s="2">
        <v>0.60416666666666663</v>
      </c>
      <c r="D3166">
        <v>1348</v>
      </c>
      <c r="E3166">
        <v>1351.75</v>
      </c>
      <c r="F3166">
        <v>1346.75</v>
      </c>
      <c r="G3166">
        <v>1350.75</v>
      </c>
      <c r="H3166">
        <v>190691</v>
      </c>
      <c r="M3166"/>
      <c r="N3166"/>
      <c r="O3166"/>
      <c r="P3166"/>
      <c r="Q3166"/>
    </row>
    <row r="3167" spans="1:17" x14ac:dyDescent="0.2">
      <c r="A3167" t="s">
        <v>24</v>
      </c>
      <c r="B3167" s="1">
        <v>39260</v>
      </c>
      <c r="C3167" s="2">
        <v>0.63541666666666663</v>
      </c>
      <c r="D3167">
        <v>1350.75</v>
      </c>
      <c r="E3167">
        <v>1355.5</v>
      </c>
      <c r="F3167">
        <v>1350.75</v>
      </c>
      <c r="G3167">
        <v>1354.25</v>
      </c>
      <c r="H3167">
        <v>260794</v>
      </c>
      <c r="M3167"/>
      <c r="N3167"/>
      <c r="O3167"/>
      <c r="P3167"/>
      <c r="Q3167"/>
    </row>
    <row r="3168" spans="1:17" x14ac:dyDescent="0.2">
      <c r="A3168" t="s">
        <v>24</v>
      </c>
      <c r="B3168" s="1">
        <v>39261</v>
      </c>
      <c r="C3168" s="2">
        <v>0.39583333333333331</v>
      </c>
      <c r="D3168">
        <v>1353.25</v>
      </c>
      <c r="E3168">
        <v>1357</v>
      </c>
      <c r="F3168">
        <v>1352.5</v>
      </c>
      <c r="G3168">
        <v>1354.25</v>
      </c>
      <c r="H3168">
        <v>244476</v>
      </c>
      <c r="I3168" t="b">
        <f>AND(HOUR(C3168)=9,MINUTE(C3168)=30,HOUR(C3167)=15,MINUTE(C3167)=15)</f>
        <v>1</v>
      </c>
      <c r="J3168">
        <f>MAX(E3168:E3174)</f>
        <v>1363.5</v>
      </c>
      <c r="K3168">
        <f>MIN(F3168:F3174)</f>
        <v>1352.25</v>
      </c>
      <c r="L3168">
        <f>E3168</f>
        <v>1357</v>
      </c>
      <c r="M3168" s="6">
        <f>+F3168</f>
        <v>1352.5</v>
      </c>
      <c r="N3168" s="6" t="b">
        <f>IF(F3168&gt;J3161,F3168-J3161,FALSE)</f>
        <v>0</v>
      </c>
      <c r="O3168" s="6" t="b">
        <f>IF(L3168&lt;K3161,K3161-L3168,FALSE)</f>
        <v>0</v>
      </c>
      <c r="P3168" s="6" t="b">
        <f>IF(AND(N3168&lt;&gt;FALSE,K3168&lt;=J3161),TRUE,FALSE)</f>
        <v>0</v>
      </c>
      <c r="Q3168" s="6" t="b">
        <f>IF(AND(O3168&lt;&gt;FALSE,J3168&gt;K3161),TRUE,FALSE)</f>
        <v>0</v>
      </c>
    </row>
    <row r="3169" spans="1:17" x14ac:dyDescent="0.2">
      <c r="A3169" t="s">
        <v>24</v>
      </c>
      <c r="B3169" s="1">
        <v>39261</v>
      </c>
      <c r="C3169" s="2">
        <v>0.4375</v>
      </c>
      <c r="D3169">
        <v>1354.5</v>
      </c>
      <c r="E3169">
        <v>1355.25</v>
      </c>
      <c r="F3169">
        <v>1352.75</v>
      </c>
      <c r="G3169">
        <v>1354</v>
      </c>
      <c r="H3169">
        <v>90087</v>
      </c>
      <c r="M3169"/>
      <c r="N3169"/>
      <c r="O3169"/>
      <c r="P3169"/>
      <c r="Q3169"/>
    </row>
    <row r="3170" spans="1:17" x14ac:dyDescent="0.2">
      <c r="A3170" t="s">
        <v>24</v>
      </c>
      <c r="B3170" s="1">
        <v>39261</v>
      </c>
      <c r="C3170" s="2">
        <v>0.47916666666666669</v>
      </c>
      <c r="D3170">
        <v>1354.25</v>
      </c>
      <c r="E3170">
        <v>1359</v>
      </c>
      <c r="F3170">
        <v>1353.75</v>
      </c>
      <c r="G3170">
        <v>1357.75</v>
      </c>
      <c r="H3170">
        <v>90956</v>
      </c>
      <c r="M3170"/>
      <c r="N3170"/>
      <c r="O3170"/>
      <c r="P3170"/>
      <c r="Q3170"/>
    </row>
    <row r="3171" spans="1:17" x14ac:dyDescent="0.2">
      <c r="A3171" t="s">
        <v>24</v>
      </c>
      <c r="B3171" s="1">
        <v>39261</v>
      </c>
      <c r="C3171" s="2">
        <v>0.52083333333333337</v>
      </c>
      <c r="D3171">
        <v>1358</v>
      </c>
      <c r="E3171">
        <v>1360</v>
      </c>
      <c r="F3171">
        <v>1357</v>
      </c>
      <c r="G3171">
        <v>1358.25</v>
      </c>
      <c r="H3171">
        <v>49421</v>
      </c>
      <c r="M3171"/>
      <c r="N3171"/>
      <c r="O3171"/>
      <c r="P3171"/>
      <c r="Q3171"/>
    </row>
    <row r="3172" spans="1:17" x14ac:dyDescent="0.2">
      <c r="A3172" t="s">
        <v>24</v>
      </c>
      <c r="B3172" s="1">
        <v>39261</v>
      </c>
      <c r="C3172" s="2">
        <v>0.5625</v>
      </c>
      <c r="D3172">
        <v>1358.5</v>
      </c>
      <c r="E3172">
        <v>1363.5</v>
      </c>
      <c r="F3172">
        <v>1354.5</v>
      </c>
      <c r="G3172">
        <v>1359</v>
      </c>
      <c r="H3172">
        <v>218133</v>
      </c>
      <c r="M3172"/>
      <c r="N3172"/>
      <c r="O3172"/>
      <c r="P3172"/>
      <c r="Q3172"/>
    </row>
    <row r="3173" spans="1:17" x14ac:dyDescent="0.2">
      <c r="A3173" t="s">
        <v>24</v>
      </c>
      <c r="B3173" s="1">
        <v>39261</v>
      </c>
      <c r="C3173" s="2">
        <v>0.60416666666666663</v>
      </c>
      <c r="D3173">
        <v>1359</v>
      </c>
      <c r="E3173">
        <v>1361.75</v>
      </c>
      <c r="F3173">
        <v>1352.5</v>
      </c>
      <c r="G3173">
        <v>1358.5</v>
      </c>
      <c r="H3173">
        <v>345465</v>
      </c>
      <c r="M3173"/>
      <c r="N3173"/>
      <c r="O3173"/>
      <c r="P3173"/>
      <c r="Q3173"/>
    </row>
    <row r="3174" spans="1:17" x14ac:dyDescent="0.2">
      <c r="A3174" t="s">
        <v>24</v>
      </c>
      <c r="B3174" s="1">
        <v>39261</v>
      </c>
      <c r="C3174" s="2">
        <v>0.63541666666666663</v>
      </c>
      <c r="D3174">
        <v>1358.5</v>
      </c>
      <c r="E3174">
        <v>1360.75</v>
      </c>
      <c r="F3174">
        <v>1352.25</v>
      </c>
      <c r="G3174">
        <v>1353</v>
      </c>
      <c r="H3174">
        <v>198213</v>
      </c>
      <c r="M3174"/>
      <c r="N3174"/>
      <c r="O3174"/>
      <c r="P3174"/>
      <c r="Q3174"/>
    </row>
    <row r="3175" spans="1:17" x14ac:dyDescent="0.2">
      <c r="A3175" t="s">
        <v>24</v>
      </c>
      <c r="B3175" s="1">
        <v>39262</v>
      </c>
      <c r="C3175" s="2">
        <v>0.39583333333333331</v>
      </c>
      <c r="D3175">
        <v>1357</v>
      </c>
      <c r="E3175">
        <v>1365.75</v>
      </c>
      <c r="F3175">
        <v>1356.75</v>
      </c>
      <c r="G3175">
        <v>1362.25</v>
      </c>
      <c r="H3175">
        <v>307842</v>
      </c>
      <c r="I3175" t="b">
        <f>AND(HOUR(C3175)=9,MINUTE(C3175)=30,HOUR(C3174)=15,MINUTE(C3174)=15)</f>
        <v>1</v>
      </c>
      <c r="J3175">
        <f>MAX(E3175:E3181)</f>
        <v>1365.75</v>
      </c>
      <c r="K3175">
        <f>MIN(F3175:F3181)</f>
        <v>1340</v>
      </c>
      <c r="L3175">
        <f>E3175</f>
        <v>1365.75</v>
      </c>
      <c r="M3175" s="6">
        <f>+F3175</f>
        <v>1356.75</v>
      </c>
      <c r="N3175" s="6" t="b">
        <f>IF(F3175&gt;J3168,F3175-J3168,FALSE)</f>
        <v>0</v>
      </c>
      <c r="O3175" s="6" t="b">
        <f>IF(L3175&lt;K3168,K3168-L3175,FALSE)</f>
        <v>0</v>
      </c>
      <c r="P3175" s="6" t="b">
        <f>IF(AND(N3175&lt;&gt;FALSE,K3175&lt;=J3168),TRUE,FALSE)</f>
        <v>0</v>
      </c>
      <c r="Q3175" s="6" t="b">
        <f>IF(AND(O3175&lt;&gt;FALSE,J3175&gt;K3168),TRUE,FALSE)</f>
        <v>0</v>
      </c>
    </row>
    <row r="3176" spans="1:17" x14ac:dyDescent="0.2">
      <c r="A3176" t="s">
        <v>24</v>
      </c>
      <c r="B3176" s="1">
        <v>39262</v>
      </c>
      <c r="C3176" s="2">
        <v>0.4375</v>
      </c>
      <c r="D3176">
        <v>1362.25</v>
      </c>
      <c r="E3176">
        <v>1362.5</v>
      </c>
      <c r="F3176">
        <v>1357.5</v>
      </c>
      <c r="G3176">
        <v>1361</v>
      </c>
      <c r="H3176">
        <v>125801</v>
      </c>
      <c r="M3176"/>
      <c r="N3176"/>
      <c r="O3176"/>
      <c r="P3176"/>
      <c r="Q3176"/>
    </row>
    <row r="3177" spans="1:17" x14ac:dyDescent="0.2">
      <c r="A3177" t="s">
        <v>24</v>
      </c>
      <c r="B3177" s="1">
        <v>39262</v>
      </c>
      <c r="C3177" s="2">
        <v>0.47916666666666669</v>
      </c>
      <c r="D3177">
        <v>1360.75</v>
      </c>
      <c r="E3177">
        <v>1362</v>
      </c>
      <c r="F3177">
        <v>1354</v>
      </c>
      <c r="G3177">
        <v>1355</v>
      </c>
      <c r="H3177">
        <v>175652</v>
      </c>
      <c r="M3177"/>
      <c r="N3177"/>
      <c r="O3177"/>
      <c r="P3177"/>
      <c r="Q3177"/>
    </row>
    <row r="3178" spans="1:17" x14ac:dyDescent="0.2">
      <c r="A3178" t="s">
        <v>24</v>
      </c>
      <c r="B3178" s="1">
        <v>39262</v>
      </c>
      <c r="C3178" s="2">
        <v>0.52083333333333337</v>
      </c>
      <c r="D3178">
        <v>1355.25</v>
      </c>
      <c r="E3178">
        <v>1355.25</v>
      </c>
      <c r="F3178">
        <v>1351</v>
      </c>
      <c r="G3178">
        <v>1354.25</v>
      </c>
      <c r="H3178">
        <v>139587</v>
      </c>
      <c r="M3178"/>
      <c r="N3178"/>
      <c r="O3178"/>
      <c r="P3178"/>
      <c r="Q3178"/>
    </row>
    <row r="3179" spans="1:17" x14ac:dyDescent="0.2">
      <c r="A3179" t="s">
        <v>24</v>
      </c>
      <c r="B3179" s="1">
        <v>39262</v>
      </c>
      <c r="C3179" s="2">
        <v>0.5625</v>
      </c>
      <c r="D3179">
        <v>1354</v>
      </c>
      <c r="E3179">
        <v>1357.25</v>
      </c>
      <c r="F3179">
        <v>1348.5</v>
      </c>
      <c r="G3179">
        <v>1350.5</v>
      </c>
      <c r="H3179">
        <v>207405</v>
      </c>
      <c r="M3179"/>
      <c r="N3179"/>
      <c r="O3179"/>
      <c r="P3179"/>
      <c r="Q3179"/>
    </row>
    <row r="3180" spans="1:17" x14ac:dyDescent="0.2">
      <c r="A3180" t="s">
        <v>24</v>
      </c>
      <c r="B3180" s="1">
        <v>39262</v>
      </c>
      <c r="C3180" s="2">
        <v>0.60416666666666663</v>
      </c>
      <c r="D3180">
        <v>1350.25</v>
      </c>
      <c r="E3180">
        <v>1354.5</v>
      </c>
      <c r="F3180">
        <v>1340.25</v>
      </c>
      <c r="G3180">
        <v>1340.75</v>
      </c>
      <c r="H3180">
        <v>307170</v>
      </c>
      <c r="M3180"/>
      <c r="N3180"/>
      <c r="O3180"/>
      <c r="P3180"/>
      <c r="Q3180"/>
    </row>
    <row r="3181" spans="1:17" x14ac:dyDescent="0.2">
      <c r="A3181" t="s">
        <v>24</v>
      </c>
      <c r="B3181" s="1">
        <v>39262</v>
      </c>
      <c r="C3181" s="2">
        <v>0.63541666666666663</v>
      </c>
      <c r="D3181">
        <v>1340.75</v>
      </c>
      <c r="E3181">
        <v>1353</v>
      </c>
      <c r="F3181">
        <v>1340</v>
      </c>
      <c r="G3181">
        <v>1353</v>
      </c>
      <c r="H3181">
        <v>364463</v>
      </c>
      <c r="M3181"/>
      <c r="N3181"/>
      <c r="O3181"/>
      <c r="P3181"/>
      <c r="Q3181"/>
    </row>
    <row r="3182" spans="1:17" x14ac:dyDescent="0.2">
      <c r="A3182" t="s">
        <v>24</v>
      </c>
      <c r="B3182" s="1">
        <v>39265</v>
      </c>
      <c r="C3182" s="2">
        <v>0.39583333333333331</v>
      </c>
      <c r="D3182">
        <v>1357</v>
      </c>
      <c r="E3182">
        <v>1364</v>
      </c>
      <c r="F3182">
        <v>1356.25</v>
      </c>
      <c r="G3182">
        <v>1361</v>
      </c>
      <c r="H3182">
        <v>250067</v>
      </c>
      <c r="I3182" t="b">
        <f>AND(HOUR(C3182)=9,MINUTE(C3182)=30,HOUR(C3181)=15,MINUTE(C3181)=15)</f>
        <v>1</v>
      </c>
      <c r="J3182">
        <f>MAX(E3182:E3188)</f>
        <v>1368.25</v>
      </c>
      <c r="K3182">
        <f>MIN(F3182:F3188)</f>
        <v>1356.25</v>
      </c>
      <c r="L3182">
        <f>E3182</f>
        <v>1364</v>
      </c>
      <c r="M3182" s="6">
        <f>+F3182</f>
        <v>1356.25</v>
      </c>
      <c r="N3182" s="6" t="b">
        <f>IF(F3182&gt;J3175,F3182-J3175,FALSE)</f>
        <v>0</v>
      </c>
      <c r="O3182" s="6" t="b">
        <f>IF(L3182&lt;K3175,K3175-L3182,FALSE)</f>
        <v>0</v>
      </c>
      <c r="P3182" s="6" t="b">
        <f>IF(AND(N3182&lt;&gt;FALSE,K3182&lt;=J3175),TRUE,FALSE)</f>
        <v>0</v>
      </c>
      <c r="Q3182" s="6" t="b">
        <f>IF(AND(O3182&lt;&gt;FALSE,J3182&gt;K3175),TRUE,FALSE)</f>
        <v>0</v>
      </c>
    </row>
    <row r="3183" spans="1:17" x14ac:dyDescent="0.2">
      <c r="A3183" t="s">
        <v>24</v>
      </c>
      <c r="B3183" s="1">
        <v>39265</v>
      </c>
      <c r="C3183" s="2">
        <v>0.4375</v>
      </c>
      <c r="D3183">
        <v>1360.75</v>
      </c>
      <c r="E3183">
        <v>1364.25</v>
      </c>
      <c r="F3183">
        <v>1360.75</v>
      </c>
      <c r="G3183">
        <v>1362</v>
      </c>
      <c r="H3183">
        <v>122475</v>
      </c>
      <c r="M3183"/>
      <c r="N3183"/>
      <c r="O3183"/>
      <c r="P3183"/>
      <c r="Q3183"/>
    </row>
    <row r="3184" spans="1:17" x14ac:dyDescent="0.2">
      <c r="A3184" t="s">
        <v>24</v>
      </c>
      <c r="B3184" s="1">
        <v>39265</v>
      </c>
      <c r="C3184" s="2">
        <v>0.47916666666666669</v>
      </c>
      <c r="D3184">
        <v>1362</v>
      </c>
      <c r="E3184">
        <v>1363.5</v>
      </c>
      <c r="F3184">
        <v>1359.25</v>
      </c>
      <c r="G3184">
        <v>1360.25</v>
      </c>
      <c r="H3184">
        <v>66329</v>
      </c>
      <c r="M3184"/>
      <c r="N3184"/>
      <c r="O3184"/>
      <c r="P3184"/>
      <c r="Q3184"/>
    </row>
    <row r="3185" spans="1:17" x14ac:dyDescent="0.2">
      <c r="A3185" t="s">
        <v>24</v>
      </c>
      <c r="B3185" s="1">
        <v>39265</v>
      </c>
      <c r="C3185" s="2">
        <v>0.52083333333333337</v>
      </c>
      <c r="D3185">
        <v>1360</v>
      </c>
      <c r="E3185">
        <v>1362.5</v>
      </c>
      <c r="F3185">
        <v>1358.75</v>
      </c>
      <c r="G3185">
        <v>1360.75</v>
      </c>
      <c r="H3185">
        <v>55454</v>
      </c>
      <c r="M3185"/>
      <c r="N3185"/>
      <c r="O3185"/>
      <c r="P3185"/>
      <c r="Q3185"/>
    </row>
    <row r="3186" spans="1:17" x14ac:dyDescent="0.2">
      <c r="A3186" t="s">
        <v>24</v>
      </c>
      <c r="B3186" s="1">
        <v>39265</v>
      </c>
      <c r="C3186" s="2">
        <v>0.5625</v>
      </c>
      <c r="D3186">
        <v>1361</v>
      </c>
      <c r="E3186">
        <v>1365.75</v>
      </c>
      <c r="F3186">
        <v>1360.75</v>
      </c>
      <c r="G3186">
        <v>1363.25</v>
      </c>
      <c r="H3186">
        <v>78456</v>
      </c>
      <c r="M3186"/>
      <c r="N3186"/>
      <c r="O3186"/>
      <c r="P3186"/>
      <c r="Q3186"/>
    </row>
    <row r="3187" spans="1:17" x14ac:dyDescent="0.2">
      <c r="A3187" t="s">
        <v>24</v>
      </c>
      <c r="B3187" s="1">
        <v>39265</v>
      </c>
      <c r="C3187" s="2">
        <v>0.60416666666666663</v>
      </c>
      <c r="D3187">
        <v>1363</v>
      </c>
      <c r="E3187">
        <v>1365</v>
      </c>
      <c r="F3187">
        <v>1362</v>
      </c>
      <c r="G3187">
        <v>1364.75</v>
      </c>
      <c r="H3187">
        <v>67873</v>
      </c>
      <c r="M3187"/>
      <c r="N3187"/>
      <c r="O3187"/>
      <c r="P3187"/>
      <c r="Q3187"/>
    </row>
    <row r="3188" spans="1:17" x14ac:dyDescent="0.2">
      <c r="A3188" t="s">
        <v>24</v>
      </c>
      <c r="B3188" s="1">
        <v>39265</v>
      </c>
      <c r="C3188" s="2">
        <v>0.63541666666666663</v>
      </c>
      <c r="D3188">
        <v>1364.5</v>
      </c>
      <c r="E3188">
        <v>1368.25</v>
      </c>
      <c r="F3188">
        <v>1363.5</v>
      </c>
      <c r="G3188">
        <v>1366.75</v>
      </c>
      <c r="H3188">
        <v>166484</v>
      </c>
      <c r="M3188"/>
      <c r="N3188"/>
      <c r="O3188"/>
      <c r="P3188"/>
      <c r="Q3188"/>
    </row>
    <row r="3189" spans="1:17" x14ac:dyDescent="0.2">
      <c r="A3189" t="s">
        <v>24</v>
      </c>
      <c r="B3189" s="1">
        <v>39268</v>
      </c>
      <c r="C3189" s="2">
        <v>0.39583333333333331</v>
      </c>
      <c r="D3189">
        <v>1372.5</v>
      </c>
      <c r="E3189">
        <v>1373.5</v>
      </c>
      <c r="F3189">
        <v>1369.25</v>
      </c>
      <c r="G3189">
        <v>1371.75</v>
      </c>
      <c r="H3189">
        <v>174050</v>
      </c>
      <c r="I3189" t="b">
        <f>AND(HOUR(C3189)=9,MINUTE(C3189)=30,HOUR(C3188)=15,MINUTE(C3188)=15)</f>
        <v>1</v>
      </c>
      <c r="J3189">
        <f>MAX(E3189:E3195)</f>
        <v>1373.5</v>
      </c>
      <c r="K3189">
        <f>MIN(F3189:F3195)</f>
        <v>1364</v>
      </c>
      <c r="L3189">
        <f>E3189</f>
        <v>1373.5</v>
      </c>
      <c r="M3189" s="6">
        <f>+F3189</f>
        <v>1369.25</v>
      </c>
      <c r="N3189" s="6">
        <f>IF(F3189&gt;J3182,F3189-J3182,FALSE)</f>
        <v>1</v>
      </c>
      <c r="O3189" s="6" t="b">
        <f>IF(L3189&lt;K3182,K3182-L3189,FALSE)</f>
        <v>0</v>
      </c>
      <c r="P3189" s="6" t="b">
        <f>IF(AND(N3189&lt;&gt;FALSE,K3189&lt;=J3182),TRUE,FALSE)</f>
        <v>1</v>
      </c>
      <c r="Q3189" s="6" t="b">
        <f>IF(AND(O3189&lt;&gt;FALSE,J3189&gt;K3182),TRUE,FALSE)</f>
        <v>0</v>
      </c>
    </row>
    <row r="3190" spans="1:17" x14ac:dyDescent="0.2">
      <c r="A3190" t="s">
        <v>24</v>
      </c>
      <c r="B3190" s="1">
        <v>39268</v>
      </c>
      <c r="C3190" s="2">
        <v>0.4375</v>
      </c>
      <c r="D3190">
        <v>1371.75</v>
      </c>
      <c r="E3190">
        <v>1373.5</v>
      </c>
      <c r="F3190">
        <v>1367</v>
      </c>
      <c r="G3190">
        <v>1369.75</v>
      </c>
      <c r="H3190">
        <v>152778</v>
      </c>
      <c r="M3190"/>
      <c r="N3190"/>
      <c r="O3190"/>
      <c r="P3190"/>
      <c r="Q3190"/>
    </row>
    <row r="3191" spans="1:17" x14ac:dyDescent="0.2">
      <c r="A3191" t="s">
        <v>24</v>
      </c>
      <c r="B3191" s="1">
        <v>39268</v>
      </c>
      <c r="C3191" s="2">
        <v>0.47916666666666669</v>
      </c>
      <c r="D3191">
        <v>1369.75</v>
      </c>
      <c r="E3191">
        <v>1371</v>
      </c>
      <c r="F3191">
        <v>1365.75</v>
      </c>
      <c r="G3191">
        <v>1366.25</v>
      </c>
      <c r="H3191">
        <v>96845</v>
      </c>
      <c r="M3191"/>
      <c r="N3191"/>
      <c r="O3191"/>
      <c r="P3191"/>
      <c r="Q3191"/>
    </row>
    <row r="3192" spans="1:17" x14ac:dyDescent="0.2">
      <c r="A3192" t="s">
        <v>24</v>
      </c>
      <c r="B3192" s="1">
        <v>39268</v>
      </c>
      <c r="C3192" s="2">
        <v>0.52083333333333337</v>
      </c>
      <c r="D3192">
        <v>1366</v>
      </c>
      <c r="E3192">
        <v>1368</v>
      </c>
      <c r="F3192">
        <v>1364</v>
      </c>
      <c r="G3192">
        <v>1367.25</v>
      </c>
      <c r="H3192">
        <v>95007</v>
      </c>
      <c r="M3192"/>
      <c r="N3192"/>
      <c r="O3192"/>
      <c r="P3192"/>
      <c r="Q3192"/>
    </row>
    <row r="3193" spans="1:17" x14ac:dyDescent="0.2">
      <c r="A3193" t="s">
        <v>24</v>
      </c>
      <c r="B3193" s="1">
        <v>39268</v>
      </c>
      <c r="C3193" s="2">
        <v>0.5625</v>
      </c>
      <c r="D3193">
        <v>1367.5</v>
      </c>
      <c r="E3193">
        <v>1370.5</v>
      </c>
      <c r="F3193">
        <v>1366.25</v>
      </c>
      <c r="G3193">
        <v>1370</v>
      </c>
      <c r="H3193">
        <v>68990</v>
      </c>
      <c r="M3193"/>
      <c r="N3193"/>
      <c r="O3193"/>
      <c r="P3193"/>
      <c r="Q3193"/>
    </row>
    <row r="3194" spans="1:17" x14ac:dyDescent="0.2">
      <c r="A3194" t="s">
        <v>24</v>
      </c>
      <c r="B3194" s="1">
        <v>39268</v>
      </c>
      <c r="C3194" s="2">
        <v>0.60416666666666663</v>
      </c>
      <c r="D3194">
        <v>1370</v>
      </c>
      <c r="E3194">
        <v>1371.5</v>
      </c>
      <c r="F3194">
        <v>1369.5</v>
      </c>
      <c r="G3194">
        <v>1371</v>
      </c>
      <c r="H3194">
        <v>63885</v>
      </c>
      <c r="M3194"/>
      <c r="N3194"/>
      <c r="O3194"/>
      <c r="P3194"/>
      <c r="Q3194"/>
    </row>
    <row r="3195" spans="1:17" x14ac:dyDescent="0.2">
      <c r="A3195" t="s">
        <v>24</v>
      </c>
      <c r="B3195" s="1">
        <v>39268</v>
      </c>
      <c r="C3195" s="2">
        <v>0.63541666666666663</v>
      </c>
      <c r="D3195">
        <v>1370.75</v>
      </c>
      <c r="E3195">
        <v>1373.25</v>
      </c>
      <c r="F3195">
        <v>1369.75</v>
      </c>
      <c r="G3195">
        <v>1370</v>
      </c>
      <c r="H3195">
        <v>102424</v>
      </c>
      <c r="M3195"/>
      <c r="N3195"/>
      <c r="O3195"/>
      <c r="P3195"/>
      <c r="Q3195"/>
    </row>
    <row r="3196" spans="1:17" x14ac:dyDescent="0.2">
      <c r="A3196" t="s">
        <v>24</v>
      </c>
      <c r="B3196" s="1">
        <v>39269</v>
      </c>
      <c r="C3196" s="2">
        <v>0.39583333333333331</v>
      </c>
      <c r="D3196">
        <v>1371.5</v>
      </c>
      <c r="E3196">
        <v>1373.5</v>
      </c>
      <c r="F3196">
        <v>1366.75</v>
      </c>
      <c r="G3196">
        <v>1373.25</v>
      </c>
      <c r="H3196">
        <v>212237</v>
      </c>
      <c r="I3196" t="b">
        <f>AND(HOUR(C3196)=9,MINUTE(C3196)=30,HOUR(C3195)=15,MINUTE(C3195)=15)</f>
        <v>1</v>
      </c>
      <c r="J3196">
        <f>MAX(E3196:E3202)</f>
        <v>1379.5</v>
      </c>
      <c r="K3196">
        <f>MIN(F3196:F3202)</f>
        <v>1366.75</v>
      </c>
      <c r="L3196">
        <f>E3196</f>
        <v>1373.5</v>
      </c>
      <c r="M3196" s="6">
        <f>+F3196</f>
        <v>1366.75</v>
      </c>
      <c r="N3196" s="6" t="b">
        <f>IF(F3196&gt;J3189,F3196-J3189,FALSE)</f>
        <v>0</v>
      </c>
      <c r="O3196" s="6" t="b">
        <f>IF(L3196&lt;K3189,K3189-L3196,FALSE)</f>
        <v>0</v>
      </c>
      <c r="P3196" s="6" t="b">
        <f>IF(AND(N3196&lt;&gt;FALSE,K3196&lt;=J3189),TRUE,FALSE)</f>
        <v>0</v>
      </c>
      <c r="Q3196" s="6" t="b">
        <f>IF(AND(O3196&lt;&gt;FALSE,J3196&gt;K3189),TRUE,FALSE)</f>
        <v>0</v>
      </c>
    </row>
    <row r="3197" spans="1:17" x14ac:dyDescent="0.2">
      <c r="A3197" t="s">
        <v>24</v>
      </c>
      <c r="B3197" s="1">
        <v>39269</v>
      </c>
      <c r="C3197" s="2">
        <v>0.4375</v>
      </c>
      <c r="D3197">
        <v>1373.25</v>
      </c>
      <c r="E3197">
        <v>1375.25</v>
      </c>
      <c r="F3197">
        <v>1370.5</v>
      </c>
      <c r="G3197">
        <v>1375</v>
      </c>
      <c r="H3197">
        <v>120703</v>
      </c>
      <c r="M3197"/>
      <c r="N3197"/>
      <c r="O3197"/>
      <c r="P3197"/>
      <c r="Q3197"/>
    </row>
    <row r="3198" spans="1:17" x14ac:dyDescent="0.2">
      <c r="A3198" t="s">
        <v>24</v>
      </c>
      <c r="B3198" s="1">
        <v>39269</v>
      </c>
      <c r="C3198" s="2">
        <v>0.47916666666666669</v>
      </c>
      <c r="D3198">
        <v>1375</v>
      </c>
      <c r="E3198">
        <v>1376.75</v>
      </c>
      <c r="F3198">
        <v>1371.25</v>
      </c>
      <c r="G3198">
        <v>1372.5</v>
      </c>
      <c r="H3198">
        <v>128299</v>
      </c>
      <c r="M3198"/>
      <c r="N3198"/>
      <c r="O3198"/>
      <c r="P3198"/>
      <c r="Q3198"/>
    </row>
    <row r="3199" spans="1:17" x14ac:dyDescent="0.2">
      <c r="A3199" t="s">
        <v>24</v>
      </c>
      <c r="B3199" s="1">
        <v>39269</v>
      </c>
      <c r="C3199" s="2">
        <v>0.52083333333333337</v>
      </c>
      <c r="D3199">
        <v>1372.5</v>
      </c>
      <c r="E3199">
        <v>1374.5</v>
      </c>
      <c r="F3199">
        <v>1371.75</v>
      </c>
      <c r="G3199">
        <v>1373.75</v>
      </c>
      <c r="H3199">
        <v>38984</v>
      </c>
      <c r="M3199"/>
      <c r="N3199"/>
      <c r="O3199"/>
      <c r="P3199"/>
      <c r="Q3199"/>
    </row>
    <row r="3200" spans="1:17" x14ac:dyDescent="0.2">
      <c r="A3200" t="s">
        <v>24</v>
      </c>
      <c r="B3200" s="1">
        <v>39269</v>
      </c>
      <c r="C3200" s="2">
        <v>0.5625</v>
      </c>
      <c r="D3200">
        <v>1373.75</v>
      </c>
      <c r="E3200">
        <v>1377</v>
      </c>
      <c r="F3200">
        <v>1372.75</v>
      </c>
      <c r="G3200">
        <v>1375.75</v>
      </c>
      <c r="H3200">
        <v>67902</v>
      </c>
      <c r="M3200"/>
      <c r="N3200"/>
      <c r="O3200"/>
      <c r="P3200"/>
      <c r="Q3200"/>
    </row>
    <row r="3201" spans="1:17" x14ac:dyDescent="0.2">
      <c r="A3201" t="s">
        <v>24</v>
      </c>
      <c r="B3201" s="1">
        <v>39269</v>
      </c>
      <c r="C3201" s="2">
        <v>0.60416666666666663</v>
      </c>
      <c r="D3201">
        <v>1375.75</v>
      </c>
      <c r="E3201">
        <v>1379</v>
      </c>
      <c r="F3201">
        <v>1375.5</v>
      </c>
      <c r="G3201">
        <v>1378.25</v>
      </c>
      <c r="H3201">
        <v>73386</v>
      </c>
      <c r="M3201"/>
      <c r="N3201"/>
      <c r="O3201"/>
      <c r="P3201"/>
      <c r="Q3201"/>
    </row>
    <row r="3202" spans="1:17" x14ac:dyDescent="0.2">
      <c r="A3202" t="s">
        <v>24</v>
      </c>
      <c r="B3202" s="1">
        <v>39269</v>
      </c>
      <c r="C3202" s="2">
        <v>0.63541666666666663</v>
      </c>
      <c r="D3202">
        <v>1378.5</v>
      </c>
      <c r="E3202">
        <v>1379.5</v>
      </c>
      <c r="F3202">
        <v>1375.5</v>
      </c>
      <c r="G3202">
        <v>1378</v>
      </c>
      <c r="H3202">
        <v>103936</v>
      </c>
      <c r="M3202"/>
      <c r="N3202"/>
      <c r="O3202"/>
      <c r="P3202"/>
      <c r="Q3202"/>
    </row>
    <row r="3203" spans="1:17" x14ac:dyDescent="0.2">
      <c r="A3203" t="s">
        <v>24</v>
      </c>
      <c r="B3203" s="1">
        <v>39272</v>
      </c>
      <c r="C3203" s="2">
        <v>0.39583333333333331</v>
      </c>
      <c r="D3203">
        <v>1378.75</v>
      </c>
      <c r="E3203">
        <v>1380.5</v>
      </c>
      <c r="F3203">
        <v>1377.75</v>
      </c>
      <c r="G3203">
        <v>1378.75</v>
      </c>
      <c r="H3203">
        <v>167146</v>
      </c>
      <c r="I3203" t="b">
        <f>AND(HOUR(C3203)=9,MINUTE(C3203)=30,HOUR(C3202)=15,MINUTE(C3202)=15)</f>
        <v>1</v>
      </c>
      <c r="J3203">
        <f>MAX(E3203:E3209)</f>
        <v>1381.25</v>
      </c>
      <c r="K3203">
        <f>MIN(F3203:F3209)</f>
        <v>1373.5</v>
      </c>
      <c r="L3203">
        <f>E3203</f>
        <v>1380.5</v>
      </c>
      <c r="M3203" s="6">
        <f>+F3203</f>
        <v>1377.75</v>
      </c>
      <c r="N3203" s="6" t="b">
        <f>IF(F3203&gt;J3196,F3203-J3196,FALSE)</f>
        <v>0</v>
      </c>
      <c r="O3203" s="6" t="b">
        <f>IF(L3203&lt;K3196,K3196-L3203,FALSE)</f>
        <v>0</v>
      </c>
      <c r="P3203" s="6" t="b">
        <f>IF(AND(N3203&lt;&gt;FALSE,K3203&lt;=J3196),TRUE,FALSE)</f>
        <v>0</v>
      </c>
      <c r="Q3203" s="6" t="b">
        <f>IF(AND(O3203&lt;&gt;FALSE,J3203&gt;K3196),TRUE,FALSE)</f>
        <v>0</v>
      </c>
    </row>
    <row r="3204" spans="1:17" x14ac:dyDescent="0.2">
      <c r="A3204" t="s">
        <v>24</v>
      </c>
      <c r="B3204" s="1">
        <v>39272</v>
      </c>
      <c r="C3204" s="2">
        <v>0.4375</v>
      </c>
      <c r="D3204">
        <v>1378.75</v>
      </c>
      <c r="E3204">
        <v>1379</v>
      </c>
      <c r="F3204">
        <v>1373.5</v>
      </c>
      <c r="G3204">
        <v>1377</v>
      </c>
      <c r="H3204">
        <v>188283</v>
      </c>
      <c r="M3204"/>
      <c r="N3204"/>
      <c r="O3204"/>
      <c r="P3204"/>
      <c r="Q3204"/>
    </row>
    <row r="3205" spans="1:17" x14ac:dyDescent="0.2">
      <c r="A3205" t="s">
        <v>24</v>
      </c>
      <c r="B3205" s="1">
        <v>39272</v>
      </c>
      <c r="C3205" s="2">
        <v>0.47916666666666669</v>
      </c>
      <c r="D3205">
        <v>1377.25</v>
      </c>
      <c r="E3205">
        <v>1377.5</v>
      </c>
      <c r="F3205">
        <v>1375.5</v>
      </c>
      <c r="G3205">
        <v>1377.25</v>
      </c>
      <c r="H3205">
        <v>41728</v>
      </c>
      <c r="M3205"/>
      <c r="N3205"/>
      <c r="O3205"/>
      <c r="P3205"/>
      <c r="Q3205"/>
    </row>
    <row r="3206" spans="1:17" x14ac:dyDescent="0.2">
      <c r="A3206" t="s">
        <v>24</v>
      </c>
      <c r="B3206" s="1">
        <v>39272</v>
      </c>
      <c r="C3206" s="2">
        <v>0.52083333333333337</v>
      </c>
      <c r="D3206">
        <v>1377.25</v>
      </c>
      <c r="E3206">
        <v>1379</v>
      </c>
      <c r="F3206">
        <v>1376.5</v>
      </c>
      <c r="G3206">
        <v>1378.5</v>
      </c>
      <c r="H3206">
        <v>59994</v>
      </c>
      <c r="M3206"/>
      <c r="N3206"/>
      <c r="O3206"/>
      <c r="P3206"/>
      <c r="Q3206"/>
    </row>
    <row r="3207" spans="1:17" x14ac:dyDescent="0.2">
      <c r="A3207" t="s">
        <v>24</v>
      </c>
      <c r="B3207" s="1">
        <v>39272</v>
      </c>
      <c r="C3207" s="2">
        <v>0.5625</v>
      </c>
      <c r="D3207">
        <v>1378.5</v>
      </c>
      <c r="E3207">
        <v>1379.25</v>
      </c>
      <c r="F3207">
        <v>1376</v>
      </c>
      <c r="G3207">
        <v>1376.5</v>
      </c>
      <c r="H3207">
        <v>59334</v>
      </c>
      <c r="M3207"/>
      <c r="N3207"/>
      <c r="O3207"/>
      <c r="P3207"/>
      <c r="Q3207"/>
    </row>
    <row r="3208" spans="1:17" x14ac:dyDescent="0.2">
      <c r="A3208" t="s">
        <v>24</v>
      </c>
      <c r="B3208" s="1">
        <v>39272</v>
      </c>
      <c r="C3208" s="2">
        <v>0.60416666666666663</v>
      </c>
      <c r="D3208">
        <v>1376.5</v>
      </c>
      <c r="E3208">
        <v>1381.25</v>
      </c>
      <c r="F3208">
        <v>1376.25</v>
      </c>
      <c r="G3208">
        <v>1380</v>
      </c>
      <c r="H3208">
        <v>114909</v>
      </c>
      <c r="M3208"/>
      <c r="N3208"/>
      <c r="O3208"/>
      <c r="P3208"/>
      <c r="Q3208"/>
    </row>
    <row r="3209" spans="1:17" x14ac:dyDescent="0.2">
      <c r="A3209" t="s">
        <v>24</v>
      </c>
      <c r="B3209" s="1">
        <v>39272</v>
      </c>
      <c r="C3209" s="2">
        <v>0.63541666666666663</v>
      </c>
      <c r="D3209">
        <v>1380</v>
      </c>
      <c r="E3209">
        <v>1380</v>
      </c>
      <c r="F3209">
        <v>1377.25</v>
      </c>
      <c r="G3209">
        <v>1378</v>
      </c>
      <c r="H3209">
        <v>109980</v>
      </c>
      <c r="M3209"/>
      <c r="N3209"/>
      <c r="O3209"/>
      <c r="P3209"/>
      <c r="Q3209"/>
    </row>
    <row r="3210" spans="1:17" x14ac:dyDescent="0.2">
      <c r="A3210" t="s">
        <v>24</v>
      </c>
      <c r="B3210" s="1">
        <v>39273</v>
      </c>
      <c r="C3210" s="2">
        <v>0.39583333333333331</v>
      </c>
      <c r="D3210">
        <v>1370</v>
      </c>
      <c r="E3210">
        <v>1371</v>
      </c>
      <c r="F3210">
        <v>1365.5</v>
      </c>
      <c r="G3210">
        <v>1369</v>
      </c>
      <c r="H3210">
        <v>331030</v>
      </c>
      <c r="I3210" t="b">
        <f>AND(HOUR(C3210)=9,MINUTE(C3210)=30,HOUR(C3209)=15,MINUTE(C3209)=15)</f>
        <v>1</v>
      </c>
      <c r="J3210">
        <f>MAX(E3210:E3216)</f>
        <v>1373.25</v>
      </c>
      <c r="K3210">
        <f>MIN(F3210:F3216)</f>
        <v>1354.5</v>
      </c>
      <c r="L3210">
        <f>E3210</f>
        <v>1371</v>
      </c>
      <c r="M3210" s="6">
        <f>+F3210</f>
        <v>1365.5</v>
      </c>
      <c r="N3210" s="6" t="b">
        <f>IF(F3210&gt;J3203,F3210-J3203,FALSE)</f>
        <v>0</v>
      </c>
      <c r="O3210" s="6">
        <f>IF(L3210&lt;K3203,K3203-L3210,FALSE)</f>
        <v>2.5</v>
      </c>
      <c r="P3210" s="6" t="b">
        <f>IF(AND(N3210&lt;&gt;FALSE,K3210&lt;=J3203),TRUE,FALSE)</f>
        <v>0</v>
      </c>
      <c r="Q3210" s="6" t="b">
        <f>IF(AND(O3210&lt;&gt;FALSE,J3210&gt;K3203),TRUE,FALSE)</f>
        <v>0</v>
      </c>
    </row>
    <row r="3211" spans="1:17" x14ac:dyDescent="0.2">
      <c r="A3211" t="s">
        <v>24</v>
      </c>
      <c r="B3211" s="1">
        <v>39273</v>
      </c>
      <c r="C3211" s="2">
        <v>0.4375</v>
      </c>
      <c r="D3211">
        <v>1369</v>
      </c>
      <c r="E3211">
        <v>1373.25</v>
      </c>
      <c r="F3211">
        <v>1366.25</v>
      </c>
      <c r="G3211">
        <v>1370.5</v>
      </c>
      <c r="H3211">
        <v>216546</v>
      </c>
      <c r="M3211"/>
      <c r="N3211"/>
      <c r="O3211"/>
      <c r="P3211"/>
      <c r="Q3211"/>
    </row>
    <row r="3212" spans="1:17" x14ac:dyDescent="0.2">
      <c r="A3212" t="s">
        <v>24</v>
      </c>
      <c r="B3212" s="1">
        <v>39273</v>
      </c>
      <c r="C3212" s="2">
        <v>0.47916666666666669</v>
      </c>
      <c r="D3212">
        <v>1370.25</v>
      </c>
      <c r="E3212">
        <v>1372.5</v>
      </c>
      <c r="F3212">
        <v>1368.25</v>
      </c>
      <c r="G3212">
        <v>1368.75</v>
      </c>
      <c r="H3212">
        <v>89027</v>
      </c>
      <c r="M3212"/>
      <c r="N3212"/>
      <c r="O3212"/>
      <c r="P3212"/>
      <c r="Q3212"/>
    </row>
    <row r="3213" spans="1:17" x14ac:dyDescent="0.2">
      <c r="A3213" t="s">
        <v>24</v>
      </c>
      <c r="B3213" s="1">
        <v>39273</v>
      </c>
      <c r="C3213" s="2">
        <v>0.52083333333333337</v>
      </c>
      <c r="D3213">
        <v>1368.75</v>
      </c>
      <c r="E3213">
        <v>1372.25</v>
      </c>
      <c r="F3213">
        <v>1366.25</v>
      </c>
      <c r="G3213">
        <v>1367.25</v>
      </c>
      <c r="H3213">
        <v>129416</v>
      </c>
      <c r="M3213"/>
      <c r="N3213"/>
      <c r="O3213"/>
      <c r="P3213"/>
      <c r="Q3213"/>
    </row>
    <row r="3214" spans="1:17" x14ac:dyDescent="0.2">
      <c r="A3214" t="s">
        <v>24</v>
      </c>
      <c r="B3214" s="1">
        <v>39273</v>
      </c>
      <c r="C3214" s="2">
        <v>0.5625</v>
      </c>
      <c r="D3214">
        <v>1367.25</v>
      </c>
      <c r="E3214">
        <v>1369.25</v>
      </c>
      <c r="F3214">
        <v>1359.5</v>
      </c>
      <c r="G3214">
        <v>1363.75</v>
      </c>
      <c r="H3214">
        <v>318235</v>
      </c>
      <c r="M3214"/>
      <c r="N3214"/>
      <c r="O3214"/>
      <c r="P3214"/>
      <c r="Q3214"/>
    </row>
    <row r="3215" spans="1:17" x14ac:dyDescent="0.2">
      <c r="A3215" t="s">
        <v>24</v>
      </c>
      <c r="B3215" s="1">
        <v>39273</v>
      </c>
      <c r="C3215" s="2">
        <v>0.60416666666666663</v>
      </c>
      <c r="D3215">
        <v>1364</v>
      </c>
      <c r="E3215">
        <v>1365.25</v>
      </c>
      <c r="F3215">
        <v>1359</v>
      </c>
      <c r="G3215">
        <v>1361.5</v>
      </c>
      <c r="H3215">
        <v>202563</v>
      </c>
      <c r="M3215"/>
      <c r="N3215"/>
      <c r="O3215"/>
      <c r="P3215"/>
      <c r="Q3215"/>
    </row>
    <row r="3216" spans="1:17" x14ac:dyDescent="0.2">
      <c r="A3216" t="s">
        <v>24</v>
      </c>
      <c r="B3216" s="1">
        <v>39273</v>
      </c>
      <c r="C3216" s="2">
        <v>0.63541666666666663</v>
      </c>
      <c r="D3216">
        <v>1361.5</v>
      </c>
      <c r="E3216">
        <v>1361.5</v>
      </c>
      <c r="F3216">
        <v>1354.5</v>
      </c>
      <c r="G3216">
        <v>1356</v>
      </c>
      <c r="H3216">
        <v>277311</v>
      </c>
      <c r="M3216"/>
      <c r="N3216"/>
      <c r="O3216"/>
      <c r="P3216"/>
      <c r="Q3216"/>
    </row>
    <row r="3217" spans="1:17" x14ac:dyDescent="0.2">
      <c r="A3217" t="s">
        <v>24</v>
      </c>
      <c r="B3217" s="1">
        <v>39274</v>
      </c>
      <c r="C3217" s="2">
        <v>0.39583333333333331</v>
      </c>
      <c r="D3217">
        <v>1354</v>
      </c>
      <c r="E3217">
        <v>1360.75</v>
      </c>
      <c r="F3217">
        <v>1351.5</v>
      </c>
      <c r="G3217">
        <v>1359.5</v>
      </c>
      <c r="H3217">
        <v>362716</v>
      </c>
      <c r="I3217" t="b">
        <f>AND(HOUR(C3217)=9,MINUTE(C3217)=30,HOUR(C3216)=15,MINUTE(C3216)=15)</f>
        <v>1</v>
      </c>
      <c r="J3217">
        <f>MAX(E3217:E3223)</f>
        <v>1367.25</v>
      </c>
      <c r="K3217">
        <f>MIN(F3217:F3223)</f>
        <v>1351.5</v>
      </c>
      <c r="L3217">
        <f>E3217</f>
        <v>1360.75</v>
      </c>
      <c r="M3217" s="6">
        <f>+F3217</f>
        <v>1351.5</v>
      </c>
      <c r="N3217" s="6" t="b">
        <f>IF(F3217&gt;J3210,F3217-J3210,FALSE)</f>
        <v>0</v>
      </c>
      <c r="O3217" s="6" t="b">
        <f>IF(L3217&lt;K3210,K3210-L3217,FALSE)</f>
        <v>0</v>
      </c>
      <c r="P3217" s="6" t="b">
        <f>IF(AND(N3217&lt;&gt;FALSE,K3217&lt;=J3210),TRUE,FALSE)</f>
        <v>0</v>
      </c>
      <c r="Q3217" s="6" t="b">
        <f>IF(AND(O3217&lt;&gt;FALSE,J3217&gt;K3210),TRUE,FALSE)</f>
        <v>0</v>
      </c>
    </row>
    <row r="3218" spans="1:17" x14ac:dyDescent="0.2">
      <c r="A3218" t="s">
        <v>24</v>
      </c>
      <c r="B3218" s="1">
        <v>39274</v>
      </c>
      <c r="C3218" s="2">
        <v>0.4375</v>
      </c>
      <c r="D3218">
        <v>1359.5</v>
      </c>
      <c r="E3218">
        <v>1364.5</v>
      </c>
      <c r="F3218">
        <v>1356.25</v>
      </c>
      <c r="G3218">
        <v>1362.75</v>
      </c>
      <c r="H3218">
        <v>273182</v>
      </c>
      <c r="M3218"/>
      <c r="N3218"/>
      <c r="O3218"/>
      <c r="P3218"/>
      <c r="Q3218"/>
    </row>
    <row r="3219" spans="1:17" x14ac:dyDescent="0.2">
      <c r="A3219" t="s">
        <v>24</v>
      </c>
      <c r="B3219" s="1">
        <v>39274</v>
      </c>
      <c r="C3219" s="2">
        <v>0.47916666666666669</v>
      </c>
      <c r="D3219">
        <v>1362.75</v>
      </c>
      <c r="E3219">
        <v>1364</v>
      </c>
      <c r="F3219">
        <v>1359.75</v>
      </c>
      <c r="G3219">
        <v>1362</v>
      </c>
      <c r="H3219">
        <v>121109</v>
      </c>
      <c r="M3219"/>
      <c r="N3219"/>
      <c r="O3219"/>
      <c r="P3219"/>
      <c r="Q3219"/>
    </row>
    <row r="3220" spans="1:17" x14ac:dyDescent="0.2">
      <c r="A3220" t="s">
        <v>24</v>
      </c>
      <c r="B3220" s="1">
        <v>39274</v>
      </c>
      <c r="C3220" s="2">
        <v>0.52083333333333337</v>
      </c>
      <c r="D3220">
        <v>1362</v>
      </c>
      <c r="E3220">
        <v>1363</v>
      </c>
      <c r="F3220">
        <v>1360</v>
      </c>
      <c r="G3220">
        <v>1362</v>
      </c>
      <c r="H3220">
        <v>60981</v>
      </c>
      <c r="M3220"/>
      <c r="N3220"/>
      <c r="O3220"/>
      <c r="P3220"/>
      <c r="Q3220"/>
    </row>
    <row r="3221" spans="1:17" x14ac:dyDescent="0.2">
      <c r="A3221" t="s">
        <v>24</v>
      </c>
      <c r="B3221" s="1">
        <v>39274</v>
      </c>
      <c r="C3221" s="2">
        <v>0.5625</v>
      </c>
      <c r="D3221">
        <v>1362</v>
      </c>
      <c r="E3221">
        <v>1365.5</v>
      </c>
      <c r="F3221">
        <v>1358</v>
      </c>
      <c r="G3221">
        <v>1362.25</v>
      </c>
      <c r="H3221">
        <v>209827</v>
      </c>
      <c r="M3221"/>
      <c r="N3221"/>
      <c r="O3221"/>
      <c r="P3221"/>
      <c r="Q3221"/>
    </row>
    <row r="3222" spans="1:17" x14ac:dyDescent="0.2">
      <c r="A3222" t="s">
        <v>24</v>
      </c>
      <c r="B3222" s="1">
        <v>39274</v>
      </c>
      <c r="C3222" s="2">
        <v>0.60416666666666663</v>
      </c>
      <c r="D3222">
        <v>1362.25</v>
      </c>
      <c r="E3222">
        <v>1363</v>
      </c>
      <c r="F3222">
        <v>1356.75</v>
      </c>
      <c r="G3222">
        <v>1362.25</v>
      </c>
      <c r="H3222">
        <v>164110</v>
      </c>
      <c r="M3222"/>
      <c r="N3222"/>
      <c r="O3222"/>
      <c r="P3222"/>
      <c r="Q3222"/>
    </row>
    <row r="3223" spans="1:17" x14ac:dyDescent="0.2">
      <c r="A3223" t="s">
        <v>24</v>
      </c>
      <c r="B3223" s="1">
        <v>39274</v>
      </c>
      <c r="C3223" s="2">
        <v>0.63541666666666663</v>
      </c>
      <c r="D3223">
        <v>1362</v>
      </c>
      <c r="E3223">
        <v>1367.25</v>
      </c>
      <c r="F3223">
        <v>1361</v>
      </c>
      <c r="G3223">
        <v>1367</v>
      </c>
      <c r="H3223">
        <v>172634</v>
      </c>
      <c r="M3223"/>
      <c r="N3223"/>
      <c r="O3223"/>
      <c r="P3223"/>
      <c r="Q3223"/>
    </row>
    <row r="3224" spans="1:17" x14ac:dyDescent="0.2">
      <c r="A3224" t="s">
        <v>24</v>
      </c>
      <c r="B3224" s="1">
        <v>39275</v>
      </c>
      <c r="C3224" s="2">
        <v>0.39583333333333331</v>
      </c>
      <c r="D3224">
        <v>1369.75</v>
      </c>
      <c r="E3224">
        <v>1376.75</v>
      </c>
      <c r="F3224">
        <v>1369.5</v>
      </c>
      <c r="G3224">
        <v>1374.5</v>
      </c>
      <c r="H3224">
        <v>284067</v>
      </c>
      <c r="I3224" t="b">
        <f>AND(HOUR(C3224)=9,MINUTE(C3224)=30,HOUR(C3223)=15,MINUTE(C3223)=15)</f>
        <v>1</v>
      </c>
      <c r="J3224">
        <f>MAX(E3224:E3230)</f>
        <v>1394.5</v>
      </c>
      <c r="K3224">
        <f>MIN(F3224:F3230)</f>
        <v>1369.5</v>
      </c>
      <c r="L3224">
        <f>E3224</f>
        <v>1376.75</v>
      </c>
      <c r="M3224" s="6">
        <f>+F3224</f>
        <v>1369.5</v>
      </c>
      <c r="N3224" s="6">
        <f>IF(F3224&gt;J3217,F3224-J3217,FALSE)</f>
        <v>2.25</v>
      </c>
      <c r="O3224" s="6" t="b">
        <f>IF(L3224&lt;K3217,K3217-L3224,FALSE)</f>
        <v>0</v>
      </c>
      <c r="P3224" s="6" t="b">
        <f>IF(AND(N3224&lt;&gt;FALSE,K3224&lt;=J3217),TRUE,FALSE)</f>
        <v>0</v>
      </c>
      <c r="Q3224" s="6" t="b">
        <f>IF(AND(O3224&lt;&gt;FALSE,J3224&gt;K3217),TRUE,FALSE)</f>
        <v>0</v>
      </c>
    </row>
    <row r="3225" spans="1:17" x14ac:dyDescent="0.2">
      <c r="A3225" t="s">
        <v>24</v>
      </c>
      <c r="B3225" s="1">
        <v>39275</v>
      </c>
      <c r="C3225" s="2">
        <v>0.4375</v>
      </c>
      <c r="D3225">
        <v>1374.5</v>
      </c>
      <c r="E3225">
        <v>1378</v>
      </c>
      <c r="F3225">
        <v>1374.5</v>
      </c>
      <c r="G3225">
        <v>1377.25</v>
      </c>
      <c r="H3225">
        <v>170647</v>
      </c>
      <c r="M3225"/>
      <c r="N3225"/>
      <c r="O3225"/>
      <c r="P3225"/>
      <c r="Q3225"/>
    </row>
    <row r="3226" spans="1:17" x14ac:dyDescent="0.2">
      <c r="A3226" t="s">
        <v>24</v>
      </c>
      <c r="B3226" s="1">
        <v>39275</v>
      </c>
      <c r="C3226" s="2">
        <v>0.47916666666666669</v>
      </c>
      <c r="D3226">
        <v>1377.25</v>
      </c>
      <c r="E3226">
        <v>1383</v>
      </c>
      <c r="F3226">
        <v>1376.75</v>
      </c>
      <c r="G3226">
        <v>1382.25</v>
      </c>
      <c r="H3226">
        <v>202762</v>
      </c>
      <c r="M3226"/>
      <c r="N3226"/>
      <c r="O3226"/>
      <c r="P3226"/>
      <c r="Q3226"/>
    </row>
    <row r="3227" spans="1:17" x14ac:dyDescent="0.2">
      <c r="A3227" t="s">
        <v>24</v>
      </c>
      <c r="B3227" s="1">
        <v>39275</v>
      </c>
      <c r="C3227" s="2">
        <v>0.52083333333333337</v>
      </c>
      <c r="D3227">
        <v>1382.25</v>
      </c>
      <c r="E3227">
        <v>1383.25</v>
      </c>
      <c r="F3227">
        <v>1381</v>
      </c>
      <c r="G3227">
        <v>1382.5</v>
      </c>
      <c r="H3227">
        <v>89286</v>
      </c>
      <c r="M3227"/>
      <c r="N3227"/>
      <c r="O3227"/>
      <c r="P3227"/>
      <c r="Q3227"/>
    </row>
    <row r="3228" spans="1:17" x14ac:dyDescent="0.2">
      <c r="A3228" t="s">
        <v>24</v>
      </c>
      <c r="B3228" s="1">
        <v>39275</v>
      </c>
      <c r="C3228" s="2">
        <v>0.5625</v>
      </c>
      <c r="D3228">
        <v>1382.75</v>
      </c>
      <c r="E3228">
        <v>1384.5</v>
      </c>
      <c r="F3228">
        <v>1380</v>
      </c>
      <c r="G3228">
        <v>1381.75</v>
      </c>
      <c r="H3228">
        <v>155046</v>
      </c>
      <c r="M3228"/>
      <c r="N3228"/>
      <c r="O3228"/>
      <c r="P3228"/>
      <c r="Q3228"/>
    </row>
    <row r="3229" spans="1:17" x14ac:dyDescent="0.2">
      <c r="A3229" t="s">
        <v>24</v>
      </c>
      <c r="B3229" s="1">
        <v>39275</v>
      </c>
      <c r="C3229" s="2">
        <v>0.60416666666666663</v>
      </c>
      <c r="D3229">
        <v>1381.75</v>
      </c>
      <c r="E3229">
        <v>1388.25</v>
      </c>
      <c r="F3229">
        <v>1381.25</v>
      </c>
      <c r="G3229">
        <v>1388</v>
      </c>
      <c r="H3229">
        <v>223394</v>
      </c>
      <c r="M3229"/>
      <c r="N3229"/>
      <c r="O3229"/>
      <c r="P3229"/>
      <c r="Q3229"/>
    </row>
    <row r="3230" spans="1:17" x14ac:dyDescent="0.2">
      <c r="A3230" t="s">
        <v>24</v>
      </c>
      <c r="B3230" s="1">
        <v>39275</v>
      </c>
      <c r="C3230" s="2">
        <v>0.63541666666666663</v>
      </c>
      <c r="D3230">
        <v>1388</v>
      </c>
      <c r="E3230">
        <v>1394.5</v>
      </c>
      <c r="F3230">
        <v>1388</v>
      </c>
      <c r="G3230">
        <v>1391</v>
      </c>
      <c r="H3230">
        <v>394380</v>
      </c>
      <c r="M3230"/>
      <c r="N3230"/>
      <c r="O3230"/>
      <c r="P3230"/>
      <c r="Q3230"/>
    </row>
    <row r="3231" spans="1:17" x14ac:dyDescent="0.2">
      <c r="A3231" t="s">
        <v>24</v>
      </c>
      <c r="B3231" s="1">
        <v>39276</v>
      </c>
      <c r="C3231" s="2">
        <v>0.39583333333333331</v>
      </c>
      <c r="D3231">
        <v>1392.25</v>
      </c>
      <c r="E3231">
        <v>1396</v>
      </c>
      <c r="F3231">
        <v>1390.5</v>
      </c>
      <c r="G3231">
        <v>1394.25</v>
      </c>
      <c r="H3231">
        <v>278849</v>
      </c>
      <c r="I3231" t="b">
        <f>AND(HOUR(C3231)=9,MINUTE(C3231)=30,HOUR(C3230)=15,MINUTE(C3230)=15)</f>
        <v>1</v>
      </c>
      <c r="J3231">
        <f>MAX(E3231:E3237)</f>
        <v>1401.25</v>
      </c>
      <c r="K3231">
        <f>MIN(F3231:F3237)</f>
        <v>1390.5</v>
      </c>
      <c r="L3231">
        <f>E3231</f>
        <v>1396</v>
      </c>
      <c r="M3231" s="6">
        <f>+F3231</f>
        <v>1390.5</v>
      </c>
      <c r="N3231" s="6" t="b">
        <f>IF(F3231&gt;J3224,F3231-J3224,FALSE)</f>
        <v>0</v>
      </c>
      <c r="O3231" s="6" t="b">
        <f>IF(L3231&lt;K3224,K3224-L3231,FALSE)</f>
        <v>0</v>
      </c>
      <c r="P3231" s="6" t="b">
        <f>IF(AND(N3231&lt;&gt;FALSE,K3231&lt;=J3224),TRUE,FALSE)</f>
        <v>0</v>
      </c>
      <c r="Q3231" s="6" t="b">
        <f>IF(AND(O3231&lt;&gt;FALSE,J3231&gt;K3224),TRUE,FALSE)</f>
        <v>0</v>
      </c>
    </row>
    <row r="3232" spans="1:17" x14ac:dyDescent="0.2">
      <c r="A3232" t="s">
        <v>24</v>
      </c>
      <c r="B3232" s="1">
        <v>39276</v>
      </c>
      <c r="C3232" s="2">
        <v>0.4375</v>
      </c>
      <c r="D3232">
        <v>1394.25</v>
      </c>
      <c r="E3232">
        <v>1398.75</v>
      </c>
      <c r="F3232">
        <v>1393.75</v>
      </c>
      <c r="G3232">
        <v>1396.5</v>
      </c>
      <c r="H3232">
        <v>171874</v>
      </c>
      <c r="M3232"/>
      <c r="N3232"/>
      <c r="O3232"/>
      <c r="P3232"/>
      <c r="Q3232"/>
    </row>
    <row r="3233" spans="1:17" x14ac:dyDescent="0.2">
      <c r="A3233" t="s">
        <v>24</v>
      </c>
      <c r="B3233" s="1">
        <v>39276</v>
      </c>
      <c r="C3233" s="2">
        <v>0.47916666666666669</v>
      </c>
      <c r="D3233">
        <v>1396.5</v>
      </c>
      <c r="E3233">
        <v>1396.5</v>
      </c>
      <c r="F3233">
        <v>1393.5</v>
      </c>
      <c r="G3233">
        <v>1395.25</v>
      </c>
      <c r="H3233">
        <v>88850</v>
      </c>
      <c r="M3233"/>
      <c r="N3233"/>
      <c r="O3233"/>
      <c r="P3233"/>
      <c r="Q3233"/>
    </row>
    <row r="3234" spans="1:17" x14ac:dyDescent="0.2">
      <c r="A3234" t="s">
        <v>24</v>
      </c>
      <c r="B3234" s="1">
        <v>39276</v>
      </c>
      <c r="C3234" s="2">
        <v>0.52083333333333337</v>
      </c>
      <c r="D3234">
        <v>1395.25</v>
      </c>
      <c r="E3234">
        <v>1396.75</v>
      </c>
      <c r="F3234">
        <v>1394.25</v>
      </c>
      <c r="G3234">
        <v>1396</v>
      </c>
      <c r="H3234">
        <v>41946</v>
      </c>
      <c r="M3234"/>
      <c r="N3234"/>
      <c r="O3234"/>
      <c r="P3234"/>
      <c r="Q3234"/>
    </row>
    <row r="3235" spans="1:17" x14ac:dyDescent="0.2">
      <c r="A3235" t="s">
        <v>24</v>
      </c>
      <c r="B3235" s="1">
        <v>39276</v>
      </c>
      <c r="C3235" s="2">
        <v>0.5625</v>
      </c>
      <c r="D3235">
        <v>1395.75</v>
      </c>
      <c r="E3235">
        <v>1398.25</v>
      </c>
      <c r="F3235">
        <v>1395.5</v>
      </c>
      <c r="G3235">
        <v>1396.75</v>
      </c>
      <c r="H3235">
        <v>59926</v>
      </c>
      <c r="M3235"/>
      <c r="N3235"/>
      <c r="O3235"/>
      <c r="P3235"/>
      <c r="Q3235"/>
    </row>
    <row r="3236" spans="1:17" x14ac:dyDescent="0.2">
      <c r="A3236" t="s">
        <v>24</v>
      </c>
      <c r="B3236" s="1">
        <v>39276</v>
      </c>
      <c r="C3236" s="2">
        <v>0.60416666666666663</v>
      </c>
      <c r="D3236">
        <v>1397</v>
      </c>
      <c r="E3236">
        <v>1401.25</v>
      </c>
      <c r="F3236">
        <v>1396</v>
      </c>
      <c r="G3236">
        <v>1400.5</v>
      </c>
      <c r="H3236">
        <v>168760</v>
      </c>
      <c r="M3236"/>
      <c r="N3236"/>
      <c r="O3236"/>
      <c r="P3236"/>
      <c r="Q3236"/>
    </row>
    <row r="3237" spans="1:17" x14ac:dyDescent="0.2">
      <c r="A3237" t="s">
        <v>24</v>
      </c>
      <c r="B3237" s="1">
        <v>39276</v>
      </c>
      <c r="C3237" s="2">
        <v>0.63541666666666663</v>
      </c>
      <c r="D3237">
        <v>1400.5</v>
      </c>
      <c r="E3237">
        <v>1401</v>
      </c>
      <c r="F3237">
        <v>1395.25</v>
      </c>
      <c r="G3237">
        <v>1395.5</v>
      </c>
      <c r="H3237">
        <v>191520</v>
      </c>
      <c r="M3237"/>
      <c r="N3237"/>
      <c r="O3237"/>
      <c r="P3237"/>
      <c r="Q3237"/>
    </row>
    <row r="3238" spans="1:17" x14ac:dyDescent="0.2">
      <c r="A3238" t="s">
        <v>24</v>
      </c>
      <c r="B3238" s="1">
        <v>39279</v>
      </c>
      <c r="C3238" s="2">
        <v>0.39583333333333331</v>
      </c>
      <c r="D3238">
        <v>1396</v>
      </c>
      <c r="E3238">
        <v>1399.5</v>
      </c>
      <c r="F3238">
        <v>1395</v>
      </c>
      <c r="G3238">
        <v>1399</v>
      </c>
      <c r="H3238">
        <v>217445</v>
      </c>
      <c r="I3238" t="b">
        <f>AND(HOUR(C3238)=9,MINUTE(C3238)=30,HOUR(C3237)=15,MINUTE(C3237)=15)</f>
        <v>1</v>
      </c>
      <c r="J3238">
        <f>MAX(E3238:E3244)</f>
        <v>1401.75</v>
      </c>
      <c r="K3238">
        <f>MIN(F3238:F3244)</f>
        <v>1392</v>
      </c>
      <c r="L3238">
        <f>E3238</f>
        <v>1399.5</v>
      </c>
      <c r="M3238" s="6">
        <f>+F3238</f>
        <v>1395</v>
      </c>
      <c r="N3238" s="6" t="b">
        <f>IF(F3238&gt;J3231,F3238-J3231,FALSE)</f>
        <v>0</v>
      </c>
      <c r="O3238" s="6" t="b">
        <f>IF(L3238&lt;K3231,K3231-L3238,FALSE)</f>
        <v>0</v>
      </c>
      <c r="P3238" s="6" t="b">
        <f>IF(AND(N3238&lt;&gt;FALSE,K3238&lt;=J3231),TRUE,FALSE)</f>
        <v>0</v>
      </c>
      <c r="Q3238" s="6" t="b">
        <f>IF(AND(O3238&lt;&gt;FALSE,J3238&gt;K3231),TRUE,FALSE)</f>
        <v>0</v>
      </c>
    </row>
    <row r="3239" spans="1:17" x14ac:dyDescent="0.2">
      <c r="A3239" t="s">
        <v>24</v>
      </c>
      <c r="B3239" s="1">
        <v>39279</v>
      </c>
      <c r="C3239" s="2">
        <v>0.4375</v>
      </c>
      <c r="D3239">
        <v>1399.25</v>
      </c>
      <c r="E3239">
        <v>1401.25</v>
      </c>
      <c r="F3239">
        <v>1398.75</v>
      </c>
      <c r="G3239">
        <v>1400.5</v>
      </c>
      <c r="H3239">
        <v>131170</v>
      </c>
      <c r="M3239"/>
      <c r="N3239"/>
      <c r="O3239"/>
      <c r="P3239"/>
      <c r="Q3239"/>
    </row>
    <row r="3240" spans="1:17" x14ac:dyDescent="0.2">
      <c r="A3240" t="s">
        <v>24</v>
      </c>
      <c r="B3240" s="1">
        <v>39279</v>
      </c>
      <c r="C3240" s="2">
        <v>0.47916666666666669</v>
      </c>
      <c r="D3240">
        <v>1400.75</v>
      </c>
      <c r="E3240">
        <v>1401.75</v>
      </c>
      <c r="F3240">
        <v>1398.75</v>
      </c>
      <c r="G3240">
        <v>1399.25</v>
      </c>
      <c r="H3240">
        <v>87366</v>
      </c>
      <c r="M3240"/>
      <c r="N3240"/>
      <c r="O3240"/>
      <c r="P3240"/>
      <c r="Q3240"/>
    </row>
    <row r="3241" spans="1:17" x14ac:dyDescent="0.2">
      <c r="A3241" t="s">
        <v>24</v>
      </c>
      <c r="B3241" s="1">
        <v>39279</v>
      </c>
      <c r="C3241" s="2">
        <v>0.52083333333333337</v>
      </c>
      <c r="D3241">
        <v>1399.25</v>
      </c>
      <c r="E3241">
        <v>1400.5</v>
      </c>
      <c r="F3241">
        <v>1396.75</v>
      </c>
      <c r="G3241">
        <v>1397</v>
      </c>
      <c r="H3241">
        <v>82940</v>
      </c>
      <c r="M3241"/>
      <c r="N3241"/>
      <c r="O3241"/>
      <c r="P3241"/>
      <c r="Q3241"/>
    </row>
    <row r="3242" spans="1:17" x14ac:dyDescent="0.2">
      <c r="A3242" t="s">
        <v>24</v>
      </c>
      <c r="B3242" s="1">
        <v>39279</v>
      </c>
      <c r="C3242" s="2">
        <v>0.5625</v>
      </c>
      <c r="D3242">
        <v>1397.25</v>
      </c>
      <c r="E3242">
        <v>1397.25</v>
      </c>
      <c r="F3242">
        <v>1392</v>
      </c>
      <c r="G3242">
        <v>1395.25</v>
      </c>
      <c r="H3242">
        <v>189653</v>
      </c>
      <c r="M3242"/>
      <c r="N3242"/>
      <c r="O3242"/>
      <c r="P3242"/>
      <c r="Q3242"/>
    </row>
    <row r="3243" spans="1:17" x14ac:dyDescent="0.2">
      <c r="A3243" t="s">
        <v>24</v>
      </c>
      <c r="B3243" s="1">
        <v>39279</v>
      </c>
      <c r="C3243" s="2">
        <v>0.60416666666666663</v>
      </c>
      <c r="D3243">
        <v>1395.25</v>
      </c>
      <c r="E3243">
        <v>1398</v>
      </c>
      <c r="F3243">
        <v>1394.25</v>
      </c>
      <c r="G3243">
        <v>1397.5</v>
      </c>
      <c r="H3243">
        <v>112496</v>
      </c>
      <c r="M3243"/>
      <c r="N3243"/>
      <c r="O3243"/>
      <c r="P3243"/>
      <c r="Q3243"/>
    </row>
    <row r="3244" spans="1:17" x14ac:dyDescent="0.2">
      <c r="A3244" t="s">
        <v>24</v>
      </c>
      <c r="B3244" s="1">
        <v>39279</v>
      </c>
      <c r="C3244" s="2">
        <v>0.63541666666666663</v>
      </c>
      <c r="D3244">
        <v>1397.5</v>
      </c>
      <c r="E3244">
        <v>1397.5</v>
      </c>
      <c r="F3244">
        <v>1393.5</v>
      </c>
      <c r="G3244">
        <v>1395</v>
      </c>
      <c r="H3244">
        <v>160238</v>
      </c>
      <c r="M3244"/>
      <c r="N3244"/>
      <c r="O3244"/>
      <c r="P3244"/>
      <c r="Q3244"/>
    </row>
    <row r="3245" spans="1:17" x14ac:dyDescent="0.2">
      <c r="A3245" t="s">
        <v>24</v>
      </c>
      <c r="B3245" s="1">
        <v>39280</v>
      </c>
      <c r="C3245" s="2">
        <v>0.39583333333333331</v>
      </c>
      <c r="D3245">
        <v>1396.25</v>
      </c>
      <c r="E3245">
        <v>1400.75</v>
      </c>
      <c r="F3245">
        <v>1395.25</v>
      </c>
      <c r="G3245">
        <v>1400</v>
      </c>
      <c r="H3245">
        <v>267273</v>
      </c>
      <c r="I3245" t="b">
        <f>AND(HOUR(C3245)=9,MINUTE(C3245)=30,HOUR(C3244)=15,MINUTE(C3244)=15)</f>
        <v>1</v>
      </c>
      <c r="J3245">
        <f>MAX(E3245:E3251)</f>
        <v>1401</v>
      </c>
      <c r="K3245">
        <f>MIN(F3245:F3251)</f>
        <v>1392.75</v>
      </c>
      <c r="L3245">
        <f>E3245</f>
        <v>1400.75</v>
      </c>
      <c r="M3245" s="6">
        <f>+F3245</f>
        <v>1395.25</v>
      </c>
      <c r="N3245" s="6" t="b">
        <f>IF(F3245&gt;J3238,F3245-J3238,FALSE)</f>
        <v>0</v>
      </c>
      <c r="O3245" s="6" t="b">
        <f>IF(L3245&lt;K3238,K3238-L3245,FALSE)</f>
        <v>0</v>
      </c>
      <c r="P3245" s="6" t="b">
        <f>IF(AND(N3245&lt;&gt;FALSE,K3245&lt;=J3238),TRUE,FALSE)</f>
        <v>0</v>
      </c>
      <c r="Q3245" s="6" t="b">
        <f>IF(AND(O3245&lt;&gt;FALSE,J3245&gt;K3238),TRUE,FALSE)</f>
        <v>0</v>
      </c>
    </row>
    <row r="3246" spans="1:17" x14ac:dyDescent="0.2">
      <c r="A3246" t="s">
        <v>24</v>
      </c>
      <c r="B3246" s="1">
        <v>39280</v>
      </c>
      <c r="C3246" s="2">
        <v>0.4375</v>
      </c>
      <c r="D3246">
        <v>1399.75</v>
      </c>
      <c r="E3246">
        <v>1400.75</v>
      </c>
      <c r="F3246">
        <v>1396.25</v>
      </c>
      <c r="G3246">
        <v>1398</v>
      </c>
      <c r="H3246">
        <v>174749</v>
      </c>
      <c r="M3246"/>
      <c r="N3246"/>
      <c r="O3246"/>
      <c r="P3246"/>
      <c r="Q3246"/>
    </row>
    <row r="3247" spans="1:17" x14ac:dyDescent="0.2">
      <c r="A3247" t="s">
        <v>24</v>
      </c>
      <c r="B3247" s="1">
        <v>39280</v>
      </c>
      <c r="C3247" s="2">
        <v>0.47916666666666669</v>
      </c>
      <c r="D3247">
        <v>1397.75</v>
      </c>
      <c r="E3247">
        <v>1399</v>
      </c>
      <c r="F3247">
        <v>1394.5</v>
      </c>
      <c r="G3247">
        <v>1395</v>
      </c>
      <c r="H3247">
        <v>102902</v>
      </c>
      <c r="M3247"/>
      <c r="N3247"/>
      <c r="O3247"/>
      <c r="P3247"/>
      <c r="Q3247"/>
    </row>
    <row r="3248" spans="1:17" x14ac:dyDescent="0.2">
      <c r="A3248" t="s">
        <v>24</v>
      </c>
      <c r="B3248" s="1">
        <v>39280</v>
      </c>
      <c r="C3248" s="2">
        <v>0.52083333333333337</v>
      </c>
      <c r="D3248">
        <v>1394.75</v>
      </c>
      <c r="E3248">
        <v>1396</v>
      </c>
      <c r="F3248">
        <v>1392.75</v>
      </c>
      <c r="G3248">
        <v>1394.75</v>
      </c>
      <c r="H3248">
        <v>114300</v>
      </c>
      <c r="M3248"/>
      <c r="N3248"/>
      <c r="O3248"/>
      <c r="P3248"/>
      <c r="Q3248"/>
    </row>
    <row r="3249" spans="1:17" x14ac:dyDescent="0.2">
      <c r="A3249" t="s">
        <v>24</v>
      </c>
      <c r="B3249" s="1">
        <v>39280</v>
      </c>
      <c r="C3249" s="2">
        <v>0.5625</v>
      </c>
      <c r="D3249">
        <v>1394.5</v>
      </c>
      <c r="E3249">
        <v>1400</v>
      </c>
      <c r="F3249">
        <v>1394</v>
      </c>
      <c r="G3249">
        <v>1399.75</v>
      </c>
      <c r="H3249">
        <v>133465</v>
      </c>
      <c r="M3249"/>
      <c r="N3249"/>
      <c r="O3249"/>
      <c r="P3249"/>
      <c r="Q3249"/>
    </row>
    <row r="3250" spans="1:17" x14ac:dyDescent="0.2">
      <c r="A3250" t="s">
        <v>24</v>
      </c>
      <c r="B3250" s="1">
        <v>39280</v>
      </c>
      <c r="C3250" s="2">
        <v>0.60416666666666663</v>
      </c>
      <c r="D3250">
        <v>1399.75</v>
      </c>
      <c r="E3250">
        <v>1401</v>
      </c>
      <c r="F3250">
        <v>1397.25</v>
      </c>
      <c r="G3250">
        <v>1398.5</v>
      </c>
      <c r="H3250">
        <v>140507</v>
      </c>
      <c r="M3250"/>
      <c r="N3250"/>
      <c r="O3250"/>
      <c r="P3250"/>
      <c r="Q3250"/>
    </row>
    <row r="3251" spans="1:17" x14ac:dyDescent="0.2">
      <c r="A3251" t="s">
        <v>24</v>
      </c>
      <c r="B3251" s="1">
        <v>39280</v>
      </c>
      <c r="C3251" s="2">
        <v>0.63541666666666663</v>
      </c>
      <c r="D3251">
        <v>1398.5</v>
      </c>
      <c r="E3251">
        <v>1398.75</v>
      </c>
      <c r="F3251">
        <v>1393</v>
      </c>
      <c r="G3251">
        <v>1394</v>
      </c>
      <c r="H3251">
        <v>184675</v>
      </c>
      <c r="M3251"/>
      <c r="N3251"/>
      <c r="O3251"/>
      <c r="P3251"/>
      <c r="Q3251"/>
    </row>
    <row r="3252" spans="1:17" x14ac:dyDescent="0.2">
      <c r="A3252" t="s">
        <v>24</v>
      </c>
      <c r="B3252" s="1">
        <v>39281</v>
      </c>
      <c r="C3252" s="2">
        <v>0.39583333333333331</v>
      </c>
      <c r="D3252">
        <v>1388.75</v>
      </c>
      <c r="E3252">
        <v>1393.5</v>
      </c>
      <c r="F3252">
        <v>1385.5</v>
      </c>
      <c r="G3252">
        <v>1388.5</v>
      </c>
      <c r="H3252">
        <v>431780</v>
      </c>
      <c r="I3252" t="b">
        <f>AND(HOUR(C3252)=9,MINUTE(C3252)=30,HOUR(C3251)=15,MINUTE(C3251)=15)</f>
        <v>1</v>
      </c>
      <c r="J3252">
        <f>MAX(E3252:E3258)</f>
        <v>1393.5</v>
      </c>
      <c r="K3252">
        <f>MIN(F3252:F3258)</f>
        <v>1378</v>
      </c>
      <c r="L3252">
        <f>E3252</f>
        <v>1393.5</v>
      </c>
      <c r="M3252" s="6">
        <f>+F3252</f>
        <v>1385.5</v>
      </c>
      <c r="N3252" s="6" t="b">
        <f>IF(F3252&gt;J3245,F3252-J3245,FALSE)</f>
        <v>0</v>
      </c>
      <c r="O3252" s="6" t="b">
        <f>IF(L3252&lt;K3245,K3245-L3252,FALSE)</f>
        <v>0</v>
      </c>
      <c r="P3252" s="6" t="b">
        <f>IF(AND(N3252&lt;&gt;FALSE,K3252&lt;=J3245),TRUE,FALSE)</f>
        <v>0</v>
      </c>
      <c r="Q3252" s="6" t="b">
        <f>IF(AND(O3252&lt;&gt;FALSE,J3252&gt;K3245),TRUE,FALSE)</f>
        <v>0</v>
      </c>
    </row>
    <row r="3253" spans="1:17" x14ac:dyDescent="0.2">
      <c r="A3253" t="s">
        <v>24</v>
      </c>
      <c r="B3253" s="1">
        <v>39281</v>
      </c>
      <c r="C3253" s="2">
        <v>0.4375</v>
      </c>
      <c r="D3253">
        <v>1388.5</v>
      </c>
      <c r="E3253">
        <v>1389</v>
      </c>
      <c r="F3253">
        <v>1381.5</v>
      </c>
      <c r="G3253">
        <v>1385</v>
      </c>
      <c r="H3253">
        <v>332547</v>
      </c>
      <c r="M3253"/>
      <c r="N3253"/>
      <c r="O3253"/>
      <c r="P3253"/>
      <c r="Q3253"/>
    </row>
    <row r="3254" spans="1:17" x14ac:dyDescent="0.2">
      <c r="A3254" t="s">
        <v>24</v>
      </c>
      <c r="B3254" s="1">
        <v>39281</v>
      </c>
      <c r="C3254" s="2">
        <v>0.47916666666666669</v>
      </c>
      <c r="D3254">
        <v>1385</v>
      </c>
      <c r="E3254">
        <v>1385.5</v>
      </c>
      <c r="F3254">
        <v>1378</v>
      </c>
      <c r="G3254">
        <v>1381</v>
      </c>
      <c r="H3254">
        <v>285404</v>
      </c>
      <c r="M3254"/>
      <c r="N3254"/>
      <c r="O3254"/>
      <c r="P3254"/>
      <c r="Q3254"/>
    </row>
    <row r="3255" spans="1:17" x14ac:dyDescent="0.2">
      <c r="A3255" t="s">
        <v>24</v>
      </c>
      <c r="B3255" s="1">
        <v>39281</v>
      </c>
      <c r="C3255" s="2">
        <v>0.52083333333333337</v>
      </c>
      <c r="D3255">
        <v>1380.75</v>
      </c>
      <c r="E3255">
        <v>1385</v>
      </c>
      <c r="F3255">
        <v>1379.5</v>
      </c>
      <c r="G3255">
        <v>1382</v>
      </c>
      <c r="H3255">
        <v>133150</v>
      </c>
      <c r="M3255"/>
      <c r="N3255"/>
      <c r="O3255"/>
      <c r="P3255"/>
      <c r="Q3255"/>
    </row>
    <row r="3256" spans="1:17" x14ac:dyDescent="0.2">
      <c r="A3256" t="s">
        <v>24</v>
      </c>
      <c r="B3256" s="1">
        <v>39281</v>
      </c>
      <c r="C3256" s="2">
        <v>0.5625</v>
      </c>
      <c r="D3256">
        <v>1382.25</v>
      </c>
      <c r="E3256">
        <v>1387.25</v>
      </c>
      <c r="F3256">
        <v>1380.25</v>
      </c>
      <c r="G3256">
        <v>1381.25</v>
      </c>
      <c r="H3256">
        <v>182360</v>
      </c>
      <c r="M3256"/>
      <c r="N3256"/>
      <c r="O3256"/>
      <c r="P3256"/>
      <c r="Q3256"/>
    </row>
    <row r="3257" spans="1:17" x14ac:dyDescent="0.2">
      <c r="A3257" t="s">
        <v>24</v>
      </c>
      <c r="B3257" s="1">
        <v>39281</v>
      </c>
      <c r="C3257" s="2">
        <v>0.60416666666666663</v>
      </c>
      <c r="D3257">
        <v>1381.25</v>
      </c>
      <c r="E3257">
        <v>1385.25</v>
      </c>
      <c r="F3257">
        <v>1380</v>
      </c>
      <c r="G3257">
        <v>1383.5</v>
      </c>
      <c r="H3257">
        <v>174761</v>
      </c>
      <c r="M3257"/>
      <c r="N3257"/>
      <c r="O3257"/>
      <c r="P3257"/>
      <c r="Q3257"/>
    </row>
    <row r="3258" spans="1:17" x14ac:dyDescent="0.2">
      <c r="A3258" t="s">
        <v>24</v>
      </c>
      <c r="B3258" s="1">
        <v>39281</v>
      </c>
      <c r="C3258" s="2">
        <v>0.63541666666666663</v>
      </c>
      <c r="D3258">
        <v>1383.5</v>
      </c>
      <c r="E3258">
        <v>1392.25</v>
      </c>
      <c r="F3258">
        <v>1382.75</v>
      </c>
      <c r="G3258">
        <v>1390.75</v>
      </c>
      <c r="H3258">
        <v>321065</v>
      </c>
      <c r="M3258"/>
      <c r="N3258"/>
      <c r="O3258"/>
      <c r="P3258"/>
      <c r="Q3258"/>
    </row>
    <row r="3259" spans="1:17" x14ac:dyDescent="0.2">
      <c r="A3259" t="s">
        <v>24</v>
      </c>
      <c r="B3259" s="1">
        <v>39282</v>
      </c>
      <c r="C3259" s="2">
        <v>0.39583333333333331</v>
      </c>
      <c r="D3259">
        <v>1397.25</v>
      </c>
      <c r="E3259">
        <v>1400.5</v>
      </c>
      <c r="F3259">
        <v>1395.75</v>
      </c>
      <c r="G3259">
        <v>1397.75</v>
      </c>
      <c r="H3259">
        <v>274584</v>
      </c>
      <c r="I3259" t="b">
        <f>AND(HOUR(C3259)=9,MINUTE(C3259)=30,HOUR(C3258)=15,MINUTE(C3258)=15)</f>
        <v>1</v>
      </c>
      <c r="J3259">
        <f>MAX(E3259:E3265)</f>
        <v>1400.5</v>
      </c>
      <c r="K3259">
        <f>MIN(F3259:F3265)</f>
        <v>1392.75</v>
      </c>
      <c r="L3259">
        <f>E3259</f>
        <v>1400.5</v>
      </c>
      <c r="M3259" s="6">
        <f>+F3259</f>
        <v>1395.75</v>
      </c>
      <c r="N3259" s="6">
        <f>IF(F3259&gt;J3252,F3259-J3252,FALSE)</f>
        <v>2.25</v>
      </c>
      <c r="O3259" s="6" t="b">
        <f>IF(L3259&lt;K3252,K3252-L3259,FALSE)</f>
        <v>0</v>
      </c>
      <c r="P3259" s="6" t="b">
        <f>IF(AND(N3259&lt;&gt;FALSE,K3259&lt;=J3252),TRUE,FALSE)</f>
        <v>1</v>
      </c>
      <c r="Q3259" s="6" t="b">
        <f>IF(AND(O3259&lt;&gt;FALSE,J3259&gt;K3252),TRUE,FALSE)</f>
        <v>0</v>
      </c>
    </row>
    <row r="3260" spans="1:17" x14ac:dyDescent="0.2">
      <c r="A3260" t="s">
        <v>24</v>
      </c>
      <c r="B3260" s="1">
        <v>39282</v>
      </c>
      <c r="C3260" s="2">
        <v>0.4375</v>
      </c>
      <c r="D3260">
        <v>1397.75</v>
      </c>
      <c r="E3260">
        <v>1398</v>
      </c>
      <c r="F3260">
        <v>1393</v>
      </c>
      <c r="G3260">
        <v>1396.25</v>
      </c>
      <c r="H3260">
        <v>223194</v>
      </c>
      <c r="M3260"/>
      <c r="N3260"/>
      <c r="O3260"/>
      <c r="P3260"/>
      <c r="Q3260"/>
    </row>
    <row r="3261" spans="1:17" x14ac:dyDescent="0.2">
      <c r="A3261" t="s">
        <v>24</v>
      </c>
      <c r="B3261" s="1">
        <v>39282</v>
      </c>
      <c r="C3261" s="2">
        <v>0.47916666666666669</v>
      </c>
      <c r="D3261">
        <v>1396.25</v>
      </c>
      <c r="E3261">
        <v>1398.75</v>
      </c>
      <c r="F3261">
        <v>1394</v>
      </c>
      <c r="G3261">
        <v>1397.75</v>
      </c>
      <c r="H3261">
        <v>119011</v>
      </c>
      <c r="M3261"/>
      <c r="N3261"/>
      <c r="O3261"/>
      <c r="P3261"/>
      <c r="Q3261"/>
    </row>
    <row r="3262" spans="1:17" x14ac:dyDescent="0.2">
      <c r="A3262" t="s">
        <v>24</v>
      </c>
      <c r="B3262" s="1">
        <v>39282</v>
      </c>
      <c r="C3262" s="2">
        <v>0.52083333333333337</v>
      </c>
      <c r="D3262">
        <v>1398</v>
      </c>
      <c r="E3262">
        <v>1399.25</v>
      </c>
      <c r="F3262">
        <v>1396.25</v>
      </c>
      <c r="G3262">
        <v>1397</v>
      </c>
      <c r="H3262">
        <v>64308</v>
      </c>
      <c r="M3262"/>
      <c r="N3262"/>
      <c r="O3262"/>
      <c r="P3262"/>
      <c r="Q3262"/>
    </row>
    <row r="3263" spans="1:17" x14ac:dyDescent="0.2">
      <c r="A3263" t="s">
        <v>24</v>
      </c>
      <c r="B3263" s="1">
        <v>39282</v>
      </c>
      <c r="C3263" s="2">
        <v>0.5625</v>
      </c>
      <c r="D3263">
        <v>1397.25</v>
      </c>
      <c r="E3263">
        <v>1398.75</v>
      </c>
      <c r="F3263">
        <v>1392.75</v>
      </c>
      <c r="G3263">
        <v>1394.25</v>
      </c>
      <c r="H3263">
        <v>140140</v>
      </c>
      <c r="M3263"/>
      <c r="N3263"/>
      <c r="O3263"/>
      <c r="P3263"/>
      <c r="Q3263"/>
    </row>
    <row r="3264" spans="1:17" x14ac:dyDescent="0.2">
      <c r="A3264" t="s">
        <v>24</v>
      </c>
      <c r="B3264" s="1">
        <v>39282</v>
      </c>
      <c r="C3264" s="2">
        <v>0.60416666666666663</v>
      </c>
      <c r="D3264">
        <v>1394.25</v>
      </c>
      <c r="E3264">
        <v>1398.5</v>
      </c>
      <c r="F3264">
        <v>1393.75</v>
      </c>
      <c r="G3264">
        <v>1397.75</v>
      </c>
      <c r="H3264">
        <v>131100</v>
      </c>
      <c r="M3264"/>
      <c r="N3264"/>
      <c r="O3264"/>
      <c r="P3264"/>
      <c r="Q3264"/>
    </row>
    <row r="3265" spans="1:17" x14ac:dyDescent="0.2">
      <c r="A3265" t="s">
        <v>24</v>
      </c>
      <c r="B3265" s="1">
        <v>39282</v>
      </c>
      <c r="C3265" s="2">
        <v>0.63541666666666663</v>
      </c>
      <c r="D3265">
        <v>1397.75</v>
      </c>
      <c r="E3265">
        <v>1399.5</v>
      </c>
      <c r="F3265">
        <v>1394</v>
      </c>
      <c r="G3265">
        <v>1395.25</v>
      </c>
      <c r="H3265">
        <v>185594</v>
      </c>
      <c r="M3265"/>
      <c r="N3265"/>
      <c r="O3265"/>
      <c r="P3265"/>
      <c r="Q3265"/>
    </row>
    <row r="3266" spans="1:17" x14ac:dyDescent="0.2">
      <c r="A3266" t="s">
        <v>24</v>
      </c>
      <c r="B3266" s="1">
        <v>39283</v>
      </c>
      <c r="C3266" s="2">
        <v>0.39583333333333331</v>
      </c>
      <c r="D3266">
        <v>1394</v>
      </c>
      <c r="E3266">
        <v>1395</v>
      </c>
      <c r="F3266">
        <v>1385.5</v>
      </c>
      <c r="G3266">
        <v>1387.75</v>
      </c>
      <c r="H3266">
        <v>363566</v>
      </c>
      <c r="I3266" t="b">
        <f>AND(HOUR(C3266)=9,MINUTE(C3266)=30,HOUR(C3265)=15,MINUTE(C3265)=15)</f>
        <v>1</v>
      </c>
      <c r="J3266">
        <f>MAX(E3266:E3272)</f>
        <v>1395</v>
      </c>
      <c r="K3266">
        <f>MIN(F3266:F3272)</f>
        <v>1372.75</v>
      </c>
      <c r="L3266">
        <f>E3266</f>
        <v>1395</v>
      </c>
      <c r="M3266" s="6">
        <f>+F3266</f>
        <v>1385.5</v>
      </c>
      <c r="N3266" s="6" t="b">
        <f>IF(F3266&gt;J3259,F3266-J3259,FALSE)</f>
        <v>0</v>
      </c>
      <c r="O3266" s="6" t="b">
        <f>IF(L3266&lt;K3259,K3259-L3266,FALSE)</f>
        <v>0</v>
      </c>
      <c r="P3266" s="6" t="b">
        <f>IF(AND(N3266&lt;&gt;FALSE,K3266&lt;=J3259),TRUE,FALSE)</f>
        <v>0</v>
      </c>
      <c r="Q3266" s="6" t="b">
        <f>IF(AND(O3266&lt;&gt;FALSE,J3266&gt;K3259),TRUE,FALSE)</f>
        <v>0</v>
      </c>
    </row>
    <row r="3267" spans="1:17" x14ac:dyDescent="0.2">
      <c r="A3267" t="s">
        <v>24</v>
      </c>
      <c r="B3267" s="1">
        <v>39283</v>
      </c>
      <c r="C3267" s="2">
        <v>0.4375</v>
      </c>
      <c r="D3267">
        <v>1387.75</v>
      </c>
      <c r="E3267">
        <v>1389</v>
      </c>
      <c r="F3267">
        <v>1381</v>
      </c>
      <c r="G3267">
        <v>1382</v>
      </c>
      <c r="H3267">
        <v>306704</v>
      </c>
      <c r="M3267"/>
      <c r="N3267"/>
      <c r="O3267"/>
      <c r="P3267"/>
      <c r="Q3267"/>
    </row>
    <row r="3268" spans="1:17" x14ac:dyDescent="0.2">
      <c r="A3268" t="s">
        <v>24</v>
      </c>
      <c r="B3268" s="1">
        <v>39283</v>
      </c>
      <c r="C3268" s="2">
        <v>0.47916666666666669</v>
      </c>
      <c r="D3268">
        <v>1381.75</v>
      </c>
      <c r="E3268">
        <v>1382.75</v>
      </c>
      <c r="F3268">
        <v>1374.75</v>
      </c>
      <c r="G3268">
        <v>1380</v>
      </c>
      <c r="H3268">
        <v>343296</v>
      </c>
      <c r="M3268"/>
      <c r="N3268"/>
      <c r="O3268"/>
      <c r="P3268"/>
      <c r="Q3268"/>
    </row>
    <row r="3269" spans="1:17" x14ac:dyDescent="0.2">
      <c r="A3269" t="s">
        <v>24</v>
      </c>
      <c r="B3269" s="1">
        <v>39283</v>
      </c>
      <c r="C3269" s="2">
        <v>0.52083333333333337</v>
      </c>
      <c r="D3269">
        <v>1380</v>
      </c>
      <c r="E3269">
        <v>1380.5</v>
      </c>
      <c r="F3269">
        <v>1372.75</v>
      </c>
      <c r="G3269">
        <v>1379</v>
      </c>
      <c r="H3269">
        <v>216965</v>
      </c>
      <c r="M3269"/>
      <c r="N3269"/>
      <c r="O3269"/>
      <c r="P3269"/>
      <c r="Q3269"/>
    </row>
    <row r="3270" spans="1:17" x14ac:dyDescent="0.2">
      <c r="A3270" t="s">
        <v>24</v>
      </c>
      <c r="B3270" s="1">
        <v>39283</v>
      </c>
      <c r="C3270" s="2">
        <v>0.5625</v>
      </c>
      <c r="D3270">
        <v>1378.75</v>
      </c>
      <c r="E3270">
        <v>1386.25</v>
      </c>
      <c r="F3270">
        <v>1378</v>
      </c>
      <c r="G3270">
        <v>1382.5</v>
      </c>
      <c r="H3270">
        <v>307242</v>
      </c>
      <c r="M3270"/>
      <c r="N3270"/>
      <c r="O3270"/>
      <c r="P3270"/>
      <c r="Q3270"/>
    </row>
    <row r="3271" spans="1:17" x14ac:dyDescent="0.2">
      <c r="A3271" t="s">
        <v>24</v>
      </c>
      <c r="B3271" s="1">
        <v>39283</v>
      </c>
      <c r="C3271" s="2">
        <v>0.60416666666666663</v>
      </c>
      <c r="D3271">
        <v>1382.5</v>
      </c>
      <c r="E3271">
        <v>1386</v>
      </c>
      <c r="F3271">
        <v>1380.25</v>
      </c>
      <c r="G3271">
        <v>1382.25</v>
      </c>
      <c r="H3271">
        <v>194939</v>
      </c>
      <c r="M3271"/>
      <c r="N3271"/>
      <c r="O3271"/>
      <c r="P3271"/>
      <c r="Q3271"/>
    </row>
    <row r="3272" spans="1:17" x14ac:dyDescent="0.2">
      <c r="A3272" t="s">
        <v>24</v>
      </c>
      <c r="B3272" s="1">
        <v>39283</v>
      </c>
      <c r="C3272" s="2">
        <v>0.63541666666666663</v>
      </c>
      <c r="D3272">
        <v>1382.5</v>
      </c>
      <c r="E3272">
        <v>1382.5</v>
      </c>
      <c r="F3272">
        <v>1376</v>
      </c>
      <c r="G3272">
        <v>1380.5</v>
      </c>
      <c r="H3272">
        <v>293732</v>
      </c>
      <c r="M3272"/>
      <c r="N3272"/>
      <c r="O3272"/>
      <c r="P3272"/>
      <c r="Q3272"/>
    </row>
    <row r="3273" spans="1:17" x14ac:dyDescent="0.2">
      <c r="A3273" t="s">
        <v>24</v>
      </c>
      <c r="B3273" s="1">
        <v>39286</v>
      </c>
      <c r="C3273" s="2">
        <v>0.39583333333333331</v>
      </c>
      <c r="D3273">
        <v>1387.75</v>
      </c>
      <c r="E3273">
        <v>1388.75</v>
      </c>
      <c r="F3273">
        <v>1383</v>
      </c>
      <c r="G3273">
        <v>1385.5</v>
      </c>
      <c r="H3273">
        <v>257536</v>
      </c>
      <c r="I3273" t="b">
        <f>AND(HOUR(C3273)=9,MINUTE(C3273)=30,HOUR(C3272)=15,MINUTE(C3272)=15)</f>
        <v>1</v>
      </c>
      <c r="J3273">
        <f>MAX(E3273:E3279)</f>
        <v>1391.75</v>
      </c>
      <c r="K3273">
        <f>MIN(F3273:F3279)</f>
        <v>1383</v>
      </c>
      <c r="L3273">
        <f>E3273</f>
        <v>1388.75</v>
      </c>
      <c r="M3273" s="6">
        <f>+F3273</f>
        <v>1383</v>
      </c>
      <c r="N3273" s="6" t="b">
        <f>IF(F3273&gt;J3266,F3273-J3266,FALSE)</f>
        <v>0</v>
      </c>
      <c r="O3273" s="6" t="b">
        <f>IF(L3273&lt;K3266,K3266-L3273,FALSE)</f>
        <v>0</v>
      </c>
      <c r="P3273" s="6" t="b">
        <f>IF(AND(N3273&lt;&gt;FALSE,K3273&lt;=J3266),TRUE,FALSE)</f>
        <v>0</v>
      </c>
      <c r="Q3273" s="6" t="b">
        <f>IF(AND(O3273&lt;&gt;FALSE,J3273&gt;K3266),TRUE,FALSE)</f>
        <v>0</v>
      </c>
    </row>
    <row r="3274" spans="1:17" x14ac:dyDescent="0.2">
      <c r="A3274" t="s">
        <v>24</v>
      </c>
      <c r="B3274" s="1">
        <v>39286</v>
      </c>
      <c r="C3274" s="2">
        <v>0.4375</v>
      </c>
      <c r="D3274">
        <v>1385.75</v>
      </c>
      <c r="E3274">
        <v>1390.25</v>
      </c>
      <c r="F3274">
        <v>1384.75</v>
      </c>
      <c r="G3274">
        <v>1390.25</v>
      </c>
      <c r="H3274">
        <v>154996</v>
      </c>
      <c r="M3274"/>
      <c r="N3274"/>
      <c r="O3274"/>
      <c r="P3274"/>
      <c r="Q3274"/>
    </row>
    <row r="3275" spans="1:17" x14ac:dyDescent="0.2">
      <c r="A3275" t="s">
        <v>24</v>
      </c>
      <c r="B3275" s="1">
        <v>39286</v>
      </c>
      <c r="C3275" s="2">
        <v>0.47916666666666669</v>
      </c>
      <c r="D3275">
        <v>1390.25</v>
      </c>
      <c r="E3275">
        <v>1391.75</v>
      </c>
      <c r="F3275">
        <v>1388.5</v>
      </c>
      <c r="G3275">
        <v>1389.5</v>
      </c>
      <c r="H3275">
        <v>107427</v>
      </c>
      <c r="M3275"/>
      <c r="N3275"/>
      <c r="O3275"/>
      <c r="P3275"/>
      <c r="Q3275"/>
    </row>
    <row r="3276" spans="1:17" x14ac:dyDescent="0.2">
      <c r="A3276" t="s">
        <v>24</v>
      </c>
      <c r="B3276" s="1">
        <v>39286</v>
      </c>
      <c r="C3276" s="2">
        <v>0.52083333333333337</v>
      </c>
      <c r="D3276">
        <v>1389.75</v>
      </c>
      <c r="E3276">
        <v>1391</v>
      </c>
      <c r="F3276">
        <v>1387</v>
      </c>
      <c r="G3276">
        <v>1387.5</v>
      </c>
      <c r="H3276">
        <v>65933</v>
      </c>
      <c r="M3276"/>
      <c r="N3276"/>
      <c r="O3276"/>
      <c r="P3276"/>
      <c r="Q3276"/>
    </row>
    <row r="3277" spans="1:17" x14ac:dyDescent="0.2">
      <c r="A3277" t="s">
        <v>24</v>
      </c>
      <c r="B3277" s="1">
        <v>39286</v>
      </c>
      <c r="C3277" s="2">
        <v>0.5625</v>
      </c>
      <c r="D3277">
        <v>1387.75</v>
      </c>
      <c r="E3277">
        <v>1388.75</v>
      </c>
      <c r="F3277">
        <v>1383.75</v>
      </c>
      <c r="G3277">
        <v>1385.75</v>
      </c>
      <c r="H3277">
        <v>109982</v>
      </c>
      <c r="M3277"/>
      <c r="N3277"/>
      <c r="O3277"/>
      <c r="P3277"/>
      <c r="Q3277"/>
    </row>
    <row r="3278" spans="1:17" x14ac:dyDescent="0.2">
      <c r="A3278" t="s">
        <v>24</v>
      </c>
      <c r="B3278" s="1">
        <v>39286</v>
      </c>
      <c r="C3278" s="2">
        <v>0.60416666666666663</v>
      </c>
      <c r="D3278">
        <v>1385.75</v>
      </c>
      <c r="E3278">
        <v>1390</v>
      </c>
      <c r="F3278">
        <v>1385.75</v>
      </c>
      <c r="G3278">
        <v>1388.5</v>
      </c>
      <c r="H3278">
        <v>150892</v>
      </c>
      <c r="M3278"/>
      <c r="N3278"/>
      <c r="O3278"/>
      <c r="P3278"/>
      <c r="Q3278"/>
    </row>
    <row r="3279" spans="1:17" x14ac:dyDescent="0.2">
      <c r="A3279" t="s">
        <v>24</v>
      </c>
      <c r="B3279" s="1">
        <v>39286</v>
      </c>
      <c r="C3279" s="2">
        <v>0.63541666666666663</v>
      </c>
      <c r="D3279">
        <v>1388.75</v>
      </c>
      <c r="E3279">
        <v>1388.75</v>
      </c>
      <c r="F3279">
        <v>1384</v>
      </c>
      <c r="G3279">
        <v>1384.75</v>
      </c>
      <c r="H3279">
        <v>160522</v>
      </c>
      <c r="M3279"/>
      <c r="N3279"/>
      <c r="O3279"/>
      <c r="P3279"/>
      <c r="Q3279"/>
    </row>
    <row r="3280" spans="1:17" x14ac:dyDescent="0.2">
      <c r="A3280" t="s">
        <v>24</v>
      </c>
      <c r="B3280" s="1">
        <v>39287</v>
      </c>
      <c r="C3280" s="2">
        <v>0.39583333333333331</v>
      </c>
      <c r="D3280">
        <v>1375.5</v>
      </c>
      <c r="E3280">
        <v>1376</v>
      </c>
      <c r="F3280">
        <v>1369.75</v>
      </c>
      <c r="G3280">
        <v>1374.75</v>
      </c>
      <c r="H3280">
        <v>360488</v>
      </c>
      <c r="I3280" t="b">
        <f>AND(HOUR(C3280)=9,MINUTE(C3280)=30,HOUR(C3279)=15,MINUTE(C3279)=15)</f>
        <v>1</v>
      </c>
      <c r="J3280">
        <f>MAX(E3280:E3286)</f>
        <v>1379.25</v>
      </c>
      <c r="K3280">
        <f>MIN(F3280:F3286)</f>
        <v>1352</v>
      </c>
      <c r="L3280">
        <f>E3280</f>
        <v>1376</v>
      </c>
      <c r="M3280" s="6">
        <f>+F3280</f>
        <v>1369.75</v>
      </c>
      <c r="N3280" s="6" t="b">
        <f>IF(F3280&gt;J3273,F3280-J3273,FALSE)</f>
        <v>0</v>
      </c>
      <c r="O3280" s="6">
        <f>IF(L3280&lt;K3273,K3273-L3280,FALSE)</f>
        <v>7</v>
      </c>
      <c r="P3280" s="6" t="b">
        <f>IF(AND(N3280&lt;&gt;FALSE,K3280&lt;=J3273),TRUE,FALSE)</f>
        <v>0</v>
      </c>
      <c r="Q3280" s="6" t="b">
        <f>IF(AND(O3280&lt;&gt;FALSE,J3280&gt;K3273),TRUE,FALSE)</f>
        <v>0</v>
      </c>
    </row>
    <row r="3281" spans="1:17" x14ac:dyDescent="0.2">
      <c r="A3281" t="s">
        <v>24</v>
      </c>
      <c r="B3281" s="1">
        <v>39287</v>
      </c>
      <c r="C3281" s="2">
        <v>0.4375</v>
      </c>
      <c r="D3281">
        <v>1374.5</v>
      </c>
      <c r="E3281">
        <v>1379.25</v>
      </c>
      <c r="F3281">
        <v>1372.75</v>
      </c>
      <c r="G3281">
        <v>1374.75</v>
      </c>
      <c r="H3281">
        <v>227418</v>
      </c>
      <c r="M3281"/>
      <c r="N3281"/>
      <c r="O3281"/>
      <c r="P3281"/>
      <c r="Q3281"/>
    </row>
    <row r="3282" spans="1:17" x14ac:dyDescent="0.2">
      <c r="A3282" t="s">
        <v>24</v>
      </c>
      <c r="B3282" s="1">
        <v>39287</v>
      </c>
      <c r="C3282" s="2">
        <v>0.47916666666666669</v>
      </c>
      <c r="D3282">
        <v>1374.5</v>
      </c>
      <c r="E3282">
        <v>1377.5</v>
      </c>
      <c r="F3282">
        <v>1371</v>
      </c>
      <c r="G3282">
        <v>1377</v>
      </c>
      <c r="H3282">
        <v>174881</v>
      </c>
      <c r="M3282"/>
      <c r="N3282"/>
      <c r="O3282"/>
      <c r="P3282"/>
      <c r="Q3282"/>
    </row>
    <row r="3283" spans="1:17" x14ac:dyDescent="0.2">
      <c r="A3283" t="s">
        <v>24</v>
      </c>
      <c r="B3283" s="1">
        <v>39287</v>
      </c>
      <c r="C3283" s="2">
        <v>0.52083333333333337</v>
      </c>
      <c r="D3283">
        <v>1377</v>
      </c>
      <c r="E3283">
        <v>1379.25</v>
      </c>
      <c r="F3283">
        <v>1372.75</v>
      </c>
      <c r="G3283">
        <v>1373.5</v>
      </c>
      <c r="H3283">
        <v>151863</v>
      </c>
      <c r="M3283"/>
      <c r="N3283"/>
      <c r="O3283"/>
      <c r="P3283"/>
      <c r="Q3283"/>
    </row>
    <row r="3284" spans="1:17" x14ac:dyDescent="0.2">
      <c r="A3284" t="s">
        <v>24</v>
      </c>
      <c r="B3284" s="1">
        <v>39287</v>
      </c>
      <c r="C3284" s="2">
        <v>0.5625</v>
      </c>
      <c r="D3284">
        <v>1373.25</v>
      </c>
      <c r="E3284">
        <v>1375.5</v>
      </c>
      <c r="F3284">
        <v>1366.5</v>
      </c>
      <c r="G3284">
        <v>1369</v>
      </c>
      <c r="H3284">
        <v>221384</v>
      </c>
      <c r="M3284"/>
      <c r="N3284"/>
      <c r="O3284"/>
      <c r="P3284"/>
      <c r="Q3284"/>
    </row>
    <row r="3285" spans="1:17" x14ac:dyDescent="0.2">
      <c r="A3285" t="s">
        <v>24</v>
      </c>
      <c r="B3285" s="1">
        <v>39287</v>
      </c>
      <c r="C3285" s="2">
        <v>0.60416666666666663</v>
      </c>
      <c r="D3285">
        <v>1369</v>
      </c>
      <c r="E3285">
        <v>1369.75</v>
      </c>
      <c r="F3285">
        <v>1356.75</v>
      </c>
      <c r="G3285">
        <v>1357.25</v>
      </c>
      <c r="H3285">
        <v>397407</v>
      </c>
      <c r="M3285"/>
      <c r="N3285"/>
      <c r="O3285"/>
      <c r="P3285"/>
      <c r="Q3285"/>
    </row>
    <row r="3286" spans="1:17" x14ac:dyDescent="0.2">
      <c r="A3286" t="s">
        <v>24</v>
      </c>
      <c r="B3286" s="1">
        <v>39287</v>
      </c>
      <c r="C3286" s="2">
        <v>0.63541666666666663</v>
      </c>
      <c r="D3286">
        <v>1357.5</v>
      </c>
      <c r="E3286">
        <v>1360</v>
      </c>
      <c r="F3286">
        <v>1352</v>
      </c>
      <c r="G3286">
        <v>1357.5</v>
      </c>
      <c r="H3286">
        <v>386041</v>
      </c>
      <c r="M3286"/>
      <c r="N3286"/>
      <c r="O3286"/>
      <c r="P3286"/>
      <c r="Q3286"/>
    </row>
    <row r="3287" spans="1:17" x14ac:dyDescent="0.2">
      <c r="A3287" t="s">
        <v>24</v>
      </c>
      <c r="B3287" s="1">
        <v>39288</v>
      </c>
      <c r="C3287" s="2">
        <v>0.39583333333333331</v>
      </c>
      <c r="D3287">
        <v>1363.75</v>
      </c>
      <c r="E3287">
        <v>1367.75</v>
      </c>
      <c r="F3287">
        <v>1358.75</v>
      </c>
      <c r="G3287">
        <v>1360</v>
      </c>
      <c r="H3287">
        <v>338690</v>
      </c>
      <c r="I3287" t="b">
        <f>AND(HOUR(C3287)=9,MINUTE(C3287)=30,HOUR(C3286)=15,MINUTE(C3286)=15)</f>
        <v>1</v>
      </c>
      <c r="J3287">
        <f>MAX(E3287:E3293)</f>
        <v>1367.75</v>
      </c>
      <c r="K3287">
        <f>MIN(F3287:F3293)</f>
        <v>1346</v>
      </c>
      <c r="L3287">
        <f>E3287</f>
        <v>1367.75</v>
      </c>
      <c r="M3287" s="6">
        <f>+F3287</f>
        <v>1358.75</v>
      </c>
      <c r="N3287" s="6" t="b">
        <f>IF(F3287&gt;J3280,F3287-J3280,FALSE)</f>
        <v>0</v>
      </c>
      <c r="O3287" s="6" t="b">
        <f>IF(L3287&lt;K3280,K3280-L3287,FALSE)</f>
        <v>0</v>
      </c>
      <c r="P3287" s="6" t="b">
        <f>IF(AND(N3287&lt;&gt;FALSE,K3287&lt;=J3280),TRUE,FALSE)</f>
        <v>0</v>
      </c>
      <c r="Q3287" s="6" t="b">
        <f>IF(AND(O3287&lt;&gt;FALSE,J3287&gt;K3280),TRUE,FALSE)</f>
        <v>0</v>
      </c>
    </row>
    <row r="3288" spans="1:17" x14ac:dyDescent="0.2">
      <c r="A3288" t="s">
        <v>24</v>
      </c>
      <c r="B3288" s="1">
        <v>39288</v>
      </c>
      <c r="C3288" s="2">
        <v>0.4375</v>
      </c>
      <c r="D3288">
        <v>1360</v>
      </c>
      <c r="E3288">
        <v>1360.5</v>
      </c>
      <c r="F3288">
        <v>1346</v>
      </c>
      <c r="G3288">
        <v>1358.25</v>
      </c>
      <c r="H3288">
        <v>695049</v>
      </c>
      <c r="M3288"/>
      <c r="N3288"/>
      <c r="O3288"/>
      <c r="P3288"/>
      <c r="Q3288"/>
    </row>
    <row r="3289" spans="1:17" x14ac:dyDescent="0.2">
      <c r="A3289" t="s">
        <v>24</v>
      </c>
      <c r="B3289" s="1">
        <v>39288</v>
      </c>
      <c r="C3289" s="2">
        <v>0.47916666666666669</v>
      </c>
      <c r="D3289">
        <v>1358</v>
      </c>
      <c r="E3289">
        <v>1361.75</v>
      </c>
      <c r="F3289">
        <v>1355</v>
      </c>
      <c r="G3289">
        <v>1358.75</v>
      </c>
      <c r="H3289">
        <v>240345</v>
      </c>
      <c r="M3289"/>
      <c r="N3289"/>
      <c r="O3289"/>
      <c r="P3289"/>
      <c r="Q3289"/>
    </row>
    <row r="3290" spans="1:17" x14ac:dyDescent="0.2">
      <c r="A3290" t="s">
        <v>24</v>
      </c>
      <c r="B3290" s="1">
        <v>39288</v>
      </c>
      <c r="C3290" s="2">
        <v>0.52083333333333337</v>
      </c>
      <c r="D3290">
        <v>1359</v>
      </c>
      <c r="E3290">
        <v>1360.25</v>
      </c>
      <c r="F3290">
        <v>1349.75</v>
      </c>
      <c r="G3290">
        <v>1349.75</v>
      </c>
      <c r="H3290">
        <v>188560</v>
      </c>
      <c r="M3290"/>
      <c r="N3290"/>
      <c r="O3290"/>
      <c r="P3290"/>
      <c r="Q3290"/>
    </row>
    <row r="3291" spans="1:17" x14ac:dyDescent="0.2">
      <c r="A3291" t="s">
        <v>24</v>
      </c>
      <c r="B3291" s="1">
        <v>39288</v>
      </c>
      <c r="C3291" s="2">
        <v>0.5625</v>
      </c>
      <c r="D3291">
        <v>1349.75</v>
      </c>
      <c r="E3291">
        <v>1356.25</v>
      </c>
      <c r="F3291">
        <v>1347</v>
      </c>
      <c r="G3291">
        <v>1354.25</v>
      </c>
      <c r="H3291">
        <v>261163</v>
      </c>
      <c r="M3291"/>
      <c r="N3291"/>
      <c r="O3291"/>
      <c r="P3291"/>
      <c r="Q3291"/>
    </row>
    <row r="3292" spans="1:17" x14ac:dyDescent="0.2">
      <c r="A3292" t="s">
        <v>24</v>
      </c>
      <c r="B3292" s="1">
        <v>39288</v>
      </c>
      <c r="C3292" s="2">
        <v>0.60416666666666663</v>
      </c>
      <c r="D3292">
        <v>1354.25</v>
      </c>
      <c r="E3292">
        <v>1365.25</v>
      </c>
      <c r="F3292">
        <v>1351</v>
      </c>
      <c r="G3292">
        <v>1362</v>
      </c>
      <c r="H3292">
        <v>265863</v>
      </c>
      <c r="M3292"/>
      <c r="N3292"/>
      <c r="O3292"/>
      <c r="P3292"/>
      <c r="Q3292"/>
    </row>
    <row r="3293" spans="1:17" x14ac:dyDescent="0.2">
      <c r="A3293" t="s">
        <v>24</v>
      </c>
      <c r="B3293" s="1">
        <v>39288</v>
      </c>
      <c r="C3293" s="2">
        <v>0.63541666666666663</v>
      </c>
      <c r="D3293">
        <v>1362</v>
      </c>
      <c r="E3293">
        <v>1362.25</v>
      </c>
      <c r="F3293">
        <v>1357.75</v>
      </c>
      <c r="G3293">
        <v>1360</v>
      </c>
      <c r="H3293">
        <v>195120</v>
      </c>
      <c r="M3293"/>
      <c r="N3293"/>
      <c r="O3293"/>
      <c r="P3293"/>
      <c r="Q3293"/>
    </row>
    <row r="3294" spans="1:17" x14ac:dyDescent="0.2">
      <c r="A3294" t="s">
        <v>24</v>
      </c>
      <c r="B3294" s="1">
        <v>39289</v>
      </c>
      <c r="C3294" s="2">
        <v>0.39583333333333331</v>
      </c>
      <c r="D3294">
        <v>1344.75</v>
      </c>
      <c r="E3294">
        <v>1350.25</v>
      </c>
      <c r="F3294">
        <v>1338.5</v>
      </c>
      <c r="G3294">
        <v>1344.75</v>
      </c>
      <c r="H3294">
        <v>525116</v>
      </c>
      <c r="I3294" t="b">
        <f>AND(HOUR(C3294)=9,MINUTE(C3294)=30,HOUR(C3293)=15,MINUTE(C3293)=15)</f>
        <v>1</v>
      </c>
      <c r="J3294">
        <f>MAX(E3294:E3300)</f>
        <v>1350.25</v>
      </c>
      <c r="K3294">
        <f>MIN(F3294:F3300)</f>
        <v>1306.5</v>
      </c>
      <c r="L3294">
        <f>E3294</f>
        <v>1350.25</v>
      </c>
      <c r="M3294" s="6">
        <f>+F3294</f>
        <v>1338.5</v>
      </c>
      <c r="N3294" s="6" t="b">
        <f>IF(F3294&gt;J3287,F3294-J3287,FALSE)</f>
        <v>0</v>
      </c>
      <c r="O3294" s="6" t="b">
        <f>IF(L3294&lt;K3287,K3287-L3294,FALSE)</f>
        <v>0</v>
      </c>
      <c r="P3294" s="6" t="b">
        <f>IF(AND(N3294&lt;&gt;FALSE,K3294&lt;=J3287),TRUE,FALSE)</f>
        <v>0</v>
      </c>
      <c r="Q3294" s="6" t="b">
        <f>IF(AND(O3294&lt;&gt;FALSE,J3294&gt;K3287),TRUE,FALSE)</f>
        <v>0</v>
      </c>
    </row>
    <row r="3295" spans="1:17" x14ac:dyDescent="0.2">
      <c r="A3295" t="s">
        <v>24</v>
      </c>
      <c r="B3295" s="1">
        <v>39289</v>
      </c>
      <c r="C3295" s="2">
        <v>0.4375</v>
      </c>
      <c r="D3295">
        <v>1344.75</v>
      </c>
      <c r="E3295">
        <v>1346.5</v>
      </c>
      <c r="F3295">
        <v>1330.75</v>
      </c>
      <c r="G3295">
        <v>1333</v>
      </c>
      <c r="H3295">
        <v>382380</v>
      </c>
      <c r="M3295"/>
      <c r="N3295"/>
      <c r="O3295"/>
      <c r="P3295"/>
      <c r="Q3295"/>
    </row>
    <row r="3296" spans="1:17" x14ac:dyDescent="0.2">
      <c r="A3296" t="s">
        <v>24</v>
      </c>
      <c r="B3296" s="1">
        <v>39289</v>
      </c>
      <c r="C3296" s="2">
        <v>0.47916666666666669</v>
      </c>
      <c r="D3296">
        <v>1333</v>
      </c>
      <c r="E3296">
        <v>1337</v>
      </c>
      <c r="F3296">
        <v>1327.5</v>
      </c>
      <c r="G3296">
        <v>1329.75</v>
      </c>
      <c r="H3296">
        <v>376985</v>
      </c>
      <c r="M3296"/>
      <c r="N3296"/>
      <c r="O3296"/>
      <c r="P3296"/>
      <c r="Q3296"/>
    </row>
    <row r="3297" spans="1:17" x14ac:dyDescent="0.2">
      <c r="A3297" t="s">
        <v>24</v>
      </c>
      <c r="B3297" s="1">
        <v>39289</v>
      </c>
      <c r="C3297" s="2">
        <v>0.52083333333333337</v>
      </c>
      <c r="D3297">
        <v>1329.75</v>
      </c>
      <c r="E3297">
        <v>1333</v>
      </c>
      <c r="F3297">
        <v>1320</v>
      </c>
      <c r="G3297">
        <v>1325.75</v>
      </c>
      <c r="H3297">
        <v>410617</v>
      </c>
      <c r="M3297"/>
      <c r="N3297"/>
      <c r="O3297"/>
      <c r="P3297"/>
      <c r="Q3297"/>
    </row>
    <row r="3298" spans="1:17" x14ac:dyDescent="0.2">
      <c r="A3298" t="s">
        <v>24</v>
      </c>
      <c r="B3298" s="1">
        <v>39289</v>
      </c>
      <c r="C3298" s="2">
        <v>0.5625</v>
      </c>
      <c r="D3298">
        <v>1325.75</v>
      </c>
      <c r="E3298">
        <v>1329</v>
      </c>
      <c r="F3298">
        <v>1308.75</v>
      </c>
      <c r="G3298">
        <v>1313</v>
      </c>
      <c r="H3298">
        <v>444687</v>
      </c>
      <c r="M3298"/>
      <c r="N3298"/>
      <c r="O3298"/>
      <c r="P3298"/>
      <c r="Q3298"/>
    </row>
    <row r="3299" spans="1:17" x14ac:dyDescent="0.2">
      <c r="A3299" t="s">
        <v>24</v>
      </c>
      <c r="B3299" s="1">
        <v>39289</v>
      </c>
      <c r="C3299" s="2">
        <v>0.60416666666666663</v>
      </c>
      <c r="D3299">
        <v>1313.25</v>
      </c>
      <c r="E3299">
        <v>1330</v>
      </c>
      <c r="F3299">
        <v>1306.5</v>
      </c>
      <c r="G3299">
        <v>1322</v>
      </c>
      <c r="H3299">
        <v>630917</v>
      </c>
      <c r="M3299"/>
      <c r="N3299"/>
      <c r="O3299"/>
      <c r="P3299"/>
      <c r="Q3299"/>
    </row>
    <row r="3300" spans="1:17" x14ac:dyDescent="0.2">
      <c r="A3300" t="s">
        <v>24</v>
      </c>
      <c r="B3300" s="1">
        <v>39289</v>
      </c>
      <c r="C3300" s="2">
        <v>0.63541666666666663</v>
      </c>
      <c r="D3300">
        <v>1321.75</v>
      </c>
      <c r="E3300">
        <v>1330</v>
      </c>
      <c r="F3300">
        <v>1317.5</v>
      </c>
      <c r="G3300">
        <v>1323.5</v>
      </c>
      <c r="H3300">
        <v>470547</v>
      </c>
      <c r="M3300"/>
      <c r="N3300"/>
      <c r="O3300"/>
      <c r="P3300"/>
      <c r="Q3300"/>
    </row>
    <row r="3301" spans="1:17" x14ac:dyDescent="0.2">
      <c r="A3301" t="s">
        <v>24</v>
      </c>
      <c r="B3301" s="1">
        <v>39290</v>
      </c>
      <c r="C3301" s="2">
        <v>0.39583333333333331</v>
      </c>
      <c r="D3301">
        <v>1325</v>
      </c>
      <c r="E3301">
        <v>1331.25</v>
      </c>
      <c r="F3301">
        <v>1314.5</v>
      </c>
      <c r="G3301">
        <v>1326.25</v>
      </c>
      <c r="H3301">
        <v>574136</v>
      </c>
      <c r="I3301" t="b">
        <f>AND(HOUR(C3301)=9,MINUTE(C3301)=30,HOUR(C3300)=15,MINUTE(C3300)=15)</f>
        <v>1</v>
      </c>
      <c r="J3301">
        <f>MAX(E3301:E3307)</f>
        <v>1331.25</v>
      </c>
      <c r="K3301">
        <f>MIN(F3301:F3307)</f>
        <v>1292.75</v>
      </c>
      <c r="L3301">
        <f>E3301</f>
        <v>1331.25</v>
      </c>
      <c r="M3301" s="6">
        <f>+F3301</f>
        <v>1314.5</v>
      </c>
      <c r="N3301" s="6" t="b">
        <f>IF(F3301&gt;J3294,F3301-J3294,FALSE)</f>
        <v>0</v>
      </c>
      <c r="O3301" s="6" t="b">
        <f>IF(L3301&lt;K3294,K3294-L3301,FALSE)</f>
        <v>0</v>
      </c>
      <c r="P3301" s="6" t="b">
        <f>IF(AND(N3301&lt;&gt;FALSE,K3301&lt;=J3294),TRUE,FALSE)</f>
        <v>0</v>
      </c>
      <c r="Q3301" s="6" t="b">
        <f>IF(AND(O3301&lt;&gt;FALSE,J3301&gt;K3294),TRUE,FALSE)</f>
        <v>0</v>
      </c>
    </row>
    <row r="3302" spans="1:17" x14ac:dyDescent="0.2">
      <c r="A3302" t="s">
        <v>24</v>
      </c>
      <c r="B3302" s="1">
        <v>39290</v>
      </c>
      <c r="C3302" s="2">
        <v>0.4375</v>
      </c>
      <c r="D3302">
        <v>1326.25</v>
      </c>
      <c r="E3302">
        <v>1328.75</v>
      </c>
      <c r="F3302">
        <v>1314</v>
      </c>
      <c r="G3302">
        <v>1316.75</v>
      </c>
      <c r="H3302">
        <v>343358</v>
      </c>
      <c r="M3302"/>
      <c r="N3302"/>
      <c r="O3302"/>
      <c r="P3302"/>
      <c r="Q3302"/>
    </row>
    <row r="3303" spans="1:17" x14ac:dyDescent="0.2">
      <c r="A3303" t="s">
        <v>24</v>
      </c>
      <c r="B3303" s="1">
        <v>39290</v>
      </c>
      <c r="C3303" s="2">
        <v>0.47916666666666669</v>
      </c>
      <c r="D3303">
        <v>1317</v>
      </c>
      <c r="E3303">
        <v>1318.25</v>
      </c>
      <c r="F3303">
        <v>1305.75</v>
      </c>
      <c r="G3303">
        <v>1310.75</v>
      </c>
      <c r="H3303">
        <v>361929</v>
      </c>
      <c r="M3303"/>
      <c r="N3303"/>
      <c r="O3303"/>
      <c r="P3303"/>
      <c r="Q3303"/>
    </row>
    <row r="3304" spans="1:17" x14ac:dyDescent="0.2">
      <c r="A3304" t="s">
        <v>24</v>
      </c>
      <c r="B3304" s="1">
        <v>39290</v>
      </c>
      <c r="C3304" s="2">
        <v>0.52083333333333337</v>
      </c>
      <c r="D3304">
        <v>1310.75</v>
      </c>
      <c r="E3304">
        <v>1317.75</v>
      </c>
      <c r="F3304">
        <v>1304</v>
      </c>
      <c r="G3304">
        <v>1314</v>
      </c>
      <c r="H3304">
        <v>287910</v>
      </c>
      <c r="M3304"/>
      <c r="N3304"/>
      <c r="O3304"/>
      <c r="P3304"/>
      <c r="Q3304"/>
    </row>
    <row r="3305" spans="1:17" x14ac:dyDescent="0.2">
      <c r="A3305" t="s">
        <v>24</v>
      </c>
      <c r="B3305" s="1">
        <v>39290</v>
      </c>
      <c r="C3305" s="2">
        <v>0.5625</v>
      </c>
      <c r="D3305">
        <v>1314</v>
      </c>
      <c r="E3305">
        <v>1321.25</v>
      </c>
      <c r="F3305">
        <v>1311</v>
      </c>
      <c r="G3305">
        <v>1312.5</v>
      </c>
      <c r="H3305">
        <v>253736</v>
      </c>
      <c r="M3305"/>
      <c r="N3305"/>
      <c r="O3305"/>
      <c r="P3305"/>
      <c r="Q3305"/>
    </row>
    <row r="3306" spans="1:17" x14ac:dyDescent="0.2">
      <c r="A3306" t="s">
        <v>24</v>
      </c>
      <c r="B3306" s="1">
        <v>39290</v>
      </c>
      <c r="C3306" s="2">
        <v>0.60416666666666663</v>
      </c>
      <c r="D3306">
        <v>1312.25</v>
      </c>
      <c r="E3306">
        <v>1324</v>
      </c>
      <c r="F3306">
        <v>1311.5</v>
      </c>
      <c r="G3306">
        <v>1317.75</v>
      </c>
      <c r="H3306">
        <v>312199</v>
      </c>
      <c r="M3306"/>
      <c r="N3306"/>
      <c r="O3306"/>
      <c r="P3306"/>
      <c r="Q3306"/>
    </row>
    <row r="3307" spans="1:17" x14ac:dyDescent="0.2">
      <c r="A3307" t="s">
        <v>24</v>
      </c>
      <c r="B3307" s="1">
        <v>39290</v>
      </c>
      <c r="C3307" s="2">
        <v>0.63541666666666663</v>
      </c>
      <c r="D3307">
        <v>1317.5</v>
      </c>
      <c r="E3307">
        <v>1318.75</v>
      </c>
      <c r="F3307">
        <v>1292.75</v>
      </c>
      <c r="G3307">
        <v>1293.5</v>
      </c>
      <c r="H3307">
        <v>426475</v>
      </c>
      <c r="M3307"/>
      <c r="N3307"/>
      <c r="O3307"/>
      <c r="P3307"/>
      <c r="Q3307"/>
    </row>
    <row r="3308" spans="1:17" x14ac:dyDescent="0.2">
      <c r="A3308" t="s">
        <v>24</v>
      </c>
      <c r="B3308" s="1">
        <v>39293</v>
      </c>
      <c r="C3308" s="2">
        <v>0.39583333333333331</v>
      </c>
      <c r="D3308">
        <v>1301.25</v>
      </c>
      <c r="E3308">
        <v>1309.25</v>
      </c>
      <c r="F3308">
        <v>1295.5</v>
      </c>
      <c r="G3308">
        <v>1307.5</v>
      </c>
      <c r="H3308">
        <v>503747</v>
      </c>
      <c r="I3308" t="b">
        <f>AND(HOUR(C3308)=9,MINUTE(C3308)=30,HOUR(C3307)=15,MINUTE(C3307)=15)</f>
        <v>1</v>
      </c>
      <c r="J3308">
        <f>MAX(E3308:E3314)</f>
        <v>1320.25</v>
      </c>
      <c r="K3308">
        <f>MIN(F3308:F3314)</f>
        <v>1295.5</v>
      </c>
      <c r="L3308">
        <f>E3308</f>
        <v>1309.25</v>
      </c>
      <c r="M3308" s="6">
        <f>+F3308</f>
        <v>1295.5</v>
      </c>
      <c r="N3308" s="6" t="b">
        <f>IF(F3308&gt;J3301,F3308-J3301,FALSE)</f>
        <v>0</v>
      </c>
      <c r="O3308" s="6" t="b">
        <f>IF(L3308&lt;K3301,K3301-L3308,FALSE)</f>
        <v>0</v>
      </c>
      <c r="P3308" s="6" t="b">
        <f>IF(AND(N3308&lt;&gt;FALSE,K3308&lt;=J3301),TRUE,FALSE)</f>
        <v>0</v>
      </c>
      <c r="Q3308" s="6" t="b">
        <f>IF(AND(O3308&lt;&gt;FALSE,J3308&gt;K3301),TRUE,FALSE)</f>
        <v>0</v>
      </c>
    </row>
    <row r="3309" spans="1:17" x14ac:dyDescent="0.2">
      <c r="A3309" t="s">
        <v>24</v>
      </c>
      <c r="B3309" s="1">
        <v>39293</v>
      </c>
      <c r="C3309" s="2">
        <v>0.4375</v>
      </c>
      <c r="D3309">
        <v>1307.25</v>
      </c>
      <c r="E3309">
        <v>1307.75</v>
      </c>
      <c r="F3309">
        <v>1298.25</v>
      </c>
      <c r="G3309">
        <v>1301.75</v>
      </c>
      <c r="H3309">
        <v>286823</v>
      </c>
      <c r="M3309"/>
      <c r="N3309"/>
      <c r="O3309"/>
      <c r="P3309"/>
      <c r="Q3309"/>
    </row>
    <row r="3310" spans="1:17" x14ac:dyDescent="0.2">
      <c r="A3310" t="s">
        <v>24</v>
      </c>
      <c r="B3310" s="1">
        <v>39293</v>
      </c>
      <c r="C3310" s="2">
        <v>0.47916666666666669</v>
      </c>
      <c r="D3310">
        <v>1301.75</v>
      </c>
      <c r="E3310">
        <v>1302.75</v>
      </c>
      <c r="F3310">
        <v>1295.75</v>
      </c>
      <c r="G3310">
        <v>1299.75</v>
      </c>
      <c r="H3310">
        <v>232156</v>
      </c>
      <c r="M3310"/>
      <c r="N3310"/>
      <c r="O3310"/>
      <c r="P3310"/>
      <c r="Q3310"/>
    </row>
    <row r="3311" spans="1:17" x14ac:dyDescent="0.2">
      <c r="A3311" t="s">
        <v>24</v>
      </c>
      <c r="B3311" s="1">
        <v>39293</v>
      </c>
      <c r="C3311" s="2">
        <v>0.52083333333333337</v>
      </c>
      <c r="D3311">
        <v>1300</v>
      </c>
      <c r="E3311">
        <v>1310</v>
      </c>
      <c r="F3311">
        <v>1299.75</v>
      </c>
      <c r="G3311">
        <v>1307.5</v>
      </c>
      <c r="H3311">
        <v>201124</v>
      </c>
      <c r="M3311"/>
      <c r="N3311"/>
      <c r="O3311"/>
      <c r="P3311"/>
      <c r="Q3311"/>
    </row>
    <row r="3312" spans="1:17" x14ac:dyDescent="0.2">
      <c r="A3312" t="s">
        <v>24</v>
      </c>
      <c r="B3312" s="1">
        <v>39293</v>
      </c>
      <c r="C3312" s="2">
        <v>0.5625</v>
      </c>
      <c r="D3312">
        <v>1307.75</v>
      </c>
      <c r="E3312">
        <v>1315</v>
      </c>
      <c r="F3312">
        <v>1304</v>
      </c>
      <c r="G3312">
        <v>1312</v>
      </c>
      <c r="H3312">
        <v>221359</v>
      </c>
      <c r="M3312"/>
      <c r="N3312"/>
      <c r="O3312"/>
      <c r="P3312"/>
      <c r="Q3312"/>
    </row>
    <row r="3313" spans="1:17" x14ac:dyDescent="0.2">
      <c r="A3313" t="s">
        <v>24</v>
      </c>
      <c r="B3313" s="1">
        <v>39293</v>
      </c>
      <c r="C3313" s="2">
        <v>0.60416666666666663</v>
      </c>
      <c r="D3313">
        <v>1312</v>
      </c>
      <c r="E3313">
        <v>1320.25</v>
      </c>
      <c r="F3313">
        <v>1310</v>
      </c>
      <c r="G3313">
        <v>1318</v>
      </c>
      <c r="H3313">
        <v>221529</v>
      </c>
      <c r="M3313"/>
      <c r="N3313"/>
      <c r="O3313"/>
      <c r="P3313"/>
      <c r="Q3313"/>
    </row>
    <row r="3314" spans="1:17" x14ac:dyDescent="0.2">
      <c r="A3314" t="s">
        <v>24</v>
      </c>
      <c r="B3314" s="1">
        <v>39293</v>
      </c>
      <c r="C3314" s="2">
        <v>0.63541666666666663</v>
      </c>
      <c r="D3314">
        <v>1318</v>
      </c>
      <c r="E3314">
        <v>1320</v>
      </c>
      <c r="F3314">
        <v>1312.5</v>
      </c>
      <c r="G3314">
        <v>1316</v>
      </c>
      <c r="H3314">
        <v>228250</v>
      </c>
      <c r="M3314"/>
      <c r="N3314"/>
      <c r="O3314"/>
      <c r="P3314"/>
      <c r="Q3314"/>
    </row>
    <row r="3315" spans="1:17" x14ac:dyDescent="0.2">
      <c r="A3315" t="s">
        <v>24</v>
      </c>
      <c r="B3315" s="1">
        <v>39294</v>
      </c>
      <c r="C3315" s="2">
        <v>0.39583333333333331</v>
      </c>
      <c r="D3315">
        <v>1325.25</v>
      </c>
      <c r="E3315">
        <v>1330.75</v>
      </c>
      <c r="F3315">
        <v>1321.5</v>
      </c>
      <c r="G3315">
        <v>1321.75</v>
      </c>
      <c r="H3315">
        <v>431386</v>
      </c>
      <c r="I3315" t="b">
        <f>AND(HOUR(C3315)=9,MINUTE(C3315)=30,HOUR(C3314)=15,MINUTE(C3314)=15)</f>
        <v>1</v>
      </c>
      <c r="J3315">
        <f>MAX(E3315:E3321)</f>
        <v>1330.75</v>
      </c>
      <c r="K3315">
        <f>MIN(F3315:F3321)</f>
        <v>1291.75</v>
      </c>
      <c r="L3315">
        <f>E3315</f>
        <v>1330.75</v>
      </c>
      <c r="M3315" s="6">
        <f>+F3315</f>
        <v>1321.5</v>
      </c>
      <c r="N3315" s="6">
        <f>IF(F3315&gt;J3308,F3315-J3308,FALSE)</f>
        <v>1.25</v>
      </c>
      <c r="O3315" s="6" t="b">
        <f>IF(L3315&lt;K3308,K3308-L3315,FALSE)</f>
        <v>0</v>
      </c>
      <c r="P3315" s="6" t="b">
        <f>IF(AND(N3315&lt;&gt;FALSE,K3315&lt;=J3308),TRUE,FALSE)</f>
        <v>1</v>
      </c>
      <c r="Q3315" s="6" t="b">
        <f>IF(AND(O3315&lt;&gt;FALSE,J3315&gt;K3308),TRUE,FALSE)</f>
        <v>0</v>
      </c>
    </row>
    <row r="3316" spans="1:17" x14ac:dyDescent="0.2">
      <c r="A3316" t="s">
        <v>24</v>
      </c>
      <c r="B3316" s="1">
        <v>39294</v>
      </c>
      <c r="C3316" s="2">
        <v>0.4375</v>
      </c>
      <c r="D3316">
        <v>1321.75</v>
      </c>
      <c r="E3316">
        <v>1323.75</v>
      </c>
      <c r="F3316">
        <v>1315.5</v>
      </c>
      <c r="G3316">
        <v>1321.5</v>
      </c>
      <c r="H3316">
        <v>332545</v>
      </c>
      <c r="M3316"/>
      <c r="N3316"/>
      <c r="O3316"/>
      <c r="P3316"/>
      <c r="Q3316"/>
    </row>
    <row r="3317" spans="1:17" x14ac:dyDescent="0.2">
      <c r="A3317" t="s">
        <v>24</v>
      </c>
      <c r="B3317" s="1">
        <v>39294</v>
      </c>
      <c r="C3317" s="2">
        <v>0.47916666666666669</v>
      </c>
      <c r="D3317">
        <v>1321.25</v>
      </c>
      <c r="E3317">
        <v>1325.25</v>
      </c>
      <c r="F3317">
        <v>1321</v>
      </c>
      <c r="G3317">
        <v>1324.75</v>
      </c>
      <c r="H3317">
        <v>176386</v>
      </c>
      <c r="M3317"/>
      <c r="N3317"/>
      <c r="O3317"/>
      <c r="P3317"/>
      <c r="Q3317"/>
    </row>
    <row r="3318" spans="1:17" x14ac:dyDescent="0.2">
      <c r="A3318" t="s">
        <v>24</v>
      </c>
      <c r="B3318" s="1">
        <v>39294</v>
      </c>
      <c r="C3318" s="2">
        <v>0.52083333333333337</v>
      </c>
      <c r="D3318">
        <v>1324.75</v>
      </c>
      <c r="E3318">
        <v>1326.5</v>
      </c>
      <c r="F3318">
        <v>1321.25</v>
      </c>
      <c r="G3318">
        <v>1321.5</v>
      </c>
      <c r="H3318">
        <v>119206</v>
      </c>
      <c r="M3318"/>
      <c r="N3318"/>
      <c r="O3318"/>
      <c r="P3318"/>
      <c r="Q3318"/>
    </row>
    <row r="3319" spans="1:17" x14ac:dyDescent="0.2">
      <c r="A3319" t="s">
        <v>24</v>
      </c>
      <c r="B3319" s="1">
        <v>39294</v>
      </c>
      <c r="C3319" s="2">
        <v>0.5625</v>
      </c>
      <c r="D3319">
        <v>1321.75</v>
      </c>
      <c r="E3319">
        <v>1322.5</v>
      </c>
      <c r="F3319">
        <v>1314.25</v>
      </c>
      <c r="G3319">
        <v>1315</v>
      </c>
      <c r="H3319">
        <v>296479</v>
      </c>
      <c r="M3319"/>
      <c r="N3319"/>
      <c r="O3319"/>
      <c r="P3319"/>
      <c r="Q3319"/>
    </row>
    <row r="3320" spans="1:17" x14ac:dyDescent="0.2">
      <c r="A3320" t="s">
        <v>24</v>
      </c>
      <c r="B3320" s="1">
        <v>39294</v>
      </c>
      <c r="C3320" s="2">
        <v>0.60416666666666663</v>
      </c>
      <c r="D3320">
        <v>1315</v>
      </c>
      <c r="E3320">
        <v>1315.25</v>
      </c>
      <c r="F3320">
        <v>1305.5</v>
      </c>
      <c r="G3320">
        <v>1309.75</v>
      </c>
      <c r="H3320">
        <v>434708</v>
      </c>
      <c r="M3320"/>
      <c r="N3320"/>
      <c r="O3320"/>
      <c r="P3320"/>
      <c r="Q3320"/>
    </row>
    <row r="3321" spans="1:17" x14ac:dyDescent="0.2">
      <c r="A3321" t="s">
        <v>24</v>
      </c>
      <c r="B3321" s="1">
        <v>39294</v>
      </c>
      <c r="C3321" s="2">
        <v>0.63541666666666663</v>
      </c>
      <c r="D3321">
        <v>1310</v>
      </c>
      <c r="E3321">
        <v>1312.25</v>
      </c>
      <c r="F3321">
        <v>1291.75</v>
      </c>
      <c r="G3321">
        <v>1298.25</v>
      </c>
      <c r="H3321">
        <v>497887</v>
      </c>
      <c r="M3321"/>
      <c r="N3321"/>
      <c r="O3321"/>
      <c r="P3321"/>
      <c r="Q3321"/>
    </row>
    <row r="3322" spans="1:17" x14ac:dyDescent="0.2">
      <c r="A3322" t="s">
        <v>24</v>
      </c>
      <c r="B3322" s="1">
        <v>39295</v>
      </c>
      <c r="C3322" s="2">
        <v>0.39583333333333331</v>
      </c>
      <c r="D3322">
        <v>1293</v>
      </c>
      <c r="E3322">
        <v>1304.25</v>
      </c>
      <c r="F3322">
        <v>1287</v>
      </c>
      <c r="G3322">
        <v>1297.25</v>
      </c>
      <c r="H3322">
        <v>719197</v>
      </c>
      <c r="I3322" t="b">
        <f>AND(HOUR(C3322)=9,MINUTE(C3322)=30,HOUR(C3321)=15,MINUTE(C3321)=15)</f>
        <v>1</v>
      </c>
      <c r="J3322">
        <f>MAX(E3322:E3328)</f>
        <v>1310.5</v>
      </c>
      <c r="K3322">
        <f>MIN(F3322:F3328)</f>
        <v>1280.5</v>
      </c>
      <c r="L3322">
        <f>E3322</f>
        <v>1304.25</v>
      </c>
      <c r="M3322" s="6">
        <f>+F3322</f>
        <v>1287</v>
      </c>
      <c r="N3322" s="6" t="b">
        <f>IF(F3322&gt;J3315,F3322-J3315,FALSE)</f>
        <v>0</v>
      </c>
      <c r="O3322" s="6" t="b">
        <f>IF(L3322&lt;K3315,K3315-L3322,FALSE)</f>
        <v>0</v>
      </c>
      <c r="P3322" s="6" t="b">
        <f>IF(AND(N3322&lt;&gt;FALSE,K3322&lt;=J3315),TRUE,FALSE)</f>
        <v>0</v>
      </c>
      <c r="Q3322" s="6" t="b">
        <f>IF(AND(O3322&lt;&gt;FALSE,J3322&gt;K3315),TRUE,FALSE)</f>
        <v>0</v>
      </c>
    </row>
    <row r="3323" spans="1:17" x14ac:dyDescent="0.2">
      <c r="A3323" t="s">
        <v>24</v>
      </c>
      <c r="B3323" s="1">
        <v>39295</v>
      </c>
      <c r="C3323" s="2">
        <v>0.4375</v>
      </c>
      <c r="D3323">
        <v>1297.25</v>
      </c>
      <c r="E3323">
        <v>1298.5</v>
      </c>
      <c r="F3323">
        <v>1284.5</v>
      </c>
      <c r="G3323">
        <v>1291</v>
      </c>
      <c r="H3323">
        <v>525288</v>
      </c>
      <c r="M3323"/>
      <c r="N3323"/>
      <c r="O3323"/>
      <c r="P3323"/>
      <c r="Q3323"/>
    </row>
    <row r="3324" spans="1:17" x14ac:dyDescent="0.2">
      <c r="A3324" t="s">
        <v>24</v>
      </c>
      <c r="B3324" s="1">
        <v>39295</v>
      </c>
      <c r="C3324" s="2">
        <v>0.47916666666666669</v>
      </c>
      <c r="D3324">
        <v>1291.25</v>
      </c>
      <c r="E3324">
        <v>1305</v>
      </c>
      <c r="F3324">
        <v>1290.5</v>
      </c>
      <c r="G3324">
        <v>1303.5</v>
      </c>
      <c r="H3324">
        <v>303728</v>
      </c>
      <c r="M3324"/>
      <c r="N3324"/>
      <c r="O3324"/>
      <c r="P3324"/>
      <c r="Q3324"/>
    </row>
    <row r="3325" spans="1:17" x14ac:dyDescent="0.2">
      <c r="A3325" t="s">
        <v>24</v>
      </c>
      <c r="B3325" s="1">
        <v>39295</v>
      </c>
      <c r="C3325" s="2">
        <v>0.52083333333333337</v>
      </c>
      <c r="D3325">
        <v>1303.5</v>
      </c>
      <c r="E3325">
        <v>1305.25</v>
      </c>
      <c r="F3325">
        <v>1286.75</v>
      </c>
      <c r="G3325">
        <v>1290.5</v>
      </c>
      <c r="H3325">
        <v>236449</v>
      </c>
      <c r="M3325"/>
      <c r="N3325"/>
      <c r="O3325"/>
      <c r="P3325"/>
      <c r="Q3325"/>
    </row>
    <row r="3326" spans="1:17" x14ac:dyDescent="0.2">
      <c r="A3326" t="s">
        <v>24</v>
      </c>
      <c r="B3326" s="1">
        <v>39295</v>
      </c>
      <c r="C3326" s="2">
        <v>0.5625</v>
      </c>
      <c r="D3326">
        <v>1290.75</v>
      </c>
      <c r="E3326">
        <v>1296</v>
      </c>
      <c r="F3326">
        <v>1288</v>
      </c>
      <c r="G3326">
        <v>1289.75</v>
      </c>
      <c r="H3326">
        <v>217044</v>
      </c>
      <c r="M3326"/>
      <c r="N3326"/>
      <c r="O3326"/>
      <c r="P3326"/>
      <c r="Q3326"/>
    </row>
    <row r="3327" spans="1:17" x14ac:dyDescent="0.2">
      <c r="A3327" t="s">
        <v>24</v>
      </c>
      <c r="B3327" s="1">
        <v>39295</v>
      </c>
      <c r="C3327" s="2">
        <v>0.60416666666666663</v>
      </c>
      <c r="D3327">
        <v>1289.75</v>
      </c>
      <c r="E3327">
        <v>1294</v>
      </c>
      <c r="F3327">
        <v>1280.5</v>
      </c>
      <c r="G3327">
        <v>1286</v>
      </c>
      <c r="H3327">
        <v>449301</v>
      </c>
      <c r="M3327"/>
      <c r="N3327"/>
      <c r="O3327"/>
      <c r="P3327"/>
      <c r="Q3327"/>
    </row>
    <row r="3328" spans="1:17" x14ac:dyDescent="0.2">
      <c r="A3328" t="s">
        <v>24</v>
      </c>
      <c r="B3328" s="1">
        <v>39295</v>
      </c>
      <c r="C3328" s="2">
        <v>0.63541666666666663</v>
      </c>
      <c r="D3328">
        <v>1286</v>
      </c>
      <c r="E3328">
        <v>1310.5</v>
      </c>
      <c r="F3328">
        <v>1284</v>
      </c>
      <c r="G3328">
        <v>1305.25</v>
      </c>
      <c r="H3328">
        <v>536671</v>
      </c>
      <c r="M3328"/>
      <c r="N3328"/>
      <c r="O3328"/>
      <c r="P3328"/>
      <c r="Q3328"/>
    </row>
    <row r="3329" spans="1:17" x14ac:dyDescent="0.2">
      <c r="A3329" t="s">
        <v>24</v>
      </c>
      <c r="B3329" s="1">
        <v>39296</v>
      </c>
      <c r="C3329" s="2">
        <v>0.39583333333333331</v>
      </c>
      <c r="D3329">
        <v>1308.5</v>
      </c>
      <c r="E3329">
        <v>1315</v>
      </c>
      <c r="F3329">
        <v>1306</v>
      </c>
      <c r="G3329">
        <v>1308.75</v>
      </c>
      <c r="H3329">
        <v>419037</v>
      </c>
      <c r="I3329" t="b">
        <f>AND(HOUR(C3329)=9,MINUTE(C3329)=30,HOUR(C3328)=15,MINUTE(C3328)=15)</f>
        <v>1</v>
      </c>
      <c r="J3329">
        <f>MAX(E3329:E3335)</f>
        <v>1318.5</v>
      </c>
      <c r="K3329">
        <f>MIN(F3329:F3335)</f>
        <v>1301.5</v>
      </c>
      <c r="L3329">
        <f>E3329</f>
        <v>1315</v>
      </c>
      <c r="M3329" s="6">
        <f>+F3329</f>
        <v>1306</v>
      </c>
      <c r="N3329" s="6" t="b">
        <f>IF(F3329&gt;J3322,F3329-J3322,FALSE)</f>
        <v>0</v>
      </c>
      <c r="O3329" s="6" t="b">
        <f>IF(L3329&lt;K3322,K3322-L3329,FALSE)</f>
        <v>0</v>
      </c>
      <c r="P3329" s="6" t="b">
        <f>IF(AND(N3329&lt;&gt;FALSE,K3329&lt;=J3322),TRUE,FALSE)</f>
        <v>0</v>
      </c>
      <c r="Q3329" s="6" t="b">
        <f>IF(AND(O3329&lt;&gt;FALSE,J3329&gt;K3322),TRUE,FALSE)</f>
        <v>0</v>
      </c>
    </row>
    <row r="3330" spans="1:17" x14ac:dyDescent="0.2">
      <c r="A3330" t="s">
        <v>24</v>
      </c>
      <c r="B3330" s="1">
        <v>39296</v>
      </c>
      <c r="C3330" s="2">
        <v>0.4375</v>
      </c>
      <c r="D3330">
        <v>1308.5</v>
      </c>
      <c r="E3330">
        <v>1311</v>
      </c>
      <c r="F3330">
        <v>1301.5</v>
      </c>
      <c r="G3330">
        <v>1308.5</v>
      </c>
      <c r="H3330">
        <v>292270</v>
      </c>
      <c r="M3330"/>
      <c r="N3330"/>
      <c r="O3330"/>
      <c r="P3330"/>
      <c r="Q3330"/>
    </row>
    <row r="3331" spans="1:17" x14ac:dyDescent="0.2">
      <c r="A3331" t="s">
        <v>24</v>
      </c>
      <c r="B3331" s="1">
        <v>39296</v>
      </c>
      <c r="C3331" s="2">
        <v>0.47916666666666669</v>
      </c>
      <c r="D3331">
        <v>1308.5</v>
      </c>
      <c r="E3331">
        <v>1315.5</v>
      </c>
      <c r="F3331">
        <v>1306.25</v>
      </c>
      <c r="G3331">
        <v>1311.25</v>
      </c>
      <c r="H3331">
        <v>214630</v>
      </c>
      <c r="M3331"/>
      <c r="N3331"/>
      <c r="O3331"/>
      <c r="P3331"/>
      <c r="Q3331"/>
    </row>
    <row r="3332" spans="1:17" x14ac:dyDescent="0.2">
      <c r="A3332" t="s">
        <v>24</v>
      </c>
      <c r="B3332" s="1">
        <v>39296</v>
      </c>
      <c r="C3332" s="2">
        <v>0.52083333333333337</v>
      </c>
      <c r="D3332">
        <v>1311.25</v>
      </c>
      <c r="E3332">
        <v>1312.25</v>
      </c>
      <c r="F3332">
        <v>1302.75</v>
      </c>
      <c r="G3332">
        <v>1305</v>
      </c>
      <c r="H3332">
        <v>205875</v>
      </c>
      <c r="M3332"/>
      <c r="N3332"/>
      <c r="O3332"/>
      <c r="P3332"/>
      <c r="Q3332"/>
    </row>
    <row r="3333" spans="1:17" x14ac:dyDescent="0.2">
      <c r="A3333" t="s">
        <v>24</v>
      </c>
      <c r="B3333" s="1">
        <v>39296</v>
      </c>
      <c r="C3333" s="2">
        <v>0.5625</v>
      </c>
      <c r="D3333">
        <v>1305</v>
      </c>
      <c r="E3333">
        <v>1311.25</v>
      </c>
      <c r="F3333">
        <v>1305</v>
      </c>
      <c r="G3333">
        <v>1306.25</v>
      </c>
      <c r="H3333">
        <v>188622</v>
      </c>
      <c r="M3333"/>
      <c r="N3333"/>
      <c r="O3333"/>
      <c r="P3333"/>
      <c r="Q3333"/>
    </row>
    <row r="3334" spans="1:17" x14ac:dyDescent="0.2">
      <c r="A3334" t="s">
        <v>24</v>
      </c>
      <c r="B3334" s="1">
        <v>39296</v>
      </c>
      <c r="C3334" s="2">
        <v>0.60416666666666663</v>
      </c>
      <c r="D3334">
        <v>1306</v>
      </c>
      <c r="E3334">
        <v>1318</v>
      </c>
      <c r="F3334">
        <v>1302</v>
      </c>
      <c r="G3334">
        <v>1316.75</v>
      </c>
      <c r="H3334">
        <v>323485</v>
      </c>
      <c r="M3334"/>
      <c r="N3334"/>
      <c r="O3334"/>
      <c r="P3334"/>
      <c r="Q3334"/>
    </row>
    <row r="3335" spans="1:17" x14ac:dyDescent="0.2">
      <c r="A3335" t="s">
        <v>24</v>
      </c>
      <c r="B3335" s="1">
        <v>39296</v>
      </c>
      <c r="C3335" s="2">
        <v>0.63541666666666663</v>
      </c>
      <c r="D3335">
        <v>1316.75</v>
      </c>
      <c r="E3335">
        <v>1318.5</v>
      </c>
      <c r="F3335">
        <v>1311</v>
      </c>
      <c r="G3335">
        <v>1317</v>
      </c>
      <c r="H3335">
        <v>314129</v>
      </c>
      <c r="M3335"/>
      <c r="N3335"/>
      <c r="O3335"/>
      <c r="P3335"/>
      <c r="Q3335"/>
    </row>
    <row r="3336" spans="1:17" x14ac:dyDescent="0.2">
      <c r="A3336" t="s">
        <v>24</v>
      </c>
      <c r="B3336" s="1">
        <v>39297</v>
      </c>
      <c r="C3336" s="2">
        <v>0.39583333333333331</v>
      </c>
      <c r="D3336">
        <v>1313.25</v>
      </c>
      <c r="E3336">
        <v>1315.25</v>
      </c>
      <c r="F3336">
        <v>1298.75</v>
      </c>
      <c r="G3336">
        <v>1303.5</v>
      </c>
      <c r="H3336">
        <v>489877</v>
      </c>
      <c r="I3336" t="b">
        <f>AND(HOUR(C3336)=9,MINUTE(C3336)=30,HOUR(C3335)=15,MINUTE(C3335)=15)</f>
        <v>1</v>
      </c>
      <c r="J3336">
        <f>MAX(E3336:E3342)</f>
        <v>1315.25</v>
      </c>
      <c r="K3336">
        <f>MIN(F3336:F3342)</f>
        <v>1271.75</v>
      </c>
      <c r="L3336">
        <f>E3336</f>
        <v>1315.25</v>
      </c>
      <c r="M3336" s="6">
        <f>+F3336</f>
        <v>1298.75</v>
      </c>
      <c r="N3336" s="6" t="b">
        <f>IF(F3336&gt;J3329,F3336-J3329,FALSE)</f>
        <v>0</v>
      </c>
      <c r="O3336" s="6" t="b">
        <f>IF(L3336&lt;K3329,K3329-L3336,FALSE)</f>
        <v>0</v>
      </c>
      <c r="P3336" s="6" t="b">
        <f>IF(AND(N3336&lt;&gt;FALSE,K3336&lt;=J3329),TRUE,FALSE)</f>
        <v>0</v>
      </c>
      <c r="Q3336" s="6" t="b">
        <f>IF(AND(O3336&lt;&gt;FALSE,J3336&gt;K3329),TRUE,FALSE)</f>
        <v>0</v>
      </c>
    </row>
    <row r="3337" spans="1:17" x14ac:dyDescent="0.2">
      <c r="A3337" t="s">
        <v>24</v>
      </c>
      <c r="B3337" s="1">
        <v>39297</v>
      </c>
      <c r="C3337" s="2">
        <v>0.4375</v>
      </c>
      <c r="D3337">
        <v>1303.5</v>
      </c>
      <c r="E3337">
        <v>1306</v>
      </c>
      <c r="F3337">
        <v>1296.75</v>
      </c>
      <c r="G3337">
        <v>1304</v>
      </c>
      <c r="H3337">
        <v>319518</v>
      </c>
      <c r="M3337"/>
      <c r="N3337"/>
      <c r="O3337"/>
      <c r="P3337"/>
      <c r="Q3337"/>
    </row>
    <row r="3338" spans="1:17" x14ac:dyDescent="0.2">
      <c r="A3338" t="s">
        <v>24</v>
      </c>
      <c r="B3338" s="1">
        <v>39297</v>
      </c>
      <c r="C3338" s="2">
        <v>0.47916666666666669</v>
      </c>
      <c r="D3338">
        <v>1304</v>
      </c>
      <c r="E3338">
        <v>1309.75</v>
      </c>
      <c r="F3338">
        <v>1301.75</v>
      </c>
      <c r="G3338">
        <v>1303.5</v>
      </c>
      <c r="H3338">
        <v>253371</v>
      </c>
      <c r="M3338"/>
      <c r="N3338"/>
      <c r="O3338"/>
      <c r="P3338"/>
      <c r="Q3338"/>
    </row>
    <row r="3339" spans="1:17" x14ac:dyDescent="0.2">
      <c r="A3339" t="s">
        <v>24</v>
      </c>
      <c r="B3339" s="1">
        <v>39297</v>
      </c>
      <c r="C3339" s="2">
        <v>0.52083333333333337</v>
      </c>
      <c r="D3339">
        <v>1303.75</v>
      </c>
      <c r="E3339">
        <v>1305.25</v>
      </c>
      <c r="F3339">
        <v>1299.5</v>
      </c>
      <c r="G3339">
        <v>1302.5</v>
      </c>
      <c r="H3339">
        <v>147635</v>
      </c>
      <c r="M3339"/>
      <c r="N3339"/>
      <c r="O3339"/>
      <c r="P3339"/>
      <c r="Q3339"/>
    </row>
    <row r="3340" spans="1:17" x14ac:dyDescent="0.2">
      <c r="A3340" t="s">
        <v>24</v>
      </c>
      <c r="B3340" s="1">
        <v>39297</v>
      </c>
      <c r="C3340" s="2">
        <v>0.5625</v>
      </c>
      <c r="D3340">
        <v>1302.75</v>
      </c>
      <c r="E3340">
        <v>1308.25</v>
      </c>
      <c r="F3340">
        <v>1291.5</v>
      </c>
      <c r="G3340">
        <v>1292</v>
      </c>
      <c r="H3340">
        <v>288158</v>
      </c>
      <c r="M3340"/>
      <c r="N3340"/>
      <c r="O3340"/>
      <c r="P3340"/>
      <c r="Q3340"/>
    </row>
    <row r="3341" spans="1:17" x14ac:dyDescent="0.2">
      <c r="A3341" t="s">
        <v>24</v>
      </c>
      <c r="B3341" s="1">
        <v>39297</v>
      </c>
      <c r="C3341" s="2">
        <v>0.60416666666666663</v>
      </c>
      <c r="D3341">
        <v>1292</v>
      </c>
      <c r="E3341">
        <v>1296.75</v>
      </c>
      <c r="F3341">
        <v>1284.5</v>
      </c>
      <c r="G3341">
        <v>1285</v>
      </c>
      <c r="H3341">
        <v>447598</v>
      </c>
      <c r="M3341"/>
      <c r="N3341"/>
      <c r="O3341"/>
      <c r="P3341"/>
      <c r="Q3341"/>
    </row>
    <row r="3342" spans="1:17" x14ac:dyDescent="0.2">
      <c r="A3342" t="s">
        <v>24</v>
      </c>
      <c r="B3342" s="1">
        <v>39297</v>
      </c>
      <c r="C3342" s="2">
        <v>0.63541666666666663</v>
      </c>
      <c r="D3342">
        <v>1284.75</v>
      </c>
      <c r="E3342">
        <v>1289.5</v>
      </c>
      <c r="F3342">
        <v>1271.75</v>
      </c>
      <c r="G3342">
        <v>1279</v>
      </c>
      <c r="H3342">
        <v>528161</v>
      </c>
      <c r="M3342"/>
      <c r="N3342"/>
      <c r="O3342"/>
      <c r="P3342"/>
      <c r="Q3342"/>
    </row>
    <row r="3343" spans="1:17" x14ac:dyDescent="0.2">
      <c r="A3343" t="s">
        <v>24</v>
      </c>
      <c r="B3343" s="1">
        <v>39300</v>
      </c>
      <c r="C3343" s="2">
        <v>0.39583333333333331</v>
      </c>
      <c r="D3343">
        <v>1282.5</v>
      </c>
      <c r="E3343">
        <v>1284.25</v>
      </c>
      <c r="F3343">
        <v>1270.25</v>
      </c>
      <c r="G3343">
        <v>1271.5</v>
      </c>
      <c r="H3343">
        <v>654315</v>
      </c>
      <c r="I3343" t="b">
        <f>AND(HOUR(C3343)=9,MINUTE(C3343)=30,HOUR(C3342)=15,MINUTE(C3342)=15)</f>
        <v>1</v>
      </c>
      <c r="J3343">
        <f>MAX(E3343:E3349)</f>
        <v>1309</v>
      </c>
      <c r="K3343">
        <f>MIN(F3343:F3349)</f>
        <v>1267.75</v>
      </c>
      <c r="L3343">
        <f>E3343</f>
        <v>1284.25</v>
      </c>
      <c r="M3343" s="6">
        <f>+F3343</f>
        <v>1270.25</v>
      </c>
      <c r="N3343" s="6" t="b">
        <f>IF(F3343&gt;J3336,F3343-J3336,FALSE)</f>
        <v>0</v>
      </c>
      <c r="O3343" s="6" t="b">
        <f>IF(L3343&lt;K3336,K3336-L3343,FALSE)</f>
        <v>0</v>
      </c>
      <c r="P3343" s="6" t="b">
        <f>IF(AND(N3343&lt;&gt;FALSE,K3343&lt;=J3336),TRUE,FALSE)</f>
        <v>0</v>
      </c>
      <c r="Q3343" s="6" t="b">
        <f>IF(AND(O3343&lt;&gt;FALSE,J3343&gt;K3336),TRUE,FALSE)</f>
        <v>0</v>
      </c>
    </row>
    <row r="3344" spans="1:17" x14ac:dyDescent="0.2">
      <c r="A3344" t="s">
        <v>24</v>
      </c>
      <c r="B3344" s="1">
        <v>39300</v>
      </c>
      <c r="C3344" s="2">
        <v>0.4375</v>
      </c>
      <c r="D3344">
        <v>1271.5</v>
      </c>
      <c r="E3344">
        <v>1279.75</v>
      </c>
      <c r="F3344">
        <v>1267.75</v>
      </c>
      <c r="G3344">
        <v>1279.25</v>
      </c>
      <c r="H3344">
        <v>417336</v>
      </c>
      <c r="M3344"/>
      <c r="N3344"/>
      <c r="O3344"/>
      <c r="P3344"/>
      <c r="Q3344"/>
    </row>
    <row r="3345" spans="1:17" x14ac:dyDescent="0.2">
      <c r="A3345" t="s">
        <v>24</v>
      </c>
      <c r="B3345" s="1">
        <v>39300</v>
      </c>
      <c r="C3345" s="2">
        <v>0.47916666666666669</v>
      </c>
      <c r="D3345">
        <v>1278.75</v>
      </c>
      <c r="E3345">
        <v>1286.75</v>
      </c>
      <c r="F3345">
        <v>1275.75</v>
      </c>
      <c r="G3345">
        <v>1282.75</v>
      </c>
      <c r="H3345">
        <v>283568</v>
      </c>
      <c r="M3345"/>
      <c r="N3345"/>
      <c r="O3345"/>
      <c r="P3345"/>
      <c r="Q3345"/>
    </row>
    <row r="3346" spans="1:17" x14ac:dyDescent="0.2">
      <c r="A3346" t="s">
        <v>24</v>
      </c>
      <c r="B3346" s="1">
        <v>39300</v>
      </c>
      <c r="C3346" s="2">
        <v>0.52083333333333337</v>
      </c>
      <c r="D3346">
        <v>1282.5</v>
      </c>
      <c r="E3346">
        <v>1292.25</v>
      </c>
      <c r="F3346">
        <v>1282.25</v>
      </c>
      <c r="G3346">
        <v>1285</v>
      </c>
      <c r="H3346">
        <v>275058</v>
      </c>
      <c r="M3346"/>
      <c r="N3346"/>
      <c r="O3346"/>
      <c r="P3346"/>
      <c r="Q3346"/>
    </row>
    <row r="3347" spans="1:17" x14ac:dyDescent="0.2">
      <c r="A3347" t="s">
        <v>24</v>
      </c>
      <c r="B3347" s="1">
        <v>39300</v>
      </c>
      <c r="C3347" s="2">
        <v>0.5625</v>
      </c>
      <c r="D3347">
        <v>1285</v>
      </c>
      <c r="E3347">
        <v>1289.5</v>
      </c>
      <c r="F3347">
        <v>1280.25</v>
      </c>
      <c r="G3347">
        <v>1285.25</v>
      </c>
      <c r="H3347">
        <v>207055</v>
      </c>
      <c r="M3347"/>
      <c r="N3347"/>
      <c r="O3347"/>
      <c r="P3347"/>
      <c r="Q3347"/>
    </row>
    <row r="3348" spans="1:17" x14ac:dyDescent="0.2">
      <c r="A3348" t="s">
        <v>24</v>
      </c>
      <c r="B3348" s="1">
        <v>39300</v>
      </c>
      <c r="C3348" s="2">
        <v>0.60416666666666663</v>
      </c>
      <c r="D3348">
        <v>1285.25</v>
      </c>
      <c r="E3348">
        <v>1299.75</v>
      </c>
      <c r="F3348">
        <v>1285.25</v>
      </c>
      <c r="G3348">
        <v>1298.75</v>
      </c>
      <c r="H3348">
        <v>367517</v>
      </c>
      <c r="M3348"/>
      <c r="N3348"/>
      <c r="O3348"/>
      <c r="P3348"/>
      <c r="Q3348"/>
    </row>
    <row r="3349" spans="1:17" x14ac:dyDescent="0.2">
      <c r="A3349" t="s">
        <v>24</v>
      </c>
      <c r="B3349" s="1">
        <v>39300</v>
      </c>
      <c r="C3349" s="2">
        <v>0.63541666666666663</v>
      </c>
      <c r="D3349">
        <v>1299</v>
      </c>
      <c r="E3349">
        <v>1309</v>
      </c>
      <c r="F3349">
        <v>1295.25</v>
      </c>
      <c r="G3349">
        <v>1303</v>
      </c>
      <c r="H3349">
        <v>385574</v>
      </c>
      <c r="M3349"/>
      <c r="N3349"/>
      <c r="O3349"/>
      <c r="P3349"/>
      <c r="Q3349"/>
    </row>
    <row r="3350" spans="1:17" x14ac:dyDescent="0.2">
      <c r="A3350" t="s">
        <v>24</v>
      </c>
      <c r="B3350" s="1">
        <v>39301</v>
      </c>
      <c r="C3350" s="2">
        <v>0.39583333333333331</v>
      </c>
      <c r="D3350">
        <v>1299.75</v>
      </c>
      <c r="E3350">
        <v>1308.5</v>
      </c>
      <c r="F3350">
        <v>1296.75</v>
      </c>
      <c r="G3350">
        <v>1305</v>
      </c>
      <c r="H3350">
        <v>370763</v>
      </c>
      <c r="I3350" t="b">
        <f>AND(HOUR(C3350)=9,MINUTE(C3350)=30,HOUR(C3349)=15,MINUTE(C3349)=15)</f>
        <v>1</v>
      </c>
      <c r="J3350">
        <f>MAX(E3350:E3356)</f>
        <v>1330.25</v>
      </c>
      <c r="K3350">
        <f>MIN(F3350:F3356)</f>
        <v>1296.25</v>
      </c>
      <c r="L3350">
        <f>E3350</f>
        <v>1308.5</v>
      </c>
      <c r="M3350" s="6">
        <f>+F3350</f>
        <v>1296.75</v>
      </c>
      <c r="N3350" s="6" t="b">
        <f>IF(F3350&gt;J3343,F3350-J3343,FALSE)</f>
        <v>0</v>
      </c>
      <c r="O3350" s="6" t="b">
        <f>IF(L3350&lt;K3343,K3343-L3350,FALSE)</f>
        <v>0</v>
      </c>
      <c r="P3350" s="6" t="b">
        <f>IF(AND(N3350&lt;&gt;FALSE,K3350&lt;=J3343),TRUE,FALSE)</f>
        <v>0</v>
      </c>
      <c r="Q3350" s="6" t="b">
        <f>IF(AND(O3350&lt;&gt;FALSE,J3350&gt;K3343),TRUE,FALSE)</f>
        <v>0</v>
      </c>
    </row>
    <row r="3351" spans="1:17" x14ac:dyDescent="0.2">
      <c r="A3351" t="s">
        <v>24</v>
      </c>
      <c r="B3351" s="1">
        <v>39301</v>
      </c>
      <c r="C3351" s="2">
        <v>0.4375</v>
      </c>
      <c r="D3351">
        <v>1305</v>
      </c>
      <c r="E3351">
        <v>1306.5</v>
      </c>
      <c r="F3351">
        <v>1302</v>
      </c>
      <c r="G3351">
        <v>1306.25</v>
      </c>
      <c r="H3351">
        <v>162478</v>
      </c>
      <c r="M3351"/>
      <c r="N3351"/>
      <c r="O3351"/>
      <c r="P3351"/>
      <c r="Q3351"/>
    </row>
    <row r="3352" spans="1:17" x14ac:dyDescent="0.2">
      <c r="A3352" t="s">
        <v>24</v>
      </c>
      <c r="B3352" s="1">
        <v>39301</v>
      </c>
      <c r="C3352" s="2">
        <v>0.47916666666666669</v>
      </c>
      <c r="D3352">
        <v>1306.25</v>
      </c>
      <c r="E3352">
        <v>1315.5</v>
      </c>
      <c r="F3352">
        <v>1305.5</v>
      </c>
      <c r="G3352">
        <v>1313</v>
      </c>
      <c r="H3352">
        <v>247209</v>
      </c>
      <c r="M3352"/>
      <c r="N3352"/>
      <c r="O3352"/>
      <c r="P3352"/>
      <c r="Q3352"/>
    </row>
    <row r="3353" spans="1:17" x14ac:dyDescent="0.2">
      <c r="A3353" t="s">
        <v>24</v>
      </c>
      <c r="B3353" s="1">
        <v>39301</v>
      </c>
      <c r="C3353" s="2">
        <v>0.52083333333333337</v>
      </c>
      <c r="D3353">
        <v>1313</v>
      </c>
      <c r="E3353">
        <v>1315.25</v>
      </c>
      <c r="F3353">
        <v>1310.75</v>
      </c>
      <c r="G3353">
        <v>1314.5</v>
      </c>
      <c r="H3353">
        <v>116431</v>
      </c>
      <c r="M3353"/>
      <c r="N3353"/>
      <c r="O3353"/>
      <c r="P3353"/>
      <c r="Q3353"/>
    </row>
    <row r="3354" spans="1:17" x14ac:dyDescent="0.2">
      <c r="A3354" t="s">
        <v>24</v>
      </c>
      <c r="B3354" s="1">
        <v>39301</v>
      </c>
      <c r="C3354" s="2">
        <v>0.5625</v>
      </c>
      <c r="D3354">
        <v>1314.25</v>
      </c>
      <c r="E3354">
        <v>1318</v>
      </c>
      <c r="F3354">
        <v>1300.25</v>
      </c>
      <c r="G3354">
        <v>1301.5</v>
      </c>
      <c r="H3354">
        <v>424616</v>
      </c>
      <c r="M3354"/>
      <c r="N3354"/>
      <c r="O3354"/>
      <c r="P3354"/>
      <c r="Q3354"/>
    </row>
    <row r="3355" spans="1:17" x14ac:dyDescent="0.2">
      <c r="A3355" t="s">
        <v>24</v>
      </c>
      <c r="B3355" s="1">
        <v>39301</v>
      </c>
      <c r="C3355" s="2">
        <v>0.60416666666666663</v>
      </c>
      <c r="D3355">
        <v>1301.25</v>
      </c>
      <c r="E3355">
        <v>1326</v>
      </c>
      <c r="F3355">
        <v>1296.25</v>
      </c>
      <c r="G3355">
        <v>1321</v>
      </c>
      <c r="H3355">
        <v>694353</v>
      </c>
      <c r="M3355"/>
      <c r="N3355"/>
      <c r="O3355"/>
      <c r="P3355"/>
      <c r="Q3355"/>
    </row>
    <row r="3356" spans="1:17" x14ac:dyDescent="0.2">
      <c r="A3356" t="s">
        <v>24</v>
      </c>
      <c r="B3356" s="1">
        <v>39301</v>
      </c>
      <c r="C3356" s="2">
        <v>0.63541666666666663</v>
      </c>
      <c r="D3356">
        <v>1321.25</v>
      </c>
      <c r="E3356">
        <v>1330.25</v>
      </c>
      <c r="F3356">
        <v>1313.75</v>
      </c>
      <c r="G3356">
        <v>1318</v>
      </c>
      <c r="H3356">
        <v>419169</v>
      </c>
      <c r="M3356"/>
      <c r="N3356"/>
      <c r="O3356"/>
      <c r="P3356"/>
      <c r="Q3356"/>
    </row>
    <row r="3357" spans="1:17" x14ac:dyDescent="0.2">
      <c r="A3357" t="s">
        <v>24</v>
      </c>
      <c r="B3357" s="1">
        <v>39302</v>
      </c>
      <c r="C3357" s="2">
        <v>0.39583333333333331</v>
      </c>
      <c r="D3357">
        <v>1323.5</v>
      </c>
      <c r="E3357">
        <v>1334</v>
      </c>
      <c r="F3357">
        <v>1323</v>
      </c>
      <c r="G3357">
        <v>1332.5</v>
      </c>
      <c r="H3357">
        <v>429685</v>
      </c>
      <c r="I3357" t="b">
        <f>AND(HOUR(C3357)=9,MINUTE(C3357)=30,HOUR(C3356)=15,MINUTE(C3356)=15)</f>
        <v>1</v>
      </c>
      <c r="J3357">
        <f>MAX(E3357:E3363)</f>
        <v>1346</v>
      </c>
      <c r="K3357">
        <f>MIN(F3357:F3363)</f>
        <v>1318.75</v>
      </c>
      <c r="L3357">
        <f>E3357</f>
        <v>1334</v>
      </c>
      <c r="M3357" s="6">
        <f>+F3357</f>
        <v>1323</v>
      </c>
      <c r="N3357" s="6" t="b">
        <f>IF(F3357&gt;J3350,F3357-J3350,FALSE)</f>
        <v>0</v>
      </c>
      <c r="O3357" s="6" t="b">
        <f>IF(L3357&lt;K3350,K3350-L3357,FALSE)</f>
        <v>0</v>
      </c>
      <c r="P3357" s="6" t="b">
        <f>IF(AND(N3357&lt;&gt;FALSE,K3357&lt;=J3350),TRUE,FALSE)</f>
        <v>0</v>
      </c>
      <c r="Q3357" s="6" t="b">
        <f>IF(AND(O3357&lt;&gt;FALSE,J3357&gt;K3350),TRUE,FALSE)</f>
        <v>0</v>
      </c>
    </row>
    <row r="3358" spans="1:17" x14ac:dyDescent="0.2">
      <c r="A3358" t="s">
        <v>24</v>
      </c>
      <c r="B3358" s="1">
        <v>39302</v>
      </c>
      <c r="C3358" s="2">
        <v>0.4375</v>
      </c>
      <c r="D3358">
        <v>1332.5</v>
      </c>
      <c r="E3358">
        <v>1338.25</v>
      </c>
      <c r="F3358">
        <v>1330.25</v>
      </c>
      <c r="G3358">
        <v>1331.5</v>
      </c>
      <c r="H3358">
        <v>376234</v>
      </c>
      <c r="M3358"/>
      <c r="N3358"/>
      <c r="O3358"/>
      <c r="P3358"/>
      <c r="Q3358"/>
    </row>
    <row r="3359" spans="1:17" x14ac:dyDescent="0.2">
      <c r="A3359" t="s">
        <v>24</v>
      </c>
      <c r="B3359" s="1">
        <v>39302</v>
      </c>
      <c r="C3359" s="2">
        <v>0.47916666666666669</v>
      </c>
      <c r="D3359">
        <v>1331.75</v>
      </c>
      <c r="E3359">
        <v>1334</v>
      </c>
      <c r="F3359">
        <v>1328.5</v>
      </c>
      <c r="G3359">
        <v>1331.75</v>
      </c>
      <c r="H3359">
        <v>197086</v>
      </c>
      <c r="M3359"/>
      <c r="N3359"/>
      <c r="O3359"/>
      <c r="P3359"/>
      <c r="Q3359"/>
    </row>
    <row r="3360" spans="1:17" x14ac:dyDescent="0.2">
      <c r="A3360" t="s">
        <v>24</v>
      </c>
      <c r="B3360" s="1">
        <v>39302</v>
      </c>
      <c r="C3360" s="2">
        <v>0.52083333333333337</v>
      </c>
      <c r="D3360">
        <v>1332</v>
      </c>
      <c r="E3360">
        <v>1338</v>
      </c>
      <c r="F3360">
        <v>1331.75</v>
      </c>
      <c r="G3360">
        <v>1336.75</v>
      </c>
      <c r="H3360">
        <v>155704</v>
      </c>
      <c r="M3360"/>
      <c r="N3360"/>
      <c r="O3360"/>
      <c r="P3360"/>
      <c r="Q3360"/>
    </row>
    <row r="3361" spans="1:17" x14ac:dyDescent="0.2">
      <c r="A3361" t="s">
        <v>24</v>
      </c>
      <c r="B3361" s="1">
        <v>39302</v>
      </c>
      <c r="C3361" s="2">
        <v>0.5625</v>
      </c>
      <c r="D3361">
        <v>1337</v>
      </c>
      <c r="E3361">
        <v>1346</v>
      </c>
      <c r="F3361">
        <v>1336.5</v>
      </c>
      <c r="G3361">
        <v>1344.25</v>
      </c>
      <c r="H3361">
        <v>306387</v>
      </c>
      <c r="M3361"/>
      <c r="N3361"/>
      <c r="O3361"/>
      <c r="P3361"/>
      <c r="Q3361"/>
    </row>
    <row r="3362" spans="1:17" x14ac:dyDescent="0.2">
      <c r="A3362" t="s">
        <v>24</v>
      </c>
      <c r="B3362" s="1">
        <v>39302</v>
      </c>
      <c r="C3362" s="2">
        <v>0.60416666666666663</v>
      </c>
      <c r="D3362">
        <v>1344</v>
      </c>
      <c r="E3362">
        <v>1344.75</v>
      </c>
      <c r="F3362">
        <v>1318.75</v>
      </c>
      <c r="G3362">
        <v>1320.25</v>
      </c>
      <c r="H3362">
        <v>611103</v>
      </c>
      <c r="M3362"/>
      <c r="N3362"/>
      <c r="O3362"/>
      <c r="P3362"/>
      <c r="Q3362"/>
    </row>
    <row r="3363" spans="1:17" x14ac:dyDescent="0.2">
      <c r="A3363" t="s">
        <v>24</v>
      </c>
      <c r="B3363" s="1">
        <v>39302</v>
      </c>
      <c r="C3363" s="2">
        <v>0.63541666666666663</v>
      </c>
      <c r="D3363">
        <v>1320.25</v>
      </c>
      <c r="E3363">
        <v>1340</v>
      </c>
      <c r="F3363">
        <v>1319.25</v>
      </c>
      <c r="G3363">
        <v>1339.25</v>
      </c>
      <c r="H3363">
        <v>480628</v>
      </c>
      <c r="M3363"/>
      <c r="N3363"/>
      <c r="O3363"/>
      <c r="P3363"/>
      <c r="Q3363"/>
    </row>
    <row r="3364" spans="1:17" x14ac:dyDescent="0.2">
      <c r="A3364" t="s">
        <v>24</v>
      </c>
      <c r="B3364" s="1">
        <v>39303</v>
      </c>
      <c r="C3364" s="2">
        <v>0.39583333333333331</v>
      </c>
      <c r="D3364">
        <v>1314</v>
      </c>
      <c r="E3364">
        <v>1323.25</v>
      </c>
      <c r="F3364">
        <v>1307.25</v>
      </c>
      <c r="G3364">
        <v>1321.25</v>
      </c>
      <c r="H3364">
        <v>554815</v>
      </c>
      <c r="I3364" t="b">
        <f>AND(HOUR(C3364)=9,MINUTE(C3364)=30,HOUR(C3363)=15,MINUTE(C3363)=15)</f>
        <v>1</v>
      </c>
      <c r="J3364">
        <f>MAX(E3364:E3370)</f>
        <v>1329</v>
      </c>
      <c r="K3364">
        <f>MIN(F3364:F3370)</f>
        <v>1292</v>
      </c>
      <c r="L3364">
        <f>E3364</f>
        <v>1323.25</v>
      </c>
      <c r="M3364" s="6">
        <f>+F3364</f>
        <v>1307.25</v>
      </c>
      <c r="N3364" s="6" t="b">
        <f>IF(F3364&gt;J3357,F3364-J3357,FALSE)</f>
        <v>0</v>
      </c>
      <c r="O3364" s="6" t="b">
        <f>IF(L3364&lt;K3357,K3357-L3364,FALSE)</f>
        <v>0</v>
      </c>
      <c r="P3364" s="6" t="b">
        <f>IF(AND(N3364&lt;&gt;FALSE,K3364&lt;=J3357),TRUE,FALSE)</f>
        <v>0</v>
      </c>
      <c r="Q3364" s="6" t="b">
        <f>IF(AND(O3364&lt;&gt;FALSE,J3364&gt;K3357),TRUE,FALSE)</f>
        <v>0</v>
      </c>
    </row>
    <row r="3365" spans="1:17" x14ac:dyDescent="0.2">
      <c r="A3365" t="s">
        <v>24</v>
      </c>
      <c r="B3365" s="1">
        <v>39303</v>
      </c>
      <c r="C3365" s="2">
        <v>0.4375</v>
      </c>
      <c r="D3365">
        <v>1321</v>
      </c>
      <c r="E3365">
        <v>1329</v>
      </c>
      <c r="F3365">
        <v>1317.75</v>
      </c>
      <c r="G3365">
        <v>1321.25</v>
      </c>
      <c r="H3365">
        <v>398524</v>
      </c>
      <c r="M3365"/>
      <c r="N3365"/>
      <c r="O3365"/>
      <c r="P3365"/>
      <c r="Q3365"/>
    </row>
    <row r="3366" spans="1:17" x14ac:dyDescent="0.2">
      <c r="A3366" t="s">
        <v>24</v>
      </c>
      <c r="B3366" s="1">
        <v>39303</v>
      </c>
      <c r="C3366" s="2">
        <v>0.47916666666666669</v>
      </c>
      <c r="D3366">
        <v>1321.25</v>
      </c>
      <c r="E3366">
        <v>1324</v>
      </c>
      <c r="F3366">
        <v>1315.5</v>
      </c>
      <c r="G3366">
        <v>1321</v>
      </c>
      <c r="H3366">
        <v>245281</v>
      </c>
      <c r="M3366"/>
      <c r="N3366"/>
      <c r="O3366"/>
      <c r="P3366"/>
      <c r="Q3366"/>
    </row>
    <row r="3367" spans="1:17" x14ac:dyDescent="0.2">
      <c r="A3367" t="s">
        <v>24</v>
      </c>
      <c r="B3367" s="1">
        <v>39303</v>
      </c>
      <c r="C3367" s="2">
        <v>0.52083333333333337</v>
      </c>
      <c r="D3367">
        <v>1321</v>
      </c>
      <c r="E3367">
        <v>1321</v>
      </c>
      <c r="F3367">
        <v>1306.75</v>
      </c>
      <c r="G3367">
        <v>1311.5</v>
      </c>
      <c r="H3367">
        <v>329856</v>
      </c>
      <c r="M3367"/>
      <c r="N3367"/>
      <c r="O3367"/>
      <c r="P3367"/>
      <c r="Q3367"/>
    </row>
    <row r="3368" spans="1:17" x14ac:dyDescent="0.2">
      <c r="A3368" t="s">
        <v>24</v>
      </c>
      <c r="B3368" s="1">
        <v>39303</v>
      </c>
      <c r="C3368" s="2">
        <v>0.5625</v>
      </c>
      <c r="D3368">
        <v>1311.75</v>
      </c>
      <c r="E3368">
        <v>1317.75</v>
      </c>
      <c r="F3368">
        <v>1307.5</v>
      </c>
      <c r="G3368">
        <v>1308.5</v>
      </c>
      <c r="H3368">
        <v>272258</v>
      </c>
      <c r="M3368"/>
      <c r="N3368"/>
      <c r="O3368"/>
      <c r="P3368"/>
      <c r="Q3368"/>
    </row>
    <row r="3369" spans="1:17" x14ac:dyDescent="0.2">
      <c r="A3369" t="s">
        <v>24</v>
      </c>
      <c r="B3369" s="1">
        <v>39303</v>
      </c>
      <c r="C3369" s="2">
        <v>0.60416666666666663</v>
      </c>
      <c r="D3369">
        <v>1308.75</v>
      </c>
      <c r="E3369">
        <v>1312</v>
      </c>
      <c r="F3369">
        <v>1298.25</v>
      </c>
      <c r="G3369">
        <v>1305.75</v>
      </c>
      <c r="H3369">
        <v>481009</v>
      </c>
      <c r="M3369"/>
      <c r="N3369"/>
      <c r="O3369"/>
      <c r="P3369"/>
      <c r="Q3369"/>
    </row>
    <row r="3370" spans="1:17" x14ac:dyDescent="0.2">
      <c r="A3370" t="s">
        <v>24</v>
      </c>
      <c r="B3370" s="1">
        <v>39303</v>
      </c>
      <c r="C3370" s="2">
        <v>0.63541666666666663</v>
      </c>
      <c r="D3370">
        <v>1305.75</v>
      </c>
      <c r="E3370">
        <v>1309</v>
      </c>
      <c r="F3370">
        <v>1292</v>
      </c>
      <c r="G3370">
        <v>1293.25</v>
      </c>
      <c r="H3370">
        <v>467163</v>
      </c>
      <c r="M3370"/>
      <c r="N3370"/>
      <c r="O3370"/>
      <c r="P3370"/>
      <c r="Q3370"/>
    </row>
    <row r="3371" spans="1:17" x14ac:dyDescent="0.2">
      <c r="A3371" t="s">
        <v>24</v>
      </c>
      <c r="B3371" s="1">
        <v>39304</v>
      </c>
      <c r="C3371" s="2">
        <v>0.39583333333333331</v>
      </c>
      <c r="D3371">
        <v>1281.5</v>
      </c>
      <c r="E3371">
        <v>1284</v>
      </c>
      <c r="F3371">
        <v>1272</v>
      </c>
      <c r="G3371">
        <v>1275</v>
      </c>
      <c r="H3371">
        <v>590588</v>
      </c>
      <c r="I3371" t="b">
        <f>AND(HOUR(C3371)=9,MINUTE(C3371)=30,HOUR(C3370)=15,MINUTE(C3370)=15)</f>
        <v>1</v>
      </c>
      <c r="J3371">
        <f>MAX(E3371:E3377)</f>
        <v>1304</v>
      </c>
      <c r="K3371">
        <f>MIN(F3371:F3377)</f>
        <v>1270.5</v>
      </c>
      <c r="L3371">
        <f>E3371</f>
        <v>1284</v>
      </c>
      <c r="M3371" s="6">
        <f>+F3371</f>
        <v>1272</v>
      </c>
      <c r="N3371" s="6" t="b">
        <f>IF(F3371&gt;J3364,F3371-J3364,FALSE)</f>
        <v>0</v>
      </c>
      <c r="O3371" s="6">
        <f>IF(L3371&lt;K3364,K3364-L3371,FALSE)</f>
        <v>8</v>
      </c>
      <c r="P3371" s="6" t="b">
        <f>IF(AND(N3371&lt;&gt;FALSE,K3371&lt;=J3364),TRUE,FALSE)</f>
        <v>0</v>
      </c>
      <c r="Q3371" s="6" t="b">
        <f>IF(AND(O3371&lt;&gt;FALSE,J3371&gt;K3364),TRUE,FALSE)</f>
        <v>1</v>
      </c>
    </row>
    <row r="3372" spans="1:17" x14ac:dyDescent="0.2">
      <c r="A3372" t="s">
        <v>24</v>
      </c>
      <c r="B3372" s="1">
        <v>39304</v>
      </c>
      <c r="C3372" s="2">
        <v>0.4375</v>
      </c>
      <c r="D3372">
        <v>1275.25</v>
      </c>
      <c r="E3372">
        <v>1288.5</v>
      </c>
      <c r="F3372">
        <v>1270.5</v>
      </c>
      <c r="G3372">
        <v>1281.5</v>
      </c>
      <c r="H3372">
        <v>527425</v>
      </c>
      <c r="M3372"/>
      <c r="N3372"/>
      <c r="O3372"/>
      <c r="P3372"/>
      <c r="Q3372"/>
    </row>
    <row r="3373" spans="1:17" x14ac:dyDescent="0.2">
      <c r="A3373" t="s">
        <v>24</v>
      </c>
      <c r="B3373" s="1">
        <v>39304</v>
      </c>
      <c r="C3373" s="2">
        <v>0.47916666666666669</v>
      </c>
      <c r="D3373">
        <v>1281.5</v>
      </c>
      <c r="E3373">
        <v>1304</v>
      </c>
      <c r="F3373">
        <v>1277.5</v>
      </c>
      <c r="G3373">
        <v>1298.5</v>
      </c>
      <c r="H3373">
        <v>535613</v>
      </c>
      <c r="M3373"/>
      <c r="N3373"/>
      <c r="O3373"/>
      <c r="P3373"/>
      <c r="Q3373"/>
    </row>
    <row r="3374" spans="1:17" x14ac:dyDescent="0.2">
      <c r="A3374" t="s">
        <v>24</v>
      </c>
      <c r="B3374" s="1">
        <v>39304</v>
      </c>
      <c r="C3374" s="2">
        <v>0.52083333333333337</v>
      </c>
      <c r="D3374">
        <v>1298.25</v>
      </c>
      <c r="E3374">
        <v>1301</v>
      </c>
      <c r="F3374">
        <v>1286.25</v>
      </c>
      <c r="G3374">
        <v>1290.75</v>
      </c>
      <c r="H3374">
        <v>339294</v>
      </c>
      <c r="M3374"/>
      <c r="N3374"/>
      <c r="O3374"/>
      <c r="P3374"/>
      <c r="Q3374"/>
    </row>
    <row r="3375" spans="1:17" x14ac:dyDescent="0.2">
      <c r="A3375" t="s">
        <v>24</v>
      </c>
      <c r="B3375" s="1">
        <v>39304</v>
      </c>
      <c r="C3375" s="2">
        <v>0.5625</v>
      </c>
      <c r="D3375">
        <v>1291</v>
      </c>
      <c r="E3375">
        <v>1292.5</v>
      </c>
      <c r="F3375">
        <v>1280.25</v>
      </c>
      <c r="G3375">
        <v>1285.75</v>
      </c>
      <c r="H3375">
        <v>355520</v>
      </c>
      <c r="M3375"/>
      <c r="N3375"/>
      <c r="O3375"/>
      <c r="P3375"/>
      <c r="Q3375"/>
    </row>
    <row r="3376" spans="1:17" x14ac:dyDescent="0.2">
      <c r="A3376" t="s">
        <v>24</v>
      </c>
      <c r="B3376" s="1">
        <v>39304</v>
      </c>
      <c r="C3376" s="2">
        <v>0.60416666666666663</v>
      </c>
      <c r="D3376">
        <v>1285.75</v>
      </c>
      <c r="E3376">
        <v>1299.25</v>
      </c>
      <c r="F3376">
        <v>1280.75</v>
      </c>
      <c r="G3376">
        <v>1294.75</v>
      </c>
      <c r="H3376">
        <v>329382</v>
      </c>
      <c r="M3376"/>
      <c r="N3376"/>
      <c r="O3376"/>
      <c r="P3376"/>
      <c r="Q3376"/>
    </row>
    <row r="3377" spans="1:17" x14ac:dyDescent="0.2">
      <c r="A3377" t="s">
        <v>24</v>
      </c>
      <c r="B3377" s="1">
        <v>39304</v>
      </c>
      <c r="C3377" s="2">
        <v>0.63541666666666663</v>
      </c>
      <c r="D3377">
        <v>1294.5</v>
      </c>
      <c r="E3377">
        <v>1301.75</v>
      </c>
      <c r="F3377">
        <v>1285.75</v>
      </c>
      <c r="G3377">
        <v>1286.75</v>
      </c>
      <c r="H3377">
        <v>403206</v>
      </c>
      <c r="M3377"/>
      <c r="N3377"/>
      <c r="O3377"/>
      <c r="P3377"/>
      <c r="Q3377"/>
    </row>
    <row r="3378" spans="1:17" x14ac:dyDescent="0.2">
      <c r="A3378" t="s">
        <v>24</v>
      </c>
      <c r="B3378" s="1">
        <v>39307</v>
      </c>
      <c r="C3378" s="2">
        <v>0.39583333333333331</v>
      </c>
      <c r="D3378">
        <v>1304.25</v>
      </c>
      <c r="E3378">
        <v>1307</v>
      </c>
      <c r="F3378">
        <v>1299.5</v>
      </c>
      <c r="G3378">
        <v>1304.75</v>
      </c>
      <c r="H3378">
        <v>342661</v>
      </c>
      <c r="I3378" t="b">
        <f>AND(HOUR(C3378)=9,MINUTE(C3378)=30,HOUR(C3377)=15,MINUTE(C3377)=15)</f>
        <v>1</v>
      </c>
      <c r="J3378">
        <f>MAX(E3378:E3384)</f>
        <v>1308</v>
      </c>
      <c r="K3378">
        <f>MIN(F3378:F3384)</f>
        <v>1289.5</v>
      </c>
      <c r="L3378">
        <f>E3378</f>
        <v>1307</v>
      </c>
      <c r="M3378" s="6">
        <f>+F3378</f>
        <v>1299.5</v>
      </c>
      <c r="N3378" s="6" t="b">
        <f>IF(F3378&gt;J3371,F3378-J3371,FALSE)</f>
        <v>0</v>
      </c>
      <c r="O3378" s="6" t="b">
        <f>IF(L3378&lt;K3371,K3371-L3378,FALSE)</f>
        <v>0</v>
      </c>
      <c r="P3378" s="6" t="b">
        <f>IF(AND(N3378&lt;&gt;FALSE,K3378&lt;=J3371),TRUE,FALSE)</f>
        <v>0</v>
      </c>
      <c r="Q3378" s="6" t="b">
        <f>IF(AND(O3378&lt;&gt;FALSE,J3378&gt;K3371),TRUE,FALSE)</f>
        <v>0</v>
      </c>
    </row>
    <row r="3379" spans="1:17" x14ac:dyDescent="0.2">
      <c r="A3379" t="s">
        <v>24</v>
      </c>
      <c r="B3379" s="1">
        <v>39307</v>
      </c>
      <c r="C3379" s="2">
        <v>0.4375</v>
      </c>
      <c r="D3379">
        <v>1305</v>
      </c>
      <c r="E3379">
        <v>1305.25</v>
      </c>
      <c r="F3379">
        <v>1297.75</v>
      </c>
      <c r="G3379">
        <v>1304.25</v>
      </c>
      <c r="H3379">
        <v>235629</v>
      </c>
      <c r="M3379"/>
      <c r="N3379"/>
      <c r="O3379"/>
      <c r="P3379"/>
      <c r="Q3379"/>
    </row>
    <row r="3380" spans="1:17" x14ac:dyDescent="0.2">
      <c r="A3380" t="s">
        <v>24</v>
      </c>
      <c r="B3380" s="1">
        <v>39307</v>
      </c>
      <c r="C3380" s="2">
        <v>0.47916666666666669</v>
      </c>
      <c r="D3380">
        <v>1304.5</v>
      </c>
      <c r="E3380">
        <v>1308</v>
      </c>
      <c r="F3380">
        <v>1300.25</v>
      </c>
      <c r="G3380">
        <v>1300.5</v>
      </c>
      <c r="H3380">
        <v>211953</v>
      </c>
      <c r="M3380"/>
      <c r="N3380"/>
      <c r="O3380"/>
      <c r="P3380"/>
      <c r="Q3380"/>
    </row>
    <row r="3381" spans="1:17" x14ac:dyDescent="0.2">
      <c r="A3381" t="s">
        <v>24</v>
      </c>
      <c r="B3381" s="1">
        <v>39307</v>
      </c>
      <c r="C3381" s="2">
        <v>0.52083333333333337</v>
      </c>
      <c r="D3381">
        <v>1300.75</v>
      </c>
      <c r="E3381">
        <v>1302.75</v>
      </c>
      <c r="F3381">
        <v>1294.5</v>
      </c>
      <c r="G3381">
        <v>1297.75</v>
      </c>
      <c r="H3381">
        <v>188804</v>
      </c>
      <c r="M3381"/>
      <c r="N3381"/>
      <c r="O3381"/>
      <c r="P3381"/>
      <c r="Q3381"/>
    </row>
    <row r="3382" spans="1:17" x14ac:dyDescent="0.2">
      <c r="A3382" t="s">
        <v>24</v>
      </c>
      <c r="B3382" s="1">
        <v>39307</v>
      </c>
      <c r="C3382" s="2">
        <v>0.5625</v>
      </c>
      <c r="D3382">
        <v>1297.5</v>
      </c>
      <c r="E3382">
        <v>1305</v>
      </c>
      <c r="F3382">
        <v>1296</v>
      </c>
      <c r="G3382">
        <v>1303.5</v>
      </c>
      <c r="H3382">
        <v>158347</v>
      </c>
      <c r="M3382"/>
      <c r="N3382"/>
      <c r="O3382"/>
      <c r="P3382"/>
      <c r="Q3382"/>
    </row>
    <row r="3383" spans="1:17" x14ac:dyDescent="0.2">
      <c r="A3383" t="s">
        <v>24</v>
      </c>
      <c r="B3383" s="1">
        <v>39307</v>
      </c>
      <c r="C3383" s="2">
        <v>0.60416666666666663</v>
      </c>
      <c r="D3383">
        <v>1303.5</v>
      </c>
      <c r="E3383">
        <v>1304.25</v>
      </c>
      <c r="F3383">
        <v>1294.5</v>
      </c>
      <c r="G3383">
        <v>1300</v>
      </c>
      <c r="H3383">
        <v>176569</v>
      </c>
      <c r="M3383"/>
      <c r="N3383"/>
      <c r="O3383"/>
      <c r="P3383"/>
      <c r="Q3383"/>
    </row>
    <row r="3384" spans="1:17" x14ac:dyDescent="0.2">
      <c r="A3384" t="s">
        <v>24</v>
      </c>
      <c r="B3384" s="1">
        <v>39307</v>
      </c>
      <c r="C3384" s="2">
        <v>0.63541666666666663</v>
      </c>
      <c r="D3384">
        <v>1300.25</v>
      </c>
      <c r="E3384">
        <v>1302.25</v>
      </c>
      <c r="F3384">
        <v>1289.5</v>
      </c>
      <c r="G3384">
        <v>1291</v>
      </c>
      <c r="H3384">
        <v>266921</v>
      </c>
      <c r="M3384"/>
      <c r="N3384"/>
      <c r="O3384"/>
      <c r="P3384"/>
      <c r="Q3384"/>
    </row>
    <row r="3385" spans="1:17" x14ac:dyDescent="0.2">
      <c r="A3385" t="s">
        <v>24</v>
      </c>
      <c r="B3385" s="1">
        <v>39308</v>
      </c>
      <c r="C3385" s="2">
        <v>0.39583333333333331</v>
      </c>
      <c r="D3385">
        <v>1296</v>
      </c>
      <c r="E3385">
        <v>1297.5</v>
      </c>
      <c r="F3385">
        <v>1281.5</v>
      </c>
      <c r="G3385">
        <v>1283</v>
      </c>
      <c r="H3385">
        <v>472270</v>
      </c>
      <c r="I3385" t="b">
        <f>AND(HOUR(C3385)=9,MINUTE(C3385)=30,HOUR(C3384)=15,MINUTE(C3384)=15)</f>
        <v>1</v>
      </c>
      <c r="J3385">
        <f>MAX(E3385:E3391)</f>
        <v>1297.5</v>
      </c>
      <c r="K3385">
        <f>MIN(F3385:F3391)</f>
        <v>1265.75</v>
      </c>
      <c r="L3385">
        <f>E3385</f>
        <v>1297.5</v>
      </c>
      <c r="M3385" s="6">
        <f>+F3385</f>
        <v>1281.5</v>
      </c>
      <c r="N3385" s="6" t="b">
        <f>IF(F3385&gt;J3378,F3385-J3378,FALSE)</f>
        <v>0</v>
      </c>
      <c r="O3385" s="6" t="b">
        <f>IF(L3385&lt;K3378,K3378-L3385,FALSE)</f>
        <v>0</v>
      </c>
      <c r="P3385" s="6" t="b">
        <f>IF(AND(N3385&lt;&gt;FALSE,K3385&lt;=J3378),TRUE,FALSE)</f>
        <v>0</v>
      </c>
      <c r="Q3385" s="6" t="b">
        <f>IF(AND(O3385&lt;&gt;FALSE,J3385&gt;K3378),TRUE,FALSE)</f>
        <v>0</v>
      </c>
    </row>
    <row r="3386" spans="1:17" x14ac:dyDescent="0.2">
      <c r="A3386" t="s">
        <v>24</v>
      </c>
      <c r="B3386" s="1">
        <v>39308</v>
      </c>
      <c r="C3386" s="2">
        <v>0.4375</v>
      </c>
      <c r="D3386">
        <v>1283.25</v>
      </c>
      <c r="E3386">
        <v>1285.5</v>
      </c>
      <c r="F3386">
        <v>1271.75</v>
      </c>
      <c r="G3386">
        <v>1276.25</v>
      </c>
      <c r="H3386">
        <v>356578</v>
      </c>
      <c r="M3386"/>
      <c r="N3386"/>
      <c r="O3386"/>
      <c r="P3386"/>
      <c r="Q3386"/>
    </row>
    <row r="3387" spans="1:17" x14ac:dyDescent="0.2">
      <c r="A3387" t="s">
        <v>24</v>
      </c>
      <c r="B3387" s="1">
        <v>39308</v>
      </c>
      <c r="C3387" s="2">
        <v>0.47916666666666669</v>
      </c>
      <c r="D3387">
        <v>1276</v>
      </c>
      <c r="E3387">
        <v>1286.75</v>
      </c>
      <c r="F3387">
        <v>1275.25</v>
      </c>
      <c r="G3387">
        <v>1281.25</v>
      </c>
      <c r="H3387">
        <v>317547</v>
      </c>
      <c r="M3387"/>
      <c r="N3387"/>
      <c r="O3387"/>
      <c r="P3387"/>
      <c r="Q3387"/>
    </row>
    <row r="3388" spans="1:17" x14ac:dyDescent="0.2">
      <c r="A3388" t="s">
        <v>24</v>
      </c>
      <c r="B3388" s="1">
        <v>39308</v>
      </c>
      <c r="C3388" s="2">
        <v>0.52083333333333337</v>
      </c>
      <c r="D3388">
        <v>1281.5</v>
      </c>
      <c r="E3388">
        <v>1284.5</v>
      </c>
      <c r="F3388">
        <v>1277.25</v>
      </c>
      <c r="G3388">
        <v>1278.25</v>
      </c>
      <c r="H3388">
        <v>151470</v>
      </c>
      <c r="M3388"/>
      <c r="N3388"/>
      <c r="O3388"/>
      <c r="P3388"/>
      <c r="Q3388"/>
    </row>
    <row r="3389" spans="1:17" x14ac:dyDescent="0.2">
      <c r="A3389" t="s">
        <v>24</v>
      </c>
      <c r="B3389" s="1">
        <v>39308</v>
      </c>
      <c r="C3389" s="2">
        <v>0.5625</v>
      </c>
      <c r="D3389">
        <v>1278.5</v>
      </c>
      <c r="E3389">
        <v>1283.25</v>
      </c>
      <c r="F3389">
        <v>1271.25</v>
      </c>
      <c r="G3389">
        <v>1275</v>
      </c>
      <c r="H3389">
        <v>293149</v>
      </c>
      <c r="M3389"/>
      <c r="N3389"/>
      <c r="O3389"/>
      <c r="P3389"/>
      <c r="Q3389"/>
    </row>
    <row r="3390" spans="1:17" x14ac:dyDescent="0.2">
      <c r="A3390" t="s">
        <v>24</v>
      </c>
      <c r="B3390" s="1">
        <v>39308</v>
      </c>
      <c r="C3390" s="2">
        <v>0.60416666666666663</v>
      </c>
      <c r="D3390">
        <v>1274.75</v>
      </c>
      <c r="E3390">
        <v>1280.25</v>
      </c>
      <c r="F3390">
        <v>1269</v>
      </c>
      <c r="G3390">
        <v>1275.5</v>
      </c>
      <c r="H3390">
        <v>391360</v>
      </c>
      <c r="M3390"/>
      <c r="N3390"/>
      <c r="O3390"/>
      <c r="P3390"/>
      <c r="Q3390"/>
    </row>
    <row r="3391" spans="1:17" x14ac:dyDescent="0.2">
      <c r="A3391" t="s">
        <v>24</v>
      </c>
      <c r="B3391" s="1">
        <v>39308</v>
      </c>
      <c r="C3391" s="2">
        <v>0.63541666666666663</v>
      </c>
      <c r="D3391">
        <v>1275.5</v>
      </c>
      <c r="E3391">
        <v>1275.75</v>
      </c>
      <c r="F3391">
        <v>1265.75</v>
      </c>
      <c r="G3391">
        <v>1269.75</v>
      </c>
      <c r="H3391">
        <v>402767</v>
      </c>
      <c r="M3391"/>
      <c r="N3391"/>
      <c r="O3391"/>
      <c r="P3391"/>
      <c r="Q3391"/>
    </row>
    <row r="3392" spans="1:17" x14ac:dyDescent="0.2">
      <c r="A3392" t="s">
        <v>24</v>
      </c>
      <c r="B3392" s="1">
        <v>39309</v>
      </c>
      <c r="C3392" s="2">
        <v>0.39583333333333331</v>
      </c>
      <c r="D3392">
        <v>1265</v>
      </c>
      <c r="E3392">
        <v>1282.5</v>
      </c>
      <c r="F3392">
        <v>1259</v>
      </c>
      <c r="G3392">
        <v>1281.25</v>
      </c>
      <c r="H3392">
        <v>727262</v>
      </c>
      <c r="I3392" t="b">
        <f>AND(HOUR(C3392)=9,MINUTE(C3392)=30,HOUR(C3391)=15,MINUTE(C3391)=15)</f>
        <v>1</v>
      </c>
      <c r="J3392">
        <f>MAX(E3392:E3398)</f>
        <v>1282.5</v>
      </c>
      <c r="K3392">
        <f>MIN(F3392:F3398)</f>
        <v>1244.25</v>
      </c>
      <c r="L3392">
        <f>E3392</f>
        <v>1282.5</v>
      </c>
      <c r="M3392" s="6">
        <f>+F3392</f>
        <v>1259</v>
      </c>
      <c r="N3392" s="6" t="b">
        <f>IF(F3392&gt;J3385,F3392-J3385,FALSE)</f>
        <v>0</v>
      </c>
      <c r="O3392" s="6" t="b">
        <f>IF(L3392&lt;K3385,K3385-L3392,FALSE)</f>
        <v>0</v>
      </c>
      <c r="P3392" s="6" t="b">
        <f>IF(AND(N3392&lt;&gt;FALSE,K3392&lt;=J3385),TRUE,FALSE)</f>
        <v>0</v>
      </c>
      <c r="Q3392" s="6" t="b">
        <f>IF(AND(O3392&lt;&gt;FALSE,J3392&gt;K3385),TRUE,FALSE)</f>
        <v>0</v>
      </c>
    </row>
    <row r="3393" spans="1:17" x14ac:dyDescent="0.2">
      <c r="A3393" t="s">
        <v>24</v>
      </c>
      <c r="B3393" s="1">
        <v>39309</v>
      </c>
      <c r="C3393" s="2">
        <v>0.4375</v>
      </c>
      <c r="D3393">
        <v>1281</v>
      </c>
      <c r="E3393">
        <v>1281.25</v>
      </c>
      <c r="F3393">
        <v>1271.5</v>
      </c>
      <c r="G3393">
        <v>1276.25</v>
      </c>
      <c r="H3393">
        <v>274601</v>
      </c>
      <c r="M3393"/>
      <c r="N3393"/>
      <c r="O3393"/>
      <c r="P3393"/>
      <c r="Q3393"/>
    </row>
    <row r="3394" spans="1:17" x14ac:dyDescent="0.2">
      <c r="A3394" t="s">
        <v>24</v>
      </c>
      <c r="B3394" s="1">
        <v>39309</v>
      </c>
      <c r="C3394" s="2">
        <v>0.47916666666666669</v>
      </c>
      <c r="D3394">
        <v>1276.25</v>
      </c>
      <c r="E3394">
        <v>1276.5</v>
      </c>
      <c r="F3394">
        <v>1265.5</v>
      </c>
      <c r="G3394">
        <v>1269.25</v>
      </c>
      <c r="H3394">
        <v>239206</v>
      </c>
      <c r="M3394"/>
      <c r="N3394"/>
      <c r="O3394"/>
      <c r="P3394"/>
      <c r="Q3394"/>
    </row>
    <row r="3395" spans="1:17" x14ac:dyDescent="0.2">
      <c r="A3395" t="s">
        <v>24</v>
      </c>
      <c r="B3395" s="1">
        <v>39309</v>
      </c>
      <c r="C3395" s="2">
        <v>0.52083333333333337</v>
      </c>
      <c r="D3395">
        <v>1269.25</v>
      </c>
      <c r="E3395">
        <v>1275.25</v>
      </c>
      <c r="F3395">
        <v>1266.75</v>
      </c>
      <c r="G3395">
        <v>1273.5</v>
      </c>
      <c r="H3395">
        <v>154017</v>
      </c>
      <c r="M3395"/>
      <c r="N3395"/>
      <c r="O3395"/>
      <c r="P3395"/>
      <c r="Q3395"/>
    </row>
    <row r="3396" spans="1:17" x14ac:dyDescent="0.2">
      <c r="A3396" t="s">
        <v>24</v>
      </c>
      <c r="B3396" s="1">
        <v>39309</v>
      </c>
      <c r="C3396" s="2">
        <v>0.5625</v>
      </c>
      <c r="D3396">
        <v>1273.5</v>
      </c>
      <c r="E3396">
        <v>1281.75</v>
      </c>
      <c r="F3396">
        <v>1269</v>
      </c>
      <c r="G3396">
        <v>1270</v>
      </c>
      <c r="H3396">
        <v>268924</v>
      </c>
      <c r="M3396"/>
      <c r="N3396"/>
      <c r="O3396"/>
      <c r="P3396"/>
      <c r="Q3396"/>
    </row>
    <row r="3397" spans="1:17" x14ac:dyDescent="0.2">
      <c r="A3397" t="s">
        <v>24</v>
      </c>
      <c r="B3397" s="1">
        <v>39309</v>
      </c>
      <c r="C3397" s="2">
        <v>0.60416666666666663</v>
      </c>
      <c r="D3397">
        <v>1270</v>
      </c>
      <c r="E3397">
        <v>1271.5</v>
      </c>
      <c r="F3397">
        <v>1253</v>
      </c>
      <c r="G3397">
        <v>1253.75</v>
      </c>
      <c r="H3397">
        <v>498608</v>
      </c>
      <c r="M3397"/>
      <c r="N3397"/>
      <c r="O3397"/>
      <c r="P3397"/>
      <c r="Q3397"/>
    </row>
    <row r="3398" spans="1:17" x14ac:dyDescent="0.2">
      <c r="A3398" t="s">
        <v>24</v>
      </c>
      <c r="B3398" s="1">
        <v>39309</v>
      </c>
      <c r="C3398" s="2">
        <v>0.63541666666666663</v>
      </c>
      <c r="D3398">
        <v>1254</v>
      </c>
      <c r="E3398">
        <v>1256.5</v>
      </c>
      <c r="F3398">
        <v>1244.25</v>
      </c>
      <c r="G3398">
        <v>1249.5</v>
      </c>
      <c r="H3398">
        <v>511284</v>
      </c>
      <c r="M3398"/>
      <c r="N3398"/>
      <c r="O3398"/>
      <c r="P3398"/>
      <c r="Q3398"/>
    </row>
    <row r="3399" spans="1:17" x14ac:dyDescent="0.2">
      <c r="A3399" t="s">
        <v>24</v>
      </c>
      <c r="B3399" s="1">
        <v>39310</v>
      </c>
      <c r="C3399" s="2">
        <v>0.39583333333333331</v>
      </c>
      <c r="D3399">
        <v>1235.75</v>
      </c>
      <c r="E3399">
        <v>1245.25</v>
      </c>
      <c r="F3399">
        <v>1226.75</v>
      </c>
      <c r="G3399">
        <v>1227</v>
      </c>
      <c r="H3399">
        <v>712283</v>
      </c>
      <c r="I3399" t="b">
        <f>AND(HOUR(C3399)=9,MINUTE(C3399)=30,HOUR(C3398)=15,MINUTE(C3398)=15)</f>
        <v>1</v>
      </c>
      <c r="J3399">
        <f>MAX(E3399:E3405)</f>
        <v>1268.5</v>
      </c>
      <c r="K3399">
        <f>MIN(F3399:F3405)</f>
        <v>1210</v>
      </c>
      <c r="L3399">
        <f>E3399</f>
        <v>1245.25</v>
      </c>
      <c r="M3399" s="6">
        <f>+F3399</f>
        <v>1226.75</v>
      </c>
      <c r="N3399" s="6" t="b">
        <f>IF(F3399&gt;J3392,F3399-J3392,FALSE)</f>
        <v>0</v>
      </c>
      <c r="O3399" s="6" t="b">
        <f>IF(L3399&lt;K3392,K3392-L3399,FALSE)</f>
        <v>0</v>
      </c>
      <c r="P3399" s="6" t="b">
        <f>IF(AND(N3399&lt;&gt;FALSE,K3399&lt;=J3392),TRUE,FALSE)</f>
        <v>0</v>
      </c>
      <c r="Q3399" s="6" t="b">
        <f>IF(AND(O3399&lt;&gt;FALSE,J3399&gt;K3392),TRUE,FALSE)</f>
        <v>0</v>
      </c>
    </row>
    <row r="3400" spans="1:17" x14ac:dyDescent="0.2">
      <c r="A3400" t="s">
        <v>24</v>
      </c>
      <c r="B3400" s="1">
        <v>39310</v>
      </c>
      <c r="C3400" s="2">
        <v>0.4375</v>
      </c>
      <c r="D3400">
        <v>1227</v>
      </c>
      <c r="E3400">
        <v>1242.25</v>
      </c>
      <c r="F3400">
        <v>1225.75</v>
      </c>
      <c r="G3400">
        <v>1233</v>
      </c>
      <c r="H3400">
        <v>542580</v>
      </c>
      <c r="M3400"/>
      <c r="N3400"/>
      <c r="O3400"/>
      <c r="P3400"/>
      <c r="Q3400"/>
    </row>
    <row r="3401" spans="1:17" x14ac:dyDescent="0.2">
      <c r="A3401" t="s">
        <v>24</v>
      </c>
      <c r="B3401" s="1">
        <v>39310</v>
      </c>
      <c r="C3401" s="2">
        <v>0.47916666666666669</v>
      </c>
      <c r="D3401">
        <v>1233</v>
      </c>
      <c r="E3401">
        <v>1234</v>
      </c>
      <c r="F3401">
        <v>1215.25</v>
      </c>
      <c r="G3401">
        <v>1220.75</v>
      </c>
      <c r="H3401">
        <v>586847</v>
      </c>
      <c r="M3401"/>
      <c r="N3401"/>
      <c r="O3401"/>
      <c r="P3401"/>
      <c r="Q3401"/>
    </row>
    <row r="3402" spans="1:17" x14ac:dyDescent="0.2">
      <c r="A3402" t="s">
        <v>24</v>
      </c>
      <c r="B3402" s="1">
        <v>39310</v>
      </c>
      <c r="C3402" s="2">
        <v>0.52083333333333337</v>
      </c>
      <c r="D3402">
        <v>1220.75</v>
      </c>
      <c r="E3402">
        <v>1227</v>
      </c>
      <c r="F3402">
        <v>1210</v>
      </c>
      <c r="G3402">
        <v>1221.25</v>
      </c>
      <c r="H3402">
        <v>576275</v>
      </c>
      <c r="M3402"/>
      <c r="N3402"/>
      <c r="O3402"/>
      <c r="P3402"/>
      <c r="Q3402"/>
    </row>
    <row r="3403" spans="1:17" x14ac:dyDescent="0.2">
      <c r="A3403" t="s">
        <v>24</v>
      </c>
      <c r="B3403" s="1">
        <v>39310</v>
      </c>
      <c r="C3403" s="2">
        <v>0.5625</v>
      </c>
      <c r="D3403">
        <v>1221.5</v>
      </c>
      <c r="E3403">
        <v>1245.5</v>
      </c>
      <c r="F3403">
        <v>1221</v>
      </c>
      <c r="G3403">
        <v>1237.75</v>
      </c>
      <c r="H3403">
        <v>670896</v>
      </c>
      <c r="M3403"/>
      <c r="N3403"/>
      <c r="O3403"/>
      <c r="P3403"/>
      <c r="Q3403"/>
    </row>
    <row r="3404" spans="1:17" x14ac:dyDescent="0.2">
      <c r="A3404" t="s">
        <v>24</v>
      </c>
      <c r="B3404" s="1">
        <v>39310</v>
      </c>
      <c r="C3404" s="2">
        <v>0.60416666666666663</v>
      </c>
      <c r="D3404">
        <v>1237.75</v>
      </c>
      <c r="E3404">
        <v>1240</v>
      </c>
      <c r="F3404">
        <v>1216.75</v>
      </c>
      <c r="G3404">
        <v>1234.5</v>
      </c>
      <c r="H3404">
        <v>572291</v>
      </c>
      <c r="M3404"/>
      <c r="N3404"/>
      <c r="O3404"/>
      <c r="P3404"/>
      <c r="Q3404"/>
    </row>
    <row r="3405" spans="1:17" x14ac:dyDescent="0.2">
      <c r="A3405" t="s">
        <v>24</v>
      </c>
      <c r="B3405" s="1">
        <v>39310</v>
      </c>
      <c r="C3405" s="2">
        <v>0.63541666666666663</v>
      </c>
      <c r="D3405">
        <v>1234.5</v>
      </c>
      <c r="E3405">
        <v>1268.5</v>
      </c>
      <c r="F3405">
        <v>1233.75</v>
      </c>
      <c r="G3405">
        <v>1260.25</v>
      </c>
      <c r="H3405">
        <v>628165</v>
      </c>
      <c r="M3405"/>
      <c r="N3405"/>
      <c r="O3405"/>
      <c r="P3405"/>
      <c r="Q3405"/>
    </row>
    <row r="3406" spans="1:17" x14ac:dyDescent="0.2">
      <c r="A3406" t="s">
        <v>24</v>
      </c>
      <c r="B3406" s="1">
        <v>39311</v>
      </c>
      <c r="C3406" s="2">
        <v>0.39583333333333331</v>
      </c>
      <c r="D3406">
        <v>1293</v>
      </c>
      <c r="E3406">
        <v>1295.75</v>
      </c>
      <c r="F3406">
        <v>1270.75</v>
      </c>
      <c r="G3406">
        <v>1272.25</v>
      </c>
      <c r="H3406">
        <v>700715</v>
      </c>
      <c r="I3406" t="b">
        <f>AND(HOUR(C3406)=9,MINUTE(C3406)=30,HOUR(C3405)=15,MINUTE(C3405)=15)</f>
        <v>1</v>
      </c>
      <c r="J3406">
        <f>MAX(E3406:E3412)</f>
        <v>1295.75</v>
      </c>
      <c r="K3406">
        <f>MIN(F3406:F3412)</f>
        <v>1260.75</v>
      </c>
      <c r="L3406">
        <f>E3406</f>
        <v>1295.75</v>
      </c>
      <c r="M3406" s="6">
        <f>+F3406</f>
        <v>1270.75</v>
      </c>
      <c r="N3406" s="6">
        <f>IF(F3406&gt;J3399,F3406-J3399,FALSE)</f>
        <v>2.25</v>
      </c>
      <c r="O3406" s="6" t="b">
        <f>IF(L3406&lt;K3399,K3399-L3406,FALSE)</f>
        <v>0</v>
      </c>
      <c r="P3406" s="6" t="b">
        <f>IF(AND(N3406&lt;&gt;FALSE,K3406&lt;=J3399),TRUE,FALSE)</f>
        <v>1</v>
      </c>
      <c r="Q3406" s="6" t="b">
        <f>IF(AND(O3406&lt;&gt;FALSE,J3406&gt;K3399),TRUE,FALSE)</f>
        <v>0</v>
      </c>
    </row>
    <row r="3407" spans="1:17" x14ac:dyDescent="0.2">
      <c r="A3407" t="s">
        <v>24</v>
      </c>
      <c r="B3407" s="1">
        <v>39311</v>
      </c>
      <c r="C3407" s="2">
        <v>0.4375</v>
      </c>
      <c r="D3407">
        <v>1272.25</v>
      </c>
      <c r="E3407">
        <v>1275.25</v>
      </c>
      <c r="F3407">
        <v>1260.75</v>
      </c>
      <c r="G3407">
        <v>1271</v>
      </c>
      <c r="H3407">
        <v>487417</v>
      </c>
      <c r="M3407"/>
      <c r="N3407"/>
      <c r="O3407"/>
      <c r="P3407"/>
      <c r="Q3407"/>
    </row>
    <row r="3408" spans="1:17" x14ac:dyDescent="0.2">
      <c r="A3408" t="s">
        <v>24</v>
      </c>
      <c r="B3408" s="1">
        <v>39311</v>
      </c>
      <c r="C3408" s="2">
        <v>0.47916666666666669</v>
      </c>
      <c r="D3408">
        <v>1271</v>
      </c>
      <c r="E3408">
        <v>1278</v>
      </c>
      <c r="F3408">
        <v>1268</v>
      </c>
      <c r="G3408">
        <v>1274.25</v>
      </c>
      <c r="H3408">
        <v>280672</v>
      </c>
      <c r="M3408"/>
      <c r="N3408"/>
      <c r="O3408"/>
      <c r="P3408"/>
      <c r="Q3408"/>
    </row>
    <row r="3409" spans="1:17" x14ac:dyDescent="0.2">
      <c r="A3409" t="s">
        <v>24</v>
      </c>
      <c r="B3409" s="1">
        <v>39311</v>
      </c>
      <c r="C3409" s="2">
        <v>0.52083333333333337</v>
      </c>
      <c r="D3409">
        <v>1274.25</v>
      </c>
      <c r="E3409">
        <v>1284.75</v>
      </c>
      <c r="F3409">
        <v>1272.5</v>
      </c>
      <c r="G3409">
        <v>1280.5</v>
      </c>
      <c r="H3409">
        <v>242152</v>
      </c>
      <c r="M3409"/>
      <c r="N3409"/>
      <c r="O3409"/>
      <c r="P3409"/>
      <c r="Q3409"/>
    </row>
    <row r="3410" spans="1:17" x14ac:dyDescent="0.2">
      <c r="A3410" t="s">
        <v>24</v>
      </c>
      <c r="B3410" s="1">
        <v>39311</v>
      </c>
      <c r="C3410" s="2">
        <v>0.5625</v>
      </c>
      <c r="D3410">
        <v>1280.5</v>
      </c>
      <c r="E3410">
        <v>1283</v>
      </c>
      <c r="F3410">
        <v>1274.25</v>
      </c>
      <c r="G3410">
        <v>1277.25</v>
      </c>
      <c r="H3410">
        <v>184128</v>
      </c>
      <c r="M3410"/>
      <c r="N3410"/>
      <c r="O3410"/>
      <c r="P3410"/>
      <c r="Q3410"/>
    </row>
    <row r="3411" spans="1:17" x14ac:dyDescent="0.2">
      <c r="A3411" t="s">
        <v>24</v>
      </c>
      <c r="B3411" s="1">
        <v>39311</v>
      </c>
      <c r="C3411" s="2">
        <v>0.60416666666666663</v>
      </c>
      <c r="D3411">
        <v>1277.5</v>
      </c>
      <c r="E3411">
        <v>1289</v>
      </c>
      <c r="F3411">
        <v>1275</v>
      </c>
      <c r="G3411">
        <v>1282.75</v>
      </c>
      <c r="H3411">
        <v>255966</v>
      </c>
      <c r="M3411"/>
      <c r="N3411"/>
      <c r="O3411"/>
      <c r="P3411"/>
      <c r="Q3411"/>
    </row>
    <row r="3412" spans="1:17" x14ac:dyDescent="0.2">
      <c r="A3412" t="s">
        <v>24</v>
      </c>
      <c r="B3412" s="1">
        <v>39311</v>
      </c>
      <c r="C3412" s="2">
        <v>0.63541666666666663</v>
      </c>
      <c r="D3412">
        <v>1282.75</v>
      </c>
      <c r="E3412">
        <v>1290.25</v>
      </c>
      <c r="F3412">
        <v>1282.75</v>
      </c>
      <c r="G3412">
        <v>1285.5</v>
      </c>
      <c r="H3412">
        <v>330350</v>
      </c>
      <c r="M3412"/>
      <c r="N3412"/>
      <c r="O3412"/>
      <c r="P3412"/>
      <c r="Q3412"/>
    </row>
    <row r="3413" spans="1:17" x14ac:dyDescent="0.2">
      <c r="A3413" t="s">
        <v>24</v>
      </c>
      <c r="B3413" s="1">
        <v>39314</v>
      </c>
      <c r="C3413" s="2">
        <v>0.39583333333333331</v>
      </c>
      <c r="D3413">
        <v>1289.25</v>
      </c>
      <c r="E3413">
        <v>1291.25</v>
      </c>
      <c r="F3413">
        <v>1281.75</v>
      </c>
      <c r="G3413">
        <v>1283</v>
      </c>
      <c r="H3413">
        <v>341586</v>
      </c>
      <c r="I3413" t="b">
        <f>AND(HOUR(C3413)=9,MINUTE(C3413)=30,HOUR(C3412)=15,MINUTE(C3412)=15)</f>
        <v>1</v>
      </c>
      <c r="J3413">
        <f>MAX(E3413:E3419)</f>
        <v>1292.25</v>
      </c>
      <c r="K3413">
        <f>MIN(F3413:F3419)</f>
        <v>1270</v>
      </c>
      <c r="L3413">
        <f>E3413</f>
        <v>1291.25</v>
      </c>
      <c r="M3413" s="6">
        <f>+F3413</f>
        <v>1281.75</v>
      </c>
      <c r="N3413" s="6" t="b">
        <f>IF(F3413&gt;J3406,F3413-J3406,FALSE)</f>
        <v>0</v>
      </c>
      <c r="O3413" s="6" t="b">
        <f>IF(L3413&lt;K3406,K3406-L3413,FALSE)</f>
        <v>0</v>
      </c>
      <c r="P3413" s="6" t="b">
        <f>IF(AND(N3413&lt;&gt;FALSE,K3413&lt;=J3406),TRUE,FALSE)</f>
        <v>0</v>
      </c>
      <c r="Q3413" s="6" t="b">
        <f>IF(AND(O3413&lt;&gt;FALSE,J3413&gt;K3406),TRUE,FALSE)</f>
        <v>0</v>
      </c>
    </row>
    <row r="3414" spans="1:17" x14ac:dyDescent="0.2">
      <c r="A3414" t="s">
        <v>24</v>
      </c>
      <c r="B3414" s="1">
        <v>39314</v>
      </c>
      <c r="C3414" s="2">
        <v>0.4375</v>
      </c>
      <c r="D3414">
        <v>1283.25</v>
      </c>
      <c r="E3414">
        <v>1287.25</v>
      </c>
      <c r="F3414">
        <v>1280.75</v>
      </c>
      <c r="G3414">
        <v>1283</v>
      </c>
      <c r="H3414">
        <v>177486</v>
      </c>
      <c r="M3414"/>
      <c r="N3414"/>
      <c r="O3414"/>
      <c r="P3414"/>
      <c r="Q3414"/>
    </row>
    <row r="3415" spans="1:17" x14ac:dyDescent="0.2">
      <c r="A3415" t="s">
        <v>24</v>
      </c>
      <c r="B3415" s="1">
        <v>39314</v>
      </c>
      <c r="C3415" s="2">
        <v>0.47916666666666669</v>
      </c>
      <c r="D3415">
        <v>1283.25</v>
      </c>
      <c r="E3415">
        <v>1285</v>
      </c>
      <c r="F3415">
        <v>1272.75</v>
      </c>
      <c r="G3415">
        <v>1276.5</v>
      </c>
      <c r="H3415">
        <v>237691</v>
      </c>
      <c r="M3415"/>
      <c r="N3415"/>
      <c r="O3415"/>
      <c r="P3415"/>
      <c r="Q3415"/>
    </row>
    <row r="3416" spans="1:17" x14ac:dyDescent="0.2">
      <c r="A3416" t="s">
        <v>24</v>
      </c>
      <c r="B3416" s="1">
        <v>39314</v>
      </c>
      <c r="C3416" s="2">
        <v>0.52083333333333337</v>
      </c>
      <c r="D3416">
        <v>1276.5</v>
      </c>
      <c r="E3416">
        <v>1278</v>
      </c>
      <c r="F3416">
        <v>1270.25</v>
      </c>
      <c r="G3416">
        <v>1272.25</v>
      </c>
      <c r="H3416">
        <v>165976</v>
      </c>
      <c r="M3416"/>
      <c r="N3416"/>
      <c r="O3416"/>
      <c r="P3416"/>
      <c r="Q3416"/>
    </row>
    <row r="3417" spans="1:17" x14ac:dyDescent="0.2">
      <c r="A3417" t="s">
        <v>24</v>
      </c>
      <c r="B3417" s="1">
        <v>39314</v>
      </c>
      <c r="C3417" s="2">
        <v>0.5625</v>
      </c>
      <c r="D3417">
        <v>1272.25</v>
      </c>
      <c r="E3417">
        <v>1277.75</v>
      </c>
      <c r="F3417">
        <v>1270</v>
      </c>
      <c r="G3417">
        <v>1276.5</v>
      </c>
      <c r="H3417">
        <v>181154</v>
      </c>
      <c r="M3417"/>
      <c r="N3417"/>
      <c r="O3417"/>
      <c r="P3417"/>
      <c r="Q3417"/>
    </row>
    <row r="3418" spans="1:17" x14ac:dyDescent="0.2">
      <c r="A3418" t="s">
        <v>24</v>
      </c>
      <c r="B3418" s="1">
        <v>39314</v>
      </c>
      <c r="C3418" s="2">
        <v>0.60416666666666663</v>
      </c>
      <c r="D3418">
        <v>1276.25</v>
      </c>
      <c r="E3418">
        <v>1292.25</v>
      </c>
      <c r="F3418">
        <v>1275</v>
      </c>
      <c r="G3418">
        <v>1289.5</v>
      </c>
      <c r="H3418">
        <v>293170</v>
      </c>
      <c r="M3418"/>
      <c r="N3418"/>
      <c r="O3418"/>
      <c r="P3418"/>
      <c r="Q3418"/>
    </row>
    <row r="3419" spans="1:17" x14ac:dyDescent="0.2">
      <c r="A3419" t="s">
        <v>24</v>
      </c>
      <c r="B3419" s="1">
        <v>39314</v>
      </c>
      <c r="C3419" s="2">
        <v>0.63541666666666663</v>
      </c>
      <c r="D3419">
        <v>1289.25</v>
      </c>
      <c r="E3419">
        <v>1289.75</v>
      </c>
      <c r="F3419">
        <v>1282.75</v>
      </c>
      <c r="G3419">
        <v>1284.5</v>
      </c>
      <c r="H3419">
        <v>201344</v>
      </c>
      <c r="M3419"/>
      <c r="N3419"/>
      <c r="O3419"/>
      <c r="P3419"/>
      <c r="Q3419"/>
    </row>
    <row r="3420" spans="1:17" x14ac:dyDescent="0.2">
      <c r="A3420" t="s">
        <v>24</v>
      </c>
      <c r="B3420" s="1">
        <v>39315</v>
      </c>
      <c r="C3420" s="2">
        <v>0.39583333333333331</v>
      </c>
      <c r="D3420">
        <v>1283.5</v>
      </c>
      <c r="E3420">
        <v>1289.5</v>
      </c>
      <c r="F3420">
        <v>1278.75</v>
      </c>
      <c r="G3420">
        <v>1283.5</v>
      </c>
      <c r="H3420">
        <v>358229</v>
      </c>
      <c r="I3420" t="b">
        <f>AND(HOUR(C3420)=9,MINUTE(C3420)=30,HOUR(C3419)=15,MINUTE(C3419)=15)</f>
        <v>1</v>
      </c>
      <c r="J3420">
        <f>MAX(E3420:E3426)</f>
        <v>1295.5</v>
      </c>
      <c r="K3420">
        <f>MIN(F3420:F3426)</f>
        <v>1278.75</v>
      </c>
      <c r="L3420">
        <f>E3420</f>
        <v>1289.5</v>
      </c>
      <c r="M3420" s="6">
        <f>+F3420</f>
        <v>1278.75</v>
      </c>
      <c r="N3420" s="6" t="b">
        <f>IF(F3420&gt;J3413,F3420-J3413,FALSE)</f>
        <v>0</v>
      </c>
      <c r="O3420" s="6" t="b">
        <f>IF(L3420&lt;K3413,K3413-L3420,FALSE)</f>
        <v>0</v>
      </c>
      <c r="P3420" s="6" t="b">
        <f>IF(AND(N3420&lt;&gt;FALSE,K3420&lt;=J3413),TRUE,FALSE)</f>
        <v>0</v>
      </c>
      <c r="Q3420" s="6" t="b">
        <f>IF(AND(O3420&lt;&gt;FALSE,J3420&gt;K3413),TRUE,FALSE)</f>
        <v>0</v>
      </c>
    </row>
    <row r="3421" spans="1:17" x14ac:dyDescent="0.2">
      <c r="A3421" t="s">
        <v>24</v>
      </c>
      <c r="B3421" s="1">
        <v>39315</v>
      </c>
      <c r="C3421" s="2">
        <v>0.4375</v>
      </c>
      <c r="D3421">
        <v>1283.5</v>
      </c>
      <c r="E3421">
        <v>1288.5</v>
      </c>
      <c r="F3421">
        <v>1282</v>
      </c>
      <c r="G3421">
        <v>1288</v>
      </c>
      <c r="H3421">
        <v>242742</v>
      </c>
      <c r="M3421"/>
      <c r="N3421"/>
      <c r="O3421"/>
      <c r="P3421"/>
      <c r="Q3421"/>
    </row>
    <row r="3422" spans="1:17" x14ac:dyDescent="0.2">
      <c r="A3422" t="s">
        <v>24</v>
      </c>
      <c r="B3422" s="1">
        <v>39315</v>
      </c>
      <c r="C3422" s="2">
        <v>0.47916666666666669</v>
      </c>
      <c r="D3422">
        <v>1288</v>
      </c>
      <c r="E3422">
        <v>1295.5</v>
      </c>
      <c r="F3422">
        <v>1287.75</v>
      </c>
      <c r="G3422">
        <v>1293.5</v>
      </c>
      <c r="H3422">
        <v>220511</v>
      </c>
      <c r="M3422"/>
      <c r="N3422"/>
      <c r="O3422"/>
      <c r="P3422"/>
      <c r="Q3422"/>
    </row>
    <row r="3423" spans="1:17" x14ac:dyDescent="0.2">
      <c r="A3423" t="s">
        <v>24</v>
      </c>
      <c r="B3423" s="1">
        <v>39315</v>
      </c>
      <c r="C3423" s="2">
        <v>0.52083333333333337</v>
      </c>
      <c r="D3423">
        <v>1293.25</v>
      </c>
      <c r="E3423">
        <v>1293.75</v>
      </c>
      <c r="F3423">
        <v>1285.75</v>
      </c>
      <c r="G3423">
        <v>1290.25</v>
      </c>
      <c r="H3423">
        <v>190945</v>
      </c>
      <c r="M3423"/>
      <c r="N3423"/>
      <c r="O3423"/>
      <c r="P3423"/>
      <c r="Q3423"/>
    </row>
    <row r="3424" spans="1:17" x14ac:dyDescent="0.2">
      <c r="A3424" t="s">
        <v>24</v>
      </c>
      <c r="B3424" s="1">
        <v>39315</v>
      </c>
      <c r="C3424" s="2">
        <v>0.5625</v>
      </c>
      <c r="D3424">
        <v>1290.25</v>
      </c>
      <c r="E3424">
        <v>1292.25</v>
      </c>
      <c r="F3424">
        <v>1286.75</v>
      </c>
      <c r="G3424">
        <v>1288</v>
      </c>
      <c r="H3424">
        <v>103889</v>
      </c>
      <c r="M3424"/>
      <c r="N3424"/>
      <c r="O3424"/>
      <c r="P3424"/>
      <c r="Q3424"/>
    </row>
    <row r="3425" spans="1:17" x14ac:dyDescent="0.2">
      <c r="A3425" t="s">
        <v>24</v>
      </c>
      <c r="B3425" s="1">
        <v>39315</v>
      </c>
      <c r="C3425" s="2">
        <v>0.60416666666666663</v>
      </c>
      <c r="D3425">
        <v>1288.25</v>
      </c>
      <c r="E3425">
        <v>1288.5</v>
      </c>
      <c r="F3425">
        <v>1282.5</v>
      </c>
      <c r="G3425">
        <v>1287.5</v>
      </c>
      <c r="H3425">
        <v>173256</v>
      </c>
      <c r="M3425"/>
      <c r="N3425"/>
      <c r="O3425"/>
      <c r="P3425"/>
      <c r="Q3425"/>
    </row>
    <row r="3426" spans="1:17" x14ac:dyDescent="0.2">
      <c r="A3426" t="s">
        <v>24</v>
      </c>
      <c r="B3426" s="1">
        <v>39315</v>
      </c>
      <c r="C3426" s="2">
        <v>0.63541666666666663</v>
      </c>
      <c r="D3426">
        <v>1287.25</v>
      </c>
      <c r="E3426">
        <v>1290.5</v>
      </c>
      <c r="F3426">
        <v>1285.5</v>
      </c>
      <c r="G3426">
        <v>1286</v>
      </c>
      <c r="H3426">
        <v>157196</v>
      </c>
      <c r="M3426"/>
      <c r="N3426"/>
      <c r="O3426"/>
      <c r="P3426"/>
      <c r="Q3426"/>
    </row>
    <row r="3427" spans="1:17" x14ac:dyDescent="0.2">
      <c r="A3427" t="s">
        <v>24</v>
      </c>
      <c r="B3427" s="1">
        <v>39316</v>
      </c>
      <c r="C3427" s="2">
        <v>0.39583333333333331</v>
      </c>
      <c r="D3427">
        <v>1297</v>
      </c>
      <c r="E3427">
        <v>1302.75</v>
      </c>
      <c r="F3427">
        <v>1296.5</v>
      </c>
      <c r="G3427">
        <v>1299.5</v>
      </c>
      <c r="H3427">
        <v>307049</v>
      </c>
      <c r="I3427" t="b">
        <f>AND(HOUR(C3427)=9,MINUTE(C3427)=30,HOUR(C3426)=15,MINUTE(C3426)=15)</f>
        <v>1</v>
      </c>
      <c r="J3427">
        <f>MAX(E3427:E3433)</f>
        <v>1305</v>
      </c>
      <c r="K3427">
        <f>MIN(F3427:F3433)</f>
        <v>1290</v>
      </c>
      <c r="L3427">
        <f>E3427</f>
        <v>1302.75</v>
      </c>
      <c r="M3427" s="6">
        <f>+F3427</f>
        <v>1296.5</v>
      </c>
      <c r="N3427" s="6">
        <f>IF(F3427&gt;J3420,F3427-J3420,FALSE)</f>
        <v>1</v>
      </c>
      <c r="O3427" s="6" t="b">
        <f>IF(L3427&lt;K3420,K3420-L3427,FALSE)</f>
        <v>0</v>
      </c>
      <c r="P3427" s="6" t="b">
        <f>IF(AND(N3427&lt;&gt;FALSE,K3427&lt;=J3420),TRUE,FALSE)</f>
        <v>1</v>
      </c>
      <c r="Q3427" s="6" t="b">
        <f>IF(AND(O3427&lt;&gt;FALSE,J3427&gt;K3420),TRUE,FALSE)</f>
        <v>0</v>
      </c>
    </row>
    <row r="3428" spans="1:17" x14ac:dyDescent="0.2">
      <c r="A3428" t="s">
        <v>24</v>
      </c>
      <c r="B3428" s="1">
        <v>39316</v>
      </c>
      <c r="C3428" s="2">
        <v>0.4375</v>
      </c>
      <c r="D3428">
        <v>1299.5</v>
      </c>
      <c r="E3428">
        <v>1302</v>
      </c>
      <c r="F3428">
        <v>1294.25</v>
      </c>
      <c r="G3428">
        <v>1296.25</v>
      </c>
      <c r="H3428">
        <v>242413</v>
      </c>
      <c r="M3428"/>
      <c r="N3428"/>
      <c r="O3428"/>
      <c r="P3428"/>
      <c r="Q3428"/>
    </row>
    <row r="3429" spans="1:17" x14ac:dyDescent="0.2">
      <c r="A3429" t="s">
        <v>24</v>
      </c>
      <c r="B3429" s="1">
        <v>39316</v>
      </c>
      <c r="C3429" s="2">
        <v>0.47916666666666669</v>
      </c>
      <c r="D3429">
        <v>1296.5</v>
      </c>
      <c r="E3429">
        <v>1300.75</v>
      </c>
      <c r="F3429">
        <v>1294.75</v>
      </c>
      <c r="G3429">
        <v>1295.75</v>
      </c>
      <c r="H3429">
        <v>157114</v>
      </c>
      <c r="M3429"/>
      <c r="N3429"/>
      <c r="O3429"/>
      <c r="P3429"/>
      <c r="Q3429"/>
    </row>
    <row r="3430" spans="1:17" x14ac:dyDescent="0.2">
      <c r="A3430" t="s">
        <v>24</v>
      </c>
      <c r="B3430" s="1">
        <v>39316</v>
      </c>
      <c r="C3430" s="2">
        <v>0.52083333333333337</v>
      </c>
      <c r="D3430">
        <v>1296</v>
      </c>
      <c r="E3430">
        <v>1296</v>
      </c>
      <c r="F3430">
        <v>1290</v>
      </c>
      <c r="G3430">
        <v>1293.5</v>
      </c>
      <c r="H3430">
        <v>200114</v>
      </c>
      <c r="M3430"/>
      <c r="N3430"/>
      <c r="O3430"/>
      <c r="P3430"/>
      <c r="Q3430"/>
    </row>
    <row r="3431" spans="1:17" x14ac:dyDescent="0.2">
      <c r="A3431" t="s">
        <v>24</v>
      </c>
      <c r="B3431" s="1">
        <v>39316</v>
      </c>
      <c r="C3431" s="2">
        <v>0.5625</v>
      </c>
      <c r="D3431">
        <v>1293.5</v>
      </c>
      <c r="E3431">
        <v>1299</v>
      </c>
      <c r="F3431">
        <v>1292.75</v>
      </c>
      <c r="G3431">
        <v>1293</v>
      </c>
      <c r="H3431">
        <v>125921</v>
      </c>
      <c r="M3431"/>
      <c r="N3431"/>
      <c r="O3431"/>
      <c r="P3431"/>
      <c r="Q3431"/>
    </row>
    <row r="3432" spans="1:17" x14ac:dyDescent="0.2">
      <c r="A3432" t="s">
        <v>24</v>
      </c>
      <c r="B3432" s="1">
        <v>39316</v>
      </c>
      <c r="C3432" s="2">
        <v>0.60416666666666663</v>
      </c>
      <c r="D3432">
        <v>1293</v>
      </c>
      <c r="E3432">
        <v>1301.75</v>
      </c>
      <c r="F3432">
        <v>1291.5</v>
      </c>
      <c r="G3432">
        <v>1300</v>
      </c>
      <c r="H3432">
        <v>164385</v>
      </c>
      <c r="M3432"/>
      <c r="N3432"/>
      <c r="O3432"/>
      <c r="P3432"/>
      <c r="Q3432"/>
    </row>
    <row r="3433" spans="1:17" x14ac:dyDescent="0.2">
      <c r="A3433" t="s">
        <v>24</v>
      </c>
      <c r="B3433" s="1">
        <v>39316</v>
      </c>
      <c r="C3433" s="2">
        <v>0.63541666666666663</v>
      </c>
      <c r="D3433">
        <v>1300</v>
      </c>
      <c r="E3433">
        <v>1305</v>
      </c>
      <c r="F3433">
        <v>1300</v>
      </c>
      <c r="G3433">
        <v>1303.75</v>
      </c>
      <c r="H3433">
        <v>215631</v>
      </c>
      <c r="M3433"/>
      <c r="N3433"/>
      <c r="O3433"/>
      <c r="P3433"/>
      <c r="Q3433"/>
    </row>
    <row r="3434" spans="1:17" x14ac:dyDescent="0.2">
      <c r="A3434" t="s">
        <v>24</v>
      </c>
      <c r="B3434" s="1">
        <v>39317</v>
      </c>
      <c r="C3434" s="2">
        <v>0.39583333333333331</v>
      </c>
      <c r="D3434">
        <v>1309.75</v>
      </c>
      <c r="E3434">
        <v>1313.25</v>
      </c>
      <c r="F3434">
        <v>1301.25</v>
      </c>
      <c r="G3434">
        <v>1303</v>
      </c>
      <c r="H3434">
        <v>383793</v>
      </c>
      <c r="I3434" t="b">
        <f>AND(HOUR(C3434)=9,MINUTE(C3434)=30,HOUR(C3433)=15,MINUTE(C3433)=15)</f>
        <v>1</v>
      </c>
      <c r="J3434">
        <f>MAX(E3434:E3440)</f>
        <v>1313.25</v>
      </c>
      <c r="K3434">
        <f>MIN(F3434:F3440)</f>
        <v>1292.5</v>
      </c>
      <c r="L3434">
        <f>E3434</f>
        <v>1313.25</v>
      </c>
      <c r="M3434" s="6">
        <f>+F3434</f>
        <v>1301.25</v>
      </c>
      <c r="N3434" s="6" t="b">
        <f>IF(F3434&gt;J3427,F3434-J3427,FALSE)</f>
        <v>0</v>
      </c>
      <c r="O3434" s="6" t="b">
        <f>IF(L3434&lt;K3427,K3427-L3434,FALSE)</f>
        <v>0</v>
      </c>
      <c r="P3434" s="6" t="b">
        <f>IF(AND(N3434&lt;&gt;FALSE,K3434&lt;=J3427),TRUE,FALSE)</f>
        <v>0</v>
      </c>
      <c r="Q3434" s="6" t="b">
        <f>IF(AND(O3434&lt;&gt;FALSE,J3434&gt;K3427),TRUE,FALSE)</f>
        <v>0</v>
      </c>
    </row>
    <row r="3435" spans="1:17" x14ac:dyDescent="0.2">
      <c r="A3435" t="s">
        <v>24</v>
      </c>
      <c r="B3435" s="1">
        <v>39317</v>
      </c>
      <c r="C3435" s="2">
        <v>0.4375</v>
      </c>
      <c r="D3435">
        <v>1302.75</v>
      </c>
      <c r="E3435">
        <v>1306.75</v>
      </c>
      <c r="F3435">
        <v>1299.75</v>
      </c>
      <c r="G3435">
        <v>1300</v>
      </c>
      <c r="H3435">
        <v>186924</v>
      </c>
      <c r="M3435"/>
      <c r="N3435"/>
      <c r="O3435"/>
      <c r="P3435"/>
      <c r="Q3435"/>
    </row>
    <row r="3436" spans="1:17" x14ac:dyDescent="0.2">
      <c r="A3436" t="s">
        <v>24</v>
      </c>
      <c r="B3436" s="1">
        <v>39317</v>
      </c>
      <c r="C3436" s="2">
        <v>0.47916666666666669</v>
      </c>
      <c r="D3436">
        <v>1300.25</v>
      </c>
      <c r="E3436">
        <v>1300.5</v>
      </c>
      <c r="F3436">
        <v>1294</v>
      </c>
      <c r="G3436">
        <v>1297.25</v>
      </c>
      <c r="H3436">
        <v>200683</v>
      </c>
      <c r="M3436"/>
      <c r="N3436"/>
      <c r="O3436"/>
      <c r="P3436"/>
      <c r="Q3436"/>
    </row>
    <row r="3437" spans="1:17" x14ac:dyDescent="0.2">
      <c r="A3437" t="s">
        <v>24</v>
      </c>
      <c r="B3437" s="1">
        <v>39317</v>
      </c>
      <c r="C3437" s="2">
        <v>0.52083333333333337</v>
      </c>
      <c r="D3437">
        <v>1297</v>
      </c>
      <c r="E3437">
        <v>1299.5</v>
      </c>
      <c r="F3437">
        <v>1292.5</v>
      </c>
      <c r="G3437">
        <v>1294.5</v>
      </c>
      <c r="H3437">
        <v>127389</v>
      </c>
      <c r="M3437"/>
      <c r="N3437"/>
      <c r="O3437"/>
      <c r="P3437"/>
      <c r="Q3437"/>
    </row>
    <row r="3438" spans="1:17" x14ac:dyDescent="0.2">
      <c r="A3438" t="s">
        <v>24</v>
      </c>
      <c r="B3438" s="1">
        <v>39317</v>
      </c>
      <c r="C3438" s="2">
        <v>0.5625</v>
      </c>
      <c r="D3438">
        <v>1294.25</v>
      </c>
      <c r="E3438">
        <v>1303.25</v>
      </c>
      <c r="F3438">
        <v>1293.75</v>
      </c>
      <c r="G3438">
        <v>1300.5</v>
      </c>
      <c r="H3438">
        <v>164492</v>
      </c>
      <c r="M3438"/>
      <c r="N3438"/>
      <c r="O3438"/>
      <c r="P3438"/>
      <c r="Q3438"/>
    </row>
    <row r="3439" spans="1:17" x14ac:dyDescent="0.2">
      <c r="A3439" t="s">
        <v>24</v>
      </c>
      <c r="B3439" s="1">
        <v>39317</v>
      </c>
      <c r="C3439" s="2">
        <v>0.60416666666666663</v>
      </c>
      <c r="D3439">
        <v>1300.5</v>
      </c>
      <c r="E3439">
        <v>1304</v>
      </c>
      <c r="F3439">
        <v>1295</v>
      </c>
      <c r="G3439">
        <v>1301.25</v>
      </c>
      <c r="H3439">
        <v>196375</v>
      </c>
      <c r="M3439"/>
      <c r="N3439"/>
      <c r="O3439"/>
      <c r="P3439"/>
      <c r="Q3439"/>
    </row>
    <row r="3440" spans="1:17" x14ac:dyDescent="0.2">
      <c r="A3440" t="s">
        <v>24</v>
      </c>
      <c r="B3440" s="1">
        <v>39317</v>
      </c>
      <c r="C3440" s="2">
        <v>0.63541666666666663</v>
      </c>
      <c r="D3440">
        <v>1301.25</v>
      </c>
      <c r="E3440">
        <v>1303.25</v>
      </c>
      <c r="F3440">
        <v>1297.25</v>
      </c>
      <c r="G3440">
        <v>1302</v>
      </c>
      <c r="H3440">
        <v>163356</v>
      </c>
      <c r="M3440"/>
      <c r="N3440"/>
      <c r="O3440"/>
      <c r="P3440"/>
      <c r="Q3440"/>
    </row>
    <row r="3441" spans="1:17" x14ac:dyDescent="0.2">
      <c r="A3441" t="s">
        <v>24</v>
      </c>
      <c r="B3441" s="1">
        <v>39318</v>
      </c>
      <c r="C3441" s="2">
        <v>0.39583333333333331</v>
      </c>
      <c r="D3441">
        <v>1301</v>
      </c>
      <c r="E3441">
        <v>1308.5</v>
      </c>
      <c r="F3441">
        <v>1299.25</v>
      </c>
      <c r="G3441">
        <v>1304.25</v>
      </c>
      <c r="H3441">
        <v>266574</v>
      </c>
      <c r="I3441" t="b">
        <f>AND(HOUR(C3441)=9,MINUTE(C3441)=30,HOUR(C3440)=15,MINUTE(C3440)=15)</f>
        <v>1</v>
      </c>
      <c r="J3441">
        <f>MAX(E3441:E3447)</f>
        <v>1319.5</v>
      </c>
      <c r="K3441">
        <f>MIN(F3441:F3447)</f>
        <v>1299.25</v>
      </c>
      <c r="L3441">
        <f>E3441</f>
        <v>1308.5</v>
      </c>
      <c r="M3441" s="6">
        <f>+F3441</f>
        <v>1299.25</v>
      </c>
      <c r="N3441" s="6" t="b">
        <f>IF(F3441&gt;J3434,F3441-J3434,FALSE)</f>
        <v>0</v>
      </c>
      <c r="O3441" s="6" t="b">
        <f>IF(L3441&lt;K3434,K3434-L3441,FALSE)</f>
        <v>0</v>
      </c>
      <c r="P3441" s="6" t="b">
        <f>IF(AND(N3441&lt;&gt;FALSE,K3441&lt;=J3434),TRUE,FALSE)</f>
        <v>0</v>
      </c>
      <c r="Q3441" s="6" t="b">
        <f>IF(AND(O3441&lt;&gt;FALSE,J3441&gt;K3434),TRUE,FALSE)</f>
        <v>0</v>
      </c>
    </row>
    <row r="3442" spans="1:17" x14ac:dyDescent="0.2">
      <c r="A3442" t="s">
        <v>24</v>
      </c>
      <c r="B3442" s="1">
        <v>39318</v>
      </c>
      <c r="C3442" s="2">
        <v>0.4375</v>
      </c>
      <c r="D3442">
        <v>1304</v>
      </c>
      <c r="E3442">
        <v>1305.5</v>
      </c>
      <c r="F3442">
        <v>1300.75</v>
      </c>
      <c r="G3442">
        <v>1304</v>
      </c>
      <c r="H3442">
        <v>110901</v>
      </c>
      <c r="M3442"/>
      <c r="N3442"/>
      <c r="O3442"/>
      <c r="P3442"/>
      <c r="Q3442"/>
    </row>
    <row r="3443" spans="1:17" x14ac:dyDescent="0.2">
      <c r="A3443" t="s">
        <v>24</v>
      </c>
      <c r="B3443" s="1">
        <v>39318</v>
      </c>
      <c r="C3443" s="2">
        <v>0.47916666666666669</v>
      </c>
      <c r="D3443">
        <v>1304</v>
      </c>
      <c r="E3443">
        <v>1311.25</v>
      </c>
      <c r="F3443">
        <v>1302.25</v>
      </c>
      <c r="G3443">
        <v>1309</v>
      </c>
      <c r="H3443">
        <v>149729</v>
      </c>
      <c r="M3443"/>
      <c r="N3443"/>
      <c r="O3443"/>
      <c r="P3443"/>
      <c r="Q3443"/>
    </row>
    <row r="3444" spans="1:17" x14ac:dyDescent="0.2">
      <c r="A3444" t="s">
        <v>24</v>
      </c>
      <c r="B3444" s="1">
        <v>39318</v>
      </c>
      <c r="C3444" s="2">
        <v>0.52083333333333337</v>
      </c>
      <c r="D3444">
        <v>1309</v>
      </c>
      <c r="E3444">
        <v>1311.75</v>
      </c>
      <c r="F3444">
        <v>1308.5</v>
      </c>
      <c r="G3444">
        <v>1310.75</v>
      </c>
      <c r="H3444">
        <v>91240</v>
      </c>
      <c r="M3444"/>
      <c r="N3444"/>
      <c r="O3444"/>
      <c r="P3444"/>
      <c r="Q3444"/>
    </row>
    <row r="3445" spans="1:17" x14ac:dyDescent="0.2">
      <c r="A3445" t="s">
        <v>24</v>
      </c>
      <c r="B3445" s="1">
        <v>39318</v>
      </c>
      <c r="C3445" s="2">
        <v>0.5625</v>
      </c>
      <c r="D3445">
        <v>1310.75</v>
      </c>
      <c r="E3445">
        <v>1313.25</v>
      </c>
      <c r="F3445">
        <v>1308.75</v>
      </c>
      <c r="G3445">
        <v>1311.5</v>
      </c>
      <c r="H3445">
        <v>96371</v>
      </c>
      <c r="M3445"/>
      <c r="N3445"/>
      <c r="O3445"/>
      <c r="P3445"/>
      <c r="Q3445"/>
    </row>
    <row r="3446" spans="1:17" x14ac:dyDescent="0.2">
      <c r="A3446" t="s">
        <v>24</v>
      </c>
      <c r="B3446" s="1">
        <v>39318</v>
      </c>
      <c r="C3446" s="2">
        <v>0.60416666666666663</v>
      </c>
      <c r="D3446">
        <v>1311.25</v>
      </c>
      <c r="E3446">
        <v>1316.25</v>
      </c>
      <c r="F3446">
        <v>1310.5</v>
      </c>
      <c r="G3446">
        <v>1314.25</v>
      </c>
      <c r="H3446">
        <v>124705</v>
      </c>
      <c r="M3446"/>
      <c r="N3446"/>
      <c r="O3446"/>
      <c r="P3446"/>
      <c r="Q3446"/>
    </row>
    <row r="3447" spans="1:17" x14ac:dyDescent="0.2">
      <c r="A3447" t="s">
        <v>24</v>
      </c>
      <c r="B3447" s="1">
        <v>39318</v>
      </c>
      <c r="C3447" s="2">
        <v>0.63541666666666663</v>
      </c>
      <c r="D3447">
        <v>1314.25</v>
      </c>
      <c r="E3447">
        <v>1319.5</v>
      </c>
      <c r="F3447">
        <v>1314.25</v>
      </c>
      <c r="G3447">
        <v>1319.5</v>
      </c>
      <c r="H3447">
        <v>199103</v>
      </c>
      <c r="M3447"/>
      <c r="N3447"/>
      <c r="O3447"/>
      <c r="P3447"/>
      <c r="Q3447"/>
    </row>
    <row r="3448" spans="1:17" x14ac:dyDescent="0.2">
      <c r="A3448" t="s">
        <v>24</v>
      </c>
      <c r="B3448" s="1">
        <v>39321</v>
      </c>
      <c r="C3448" s="2">
        <v>0.39583333333333331</v>
      </c>
      <c r="D3448">
        <v>1314.75</v>
      </c>
      <c r="E3448">
        <v>1315.5</v>
      </c>
      <c r="F3448">
        <v>1309.5</v>
      </c>
      <c r="G3448">
        <v>1311</v>
      </c>
      <c r="H3448">
        <v>197520</v>
      </c>
      <c r="I3448" t="b">
        <f>AND(HOUR(C3448)=9,MINUTE(C3448)=30,HOUR(C3447)=15,MINUTE(C3447)=15)</f>
        <v>1</v>
      </c>
      <c r="J3448">
        <f>MAX(E3448:E3454)</f>
        <v>1315.5</v>
      </c>
      <c r="K3448">
        <f>MIN(F3448:F3454)</f>
        <v>1303.5</v>
      </c>
      <c r="L3448">
        <f>E3448</f>
        <v>1315.5</v>
      </c>
      <c r="M3448" s="6">
        <f>+F3448</f>
        <v>1309.5</v>
      </c>
      <c r="N3448" s="6" t="b">
        <f>IF(F3448&gt;J3441,F3448-J3441,FALSE)</f>
        <v>0</v>
      </c>
      <c r="O3448" s="6" t="b">
        <f>IF(L3448&lt;K3441,K3441-L3448,FALSE)</f>
        <v>0</v>
      </c>
      <c r="P3448" s="6" t="b">
        <f>IF(AND(N3448&lt;&gt;FALSE,K3448&lt;=J3441),TRUE,FALSE)</f>
        <v>0</v>
      </c>
      <c r="Q3448" s="6" t="b">
        <f>IF(AND(O3448&lt;&gt;FALSE,J3448&gt;K3441),TRUE,FALSE)</f>
        <v>0</v>
      </c>
    </row>
    <row r="3449" spans="1:17" x14ac:dyDescent="0.2">
      <c r="A3449" t="s">
        <v>24</v>
      </c>
      <c r="B3449" s="1">
        <v>39321</v>
      </c>
      <c r="C3449" s="2">
        <v>0.4375</v>
      </c>
      <c r="D3449">
        <v>1310.75</v>
      </c>
      <c r="E3449">
        <v>1311.5</v>
      </c>
      <c r="F3449">
        <v>1306</v>
      </c>
      <c r="G3449">
        <v>1308</v>
      </c>
      <c r="H3449">
        <v>127631</v>
      </c>
      <c r="M3449"/>
      <c r="N3449"/>
      <c r="O3449"/>
      <c r="P3449"/>
      <c r="Q3449"/>
    </row>
    <row r="3450" spans="1:17" x14ac:dyDescent="0.2">
      <c r="A3450" t="s">
        <v>24</v>
      </c>
      <c r="B3450" s="1">
        <v>39321</v>
      </c>
      <c r="C3450" s="2">
        <v>0.47916666666666669</v>
      </c>
      <c r="D3450">
        <v>1308.25</v>
      </c>
      <c r="E3450">
        <v>1310.5</v>
      </c>
      <c r="F3450">
        <v>1306.75</v>
      </c>
      <c r="G3450">
        <v>1309.75</v>
      </c>
      <c r="H3450">
        <v>82553</v>
      </c>
      <c r="M3450"/>
      <c r="N3450"/>
      <c r="O3450"/>
      <c r="P3450"/>
      <c r="Q3450"/>
    </row>
    <row r="3451" spans="1:17" x14ac:dyDescent="0.2">
      <c r="A3451" t="s">
        <v>24</v>
      </c>
      <c r="B3451" s="1">
        <v>39321</v>
      </c>
      <c r="C3451" s="2">
        <v>0.52083333333333337</v>
      </c>
      <c r="D3451">
        <v>1309.5</v>
      </c>
      <c r="E3451">
        <v>1313</v>
      </c>
      <c r="F3451">
        <v>1308.25</v>
      </c>
      <c r="G3451">
        <v>1311.25</v>
      </c>
      <c r="H3451">
        <v>81621</v>
      </c>
      <c r="M3451"/>
      <c r="N3451"/>
      <c r="O3451"/>
      <c r="P3451"/>
      <c r="Q3451"/>
    </row>
    <row r="3452" spans="1:17" x14ac:dyDescent="0.2">
      <c r="A3452" t="s">
        <v>24</v>
      </c>
      <c r="B3452" s="1">
        <v>39321</v>
      </c>
      <c r="C3452" s="2">
        <v>0.5625</v>
      </c>
      <c r="D3452">
        <v>1311.25</v>
      </c>
      <c r="E3452">
        <v>1311.5</v>
      </c>
      <c r="F3452">
        <v>1307.25</v>
      </c>
      <c r="G3452">
        <v>1311.5</v>
      </c>
      <c r="H3452">
        <v>69964</v>
      </c>
      <c r="M3452"/>
      <c r="N3452"/>
      <c r="O3452"/>
      <c r="P3452"/>
      <c r="Q3452"/>
    </row>
    <row r="3453" spans="1:17" x14ac:dyDescent="0.2">
      <c r="A3453" t="s">
        <v>24</v>
      </c>
      <c r="B3453" s="1">
        <v>39321</v>
      </c>
      <c r="C3453" s="2">
        <v>0.60416666666666663</v>
      </c>
      <c r="D3453">
        <v>1311.5</v>
      </c>
      <c r="E3453">
        <v>1314.25</v>
      </c>
      <c r="F3453">
        <v>1307.5</v>
      </c>
      <c r="G3453">
        <v>1309</v>
      </c>
      <c r="H3453">
        <v>123252</v>
      </c>
      <c r="M3453"/>
      <c r="N3453"/>
      <c r="O3453"/>
      <c r="P3453"/>
      <c r="Q3453"/>
    </row>
    <row r="3454" spans="1:17" x14ac:dyDescent="0.2">
      <c r="A3454" t="s">
        <v>24</v>
      </c>
      <c r="B3454" s="1">
        <v>39321</v>
      </c>
      <c r="C3454" s="2">
        <v>0.63541666666666663</v>
      </c>
      <c r="D3454">
        <v>1308.75</v>
      </c>
      <c r="E3454">
        <v>1311.25</v>
      </c>
      <c r="F3454">
        <v>1303.5</v>
      </c>
      <c r="G3454">
        <v>1305.25</v>
      </c>
      <c r="H3454">
        <v>165305</v>
      </c>
      <c r="M3454"/>
      <c r="N3454"/>
      <c r="O3454"/>
      <c r="P3454"/>
      <c r="Q3454"/>
    </row>
    <row r="3455" spans="1:17" x14ac:dyDescent="0.2">
      <c r="A3455" t="s">
        <v>24</v>
      </c>
      <c r="B3455" s="1">
        <v>39322</v>
      </c>
      <c r="C3455" s="2">
        <v>0.39583333333333331</v>
      </c>
      <c r="D3455">
        <v>1297.5</v>
      </c>
      <c r="E3455">
        <v>1298.5</v>
      </c>
      <c r="F3455">
        <v>1291</v>
      </c>
      <c r="G3455">
        <v>1293.5</v>
      </c>
      <c r="H3455">
        <v>355224</v>
      </c>
      <c r="I3455" t="b">
        <f>AND(HOUR(C3455)=9,MINUTE(C3455)=30,HOUR(C3454)=15,MINUTE(C3454)=15)</f>
        <v>1</v>
      </c>
      <c r="J3455">
        <f>MAX(E3455:E3461)</f>
        <v>1298.5</v>
      </c>
      <c r="K3455">
        <f>MIN(F3455:F3461)</f>
        <v>1270.25</v>
      </c>
      <c r="L3455">
        <f>E3455</f>
        <v>1298.5</v>
      </c>
      <c r="M3455" s="6">
        <f>+F3455</f>
        <v>1291</v>
      </c>
      <c r="N3455" s="6" t="b">
        <f>IF(F3455&gt;J3448,F3455-J3448,FALSE)</f>
        <v>0</v>
      </c>
      <c r="O3455" s="6">
        <f>IF(L3455&lt;K3448,K3448-L3455,FALSE)</f>
        <v>5</v>
      </c>
      <c r="P3455" s="6" t="b">
        <f>IF(AND(N3455&lt;&gt;FALSE,K3455&lt;=J3448),TRUE,FALSE)</f>
        <v>0</v>
      </c>
      <c r="Q3455" s="6" t="b">
        <f>IF(AND(O3455&lt;&gt;FALSE,J3455&gt;K3448),TRUE,FALSE)</f>
        <v>0</v>
      </c>
    </row>
    <row r="3456" spans="1:17" x14ac:dyDescent="0.2">
      <c r="A3456" t="s">
        <v>24</v>
      </c>
      <c r="B3456" s="1">
        <v>39322</v>
      </c>
      <c r="C3456" s="2">
        <v>0.4375</v>
      </c>
      <c r="D3456">
        <v>1293.5</v>
      </c>
      <c r="E3456">
        <v>1294.25</v>
      </c>
      <c r="F3456">
        <v>1287</v>
      </c>
      <c r="G3456">
        <v>1288.75</v>
      </c>
      <c r="H3456">
        <v>249663</v>
      </c>
      <c r="M3456"/>
      <c r="N3456"/>
      <c r="O3456"/>
      <c r="P3456"/>
      <c r="Q3456"/>
    </row>
    <row r="3457" spans="1:17" x14ac:dyDescent="0.2">
      <c r="A3457" t="s">
        <v>24</v>
      </c>
      <c r="B3457" s="1">
        <v>39322</v>
      </c>
      <c r="C3457" s="2">
        <v>0.47916666666666669</v>
      </c>
      <c r="D3457">
        <v>1288.75</v>
      </c>
      <c r="E3457">
        <v>1289.75</v>
      </c>
      <c r="F3457">
        <v>1284</v>
      </c>
      <c r="G3457">
        <v>1287.5</v>
      </c>
      <c r="H3457">
        <v>199555</v>
      </c>
      <c r="M3457"/>
      <c r="N3457"/>
      <c r="O3457"/>
      <c r="P3457"/>
      <c r="Q3457"/>
    </row>
    <row r="3458" spans="1:17" x14ac:dyDescent="0.2">
      <c r="A3458" t="s">
        <v>24</v>
      </c>
      <c r="B3458" s="1">
        <v>39322</v>
      </c>
      <c r="C3458" s="2">
        <v>0.52083333333333337</v>
      </c>
      <c r="D3458">
        <v>1287.5</v>
      </c>
      <c r="E3458">
        <v>1289.5</v>
      </c>
      <c r="F3458">
        <v>1286</v>
      </c>
      <c r="G3458">
        <v>1287.5</v>
      </c>
      <c r="H3458">
        <v>81327</v>
      </c>
      <c r="M3458"/>
      <c r="N3458"/>
      <c r="O3458"/>
      <c r="P3458"/>
      <c r="Q3458"/>
    </row>
    <row r="3459" spans="1:17" x14ac:dyDescent="0.2">
      <c r="A3459" t="s">
        <v>24</v>
      </c>
      <c r="B3459" s="1">
        <v>39322</v>
      </c>
      <c r="C3459" s="2">
        <v>0.5625</v>
      </c>
      <c r="D3459">
        <v>1287.5</v>
      </c>
      <c r="E3459">
        <v>1290.25</v>
      </c>
      <c r="F3459">
        <v>1284</v>
      </c>
      <c r="G3459">
        <v>1286.5</v>
      </c>
      <c r="H3459">
        <v>203677</v>
      </c>
      <c r="M3459"/>
      <c r="N3459"/>
      <c r="O3459"/>
      <c r="P3459"/>
      <c r="Q3459"/>
    </row>
    <row r="3460" spans="1:17" x14ac:dyDescent="0.2">
      <c r="A3460" t="s">
        <v>24</v>
      </c>
      <c r="B3460" s="1">
        <v>39322</v>
      </c>
      <c r="C3460" s="2">
        <v>0.60416666666666663</v>
      </c>
      <c r="D3460">
        <v>1286.5</v>
      </c>
      <c r="E3460">
        <v>1287.25</v>
      </c>
      <c r="F3460">
        <v>1277.5</v>
      </c>
      <c r="G3460">
        <v>1278</v>
      </c>
      <c r="H3460">
        <v>295806</v>
      </c>
      <c r="M3460"/>
      <c r="N3460"/>
      <c r="O3460"/>
      <c r="P3460"/>
      <c r="Q3460"/>
    </row>
    <row r="3461" spans="1:17" x14ac:dyDescent="0.2">
      <c r="A3461" t="s">
        <v>24</v>
      </c>
      <c r="B3461" s="1">
        <v>39322</v>
      </c>
      <c r="C3461" s="2">
        <v>0.63541666666666663</v>
      </c>
      <c r="D3461">
        <v>1278.25</v>
      </c>
      <c r="E3461">
        <v>1278.25</v>
      </c>
      <c r="F3461">
        <v>1270.25</v>
      </c>
      <c r="G3461">
        <v>1273.75</v>
      </c>
      <c r="H3461">
        <v>418394</v>
      </c>
      <c r="M3461"/>
      <c r="N3461"/>
      <c r="O3461"/>
      <c r="P3461"/>
      <c r="Q3461"/>
    </row>
    <row r="3462" spans="1:17" x14ac:dyDescent="0.2">
      <c r="A3462" t="s">
        <v>24</v>
      </c>
      <c r="B3462" s="1">
        <v>39323</v>
      </c>
      <c r="C3462" s="2">
        <v>0.39583333333333331</v>
      </c>
      <c r="D3462">
        <v>1278.75</v>
      </c>
      <c r="E3462">
        <v>1283</v>
      </c>
      <c r="F3462">
        <v>1274.5</v>
      </c>
      <c r="G3462">
        <v>1277.25</v>
      </c>
      <c r="H3462">
        <v>366434</v>
      </c>
      <c r="I3462" t="b">
        <f>AND(HOUR(C3462)=9,MINUTE(C3462)=30,HOUR(C3461)=15,MINUTE(C3461)=15)</f>
        <v>1</v>
      </c>
      <c r="J3462">
        <f>MAX(E3462:E3468)</f>
        <v>1302.75</v>
      </c>
      <c r="K3462">
        <f>MIN(F3462:F3468)</f>
        <v>1274.5</v>
      </c>
      <c r="L3462">
        <f>E3462</f>
        <v>1283</v>
      </c>
      <c r="M3462" s="6">
        <f>+F3462</f>
        <v>1274.5</v>
      </c>
      <c r="N3462" s="6" t="b">
        <f>IF(F3462&gt;J3455,F3462-J3455,FALSE)</f>
        <v>0</v>
      </c>
      <c r="O3462" s="6" t="b">
        <f>IF(L3462&lt;K3455,K3455-L3462,FALSE)</f>
        <v>0</v>
      </c>
      <c r="P3462" s="6" t="b">
        <f>IF(AND(N3462&lt;&gt;FALSE,K3462&lt;=J3455),TRUE,FALSE)</f>
        <v>0</v>
      </c>
      <c r="Q3462" s="6" t="b">
        <f>IF(AND(O3462&lt;&gt;FALSE,J3462&gt;K3455),TRUE,FALSE)</f>
        <v>0</v>
      </c>
    </row>
    <row r="3463" spans="1:17" x14ac:dyDescent="0.2">
      <c r="A3463" t="s">
        <v>24</v>
      </c>
      <c r="B3463" s="1">
        <v>39323</v>
      </c>
      <c r="C3463" s="2">
        <v>0.4375</v>
      </c>
      <c r="D3463">
        <v>1277.25</v>
      </c>
      <c r="E3463">
        <v>1286</v>
      </c>
      <c r="F3463">
        <v>1275.25</v>
      </c>
      <c r="G3463">
        <v>1283.25</v>
      </c>
      <c r="H3463">
        <v>276969</v>
      </c>
      <c r="M3463"/>
      <c r="N3463"/>
      <c r="O3463"/>
      <c r="P3463"/>
      <c r="Q3463"/>
    </row>
    <row r="3464" spans="1:17" x14ac:dyDescent="0.2">
      <c r="A3464" t="s">
        <v>24</v>
      </c>
      <c r="B3464" s="1">
        <v>39323</v>
      </c>
      <c r="C3464" s="2">
        <v>0.47916666666666669</v>
      </c>
      <c r="D3464">
        <v>1283.25</v>
      </c>
      <c r="E3464">
        <v>1289.25</v>
      </c>
      <c r="F3464">
        <v>1283</v>
      </c>
      <c r="G3464">
        <v>1285.25</v>
      </c>
      <c r="H3464">
        <v>177430</v>
      </c>
      <c r="M3464"/>
      <c r="N3464"/>
      <c r="O3464"/>
      <c r="P3464"/>
      <c r="Q3464"/>
    </row>
    <row r="3465" spans="1:17" x14ac:dyDescent="0.2">
      <c r="A3465" t="s">
        <v>24</v>
      </c>
      <c r="B3465" s="1">
        <v>39323</v>
      </c>
      <c r="C3465" s="2">
        <v>0.52083333333333337</v>
      </c>
      <c r="D3465">
        <v>1285</v>
      </c>
      <c r="E3465">
        <v>1286.5</v>
      </c>
      <c r="F3465">
        <v>1279.75</v>
      </c>
      <c r="G3465">
        <v>1281</v>
      </c>
      <c r="H3465">
        <v>130707</v>
      </c>
      <c r="M3465"/>
      <c r="N3465"/>
      <c r="O3465"/>
      <c r="P3465"/>
      <c r="Q3465"/>
    </row>
    <row r="3466" spans="1:17" x14ac:dyDescent="0.2">
      <c r="A3466" t="s">
        <v>24</v>
      </c>
      <c r="B3466" s="1">
        <v>39323</v>
      </c>
      <c r="C3466" s="2">
        <v>0.5625</v>
      </c>
      <c r="D3466">
        <v>1281.25</v>
      </c>
      <c r="E3466">
        <v>1288.5</v>
      </c>
      <c r="F3466">
        <v>1279.75</v>
      </c>
      <c r="G3466">
        <v>1287</v>
      </c>
      <c r="H3466">
        <v>179978</v>
      </c>
      <c r="M3466"/>
      <c r="N3466"/>
      <c r="O3466"/>
      <c r="P3466"/>
      <c r="Q3466"/>
    </row>
    <row r="3467" spans="1:17" x14ac:dyDescent="0.2">
      <c r="A3467" t="s">
        <v>24</v>
      </c>
      <c r="B3467" s="1">
        <v>39323</v>
      </c>
      <c r="C3467" s="2">
        <v>0.60416666666666663</v>
      </c>
      <c r="D3467">
        <v>1287</v>
      </c>
      <c r="E3467">
        <v>1296.75</v>
      </c>
      <c r="F3467">
        <v>1286.75</v>
      </c>
      <c r="G3467">
        <v>1296.5</v>
      </c>
      <c r="H3467">
        <v>332901</v>
      </c>
      <c r="M3467"/>
      <c r="N3467"/>
      <c r="O3467"/>
      <c r="P3467"/>
      <c r="Q3467"/>
    </row>
    <row r="3468" spans="1:17" x14ac:dyDescent="0.2">
      <c r="A3468" t="s">
        <v>24</v>
      </c>
      <c r="B3468" s="1">
        <v>39323</v>
      </c>
      <c r="C3468" s="2">
        <v>0.63541666666666663</v>
      </c>
      <c r="D3468">
        <v>1296.5</v>
      </c>
      <c r="E3468">
        <v>1302.75</v>
      </c>
      <c r="F3468">
        <v>1296.25</v>
      </c>
      <c r="G3468">
        <v>1301</v>
      </c>
      <c r="H3468">
        <v>318744</v>
      </c>
      <c r="M3468"/>
      <c r="N3468"/>
      <c r="O3468"/>
      <c r="P3468"/>
      <c r="Q3468"/>
    </row>
    <row r="3469" spans="1:17" x14ac:dyDescent="0.2">
      <c r="A3469" t="s">
        <v>24</v>
      </c>
      <c r="B3469" s="1">
        <v>39324</v>
      </c>
      <c r="C3469" s="2">
        <v>0.39583333333333331</v>
      </c>
      <c r="D3469">
        <v>1289.75</v>
      </c>
      <c r="E3469">
        <v>1300</v>
      </c>
      <c r="F3469">
        <v>1288</v>
      </c>
      <c r="G3469">
        <v>1298.5</v>
      </c>
      <c r="H3469">
        <v>417047</v>
      </c>
      <c r="I3469" t="b">
        <f>AND(HOUR(C3469)=9,MINUTE(C3469)=30,HOUR(C3468)=15,MINUTE(C3468)=15)</f>
        <v>1</v>
      </c>
      <c r="J3469">
        <f>MAX(E3469:E3475)</f>
        <v>1307</v>
      </c>
      <c r="K3469">
        <f>MIN(F3469:F3475)</f>
        <v>1288</v>
      </c>
      <c r="L3469">
        <f>E3469</f>
        <v>1300</v>
      </c>
      <c r="M3469" s="6">
        <f>+F3469</f>
        <v>1288</v>
      </c>
      <c r="N3469" s="6" t="b">
        <f>IF(F3469&gt;J3462,F3469-J3462,FALSE)</f>
        <v>0</v>
      </c>
      <c r="O3469" s="6" t="b">
        <f>IF(L3469&lt;K3462,K3462-L3469,FALSE)</f>
        <v>0</v>
      </c>
      <c r="P3469" s="6" t="b">
        <f>IF(AND(N3469&lt;&gt;FALSE,K3469&lt;=J3462),TRUE,FALSE)</f>
        <v>0</v>
      </c>
      <c r="Q3469" s="6" t="b">
        <f>IF(AND(O3469&lt;&gt;FALSE,J3469&gt;K3462),TRUE,FALSE)</f>
        <v>0</v>
      </c>
    </row>
    <row r="3470" spans="1:17" x14ac:dyDescent="0.2">
      <c r="A3470" t="s">
        <v>24</v>
      </c>
      <c r="B3470" s="1">
        <v>39324</v>
      </c>
      <c r="C3470" s="2">
        <v>0.4375</v>
      </c>
      <c r="D3470">
        <v>1298.5</v>
      </c>
      <c r="E3470">
        <v>1306.75</v>
      </c>
      <c r="F3470">
        <v>1296</v>
      </c>
      <c r="G3470">
        <v>1305</v>
      </c>
      <c r="H3470">
        <v>285756</v>
      </c>
      <c r="M3470"/>
      <c r="N3470"/>
      <c r="O3470"/>
      <c r="P3470"/>
      <c r="Q3470"/>
    </row>
    <row r="3471" spans="1:17" x14ac:dyDescent="0.2">
      <c r="A3471" t="s">
        <v>24</v>
      </c>
      <c r="B3471" s="1">
        <v>39324</v>
      </c>
      <c r="C3471" s="2">
        <v>0.47916666666666669</v>
      </c>
      <c r="D3471">
        <v>1305.25</v>
      </c>
      <c r="E3471">
        <v>1307</v>
      </c>
      <c r="F3471">
        <v>1294</v>
      </c>
      <c r="G3471">
        <v>1298</v>
      </c>
      <c r="H3471">
        <v>249384</v>
      </c>
      <c r="M3471"/>
      <c r="N3471"/>
      <c r="O3471"/>
      <c r="P3471"/>
      <c r="Q3471"/>
    </row>
    <row r="3472" spans="1:17" x14ac:dyDescent="0.2">
      <c r="A3472" t="s">
        <v>24</v>
      </c>
      <c r="B3472" s="1">
        <v>39324</v>
      </c>
      <c r="C3472" s="2">
        <v>0.52083333333333337</v>
      </c>
      <c r="D3472">
        <v>1298.25</v>
      </c>
      <c r="E3472">
        <v>1305.25</v>
      </c>
      <c r="F3472">
        <v>1297.5</v>
      </c>
      <c r="G3472">
        <v>1300.5</v>
      </c>
      <c r="H3472">
        <v>131534</v>
      </c>
      <c r="M3472"/>
      <c r="N3472"/>
      <c r="O3472"/>
      <c r="P3472"/>
      <c r="Q3472"/>
    </row>
    <row r="3473" spans="1:17" x14ac:dyDescent="0.2">
      <c r="A3473" t="s">
        <v>24</v>
      </c>
      <c r="B3473" s="1">
        <v>39324</v>
      </c>
      <c r="C3473" s="2">
        <v>0.5625</v>
      </c>
      <c r="D3473">
        <v>1300.75</v>
      </c>
      <c r="E3473">
        <v>1302.5</v>
      </c>
      <c r="F3473">
        <v>1296.25</v>
      </c>
      <c r="G3473">
        <v>1296.25</v>
      </c>
      <c r="H3473">
        <v>116828</v>
      </c>
      <c r="M3473"/>
      <c r="N3473"/>
      <c r="O3473"/>
      <c r="P3473"/>
      <c r="Q3473"/>
    </row>
    <row r="3474" spans="1:17" x14ac:dyDescent="0.2">
      <c r="A3474" t="s">
        <v>24</v>
      </c>
      <c r="B3474" s="1">
        <v>39324</v>
      </c>
      <c r="C3474" s="2">
        <v>0.60416666666666663</v>
      </c>
      <c r="D3474">
        <v>1296.25</v>
      </c>
      <c r="E3474">
        <v>1300</v>
      </c>
      <c r="F3474">
        <v>1290.5</v>
      </c>
      <c r="G3474">
        <v>1297.25</v>
      </c>
      <c r="H3474">
        <v>226456</v>
      </c>
      <c r="M3474"/>
      <c r="N3474"/>
      <c r="O3474"/>
      <c r="P3474"/>
      <c r="Q3474"/>
    </row>
    <row r="3475" spans="1:17" x14ac:dyDescent="0.2">
      <c r="A3475" t="s">
        <v>24</v>
      </c>
      <c r="B3475" s="1">
        <v>39324</v>
      </c>
      <c r="C3475" s="2">
        <v>0.63541666666666663</v>
      </c>
      <c r="D3475">
        <v>1297.25</v>
      </c>
      <c r="E3475">
        <v>1298.5</v>
      </c>
      <c r="F3475">
        <v>1293.25</v>
      </c>
      <c r="G3475">
        <v>1297</v>
      </c>
      <c r="H3475">
        <v>177231</v>
      </c>
      <c r="M3475"/>
      <c r="N3475"/>
      <c r="O3475"/>
      <c r="P3475"/>
      <c r="Q3475"/>
    </row>
    <row r="3476" spans="1:17" x14ac:dyDescent="0.2">
      <c r="A3476" t="s">
        <v>24</v>
      </c>
      <c r="B3476" s="1">
        <v>39325</v>
      </c>
      <c r="C3476" s="2">
        <v>0.39583333333333331</v>
      </c>
      <c r="D3476">
        <v>1311.5</v>
      </c>
      <c r="E3476">
        <v>1315.5</v>
      </c>
      <c r="F3476">
        <v>1304.25</v>
      </c>
      <c r="G3476">
        <v>1308.75</v>
      </c>
      <c r="H3476">
        <v>398650</v>
      </c>
      <c r="I3476" t="b">
        <f>AND(HOUR(C3476)=9,MINUTE(C3476)=30,HOUR(C3475)=15,MINUTE(C3475)=15)</f>
        <v>1</v>
      </c>
      <c r="J3476">
        <f>MAX(E3476:E3482)</f>
        <v>1320.25</v>
      </c>
      <c r="K3476">
        <f>MIN(F3476:F3482)</f>
        <v>1303.25</v>
      </c>
      <c r="L3476">
        <f>E3476</f>
        <v>1315.5</v>
      </c>
      <c r="M3476" s="6">
        <f>+F3476</f>
        <v>1304.25</v>
      </c>
      <c r="N3476" s="6" t="b">
        <f>IF(F3476&gt;J3469,F3476-J3469,FALSE)</f>
        <v>0</v>
      </c>
      <c r="O3476" s="6" t="b">
        <f>IF(L3476&lt;K3469,K3469-L3476,FALSE)</f>
        <v>0</v>
      </c>
      <c r="P3476" s="6" t="b">
        <f>IF(AND(N3476&lt;&gt;FALSE,K3476&lt;=J3469),TRUE,FALSE)</f>
        <v>0</v>
      </c>
      <c r="Q3476" s="6" t="b">
        <f>IF(AND(O3476&lt;&gt;FALSE,J3476&gt;K3469),TRUE,FALSE)</f>
        <v>0</v>
      </c>
    </row>
    <row r="3477" spans="1:17" x14ac:dyDescent="0.2">
      <c r="A3477" t="s">
        <v>24</v>
      </c>
      <c r="B3477" s="1">
        <v>39325</v>
      </c>
      <c r="C3477" s="2">
        <v>0.4375</v>
      </c>
      <c r="D3477">
        <v>1308.75</v>
      </c>
      <c r="E3477">
        <v>1312</v>
      </c>
      <c r="F3477">
        <v>1303.25</v>
      </c>
      <c r="G3477">
        <v>1306.25</v>
      </c>
      <c r="H3477">
        <v>243051</v>
      </c>
      <c r="M3477"/>
      <c r="N3477"/>
      <c r="O3477"/>
      <c r="P3477"/>
      <c r="Q3477"/>
    </row>
    <row r="3478" spans="1:17" x14ac:dyDescent="0.2">
      <c r="A3478" t="s">
        <v>24</v>
      </c>
      <c r="B3478" s="1">
        <v>39325</v>
      </c>
      <c r="C3478" s="2">
        <v>0.47916666666666669</v>
      </c>
      <c r="D3478">
        <v>1306.5</v>
      </c>
      <c r="E3478">
        <v>1315</v>
      </c>
      <c r="F3478">
        <v>1305.75</v>
      </c>
      <c r="G3478">
        <v>1314</v>
      </c>
      <c r="H3478">
        <v>175571</v>
      </c>
      <c r="M3478"/>
      <c r="N3478"/>
      <c r="O3478"/>
      <c r="P3478"/>
      <c r="Q3478"/>
    </row>
    <row r="3479" spans="1:17" x14ac:dyDescent="0.2">
      <c r="A3479" t="s">
        <v>24</v>
      </c>
      <c r="B3479" s="1">
        <v>39325</v>
      </c>
      <c r="C3479" s="2">
        <v>0.52083333333333337</v>
      </c>
      <c r="D3479">
        <v>1314</v>
      </c>
      <c r="E3479">
        <v>1319.25</v>
      </c>
      <c r="F3479">
        <v>1313.75</v>
      </c>
      <c r="G3479">
        <v>1315.75</v>
      </c>
      <c r="H3479">
        <v>169174</v>
      </c>
      <c r="M3479"/>
      <c r="N3479"/>
      <c r="O3479"/>
      <c r="P3479"/>
      <c r="Q3479"/>
    </row>
    <row r="3480" spans="1:17" x14ac:dyDescent="0.2">
      <c r="A3480" t="s">
        <v>24</v>
      </c>
      <c r="B3480" s="1">
        <v>39325</v>
      </c>
      <c r="C3480" s="2">
        <v>0.5625</v>
      </c>
      <c r="D3480">
        <v>1315.5</v>
      </c>
      <c r="E3480">
        <v>1316.25</v>
      </c>
      <c r="F3480">
        <v>1311.5</v>
      </c>
      <c r="G3480">
        <v>1313.25</v>
      </c>
      <c r="H3480">
        <v>93103</v>
      </c>
      <c r="M3480"/>
      <c r="N3480"/>
      <c r="O3480"/>
      <c r="P3480"/>
      <c r="Q3480"/>
    </row>
    <row r="3481" spans="1:17" x14ac:dyDescent="0.2">
      <c r="A3481" t="s">
        <v>24</v>
      </c>
      <c r="B3481" s="1">
        <v>39325</v>
      </c>
      <c r="C3481" s="2">
        <v>0.60416666666666663</v>
      </c>
      <c r="D3481">
        <v>1313.25</v>
      </c>
      <c r="E3481">
        <v>1317.5</v>
      </c>
      <c r="F3481">
        <v>1312</v>
      </c>
      <c r="G3481">
        <v>1315.5</v>
      </c>
      <c r="H3481">
        <v>109322</v>
      </c>
      <c r="M3481"/>
      <c r="N3481"/>
      <c r="O3481"/>
      <c r="P3481"/>
      <c r="Q3481"/>
    </row>
    <row r="3482" spans="1:17" x14ac:dyDescent="0.2">
      <c r="A3482" t="s">
        <v>24</v>
      </c>
      <c r="B3482" s="1">
        <v>39325</v>
      </c>
      <c r="C3482" s="2">
        <v>0.63541666666666663</v>
      </c>
      <c r="D3482">
        <v>1315.75</v>
      </c>
      <c r="E3482">
        <v>1320.25</v>
      </c>
      <c r="F3482">
        <v>1306</v>
      </c>
      <c r="G3482">
        <v>1309.5</v>
      </c>
      <c r="H3482">
        <v>314381</v>
      </c>
      <c r="M3482"/>
      <c r="N3482"/>
      <c r="O3482"/>
      <c r="P3482"/>
      <c r="Q3482"/>
    </row>
    <row r="3483" spans="1:17" x14ac:dyDescent="0.2">
      <c r="A3483" t="s">
        <v>24</v>
      </c>
      <c r="B3483" s="1">
        <v>39329</v>
      </c>
      <c r="C3483" s="2">
        <v>0.39583333333333331</v>
      </c>
      <c r="D3483">
        <v>1309.25</v>
      </c>
      <c r="E3483">
        <v>1320.5</v>
      </c>
      <c r="F3483">
        <v>1308.5</v>
      </c>
      <c r="G3483">
        <v>1319</v>
      </c>
      <c r="H3483">
        <v>315912</v>
      </c>
      <c r="I3483" t="b">
        <f>AND(HOUR(C3483)=9,MINUTE(C3483)=30,HOUR(C3482)=15,MINUTE(C3482)=15)</f>
        <v>1</v>
      </c>
      <c r="J3483">
        <f>MAX(E3483:E3489)</f>
        <v>1334.75</v>
      </c>
      <c r="K3483">
        <f>MIN(F3483:F3489)</f>
        <v>1308.5</v>
      </c>
      <c r="L3483">
        <f>E3483</f>
        <v>1320.5</v>
      </c>
      <c r="M3483" s="6">
        <f>+F3483</f>
        <v>1308.5</v>
      </c>
      <c r="N3483" s="6" t="b">
        <f>IF(F3483&gt;J3476,F3483-J3476,FALSE)</f>
        <v>0</v>
      </c>
      <c r="O3483" s="6" t="b">
        <f>IF(L3483&lt;K3476,K3476-L3483,FALSE)</f>
        <v>0</v>
      </c>
      <c r="P3483" s="6" t="b">
        <f>IF(AND(N3483&lt;&gt;FALSE,K3483&lt;=J3476),TRUE,FALSE)</f>
        <v>0</v>
      </c>
      <c r="Q3483" s="6" t="b">
        <f>IF(AND(O3483&lt;&gt;FALSE,J3483&gt;K3476),TRUE,FALSE)</f>
        <v>0</v>
      </c>
    </row>
    <row r="3484" spans="1:17" x14ac:dyDescent="0.2">
      <c r="A3484" t="s">
        <v>24</v>
      </c>
      <c r="B3484" s="1">
        <v>39329</v>
      </c>
      <c r="C3484" s="2">
        <v>0.4375</v>
      </c>
      <c r="D3484">
        <v>1319</v>
      </c>
      <c r="E3484">
        <v>1324</v>
      </c>
      <c r="F3484">
        <v>1318.25</v>
      </c>
      <c r="G3484">
        <v>1322</v>
      </c>
      <c r="H3484">
        <v>227169</v>
      </c>
      <c r="M3484"/>
      <c r="N3484"/>
      <c r="O3484"/>
      <c r="P3484"/>
      <c r="Q3484"/>
    </row>
    <row r="3485" spans="1:17" x14ac:dyDescent="0.2">
      <c r="A3485" t="s">
        <v>24</v>
      </c>
      <c r="B3485" s="1">
        <v>39329</v>
      </c>
      <c r="C3485" s="2">
        <v>0.47916666666666669</v>
      </c>
      <c r="D3485">
        <v>1321.75</v>
      </c>
      <c r="E3485">
        <v>1323.5</v>
      </c>
      <c r="F3485">
        <v>1320.25</v>
      </c>
      <c r="G3485">
        <v>1322</v>
      </c>
      <c r="H3485">
        <v>90956</v>
      </c>
      <c r="M3485"/>
      <c r="N3485"/>
      <c r="O3485"/>
      <c r="P3485"/>
      <c r="Q3485"/>
    </row>
    <row r="3486" spans="1:17" x14ac:dyDescent="0.2">
      <c r="A3486" t="s">
        <v>24</v>
      </c>
      <c r="B3486" s="1">
        <v>39329</v>
      </c>
      <c r="C3486" s="2">
        <v>0.52083333333333337</v>
      </c>
      <c r="D3486">
        <v>1322</v>
      </c>
      <c r="E3486">
        <v>1326.25</v>
      </c>
      <c r="F3486">
        <v>1321</v>
      </c>
      <c r="G3486">
        <v>1324.75</v>
      </c>
      <c r="H3486">
        <v>114565</v>
      </c>
      <c r="M3486"/>
      <c r="N3486"/>
      <c r="O3486"/>
      <c r="P3486"/>
      <c r="Q3486"/>
    </row>
    <row r="3487" spans="1:17" x14ac:dyDescent="0.2">
      <c r="A3487" t="s">
        <v>24</v>
      </c>
      <c r="B3487" s="1">
        <v>39329</v>
      </c>
      <c r="C3487" s="2">
        <v>0.5625</v>
      </c>
      <c r="D3487">
        <v>1324.75</v>
      </c>
      <c r="E3487">
        <v>1327.25</v>
      </c>
      <c r="F3487">
        <v>1323.25</v>
      </c>
      <c r="G3487">
        <v>1326</v>
      </c>
      <c r="H3487">
        <v>156598</v>
      </c>
      <c r="M3487"/>
      <c r="N3487"/>
      <c r="O3487"/>
      <c r="P3487"/>
      <c r="Q3487"/>
    </row>
    <row r="3488" spans="1:17" x14ac:dyDescent="0.2">
      <c r="A3488" t="s">
        <v>24</v>
      </c>
      <c r="B3488" s="1">
        <v>39329</v>
      </c>
      <c r="C3488" s="2">
        <v>0.60416666666666663</v>
      </c>
      <c r="D3488">
        <v>1326</v>
      </c>
      <c r="E3488">
        <v>1334</v>
      </c>
      <c r="F3488">
        <v>1325.75</v>
      </c>
      <c r="G3488">
        <v>1333.75</v>
      </c>
      <c r="H3488">
        <v>222169</v>
      </c>
      <c r="M3488"/>
      <c r="N3488"/>
      <c r="O3488"/>
      <c r="P3488"/>
      <c r="Q3488"/>
    </row>
    <row r="3489" spans="1:17" x14ac:dyDescent="0.2">
      <c r="A3489" t="s">
        <v>24</v>
      </c>
      <c r="B3489" s="1">
        <v>39329</v>
      </c>
      <c r="C3489" s="2">
        <v>0.63541666666666663</v>
      </c>
      <c r="D3489">
        <v>1333.75</v>
      </c>
      <c r="E3489">
        <v>1334.75</v>
      </c>
      <c r="F3489">
        <v>1324.75</v>
      </c>
      <c r="G3489">
        <v>1325</v>
      </c>
      <c r="H3489">
        <v>307950</v>
      </c>
      <c r="M3489"/>
      <c r="N3489"/>
      <c r="O3489"/>
      <c r="P3489"/>
      <c r="Q3489"/>
    </row>
    <row r="3490" spans="1:17" x14ac:dyDescent="0.2">
      <c r="A3490" t="s">
        <v>24</v>
      </c>
      <c r="B3490" s="1">
        <v>39330</v>
      </c>
      <c r="C3490" s="2">
        <v>0.39583333333333331</v>
      </c>
      <c r="D3490">
        <v>1316</v>
      </c>
      <c r="E3490">
        <v>1317.75</v>
      </c>
      <c r="F3490">
        <v>1306.75</v>
      </c>
      <c r="G3490">
        <v>1309.75</v>
      </c>
      <c r="H3490">
        <v>418948</v>
      </c>
      <c r="I3490" t="b">
        <f>AND(HOUR(C3490)=9,MINUTE(C3490)=30,HOUR(C3489)=15,MINUTE(C3489)=15)</f>
        <v>1</v>
      </c>
      <c r="J3490">
        <f>MAX(E3490:E3496)</f>
        <v>1317.75</v>
      </c>
      <c r="K3490">
        <f>MIN(F3490:F3496)</f>
        <v>1303.75</v>
      </c>
      <c r="L3490">
        <f>E3490</f>
        <v>1317.75</v>
      </c>
      <c r="M3490" s="6">
        <f>+F3490</f>
        <v>1306.75</v>
      </c>
      <c r="N3490" s="6" t="b">
        <f>IF(F3490&gt;J3483,F3490-J3483,FALSE)</f>
        <v>0</v>
      </c>
      <c r="O3490" s="6" t="b">
        <f>IF(L3490&lt;K3483,K3483-L3490,FALSE)</f>
        <v>0</v>
      </c>
      <c r="P3490" s="6" t="b">
        <f>IF(AND(N3490&lt;&gt;FALSE,K3490&lt;=J3483),TRUE,FALSE)</f>
        <v>0</v>
      </c>
      <c r="Q3490" s="6" t="b">
        <f>IF(AND(O3490&lt;&gt;FALSE,J3490&gt;K3483),TRUE,FALSE)</f>
        <v>0</v>
      </c>
    </row>
    <row r="3491" spans="1:17" x14ac:dyDescent="0.2">
      <c r="A3491" t="s">
        <v>24</v>
      </c>
      <c r="B3491" s="1">
        <v>39330</v>
      </c>
      <c r="C3491" s="2">
        <v>0.4375</v>
      </c>
      <c r="D3491">
        <v>1309.75</v>
      </c>
      <c r="E3491">
        <v>1312.75</v>
      </c>
      <c r="F3491">
        <v>1307</v>
      </c>
      <c r="G3491">
        <v>1308.5</v>
      </c>
      <c r="H3491">
        <v>240606</v>
      </c>
      <c r="M3491"/>
      <c r="N3491"/>
      <c r="O3491"/>
      <c r="P3491"/>
      <c r="Q3491"/>
    </row>
    <row r="3492" spans="1:17" x14ac:dyDescent="0.2">
      <c r="A3492" t="s">
        <v>24</v>
      </c>
      <c r="B3492" s="1">
        <v>39330</v>
      </c>
      <c r="C3492" s="2">
        <v>0.47916666666666669</v>
      </c>
      <c r="D3492">
        <v>1308.25</v>
      </c>
      <c r="E3492">
        <v>1312.75</v>
      </c>
      <c r="F3492">
        <v>1305.25</v>
      </c>
      <c r="G3492">
        <v>1312</v>
      </c>
      <c r="H3492">
        <v>179709</v>
      </c>
      <c r="M3492"/>
      <c r="N3492"/>
      <c r="O3492"/>
      <c r="P3492"/>
      <c r="Q3492"/>
    </row>
    <row r="3493" spans="1:17" x14ac:dyDescent="0.2">
      <c r="A3493" t="s">
        <v>24</v>
      </c>
      <c r="B3493" s="1">
        <v>39330</v>
      </c>
      <c r="C3493" s="2">
        <v>0.52083333333333337</v>
      </c>
      <c r="D3493">
        <v>1312.25</v>
      </c>
      <c r="E3493">
        <v>1314</v>
      </c>
      <c r="F3493">
        <v>1309.5</v>
      </c>
      <c r="G3493">
        <v>1310.25</v>
      </c>
      <c r="H3493">
        <v>119568</v>
      </c>
      <c r="M3493"/>
      <c r="N3493"/>
      <c r="O3493"/>
      <c r="P3493"/>
      <c r="Q3493"/>
    </row>
    <row r="3494" spans="1:17" x14ac:dyDescent="0.2">
      <c r="A3494" t="s">
        <v>24</v>
      </c>
      <c r="B3494" s="1">
        <v>39330</v>
      </c>
      <c r="C3494" s="2">
        <v>0.5625</v>
      </c>
      <c r="D3494">
        <v>1310.5</v>
      </c>
      <c r="E3494">
        <v>1312.25</v>
      </c>
      <c r="F3494">
        <v>1304</v>
      </c>
      <c r="G3494">
        <v>1305.25</v>
      </c>
      <c r="H3494">
        <v>246560</v>
      </c>
      <c r="M3494"/>
      <c r="N3494"/>
      <c r="O3494"/>
      <c r="P3494"/>
      <c r="Q3494"/>
    </row>
    <row r="3495" spans="1:17" x14ac:dyDescent="0.2">
      <c r="A3495" t="s">
        <v>24</v>
      </c>
      <c r="B3495" s="1">
        <v>39330</v>
      </c>
      <c r="C3495" s="2">
        <v>0.60416666666666663</v>
      </c>
      <c r="D3495">
        <v>1305</v>
      </c>
      <c r="E3495">
        <v>1311.5</v>
      </c>
      <c r="F3495">
        <v>1303.75</v>
      </c>
      <c r="G3495">
        <v>1309.5</v>
      </c>
      <c r="H3495">
        <v>220866</v>
      </c>
      <c r="M3495"/>
      <c r="N3495"/>
      <c r="O3495"/>
      <c r="P3495"/>
      <c r="Q3495"/>
    </row>
    <row r="3496" spans="1:17" x14ac:dyDescent="0.2">
      <c r="A3496" t="s">
        <v>24</v>
      </c>
      <c r="B3496" s="1">
        <v>39330</v>
      </c>
      <c r="C3496" s="2">
        <v>0.63541666666666663</v>
      </c>
      <c r="D3496">
        <v>1309.25</v>
      </c>
      <c r="E3496">
        <v>1313.75</v>
      </c>
      <c r="F3496">
        <v>1306.75</v>
      </c>
      <c r="G3496">
        <v>1312.25</v>
      </c>
      <c r="H3496">
        <v>284801</v>
      </c>
      <c r="M3496"/>
      <c r="N3496"/>
      <c r="O3496"/>
      <c r="P3496"/>
      <c r="Q3496"/>
    </row>
    <row r="3497" spans="1:17" x14ac:dyDescent="0.2">
      <c r="A3497" t="s">
        <v>24</v>
      </c>
      <c r="B3497" s="1">
        <v>39331</v>
      </c>
      <c r="C3497" s="2">
        <v>0.39583333333333331</v>
      </c>
      <c r="D3497">
        <v>1313.25</v>
      </c>
      <c r="E3497">
        <v>1316</v>
      </c>
      <c r="F3497">
        <v>1305</v>
      </c>
      <c r="G3497">
        <v>1307.25</v>
      </c>
      <c r="H3497">
        <v>307896</v>
      </c>
      <c r="I3497" t="b">
        <f>AND(HOUR(C3497)=9,MINUTE(C3497)=30,HOUR(C3496)=15,MINUTE(C3496)=15)</f>
        <v>1</v>
      </c>
      <c r="J3497">
        <f>MAX(E3497:E3503)</f>
        <v>1320</v>
      </c>
      <c r="K3497">
        <f>MIN(F3497:F3503)</f>
        <v>1305</v>
      </c>
      <c r="L3497">
        <f>E3497</f>
        <v>1316</v>
      </c>
      <c r="M3497" s="6">
        <f>+F3497</f>
        <v>1305</v>
      </c>
      <c r="N3497" s="6" t="b">
        <f>IF(F3497&gt;J3490,F3497-J3490,FALSE)</f>
        <v>0</v>
      </c>
      <c r="O3497" s="6" t="b">
        <f>IF(L3497&lt;K3490,K3490-L3497,FALSE)</f>
        <v>0</v>
      </c>
      <c r="P3497" s="6" t="b">
        <f>IF(AND(N3497&lt;&gt;FALSE,K3497&lt;=J3490),TRUE,FALSE)</f>
        <v>0</v>
      </c>
      <c r="Q3497" s="6" t="b">
        <f>IF(AND(O3497&lt;&gt;FALSE,J3497&gt;K3490),TRUE,FALSE)</f>
        <v>0</v>
      </c>
    </row>
    <row r="3498" spans="1:17" x14ac:dyDescent="0.2">
      <c r="A3498" t="s">
        <v>24</v>
      </c>
      <c r="B3498" s="1">
        <v>39331</v>
      </c>
      <c r="C3498" s="2">
        <v>0.4375</v>
      </c>
      <c r="D3498">
        <v>1307.5</v>
      </c>
      <c r="E3498">
        <v>1314.75</v>
      </c>
      <c r="F3498">
        <v>1306.5</v>
      </c>
      <c r="G3498">
        <v>1314</v>
      </c>
      <c r="H3498">
        <v>211031</v>
      </c>
      <c r="M3498"/>
      <c r="N3498"/>
      <c r="O3498"/>
      <c r="P3498"/>
      <c r="Q3498"/>
    </row>
    <row r="3499" spans="1:17" x14ac:dyDescent="0.2">
      <c r="A3499" t="s">
        <v>24</v>
      </c>
      <c r="B3499" s="1">
        <v>39331</v>
      </c>
      <c r="C3499" s="2">
        <v>0.47916666666666669</v>
      </c>
      <c r="D3499">
        <v>1314</v>
      </c>
      <c r="E3499">
        <v>1320</v>
      </c>
      <c r="F3499">
        <v>1313.75</v>
      </c>
      <c r="G3499">
        <v>1318</v>
      </c>
      <c r="H3499">
        <v>204951</v>
      </c>
      <c r="M3499"/>
      <c r="N3499"/>
      <c r="O3499"/>
      <c r="P3499"/>
      <c r="Q3499"/>
    </row>
    <row r="3500" spans="1:17" x14ac:dyDescent="0.2">
      <c r="A3500" t="s">
        <v>24</v>
      </c>
      <c r="B3500" s="1">
        <v>39331</v>
      </c>
      <c r="C3500" s="2">
        <v>0.52083333333333337</v>
      </c>
      <c r="D3500">
        <v>1318</v>
      </c>
      <c r="E3500">
        <v>1318.5</v>
      </c>
      <c r="F3500">
        <v>1311.5</v>
      </c>
      <c r="G3500">
        <v>1313</v>
      </c>
      <c r="H3500">
        <v>117654</v>
      </c>
      <c r="M3500"/>
      <c r="N3500"/>
      <c r="O3500"/>
      <c r="P3500"/>
      <c r="Q3500"/>
    </row>
    <row r="3501" spans="1:17" x14ac:dyDescent="0.2">
      <c r="A3501" t="s">
        <v>24</v>
      </c>
      <c r="B3501" s="1">
        <v>39331</v>
      </c>
      <c r="C3501" s="2">
        <v>0.5625</v>
      </c>
      <c r="D3501">
        <v>1312.75</v>
      </c>
      <c r="E3501">
        <v>1316.5</v>
      </c>
      <c r="F3501">
        <v>1311.5</v>
      </c>
      <c r="G3501">
        <v>1314.5</v>
      </c>
      <c r="H3501">
        <v>112364</v>
      </c>
      <c r="M3501"/>
      <c r="N3501"/>
      <c r="O3501"/>
      <c r="P3501"/>
      <c r="Q3501"/>
    </row>
    <row r="3502" spans="1:17" x14ac:dyDescent="0.2">
      <c r="A3502" t="s">
        <v>24</v>
      </c>
      <c r="B3502" s="1">
        <v>39331</v>
      </c>
      <c r="C3502" s="2">
        <v>0.60416666666666663</v>
      </c>
      <c r="D3502">
        <v>1314.5</v>
      </c>
      <c r="E3502">
        <v>1318.25</v>
      </c>
      <c r="F3502">
        <v>1313.25</v>
      </c>
      <c r="G3502">
        <v>1315.25</v>
      </c>
      <c r="H3502">
        <v>164001</v>
      </c>
      <c r="M3502"/>
      <c r="N3502"/>
      <c r="O3502"/>
      <c r="P3502"/>
      <c r="Q3502"/>
    </row>
    <row r="3503" spans="1:17" x14ac:dyDescent="0.2">
      <c r="A3503" t="s">
        <v>24</v>
      </c>
      <c r="B3503" s="1">
        <v>39331</v>
      </c>
      <c r="C3503" s="2">
        <v>0.63541666666666663</v>
      </c>
      <c r="D3503">
        <v>1315.25</v>
      </c>
      <c r="E3503">
        <v>1317.25</v>
      </c>
      <c r="F3503">
        <v>1314</v>
      </c>
      <c r="G3503">
        <v>1315.25</v>
      </c>
      <c r="H3503">
        <v>152975</v>
      </c>
      <c r="M3503"/>
      <c r="N3503"/>
      <c r="O3503"/>
      <c r="P3503"/>
      <c r="Q3503"/>
    </row>
    <row r="3504" spans="1:17" x14ac:dyDescent="0.2">
      <c r="A3504" t="s">
        <v>24</v>
      </c>
      <c r="B3504" s="1">
        <v>39332</v>
      </c>
      <c r="C3504" s="2">
        <v>0.39583333333333331</v>
      </c>
      <c r="D3504">
        <v>1298</v>
      </c>
      <c r="E3504">
        <v>1301.75</v>
      </c>
      <c r="F3504">
        <v>1295</v>
      </c>
      <c r="G3504">
        <v>1298.75</v>
      </c>
      <c r="H3504">
        <v>390053</v>
      </c>
      <c r="I3504" t="b">
        <f>AND(HOUR(C3504)=9,MINUTE(C3504)=30,HOUR(C3503)=15,MINUTE(C3503)=15)</f>
        <v>1</v>
      </c>
      <c r="J3504">
        <f>MAX(E3504:E3510)</f>
        <v>1302.5</v>
      </c>
      <c r="K3504">
        <f>MIN(F3504:F3510)</f>
        <v>1285.75</v>
      </c>
      <c r="L3504">
        <f>E3504</f>
        <v>1301.75</v>
      </c>
      <c r="M3504" s="6">
        <f>+F3504</f>
        <v>1295</v>
      </c>
      <c r="N3504" s="6" t="b">
        <f>IF(F3504&gt;J3497,F3504-J3497,FALSE)</f>
        <v>0</v>
      </c>
      <c r="O3504" s="6">
        <f>IF(L3504&lt;K3497,K3497-L3504,FALSE)</f>
        <v>3.25</v>
      </c>
      <c r="P3504" s="6" t="b">
        <f>IF(AND(N3504&lt;&gt;FALSE,K3504&lt;=J3497),TRUE,FALSE)</f>
        <v>0</v>
      </c>
      <c r="Q3504" s="6" t="b">
        <f>IF(AND(O3504&lt;&gt;FALSE,J3504&gt;K3497),TRUE,FALSE)</f>
        <v>0</v>
      </c>
    </row>
    <row r="3505" spans="1:17" x14ac:dyDescent="0.2">
      <c r="A3505" t="s">
        <v>24</v>
      </c>
      <c r="B3505" s="1">
        <v>39332</v>
      </c>
      <c r="C3505" s="2">
        <v>0.4375</v>
      </c>
      <c r="D3505">
        <v>1298.75</v>
      </c>
      <c r="E3505">
        <v>1299</v>
      </c>
      <c r="F3505">
        <v>1289.25</v>
      </c>
      <c r="G3505">
        <v>1290</v>
      </c>
      <c r="H3505">
        <v>411283</v>
      </c>
      <c r="M3505"/>
      <c r="N3505"/>
      <c r="O3505"/>
      <c r="P3505"/>
      <c r="Q3505"/>
    </row>
    <row r="3506" spans="1:17" x14ac:dyDescent="0.2">
      <c r="A3506" t="s">
        <v>24</v>
      </c>
      <c r="B3506" s="1">
        <v>39332</v>
      </c>
      <c r="C3506" s="2">
        <v>0.47916666666666669</v>
      </c>
      <c r="D3506">
        <v>1290</v>
      </c>
      <c r="E3506">
        <v>1298</v>
      </c>
      <c r="F3506">
        <v>1289.5</v>
      </c>
      <c r="G3506">
        <v>1297.75</v>
      </c>
      <c r="H3506">
        <v>247670</v>
      </c>
      <c r="M3506"/>
      <c r="N3506"/>
      <c r="O3506"/>
      <c r="P3506"/>
      <c r="Q3506"/>
    </row>
    <row r="3507" spans="1:17" x14ac:dyDescent="0.2">
      <c r="A3507" t="s">
        <v>24</v>
      </c>
      <c r="B3507" s="1">
        <v>39332</v>
      </c>
      <c r="C3507" s="2">
        <v>0.52083333333333337</v>
      </c>
      <c r="D3507">
        <v>1297.75</v>
      </c>
      <c r="E3507">
        <v>1302.5</v>
      </c>
      <c r="F3507">
        <v>1295.5</v>
      </c>
      <c r="G3507">
        <v>1299</v>
      </c>
      <c r="H3507">
        <v>194494</v>
      </c>
      <c r="M3507"/>
      <c r="N3507"/>
      <c r="O3507"/>
      <c r="P3507"/>
      <c r="Q3507"/>
    </row>
    <row r="3508" spans="1:17" x14ac:dyDescent="0.2">
      <c r="A3508" t="s">
        <v>24</v>
      </c>
      <c r="B3508" s="1">
        <v>39332</v>
      </c>
      <c r="C3508" s="2">
        <v>0.5625</v>
      </c>
      <c r="D3508">
        <v>1299</v>
      </c>
      <c r="E3508">
        <v>1300.5</v>
      </c>
      <c r="F3508">
        <v>1292.75</v>
      </c>
      <c r="G3508">
        <v>1294.5</v>
      </c>
      <c r="H3508">
        <v>184383</v>
      </c>
      <c r="M3508"/>
      <c r="N3508"/>
      <c r="O3508"/>
      <c r="P3508"/>
      <c r="Q3508"/>
    </row>
    <row r="3509" spans="1:17" x14ac:dyDescent="0.2">
      <c r="A3509" t="s">
        <v>24</v>
      </c>
      <c r="B3509" s="1">
        <v>39332</v>
      </c>
      <c r="C3509" s="2">
        <v>0.60416666666666663</v>
      </c>
      <c r="D3509">
        <v>1294.5</v>
      </c>
      <c r="E3509">
        <v>1295.25</v>
      </c>
      <c r="F3509">
        <v>1286.5</v>
      </c>
      <c r="G3509">
        <v>1288</v>
      </c>
      <c r="H3509">
        <v>293143</v>
      </c>
      <c r="M3509"/>
      <c r="N3509"/>
      <c r="O3509"/>
      <c r="P3509"/>
      <c r="Q3509"/>
    </row>
    <row r="3510" spans="1:17" x14ac:dyDescent="0.2">
      <c r="A3510" t="s">
        <v>24</v>
      </c>
      <c r="B3510" s="1">
        <v>39332</v>
      </c>
      <c r="C3510" s="2">
        <v>0.63541666666666663</v>
      </c>
      <c r="D3510">
        <v>1288</v>
      </c>
      <c r="E3510">
        <v>1296</v>
      </c>
      <c r="F3510">
        <v>1285.75</v>
      </c>
      <c r="G3510">
        <v>1295.25</v>
      </c>
      <c r="H3510">
        <v>382254</v>
      </c>
      <c r="M3510"/>
      <c r="N3510"/>
      <c r="O3510"/>
      <c r="P3510"/>
      <c r="Q3510"/>
    </row>
    <row r="3511" spans="1:17" x14ac:dyDescent="0.2">
      <c r="A3511" t="s">
        <v>24</v>
      </c>
      <c r="B3511" s="1">
        <v>39335</v>
      </c>
      <c r="C3511" s="2">
        <v>0.39583333333333331</v>
      </c>
      <c r="D3511">
        <v>1298.5</v>
      </c>
      <c r="E3511">
        <v>1300.25</v>
      </c>
      <c r="F3511">
        <v>1288</v>
      </c>
      <c r="G3511">
        <v>1288</v>
      </c>
      <c r="H3511">
        <v>333088</v>
      </c>
      <c r="I3511" t="b">
        <f>AND(HOUR(C3511)=9,MINUTE(C3511)=30,HOUR(C3510)=15,MINUTE(C3510)=15)</f>
        <v>1</v>
      </c>
      <c r="J3511">
        <f>MAX(E3511:E3517)</f>
        <v>1300.25</v>
      </c>
      <c r="K3511">
        <f>MIN(F3511:F3517)</f>
        <v>1276.25</v>
      </c>
      <c r="L3511">
        <f>E3511</f>
        <v>1300.25</v>
      </c>
      <c r="M3511" s="6">
        <f>+F3511</f>
        <v>1288</v>
      </c>
      <c r="N3511" s="6" t="b">
        <f>IF(F3511&gt;J3504,F3511-J3504,FALSE)</f>
        <v>0</v>
      </c>
      <c r="O3511" s="6" t="b">
        <f>IF(L3511&lt;K3504,K3504-L3511,FALSE)</f>
        <v>0</v>
      </c>
      <c r="P3511" s="6" t="b">
        <f>IF(AND(N3511&lt;&gt;FALSE,K3511&lt;=J3504),TRUE,FALSE)</f>
        <v>0</v>
      </c>
      <c r="Q3511" s="6" t="b">
        <f>IF(AND(O3511&lt;&gt;FALSE,J3511&gt;K3504),TRUE,FALSE)</f>
        <v>0</v>
      </c>
    </row>
    <row r="3512" spans="1:17" x14ac:dyDescent="0.2">
      <c r="A3512" t="s">
        <v>24</v>
      </c>
      <c r="B3512" s="1">
        <v>39335</v>
      </c>
      <c r="C3512" s="2">
        <v>0.4375</v>
      </c>
      <c r="D3512">
        <v>1288</v>
      </c>
      <c r="E3512">
        <v>1289.25</v>
      </c>
      <c r="F3512">
        <v>1277</v>
      </c>
      <c r="G3512">
        <v>1278.5</v>
      </c>
      <c r="H3512">
        <v>393726</v>
      </c>
      <c r="M3512"/>
      <c r="N3512"/>
      <c r="O3512"/>
      <c r="P3512"/>
      <c r="Q3512"/>
    </row>
    <row r="3513" spans="1:17" x14ac:dyDescent="0.2">
      <c r="A3513" t="s">
        <v>24</v>
      </c>
      <c r="B3513" s="1">
        <v>39335</v>
      </c>
      <c r="C3513" s="2">
        <v>0.47916666666666669</v>
      </c>
      <c r="D3513">
        <v>1278.5</v>
      </c>
      <c r="E3513">
        <v>1284.5</v>
      </c>
      <c r="F3513">
        <v>1276.25</v>
      </c>
      <c r="G3513">
        <v>1283</v>
      </c>
      <c r="H3513">
        <v>198971</v>
      </c>
      <c r="M3513"/>
      <c r="N3513"/>
      <c r="O3513"/>
      <c r="P3513"/>
      <c r="Q3513"/>
    </row>
    <row r="3514" spans="1:17" x14ac:dyDescent="0.2">
      <c r="A3514" t="s">
        <v>24</v>
      </c>
      <c r="B3514" s="1">
        <v>39335</v>
      </c>
      <c r="C3514" s="2">
        <v>0.52083333333333337</v>
      </c>
      <c r="D3514">
        <v>1283</v>
      </c>
      <c r="E3514">
        <v>1286.75</v>
      </c>
      <c r="F3514">
        <v>1280.25</v>
      </c>
      <c r="G3514">
        <v>1286.25</v>
      </c>
      <c r="H3514">
        <v>143343</v>
      </c>
      <c r="M3514"/>
      <c r="N3514"/>
      <c r="O3514"/>
      <c r="P3514"/>
      <c r="Q3514"/>
    </row>
    <row r="3515" spans="1:17" x14ac:dyDescent="0.2">
      <c r="A3515" t="s">
        <v>24</v>
      </c>
      <c r="B3515" s="1">
        <v>39335</v>
      </c>
      <c r="C3515" s="2">
        <v>0.5625</v>
      </c>
      <c r="D3515">
        <v>1286.25</v>
      </c>
      <c r="E3515">
        <v>1289.75</v>
      </c>
      <c r="F3515">
        <v>1281.75</v>
      </c>
      <c r="G3515">
        <v>1289.5</v>
      </c>
      <c r="H3515">
        <v>200379</v>
      </c>
      <c r="M3515"/>
      <c r="N3515"/>
      <c r="O3515"/>
      <c r="P3515"/>
      <c r="Q3515"/>
    </row>
    <row r="3516" spans="1:17" x14ac:dyDescent="0.2">
      <c r="A3516" t="s">
        <v>24</v>
      </c>
      <c r="B3516" s="1">
        <v>39335</v>
      </c>
      <c r="C3516" s="2">
        <v>0.60416666666666663</v>
      </c>
      <c r="D3516">
        <v>1289.5</v>
      </c>
      <c r="E3516">
        <v>1299.75</v>
      </c>
      <c r="F3516">
        <v>1288</v>
      </c>
      <c r="G3516">
        <v>1296</v>
      </c>
      <c r="H3516">
        <v>293681</v>
      </c>
      <c r="M3516"/>
      <c r="N3516"/>
      <c r="O3516"/>
      <c r="P3516"/>
      <c r="Q3516"/>
    </row>
    <row r="3517" spans="1:17" x14ac:dyDescent="0.2">
      <c r="A3517" t="s">
        <v>24</v>
      </c>
      <c r="B3517" s="1">
        <v>39335</v>
      </c>
      <c r="C3517" s="2">
        <v>0.63541666666666663</v>
      </c>
      <c r="D3517">
        <v>1296.25</v>
      </c>
      <c r="E3517">
        <v>1297.25</v>
      </c>
      <c r="F3517">
        <v>1288</v>
      </c>
      <c r="G3517">
        <v>1290.75</v>
      </c>
      <c r="H3517">
        <v>250308</v>
      </c>
      <c r="M3517"/>
      <c r="N3517"/>
      <c r="O3517"/>
      <c r="P3517"/>
      <c r="Q3517"/>
    </row>
    <row r="3518" spans="1:17" x14ac:dyDescent="0.2">
      <c r="A3518" t="s">
        <v>24</v>
      </c>
      <c r="B3518" s="1">
        <v>39336</v>
      </c>
      <c r="C3518" s="2">
        <v>0.39583333333333331</v>
      </c>
      <c r="D3518">
        <v>1295.25</v>
      </c>
      <c r="E3518">
        <v>1303</v>
      </c>
      <c r="F3518">
        <v>1294</v>
      </c>
      <c r="G3518">
        <v>1302.25</v>
      </c>
      <c r="H3518">
        <v>370075</v>
      </c>
      <c r="I3518" t="b">
        <f>AND(HOUR(C3518)=9,MINUTE(C3518)=30,HOUR(C3517)=15,MINUTE(C3517)=15)</f>
        <v>1</v>
      </c>
      <c r="J3518">
        <f>MAX(E3518:E3524)</f>
        <v>1310</v>
      </c>
      <c r="K3518">
        <f>MIN(F3518:F3524)</f>
        <v>1294</v>
      </c>
      <c r="L3518">
        <f>E3518</f>
        <v>1303</v>
      </c>
      <c r="M3518" s="6">
        <f>+F3518</f>
        <v>1294</v>
      </c>
      <c r="N3518" s="6" t="b">
        <f>IF(F3518&gt;J3511,F3518-J3511,FALSE)</f>
        <v>0</v>
      </c>
      <c r="O3518" s="6" t="b">
        <f>IF(L3518&lt;K3511,K3511-L3518,FALSE)</f>
        <v>0</v>
      </c>
      <c r="P3518" s="6" t="b">
        <f>IF(AND(N3518&lt;&gt;FALSE,K3518&lt;=J3511),TRUE,FALSE)</f>
        <v>0</v>
      </c>
      <c r="Q3518" s="6" t="b">
        <f>IF(AND(O3518&lt;&gt;FALSE,J3518&gt;K3511),TRUE,FALSE)</f>
        <v>0</v>
      </c>
    </row>
    <row r="3519" spans="1:17" x14ac:dyDescent="0.2">
      <c r="A3519" t="s">
        <v>24</v>
      </c>
      <c r="B3519" s="1">
        <v>39336</v>
      </c>
      <c r="C3519" s="2">
        <v>0.4375</v>
      </c>
      <c r="D3519">
        <v>1302.25</v>
      </c>
      <c r="E3519">
        <v>1304</v>
      </c>
      <c r="F3519">
        <v>1298</v>
      </c>
      <c r="G3519">
        <v>1301.5</v>
      </c>
      <c r="H3519">
        <v>257206</v>
      </c>
      <c r="M3519"/>
      <c r="N3519"/>
      <c r="O3519"/>
      <c r="P3519"/>
      <c r="Q3519"/>
    </row>
    <row r="3520" spans="1:17" x14ac:dyDescent="0.2">
      <c r="A3520" t="s">
        <v>24</v>
      </c>
      <c r="B3520" s="1">
        <v>39336</v>
      </c>
      <c r="C3520" s="2">
        <v>0.47916666666666669</v>
      </c>
      <c r="D3520">
        <v>1301.25</v>
      </c>
      <c r="E3520">
        <v>1302.25</v>
      </c>
      <c r="F3520">
        <v>1296.5</v>
      </c>
      <c r="G3520">
        <v>1299.5</v>
      </c>
      <c r="H3520">
        <v>148297</v>
      </c>
      <c r="M3520"/>
      <c r="N3520"/>
      <c r="O3520"/>
      <c r="P3520"/>
      <c r="Q3520"/>
    </row>
    <row r="3521" spans="1:17" x14ac:dyDescent="0.2">
      <c r="A3521" t="s">
        <v>24</v>
      </c>
      <c r="B3521" s="1">
        <v>39336</v>
      </c>
      <c r="C3521" s="2">
        <v>0.52083333333333337</v>
      </c>
      <c r="D3521">
        <v>1299.5</v>
      </c>
      <c r="E3521">
        <v>1302.5</v>
      </c>
      <c r="F3521">
        <v>1298</v>
      </c>
      <c r="G3521">
        <v>1301</v>
      </c>
      <c r="H3521">
        <v>106475</v>
      </c>
      <c r="M3521"/>
      <c r="N3521"/>
      <c r="O3521"/>
      <c r="P3521"/>
      <c r="Q3521"/>
    </row>
    <row r="3522" spans="1:17" x14ac:dyDescent="0.2">
      <c r="A3522" t="s">
        <v>24</v>
      </c>
      <c r="B3522" s="1">
        <v>39336</v>
      </c>
      <c r="C3522" s="2">
        <v>0.5625</v>
      </c>
      <c r="D3522">
        <v>1301</v>
      </c>
      <c r="E3522">
        <v>1309</v>
      </c>
      <c r="F3522">
        <v>1299.75</v>
      </c>
      <c r="G3522">
        <v>1308.5</v>
      </c>
      <c r="H3522">
        <v>235944</v>
      </c>
      <c r="M3522"/>
      <c r="N3522"/>
      <c r="O3522"/>
      <c r="P3522"/>
      <c r="Q3522"/>
    </row>
    <row r="3523" spans="1:17" x14ac:dyDescent="0.2">
      <c r="A3523" t="s">
        <v>24</v>
      </c>
      <c r="B3523" s="1">
        <v>39336</v>
      </c>
      <c r="C3523" s="2">
        <v>0.60416666666666663</v>
      </c>
      <c r="D3523">
        <v>1308.5</v>
      </c>
      <c r="E3523">
        <v>1310</v>
      </c>
      <c r="F3523">
        <v>1304.75</v>
      </c>
      <c r="G3523">
        <v>1308.25</v>
      </c>
      <c r="H3523">
        <v>197372</v>
      </c>
      <c r="M3523"/>
      <c r="N3523"/>
      <c r="O3523"/>
      <c r="P3523"/>
      <c r="Q3523"/>
    </row>
    <row r="3524" spans="1:17" x14ac:dyDescent="0.2">
      <c r="A3524" t="s">
        <v>24</v>
      </c>
      <c r="B3524" s="1">
        <v>39336</v>
      </c>
      <c r="C3524" s="2">
        <v>0.63541666666666663</v>
      </c>
      <c r="D3524">
        <v>1308.25</v>
      </c>
      <c r="E3524">
        <v>1310</v>
      </c>
      <c r="F3524">
        <v>1301.5</v>
      </c>
      <c r="G3524">
        <v>1308.25</v>
      </c>
      <c r="H3524">
        <v>343238</v>
      </c>
      <c r="M3524"/>
      <c r="N3524"/>
      <c r="O3524"/>
      <c r="P3524"/>
      <c r="Q3524"/>
    </row>
    <row r="3525" spans="1:17" x14ac:dyDescent="0.2">
      <c r="A3525" t="s">
        <v>24</v>
      </c>
      <c r="B3525" s="1">
        <v>39337</v>
      </c>
      <c r="C3525" s="2">
        <v>0.39583333333333331</v>
      </c>
      <c r="D3525">
        <v>1305.25</v>
      </c>
      <c r="E3525">
        <v>1310.25</v>
      </c>
      <c r="F3525">
        <v>1302</v>
      </c>
      <c r="G3525">
        <v>1309.75</v>
      </c>
      <c r="H3525">
        <v>318644</v>
      </c>
      <c r="I3525" t="b">
        <f>AND(HOUR(C3525)=9,MINUTE(C3525)=30,HOUR(C3524)=15,MINUTE(C3524)=15)</f>
        <v>1</v>
      </c>
      <c r="J3525">
        <f>MAX(E3525:E3531)</f>
        <v>1316.75</v>
      </c>
      <c r="K3525">
        <f>MIN(F3525:F3531)</f>
        <v>1302</v>
      </c>
      <c r="L3525">
        <f>E3525</f>
        <v>1310.25</v>
      </c>
      <c r="M3525" s="6">
        <f>+F3525</f>
        <v>1302</v>
      </c>
      <c r="N3525" s="6" t="b">
        <f>IF(F3525&gt;J3518,F3525-J3518,FALSE)</f>
        <v>0</v>
      </c>
      <c r="O3525" s="6" t="b">
        <f>IF(L3525&lt;K3518,K3518-L3525,FALSE)</f>
        <v>0</v>
      </c>
      <c r="P3525" s="6" t="b">
        <f>IF(AND(N3525&lt;&gt;FALSE,K3525&lt;=J3518),TRUE,FALSE)</f>
        <v>0</v>
      </c>
      <c r="Q3525" s="6" t="b">
        <f>IF(AND(O3525&lt;&gt;FALSE,J3525&gt;K3518),TRUE,FALSE)</f>
        <v>0</v>
      </c>
    </row>
    <row r="3526" spans="1:17" x14ac:dyDescent="0.2">
      <c r="A3526" t="s">
        <v>24</v>
      </c>
      <c r="B3526" s="1">
        <v>39337</v>
      </c>
      <c r="C3526" s="2">
        <v>0.4375</v>
      </c>
      <c r="D3526">
        <v>1309.5</v>
      </c>
      <c r="E3526">
        <v>1314.5</v>
      </c>
      <c r="F3526">
        <v>1307.75</v>
      </c>
      <c r="G3526">
        <v>1313</v>
      </c>
      <c r="H3526">
        <v>304902</v>
      </c>
      <c r="M3526"/>
      <c r="N3526"/>
      <c r="O3526"/>
      <c r="P3526"/>
      <c r="Q3526"/>
    </row>
    <row r="3527" spans="1:17" x14ac:dyDescent="0.2">
      <c r="A3527" t="s">
        <v>24</v>
      </c>
      <c r="B3527" s="1">
        <v>39337</v>
      </c>
      <c r="C3527" s="2">
        <v>0.47916666666666669</v>
      </c>
      <c r="D3527">
        <v>1313</v>
      </c>
      <c r="E3527">
        <v>1314.25</v>
      </c>
      <c r="F3527">
        <v>1308.5</v>
      </c>
      <c r="G3527">
        <v>1309.5</v>
      </c>
      <c r="H3527">
        <v>151209</v>
      </c>
      <c r="M3527"/>
      <c r="N3527"/>
      <c r="O3527"/>
      <c r="P3527"/>
      <c r="Q3527"/>
    </row>
    <row r="3528" spans="1:17" x14ac:dyDescent="0.2">
      <c r="A3528" t="s">
        <v>24</v>
      </c>
      <c r="B3528" s="1">
        <v>39337</v>
      </c>
      <c r="C3528" s="2">
        <v>0.52083333333333337</v>
      </c>
      <c r="D3528">
        <v>1309.25</v>
      </c>
      <c r="E3528">
        <v>1311.75</v>
      </c>
      <c r="F3528">
        <v>1306.5</v>
      </c>
      <c r="G3528">
        <v>1309</v>
      </c>
      <c r="H3528">
        <v>125738</v>
      </c>
      <c r="M3528"/>
      <c r="N3528"/>
      <c r="O3528"/>
      <c r="P3528"/>
      <c r="Q3528"/>
    </row>
    <row r="3529" spans="1:17" x14ac:dyDescent="0.2">
      <c r="A3529" t="s">
        <v>24</v>
      </c>
      <c r="B3529" s="1">
        <v>39337</v>
      </c>
      <c r="C3529" s="2">
        <v>0.5625</v>
      </c>
      <c r="D3529">
        <v>1309</v>
      </c>
      <c r="E3529">
        <v>1316.75</v>
      </c>
      <c r="F3529">
        <v>1307</v>
      </c>
      <c r="G3529">
        <v>1313.25</v>
      </c>
      <c r="H3529">
        <v>227443</v>
      </c>
      <c r="M3529"/>
      <c r="N3529"/>
      <c r="O3529"/>
      <c r="P3529"/>
      <c r="Q3529"/>
    </row>
    <row r="3530" spans="1:17" x14ac:dyDescent="0.2">
      <c r="A3530" t="s">
        <v>24</v>
      </c>
      <c r="B3530" s="1">
        <v>39337</v>
      </c>
      <c r="C3530" s="2">
        <v>0.60416666666666663</v>
      </c>
      <c r="D3530">
        <v>1313</v>
      </c>
      <c r="E3530">
        <v>1314.75</v>
      </c>
      <c r="F3530">
        <v>1308.5</v>
      </c>
      <c r="G3530">
        <v>1308.5</v>
      </c>
      <c r="H3530">
        <v>170518</v>
      </c>
      <c r="M3530"/>
      <c r="N3530"/>
      <c r="O3530"/>
      <c r="P3530"/>
      <c r="Q3530"/>
    </row>
    <row r="3531" spans="1:17" x14ac:dyDescent="0.2">
      <c r="A3531" t="s">
        <v>24</v>
      </c>
      <c r="B3531" s="1">
        <v>39337</v>
      </c>
      <c r="C3531" s="2">
        <v>0.63541666666666663</v>
      </c>
      <c r="D3531">
        <v>1308.5</v>
      </c>
      <c r="E3531">
        <v>1312.25</v>
      </c>
      <c r="F3531">
        <v>1307</v>
      </c>
      <c r="G3531">
        <v>1311.75</v>
      </c>
      <c r="H3531">
        <v>213591</v>
      </c>
      <c r="M3531"/>
      <c r="N3531"/>
      <c r="O3531"/>
      <c r="P3531"/>
      <c r="Q3531"/>
    </row>
    <row r="3532" spans="1:17" x14ac:dyDescent="0.2">
      <c r="A3532" t="s">
        <v>24</v>
      </c>
      <c r="B3532" s="1">
        <v>39338</v>
      </c>
      <c r="C3532" s="2">
        <v>0.39583333333333331</v>
      </c>
      <c r="D3532">
        <v>1317.75</v>
      </c>
      <c r="E3532">
        <v>1319.5</v>
      </c>
      <c r="F3532">
        <v>1313.75</v>
      </c>
      <c r="G3532">
        <v>1318.25</v>
      </c>
      <c r="H3532">
        <v>177477</v>
      </c>
      <c r="I3532" t="b">
        <f>AND(HOUR(C3532)=9,MINUTE(C3532)=30,HOUR(C3531)=15,MINUTE(C3531)=15)</f>
        <v>1</v>
      </c>
      <c r="J3532">
        <f>MAX(E3532:E3538)</f>
        <v>1326.5</v>
      </c>
      <c r="K3532">
        <f>MIN(F3532:F3538)</f>
        <v>1313.75</v>
      </c>
      <c r="L3532">
        <f>E3532</f>
        <v>1319.5</v>
      </c>
      <c r="M3532" s="6">
        <f>+F3532</f>
        <v>1313.75</v>
      </c>
      <c r="N3532" s="6" t="b">
        <f>IF(F3532&gt;J3525,F3532-J3525,FALSE)</f>
        <v>0</v>
      </c>
      <c r="O3532" s="6" t="b">
        <f>IF(L3532&lt;K3525,K3525-L3532,FALSE)</f>
        <v>0</v>
      </c>
      <c r="P3532" s="6" t="b">
        <f>IF(AND(N3532&lt;&gt;FALSE,K3532&lt;=J3525),TRUE,FALSE)</f>
        <v>0</v>
      </c>
      <c r="Q3532" s="6" t="b">
        <f>IF(AND(O3532&lt;&gt;FALSE,J3532&gt;K3525),TRUE,FALSE)</f>
        <v>0</v>
      </c>
    </row>
    <row r="3533" spans="1:17" x14ac:dyDescent="0.2">
      <c r="A3533" t="s">
        <v>24</v>
      </c>
      <c r="B3533" s="1">
        <v>39338</v>
      </c>
      <c r="C3533" s="2">
        <v>0.4375</v>
      </c>
      <c r="D3533">
        <v>1318.5</v>
      </c>
      <c r="E3533">
        <v>1323.25</v>
      </c>
      <c r="F3533">
        <v>1318</v>
      </c>
      <c r="G3533">
        <v>1322.75</v>
      </c>
      <c r="H3533">
        <v>144971</v>
      </c>
      <c r="M3533"/>
      <c r="N3533"/>
      <c r="O3533"/>
      <c r="P3533"/>
      <c r="Q3533"/>
    </row>
    <row r="3534" spans="1:17" x14ac:dyDescent="0.2">
      <c r="A3534" t="s">
        <v>24</v>
      </c>
      <c r="B3534" s="1">
        <v>39338</v>
      </c>
      <c r="C3534" s="2">
        <v>0.47916666666666669</v>
      </c>
      <c r="D3534">
        <v>1322.75</v>
      </c>
      <c r="E3534">
        <v>1323.5</v>
      </c>
      <c r="F3534">
        <v>1320</v>
      </c>
      <c r="G3534">
        <v>1322</v>
      </c>
      <c r="H3534">
        <v>85646</v>
      </c>
      <c r="M3534"/>
      <c r="N3534"/>
      <c r="O3534"/>
      <c r="P3534"/>
      <c r="Q3534"/>
    </row>
    <row r="3535" spans="1:17" x14ac:dyDescent="0.2">
      <c r="A3535" t="s">
        <v>24</v>
      </c>
      <c r="B3535" s="1">
        <v>39338</v>
      </c>
      <c r="C3535" s="2">
        <v>0.52083333333333337</v>
      </c>
      <c r="D3535">
        <v>1321.75</v>
      </c>
      <c r="E3535">
        <v>1326.5</v>
      </c>
      <c r="F3535">
        <v>1320.75</v>
      </c>
      <c r="G3535">
        <v>1325</v>
      </c>
      <c r="H3535">
        <v>84816</v>
      </c>
      <c r="M3535"/>
      <c r="N3535"/>
      <c r="O3535"/>
      <c r="P3535"/>
      <c r="Q3535"/>
    </row>
    <row r="3536" spans="1:17" x14ac:dyDescent="0.2">
      <c r="A3536" t="s">
        <v>24</v>
      </c>
      <c r="B3536" s="1">
        <v>39338</v>
      </c>
      <c r="C3536" s="2">
        <v>0.5625</v>
      </c>
      <c r="D3536">
        <v>1325</v>
      </c>
      <c r="E3536">
        <v>1325.75</v>
      </c>
      <c r="F3536">
        <v>1320</v>
      </c>
      <c r="G3536">
        <v>1320.25</v>
      </c>
      <c r="H3536">
        <v>96394</v>
      </c>
      <c r="M3536"/>
      <c r="N3536"/>
      <c r="O3536"/>
      <c r="P3536"/>
      <c r="Q3536"/>
    </row>
    <row r="3537" spans="1:17" x14ac:dyDescent="0.2">
      <c r="A3537" t="s">
        <v>24</v>
      </c>
      <c r="B3537" s="1">
        <v>39338</v>
      </c>
      <c r="C3537" s="2">
        <v>0.60416666666666663</v>
      </c>
      <c r="D3537">
        <v>1320.5</v>
      </c>
      <c r="E3537">
        <v>1324.75</v>
      </c>
      <c r="F3537">
        <v>1319.25</v>
      </c>
      <c r="G3537">
        <v>1321.25</v>
      </c>
      <c r="H3537">
        <v>101956</v>
      </c>
      <c r="M3537"/>
      <c r="N3537"/>
      <c r="O3537"/>
      <c r="P3537"/>
      <c r="Q3537"/>
    </row>
    <row r="3538" spans="1:17" x14ac:dyDescent="0.2">
      <c r="A3538" t="s">
        <v>24</v>
      </c>
      <c r="B3538" s="1">
        <v>39338</v>
      </c>
      <c r="C3538" s="2">
        <v>0.63541666666666663</v>
      </c>
      <c r="D3538">
        <v>1321.5</v>
      </c>
      <c r="E3538">
        <v>1323</v>
      </c>
      <c r="F3538">
        <v>1316.5</v>
      </c>
      <c r="G3538">
        <v>1320.75</v>
      </c>
      <c r="H3538">
        <v>144652</v>
      </c>
      <c r="M3538"/>
      <c r="N3538"/>
      <c r="O3538"/>
      <c r="P3538"/>
      <c r="Q3538"/>
    </row>
    <row r="3539" spans="1:17" x14ac:dyDescent="0.2">
      <c r="A3539" t="s">
        <v>24</v>
      </c>
      <c r="B3539" s="1">
        <v>39339</v>
      </c>
      <c r="C3539" s="2">
        <v>0.39583333333333331</v>
      </c>
      <c r="D3539">
        <v>1311</v>
      </c>
      <c r="E3539">
        <v>1318.25</v>
      </c>
      <c r="F3539">
        <v>1308.75</v>
      </c>
      <c r="G3539">
        <v>1317</v>
      </c>
      <c r="H3539">
        <v>253149</v>
      </c>
      <c r="I3539" t="b">
        <f>AND(HOUR(C3539)=9,MINUTE(C3539)=30,HOUR(C3538)=15,MINUTE(C3538)=15)</f>
        <v>1</v>
      </c>
      <c r="J3539">
        <f>MAX(E3539:E3545)</f>
        <v>1322.25</v>
      </c>
      <c r="K3539">
        <f>MIN(F3539:F3545)</f>
        <v>1308.75</v>
      </c>
      <c r="L3539">
        <f>E3539</f>
        <v>1318.25</v>
      </c>
      <c r="M3539" s="6">
        <f>+F3539</f>
        <v>1308.75</v>
      </c>
      <c r="N3539" s="6" t="b">
        <f>IF(F3539&gt;J3532,F3539-J3532,FALSE)</f>
        <v>0</v>
      </c>
      <c r="O3539" s="6" t="b">
        <f>IF(L3539&lt;K3532,K3532-L3539,FALSE)</f>
        <v>0</v>
      </c>
      <c r="P3539" s="6" t="b">
        <f>IF(AND(N3539&lt;&gt;FALSE,K3539&lt;=J3532),TRUE,FALSE)</f>
        <v>0</v>
      </c>
      <c r="Q3539" s="6" t="b">
        <f>IF(AND(O3539&lt;&gt;FALSE,J3539&gt;K3532),TRUE,FALSE)</f>
        <v>0</v>
      </c>
    </row>
    <row r="3540" spans="1:17" x14ac:dyDescent="0.2">
      <c r="A3540" t="s">
        <v>24</v>
      </c>
      <c r="B3540" s="1">
        <v>39339</v>
      </c>
      <c r="C3540" s="2">
        <v>0.4375</v>
      </c>
      <c r="D3540">
        <v>1317</v>
      </c>
      <c r="E3540">
        <v>1320</v>
      </c>
      <c r="F3540">
        <v>1314.25</v>
      </c>
      <c r="G3540">
        <v>1316</v>
      </c>
      <c r="H3540">
        <v>176776</v>
      </c>
      <c r="M3540"/>
      <c r="N3540"/>
      <c r="O3540"/>
      <c r="P3540"/>
      <c r="Q3540"/>
    </row>
    <row r="3541" spans="1:17" x14ac:dyDescent="0.2">
      <c r="A3541" t="s">
        <v>24</v>
      </c>
      <c r="B3541" s="1">
        <v>39339</v>
      </c>
      <c r="C3541" s="2">
        <v>0.47916666666666669</v>
      </c>
      <c r="D3541">
        <v>1316</v>
      </c>
      <c r="E3541">
        <v>1321</v>
      </c>
      <c r="F3541">
        <v>1315.5</v>
      </c>
      <c r="G3541">
        <v>1318.5</v>
      </c>
      <c r="H3541">
        <v>108651</v>
      </c>
      <c r="M3541"/>
      <c r="N3541"/>
      <c r="O3541"/>
      <c r="P3541"/>
      <c r="Q3541"/>
    </row>
    <row r="3542" spans="1:17" x14ac:dyDescent="0.2">
      <c r="A3542" t="s">
        <v>24</v>
      </c>
      <c r="B3542" s="1">
        <v>39339</v>
      </c>
      <c r="C3542" s="2">
        <v>0.52083333333333337</v>
      </c>
      <c r="D3542">
        <v>1318.5</v>
      </c>
      <c r="E3542">
        <v>1321.5</v>
      </c>
      <c r="F3542">
        <v>1316</v>
      </c>
      <c r="G3542">
        <v>1321.25</v>
      </c>
      <c r="H3542">
        <v>95609</v>
      </c>
      <c r="M3542"/>
      <c r="N3542"/>
      <c r="O3542"/>
      <c r="P3542"/>
      <c r="Q3542"/>
    </row>
    <row r="3543" spans="1:17" x14ac:dyDescent="0.2">
      <c r="A3543" t="s">
        <v>24</v>
      </c>
      <c r="B3543" s="1">
        <v>39339</v>
      </c>
      <c r="C3543" s="2">
        <v>0.5625</v>
      </c>
      <c r="D3543">
        <v>1321</v>
      </c>
      <c r="E3543">
        <v>1322.25</v>
      </c>
      <c r="F3543">
        <v>1318.25</v>
      </c>
      <c r="G3543">
        <v>1319</v>
      </c>
      <c r="H3543">
        <v>107027</v>
      </c>
      <c r="M3543"/>
      <c r="N3543"/>
      <c r="O3543"/>
      <c r="P3543"/>
      <c r="Q3543"/>
    </row>
    <row r="3544" spans="1:17" x14ac:dyDescent="0.2">
      <c r="A3544" t="s">
        <v>24</v>
      </c>
      <c r="B3544" s="1">
        <v>39339</v>
      </c>
      <c r="C3544" s="2">
        <v>0.60416666666666663</v>
      </c>
      <c r="D3544">
        <v>1319.25</v>
      </c>
      <c r="E3544">
        <v>1320.25</v>
      </c>
      <c r="F3544">
        <v>1314.75</v>
      </c>
      <c r="G3544">
        <v>1319</v>
      </c>
      <c r="H3544">
        <v>122848</v>
      </c>
      <c r="M3544"/>
      <c r="N3544"/>
      <c r="O3544"/>
      <c r="P3544"/>
      <c r="Q3544"/>
    </row>
    <row r="3545" spans="1:17" x14ac:dyDescent="0.2">
      <c r="A3545" t="s">
        <v>24</v>
      </c>
      <c r="B3545" s="1">
        <v>39339</v>
      </c>
      <c r="C3545" s="2">
        <v>0.63541666666666663</v>
      </c>
      <c r="D3545">
        <v>1319</v>
      </c>
      <c r="E3545">
        <v>1322</v>
      </c>
      <c r="F3545">
        <v>1318.25</v>
      </c>
      <c r="G3545">
        <v>1320.25</v>
      </c>
      <c r="H3545">
        <v>148143</v>
      </c>
      <c r="M3545"/>
      <c r="N3545"/>
      <c r="O3545"/>
      <c r="P3545"/>
      <c r="Q3545"/>
    </row>
    <row r="3546" spans="1:17" x14ac:dyDescent="0.2">
      <c r="A3546" t="s">
        <v>24</v>
      </c>
      <c r="B3546" s="1">
        <v>39342</v>
      </c>
      <c r="C3546" s="2">
        <v>0.39583333333333331</v>
      </c>
      <c r="D3546">
        <v>1314.25</v>
      </c>
      <c r="E3546">
        <v>1317.75</v>
      </c>
      <c r="F3546">
        <v>1313.25</v>
      </c>
      <c r="G3546">
        <v>1314.5</v>
      </c>
      <c r="H3546">
        <v>241954</v>
      </c>
      <c r="I3546" t="b">
        <f>AND(HOUR(C3546)=9,MINUTE(C3546)=30,HOUR(C3545)=15,MINUTE(C3545)=15)</f>
        <v>1</v>
      </c>
      <c r="J3546">
        <f>MAX(E3546:E3552)</f>
        <v>1317.75</v>
      </c>
      <c r="K3546">
        <f>MIN(F3546:F3552)</f>
        <v>1307.25</v>
      </c>
      <c r="L3546">
        <f>E3546</f>
        <v>1317.75</v>
      </c>
      <c r="M3546" s="6">
        <f>+F3546</f>
        <v>1313.25</v>
      </c>
      <c r="N3546" s="6" t="b">
        <f>IF(F3546&gt;J3539,F3546-J3539,FALSE)</f>
        <v>0</v>
      </c>
      <c r="O3546" s="6" t="b">
        <f>IF(L3546&lt;K3539,K3539-L3546,FALSE)</f>
        <v>0</v>
      </c>
      <c r="P3546" s="6" t="b">
        <f>IF(AND(N3546&lt;&gt;FALSE,K3546&lt;=J3539),TRUE,FALSE)</f>
        <v>0</v>
      </c>
      <c r="Q3546" s="6" t="b">
        <f>IF(AND(O3546&lt;&gt;FALSE,J3546&gt;K3539),TRUE,FALSE)</f>
        <v>0</v>
      </c>
    </row>
    <row r="3547" spans="1:17" x14ac:dyDescent="0.2">
      <c r="A3547" t="s">
        <v>24</v>
      </c>
      <c r="B3547" s="1">
        <v>39342</v>
      </c>
      <c r="C3547" s="2">
        <v>0.4375</v>
      </c>
      <c r="D3547">
        <v>1314.25</v>
      </c>
      <c r="E3547">
        <v>1314.5</v>
      </c>
      <c r="F3547">
        <v>1309.75</v>
      </c>
      <c r="G3547">
        <v>1310.5</v>
      </c>
      <c r="H3547">
        <v>202157</v>
      </c>
      <c r="M3547"/>
      <c r="N3547"/>
      <c r="O3547"/>
      <c r="P3547"/>
      <c r="Q3547"/>
    </row>
    <row r="3548" spans="1:17" x14ac:dyDescent="0.2">
      <c r="A3548" t="s">
        <v>24</v>
      </c>
      <c r="B3548" s="1">
        <v>39342</v>
      </c>
      <c r="C3548" s="2">
        <v>0.47916666666666669</v>
      </c>
      <c r="D3548">
        <v>1310.25</v>
      </c>
      <c r="E3548">
        <v>1310.75</v>
      </c>
      <c r="F3548">
        <v>1307.25</v>
      </c>
      <c r="G3548">
        <v>1310.5</v>
      </c>
      <c r="H3548">
        <v>130453</v>
      </c>
      <c r="M3548"/>
      <c r="N3548"/>
      <c r="O3548"/>
      <c r="P3548"/>
      <c r="Q3548"/>
    </row>
    <row r="3549" spans="1:17" x14ac:dyDescent="0.2">
      <c r="A3549" t="s">
        <v>24</v>
      </c>
      <c r="B3549" s="1">
        <v>39342</v>
      </c>
      <c r="C3549" s="2">
        <v>0.52083333333333337</v>
      </c>
      <c r="D3549">
        <v>1310.5</v>
      </c>
      <c r="E3549">
        <v>1315</v>
      </c>
      <c r="F3549">
        <v>1310</v>
      </c>
      <c r="G3549">
        <v>1313.25</v>
      </c>
      <c r="H3549">
        <v>102699</v>
      </c>
      <c r="M3549"/>
      <c r="N3549"/>
      <c r="O3549"/>
      <c r="P3549"/>
      <c r="Q3549"/>
    </row>
    <row r="3550" spans="1:17" x14ac:dyDescent="0.2">
      <c r="A3550" t="s">
        <v>24</v>
      </c>
      <c r="B3550" s="1">
        <v>39342</v>
      </c>
      <c r="C3550" s="2">
        <v>0.5625</v>
      </c>
      <c r="D3550">
        <v>1313.25</v>
      </c>
      <c r="E3550">
        <v>1314</v>
      </c>
      <c r="F3550">
        <v>1310.5</v>
      </c>
      <c r="G3550">
        <v>1313.5</v>
      </c>
      <c r="H3550">
        <v>88073</v>
      </c>
      <c r="M3550"/>
      <c r="N3550"/>
      <c r="O3550"/>
      <c r="P3550"/>
      <c r="Q3550"/>
    </row>
    <row r="3551" spans="1:17" x14ac:dyDescent="0.2">
      <c r="A3551" t="s">
        <v>24</v>
      </c>
      <c r="B3551" s="1">
        <v>39342</v>
      </c>
      <c r="C3551" s="2">
        <v>0.60416666666666663</v>
      </c>
      <c r="D3551">
        <v>1313.5</v>
      </c>
      <c r="E3551">
        <v>1316.5</v>
      </c>
      <c r="F3551">
        <v>1312.5</v>
      </c>
      <c r="G3551">
        <v>1313.75</v>
      </c>
      <c r="H3551">
        <v>112637</v>
      </c>
      <c r="M3551"/>
      <c r="N3551"/>
      <c r="O3551"/>
      <c r="P3551"/>
      <c r="Q3551"/>
    </row>
    <row r="3552" spans="1:17" x14ac:dyDescent="0.2">
      <c r="A3552" t="s">
        <v>24</v>
      </c>
      <c r="B3552" s="1">
        <v>39342</v>
      </c>
      <c r="C3552" s="2">
        <v>0.63541666666666663</v>
      </c>
      <c r="D3552">
        <v>1314</v>
      </c>
      <c r="E3552">
        <v>1314</v>
      </c>
      <c r="F3552">
        <v>1311.5</v>
      </c>
      <c r="G3552">
        <v>1312</v>
      </c>
      <c r="H3552">
        <v>147735</v>
      </c>
      <c r="M3552"/>
      <c r="N3552"/>
      <c r="O3552"/>
      <c r="P3552"/>
      <c r="Q3552"/>
    </row>
    <row r="3553" spans="1:17" x14ac:dyDescent="0.2">
      <c r="A3553" t="s">
        <v>24</v>
      </c>
      <c r="B3553" s="1">
        <v>39343</v>
      </c>
      <c r="C3553" s="2">
        <v>0.39583333333333331</v>
      </c>
      <c r="D3553">
        <v>1319.25</v>
      </c>
      <c r="E3553">
        <v>1320.5</v>
      </c>
      <c r="F3553">
        <v>1314.75</v>
      </c>
      <c r="G3553">
        <v>1320</v>
      </c>
      <c r="H3553">
        <v>238535</v>
      </c>
      <c r="I3553" t="b">
        <f>AND(HOUR(C3553)=9,MINUTE(C3553)=30,HOUR(C3552)=15,MINUTE(C3552)=15)</f>
        <v>1</v>
      </c>
      <c r="J3553">
        <f>MAX(E3553:E3559)</f>
        <v>1356.5</v>
      </c>
      <c r="K3553">
        <f>MIN(F3553:F3559)</f>
        <v>1314.75</v>
      </c>
      <c r="L3553">
        <f>E3553</f>
        <v>1320.5</v>
      </c>
      <c r="M3553" s="6">
        <f>+F3553</f>
        <v>1314.75</v>
      </c>
      <c r="N3553" s="6" t="b">
        <f>IF(F3553&gt;J3546,F3553-J3546,FALSE)</f>
        <v>0</v>
      </c>
      <c r="O3553" s="6" t="b">
        <f>IF(L3553&lt;K3546,K3546-L3553,FALSE)</f>
        <v>0</v>
      </c>
      <c r="P3553" s="6" t="b">
        <f>IF(AND(N3553&lt;&gt;FALSE,K3553&lt;=J3546),TRUE,FALSE)</f>
        <v>0</v>
      </c>
      <c r="Q3553" s="6" t="b">
        <f>IF(AND(O3553&lt;&gt;FALSE,J3553&gt;K3546),TRUE,FALSE)</f>
        <v>0</v>
      </c>
    </row>
    <row r="3554" spans="1:17" x14ac:dyDescent="0.2">
      <c r="A3554" t="s">
        <v>24</v>
      </c>
      <c r="B3554" s="1">
        <v>39343</v>
      </c>
      <c r="C3554" s="2">
        <v>0.4375</v>
      </c>
      <c r="D3554">
        <v>1320.25</v>
      </c>
      <c r="E3554">
        <v>1326</v>
      </c>
      <c r="F3554">
        <v>1319.25</v>
      </c>
      <c r="G3554">
        <v>1323.75</v>
      </c>
      <c r="H3554">
        <v>290244</v>
      </c>
      <c r="M3554"/>
      <c r="N3554"/>
      <c r="O3554"/>
      <c r="P3554"/>
      <c r="Q3554"/>
    </row>
    <row r="3555" spans="1:17" x14ac:dyDescent="0.2">
      <c r="A3555" t="s">
        <v>24</v>
      </c>
      <c r="B3555" s="1">
        <v>39343</v>
      </c>
      <c r="C3555" s="2">
        <v>0.47916666666666669</v>
      </c>
      <c r="D3555">
        <v>1323.5</v>
      </c>
      <c r="E3555">
        <v>1324.75</v>
      </c>
      <c r="F3555">
        <v>1321.75</v>
      </c>
      <c r="G3555">
        <v>1323.25</v>
      </c>
      <c r="H3555">
        <v>87676</v>
      </c>
      <c r="M3555"/>
      <c r="N3555"/>
      <c r="O3555"/>
      <c r="P3555"/>
      <c r="Q3555"/>
    </row>
    <row r="3556" spans="1:17" x14ac:dyDescent="0.2">
      <c r="A3556" t="s">
        <v>24</v>
      </c>
      <c r="B3556" s="1">
        <v>39343</v>
      </c>
      <c r="C3556" s="2">
        <v>0.52083333333333337</v>
      </c>
      <c r="D3556">
        <v>1323</v>
      </c>
      <c r="E3556">
        <v>1323.75</v>
      </c>
      <c r="F3556">
        <v>1320.75</v>
      </c>
      <c r="G3556">
        <v>1322.5</v>
      </c>
      <c r="H3556">
        <v>54206</v>
      </c>
      <c r="M3556"/>
      <c r="N3556"/>
      <c r="O3556"/>
      <c r="P3556"/>
      <c r="Q3556"/>
    </row>
    <row r="3557" spans="1:17" x14ac:dyDescent="0.2">
      <c r="A3557" t="s">
        <v>24</v>
      </c>
      <c r="B3557" s="1">
        <v>39343</v>
      </c>
      <c r="C3557" s="2">
        <v>0.5625</v>
      </c>
      <c r="D3557">
        <v>1322.75</v>
      </c>
      <c r="E3557">
        <v>1347.25</v>
      </c>
      <c r="F3557">
        <v>1318.25</v>
      </c>
      <c r="G3557">
        <v>1337.25</v>
      </c>
      <c r="H3557">
        <v>380712</v>
      </c>
      <c r="M3557"/>
      <c r="N3557"/>
      <c r="O3557"/>
      <c r="P3557"/>
      <c r="Q3557"/>
    </row>
    <row r="3558" spans="1:17" x14ac:dyDescent="0.2">
      <c r="A3558" t="s">
        <v>24</v>
      </c>
      <c r="B3558" s="1">
        <v>39343</v>
      </c>
      <c r="C3558" s="2">
        <v>0.60416666666666663</v>
      </c>
      <c r="D3558">
        <v>1337.25</v>
      </c>
      <c r="E3558">
        <v>1352</v>
      </c>
      <c r="F3558">
        <v>1337</v>
      </c>
      <c r="G3558">
        <v>1351.5</v>
      </c>
      <c r="H3558">
        <v>528308</v>
      </c>
      <c r="M3558"/>
      <c r="N3558"/>
      <c r="O3558"/>
      <c r="P3558"/>
      <c r="Q3558"/>
    </row>
    <row r="3559" spans="1:17" x14ac:dyDescent="0.2">
      <c r="A3559" t="s">
        <v>24</v>
      </c>
      <c r="B3559" s="1">
        <v>39343</v>
      </c>
      <c r="C3559" s="2">
        <v>0.63541666666666663</v>
      </c>
      <c r="D3559">
        <v>1351.5</v>
      </c>
      <c r="E3559">
        <v>1356.5</v>
      </c>
      <c r="F3559">
        <v>1351</v>
      </c>
      <c r="G3559">
        <v>1355.25</v>
      </c>
      <c r="H3559">
        <v>451088</v>
      </c>
      <c r="M3559"/>
      <c r="N3559"/>
      <c r="O3559"/>
      <c r="P3559"/>
      <c r="Q3559"/>
    </row>
    <row r="3560" spans="1:17" x14ac:dyDescent="0.2">
      <c r="A3560" t="s">
        <v>24</v>
      </c>
      <c r="B3560" s="1">
        <v>39344</v>
      </c>
      <c r="C3560" s="2">
        <v>0.39583333333333331</v>
      </c>
      <c r="D3560">
        <v>1364.5</v>
      </c>
      <c r="E3560">
        <v>1369.75</v>
      </c>
      <c r="F3560">
        <v>1364.5</v>
      </c>
      <c r="G3560">
        <v>1368.5</v>
      </c>
      <c r="H3560">
        <v>438372</v>
      </c>
      <c r="I3560" t="b">
        <f>AND(HOUR(C3560)=9,MINUTE(C3560)=30,HOUR(C3559)=15,MINUTE(C3559)=15)</f>
        <v>1</v>
      </c>
      <c r="J3560">
        <f>MAX(E3560:E3566)</f>
        <v>1374.25</v>
      </c>
      <c r="K3560">
        <f>MIN(F3560:F3566)</f>
        <v>1357.25</v>
      </c>
      <c r="L3560">
        <f>E3560</f>
        <v>1369.75</v>
      </c>
      <c r="M3560" s="6">
        <f>+F3560</f>
        <v>1364.5</v>
      </c>
      <c r="N3560" s="6">
        <f>IF(F3560&gt;J3553,F3560-J3553,FALSE)</f>
        <v>8</v>
      </c>
      <c r="O3560" s="6" t="b">
        <f>IF(L3560&lt;K3553,K3553-L3560,FALSE)</f>
        <v>0</v>
      </c>
      <c r="P3560" s="6" t="b">
        <f>IF(AND(N3560&lt;&gt;FALSE,K3560&lt;=J3553),TRUE,FALSE)</f>
        <v>0</v>
      </c>
      <c r="Q3560" s="6" t="b">
        <f>IF(AND(O3560&lt;&gt;FALSE,J3560&gt;K3553),TRUE,FALSE)</f>
        <v>0</v>
      </c>
    </row>
    <row r="3561" spans="1:17" x14ac:dyDescent="0.2">
      <c r="A3561" t="s">
        <v>24</v>
      </c>
      <c r="B3561" s="1">
        <v>39344</v>
      </c>
      <c r="C3561" s="2">
        <v>0.4375</v>
      </c>
      <c r="D3561">
        <v>1368.75</v>
      </c>
      <c r="E3561">
        <v>1374.25</v>
      </c>
      <c r="F3561">
        <v>1366.75</v>
      </c>
      <c r="G3561">
        <v>1371.75</v>
      </c>
      <c r="H3561">
        <v>357985</v>
      </c>
      <c r="M3561"/>
      <c r="N3561"/>
      <c r="O3561"/>
      <c r="P3561"/>
      <c r="Q3561"/>
    </row>
    <row r="3562" spans="1:17" x14ac:dyDescent="0.2">
      <c r="A3562" t="s">
        <v>24</v>
      </c>
      <c r="B3562" s="1">
        <v>39344</v>
      </c>
      <c r="C3562" s="2">
        <v>0.47916666666666669</v>
      </c>
      <c r="D3562">
        <v>1371.5</v>
      </c>
      <c r="E3562">
        <v>1372</v>
      </c>
      <c r="F3562">
        <v>1366.5</v>
      </c>
      <c r="G3562">
        <v>1367.5</v>
      </c>
      <c r="H3562">
        <v>254372</v>
      </c>
      <c r="M3562"/>
      <c r="N3562"/>
      <c r="O3562"/>
      <c r="P3562"/>
      <c r="Q3562"/>
    </row>
    <row r="3563" spans="1:17" x14ac:dyDescent="0.2">
      <c r="A3563" t="s">
        <v>24</v>
      </c>
      <c r="B3563" s="1">
        <v>39344</v>
      </c>
      <c r="C3563" s="2">
        <v>0.52083333333333337</v>
      </c>
      <c r="D3563">
        <v>1367.75</v>
      </c>
      <c r="E3563">
        <v>1368.75</v>
      </c>
      <c r="F3563">
        <v>1363.5</v>
      </c>
      <c r="G3563">
        <v>1363.75</v>
      </c>
      <c r="H3563">
        <v>209884</v>
      </c>
      <c r="M3563"/>
      <c r="N3563"/>
      <c r="O3563"/>
      <c r="P3563"/>
      <c r="Q3563"/>
    </row>
    <row r="3564" spans="1:17" x14ac:dyDescent="0.2">
      <c r="A3564" t="s">
        <v>24</v>
      </c>
      <c r="B3564" s="1">
        <v>39344</v>
      </c>
      <c r="C3564" s="2">
        <v>0.5625</v>
      </c>
      <c r="D3564">
        <v>1364</v>
      </c>
      <c r="E3564">
        <v>1366.75</v>
      </c>
      <c r="F3564">
        <v>1357.25</v>
      </c>
      <c r="G3564">
        <v>1360.25</v>
      </c>
      <c r="H3564">
        <v>303986</v>
      </c>
      <c r="M3564"/>
      <c r="N3564"/>
      <c r="O3564"/>
      <c r="P3564"/>
      <c r="Q3564"/>
    </row>
    <row r="3565" spans="1:17" x14ac:dyDescent="0.2">
      <c r="A3565" t="s">
        <v>24</v>
      </c>
      <c r="B3565" s="1">
        <v>39344</v>
      </c>
      <c r="C3565" s="2">
        <v>0.60416666666666663</v>
      </c>
      <c r="D3565">
        <v>1360.25</v>
      </c>
      <c r="E3565">
        <v>1368.25</v>
      </c>
      <c r="F3565">
        <v>1359.75</v>
      </c>
      <c r="G3565">
        <v>1365.75</v>
      </c>
      <c r="H3565">
        <v>258078</v>
      </c>
      <c r="M3565"/>
      <c r="N3565"/>
      <c r="O3565"/>
      <c r="P3565"/>
      <c r="Q3565"/>
    </row>
    <row r="3566" spans="1:17" x14ac:dyDescent="0.2">
      <c r="A3566" t="s">
        <v>24</v>
      </c>
      <c r="B3566" s="1">
        <v>39344</v>
      </c>
      <c r="C3566" s="2">
        <v>0.63541666666666663</v>
      </c>
      <c r="D3566">
        <v>1365.75</v>
      </c>
      <c r="E3566">
        <v>1366.5</v>
      </c>
      <c r="F3566">
        <v>1360.5</v>
      </c>
      <c r="G3566">
        <v>1363.5</v>
      </c>
      <c r="H3566">
        <v>222394</v>
      </c>
      <c r="M3566"/>
      <c r="N3566"/>
      <c r="O3566"/>
      <c r="P3566"/>
      <c r="Q3566"/>
    </row>
    <row r="3567" spans="1:17" x14ac:dyDescent="0.2">
      <c r="A3567" t="s">
        <v>24</v>
      </c>
      <c r="B3567" s="1">
        <v>39345</v>
      </c>
      <c r="C3567" s="2">
        <v>0.39583333333333331</v>
      </c>
      <c r="D3567">
        <v>1363.5</v>
      </c>
      <c r="E3567">
        <v>1364.5</v>
      </c>
      <c r="F3567">
        <v>1357.75</v>
      </c>
      <c r="G3567">
        <v>1361.25</v>
      </c>
      <c r="H3567">
        <v>376788</v>
      </c>
      <c r="I3567" t="b">
        <f>AND(HOUR(C3567)=9,MINUTE(C3567)=30,HOUR(C3566)=15,MINUTE(C3566)=15)</f>
        <v>1</v>
      </c>
      <c r="J3567">
        <f>MAX(E3567:E3573)</f>
        <v>1364.5</v>
      </c>
      <c r="K3567">
        <f>MIN(F3567:F3573)</f>
        <v>1351</v>
      </c>
      <c r="L3567">
        <f>E3567</f>
        <v>1364.5</v>
      </c>
      <c r="M3567" s="6">
        <f>+F3567</f>
        <v>1357.75</v>
      </c>
      <c r="N3567" s="6" t="b">
        <f>IF(F3567&gt;J3560,F3567-J3560,FALSE)</f>
        <v>0</v>
      </c>
      <c r="O3567" s="6" t="b">
        <f>IF(L3567&lt;K3560,K3560-L3567,FALSE)</f>
        <v>0</v>
      </c>
      <c r="P3567" s="6" t="b">
        <f>IF(AND(N3567&lt;&gt;FALSE,K3567&lt;=J3560),TRUE,FALSE)</f>
        <v>0</v>
      </c>
      <c r="Q3567" s="6" t="b">
        <f>IF(AND(O3567&lt;&gt;FALSE,J3567&gt;K3560),TRUE,FALSE)</f>
        <v>0</v>
      </c>
    </row>
    <row r="3568" spans="1:17" x14ac:dyDescent="0.2">
      <c r="A3568" t="s">
        <v>24</v>
      </c>
      <c r="B3568" s="1">
        <v>39345</v>
      </c>
      <c r="C3568" s="2">
        <v>0.4375</v>
      </c>
      <c r="D3568">
        <v>1361.25</v>
      </c>
      <c r="E3568">
        <v>1363.25</v>
      </c>
      <c r="F3568">
        <v>1359.5</v>
      </c>
      <c r="G3568">
        <v>1361</v>
      </c>
      <c r="H3568">
        <v>245274</v>
      </c>
      <c r="M3568"/>
      <c r="N3568"/>
      <c r="O3568"/>
      <c r="P3568"/>
      <c r="Q3568"/>
    </row>
    <row r="3569" spans="1:17" x14ac:dyDescent="0.2">
      <c r="A3569" t="s">
        <v>24</v>
      </c>
      <c r="B3569" s="1">
        <v>39345</v>
      </c>
      <c r="C3569" s="2">
        <v>0.47916666666666669</v>
      </c>
      <c r="D3569">
        <v>1361.25</v>
      </c>
      <c r="E3569">
        <v>1363.5</v>
      </c>
      <c r="F3569">
        <v>1359</v>
      </c>
      <c r="G3569">
        <v>1360</v>
      </c>
      <c r="H3569">
        <v>217949</v>
      </c>
      <c r="M3569"/>
      <c r="N3569"/>
      <c r="O3569"/>
      <c r="P3569"/>
      <c r="Q3569"/>
    </row>
    <row r="3570" spans="1:17" x14ac:dyDescent="0.2">
      <c r="A3570" t="s">
        <v>24</v>
      </c>
      <c r="B3570" s="1">
        <v>39345</v>
      </c>
      <c r="C3570" s="2">
        <v>0.52083333333333337</v>
      </c>
      <c r="D3570">
        <v>1360</v>
      </c>
      <c r="E3570">
        <v>1361</v>
      </c>
      <c r="F3570">
        <v>1356.75</v>
      </c>
      <c r="G3570">
        <v>1358</v>
      </c>
      <c r="H3570">
        <v>146694</v>
      </c>
      <c r="M3570"/>
      <c r="N3570"/>
      <c r="O3570"/>
      <c r="P3570"/>
      <c r="Q3570"/>
    </row>
    <row r="3571" spans="1:17" x14ac:dyDescent="0.2">
      <c r="A3571" t="s">
        <v>24</v>
      </c>
      <c r="B3571" s="1">
        <v>39345</v>
      </c>
      <c r="C3571" s="2">
        <v>0.5625</v>
      </c>
      <c r="D3571">
        <v>1358</v>
      </c>
      <c r="E3571">
        <v>1359.75</v>
      </c>
      <c r="F3571">
        <v>1355.25</v>
      </c>
      <c r="G3571">
        <v>1355.75</v>
      </c>
      <c r="H3571">
        <v>205318</v>
      </c>
      <c r="M3571"/>
      <c r="N3571"/>
      <c r="O3571"/>
      <c r="P3571"/>
      <c r="Q3571"/>
    </row>
    <row r="3572" spans="1:17" x14ac:dyDescent="0.2">
      <c r="A3572" t="s">
        <v>24</v>
      </c>
      <c r="B3572" s="1">
        <v>39345</v>
      </c>
      <c r="C3572" s="2">
        <v>0.60416666666666663</v>
      </c>
      <c r="D3572">
        <v>1355.75</v>
      </c>
      <c r="E3572">
        <v>1356.75</v>
      </c>
      <c r="F3572">
        <v>1351</v>
      </c>
      <c r="G3572">
        <v>1354.75</v>
      </c>
      <c r="H3572">
        <v>326054</v>
      </c>
      <c r="M3572"/>
      <c r="N3572"/>
      <c r="O3572"/>
      <c r="P3572"/>
      <c r="Q3572"/>
    </row>
    <row r="3573" spans="1:17" x14ac:dyDescent="0.2">
      <c r="A3573" t="s">
        <v>24</v>
      </c>
      <c r="B3573" s="1">
        <v>39345</v>
      </c>
      <c r="C3573" s="2">
        <v>0.63541666666666663</v>
      </c>
      <c r="D3573">
        <v>1354.75</v>
      </c>
      <c r="E3573">
        <v>1356.75</v>
      </c>
      <c r="F3573">
        <v>1352</v>
      </c>
      <c r="G3573">
        <v>1353.5</v>
      </c>
      <c r="H3573">
        <v>243150</v>
      </c>
      <c r="M3573"/>
      <c r="N3573"/>
      <c r="O3573"/>
      <c r="P3573"/>
      <c r="Q3573"/>
    </row>
    <row r="3574" spans="1:17" x14ac:dyDescent="0.2">
      <c r="A3574" t="s">
        <v>24</v>
      </c>
      <c r="B3574" s="1">
        <v>39346</v>
      </c>
      <c r="C3574" s="2">
        <v>0.39583333333333331</v>
      </c>
      <c r="D3574">
        <v>1364</v>
      </c>
      <c r="E3574">
        <v>1364.5</v>
      </c>
      <c r="F3574">
        <v>1359.75</v>
      </c>
      <c r="G3574">
        <v>1360.5</v>
      </c>
      <c r="H3574">
        <v>321538</v>
      </c>
      <c r="I3574" t="b">
        <f>AND(HOUR(C3574)=9,MINUTE(C3574)=30,HOUR(C3573)=15,MINUTE(C3573)=15)</f>
        <v>1</v>
      </c>
      <c r="J3574">
        <f>MAX(E3574:E3580)</f>
        <v>1365.75</v>
      </c>
      <c r="K3574">
        <f>MIN(F3574:F3580)</f>
        <v>1355.75</v>
      </c>
      <c r="L3574">
        <f>E3574</f>
        <v>1364.5</v>
      </c>
      <c r="M3574" s="6">
        <f>+F3574</f>
        <v>1359.75</v>
      </c>
      <c r="N3574" s="6" t="b">
        <f>IF(F3574&gt;J3567,F3574-J3567,FALSE)</f>
        <v>0</v>
      </c>
      <c r="O3574" s="6" t="b">
        <f>IF(L3574&lt;K3567,K3567-L3574,FALSE)</f>
        <v>0</v>
      </c>
      <c r="P3574" s="6" t="b">
        <f>IF(AND(N3574&lt;&gt;FALSE,K3574&lt;=J3567),TRUE,FALSE)</f>
        <v>0</v>
      </c>
      <c r="Q3574" s="6" t="b">
        <f>IF(AND(O3574&lt;&gt;FALSE,J3574&gt;K3567),TRUE,FALSE)</f>
        <v>0</v>
      </c>
    </row>
    <row r="3575" spans="1:17" x14ac:dyDescent="0.2">
      <c r="A3575" t="s">
        <v>24</v>
      </c>
      <c r="B3575" s="1">
        <v>39346</v>
      </c>
      <c r="C3575" s="2">
        <v>0.4375</v>
      </c>
      <c r="D3575">
        <v>1360.25</v>
      </c>
      <c r="E3575">
        <v>1364</v>
      </c>
      <c r="F3575">
        <v>1359.5</v>
      </c>
      <c r="G3575">
        <v>1364</v>
      </c>
      <c r="H3575">
        <v>185896</v>
      </c>
      <c r="M3575"/>
      <c r="N3575"/>
      <c r="O3575"/>
      <c r="P3575"/>
      <c r="Q3575"/>
    </row>
    <row r="3576" spans="1:17" x14ac:dyDescent="0.2">
      <c r="A3576" t="s">
        <v>24</v>
      </c>
      <c r="B3576" s="1">
        <v>39346</v>
      </c>
      <c r="C3576" s="2">
        <v>0.47916666666666669</v>
      </c>
      <c r="D3576">
        <v>1364</v>
      </c>
      <c r="E3576">
        <v>1364.5</v>
      </c>
      <c r="F3576">
        <v>1362.5</v>
      </c>
      <c r="G3576">
        <v>1364</v>
      </c>
      <c r="H3576">
        <v>129766</v>
      </c>
      <c r="M3576"/>
      <c r="N3576"/>
      <c r="O3576"/>
      <c r="P3576"/>
      <c r="Q3576"/>
    </row>
    <row r="3577" spans="1:17" x14ac:dyDescent="0.2">
      <c r="A3577" t="s">
        <v>24</v>
      </c>
      <c r="B3577" s="1">
        <v>39346</v>
      </c>
      <c r="C3577" s="2">
        <v>0.52083333333333337</v>
      </c>
      <c r="D3577">
        <v>1364</v>
      </c>
      <c r="E3577">
        <v>1365.75</v>
      </c>
      <c r="F3577">
        <v>1363</v>
      </c>
      <c r="G3577">
        <v>1364</v>
      </c>
      <c r="H3577">
        <v>80032</v>
      </c>
      <c r="M3577"/>
      <c r="N3577"/>
      <c r="O3577"/>
      <c r="P3577"/>
      <c r="Q3577"/>
    </row>
    <row r="3578" spans="1:17" x14ac:dyDescent="0.2">
      <c r="A3578" t="s">
        <v>24</v>
      </c>
      <c r="B3578" s="1">
        <v>39346</v>
      </c>
      <c r="C3578" s="2">
        <v>0.5625</v>
      </c>
      <c r="D3578">
        <v>1364</v>
      </c>
      <c r="E3578">
        <v>1364.5</v>
      </c>
      <c r="F3578">
        <v>1360.25</v>
      </c>
      <c r="G3578">
        <v>1362</v>
      </c>
      <c r="H3578">
        <v>112635</v>
      </c>
      <c r="M3578"/>
      <c r="N3578"/>
      <c r="O3578"/>
      <c r="P3578"/>
      <c r="Q3578"/>
    </row>
    <row r="3579" spans="1:17" x14ac:dyDescent="0.2">
      <c r="A3579" t="s">
        <v>24</v>
      </c>
      <c r="B3579" s="1">
        <v>39346</v>
      </c>
      <c r="C3579" s="2">
        <v>0.60416666666666663</v>
      </c>
      <c r="D3579">
        <v>1361.75</v>
      </c>
      <c r="E3579">
        <v>1363.75</v>
      </c>
      <c r="F3579">
        <v>1359</v>
      </c>
      <c r="G3579">
        <v>1362</v>
      </c>
      <c r="H3579">
        <v>112624</v>
      </c>
      <c r="M3579"/>
      <c r="N3579"/>
      <c r="O3579"/>
      <c r="P3579"/>
      <c r="Q3579"/>
    </row>
    <row r="3580" spans="1:17" x14ac:dyDescent="0.2">
      <c r="A3580" t="s">
        <v>24</v>
      </c>
      <c r="B3580" s="1">
        <v>39346</v>
      </c>
      <c r="C3580" s="2">
        <v>0.63541666666666663</v>
      </c>
      <c r="D3580">
        <v>1362</v>
      </c>
      <c r="E3580">
        <v>1362.5</v>
      </c>
      <c r="F3580">
        <v>1355.75</v>
      </c>
      <c r="G3580">
        <v>1356.5</v>
      </c>
      <c r="H3580">
        <v>173787</v>
      </c>
      <c r="M3580"/>
      <c r="N3580"/>
      <c r="O3580"/>
      <c r="P3580"/>
      <c r="Q3580"/>
    </row>
    <row r="3581" spans="1:17" x14ac:dyDescent="0.2">
      <c r="A3581" t="s">
        <v>24</v>
      </c>
      <c r="B3581" s="1">
        <v>39349</v>
      </c>
      <c r="C3581" s="2">
        <v>0.39583333333333331</v>
      </c>
      <c r="D3581">
        <v>1360.5</v>
      </c>
      <c r="E3581">
        <v>1364.25</v>
      </c>
      <c r="F3581">
        <v>1355.75</v>
      </c>
      <c r="G3581">
        <v>1364.25</v>
      </c>
      <c r="H3581">
        <v>307769</v>
      </c>
      <c r="I3581" t="b">
        <f>AND(HOUR(C3581)=9,MINUTE(C3581)=30,HOUR(C3580)=15,MINUTE(C3580)=15)</f>
        <v>1</v>
      </c>
      <c r="J3581">
        <f>MAX(E3581:E3587)</f>
        <v>1365</v>
      </c>
      <c r="K3581">
        <f>MIN(F3581:F3587)</f>
        <v>1350.25</v>
      </c>
      <c r="L3581">
        <f>E3581</f>
        <v>1364.25</v>
      </c>
      <c r="M3581" s="6">
        <f>+F3581</f>
        <v>1355.75</v>
      </c>
      <c r="N3581" s="6" t="b">
        <f>IF(F3581&gt;J3574,F3581-J3574,FALSE)</f>
        <v>0</v>
      </c>
      <c r="O3581" s="6" t="b">
        <f>IF(L3581&lt;K3574,K3574-L3581,FALSE)</f>
        <v>0</v>
      </c>
      <c r="P3581" s="6" t="b">
        <f>IF(AND(N3581&lt;&gt;FALSE,K3581&lt;=J3574),TRUE,FALSE)</f>
        <v>0</v>
      </c>
      <c r="Q3581" s="6" t="b">
        <f>IF(AND(O3581&lt;&gt;FALSE,J3581&gt;K3574),TRUE,FALSE)</f>
        <v>0</v>
      </c>
    </row>
    <row r="3582" spans="1:17" x14ac:dyDescent="0.2">
      <c r="A3582" t="s">
        <v>24</v>
      </c>
      <c r="B3582" s="1">
        <v>39349</v>
      </c>
      <c r="C3582" s="2">
        <v>0.4375</v>
      </c>
      <c r="D3582">
        <v>1364</v>
      </c>
      <c r="E3582">
        <v>1365</v>
      </c>
      <c r="F3582">
        <v>1360.75</v>
      </c>
      <c r="G3582">
        <v>1363.25</v>
      </c>
      <c r="H3582">
        <v>219559</v>
      </c>
      <c r="M3582"/>
      <c r="N3582"/>
      <c r="O3582"/>
      <c r="P3582"/>
      <c r="Q3582"/>
    </row>
    <row r="3583" spans="1:17" x14ac:dyDescent="0.2">
      <c r="A3583" t="s">
        <v>24</v>
      </c>
      <c r="B3583" s="1">
        <v>39349</v>
      </c>
      <c r="C3583" s="2">
        <v>0.47916666666666669</v>
      </c>
      <c r="D3583">
        <v>1363.5</v>
      </c>
      <c r="E3583">
        <v>1363.75</v>
      </c>
      <c r="F3583">
        <v>1360.25</v>
      </c>
      <c r="G3583">
        <v>1362</v>
      </c>
      <c r="H3583">
        <v>106699</v>
      </c>
      <c r="M3583"/>
      <c r="N3583"/>
      <c r="O3583"/>
      <c r="P3583"/>
      <c r="Q3583"/>
    </row>
    <row r="3584" spans="1:17" x14ac:dyDescent="0.2">
      <c r="A3584" t="s">
        <v>24</v>
      </c>
      <c r="B3584" s="1">
        <v>39349</v>
      </c>
      <c r="C3584" s="2">
        <v>0.52083333333333337</v>
      </c>
      <c r="D3584">
        <v>1362</v>
      </c>
      <c r="E3584">
        <v>1362.25</v>
      </c>
      <c r="F3584">
        <v>1356.25</v>
      </c>
      <c r="G3584">
        <v>1357.25</v>
      </c>
      <c r="H3584">
        <v>139136</v>
      </c>
      <c r="M3584"/>
      <c r="N3584"/>
      <c r="O3584"/>
      <c r="P3584"/>
      <c r="Q3584"/>
    </row>
    <row r="3585" spans="1:17" x14ac:dyDescent="0.2">
      <c r="A3585" t="s">
        <v>24</v>
      </c>
      <c r="B3585" s="1">
        <v>39349</v>
      </c>
      <c r="C3585" s="2">
        <v>0.5625</v>
      </c>
      <c r="D3585">
        <v>1357</v>
      </c>
      <c r="E3585">
        <v>1357.5</v>
      </c>
      <c r="F3585">
        <v>1352.25</v>
      </c>
      <c r="G3585">
        <v>1352.25</v>
      </c>
      <c r="H3585">
        <v>230935</v>
      </c>
      <c r="M3585"/>
      <c r="N3585"/>
      <c r="O3585"/>
      <c r="P3585"/>
      <c r="Q3585"/>
    </row>
    <row r="3586" spans="1:17" x14ac:dyDescent="0.2">
      <c r="A3586" t="s">
        <v>24</v>
      </c>
      <c r="B3586" s="1">
        <v>39349</v>
      </c>
      <c r="C3586" s="2">
        <v>0.60416666666666663</v>
      </c>
      <c r="D3586">
        <v>1352.5</v>
      </c>
      <c r="E3586">
        <v>1354.5</v>
      </c>
      <c r="F3586">
        <v>1350.25</v>
      </c>
      <c r="G3586">
        <v>1354.5</v>
      </c>
      <c r="H3586">
        <v>235224</v>
      </c>
      <c r="M3586"/>
      <c r="N3586"/>
      <c r="O3586"/>
      <c r="P3586"/>
      <c r="Q3586"/>
    </row>
    <row r="3587" spans="1:17" x14ac:dyDescent="0.2">
      <c r="A3587" t="s">
        <v>24</v>
      </c>
      <c r="B3587" s="1">
        <v>39349</v>
      </c>
      <c r="C3587" s="2">
        <v>0.63541666666666663</v>
      </c>
      <c r="D3587">
        <v>1354.25</v>
      </c>
      <c r="E3587">
        <v>1354.5</v>
      </c>
      <c r="F3587">
        <v>1350.75</v>
      </c>
      <c r="G3587">
        <v>1353.75</v>
      </c>
      <c r="H3587">
        <v>184708</v>
      </c>
      <c r="M3587"/>
      <c r="N3587"/>
      <c r="O3587"/>
      <c r="P3587"/>
      <c r="Q3587"/>
    </row>
    <row r="3588" spans="1:17" x14ac:dyDescent="0.2">
      <c r="A3588" t="s">
        <v>24</v>
      </c>
      <c r="B3588" s="1">
        <v>39350</v>
      </c>
      <c r="C3588" s="2">
        <v>0.39583333333333331</v>
      </c>
      <c r="D3588">
        <v>1344.75</v>
      </c>
      <c r="E3588">
        <v>1350</v>
      </c>
      <c r="F3588">
        <v>1341</v>
      </c>
      <c r="G3588">
        <v>1347.25</v>
      </c>
      <c r="H3588">
        <v>436525</v>
      </c>
      <c r="I3588" t="b">
        <f>AND(HOUR(C3588)=9,MINUTE(C3588)=30,HOUR(C3587)=15,MINUTE(C3587)=15)</f>
        <v>1</v>
      </c>
      <c r="J3588">
        <f>MAX(E3588:E3594)</f>
        <v>1353.5</v>
      </c>
      <c r="K3588">
        <f>MIN(F3588:F3594)</f>
        <v>1341</v>
      </c>
      <c r="L3588">
        <f>E3588</f>
        <v>1350</v>
      </c>
      <c r="M3588" s="6">
        <f>+F3588</f>
        <v>1341</v>
      </c>
      <c r="N3588" s="6" t="b">
        <f>IF(F3588&gt;J3581,F3588-J3581,FALSE)</f>
        <v>0</v>
      </c>
      <c r="O3588" s="6">
        <f>IF(L3588&lt;K3581,K3581-L3588,FALSE)</f>
        <v>0.25</v>
      </c>
      <c r="P3588" s="6" t="b">
        <f>IF(AND(N3588&lt;&gt;FALSE,K3588&lt;=J3581),TRUE,FALSE)</f>
        <v>0</v>
      </c>
      <c r="Q3588" s="6" t="b">
        <f>IF(AND(O3588&lt;&gt;FALSE,J3588&gt;K3581),TRUE,FALSE)</f>
        <v>1</v>
      </c>
    </row>
    <row r="3589" spans="1:17" x14ac:dyDescent="0.2">
      <c r="A3589" t="s">
        <v>24</v>
      </c>
      <c r="B3589" s="1">
        <v>39350</v>
      </c>
      <c r="C3589" s="2">
        <v>0.4375</v>
      </c>
      <c r="D3589">
        <v>1347.25</v>
      </c>
      <c r="E3589">
        <v>1352.5</v>
      </c>
      <c r="F3589">
        <v>1346.5</v>
      </c>
      <c r="G3589">
        <v>1349</v>
      </c>
      <c r="H3589">
        <v>262440</v>
      </c>
      <c r="M3589"/>
      <c r="N3589"/>
      <c r="O3589"/>
      <c r="P3589"/>
      <c r="Q3589"/>
    </row>
    <row r="3590" spans="1:17" x14ac:dyDescent="0.2">
      <c r="A3590" t="s">
        <v>24</v>
      </c>
      <c r="B3590" s="1">
        <v>39350</v>
      </c>
      <c r="C3590" s="2">
        <v>0.47916666666666669</v>
      </c>
      <c r="D3590">
        <v>1348.75</v>
      </c>
      <c r="E3590">
        <v>1350</v>
      </c>
      <c r="F3590">
        <v>1346</v>
      </c>
      <c r="G3590">
        <v>1347.5</v>
      </c>
      <c r="H3590">
        <v>164119</v>
      </c>
      <c r="M3590"/>
      <c r="N3590"/>
      <c r="O3590"/>
      <c r="P3590"/>
      <c r="Q3590"/>
    </row>
    <row r="3591" spans="1:17" x14ac:dyDescent="0.2">
      <c r="A3591" t="s">
        <v>24</v>
      </c>
      <c r="B3591" s="1">
        <v>39350</v>
      </c>
      <c r="C3591" s="2">
        <v>0.52083333333333337</v>
      </c>
      <c r="D3591">
        <v>1347.75</v>
      </c>
      <c r="E3591">
        <v>1351.25</v>
      </c>
      <c r="F3591">
        <v>1346</v>
      </c>
      <c r="G3591">
        <v>1351</v>
      </c>
      <c r="H3591">
        <v>95842</v>
      </c>
      <c r="M3591"/>
      <c r="N3591"/>
      <c r="O3591"/>
      <c r="P3591"/>
      <c r="Q3591"/>
    </row>
    <row r="3592" spans="1:17" x14ac:dyDescent="0.2">
      <c r="A3592" t="s">
        <v>24</v>
      </c>
      <c r="B3592" s="1">
        <v>39350</v>
      </c>
      <c r="C3592" s="2">
        <v>0.5625</v>
      </c>
      <c r="D3592">
        <v>1351</v>
      </c>
      <c r="E3592">
        <v>1351.25</v>
      </c>
      <c r="F3592">
        <v>1347.75</v>
      </c>
      <c r="G3592">
        <v>1349.5</v>
      </c>
      <c r="H3592">
        <v>122674</v>
      </c>
      <c r="M3592"/>
      <c r="N3592"/>
      <c r="O3592"/>
      <c r="P3592"/>
      <c r="Q3592"/>
    </row>
    <row r="3593" spans="1:17" x14ac:dyDescent="0.2">
      <c r="A3593" t="s">
        <v>24</v>
      </c>
      <c r="B3593" s="1">
        <v>39350</v>
      </c>
      <c r="C3593" s="2">
        <v>0.60416666666666663</v>
      </c>
      <c r="D3593">
        <v>1349.5</v>
      </c>
      <c r="E3593">
        <v>1352</v>
      </c>
      <c r="F3593">
        <v>1348</v>
      </c>
      <c r="G3593">
        <v>1350.25</v>
      </c>
      <c r="H3593">
        <v>155069</v>
      </c>
      <c r="M3593"/>
      <c r="N3593"/>
      <c r="O3593"/>
      <c r="P3593"/>
      <c r="Q3593"/>
    </row>
    <row r="3594" spans="1:17" x14ac:dyDescent="0.2">
      <c r="A3594" t="s">
        <v>24</v>
      </c>
      <c r="B3594" s="1">
        <v>39350</v>
      </c>
      <c r="C3594" s="2">
        <v>0.63541666666666663</v>
      </c>
      <c r="D3594">
        <v>1350.25</v>
      </c>
      <c r="E3594">
        <v>1353.5</v>
      </c>
      <c r="F3594">
        <v>1348.5</v>
      </c>
      <c r="G3594">
        <v>1351</v>
      </c>
      <c r="H3594">
        <v>176870</v>
      </c>
      <c r="M3594"/>
      <c r="N3594"/>
      <c r="O3594"/>
      <c r="P3594"/>
      <c r="Q3594"/>
    </row>
    <row r="3595" spans="1:17" x14ac:dyDescent="0.2">
      <c r="A3595" t="s">
        <v>24</v>
      </c>
      <c r="B3595" s="1">
        <v>39351</v>
      </c>
      <c r="C3595" s="2">
        <v>0.39583333333333331</v>
      </c>
      <c r="D3595">
        <v>1358.75</v>
      </c>
      <c r="E3595">
        <v>1360.25</v>
      </c>
      <c r="F3595">
        <v>1355.25</v>
      </c>
      <c r="G3595">
        <v>1357</v>
      </c>
      <c r="H3595">
        <v>302608</v>
      </c>
      <c r="I3595" t="b">
        <f>AND(HOUR(C3595)=9,MINUTE(C3595)=30,HOUR(C3594)=15,MINUTE(C3594)=15)</f>
        <v>1</v>
      </c>
      <c r="J3595">
        <f>MAX(E3595:E3601)</f>
        <v>1364</v>
      </c>
      <c r="K3595">
        <f>MIN(F3595:F3601)</f>
        <v>1352.5</v>
      </c>
      <c r="L3595">
        <f>E3595</f>
        <v>1360.25</v>
      </c>
      <c r="M3595" s="6">
        <f>+F3595</f>
        <v>1355.25</v>
      </c>
      <c r="N3595" s="6">
        <f>IF(F3595&gt;J3588,F3595-J3588,FALSE)</f>
        <v>1.75</v>
      </c>
      <c r="O3595" s="6" t="b">
        <f>IF(L3595&lt;K3588,K3588-L3595,FALSE)</f>
        <v>0</v>
      </c>
      <c r="P3595" s="6" t="b">
        <f>IF(AND(N3595&lt;&gt;FALSE,K3595&lt;=J3588),TRUE,FALSE)</f>
        <v>1</v>
      </c>
      <c r="Q3595" s="6" t="b">
        <f>IF(AND(O3595&lt;&gt;FALSE,J3595&gt;K3588),TRUE,FALSE)</f>
        <v>0</v>
      </c>
    </row>
    <row r="3596" spans="1:17" x14ac:dyDescent="0.2">
      <c r="A3596" t="s">
        <v>24</v>
      </c>
      <c r="B3596" s="1">
        <v>39351</v>
      </c>
      <c r="C3596" s="2">
        <v>0.4375</v>
      </c>
      <c r="D3596">
        <v>1356.75</v>
      </c>
      <c r="E3596">
        <v>1362.5</v>
      </c>
      <c r="F3596">
        <v>1354.75</v>
      </c>
      <c r="G3596">
        <v>1361.25</v>
      </c>
      <c r="H3596">
        <v>311862</v>
      </c>
      <c r="M3596"/>
      <c r="N3596"/>
      <c r="O3596"/>
      <c r="P3596"/>
      <c r="Q3596"/>
    </row>
    <row r="3597" spans="1:17" x14ac:dyDescent="0.2">
      <c r="A3597" t="s">
        <v>24</v>
      </c>
      <c r="B3597" s="1">
        <v>39351</v>
      </c>
      <c r="C3597" s="2">
        <v>0.47916666666666669</v>
      </c>
      <c r="D3597">
        <v>1361.25</v>
      </c>
      <c r="E3597">
        <v>1362.5</v>
      </c>
      <c r="F3597">
        <v>1359.5</v>
      </c>
      <c r="G3597">
        <v>1360.5</v>
      </c>
      <c r="H3597">
        <v>102213</v>
      </c>
      <c r="M3597"/>
      <c r="N3597"/>
      <c r="O3597"/>
      <c r="P3597"/>
      <c r="Q3597"/>
    </row>
    <row r="3598" spans="1:17" x14ac:dyDescent="0.2">
      <c r="A3598" t="s">
        <v>24</v>
      </c>
      <c r="B3598" s="1">
        <v>39351</v>
      </c>
      <c r="C3598" s="2">
        <v>0.52083333333333337</v>
      </c>
      <c r="D3598">
        <v>1360.75</v>
      </c>
      <c r="E3598">
        <v>1361</v>
      </c>
      <c r="F3598">
        <v>1358.5</v>
      </c>
      <c r="G3598">
        <v>1359.5</v>
      </c>
      <c r="H3598">
        <v>60404</v>
      </c>
      <c r="M3598"/>
      <c r="N3598"/>
      <c r="O3598"/>
      <c r="P3598"/>
      <c r="Q3598"/>
    </row>
    <row r="3599" spans="1:17" x14ac:dyDescent="0.2">
      <c r="A3599" t="s">
        <v>24</v>
      </c>
      <c r="B3599" s="1">
        <v>39351</v>
      </c>
      <c r="C3599" s="2">
        <v>0.5625</v>
      </c>
      <c r="D3599">
        <v>1359.25</v>
      </c>
      <c r="E3599">
        <v>1359.5</v>
      </c>
      <c r="F3599">
        <v>1352.5</v>
      </c>
      <c r="G3599">
        <v>1355.5</v>
      </c>
      <c r="H3599">
        <v>253954</v>
      </c>
      <c r="M3599"/>
      <c r="N3599"/>
      <c r="O3599"/>
      <c r="P3599"/>
      <c r="Q3599"/>
    </row>
    <row r="3600" spans="1:17" x14ac:dyDescent="0.2">
      <c r="A3600" t="s">
        <v>24</v>
      </c>
      <c r="B3600" s="1">
        <v>39351</v>
      </c>
      <c r="C3600" s="2">
        <v>0.60416666666666663</v>
      </c>
      <c r="D3600">
        <v>1355.5</v>
      </c>
      <c r="E3600">
        <v>1364</v>
      </c>
      <c r="F3600">
        <v>1354.25</v>
      </c>
      <c r="G3600">
        <v>1363.25</v>
      </c>
      <c r="H3600">
        <v>271514</v>
      </c>
      <c r="M3600"/>
      <c r="N3600"/>
      <c r="O3600"/>
      <c r="P3600"/>
      <c r="Q3600"/>
    </row>
    <row r="3601" spans="1:17" x14ac:dyDescent="0.2">
      <c r="A3601" t="s">
        <v>24</v>
      </c>
      <c r="B3601" s="1">
        <v>39351</v>
      </c>
      <c r="C3601" s="2">
        <v>0.63541666666666663</v>
      </c>
      <c r="D3601">
        <v>1363.25</v>
      </c>
      <c r="E3601">
        <v>1364</v>
      </c>
      <c r="F3601">
        <v>1357.25</v>
      </c>
      <c r="G3601">
        <v>1358.25</v>
      </c>
      <c r="H3601">
        <v>241878</v>
      </c>
      <c r="M3601"/>
      <c r="N3601"/>
      <c r="O3601"/>
      <c r="P3601"/>
      <c r="Q3601"/>
    </row>
    <row r="3602" spans="1:17" x14ac:dyDescent="0.2">
      <c r="A3602" t="s">
        <v>24</v>
      </c>
      <c r="B3602" s="1">
        <v>39352</v>
      </c>
      <c r="C3602" s="2">
        <v>0.39583333333333331</v>
      </c>
      <c r="D3602">
        <v>1365</v>
      </c>
      <c r="E3602">
        <v>1366</v>
      </c>
      <c r="F3602">
        <v>1360</v>
      </c>
      <c r="G3602">
        <v>1362.25</v>
      </c>
      <c r="H3602">
        <v>299013</v>
      </c>
      <c r="I3602" t="b">
        <f>AND(HOUR(C3602)=9,MINUTE(C3602)=30,HOUR(C3601)=15,MINUTE(C3601)=15)</f>
        <v>1</v>
      </c>
      <c r="J3602">
        <f>MAX(E3602:E3608)</f>
        <v>1367.25</v>
      </c>
      <c r="K3602">
        <f>MIN(F3602:F3608)</f>
        <v>1359.25</v>
      </c>
      <c r="L3602">
        <f>E3602</f>
        <v>1366</v>
      </c>
      <c r="M3602" s="6">
        <f>+F3602</f>
        <v>1360</v>
      </c>
      <c r="N3602" s="6" t="b">
        <f>IF(F3602&gt;J3595,F3602-J3595,FALSE)</f>
        <v>0</v>
      </c>
      <c r="O3602" s="6" t="b">
        <f>IF(L3602&lt;K3595,K3595-L3602,FALSE)</f>
        <v>0</v>
      </c>
      <c r="P3602" s="6" t="b">
        <f>IF(AND(N3602&lt;&gt;FALSE,K3602&lt;=J3595),TRUE,FALSE)</f>
        <v>0</v>
      </c>
      <c r="Q3602" s="6" t="b">
        <f>IF(AND(O3602&lt;&gt;FALSE,J3602&gt;K3595),TRUE,FALSE)</f>
        <v>0</v>
      </c>
    </row>
    <row r="3603" spans="1:17" x14ac:dyDescent="0.2">
      <c r="A3603" t="s">
        <v>24</v>
      </c>
      <c r="B3603" s="1">
        <v>39352</v>
      </c>
      <c r="C3603" s="2">
        <v>0.4375</v>
      </c>
      <c r="D3603">
        <v>1362.5</v>
      </c>
      <c r="E3603">
        <v>1365.25</v>
      </c>
      <c r="F3603">
        <v>1359.5</v>
      </c>
      <c r="G3603">
        <v>1360</v>
      </c>
      <c r="H3603">
        <v>219209</v>
      </c>
      <c r="M3603"/>
      <c r="N3603"/>
      <c r="O3603"/>
      <c r="P3603"/>
      <c r="Q3603"/>
    </row>
    <row r="3604" spans="1:17" x14ac:dyDescent="0.2">
      <c r="A3604" t="s">
        <v>24</v>
      </c>
      <c r="B3604" s="1">
        <v>39352</v>
      </c>
      <c r="C3604" s="2">
        <v>0.47916666666666669</v>
      </c>
      <c r="D3604">
        <v>1360</v>
      </c>
      <c r="E3604">
        <v>1363</v>
      </c>
      <c r="F3604">
        <v>1359.25</v>
      </c>
      <c r="G3604">
        <v>1361.5</v>
      </c>
      <c r="H3604">
        <v>110040</v>
      </c>
      <c r="M3604"/>
      <c r="N3604"/>
      <c r="O3604"/>
      <c r="P3604"/>
      <c r="Q3604"/>
    </row>
    <row r="3605" spans="1:17" x14ac:dyDescent="0.2">
      <c r="A3605" t="s">
        <v>24</v>
      </c>
      <c r="B3605" s="1">
        <v>39352</v>
      </c>
      <c r="C3605" s="2">
        <v>0.52083333333333337</v>
      </c>
      <c r="D3605">
        <v>1361.25</v>
      </c>
      <c r="E3605">
        <v>1364</v>
      </c>
      <c r="F3605">
        <v>1361</v>
      </c>
      <c r="G3605">
        <v>1362.75</v>
      </c>
      <c r="H3605">
        <v>74673</v>
      </c>
      <c r="M3605"/>
      <c r="N3605"/>
      <c r="O3605"/>
      <c r="P3605"/>
      <c r="Q3605"/>
    </row>
    <row r="3606" spans="1:17" x14ac:dyDescent="0.2">
      <c r="A3606" t="s">
        <v>24</v>
      </c>
      <c r="B3606" s="1">
        <v>39352</v>
      </c>
      <c r="C3606" s="2">
        <v>0.5625</v>
      </c>
      <c r="D3606">
        <v>1362.5</v>
      </c>
      <c r="E3606">
        <v>1365.5</v>
      </c>
      <c r="F3606">
        <v>1360.25</v>
      </c>
      <c r="G3606">
        <v>1364.5</v>
      </c>
      <c r="H3606">
        <v>145392</v>
      </c>
      <c r="M3606"/>
      <c r="N3606"/>
      <c r="O3606"/>
      <c r="P3606"/>
      <c r="Q3606"/>
    </row>
    <row r="3607" spans="1:17" x14ac:dyDescent="0.2">
      <c r="A3607" t="s">
        <v>24</v>
      </c>
      <c r="B3607" s="1">
        <v>39352</v>
      </c>
      <c r="C3607" s="2">
        <v>0.60416666666666663</v>
      </c>
      <c r="D3607">
        <v>1364.75</v>
      </c>
      <c r="E3607">
        <v>1366.75</v>
      </c>
      <c r="F3607">
        <v>1361</v>
      </c>
      <c r="G3607">
        <v>1365.75</v>
      </c>
      <c r="H3607">
        <v>182666</v>
      </c>
      <c r="M3607"/>
      <c r="N3607"/>
      <c r="O3607"/>
      <c r="P3607"/>
      <c r="Q3607"/>
    </row>
    <row r="3608" spans="1:17" x14ac:dyDescent="0.2">
      <c r="A3608" t="s">
        <v>24</v>
      </c>
      <c r="B3608" s="1">
        <v>39352</v>
      </c>
      <c r="C3608" s="2">
        <v>0.63541666666666663</v>
      </c>
      <c r="D3608">
        <v>1366</v>
      </c>
      <c r="E3608">
        <v>1367.25</v>
      </c>
      <c r="F3608">
        <v>1363.75</v>
      </c>
      <c r="G3608">
        <v>1367</v>
      </c>
      <c r="H3608">
        <v>151345</v>
      </c>
      <c r="M3608"/>
      <c r="N3608"/>
      <c r="O3608"/>
      <c r="P3608"/>
      <c r="Q3608"/>
    </row>
    <row r="3609" spans="1:17" x14ac:dyDescent="0.2">
      <c r="A3609" t="s">
        <v>24</v>
      </c>
      <c r="B3609" s="1">
        <v>39353</v>
      </c>
      <c r="C3609" s="2">
        <v>0.39583333333333331</v>
      </c>
      <c r="D3609">
        <v>1364.25</v>
      </c>
      <c r="E3609">
        <v>1367.75</v>
      </c>
      <c r="F3609">
        <v>1360.75</v>
      </c>
      <c r="G3609">
        <v>1360.75</v>
      </c>
      <c r="H3609">
        <v>279428</v>
      </c>
      <c r="I3609" t="b">
        <f>AND(HOUR(C3609)=9,MINUTE(C3609)=30,HOUR(C3608)=15,MINUTE(C3608)=15)</f>
        <v>1</v>
      </c>
      <c r="J3609">
        <f>MAX(E3609:E3615)</f>
        <v>1367.75</v>
      </c>
      <c r="K3609">
        <f>MIN(F3609:F3615)</f>
        <v>1355.25</v>
      </c>
      <c r="L3609">
        <f>E3609</f>
        <v>1367.75</v>
      </c>
      <c r="M3609" s="6">
        <f>+F3609</f>
        <v>1360.75</v>
      </c>
      <c r="N3609" s="6" t="b">
        <f>IF(F3609&gt;J3602,F3609-J3602,FALSE)</f>
        <v>0</v>
      </c>
      <c r="O3609" s="6" t="b">
        <f>IF(L3609&lt;K3602,K3602-L3609,FALSE)</f>
        <v>0</v>
      </c>
      <c r="P3609" s="6" t="b">
        <f>IF(AND(N3609&lt;&gt;FALSE,K3609&lt;=J3602),TRUE,FALSE)</f>
        <v>0</v>
      </c>
      <c r="Q3609" s="6" t="b">
        <f>IF(AND(O3609&lt;&gt;FALSE,J3609&gt;K3602),TRUE,FALSE)</f>
        <v>0</v>
      </c>
    </row>
    <row r="3610" spans="1:17" x14ac:dyDescent="0.2">
      <c r="A3610" t="s">
        <v>24</v>
      </c>
      <c r="B3610" s="1">
        <v>39353</v>
      </c>
      <c r="C3610" s="2">
        <v>0.4375</v>
      </c>
      <c r="D3610">
        <v>1360.75</v>
      </c>
      <c r="E3610">
        <v>1363</v>
      </c>
      <c r="F3610">
        <v>1357.75</v>
      </c>
      <c r="G3610">
        <v>1361.25</v>
      </c>
      <c r="H3610">
        <v>277636</v>
      </c>
      <c r="M3610"/>
      <c r="N3610"/>
      <c r="O3610"/>
      <c r="P3610"/>
      <c r="Q3610"/>
    </row>
    <row r="3611" spans="1:17" x14ac:dyDescent="0.2">
      <c r="A3611" t="s">
        <v>24</v>
      </c>
      <c r="B3611" s="1">
        <v>39353</v>
      </c>
      <c r="C3611" s="2">
        <v>0.47916666666666669</v>
      </c>
      <c r="D3611">
        <v>1361.25</v>
      </c>
      <c r="E3611">
        <v>1362.75</v>
      </c>
      <c r="F3611">
        <v>1359</v>
      </c>
      <c r="G3611">
        <v>1360.25</v>
      </c>
      <c r="H3611">
        <v>109215</v>
      </c>
      <c r="M3611"/>
      <c r="N3611"/>
      <c r="O3611"/>
      <c r="P3611"/>
      <c r="Q3611"/>
    </row>
    <row r="3612" spans="1:17" x14ac:dyDescent="0.2">
      <c r="A3612" t="s">
        <v>24</v>
      </c>
      <c r="B3612" s="1">
        <v>39353</v>
      </c>
      <c r="C3612" s="2">
        <v>0.52083333333333337</v>
      </c>
      <c r="D3612">
        <v>1360.25</v>
      </c>
      <c r="E3612">
        <v>1363.5</v>
      </c>
      <c r="F3612">
        <v>1359.75</v>
      </c>
      <c r="G3612">
        <v>1362.25</v>
      </c>
      <c r="H3612">
        <v>68531</v>
      </c>
      <c r="M3612"/>
      <c r="N3612"/>
      <c r="O3612"/>
      <c r="P3612"/>
      <c r="Q3612"/>
    </row>
    <row r="3613" spans="1:17" x14ac:dyDescent="0.2">
      <c r="A3613" t="s">
        <v>24</v>
      </c>
      <c r="B3613" s="1">
        <v>39353</v>
      </c>
      <c r="C3613" s="2">
        <v>0.5625</v>
      </c>
      <c r="D3613">
        <v>1362</v>
      </c>
      <c r="E3613">
        <v>1365</v>
      </c>
      <c r="F3613">
        <v>1360.25</v>
      </c>
      <c r="G3613">
        <v>1360.5</v>
      </c>
      <c r="H3613">
        <v>135901</v>
      </c>
      <c r="M3613"/>
      <c r="N3613"/>
      <c r="O3613"/>
      <c r="P3613"/>
      <c r="Q3613"/>
    </row>
    <row r="3614" spans="1:17" x14ac:dyDescent="0.2">
      <c r="A3614" t="s">
        <v>24</v>
      </c>
      <c r="B3614" s="1">
        <v>39353</v>
      </c>
      <c r="C3614" s="2">
        <v>0.60416666666666663</v>
      </c>
      <c r="D3614">
        <v>1360.25</v>
      </c>
      <c r="E3614">
        <v>1361.75</v>
      </c>
      <c r="F3614">
        <v>1355.25</v>
      </c>
      <c r="G3614">
        <v>1358</v>
      </c>
      <c r="H3614">
        <v>208044</v>
      </c>
      <c r="M3614"/>
      <c r="N3614"/>
      <c r="O3614"/>
      <c r="P3614"/>
      <c r="Q3614"/>
    </row>
    <row r="3615" spans="1:17" x14ac:dyDescent="0.2">
      <c r="A3615" t="s">
        <v>24</v>
      </c>
      <c r="B3615" s="1">
        <v>39353</v>
      </c>
      <c r="C3615" s="2">
        <v>0.63541666666666663</v>
      </c>
      <c r="D3615">
        <v>1358</v>
      </c>
      <c r="E3615">
        <v>1362.25</v>
      </c>
      <c r="F3615">
        <v>1357.75</v>
      </c>
      <c r="G3615">
        <v>1362.25</v>
      </c>
      <c r="H3615">
        <v>266821</v>
      </c>
      <c r="M3615"/>
      <c r="N3615"/>
      <c r="O3615"/>
      <c r="P3615"/>
      <c r="Q3615"/>
    </row>
    <row r="3616" spans="1:17" x14ac:dyDescent="0.2">
      <c r="A3616" t="s">
        <v>24</v>
      </c>
      <c r="B3616" s="1">
        <v>39356</v>
      </c>
      <c r="C3616" s="2">
        <v>0.39583333333333331</v>
      </c>
      <c r="D3616">
        <v>1361.75</v>
      </c>
      <c r="E3616">
        <v>1372</v>
      </c>
      <c r="F3616">
        <v>1361.25</v>
      </c>
      <c r="G3616">
        <v>1369.75</v>
      </c>
      <c r="H3616">
        <v>363804</v>
      </c>
      <c r="I3616" t="b">
        <f>AND(HOUR(C3616)=9,MINUTE(C3616)=30,HOUR(C3615)=15,MINUTE(C3615)=15)</f>
        <v>1</v>
      </c>
      <c r="J3616">
        <f>MAX(E3616:E3622)</f>
        <v>1383.25</v>
      </c>
      <c r="K3616">
        <f>MIN(F3616:F3622)</f>
        <v>1361.25</v>
      </c>
      <c r="L3616">
        <f>E3616</f>
        <v>1372</v>
      </c>
      <c r="M3616" s="6">
        <f>+F3616</f>
        <v>1361.25</v>
      </c>
      <c r="N3616" s="6" t="b">
        <f>IF(F3616&gt;J3609,F3616-J3609,FALSE)</f>
        <v>0</v>
      </c>
      <c r="O3616" s="6" t="b">
        <f>IF(L3616&lt;K3609,K3609-L3616,FALSE)</f>
        <v>0</v>
      </c>
      <c r="P3616" s="6" t="b">
        <f>IF(AND(N3616&lt;&gt;FALSE,K3616&lt;=J3609),TRUE,FALSE)</f>
        <v>0</v>
      </c>
      <c r="Q3616" s="6" t="b">
        <f>IF(AND(O3616&lt;&gt;FALSE,J3616&gt;K3609),TRUE,FALSE)</f>
        <v>0</v>
      </c>
    </row>
    <row r="3617" spans="1:17" x14ac:dyDescent="0.2">
      <c r="A3617" t="s">
        <v>24</v>
      </c>
      <c r="B3617" s="1">
        <v>39356</v>
      </c>
      <c r="C3617" s="2">
        <v>0.4375</v>
      </c>
      <c r="D3617">
        <v>1369.5</v>
      </c>
      <c r="E3617">
        <v>1372</v>
      </c>
      <c r="F3617">
        <v>1368.75</v>
      </c>
      <c r="G3617">
        <v>1370.75</v>
      </c>
      <c r="H3617">
        <v>195461</v>
      </c>
      <c r="M3617"/>
      <c r="N3617"/>
      <c r="O3617"/>
      <c r="P3617"/>
      <c r="Q3617"/>
    </row>
    <row r="3618" spans="1:17" x14ac:dyDescent="0.2">
      <c r="A3618" t="s">
        <v>24</v>
      </c>
      <c r="B3618" s="1">
        <v>39356</v>
      </c>
      <c r="C3618" s="2">
        <v>0.47916666666666669</v>
      </c>
      <c r="D3618">
        <v>1370.75</v>
      </c>
      <c r="E3618">
        <v>1377.75</v>
      </c>
      <c r="F3618">
        <v>1370.5</v>
      </c>
      <c r="G3618">
        <v>1376.75</v>
      </c>
      <c r="H3618">
        <v>266617</v>
      </c>
      <c r="M3618"/>
      <c r="N3618"/>
      <c r="O3618"/>
      <c r="P3618"/>
      <c r="Q3618"/>
    </row>
    <row r="3619" spans="1:17" x14ac:dyDescent="0.2">
      <c r="A3619" t="s">
        <v>24</v>
      </c>
      <c r="B3619" s="1">
        <v>39356</v>
      </c>
      <c r="C3619" s="2">
        <v>0.52083333333333337</v>
      </c>
      <c r="D3619">
        <v>1376.75</v>
      </c>
      <c r="E3619">
        <v>1380.25</v>
      </c>
      <c r="F3619">
        <v>1375</v>
      </c>
      <c r="G3619">
        <v>1379.25</v>
      </c>
      <c r="H3619">
        <v>147950</v>
      </c>
      <c r="M3619"/>
      <c r="N3619"/>
      <c r="O3619"/>
      <c r="P3619"/>
      <c r="Q3619"/>
    </row>
    <row r="3620" spans="1:17" x14ac:dyDescent="0.2">
      <c r="A3620" t="s">
        <v>24</v>
      </c>
      <c r="B3620" s="1">
        <v>39356</v>
      </c>
      <c r="C3620" s="2">
        <v>0.5625</v>
      </c>
      <c r="D3620">
        <v>1379.25</v>
      </c>
      <c r="E3620">
        <v>1381.75</v>
      </c>
      <c r="F3620">
        <v>1378.5</v>
      </c>
      <c r="G3620">
        <v>1379.25</v>
      </c>
      <c r="H3620">
        <v>155555</v>
      </c>
      <c r="M3620"/>
      <c r="N3620"/>
      <c r="O3620"/>
      <c r="P3620"/>
      <c r="Q3620"/>
    </row>
    <row r="3621" spans="1:17" x14ac:dyDescent="0.2">
      <c r="A3621" t="s">
        <v>24</v>
      </c>
      <c r="B3621" s="1">
        <v>39356</v>
      </c>
      <c r="C3621" s="2">
        <v>0.60416666666666663</v>
      </c>
      <c r="D3621">
        <v>1379.25</v>
      </c>
      <c r="E3621">
        <v>1383.25</v>
      </c>
      <c r="F3621">
        <v>1379</v>
      </c>
      <c r="G3621">
        <v>1381</v>
      </c>
      <c r="H3621">
        <v>186169</v>
      </c>
      <c r="M3621"/>
      <c r="N3621"/>
      <c r="O3621"/>
      <c r="P3621"/>
      <c r="Q3621"/>
    </row>
    <row r="3622" spans="1:17" x14ac:dyDescent="0.2">
      <c r="A3622" t="s">
        <v>24</v>
      </c>
      <c r="B3622" s="1">
        <v>39356</v>
      </c>
      <c r="C3622" s="2">
        <v>0.63541666666666663</v>
      </c>
      <c r="D3622">
        <v>1381.25</v>
      </c>
      <c r="E3622">
        <v>1381.5</v>
      </c>
      <c r="F3622">
        <v>1377.5</v>
      </c>
      <c r="G3622">
        <v>1379.25</v>
      </c>
      <c r="H3622">
        <v>265404</v>
      </c>
      <c r="M3622"/>
      <c r="N3622"/>
      <c r="O3622"/>
      <c r="P3622"/>
      <c r="Q3622"/>
    </row>
    <row r="3623" spans="1:17" x14ac:dyDescent="0.2">
      <c r="A3623" t="s">
        <v>24</v>
      </c>
      <c r="B3623" s="1">
        <v>39357</v>
      </c>
      <c r="C3623" s="2">
        <v>0.39583333333333331</v>
      </c>
      <c r="D3623">
        <v>1381.5</v>
      </c>
      <c r="E3623">
        <v>1382</v>
      </c>
      <c r="F3623">
        <v>1376.75</v>
      </c>
      <c r="G3623">
        <v>1377.25</v>
      </c>
      <c r="H3623">
        <v>311538</v>
      </c>
      <c r="I3623" t="b">
        <f>AND(HOUR(C3623)=9,MINUTE(C3623)=30,HOUR(C3622)=15,MINUTE(C3622)=15)</f>
        <v>1</v>
      </c>
      <c r="J3623">
        <f>MAX(E3623:E3629)</f>
        <v>1382</v>
      </c>
      <c r="K3623">
        <f>MIN(F3623:F3629)</f>
        <v>1373.5</v>
      </c>
      <c r="L3623">
        <f>E3623</f>
        <v>1382</v>
      </c>
      <c r="M3623" s="6">
        <f>+F3623</f>
        <v>1376.75</v>
      </c>
      <c r="N3623" s="6" t="b">
        <f>IF(F3623&gt;J3616,F3623-J3616,FALSE)</f>
        <v>0</v>
      </c>
      <c r="O3623" s="6" t="b">
        <f>IF(L3623&lt;K3616,K3616-L3623,FALSE)</f>
        <v>0</v>
      </c>
      <c r="P3623" s="6" t="b">
        <f>IF(AND(N3623&lt;&gt;FALSE,K3623&lt;=J3616),TRUE,FALSE)</f>
        <v>0</v>
      </c>
      <c r="Q3623" s="6" t="b">
        <f>IF(AND(O3623&lt;&gt;FALSE,J3623&gt;K3616),TRUE,FALSE)</f>
        <v>0</v>
      </c>
    </row>
    <row r="3624" spans="1:17" x14ac:dyDescent="0.2">
      <c r="A3624" t="s">
        <v>24</v>
      </c>
      <c r="B3624" s="1">
        <v>39357</v>
      </c>
      <c r="C3624" s="2">
        <v>0.4375</v>
      </c>
      <c r="D3624">
        <v>1377.25</v>
      </c>
      <c r="E3624">
        <v>1378</v>
      </c>
      <c r="F3624">
        <v>1374.75</v>
      </c>
      <c r="G3624">
        <v>1377.75</v>
      </c>
      <c r="H3624">
        <v>225784</v>
      </c>
      <c r="M3624"/>
      <c r="N3624"/>
      <c r="O3624"/>
      <c r="P3624"/>
      <c r="Q3624"/>
    </row>
    <row r="3625" spans="1:17" x14ac:dyDescent="0.2">
      <c r="A3625" t="s">
        <v>24</v>
      </c>
      <c r="B3625" s="1">
        <v>39357</v>
      </c>
      <c r="C3625" s="2">
        <v>0.47916666666666669</v>
      </c>
      <c r="D3625">
        <v>1377.75</v>
      </c>
      <c r="E3625">
        <v>1378.5</v>
      </c>
      <c r="F3625">
        <v>1376</v>
      </c>
      <c r="G3625">
        <v>1376.75</v>
      </c>
      <c r="H3625">
        <v>93419</v>
      </c>
      <c r="M3625"/>
      <c r="N3625"/>
      <c r="O3625"/>
      <c r="P3625"/>
      <c r="Q3625"/>
    </row>
    <row r="3626" spans="1:17" x14ac:dyDescent="0.2">
      <c r="A3626" t="s">
        <v>24</v>
      </c>
      <c r="B3626" s="1">
        <v>39357</v>
      </c>
      <c r="C3626" s="2">
        <v>0.52083333333333337</v>
      </c>
      <c r="D3626">
        <v>1376.75</v>
      </c>
      <c r="E3626">
        <v>1377</v>
      </c>
      <c r="F3626">
        <v>1373.5</v>
      </c>
      <c r="G3626">
        <v>1373.75</v>
      </c>
      <c r="H3626">
        <v>111229</v>
      </c>
      <c r="M3626"/>
      <c r="N3626"/>
      <c r="O3626"/>
      <c r="P3626"/>
      <c r="Q3626"/>
    </row>
    <row r="3627" spans="1:17" x14ac:dyDescent="0.2">
      <c r="A3627" t="s">
        <v>24</v>
      </c>
      <c r="B3627" s="1">
        <v>39357</v>
      </c>
      <c r="C3627" s="2">
        <v>0.5625</v>
      </c>
      <c r="D3627">
        <v>1373.75</v>
      </c>
      <c r="E3627">
        <v>1379</v>
      </c>
      <c r="F3627">
        <v>1373.5</v>
      </c>
      <c r="G3627">
        <v>1378.75</v>
      </c>
      <c r="H3627">
        <v>123116</v>
      </c>
      <c r="M3627"/>
      <c r="N3627"/>
      <c r="O3627"/>
      <c r="P3627"/>
      <c r="Q3627"/>
    </row>
    <row r="3628" spans="1:17" x14ac:dyDescent="0.2">
      <c r="A3628" t="s">
        <v>24</v>
      </c>
      <c r="B3628" s="1">
        <v>39357</v>
      </c>
      <c r="C3628" s="2">
        <v>0.60416666666666663</v>
      </c>
      <c r="D3628">
        <v>1378.5</v>
      </c>
      <c r="E3628">
        <v>1380</v>
      </c>
      <c r="F3628">
        <v>1377.25</v>
      </c>
      <c r="G3628">
        <v>1378</v>
      </c>
      <c r="H3628">
        <v>142427</v>
      </c>
      <c r="M3628"/>
      <c r="N3628"/>
      <c r="O3628"/>
      <c r="P3628"/>
      <c r="Q3628"/>
    </row>
    <row r="3629" spans="1:17" x14ac:dyDescent="0.2">
      <c r="A3629" t="s">
        <v>24</v>
      </c>
      <c r="B3629" s="1">
        <v>39357</v>
      </c>
      <c r="C3629" s="2">
        <v>0.63541666666666663</v>
      </c>
      <c r="D3629">
        <v>1378</v>
      </c>
      <c r="E3629">
        <v>1380.5</v>
      </c>
      <c r="F3629">
        <v>1376.5</v>
      </c>
      <c r="G3629">
        <v>1376.75</v>
      </c>
      <c r="H3629">
        <v>149570</v>
      </c>
      <c r="M3629"/>
      <c r="N3629"/>
      <c r="O3629"/>
      <c r="P3629"/>
      <c r="Q3629"/>
    </row>
    <row r="3630" spans="1:17" x14ac:dyDescent="0.2">
      <c r="A3630" t="s">
        <v>24</v>
      </c>
      <c r="B3630" s="1">
        <v>39358</v>
      </c>
      <c r="C3630" s="2">
        <v>0.39583333333333331</v>
      </c>
      <c r="D3630">
        <v>1372.75</v>
      </c>
      <c r="E3630">
        <v>1375.25</v>
      </c>
      <c r="F3630">
        <v>1369.25</v>
      </c>
      <c r="G3630">
        <v>1374.75</v>
      </c>
      <c r="H3630">
        <v>315563</v>
      </c>
      <c r="I3630" t="b">
        <f>AND(HOUR(C3630)=9,MINUTE(C3630)=30,HOUR(C3629)=15,MINUTE(C3629)=15)</f>
        <v>1</v>
      </c>
      <c r="J3630">
        <f>MAX(E3630:E3636)</f>
        <v>1378.75</v>
      </c>
      <c r="K3630">
        <f>MIN(F3630:F3636)</f>
        <v>1368.75</v>
      </c>
      <c r="L3630">
        <f>E3630</f>
        <v>1375.25</v>
      </c>
      <c r="M3630" s="6">
        <f>+F3630</f>
        <v>1369.25</v>
      </c>
      <c r="N3630" s="6" t="b">
        <f>IF(F3630&gt;J3623,F3630-J3623,FALSE)</f>
        <v>0</v>
      </c>
      <c r="O3630" s="6" t="b">
        <f>IF(L3630&lt;K3623,K3623-L3630,FALSE)</f>
        <v>0</v>
      </c>
      <c r="P3630" s="6" t="b">
        <f>IF(AND(N3630&lt;&gt;FALSE,K3630&lt;=J3623),TRUE,FALSE)</f>
        <v>0</v>
      </c>
      <c r="Q3630" s="6" t="b">
        <f>IF(AND(O3630&lt;&gt;FALSE,J3630&gt;K3623),TRUE,FALSE)</f>
        <v>0</v>
      </c>
    </row>
    <row r="3631" spans="1:17" x14ac:dyDescent="0.2">
      <c r="A3631" t="s">
        <v>24</v>
      </c>
      <c r="B3631" s="1">
        <v>39358</v>
      </c>
      <c r="C3631" s="2">
        <v>0.4375</v>
      </c>
      <c r="D3631">
        <v>1374.75</v>
      </c>
      <c r="E3631">
        <v>1378</v>
      </c>
      <c r="F3631">
        <v>1372.5</v>
      </c>
      <c r="G3631">
        <v>1376.75</v>
      </c>
      <c r="H3631">
        <v>240345</v>
      </c>
      <c r="M3631"/>
      <c r="N3631"/>
      <c r="O3631"/>
      <c r="P3631"/>
      <c r="Q3631"/>
    </row>
    <row r="3632" spans="1:17" x14ac:dyDescent="0.2">
      <c r="A3632" t="s">
        <v>24</v>
      </c>
      <c r="B3632" s="1">
        <v>39358</v>
      </c>
      <c r="C3632" s="2">
        <v>0.47916666666666669</v>
      </c>
      <c r="D3632">
        <v>1376.75</v>
      </c>
      <c r="E3632">
        <v>1378.75</v>
      </c>
      <c r="F3632">
        <v>1375.75</v>
      </c>
      <c r="G3632">
        <v>1376</v>
      </c>
      <c r="H3632">
        <v>136013</v>
      </c>
      <c r="M3632"/>
      <c r="N3632"/>
      <c r="O3632"/>
      <c r="P3632"/>
      <c r="Q3632"/>
    </row>
    <row r="3633" spans="1:17" x14ac:dyDescent="0.2">
      <c r="A3633" t="s">
        <v>24</v>
      </c>
      <c r="B3633" s="1">
        <v>39358</v>
      </c>
      <c r="C3633" s="2">
        <v>0.52083333333333337</v>
      </c>
      <c r="D3633">
        <v>1376</v>
      </c>
      <c r="E3633">
        <v>1377</v>
      </c>
      <c r="F3633">
        <v>1372.5</v>
      </c>
      <c r="G3633">
        <v>1373</v>
      </c>
      <c r="H3633">
        <v>95134</v>
      </c>
      <c r="M3633"/>
      <c r="N3633"/>
      <c r="O3633"/>
      <c r="P3633"/>
      <c r="Q3633"/>
    </row>
    <row r="3634" spans="1:17" x14ac:dyDescent="0.2">
      <c r="A3634" t="s">
        <v>24</v>
      </c>
      <c r="B3634" s="1">
        <v>39358</v>
      </c>
      <c r="C3634" s="2">
        <v>0.5625</v>
      </c>
      <c r="D3634">
        <v>1373</v>
      </c>
      <c r="E3634">
        <v>1374</v>
      </c>
      <c r="F3634">
        <v>1369.5</v>
      </c>
      <c r="G3634">
        <v>1371.25</v>
      </c>
      <c r="H3634">
        <v>175958</v>
      </c>
      <c r="M3634"/>
      <c r="N3634"/>
      <c r="O3634"/>
      <c r="P3634"/>
      <c r="Q3634"/>
    </row>
    <row r="3635" spans="1:17" x14ac:dyDescent="0.2">
      <c r="A3635" t="s">
        <v>24</v>
      </c>
      <c r="B3635" s="1">
        <v>39358</v>
      </c>
      <c r="C3635" s="2">
        <v>0.60416666666666663</v>
      </c>
      <c r="D3635">
        <v>1371</v>
      </c>
      <c r="E3635">
        <v>1373.75</v>
      </c>
      <c r="F3635">
        <v>1368.75</v>
      </c>
      <c r="G3635">
        <v>1371.5</v>
      </c>
      <c r="H3635">
        <v>151070</v>
      </c>
      <c r="M3635"/>
      <c r="N3635"/>
      <c r="O3635"/>
      <c r="P3635"/>
      <c r="Q3635"/>
    </row>
    <row r="3636" spans="1:17" x14ac:dyDescent="0.2">
      <c r="A3636" t="s">
        <v>24</v>
      </c>
      <c r="B3636" s="1">
        <v>39358</v>
      </c>
      <c r="C3636" s="2">
        <v>0.63541666666666663</v>
      </c>
      <c r="D3636">
        <v>1371.5</v>
      </c>
      <c r="E3636">
        <v>1373.5</v>
      </c>
      <c r="F3636">
        <v>1370.5</v>
      </c>
      <c r="G3636">
        <v>1373</v>
      </c>
      <c r="H3636">
        <v>145660</v>
      </c>
      <c r="M3636"/>
      <c r="N3636"/>
      <c r="O3636"/>
      <c r="P3636"/>
      <c r="Q3636"/>
    </row>
    <row r="3637" spans="1:17" x14ac:dyDescent="0.2">
      <c r="A3637" t="s">
        <v>24</v>
      </c>
      <c r="B3637" s="1">
        <v>39359</v>
      </c>
      <c r="C3637" s="2">
        <v>0.39583333333333331</v>
      </c>
      <c r="D3637">
        <v>1375.25</v>
      </c>
      <c r="E3637">
        <v>1376</v>
      </c>
      <c r="F3637">
        <v>1370.25</v>
      </c>
      <c r="G3637">
        <v>1372.25</v>
      </c>
      <c r="H3637">
        <v>245844</v>
      </c>
      <c r="I3637" t="b">
        <f>AND(HOUR(C3637)=9,MINUTE(C3637)=30,HOUR(C3636)=15,MINUTE(C3636)=15)</f>
        <v>1</v>
      </c>
      <c r="J3637">
        <f>MAX(E3637:E3643)</f>
        <v>1377</v>
      </c>
      <c r="K3637">
        <f>MIN(F3637:F3643)</f>
        <v>1370.25</v>
      </c>
      <c r="L3637">
        <f>E3637</f>
        <v>1376</v>
      </c>
      <c r="M3637" s="6">
        <f>+F3637</f>
        <v>1370.25</v>
      </c>
      <c r="N3637" s="6" t="b">
        <f>IF(F3637&gt;J3630,F3637-J3630,FALSE)</f>
        <v>0</v>
      </c>
      <c r="O3637" s="6" t="b">
        <f>IF(L3637&lt;K3630,K3630-L3637,FALSE)</f>
        <v>0</v>
      </c>
      <c r="P3637" s="6" t="b">
        <f>IF(AND(N3637&lt;&gt;FALSE,K3637&lt;=J3630),TRUE,FALSE)</f>
        <v>0</v>
      </c>
      <c r="Q3637" s="6" t="b">
        <f>IF(AND(O3637&lt;&gt;FALSE,J3637&gt;K3630),TRUE,FALSE)</f>
        <v>0</v>
      </c>
    </row>
    <row r="3638" spans="1:17" x14ac:dyDescent="0.2">
      <c r="A3638" t="s">
        <v>24</v>
      </c>
      <c r="B3638" s="1">
        <v>39359</v>
      </c>
      <c r="C3638" s="2">
        <v>0.4375</v>
      </c>
      <c r="D3638">
        <v>1372.5</v>
      </c>
      <c r="E3638">
        <v>1377</v>
      </c>
      <c r="F3638">
        <v>1372</v>
      </c>
      <c r="G3638">
        <v>1374.75</v>
      </c>
      <c r="H3638">
        <v>182935</v>
      </c>
      <c r="M3638"/>
      <c r="N3638"/>
      <c r="O3638"/>
      <c r="P3638"/>
      <c r="Q3638"/>
    </row>
    <row r="3639" spans="1:17" x14ac:dyDescent="0.2">
      <c r="A3639" t="s">
        <v>24</v>
      </c>
      <c r="B3639" s="1">
        <v>39359</v>
      </c>
      <c r="C3639" s="2">
        <v>0.47916666666666669</v>
      </c>
      <c r="D3639">
        <v>1374.5</v>
      </c>
      <c r="E3639">
        <v>1375.25</v>
      </c>
      <c r="F3639">
        <v>1372.75</v>
      </c>
      <c r="G3639">
        <v>1374.25</v>
      </c>
      <c r="H3639">
        <v>63662</v>
      </c>
      <c r="M3639"/>
      <c r="N3639"/>
      <c r="O3639"/>
      <c r="P3639"/>
      <c r="Q3639"/>
    </row>
    <row r="3640" spans="1:17" x14ac:dyDescent="0.2">
      <c r="A3640" t="s">
        <v>24</v>
      </c>
      <c r="B3640" s="1">
        <v>39359</v>
      </c>
      <c r="C3640" s="2">
        <v>0.52083333333333337</v>
      </c>
      <c r="D3640">
        <v>1374.25</v>
      </c>
      <c r="E3640">
        <v>1375.5</v>
      </c>
      <c r="F3640">
        <v>1372</v>
      </c>
      <c r="G3640">
        <v>1374.25</v>
      </c>
      <c r="H3640">
        <v>70349</v>
      </c>
      <c r="M3640"/>
      <c r="N3640"/>
      <c r="O3640"/>
      <c r="P3640"/>
      <c r="Q3640"/>
    </row>
    <row r="3641" spans="1:17" x14ac:dyDescent="0.2">
      <c r="A3641" t="s">
        <v>24</v>
      </c>
      <c r="B3641" s="1">
        <v>39359</v>
      </c>
      <c r="C3641" s="2">
        <v>0.5625</v>
      </c>
      <c r="D3641">
        <v>1374.25</v>
      </c>
      <c r="E3641">
        <v>1375.5</v>
      </c>
      <c r="F3641">
        <v>1373.25</v>
      </c>
      <c r="G3641">
        <v>1374.25</v>
      </c>
      <c r="H3641">
        <v>49164</v>
      </c>
      <c r="M3641"/>
      <c r="N3641"/>
      <c r="O3641"/>
      <c r="P3641"/>
      <c r="Q3641"/>
    </row>
    <row r="3642" spans="1:17" x14ac:dyDescent="0.2">
      <c r="A3642" t="s">
        <v>24</v>
      </c>
      <c r="B3642" s="1">
        <v>39359</v>
      </c>
      <c r="C3642" s="2">
        <v>0.60416666666666663</v>
      </c>
      <c r="D3642">
        <v>1374</v>
      </c>
      <c r="E3642">
        <v>1374.75</v>
      </c>
      <c r="F3642">
        <v>1372.5</v>
      </c>
      <c r="G3642">
        <v>1373.5</v>
      </c>
      <c r="H3642">
        <v>75093</v>
      </c>
      <c r="M3642"/>
      <c r="N3642"/>
      <c r="O3642"/>
      <c r="P3642"/>
      <c r="Q3642"/>
    </row>
    <row r="3643" spans="1:17" x14ac:dyDescent="0.2">
      <c r="A3643" t="s">
        <v>24</v>
      </c>
      <c r="B3643" s="1">
        <v>39359</v>
      </c>
      <c r="C3643" s="2">
        <v>0.63541666666666663</v>
      </c>
      <c r="D3643">
        <v>1373.75</v>
      </c>
      <c r="E3643">
        <v>1376.25</v>
      </c>
      <c r="F3643">
        <v>1373.5</v>
      </c>
      <c r="G3643">
        <v>1374.25</v>
      </c>
      <c r="H3643">
        <v>140145</v>
      </c>
      <c r="M3643"/>
      <c r="N3643"/>
      <c r="O3643"/>
      <c r="P3643"/>
      <c r="Q3643"/>
    </row>
    <row r="3644" spans="1:17" x14ac:dyDescent="0.2">
      <c r="A3644" t="s">
        <v>24</v>
      </c>
      <c r="B3644" s="1">
        <v>39360</v>
      </c>
      <c r="C3644" s="2">
        <v>0.39583333333333331</v>
      </c>
      <c r="D3644">
        <v>1384.75</v>
      </c>
      <c r="E3644">
        <v>1385.75</v>
      </c>
      <c r="F3644">
        <v>1381.5</v>
      </c>
      <c r="G3644">
        <v>1381.5</v>
      </c>
      <c r="H3644">
        <v>274052</v>
      </c>
      <c r="I3644" t="b">
        <f>AND(HOUR(C3644)=9,MINUTE(C3644)=30,HOUR(C3643)=15,MINUTE(C3643)=15)</f>
        <v>1</v>
      </c>
      <c r="J3644">
        <f>MAX(E3644:E3650)</f>
        <v>1395.75</v>
      </c>
      <c r="K3644">
        <f>MIN(F3644:F3650)</f>
        <v>1380.5</v>
      </c>
      <c r="L3644">
        <f>E3644</f>
        <v>1385.75</v>
      </c>
      <c r="M3644" s="6">
        <f>+F3644</f>
        <v>1381.5</v>
      </c>
      <c r="N3644" s="6">
        <f>IF(F3644&gt;J3637,F3644-J3637,FALSE)</f>
        <v>4.5</v>
      </c>
      <c r="O3644" s="6" t="b">
        <f>IF(L3644&lt;K3637,K3637-L3644,FALSE)</f>
        <v>0</v>
      </c>
      <c r="P3644" s="6" t="b">
        <f>IF(AND(N3644&lt;&gt;FALSE,K3644&lt;=J3637),TRUE,FALSE)</f>
        <v>0</v>
      </c>
      <c r="Q3644" s="6" t="b">
        <f>IF(AND(O3644&lt;&gt;FALSE,J3644&gt;K3637),TRUE,FALSE)</f>
        <v>0</v>
      </c>
    </row>
    <row r="3645" spans="1:17" x14ac:dyDescent="0.2">
      <c r="A3645" t="s">
        <v>24</v>
      </c>
      <c r="B3645" s="1">
        <v>39360</v>
      </c>
      <c r="C3645" s="2">
        <v>0.4375</v>
      </c>
      <c r="D3645">
        <v>1381.5</v>
      </c>
      <c r="E3645">
        <v>1387.75</v>
      </c>
      <c r="F3645">
        <v>1380.5</v>
      </c>
      <c r="G3645">
        <v>1386.5</v>
      </c>
      <c r="H3645">
        <v>295914</v>
      </c>
      <c r="M3645"/>
      <c r="N3645"/>
      <c r="O3645"/>
      <c r="P3645"/>
      <c r="Q3645"/>
    </row>
    <row r="3646" spans="1:17" x14ac:dyDescent="0.2">
      <c r="A3646" t="s">
        <v>24</v>
      </c>
      <c r="B3646" s="1">
        <v>39360</v>
      </c>
      <c r="C3646" s="2">
        <v>0.47916666666666669</v>
      </c>
      <c r="D3646">
        <v>1386.5</v>
      </c>
      <c r="E3646">
        <v>1389.75</v>
      </c>
      <c r="F3646">
        <v>1386.25</v>
      </c>
      <c r="G3646">
        <v>1388.5</v>
      </c>
      <c r="H3646">
        <v>158981</v>
      </c>
      <c r="M3646"/>
      <c r="N3646"/>
      <c r="O3646"/>
      <c r="P3646"/>
      <c r="Q3646"/>
    </row>
    <row r="3647" spans="1:17" x14ac:dyDescent="0.2">
      <c r="A3647" t="s">
        <v>24</v>
      </c>
      <c r="B3647" s="1">
        <v>39360</v>
      </c>
      <c r="C3647" s="2">
        <v>0.52083333333333337</v>
      </c>
      <c r="D3647">
        <v>1388.5</v>
      </c>
      <c r="E3647">
        <v>1389.75</v>
      </c>
      <c r="F3647">
        <v>1387</v>
      </c>
      <c r="G3647">
        <v>1389</v>
      </c>
      <c r="H3647">
        <v>60118</v>
      </c>
      <c r="M3647"/>
      <c r="N3647"/>
      <c r="O3647"/>
      <c r="P3647"/>
      <c r="Q3647"/>
    </row>
    <row r="3648" spans="1:17" x14ac:dyDescent="0.2">
      <c r="A3648" t="s">
        <v>24</v>
      </c>
      <c r="B3648" s="1">
        <v>39360</v>
      </c>
      <c r="C3648" s="2">
        <v>0.5625</v>
      </c>
      <c r="D3648">
        <v>1389</v>
      </c>
      <c r="E3648">
        <v>1394.75</v>
      </c>
      <c r="F3648">
        <v>1388.25</v>
      </c>
      <c r="G3648">
        <v>1394</v>
      </c>
      <c r="H3648">
        <v>211563</v>
      </c>
      <c r="M3648"/>
      <c r="N3648"/>
      <c r="O3648"/>
      <c r="P3648"/>
      <c r="Q3648"/>
    </row>
    <row r="3649" spans="1:17" x14ac:dyDescent="0.2">
      <c r="A3649" t="s">
        <v>24</v>
      </c>
      <c r="B3649" s="1">
        <v>39360</v>
      </c>
      <c r="C3649" s="2">
        <v>0.60416666666666663</v>
      </c>
      <c r="D3649">
        <v>1394</v>
      </c>
      <c r="E3649">
        <v>1395.75</v>
      </c>
      <c r="F3649">
        <v>1392</v>
      </c>
      <c r="G3649">
        <v>1392.5</v>
      </c>
      <c r="H3649">
        <v>196335</v>
      </c>
      <c r="M3649"/>
      <c r="N3649"/>
      <c r="O3649"/>
      <c r="P3649"/>
      <c r="Q3649"/>
    </row>
    <row r="3650" spans="1:17" x14ac:dyDescent="0.2">
      <c r="A3650" t="s">
        <v>24</v>
      </c>
      <c r="B3650" s="1">
        <v>39360</v>
      </c>
      <c r="C3650" s="2">
        <v>0.63541666666666663</v>
      </c>
      <c r="D3650">
        <v>1392.75</v>
      </c>
      <c r="E3650">
        <v>1393.75</v>
      </c>
      <c r="F3650">
        <v>1389.25</v>
      </c>
      <c r="G3650">
        <v>1392.75</v>
      </c>
      <c r="H3650">
        <v>253687</v>
      </c>
      <c r="M3650"/>
      <c r="N3650"/>
      <c r="O3650"/>
      <c r="P3650"/>
      <c r="Q3650"/>
    </row>
    <row r="3651" spans="1:17" x14ac:dyDescent="0.2">
      <c r="A3651" t="s">
        <v>24</v>
      </c>
      <c r="B3651" s="1">
        <v>39363</v>
      </c>
      <c r="C3651" s="2">
        <v>0.39583333333333331</v>
      </c>
      <c r="D3651">
        <v>1388.25</v>
      </c>
      <c r="E3651">
        <v>1389.25</v>
      </c>
      <c r="F3651">
        <v>1386</v>
      </c>
      <c r="G3651">
        <v>1386.75</v>
      </c>
      <c r="H3651">
        <v>209652</v>
      </c>
      <c r="I3651" t="b">
        <f>AND(HOUR(C3651)=9,MINUTE(C3651)=30,HOUR(C3650)=15,MINUTE(C3650)=15)</f>
        <v>1</v>
      </c>
      <c r="J3651">
        <f>MAX(E3651:E3657)</f>
        <v>1389.25</v>
      </c>
      <c r="K3651">
        <f>MIN(F3651:F3657)</f>
        <v>1382</v>
      </c>
      <c r="L3651">
        <f>E3651</f>
        <v>1389.25</v>
      </c>
      <c r="M3651" s="6">
        <f>+F3651</f>
        <v>1386</v>
      </c>
      <c r="N3651" s="6" t="b">
        <f>IF(F3651&gt;J3644,F3651-J3644,FALSE)</f>
        <v>0</v>
      </c>
      <c r="O3651" s="6" t="b">
        <f>IF(L3651&lt;K3644,K3644-L3651,FALSE)</f>
        <v>0</v>
      </c>
      <c r="P3651" s="6" t="b">
        <f>IF(AND(N3651&lt;&gt;FALSE,K3651&lt;=J3644),TRUE,FALSE)</f>
        <v>0</v>
      </c>
      <c r="Q3651" s="6" t="b">
        <f>IF(AND(O3651&lt;&gt;FALSE,J3651&gt;K3644),TRUE,FALSE)</f>
        <v>0</v>
      </c>
    </row>
    <row r="3652" spans="1:17" x14ac:dyDescent="0.2">
      <c r="A3652" t="s">
        <v>24</v>
      </c>
      <c r="B3652" s="1">
        <v>39363</v>
      </c>
      <c r="C3652" s="2">
        <v>0.4375</v>
      </c>
      <c r="D3652">
        <v>1386.5</v>
      </c>
      <c r="E3652">
        <v>1387.75</v>
      </c>
      <c r="F3652">
        <v>1383.5</v>
      </c>
      <c r="G3652">
        <v>1384</v>
      </c>
      <c r="H3652">
        <v>130016</v>
      </c>
      <c r="M3652"/>
      <c r="N3652"/>
      <c r="O3652"/>
      <c r="P3652"/>
      <c r="Q3652"/>
    </row>
    <row r="3653" spans="1:17" x14ac:dyDescent="0.2">
      <c r="A3653" t="s">
        <v>24</v>
      </c>
      <c r="B3653" s="1">
        <v>39363</v>
      </c>
      <c r="C3653" s="2">
        <v>0.47916666666666669</v>
      </c>
      <c r="D3653">
        <v>1384</v>
      </c>
      <c r="E3653">
        <v>1384.5</v>
      </c>
      <c r="F3653">
        <v>1382.25</v>
      </c>
      <c r="G3653">
        <v>1383.5</v>
      </c>
      <c r="H3653">
        <v>63305</v>
      </c>
      <c r="M3653"/>
      <c r="N3653"/>
      <c r="O3653"/>
      <c r="P3653"/>
      <c r="Q3653"/>
    </row>
    <row r="3654" spans="1:17" x14ac:dyDescent="0.2">
      <c r="A3654" t="s">
        <v>24</v>
      </c>
      <c r="B3654" s="1">
        <v>39363</v>
      </c>
      <c r="C3654" s="2">
        <v>0.52083333333333337</v>
      </c>
      <c r="D3654">
        <v>1383.5</v>
      </c>
      <c r="E3654">
        <v>1385</v>
      </c>
      <c r="F3654">
        <v>1382.75</v>
      </c>
      <c r="G3654">
        <v>1384.5</v>
      </c>
      <c r="H3654">
        <v>34744</v>
      </c>
      <c r="M3654"/>
      <c r="N3654"/>
      <c r="O3654"/>
      <c r="P3654"/>
      <c r="Q3654"/>
    </row>
    <row r="3655" spans="1:17" x14ac:dyDescent="0.2">
      <c r="A3655" t="s">
        <v>24</v>
      </c>
      <c r="B3655" s="1">
        <v>39363</v>
      </c>
      <c r="C3655" s="2">
        <v>0.5625</v>
      </c>
      <c r="D3655">
        <v>1384.75</v>
      </c>
      <c r="E3655">
        <v>1385.5</v>
      </c>
      <c r="F3655">
        <v>1382</v>
      </c>
      <c r="G3655">
        <v>1384.75</v>
      </c>
      <c r="H3655">
        <v>65464</v>
      </c>
      <c r="M3655"/>
      <c r="N3655"/>
      <c r="O3655"/>
      <c r="P3655"/>
      <c r="Q3655"/>
    </row>
    <row r="3656" spans="1:17" x14ac:dyDescent="0.2">
      <c r="A3656" t="s">
        <v>24</v>
      </c>
      <c r="B3656" s="1">
        <v>39363</v>
      </c>
      <c r="C3656" s="2">
        <v>0.60416666666666663</v>
      </c>
      <c r="D3656">
        <v>1384.75</v>
      </c>
      <c r="E3656">
        <v>1385.75</v>
      </c>
      <c r="F3656">
        <v>1383</v>
      </c>
      <c r="G3656">
        <v>1384.25</v>
      </c>
      <c r="H3656">
        <v>55369</v>
      </c>
      <c r="M3656"/>
      <c r="N3656"/>
      <c r="O3656"/>
      <c r="P3656"/>
      <c r="Q3656"/>
    </row>
    <row r="3657" spans="1:17" x14ac:dyDescent="0.2">
      <c r="A3657" t="s">
        <v>24</v>
      </c>
      <c r="B3657" s="1">
        <v>39363</v>
      </c>
      <c r="C3657" s="2">
        <v>0.63541666666666663</v>
      </c>
      <c r="D3657">
        <v>1384.5</v>
      </c>
      <c r="E3657">
        <v>1386.75</v>
      </c>
      <c r="F3657">
        <v>1383.5</v>
      </c>
      <c r="G3657">
        <v>1385</v>
      </c>
      <c r="H3657">
        <v>95334</v>
      </c>
      <c r="M3657"/>
      <c r="N3657"/>
      <c r="O3657"/>
      <c r="P3657"/>
      <c r="Q3657"/>
    </row>
    <row r="3658" spans="1:17" x14ac:dyDescent="0.2">
      <c r="A3658" t="s">
        <v>24</v>
      </c>
      <c r="B3658" s="1">
        <v>39364</v>
      </c>
      <c r="C3658" s="2">
        <v>0.39583333333333331</v>
      </c>
      <c r="D3658">
        <v>1390.25</v>
      </c>
      <c r="E3658">
        <v>1391.5</v>
      </c>
      <c r="F3658">
        <v>1386.75</v>
      </c>
      <c r="G3658">
        <v>1387.5</v>
      </c>
      <c r="H3658">
        <v>233595</v>
      </c>
      <c r="I3658" t="b">
        <f>AND(HOUR(C3658)=9,MINUTE(C3658)=30,HOUR(C3657)=15,MINUTE(C3657)=15)</f>
        <v>1</v>
      </c>
      <c r="J3658">
        <f>MAX(E3658:E3664)</f>
        <v>1399.75</v>
      </c>
      <c r="K3658">
        <f>MIN(F3658:F3664)</f>
        <v>1384.5</v>
      </c>
      <c r="L3658">
        <f>E3658</f>
        <v>1391.5</v>
      </c>
      <c r="M3658" s="6">
        <f>+F3658</f>
        <v>1386.75</v>
      </c>
      <c r="N3658" s="6" t="b">
        <f>IF(F3658&gt;J3651,F3658-J3651,FALSE)</f>
        <v>0</v>
      </c>
      <c r="O3658" s="6" t="b">
        <f>IF(L3658&lt;K3651,K3651-L3658,FALSE)</f>
        <v>0</v>
      </c>
      <c r="P3658" s="6" t="b">
        <f>IF(AND(N3658&lt;&gt;FALSE,K3658&lt;=J3651),TRUE,FALSE)</f>
        <v>0</v>
      </c>
      <c r="Q3658" s="6" t="b">
        <f>IF(AND(O3658&lt;&gt;FALSE,J3658&gt;K3651),TRUE,FALSE)</f>
        <v>0</v>
      </c>
    </row>
    <row r="3659" spans="1:17" x14ac:dyDescent="0.2">
      <c r="A3659" t="s">
        <v>24</v>
      </c>
      <c r="B3659" s="1">
        <v>39364</v>
      </c>
      <c r="C3659" s="2">
        <v>0.4375</v>
      </c>
      <c r="D3659">
        <v>1387.5</v>
      </c>
      <c r="E3659">
        <v>1391</v>
      </c>
      <c r="F3659">
        <v>1386</v>
      </c>
      <c r="G3659">
        <v>1389</v>
      </c>
      <c r="H3659">
        <v>141153</v>
      </c>
      <c r="M3659"/>
      <c r="N3659"/>
      <c r="O3659"/>
      <c r="P3659"/>
      <c r="Q3659"/>
    </row>
    <row r="3660" spans="1:17" x14ac:dyDescent="0.2">
      <c r="A3660" t="s">
        <v>24</v>
      </c>
      <c r="B3660" s="1">
        <v>39364</v>
      </c>
      <c r="C3660" s="2">
        <v>0.47916666666666669</v>
      </c>
      <c r="D3660">
        <v>1389.25</v>
      </c>
      <c r="E3660">
        <v>1390.25</v>
      </c>
      <c r="F3660">
        <v>1388</v>
      </c>
      <c r="G3660">
        <v>1389</v>
      </c>
      <c r="H3660">
        <v>57128</v>
      </c>
      <c r="M3660"/>
      <c r="N3660"/>
      <c r="O3660"/>
      <c r="P3660"/>
      <c r="Q3660"/>
    </row>
    <row r="3661" spans="1:17" x14ac:dyDescent="0.2">
      <c r="A3661" t="s">
        <v>24</v>
      </c>
      <c r="B3661" s="1">
        <v>39364</v>
      </c>
      <c r="C3661" s="2">
        <v>0.52083333333333337</v>
      </c>
      <c r="D3661">
        <v>1389.25</v>
      </c>
      <c r="E3661">
        <v>1389.25</v>
      </c>
      <c r="F3661">
        <v>1385</v>
      </c>
      <c r="G3661">
        <v>1385.25</v>
      </c>
      <c r="H3661">
        <v>79669</v>
      </c>
      <c r="M3661"/>
      <c r="N3661"/>
      <c r="O3661"/>
      <c r="P3661"/>
      <c r="Q3661"/>
    </row>
    <row r="3662" spans="1:17" x14ac:dyDescent="0.2">
      <c r="A3662" t="s">
        <v>24</v>
      </c>
      <c r="B3662" s="1">
        <v>39364</v>
      </c>
      <c r="C3662" s="2">
        <v>0.5625</v>
      </c>
      <c r="D3662">
        <v>1385.25</v>
      </c>
      <c r="E3662">
        <v>1392</v>
      </c>
      <c r="F3662">
        <v>1384.5</v>
      </c>
      <c r="G3662">
        <v>1391.75</v>
      </c>
      <c r="H3662">
        <v>196832</v>
      </c>
      <c r="M3662"/>
      <c r="N3662"/>
      <c r="O3662"/>
      <c r="P3662"/>
      <c r="Q3662"/>
    </row>
    <row r="3663" spans="1:17" x14ac:dyDescent="0.2">
      <c r="A3663" t="s">
        <v>24</v>
      </c>
      <c r="B3663" s="1">
        <v>39364</v>
      </c>
      <c r="C3663" s="2">
        <v>0.60416666666666663</v>
      </c>
      <c r="D3663">
        <v>1391.5</v>
      </c>
      <c r="E3663">
        <v>1398</v>
      </c>
      <c r="F3663">
        <v>1391.5</v>
      </c>
      <c r="G3663">
        <v>1397</v>
      </c>
      <c r="H3663">
        <v>275322</v>
      </c>
      <c r="M3663"/>
      <c r="N3663"/>
      <c r="O3663"/>
      <c r="P3663"/>
      <c r="Q3663"/>
    </row>
    <row r="3664" spans="1:17" x14ac:dyDescent="0.2">
      <c r="A3664" t="s">
        <v>24</v>
      </c>
      <c r="B3664" s="1">
        <v>39364</v>
      </c>
      <c r="C3664" s="2">
        <v>0.63541666666666663</v>
      </c>
      <c r="D3664">
        <v>1396.75</v>
      </c>
      <c r="E3664">
        <v>1399.75</v>
      </c>
      <c r="F3664">
        <v>1395.5</v>
      </c>
      <c r="G3664">
        <v>1399</v>
      </c>
      <c r="H3664">
        <v>207128</v>
      </c>
      <c r="M3664"/>
      <c r="N3664"/>
      <c r="O3664"/>
      <c r="P3664"/>
      <c r="Q3664"/>
    </row>
    <row r="3665" spans="1:17" x14ac:dyDescent="0.2">
      <c r="A3665" t="s">
        <v>24</v>
      </c>
      <c r="B3665" s="1">
        <v>39365</v>
      </c>
      <c r="C3665" s="2">
        <v>0.39583333333333331</v>
      </c>
      <c r="D3665">
        <v>1394</v>
      </c>
      <c r="E3665">
        <v>1395</v>
      </c>
      <c r="F3665">
        <v>1390.25</v>
      </c>
      <c r="G3665">
        <v>1391.75</v>
      </c>
      <c r="H3665">
        <v>262440</v>
      </c>
      <c r="I3665" t="b">
        <f>AND(HOUR(C3665)=9,MINUTE(C3665)=30,HOUR(C3664)=15,MINUTE(C3664)=15)</f>
        <v>1</v>
      </c>
      <c r="J3665">
        <f>MAX(E3665:E3671)</f>
        <v>1398.25</v>
      </c>
      <c r="K3665">
        <f>MIN(F3665:F3671)</f>
        <v>1387.5</v>
      </c>
      <c r="L3665">
        <f>E3665</f>
        <v>1395</v>
      </c>
      <c r="M3665" s="6">
        <f>+F3665</f>
        <v>1390.25</v>
      </c>
      <c r="N3665" s="6" t="b">
        <f>IF(F3665&gt;J3658,F3665-J3658,FALSE)</f>
        <v>0</v>
      </c>
      <c r="O3665" s="6" t="b">
        <f>IF(L3665&lt;K3658,K3658-L3665,FALSE)</f>
        <v>0</v>
      </c>
      <c r="P3665" s="6" t="b">
        <f>IF(AND(N3665&lt;&gt;FALSE,K3665&lt;=J3658),TRUE,FALSE)</f>
        <v>0</v>
      </c>
      <c r="Q3665" s="6" t="b">
        <f>IF(AND(O3665&lt;&gt;FALSE,J3665&gt;K3658),TRUE,FALSE)</f>
        <v>0</v>
      </c>
    </row>
    <row r="3666" spans="1:17" x14ac:dyDescent="0.2">
      <c r="A3666" t="s">
        <v>24</v>
      </c>
      <c r="B3666" s="1">
        <v>39365</v>
      </c>
      <c r="C3666" s="2">
        <v>0.4375</v>
      </c>
      <c r="D3666">
        <v>1391.75</v>
      </c>
      <c r="E3666">
        <v>1394.75</v>
      </c>
      <c r="F3666">
        <v>1390.25</v>
      </c>
      <c r="G3666">
        <v>1393.75</v>
      </c>
      <c r="H3666">
        <v>149639</v>
      </c>
      <c r="M3666"/>
      <c r="N3666"/>
      <c r="O3666"/>
      <c r="P3666"/>
      <c r="Q3666"/>
    </row>
    <row r="3667" spans="1:17" x14ac:dyDescent="0.2">
      <c r="A3667" t="s">
        <v>24</v>
      </c>
      <c r="B3667" s="1">
        <v>39365</v>
      </c>
      <c r="C3667" s="2">
        <v>0.47916666666666669</v>
      </c>
      <c r="D3667">
        <v>1393.75</v>
      </c>
      <c r="E3667">
        <v>1395.5</v>
      </c>
      <c r="F3667">
        <v>1390.25</v>
      </c>
      <c r="G3667">
        <v>1392</v>
      </c>
      <c r="H3667">
        <v>141149</v>
      </c>
      <c r="M3667"/>
      <c r="N3667"/>
      <c r="O3667"/>
      <c r="P3667"/>
      <c r="Q3667"/>
    </row>
    <row r="3668" spans="1:17" x14ac:dyDescent="0.2">
      <c r="A3668" t="s">
        <v>24</v>
      </c>
      <c r="B3668" s="1">
        <v>39365</v>
      </c>
      <c r="C3668" s="2">
        <v>0.52083333333333337</v>
      </c>
      <c r="D3668">
        <v>1391.75</v>
      </c>
      <c r="E3668">
        <v>1393.25</v>
      </c>
      <c r="F3668">
        <v>1387.5</v>
      </c>
      <c r="G3668">
        <v>1388</v>
      </c>
      <c r="H3668">
        <v>157795</v>
      </c>
      <c r="M3668"/>
      <c r="N3668"/>
      <c r="O3668"/>
      <c r="P3668"/>
      <c r="Q3668"/>
    </row>
    <row r="3669" spans="1:17" x14ac:dyDescent="0.2">
      <c r="A3669" t="s">
        <v>24</v>
      </c>
      <c r="B3669" s="1">
        <v>39365</v>
      </c>
      <c r="C3669" s="2">
        <v>0.5625</v>
      </c>
      <c r="D3669">
        <v>1387.75</v>
      </c>
      <c r="E3669">
        <v>1392.25</v>
      </c>
      <c r="F3669">
        <v>1387.75</v>
      </c>
      <c r="G3669">
        <v>1391.75</v>
      </c>
      <c r="H3669">
        <v>115350</v>
      </c>
      <c r="M3669"/>
      <c r="N3669"/>
      <c r="O3669"/>
      <c r="P3669"/>
      <c r="Q3669"/>
    </row>
    <row r="3670" spans="1:17" x14ac:dyDescent="0.2">
      <c r="A3670" t="s">
        <v>24</v>
      </c>
      <c r="B3670" s="1">
        <v>39365</v>
      </c>
      <c r="C3670" s="2">
        <v>0.60416666666666663</v>
      </c>
      <c r="D3670">
        <v>1392</v>
      </c>
      <c r="E3670">
        <v>1398.25</v>
      </c>
      <c r="F3670">
        <v>1391.5</v>
      </c>
      <c r="G3670">
        <v>1396.5</v>
      </c>
      <c r="H3670">
        <v>232966</v>
      </c>
      <c r="M3670"/>
      <c r="N3670"/>
      <c r="O3670"/>
      <c r="P3670"/>
      <c r="Q3670"/>
    </row>
    <row r="3671" spans="1:17" x14ac:dyDescent="0.2">
      <c r="A3671" t="s">
        <v>24</v>
      </c>
      <c r="B3671" s="1">
        <v>39365</v>
      </c>
      <c r="C3671" s="2">
        <v>0.63541666666666663</v>
      </c>
      <c r="D3671">
        <v>1396.5</v>
      </c>
      <c r="E3671">
        <v>1397</v>
      </c>
      <c r="F3671">
        <v>1393.5</v>
      </c>
      <c r="G3671">
        <v>1395.25</v>
      </c>
      <c r="H3671">
        <v>150419</v>
      </c>
      <c r="M3671"/>
      <c r="N3671"/>
      <c r="O3671"/>
      <c r="P3671"/>
      <c r="Q3671"/>
    </row>
    <row r="3672" spans="1:17" x14ac:dyDescent="0.2">
      <c r="A3672" t="s">
        <v>24</v>
      </c>
      <c r="B3672" s="1">
        <v>39366</v>
      </c>
      <c r="C3672" s="2">
        <v>0.39583333333333331</v>
      </c>
      <c r="D3672">
        <v>1402.75</v>
      </c>
      <c r="E3672">
        <v>1405</v>
      </c>
      <c r="F3672">
        <v>1401</v>
      </c>
      <c r="G3672">
        <v>1404</v>
      </c>
      <c r="H3672">
        <v>282562</v>
      </c>
      <c r="I3672" t="b">
        <f>AND(HOUR(C3672)=9,MINUTE(C3672)=30,HOUR(C3671)=15,MINUTE(C3671)=15)</f>
        <v>1</v>
      </c>
      <c r="J3672">
        <f>MAX(E3672:E3678)</f>
        <v>1409</v>
      </c>
      <c r="K3672">
        <f>MIN(F3672:F3678)</f>
        <v>1378.5</v>
      </c>
      <c r="L3672">
        <f>E3672</f>
        <v>1405</v>
      </c>
      <c r="M3672" s="6">
        <f>+F3672</f>
        <v>1401</v>
      </c>
      <c r="N3672" s="6">
        <f>IF(F3672&gt;J3665,F3672-J3665,FALSE)</f>
        <v>2.75</v>
      </c>
      <c r="O3672" s="6" t="b">
        <f>IF(L3672&lt;K3665,K3665-L3672,FALSE)</f>
        <v>0</v>
      </c>
      <c r="P3672" s="6" t="b">
        <f>IF(AND(N3672&lt;&gt;FALSE,K3672&lt;=J3665),TRUE,FALSE)</f>
        <v>1</v>
      </c>
      <c r="Q3672" s="6" t="b">
        <f>IF(AND(O3672&lt;&gt;FALSE,J3672&gt;K3665),TRUE,FALSE)</f>
        <v>0</v>
      </c>
    </row>
    <row r="3673" spans="1:17" x14ac:dyDescent="0.2">
      <c r="A3673" t="s">
        <v>24</v>
      </c>
      <c r="B3673" s="1">
        <v>39366</v>
      </c>
      <c r="C3673" s="2">
        <v>0.4375</v>
      </c>
      <c r="D3673">
        <v>1404</v>
      </c>
      <c r="E3673">
        <v>1406</v>
      </c>
      <c r="F3673">
        <v>1401.75</v>
      </c>
      <c r="G3673">
        <v>1403.25</v>
      </c>
      <c r="H3673">
        <v>175741</v>
      </c>
      <c r="M3673"/>
      <c r="N3673"/>
      <c r="O3673"/>
      <c r="P3673"/>
      <c r="Q3673"/>
    </row>
    <row r="3674" spans="1:17" x14ac:dyDescent="0.2">
      <c r="A3674" t="s">
        <v>24</v>
      </c>
      <c r="B3674" s="1">
        <v>39366</v>
      </c>
      <c r="C3674" s="2">
        <v>0.47916666666666669</v>
      </c>
      <c r="D3674">
        <v>1403.25</v>
      </c>
      <c r="E3674">
        <v>1406.25</v>
      </c>
      <c r="F3674">
        <v>1403</v>
      </c>
      <c r="G3674">
        <v>1406.25</v>
      </c>
      <c r="H3674">
        <v>103700</v>
      </c>
      <c r="M3674"/>
      <c r="N3674"/>
      <c r="O3674"/>
      <c r="P3674"/>
      <c r="Q3674"/>
    </row>
    <row r="3675" spans="1:17" x14ac:dyDescent="0.2">
      <c r="A3675" t="s">
        <v>24</v>
      </c>
      <c r="B3675" s="1">
        <v>39366</v>
      </c>
      <c r="C3675" s="2">
        <v>0.52083333333333337</v>
      </c>
      <c r="D3675">
        <v>1406.25</v>
      </c>
      <c r="E3675">
        <v>1409</v>
      </c>
      <c r="F3675">
        <v>1406</v>
      </c>
      <c r="G3675">
        <v>1407.25</v>
      </c>
      <c r="H3675">
        <v>117500</v>
      </c>
      <c r="M3675"/>
      <c r="N3675"/>
      <c r="O3675"/>
      <c r="P3675"/>
      <c r="Q3675"/>
    </row>
    <row r="3676" spans="1:17" x14ac:dyDescent="0.2">
      <c r="A3676" t="s">
        <v>24</v>
      </c>
      <c r="B3676" s="1">
        <v>39366</v>
      </c>
      <c r="C3676" s="2">
        <v>0.5625</v>
      </c>
      <c r="D3676">
        <v>1407</v>
      </c>
      <c r="E3676">
        <v>1407.25</v>
      </c>
      <c r="F3676">
        <v>1389.25</v>
      </c>
      <c r="G3676">
        <v>1390.75</v>
      </c>
      <c r="H3676">
        <v>473510</v>
      </c>
      <c r="M3676"/>
      <c r="N3676"/>
      <c r="O3676"/>
      <c r="P3676"/>
      <c r="Q3676"/>
    </row>
    <row r="3677" spans="1:17" x14ac:dyDescent="0.2">
      <c r="A3677" t="s">
        <v>24</v>
      </c>
      <c r="B3677" s="1">
        <v>39366</v>
      </c>
      <c r="C3677" s="2">
        <v>0.60416666666666663</v>
      </c>
      <c r="D3677">
        <v>1391</v>
      </c>
      <c r="E3677">
        <v>1398.25</v>
      </c>
      <c r="F3677">
        <v>1379.25</v>
      </c>
      <c r="G3677">
        <v>1380.5</v>
      </c>
      <c r="H3677">
        <v>654737</v>
      </c>
      <c r="M3677"/>
      <c r="N3677"/>
      <c r="O3677"/>
      <c r="P3677"/>
      <c r="Q3677"/>
    </row>
    <row r="3678" spans="1:17" x14ac:dyDescent="0.2">
      <c r="A3678" t="s">
        <v>24</v>
      </c>
      <c r="B3678" s="1">
        <v>39366</v>
      </c>
      <c r="C3678" s="2">
        <v>0.63541666666666663</v>
      </c>
      <c r="D3678">
        <v>1380.5</v>
      </c>
      <c r="E3678">
        <v>1388.75</v>
      </c>
      <c r="F3678">
        <v>1378.5</v>
      </c>
      <c r="G3678">
        <v>1388</v>
      </c>
      <c r="H3678">
        <v>307466</v>
      </c>
      <c r="M3678"/>
      <c r="N3678"/>
      <c r="O3678"/>
      <c r="P3678"/>
      <c r="Q3678"/>
    </row>
    <row r="3679" spans="1:17" x14ac:dyDescent="0.2">
      <c r="A3679" t="s">
        <v>24</v>
      </c>
      <c r="B3679" s="1">
        <v>39367</v>
      </c>
      <c r="C3679" s="2">
        <v>0.39583333333333331</v>
      </c>
      <c r="D3679">
        <v>1388</v>
      </c>
      <c r="E3679">
        <v>1393</v>
      </c>
      <c r="F3679">
        <v>1386</v>
      </c>
      <c r="G3679">
        <v>1392.25</v>
      </c>
      <c r="H3679">
        <v>310273</v>
      </c>
      <c r="I3679" t="b">
        <f>AND(HOUR(C3679)=9,MINUTE(C3679)=30,HOUR(C3678)=15,MINUTE(C3678)=15)</f>
        <v>1</v>
      </c>
      <c r="J3679">
        <f>MAX(E3679:E3685)</f>
        <v>1397.25</v>
      </c>
      <c r="K3679">
        <f>MIN(F3679:F3685)</f>
        <v>1386</v>
      </c>
      <c r="L3679">
        <f>E3679</f>
        <v>1393</v>
      </c>
      <c r="M3679" s="6">
        <f>+F3679</f>
        <v>1386</v>
      </c>
      <c r="N3679" s="6" t="b">
        <f>IF(F3679&gt;J3672,F3679-J3672,FALSE)</f>
        <v>0</v>
      </c>
      <c r="O3679" s="6" t="b">
        <f>IF(L3679&lt;K3672,K3672-L3679,FALSE)</f>
        <v>0</v>
      </c>
      <c r="P3679" s="6" t="b">
        <f>IF(AND(N3679&lt;&gt;FALSE,K3679&lt;=J3672),TRUE,FALSE)</f>
        <v>0</v>
      </c>
      <c r="Q3679" s="6" t="b">
        <f>IF(AND(O3679&lt;&gt;FALSE,J3679&gt;K3672),TRUE,FALSE)</f>
        <v>0</v>
      </c>
    </row>
    <row r="3680" spans="1:17" x14ac:dyDescent="0.2">
      <c r="A3680" t="s">
        <v>24</v>
      </c>
      <c r="B3680" s="1">
        <v>39367</v>
      </c>
      <c r="C3680" s="2">
        <v>0.4375</v>
      </c>
      <c r="D3680">
        <v>1392.25</v>
      </c>
      <c r="E3680">
        <v>1394.75</v>
      </c>
      <c r="F3680">
        <v>1389.25</v>
      </c>
      <c r="G3680">
        <v>1394.5</v>
      </c>
      <c r="H3680">
        <v>208803</v>
      </c>
      <c r="M3680"/>
      <c r="N3680"/>
      <c r="O3680"/>
      <c r="P3680"/>
      <c r="Q3680"/>
    </row>
    <row r="3681" spans="1:17" x14ac:dyDescent="0.2">
      <c r="A3681" t="s">
        <v>24</v>
      </c>
      <c r="B3681" s="1">
        <v>39367</v>
      </c>
      <c r="C3681" s="2">
        <v>0.47916666666666669</v>
      </c>
      <c r="D3681">
        <v>1394.25</v>
      </c>
      <c r="E3681">
        <v>1395.75</v>
      </c>
      <c r="F3681">
        <v>1391.5</v>
      </c>
      <c r="G3681">
        <v>1394.5</v>
      </c>
      <c r="H3681">
        <v>135767</v>
      </c>
      <c r="M3681"/>
      <c r="N3681"/>
      <c r="O3681"/>
      <c r="P3681"/>
      <c r="Q3681"/>
    </row>
    <row r="3682" spans="1:17" x14ac:dyDescent="0.2">
      <c r="A3682" t="s">
        <v>24</v>
      </c>
      <c r="B3682" s="1">
        <v>39367</v>
      </c>
      <c r="C3682" s="2">
        <v>0.52083333333333337</v>
      </c>
      <c r="D3682">
        <v>1394.25</v>
      </c>
      <c r="E3682">
        <v>1395.25</v>
      </c>
      <c r="F3682">
        <v>1389.75</v>
      </c>
      <c r="G3682">
        <v>1391.75</v>
      </c>
      <c r="H3682">
        <v>111367</v>
      </c>
      <c r="M3682"/>
      <c r="N3682"/>
      <c r="O3682"/>
      <c r="P3682"/>
      <c r="Q3682"/>
    </row>
    <row r="3683" spans="1:17" x14ac:dyDescent="0.2">
      <c r="A3683" t="s">
        <v>24</v>
      </c>
      <c r="B3683" s="1">
        <v>39367</v>
      </c>
      <c r="C3683" s="2">
        <v>0.5625</v>
      </c>
      <c r="D3683">
        <v>1391.75</v>
      </c>
      <c r="E3683">
        <v>1395.5</v>
      </c>
      <c r="F3683">
        <v>1390.75</v>
      </c>
      <c r="G3683">
        <v>1393</v>
      </c>
      <c r="H3683">
        <v>138682</v>
      </c>
      <c r="M3683"/>
      <c r="N3683"/>
      <c r="O3683"/>
      <c r="P3683"/>
      <c r="Q3683"/>
    </row>
    <row r="3684" spans="1:17" x14ac:dyDescent="0.2">
      <c r="A3684" t="s">
        <v>24</v>
      </c>
      <c r="B3684" s="1">
        <v>39367</v>
      </c>
      <c r="C3684" s="2">
        <v>0.60416666666666663</v>
      </c>
      <c r="D3684">
        <v>1393</v>
      </c>
      <c r="E3684">
        <v>1395.5</v>
      </c>
      <c r="F3684">
        <v>1389.25</v>
      </c>
      <c r="G3684">
        <v>1389.5</v>
      </c>
      <c r="H3684">
        <v>145444</v>
      </c>
      <c r="M3684"/>
      <c r="N3684"/>
      <c r="O3684"/>
      <c r="P3684"/>
      <c r="Q3684"/>
    </row>
    <row r="3685" spans="1:17" x14ac:dyDescent="0.2">
      <c r="A3685" t="s">
        <v>24</v>
      </c>
      <c r="B3685" s="1">
        <v>39367</v>
      </c>
      <c r="C3685" s="2">
        <v>0.63541666666666663</v>
      </c>
      <c r="D3685">
        <v>1389.75</v>
      </c>
      <c r="E3685">
        <v>1397.25</v>
      </c>
      <c r="F3685">
        <v>1389.25</v>
      </c>
      <c r="G3685">
        <v>1397.25</v>
      </c>
      <c r="H3685">
        <v>173178</v>
      </c>
      <c r="M3685"/>
      <c r="N3685"/>
      <c r="O3685"/>
      <c r="P3685"/>
      <c r="Q3685"/>
    </row>
    <row r="3686" spans="1:17" x14ac:dyDescent="0.2">
      <c r="A3686" t="s">
        <v>24</v>
      </c>
      <c r="B3686" s="1">
        <v>39370</v>
      </c>
      <c r="C3686" s="2">
        <v>0.39583333333333331</v>
      </c>
      <c r="D3686">
        <v>1396</v>
      </c>
      <c r="E3686">
        <v>1396.75</v>
      </c>
      <c r="F3686">
        <v>1389.5</v>
      </c>
      <c r="G3686">
        <v>1390</v>
      </c>
      <c r="H3686">
        <v>279573</v>
      </c>
      <c r="I3686" t="b">
        <f>AND(HOUR(C3686)=9,MINUTE(C3686)=30,HOUR(C3685)=15,MINUTE(C3685)=15)</f>
        <v>1</v>
      </c>
      <c r="J3686">
        <f>MAX(E3686:E3692)</f>
        <v>1396.75</v>
      </c>
      <c r="K3686">
        <f>MIN(F3686:F3692)</f>
        <v>1372.25</v>
      </c>
      <c r="L3686">
        <f>E3686</f>
        <v>1396.75</v>
      </c>
      <c r="M3686" s="6">
        <f>+F3686</f>
        <v>1389.5</v>
      </c>
      <c r="N3686" s="6" t="b">
        <f>IF(F3686&gt;J3679,F3686-J3679,FALSE)</f>
        <v>0</v>
      </c>
      <c r="O3686" s="6" t="b">
        <f>IF(L3686&lt;K3679,K3679-L3686,FALSE)</f>
        <v>0</v>
      </c>
      <c r="P3686" s="6" t="b">
        <f>IF(AND(N3686&lt;&gt;FALSE,K3686&lt;=J3679),TRUE,FALSE)</f>
        <v>0</v>
      </c>
      <c r="Q3686" s="6" t="b">
        <f>IF(AND(O3686&lt;&gt;FALSE,J3686&gt;K3679),TRUE,FALSE)</f>
        <v>0</v>
      </c>
    </row>
    <row r="3687" spans="1:17" x14ac:dyDescent="0.2">
      <c r="A3687" t="s">
        <v>24</v>
      </c>
      <c r="B3687" s="1">
        <v>39370</v>
      </c>
      <c r="C3687" s="2">
        <v>0.4375</v>
      </c>
      <c r="D3687">
        <v>1390.25</v>
      </c>
      <c r="E3687">
        <v>1391.25</v>
      </c>
      <c r="F3687">
        <v>1379</v>
      </c>
      <c r="G3687">
        <v>1381.25</v>
      </c>
      <c r="H3687">
        <v>393075</v>
      </c>
      <c r="M3687"/>
      <c r="N3687"/>
      <c r="O3687"/>
      <c r="P3687"/>
      <c r="Q3687"/>
    </row>
    <row r="3688" spans="1:17" x14ac:dyDescent="0.2">
      <c r="A3688" t="s">
        <v>24</v>
      </c>
      <c r="B3688" s="1">
        <v>39370</v>
      </c>
      <c r="C3688" s="2">
        <v>0.47916666666666669</v>
      </c>
      <c r="D3688">
        <v>1381.25</v>
      </c>
      <c r="E3688">
        <v>1384</v>
      </c>
      <c r="F3688">
        <v>1379.25</v>
      </c>
      <c r="G3688">
        <v>1381.5</v>
      </c>
      <c r="H3688">
        <v>170807</v>
      </c>
      <c r="M3688"/>
      <c r="N3688"/>
      <c r="O3688"/>
      <c r="P3688"/>
      <c r="Q3688"/>
    </row>
    <row r="3689" spans="1:17" x14ac:dyDescent="0.2">
      <c r="A3689" t="s">
        <v>24</v>
      </c>
      <c r="B3689" s="1">
        <v>39370</v>
      </c>
      <c r="C3689" s="2">
        <v>0.52083333333333337</v>
      </c>
      <c r="D3689">
        <v>1381.5</v>
      </c>
      <c r="E3689">
        <v>1382.5</v>
      </c>
      <c r="F3689">
        <v>1375</v>
      </c>
      <c r="G3689">
        <v>1378.75</v>
      </c>
      <c r="H3689">
        <v>242298</v>
      </c>
      <c r="M3689"/>
      <c r="N3689"/>
      <c r="O3689"/>
      <c r="P3689"/>
      <c r="Q3689"/>
    </row>
    <row r="3690" spans="1:17" x14ac:dyDescent="0.2">
      <c r="A3690" t="s">
        <v>24</v>
      </c>
      <c r="B3690" s="1">
        <v>39370</v>
      </c>
      <c r="C3690" s="2">
        <v>0.5625</v>
      </c>
      <c r="D3690">
        <v>1378.75</v>
      </c>
      <c r="E3690">
        <v>1379.75</v>
      </c>
      <c r="F3690">
        <v>1374.25</v>
      </c>
      <c r="G3690">
        <v>1377.5</v>
      </c>
      <c r="H3690">
        <v>176414</v>
      </c>
      <c r="M3690"/>
      <c r="N3690"/>
      <c r="O3690"/>
      <c r="P3690"/>
      <c r="Q3690"/>
    </row>
    <row r="3691" spans="1:17" x14ac:dyDescent="0.2">
      <c r="A3691" t="s">
        <v>24</v>
      </c>
      <c r="B3691" s="1">
        <v>39370</v>
      </c>
      <c r="C3691" s="2">
        <v>0.60416666666666663</v>
      </c>
      <c r="D3691">
        <v>1377.5</v>
      </c>
      <c r="E3691">
        <v>1381</v>
      </c>
      <c r="F3691">
        <v>1372.25</v>
      </c>
      <c r="G3691">
        <v>1374.75</v>
      </c>
      <c r="H3691">
        <v>279575</v>
      </c>
      <c r="M3691"/>
      <c r="N3691"/>
      <c r="O3691"/>
      <c r="P3691"/>
      <c r="Q3691"/>
    </row>
    <row r="3692" spans="1:17" x14ac:dyDescent="0.2">
      <c r="A3692" t="s">
        <v>24</v>
      </c>
      <c r="B3692" s="1">
        <v>39370</v>
      </c>
      <c r="C3692" s="2">
        <v>0.63541666666666663</v>
      </c>
      <c r="D3692">
        <v>1374.75</v>
      </c>
      <c r="E3692">
        <v>1383</v>
      </c>
      <c r="F3692">
        <v>1373.75</v>
      </c>
      <c r="G3692">
        <v>1382.75</v>
      </c>
      <c r="H3692">
        <v>315591</v>
      </c>
      <c r="M3692"/>
      <c r="N3692"/>
      <c r="O3692"/>
      <c r="P3692"/>
      <c r="Q3692"/>
    </row>
    <row r="3693" spans="1:17" x14ac:dyDescent="0.2">
      <c r="A3693" t="s">
        <v>24</v>
      </c>
      <c r="B3693" s="1">
        <v>39371</v>
      </c>
      <c r="C3693" s="2">
        <v>0.39583333333333331</v>
      </c>
      <c r="D3693">
        <v>1376.75</v>
      </c>
      <c r="E3693">
        <v>1377.75</v>
      </c>
      <c r="F3693">
        <v>1368.25</v>
      </c>
      <c r="G3693">
        <v>1370</v>
      </c>
      <c r="H3693">
        <v>422528</v>
      </c>
      <c r="I3693" t="b">
        <f>AND(HOUR(C3693)=9,MINUTE(C3693)=30,HOUR(C3692)=15,MINUTE(C3692)=15)</f>
        <v>1</v>
      </c>
      <c r="J3693">
        <f>MAX(E3693:E3699)</f>
        <v>1378</v>
      </c>
      <c r="K3693">
        <f>MIN(F3693:F3699)</f>
        <v>1367.5</v>
      </c>
      <c r="L3693">
        <f>E3693</f>
        <v>1377.75</v>
      </c>
      <c r="M3693" s="6">
        <f>+F3693</f>
        <v>1368.25</v>
      </c>
      <c r="N3693" s="6" t="b">
        <f>IF(F3693&gt;J3686,F3693-J3686,FALSE)</f>
        <v>0</v>
      </c>
      <c r="O3693" s="6" t="b">
        <f>IF(L3693&lt;K3686,K3686-L3693,FALSE)</f>
        <v>0</v>
      </c>
      <c r="P3693" s="6" t="b">
        <f>IF(AND(N3693&lt;&gt;FALSE,K3693&lt;=J3686),TRUE,FALSE)</f>
        <v>0</v>
      </c>
      <c r="Q3693" s="6" t="b">
        <f>IF(AND(O3693&lt;&gt;FALSE,J3693&gt;K3686),TRUE,FALSE)</f>
        <v>0</v>
      </c>
    </row>
    <row r="3694" spans="1:17" x14ac:dyDescent="0.2">
      <c r="A3694" t="s">
        <v>24</v>
      </c>
      <c r="B3694" s="1">
        <v>39371</v>
      </c>
      <c r="C3694" s="2">
        <v>0.4375</v>
      </c>
      <c r="D3694">
        <v>1370</v>
      </c>
      <c r="E3694">
        <v>1374.75</v>
      </c>
      <c r="F3694">
        <v>1368.75</v>
      </c>
      <c r="G3694">
        <v>1374.25</v>
      </c>
      <c r="H3694">
        <v>257776</v>
      </c>
      <c r="M3694"/>
      <c r="N3694"/>
      <c r="O3694"/>
      <c r="P3694"/>
      <c r="Q3694"/>
    </row>
    <row r="3695" spans="1:17" x14ac:dyDescent="0.2">
      <c r="A3695" t="s">
        <v>24</v>
      </c>
      <c r="B3695" s="1">
        <v>39371</v>
      </c>
      <c r="C3695" s="2">
        <v>0.47916666666666669</v>
      </c>
      <c r="D3695">
        <v>1374.25</v>
      </c>
      <c r="E3695">
        <v>1378</v>
      </c>
      <c r="F3695">
        <v>1371.75</v>
      </c>
      <c r="G3695">
        <v>1374</v>
      </c>
      <c r="H3695">
        <v>221942</v>
      </c>
      <c r="M3695"/>
      <c r="N3695"/>
      <c r="O3695"/>
      <c r="P3695"/>
      <c r="Q3695"/>
    </row>
    <row r="3696" spans="1:17" x14ac:dyDescent="0.2">
      <c r="A3696" t="s">
        <v>24</v>
      </c>
      <c r="B3696" s="1">
        <v>39371</v>
      </c>
      <c r="C3696" s="2">
        <v>0.52083333333333337</v>
      </c>
      <c r="D3696">
        <v>1373.75</v>
      </c>
      <c r="E3696">
        <v>1376</v>
      </c>
      <c r="F3696">
        <v>1369.75</v>
      </c>
      <c r="G3696">
        <v>1372</v>
      </c>
      <c r="H3696">
        <v>125657</v>
      </c>
      <c r="M3696"/>
      <c r="N3696"/>
      <c r="O3696"/>
      <c r="P3696"/>
      <c r="Q3696"/>
    </row>
    <row r="3697" spans="1:17" x14ac:dyDescent="0.2">
      <c r="A3697" t="s">
        <v>24</v>
      </c>
      <c r="B3697" s="1">
        <v>39371</v>
      </c>
      <c r="C3697" s="2">
        <v>0.5625</v>
      </c>
      <c r="D3697">
        <v>1371.75</v>
      </c>
      <c r="E3697">
        <v>1375</v>
      </c>
      <c r="F3697">
        <v>1370.25</v>
      </c>
      <c r="G3697">
        <v>1371.5</v>
      </c>
      <c r="H3697">
        <v>159584</v>
      </c>
      <c r="M3697"/>
      <c r="N3697"/>
      <c r="O3697"/>
      <c r="P3697"/>
      <c r="Q3697"/>
    </row>
    <row r="3698" spans="1:17" x14ac:dyDescent="0.2">
      <c r="A3698" t="s">
        <v>24</v>
      </c>
      <c r="B3698" s="1">
        <v>39371</v>
      </c>
      <c r="C3698" s="2">
        <v>0.60416666666666663</v>
      </c>
      <c r="D3698">
        <v>1371.25</v>
      </c>
      <c r="E3698">
        <v>1373</v>
      </c>
      <c r="F3698">
        <v>1367.5</v>
      </c>
      <c r="G3698">
        <v>1369.5</v>
      </c>
      <c r="H3698">
        <v>239394</v>
      </c>
      <c r="M3698"/>
      <c r="N3698"/>
      <c r="O3698"/>
      <c r="P3698"/>
      <c r="Q3698"/>
    </row>
    <row r="3699" spans="1:17" x14ac:dyDescent="0.2">
      <c r="A3699" t="s">
        <v>24</v>
      </c>
      <c r="B3699" s="1">
        <v>39371</v>
      </c>
      <c r="C3699" s="2">
        <v>0.63541666666666663</v>
      </c>
      <c r="D3699">
        <v>1369.25</v>
      </c>
      <c r="E3699">
        <v>1374</v>
      </c>
      <c r="F3699">
        <v>1368</v>
      </c>
      <c r="G3699">
        <v>1370.25</v>
      </c>
      <c r="H3699">
        <v>259193</v>
      </c>
      <c r="M3699"/>
      <c r="N3699"/>
      <c r="O3699"/>
      <c r="P3699"/>
      <c r="Q3699"/>
    </row>
    <row r="3700" spans="1:17" x14ac:dyDescent="0.2">
      <c r="A3700" t="s">
        <v>24</v>
      </c>
      <c r="B3700" s="1">
        <v>39372</v>
      </c>
      <c r="C3700" s="2">
        <v>0.39583333333333331</v>
      </c>
      <c r="D3700">
        <v>1382</v>
      </c>
      <c r="E3700">
        <v>1383</v>
      </c>
      <c r="F3700">
        <v>1377.25</v>
      </c>
      <c r="G3700">
        <v>1378</v>
      </c>
      <c r="H3700">
        <v>304221</v>
      </c>
      <c r="I3700" t="b">
        <f>AND(HOUR(C3700)=9,MINUTE(C3700)=30,HOUR(C3699)=15,MINUTE(C3699)=15)</f>
        <v>1</v>
      </c>
      <c r="J3700">
        <f>MAX(E3700:E3706)</f>
        <v>1383</v>
      </c>
      <c r="K3700">
        <f>MIN(F3700:F3706)</f>
        <v>1356.25</v>
      </c>
      <c r="L3700">
        <f>E3700</f>
        <v>1383</v>
      </c>
      <c r="M3700" s="6">
        <f>+F3700</f>
        <v>1377.25</v>
      </c>
      <c r="N3700" s="6" t="b">
        <f>IF(F3700&gt;J3693,F3700-J3693,FALSE)</f>
        <v>0</v>
      </c>
      <c r="O3700" s="6" t="b">
        <f>IF(L3700&lt;K3693,K3693-L3700,FALSE)</f>
        <v>0</v>
      </c>
      <c r="P3700" s="6" t="b">
        <f>IF(AND(N3700&lt;&gt;FALSE,K3700&lt;=J3693),TRUE,FALSE)</f>
        <v>0</v>
      </c>
      <c r="Q3700" s="6" t="b">
        <f>IF(AND(O3700&lt;&gt;FALSE,J3700&gt;K3693),TRUE,FALSE)</f>
        <v>0</v>
      </c>
    </row>
    <row r="3701" spans="1:17" x14ac:dyDescent="0.2">
      <c r="A3701" t="s">
        <v>24</v>
      </c>
      <c r="B3701" s="1">
        <v>39372</v>
      </c>
      <c r="C3701" s="2">
        <v>0.4375</v>
      </c>
      <c r="D3701">
        <v>1378</v>
      </c>
      <c r="E3701">
        <v>1379.5</v>
      </c>
      <c r="F3701">
        <v>1373.25</v>
      </c>
      <c r="G3701">
        <v>1375</v>
      </c>
      <c r="H3701">
        <v>251030</v>
      </c>
      <c r="M3701"/>
      <c r="N3701"/>
      <c r="O3701"/>
      <c r="P3701"/>
      <c r="Q3701"/>
    </row>
    <row r="3702" spans="1:17" x14ac:dyDescent="0.2">
      <c r="A3702" t="s">
        <v>24</v>
      </c>
      <c r="B3702" s="1">
        <v>39372</v>
      </c>
      <c r="C3702" s="2">
        <v>0.47916666666666669</v>
      </c>
      <c r="D3702">
        <v>1375</v>
      </c>
      <c r="E3702">
        <v>1378.25</v>
      </c>
      <c r="F3702">
        <v>1370.25</v>
      </c>
      <c r="G3702">
        <v>1370.75</v>
      </c>
      <c r="H3702">
        <v>168088</v>
      </c>
      <c r="M3702"/>
      <c r="N3702"/>
      <c r="O3702"/>
      <c r="P3702"/>
      <c r="Q3702"/>
    </row>
    <row r="3703" spans="1:17" x14ac:dyDescent="0.2">
      <c r="A3703" t="s">
        <v>24</v>
      </c>
      <c r="B3703" s="1">
        <v>39372</v>
      </c>
      <c r="C3703" s="2">
        <v>0.52083333333333337</v>
      </c>
      <c r="D3703">
        <v>1371</v>
      </c>
      <c r="E3703">
        <v>1371.75</v>
      </c>
      <c r="F3703">
        <v>1360.75</v>
      </c>
      <c r="G3703">
        <v>1362.25</v>
      </c>
      <c r="H3703">
        <v>366782</v>
      </c>
      <c r="M3703"/>
      <c r="N3703"/>
      <c r="O3703"/>
      <c r="P3703"/>
      <c r="Q3703"/>
    </row>
    <row r="3704" spans="1:17" x14ac:dyDescent="0.2">
      <c r="A3704" t="s">
        <v>24</v>
      </c>
      <c r="B3704" s="1">
        <v>39372</v>
      </c>
      <c r="C3704" s="2">
        <v>0.5625</v>
      </c>
      <c r="D3704">
        <v>1362.25</v>
      </c>
      <c r="E3704">
        <v>1366.25</v>
      </c>
      <c r="F3704">
        <v>1356.25</v>
      </c>
      <c r="G3704">
        <v>1360.75</v>
      </c>
      <c r="H3704">
        <v>362554</v>
      </c>
      <c r="M3704"/>
      <c r="N3704"/>
      <c r="O3704"/>
      <c r="P3704"/>
      <c r="Q3704"/>
    </row>
    <row r="3705" spans="1:17" x14ac:dyDescent="0.2">
      <c r="A3705" t="s">
        <v>24</v>
      </c>
      <c r="B3705" s="1">
        <v>39372</v>
      </c>
      <c r="C3705" s="2">
        <v>0.60416666666666663</v>
      </c>
      <c r="D3705">
        <v>1360.75</v>
      </c>
      <c r="E3705">
        <v>1370.5</v>
      </c>
      <c r="F3705">
        <v>1358.25</v>
      </c>
      <c r="G3705">
        <v>1367.75</v>
      </c>
      <c r="H3705">
        <v>283096</v>
      </c>
      <c r="M3705"/>
      <c r="N3705"/>
      <c r="O3705"/>
      <c r="P3705"/>
      <c r="Q3705"/>
    </row>
    <row r="3706" spans="1:17" x14ac:dyDescent="0.2">
      <c r="A3706" t="s">
        <v>24</v>
      </c>
      <c r="B3706" s="1">
        <v>39372</v>
      </c>
      <c r="C3706" s="2">
        <v>0.63541666666666663</v>
      </c>
      <c r="D3706">
        <v>1367.5</v>
      </c>
      <c r="E3706">
        <v>1376</v>
      </c>
      <c r="F3706">
        <v>1364</v>
      </c>
      <c r="G3706">
        <v>1374.75</v>
      </c>
      <c r="H3706">
        <v>262172</v>
      </c>
      <c r="M3706"/>
      <c r="N3706"/>
      <c r="O3706"/>
      <c r="P3706"/>
      <c r="Q3706"/>
    </row>
    <row r="3707" spans="1:17" x14ac:dyDescent="0.2">
      <c r="A3707" t="s">
        <v>24</v>
      </c>
      <c r="B3707" s="1">
        <v>39373</v>
      </c>
      <c r="C3707" s="2">
        <v>0.39583333333333331</v>
      </c>
      <c r="D3707">
        <v>1366.25</v>
      </c>
      <c r="E3707">
        <v>1370.75</v>
      </c>
      <c r="F3707">
        <v>1362.25</v>
      </c>
      <c r="G3707">
        <v>1370.5</v>
      </c>
      <c r="H3707">
        <v>323725</v>
      </c>
      <c r="I3707" t="b">
        <f>AND(HOUR(C3707)=9,MINUTE(C3707)=30,HOUR(C3706)=15,MINUTE(C3706)=15)</f>
        <v>1</v>
      </c>
      <c r="J3707">
        <f>MAX(E3707:E3713)</f>
        <v>1373.5</v>
      </c>
      <c r="K3707">
        <f>MIN(F3707:F3713)</f>
        <v>1362.25</v>
      </c>
      <c r="L3707">
        <f>E3707</f>
        <v>1370.75</v>
      </c>
      <c r="M3707" s="6">
        <f>+F3707</f>
        <v>1362.25</v>
      </c>
      <c r="N3707" s="6" t="b">
        <f>IF(F3707&gt;J3700,F3707-J3700,FALSE)</f>
        <v>0</v>
      </c>
      <c r="O3707" s="6" t="b">
        <f>IF(L3707&lt;K3700,K3700-L3707,FALSE)</f>
        <v>0</v>
      </c>
      <c r="P3707" s="6" t="b">
        <f>IF(AND(N3707&lt;&gt;FALSE,K3707&lt;=J3700),TRUE,FALSE)</f>
        <v>0</v>
      </c>
      <c r="Q3707" s="6" t="b">
        <f>IF(AND(O3707&lt;&gt;FALSE,J3707&gt;K3700),TRUE,FALSE)</f>
        <v>0</v>
      </c>
    </row>
    <row r="3708" spans="1:17" x14ac:dyDescent="0.2">
      <c r="A3708" t="s">
        <v>24</v>
      </c>
      <c r="B3708" s="1">
        <v>39373</v>
      </c>
      <c r="C3708" s="2">
        <v>0.4375</v>
      </c>
      <c r="D3708">
        <v>1370.25</v>
      </c>
      <c r="E3708">
        <v>1370.75</v>
      </c>
      <c r="F3708">
        <v>1363.5</v>
      </c>
      <c r="G3708">
        <v>1365.5</v>
      </c>
      <c r="H3708">
        <v>174135</v>
      </c>
      <c r="M3708"/>
      <c r="N3708"/>
      <c r="O3708"/>
      <c r="P3708"/>
      <c r="Q3708"/>
    </row>
    <row r="3709" spans="1:17" x14ac:dyDescent="0.2">
      <c r="A3709" t="s">
        <v>24</v>
      </c>
      <c r="B3709" s="1">
        <v>39373</v>
      </c>
      <c r="C3709" s="2">
        <v>0.47916666666666669</v>
      </c>
      <c r="D3709">
        <v>1365.25</v>
      </c>
      <c r="E3709">
        <v>1368</v>
      </c>
      <c r="F3709">
        <v>1363</v>
      </c>
      <c r="G3709">
        <v>1365.25</v>
      </c>
      <c r="H3709">
        <v>128277</v>
      </c>
      <c r="M3709"/>
      <c r="N3709"/>
      <c r="O3709"/>
      <c r="P3709"/>
      <c r="Q3709"/>
    </row>
    <row r="3710" spans="1:17" x14ac:dyDescent="0.2">
      <c r="A3710" t="s">
        <v>24</v>
      </c>
      <c r="B3710" s="1">
        <v>39373</v>
      </c>
      <c r="C3710" s="2">
        <v>0.52083333333333337</v>
      </c>
      <c r="D3710">
        <v>1365.5</v>
      </c>
      <c r="E3710">
        <v>1368</v>
      </c>
      <c r="F3710">
        <v>1363.5</v>
      </c>
      <c r="G3710">
        <v>1366.75</v>
      </c>
      <c r="H3710">
        <v>108322</v>
      </c>
      <c r="M3710"/>
      <c r="N3710"/>
      <c r="O3710"/>
      <c r="P3710"/>
      <c r="Q3710"/>
    </row>
    <row r="3711" spans="1:17" x14ac:dyDescent="0.2">
      <c r="A3711" t="s">
        <v>24</v>
      </c>
      <c r="B3711" s="1">
        <v>39373</v>
      </c>
      <c r="C3711" s="2">
        <v>0.5625</v>
      </c>
      <c r="D3711">
        <v>1366.5</v>
      </c>
      <c r="E3711">
        <v>1373.5</v>
      </c>
      <c r="F3711">
        <v>1366.25</v>
      </c>
      <c r="G3711">
        <v>1369.75</v>
      </c>
      <c r="H3711">
        <v>197884</v>
      </c>
      <c r="M3711"/>
      <c r="N3711"/>
      <c r="O3711"/>
      <c r="P3711"/>
      <c r="Q3711"/>
    </row>
    <row r="3712" spans="1:17" x14ac:dyDescent="0.2">
      <c r="A3712" t="s">
        <v>24</v>
      </c>
      <c r="B3712" s="1">
        <v>39373</v>
      </c>
      <c r="C3712" s="2">
        <v>0.60416666666666663</v>
      </c>
      <c r="D3712">
        <v>1369.75</v>
      </c>
      <c r="E3712">
        <v>1372.75</v>
      </c>
      <c r="F3712">
        <v>1366.75</v>
      </c>
      <c r="G3712">
        <v>1369.5</v>
      </c>
      <c r="H3712">
        <v>190101</v>
      </c>
      <c r="M3712"/>
      <c r="N3712"/>
      <c r="O3712"/>
      <c r="P3712"/>
      <c r="Q3712"/>
    </row>
    <row r="3713" spans="1:17" x14ac:dyDescent="0.2">
      <c r="A3713" t="s">
        <v>24</v>
      </c>
      <c r="B3713" s="1">
        <v>39373</v>
      </c>
      <c r="C3713" s="2">
        <v>0.63541666666666663</v>
      </c>
      <c r="D3713">
        <v>1369.25</v>
      </c>
      <c r="E3713">
        <v>1372.25</v>
      </c>
      <c r="F3713">
        <v>1368.5</v>
      </c>
      <c r="G3713">
        <v>1368.75</v>
      </c>
      <c r="H3713">
        <v>203946</v>
      </c>
      <c r="M3713"/>
      <c r="N3713"/>
      <c r="O3713"/>
      <c r="P3713"/>
      <c r="Q3713"/>
    </row>
    <row r="3714" spans="1:17" x14ac:dyDescent="0.2">
      <c r="A3714" t="s">
        <v>24</v>
      </c>
      <c r="B3714" s="1">
        <v>39374</v>
      </c>
      <c r="C3714" s="2">
        <v>0.39583333333333331</v>
      </c>
      <c r="D3714">
        <v>1362.25</v>
      </c>
      <c r="E3714">
        <v>1362.75</v>
      </c>
      <c r="F3714">
        <v>1353.5</v>
      </c>
      <c r="G3714">
        <v>1356.75</v>
      </c>
      <c r="H3714">
        <v>419578</v>
      </c>
      <c r="I3714" t="b">
        <f>AND(HOUR(C3714)=9,MINUTE(C3714)=30,HOUR(C3713)=15,MINUTE(C3713)=15)</f>
        <v>1</v>
      </c>
      <c r="J3714">
        <f>MAX(E3714:E3720)</f>
        <v>1362.75</v>
      </c>
      <c r="K3714">
        <f>MIN(F3714:F3720)</f>
        <v>1327.25</v>
      </c>
      <c r="L3714">
        <f>E3714</f>
        <v>1362.75</v>
      </c>
      <c r="M3714" s="6">
        <f>+F3714</f>
        <v>1353.5</v>
      </c>
      <c r="N3714" s="6" t="b">
        <f>IF(F3714&gt;J3707,F3714-J3707,FALSE)</f>
        <v>0</v>
      </c>
      <c r="O3714" s="6" t="b">
        <f>IF(L3714&lt;K3707,K3707-L3714,FALSE)</f>
        <v>0</v>
      </c>
      <c r="P3714" s="6" t="b">
        <f>IF(AND(N3714&lt;&gt;FALSE,K3714&lt;=J3707),TRUE,FALSE)</f>
        <v>0</v>
      </c>
      <c r="Q3714" s="6" t="b">
        <f>IF(AND(O3714&lt;&gt;FALSE,J3714&gt;K3707),TRUE,FALSE)</f>
        <v>0</v>
      </c>
    </row>
    <row r="3715" spans="1:17" x14ac:dyDescent="0.2">
      <c r="A3715" t="s">
        <v>24</v>
      </c>
      <c r="B3715" s="1">
        <v>39374</v>
      </c>
      <c r="C3715" s="2">
        <v>0.4375</v>
      </c>
      <c r="D3715">
        <v>1356.75</v>
      </c>
      <c r="E3715">
        <v>1356.75</v>
      </c>
      <c r="F3715">
        <v>1347</v>
      </c>
      <c r="G3715">
        <v>1350</v>
      </c>
      <c r="H3715">
        <v>384892</v>
      </c>
      <c r="M3715"/>
      <c r="N3715"/>
      <c r="O3715"/>
      <c r="P3715"/>
      <c r="Q3715"/>
    </row>
    <row r="3716" spans="1:17" x14ac:dyDescent="0.2">
      <c r="A3716" t="s">
        <v>24</v>
      </c>
      <c r="B3716" s="1">
        <v>39374</v>
      </c>
      <c r="C3716" s="2">
        <v>0.47916666666666669</v>
      </c>
      <c r="D3716">
        <v>1350</v>
      </c>
      <c r="E3716">
        <v>1354</v>
      </c>
      <c r="F3716">
        <v>1344.75</v>
      </c>
      <c r="G3716">
        <v>1350.5</v>
      </c>
      <c r="H3716">
        <v>303437</v>
      </c>
      <c r="M3716"/>
      <c r="N3716"/>
      <c r="O3716"/>
      <c r="P3716"/>
      <c r="Q3716"/>
    </row>
    <row r="3717" spans="1:17" x14ac:dyDescent="0.2">
      <c r="A3717" t="s">
        <v>24</v>
      </c>
      <c r="B3717" s="1">
        <v>39374</v>
      </c>
      <c r="C3717" s="2">
        <v>0.52083333333333337</v>
      </c>
      <c r="D3717">
        <v>1350.25</v>
      </c>
      <c r="E3717">
        <v>1354</v>
      </c>
      <c r="F3717">
        <v>1345.25</v>
      </c>
      <c r="G3717">
        <v>1346.5</v>
      </c>
      <c r="H3717">
        <v>188744</v>
      </c>
      <c r="M3717"/>
      <c r="N3717"/>
      <c r="O3717"/>
      <c r="P3717"/>
      <c r="Q3717"/>
    </row>
    <row r="3718" spans="1:17" x14ac:dyDescent="0.2">
      <c r="A3718" t="s">
        <v>24</v>
      </c>
      <c r="B3718" s="1">
        <v>39374</v>
      </c>
      <c r="C3718" s="2">
        <v>0.5625</v>
      </c>
      <c r="D3718">
        <v>1346.75</v>
      </c>
      <c r="E3718">
        <v>1350.5</v>
      </c>
      <c r="F3718">
        <v>1341.75</v>
      </c>
      <c r="G3718">
        <v>1345</v>
      </c>
      <c r="H3718">
        <v>266648</v>
      </c>
      <c r="M3718"/>
      <c r="N3718"/>
      <c r="O3718"/>
      <c r="P3718"/>
      <c r="Q3718"/>
    </row>
    <row r="3719" spans="1:17" x14ac:dyDescent="0.2">
      <c r="A3719" t="s">
        <v>24</v>
      </c>
      <c r="B3719" s="1">
        <v>39374</v>
      </c>
      <c r="C3719" s="2">
        <v>0.60416666666666663</v>
      </c>
      <c r="D3719">
        <v>1344.75</v>
      </c>
      <c r="E3719">
        <v>1346.25</v>
      </c>
      <c r="F3719">
        <v>1334.5</v>
      </c>
      <c r="G3719">
        <v>1334.5</v>
      </c>
      <c r="H3719">
        <v>399653</v>
      </c>
      <c r="M3719"/>
      <c r="N3719"/>
      <c r="O3719"/>
      <c r="P3719"/>
      <c r="Q3719"/>
    </row>
    <row r="3720" spans="1:17" x14ac:dyDescent="0.2">
      <c r="A3720" t="s">
        <v>24</v>
      </c>
      <c r="B3720" s="1">
        <v>39374</v>
      </c>
      <c r="C3720" s="2">
        <v>0.63541666666666663</v>
      </c>
      <c r="D3720">
        <v>1334.75</v>
      </c>
      <c r="E3720">
        <v>1338.5</v>
      </c>
      <c r="F3720">
        <v>1327.25</v>
      </c>
      <c r="G3720">
        <v>1327.5</v>
      </c>
      <c r="H3720">
        <v>530716</v>
      </c>
      <c r="M3720"/>
      <c r="N3720"/>
      <c r="O3720"/>
      <c r="P3720"/>
      <c r="Q3720"/>
    </row>
    <row r="3721" spans="1:17" x14ac:dyDescent="0.2">
      <c r="A3721" t="s">
        <v>24</v>
      </c>
      <c r="B3721" s="1">
        <v>39377</v>
      </c>
      <c r="C3721" s="2">
        <v>0.39583333333333331</v>
      </c>
      <c r="D3721">
        <v>1318.25</v>
      </c>
      <c r="E3721">
        <v>1332.5</v>
      </c>
      <c r="F3721">
        <v>1317</v>
      </c>
      <c r="G3721">
        <v>1329.25</v>
      </c>
      <c r="H3721">
        <v>570399</v>
      </c>
      <c r="I3721" t="b">
        <f>AND(HOUR(C3721)=9,MINUTE(C3721)=30,HOUR(C3720)=15,MINUTE(C3720)=15)</f>
        <v>1</v>
      </c>
      <c r="J3721">
        <f>MAX(E3721:E3727)</f>
        <v>1338</v>
      </c>
      <c r="K3721">
        <f>MIN(F3721:F3727)</f>
        <v>1317</v>
      </c>
      <c r="L3721">
        <f>E3721</f>
        <v>1332.5</v>
      </c>
      <c r="M3721" s="6">
        <f>+F3721</f>
        <v>1317</v>
      </c>
      <c r="N3721" s="6" t="b">
        <f>IF(F3721&gt;J3714,F3721-J3714,FALSE)</f>
        <v>0</v>
      </c>
      <c r="O3721" s="6" t="b">
        <f>IF(L3721&lt;K3714,K3714-L3721,FALSE)</f>
        <v>0</v>
      </c>
      <c r="P3721" s="6" t="b">
        <f>IF(AND(N3721&lt;&gt;FALSE,K3721&lt;=J3714),TRUE,FALSE)</f>
        <v>0</v>
      </c>
      <c r="Q3721" s="6" t="b">
        <f>IF(AND(O3721&lt;&gt;FALSE,J3721&gt;K3714),TRUE,FALSE)</f>
        <v>0</v>
      </c>
    </row>
    <row r="3722" spans="1:17" x14ac:dyDescent="0.2">
      <c r="A3722" t="s">
        <v>24</v>
      </c>
      <c r="B3722" s="1">
        <v>39377</v>
      </c>
      <c r="C3722" s="2">
        <v>0.4375</v>
      </c>
      <c r="D3722">
        <v>1329.5</v>
      </c>
      <c r="E3722">
        <v>1330.5</v>
      </c>
      <c r="F3722">
        <v>1319.25</v>
      </c>
      <c r="G3722">
        <v>1326.5</v>
      </c>
      <c r="H3722">
        <v>374342</v>
      </c>
      <c r="M3722"/>
      <c r="N3722"/>
      <c r="O3722"/>
      <c r="P3722"/>
      <c r="Q3722"/>
    </row>
    <row r="3723" spans="1:17" x14ac:dyDescent="0.2">
      <c r="A3723" t="s">
        <v>24</v>
      </c>
      <c r="B3723" s="1">
        <v>39377</v>
      </c>
      <c r="C3723" s="2">
        <v>0.47916666666666669</v>
      </c>
      <c r="D3723">
        <v>1326.5</v>
      </c>
      <c r="E3723">
        <v>1329.5</v>
      </c>
      <c r="F3723">
        <v>1324</v>
      </c>
      <c r="G3723">
        <v>1326.75</v>
      </c>
      <c r="H3723">
        <v>200353</v>
      </c>
      <c r="M3723"/>
      <c r="N3723"/>
      <c r="O3723"/>
      <c r="P3723"/>
      <c r="Q3723"/>
    </row>
    <row r="3724" spans="1:17" x14ac:dyDescent="0.2">
      <c r="A3724" t="s">
        <v>24</v>
      </c>
      <c r="B3724" s="1">
        <v>39377</v>
      </c>
      <c r="C3724" s="2">
        <v>0.52083333333333337</v>
      </c>
      <c r="D3724">
        <v>1326.75</v>
      </c>
      <c r="E3724">
        <v>1337.25</v>
      </c>
      <c r="F3724">
        <v>1324.5</v>
      </c>
      <c r="G3724">
        <v>1337</v>
      </c>
      <c r="H3724">
        <v>267868</v>
      </c>
      <c r="M3724"/>
      <c r="N3724"/>
      <c r="O3724"/>
      <c r="P3724"/>
      <c r="Q3724"/>
    </row>
    <row r="3725" spans="1:17" x14ac:dyDescent="0.2">
      <c r="A3725" t="s">
        <v>24</v>
      </c>
      <c r="B3725" s="1">
        <v>39377</v>
      </c>
      <c r="C3725" s="2">
        <v>0.5625</v>
      </c>
      <c r="D3725">
        <v>1337.25</v>
      </c>
      <c r="E3725">
        <v>1338</v>
      </c>
      <c r="F3725">
        <v>1331.5</v>
      </c>
      <c r="G3725">
        <v>1332</v>
      </c>
      <c r="H3725">
        <v>192208</v>
      </c>
      <c r="M3725"/>
      <c r="N3725"/>
      <c r="O3725"/>
      <c r="P3725"/>
      <c r="Q3725"/>
    </row>
    <row r="3726" spans="1:17" x14ac:dyDescent="0.2">
      <c r="A3726" t="s">
        <v>24</v>
      </c>
      <c r="B3726" s="1">
        <v>39377</v>
      </c>
      <c r="C3726" s="2">
        <v>0.60416666666666663</v>
      </c>
      <c r="D3726">
        <v>1332</v>
      </c>
      <c r="E3726">
        <v>1334</v>
      </c>
      <c r="F3726">
        <v>1324.75</v>
      </c>
      <c r="G3726">
        <v>1327.75</v>
      </c>
      <c r="H3726">
        <v>271072</v>
      </c>
      <c r="M3726"/>
      <c r="N3726"/>
      <c r="O3726"/>
      <c r="P3726"/>
      <c r="Q3726"/>
    </row>
    <row r="3727" spans="1:17" x14ac:dyDescent="0.2">
      <c r="A3727" t="s">
        <v>24</v>
      </c>
      <c r="B3727" s="1">
        <v>39377</v>
      </c>
      <c r="C3727" s="2">
        <v>0.63541666666666663</v>
      </c>
      <c r="D3727">
        <v>1328</v>
      </c>
      <c r="E3727">
        <v>1337.5</v>
      </c>
      <c r="F3727">
        <v>1328</v>
      </c>
      <c r="G3727">
        <v>1336</v>
      </c>
      <c r="H3727">
        <v>222393</v>
      </c>
      <c r="M3727"/>
      <c r="N3727"/>
      <c r="O3727"/>
      <c r="P3727"/>
      <c r="Q3727"/>
    </row>
    <row r="3728" spans="1:17" x14ac:dyDescent="0.2">
      <c r="A3728" t="s">
        <v>24</v>
      </c>
      <c r="B3728" s="1">
        <v>39378</v>
      </c>
      <c r="C3728" s="2">
        <v>0.39583333333333331</v>
      </c>
      <c r="D3728">
        <v>1343.25</v>
      </c>
      <c r="E3728">
        <v>1346.25</v>
      </c>
      <c r="F3728">
        <v>1341</v>
      </c>
      <c r="G3728">
        <v>1343.25</v>
      </c>
      <c r="H3728">
        <v>313089</v>
      </c>
      <c r="I3728" t="b">
        <f>AND(HOUR(C3728)=9,MINUTE(C3728)=30,HOUR(C3727)=15,MINUTE(C3727)=15)</f>
        <v>1</v>
      </c>
      <c r="J3728">
        <f>MAX(E3728:E3734)</f>
        <v>1349.75</v>
      </c>
      <c r="K3728">
        <f>MIN(F3728:F3734)</f>
        <v>1332.5</v>
      </c>
      <c r="L3728">
        <f>E3728</f>
        <v>1346.25</v>
      </c>
      <c r="M3728" s="6">
        <f>+F3728</f>
        <v>1341</v>
      </c>
      <c r="N3728" s="6">
        <f>IF(F3728&gt;J3721,F3728-J3721,FALSE)</f>
        <v>3</v>
      </c>
      <c r="O3728" s="6" t="b">
        <f>IF(L3728&lt;K3721,K3721-L3728,FALSE)</f>
        <v>0</v>
      </c>
      <c r="P3728" s="6" t="b">
        <f>IF(AND(N3728&lt;&gt;FALSE,K3728&lt;=J3721),TRUE,FALSE)</f>
        <v>1</v>
      </c>
      <c r="Q3728" s="6" t="b">
        <f>IF(AND(O3728&lt;&gt;FALSE,J3728&gt;K3721),TRUE,FALSE)</f>
        <v>0</v>
      </c>
    </row>
    <row r="3729" spans="1:17" x14ac:dyDescent="0.2">
      <c r="A3729" t="s">
        <v>24</v>
      </c>
      <c r="B3729" s="1">
        <v>39378</v>
      </c>
      <c r="C3729" s="2">
        <v>0.4375</v>
      </c>
      <c r="D3729">
        <v>1343.25</v>
      </c>
      <c r="E3729">
        <v>1345.25</v>
      </c>
      <c r="F3729">
        <v>1332.75</v>
      </c>
      <c r="G3729">
        <v>1334.5</v>
      </c>
      <c r="H3729">
        <v>319119</v>
      </c>
      <c r="M3729"/>
      <c r="N3729"/>
      <c r="O3729"/>
      <c r="P3729"/>
      <c r="Q3729"/>
    </row>
    <row r="3730" spans="1:17" x14ac:dyDescent="0.2">
      <c r="A3730" t="s">
        <v>24</v>
      </c>
      <c r="B3730" s="1">
        <v>39378</v>
      </c>
      <c r="C3730" s="2">
        <v>0.47916666666666669</v>
      </c>
      <c r="D3730">
        <v>1334.25</v>
      </c>
      <c r="E3730">
        <v>1339.75</v>
      </c>
      <c r="F3730">
        <v>1332.5</v>
      </c>
      <c r="G3730">
        <v>1337.25</v>
      </c>
      <c r="H3730">
        <v>178558</v>
      </c>
      <c r="M3730"/>
      <c r="N3730"/>
      <c r="O3730"/>
      <c r="P3730"/>
      <c r="Q3730"/>
    </row>
    <row r="3731" spans="1:17" x14ac:dyDescent="0.2">
      <c r="A3731" t="s">
        <v>24</v>
      </c>
      <c r="B3731" s="1">
        <v>39378</v>
      </c>
      <c r="C3731" s="2">
        <v>0.52083333333333337</v>
      </c>
      <c r="D3731">
        <v>1337.5</v>
      </c>
      <c r="E3731">
        <v>1341.25</v>
      </c>
      <c r="F3731">
        <v>1335.25</v>
      </c>
      <c r="G3731">
        <v>1338.5</v>
      </c>
      <c r="H3731">
        <v>102836</v>
      </c>
      <c r="M3731"/>
      <c r="N3731"/>
      <c r="O3731"/>
      <c r="P3731"/>
      <c r="Q3731"/>
    </row>
    <row r="3732" spans="1:17" x14ac:dyDescent="0.2">
      <c r="A3732" t="s">
        <v>24</v>
      </c>
      <c r="B3732" s="1">
        <v>39378</v>
      </c>
      <c r="C3732" s="2">
        <v>0.5625</v>
      </c>
      <c r="D3732">
        <v>1338.5</v>
      </c>
      <c r="E3732">
        <v>1345.25</v>
      </c>
      <c r="F3732">
        <v>1337.25</v>
      </c>
      <c r="G3732">
        <v>1343</v>
      </c>
      <c r="H3732">
        <v>184649</v>
      </c>
      <c r="M3732"/>
      <c r="N3732"/>
      <c r="O3732"/>
      <c r="P3732"/>
      <c r="Q3732"/>
    </row>
    <row r="3733" spans="1:17" x14ac:dyDescent="0.2">
      <c r="A3733" t="s">
        <v>24</v>
      </c>
      <c r="B3733" s="1">
        <v>39378</v>
      </c>
      <c r="C3733" s="2">
        <v>0.60416666666666663</v>
      </c>
      <c r="D3733">
        <v>1343.25</v>
      </c>
      <c r="E3733">
        <v>1345.25</v>
      </c>
      <c r="F3733">
        <v>1338.5</v>
      </c>
      <c r="G3733">
        <v>1342.25</v>
      </c>
      <c r="H3733">
        <v>182733</v>
      </c>
      <c r="M3733"/>
      <c r="N3733"/>
      <c r="O3733"/>
      <c r="P3733"/>
      <c r="Q3733"/>
    </row>
    <row r="3734" spans="1:17" x14ac:dyDescent="0.2">
      <c r="A3734" t="s">
        <v>24</v>
      </c>
      <c r="B3734" s="1">
        <v>39378</v>
      </c>
      <c r="C3734" s="2">
        <v>0.63541666666666663</v>
      </c>
      <c r="D3734">
        <v>1342.5</v>
      </c>
      <c r="E3734">
        <v>1349.75</v>
      </c>
      <c r="F3734">
        <v>1342.25</v>
      </c>
      <c r="G3734">
        <v>1347.25</v>
      </c>
      <c r="H3734">
        <v>250954</v>
      </c>
      <c r="M3734"/>
      <c r="N3734"/>
      <c r="O3734"/>
      <c r="P3734"/>
      <c r="Q3734"/>
    </row>
    <row r="3735" spans="1:17" x14ac:dyDescent="0.2">
      <c r="A3735" t="s">
        <v>24</v>
      </c>
      <c r="B3735" s="1">
        <v>39379</v>
      </c>
      <c r="C3735" s="2">
        <v>0.39583333333333331</v>
      </c>
      <c r="D3735">
        <v>1341.5</v>
      </c>
      <c r="E3735">
        <v>1344.25</v>
      </c>
      <c r="F3735">
        <v>1334.5</v>
      </c>
      <c r="G3735">
        <v>1337.75</v>
      </c>
      <c r="H3735">
        <v>406949</v>
      </c>
      <c r="I3735" t="b">
        <f>AND(HOUR(C3735)=9,MINUTE(C3735)=30,HOUR(C3734)=15,MINUTE(C3734)=15)</f>
        <v>1</v>
      </c>
      <c r="J3735">
        <f>MAX(E3735:E3741)</f>
        <v>1346.75</v>
      </c>
      <c r="K3735">
        <f>MIN(F3735:F3741)</f>
        <v>1317.5</v>
      </c>
      <c r="L3735">
        <f>E3735</f>
        <v>1344.25</v>
      </c>
      <c r="M3735" s="6">
        <f>+F3735</f>
        <v>1334.5</v>
      </c>
      <c r="N3735" s="6" t="b">
        <f>IF(F3735&gt;J3728,F3735-J3728,FALSE)</f>
        <v>0</v>
      </c>
      <c r="O3735" s="6" t="b">
        <f>IF(L3735&lt;K3728,K3728-L3735,FALSE)</f>
        <v>0</v>
      </c>
      <c r="P3735" s="6" t="b">
        <f>IF(AND(N3735&lt;&gt;FALSE,K3735&lt;=J3728),TRUE,FALSE)</f>
        <v>0</v>
      </c>
      <c r="Q3735" s="6" t="b">
        <f>IF(AND(O3735&lt;&gt;FALSE,J3735&gt;K3728),TRUE,FALSE)</f>
        <v>0</v>
      </c>
    </row>
    <row r="3736" spans="1:17" x14ac:dyDescent="0.2">
      <c r="A3736" t="s">
        <v>24</v>
      </c>
      <c r="B3736" s="1">
        <v>39379</v>
      </c>
      <c r="C3736" s="2">
        <v>0.4375</v>
      </c>
      <c r="D3736">
        <v>1337.5</v>
      </c>
      <c r="E3736">
        <v>1339.25</v>
      </c>
      <c r="F3736">
        <v>1317.5</v>
      </c>
      <c r="G3736">
        <v>1324.25</v>
      </c>
      <c r="H3736">
        <v>602390</v>
      </c>
      <c r="M3736"/>
      <c r="N3736"/>
      <c r="O3736"/>
      <c r="P3736"/>
      <c r="Q3736"/>
    </row>
    <row r="3737" spans="1:17" x14ac:dyDescent="0.2">
      <c r="A3737" t="s">
        <v>24</v>
      </c>
      <c r="B3737" s="1">
        <v>39379</v>
      </c>
      <c r="C3737" s="2">
        <v>0.47916666666666669</v>
      </c>
      <c r="D3737">
        <v>1324.25</v>
      </c>
      <c r="E3737">
        <v>1329.25</v>
      </c>
      <c r="F3737">
        <v>1322</v>
      </c>
      <c r="G3737">
        <v>1328</v>
      </c>
      <c r="H3737">
        <v>268755</v>
      </c>
      <c r="M3737"/>
      <c r="N3737"/>
      <c r="O3737"/>
      <c r="P3737"/>
      <c r="Q3737"/>
    </row>
    <row r="3738" spans="1:17" x14ac:dyDescent="0.2">
      <c r="A3738" t="s">
        <v>24</v>
      </c>
      <c r="B3738" s="1">
        <v>39379</v>
      </c>
      <c r="C3738" s="2">
        <v>0.52083333333333337</v>
      </c>
      <c r="D3738">
        <v>1328</v>
      </c>
      <c r="E3738">
        <v>1329.75</v>
      </c>
      <c r="F3738">
        <v>1323.25</v>
      </c>
      <c r="G3738">
        <v>1327</v>
      </c>
      <c r="H3738">
        <v>167913</v>
      </c>
      <c r="M3738"/>
      <c r="N3738"/>
      <c r="O3738"/>
      <c r="P3738"/>
      <c r="Q3738"/>
    </row>
    <row r="3739" spans="1:17" x14ac:dyDescent="0.2">
      <c r="A3739" t="s">
        <v>24</v>
      </c>
      <c r="B3739" s="1">
        <v>39379</v>
      </c>
      <c r="C3739" s="2">
        <v>0.5625</v>
      </c>
      <c r="D3739">
        <v>1327</v>
      </c>
      <c r="E3739">
        <v>1331.25</v>
      </c>
      <c r="F3739">
        <v>1318.5</v>
      </c>
      <c r="G3739">
        <v>1329.25</v>
      </c>
      <c r="H3739">
        <v>277931</v>
      </c>
      <c r="M3739"/>
      <c r="N3739"/>
      <c r="O3739"/>
      <c r="P3739"/>
      <c r="Q3739"/>
    </row>
    <row r="3740" spans="1:17" x14ac:dyDescent="0.2">
      <c r="A3740" t="s">
        <v>24</v>
      </c>
      <c r="B3740" s="1">
        <v>39379</v>
      </c>
      <c r="C3740" s="2">
        <v>0.60416666666666663</v>
      </c>
      <c r="D3740">
        <v>1329.25</v>
      </c>
      <c r="E3740">
        <v>1346.5</v>
      </c>
      <c r="F3740">
        <v>1328.25</v>
      </c>
      <c r="G3740">
        <v>1345.5</v>
      </c>
      <c r="H3740">
        <v>455214</v>
      </c>
      <c r="M3740"/>
      <c r="N3740"/>
      <c r="O3740"/>
      <c r="P3740"/>
      <c r="Q3740"/>
    </row>
    <row r="3741" spans="1:17" x14ac:dyDescent="0.2">
      <c r="A3741" t="s">
        <v>24</v>
      </c>
      <c r="B3741" s="1">
        <v>39379</v>
      </c>
      <c r="C3741" s="2">
        <v>0.63541666666666663</v>
      </c>
      <c r="D3741">
        <v>1345.5</v>
      </c>
      <c r="E3741">
        <v>1346.75</v>
      </c>
      <c r="F3741">
        <v>1336.75</v>
      </c>
      <c r="G3741">
        <v>1344.25</v>
      </c>
      <c r="H3741">
        <v>283365</v>
      </c>
      <c r="M3741"/>
      <c r="N3741"/>
      <c r="O3741"/>
      <c r="P3741"/>
      <c r="Q3741"/>
    </row>
    <row r="3742" spans="1:17" x14ac:dyDescent="0.2">
      <c r="A3742" t="s">
        <v>24</v>
      </c>
      <c r="B3742" s="1">
        <v>39380</v>
      </c>
      <c r="C3742" s="2">
        <v>0.39583333333333331</v>
      </c>
      <c r="D3742">
        <v>1346</v>
      </c>
      <c r="E3742">
        <v>1352</v>
      </c>
      <c r="F3742">
        <v>1337.5</v>
      </c>
      <c r="G3742">
        <v>1349.75</v>
      </c>
      <c r="H3742">
        <v>420653</v>
      </c>
      <c r="I3742" t="b">
        <f>AND(HOUR(C3742)=9,MINUTE(C3742)=30,HOUR(C3741)=15,MINUTE(C3741)=15)</f>
        <v>1</v>
      </c>
      <c r="J3742">
        <f>MAX(E3742:E3748)</f>
        <v>1352</v>
      </c>
      <c r="K3742">
        <f>MIN(F3742:F3748)</f>
        <v>1327.75</v>
      </c>
      <c r="L3742">
        <f>E3742</f>
        <v>1352</v>
      </c>
      <c r="M3742" s="6">
        <f>+F3742</f>
        <v>1337.5</v>
      </c>
      <c r="N3742" s="6" t="b">
        <f>IF(F3742&gt;J3735,F3742-J3735,FALSE)</f>
        <v>0</v>
      </c>
      <c r="O3742" s="6" t="b">
        <f>IF(L3742&lt;K3735,K3735-L3742,FALSE)</f>
        <v>0</v>
      </c>
      <c r="P3742" s="6" t="b">
        <f>IF(AND(N3742&lt;&gt;FALSE,K3742&lt;=J3735),TRUE,FALSE)</f>
        <v>0</v>
      </c>
      <c r="Q3742" s="6" t="b">
        <f>IF(AND(O3742&lt;&gt;FALSE,J3742&gt;K3735),TRUE,FALSE)</f>
        <v>0</v>
      </c>
    </row>
    <row r="3743" spans="1:17" x14ac:dyDescent="0.2">
      <c r="A3743" t="s">
        <v>24</v>
      </c>
      <c r="B3743" s="1">
        <v>39380</v>
      </c>
      <c r="C3743" s="2">
        <v>0.4375</v>
      </c>
      <c r="D3743">
        <v>1349.75</v>
      </c>
      <c r="E3743">
        <v>1350</v>
      </c>
      <c r="F3743">
        <v>1343</v>
      </c>
      <c r="G3743">
        <v>1345.25</v>
      </c>
      <c r="H3743">
        <v>205267</v>
      </c>
      <c r="M3743"/>
      <c r="N3743"/>
      <c r="O3743"/>
      <c r="P3743"/>
      <c r="Q3743"/>
    </row>
    <row r="3744" spans="1:17" x14ac:dyDescent="0.2">
      <c r="A3744" t="s">
        <v>24</v>
      </c>
      <c r="B3744" s="1">
        <v>39380</v>
      </c>
      <c r="C3744" s="2">
        <v>0.47916666666666669</v>
      </c>
      <c r="D3744">
        <v>1345</v>
      </c>
      <c r="E3744">
        <v>1348.5</v>
      </c>
      <c r="F3744">
        <v>1337</v>
      </c>
      <c r="G3744">
        <v>1341.75</v>
      </c>
      <c r="H3744">
        <v>226636</v>
      </c>
      <c r="M3744"/>
      <c r="N3744"/>
      <c r="O3744"/>
      <c r="P3744"/>
      <c r="Q3744"/>
    </row>
    <row r="3745" spans="1:17" x14ac:dyDescent="0.2">
      <c r="A3745" t="s">
        <v>24</v>
      </c>
      <c r="B3745" s="1">
        <v>39380</v>
      </c>
      <c r="C3745" s="2">
        <v>0.52083333333333337</v>
      </c>
      <c r="D3745">
        <v>1341.75</v>
      </c>
      <c r="E3745">
        <v>1342</v>
      </c>
      <c r="F3745">
        <v>1329.5</v>
      </c>
      <c r="G3745">
        <v>1332.5</v>
      </c>
      <c r="H3745">
        <v>214874</v>
      </c>
      <c r="M3745"/>
      <c r="N3745"/>
      <c r="O3745"/>
      <c r="P3745"/>
      <c r="Q3745"/>
    </row>
    <row r="3746" spans="1:17" x14ac:dyDescent="0.2">
      <c r="A3746" t="s">
        <v>24</v>
      </c>
      <c r="B3746" s="1">
        <v>39380</v>
      </c>
      <c r="C3746" s="2">
        <v>0.5625</v>
      </c>
      <c r="D3746">
        <v>1332.5</v>
      </c>
      <c r="E3746">
        <v>1337.75</v>
      </c>
      <c r="F3746">
        <v>1327.75</v>
      </c>
      <c r="G3746">
        <v>1336.75</v>
      </c>
      <c r="H3746">
        <v>220009</v>
      </c>
      <c r="M3746"/>
      <c r="N3746"/>
      <c r="O3746"/>
      <c r="P3746"/>
      <c r="Q3746"/>
    </row>
    <row r="3747" spans="1:17" x14ac:dyDescent="0.2">
      <c r="A3747" t="s">
        <v>24</v>
      </c>
      <c r="B3747" s="1">
        <v>39380</v>
      </c>
      <c r="C3747" s="2">
        <v>0.60416666666666663</v>
      </c>
      <c r="D3747">
        <v>1336.75</v>
      </c>
      <c r="E3747">
        <v>1343.75</v>
      </c>
      <c r="F3747">
        <v>1333</v>
      </c>
      <c r="G3747">
        <v>1341.25</v>
      </c>
      <c r="H3747">
        <v>250112</v>
      </c>
      <c r="M3747"/>
      <c r="N3747"/>
      <c r="O3747"/>
      <c r="P3747"/>
      <c r="Q3747"/>
    </row>
    <row r="3748" spans="1:17" x14ac:dyDescent="0.2">
      <c r="A3748" t="s">
        <v>24</v>
      </c>
      <c r="B3748" s="1">
        <v>39380</v>
      </c>
      <c r="C3748" s="2">
        <v>0.63541666666666663</v>
      </c>
      <c r="D3748">
        <v>1341.25</v>
      </c>
      <c r="E3748">
        <v>1350</v>
      </c>
      <c r="F3748">
        <v>1338.75</v>
      </c>
      <c r="G3748">
        <v>1346.75</v>
      </c>
      <c r="H3748">
        <v>207619</v>
      </c>
      <c r="M3748"/>
      <c r="N3748"/>
      <c r="O3748"/>
      <c r="P3748"/>
      <c r="Q3748"/>
    </row>
    <row r="3749" spans="1:17" x14ac:dyDescent="0.2">
      <c r="A3749" t="s">
        <v>24</v>
      </c>
      <c r="B3749" s="1">
        <v>39381</v>
      </c>
      <c r="C3749" s="2">
        <v>0.39583333333333331</v>
      </c>
      <c r="D3749">
        <v>1359.5</v>
      </c>
      <c r="E3749">
        <v>1361.25</v>
      </c>
      <c r="F3749">
        <v>1352.5</v>
      </c>
      <c r="G3749">
        <v>1356.75</v>
      </c>
      <c r="H3749">
        <v>329671</v>
      </c>
      <c r="I3749" t="b">
        <f>AND(HOUR(C3749)=9,MINUTE(C3749)=30,HOUR(C3748)=15,MINUTE(C3748)=15)</f>
        <v>1</v>
      </c>
      <c r="J3749">
        <f>MAX(E3749:E3755)</f>
        <v>1365.5</v>
      </c>
      <c r="K3749">
        <f>MIN(F3749:F3755)</f>
        <v>1348</v>
      </c>
      <c r="L3749">
        <f>E3749</f>
        <v>1361.25</v>
      </c>
      <c r="M3749" s="6">
        <f>+F3749</f>
        <v>1352.5</v>
      </c>
      <c r="N3749" s="6">
        <f>IF(F3749&gt;J3742,F3749-J3742,FALSE)</f>
        <v>0.5</v>
      </c>
      <c r="O3749" s="6" t="b">
        <f>IF(L3749&lt;K3742,K3742-L3749,FALSE)</f>
        <v>0</v>
      </c>
      <c r="P3749" s="6" t="b">
        <f>IF(AND(N3749&lt;&gt;FALSE,K3749&lt;=J3742),TRUE,FALSE)</f>
        <v>1</v>
      </c>
      <c r="Q3749" s="6" t="b">
        <f>IF(AND(O3749&lt;&gt;FALSE,J3749&gt;K3742),TRUE,FALSE)</f>
        <v>0</v>
      </c>
    </row>
    <row r="3750" spans="1:17" x14ac:dyDescent="0.2">
      <c r="A3750" t="s">
        <v>24</v>
      </c>
      <c r="B3750" s="1">
        <v>39381</v>
      </c>
      <c r="C3750" s="2">
        <v>0.4375</v>
      </c>
      <c r="D3750">
        <v>1357</v>
      </c>
      <c r="E3750">
        <v>1357</v>
      </c>
      <c r="F3750">
        <v>1350.75</v>
      </c>
      <c r="G3750">
        <v>1352.75</v>
      </c>
      <c r="H3750">
        <v>204262</v>
      </c>
      <c r="M3750"/>
      <c r="N3750"/>
      <c r="O3750"/>
      <c r="P3750"/>
      <c r="Q3750"/>
    </row>
    <row r="3751" spans="1:17" x14ac:dyDescent="0.2">
      <c r="A3751" t="s">
        <v>24</v>
      </c>
      <c r="B3751" s="1">
        <v>39381</v>
      </c>
      <c r="C3751" s="2">
        <v>0.47916666666666669</v>
      </c>
      <c r="D3751">
        <v>1352.75</v>
      </c>
      <c r="E3751">
        <v>1353.75</v>
      </c>
      <c r="F3751">
        <v>1348</v>
      </c>
      <c r="G3751">
        <v>1353</v>
      </c>
      <c r="H3751">
        <v>176339</v>
      </c>
      <c r="M3751"/>
      <c r="N3751"/>
      <c r="O3751"/>
      <c r="P3751"/>
      <c r="Q3751"/>
    </row>
    <row r="3752" spans="1:17" x14ac:dyDescent="0.2">
      <c r="A3752" t="s">
        <v>24</v>
      </c>
      <c r="B3752" s="1">
        <v>39381</v>
      </c>
      <c r="C3752" s="2">
        <v>0.52083333333333337</v>
      </c>
      <c r="D3752">
        <v>1353</v>
      </c>
      <c r="E3752">
        <v>1357.75</v>
      </c>
      <c r="F3752">
        <v>1352.5</v>
      </c>
      <c r="G3752">
        <v>1356</v>
      </c>
      <c r="H3752">
        <v>111869</v>
      </c>
      <c r="M3752"/>
      <c r="N3752"/>
      <c r="O3752"/>
      <c r="P3752"/>
      <c r="Q3752"/>
    </row>
    <row r="3753" spans="1:17" x14ac:dyDescent="0.2">
      <c r="A3753" t="s">
        <v>24</v>
      </c>
      <c r="B3753" s="1">
        <v>39381</v>
      </c>
      <c r="C3753" s="2">
        <v>0.5625</v>
      </c>
      <c r="D3753">
        <v>1356.25</v>
      </c>
      <c r="E3753">
        <v>1363.5</v>
      </c>
      <c r="F3753">
        <v>1353.5</v>
      </c>
      <c r="G3753">
        <v>1360.25</v>
      </c>
      <c r="H3753">
        <v>168193</v>
      </c>
      <c r="M3753"/>
      <c r="N3753"/>
      <c r="O3753"/>
      <c r="P3753"/>
      <c r="Q3753"/>
    </row>
    <row r="3754" spans="1:17" x14ac:dyDescent="0.2">
      <c r="A3754" t="s">
        <v>24</v>
      </c>
      <c r="B3754" s="1">
        <v>39381</v>
      </c>
      <c r="C3754" s="2">
        <v>0.60416666666666663</v>
      </c>
      <c r="D3754">
        <v>1360.25</v>
      </c>
      <c r="E3754">
        <v>1363.25</v>
      </c>
      <c r="F3754">
        <v>1357</v>
      </c>
      <c r="G3754">
        <v>1359</v>
      </c>
      <c r="H3754">
        <v>121613</v>
      </c>
      <c r="M3754"/>
      <c r="N3754"/>
      <c r="O3754"/>
      <c r="P3754"/>
      <c r="Q3754"/>
    </row>
    <row r="3755" spans="1:17" x14ac:dyDescent="0.2">
      <c r="A3755" t="s">
        <v>24</v>
      </c>
      <c r="B3755" s="1">
        <v>39381</v>
      </c>
      <c r="C3755" s="2">
        <v>0.63541666666666663</v>
      </c>
      <c r="D3755">
        <v>1359</v>
      </c>
      <c r="E3755">
        <v>1365.5</v>
      </c>
      <c r="F3755">
        <v>1358.75</v>
      </c>
      <c r="G3755">
        <v>1364.5</v>
      </c>
      <c r="H3755">
        <v>200544</v>
      </c>
      <c r="M3755"/>
      <c r="N3755"/>
      <c r="O3755"/>
      <c r="P3755"/>
      <c r="Q3755"/>
    </row>
    <row r="3756" spans="1:17" x14ac:dyDescent="0.2">
      <c r="A3756" t="s">
        <v>24</v>
      </c>
      <c r="B3756" s="1">
        <v>39384</v>
      </c>
      <c r="C3756" s="2">
        <v>0.39583333333333331</v>
      </c>
      <c r="D3756">
        <v>1368.25</v>
      </c>
      <c r="E3756">
        <v>1373.25</v>
      </c>
      <c r="F3756">
        <v>1365.5</v>
      </c>
      <c r="G3756">
        <v>1368</v>
      </c>
      <c r="H3756">
        <v>322307</v>
      </c>
      <c r="I3756" t="b">
        <f>AND(HOUR(C3756)=9,MINUTE(C3756)=30,HOUR(C3755)=15,MINUTE(C3755)=15)</f>
        <v>1</v>
      </c>
      <c r="J3756">
        <f>MAX(E3756:E3762)</f>
        <v>1373.25</v>
      </c>
      <c r="K3756">
        <f>MIN(F3756:F3762)</f>
        <v>1364.25</v>
      </c>
      <c r="L3756">
        <f>E3756</f>
        <v>1373.25</v>
      </c>
      <c r="M3756" s="6">
        <f>+F3756</f>
        <v>1365.5</v>
      </c>
      <c r="N3756" s="6" t="b">
        <f>IF(F3756&gt;J3749,F3756-J3749,FALSE)</f>
        <v>0</v>
      </c>
      <c r="O3756" s="6" t="b">
        <f>IF(L3756&lt;K3749,K3749-L3756,FALSE)</f>
        <v>0</v>
      </c>
      <c r="P3756" s="6" t="b">
        <f>IF(AND(N3756&lt;&gt;FALSE,K3756&lt;=J3749),TRUE,FALSE)</f>
        <v>0</v>
      </c>
      <c r="Q3756" s="6" t="b">
        <f>IF(AND(O3756&lt;&gt;FALSE,J3756&gt;K3749),TRUE,FALSE)</f>
        <v>0</v>
      </c>
    </row>
    <row r="3757" spans="1:17" x14ac:dyDescent="0.2">
      <c r="A3757" t="s">
        <v>24</v>
      </c>
      <c r="B3757" s="1">
        <v>39384</v>
      </c>
      <c r="C3757" s="2">
        <v>0.4375</v>
      </c>
      <c r="D3757">
        <v>1368</v>
      </c>
      <c r="E3757">
        <v>1369</v>
      </c>
      <c r="F3757">
        <v>1364.25</v>
      </c>
      <c r="G3757">
        <v>1367.75</v>
      </c>
      <c r="H3757">
        <v>164775</v>
      </c>
      <c r="M3757"/>
      <c r="N3757"/>
      <c r="O3757"/>
      <c r="P3757"/>
      <c r="Q3757"/>
    </row>
    <row r="3758" spans="1:17" x14ac:dyDescent="0.2">
      <c r="A3758" t="s">
        <v>24</v>
      </c>
      <c r="B3758" s="1">
        <v>39384</v>
      </c>
      <c r="C3758" s="2">
        <v>0.47916666666666669</v>
      </c>
      <c r="D3758">
        <v>1367.75</v>
      </c>
      <c r="E3758">
        <v>1370</v>
      </c>
      <c r="F3758">
        <v>1366</v>
      </c>
      <c r="G3758">
        <v>1368.75</v>
      </c>
      <c r="H3758">
        <v>88592</v>
      </c>
      <c r="M3758"/>
      <c r="N3758"/>
      <c r="O3758"/>
      <c r="P3758"/>
      <c r="Q3758"/>
    </row>
    <row r="3759" spans="1:17" x14ac:dyDescent="0.2">
      <c r="A3759" t="s">
        <v>24</v>
      </c>
      <c r="B3759" s="1">
        <v>39384</v>
      </c>
      <c r="C3759" s="2">
        <v>0.52083333333333337</v>
      </c>
      <c r="D3759">
        <v>1368.75</v>
      </c>
      <c r="E3759">
        <v>1369</v>
      </c>
      <c r="F3759">
        <v>1366.25</v>
      </c>
      <c r="G3759">
        <v>1368</v>
      </c>
      <c r="H3759">
        <v>55423</v>
      </c>
      <c r="M3759"/>
      <c r="N3759"/>
      <c r="O3759"/>
      <c r="P3759"/>
      <c r="Q3759"/>
    </row>
    <row r="3760" spans="1:17" x14ac:dyDescent="0.2">
      <c r="A3760" t="s">
        <v>24</v>
      </c>
      <c r="B3760" s="1">
        <v>39384</v>
      </c>
      <c r="C3760" s="2">
        <v>0.5625</v>
      </c>
      <c r="D3760">
        <v>1368</v>
      </c>
      <c r="E3760">
        <v>1371.5</v>
      </c>
      <c r="F3760">
        <v>1367.25</v>
      </c>
      <c r="G3760">
        <v>1368.75</v>
      </c>
      <c r="H3760">
        <v>92042</v>
      </c>
      <c r="M3760"/>
      <c r="N3760"/>
      <c r="O3760"/>
      <c r="P3760"/>
      <c r="Q3760"/>
    </row>
    <row r="3761" spans="1:17" x14ac:dyDescent="0.2">
      <c r="A3761" t="s">
        <v>24</v>
      </c>
      <c r="B3761" s="1">
        <v>39384</v>
      </c>
      <c r="C3761" s="2">
        <v>0.60416666666666663</v>
      </c>
      <c r="D3761">
        <v>1368.75</v>
      </c>
      <c r="E3761">
        <v>1371.75</v>
      </c>
      <c r="F3761">
        <v>1366.25</v>
      </c>
      <c r="G3761">
        <v>1371.75</v>
      </c>
      <c r="H3761">
        <v>88664</v>
      </c>
      <c r="M3761"/>
      <c r="N3761"/>
      <c r="O3761"/>
      <c r="P3761"/>
      <c r="Q3761"/>
    </row>
    <row r="3762" spans="1:17" x14ac:dyDescent="0.2">
      <c r="A3762" t="s">
        <v>24</v>
      </c>
      <c r="B3762" s="1">
        <v>39384</v>
      </c>
      <c r="C3762" s="2">
        <v>0.63541666666666663</v>
      </c>
      <c r="D3762">
        <v>1371.75</v>
      </c>
      <c r="E3762">
        <v>1372</v>
      </c>
      <c r="F3762">
        <v>1368</v>
      </c>
      <c r="G3762">
        <v>1369.75</v>
      </c>
      <c r="H3762">
        <v>117996</v>
      </c>
      <c r="M3762"/>
      <c r="N3762"/>
      <c r="O3762"/>
      <c r="P3762"/>
      <c r="Q3762"/>
    </row>
    <row r="3763" spans="1:17" x14ac:dyDescent="0.2">
      <c r="A3763" t="s">
        <v>24</v>
      </c>
      <c r="B3763" s="1">
        <v>39385</v>
      </c>
      <c r="C3763" s="2">
        <v>0.39583333333333331</v>
      </c>
      <c r="D3763">
        <v>1363</v>
      </c>
      <c r="E3763">
        <v>1365.75</v>
      </c>
      <c r="F3763">
        <v>1359.25</v>
      </c>
      <c r="G3763">
        <v>1362.75</v>
      </c>
      <c r="H3763">
        <v>261483</v>
      </c>
      <c r="I3763" t="b">
        <f>AND(HOUR(C3763)=9,MINUTE(C3763)=30,HOUR(C3762)=15,MINUTE(C3762)=15)</f>
        <v>1</v>
      </c>
      <c r="J3763">
        <f>MAX(E3763:E3769)</f>
        <v>1366.5</v>
      </c>
      <c r="K3763">
        <f>MIN(F3763:F3769)</f>
        <v>1357</v>
      </c>
      <c r="L3763">
        <f>E3763</f>
        <v>1365.75</v>
      </c>
      <c r="M3763" s="6">
        <f>+F3763</f>
        <v>1359.25</v>
      </c>
      <c r="N3763" s="6" t="b">
        <f>IF(F3763&gt;J3756,F3763-J3756,FALSE)</f>
        <v>0</v>
      </c>
      <c r="O3763" s="6" t="b">
        <f>IF(L3763&lt;K3756,K3756-L3763,FALSE)</f>
        <v>0</v>
      </c>
      <c r="P3763" s="6" t="b">
        <f>IF(AND(N3763&lt;&gt;FALSE,K3763&lt;=J3756),TRUE,FALSE)</f>
        <v>0</v>
      </c>
      <c r="Q3763" s="6" t="b">
        <f>IF(AND(O3763&lt;&gt;FALSE,J3763&gt;K3756),TRUE,FALSE)</f>
        <v>0</v>
      </c>
    </row>
    <row r="3764" spans="1:17" x14ac:dyDescent="0.2">
      <c r="A3764" t="s">
        <v>24</v>
      </c>
      <c r="B3764" s="1">
        <v>39385</v>
      </c>
      <c r="C3764" s="2">
        <v>0.4375</v>
      </c>
      <c r="D3764">
        <v>1362.75</v>
      </c>
      <c r="E3764">
        <v>1364</v>
      </c>
      <c r="F3764">
        <v>1359.75</v>
      </c>
      <c r="G3764">
        <v>1360</v>
      </c>
      <c r="H3764">
        <v>128502</v>
      </c>
      <c r="M3764"/>
      <c r="N3764"/>
      <c r="O3764"/>
      <c r="P3764"/>
      <c r="Q3764"/>
    </row>
    <row r="3765" spans="1:17" x14ac:dyDescent="0.2">
      <c r="A3765" t="s">
        <v>24</v>
      </c>
      <c r="B3765" s="1">
        <v>39385</v>
      </c>
      <c r="C3765" s="2">
        <v>0.47916666666666669</v>
      </c>
      <c r="D3765">
        <v>1359.75</v>
      </c>
      <c r="E3765">
        <v>1362.5</v>
      </c>
      <c r="F3765">
        <v>1358.25</v>
      </c>
      <c r="G3765">
        <v>1361</v>
      </c>
      <c r="H3765">
        <v>110103</v>
      </c>
      <c r="M3765"/>
      <c r="N3765"/>
      <c r="O3765"/>
      <c r="P3765"/>
      <c r="Q3765"/>
    </row>
    <row r="3766" spans="1:17" x14ac:dyDescent="0.2">
      <c r="A3766" t="s">
        <v>24</v>
      </c>
      <c r="B3766" s="1">
        <v>39385</v>
      </c>
      <c r="C3766" s="2">
        <v>0.52083333333333337</v>
      </c>
      <c r="D3766">
        <v>1361</v>
      </c>
      <c r="E3766">
        <v>1365.25</v>
      </c>
      <c r="F3766">
        <v>1360</v>
      </c>
      <c r="G3766">
        <v>1364</v>
      </c>
      <c r="H3766">
        <v>88847</v>
      </c>
      <c r="M3766"/>
      <c r="N3766"/>
      <c r="O3766"/>
      <c r="P3766"/>
      <c r="Q3766"/>
    </row>
    <row r="3767" spans="1:17" x14ac:dyDescent="0.2">
      <c r="A3767" t="s">
        <v>24</v>
      </c>
      <c r="B3767" s="1">
        <v>39385</v>
      </c>
      <c r="C3767" s="2">
        <v>0.5625</v>
      </c>
      <c r="D3767">
        <v>1364</v>
      </c>
      <c r="E3767">
        <v>1366.5</v>
      </c>
      <c r="F3767">
        <v>1363</v>
      </c>
      <c r="G3767">
        <v>1364</v>
      </c>
      <c r="H3767">
        <v>79419</v>
      </c>
      <c r="M3767"/>
      <c r="N3767"/>
      <c r="O3767"/>
      <c r="P3767"/>
      <c r="Q3767"/>
    </row>
    <row r="3768" spans="1:17" x14ac:dyDescent="0.2">
      <c r="A3768" t="s">
        <v>24</v>
      </c>
      <c r="B3768" s="1">
        <v>39385</v>
      </c>
      <c r="C3768" s="2">
        <v>0.60416666666666663</v>
      </c>
      <c r="D3768">
        <v>1364</v>
      </c>
      <c r="E3768">
        <v>1365.75</v>
      </c>
      <c r="F3768">
        <v>1362.25</v>
      </c>
      <c r="G3768">
        <v>1362.5</v>
      </c>
      <c r="H3768">
        <v>74798</v>
      </c>
      <c r="M3768"/>
      <c r="N3768"/>
      <c r="O3768"/>
      <c r="P3768"/>
      <c r="Q3768"/>
    </row>
    <row r="3769" spans="1:17" x14ac:dyDescent="0.2">
      <c r="A3769" t="s">
        <v>24</v>
      </c>
      <c r="B3769" s="1">
        <v>39385</v>
      </c>
      <c r="C3769" s="2">
        <v>0.63541666666666663</v>
      </c>
      <c r="D3769">
        <v>1362.5</v>
      </c>
      <c r="E3769">
        <v>1363.25</v>
      </c>
      <c r="F3769">
        <v>1357</v>
      </c>
      <c r="G3769">
        <v>1358.5</v>
      </c>
      <c r="H3769">
        <v>180684</v>
      </c>
      <c r="M3769"/>
      <c r="N3769"/>
      <c r="O3769"/>
      <c r="P3769"/>
      <c r="Q3769"/>
    </row>
    <row r="3770" spans="1:17" x14ac:dyDescent="0.2">
      <c r="A3770" t="s">
        <v>24</v>
      </c>
      <c r="B3770" s="1">
        <v>39386</v>
      </c>
      <c r="C3770" s="2">
        <v>0.39583333333333331</v>
      </c>
      <c r="D3770">
        <v>1368</v>
      </c>
      <c r="E3770">
        <v>1368</v>
      </c>
      <c r="F3770">
        <v>1362.75</v>
      </c>
      <c r="G3770">
        <v>1366.5</v>
      </c>
      <c r="H3770">
        <v>187309</v>
      </c>
      <c r="I3770" t="b">
        <f>AND(HOUR(C3770)=9,MINUTE(C3770)=30,HOUR(C3769)=15,MINUTE(C3769)=15)</f>
        <v>1</v>
      </c>
      <c r="J3770">
        <f>MAX(E3770:E3776)</f>
        <v>1381</v>
      </c>
      <c r="K3770">
        <f>MIN(F3770:F3776)</f>
        <v>1356</v>
      </c>
      <c r="L3770">
        <f>E3770</f>
        <v>1368</v>
      </c>
      <c r="M3770" s="6">
        <f>+F3770</f>
        <v>1362.75</v>
      </c>
      <c r="N3770" s="6" t="b">
        <f>IF(F3770&gt;J3763,F3770-J3763,FALSE)</f>
        <v>0</v>
      </c>
      <c r="O3770" s="6" t="b">
        <f>IF(L3770&lt;K3763,K3763-L3770,FALSE)</f>
        <v>0</v>
      </c>
      <c r="P3770" s="6" t="b">
        <f>IF(AND(N3770&lt;&gt;FALSE,K3770&lt;=J3763),TRUE,FALSE)</f>
        <v>0</v>
      </c>
      <c r="Q3770" s="6" t="b">
        <f>IF(AND(O3770&lt;&gt;FALSE,J3770&gt;K3763),TRUE,FALSE)</f>
        <v>0</v>
      </c>
    </row>
    <row r="3771" spans="1:17" x14ac:dyDescent="0.2">
      <c r="A3771" t="s">
        <v>24</v>
      </c>
      <c r="B3771" s="1">
        <v>39386</v>
      </c>
      <c r="C3771" s="2">
        <v>0.4375</v>
      </c>
      <c r="D3771">
        <v>1366.5</v>
      </c>
      <c r="E3771">
        <v>1369</v>
      </c>
      <c r="F3771">
        <v>1365.25</v>
      </c>
      <c r="G3771">
        <v>1367.75</v>
      </c>
      <c r="H3771">
        <v>131153</v>
      </c>
      <c r="M3771"/>
      <c r="N3771"/>
      <c r="O3771"/>
      <c r="P3771"/>
      <c r="Q3771"/>
    </row>
    <row r="3772" spans="1:17" x14ac:dyDescent="0.2">
      <c r="A3772" t="s">
        <v>24</v>
      </c>
      <c r="B3772" s="1">
        <v>39386</v>
      </c>
      <c r="C3772" s="2">
        <v>0.47916666666666669</v>
      </c>
      <c r="D3772">
        <v>1367.75</v>
      </c>
      <c r="E3772">
        <v>1371.5</v>
      </c>
      <c r="F3772">
        <v>1367.5</v>
      </c>
      <c r="G3772">
        <v>1370</v>
      </c>
      <c r="H3772">
        <v>126516</v>
      </c>
      <c r="M3772"/>
      <c r="N3772"/>
      <c r="O3772"/>
      <c r="P3772"/>
      <c r="Q3772"/>
    </row>
    <row r="3773" spans="1:17" x14ac:dyDescent="0.2">
      <c r="A3773" t="s">
        <v>24</v>
      </c>
      <c r="B3773" s="1">
        <v>39386</v>
      </c>
      <c r="C3773" s="2">
        <v>0.52083333333333337</v>
      </c>
      <c r="D3773">
        <v>1369.75</v>
      </c>
      <c r="E3773">
        <v>1370.75</v>
      </c>
      <c r="F3773">
        <v>1369</v>
      </c>
      <c r="G3773">
        <v>1370</v>
      </c>
      <c r="H3773">
        <v>60680</v>
      </c>
      <c r="M3773"/>
      <c r="N3773"/>
      <c r="O3773"/>
      <c r="P3773"/>
      <c r="Q3773"/>
    </row>
    <row r="3774" spans="1:17" x14ac:dyDescent="0.2">
      <c r="A3774" t="s">
        <v>24</v>
      </c>
      <c r="B3774" s="1">
        <v>39386</v>
      </c>
      <c r="C3774" s="2">
        <v>0.5625</v>
      </c>
      <c r="D3774">
        <v>1370</v>
      </c>
      <c r="E3774">
        <v>1371.25</v>
      </c>
      <c r="F3774">
        <v>1356</v>
      </c>
      <c r="G3774">
        <v>1361</v>
      </c>
      <c r="H3774">
        <v>343795</v>
      </c>
      <c r="M3774"/>
      <c r="N3774"/>
      <c r="O3774"/>
      <c r="P3774"/>
      <c r="Q3774"/>
    </row>
    <row r="3775" spans="1:17" x14ac:dyDescent="0.2">
      <c r="A3775" t="s">
        <v>24</v>
      </c>
      <c r="B3775" s="1">
        <v>39386</v>
      </c>
      <c r="C3775" s="2">
        <v>0.60416666666666663</v>
      </c>
      <c r="D3775">
        <v>1361</v>
      </c>
      <c r="E3775">
        <v>1381</v>
      </c>
      <c r="F3775">
        <v>1360.25</v>
      </c>
      <c r="G3775">
        <v>1370</v>
      </c>
      <c r="H3775">
        <v>631794</v>
      </c>
      <c r="M3775"/>
      <c r="N3775"/>
      <c r="O3775"/>
      <c r="P3775"/>
      <c r="Q3775"/>
    </row>
    <row r="3776" spans="1:17" x14ac:dyDescent="0.2">
      <c r="A3776" t="s">
        <v>24</v>
      </c>
      <c r="B3776" s="1">
        <v>39386</v>
      </c>
      <c r="C3776" s="2">
        <v>0.63541666666666663</v>
      </c>
      <c r="D3776">
        <v>1370.25</v>
      </c>
      <c r="E3776">
        <v>1377</v>
      </c>
      <c r="F3776">
        <v>1369.25</v>
      </c>
      <c r="G3776">
        <v>1375.5</v>
      </c>
      <c r="H3776">
        <v>351973</v>
      </c>
      <c r="M3776"/>
      <c r="N3776"/>
      <c r="O3776"/>
      <c r="P3776"/>
      <c r="Q3776"/>
    </row>
    <row r="3777" spans="1:17" x14ac:dyDescent="0.2">
      <c r="A3777" t="s">
        <v>24</v>
      </c>
      <c r="B3777" s="1">
        <v>39387</v>
      </c>
      <c r="C3777" s="2">
        <v>0.39583333333333331</v>
      </c>
      <c r="D3777">
        <v>1360.75</v>
      </c>
      <c r="E3777">
        <v>1361.75</v>
      </c>
      <c r="F3777">
        <v>1345</v>
      </c>
      <c r="G3777">
        <v>1351</v>
      </c>
      <c r="H3777">
        <v>548676</v>
      </c>
      <c r="I3777" t="b">
        <f>AND(HOUR(C3777)=9,MINUTE(C3777)=30,HOUR(C3776)=15,MINUTE(C3776)=15)</f>
        <v>1</v>
      </c>
      <c r="J3777">
        <f>MAX(E3777:E3783)</f>
        <v>1361.75</v>
      </c>
      <c r="K3777">
        <f>MIN(F3777:F3783)</f>
        <v>1332.75</v>
      </c>
      <c r="L3777">
        <f>E3777</f>
        <v>1361.75</v>
      </c>
      <c r="M3777" s="6">
        <f>+F3777</f>
        <v>1345</v>
      </c>
      <c r="N3777" s="6" t="b">
        <f>IF(F3777&gt;J3770,F3777-J3770,FALSE)</f>
        <v>0</v>
      </c>
      <c r="O3777" s="6" t="b">
        <f>IF(L3777&lt;K3770,K3770-L3777,FALSE)</f>
        <v>0</v>
      </c>
      <c r="P3777" s="6" t="b">
        <f>IF(AND(N3777&lt;&gt;FALSE,K3777&lt;=J3770),TRUE,FALSE)</f>
        <v>0</v>
      </c>
      <c r="Q3777" s="6" t="b">
        <f>IF(AND(O3777&lt;&gt;FALSE,J3777&gt;K3770),TRUE,FALSE)</f>
        <v>0</v>
      </c>
    </row>
    <row r="3778" spans="1:17" x14ac:dyDescent="0.2">
      <c r="A3778" t="s">
        <v>24</v>
      </c>
      <c r="B3778" s="1">
        <v>39387</v>
      </c>
      <c r="C3778" s="2">
        <v>0.4375</v>
      </c>
      <c r="D3778">
        <v>1350.75</v>
      </c>
      <c r="E3778">
        <v>1357</v>
      </c>
      <c r="F3778">
        <v>1349.5</v>
      </c>
      <c r="G3778">
        <v>1356</v>
      </c>
      <c r="H3778">
        <v>256310</v>
      </c>
      <c r="M3778"/>
      <c r="N3778"/>
      <c r="O3778"/>
      <c r="P3778"/>
      <c r="Q3778"/>
    </row>
    <row r="3779" spans="1:17" x14ac:dyDescent="0.2">
      <c r="A3779" t="s">
        <v>24</v>
      </c>
      <c r="B3779" s="1">
        <v>39387</v>
      </c>
      <c r="C3779" s="2">
        <v>0.47916666666666669</v>
      </c>
      <c r="D3779">
        <v>1356</v>
      </c>
      <c r="E3779">
        <v>1358.5</v>
      </c>
      <c r="F3779">
        <v>1348.75</v>
      </c>
      <c r="G3779">
        <v>1355</v>
      </c>
      <c r="H3779">
        <v>229264</v>
      </c>
      <c r="M3779"/>
      <c r="N3779"/>
      <c r="O3779"/>
      <c r="P3779"/>
      <c r="Q3779"/>
    </row>
    <row r="3780" spans="1:17" x14ac:dyDescent="0.2">
      <c r="A3780" t="s">
        <v>24</v>
      </c>
      <c r="B3780" s="1">
        <v>39387</v>
      </c>
      <c r="C3780" s="2">
        <v>0.52083333333333337</v>
      </c>
      <c r="D3780">
        <v>1355</v>
      </c>
      <c r="E3780">
        <v>1357</v>
      </c>
      <c r="F3780">
        <v>1351.25</v>
      </c>
      <c r="G3780">
        <v>1352.25</v>
      </c>
      <c r="H3780">
        <v>142678</v>
      </c>
      <c r="M3780"/>
      <c r="N3780"/>
      <c r="O3780"/>
      <c r="P3780"/>
      <c r="Q3780"/>
    </row>
    <row r="3781" spans="1:17" x14ac:dyDescent="0.2">
      <c r="A3781" t="s">
        <v>24</v>
      </c>
      <c r="B3781" s="1">
        <v>39387</v>
      </c>
      <c r="C3781" s="2">
        <v>0.5625</v>
      </c>
      <c r="D3781">
        <v>1352.25</v>
      </c>
      <c r="E3781">
        <v>1353.25</v>
      </c>
      <c r="F3781">
        <v>1345.25</v>
      </c>
      <c r="G3781">
        <v>1346.25</v>
      </c>
      <c r="H3781">
        <v>286215</v>
      </c>
      <c r="M3781"/>
      <c r="N3781"/>
      <c r="O3781"/>
      <c r="P3781"/>
      <c r="Q3781"/>
    </row>
    <row r="3782" spans="1:17" x14ac:dyDescent="0.2">
      <c r="A3782" t="s">
        <v>24</v>
      </c>
      <c r="B3782" s="1">
        <v>39387</v>
      </c>
      <c r="C3782" s="2">
        <v>0.60416666666666663</v>
      </c>
      <c r="D3782">
        <v>1346.25</v>
      </c>
      <c r="E3782">
        <v>1352.75</v>
      </c>
      <c r="F3782">
        <v>1338.75</v>
      </c>
      <c r="G3782">
        <v>1339</v>
      </c>
      <c r="H3782">
        <v>336664</v>
      </c>
      <c r="M3782"/>
      <c r="N3782"/>
      <c r="O3782"/>
      <c r="P3782"/>
      <c r="Q3782"/>
    </row>
    <row r="3783" spans="1:17" x14ac:dyDescent="0.2">
      <c r="A3783" t="s">
        <v>24</v>
      </c>
      <c r="B3783" s="1">
        <v>39387</v>
      </c>
      <c r="C3783" s="2">
        <v>0.63541666666666663</v>
      </c>
      <c r="D3783">
        <v>1338.75</v>
      </c>
      <c r="E3783">
        <v>1342</v>
      </c>
      <c r="F3783">
        <v>1332.75</v>
      </c>
      <c r="G3783">
        <v>1338.25</v>
      </c>
      <c r="H3783">
        <v>446636</v>
      </c>
      <c r="M3783"/>
      <c r="N3783"/>
      <c r="O3783"/>
      <c r="P3783"/>
      <c r="Q3783"/>
    </row>
    <row r="3784" spans="1:17" x14ac:dyDescent="0.2">
      <c r="A3784" t="s">
        <v>24</v>
      </c>
      <c r="B3784" s="1">
        <v>39388</v>
      </c>
      <c r="C3784" s="2">
        <v>0.39583333333333331</v>
      </c>
      <c r="D3784">
        <v>1342.25</v>
      </c>
      <c r="E3784">
        <v>1342.75</v>
      </c>
      <c r="F3784">
        <v>1321</v>
      </c>
      <c r="G3784">
        <v>1329.5</v>
      </c>
      <c r="H3784">
        <v>703112</v>
      </c>
      <c r="I3784" t="b">
        <f>AND(HOUR(C3784)=9,MINUTE(C3784)=30,HOUR(C3783)=15,MINUTE(C3783)=15)</f>
        <v>1</v>
      </c>
      <c r="J3784">
        <f>MAX(E3784:E3790)</f>
        <v>1342.75</v>
      </c>
      <c r="K3784">
        <f>MIN(F3784:F3790)</f>
        <v>1319</v>
      </c>
      <c r="L3784">
        <f>E3784</f>
        <v>1342.75</v>
      </c>
      <c r="M3784" s="6">
        <f>+F3784</f>
        <v>1321</v>
      </c>
      <c r="N3784" s="6" t="b">
        <f>IF(F3784&gt;J3777,F3784-J3777,FALSE)</f>
        <v>0</v>
      </c>
      <c r="O3784" s="6" t="b">
        <f>IF(L3784&lt;K3777,K3777-L3784,FALSE)</f>
        <v>0</v>
      </c>
      <c r="P3784" s="6" t="b">
        <f>IF(AND(N3784&lt;&gt;FALSE,K3784&lt;=J3777),TRUE,FALSE)</f>
        <v>0</v>
      </c>
      <c r="Q3784" s="6" t="b">
        <f>IF(AND(O3784&lt;&gt;FALSE,J3784&gt;K3777),TRUE,FALSE)</f>
        <v>0</v>
      </c>
    </row>
    <row r="3785" spans="1:17" x14ac:dyDescent="0.2">
      <c r="A3785" t="s">
        <v>24</v>
      </c>
      <c r="B3785" s="1">
        <v>39388</v>
      </c>
      <c r="C3785" s="2">
        <v>0.4375</v>
      </c>
      <c r="D3785">
        <v>1329.25</v>
      </c>
      <c r="E3785">
        <v>1332.25</v>
      </c>
      <c r="F3785">
        <v>1320</v>
      </c>
      <c r="G3785">
        <v>1321.25</v>
      </c>
      <c r="H3785">
        <v>360703</v>
      </c>
      <c r="M3785"/>
      <c r="N3785"/>
      <c r="O3785"/>
      <c r="P3785"/>
      <c r="Q3785"/>
    </row>
    <row r="3786" spans="1:17" x14ac:dyDescent="0.2">
      <c r="A3786" t="s">
        <v>24</v>
      </c>
      <c r="B3786" s="1">
        <v>39388</v>
      </c>
      <c r="C3786" s="2">
        <v>0.47916666666666669</v>
      </c>
      <c r="D3786">
        <v>1321.25</v>
      </c>
      <c r="E3786">
        <v>1331.75</v>
      </c>
      <c r="F3786">
        <v>1319</v>
      </c>
      <c r="G3786">
        <v>1331</v>
      </c>
      <c r="H3786">
        <v>356482</v>
      </c>
      <c r="M3786"/>
      <c r="N3786"/>
      <c r="O3786"/>
      <c r="P3786"/>
      <c r="Q3786"/>
    </row>
    <row r="3787" spans="1:17" x14ac:dyDescent="0.2">
      <c r="A3787" t="s">
        <v>24</v>
      </c>
      <c r="B3787" s="1">
        <v>39388</v>
      </c>
      <c r="C3787" s="2">
        <v>0.52083333333333337</v>
      </c>
      <c r="D3787">
        <v>1331</v>
      </c>
      <c r="E3787">
        <v>1340.25</v>
      </c>
      <c r="F3787">
        <v>1329.5</v>
      </c>
      <c r="G3787">
        <v>1332.75</v>
      </c>
      <c r="H3787">
        <v>287459</v>
      </c>
      <c r="M3787"/>
      <c r="N3787"/>
      <c r="O3787"/>
      <c r="P3787"/>
      <c r="Q3787"/>
    </row>
    <row r="3788" spans="1:17" x14ac:dyDescent="0.2">
      <c r="A3788" t="s">
        <v>24</v>
      </c>
      <c r="B3788" s="1">
        <v>39388</v>
      </c>
      <c r="C3788" s="2">
        <v>0.5625</v>
      </c>
      <c r="D3788">
        <v>1332.5</v>
      </c>
      <c r="E3788">
        <v>1334.75</v>
      </c>
      <c r="F3788">
        <v>1328.25</v>
      </c>
      <c r="G3788">
        <v>1332.25</v>
      </c>
      <c r="H3788">
        <v>161750</v>
      </c>
      <c r="M3788"/>
      <c r="N3788"/>
      <c r="O3788"/>
      <c r="P3788"/>
      <c r="Q3788"/>
    </row>
    <row r="3789" spans="1:17" x14ac:dyDescent="0.2">
      <c r="A3789" t="s">
        <v>24</v>
      </c>
      <c r="B3789" s="1">
        <v>39388</v>
      </c>
      <c r="C3789" s="2">
        <v>0.60416666666666663</v>
      </c>
      <c r="D3789">
        <v>1332.25</v>
      </c>
      <c r="E3789">
        <v>1332.75</v>
      </c>
      <c r="F3789">
        <v>1324</v>
      </c>
      <c r="G3789">
        <v>1329.25</v>
      </c>
      <c r="H3789">
        <v>213673</v>
      </c>
      <c r="M3789"/>
      <c r="N3789"/>
      <c r="O3789"/>
      <c r="P3789"/>
      <c r="Q3789"/>
    </row>
    <row r="3790" spans="1:17" x14ac:dyDescent="0.2">
      <c r="A3790" t="s">
        <v>24</v>
      </c>
      <c r="B3790" s="1">
        <v>39388</v>
      </c>
      <c r="C3790" s="2">
        <v>0.63541666666666663</v>
      </c>
      <c r="D3790">
        <v>1329.25</v>
      </c>
      <c r="E3790">
        <v>1341.5</v>
      </c>
      <c r="F3790">
        <v>1328</v>
      </c>
      <c r="G3790">
        <v>1340</v>
      </c>
      <c r="H3790">
        <v>330849</v>
      </c>
      <c r="M3790"/>
      <c r="N3790"/>
      <c r="O3790"/>
      <c r="P3790"/>
      <c r="Q3790"/>
    </row>
    <row r="3791" spans="1:17" x14ac:dyDescent="0.2">
      <c r="A3791" t="s">
        <v>24</v>
      </c>
      <c r="B3791" s="1">
        <v>39391</v>
      </c>
      <c r="C3791" s="2">
        <v>0.39583333333333331</v>
      </c>
      <c r="D3791">
        <v>1323.25</v>
      </c>
      <c r="E3791">
        <v>1333.25</v>
      </c>
      <c r="F3791">
        <v>1320.5</v>
      </c>
      <c r="G3791">
        <v>1327.5</v>
      </c>
      <c r="H3791">
        <v>459674</v>
      </c>
      <c r="I3791" t="b">
        <f>AND(HOUR(C3791)=9,MINUTE(C3791)=30,HOUR(C3790)=15,MINUTE(C3790)=15)</f>
        <v>1</v>
      </c>
      <c r="J3791">
        <f>MAX(E3791:E3797)</f>
        <v>1338.5</v>
      </c>
      <c r="K3791">
        <f>MIN(F3791:F3797)</f>
        <v>1316.5</v>
      </c>
      <c r="L3791">
        <f>E3791</f>
        <v>1333.25</v>
      </c>
      <c r="M3791" s="6">
        <f>+F3791</f>
        <v>1320.5</v>
      </c>
      <c r="N3791" s="6" t="b">
        <f>IF(F3791&gt;J3784,F3791-J3784,FALSE)</f>
        <v>0</v>
      </c>
      <c r="O3791" s="6" t="b">
        <f>IF(L3791&lt;K3784,K3784-L3791,FALSE)</f>
        <v>0</v>
      </c>
      <c r="P3791" s="6" t="b">
        <f>IF(AND(N3791&lt;&gt;FALSE,K3791&lt;=J3784),TRUE,FALSE)</f>
        <v>0</v>
      </c>
      <c r="Q3791" s="6" t="b">
        <f>IF(AND(O3791&lt;&gt;FALSE,J3791&gt;K3784),TRUE,FALSE)</f>
        <v>0</v>
      </c>
    </row>
    <row r="3792" spans="1:17" x14ac:dyDescent="0.2">
      <c r="A3792" t="s">
        <v>24</v>
      </c>
      <c r="B3792" s="1">
        <v>39391</v>
      </c>
      <c r="C3792" s="2">
        <v>0.4375</v>
      </c>
      <c r="D3792">
        <v>1327.75</v>
      </c>
      <c r="E3792">
        <v>1334.75</v>
      </c>
      <c r="F3792">
        <v>1327.25</v>
      </c>
      <c r="G3792">
        <v>1329.5</v>
      </c>
      <c r="H3792">
        <v>231662</v>
      </c>
      <c r="M3792"/>
      <c r="N3792"/>
      <c r="O3792"/>
      <c r="P3792"/>
      <c r="Q3792"/>
    </row>
    <row r="3793" spans="1:17" x14ac:dyDescent="0.2">
      <c r="A3793" t="s">
        <v>24</v>
      </c>
      <c r="B3793" s="1">
        <v>39391</v>
      </c>
      <c r="C3793" s="2">
        <v>0.47916666666666669</v>
      </c>
      <c r="D3793">
        <v>1329.75</v>
      </c>
      <c r="E3793">
        <v>1334.75</v>
      </c>
      <c r="F3793">
        <v>1327.25</v>
      </c>
      <c r="G3793">
        <v>1329</v>
      </c>
      <c r="H3793">
        <v>123761</v>
      </c>
      <c r="M3793"/>
      <c r="N3793"/>
      <c r="O3793"/>
      <c r="P3793"/>
      <c r="Q3793"/>
    </row>
    <row r="3794" spans="1:17" x14ac:dyDescent="0.2">
      <c r="A3794" t="s">
        <v>24</v>
      </c>
      <c r="B3794" s="1">
        <v>39391</v>
      </c>
      <c r="C3794" s="2">
        <v>0.52083333333333337</v>
      </c>
      <c r="D3794">
        <v>1329</v>
      </c>
      <c r="E3794">
        <v>1331.75</v>
      </c>
      <c r="F3794">
        <v>1325.5</v>
      </c>
      <c r="G3794">
        <v>1326.5</v>
      </c>
      <c r="H3794">
        <v>116701</v>
      </c>
      <c r="M3794"/>
      <c r="N3794"/>
      <c r="O3794"/>
      <c r="P3794"/>
      <c r="Q3794"/>
    </row>
    <row r="3795" spans="1:17" x14ac:dyDescent="0.2">
      <c r="A3795" t="s">
        <v>24</v>
      </c>
      <c r="B3795" s="1">
        <v>39391</v>
      </c>
      <c r="C3795" s="2">
        <v>0.5625</v>
      </c>
      <c r="D3795">
        <v>1326.25</v>
      </c>
      <c r="E3795">
        <v>1327.25</v>
      </c>
      <c r="F3795">
        <v>1317.5</v>
      </c>
      <c r="G3795">
        <v>1320.25</v>
      </c>
      <c r="H3795">
        <v>275704</v>
      </c>
      <c r="M3795"/>
      <c r="N3795"/>
      <c r="O3795"/>
      <c r="P3795"/>
      <c r="Q3795"/>
    </row>
    <row r="3796" spans="1:17" x14ac:dyDescent="0.2">
      <c r="A3796" t="s">
        <v>24</v>
      </c>
      <c r="B3796" s="1">
        <v>39391</v>
      </c>
      <c r="C3796" s="2">
        <v>0.60416666666666663</v>
      </c>
      <c r="D3796">
        <v>1320.25</v>
      </c>
      <c r="E3796">
        <v>1337</v>
      </c>
      <c r="F3796">
        <v>1316.5</v>
      </c>
      <c r="G3796">
        <v>1334.5</v>
      </c>
      <c r="H3796">
        <v>404997</v>
      </c>
      <c r="M3796"/>
      <c r="N3796"/>
      <c r="O3796"/>
      <c r="P3796"/>
      <c r="Q3796"/>
    </row>
    <row r="3797" spans="1:17" x14ac:dyDescent="0.2">
      <c r="A3797" t="s">
        <v>24</v>
      </c>
      <c r="B3797" s="1">
        <v>39391</v>
      </c>
      <c r="C3797" s="2">
        <v>0.63541666666666663</v>
      </c>
      <c r="D3797">
        <v>1334.5</v>
      </c>
      <c r="E3797">
        <v>1338.5</v>
      </c>
      <c r="F3797">
        <v>1326</v>
      </c>
      <c r="G3797">
        <v>1327.5</v>
      </c>
      <c r="H3797">
        <v>247472</v>
      </c>
      <c r="M3797"/>
      <c r="N3797"/>
      <c r="O3797"/>
      <c r="P3797"/>
      <c r="Q3797"/>
    </row>
    <row r="3798" spans="1:17" x14ac:dyDescent="0.2">
      <c r="A3798" t="s">
        <v>24</v>
      </c>
      <c r="B3798" s="1">
        <v>39392</v>
      </c>
      <c r="C3798" s="2">
        <v>0.39583333333333331</v>
      </c>
      <c r="D3798">
        <v>1335.25</v>
      </c>
      <c r="E3798">
        <v>1338.75</v>
      </c>
      <c r="F3798">
        <v>1333.25</v>
      </c>
      <c r="G3798">
        <v>1334.5</v>
      </c>
      <c r="H3798">
        <v>315855</v>
      </c>
      <c r="I3798" t="b">
        <f>AND(HOUR(C3798)=9,MINUTE(C3798)=30,HOUR(C3797)=15,MINUTE(C3797)=15)</f>
        <v>1</v>
      </c>
      <c r="J3798">
        <f>MAX(E3798:E3804)</f>
        <v>1348.25</v>
      </c>
      <c r="K3798">
        <f>MIN(F3798:F3804)</f>
        <v>1325.75</v>
      </c>
      <c r="L3798">
        <f>E3798</f>
        <v>1338.75</v>
      </c>
      <c r="M3798" s="6">
        <f>+F3798</f>
        <v>1333.25</v>
      </c>
      <c r="N3798" s="6" t="b">
        <f>IF(F3798&gt;J3791,F3798-J3791,FALSE)</f>
        <v>0</v>
      </c>
      <c r="O3798" s="6" t="b">
        <f>IF(L3798&lt;K3791,K3791-L3798,FALSE)</f>
        <v>0</v>
      </c>
      <c r="P3798" s="6" t="b">
        <f>IF(AND(N3798&lt;&gt;FALSE,K3798&lt;=J3791),TRUE,FALSE)</f>
        <v>0</v>
      </c>
      <c r="Q3798" s="6" t="b">
        <f>IF(AND(O3798&lt;&gt;FALSE,J3798&gt;K3791),TRUE,FALSE)</f>
        <v>0</v>
      </c>
    </row>
    <row r="3799" spans="1:17" x14ac:dyDescent="0.2">
      <c r="A3799" t="s">
        <v>24</v>
      </c>
      <c r="B3799" s="1">
        <v>39392</v>
      </c>
      <c r="C3799" s="2">
        <v>0.4375</v>
      </c>
      <c r="D3799">
        <v>1334.5</v>
      </c>
      <c r="E3799">
        <v>1334.5</v>
      </c>
      <c r="F3799">
        <v>1325.75</v>
      </c>
      <c r="G3799">
        <v>1331</v>
      </c>
      <c r="H3799">
        <v>275547</v>
      </c>
      <c r="M3799"/>
      <c r="N3799"/>
      <c r="O3799"/>
      <c r="P3799"/>
      <c r="Q3799"/>
    </row>
    <row r="3800" spans="1:17" x14ac:dyDescent="0.2">
      <c r="A3800" t="s">
        <v>24</v>
      </c>
      <c r="B3800" s="1">
        <v>39392</v>
      </c>
      <c r="C3800" s="2">
        <v>0.47916666666666669</v>
      </c>
      <c r="D3800">
        <v>1331</v>
      </c>
      <c r="E3800">
        <v>1335.75</v>
      </c>
      <c r="F3800">
        <v>1328.25</v>
      </c>
      <c r="G3800">
        <v>1333.75</v>
      </c>
      <c r="H3800">
        <v>199414</v>
      </c>
      <c r="M3800"/>
      <c r="N3800"/>
      <c r="O3800"/>
      <c r="P3800"/>
      <c r="Q3800"/>
    </row>
    <row r="3801" spans="1:17" x14ac:dyDescent="0.2">
      <c r="A3801" t="s">
        <v>24</v>
      </c>
      <c r="B3801" s="1">
        <v>39392</v>
      </c>
      <c r="C3801" s="2">
        <v>0.52083333333333337</v>
      </c>
      <c r="D3801">
        <v>1333.75</v>
      </c>
      <c r="E3801">
        <v>1338.25</v>
      </c>
      <c r="F3801">
        <v>1332.5</v>
      </c>
      <c r="G3801">
        <v>1336</v>
      </c>
      <c r="H3801">
        <v>127340</v>
      </c>
      <c r="M3801"/>
      <c r="N3801"/>
      <c r="O3801"/>
      <c r="P3801"/>
      <c r="Q3801"/>
    </row>
    <row r="3802" spans="1:17" x14ac:dyDescent="0.2">
      <c r="A3802" t="s">
        <v>24</v>
      </c>
      <c r="B3802" s="1">
        <v>39392</v>
      </c>
      <c r="C3802" s="2">
        <v>0.5625</v>
      </c>
      <c r="D3802">
        <v>1336</v>
      </c>
      <c r="E3802">
        <v>1340.25</v>
      </c>
      <c r="F3802">
        <v>1335.25</v>
      </c>
      <c r="G3802">
        <v>1336.5</v>
      </c>
      <c r="H3802">
        <v>186476</v>
      </c>
      <c r="M3802"/>
      <c r="N3802"/>
      <c r="O3802"/>
      <c r="P3802"/>
      <c r="Q3802"/>
    </row>
    <row r="3803" spans="1:17" x14ac:dyDescent="0.2">
      <c r="A3803" t="s">
        <v>24</v>
      </c>
      <c r="B3803" s="1">
        <v>39392</v>
      </c>
      <c r="C3803" s="2">
        <v>0.60416666666666663</v>
      </c>
      <c r="D3803">
        <v>1336.25</v>
      </c>
      <c r="E3803">
        <v>1342.5</v>
      </c>
      <c r="F3803">
        <v>1335.25</v>
      </c>
      <c r="G3803">
        <v>1341.75</v>
      </c>
      <c r="H3803">
        <v>199623</v>
      </c>
      <c r="M3803"/>
      <c r="N3803"/>
      <c r="O3803"/>
      <c r="P3803"/>
      <c r="Q3803"/>
    </row>
    <row r="3804" spans="1:17" x14ac:dyDescent="0.2">
      <c r="A3804" t="s">
        <v>24</v>
      </c>
      <c r="B3804" s="1">
        <v>39392</v>
      </c>
      <c r="C3804" s="2">
        <v>0.63541666666666663</v>
      </c>
      <c r="D3804">
        <v>1342</v>
      </c>
      <c r="E3804">
        <v>1348.25</v>
      </c>
      <c r="F3804">
        <v>1340.25</v>
      </c>
      <c r="G3804">
        <v>1347.25</v>
      </c>
      <c r="H3804">
        <v>273273</v>
      </c>
      <c r="M3804"/>
      <c r="N3804"/>
      <c r="O3804"/>
      <c r="P3804"/>
      <c r="Q3804"/>
    </row>
    <row r="3805" spans="1:17" x14ac:dyDescent="0.2">
      <c r="A3805" t="s">
        <v>24</v>
      </c>
      <c r="B3805" s="1">
        <v>39393</v>
      </c>
      <c r="C3805" s="2">
        <v>0.39583333333333331</v>
      </c>
      <c r="D3805">
        <v>1330.25</v>
      </c>
      <c r="E3805">
        <v>1337.25</v>
      </c>
      <c r="F3805">
        <v>1330</v>
      </c>
      <c r="G3805">
        <v>1334.25</v>
      </c>
      <c r="H3805">
        <v>327145</v>
      </c>
      <c r="I3805" t="b">
        <f>AND(HOUR(C3805)=9,MINUTE(C3805)=30,HOUR(C3804)=15,MINUTE(C3804)=15)</f>
        <v>1</v>
      </c>
      <c r="J3805">
        <f>MAX(E3805:E3811)</f>
        <v>1337.25</v>
      </c>
      <c r="K3805">
        <f>MIN(F3805:F3811)</f>
        <v>1301</v>
      </c>
      <c r="L3805">
        <f>E3805</f>
        <v>1337.25</v>
      </c>
      <c r="M3805" s="6">
        <f>+F3805</f>
        <v>1330</v>
      </c>
      <c r="N3805" s="6" t="b">
        <f>IF(F3805&gt;J3798,F3805-J3798,FALSE)</f>
        <v>0</v>
      </c>
      <c r="O3805" s="6" t="b">
        <f>IF(L3805&lt;K3798,K3798-L3805,FALSE)</f>
        <v>0</v>
      </c>
      <c r="P3805" s="6" t="b">
        <f>IF(AND(N3805&lt;&gt;FALSE,K3805&lt;=J3798),TRUE,FALSE)</f>
        <v>0</v>
      </c>
      <c r="Q3805" s="6" t="b">
        <f>IF(AND(O3805&lt;&gt;FALSE,J3805&gt;K3798),TRUE,FALSE)</f>
        <v>0</v>
      </c>
    </row>
    <row r="3806" spans="1:17" x14ac:dyDescent="0.2">
      <c r="A3806" t="s">
        <v>24</v>
      </c>
      <c r="B3806" s="1">
        <v>39393</v>
      </c>
      <c r="C3806" s="2">
        <v>0.4375</v>
      </c>
      <c r="D3806">
        <v>1334.25</v>
      </c>
      <c r="E3806">
        <v>1334.75</v>
      </c>
      <c r="F3806">
        <v>1326.25</v>
      </c>
      <c r="G3806">
        <v>1330.75</v>
      </c>
      <c r="H3806">
        <v>285909</v>
      </c>
      <c r="M3806"/>
      <c r="N3806"/>
      <c r="O3806"/>
      <c r="P3806"/>
      <c r="Q3806"/>
    </row>
    <row r="3807" spans="1:17" x14ac:dyDescent="0.2">
      <c r="A3807" t="s">
        <v>24</v>
      </c>
      <c r="B3807" s="1">
        <v>39393</v>
      </c>
      <c r="C3807" s="2">
        <v>0.47916666666666669</v>
      </c>
      <c r="D3807">
        <v>1331</v>
      </c>
      <c r="E3807">
        <v>1331.75</v>
      </c>
      <c r="F3807">
        <v>1322.25</v>
      </c>
      <c r="G3807">
        <v>1325.5</v>
      </c>
      <c r="H3807">
        <v>212203</v>
      </c>
      <c r="M3807"/>
      <c r="N3807"/>
      <c r="O3807"/>
      <c r="P3807"/>
      <c r="Q3807"/>
    </row>
    <row r="3808" spans="1:17" x14ac:dyDescent="0.2">
      <c r="A3808" t="s">
        <v>24</v>
      </c>
      <c r="B3808" s="1">
        <v>39393</v>
      </c>
      <c r="C3808" s="2">
        <v>0.52083333333333337</v>
      </c>
      <c r="D3808">
        <v>1325.75</v>
      </c>
      <c r="E3808">
        <v>1328</v>
      </c>
      <c r="F3808">
        <v>1309.5</v>
      </c>
      <c r="G3808">
        <v>1314.75</v>
      </c>
      <c r="H3808">
        <v>388096</v>
      </c>
      <c r="M3808"/>
      <c r="N3808"/>
      <c r="O3808"/>
      <c r="P3808"/>
      <c r="Q3808"/>
    </row>
    <row r="3809" spans="1:17" x14ac:dyDescent="0.2">
      <c r="A3809" t="s">
        <v>24</v>
      </c>
      <c r="B3809" s="1">
        <v>39393</v>
      </c>
      <c r="C3809" s="2">
        <v>0.5625</v>
      </c>
      <c r="D3809">
        <v>1314.75</v>
      </c>
      <c r="E3809">
        <v>1323.75</v>
      </c>
      <c r="F3809">
        <v>1314.5</v>
      </c>
      <c r="G3809">
        <v>1322</v>
      </c>
      <c r="H3809">
        <v>265773</v>
      </c>
      <c r="M3809"/>
      <c r="N3809"/>
      <c r="O3809"/>
      <c r="P3809"/>
      <c r="Q3809"/>
    </row>
    <row r="3810" spans="1:17" x14ac:dyDescent="0.2">
      <c r="A3810" t="s">
        <v>24</v>
      </c>
      <c r="B3810" s="1">
        <v>39393</v>
      </c>
      <c r="C3810" s="2">
        <v>0.60416666666666663</v>
      </c>
      <c r="D3810">
        <v>1322.25</v>
      </c>
      <c r="E3810">
        <v>1324.75</v>
      </c>
      <c r="F3810">
        <v>1310.5</v>
      </c>
      <c r="G3810">
        <v>1312</v>
      </c>
      <c r="H3810">
        <v>310286</v>
      </c>
      <c r="M3810"/>
      <c r="N3810"/>
      <c r="O3810"/>
      <c r="P3810"/>
      <c r="Q3810"/>
    </row>
    <row r="3811" spans="1:17" x14ac:dyDescent="0.2">
      <c r="A3811" t="s">
        <v>24</v>
      </c>
      <c r="B3811" s="1">
        <v>39393</v>
      </c>
      <c r="C3811" s="2">
        <v>0.63541666666666663</v>
      </c>
      <c r="D3811">
        <v>1312</v>
      </c>
      <c r="E3811">
        <v>1314</v>
      </c>
      <c r="F3811">
        <v>1301</v>
      </c>
      <c r="G3811">
        <v>1305.5</v>
      </c>
      <c r="H3811">
        <v>534030</v>
      </c>
      <c r="M3811"/>
      <c r="N3811"/>
      <c r="O3811"/>
      <c r="P3811"/>
      <c r="Q3811"/>
    </row>
    <row r="3812" spans="1:17" x14ac:dyDescent="0.2">
      <c r="A3812" t="s">
        <v>24</v>
      </c>
      <c r="B3812" s="1">
        <v>39394</v>
      </c>
      <c r="C3812" s="2">
        <v>0.39583333333333331</v>
      </c>
      <c r="D3812">
        <v>1305.5</v>
      </c>
      <c r="E3812">
        <v>1309.75</v>
      </c>
      <c r="F3812">
        <v>1294.25</v>
      </c>
      <c r="G3812">
        <v>1304.5</v>
      </c>
      <c r="H3812">
        <v>572503</v>
      </c>
      <c r="I3812" t="b">
        <f>AND(HOUR(C3812)=9,MINUTE(C3812)=30,HOUR(C3811)=15,MINUTE(C3811)=15)</f>
        <v>1</v>
      </c>
      <c r="J3812">
        <f>MAX(E3812:E3818)</f>
        <v>1309.75</v>
      </c>
      <c r="K3812">
        <f>MIN(F3812:F3818)</f>
        <v>1276.25</v>
      </c>
      <c r="L3812">
        <f>E3812</f>
        <v>1309.75</v>
      </c>
      <c r="M3812" s="6">
        <f>+F3812</f>
        <v>1294.25</v>
      </c>
      <c r="N3812" s="6" t="b">
        <f>IF(F3812&gt;J3805,F3812-J3805,FALSE)</f>
        <v>0</v>
      </c>
      <c r="O3812" s="6" t="b">
        <f>IF(L3812&lt;K3805,K3805-L3812,FALSE)</f>
        <v>0</v>
      </c>
      <c r="P3812" s="6" t="b">
        <f>IF(AND(N3812&lt;&gt;FALSE,K3812&lt;=J3805),TRUE,FALSE)</f>
        <v>0</v>
      </c>
      <c r="Q3812" s="6" t="b">
        <f>IF(AND(O3812&lt;&gt;FALSE,J3812&gt;K3805),TRUE,FALSE)</f>
        <v>0</v>
      </c>
    </row>
    <row r="3813" spans="1:17" x14ac:dyDescent="0.2">
      <c r="A3813" t="s">
        <v>24</v>
      </c>
      <c r="B3813" s="1">
        <v>39394</v>
      </c>
      <c r="C3813" s="2">
        <v>0.4375</v>
      </c>
      <c r="D3813">
        <v>1304.5</v>
      </c>
      <c r="E3813">
        <v>1307.25</v>
      </c>
      <c r="F3813">
        <v>1297.5</v>
      </c>
      <c r="G3813">
        <v>1301.5</v>
      </c>
      <c r="H3813">
        <v>303399</v>
      </c>
      <c r="M3813"/>
      <c r="N3813"/>
      <c r="O3813"/>
      <c r="P3813"/>
      <c r="Q3813"/>
    </row>
    <row r="3814" spans="1:17" x14ac:dyDescent="0.2">
      <c r="A3814" t="s">
        <v>24</v>
      </c>
      <c r="B3814" s="1">
        <v>39394</v>
      </c>
      <c r="C3814" s="2">
        <v>0.47916666666666669</v>
      </c>
      <c r="D3814">
        <v>1301.5</v>
      </c>
      <c r="E3814">
        <v>1302.75</v>
      </c>
      <c r="F3814">
        <v>1289.75</v>
      </c>
      <c r="G3814">
        <v>1294</v>
      </c>
      <c r="H3814">
        <v>356025</v>
      </c>
      <c r="M3814"/>
      <c r="N3814"/>
      <c r="O3814"/>
      <c r="P3814"/>
      <c r="Q3814"/>
    </row>
    <row r="3815" spans="1:17" x14ac:dyDescent="0.2">
      <c r="A3815" t="s">
        <v>24</v>
      </c>
      <c r="B3815" s="1">
        <v>39394</v>
      </c>
      <c r="C3815" s="2">
        <v>0.52083333333333337</v>
      </c>
      <c r="D3815">
        <v>1294.25</v>
      </c>
      <c r="E3815">
        <v>1295.75</v>
      </c>
      <c r="F3815">
        <v>1276.25</v>
      </c>
      <c r="G3815">
        <v>1285</v>
      </c>
      <c r="H3815">
        <v>509910</v>
      </c>
      <c r="M3815"/>
      <c r="N3815"/>
      <c r="O3815"/>
      <c r="P3815"/>
      <c r="Q3815"/>
    </row>
    <row r="3816" spans="1:17" x14ac:dyDescent="0.2">
      <c r="A3816" t="s">
        <v>24</v>
      </c>
      <c r="B3816" s="1">
        <v>39394</v>
      </c>
      <c r="C3816" s="2">
        <v>0.5625</v>
      </c>
      <c r="D3816">
        <v>1285.25</v>
      </c>
      <c r="E3816">
        <v>1291.75</v>
      </c>
      <c r="F3816">
        <v>1281.25</v>
      </c>
      <c r="G3816">
        <v>1283</v>
      </c>
      <c r="H3816">
        <v>297831</v>
      </c>
      <c r="M3816"/>
      <c r="N3816"/>
      <c r="O3816"/>
      <c r="P3816"/>
      <c r="Q3816"/>
    </row>
    <row r="3817" spans="1:17" x14ac:dyDescent="0.2">
      <c r="A3817" t="s">
        <v>24</v>
      </c>
      <c r="B3817" s="1">
        <v>39394</v>
      </c>
      <c r="C3817" s="2">
        <v>0.60416666666666663</v>
      </c>
      <c r="D3817">
        <v>1282.75</v>
      </c>
      <c r="E3817">
        <v>1302.75</v>
      </c>
      <c r="F3817">
        <v>1279.5</v>
      </c>
      <c r="G3817">
        <v>1300.5</v>
      </c>
      <c r="H3817">
        <v>398007</v>
      </c>
      <c r="M3817"/>
      <c r="N3817"/>
      <c r="O3817"/>
      <c r="P3817"/>
      <c r="Q3817"/>
    </row>
    <row r="3818" spans="1:17" x14ac:dyDescent="0.2">
      <c r="A3818" t="s">
        <v>24</v>
      </c>
      <c r="B3818" s="1">
        <v>39394</v>
      </c>
      <c r="C3818" s="2">
        <v>0.63541666666666663</v>
      </c>
      <c r="D3818">
        <v>1300.5</v>
      </c>
      <c r="E3818">
        <v>1307.25</v>
      </c>
      <c r="F3818">
        <v>1296</v>
      </c>
      <c r="G3818">
        <v>1298</v>
      </c>
      <c r="H3818">
        <v>318414</v>
      </c>
      <c r="M3818"/>
      <c r="N3818"/>
      <c r="O3818"/>
      <c r="P3818"/>
      <c r="Q3818"/>
    </row>
    <row r="3819" spans="1:17" x14ac:dyDescent="0.2">
      <c r="A3819" t="s">
        <v>24</v>
      </c>
      <c r="B3819" s="1">
        <v>39395</v>
      </c>
      <c r="C3819" s="2">
        <v>0.39583333333333331</v>
      </c>
      <c r="D3819">
        <v>1280.75</v>
      </c>
      <c r="E3819">
        <v>1290.75</v>
      </c>
      <c r="F3819">
        <v>1276.25</v>
      </c>
      <c r="G3819">
        <v>1287</v>
      </c>
      <c r="H3819">
        <v>548942</v>
      </c>
      <c r="I3819" t="b">
        <f>AND(HOUR(C3819)=9,MINUTE(C3819)=30,HOUR(C3818)=15,MINUTE(C3818)=15)</f>
        <v>1</v>
      </c>
      <c r="J3819">
        <f>MAX(E3819:E3825)</f>
        <v>1300.75</v>
      </c>
      <c r="K3819">
        <f>MIN(F3819:F3825)</f>
        <v>1274</v>
      </c>
      <c r="L3819">
        <f>E3819</f>
        <v>1290.75</v>
      </c>
      <c r="M3819" s="6">
        <f>+F3819</f>
        <v>1276.25</v>
      </c>
      <c r="N3819" s="6" t="b">
        <f>IF(F3819&gt;J3812,F3819-J3812,FALSE)</f>
        <v>0</v>
      </c>
      <c r="O3819" s="6" t="b">
        <f>IF(L3819&lt;K3812,K3812-L3819,FALSE)</f>
        <v>0</v>
      </c>
      <c r="P3819" s="6" t="b">
        <f>IF(AND(N3819&lt;&gt;FALSE,K3819&lt;=J3812),TRUE,FALSE)</f>
        <v>0</v>
      </c>
      <c r="Q3819" s="6" t="b">
        <f>IF(AND(O3819&lt;&gt;FALSE,J3819&gt;K3812),TRUE,FALSE)</f>
        <v>0</v>
      </c>
    </row>
    <row r="3820" spans="1:17" x14ac:dyDescent="0.2">
      <c r="A3820" t="s">
        <v>24</v>
      </c>
      <c r="B3820" s="1">
        <v>39395</v>
      </c>
      <c r="C3820" s="2">
        <v>0.4375</v>
      </c>
      <c r="D3820">
        <v>1287</v>
      </c>
      <c r="E3820">
        <v>1289.75</v>
      </c>
      <c r="F3820">
        <v>1274</v>
      </c>
      <c r="G3820">
        <v>1282.25</v>
      </c>
      <c r="H3820">
        <v>379767</v>
      </c>
      <c r="M3820"/>
      <c r="N3820"/>
      <c r="O3820"/>
      <c r="P3820"/>
      <c r="Q3820"/>
    </row>
    <row r="3821" spans="1:17" x14ac:dyDescent="0.2">
      <c r="A3821" t="s">
        <v>24</v>
      </c>
      <c r="B3821" s="1">
        <v>39395</v>
      </c>
      <c r="C3821" s="2">
        <v>0.47916666666666669</v>
      </c>
      <c r="D3821">
        <v>1282.5</v>
      </c>
      <c r="E3821">
        <v>1290.75</v>
      </c>
      <c r="F3821">
        <v>1280.75</v>
      </c>
      <c r="G3821">
        <v>1287</v>
      </c>
      <c r="H3821">
        <v>244476</v>
      </c>
      <c r="M3821"/>
      <c r="N3821"/>
      <c r="O3821"/>
      <c r="P3821"/>
      <c r="Q3821"/>
    </row>
    <row r="3822" spans="1:17" x14ac:dyDescent="0.2">
      <c r="A3822" t="s">
        <v>24</v>
      </c>
      <c r="B3822" s="1">
        <v>39395</v>
      </c>
      <c r="C3822" s="2">
        <v>0.52083333333333337</v>
      </c>
      <c r="D3822">
        <v>1287</v>
      </c>
      <c r="E3822">
        <v>1293.5</v>
      </c>
      <c r="F3822">
        <v>1283</v>
      </c>
      <c r="G3822">
        <v>1288</v>
      </c>
      <c r="H3822">
        <v>206928</v>
      </c>
      <c r="M3822"/>
      <c r="N3822"/>
      <c r="O3822"/>
      <c r="P3822"/>
      <c r="Q3822"/>
    </row>
    <row r="3823" spans="1:17" x14ac:dyDescent="0.2">
      <c r="A3823" t="s">
        <v>24</v>
      </c>
      <c r="B3823" s="1">
        <v>39395</v>
      </c>
      <c r="C3823" s="2">
        <v>0.5625</v>
      </c>
      <c r="D3823">
        <v>1288</v>
      </c>
      <c r="E3823">
        <v>1297.75</v>
      </c>
      <c r="F3823">
        <v>1283.5</v>
      </c>
      <c r="G3823">
        <v>1295.5</v>
      </c>
      <c r="H3823">
        <v>203600</v>
      </c>
      <c r="M3823"/>
      <c r="N3823"/>
      <c r="O3823"/>
      <c r="P3823"/>
      <c r="Q3823"/>
    </row>
    <row r="3824" spans="1:17" x14ac:dyDescent="0.2">
      <c r="A3824" t="s">
        <v>24</v>
      </c>
      <c r="B3824" s="1">
        <v>39395</v>
      </c>
      <c r="C3824" s="2">
        <v>0.60416666666666663</v>
      </c>
      <c r="D3824">
        <v>1295.5</v>
      </c>
      <c r="E3824">
        <v>1300.75</v>
      </c>
      <c r="F3824">
        <v>1292</v>
      </c>
      <c r="G3824">
        <v>1297.75</v>
      </c>
      <c r="H3824">
        <v>236102</v>
      </c>
      <c r="M3824"/>
      <c r="N3824"/>
      <c r="O3824"/>
      <c r="P3824"/>
      <c r="Q3824"/>
    </row>
    <row r="3825" spans="1:17" x14ac:dyDescent="0.2">
      <c r="A3825" t="s">
        <v>24</v>
      </c>
      <c r="B3825" s="1">
        <v>39395</v>
      </c>
      <c r="C3825" s="2">
        <v>0.63541666666666663</v>
      </c>
      <c r="D3825">
        <v>1298</v>
      </c>
      <c r="E3825">
        <v>1298.25</v>
      </c>
      <c r="F3825">
        <v>1276.75</v>
      </c>
      <c r="G3825">
        <v>1277.5</v>
      </c>
      <c r="H3825">
        <v>422856</v>
      </c>
      <c r="M3825"/>
      <c r="N3825"/>
      <c r="O3825"/>
      <c r="P3825"/>
      <c r="Q3825"/>
    </row>
    <row r="3826" spans="1:17" x14ac:dyDescent="0.2">
      <c r="A3826" t="s">
        <v>24</v>
      </c>
      <c r="B3826" s="1">
        <v>39398</v>
      </c>
      <c r="C3826" s="2">
        <v>0.39583333333333331</v>
      </c>
      <c r="D3826">
        <v>1277</v>
      </c>
      <c r="E3826">
        <v>1284.75</v>
      </c>
      <c r="F3826">
        <v>1272.5</v>
      </c>
      <c r="G3826">
        <v>1281.25</v>
      </c>
      <c r="H3826">
        <v>407900</v>
      </c>
      <c r="I3826" t="b">
        <f>AND(HOUR(C3826)=9,MINUTE(C3826)=30,HOUR(C3825)=15,MINUTE(C3825)=15)</f>
        <v>1</v>
      </c>
      <c r="J3826">
        <f>MAX(E3826:E3832)</f>
        <v>1291.5</v>
      </c>
      <c r="K3826">
        <f>MIN(F3826:F3832)</f>
        <v>1261.75</v>
      </c>
      <c r="L3826">
        <f>E3826</f>
        <v>1284.75</v>
      </c>
      <c r="M3826" s="6">
        <f>+F3826</f>
        <v>1272.5</v>
      </c>
      <c r="N3826" s="6" t="b">
        <f>IF(F3826&gt;J3819,F3826-J3819,FALSE)</f>
        <v>0</v>
      </c>
      <c r="O3826" s="6" t="b">
        <f>IF(L3826&lt;K3819,K3819-L3826,FALSE)</f>
        <v>0</v>
      </c>
      <c r="P3826" s="6" t="b">
        <f>IF(AND(N3826&lt;&gt;FALSE,K3826&lt;=J3819),TRUE,FALSE)</f>
        <v>0</v>
      </c>
      <c r="Q3826" s="6" t="b">
        <f>IF(AND(O3826&lt;&gt;FALSE,J3826&gt;K3819),TRUE,FALSE)</f>
        <v>0</v>
      </c>
    </row>
    <row r="3827" spans="1:17" x14ac:dyDescent="0.2">
      <c r="A3827" t="s">
        <v>24</v>
      </c>
      <c r="B3827" s="1">
        <v>39398</v>
      </c>
      <c r="C3827" s="2">
        <v>0.4375</v>
      </c>
      <c r="D3827">
        <v>1281.25</v>
      </c>
      <c r="E3827">
        <v>1290.75</v>
      </c>
      <c r="F3827">
        <v>1279.75</v>
      </c>
      <c r="G3827">
        <v>1289.75</v>
      </c>
      <c r="H3827">
        <v>261909</v>
      </c>
      <c r="M3827"/>
      <c r="N3827"/>
      <c r="O3827"/>
      <c r="P3827"/>
      <c r="Q3827"/>
    </row>
    <row r="3828" spans="1:17" x14ac:dyDescent="0.2">
      <c r="A3828" t="s">
        <v>24</v>
      </c>
      <c r="B3828" s="1">
        <v>39398</v>
      </c>
      <c r="C3828" s="2">
        <v>0.47916666666666669</v>
      </c>
      <c r="D3828">
        <v>1289.5</v>
      </c>
      <c r="E3828">
        <v>1290.25</v>
      </c>
      <c r="F3828">
        <v>1282.5</v>
      </c>
      <c r="G3828">
        <v>1288.25</v>
      </c>
      <c r="H3828">
        <v>162757</v>
      </c>
      <c r="M3828"/>
      <c r="N3828"/>
      <c r="O3828"/>
      <c r="P3828"/>
      <c r="Q3828"/>
    </row>
    <row r="3829" spans="1:17" x14ac:dyDescent="0.2">
      <c r="A3829" t="s">
        <v>24</v>
      </c>
      <c r="B3829" s="1">
        <v>39398</v>
      </c>
      <c r="C3829" s="2">
        <v>0.52083333333333337</v>
      </c>
      <c r="D3829">
        <v>1288.5</v>
      </c>
      <c r="E3829">
        <v>1291.5</v>
      </c>
      <c r="F3829">
        <v>1282.5</v>
      </c>
      <c r="G3829">
        <v>1286.5</v>
      </c>
      <c r="H3829">
        <v>121576</v>
      </c>
      <c r="M3829"/>
      <c r="N3829"/>
      <c r="O3829"/>
      <c r="P3829"/>
      <c r="Q3829"/>
    </row>
    <row r="3830" spans="1:17" x14ac:dyDescent="0.2">
      <c r="A3830" t="s">
        <v>24</v>
      </c>
      <c r="B3830" s="1">
        <v>39398</v>
      </c>
      <c r="C3830" s="2">
        <v>0.5625</v>
      </c>
      <c r="D3830">
        <v>1286.5</v>
      </c>
      <c r="E3830">
        <v>1286.75</v>
      </c>
      <c r="F3830">
        <v>1275.5</v>
      </c>
      <c r="G3830">
        <v>1280.5</v>
      </c>
      <c r="H3830">
        <v>219995</v>
      </c>
      <c r="M3830"/>
      <c r="N3830"/>
      <c r="O3830"/>
      <c r="P3830"/>
      <c r="Q3830"/>
    </row>
    <row r="3831" spans="1:17" x14ac:dyDescent="0.2">
      <c r="A3831" t="s">
        <v>24</v>
      </c>
      <c r="B3831" s="1">
        <v>39398</v>
      </c>
      <c r="C3831" s="2">
        <v>0.60416666666666663</v>
      </c>
      <c r="D3831">
        <v>1280.25</v>
      </c>
      <c r="E3831">
        <v>1287</v>
      </c>
      <c r="F3831">
        <v>1273</v>
      </c>
      <c r="G3831">
        <v>1273.25</v>
      </c>
      <c r="H3831">
        <v>249913</v>
      </c>
      <c r="M3831"/>
      <c r="N3831"/>
      <c r="O3831"/>
      <c r="P3831"/>
      <c r="Q3831"/>
    </row>
    <row r="3832" spans="1:17" x14ac:dyDescent="0.2">
      <c r="A3832" t="s">
        <v>24</v>
      </c>
      <c r="B3832" s="1">
        <v>39398</v>
      </c>
      <c r="C3832" s="2">
        <v>0.63541666666666663</v>
      </c>
      <c r="D3832">
        <v>1273</v>
      </c>
      <c r="E3832">
        <v>1277.5</v>
      </c>
      <c r="F3832">
        <v>1261.75</v>
      </c>
      <c r="G3832">
        <v>1262.5</v>
      </c>
      <c r="H3832">
        <v>343620</v>
      </c>
      <c r="M3832"/>
      <c r="N3832"/>
      <c r="O3832"/>
      <c r="P3832"/>
      <c r="Q3832"/>
    </row>
    <row r="3833" spans="1:17" x14ac:dyDescent="0.2">
      <c r="A3833" t="s">
        <v>24</v>
      </c>
      <c r="B3833" s="1">
        <v>39399</v>
      </c>
      <c r="C3833" s="2">
        <v>0.39583333333333331</v>
      </c>
      <c r="D3833">
        <v>1277.5</v>
      </c>
      <c r="E3833">
        <v>1285.5</v>
      </c>
      <c r="F3833">
        <v>1277</v>
      </c>
      <c r="G3833">
        <v>1284.25</v>
      </c>
      <c r="H3833">
        <v>429096</v>
      </c>
      <c r="I3833" t="b">
        <f>AND(HOUR(C3833)=9,MINUTE(C3833)=30,HOUR(C3832)=15,MINUTE(C3832)=15)</f>
        <v>1</v>
      </c>
      <c r="J3833">
        <f>MAX(E3833:E3839)</f>
        <v>1308.5</v>
      </c>
      <c r="K3833">
        <f>MIN(F3833:F3839)</f>
        <v>1277</v>
      </c>
      <c r="L3833">
        <f>E3833</f>
        <v>1285.5</v>
      </c>
      <c r="M3833" s="6">
        <f>+F3833</f>
        <v>1277</v>
      </c>
      <c r="N3833" s="6" t="b">
        <f>IF(F3833&gt;J3826,F3833-J3826,FALSE)</f>
        <v>0</v>
      </c>
      <c r="O3833" s="6" t="b">
        <f>IF(L3833&lt;K3826,K3826-L3833,FALSE)</f>
        <v>0</v>
      </c>
      <c r="P3833" s="6" t="b">
        <f>IF(AND(N3833&lt;&gt;FALSE,K3833&lt;=J3826),TRUE,FALSE)</f>
        <v>0</v>
      </c>
      <c r="Q3833" s="6" t="b">
        <f>IF(AND(O3833&lt;&gt;FALSE,J3833&gt;K3826),TRUE,FALSE)</f>
        <v>0</v>
      </c>
    </row>
    <row r="3834" spans="1:17" x14ac:dyDescent="0.2">
      <c r="A3834" t="s">
        <v>24</v>
      </c>
      <c r="B3834" s="1">
        <v>39399</v>
      </c>
      <c r="C3834" s="2">
        <v>0.4375</v>
      </c>
      <c r="D3834">
        <v>1284.5</v>
      </c>
      <c r="E3834">
        <v>1286.5</v>
      </c>
      <c r="F3834">
        <v>1278.5</v>
      </c>
      <c r="G3834">
        <v>1286</v>
      </c>
      <c r="H3834">
        <v>251904</v>
      </c>
      <c r="M3834"/>
      <c r="N3834"/>
      <c r="O3834"/>
      <c r="P3834"/>
      <c r="Q3834"/>
    </row>
    <row r="3835" spans="1:17" x14ac:dyDescent="0.2">
      <c r="A3835" t="s">
        <v>24</v>
      </c>
      <c r="B3835" s="1">
        <v>39399</v>
      </c>
      <c r="C3835" s="2">
        <v>0.47916666666666669</v>
      </c>
      <c r="D3835">
        <v>1286</v>
      </c>
      <c r="E3835">
        <v>1288.5</v>
      </c>
      <c r="F3835">
        <v>1283</v>
      </c>
      <c r="G3835">
        <v>1284.25</v>
      </c>
      <c r="H3835">
        <v>193825</v>
      </c>
      <c r="M3835"/>
      <c r="N3835"/>
      <c r="O3835"/>
      <c r="P3835"/>
      <c r="Q3835"/>
    </row>
    <row r="3836" spans="1:17" x14ac:dyDescent="0.2">
      <c r="A3836" t="s">
        <v>24</v>
      </c>
      <c r="B3836" s="1">
        <v>39399</v>
      </c>
      <c r="C3836" s="2">
        <v>0.52083333333333337</v>
      </c>
      <c r="D3836">
        <v>1284.5</v>
      </c>
      <c r="E3836">
        <v>1286.75</v>
      </c>
      <c r="F3836">
        <v>1281.25</v>
      </c>
      <c r="G3836">
        <v>1285.75</v>
      </c>
      <c r="H3836">
        <v>124895</v>
      </c>
      <c r="M3836"/>
      <c r="N3836"/>
      <c r="O3836"/>
      <c r="P3836"/>
      <c r="Q3836"/>
    </row>
    <row r="3837" spans="1:17" x14ac:dyDescent="0.2">
      <c r="A3837" t="s">
        <v>24</v>
      </c>
      <c r="B3837" s="1">
        <v>39399</v>
      </c>
      <c r="C3837" s="2">
        <v>0.5625</v>
      </c>
      <c r="D3837">
        <v>1285.75</v>
      </c>
      <c r="E3837">
        <v>1293.75</v>
      </c>
      <c r="F3837">
        <v>1285.75</v>
      </c>
      <c r="G3837">
        <v>1291.5</v>
      </c>
      <c r="H3837">
        <v>221289</v>
      </c>
      <c r="M3837"/>
      <c r="N3837"/>
      <c r="O3837"/>
      <c r="P3837"/>
      <c r="Q3837"/>
    </row>
    <row r="3838" spans="1:17" x14ac:dyDescent="0.2">
      <c r="A3838" t="s">
        <v>24</v>
      </c>
      <c r="B3838" s="1">
        <v>39399</v>
      </c>
      <c r="C3838" s="2">
        <v>0.60416666666666663</v>
      </c>
      <c r="D3838">
        <v>1291.75</v>
      </c>
      <c r="E3838">
        <v>1301.5</v>
      </c>
      <c r="F3838">
        <v>1291</v>
      </c>
      <c r="G3838">
        <v>1300.75</v>
      </c>
      <c r="H3838">
        <v>261696</v>
      </c>
      <c r="M3838"/>
      <c r="N3838"/>
      <c r="O3838"/>
      <c r="P3838"/>
      <c r="Q3838"/>
    </row>
    <row r="3839" spans="1:17" x14ac:dyDescent="0.2">
      <c r="A3839" t="s">
        <v>24</v>
      </c>
      <c r="B3839" s="1">
        <v>39399</v>
      </c>
      <c r="C3839" s="2">
        <v>0.63541666666666663</v>
      </c>
      <c r="D3839">
        <v>1300.75</v>
      </c>
      <c r="E3839">
        <v>1308.5</v>
      </c>
      <c r="F3839">
        <v>1300</v>
      </c>
      <c r="G3839">
        <v>1305.5</v>
      </c>
      <c r="H3839">
        <v>336577</v>
      </c>
      <c r="M3839"/>
      <c r="N3839"/>
      <c r="O3839"/>
      <c r="P3839"/>
      <c r="Q3839"/>
    </row>
    <row r="3840" spans="1:17" x14ac:dyDescent="0.2">
      <c r="A3840" t="s">
        <v>24</v>
      </c>
      <c r="B3840" s="1">
        <v>39400</v>
      </c>
      <c r="C3840" s="2">
        <v>0.39583333333333331</v>
      </c>
      <c r="D3840">
        <v>1316.75</v>
      </c>
      <c r="E3840">
        <v>1318.75</v>
      </c>
      <c r="F3840">
        <v>1307.5</v>
      </c>
      <c r="G3840">
        <v>1311.25</v>
      </c>
      <c r="H3840">
        <v>381413</v>
      </c>
      <c r="I3840" t="b">
        <f>AND(HOUR(C3840)=9,MINUTE(C3840)=30,HOUR(C3839)=15,MINUTE(C3839)=15)</f>
        <v>1</v>
      </c>
      <c r="J3840">
        <f>MAX(E3840:E3846)</f>
        <v>1318.75</v>
      </c>
      <c r="K3840">
        <f>MIN(F3840:F3846)</f>
        <v>1292.25</v>
      </c>
      <c r="L3840">
        <f>E3840</f>
        <v>1318.75</v>
      </c>
      <c r="M3840" s="6">
        <f>+F3840</f>
        <v>1307.5</v>
      </c>
      <c r="N3840" s="6" t="b">
        <f>IF(F3840&gt;J3833,F3840-J3833,FALSE)</f>
        <v>0</v>
      </c>
      <c r="O3840" s="6" t="b">
        <f>IF(L3840&lt;K3833,K3833-L3840,FALSE)</f>
        <v>0</v>
      </c>
      <c r="P3840" s="6" t="b">
        <f>IF(AND(N3840&lt;&gt;FALSE,K3840&lt;=J3833),TRUE,FALSE)</f>
        <v>0</v>
      </c>
      <c r="Q3840" s="6" t="b">
        <f>IF(AND(O3840&lt;&gt;FALSE,J3840&gt;K3833),TRUE,FALSE)</f>
        <v>0</v>
      </c>
    </row>
    <row r="3841" spans="1:17" x14ac:dyDescent="0.2">
      <c r="A3841" t="s">
        <v>24</v>
      </c>
      <c r="B3841" s="1">
        <v>39400</v>
      </c>
      <c r="C3841" s="2">
        <v>0.4375</v>
      </c>
      <c r="D3841">
        <v>1311.25</v>
      </c>
      <c r="E3841">
        <v>1313.25</v>
      </c>
      <c r="F3841">
        <v>1305.75</v>
      </c>
      <c r="G3841">
        <v>1309</v>
      </c>
      <c r="H3841">
        <v>213097</v>
      </c>
      <c r="M3841"/>
      <c r="N3841"/>
      <c r="O3841"/>
      <c r="P3841"/>
      <c r="Q3841"/>
    </row>
    <row r="3842" spans="1:17" x14ac:dyDescent="0.2">
      <c r="A3842" t="s">
        <v>24</v>
      </c>
      <c r="B3842" s="1">
        <v>39400</v>
      </c>
      <c r="C3842" s="2">
        <v>0.47916666666666669</v>
      </c>
      <c r="D3842">
        <v>1309.25</v>
      </c>
      <c r="E3842">
        <v>1317</v>
      </c>
      <c r="F3842">
        <v>1307.5</v>
      </c>
      <c r="G3842">
        <v>1315.5</v>
      </c>
      <c r="H3842">
        <v>149166</v>
      </c>
      <c r="M3842"/>
      <c r="N3842"/>
      <c r="O3842"/>
      <c r="P3842"/>
      <c r="Q3842"/>
    </row>
    <row r="3843" spans="1:17" x14ac:dyDescent="0.2">
      <c r="A3843" t="s">
        <v>24</v>
      </c>
      <c r="B3843" s="1">
        <v>39400</v>
      </c>
      <c r="C3843" s="2">
        <v>0.52083333333333337</v>
      </c>
      <c r="D3843">
        <v>1315.5</v>
      </c>
      <c r="E3843">
        <v>1315.75</v>
      </c>
      <c r="F3843">
        <v>1310.5</v>
      </c>
      <c r="G3843">
        <v>1314.75</v>
      </c>
      <c r="H3843">
        <v>95399</v>
      </c>
      <c r="M3843"/>
      <c r="N3843"/>
      <c r="O3843"/>
      <c r="P3843"/>
      <c r="Q3843"/>
    </row>
    <row r="3844" spans="1:17" x14ac:dyDescent="0.2">
      <c r="A3844" t="s">
        <v>24</v>
      </c>
      <c r="B3844" s="1">
        <v>39400</v>
      </c>
      <c r="C3844" s="2">
        <v>0.5625</v>
      </c>
      <c r="D3844">
        <v>1314.75</v>
      </c>
      <c r="E3844">
        <v>1315</v>
      </c>
      <c r="F3844">
        <v>1307.5</v>
      </c>
      <c r="G3844">
        <v>1312.25</v>
      </c>
      <c r="H3844">
        <v>145563</v>
      </c>
      <c r="M3844"/>
      <c r="N3844"/>
      <c r="O3844"/>
      <c r="P3844"/>
      <c r="Q3844"/>
    </row>
    <row r="3845" spans="1:17" x14ac:dyDescent="0.2">
      <c r="A3845" t="s">
        <v>24</v>
      </c>
      <c r="B3845" s="1">
        <v>39400</v>
      </c>
      <c r="C3845" s="2">
        <v>0.60416666666666663</v>
      </c>
      <c r="D3845">
        <v>1312.25</v>
      </c>
      <c r="E3845">
        <v>1313.75</v>
      </c>
      <c r="F3845">
        <v>1307.25</v>
      </c>
      <c r="G3845">
        <v>1311.5</v>
      </c>
      <c r="H3845">
        <v>156745</v>
      </c>
      <c r="M3845"/>
      <c r="N3845"/>
      <c r="O3845"/>
      <c r="P3845"/>
      <c r="Q3845"/>
    </row>
    <row r="3846" spans="1:17" x14ac:dyDescent="0.2">
      <c r="A3846" t="s">
        <v>24</v>
      </c>
      <c r="B3846" s="1">
        <v>39400</v>
      </c>
      <c r="C3846" s="2">
        <v>0.63541666666666663</v>
      </c>
      <c r="D3846">
        <v>1311.25</v>
      </c>
      <c r="E3846">
        <v>1311.5</v>
      </c>
      <c r="F3846">
        <v>1292.25</v>
      </c>
      <c r="G3846">
        <v>1300.5</v>
      </c>
      <c r="H3846">
        <v>439685</v>
      </c>
      <c r="M3846"/>
      <c r="N3846"/>
      <c r="O3846"/>
      <c r="P3846"/>
      <c r="Q3846"/>
    </row>
    <row r="3847" spans="1:17" x14ac:dyDescent="0.2">
      <c r="A3847" t="s">
        <v>24</v>
      </c>
      <c r="B3847" s="1">
        <v>39401</v>
      </c>
      <c r="C3847" s="2">
        <v>0.39583333333333331</v>
      </c>
      <c r="D3847">
        <v>1292</v>
      </c>
      <c r="E3847">
        <v>1296.75</v>
      </c>
      <c r="F3847">
        <v>1288.25</v>
      </c>
      <c r="G3847">
        <v>1294.75</v>
      </c>
      <c r="H3847">
        <v>345794</v>
      </c>
      <c r="I3847" t="b">
        <f>AND(HOUR(C3847)=9,MINUTE(C3847)=30,HOUR(C3846)=15,MINUTE(C3846)=15)</f>
        <v>1</v>
      </c>
      <c r="J3847">
        <f>MAX(E3847:E3853)</f>
        <v>1299.25</v>
      </c>
      <c r="K3847">
        <f>MIN(F3847:F3853)</f>
        <v>1269</v>
      </c>
      <c r="L3847">
        <f>E3847</f>
        <v>1296.75</v>
      </c>
      <c r="M3847" s="6">
        <f>+F3847</f>
        <v>1288.25</v>
      </c>
      <c r="N3847" s="6" t="b">
        <f>IF(F3847&gt;J3840,F3847-J3840,FALSE)</f>
        <v>0</v>
      </c>
      <c r="O3847" s="6" t="b">
        <f>IF(L3847&lt;K3840,K3840-L3847,FALSE)</f>
        <v>0</v>
      </c>
      <c r="P3847" s="6" t="b">
        <f>IF(AND(N3847&lt;&gt;FALSE,K3847&lt;=J3840),TRUE,FALSE)</f>
        <v>0</v>
      </c>
      <c r="Q3847" s="6" t="b">
        <f>IF(AND(O3847&lt;&gt;FALSE,J3847&gt;K3840),TRUE,FALSE)</f>
        <v>0</v>
      </c>
    </row>
    <row r="3848" spans="1:17" x14ac:dyDescent="0.2">
      <c r="A3848" t="s">
        <v>24</v>
      </c>
      <c r="B3848" s="1">
        <v>39401</v>
      </c>
      <c r="C3848" s="2">
        <v>0.4375</v>
      </c>
      <c r="D3848">
        <v>1294.75</v>
      </c>
      <c r="E3848">
        <v>1299.25</v>
      </c>
      <c r="F3848">
        <v>1291.75</v>
      </c>
      <c r="G3848">
        <v>1294</v>
      </c>
      <c r="H3848">
        <v>207092</v>
      </c>
      <c r="M3848"/>
      <c r="N3848"/>
      <c r="O3848"/>
      <c r="P3848"/>
      <c r="Q3848"/>
    </row>
    <row r="3849" spans="1:17" x14ac:dyDescent="0.2">
      <c r="A3849" t="s">
        <v>24</v>
      </c>
      <c r="B3849" s="1">
        <v>39401</v>
      </c>
      <c r="C3849" s="2">
        <v>0.47916666666666669</v>
      </c>
      <c r="D3849">
        <v>1294</v>
      </c>
      <c r="E3849">
        <v>1294.25</v>
      </c>
      <c r="F3849">
        <v>1287.5</v>
      </c>
      <c r="G3849">
        <v>1287.75</v>
      </c>
      <c r="H3849">
        <v>187948</v>
      </c>
      <c r="M3849"/>
      <c r="N3849"/>
      <c r="O3849"/>
      <c r="P3849"/>
      <c r="Q3849"/>
    </row>
    <row r="3850" spans="1:17" x14ac:dyDescent="0.2">
      <c r="A3850" t="s">
        <v>24</v>
      </c>
      <c r="B3850" s="1">
        <v>39401</v>
      </c>
      <c r="C3850" s="2">
        <v>0.52083333333333337</v>
      </c>
      <c r="D3850">
        <v>1287.5</v>
      </c>
      <c r="E3850">
        <v>1291</v>
      </c>
      <c r="F3850">
        <v>1284.5</v>
      </c>
      <c r="G3850">
        <v>1288.5</v>
      </c>
      <c r="H3850">
        <v>193460</v>
      </c>
      <c r="M3850"/>
      <c r="N3850"/>
      <c r="O3850"/>
      <c r="P3850"/>
      <c r="Q3850"/>
    </row>
    <row r="3851" spans="1:17" x14ac:dyDescent="0.2">
      <c r="A3851" t="s">
        <v>24</v>
      </c>
      <c r="B3851" s="1">
        <v>39401</v>
      </c>
      <c r="C3851" s="2">
        <v>0.5625</v>
      </c>
      <c r="D3851">
        <v>1288.5</v>
      </c>
      <c r="E3851">
        <v>1292.25</v>
      </c>
      <c r="F3851">
        <v>1283</v>
      </c>
      <c r="G3851">
        <v>1285.25</v>
      </c>
      <c r="H3851">
        <v>213347</v>
      </c>
      <c r="M3851"/>
      <c r="N3851"/>
      <c r="O3851"/>
      <c r="P3851"/>
      <c r="Q3851"/>
    </row>
    <row r="3852" spans="1:17" x14ac:dyDescent="0.2">
      <c r="A3852" t="s">
        <v>24</v>
      </c>
      <c r="B3852" s="1">
        <v>39401</v>
      </c>
      <c r="C3852" s="2">
        <v>0.60416666666666663</v>
      </c>
      <c r="D3852">
        <v>1285.25</v>
      </c>
      <c r="E3852">
        <v>1287.75</v>
      </c>
      <c r="F3852">
        <v>1272.75</v>
      </c>
      <c r="G3852">
        <v>1279.25</v>
      </c>
      <c r="H3852">
        <v>377354</v>
      </c>
      <c r="M3852"/>
      <c r="N3852"/>
      <c r="O3852"/>
      <c r="P3852"/>
      <c r="Q3852"/>
    </row>
    <row r="3853" spans="1:17" x14ac:dyDescent="0.2">
      <c r="A3853" t="s">
        <v>24</v>
      </c>
      <c r="B3853" s="1">
        <v>39401</v>
      </c>
      <c r="C3853" s="2">
        <v>0.63541666666666663</v>
      </c>
      <c r="D3853">
        <v>1279.5</v>
      </c>
      <c r="E3853">
        <v>1281.5</v>
      </c>
      <c r="F3853">
        <v>1269</v>
      </c>
      <c r="G3853">
        <v>1279.75</v>
      </c>
      <c r="H3853">
        <v>439401</v>
      </c>
      <c r="M3853"/>
      <c r="N3853"/>
      <c r="O3853"/>
      <c r="P3853"/>
      <c r="Q3853"/>
    </row>
    <row r="3854" spans="1:17" x14ac:dyDescent="0.2">
      <c r="A3854" t="s">
        <v>24</v>
      </c>
      <c r="B3854" s="1">
        <v>39402</v>
      </c>
      <c r="C3854" s="2">
        <v>0.39583333333333331</v>
      </c>
      <c r="D3854">
        <v>1287</v>
      </c>
      <c r="E3854">
        <v>1287.5</v>
      </c>
      <c r="F3854">
        <v>1271.25</v>
      </c>
      <c r="G3854">
        <v>1271.5</v>
      </c>
      <c r="H3854">
        <v>462297</v>
      </c>
      <c r="I3854" t="b">
        <f>AND(HOUR(C3854)=9,MINUTE(C3854)=30,HOUR(C3853)=15,MINUTE(C3853)=15)</f>
        <v>1</v>
      </c>
      <c r="J3854">
        <f>MAX(E3854:E3860)</f>
        <v>1289</v>
      </c>
      <c r="K3854">
        <f>MIN(F3854:F3860)</f>
        <v>1269.75</v>
      </c>
      <c r="L3854">
        <f>E3854</f>
        <v>1287.5</v>
      </c>
      <c r="M3854" s="6">
        <f>+F3854</f>
        <v>1271.25</v>
      </c>
      <c r="N3854" s="6" t="b">
        <f>IF(F3854&gt;J3847,F3854-J3847,FALSE)</f>
        <v>0</v>
      </c>
      <c r="O3854" s="6" t="b">
        <f>IF(L3854&lt;K3847,K3847-L3854,FALSE)</f>
        <v>0</v>
      </c>
      <c r="P3854" s="6" t="b">
        <f>IF(AND(N3854&lt;&gt;FALSE,K3854&lt;=J3847),TRUE,FALSE)</f>
        <v>0</v>
      </c>
      <c r="Q3854" s="6" t="b">
        <f>IF(AND(O3854&lt;&gt;FALSE,J3854&gt;K3847),TRUE,FALSE)</f>
        <v>0</v>
      </c>
    </row>
    <row r="3855" spans="1:17" x14ac:dyDescent="0.2">
      <c r="A3855" t="s">
        <v>24</v>
      </c>
      <c r="B3855" s="1">
        <v>39402</v>
      </c>
      <c r="C3855" s="2">
        <v>0.4375</v>
      </c>
      <c r="D3855">
        <v>1271.5</v>
      </c>
      <c r="E3855">
        <v>1280.25</v>
      </c>
      <c r="F3855">
        <v>1269.75</v>
      </c>
      <c r="G3855">
        <v>1274</v>
      </c>
      <c r="H3855">
        <v>290334</v>
      </c>
      <c r="M3855"/>
      <c r="N3855"/>
      <c r="O3855"/>
      <c r="P3855"/>
      <c r="Q3855"/>
    </row>
    <row r="3856" spans="1:17" x14ac:dyDescent="0.2">
      <c r="A3856" t="s">
        <v>24</v>
      </c>
      <c r="B3856" s="1">
        <v>39402</v>
      </c>
      <c r="C3856" s="2">
        <v>0.47916666666666669</v>
      </c>
      <c r="D3856">
        <v>1274</v>
      </c>
      <c r="E3856">
        <v>1289</v>
      </c>
      <c r="F3856">
        <v>1273.75</v>
      </c>
      <c r="G3856">
        <v>1284.25</v>
      </c>
      <c r="H3856">
        <v>255233</v>
      </c>
      <c r="M3856"/>
      <c r="N3856"/>
      <c r="O3856"/>
      <c r="P3856"/>
      <c r="Q3856"/>
    </row>
    <row r="3857" spans="1:17" x14ac:dyDescent="0.2">
      <c r="A3857" t="s">
        <v>24</v>
      </c>
      <c r="B3857" s="1">
        <v>39402</v>
      </c>
      <c r="C3857" s="2">
        <v>0.52083333333333337</v>
      </c>
      <c r="D3857">
        <v>1284.25</v>
      </c>
      <c r="E3857">
        <v>1286.25</v>
      </c>
      <c r="F3857">
        <v>1279.75</v>
      </c>
      <c r="G3857">
        <v>1281.5</v>
      </c>
      <c r="H3857">
        <v>127485</v>
      </c>
      <c r="M3857"/>
      <c r="N3857"/>
      <c r="O3857"/>
      <c r="P3857"/>
      <c r="Q3857"/>
    </row>
    <row r="3858" spans="1:17" x14ac:dyDescent="0.2">
      <c r="A3858" t="s">
        <v>24</v>
      </c>
      <c r="B3858" s="1">
        <v>39402</v>
      </c>
      <c r="C3858" s="2">
        <v>0.5625</v>
      </c>
      <c r="D3858">
        <v>1281.25</v>
      </c>
      <c r="E3858">
        <v>1287.25</v>
      </c>
      <c r="F3858">
        <v>1274</v>
      </c>
      <c r="G3858">
        <v>1278.25</v>
      </c>
      <c r="H3858">
        <v>235904</v>
      </c>
      <c r="M3858"/>
      <c r="N3858"/>
      <c r="O3858"/>
      <c r="P3858"/>
      <c r="Q3858"/>
    </row>
    <row r="3859" spans="1:17" x14ac:dyDescent="0.2">
      <c r="A3859" t="s">
        <v>24</v>
      </c>
      <c r="B3859" s="1">
        <v>39402</v>
      </c>
      <c r="C3859" s="2">
        <v>0.60416666666666663</v>
      </c>
      <c r="D3859">
        <v>1278.25</v>
      </c>
      <c r="E3859">
        <v>1279.75</v>
      </c>
      <c r="F3859">
        <v>1270.25</v>
      </c>
      <c r="G3859">
        <v>1276.25</v>
      </c>
      <c r="H3859">
        <v>256838</v>
      </c>
      <c r="M3859"/>
      <c r="N3859"/>
      <c r="O3859"/>
      <c r="P3859"/>
      <c r="Q3859"/>
    </row>
    <row r="3860" spans="1:17" x14ac:dyDescent="0.2">
      <c r="A3860" t="s">
        <v>24</v>
      </c>
      <c r="B3860" s="1">
        <v>39402</v>
      </c>
      <c r="C3860" s="2">
        <v>0.63541666666666663</v>
      </c>
      <c r="D3860">
        <v>1276.25</v>
      </c>
      <c r="E3860">
        <v>1286.25</v>
      </c>
      <c r="F3860">
        <v>1273</v>
      </c>
      <c r="G3860">
        <v>1282.5</v>
      </c>
      <c r="H3860">
        <v>275546</v>
      </c>
      <c r="M3860"/>
      <c r="N3860"/>
      <c r="O3860"/>
      <c r="P3860"/>
      <c r="Q3860"/>
    </row>
    <row r="3861" spans="1:17" x14ac:dyDescent="0.2">
      <c r="A3861" t="s">
        <v>24</v>
      </c>
      <c r="B3861" s="1">
        <v>39405</v>
      </c>
      <c r="C3861" s="2">
        <v>0.39583333333333331</v>
      </c>
      <c r="D3861">
        <v>1276.5</v>
      </c>
      <c r="E3861">
        <v>1277.25</v>
      </c>
      <c r="F3861">
        <v>1269.5</v>
      </c>
      <c r="G3861">
        <v>1271.75</v>
      </c>
      <c r="H3861">
        <v>362746</v>
      </c>
      <c r="I3861" t="b">
        <f>AND(HOUR(C3861)=9,MINUTE(C3861)=30,HOUR(C3860)=15,MINUTE(C3860)=15)</f>
        <v>1</v>
      </c>
      <c r="J3861">
        <f>MAX(E3861:E3867)</f>
        <v>1277.25</v>
      </c>
      <c r="K3861">
        <f>MIN(F3861:F3867)</f>
        <v>1255.5</v>
      </c>
      <c r="L3861">
        <f>E3861</f>
        <v>1277.25</v>
      </c>
      <c r="M3861" s="6">
        <f>+F3861</f>
        <v>1269.5</v>
      </c>
      <c r="N3861" s="6" t="b">
        <f>IF(F3861&gt;J3854,F3861-J3854,FALSE)</f>
        <v>0</v>
      </c>
      <c r="O3861" s="6" t="b">
        <f>IF(L3861&lt;K3854,K3854-L3861,FALSE)</f>
        <v>0</v>
      </c>
      <c r="P3861" s="6" t="b">
        <f>IF(AND(N3861&lt;&gt;FALSE,K3861&lt;=J3854),TRUE,FALSE)</f>
        <v>0</v>
      </c>
      <c r="Q3861" s="6" t="b">
        <f>IF(AND(O3861&lt;&gt;FALSE,J3861&gt;K3854),TRUE,FALSE)</f>
        <v>0</v>
      </c>
    </row>
    <row r="3862" spans="1:17" x14ac:dyDescent="0.2">
      <c r="A3862" t="s">
        <v>24</v>
      </c>
      <c r="B3862" s="1">
        <v>39405</v>
      </c>
      <c r="C3862" s="2">
        <v>0.4375</v>
      </c>
      <c r="D3862">
        <v>1271.75</v>
      </c>
      <c r="E3862">
        <v>1272</v>
      </c>
      <c r="F3862">
        <v>1260</v>
      </c>
      <c r="G3862">
        <v>1262.25</v>
      </c>
      <c r="H3862">
        <v>411926</v>
      </c>
      <c r="M3862"/>
      <c r="N3862"/>
      <c r="O3862"/>
      <c r="P3862"/>
      <c r="Q3862"/>
    </row>
    <row r="3863" spans="1:17" x14ac:dyDescent="0.2">
      <c r="A3863" t="s">
        <v>24</v>
      </c>
      <c r="B3863" s="1">
        <v>39405</v>
      </c>
      <c r="C3863" s="2">
        <v>0.47916666666666669</v>
      </c>
      <c r="D3863">
        <v>1262.25</v>
      </c>
      <c r="E3863">
        <v>1267.5</v>
      </c>
      <c r="F3863">
        <v>1261</v>
      </c>
      <c r="G3863">
        <v>1266.25</v>
      </c>
      <c r="H3863">
        <v>197290</v>
      </c>
      <c r="M3863"/>
      <c r="N3863"/>
      <c r="O3863"/>
      <c r="P3863"/>
      <c r="Q3863"/>
    </row>
    <row r="3864" spans="1:17" x14ac:dyDescent="0.2">
      <c r="A3864" t="s">
        <v>24</v>
      </c>
      <c r="B3864" s="1">
        <v>39405</v>
      </c>
      <c r="C3864" s="2">
        <v>0.52083333333333337</v>
      </c>
      <c r="D3864">
        <v>1266.5</v>
      </c>
      <c r="E3864">
        <v>1266.75</v>
      </c>
      <c r="F3864">
        <v>1255.75</v>
      </c>
      <c r="G3864">
        <v>1260.75</v>
      </c>
      <c r="H3864">
        <v>223074</v>
      </c>
      <c r="M3864"/>
      <c r="N3864"/>
      <c r="O3864"/>
      <c r="P3864"/>
      <c r="Q3864"/>
    </row>
    <row r="3865" spans="1:17" x14ac:dyDescent="0.2">
      <c r="A3865" t="s">
        <v>24</v>
      </c>
      <c r="B3865" s="1">
        <v>39405</v>
      </c>
      <c r="C3865" s="2">
        <v>0.5625</v>
      </c>
      <c r="D3865">
        <v>1260.75</v>
      </c>
      <c r="E3865">
        <v>1266.5</v>
      </c>
      <c r="F3865">
        <v>1255.5</v>
      </c>
      <c r="G3865">
        <v>1266.25</v>
      </c>
      <c r="H3865">
        <v>237295</v>
      </c>
      <c r="M3865"/>
      <c r="N3865"/>
      <c r="O3865"/>
      <c r="P3865"/>
      <c r="Q3865"/>
    </row>
    <row r="3866" spans="1:17" x14ac:dyDescent="0.2">
      <c r="A3866" t="s">
        <v>24</v>
      </c>
      <c r="B3866" s="1">
        <v>39405</v>
      </c>
      <c r="C3866" s="2">
        <v>0.60416666666666663</v>
      </c>
      <c r="D3866">
        <v>1266</v>
      </c>
      <c r="E3866">
        <v>1269.75</v>
      </c>
      <c r="F3866">
        <v>1259.25</v>
      </c>
      <c r="G3866">
        <v>1264.5</v>
      </c>
      <c r="H3866">
        <v>263592</v>
      </c>
      <c r="M3866"/>
      <c r="N3866"/>
      <c r="O3866"/>
      <c r="P3866"/>
      <c r="Q3866"/>
    </row>
    <row r="3867" spans="1:17" x14ac:dyDescent="0.2">
      <c r="A3867" t="s">
        <v>24</v>
      </c>
      <c r="B3867" s="1">
        <v>39405</v>
      </c>
      <c r="C3867" s="2">
        <v>0.63541666666666663</v>
      </c>
      <c r="D3867">
        <v>1264</v>
      </c>
      <c r="E3867">
        <v>1265.75</v>
      </c>
      <c r="F3867">
        <v>1257.25</v>
      </c>
      <c r="G3867">
        <v>1260.5</v>
      </c>
      <c r="H3867">
        <v>263943</v>
      </c>
      <c r="M3867"/>
      <c r="N3867"/>
      <c r="O3867"/>
      <c r="P3867"/>
      <c r="Q3867"/>
    </row>
    <row r="3868" spans="1:17" x14ac:dyDescent="0.2">
      <c r="A3868" t="s">
        <v>24</v>
      </c>
      <c r="B3868" s="1">
        <v>39406</v>
      </c>
      <c r="C3868" s="2">
        <v>0.39583333333333331</v>
      </c>
      <c r="D3868">
        <v>1259.75</v>
      </c>
      <c r="E3868">
        <v>1275.5</v>
      </c>
      <c r="F3868">
        <v>1259.25</v>
      </c>
      <c r="G3868">
        <v>1271.5</v>
      </c>
      <c r="H3868">
        <v>475179</v>
      </c>
      <c r="I3868" t="b">
        <f>AND(HOUR(C3868)=9,MINUTE(C3868)=30,HOUR(C3867)=15,MINUTE(C3867)=15)</f>
        <v>1</v>
      </c>
      <c r="J3868">
        <f>MAX(E3868:E3874)</f>
        <v>1278.75</v>
      </c>
      <c r="K3868">
        <f>MIN(F3868:F3874)</f>
        <v>1244.25</v>
      </c>
      <c r="L3868">
        <f>E3868</f>
        <v>1275.5</v>
      </c>
      <c r="M3868" s="6">
        <f>+F3868</f>
        <v>1259.25</v>
      </c>
      <c r="N3868" s="6" t="b">
        <f>IF(F3868&gt;J3861,F3868-J3861,FALSE)</f>
        <v>0</v>
      </c>
      <c r="O3868" s="6" t="b">
        <f>IF(L3868&lt;K3861,K3861-L3868,FALSE)</f>
        <v>0</v>
      </c>
      <c r="P3868" s="6" t="b">
        <f>IF(AND(N3868&lt;&gt;FALSE,K3868&lt;=J3861),TRUE,FALSE)</f>
        <v>0</v>
      </c>
      <c r="Q3868" s="6" t="b">
        <f>IF(AND(O3868&lt;&gt;FALSE,J3868&gt;K3861),TRUE,FALSE)</f>
        <v>0</v>
      </c>
    </row>
    <row r="3869" spans="1:17" x14ac:dyDescent="0.2">
      <c r="A3869" t="s">
        <v>24</v>
      </c>
      <c r="B3869" s="1">
        <v>39406</v>
      </c>
      <c r="C3869" s="2">
        <v>0.4375</v>
      </c>
      <c r="D3869">
        <v>1271.5</v>
      </c>
      <c r="E3869">
        <v>1278.75</v>
      </c>
      <c r="F3869">
        <v>1269.75</v>
      </c>
      <c r="G3869">
        <v>1274.25</v>
      </c>
      <c r="H3869">
        <v>329327</v>
      </c>
      <c r="M3869"/>
      <c r="N3869"/>
      <c r="O3869"/>
      <c r="P3869"/>
      <c r="Q3869"/>
    </row>
    <row r="3870" spans="1:17" x14ac:dyDescent="0.2">
      <c r="A3870" t="s">
        <v>24</v>
      </c>
      <c r="B3870" s="1">
        <v>39406</v>
      </c>
      <c r="C3870" s="2">
        <v>0.47916666666666669</v>
      </c>
      <c r="D3870">
        <v>1274.25</v>
      </c>
      <c r="E3870">
        <v>1275.25</v>
      </c>
      <c r="F3870">
        <v>1263</v>
      </c>
      <c r="G3870">
        <v>1265.75</v>
      </c>
      <c r="H3870">
        <v>222387</v>
      </c>
      <c r="M3870"/>
      <c r="N3870"/>
      <c r="O3870"/>
      <c r="P3870"/>
      <c r="Q3870"/>
    </row>
    <row r="3871" spans="1:17" x14ac:dyDescent="0.2">
      <c r="A3871" t="s">
        <v>24</v>
      </c>
      <c r="B3871" s="1">
        <v>39406</v>
      </c>
      <c r="C3871" s="2">
        <v>0.52083333333333337</v>
      </c>
      <c r="D3871">
        <v>1265.75</v>
      </c>
      <c r="E3871">
        <v>1265.75</v>
      </c>
      <c r="F3871">
        <v>1249.5</v>
      </c>
      <c r="G3871">
        <v>1250.75</v>
      </c>
      <c r="H3871">
        <v>363046</v>
      </c>
      <c r="M3871"/>
      <c r="N3871"/>
      <c r="O3871"/>
      <c r="P3871"/>
      <c r="Q3871"/>
    </row>
    <row r="3872" spans="1:17" x14ac:dyDescent="0.2">
      <c r="A3872" t="s">
        <v>24</v>
      </c>
      <c r="B3872" s="1">
        <v>39406</v>
      </c>
      <c r="C3872" s="2">
        <v>0.5625</v>
      </c>
      <c r="D3872">
        <v>1250.75</v>
      </c>
      <c r="E3872">
        <v>1260.75</v>
      </c>
      <c r="F3872">
        <v>1244.75</v>
      </c>
      <c r="G3872">
        <v>1246.5</v>
      </c>
      <c r="H3872">
        <v>428548</v>
      </c>
      <c r="M3872"/>
      <c r="N3872"/>
      <c r="O3872"/>
      <c r="P3872"/>
      <c r="Q3872"/>
    </row>
    <row r="3873" spans="1:17" x14ac:dyDescent="0.2">
      <c r="A3873" t="s">
        <v>24</v>
      </c>
      <c r="B3873" s="1">
        <v>39406</v>
      </c>
      <c r="C3873" s="2">
        <v>0.60416666666666663</v>
      </c>
      <c r="D3873">
        <v>1246.5</v>
      </c>
      <c r="E3873">
        <v>1258.75</v>
      </c>
      <c r="F3873">
        <v>1244.25</v>
      </c>
      <c r="G3873">
        <v>1257</v>
      </c>
      <c r="H3873">
        <v>466253</v>
      </c>
      <c r="M3873"/>
      <c r="N3873"/>
      <c r="O3873"/>
      <c r="P3873"/>
      <c r="Q3873"/>
    </row>
    <row r="3874" spans="1:17" x14ac:dyDescent="0.2">
      <c r="A3874" t="s">
        <v>24</v>
      </c>
      <c r="B3874" s="1">
        <v>39406</v>
      </c>
      <c r="C3874" s="2">
        <v>0.63541666666666663</v>
      </c>
      <c r="D3874">
        <v>1257</v>
      </c>
      <c r="E3874">
        <v>1271.75</v>
      </c>
      <c r="F3874">
        <v>1256.25</v>
      </c>
      <c r="G3874">
        <v>1269.25</v>
      </c>
      <c r="H3874">
        <v>394775</v>
      </c>
      <c r="M3874"/>
      <c r="N3874"/>
      <c r="O3874"/>
      <c r="P3874"/>
      <c r="Q3874"/>
    </row>
    <row r="3875" spans="1:17" x14ac:dyDescent="0.2">
      <c r="A3875" t="s">
        <v>24</v>
      </c>
      <c r="B3875" s="1">
        <v>39407</v>
      </c>
      <c r="C3875" s="2">
        <v>0.39583333333333331</v>
      </c>
      <c r="D3875">
        <v>1254</v>
      </c>
      <c r="E3875">
        <v>1256.75</v>
      </c>
      <c r="F3875">
        <v>1247.75</v>
      </c>
      <c r="G3875">
        <v>1250.75</v>
      </c>
      <c r="H3875">
        <v>373903</v>
      </c>
      <c r="I3875" t="b">
        <f>AND(HOUR(C3875)=9,MINUTE(C3875)=30,HOUR(C3874)=15,MINUTE(C3874)=15)</f>
        <v>1</v>
      </c>
      <c r="J3875">
        <f>MAX(E3875:E3881)</f>
        <v>1262</v>
      </c>
      <c r="K3875">
        <f>MIN(F3875:F3881)</f>
        <v>1239.25</v>
      </c>
      <c r="L3875">
        <f>E3875</f>
        <v>1256.75</v>
      </c>
      <c r="M3875" s="6">
        <f>+F3875</f>
        <v>1247.75</v>
      </c>
      <c r="N3875" s="6" t="b">
        <f>IF(F3875&gt;J3868,F3875-J3868,FALSE)</f>
        <v>0</v>
      </c>
      <c r="O3875" s="6" t="b">
        <f>IF(L3875&lt;K3868,K3868-L3875,FALSE)</f>
        <v>0</v>
      </c>
      <c r="P3875" s="6" t="b">
        <f>IF(AND(N3875&lt;&gt;FALSE,K3875&lt;=J3868),TRUE,FALSE)</f>
        <v>0</v>
      </c>
      <c r="Q3875" s="6" t="b">
        <f>IF(AND(O3875&lt;&gt;FALSE,J3875&gt;K3868),TRUE,FALSE)</f>
        <v>0</v>
      </c>
    </row>
    <row r="3876" spans="1:17" x14ac:dyDescent="0.2">
      <c r="A3876" t="s">
        <v>24</v>
      </c>
      <c r="B3876" s="1">
        <v>39407</v>
      </c>
      <c r="C3876" s="2">
        <v>0.4375</v>
      </c>
      <c r="D3876">
        <v>1250.5</v>
      </c>
      <c r="E3876">
        <v>1251.5</v>
      </c>
      <c r="F3876">
        <v>1240.25</v>
      </c>
      <c r="G3876">
        <v>1247.75</v>
      </c>
      <c r="H3876">
        <v>374401</v>
      </c>
      <c r="M3876"/>
      <c r="N3876"/>
      <c r="O3876"/>
      <c r="P3876"/>
      <c r="Q3876"/>
    </row>
    <row r="3877" spans="1:17" x14ac:dyDescent="0.2">
      <c r="A3877" t="s">
        <v>24</v>
      </c>
      <c r="B3877" s="1">
        <v>39407</v>
      </c>
      <c r="C3877" s="2">
        <v>0.47916666666666669</v>
      </c>
      <c r="D3877">
        <v>1247.5</v>
      </c>
      <c r="E3877">
        <v>1252.25</v>
      </c>
      <c r="F3877">
        <v>1245.5</v>
      </c>
      <c r="G3877">
        <v>1247.5</v>
      </c>
      <c r="H3877">
        <v>166099</v>
      </c>
      <c r="M3877"/>
      <c r="N3877"/>
      <c r="O3877"/>
      <c r="P3877"/>
      <c r="Q3877"/>
    </row>
    <row r="3878" spans="1:17" x14ac:dyDescent="0.2">
      <c r="A3878" t="s">
        <v>24</v>
      </c>
      <c r="B3878" s="1">
        <v>39407</v>
      </c>
      <c r="C3878" s="2">
        <v>0.52083333333333337</v>
      </c>
      <c r="D3878">
        <v>1247.75</v>
      </c>
      <c r="E3878">
        <v>1260.75</v>
      </c>
      <c r="F3878">
        <v>1245.75</v>
      </c>
      <c r="G3878">
        <v>1250.75</v>
      </c>
      <c r="H3878">
        <v>230106</v>
      </c>
      <c r="M3878"/>
      <c r="N3878"/>
      <c r="O3878"/>
      <c r="P3878"/>
      <c r="Q3878"/>
    </row>
    <row r="3879" spans="1:17" x14ac:dyDescent="0.2">
      <c r="A3879" t="s">
        <v>24</v>
      </c>
      <c r="B3879" s="1">
        <v>39407</v>
      </c>
      <c r="C3879" s="2">
        <v>0.5625</v>
      </c>
      <c r="D3879">
        <v>1250.75</v>
      </c>
      <c r="E3879">
        <v>1255</v>
      </c>
      <c r="F3879">
        <v>1248</v>
      </c>
      <c r="G3879">
        <v>1253.5</v>
      </c>
      <c r="H3879">
        <v>120434</v>
      </c>
      <c r="M3879"/>
      <c r="N3879"/>
      <c r="O3879"/>
      <c r="P3879"/>
      <c r="Q3879"/>
    </row>
    <row r="3880" spans="1:17" x14ac:dyDescent="0.2">
      <c r="A3880" t="s">
        <v>24</v>
      </c>
      <c r="B3880" s="1">
        <v>39407</v>
      </c>
      <c r="C3880" s="2">
        <v>0.60416666666666663</v>
      </c>
      <c r="D3880">
        <v>1253.5</v>
      </c>
      <c r="E3880">
        <v>1262</v>
      </c>
      <c r="F3880">
        <v>1248.25</v>
      </c>
      <c r="G3880">
        <v>1249.75</v>
      </c>
      <c r="H3880">
        <v>210416</v>
      </c>
      <c r="M3880"/>
      <c r="N3880"/>
      <c r="O3880"/>
      <c r="P3880"/>
      <c r="Q3880"/>
    </row>
    <row r="3881" spans="1:17" x14ac:dyDescent="0.2">
      <c r="A3881" t="s">
        <v>24</v>
      </c>
      <c r="B3881" s="1">
        <v>39407</v>
      </c>
      <c r="C3881" s="2">
        <v>0.63541666666666663</v>
      </c>
      <c r="D3881">
        <v>1249.75</v>
      </c>
      <c r="E3881">
        <v>1252</v>
      </c>
      <c r="F3881">
        <v>1239.25</v>
      </c>
      <c r="G3881">
        <v>1240</v>
      </c>
      <c r="H3881">
        <v>273334</v>
      </c>
      <c r="M3881"/>
      <c r="N3881"/>
      <c r="O3881"/>
      <c r="P3881"/>
      <c r="Q3881"/>
    </row>
    <row r="3882" spans="1:17" x14ac:dyDescent="0.2">
      <c r="A3882" t="s">
        <v>24</v>
      </c>
      <c r="B3882" s="1">
        <v>39412</v>
      </c>
      <c r="C3882" s="2">
        <v>0.39583333333333331</v>
      </c>
      <c r="D3882">
        <v>1266</v>
      </c>
      <c r="E3882">
        <v>1271.5</v>
      </c>
      <c r="F3882">
        <v>1261.75</v>
      </c>
      <c r="G3882">
        <v>1262.25</v>
      </c>
      <c r="H3882">
        <v>356601</v>
      </c>
      <c r="I3882" t="b">
        <f>AND(HOUR(C3882)=9,MINUTE(C3882)=30,HOUR(C3881)=15,MINUTE(C3881)=15)</f>
        <v>1</v>
      </c>
      <c r="J3882">
        <f>MAX(E3882:E3888)</f>
        <v>1271.5</v>
      </c>
      <c r="K3882">
        <f>MIN(F3882:F3888)</f>
        <v>1229</v>
      </c>
      <c r="L3882">
        <f>E3882</f>
        <v>1271.5</v>
      </c>
      <c r="M3882" s="6">
        <f>+F3882</f>
        <v>1261.75</v>
      </c>
      <c r="N3882" s="6" t="b">
        <f>IF(F3882&gt;J3875,F3882-J3875,FALSE)</f>
        <v>0</v>
      </c>
      <c r="O3882" s="6" t="b">
        <f>IF(L3882&lt;K3875,K3875-L3882,FALSE)</f>
        <v>0</v>
      </c>
      <c r="P3882" s="6" t="b">
        <f>IF(AND(N3882&lt;&gt;FALSE,K3882&lt;=J3875),TRUE,FALSE)</f>
        <v>0</v>
      </c>
      <c r="Q3882" s="6" t="b">
        <f>IF(AND(O3882&lt;&gt;FALSE,J3882&gt;K3875),TRUE,FALSE)</f>
        <v>0</v>
      </c>
    </row>
    <row r="3883" spans="1:17" x14ac:dyDescent="0.2">
      <c r="A3883" t="s">
        <v>24</v>
      </c>
      <c r="B3883" s="1">
        <v>39412</v>
      </c>
      <c r="C3883" s="2">
        <v>0.4375</v>
      </c>
      <c r="D3883">
        <v>1262</v>
      </c>
      <c r="E3883">
        <v>1265</v>
      </c>
      <c r="F3883">
        <v>1254.5</v>
      </c>
      <c r="G3883">
        <v>1255</v>
      </c>
      <c r="H3883">
        <v>325966</v>
      </c>
      <c r="M3883"/>
      <c r="N3883"/>
      <c r="O3883"/>
      <c r="P3883"/>
      <c r="Q3883"/>
    </row>
    <row r="3884" spans="1:17" x14ac:dyDescent="0.2">
      <c r="A3884" t="s">
        <v>24</v>
      </c>
      <c r="B3884" s="1">
        <v>39412</v>
      </c>
      <c r="C3884" s="2">
        <v>0.47916666666666669</v>
      </c>
      <c r="D3884">
        <v>1255</v>
      </c>
      <c r="E3884">
        <v>1262.75</v>
      </c>
      <c r="F3884">
        <v>1254.75</v>
      </c>
      <c r="G3884">
        <v>1262</v>
      </c>
      <c r="H3884">
        <v>142911</v>
      </c>
      <c r="M3884"/>
      <c r="N3884"/>
      <c r="O3884"/>
      <c r="P3884"/>
      <c r="Q3884"/>
    </row>
    <row r="3885" spans="1:17" x14ac:dyDescent="0.2">
      <c r="A3885" t="s">
        <v>24</v>
      </c>
      <c r="B3885" s="1">
        <v>39412</v>
      </c>
      <c r="C3885" s="2">
        <v>0.52083333333333337</v>
      </c>
      <c r="D3885">
        <v>1262</v>
      </c>
      <c r="E3885">
        <v>1264</v>
      </c>
      <c r="F3885">
        <v>1257.75</v>
      </c>
      <c r="G3885">
        <v>1258.25</v>
      </c>
      <c r="H3885">
        <v>152842</v>
      </c>
      <c r="M3885"/>
      <c r="N3885"/>
      <c r="O3885"/>
      <c r="P3885"/>
      <c r="Q3885"/>
    </row>
    <row r="3886" spans="1:17" x14ac:dyDescent="0.2">
      <c r="A3886" t="s">
        <v>24</v>
      </c>
      <c r="B3886" s="1">
        <v>39412</v>
      </c>
      <c r="C3886" s="2">
        <v>0.5625</v>
      </c>
      <c r="D3886">
        <v>1258</v>
      </c>
      <c r="E3886">
        <v>1261.25</v>
      </c>
      <c r="F3886">
        <v>1251.5</v>
      </c>
      <c r="G3886">
        <v>1255.5</v>
      </c>
      <c r="H3886">
        <v>222160</v>
      </c>
      <c r="M3886"/>
      <c r="N3886"/>
      <c r="O3886"/>
      <c r="P3886"/>
      <c r="Q3886"/>
    </row>
    <row r="3887" spans="1:17" x14ac:dyDescent="0.2">
      <c r="A3887" t="s">
        <v>24</v>
      </c>
      <c r="B3887" s="1">
        <v>39412</v>
      </c>
      <c r="C3887" s="2">
        <v>0.60416666666666663</v>
      </c>
      <c r="D3887">
        <v>1255.5</v>
      </c>
      <c r="E3887">
        <v>1257</v>
      </c>
      <c r="F3887">
        <v>1239.5</v>
      </c>
      <c r="G3887">
        <v>1240.5</v>
      </c>
      <c r="H3887">
        <v>434486</v>
      </c>
      <c r="M3887"/>
      <c r="N3887"/>
      <c r="O3887"/>
      <c r="P3887"/>
      <c r="Q3887"/>
    </row>
    <row r="3888" spans="1:17" x14ac:dyDescent="0.2">
      <c r="A3888" t="s">
        <v>24</v>
      </c>
      <c r="B3888" s="1">
        <v>39412</v>
      </c>
      <c r="C3888" s="2">
        <v>0.63541666666666663</v>
      </c>
      <c r="D3888">
        <v>1240.75</v>
      </c>
      <c r="E3888">
        <v>1243</v>
      </c>
      <c r="F3888">
        <v>1229</v>
      </c>
      <c r="G3888">
        <v>1231.5</v>
      </c>
      <c r="H3888">
        <v>502473</v>
      </c>
      <c r="M3888"/>
      <c r="N3888"/>
      <c r="O3888"/>
      <c r="P3888"/>
      <c r="Q3888"/>
    </row>
    <row r="3889" spans="1:17" x14ac:dyDescent="0.2">
      <c r="A3889" t="s">
        <v>24</v>
      </c>
      <c r="B3889" s="1">
        <v>39413</v>
      </c>
      <c r="C3889" s="2">
        <v>0.39583333333333331</v>
      </c>
      <c r="D3889">
        <v>1239.5</v>
      </c>
      <c r="E3889">
        <v>1245.75</v>
      </c>
      <c r="F3889">
        <v>1232</v>
      </c>
      <c r="G3889">
        <v>1238.5</v>
      </c>
      <c r="H3889">
        <v>528552</v>
      </c>
      <c r="I3889" t="b">
        <f>AND(HOUR(C3889)=9,MINUTE(C3889)=30,HOUR(C3888)=15,MINUTE(C3888)=15)</f>
        <v>1</v>
      </c>
      <c r="J3889">
        <f>MAX(E3889:E3895)</f>
        <v>1255</v>
      </c>
      <c r="K3889">
        <f>MIN(F3889:F3895)</f>
        <v>1232</v>
      </c>
      <c r="L3889">
        <f>E3889</f>
        <v>1245.75</v>
      </c>
      <c r="M3889" s="6">
        <f>+F3889</f>
        <v>1232</v>
      </c>
      <c r="N3889" s="6" t="b">
        <f>IF(F3889&gt;J3882,F3889-J3882,FALSE)</f>
        <v>0</v>
      </c>
      <c r="O3889" s="6" t="b">
        <f>IF(L3889&lt;K3882,K3882-L3889,FALSE)</f>
        <v>0</v>
      </c>
      <c r="P3889" s="6" t="b">
        <f>IF(AND(N3889&lt;&gt;FALSE,K3889&lt;=J3882),TRUE,FALSE)</f>
        <v>0</v>
      </c>
      <c r="Q3889" s="6" t="b">
        <f>IF(AND(O3889&lt;&gt;FALSE,J3889&gt;K3882),TRUE,FALSE)</f>
        <v>0</v>
      </c>
    </row>
    <row r="3890" spans="1:17" x14ac:dyDescent="0.2">
      <c r="A3890" t="s">
        <v>24</v>
      </c>
      <c r="B3890" s="1">
        <v>39413</v>
      </c>
      <c r="C3890" s="2">
        <v>0.4375</v>
      </c>
      <c r="D3890">
        <v>1238.5</v>
      </c>
      <c r="E3890">
        <v>1250.75</v>
      </c>
      <c r="F3890">
        <v>1238.25</v>
      </c>
      <c r="G3890">
        <v>1247.5</v>
      </c>
      <c r="H3890">
        <v>370181</v>
      </c>
      <c r="M3890"/>
      <c r="N3890"/>
      <c r="O3890"/>
      <c r="P3890"/>
      <c r="Q3890"/>
    </row>
    <row r="3891" spans="1:17" x14ac:dyDescent="0.2">
      <c r="A3891" t="s">
        <v>24</v>
      </c>
      <c r="B3891" s="1">
        <v>39413</v>
      </c>
      <c r="C3891" s="2">
        <v>0.47916666666666669</v>
      </c>
      <c r="D3891">
        <v>1247.25</v>
      </c>
      <c r="E3891">
        <v>1253.25</v>
      </c>
      <c r="F3891">
        <v>1243</v>
      </c>
      <c r="G3891">
        <v>1245.25</v>
      </c>
      <c r="H3891">
        <v>240046</v>
      </c>
      <c r="M3891"/>
      <c r="N3891"/>
      <c r="O3891"/>
      <c r="P3891"/>
      <c r="Q3891"/>
    </row>
    <row r="3892" spans="1:17" x14ac:dyDescent="0.2">
      <c r="A3892" t="s">
        <v>24</v>
      </c>
      <c r="B3892" s="1">
        <v>39413</v>
      </c>
      <c r="C3892" s="2">
        <v>0.52083333333333337</v>
      </c>
      <c r="D3892">
        <v>1245.25</v>
      </c>
      <c r="E3892">
        <v>1253.75</v>
      </c>
      <c r="F3892">
        <v>1245</v>
      </c>
      <c r="G3892">
        <v>1251.75</v>
      </c>
      <c r="H3892">
        <v>186572</v>
      </c>
      <c r="M3892"/>
      <c r="N3892"/>
      <c r="O3892"/>
      <c r="P3892"/>
      <c r="Q3892"/>
    </row>
    <row r="3893" spans="1:17" x14ac:dyDescent="0.2">
      <c r="A3893" t="s">
        <v>24</v>
      </c>
      <c r="B3893" s="1">
        <v>39413</v>
      </c>
      <c r="C3893" s="2">
        <v>0.5625</v>
      </c>
      <c r="D3893">
        <v>1251.75</v>
      </c>
      <c r="E3893">
        <v>1252.5</v>
      </c>
      <c r="F3893">
        <v>1241</v>
      </c>
      <c r="G3893">
        <v>1244.5</v>
      </c>
      <c r="H3893">
        <v>208884</v>
      </c>
      <c r="M3893"/>
      <c r="N3893"/>
      <c r="O3893"/>
      <c r="P3893"/>
      <c r="Q3893"/>
    </row>
    <row r="3894" spans="1:17" x14ac:dyDescent="0.2">
      <c r="A3894" t="s">
        <v>24</v>
      </c>
      <c r="B3894" s="1">
        <v>39413</v>
      </c>
      <c r="C3894" s="2">
        <v>0.60416666666666663</v>
      </c>
      <c r="D3894">
        <v>1244.5</v>
      </c>
      <c r="E3894">
        <v>1245</v>
      </c>
      <c r="F3894">
        <v>1233.75</v>
      </c>
      <c r="G3894">
        <v>1239.5</v>
      </c>
      <c r="H3894">
        <v>366239</v>
      </c>
      <c r="M3894"/>
      <c r="N3894"/>
      <c r="O3894"/>
      <c r="P3894"/>
      <c r="Q3894"/>
    </row>
    <row r="3895" spans="1:17" x14ac:dyDescent="0.2">
      <c r="A3895" t="s">
        <v>24</v>
      </c>
      <c r="B3895" s="1">
        <v>39413</v>
      </c>
      <c r="C3895" s="2">
        <v>0.63541666666666663</v>
      </c>
      <c r="D3895">
        <v>1239.25</v>
      </c>
      <c r="E3895">
        <v>1255</v>
      </c>
      <c r="F3895">
        <v>1238.75</v>
      </c>
      <c r="G3895">
        <v>1248.75</v>
      </c>
      <c r="H3895">
        <v>320702</v>
      </c>
      <c r="M3895"/>
      <c r="N3895"/>
      <c r="O3895"/>
      <c r="P3895"/>
      <c r="Q3895"/>
    </row>
    <row r="3896" spans="1:17" x14ac:dyDescent="0.2">
      <c r="A3896" t="s">
        <v>24</v>
      </c>
      <c r="B3896" s="1">
        <v>39414</v>
      </c>
      <c r="C3896" s="2">
        <v>0.39583333333333331</v>
      </c>
      <c r="D3896">
        <v>1263.75</v>
      </c>
      <c r="E3896">
        <v>1276.75</v>
      </c>
      <c r="F3896">
        <v>1263.25</v>
      </c>
      <c r="G3896">
        <v>1276.75</v>
      </c>
      <c r="H3896">
        <v>476125</v>
      </c>
      <c r="I3896" t="b">
        <f>AND(HOUR(C3896)=9,MINUTE(C3896)=30,HOUR(C3895)=15,MINUTE(C3895)=15)</f>
        <v>1</v>
      </c>
      <c r="J3896">
        <f>MAX(E3896:E3902)</f>
        <v>1297.25</v>
      </c>
      <c r="K3896">
        <f>MIN(F3896:F3902)</f>
        <v>1263.25</v>
      </c>
      <c r="L3896">
        <f>E3896</f>
        <v>1276.75</v>
      </c>
      <c r="M3896" s="6">
        <f>+F3896</f>
        <v>1263.25</v>
      </c>
      <c r="N3896" s="6">
        <f>IF(F3896&gt;J3889,F3896-J3889,FALSE)</f>
        <v>8.25</v>
      </c>
      <c r="O3896" s="6" t="b">
        <f>IF(L3896&lt;K3889,K3889-L3896,FALSE)</f>
        <v>0</v>
      </c>
      <c r="P3896" s="6" t="b">
        <f>IF(AND(N3896&lt;&gt;FALSE,K3896&lt;=J3889),TRUE,FALSE)</f>
        <v>0</v>
      </c>
      <c r="Q3896" s="6" t="b">
        <f>IF(AND(O3896&lt;&gt;FALSE,J3896&gt;K3889),TRUE,FALSE)</f>
        <v>0</v>
      </c>
    </row>
    <row r="3897" spans="1:17" x14ac:dyDescent="0.2">
      <c r="A3897" t="s">
        <v>24</v>
      </c>
      <c r="B3897" s="1">
        <v>39414</v>
      </c>
      <c r="C3897" s="2">
        <v>0.4375</v>
      </c>
      <c r="D3897">
        <v>1276.5</v>
      </c>
      <c r="E3897">
        <v>1283.75</v>
      </c>
      <c r="F3897">
        <v>1276.25</v>
      </c>
      <c r="G3897">
        <v>1280</v>
      </c>
      <c r="H3897">
        <v>389556</v>
      </c>
      <c r="M3897"/>
      <c r="N3897"/>
      <c r="O3897"/>
      <c r="P3897"/>
      <c r="Q3897"/>
    </row>
    <row r="3898" spans="1:17" x14ac:dyDescent="0.2">
      <c r="A3898" t="s">
        <v>24</v>
      </c>
      <c r="B3898" s="1">
        <v>39414</v>
      </c>
      <c r="C3898" s="2">
        <v>0.47916666666666669</v>
      </c>
      <c r="D3898">
        <v>1280.25</v>
      </c>
      <c r="E3898">
        <v>1284.75</v>
      </c>
      <c r="F3898">
        <v>1278</v>
      </c>
      <c r="G3898">
        <v>1283.5</v>
      </c>
      <c r="H3898">
        <v>192556</v>
      </c>
      <c r="M3898"/>
      <c r="N3898"/>
      <c r="O3898"/>
      <c r="P3898"/>
      <c r="Q3898"/>
    </row>
    <row r="3899" spans="1:17" x14ac:dyDescent="0.2">
      <c r="A3899" t="s">
        <v>24</v>
      </c>
      <c r="B3899" s="1">
        <v>39414</v>
      </c>
      <c r="C3899" s="2">
        <v>0.52083333333333337</v>
      </c>
      <c r="D3899">
        <v>1283.5</v>
      </c>
      <c r="E3899">
        <v>1287.5</v>
      </c>
      <c r="F3899">
        <v>1281.5</v>
      </c>
      <c r="G3899">
        <v>1286.75</v>
      </c>
      <c r="H3899">
        <v>142726</v>
      </c>
      <c r="M3899"/>
      <c r="N3899"/>
      <c r="O3899"/>
      <c r="P3899"/>
      <c r="Q3899"/>
    </row>
    <row r="3900" spans="1:17" x14ac:dyDescent="0.2">
      <c r="A3900" t="s">
        <v>24</v>
      </c>
      <c r="B3900" s="1">
        <v>39414</v>
      </c>
      <c r="C3900" s="2">
        <v>0.5625</v>
      </c>
      <c r="D3900">
        <v>1286.75</v>
      </c>
      <c r="E3900">
        <v>1294</v>
      </c>
      <c r="F3900">
        <v>1286</v>
      </c>
      <c r="G3900">
        <v>1291</v>
      </c>
      <c r="H3900">
        <v>275357</v>
      </c>
      <c r="M3900"/>
      <c r="N3900"/>
      <c r="O3900"/>
      <c r="P3900"/>
      <c r="Q3900"/>
    </row>
    <row r="3901" spans="1:17" x14ac:dyDescent="0.2">
      <c r="A3901" t="s">
        <v>24</v>
      </c>
      <c r="B3901" s="1">
        <v>39414</v>
      </c>
      <c r="C3901" s="2">
        <v>0.60416666666666663</v>
      </c>
      <c r="D3901">
        <v>1290.75</v>
      </c>
      <c r="E3901">
        <v>1297.25</v>
      </c>
      <c r="F3901">
        <v>1288.75</v>
      </c>
      <c r="G3901">
        <v>1296</v>
      </c>
      <c r="H3901">
        <v>260201</v>
      </c>
      <c r="M3901"/>
      <c r="N3901"/>
      <c r="O3901"/>
      <c r="P3901"/>
      <c r="Q3901"/>
    </row>
    <row r="3902" spans="1:17" x14ac:dyDescent="0.2">
      <c r="A3902" t="s">
        <v>24</v>
      </c>
      <c r="B3902" s="1">
        <v>39414</v>
      </c>
      <c r="C3902" s="2">
        <v>0.63541666666666663</v>
      </c>
      <c r="D3902">
        <v>1295.75</v>
      </c>
      <c r="E3902">
        <v>1297</v>
      </c>
      <c r="F3902">
        <v>1288.25</v>
      </c>
      <c r="G3902">
        <v>1293.25</v>
      </c>
      <c r="H3902">
        <v>404976</v>
      </c>
      <c r="M3902"/>
      <c r="N3902"/>
      <c r="O3902"/>
      <c r="P3902"/>
      <c r="Q3902"/>
    </row>
    <row r="3903" spans="1:17" x14ac:dyDescent="0.2">
      <c r="A3903" t="s">
        <v>24</v>
      </c>
      <c r="B3903" s="1">
        <v>39415</v>
      </c>
      <c r="C3903" s="2">
        <v>0.39583333333333331</v>
      </c>
      <c r="D3903">
        <v>1288.25</v>
      </c>
      <c r="E3903">
        <v>1293.25</v>
      </c>
      <c r="F3903">
        <v>1283</v>
      </c>
      <c r="G3903">
        <v>1287.25</v>
      </c>
      <c r="H3903">
        <v>373476</v>
      </c>
      <c r="I3903" t="b">
        <f>AND(HOUR(C3903)=9,MINUTE(C3903)=30,HOUR(C3902)=15,MINUTE(C3902)=15)</f>
        <v>1</v>
      </c>
      <c r="J3903">
        <f>MAX(E3903:E3909)</f>
        <v>1299.25</v>
      </c>
      <c r="K3903">
        <f>MIN(F3903:F3909)</f>
        <v>1283</v>
      </c>
      <c r="L3903">
        <f>E3903</f>
        <v>1293.25</v>
      </c>
      <c r="M3903" s="6">
        <f>+F3903</f>
        <v>1283</v>
      </c>
      <c r="N3903" s="6" t="b">
        <f>IF(F3903&gt;J3896,F3903-J3896,FALSE)</f>
        <v>0</v>
      </c>
      <c r="O3903" s="6" t="b">
        <f>IF(L3903&lt;K3896,K3896-L3903,FALSE)</f>
        <v>0</v>
      </c>
      <c r="P3903" s="6" t="b">
        <f>IF(AND(N3903&lt;&gt;FALSE,K3903&lt;=J3896),TRUE,FALSE)</f>
        <v>0</v>
      </c>
      <c r="Q3903" s="6" t="b">
        <f>IF(AND(O3903&lt;&gt;FALSE,J3903&gt;K3896),TRUE,FALSE)</f>
        <v>0</v>
      </c>
    </row>
    <row r="3904" spans="1:17" x14ac:dyDescent="0.2">
      <c r="A3904" t="s">
        <v>24</v>
      </c>
      <c r="B3904" s="1">
        <v>39415</v>
      </c>
      <c r="C3904" s="2">
        <v>0.4375</v>
      </c>
      <c r="D3904">
        <v>1287.25</v>
      </c>
      <c r="E3904">
        <v>1293.5</v>
      </c>
      <c r="F3904">
        <v>1285.75</v>
      </c>
      <c r="G3904">
        <v>1292.75</v>
      </c>
      <c r="H3904">
        <v>199659</v>
      </c>
      <c r="M3904"/>
      <c r="N3904"/>
      <c r="O3904"/>
      <c r="P3904"/>
      <c r="Q3904"/>
    </row>
    <row r="3905" spans="1:17" x14ac:dyDescent="0.2">
      <c r="A3905" t="s">
        <v>24</v>
      </c>
      <c r="B3905" s="1">
        <v>39415</v>
      </c>
      <c r="C3905" s="2">
        <v>0.47916666666666669</v>
      </c>
      <c r="D3905">
        <v>1292.5</v>
      </c>
      <c r="E3905">
        <v>1299.25</v>
      </c>
      <c r="F3905">
        <v>1292.5</v>
      </c>
      <c r="G3905">
        <v>1295.25</v>
      </c>
      <c r="H3905">
        <v>231803</v>
      </c>
      <c r="M3905"/>
      <c r="N3905"/>
      <c r="O3905"/>
      <c r="P3905"/>
      <c r="Q3905"/>
    </row>
    <row r="3906" spans="1:17" x14ac:dyDescent="0.2">
      <c r="A3906" t="s">
        <v>24</v>
      </c>
      <c r="B3906" s="1">
        <v>39415</v>
      </c>
      <c r="C3906" s="2">
        <v>0.52083333333333337</v>
      </c>
      <c r="D3906">
        <v>1295.5</v>
      </c>
      <c r="E3906">
        <v>1296.75</v>
      </c>
      <c r="F3906">
        <v>1288.25</v>
      </c>
      <c r="G3906">
        <v>1289</v>
      </c>
      <c r="H3906">
        <v>153064</v>
      </c>
      <c r="M3906"/>
      <c r="N3906"/>
      <c r="O3906"/>
      <c r="P3906"/>
      <c r="Q3906"/>
    </row>
    <row r="3907" spans="1:17" x14ac:dyDescent="0.2">
      <c r="A3907" t="s">
        <v>24</v>
      </c>
      <c r="B3907" s="1">
        <v>39415</v>
      </c>
      <c r="C3907" s="2">
        <v>0.5625</v>
      </c>
      <c r="D3907">
        <v>1289</v>
      </c>
      <c r="E3907">
        <v>1294.75</v>
      </c>
      <c r="F3907">
        <v>1285</v>
      </c>
      <c r="G3907">
        <v>1294</v>
      </c>
      <c r="H3907">
        <v>204126</v>
      </c>
      <c r="M3907"/>
      <c r="N3907"/>
      <c r="O3907"/>
      <c r="P3907"/>
      <c r="Q3907"/>
    </row>
    <row r="3908" spans="1:17" x14ac:dyDescent="0.2">
      <c r="A3908" t="s">
        <v>24</v>
      </c>
      <c r="B3908" s="1">
        <v>39415</v>
      </c>
      <c r="C3908" s="2">
        <v>0.60416666666666663</v>
      </c>
      <c r="D3908">
        <v>1294</v>
      </c>
      <c r="E3908">
        <v>1297</v>
      </c>
      <c r="F3908">
        <v>1290.5</v>
      </c>
      <c r="G3908">
        <v>1294.75</v>
      </c>
      <c r="H3908">
        <v>195731</v>
      </c>
      <c r="M3908"/>
      <c r="N3908"/>
      <c r="O3908"/>
      <c r="P3908"/>
      <c r="Q3908"/>
    </row>
    <row r="3909" spans="1:17" x14ac:dyDescent="0.2">
      <c r="A3909" t="s">
        <v>24</v>
      </c>
      <c r="B3909" s="1">
        <v>39415</v>
      </c>
      <c r="C3909" s="2">
        <v>0.63541666666666663</v>
      </c>
      <c r="D3909">
        <v>1294.5</v>
      </c>
      <c r="E3909">
        <v>1297.25</v>
      </c>
      <c r="F3909">
        <v>1290.5</v>
      </c>
      <c r="G3909">
        <v>1293.5</v>
      </c>
      <c r="H3909">
        <v>208382</v>
      </c>
      <c r="M3909"/>
      <c r="N3909"/>
      <c r="O3909"/>
      <c r="P3909"/>
      <c r="Q3909"/>
    </row>
    <row r="3910" spans="1:17" x14ac:dyDescent="0.2">
      <c r="A3910" t="s">
        <v>24</v>
      </c>
      <c r="B3910" s="1">
        <v>39416</v>
      </c>
      <c r="C3910" s="2">
        <v>0.39583333333333331</v>
      </c>
      <c r="D3910">
        <v>1312.25</v>
      </c>
      <c r="E3910">
        <v>1314.5</v>
      </c>
      <c r="F3910">
        <v>1307.25</v>
      </c>
      <c r="G3910">
        <v>1309.75</v>
      </c>
      <c r="H3910">
        <v>400574</v>
      </c>
      <c r="I3910" t="b">
        <f>AND(HOUR(C3910)=9,MINUTE(C3910)=30,HOUR(C3909)=15,MINUTE(C3909)=15)</f>
        <v>1</v>
      </c>
      <c r="J3910">
        <f>MAX(E3910:E3916)</f>
        <v>1314.5</v>
      </c>
      <c r="K3910">
        <f>MIN(F3910:F3916)</f>
        <v>1295.25</v>
      </c>
      <c r="L3910">
        <f>E3910</f>
        <v>1314.5</v>
      </c>
      <c r="M3910" s="6">
        <f>+F3910</f>
        <v>1307.25</v>
      </c>
      <c r="N3910" s="6">
        <f>IF(F3910&gt;J3903,F3910-J3903,FALSE)</f>
        <v>8</v>
      </c>
      <c r="O3910" s="6" t="b">
        <f>IF(L3910&lt;K3903,K3903-L3910,FALSE)</f>
        <v>0</v>
      </c>
      <c r="P3910" s="6" t="b">
        <f>IF(AND(N3910&lt;&gt;FALSE,K3910&lt;=J3903),TRUE,FALSE)</f>
        <v>1</v>
      </c>
      <c r="Q3910" s="6" t="b">
        <f>IF(AND(O3910&lt;&gt;FALSE,J3910&gt;K3903),TRUE,FALSE)</f>
        <v>0</v>
      </c>
    </row>
    <row r="3911" spans="1:17" x14ac:dyDescent="0.2">
      <c r="A3911" t="s">
        <v>24</v>
      </c>
      <c r="B3911" s="1">
        <v>39416</v>
      </c>
      <c r="C3911" s="2">
        <v>0.4375</v>
      </c>
      <c r="D3911">
        <v>1309.75</v>
      </c>
      <c r="E3911">
        <v>1312.25</v>
      </c>
      <c r="F3911">
        <v>1301</v>
      </c>
      <c r="G3911">
        <v>1304.5</v>
      </c>
      <c r="H3911">
        <v>331857</v>
      </c>
      <c r="M3911"/>
      <c r="N3911"/>
      <c r="O3911"/>
      <c r="P3911"/>
      <c r="Q3911"/>
    </row>
    <row r="3912" spans="1:17" x14ac:dyDescent="0.2">
      <c r="A3912" t="s">
        <v>24</v>
      </c>
      <c r="B3912" s="1">
        <v>39416</v>
      </c>
      <c r="C3912" s="2">
        <v>0.47916666666666669</v>
      </c>
      <c r="D3912">
        <v>1304.5</v>
      </c>
      <c r="E3912">
        <v>1307.25</v>
      </c>
      <c r="F3912">
        <v>1300.75</v>
      </c>
      <c r="G3912">
        <v>1304</v>
      </c>
      <c r="H3912">
        <v>159461</v>
      </c>
      <c r="M3912"/>
      <c r="N3912"/>
      <c r="O3912"/>
      <c r="P3912"/>
      <c r="Q3912"/>
    </row>
    <row r="3913" spans="1:17" x14ac:dyDescent="0.2">
      <c r="A3913" t="s">
        <v>24</v>
      </c>
      <c r="B3913" s="1">
        <v>39416</v>
      </c>
      <c r="C3913" s="2">
        <v>0.52083333333333337</v>
      </c>
      <c r="D3913">
        <v>1304</v>
      </c>
      <c r="E3913">
        <v>1308.5</v>
      </c>
      <c r="F3913">
        <v>1301.75</v>
      </c>
      <c r="G3913">
        <v>1307.75</v>
      </c>
      <c r="H3913">
        <v>125663</v>
      </c>
      <c r="M3913"/>
      <c r="N3913"/>
      <c r="O3913"/>
      <c r="P3913"/>
      <c r="Q3913"/>
    </row>
    <row r="3914" spans="1:17" x14ac:dyDescent="0.2">
      <c r="A3914" t="s">
        <v>24</v>
      </c>
      <c r="B3914" s="1">
        <v>39416</v>
      </c>
      <c r="C3914" s="2">
        <v>0.5625</v>
      </c>
      <c r="D3914">
        <v>1307.75</v>
      </c>
      <c r="E3914">
        <v>1310</v>
      </c>
      <c r="F3914">
        <v>1303.25</v>
      </c>
      <c r="G3914">
        <v>1304.75</v>
      </c>
      <c r="H3914">
        <v>124935</v>
      </c>
      <c r="M3914"/>
      <c r="N3914"/>
      <c r="O3914"/>
      <c r="P3914"/>
      <c r="Q3914"/>
    </row>
    <row r="3915" spans="1:17" x14ac:dyDescent="0.2">
      <c r="A3915" t="s">
        <v>24</v>
      </c>
      <c r="B3915" s="1">
        <v>39416</v>
      </c>
      <c r="C3915" s="2">
        <v>0.60416666666666663</v>
      </c>
      <c r="D3915">
        <v>1304.5</v>
      </c>
      <c r="E3915">
        <v>1307.25</v>
      </c>
      <c r="F3915">
        <v>1295.25</v>
      </c>
      <c r="G3915">
        <v>1301</v>
      </c>
      <c r="H3915">
        <v>253476</v>
      </c>
      <c r="M3915"/>
      <c r="N3915"/>
      <c r="O3915"/>
      <c r="P3915"/>
      <c r="Q3915"/>
    </row>
    <row r="3916" spans="1:17" x14ac:dyDescent="0.2">
      <c r="A3916" t="s">
        <v>24</v>
      </c>
      <c r="B3916" s="1">
        <v>39416</v>
      </c>
      <c r="C3916" s="2">
        <v>0.63541666666666663</v>
      </c>
      <c r="D3916">
        <v>1301</v>
      </c>
      <c r="E3916">
        <v>1308.75</v>
      </c>
      <c r="F3916">
        <v>1298.5</v>
      </c>
      <c r="G3916">
        <v>1308.75</v>
      </c>
      <c r="H3916">
        <v>361392</v>
      </c>
      <c r="M3916"/>
      <c r="N3916"/>
      <c r="O3916"/>
      <c r="P3916"/>
      <c r="Q3916"/>
    </row>
    <row r="3917" spans="1:17" x14ac:dyDescent="0.2">
      <c r="A3917" t="s">
        <v>24</v>
      </c>
      <c r="B3917" s="1">
        <v>39419</v>
      </c>
      <c r="C3917" s="2">
        <v>0.39583333333333331</v>
      </c>
      <c r="D3917">
        <v>1303.75</v>
      </c>
      <c r="E3917">
        <v>1304.75</v>
      </c>
      <c r="F3917">
        <v>1295.5</v>
      </c>
      <c r="G3917">
        <v>1297.75</v>
      </c>
      <c r="H3917">
        <v>328549</v>
      </c>
      <c r="I3917" t="b">
        <f>AND(HOUR(C3917)=9,MINUTE(C3917)=30,HOUR(C3916)=15,MINUTE(C3916)=15)</f>
        <v>1</v>
      </c>
      <c r="J3917">
        <f>MAX(E3917:E3923)</f>
        <v>1306.25</v>
      </c>
      <c r="K3917">
        <f>MIN(F3917:F3923)</f>
        <v>1294.25</v>
      </c>
      <c r="L3917">
        <f>E3917</f>
        <v>1304.75</v>
      </c>
      <c r="M3917" s="6">
        <f>+F3917</f>
        <v>1295.5</v>
      </c>
      <c r="N3917" s="6" t="b">
        <f>IF(F3917&gt;J3910,F3917-J3910,FALSE)</f>
        <v>0</v>
      </c>
      <c r="O3917" s="6" t="b">
        <f>IF(L3917&lt;K3910,K3910-L3917,FALSE)</f>
        <v>0</v>
      </c>
      <c r="P3917" s="6" t="b">
        <f>IF(AND(N3917&lt;&gt;FALSE,K3917&lt;=J3910),TRUE,FALSE)</f>
        <v>0</v>
      </c>
      <c r="Q3917" s="6" t="b">
        <f>IF(AND(O3917&lt;&gt;FALSE,J3917&gt;K3910),TRUE,FALSE)</f>
        <v>0</v>
      </c>
    </row>
    <row r="3918" spans="1:17" x14ac:dyDescent="0.2">
      <c r="A3918" t="s">
        <v>24</v>
      </c>
      <c r="B3918" s="1">
        <v>39419</v>
      </c>
      <c r="C3918" s="2">
        <v>0.4375</v>
      </c>
      <c r="D3918">
        <v>1297.75</v>
      </c>
      <c r="E3918">
        <v>1304</v>
      </c>
      <c r="F3918">
        <v>1297.5</v>
      </c>
      <c r="G3918">
        <v>1302.25</v>
      </c>
      <c r="H3918">
        <v>230189</v>
      </c>
      <c r="M3918"/>
      <c r="N3918"/>
      <c r="O3918"/>
      <c r="P3918"/>
      <c r="Q3918"/>
    </row>
    <row r="3919" spans="1:17" x14ac:dyDescent="0.2">
      <c r="A3919" t="s">
        <v>24</v>
      </c>
      <c r="B3919" s="1">
        <v>39419</v>
      </c>
      <c r="C3919" s="2">
        <v>0.47916666666666669</v>
      </c>
      <c r="D3919">
        <v>1302</v>
      </c>
      <c r="E3919">
        <v>1304.75</v>
      </c>
      <c r="F3919">
        <v>1300.5</v>
      </c>
      <c r="G3919">
        <v>1304.75</v>
      </c>
      <c r="H3919">
        <v>120396</v>
      </c>
      <c r="M3919"/>
      <c r="N3919"/>
      <c r="O3919"/>
      <c r="P3919"/>
      <c r="Q3919"/>
    </row>
    <row r="3920" spans="1:17" x14ac:dyDescent="0.2">
      <c r="A3920" t="s">
        <v>24</v>
      </c>
      <c r="B3920" s="1">
        <v>39419</v>
      </c>
      <c r="C3920" s="2">
        <v>0.52083333333333337</v>
      </c>
      <c r="D3920">
        <v>1304.5</v>
      </c>
      <c r="E3920">
        <v>1306.25</v>
      </c>
      <c r="F3920">
        <v>1298.75</v>
      </c>
      <c r="G3920">
        <v>1299.5</v>
      </c>
      <c r="H3920">
        <v>96560</v>
      </c>
      <c r="M3920"/>
      <c r="N3920"/>
      <c r="O3920"/>
      <c r="P3920"/>
      <c r="Q3920"/>
    </row>
    <row r="3921" spans="1:17" x14ac:dyDescent="0.2">
      <c r="A3921" t="s">
        <v>24</v>
      </c>
      <c r="B3921" s="1">
        <v>39419</v>
      </c>
      <c r="C3921" s="2">
        <v>0.5625</v>
      </c>
      <c r="D3921">
        <v>1299.5</v>
      </c>
      <c r="E3921">
        <v>1299.75</v>
      </c>
      <c r="F3921">
        <v>1295.75</v>
      </c>
      <c r="G3921">
        <v>1297.25</v>
      </c>
      <c r="H3921">
        <v>179600</v>
      </c>
      <c r="M3921"/>
      <c r="N3921"/>
      <c r="O3921"/>
      <c r="P3921"/>
      <c r="Q3921"/>
    </row>
    <row r="3922" spans="1:17" x14ac:dyDescent="0.2">
      <c r="A3922" t="s">
        <v>24</v>
      </c>
      <c r="B3922" s="1">
        <v>39419</v>
      </c>
      <c r="C3922" s="2">
        <v>0.60416666666666663</v>
      </c>
      <c r="D3922">
        <v>1297.25</v>
      </c>
      <c r="E3922">
        <v>1301</v>
      </c>
      <c r="F3922">
        <v>1294.25</v>
      </c>
      <c r="G3922">
        <v>1299.5</v>
      </c>
      <c r="H3922">
        <v>191454</v>
      </c>
      <c r="M3922"/>
      <c r="N3922"/>
      <c r="O3922"/>
      <c r="P3922"/>
      <c r="Q3922"/>
    </row>
    <row r="3923" spans="1:17" x14ac:dyDescent="0.2">
      <c r="A3923" t="s">
        <v>24</v>
      </c>
      <c r="B3923" s="1">
        <v>39419</v>
      </c>
      <c r="C3923" s="2">
        <v>0.63541666666666663</v>
      </c>
      <c r="D3923">
        <v>1299.5</v>
      </c>
      <c r="E3923">
        <v>1301</v>
      </c>
      <c r="F3923">
        <v>1295</v>
      </c>
      <c r="G3923">
        <v>1298</v>
      </c>
      <c r="H3923">
        <v>189413</v>
      </c>
      <c r="M3923"/>
      <c r="N3923"/>
      <c r="O3923"/>
      <c r="P3923"/>
      <c r="Q3923"/>
    </row>
    <row r="3924" spans="1:17" x14ac:dyDescent="0.2">
      <c r="A3924" t="s">
        <v>24</v>
      </c>
      <c r="B3924" s="1">
        <v>39420</v>
      </c>
      <c r="C3924" s="2">
        <v>0.39583333333333331</v>
      </c>
      <c r="D3924">
        <v>1287.75</v>
      </c>
      <c r="E3924">
        <v>1291.75</v>
      </c>
      <c r="F3924">
        <v>1284.75</v>
      </c>
      <c r="G3924">
        <v>1290.75</v>
      </c>
      <c r="H3924">
        <v>301409</v>
      </c>
      <c r="I3924" t="b">
        <f>AND(HOUR(C3924)=9,MINUTE(C3924)=30,HOUR(C3923)=15,MINUTE(C3923)=15)</f>
        <v>1</v>
      </c>
      <c r="J3924">
        <f>MAX(E3924:E3930)</f>
        <v>1294.75</v>
      </c>
      <c r="K3924">
        <f>MIN(F3924:F3930)</f>
        <v>1284.75</v>
      </c>
      <c r="L3924">
        <f>E3924</f>
        <v>1291.75</v>
      </c>
      <c r="M3924" s="6">
        <f>+F3924</f>
        <v>1284.75</v>
      </c>
      <c r="N3924" s="6" t="b">
        <f>IF(F3924&gt;J3917,F3924-J3917,FALSE)</f>
        <v>0</v>
      </c>
      <c r="O3924" s="6">
        <f>IF(L3924&lt;K3917,K3917-L3924,FALSE)</f>
        <v>2.5</v>
      </c>
      <c r="P3924" s="6" t="b">
        <f>IF(AND(N3924&lt;&gt;FALSE,K3924&lt;=J3917),TRUE,FALSE)</f>
        <v>0</v>
      </c>
      <c r="Q3924" s="6" t="b">
        <f>IF(AND(O3924&lt;&gt;FALSE,J3924&gt;K3917),TRUE,FALSE)</f>
        <v>1</v>
      </c>
    </row>
    <row r="3925" spans="1:17" x14ac:dyDescent="0.2">
      <c r="A3925" t="s">
        <v>24</v>
      </c>
      <c r="B3925" s="1">
        <v>39420</v>
      </c>
      <c r="C3925" s="2">
        <v>0.4375</v>
      </c>
      <c r="D3925">
        <v>1291</v>
      </c>
      <c r="E3925">
        <v>1292.75</v>
      </c>
      <c r="F3925">
        <v>1288.75</v>
      </c>
      <c r="G3925">
        <v>1289.25</v>
      </c>
      <c r="H3925">
        <v>189206</v>
      </c>
      <c r="M3925"/>
      <c r="N3925"/>
      <c r="O3925"/>
      <c r="P3925"/>
      <c r="Q3925"/>
    </row>
    <row r="3926" spans="1:17" x14ac:dyDescent="0.2">
      <c r="A3926" t="s">
        <v>24</v>
      </c>
      <c r="B3926" s="1">
        <v>39420</v>
      </c>
      <c r="C3926" s="2">
        <v>0.47916666666666669</v>
      </c>
      <c r="D3926">
        <v>1289</v>
      </c>
      <c r="E3926">
        <v>1293</v>
      </c>
      <c r="F3926">
        <v>1287.5</v>
      </c>
      <c r="G3926">
        <v>1292.5</v>
      </c>
      <c r="H3926">
        <v>146541</v>
      </c>
      <c r="M3926"/>
      <c r="N3926"/>
      <c r="O3926"/>
      <c r="P3926"/>
      <c r="Q3926"/>
    </row>
    <row r="3927" spans="1:17" x14ac:dyDescent="0.2">
      <c r="A3927" t="s">
        <v>24</v>
      </c>
      <c r="B3927" s="1">
        <v>39420</v>
      </c>
      <c r="C3927" s="2">
        <v>0.52083333333333337</v>
      </c>
      <c r="D3927">
        <v>1292.25</v>
      </c>
      <c r="E3927">
        <v>1294.75</v>
      </c>
      <c r="F3927">
        <v>1290</v>
      </c>
      <c r="G3927">
        <v>1290.5</v>
      </c>
      <c r="H3927">
        <v>81300</v>
      </c>
      <c r="M3927"/>
      <c r="N3927"/>
      <c r="O3927"/>
      <c r="P3927"/>
      <c r="Q3927"/>
    </row>
    <row r="3928" spans="1:17" x14ac:dyDescent="0.2">
      <c r="A3928" t="s">
        <v>24</v>
      </c>
      <c r="B3928" s="1">
        <v>39420</v>
      </c>
      <c r="C3928" s="2">
        <v>0.5625</v>
      </c>
      <c r="D3928">
        <v>1290.25</v>
      </c>
      <c r="E3928">
        <v>1292.75</v>
      </c>
      <c r="F3928">
        <v>1287.25</v>
      </c>
      <c r="G3928">
        <v>1289.25</v>
      </c>
      <c r="H3928">
        <v>117109</v>
      </c>
      <c r="M3928"/>
      <c r="N3928"/>
      <c r="O3928"/>
      <c r="P3928"/>
      <c r="Q3928"/>
    </row>
    <row r="3929" spans="1:17" x14ac:dyDescent="0.2">
      <c r="A3929" t="s">
        <v>24</v>
      </c>
      <c r="B3929" s="1">
        <v>39420</v>
      </c>
      <c r="C3929" s="2">
        <v>0.60416666666666663</v>
      </c>
      <c r="D3929">
        <v>1289.25</v>
      </c>
      <c r="E3929">
        <v>1293.25</v>
      </c>
      <c r="F3929">
        <v>1288.75</v>
      </c>
      <c r="G3929">
        <v>1290.25</v>
      </c>
      <c r="H3929">
        <v>150171</v>
      </c>
      <c r="M3929"/>
      <c r="N3929"/>
      <c r="O3929"/>
      <c r="P3929"/>
      <c r="Q3929"/>
    </row>
    <row r="3930" spans="1:17" x14ac:dyDescent="0.2">
      <c r="A3930" t="s">
        <v>24</v>
      </c>
      <c r="B3930" s="1">
        <v>39420</v>
      </c>
      <c r="C3930" s="2">
        <v>0.63541666666666663</v>
      </c>
      <c r="D3930">
        <v>1290.25</v>
      </c>
      <c r="E3930">
        <v>1291.5</v>
      </c>
      <c r="F3930">
        <v>1285.25</v>
      </c>
      <c r="G3930">
        <v>1285.5</v>
      </c>
      <c r="H3930">
        <v>208983</v>
      </c>
      <c r="M3930"/>
      <c r="N3930"/>
      <c r="O3930"/>
      <c r="P3930"/>
      <c r="Q3930"/>
    </row>
    <row r="3931" spans="1:17" x14ac:dyDescent="0.2">
      <c r="A3931" t="s">
        <v>24</v>
      </c>
      <c r="B3931" s="1">
        <v>39421</v>
      </c>
      <c r="C3931" s="2">
        <v>0.39583333333333331</v>
      </c>
      <c r="D3931">
        <v>1300.25</v>
      </c>
      <c r="E3931">
        <v>1304.5</v>
      </c>
      <c r="F3931">
        <v>1299</v>
      </c>
      <c r="G3931">
        <v>1301.5</v>
      </c>
      <c r="H3931">
        <v>289839</v>
      </c>
      <c r="I3931" t="b">
        <f>AND(HOUR(C3931)=9,MINUTE(C3931)=30,HOUR(C3930)=15,MINUTE(C3930)=15)</f>
        <v>1</v>
      </c>
      <c r="J3931">
        <f>MAX(E3931:E3937)</f>
        <v>1311.25</v>
      </c>
      <c r="K3931">
        <f>MIN(F3931:F3937)</f>
        <v>1299</v>
      </c>
      <c r="L3931">
        <f>E3931</f>
        <v>1304.5</v>
      </c>
      <c r="M3931" s="6">
        <f>+F3931</f>
        <v>1299</v>
      </c>
      <c r="N3931" s="6">
        <f>IF(F3931&gt;J3924,F3931-J3924,FALSE)</f>
        <v>4.25</v>
      </c>
      <c r="O3931" s="6" t="b">
        <f>IF(L3931&lt;K3924,K3924-L3931,FALSE)</f>
        <v>0</v>
      </c>
      <c r="P3931" s="6" t="b">
        <f>IF(AND(N3931&lt;&gt;FALSE,K3931&lt;=J3924),TRUE,FALSE)</f>
        <v>0</v>
      </c>
      <c r="Q3931" s="6" t="b">
        <f>IF(AND(O3931&lt;&gt;FALSE,J3931&gt;K3924),TRUE,FALSE)</f>
        <v>0</v>
      </c>
    </row>
    <row r="3932" spans="1:17" x14ac:dyDescent="0.2">
      <c r="A3932" t="s">
        <v>24</v>
      </c>
      <c r="B3932" s="1">
        <v>39421</v>
      </c>
      <c r="C3932" s="2">
        <v>0.4375</v>
      </c>
      <c r="D3932">
        <v>1301.75</v>
      </c>
      <c r="E3932">
        <v>1309.75</v>
      </c>
      <c r="F3932">
        <v>1300.25</v>
      </c>
      <c r="G3932">
        <v>1309.5</v>
      </c>
      <c r="H3932">
        <v>219082</v>
      </c>
      <c r="M3932"/>
      <c r="N3932"/>
      <c r="O3932"/>
      <c r="P3932"/>
      <c r="Q3932"/>
    </row>
    <row r="3933" spans="1:17" x14ac:dyDescent="0.2">
      <c r="A3933" t="s">
        <v>24</v>
      </c>
      <c r="B3933" s="1">
        <v>39421</v>
      </c>
      <c r="C3933" s="2">
        <v>0.47916666666666669</v>
      </c>
      <c r="D3933">
        <v>1309.5</v>
      </c>
      <c r="E3933">
        <v>1311</v>
      </c>
      <c r="F3933">
        <v>1308</v>
      </c>
      <c r="G3933">
        <v>1309</v>
      </c>
      <c r="H3933">
        <v>130191</v>
      </c>
      <c r="M3933"/>
      <c r="N3933"/>
      <c r="O3933"/>
      <c r="P3933"/>
      <c r="Q3933"/>
    </row>
    <row r="3934" spans="1:17" x14ac:dyDescent="0.2">
      <c r="A3934" t="s">
        <v>24</v>
      </c>
      <c r="B3934" s="1">
        <v>39421</v>
      </c>
      <c r="C3934" s="2">
        <v>0.52083333333333337</v>
      </c>
      <c r="D3934">
        <v>1308.75</v>
      </c>
      <c r="E3934">
        <v>1311.25</v>
      </c>
      <c r="F3934">
        <v>1301.75</v>
      </c>
      <c r="G3934">
        <v>1303.75</v>
      </c>
      <c r="H3934">
        <v>208640</v>
      </c>
      <c r="M3934"/>
      <c r="N3934"/>
      <c r="O3934"/>
      <c r="P3934"/>
      <c r="Q3934"/>
    </row>
    <row r="3935" spans="1:17" x14ac:dyDescent="0.2">
      <c r="A3935" t="s">
        <v>24</v>
      </c>
      <c r="B3935" s="1">
        <v>39421</v>
      </c>
      <c r="C3935" s="2">
        <v>0.5625</v>
      </c>
      <c r="D3935">
        <v>1304</v>
      </c>
      <c r="E3935">
        <v>1309</v>
      </c>
      <c r="F3935">
        <v>1300.75</v>
      </c>
      <c r="G3935">
        <v>1302</v>
      </c>
      <c r="H3935">
        <v>194613</v>
      </c>
      <c r="M3935"/>
      <c r="N3935"/>
      <c r="O3935"/>
      <c r="P3935"/>
      <c r="Q3935"/>
    </row>
    <row r="3936" spans="1:17" x14ac:dyDescent="0.2">
      <c r="A3936" t="s">
        <v>24</v>
      </c>
      <c r="B3936" s="1">
        <v>39421</v>
      </c>
      <c r="C3936" s="2">
        <v>0.60416666666666663</v>
      </c>
      <c r="D3936">
        <v>1302</v>
      </c>
      <c r="E3936">
        <v>1307.75</v>
      </c>
      <c r="F3936">
        <v>1299.5</v>
      </c>
      <c r="G3936">
        <v>1305.75</v>
      </c>
      <c r="H3936">
        <v>217927</v>
      </c>
      <c r="M3936"/>
      <c r="N3936"/>
      <c r="O3936"/>
      <c r="P3936"/>
      <c r="Q3936"/>
    </row>
    <row r="3937" spans="1:17" x14ac:dyDescent="0.2">
      <c r="A3937" t="s">
        <v>24</v>
      </c>
      <c r="B3937" s="1">
        <v>39421</v>
      </c>
      <c r="C3937" s="2">
        <v>0.63541666666666663</v>
      </c>
      <c r="D3937">
        <v>1305.75</v>
      </c>
      <c r="E3937">
        <v>1310.5</v>
      </c>
      <c r="F3937">
        <v>1304.75</v>
      </c>
      <c r="G3937">
        <v>1309.5</v>
      </c>
      <c r="H3937">
        <v>234584</v>
      </c>
      <c r="M3937"/>
      <c r="N3937"/>
      <c r="O3937"/>
      <c r="P3937"/>
      <c r="Q3937"/>
    </row>
    <row r="3938" spans="1:17" x14ac:dyDescent="0.2">
      <c r="A3938" t="s">
        <v>24</v>
      </c>
      <c r="B3938" s="1">
        <v>39422</v>
      </c>
      <c r="C3938" s="2">
        <v>0.39583333333333331</v>
      </c>
      <c r="D3938">
        <v>1307</v>
      </c>
      <c r="E3938">
        <v>1315</v>
      </c>
      <c r="F3938">
        <v>1306.25</v>
      </c>
      <c r="G3938">
        <v>1311.75</v>
      </c>
      <c r="H3938">
        <v>298769</v>
      </c>
      <c r="I3938" t="b">
        <f>AND(HOUR(C3938)=9,MINUTE(C3938)=30,HOUR(C3937)=15,MINUTE(C3937)=15)</f>
        <v>1</v>
      </c>
      <c r="J3938">
        <f>MAX(E3938:E3944)</f>
        <v>1333</v>
      </c>
      <c r="K3938">
        <f>MIN(F3938:F3944)</f>
        <v>1306.25</v>
      </c>
      <c r="L3938">
        <f>E3938</f>
        <v>1315</v>
      </c>
      <c r="M3938" s="6">
        <f>+F3938</f>
        <v>1306.25</v>
      </c>
      <c r="N3938" s="6" t="b">
        <f>IF(F3938&gt;J3931,F3938-J3931,FALSE)</f>
        <v>0</v>
      </c>
      <c r="O3938" s="6" t="b">
        <f>IF(L3938&lt;K3931,K3931-L3938,FALSE)</f>
        <v>0</v>
      </c>
      <c r="P3938" s="6" t="b">
        <f>IF(AND(N3938&lt;&gt;FALSE,K3938&lt;=J3931),TRUE,FALSE)</f>
        <v>0</v>
      </c>
      <c r="Q3938" s="6" t="b">
        <f>IF(AND(O3938&lt;&gt;FALSE,J3938&gt;K3931),TRUE,FALSE)</f>
        <v>0</v>
      </c>
    </row>
    <row r="3939" spans="1:17" x14ac:dyDescent="0.2">
      <c r="A3939" t="s">
        <v>24</v>
      </c>
      <c r="B3939" s="1">
        <v>39422</v>
      </c>
      <c r="C3939" s="2">
        <v>0.4375</v>
      </c>
      <c r="D3939">
        <v>1311.75</v>
      </c>
      <c r="E3939">
        <v>1316.5</v>
      </c>
      <c r="F3939">
        <v>1309.75</v>
      </c>
      <c r="G3939">
        <v>1315.75</v>
      </c>
      <c r="H3939">
        <v>191153</v>
      </c>
      <c r="M3939"/>
      <c r="N3939"/>
      <c r="O3939"/>
      <c r="P3939"/>
      <c r="Q3939"/>
    </row>
    <row r="3940" spans="1:17" x14ac:dyDescent="0.2">
      <c r="A3940" t="s">
        <v>24</v>
      </c>
      <c r="B3940" s="1">
        <v>39422</v>
      </c>
      <c r="C3940" s="2">
        <v>0.47916666666666669</v>
      </c>
      <c r="D3940">
        <v>1315.5</v>
      </c>
      <c r="E3940">
        <v>1318.25</v>
      </c>
      <c r="F3940">
        <v>1314.5</v>
      </c>
      <c r="G3940">
        <v>1316.25</v>
      </c>
      <c r="H3940">
        <v>129339</v>
      </c>
      <c r="M3940"/>
      <c r="N3940"/>
      <c r="O3940"/>
      <c r="P3940"/>
      <c r="Q3940"/>
    </row>
    <row r="3941" spans="1:17" x14ac:dyDescent="0.2">
      <c r="A3941" t="s">
        <v>24</v>
      </c>
      <c r="B3941" s="1">
        <v>39422</v>
      </c>
      <c r="C3941" s="2">
        <v>0.52083333333333337</v>
      </c>
      <c r="D3941">
        <v>1316</v>
      </c>
      <c r="E3941">
        <v>1320</v>
      </c>
      <c r="F3941">
        <v>1315.75</v>
      </c>
      <c r="G3941">
        <v>1317</v>
      </c>
      <c r="H3941">
        <v>112932</v>
      </c>
      <c r="M3941"/>
      <c r="N3941"/>
      <c r="O3941"/>
      <c r="P3941"/>
      <c r="Q3941"/>
    </row>
    <row r="3942" spans="1:17" x14ac:dyDescent="0.2">
      <c r="A3942" t="s">
        <v>24</v>
      </c>
      <c r="B3942" s="1">
        <v>39422</v>
      </c>
      <c r="C3942" s="2">
        <v>0.5625</v>
      </c>
      <c r="D3942">
        <v>1317.25</v>
      </c>
      <c r="E3942">
        <v>1321.25</v>
      </c>
      <c r="F3942">
        <v>1314.75</v>
      </c>
      <c r="G3942">
        <v>1321</v>
      </c>
      <c r="H3942">
        <v>130199</v>
      </c>
      <c r="M3942"/>
      <c r="N3942"/>
      <c r="O3942"/>
      <c r="P3942"/>
      <c r="Q3942"/>
    </row>
    <row r="3943" spans="1:17" x14ac:dyDescent="0.2">
      <c r="A3943" t="s">
        <v>24</v>
      </c>
      <c r="B3943" s="1">
        <v>39422</v>
      </c>
      <c r="C3943" s="2">
        <v>0.60416666666666663</v>
      </c>
      <c r="D3943">
        <v>1321</v>
      </c>
      <c r="E3943">
        <v>1329.25</v>
      </c>
      <c r="F3943">
        <v>1320.75</v>
      </c>
      <c r="G3943">
        <v>1328.75</v>
      </c>
      <c r="H3943">
        <v>298980</v>
      </c>
      <c r="M3943"/>
      <c r="N3943"/>
      <c r="O3943"/>
      <c r="P3943"/>
      <c r="Q3943"/>
    </row>
    <row r="3944" spans="1:17" x14ac:dyDescent="0.2">
      <c r="A3944" t="s">
        <v>24</v>
      </c>
      <c r="B3944" s="1">
        <v>39422</v>
      </c>
      <c r="C3944" s="2">
        <v>0.63541666666666663</v>
      </c>
      <c r="D3944">
        <v>1329</v>
      </c>
      <c r="E3944">
        <v>1333</v>
      </c>
      <c r="F3944">
        <v>1326.5</v>
      </c>
      <c r="G3944">
        <v>1330.25</v>
      </c>
      <c r="H3944">
        <v>303033</v>
      </c>
      <c r="M3944"/>
      <c r="N3944"/>
      <c r="O3944"/>
      <c r="P3944"/>
      <c r="Q3944"/>
    </row>
    <row r="3945" spans="1:17" x14ac:dyDescent="0.2">
      <c r="A3945" t="s">
        <v>24</v>
      </c>
      <c r="B3945" s="1">
        <v>39423</v>
      </c>
      <c r="C3945" s="2">
        <v>0.39583333333333331</v>
      </c>
      <c r="D3945">
        <v>1334.5</v>
      </c>
      <c r="E3945">
        <v>1335.5</v>
      </c>
      <c r="F3945">
        <v>1329.5</v>
      </c>
      <c r="G3945">
        <v>1329.75</v>
      </c>
      <c r="H3945">
        <v>271877</v>
      </c>
      <c r="I3945" t="b">
        <f>AND(HOUR(C3945)=9,MINUTE(C3945)=30,HOUR(C3944)=15,MINUTE(C3944)=15)</f>
        <v>1</v>
      </c>
      <c r="J3945">
        <f>MAX(E3945:E3951)</f>
        <v>1335.5</v>
      </c>
      <c r="K3945">
        <f>MIN(F3945:F3951)</f>
        <v>1326.25</v>
      </c>
      <c r="L3945">
        <f>E3945</f>
        <v>1335.5</v>
      </c>
      <c r="M3945" s="6">
        <f>+F3945</f>
        <v>1329.5</v>
      </c>
      <c r="N3945" s="6" t="b">
        <f>IF(F3945&gt;J3938,F3945-J3938,FALSE)</f>
        <v>0</v>
      </c>
      <c r="O3945" s="6" t="b">
        <f>IF(L3945&lt;K3938,K3938-L3945,FALSE)</f>
        <v>0</v>
      </c>
      <c r="P3945" s="6" t="b">
        <f>IF(AND(N3945&lt;&gt;FALSE,K3945&lt;=J3938),TRUE,FALSE)</f>
        <v>0</v>
      </c>
      <c r="Q3945" s="6" t="b">
        <f>IF(AND(O3945&lt;&gt;FALSE,J3945&gt;K3938),TRUE,FALSE)</f>
        <v>0</v>
      </c>
    </row>
    <row r="3946" spans="1:17" x14ac:dyDescent="0.2">
      <c r="A3946" t="s">
        <v>24</v>
      </c>
      <c r="B3946" s="1">
        <v>39423</v>
      </c>
      <c r="C3946" s="2">
        <v>0.4375</v>
      </c>
      <c r="D3946">
        <v>1330</v>
      </c>
      <c r="E3946">
        <v>1331.25</v>
      </c>
      <c r="F3946">
        <v>1328</v>
      </c>
      <c r="G3946">
        <v>1329.5</v>
      </c>
      <c r="H3946">
        <v>154397</v>
      </c>
      <c r="M3946"/>
      <c r="N3946"/>
      <c r="O3946"/>
      <c r="P3946"/>
      <c r="Q3946"/>
    </row>
    <row r="3947" spans="1:17" x14ac:dyDescent="0.2">
      <c r="A3947" t="s">
        <v>24</v>
      </c>
      <c r="B3947" s="1">
        <v>39423</v>
      </c>
      <c r="C3947" s="2">
        <v>0.47916666666666669</v>
      </c>
      <c r="D3947">
        <v>1329.75</v>
      </c>
      <c r="E3947">
        <v>1335</v>
      </c>
      <c r="F3947">
        <v>1329.5</v>
      </c>
      <c r="G3947">
        <v>1333</v>
      </c>
      <c r="H3947">
        <v>112273</v>
      </c>
      <c r="M3947"/>
      <c r="N3947"/>
      <c r="O3947"/>
      <c r="P3947"/>
      <c r="Q3947"/>
    </row>
    <row r="3948" spans="1:17" x14ac:dyDescent="0.2">
      <c r="A3948" t="s">
        <v>24</v>
      </c>
      <c r="B3948" s="1">
        <v>39423</v>
      </c>
      <c r="C3948" s="2">
        <v>0.52083333333333337</v>
      </c>
      <c r="D3948">
        <v>1333</v>
      </c>
      <c r="E3948">
        <v>1333.5</v>
      </c>
      <c r="F3948">
        <v>1327.5</v>
      </c>
      <c r="G3948">
        <v>1328.75</v>
      </c>
      <c r="H3948">
        <v>96627</v>
      </c>
      <c r="M3948"/>
      <c r="N3948"/>
      <c r="O3948"/>
      <c r="P3948"/>
      <c r="Q3948"/>
    </row>
    <row r="3949" spans="1:17" x14ac:dyDescent="0.2">
      <c r="A3949" t="s">
        <v>24</v>
      </c>
      <c r="B3949" s="1">
        <v>39423</v>
      </c>
      <c r="C3949" s="2">
        <v>0.5625</v>
      </c>
      <c r="D3949">
        <v>1328.75</v>
      </c>
      <c r="E3949">
        <v>1332.5</v>
      </c>
      <c r="F3949">
        <v>1327.75</v>
      </c>
      <c r="G3949">
        <v>1330.25</v>
      </c>
      <c r="H3949">
        <v>87563</v>
      </c>
      <c r="M3949"/>
      <c r="N3949"/>
      <c r="O3949"/>
      <c r="P3949"/>
      <c r="Q3949"/>
    </row>
    <row r="3950" spans="1:17" x14ac:dyDescent="0.2">
      <c r="A3950" t="s">
        <v>24</v>
      </c>
      <c r="B3950" s="1">
        <v>39423</v>
      </c>
      <c r="C3950" s="2">
        <v>0.60416666666666663</v>
      </c>
      <c r="D3950">
        <v>1330.25</v>
      </c>
      <c r="E3950">
        <v>1334</v>
      </c>
      <c r="F3950">
        <v>1329.5</v>
      </c>
      <c r="G3950">
        <v>1331.25</v>
      </c>
      <c r="H3950">
        <v>121196</v>
      </c>
      <c r="M3950"/>
      <c r="N3950"/>
      <c r="O3950"/>
      <c r="P3950"/>
      <c r="Q3950"/>
    </row>
    <row r="3951" spans="1:17" x14ac:dyDescent="0.2">
      <c r="A3951" t="s">
        <v>24</v>
      </c>
      <c r="B3951" s="1">
        <v>39423</v>
      </c>
      <c r="C3951" s="2">
        <v>0.63541666666666663</v>
      </c>
      <c r="D3951">
        <v>1331.5</v>
      </c>
      <c r="E3951">
        <v>1331.5</v>
      </c>
      <c r="F3951">
        <v>1326.25</v>
      </c>
      <c r="G3951">
        <v>1329.25</v>
      </c>
      <c r="H3951">
        <v>161510</v>
      </c>
      <c r="M3951"/>
      <c r="N3951"/>
      <c r="O3951"/>
      <c r="P3951"/>
      <c r="Q3951"/>
    </row>
    <row r="3952" spans="1:17" x14ac:dyDescent="0.2">
      <c r="A3952" t="s">
        <v>24</v>
      </c>
      <c r="B3952" s="1">
        <v>39426</v>
      </c>
      <c r="C3952" s="2">
        <v>0.39583333333333331</v>
      </c>
      <c r="D3952">
        <v>1333.25</v>
      </c>
      <c r="E3952">
        <v>1340.5</v>
      </c>
      <c r="F3952">
        <v>1329</v>
      </c>
      <c r="G3952">
        <v>1338.5</v>
      </c>
      <c r="H3952">
        <v>275015</v>
      </c>
      <c r="I3952" t="b">
        <f>AND(HOUR(C3952)=9,MINUTE(C3952)=30,HOUR(C3951)=15,MINUTE(C3951)=15)</f>
        <v>1</v>
      </c>
      <c r="J3952">
        <f>MAX(E3952:E3958)</f>
        <v>1343</v>
      </c>
      <c r="K3952">
        <f>MIN(F3952:F3958)</f>
        <v>1329</v>
      </c>
      <c r="L3952">
        <f>E3952</f>
        <v>1340.5</v>
      </c>
      <c r="M3952" s="6">
        <f>+F3952</f>
        <v>1329</v>
      </c>
      <c r="N3952" s="6" t="b">
        <f>IF(F3952&gt;J3945,F3952-J3945,FALSE)</f>
        <v>0</v>
      </c>
      <c r="O3952" s="6" t="b">
        <f>IF(L3952&lt;K3945,K3945-L3952,FALSE)</f>
        <v>0</v>
      </c>
      <c r="P3952" s="6" t="b">
        <f>IF(AND(N3952&lt;&gt;FALSE,K3952&lt;=J3945),TRUE,FALSE)</f>
        <v>0</v>
      </c>
      <c r="Q3952" s="6" t="b">
        <f>IF(AND(O3952&lt;&gt;FALSE,J3952&gt;K3945),TRUE,FALSE)</f>
        <v>0</v>
      </c>
    </row>
    <row r="3953" spans="1:17" x14ac:dyDescent="0.2">
      <c r="A3953" t="s">
        <v>24</v>
      </c>
      <c r="B3953" s="1">
        <v>39426</v>
      </c>
      <c r="C3953" s="2">
        <v>0.4375</v>
      </c>
      <c r="D3953">
        <v>1338.5</v>
      </c>
      <c r="E3953">
        <v>1342.75</v>
      </c>
      <c r="F3953">
        <v>1338.5</v>
      </c>
      <c r="G3953">
        <v>1339.25</v>
      </c>
      <c r="H3953">
        <v>201944</v>
      </c>
      <c r="M3953"/>
      <c r="N3953"/>
      <c r="O3953"/>
      <c r="P3953"/>
      <c r="Q3953"/>
    </row>
    <row r="3954" spans="1:17" x14ac:dyDescent="0.2">
      <c r="A3954" t="s">
        <v>24</v>
      </c>
      <c r="B3954" s="1">
        <v>39426</v>
      </c>
      <c r="C3954" s="2">
        <v>0.47916666666666669</v>
      </c>
      <c r="D3954">
        <v>1339.25</v>
      </c>
      <c r="E3954">
        <v>1340.5</v>
      </c>
      <c r="F3954">
        <v>1337.5</v>
      </c>
      <c r="G3954">
        <v>1340</v>
      </c>
      <c r="H3954">
        <v>83529</v>
      </c>
      <c r="M3954"/>
      <c r="N3954"/>
      <c r="O3954"/>
      <c r="P3954"/>
      <c r="Q3954"/>
    </row>
    <row r="3955" spans="1:17" x14ac:dyDescent="0.2">
      <c r="A3955" t="s">
        <v>24</v>
      </c>
      <c r="B3955" s="1">
        <v>39426</v>
      </c>
      <c r="C3955" s="2">
        <v>0.52083333333333337</v>
      </c>
      <c r="D3955">
        <v>1340</v>
      </c>
      <c r="E3955">
        <v>1343</v>
      </c>
      <c r="F3955">
        <v>1338.75</v>
      </c>
      <c r="G3955">
        <v>1340.5</v>
      </c>
      <c r="H3955">
        <v>58269</v>
      </c>
      <c r="M3955"/>
      <c r="N3955"/>
      <c r="O3955"/>
      <c r="P3955"/>
      <c r="Q3955"/>
    </row>
    <row r="3956" spans="1:17" x14ac:dyDescent="0.2">
      <c r="A3956" t="s">
        <v>24</v>
      </c>
      <c r="B3956" s="1">
        <v>39426</v>
      </c>
      <c r="C3956" s="2">
        <v>0.5625</v>
      </c>
      <c r="D3956">
        <v>1340.5</v>
      </c>
      <c r="E3956">
        <v>1341.25</v>
      </c>
      <c r="F3956">
        <v>1336.25</v>
      </c>
      <c r="G3956">
        <v>1338.5</v>
      </c>
      <c r="H3956">
        <v>75375</v>
      </c>
      <c r="M3956"/>
      <c r="N3956"/>
      <c r="O3956"/>
      <c r="P3956"/>
      <c r="Q3956"/>
    </row>
    <row r="3957" spans="1:17" x14ac:dyDescent="0.2">
      <c r="A3957" t="s">
        <v>24</v>
      </c>
      <c r="B3957" s="1">
        <v>39426</v>
      </c>
      <c r="C3957" s="2">
        <v>0.60416666666666663</v>
      </c>
      <c r="D3957">
        <v>1338.5</v>
      </c>
      <c r="E3957">
        <v>1340.25</v>
      </c>
      <c r="F3957">
        <v>1335</v>
      </c>
      <c r="G3957">
        <v>1338.25</v>
      </c>
      <c r="H3957">
        <v>113057</v>
      </c>
      <c r="M3957"/>
      <c r="N3957"/>
      <c r="O3957"/>
      <c r="P3957"/>
      <c r="Q3957"/>
    </row>
    <row r="3958" spans="1:17" x14ac:dyDescent="0.2">
      <c r="A3958" t="s">
        <v>24</v>
      </c>
      <c r="B3958" s="1">
        <v>39426</v>
      </c>
      <c r="C3958" s="2">
        <v>0.63541666666666663</v>
      </c>
      <c r="D3958">
        <v>1338.25</v>
      </c>
      <c r="E3958">
        <v>1341.25</v>
      </c>
      <c r="F3958">
        <v>1337</v>
      </c>
      <c r="G3958">
        <v>1341</v>
      </c>
      <c r="H3958">
        <v>156400</v>
      </c>
      <c r="M3958"/>
      <c r="N3958"/>
      <c r="O3958"/>
      <c r="P3958"/>
      <c r="Q3958"/>
    </row>
    <row r="3959" spans="1:17" x14ac:dyDescent="0.2">
      <c r="A3959" t="s">
        <v>24</v>
      </c>
      <c r="B3959" s="1">
        <v>39427</v>
      </c>
      <c r="C3959" s="2">
        <v>0.39583333333333331</v>
      </c>
      <c r="D3959">
        <v>1341.75</v>
      </c>
      <c r="E3959">
        <v>1343.25</v>
      </c>
      <c r="F3959">
        <v>1339</v>
      </c>
      <c r="G3959">
        <v>1339.5</v>
      </c>
      <c r="H3959">
        <v>164325</v>
      </c>
      <c r="I3959" t="b">
        <f>AND(HOUR(C3959)=9,MINUTE(C3959)=30,HOUR(C3958)=15,MINUTE(C3958)=15)</f>
        <v>1</v>
      </c>
      <c r="J3959">
        <f>MAX(E3959:E3965)</f>
        <v>1349.25</v>
      </c>
      <c r="K3959">
        <f>MIN(F3959:F3965)</f>
        <v>1297.75</v>
      </c>
      <c r="L3959">
        <f>E3959</f>
        <v>1343.25</v>
      </c>
      <c r="M3959" s="6">
        <f>+F3959</f>
        <v>1339</v>
      </c>
      <c r="N3959" s="6" t="b">
        <f>IF(F3959&gt;J3952,F3959-J3952,FALSE)</f>
        <v>0</v>
      </c>
      <c r="O3959" s="6" t="b">
        <f>IF(L3959&lt;K3952,K3952-L3959,FALSE)</f>
        <v>0</v>
      </c>
      <c r="P3959" s="6" t="b">
        <f>IF(AND(N3959&lt;&gt;FALSE,K3959&lt;=J3952),TRUE,FALSE)</f>
        <v>0</v>
      </c>
      <c r="Q3959" s="6" t="b">
        <f>IF(AND(O3959&lt;&gt;FALSE,J3959&gt;K3952),TRUE,FALSE)</f>
        <v>0</v>
      </c>
    </row>
    <row r="3960" spans="1:17" x14ac:dyDescent="0.2">
      <c r="A3960" t="s">
        <v>24</v>
      </c>
      <c r="B3960" s="1">
        <v>39427</v>
      </c>
      <c r="C3960" s="2">
        <v>0.4375</v>
      </c>
      <c r="D3960">
        <v>1339.75</v>
      </c>
      <c r="E3960">
        <v>1340</v>
      </c>
      <c r="F3960">
        <v>1336.25</v>
      </c>
      <c r="G3960">
        <v>1338.75</v>
      </c>
      <c r="H3960">
        <v>148438</v>
      </c>
      <c r="M3960"/>
      <c r="N3960"/>
      <c r="O3960"/>
      <c r="P3960"/>
      <c r="Q3960"/>
    </row>
    <row r="3961" spans="1:17" x14ac:dyDescent="0.2">
      <c r="A3961" t="s">
        <v>24</v>
      </c>
      <c r="B3961" s="1">
        <v>39427</v>
      </c>
      <c r="C3961" s="2">
        <v>0.47916666666666669</v>
      </c>
      <c r="D3961">
        <v>1339</v>
      </c>
      <c r="E3961">
        <v>1339.75</v>
      </c>
      <c r="F3961">
        <v>1337.25</v>
      </c>
      <c r="G3961">
        <v>1339</v>
      </c>
      <c r="H3961">
        <v>57685</v>
      </c>
      <c r="M3961"/>
      <c r="N3961"/>
      <c r="O3961"/>
      <c r="P3961"/>
      <c r="Q3961"/>
    </row>
    <row r="3962" spans="1:17" x14ac:dyDescent="0.2">
      <c r="A3962" t="s">
        <v>24</v>
      </c>
      <c r="B3962" s="1">
        <v>39427</v>
      </c>
      <c r="C3962" s="2">
        <v>0.52083333333333337</v>
      </c>
      <c r="D3962">
        <v>1339.25</v>
      </c>
      <c r="E3962">
        <v>1343.5</v>
      </c>
      <c r="F3962">
        <v>1339</v>
      </c>
      <c r="G3962">
        <v>1342.5</v>
      </c>
      <c r="H3962">
        <v>71153</v>
      </c>
      <c r="M3962"/>
      <c r="N3962"/>
      <c r="O3962"/>
      <c r="P3962"/>
      <c r="Q3962"/>
    </row>
    <row r="3963" spans="1:17" x14ac:dyDescent="0.2">
      <c r="A3963" t="s">
        <v>24</v>
      </c>
      <c r="B3963" s="1">
        <v>39427</v>
      </c>
      <c r="C3963" s="2">
        <v>0.5625</v>
      </c>
      <c r="D3963">
        <v>1342.75</v>
      </c>
      <c r="E3963">
        <v>1349.25</v>
      </c>
      <c r="F3963">
        <v>1316.75</v>
      </c>
      <c r="G3963">
        <v>1322.25</v>
      </c>
      <c r="H3963">
        <v>449755</v>
      </c>
      <c r="M3963"/>
      <c r="N3963"/>
      <c r="O3963"/>
      <c r="P3963"/>
      <c r="Q3963"/>
    </row>
    <row r="3964" spans="1:17" x14ac:dyDescent="0.2">
      <c r="A3964" t="s">
        <v>24</v>
      </c>
      <c r="B3964" s="1">
        <v>39427</v>
      </c>
      <c r="C3964" s="2">
        <v>0.60416666666666663</v>
      </c>
      <c r="D3964">
        <v>1322</v>
      </c>
      <c r="E3964">
        <v>1322.75</v>
      </c>
      <c r="F3964">
        <v>1306</v>
      </c>
      <c r="G3964">
        <v>1309.5</v>
      </c>
      <c r="H3964">
        <v>648144</v>
      </c>
      <c r="M3964"/>
      <c r="N3964"/>
      <c r="O3964"/>
      <c r="P3964"/>
      <c r="Q3964"/>
    </row>
    <row r="3965" spans="1:17" x14ac:dyDescent="0.2">
      <c r="A3965" t="s">
        <v>24</v>
      </c>
      <c r="B3965" s="1">
        <v>39427</v>
      </c>
      <c r="C3965" s="2">
        <v>0.63541666666666663</v>
      </c>
      <c r="D3965">
        <v>1309.5</v>
      </c>
      <c r="E3965">
        <v>1312.25</v>
      </c>
      <c r="F3965">
        <v>1297.75</v>
      </c>
      <c r="G3965">
        <v>1298.75</v>
      </c>
      <c r="H3965">
        <v>492972</v>
      </c>
      <c r="M3965"/>
      <c r="N3965"/>
      <c r="O3965"/>
      <c r="P3965"/>
      <c r="Q3965"/>
    </row>
    <row r="3966" spans="1:17" x14ac:dyDescent="0.2">
      <c r="A3966" t="s">
        <v>24</v>
      </c>
      <c r="B3966" s="1">
        <v>39428</v>
      </c>
      <c r="C3966" s="2">
        <v>0.39583333333333331</v>
      </c>
      <c r="D3966">
        <v>1334.5</v>
      </c>
      <c r="E3966">
        <v>1337</v>
      </c>
      <c r="F3966">
        <v>1322.75</v>
      </c>
      <c r="G3966">
        <v>1327.5</v>
      </c>
      <c r="H3966">
        <v>921246</v>
      </c>
      <c r="I3966" t="b">
        <f>AND(HOUR(C3966)=9,MINUTE(C3966)=30,HOUR(C3965)=15,MINUTE(C3965)=15)</f>
        <v>1</v>
      </c>
      <c r="J3966">
        <f>MAX(E3966:E3972)</f>
        <v>1337</v>
      </c>
      <c r="K3966">
        <f>MIN(F3966:F3972)</f>
        <v>1291</v>
      </c>
      <c r="L3966">
        <f>E3966</f>
        <v>1337</v>
      </c>
      <c r="M3966" s="6">
        <f>+F3966</f>
        <v>1322.75</v>
      </c>
      <c r="N3966" s="6" t="b">
        <f>IF(F3966&gt;J3959,F3966-J3959,FALSE)</f>
        <v>0</v>
      </c>
      <c r="O3966" s="6" t="b">
        <f>IF(L3966&lt;K3959,K3959-L3966,FALSE)</f>
        <v>0</v>
      </c>
      <c r="P3966" s="6" t="b">
        <f>IF(AND(N3966&lt;&gt;FALSE,K3966&lt;=J3959),TRUE,FALSE)</f>
        <v>0</v>
      </c>
      <c r="Q3966" s="6" t="b">
        <f>IF(AND(O3966&lt;&gt;FALSE,J3966&gt;K3959),TRUE,FALSE)</f>
        <v>0</v>
      </c>
    </row>
    <row r="3967" spans="1:17" x14ac:dyDescent="0.2">
      <c r="A3967" t="s">
        <v>24</v>
      </c>
      <c r="B3967" s="1">
        <v>39428</v>
      </c>
      <c r="C3967" s="2">
        <v>0.4375</v>
      </c>
      <c r="D3967">
        <v>1327.25</v>
      </c>
      <c r="E3967">
        <v>1327.75</v>
      </c>
      <c r="F3967">
        <v>1318</v>
      </c>
      <c r="G3967">
        <v>1320.25</v>
      </c>
      <c r="H3967">
        <v>579716</v>
      </c>
      <c r="M3967"/>
      <c r="N3967"/>
      <c r="O3967"/>
      <c r="P3967"/>
      <c r="Q3967"/>
    </row>
    <row r="3968" spans="1:17" x14ac:dyDescent="0.2">
      <c r="A3968" t="s">
        <v>24</v>
      </c>
      <c r="B3968" s="1">
        <v>39428</v>
      </c>
      <c r="C3968" s="2">
        <v>0.47916666666666669</v>
      </c>
      <c r="D3968">
        <v>1320</v>
      </c>
      <c r="E3968">
        <v>1325</v>
      </c>
      <c r="F3968">
        <v>1317</v>
      </c>
      <c r="G3968">
        <v>1317.5</v>
      </c>
      <c r="H3968">
        <v>383538</v>
      </c>
      <c r="M3968"/>
      <c r="N3968"/>
      <c r="O3968"/>
      <c r="P3968"/>
      <c r="Q3968"/>
    </row>
    <row r="3969" spans="1:17" x14ac:dyDescent="0.2">
      <c r="A3969" t="s">
        <v>24</v>
      </c>
      <c r="B3969" s="1">
        <v>39428</v>
      </c>
      <c r="C3969" s="2">
        <v>0.52083333333333337</v>
      </c>
      <c r="D3969">
        <v>1317.5</v>
      </c>
      <c r="E3969">
        <v>1317.5</v>
      </c>
      <c r="F3969">
        <v>1307.75</v>
      </c>
      <c r="G3969">
        <v>1312.25</v>
      </c>
      <c r="H3969">
        <v>502328</v>
      </c>
      <c r="M3969"/>
      <c r="N3969"/>
      <c r="O3969"/>
      <c r="P3969"/>
      <c r="Q3969"/>
    </row>
    <row r="3970" spans="1:17" x14ac:dyDescent="0.2">
      <c r="A3970" t="s">
        <v>24</v>
      </c>
      <c r="B3970" s="1">
        <v>39428</v>
      </c>
      <c r="C3970" s="2">
        <v>0.5625</v>
      </c>
      <c r="D3970">
        <v>1312.25</v>
      </c>
      <c r="E3970">
        <v>1318.75</v>
      </c>
      <c r="F3970">
        <v>1311</v>
      </c>
      <c r="G3970">
        <v>1312.75</v>
      </c>
      <c r="H3970">
        <v>355406</v>
      </c>
      <c r="M3970"/>
      <c r="N3970"/>
      <c r="O3970"/>
      <c r="P3970"/>
      <c r="Q3970"/>
    </row>
    <row r="3971" spans="1:17" x14ac:dyDescent="0.2">
      <c r="A3971" t="s">
        <v>24</v>
      </c>
      <c r="B3971" s="1">
        <v>39428</v>
      </c>
      <c r="C3971" s="2">
        <v>0.60416666666666663</v>
      </c>
      <c r="D3971">
        <v>1312.5</v>
      </c>
      <c r="E3971">
        <v>1314.5</v>
      </c>
      <c r="F3971">
        <v>1291</v>
      </c>
      <c r="G3971">
        <v>1299.75</v>
      </c>
      <c r="H3971">
        <v>520713</v>
      </c>
      <c r="M3971"/>
      <c r="N3971"/>
      <c r="O3971"/>
      <c r="P3971"/>
      <c r="Q3971"/>
    </row>
    <row r="3972" spans="1:17" x14ac:dyDescent="0.2">
      <c r="A3972" t="s">
        <v>24</v>
      </c>
      <c r="B3972" s="1">
        <v>39428</v>
      </c>
      <c r="C3972" s="2">
        <v>0.63541666666666663</v>
      </c>
      <c r="D3972">
        <v>1299.5</v>
      </c>
      <c r="E3972">
        <v>1313.25</v>
      </c>
      <c r="F3972">
        <v>1293</v>
      </c>
      <c r="G3972">
        <v>1312.75</v>
      </c>
      <c r="H3972">
        <v>403905</v>
      </c>
      <c r="M3972"/>
      <c r="N3972"/>
      <c r="O3972"/>
      <c r="P3972"/>
      <c r="Q3972"/>
    </row>
    <row r="3973" spans="1:17" x14ac:dyDescent="0.2">
      <c r="A3973" t="s">
        <v>24</v>
      </c>
      <c r="B3973" s="1">
        <v>39429</v>
      </c>
      <c r="C3973" s="2">
        <v>0.39583333333333331</v>
      </c>
      <c r="D3973">
        <v>1302.25</v>
      </c>
      <c r="E3973">
        <v>1309</v>
      </c>
      <c r="F3973">
        <v>1295</v>
      </c>
      <c r="G3973">
        <v>1301.75</v>
      </c>
      <c r="H3973">
        <v>224873</v>
      </c>
      <c r="I3973" t="b">
        <f>AND(HOUR(C3973)=9,MINUTE(C3973)=30,HOUR(C3972)=15,MINUTE(C3972)=15)</f>
        <v>1</v>
      </c>
      <c r="J3973">
        <f>MAX(E3973:E3979)</f>
        <v>1313.5</v>
      </c>
      <c r="K3973">
        <f>MIN(F3973:F3979)</f>
        <v>1292</v>
      </c>
      <c r="L3973">
        <f>E3973</f>
        <v>1309</v>
      </c>
      <c r="M3973" s="6">
        <f>+F3973</f>
        <v>1295</v>
      </c>
      <c r="N3973" s="6" t="b">
        <f>IF(F3973&gt;J3966,F3973-J3966,FALSE)</f>
        <v>0</v>
      </c>
      <c r="O3973" s="6" t="b">
        <f>IF(L3973&lt;K3966,K3966-L3973,FALSE)</f>
        <v>0</v>
      </c>
      <c r="P3973" s="6" t="b">
        <f>IF(AND(N3973&lt;&gt;FALSE,K3973&lt;=J3966),TRUE,FALSE)</f>
        <v>0</v>
      </c>
      <c r="Q3973" s="6" t="b">
        <f>IF(AND(O3973&lt;&gt;FALSE,J3973&gt;K3966),TRUE,FALSE)</f>
        <v>0</v>
      </c>
    </row>
    <row r="3974" spans="1:17" x14ac:dyDescent="0.2">
      <c r="A3974" t="s">
        <v>24</v>
      </c>
      <c r="B3974" s="1">
        <v>39429</v>
      </c>
      <c r="C3974" s="2">
        <v>0.4375</v>
      </c>
      <c r="D3974">
        <v>1301.75</v>
      </c>
      <c r="E3974">
        <v>1303.5</v>
      </c>
      <c r="F3974">
        <v>1292</v>
      </c>
      <c r="G3974">
        <v>1296</v>
      </c>
      <c r="H3974">
        <v>167166</v>
      </c>
      <c r="M3974"/>
      <c r="N3974"/>
      <c r="O3974"/>
      <c r="P3974"/>
      <c r="Q3974"/>
    </row>
    <row r="3975" spans="1:17" x14ac:dyDescent="0.2">
      <c r="A3975" t="s">
        <v>24</v>
      </c>
      <c r="B3975" s="1">
        <v>39429</v>
      </c>
      <c r="C3975" s="2">
        <v>0.47916666666666669</v>
      </c>
      <c r="D3975">
        <v>1296</v>
      </c>
      <c r="E3975">
        <v>1301</v>
      </c>
      <c r="F3975">
        <v>1294.25</v>
      </c>
      <c r="G3975">
        <v>1297</v>
      </c>
      <c r="H3975">
        <v>100295</v>
      </c>
      <c r="M3975"/>
      <c r="N3975"/>
      <c r="O3975"/>
      <c r="P3975"/>
      <c r="Q3975"/>
    </row>
    <row r="3976" spans="1:17" x14ac:dyDescent="0.2">
      <c r="A3976" t="s">
        <v>24</v>
      </c>
      <c r="B3976" s="1">
        <v>39429</v>
      </c>
      <c r="C3976" s="2">
        <v>0.52083333333333337</v>
      </c>
      <c r="D3976">
        <v>1297</v>
      </c>
      <c r="E3976">
        <v>1299.5</v>
      </c>
      <c r="F3976">
        <v>1294</v>
      </c>
      <c r="G3976">
        <v>1299</v>
      </c>
      <c r="H3976">
        <v>73388</v>
      </c>
      <c r="M3976"/>
      <c r="N3976"/>
      <c r="O3976"/>
      <c r="P3976"/>
      <c r="Q3976"/>
    </row>
    <row r="3977" spans="1:17" x14ac:dyDescent="0.2">
      <c r="A3977" t="s">
        <v>24</v>
      </c>
      <c r="B3977" s="1">
        <v>39429</v>
      </c>
      <c r="C3977" s="2">
        <v>0.5625</v>
      </c>
      <c r="D3977">
        <v>1299</v>
      </c>
      <c r="E3977">
        <v>1307</v>
      </c>
      <c r="F3977">
        <v>1294.25</v>
      </c>
      <c r="G3977">
        <v>1305</v>
      </c>
      <c r="H3977">
        <v>131943</v>
      </c>
      <c r="M3977"/>
      <c r="N3977"/>
      <c r="O3977"/>
      <c r="P3977"/>
      <c r="Q3977"/>
    </row>
    <row r="3978" spans="1:17" x14ac:dyDescent="0.2">
      <c r="A3978" t="s">
        <v>24</v>
      </c>
      <c r="B3978" s="1">
        <v>39429</v>
      </c>
      <c r="C3978" s="2">
        <v>0.60416666666666663</v>
      </c>
      <c r="D3978">
        <v>1305</v>
      </c>
      <c r="E3978">
        <v>1309.5</v>
      </c>
      <c r="F3978">
        <v>1298.75</v>
      </c>
      <c r="G3978">
        <v>1308.75</v>
      </c>
      <c r="H3978">
        <v>162038</v>
      </c>
      <c r="M3978"/>
      <c r="N3978"/>
      <c r="O3978"/>
      <c r="P3978"/>
      <c r="Q3978"/>
    </row>
    <row r="3979" spans="1:17" x14ac:dyDescent="0.2">
      <c r="A3979" t="s">
        <v>24</v>
      </c>
      <c r="B3979" s="1">
        <v>39429</v>
      </c>
      <c r="C3979" s="2">
        <v>0.63541666666666663</v>
      </c>
      <c r="D3979">
        <v>1308.5</v>
      </c>
      <c r="E3979">
        <v>1313.5</v>
      </c>
      <c r="F3979">
        <v>1306</v>
      </c>
      <c r="G3979">
        <v>1310.25</v>
      </c>
      <c r="H3979">
        <v>189921</v>
      </c>
      <c r="M3979"/>
      <c r="N3979"/>
      <c r="O3979"/>
      <c r="P3979"/>
      <c r="Q3979"/>
    </row>
    <row r="3980" spans="1:17" x14ac:dyDescent="0.2">
      <c r="A3980" t="s">
        <v>24</v>
      </c>
      <c r="B3980" s="1">
        <v>39430</v>
      </c>
      <c r="C3980" s="2">
        <v>0.39583333333333331</v>
      </c>
      <c r="D3980">
        <v>1299.5</v>
      </c>
      <c r="E3980">
        <v>1305.5</v>
      </c>
      <c r="F3980">
        <v>1298</v>
      </c>
      <c r="G3980">
        <v>1302.75</v>
      </c>
      <c r="H3980">
        <v>199984</v>
      </c>
      <c r="I3980" t="b">
        <f>AND(HOUR(C3980)=9,MINUTE(C3980)=30,HOUR(C3979)=15,MINUTE(C3979)=15)</f>
        <v>1</v>
      </c>
      <c r="J3980">
        <f>MAX(E3980:E3986)</f>
        <v>1310.25</v>
      </c>
      <c r="K3980">
        <f>MIN(F3980:F3986)</f>
        <v>1290</v>
      </c>
      <c r="L3980">
        <f>E3980</f>
        <v>1305.5</v>
      </c>
      <c r="M3980" s="6">
        <f>+F3980</f>
        <v>1298</v>
      </c>
      <c r="N3980" s="6" t="b">
        <f>IF(F3980&gt;J3973,F3980-J3973,FALSE)</f>
        <v>0</v>
      </c>
      <c r="O3980" s="6" t="b">
        <f>IF(L3980&lt;K3973,K3973-L3980,FALSE)</f>
        <v>0</v>
      </c>
      <c r="P3980" s="6" t="b">
        <f>IF(AND(N3980&lt;&gt;FALSE,K3980&lt;=J3973),TRUE,FALSE)</f>
        <v>0</v>
      </c>
      <c r="Q3980" s="6" t="b">
        <f>IF(AND(O3980&lt;&gt;FALSE,J3980&gt;K3973),TRUE,FALSE)</f>
        <v>0</v>
      </c>
    </row>
    <row r="3981" spans="1:17" x14ac:dyDescent="0.2">
      <c r="A3981" t="s">
        <v>24</v>
      </c>
      <c r="B3981" s="1">
        <v>39430</v>
      </c>
      <c r="C3981" s="2">
        <v>0.4375</v>
      </c>
      <c r="D3981">
        <v>1302.75</v>
      </c>
      <c r="E3981">
        <v>1310.25</v>
      </c>
      <c r="F3981">
        <v>1301.25</v>
      </c>
      <c r="G3981">
        <v>1305.75</v>
      </c>
      <c r="H3981">
        <v>183616</v>
      </c>
      <c r="M3981"/>
      <c r="N3981"/>
      <c r="O3981"/>
      <c r="P3981"/>
      <c r="Q3981"/>
    </row>
    <row r="3982" spans="1:17" x14ac:dyDescent="0.2">
      <c r="A3982" t="s">
        <v>24</v>
      </c>
      <c r="B3982" s="1">
        <v>39430</v>
      </c>
      <c r="C3982" s="2">
        <v>0.47916666666666669</v>
      </c>
      <c r="D3982">
        <v>1305.75</v>
      </c>
      <c r="E3982">
        <v>1307</v>
      </c>
      <c r="F3982">
        <v>1301</v>
      </c>
      <c r="G3982">
        <v>1302</v>
      </c>
      <c r="H3982">
        <v>109299</v>
      </c>
      <c r="M3982"/>
      <c r="N3982"/>
      <c r="O3982"/>
      <c r="P3982"/>
      <c r="Q3982"/>
    </row>
    <row r="3983" spans="1:17" x14ac:dyDescent="0.2">
      <c r="A3983" t="s">
        <v>24</v>
      </c>
      <c r="B3983" s="1">
        <v>39430</v>
      </c>
      <c r="C3983" s="2">
        <v>0.52083333333333337</v>
      </c>
      <c r="D3983">
        <v>1302</v>
      </c>
      <c r="E3983">
        <v>1305.5</v>
      </c>
      <c r="F3983">
        <v>1299</v>
      </c>
      <c r="G3983">
        <v>1304.75</v>
      </c>
      <c r="H3983">
        <v>91029</v>
      </c>
      <c r="M3983"/>
      <c r="N3983"/>
      <c r="O3983"/>
      <c r="P3983"/>
      <c r="Q3983"/>
    </row>
    <row r="3984" spans="1:17" x14ac:dyDescent="0.2">
      <c r="A3984" t="s">
        <v>24</v>
      </c>
      <c r="B3984" s="1">
        <v>39430</v>
      </c>
      <c r="C3984" s="2">
        <v>0.5625</v>
      </c>
      <c r="D3984">
        <v>1304.75</v>
      </c>
      <c r="E3984">
        <v>1304.75</v>
      </c>
      <c r="F3984">
        <v>1298.5</v>
      </c>
      <c r="G3984">
        <v>1300.5</v>
      </c>
      <c r="H3984">
        <v>73309</v>
      </c>
      <c r="M3984"/>
      <c r="N3984"/>
      <c r="O3984"/>
      <c r="P3984"/>
      <c r="Q3984"/>
    </row>
    <row r="3985" spans="1:17" x14ac:dyDescent="0.2">
      <c r="A3985" t="s">
        <v>24</v>
      </c>
      <c r="B3985" s="1">
        <v>39430</v>
      </c>
      <c r="C3985" s="2">
        <v>0.60416666666666663</v>
      </c>
      <c r="D3985">
        <v>1300.75</v>
      </c>
      <c r="E3985">
        <v>1302</v>
      </c>
      <c r="F3985">
        <v>1292.5</v>
      </c>
      <c r="G3985">
        <v>1294.75</v>
      </c>
      <c r="H3985">
        <v>162818</v>
      </c>
      <c r="M3985"/>
      <c r="N3985"/>
      <c r="O3985"/>
      <c r="P3985"/>
      <c r="Q3985"/>
    </row>
    <row r="3986" spans="1:17" x14ac:dyDescent="0.2">
      <c r="A3986" t="s">
        <v>24</v>
      </c>
      <c r="B3986" s="1">
        <v>39430</v>
      </c>
      <c r="C3986" s="2">
        <v>0.63541666666666663</v>
      </c>
      <c r="D3986">
        <v>1294.5</v>
      </c>
      <c r="E3986">
        <v>1299</v>
      </c>
      <c r="F3986">
        <v>1290</v>
      </c>
      <c r="G3986">
        <v>1290</v>
      </c>
      <c r="H3986">
        <v>248240</v>
      </c>
      <c r="M3986"/>
      <c r="N3986"/>
      <c r="O3986"/>
      <c r="P3986"/>
      <c r="Q3986"/>
    </row>
    <row r="3987" spans="1:17" x14ac:dyDescent="0.2">
      <c r="A3987" t="s">
        <v>24</v>
      </c>
      <c r="B3987" s="1">
        <v>39433</v>
      </c>
      <c r="C3987" s="2">
        <v>0.39583333333333331</v>
      </c>
      <c r="D3987">
        <v>1284.5</v>
      </c>
      <c r="E3987">
        <v>1285.75</v>
      </c>
      <c r="F3987">
        <v>1278.75</v>
      </c>
      <c r="G3987">
        <v>1282.75</v>
      </c>
      <c r="H3987">
        <v>260889</v>
      </c>
      <c r="I3987" t="b">
        <f>AND(HOUR(C3987)=9,MINUTE(C3987)=30,HOUR(C3986)=15,MINUTE(C3986)=15)</f>
        <v>1</v>
      </c>
      <c r="J3987">
        <f>MAX(E3987:E3993)</f>
        <v>1287.25</v>
      </c>
      <c r="K3987">
        <f>MIN(F3987:F3993)</f>
        <v>1267</v>
      </c>
      <c r="L3987">
        <f>E3987</f>
        <v>1285.75</v>
      </c>
      <c r="M3987" s="6">
        <f>+F3987</f>
        <v>1278.75</v>
      </c>
      <c r="N3987" s="6" t="b">
        <f>IF(F3987&gt;J3980,F3987-J3980,FALSE)</f>
        <v>0</v>
      </c>
      <c r="O3987" s="6">
        <f>IF(L3987&lt;K3980,K3980-L3987,FALSE)</f>
        <v>4.25</v>
      </c>
      <c r="P3987" s="6" t="b">
        <f>IF(AND(N3987&lt;&gt;FALSE,K3987&lt;=J3980),TRUE,FALSE)</f>
        <v>0</v>
      </c>
      <c r="Q3987" s="6" t="b">
        <f>IF(AND(O3987&lt;&gt;FALSE,J3987&gt;K3980),TRUE,FALSE)</f>
        <v>0</v>
      </c>
    </row>
    <row r="3988" spans="1:17" x14ac:dyDescent="0.2">
      <c r="A3988" t="s">
        <v>24</v>
      </c>
      <c r="B3988" s="1">
        <v>39433</v>
      </c>
      <c r="C3988" s="2">
        <v>0.4375</v>
      </c>
      <c r="D3988">
        <v>1282.75</v>
      </c>
      <c r="E3988">
        <v>1287.25</v>
      </c>
      <c r="F3988">
        <v>1280.5</v>
      </c>
      <c r="G3988">
        <v>1282.75</v>
      </c>
      <c r="H3988">
        <v>181889</v>
      </c>
      <c r="M3988"/>
      <c r="N3988"/>
      <c r="O3988"/>
      <c r="P3988"/>
      <c r="Q3988"/>
    </row>
    <row r="3989" spans="1:17" x14ac:dyDescent="0.2">
      <c r="A3989" t="s">
        <v>24</v>
      </c>
      <c r="B3989" s="1">
        <v>39433</v>
      </c>
      <c r="C3989" s="2">
        <v>0.47916666666666669</v>
      </c>
      <c r="D3989">
        <v>1283</v>
      </c>
      <c r="E3989">
        <v>1284.25</v>
      </c>
      <c r="F3989">
        <v>1278.75</v>
      </c>
      <c r="G3989">
        <v>1282.5</v>
      </c>
      <c r="H3989">
        <v>117937</v>
      </c>
      <c r="M3989"/>
      <c r="N3989"/>
      <c r="O3989"/>
      <c r="P3989"/>
      <c r="Q3989"/>
    </row>
    <row r="3990" spans="1:17" x14ac:dyDescent="0.2">
      <c r="A3990" t="s">
        <v>24</v>
      </c>
      <c r="B3990" s="1">
        <v>39433</v>
      </c>
      <c r="C3990" s="2">
        <v>0.52083333333333337</v>
      </c>
      <c r="D3990">
        <v>1282.5</v>
      </c>
      <c r="E3990">
        <v>1284.5</v>
      </c>
      <c r="F3990">
        <v>1275.25</v>
      </c>
      <c r="G3990">
        <v>1277.5</v>
      </c>
      <c r="H3990">
        <v>138355</v>
      </c>
      <c r="M3990"/>
      <c r="N3990"/>
      <c r="O3990"/>
      <c r="P3990"/>
      <c r="Q3990"/>
    </row>
    <row r="3991" spans="1:17" x14ac:dyDescent="0.2">
      <c r="A3991" t="s">
        <v>24</v>
      </c>
      <c r="B3991" s="1">
        <v>39433</v>
      </c>
      <c r="C3991" s="2">
        <v>0.5625</v>
      </c>
      <c r="D3991">
        <v>1277.75</v>
      </c>
      <c r="E3991">
        <v>1279</v>
      </c>
      <c r="F3991">
        <v>1272.5</v>
      </c>
      <c r="G3991">
        <v>1276.5</v>
      </c>
      <c r="H3991">
        <v>138384</v>
      </c>
      <c r="M3991"/>
      <c r="N3991"/>
      <c r="O3991"/>
      <c r="P3991"/>
      <c r="Q3991"/>
    </row>
    <row r="3992" spans="1:17" x14ac:dyDescent="0.2">
      <c r="A3992" t="s">
        <v>24</v>
      </c>
      <c r="B3992" s="1">
        <v>39433</v>
      </c>
      <c r="C3992" s="2">
        <v>0.60416666666666663</v>
      </c>
      <c r="D3992">
        <v>1276.5</v>
      </c>
      <c r="E3992">
        <v>1278.5</v>
      </c>
      <c r="F3992">
        <v>1268.75</v>
      </c>
      <c r="G3992">
        <v>1269.75</v>
      </c>
      <c r="H3992">
        <v>222282</v>
      </c>
      <c r="M3992"/>
      <c r="N3992"/>
      <c r="O3992"/>
      <c r="P3992"/>
      <c r="Q3992"/>
    </row>
    <row r="3993" spans="1:17" x14ac:dyDescent="0.2">
      <c r="A3993" t="s">
        <v>24</v>
      </c>
      <c r="B3993" s="1">
        <v>39433</v>
      </c>
      <c r="C3993" s="2">
        <v>0.63541666666666663</v>
      </c>
      <c r="D3993">
        <v>1269.75</v>
      </c>
      <c r="E3993">
        <v>1276.5</v>
      </c>
      <c r="F3993">
        <v>1267</v>
      </c>
      <c r="G3993">
        <v>1268.5</v>
      </c>
      <c r="H3993">
        <v>294128</v>
      </c>
      <c r="M3993"/>
      <c r="N3993"/>
      <c r="O3993"/>
      <c r="P3993"/>
      <c r="Q3993"/>
    </row>
    <row r="3994" spans="1:17" x14ac:dyDescent="0.2">
      <c r="A3994" t="s">
        <v>24</v>
      </c>
      <c r="B3994" s="1">
        <v>39434</v>
      </c>
      <c r="C3994" s="2">
        <v>0.39583333333333331</v>
      </c>
      <c r="D3994">
        <v>1279.5</v>
      </c>
      <c r="E3994">
        <v>1280</v>
      </c>
      <c r="F3994">
        <v>1272.5</v>
      </c>
      <c r="G3994">
        <v>1275.25</v>
      </c>
      <c r="H3994">
        <v>270854</v>
      </c>
      <c r="I3994" t="b">
        <f>AND(HOUR(C3994)=9,MINUTE(C3994)=30,HOUR(C3993)=15,MINUTE(C3993)=15)</f>
        <v>1</v>
      </c>
      <c r="J3994">
        <f>MAX(E3994:E4000)</f>
        <v>1283.5</v>
      </c>
      <c r="K3994">
        <f>MIN(F3994:F4000)</f>
        <v>1257.75</v>
      </c>
      <c r="L3994">
        <f>E3994</f>
        <v>1280</v>
      </c>
      <c r="M3994" s="6">
        <f>+F3994</f>
        <v>1272.5</v>
      </c>
      <c r="N3994" s="6" t="b">
        <f>IF(F3994&gt;J3987,F3994-J3987,FALSE)</f>
        <v>0</v>
      </c>
      <c r="O3994" s="6" t="b">
        <f>IF(L3994&lt;K3987,K3987-L3994,FALSE)</f>
        <v>0</v>
      </c>
      <c r="P3994" s="6" t="b">
        <f>IF(AND(N3994&lt;&gt;FALSE,K3994&lt;=J3987),TRUE,FALSE)</f>
        <v>0</v>
      </c>
      <c r="Q3994" s="6" t="b">
        <f>IF(AND(O3994&lt;&gt;FALSE,J3994&gt;K3987),TRUE,FALSE)</f>
        <v>0</v>
      </c>
    </row>
    <row r="3995" spans="1:17" x14ac:dyDescent="0.2">
      <c r="A3995" t="s">
        <v>24</v>
      </c>
      <c r="B3995" s="1">
        <v>39434</v>
      </c>
      <c r="C3995" s="2">
        <v>0.4375</v>
      </c>
      <c r="D3995">
        <v>1275</v>
      </c>
      <c r="E3995">
        <v>1276</v>
      </c>
      <c r="F3995">
        <v>1269.25</v>
      </c>
      <c r="G3995">
        <v>1269.25</v>
      </c>
      <c r="H3995">
        <v>214537</v>
      </c>
      <c r="M3995"/>
      <c r="N3995"/>
      <c r="O3995"/>
      <c r="P3995"/>
      <c r="Q3995"/>
    </row>
    <row r="3996" spans="1:17" x14ac:dyDescent="0.2">
      <c r="A3996" t="s">
        <v>24</v>
      </c>
      <c r="B3996" s="1">
        <v>39434</v>
      </c>
      <c r="C3996" s="2">
        <v>0.47916666666666669</v>
      </c>
      <c r="D3996">
        <v>1269.5</v>
      </c>
      <c r="E3996">
        <v>1271.5</v>
      </c>
      <c r="F3996">
        <v>1257.75</v>
      </c>
      <c r="G3996">
        <v>1262.75</v>
      </c>
      <c r="H3996">
        <v>319949</v>
      </c>
      <c r="M3996"/>
      <c r="N3996"/>
      <c r="O3996"/>
      <c r="P3996"/>
      <c r="Q3996"/>
    </row>
    <row r="3997" spans="1:17" x14ac:dyDescent="0.2">
      <c r="A3997" t="s">
        <v>24</v>
      </c>
      <c r="B3997" s="1">
        <v>39434</v>
      </c>
      <c r="C3997" s="2">
        <v>0.52083333333333337</v>
      </c>
      <c r="D3997">
        <v>1262.75</v>
      </c>
      <c r="E3997">
        <v>1272.25</v>
      </c>
      <c r="F3997">
        <v>1261.25</v>
      </c>
      <c r="G3997">
        <v>1270.75</v>
      </c>
      <c r="H3997">
        <v>153544</v>
      </c>
      <c r="M3997"/>
      <c r="N3997"/>
      <c r="O3997"/>
      <c r="P3997"/>
      <c r="Q3997"/>
    </row>
    <row r="3998" spans="1:17" x14ac:dyDescent="0.2">
      <c r="A3998" t="s">
        <v>24</v>
      </c>
      <c r="B3998" s="1">
        <v>39434</v>
      </c>
      <c r="C3998" s="2">
        <v>0.5625</v>
      </c>
      <c r="D3998">
        <v>1270.75</v>
      </c>
      <c r="E3998">
        <v>1279.5</v>
      </c>
      <c r="F3998">
        <v>1269.75</v>
      </c>
      <c r="G3998">
        <v>1278.75</v>
      </c>
      <c r="H3998">
        <v>208680</v>
      </c>
      <c r="M3998"/>
      <c r="N3998"/>
      <c r="O3998"/>
      <c r="P3998"/>
      <c r="Q3998"/>
    </row>
    <row r="3999" spans="1:17" x14ac:dyDescent="0.2">
      <c r="A3999" t="s">
        <v>24</v>
      </c>
      <c r="B3999" s="1">
        <v>39434</v>
      </c>
      <c r="C3999" s="2">
        <v>0.60416666666666663</v>
      </c>
      <c r="D3999">
        <v>1279</v>
      </c>
      <c r="E3999">
        <v>1281.5</v>
      </c>
      <c r="F3999">
        <v>1275.25</v>
      </c>
      <c r="G3999">
        <v>1278.25</v>
      </c>
      <c r="H3999">
        <v>201972</v>
      </c>
      <c r="M3999"/>
      <c r="N3999"/>
      <c r="O3999"/>
      <c r="P3999"/>
      <c r="Q3999"/>
    </row>
    <row r="4000" spans="1:17" x14ac:dyDescent="0.2">
      <c r="A4000" t="s">
        <v>24</v>
      </c>
      <c r="B4000" s="1">
        <v>39434</v>
      </c>
      <c r="C4000" s="2">
        <v>0.63541666666666663</v>
      </c>
      <c r="D4000">
        <v>1278.25</v>
      </c>
      <c r="E4000">
        <v>1283.5</v>
      </c>
      <c r="F4000">
        <v>1274.75</v>
      </c>
      <c r="G4000">
        <v>1278.75</v>
      </c>
      <c r="H4000">
        <v>241757</v>
      </c>
      <c r="M4000"/>
      <c r="N4000"/>
      <c r="O4000"/>
      <c r="P4000"/>
      <c r="Q4000"/>
    </row>
    <row r="4001" spans="1:17" x14ac:dyDescent="0.2">
      <c r="A4001" t="s">
        <v>24</v>
      </c>
      <c r="B4001" s="1">
        <v>39435</v>
      </c>
      <c r="C4001" s="2">
        <v>0.39583333333333331</v>
      </c>
      <c r="D4001">
        <v>1277.5</v>
      </c>
      <c r="E4001">
        <v>1286</v>
      </c>
      <c r="F4001">
        <v>1275</v>
      </c>
      <c r="G4001">
        <v>1283</v>
      </c>
      <c r="H4001">
        <v>345120</v>
      </c>
      <c r="I4001" t="b">
        <f>AND(HOUR(C4001)=9,MINUTE(C4001)=30,HOUR(C4000)=15,MINUTE(C4000)=15)</f>
        <v>1</v>
      </c>
      <c r="J4001">
        <f>MAX(E4001:E4007)</f>
        <v>1287.5</v>
      </c>
      <c r="K4001">
        <f>MIN(F4001:F4007)</f>
        <v>1267.75</v>
      </c>
      <c r="L4001">
        <f>E4001</f>
        <v>1286</v>
      </c>
      <c r="M4001" s="6">
        <f>+F4001</f>
        <v>1275</v>
      </c>
      <c r="N4001" s="6" t="b">
        <f>IF(F4001&gt;J3994,F4001-J3994,FALSE)</f>
        <v>0</v>
      </c>
      <c r="O4001" s="6" t="b">
        <f>IF(L4001&lt;K3994,K3994-L4001,FALSE)</f>
        <v>0</v>
      </c>
      <c r="P4001" s="6" t="b">
        <f>IF(AND(N4001&lt;&gt;FALSE,K4001&lt;=J3994),TRUE,FALSE)</f>
        <v>0</v>
      </c>
      <c r="Q4001" s="6" t="b">
        <f>IF(AND(O4001&lt;&gt;FALSE,J4001&gt;K3994),TRUE,FALSE)</f>
        <v>0</v>
      </c>
    </row>
    <row r="4002" spans="1:17" x14ac:dyDescent="0.2">
      <c r="A4002" t="s">
        <v>24</v>
      </c>
      <c r="B4002" s="1">
        <v>39435</v>
      </c>
      <c r="C4002" s="2">
        <v>0.4375</v>
      </c>
      <c r="D4002">
        <v>1283</v>
      </c>
      <c r="E4002">
        <v>1287.5</v>
      </c>
      <c r="F4002">
        <v>1273.5</v>
      </c>
      <c r="G4002">
        <v>1273.5</v>
      </c>
      <c r="H4002">
        <v>274889</v>
      </c>
      <c r="M4002"/>
      <c r="N4002"/>
      <c r="O4002"/>
      <c r="P4002"/>
      <c r="Q4002"/>
    </row>
    <row r="4003" spans="1:17" x14ac:dyDescent="0.2">
      <c r="A4003" t="s">
        <v>24</v>
      </c>
      <c r="B4003" s="1">
        <v>39435</v>
      </c>
      <c r="C4003" s="2">
        <v>0.47916666666666669</v>
      </c>
      <c r="D4003">
        <v>1273.5</v>
      </c>
      <c r="E4003">
        <v>1276.75</v>
      </c>
      <c r="F4003">
        <v>1269.5</v>
      </c>
      <c r="G4003">
        <v>1276</v>
      </c>
      <c r="H4003">
        <v>213932</v>
      </c>
      <c r="M4003"/>
      <c r="N4003"/>
      <c r="O4003"/>
      <c r="P4003"/>
      <c r="Q4003"/>
    </row>
    <row r="4004" spans="1:17" x14ac:dyDescent="0.2">
      <c r="A4004" t="s">
        <v>24</v>
      </c>
      <c r="B4004" s="1">
        <v>39435</v>
      </c>
      <c r="C4004" s="2">
        <v>0.52083333333333337</v>
      </c>
      <c r="D4004">
        <v>1275.75</v>
      </c>
      <c r="E4004">
        <v>1275.75</v>
      </c>
      <c r="F4004">
        <v>1270.25</v>
      </c>
      <c r="G4004">
        <v>1272</v>
      </c>
      <c r="H4004">
        <v>115050</v>
      </c>
      <c r="M4004"/>
      <c r="N4004"/>
      <c r="O4004"/>
      <c r="P4004"/>
      <c r="Q4004"/>
    </row>
    <row r="4005" spans="1:17" x14ac:dyDescent="0.2">
      <c r="A4005" t="s">
        <v>24</v>
      </c>
      <c r="B4005" s="1">
        <v>39435</v>
      </c>
      <c r="C4005" s="2">
        <v>0.5625</v>
      </c>
      <c r="D4005">
        <v>1272</v>
      </c>
      <c r="E4005">
        <v>1281.5</v>
      </c>
      <c r="F4005">
        <v>1267.75</v>
      </c>
      <c r="G4005">
        <v>1279.75</v>
      </c>
      <c r="H4005">
        <v>236537</v>
      </c>
      <c r="M4005"/>
      <c r="N4005"/>
      <c r="O4005"/>
      <c r="P4005"/>
      <c r="Q4005"/>
    </row>
    <row r="4006" spans="1:17" x14ac:dyDescent="0.2">
      <c r="A4006" t="s">
        <v>24</v>
      </c>
      <c r="B4006" s="1">
        <v>39435</v>
      </c>
      <c r="C4006" s="2">
        <v>0.60416666666666663</v>
      </c>
      <c r="D4006">
        <v>1279.75</v>
      </c>
      <c r="E4006">
        <v>1283.5</v>
      </c>
      <c r="F4006">
        <v>1276.5</v>
      </c>
      <c r="G4006">
        <v>1278</v>
      </c>
      <c r="H4006">
        <v>205413</v>
      </c>
      <c r="M4006"/>
      <c r="N4006"/>
      <c r="O4006"/>
      <c r="P4006"/>
      <c r="Q4006"/>
    </row>
    <row r="4007" spans="1:17" x14ac:dyDescent="0.2">
      <c r="A4007" t="s">
        <v>24</v>
      </c>
      <c r="B4007" s="1">
        <v>39435</v>
      </c>
      <c r="C4007" s="2">
        <v>0.63541666666666663</v>
      </c>
      <c r="D4007">
        <v>1278</v>
      </c>
      <c r="E4007">
        <v>1281</v>
      </c>
      <c r="F4007">
        <v>1274.25</v>
      </c>
      <c r="G4007">
        <v>1276.75</v>
      </c>
      <c r="H4007">
        <v>184649</v>
      </c>
      <c r="M4007"/>
      <c r="N4007"/>
      <c r="O4007"/>
      <c r="P4007"/>
      <c r="Q4007"/>
    </row>
    <row r="4008" spans="1:17" x14ac:dyDescent="0.2">
      <c r="A4008" t="s">
        <v>24</v>
      </c>
      <c r="B4008" s="1">
        <v>39436</v>
      </c>
      <c r="C4008" s="2">
        <v>0.39583333333333331</v>
      </c>
      <c r="D4008">
        <v>1286.5</v>
      </c>
      <c r="E4008">
        <v>1286.5</v>
      </c>
      <c r="F4008">
        <v>1275</v>
      </c>
      <c r="G4008">
        <v>1276.25</v>
      </c>
      <c r="H4008">
        <v>277574</v>
      </c>
      <c r="I4008" t="b">
        <f>AND(HOUR(C4008)=9,MINUTE(C4008)=30,HOUR(C4007)=15,MINUTE(C4007)=15)</f>
        <v>1</v>
      </c>
      <c r="J4008">
        <f>MAX(E4008:E4014)</f>
        <v>1287</v>
      </c>
      <c r="K4008">
        <f>MIN(F4008:F4014)</f>
        <v>1269.5</v>
      </c>
      <c r="L4008">
        <f>E4008</f>
        <v>1286.5</v>
      </c>
      <c r="M4008" s="6">
        <f>+F4008</f>
        <v>1275</v>
      </c>
      <c r="N4008" s="6" t="b">
        <f>IF(F4008&gt;J4001,F4008-J4001,FALSE)</f>
        <v>0</v>
      </c>
      <c r="O4008" s="6" t="b">
        <f>IF(L4008&lt;K4001,K4001-L4008,FALSE)</f>
        <v>0</v>
      </c>
      <c r="P4008" s="6" t="b">
        <f>IF(AND(N4008&lt;&gt;FALSE,K4008&lt;=J4001),TRUE,FALSE)</f>
        <v>0</v>
      </c>
      <c r="Q4008" s="6" t="b">
        <f>IF(AND(O4008&lt;&gt;FALSE,J4008&gt;K4001),TRUE,FALSE)</f>
        <v>0</v>
      </c>
    </row>
    <row r="4009" spans="1:17" x14ac:dyDescent="0.2">
      <c r="A4009" t="s">
        <v>24</v>
      </c>
      <c r="B4009" s="1">
        <v>39436</v>
      </c>
      <c r="C4009" s="2">
        <v>0.4375</v>
      </c>
      <c r="D4009">
        <v>1276.25</v>
      </c>
      <c r="E4009">
        <v>1279.75</v>
      </c>
      <c r="F4009">
        <v>1271.5</v>
      </c>
      <c r="G4009">
        <v>1274</v>
      </c>
      <c r="H4009">
        <v>247639</v>
      </c>
      <c r="M4009"/>
      <c r="N4009"/>
      <c r="O4009"/>
      <c r="P4009"/>
      <c r="Q4009"/>
    </row>
    <row r="4010" spans="1:17" x14ac:dyDescent="0.2">
      <c r="A4010" t="s">
        <v>24</v>
      </c>
      <c r="B4010" s="1">
        <v>39436</v>
      </c>
      <c r="C4010" s="2">
        <v>0.47916666666666669</v>
      </c>
      <c r="D4010">
        <v>1273.75</v>
      </c>
      <c r="E4010">
        <v>1274.5</v>
      </c>
      <c r="F4010">
        <v>1270</v>
      </c>
      <c r="G4010">
        <v>1274</v>
      </c>
      <c r="H4010">
        <v>154697</v>
      </c>
      <c r="M4010"/>
      <c r="N4010"/>
      <c r="O4010"/>
      <c r="P4010"/>
      <c r="Q4010"/>
    </row>
    <row r="4011" spans="1:17" x14ac:dyDescent="0.2">
      <c r="A4011" t="s">
        <v>24</v>
      </c>
      <c r="B4011" s="1">
        <v>39436</v>
      </c>
      <c r="C4011" s="2">
        <v>0.52083333333333337</v>
      </c>
      <c r="D4011">
        <v>1274.25</v>
      </c>
      <c r="E4011">
        <v>1277.75</v>
      </c>
      <c r="F4011">
        <v>1269.5</v>
      </c>
      <c r="G4011">
        <v>1276.25</v>
      </c>
      <c r="H4011">
        <v>113987</v>
      </c>
      <c r="M4011"/>
      <c r="N4011"/>
      <c r="O4011"/>
      <c r="P4011"/>
      <c r="Q4011"/>
    </row>
    <row r="4012" spans="1:17" x14ac:dyDescent="0.2">
      <c r="A4012" t="s">
        <v>24</v>
      </c>
      <c r="B4012" s="1">
        <v>39436</v>
      </c>
      <c r="C4012" s="2">
        <v>0.5625</v>
      </c>
      <c r="D4012">
        <v>1276</v>
      </c>
      <c r="E4012">
        <v>1280.75</v>
      </c>
      <c r="F4012">
        <v>1274.25</v>
      </c>
      <c r="G4012">
        <v>1280.25</v>
      </c>
      <c r="H4012">
        <v>131503</v>
      </c>
      <c r="M4012"/>
      <c r="N4012"/>
      <c r="O4012"/>
      <c r="P4012"/>
      <c r="Q4012"/>
    </row>
    <row r="4013" spans="1:17" x14ac:dyDescent="0.2">
      <c r="A4013" t="s">
        <v>24</v>
      </c>
      <c r="B4013" s="1">
        <v>39436</v>
      </c>
      <c r="C4013" s="2">
        <v>0.60416666666666663</v>
      </c>
      <c r="D4013">
        <v>1280.25</v>
      </c>
      <c r="E4013">
        <v>1284</v>
      </c>
      <c r="F4013">
        <v>1278.25</v>
      </c>
      <c r="G4013">
        <v>1278.75</v>
      </c>
      <c r="H4013">
        <v>159222</v>
      </c>
      <c r="M4013"/>
      <c r="N4013"/>
      <c r="O4013"/>
      <c r="P4013"/>
      <c r="Q4013"/>
    </row>
    <row r="4014" spans="1:17" x14ac:dyDescent="0.2">
      <c r="A4014" t="s">
        <v>24</v>
      </c>
      <c r="B4014" s="1">
        <v>39436</v>
      </c>
      <c r="C4014" s="2">
        <v>0.63541666666666663</v>
      </c>
      <c r="D4014">
        <v>1278.75</v>
      </c>
      <c r="E4014">
        <v>1287</v>
      </c>
      <c r="F4014">
        <v>1277.5</v>
      </c>
      <c r="G4014">
        <v>1286.75</v>
      </c>
      <c r="H4014">
        <v>201226</v>
      </c>
      <c r="M4014"/>
      <c r="N4014"/>
      <c r="O4014"/>
      <c r="P4014"/>
      <c r="Q4014"/>
    </row>
    <row r="4015" spans="1:17" x14ac:dyDescent="0.2">
      <c r="A4015" t="s">
        <v>24</v>
      </c>
      <c r="B4015" s="1">
        <v>39437</v>
      </c>
      <c r="C4015" s="2">
        <v>0.39583333333333331</v>
      </c>
      <c r="D4015">
        <v>1299.25</v>
      </c>
      <c r="E4015">
        <v>1304.5</v>
      </c>
      <c r="F4015">
        <v>1296.5</v>
      </c>
      <c r="G4015">
        <v>1302.25</v>
      </c>
      <c r="H4015">
        <v>322626</v>
      </c>
      <c r="I4015" t="b">
        <f>AND(HOUR(C4015)=9,MINUTE(C4015)=30,HOUR(C4014)=15,MINUTE(C4014)=15)</f>
        <v>1</v>
      </c>
      <c r="J4015">
        <f>MAX(E4015:E4021)</f>
        <v>1311</v>
      </c>
      <c r="K4015">
        <f>MIN(F4015:F4021)</f>
        <v>1296.5</v>
      </c>
      <c r="L4015">
        <f>E4015</f>
        <v>1304.5</v>
      </c>
      <c r="M4015" s="6">
        <f>+F4015</f>
        <v>1296.5</v>
      </c>
      <c r="N4015" s="6">
        <f>IF(F4015&gt;J4008,F4015-J4008,FALSE)</f>
        <v>9.5</v>
      </c>
      <c r="O4015" s="6" t="b">
        <f>IF(L4015&lt;K4008,K4008-L4015,FALSE)</f>
        <v>0</v>
      </c>
      <c r="P4015" s="6" t="b">
        <f>IF(AND(N4015&lt;&gt;FALSE,K4015&lt;=J4008),TRUE,FALSE)</f>
        <v>0</v>
      </c>
      <c r="Q4015" s="6" t="b">
        <f>IF(AND(O4015&lt;&gt;FALSE,J4015&gt;K4008),TRUE,FALSE)</f>
        <v>0</v>
      </c>
    </row>
    <row r="4016" spans="1:17" x14ac:dyDescent="0.2">
      <c r="A4016" t="s">
        <v>24</v>
      </c>
      <c r="B4016" s="1">
        <v>39437</v>
      </c>
      <c r="C4016" s="2">
        <v>0.4375</v>
      </c>
      <c r="D4016">
        <v>1302.5</v>
      </c>
      <c r="E4016">
        <v>1303.5</v>
      </c>
      <c r="F4016">
        <v>1300</v>
      </c>
      <c r="G4016">
        <v>1301.5</v>
      </c>
      <c r="H4016">
        <v>121832</v>
      </c>
      <c r="M4016"/>
      <c r="N4016"/>
      <c r="O4016"/>
      <c r="P4016"/>
      <c r="Q4016"/>
    </row>
    <row r="4017" spans="1:17" x14ac:dyDescent="0.2">
      <c r="A4017" t="s">
        <v>24</v>
      </c>
      <c r="B4017" s="1">
        <v>39437</v>
      </c>
      <c r="C4017" s="2">
        <v>0.47916666666666669</v>
      </c>
      <c r="D4017">
        <v>1301.5</v>
      </c>
      <c r="E4017">
        <v>1302.5</v>
      </c>
      <c r="F4017">
        <v>1299</v>
      </c>
      <c r="G4017">
        <v>1302.25</v>
      </c>
      <c r="H4017">
        <v>94762</v>
      </c>
      <c r="M4017"/>
      <c r="N4017"/>
      <c r="O4017"/>
      <c r="P4017"/>
      <c r="Q4017"/>
    </row>
    <row r="4018" spans="1:17" x14ac:dyDescent="0.2">
      <c r="A4018" t="s">
        <v>24</v>
      </c>
      <c r="B4018" s="1">
        <v>39437</v>
      </c>
      <c r="C4018" s="2">
        <v>0.52083333333333337</v>
      </c>
      <c r="D4018">
        <v>1302.5</v>
      </c>
      <c r="E4018">
        <v>1302.5</v>
      </c>
      <c r="F4018">
        <v>1299.5</v>
      </c>
      <c r="G4018">
        <v>1300.75</v>
      </c>
      <c r="H4018">
        <v>52178</v>
      </c>
      <c r="M4018"/>
      <c r="N4018"/>
      <c r="O4018"/>
      <c r="P4018"/>
      <c r="Q4018"/>
    </row>
    <row r="4019" spans="1:17" x14ac:dyDescent="0.2">
      <c r="A4019" t="s">
        <v>24</v>
      </c>
      <c r="B4019" s="1">
        <v>39437</v>
      </c>
      <c r="C4019" s="2">
        <v>0.5625</v>
      </c>
      <c r="D4019">
        <v>1300.75</v>
      </c>
      <c r="E4019">
        <v>1305.75</v>
      </c>
      <c r="F4019">
        <v>1300.25</v>
      </c>
      <c r="G4019">
        <v>1304.75</v>
      </c>
      <c r="H4019">
        <v>63617</v>
      </c>
      <c r="M4019"/>
      <c r="N4019"/>
      <c r="O4019"/>
      <c r="P4019"/>
      <c r="Q4019"/>
    </row>
    <row r="4020" spans="1:17" x14ac:dyDescent="0.2">
      <c r="A4020" t="s">
        <v>24</v>
      </c>
      <c r="B4020" s="1">
        <v>39437</v>
      </c>
      <c r="C4020" s="2">
        <v>0.60416666666666663</v>
      </c>
      <c r="D4020">
        <v>1304.75</v>
      </c>
      <c r="E4020">
        <v>1310</v>
      </c>
      <c r="F4020">
        <v>1304</v>
      </c>
      <c r="G4020">
        <v>1309</v>
      </c>
      <c r="H4020">
        <v>120774</v>
      </c>
      <c r="M4020"/>
      <c r="N4020"/>
      <c r="O4020"/>
      <c r="P4020"/>
      <c r="Q4020"/>
    </row>
    <row r="4021" spans="1:17" x14ac:dyDescent="0.2">
      <c r="A4021" t="s">
        <v>24</v>
      </c>
      <c r="B4021" s="1">
        <v>39437</v>
      </c>
      <c r="C4021" s="2">
        <v>0.63541666666666663</v>
      </c>
      <c r="D4021">
        <v>1309</v>
      </c>
      <c r="E4021">
        <v>1311</v>
      </c>
      <c r="F4021">
        <v>1304.5</v>
      </c>
      <c r="G4021">
        <v>1310</v>
      </c>
      <c r="H4021">
        <v>228605</v>
      </c>
      <c r="M4021"/>
      <c r="N4021"/>
      <c r="O4021"/>
      <c r="P4021"/>
      <c r="Q4021"/>
    </row>
    <row r="4022" spans="1:17" x14ac:dyDescent="0.2">
      <c r="A4022" t="s">
        <v>24</v>
      </c>
      <c r="B4022" s="1">
        <v>39442</v>
      </c>
      <c r="C4022" s="2">
        <v>0.39583333333333331</v>
      </c>
      <c r="D4022">
        <v>1314</v>
      </c>
      <c r="E4022">
        <v>1316</v>
      </c>
      <c r="F4022">
        <v>1311.25</v>
      </c>
      <c r="G4022">
        <v>1315.5</v>
      </c>
      <c r="H4022">
        <v>75794</v>
      </c>
      <c r="I4022" t="b">
        <f>AND(HOUR(C4022)=9,MINUTE(C4022)=30,HOUR(C4021)=15,MINUTE(C4021)=15)</f>
        <v>1</v>
      </c>
      <c r="J4022">
        <f>MAX(E4022:E4028)</f>
        <v>1323</v>
      </c>
      <c r="K4022">
        <f>MIN(F4022:F4028)</f>
        <v>1311.25</v>
      </c>
      <c r="L4022">
        <f>E4022</f>
        <v>1316</v>
      </c>
      <c r="M4022" s="6">
        <f>+F4022</f>
        <v>1311.25</v>
      </c>
      <c r="N4022" s="6">
        <f>IF(F4022&gt;J4015,F4022-J4015,FALSE)</f>
        <v>0.25</v>
      </c>
      <c r="O4022" s="6" t="b">
        <f>IF(L4022&lt;K4015,K4015-L4022,FALSE)</f>
        <v>0</v>
      </c>
      <c r="P4022" s="6" t="b">
        <f>IF(AND(N4022&lt;&gt;FALSE,K4022&lt;=J4015),TRUE,FALSE)</f>
        <v>0</v>
      </c>
      <c r="Q4022" s="6" t="b">
        <f>IF(AND(O4022&lt;&gt;FALSE,J4022&gt;K4015),TRUE,FALSE)</f>
        <v>0</v>
      </c>
    </row>
    <row r="4023" spans="1:17" x14ac:dyDescent="0.2">
      <c r="A4023" t="s">
        <v>24</v>
      </c>
      <c r="B4023" s="1">
        <v>39442</v>
      </c>
      <c r="C4023" s="2">
        <v>0.4375</v>
      </c>
      <c r="D4023">
        <v>1315.5</v>
      </c>
      <c r="E4023">
        <v>1316.5</v>
      </c>
      <c r="F4023">
        <v>1313.5</v>
      </c>
      <c r="G4023">
        <v>1314</v>
      </c>
      <c r="H4023">
        <v>36418</v>
      </c>
      <c r="M4023"/>
      <c r="N4023"/>
      <c r="O4023"/>
      <c r="P4023"/>
      <c r="Q4023"/>
    </row>
    <row r="4024" spans="1:17" x14ac:dyDescent="0.2">
      <c r="A4024" t="s">
        <v>24</v>
      </c>
      <c r="B4024" s="1">
        <v>39442</v>
      </c>
      <c r="C4024" s="2">
        <v>0.47916666666666669</v>
      </c>
      <c r="D4024">
        <v>1314</v>
      </c>
      <c r="E4024">
        <v>1315</v>
      </c>
      <c r="F4024">
        <v>1313.5</v>
      </c>
      <c r="G4024">
        <v>1314.75</v>
      </c>
      <c r="H4024">
        <v>24033</v>
      </c>
      <c r="M4024"/>
      <c r="N4024"/>
      <c r="O4024"/>
      <c r="P4024"/>
      <c r="Q4024"/>
    </row>
    <row r="4025" spans="1:17" x14ac:dyDescent="0.2">
      <c r="A4025" t="s">
        <v>24</v>
      </c>
      <c r="B4025" s="1">
        <v>39442</v>
      </c>
      <c r="C4025" s="2">
        <v>0.52083333333333337</v>
      </c>
      <c r="D4025">
        <v>1314.5</v>
      </c>
      <c r="E4025">
        <v>1319.5</v>
      </c>
      <c r="F4025">
        <v>1314.25</v>
      </c>
      <c r="G4025">
        <v>1318</v>
      </c>
      <c r="H4025">
        <v>46408</v>
      </c>
      <c r="M4025"/>
      <c r="N4025"/>
      <c r="O4025"/>
      <c r="P4025"/>
      <c r="Q4025"/>
    </row>
    <row r="4026" spans="1:17" x14ac:dyDescent="0.2">
      <c r="A4026" t="s">
        <v>24</v>
      </c>
      <c r="B4026" s="1">
        <v>39442</v>
      </c>
      <c r="C4026" s="2">
        <v>0.5625</v>
      </c>
      <c r="D4026">
        <v>1318</v>
      </c>
      <c r="E4026">
        <v>1321.25</v>
      </c>
      <c r="F4026">
        <v>1317.25</v>
      </c>
      <c r="G4026">
        <v>1320.5</v>
      </c>
      <c r="H4026">
        <v>40529</v>
      </c>
      <c r="M4026"/>
      <c r="N4026"/>
      <c r="O4026"/>
      <c r="P4026"/>
      <c r="Q4026"/>
    </row>
    <row r="4027" spans="1:17" x14ac:dyDescent="0.2">
      <c r="A4027" t="s">
        <v>24</v>
      </c>
      <c r="B4027" s="1">
        <v>39442</v>
      </c>
      <c r="C4027" s="2">
        <v>0.60416666666666663</v>
      </c>
      <c r="D4027">
        <v>1320.5</v>
      </c>
      <c r="E4027">
        <v>1321.75</v>
      </c>
      <c r="F4027">
        <v>1318</v>
      </c>
      <c r="G4027">
        <v>1318.5</v>
      </c>
      <c r="H4027">
        <v>35963</v>
      </c>
      <c r="M4027"/>
      <c r="N4027"/>
      <c r="O4027"/>
      <c r="P4027"/>
      <c r="Q4027"/>
    </row>
    <row r="4028" spans="1:17" x14ac:dyDescent="0.2">
      <c r="A4028" t="s">
        <v>24</v>
      </c>
      <c r="B4028" s="1">
        <v>39442</v>
      </c>
      <c r="C4028" s="2">
        <v>0.63541666666666663</v>
      </c>
      <c r="D4028">
        <v>1318.75</v>
      </c>
      <c r="E4028">
        <v>1323</v>
      </c>
      <c r="F4028">
        <v>1318</v>
      </c>
      <c r="G4028">
        <v>1321.75</v>
      </c>
      <c r="H4028">
        <v>84451</v>
      </c>
      <c r="M4028"/>
      <c r="N4028"/>
      <c r="O4028"/>
      <c r="P4028"/>
      <c r="Q4028"/>
    </row>
    <row r="4029" spans="1:17" x14ac:dyDescent="0.2">
      <c r="A4029" t="s">
        <v>24</v>
      </c>
      <c r="B4029" s="1">
        <v>39443</v>
      </c>
      <c r="C4029" s="2">
        <v>0.39583333333333331</v>
      </c>
      <c r="D4029">
        <v>1315.75</v>
      </c>
      <c r="E4029">
        <v>1316</v>
      </c>
      <c r="F4029">
        <v>1311.25</v>
      </c>
      <c r="G4029">
        <v>1314</v>
      </c>
      <c r="H4029">
        <v>127682</v>
      </c>
      <c r="I4029" t="b">
        <f>AND(HOUR(C4029)=9,MINUTE(C4029)=30,HOUR(C4028)=15,MINUTE(C4028)=15)</f>
        <v>1</v>
      </c>
      <c r="J4029">
        <f>MAX(E4029:E4035)</f>
        <v>1316</v>
      </c>
      <c r="K4029">
        <f>MIN(F4029:F4035)</f>
        <v>1297</v>
      </c>
      <c r="L4029">
        <f>E4029</f>
        <v>1316</v>
      </c>
      <c r="M4029" s="6">
        <f>+F4029</f>
        <v>1311.25</v>
      </c>
      <c r="N4029" s="6" t="b">
        <f>IF(F4029&gt;J4022,F4029-J4022,FALSE)</f>
        <v>0</v>
      </c>
      <c r="O4029" s="6" t="b">
        <f>IF(L4029&lt;K4022,K4022-L4029,FALSE)</f>
        <v>0</v>
      </c>
      <c r="P4029" s="6" t="b">
        <f>IF(AND(N4029&lt;&gt;FALSE,K4029&lt;=J4022),TRUE,FALSE)</f>
        <v>0</v>
      </c>
      <c r="Q4029" s="6" t="b">
        <f>IF(AND(O4029&lt;&gt;FALSE,J4029&gt;K4022),TRUE,FALSE)</f>
        <v>0</v>
      </c>
    </row>
    <row r="4030" spans="1:17" x14ac:dyDescent="0.2">
      <c r="A4030" t="s">
        <v>24</v>
      </c>
      <c r="B4030" s="1">
        <v>39443</v>
      </c>
      <c r="C4030" s="2">
        <v>0.4375</v>
      </c>
      <c r="D4030">
        <v>1314</v>
      </c>
      <c r="E4030">
        <v>1314.75</v>
      </c>
      <c r="F4030">
        <v>1308</v>
      </c>
      <c r="G4030">
        <v>1310.5</v>
      </c>
      <c r="H4030">
        <v>126787</v>
      </c>
      <c r="M4030"/>
      <c r="N4030"/>
      <c r="O4030"/>
      <c r="P4030"/>
      <c r="Q4030"/>
    </row>
    <row r="4031" spans="1:17" x14ac:dyDescent="0.2">
      <c r="A4031" t="s">
        <v>24</v>
      </c>
      <c r="B4031" s="1">
        <v>39443</v>
      </c>
      <c r="C4031" s="2">
        <v>0.47916666666666669</v>
      </c>
      <c r="D4031">
        <v>1310.5</v>
      </c>
      <c r="E4031">
        <v>1311</v>
      </c>
      <c r="F4031">
        <v>1305.5</v>
      </c>
      <c r="G4031">
        <v>1305.75</v>
      </c>
      <c r="H4031">
        <v>86930</v>
      </c>
      <c r="M4031"/>
      <c r="N4031"/>
      <c r="O4031"/>
      <c r="P4031"/>
      <c r="Q4031"/>
    </row>
    <row r="4032" spans="1:17" x14ac:dyDescent="0.2">
      <c r="A4032" t="s">
        <v>24</v>
      </c>
      <c r="B4032" s="1">
        <v>39443</v>
      </c>
      <c r="C4032" s="2">
        <v>0.52083333333333337</v>
      </c>
      <c r="D4032">
        <v>1305.75</v>
      </c>
      <c r="E4032">
        <v>1306.5</v>
      </c>
      <c r="F4032">
        <v>1302.25</v>
      </c>
      <c r="G4032">
        <v>1306</v>
      </c>
      <c r="H4032">
        <v>90112</v>
      </c>
      <c r="M4032"/>
      <c r="N4032"/>
      <c r="O4032"/>
      <c r="P4032"/>
      <c r="Q4032"/>
    </row>
    <row r="4033" spans="1:17" x14ac:dyDescent="0.2">
      <c r="A4033" t="s">
        <v>24</v>
      </c>
      <c r="B4033" s="1">
        <v>39443</v>
      </c>
      <c r="C4033" s="2">
        <v>0.5625</v>
      </c>
      <c r="D4033">
        <v>1306</v>
      </c>
      <c r="E4033">
        <v>1308.25</v>
      </c>
      <c r="F4033">
        <v>1304.5</v>
      </c>
      <c r="G4033">
        <v>1307</v>
      </c>
      <c r="H4033">
        <v>73493</v>
      </c>
      <c r="M4033"/>
      <c r="N4033"/>
      <c r="O4033"/>
      <c r="P4033"/>
      <c r="Q4033"/>
    </row>
    <row r="4034" spans="1:17" x14ac:dyDescent="0.2">
      <c r="A4034" t="s">
        <v>24</v>
      </c>
      <c r="B4034" s="1">
        <v>39443</v>
      </c>
      <c r="C4034" s="2">
        <v>0.60416666666666663</v>
      </c>
      <c r="D4034">
        <v>1306.75</v>
      </c>
      <c r="E4034">
        <v>1307</v>
      </c>
      <c r="F4034">
        <v>1303</v>
      </c>
      <c r="G4034">
        <v>1303.5</v>
      </c>
      <c r="H4034">
        <v>91829</v>
      </c>
      <c r="M4034"/>
      <c r="N4034"/>
      <c r="O4034"/>
      <c r="P4034"/>
      <c r="Q4034"/>
    </row>
    <row r="4035" spans="1:17" x14ac:dyDescent="0.2">
      <c r="A4035" t="s">
        <v>24</v>
      </c>
      <c r="B4035" s="1">
        <v>39443</v>
      </c>
      <c r="C4035" s="2">
        <v>0.63541666666666663</v>
      </c>
      <c r="D4035">
        <v>1303.5</v>
      </c>
      <c r="E4035">
        <v>1303.75</v>
      </c>
      <c r="F4035">
        <v>1297</v>
      </c>
      <c r="G4035">
        <v>1301.5</v>
      </c>
      <c r="H4035">
        <v>209106</v>
      </c>
      <c r="M4035"/>
      <c r="N4035"/>
      <c r="O4035"/>
      <c r="P4035"/>
      <c r="Q4035"/>
    </row>
    <row r="4036" spans="1:17" x14ac:dyDescent="0.2">
      <c r="A4036" t="s">
        <v>24</v>
      </c>
      <c r="B4036" s="1">
        <v>39444</v>
      </c>
      <c r="C4036" s="2">
        <v>0.39583333333333331</v>
      </c>
      <c r="D4036">
        <v>1309.75</v>
      </c>
      <c r="E4036">
        <v>1310.25</v>
      </c>
      <c r="F4036">
        <v>1299</v>
      </c>
      <c r="G4036">
        <v>1303.25</v>
      </c>
      <c r="H4036">
        <v>184368</v>
      </c>
      <c r="I4036" t="b">
        <f>AND(HOUR(C4036)=9,MINUTE(C4036)=30,HOUR(C4035)=15,MINUTE(C4035)=15)</f>
        <v>1</v>
      </c>
      <c r="J4036">
        <f>MAX(E4036:E4042)</f>
        <v>1310.25</v>
      </c>
      <c r="K4036">
        <f>MIN(F4036:F4042)</f>
        <v>1293</v>
      </c>
      <c r="L4036">
        <f>E4036</f>
        <v>1310.25</v>
      </c>
      <c r="M4036" s="6">
        <f>+F4036</f>
        <v>1299</v>
      </c>
      <c r="N4036" s="6" t="b">
        <f>IF(F4036&gt;J4029,F4036-J4029,FALSE)</f>
        <v>0</v>
      </c>
      <c r="O4036" s="6" t="b">
        <f>IF(L4036&lt;K4029,K4029-L4036,FALSE)</f>
        <v>0</v>
      </c>
      <c r="P4036" s="6" t="b">
        <f>IF(AND(N4036&lt;&gt;FALSE,K4036&lt;=J4029),TRUE,FALSE)</f>
        <v>0</v>
      </c>
      <c r="Q4036" s="6" t="b">
        <f>IF(AND(O4036&lt;&gt;FALSE,J4036&gt;K4029),TRUE,FALSE)</f>
        <v>0</v>
      </c>
    </row>
    <row r="4037" spans="1:17" x14ac:dyDescent="0.2">
      <c r="A4037" t="s">
        <v>24</v>
      </c>
      <c r="B4037" s="1">
        <v>39444</v>
      </c>
      <c r="C4037" s="2">
        <v>0.4375</v>
      </c>
      <c r="D4037">
        <v>1303.5</v>
      </c>
      <c r="E4037">
        <v>1304</v>
      </c>
      <c r="F4037">
        <v>1300</v>
      </c>
      <c r="G4037">
        <v>1303</v>
      </c>
      <c r="H4037">
        <v>78537</v>
      </c>
      <c r="M4037"/>
      <c r="N4037"/>
      <c r="O4037"/>
      <c r="P4037"/>
      <c r="Q4037"/>
    </row>
    <row r="4038" spans="1:17" x14ac:dyDescent="0.2">
      <c r="A4038" t="s">
        <v>24</v>
      </c>
      <c r="B4038" s="1">
        <v>39444</v>
      </c>
      <c r="C4038" s="2">
        <v>0.47916666666666669</v>
      </c>
      <c r="D4038">
        <v>1303</v>
      </c>
      <c r="E4038">
        <v>1304.25</v>
      </c>
      <c r="F4038">
        <v>1296.5</v>
      </c>
      <c r="G4038">
        <v>1297.25</v>
      </c>
      <c r="H4038">
        <v>79559</v>
      </c>
      <c r="M4038"/>
      <c r="N4038"/>
      <c r="O4038"/>
      <c r="P4038"/>
      <c r="Q4038"/>
    </row>
    <row r="4039" spans="1:17" x14ac:dyDescent="0.2">
      <c r="A4039" t="s">
        <v>24</v>
      </c>
      <c r="B4039" s="1">
        <v>39444</v>
      </c>
      <c r="C4039" s="2">
        <v>0.52083333333333337</v>
      </c>
      <c r="D4039">
        <v>1297.25</v>
      </c>
      <c r="E4039">
        <v>1297.5</v>
      </c>
      <c r="F4039">
        <v>1293</v>
      </c>
      <c r="G4039">
        <v>1295</v>
      </c>
      <c r="H4039">
        <v>97602</v>
      </c>
      <c r="M4039"/>
      <c r="N4039"/>
      <c r="O4039"/>
      <c r="P4039"/>
      <c r="Q4039"/>
    </row>
    <row r="4040" spans="1:17" x14ac:dyDescent="0.2">
      <c r="A4040" t="s">
        <v>24</v>
      </c>
      <c r="B4040" s="1">
        <v>39444</v>
      </c>
      <c r="C4040" s="2">
        <v>0.5625</v>
      </c>
      <c r="D4040">
        <v>1294.75</v>
      </c>
      <c r="E4040">
        <v>1299</v>
      </c>
      <c r="F4040">
        <v>1293.25</v>
      </c>
      <c r="G4040">
        <v>1298.25</v>
      </c>
      <c r="H4040">
        <v>69343</v>
      </c>
      <c r="M4040"/>
      <c r="N4040"/>
      <c r="O4040"/>
      <c r="P4040"/>
      <c r="Q4040"/>
    </row>
    <row r="4041" spans="1:17" x14ac:dyDescent="0.2">
      <c r="A4041" t="s">
        <v>24</v>
      </c>
      <c r="B4041" s="1">
        <v>39444</v>
      </c>
      <c r="C4041" s="2">
        <v>0.60416666666666663</v>
      </c>
      <c r="D4041">
        <v>1298.25</v>
      </c>
      <c r="E4041">
        <v>1301</v>
      </c>
      <c r="F4041">
        <v>1297</v>
      </c>
      <c r="G4041">
        <v>1298.75</v>
      </c>
      <c r="H4041">
        <v>67488</v>
      </c>
      <c r="M4041"/>
      <c r="N4041"/>
      <c r="O4041"/>
      <c r="P4041"/>
      <c r="Q4041"/>
    </row>
    <row r="4042" spans="1:17" x14ac:dyDescent="0.2">
      <c r="A4042" t="s">
        <v>24</v>
      </c>
      <c r="B4042" s="1">
        <v>39444</v>
      </c>
      <c r="C4042" s="2">
        <v>0.63541666666666663</v>
      </c>
      <c r="D4042">
        <v>1298.75</v>
      </c>
      <c r="E4042">
        <v>1301</v>
      </c>
      <c r="F4042">
        <v>1297</v>
      </c>
      <c r="G4042">
        <v>1297.25</v>
      </c>
      <c r="H4042">
        <v>130618</v>
      </c>
      <c r="M4042"/>
      <c r="N4042"/>
      <c r="O4042"/>
      <c r="P4042"/>
      <c r="Q4042"/>
    </row>
    <row r="4043" spans="1:17" x14ac:dyDescent="0.2">
      <c r="A4043" t="s">
        <v>24</v>
      </c>
      <c r="B4043" s="1">
        <v>39447</v>
      </c>
      <c r="C4043" s="2">
        <v>0.39583333333333331</v>
      </c>
      <c r="D4043">
        <v>1294</v>
      </c>
      <c r="E4043">
        <v>1295</v>
      </c>
      <c r="F4043">
        <v>1291</v>
      </c>
      <c r="G4043">
        <v>1293</v>
      </c>
      <c r="H4043">
        <v>99786</v>
      </c>
      <c r="I4043" t="b">
        <f>AND(HOUR(C4043)=9,MINUTE(C4043)=30,HOUR(C4042)=15,MINUTE(C4042)=15)</f>
        <v>1</v>
      </c>
      <c r="J4043">
        <f>MAX(E4043:E4049)</f>
        <v>1296.5</v>
      </c>
      <c r="K4043">
        <f>MIN(F4043:F4049)</f>
        <v>1283</v>
      </c>
      <c r="L4043">
        <f>E4043</f>
        <v>1295</v>
      </c>
      <c r="M4043" s="6">
        <f>+F4043</f>
        <v>1291</v>
      </c>
      <c r="N4043" s="6" t="b">
        <f>IF(F4043&gt;J4036,F4043-J4036,FALSE)</f>
        <v>0</v>
      </c>
      <c r="O4043" s="6" t="b">
        <f>IF(L4043&lt;K4036,K4036-L4043,FALSE)</f>
        <v>0</v>
      </c>
      <c r="P4043" s="6" t="b">
        <f>IF(AND(N4043&lt;&gt;FALSE,K4043&lt;=J4036),TRUE,FALSE)</f>
        <v>0</v>
      </c>
      <c r="Q4043" s="6" t="b">
        <f>IF(AND(O4043&lt;&gt;FALSE,J4043&gt;K4036),TRUE,FALSE)</f>
        <v>0</v>
      </c>
    </row>
    <row r="4044" spans="1:17" x14ac:dyDescent="0.2">
      <c r="A4044" t="s">
        <v>24</v>
      </c>
      <c r="B4044" s="1">
        <v>39447</v>
      </c>
      <c r="C4044" s="2">
        <v>0.4375</v>
      </c>
      <c r="D4044">
        <v>1293</v>
      </c>
      <c r="E4044">
        <v>1293</v>
      </c>
      <c r="F4044">
        <v>1285.5</v>
      </c>
      <c r="G4044">
        <v>1286.75</v>
      </c>
      <c r="H4044">
        <v>101588</v>
      </c>
      <c r="M4044"/>
      <c r="N4044"/>
      <c r="O4044"/>
      <c r="P4044"/>
      <c r="Q4044"/>
    </row>
    <row r="4045" spans="1:17" x14ac:dyDescent="0.2">
      <c r="A4045" t="s">
        <v>24</v>
      </c>
      <c r="B4045" s="1">
        <v>39447</v>
      </c>
      <c r="C4045" s="2">
        <v>0.47916666666666669</v>
      </c>
      <c r="D4045">
        <v>1286.5</v>
      </c>
      <c r="E4045">
        <v>1289.75</v>
      </c>
      <c r="F4045">
        <v>1286.25</v>
      </c>
      <c r="G4045">
        <v>1286.75</v>
      </c>
      <c r="H4045">
        <v>61456</v>
      </c>
      <c r="M4045"/>
      <c r="N4045"/>
      <c r="O4045"/>
      <c r="P4045"/>
      <c r="Q4045"/>
    </row>
    <row r="4046" spans="1:17" x14ac:dyDescent="0.2">
      <c r="A4046" t="s">
        <v>24</v>
      </c>
      <c r="B4046" s="1">
        <v>39447</v>
      </c>
      <c r="C4046" s="2">
        <v>0.52083333333333337</v>
      </c>
      <c r="D4046">
        <v>1286.75</v>
      </c>
      <c r="E4046">
        <v>1294.25</v>
      </c>
      <c r="F4046">
        <v>1286.25</v>
      </c>
      <c r="G4046">
        <v>1292.75</v>
      </c>
      <c r="H4046">
        <v>63522</v>
      </c>
      <c r="M4046"/>
      <c r="N4046"/>
      <c r="O4046"/>
      <c r="P4046"/>
      <c r="Q4046"/>
    </row>
    <row r="4047" spans="1:17" x14ac:dyDescent="0.2">
      <c r="A4047" t="s">
        <v>24</v>
      </c>
      <c r="B4047" s="1">
        <v>39447</v>
      </c>
      <c r="C4047" s="2">
        <v>0.5625</v>
      </c>
      <c r="D4047">
        <v>1292.75</v>
      </c>
      <c r="E4047">
        <v>1295</v>
      </c>
      <c r="F4047">
        <v>1291.5</v>
      </c>
      <c r="G4047">
        <v>1292.5</v>
      </c>
      <c r="H4047">
        <v>48265</v>
      </c>
      <c r="M4047"/>
      <c r="N4047"/>
      <c r="O4047"/>
      <c r="P4047"/>
      <c r="Q4047"/>
    </row>
    <row r="4048" spans="1:17" x14ac:dyDescent="0.2">
      <c r="A4048" t="s">
        <v>24</v>
      </c>
      <c r="B4048" s="1">
        <v>39447</v>
      </c>
      <c r="C4048" s="2">
        <v>0.60416666666666663</v>
      </c>
      <c r="D4048">
        <v>1292.75</v>
      </c>
      <c r="E4048">
        <v>1296.5</v>
      </c>
      <c r="F4048">
        <v>1292.25</v>
      </c>
      <c r="G4048">
        <v>1294.75</v>
      </c>
      <c r="H4048">
        <v>56833</v>
      </c>
      <c r="M4048"/>
      <c r="N4048"/>
      <c r="O4048"/>
      <c r="P4048"/>
      <c r="Q4048"/>
    </row>
    <row r="4049" spans="1:17" x14ac:dyDescent="0.2">
      <c r="A4049" t="s">
        <v>24</v>
      </c>
      <c r="B4049" s="1">
        <v>39447</v>
      </c>
      <c r="C4049" s="2">
        <v>0.63541666666666663</v>
      </c>
      <c r="D4049">
        <v>1295</v>
      </c>
      <c r="E4049">
        <v>1295.25</v>
      </c>
      <c r="F4049">
        <v>1283</v>
      </c>
      <c r="G4049">
        <v>1286.75</v>
      </c>
      <c r="H4049">
        <v>202396</v>
      </c>
      <c r="M4049"/>
      <c r="N4049"/>
      <c r="O4049"/>
      <c r="P4049"/>
      <c r="Q4049"/>
    </row>
    <row r="4050" spans="1:17" x14ac:dyDescent="0.2">
      <c r="A4050" t="s">
        <v>24</v>
      </c>
      <c r="B4050" s="1">
        <v>39449</v>
      </c>
      <c r="C4050" s="2">
        <v>0.39583333333333331</v>
      </c>
      <c r="D4050">
        <v>1288</v>
      </c>
      <c r="E4050">
        <v>1292.5</v>
      </c>
      <c r="F4050">
        <v>1277</v>
      </c>
      <c r="G4050">
        <v>1279.75</v>
      </c>
      <c r="H4050">
        <v>311521</v>
      </c>
      <c r="I4050" t="b">
        <f>AND(HOUR(C4050)=9,MINUTE(C4050)=30,HOUR(C4049)=15,MINUTE(C4049)=15)</f>
        <v>1</v>
      </c>
      <c r="J4050">
        <f>MAX(E4050:E4056)</f>
        <v>1292.5</v>
      </c>
      <c r="K4050">
        <f>MIN(F4050:F4056)</f>
        <v>1261</v>
      </c>
      <c r="L4050">
        <f>E4050</f>
        <v>1292.5</v>
      </c>
      <c r="M4050" s="6">
        <f>+F4050</f>
        <v>1277</v>
      </c>
      <c r="N4050" s="6" t="b">
        <f>IF(F4050&gt;J4043,F4050-J4043,FALSE)</f>
        <v>0</v>
      </c>
      <c r="O4050" s="6" t="b">
        <f>IF(L4050&lt;K4043,K4043-L4050,FALSE)</f>
        <v>0</v>
      </c>
      <c r="P4050" s="6" t="b">
        <f>IF(AND(N4050&lt;&gt;FALSE,K4050&lt;=J4043),TRUE,FALSE)</f>
        <v>0</v>
      </c>
      <c r="Q4050" s="6" t="b">
        <f>IF(AND(O4050&lt;&gt;FALSE,J4050&gt;K4043),TRUE,FALSE)</f>
        <v>0</v>
      </c>
    </row>
    <row r="4051" spans="1:17" x14ac:dyDescent="0.2">
      <c r="A4051" t="s">
        <v>24</v>
      </c>
      <c r="B4051" s="1">
        <v>39449</v>
      </c>
      <c r="C4051" s="2">
        <v>0.4375</v>
      </c>
      <c r="D4051">
        <v>1279.75</v>
      </c>
      <c r="E4051">
        <v>1280.5</v>
      </c>
      <c r="F4051">
        <v>1271</v>
      </c>
      <c r="G4051">
        <v>1273</v>
      </c>
      <c r="H4051">
        <v>219920</v>
      </c>
      <c r="M4051"/>
      <c r="N4051"/>
      <c r="O4051"/>
      <c r="P4051"/>
      <c r="Q4051"/>
    </row>
    <row r="4052" spans="1:17" x14ac:dyDescent="0.2">
      <c r="A4052" t="s">
        <v>24</v>
      </c>
      <c r="B4052" s="1">
        <v>39449</v>
      </c>
      <c r="C4052" s="2">
        <v>0.47916666666666669</v>
      </c>
      <c r="D4052">
        <v>1273</v>
      </c>
      <c r="E4052">
        <v>1273.5</v>
      </c>
      <c r="F4052">
        <v>1265</v>
      </c>
      <c r="G4052">
        <v>1265.75</v>
      </c>
      <c r="H4052">
        <v>197472</v>
      </c>
      <c r="M4052"/>
      <c r="N4052"/>
      <c r="O4052"/>
      <c r="P4052"/>
      <c r="Q4052"/>
    </row>
    <row r="4053" spans="1:17" x14ac:dyDescent="0.2">
      <c r="A4053" t="s">
        <v>24</v>
      </c>
      <c r="B4053" s="1">
        <v>39449</v>
      </c>
      <c r="C4053" s="2">
        <v>0.52083333333333337</v>
      </c>
      <c r="D4053">
        <v>1266</v>
      </c>
      <c r="E4053">
        <v>1268.75</v>
      </c>
      <c r="F4053">
        <v>1263.25</v>
      </c>
      <c r="G4053">
        <v>1265.75</v>
      </c>
      <c r="H4053">
        <v>119621</v>
      </c>
      <c r="M4053"/>
      <c r="N4053"/>
      <c r="O4053"/>
      <c r="P4053"/>
      <c r="Q4053"/>
    </row>
    <row r="4054" spans="1:17" x14ac:dyDescent="0.2">
      <c r="A4054" t="s">
        <v>24</v>
      </c>
      <c r="B4054" s="1">
        <v>39449</v>
      </c>
      <c r="C4054" s="2">
        <v>0.5625</v>
      </c>
      <c r="D4054">
        <v>1265.5</v>
      </c>
      <c r="E4054">
        <v>1277.5</v>
      </c>
      <c r="F4054">
        <v>1264.5</v>
      </c>
      <c r="G4054">
        <v>1272.75</v>
      </c>
      <c r="H4054">
        <v>237347</v>
      </c>
      <c r="M4054"/>
      <c r="N4054"/>
      <c r="O4054"/>
      <c r="P4054"/>
      <c r="Q4054"/>
    </row>
    <row r="4055" spans="1:17" x14ac:dyDescent="0.2">
      <c r="A4055" t="s">
        <v>24</v>
      </c>
      <c r="B4055" s="1">
        <v>39449</v>
      </c>
      <c r="C4055" s="2">
        <v>0.60416666666666663</v>
      </c>
      <c r="D4055">
        <v>1272.75</v>
      </c>
      <c r="E4055">
        <v>1274.75</v>
      </c>
      <c r="F4055">
        <v>1261</v>
      </c>
      <c r="G4055">
        <v>1263.5</v>
      </c>
      <c r="H4055">
        <v>232417</v>
      </c>
      <c r="M4055"/>
      <c r="N4055"/>
      <c r="O4055"/>
      <c r="P4055"/>
      <c r="Q4055"/>
    </row>
    <row r="4056" spans="1:17" x14ac:dyDescent="0.2">
      <c r="A4056" t="s">
        <v>24</v>
      </c>
      <c r="B4056" s="1">
        <v>39449</v>
      </c>
      <c r="C4056" s="2">
        <v>0.63541666666666663</v>
      </c>
      <c r="D4056">
        <v>1263.75</v>
      </c>
      <c r="E4056">
        <v>1270.75</v>
      </c>
      <c r="F4056">
        <v>1263</v>
      </c>
      <c r="G4056">
        <v>1270.75</v>
      </c>
      <c r="H4056">
        <v>224533</v>
      </c>
      <c r="M4056"/>
      <c r="N4056"/>
      <c r="O4056"/>
      <c r="P4056"/>
      <c r="Q4056"/>
    </row>
    <row r="4057" spans="1:17" x14ac:dyDescent="0.2">
      <c r="A4057" t="s">
        <v>24</v>
      </c>
      <c r="B4057" s="1">
        <v>39450</v>
      </c>
      <c r="C4057" s="2">
        <v>0.39583333333333331</v>
      </c>
      <c r="D4057">
        <v>1270.75</v>
      </c>
      <c r="E4057">
        <v>1275.75</v>
      </c>
      <c r="F4057">
        <v>1266.5</v>
      </c>
      <c r="G4057">
        <v>1271.5</v>
      </c>
      <c r="H4057">
        <v>278378</v>
      </c>
      <c r="I4057" t="b">
        <f>AND(HOUR(C4057)=9,MINUTE(C4057)=30,HOUR(C4056)=15,MINUTE(C4056)=15)</f>
        <v>1</v>
      </c>
      <c r="J4057">
        <f>MAX(E4057:E4063)</f>
        <v>1276.75</v>
      </c>
      <c r="K4057">
        <f>MIN(F4057:F4063)</f>
        <v>1263</v>
      </c>
      <c r="L4057">
        <f>E4057</f>
        <v>1275.75</v>
      </c>
      <c r="M4057" s="6">
        <f>+F4057</f>
        <v>1266.5</v>
      </c>
      <c r="N4057" s="6" t="b">
        <f>IF(F4057&gt;J4050,F4057-J4050,FALSE)</f>
        <v>0</v>
      </c>
      <c r="O4057" s="6" t="b">
        <f>IF(L4057&lt;K4050,K4050-L4057,FALSE)</f>
        <v>0</v>
      </c>
      <c r="P4057" s="6" t="b">
        <f>IF(AND(N4057&lt;&gt;FALSE,K4057&lt;=J4050),TRUE,FALSE)</f>
        <v>0</v>
      </c>
      <c r="Q4057" s="6" t="b">
        <f>IF(AND(O4057&lt;&gt;FALSE,J4057&gt;K4050),TRUE,FALSE)</f>
        <v>0</v>
      </c>
    </row>
    <row r="4058" spans="1:17" x14ac:dyDescent="0.2">
      <c r="A4058" t="s">
        <v>24</v>
      </c>
      <c r="B4058" s="1">
        <v>39450</v>
      </c>
      <c r="C4058" s="2">
        <v>0.4375</v>
      </c>
      <c r="D4058">
        <v>1271.25</v>
      </c>
      <c r="E4058">
        <v>1274.25</v>
      </c>
      <c r="F4058">
        <v>1267.5</v>
      </c>
      <c r="G4058">
        <v>1271.75</v>
      </c>
      <c r="H4058">
        <v>195243</v>
      </c>
      <c r="M4058"/>
      <c r="N4058"/>
      <c r="O4058"/>
      <c r="P4058"/>
      <c r="Q4058"/>
    </row>
    <row r="4059" spans="1:17" x14ac:dyDescent="0.2">
      <c r="A4059" t="s">
        <v>24</v>
      </c>
      <c r="B4059" s="1">
        <v>39450</v>
      </c>
      <c r="C4059" s="2">
        <v>0.47916666666666669</v>
      </c>
      <c r="D4059">
        <v>1271.75</v>
      </c>
      <c r="E4059">
        <v>1276.5</v>
      </c>
      <c r="F4059">
        <v>1270.75</v>
      </c>
      <c r="G4059">
        <v>1276.25</v>
      </c>
      <c r="H4059">
        <v>107363</v>
      </c>
      <c r="M4059"/>
      <c r="N4059"/>
      <c r="O4059"/>
      <c r="P4059"/>
      <c r="Q4059"/>
    </row>
    <row r="4060" spans="1:17" x14ac:dyDescent="0.2">
      <c r="A4060" t="s">
        <v>24</v>
      </c>
      <c r="B4060" s="1">
        <v>39450</v>
      </c>
      <c r="C4060" s="2">
        <v>0.52083333333333337</v>
      </c>
      <c r="D4060">
        <v>1276.25</v>
      </c>
      <c r="E4060">
        <v>1276.75</v>
      </c>
      <c r="F4060">
        <v>1270.25</v>
      </c>
      <c r="G4060">
        <v>1272</v>
      </c>
      <c r="H4060">
        <v>95599</v>
      </c>
      <c r="M4060"/>
      <c r="N4060"/>
      <c r="O4060"/>
      <c r="P4060"/>
      <c r="Q4060"/>
    </row>
    <row r="4061" spans="1:17" x14ac:dyDescent="0.2">
      <c r="A4061" t="s">
        <v>24</v>
      </c>
      <c r="B4061" s="1">
        <v>39450</v>
      </c>
      <c r="C4061" s="2">
        <v>0.5625</v>
      </c>
      <c r="D4061">
        <v>1272</v>
      </c>
      <c r="E4061">
        <v>1272.75</v>
      </c>
      <c r="F4061">
        <v>1267.75</v>
      </c>
      <c r="G4061">
        <v>1271</v>
      </c>
      <c r="H4061">
        <v>93608</v>
      </c>
      <c r="M4061"/>
      <c r="N4061"/>
      <c r="O4061"/>
      <c r="P4061"/>
      <c r="Q4061"/>
    </row>
    <row r="4062" spans="1:17" x14ac:dyDescent="0.2">
      <c r="A4062" t="s">
        <v>24</v>
      </c>
      <c r="B4062" s="1">
        <v>39450</v>
      </c>
      <c r="C4062" s="2">
        <v>0.60416666666666663</v>
      </c>
      <c r="D4062">
        <v>1271</v>
      </c>
      <c r="E4062">
        <v>1271.75</v>
      </c>
      <c r="F4062">
        <v>1263</v>
      </c>
      <c r="G4062">
        <v>1264</v>
      </c>
      <c r="H4062">
        <v>147043</v>
      </c>
      <c r="M4062"/>
      <c r="N4062"/>
      <c r="O4062"/>
      <c r="P4062"/>
      <c r="Q4062"/>
    </row>
    <row r="4063" spans="1:17" x14ac:dyDescent="0.2">
      <c r="A4063" t="s">
        <v>24</v>
      </c>
      <c r="B4063" s="1">
        <v>39450</v>
      </c>
      <c r="C4063" s="2">
        <v>0.63541666666666663</v>
      </c>
      <c r="D4063">
        <v>1263.75</v>
      </c>
      <c r="E4063">
        <v>1271</v>
      </c>
      <c r="F4063">
        <v>1263.25</v>
      </c>
      <c r="G4063">
        <v>1271</v>
      </c>
      <c r="H4063">
        <v>180427</v>
      </c>
      <c r="M4063"/>
      <c r="N4063"/>
      <c r="O4063"/>
      <c r="P4063"/>
      <c r="Q4063"/>
    </row>
    <row r="4064" spans="1:17" x14ac:dyDescent="0.2">
      <c r="A4064" t="s">
        <v>24</v>
      </c>
      <c r="B4064" s="1">
        <v>39451</v>
      </c>
      <c r="C4064" s="2">
        <v>0.39583333333333331</v>
      </c>
      <c r="D4064">
        <v>1254.75</v>
      </c>
      <c r="E4064">
        <v>1255.75</v>
      </c>
      <c r="F4064">
        <v>1244</v>
      </c>
      <c r="G4064">
        <v>1245.25</v>
      </c>
      <c r="H4064">
        <v>401754</v>
      </c>
      <c r="I4064" t="b">
        <f>AND(HOUR(C4064)=9,MINUTE(C4064)=30,HOUR(C4063)=15,MINUTE(C4063)=15)</f>
        <v>1</v>
      </c>
      <c r="J4064">
        <f>MAX(E4064:E4070)</f>
        <v>1255.75</v>
      </c>
      <c r="K4064">
        <f>MIN(F4064:F4070)</f>
        <v>1229.5</v>
      </c>
      <c r="L4064">
        <f>E4064</f>
        <v>1255.75</v>
      </c>
      <c r="M4064" s="6">
        <f>+F4064</f>
        <v>1244</v>
      </c>
      <c r="N4064" s="6" t="b">
        <f>IF(F4064&gt;J4057,F4064-J4057,FALSE)</f>
        <v>0</v>
      </c>
      <c r="O4064" s="6">
        <f>IF(L4064&lt;K4057,K4057-L4064,FALSE)</f>
        <v>7.25</v>
      </c>
      <c r="P4064" s="6" t="b">
        <f>IF(AND(N4064&lt;&gt;FALSE,K4064&lt;=J4057),TRUE,FALSE)</f>
        <v>0</v>
      </c>
      <c r="Q4064" s="6" t="b">
        <f>IF(AND(O4064&lt;&gt;FALSE,J4064&gt;K4057),TRUE,FALSE)</f>
        <v>0</v>
      </c>
    </row>
    <row r="4065" spans="1:17" x14ac:dyDescent="0.2">
      <c r="A4065" t="s">
        <v>24</v>
      </c>
      <c r="B4065" s="1">
        <v>39451</v>
      </c>
      <c r="C4065" s="2">
        <v>0.4375</v>
      </c>
      <c r="D4065">
        <v>1245.25</v>
      </c>
      <c r="E4065">
        <v>1246.75</v>
      </c>
      <c r="F4065">
        <v>1238.25</v>
      </c>
      <c r="G4065">
        <v>1245</v>
      </c>
      <c r="H4065">
        <v>320015</v>
      </c>
      <c r="M4065"/>
      <c r="N4065"/>
      <c r="O4065"/>
      <c r="P4065"/>
      <c r="Q4065"/>
    </row>
    <row r="4066" spans="1:17" x14ac:dyDescent="0.2">
      <c r="A4066" t="s">
        <v>24</v>
      </c>
      <c r="B4066" s="1">
        <v>39451</v>
      </c>
      <c r="C4066" s="2">
        <v>0.47916666666666669</v>
      </c>
      <c r="D4066">
        <v>1245</v>
      </c>
      <c r="E4066">
        <v>1248.25</v>
      </c>
      <c r="F4066">
        <v>1241.75</v>
      </c>
      <c r="G4066">
        <v>1242.75</v>
      </c>
      <c r="H4066">
        <v>182892</v>
      </c>
      <c r="M4066"/>
      <c r="N4066"/>
      <c r="O4066"/>
      <c r="P4066"/>
      <c r="Q4066"/>
    </row>
    <row r="4067" spans="1:17" x14ac:dyDescent="0.2">
      <c r="A4067" t="s">
        <v>24</v>
      </c>
      <c r="B4067" s="1">
        <v>39451</v>
      </c>
      <c r="C4067" s="2">
        <v>0.52083333333333337</v>
      </c>
      <c r="D4067">
        <v>1242.75</v>
      </c>
      <c r="E4067">
        <v>1244.25</v>
      </c>
      <c r="F4067">
        <v>1238.75</v>
      </c>
      <c r="G4067">
        <v>1241</v>
      </c>
      <c r="H4067">
        <v>129260</v>
      </c>
      <c r="M4067"/>
      <c r="N4067"/>
      <c r="O4067"/>
      <c r="P4067"/>
      <c r="Q4067"/>
    </row>
    <row r="4068" spans="1:17" x14ac:dyDescent="0.2">
      <c r="A4068" t="s">
        <v>24</v>
      </c>
      <c r="B4068" s="1">
        <v>39451</v>
      </c>
      <c r="C4068" s="2">
        <v>0.5625</v>
      </c>
      <c r="D4068">
        <v>1240.75</v>
      </c>
      <c r="E4068">
        <v>1243</v>
      </c>
      <c r="F4068">
        <v>1234</v>
      </c>
      <c r="G4068">
        <v>1234.25</v>
      </c>
      <c r="H4068">
        <v>248858</v>
      </c>
      <c r="M4068"/>
      <c r="N4068"/>
      <c r="O4068"/>
      <c r="P4068"/>
      <c r="Q4068"/>
    </row>
    <row r="4069" spans="1:17" x14ac:dyDescent="0.2">
      <c r="A4069" t="s">
        <v>24</v>
      </c>
      <c r="B4069" s="1">
        <v>39451</v>
      </c>
      <c r="C4069" s="2">
        <v>0.60416666666666663</v>
      </c>
      <c r="D4069">
        <v>1234.25</v>
      </c>
      <c r="E4069">
        <v>1238.75</v>
      </c>
      <c r="F4069">
        <v>1230.5</v>
      </c>
      <c r="G4069">
        <v>1236.75</v>
      </c>
      <c r="H4069">
        <v>301651</v>
      </c>
      <c r="M4069"/>
      <c r="N4069"/>
      <c r="O4069"/>
      <c r="P4069"/>
      <c r="Q4069"/>
    </row>
    <row r="4070" spans="1:17" x14ac:dyDescent="0.2">
      <c r="A4070" t="s">
        <v>24</v>
      </c>
      <c r="B4070" s="1">
        <v>39451</v>
      </c>
      <c r="C4070" s="2">
        <v>0.63541666666666663</v>
      </c>
      <c r="D4070">
        <v>1237</v>
      </c>
      <c r="E4070">
        <v>1238.75</v>
      </c>
      <c r="F4070">
        <v>1229.5</v>
      </c>
      <c r="G4070">
        <v>1234.5</v>
      </c>
      <c r="H4070">
        <v>330029</v>
      </c>
      <c r="M4070"/>
      <c r="N4070"/>
      <c r="O4070"/>
      <c r="P4070"/>
      <c r="Q4070"/>
    </row>
    <row r="4071" spans="1:17" x14ac:dyDescent="0.2">
      <c r="A4071" t="s">
        <v>24</v>
      </c>
      <c r="B4071" s="1">
        <v>39454</v>
      </c>
      <c r="C4071" s="2">
        <v>0.39583333333333331</v>
      </c>
      <c r="D4071">
        <v>1239</v>
      </c>
      <c r="E4071">
        <v>1241.5</v>
      </c>
      <c r="F4071">
        <v>1224.25</v>
      </c>
      <c r="G4071">
        <v>1225.25</v>
      </c>
      <c r="H4071">
        <v>472524</v>
      </c>
      <c r="I4071" t="b">
        <f>AND(HOUR(C4071)=9,MINUTE(C4071)=30,HOUR(C4070)=15,MINUTE(C4070)=15)</f>
        <v>1</v>
      </c>
      <c r="J4071">
        <f>MAX(E4071:E4077)</f>
        <v>1243.5</v>
      </c>
      <c r="K4071">
        <f>MIN(F4071:F4077)</f>
        <v>1222</v>
      </c>
      <c r="L4071">
        <f>E4071</f>
        <v>1241.5</v>
      </c>
      <c r="M4071" s="6">
        <f>+F4071</f>
        <v>1224.25</v>
      </c>
      <c r="N4071" s="6" t="b">
        <f>IF(F4071&gt;J4064,F4071-J4064,FALSE)</f>
        <v>0</v>
      </c>
      <c r="O4071" s="6" t="b">
        <f>IF(L4071&lt;K4064,K4064-L4071,FALSE)</f>
        <v>0</v>
      </c>
      <c r="P4071" s="6" t="b">
        <f>IF(AND(N4071&lt;&gt;FALSE,K4071&lt;=J4064),TRUE,FALSE)</f>
        <v>0</v>
      </c>
      <c r="Q4071" s="6" t="b">
        <f>IF(AND(O4071&lt;&gt;FALSE,J4071&gt;K4064),TRUE,FALSE)</f>
        <v>0</v>
      </c>
    </row>
    <row r="4072" spans="1:17" x14ac:dyDescent="0.2">
      <c r="A4072" t="s">
        <v>24</v>
      </c>
      <c r="B4072" s="1">
        <v>39454</v>
      </c>
      <c r="C4072" s="2">
        <v>0.4375</v>
      </c>
      <c r="D4072">
        <v>1225.25</v>
      </c>
      <c r="E4072">
        <v>1234</v>
      </c>
      <c r="F4072">
        <v>1222</v>
      </c>
      <c r="G4072">
        <v>1233.25</v>
      </c>
      <c r="H4072">
        <v>355698</v>
      </c>
      <c r="M4072"/>
      <c r="N4072"/>
      <c r="O4072"/>
      <c r="P4072"/>
      <c r="Q4072"/>
    </row>
    <row r="4073" spans="1:17" x14ac:dyDescent="0.2">
      <c r="A4073" t="s">
        <v>24</v>
      </c>
      <c r="B4073" s="1">
        <v>39454</v>
      </c>
      <c r="C4073" s="2">
        <v>0.47916666666666669</v>
      </c>
      <c r="D4073">
        <v>1233.25</v>
      </c>
      <c r="E4073">
        <v>1239.75</v>
      </c>
      <c r="F4073">
        <v>1231.25</v>
      </c>
      <c r="G4073">
        <v>1237</v>
      </c>
      <c r="H4073">
        <v>276849</v>
      </c>
      <c r="M4073"/>
      <c r="N4073"/>
      <c r="O4073"/>
      <c r="P4073"/>
      <c r="Q4073"/>
    </row>
    <row r="4074" spans="1:17" x14ac:dyDescent="0.2">
      <c r="A4074" t="s">
        <v>24</v>
      </c>
      <c r="B4074" s="1">
        <v>39454</v>
      </c>
      <c r="C4074" s="2">
        <v>0.52083333333333337</v>
      </c>
      <c r="D4074">
        <v>1237</v>
      </c>
      <c r="E4074">
        <v>1243.5</v>
      </c>
      <c r="F4074">
        <v>1237</v>
      </c>
      <c r="G4074">
        <v>1239.5</v>
      </c>
      <c r="H4074">
        <v>199180</v>
      </c>
      <c r="M4074"/>
      <c r="N4074"/>
      <c r="O4074"/>
      <c r="P4074"/>
      <c r="Q4074"/>
    </row>
    <row r="4075" spans="1:17" x14ac:dyDescent="0.2">
      <c r="A4075" t="s">
        <v>24</v>
      </c>
      <c r="B4075" s="1">
        <v>39454</v>
      </c>
      <c r="C4075" s="2">
        <v>0.5625</v>
      </c>
      <c r="D4075">
        <v>1239.5</v>
      </c>
      <c r="E4075">
        <v>1240.5</v>
      </c>
      <c r="F4075">
        <v>1227.25</v>
      </c>
      <c r="G4075">
        <v>1229.25</v>
      </c>
      <c r="H4075">
        <v>261329</v>
      </c>
      <c r="M4075"/>
      <c r="N4075"/>
      <c r="O4075"/>
      <c r="P4075"/>
      <c r="Q4075"/>
    </row>
    <row r="4076" spans="1:17" x14ac:dyDescent="0.2">
      <c r="A4076" t="s">
        <v>24</v>
      </c>
      <c r="B4076" s="1">
        <v>39454</v>
      </c>
      <c r="C4076" s="2">
        <v>0.60416666666666663</v>
      </c>
      <c r="D4076">
        <v>1229.25</v>
      </c>
      <c r="E4076">
        <v>1235.75</v>
      </c>
      <c r="F4076">
        <v>1225</v>
      </c>
      <c r="G4076">
        <v>1227.5</v>
      </c>
      <c r="H4076">
        <v>291341</v>
      </c>
      <c r="M4076"/>
      <c r="N4076"/>
      <c r="O4076"/>
      <c r="P4076"/>
      <c r="Q4076"/>
    </row>
    <row r="4077" spans="1:17" x14ac:dyDescent="0.2">
      <c r="A4077" t="s">
        <v>24</v>
      </c>
      <c r="B4077" s="1">
        <v>39454</v>
      </c>
      <c r="C4077" s="2">
        <v>0.63541666666666663</v>
      </c>
      <c r="D4077">
        <v>1227.25</v>
      </c>
      <c r="E4077">
        <v>1238.5</v>
      </c>
      <c r="F4077">
        <v>1223</v>
      </c>
      <c r="G4077">
        <v>1233</v>
      </c>
      <c r="H4077">
        <v>318944</v>
      </c>
      <c r="M4077"/>
      <c r="N4077"/>
      <c r="O4077"/>
      <c r="P4077"/>
      <c r="Q4077"/>
    </row>
    <row r="4078" spans="1:17" x14ac:dyDescent="0.2">
      <c r="A4078" t="s">
        <v>24</v>
      </c>
      <c r="B4078" s="1">
        <v>39455</v>
      </c>
      <c r="C4078" s="2">
        <v>0.39583333333333331</v>
      </c>
      <c r="D4078">
        <v>1241.75</v>
      </c>
      <c r="E4078">
        <v>1249.75</v>
      </c>
      <c r="F4078">
        <v>1239.25</v>
      </c>
      <c r="G4078">
        <v>1245.75</v>
      </c>
      <c r="H4078">
        <v>426349</v>
      </c>
      <c r="I4078" t="b">
        <f>AND(HOUR(C4078)=9,MINUTE(C4078)=30,HOUR(C4077)=15,MINUTE(C4077)=15)</f>
        <v>1</v>
      </c>
      <c r="J4078">
        <f>MAX(E4078:E4084)</f>
        <v>1249.75</v>
      </c>
      <c r="K4078">
        <f>MIN(F4078:F4084)</f>
        <v>1205</v>
      </c>
      <c r="L4078">
        <f>E4078</f>
        <v>1249.75</v>
      </c>
      <c r="M4078" s="6">
        <f>+F4078</f>
        <v>1239.25</v>
      </c>
      <c r="N4078" s="6" t="b">
        <f>IF(F4078&gt;J4071,F4078-J4071,FALSE)</f>
        <v>0</v>
      </c>
      <c r="O4078" s="6" t="b">
        <f>IF(L4078&lt;K4071,K4071-L4078,FALSE)</f>
        <v>0</v>
      </c>
      <c r="P4078" s="6" t="b">
        <f>IF(AND(N4078&lt;&gt;FALSE,K4078&lt;=J4071),TRUE,FALSE)</f>
        <v>0</v>
      </c>
      <c r="Q4078" s="6" t="b">
        <f>IF(AND(O4078&lt;&gt;FALSE,J4078&gt;K4071),TRUE,FALSE)</f>
        <v>0</v>
      </c>
    </row>
    <row r="4079" spans="1:17" x14ac:dyDescent="0.2">
      <c r="A4079" t="s">
        <v>24</v>
      </c>
      <c r="B4079" s="1">
        <v>39455</v>
      </c>
      <c r="C4079" s="2">
        <v>0.4375</v>
      </c>
      <c r="D4079">
        <v>1245.75</v>
      </c>
      <c r="E4079">
        <v>1246.5</v>
      </c>
      <c r="F4079">
        <v>1236.25</v>
      </c>
      <c r="G4079">
        <v>1237.25</v>
      </c>
      <c r="H4079">
        <v>296490</v>
      </c>
      <c r="M4079"/>
      <c r="N4079"/>
      <c r="O4079"/>
      <c r="P4079"/>
      <c r="Q4079"/>
    </row>
    <row r="4080" spans="1:17" x14ac:dyDescent="0.2">
      <c r="A4080" t="s">
        <v>24</v>
      </c>
      <c r="B4080" s="1">
        <v>39455</v>
      </c>
      <c r="C4080" s="2">
        <v>0.47916666666666669</v>
      </c>
      <c r="D4080">
        <v>1237.25</v>
      </c>
      <c r="E4080">
        <v>1237.5</v>
      </c>
      <c r="F4080">
        <v>1229.5</v>
      </c>
      <c r="G4080">
        <v>1234.75</v>
      </c>
      <c r="H4080">
        <v>322511</v>
      </c>
      <c r="M4080"/>
      <c r="N4080"/>
      <c r="O4080"/>
      <c r="P4080"/>
      <c r="Q4080"/>
    </row>
    <row r="4081" spans="1:17" x14ac:dyDescent="0.2">
      <c r="A4081" t="s">
        <v>24</v>
      </c>
      <c r="B4081" s="1">
        <v>39455</v>
      </c>
      <c r="C4081" s="2">
        <v>0.52083333333333337</v>
      </c>
      <c r="D4081">
        <v>1234.75</v>
      </c>
      <c r="E4081">
        <v>1240.25</v>
      </c>
      <c r="F4081">
        <v>1229.75</v>
      </c>
      <c r="G4081">
        <v>1239</v>
      </c>
      <c r="H4081">
        <v>281897</v>
      </c>
      <c r="M4081"/>
      <c r="N4081"/>
      <c r="O4081"/>
      <c r="P4081"/>
      <c r="Q4081"/>
    </row>
    <row r="4082" spans="1:17" x14ac:dyDescent="0.2">
      <c r="A4082" t="s">
        <v>24</v>
      </c>
      <c r="B4082" s="1">
        <v>39455</v>
      </c>
      <c r="C4082" s="2">
        <v>0.5625</v>
      </c>
      <c r="D4082">
        <v>1238.75</v>
      </c>
      <c r="E4082">
        <v>1244.5</v>
      </c>
      <c r="F4082">
        <v>1234.25</v>
      </c>
      <c r="G4082">
        <v>1244</v>
      </c>
      <c r="H4082">
        <v>236573</v>
      </c>
      <c r="M4082"/>
      <c r="N4082"/>
      <c r="O4082"/>
      <c r="P4082"/>
      <c r="Q4082"/>
    </row>
    <row r="4083" spans="1:17" x14ac:dyDescent="0.2">
      <c r="A4083" t="s">
        <v>24</v>
      </c>
      <c r="B4083" s="1">
        <v>39455</v>
      </c>
      <c r="C4083" s="2">
        <v>0.60416666666666663</v>
      </c>
      <c r="D4083">
        <v>1244.25</v>
      </c>
      <c r="E4083">
        <v>1244.5</v>
      </c>
      <c r="F4083">
        <v>1213.5</v>
      </c>
      <c r="G4083">
        <v>1219.25</v>
      </c>
      <c r="H4083">
        <v>621460</v>
      </c>
      <c r="M4083"/>
      <c r="N4083"/>
      <c r="O4083"/>
      <c r="P4083"/>
      <c r="Q4083"/>
    </row>
    <row r="4084" spans="1:17" x14ac:dyDescent="0.2">
      <c r="A4084" t="s">
        <v>24</v>
      </c>
      <c r="B4084" s="1">
        <v>39455</v>
      </c>
      <c r="C4084" s="2">
        <v>0.63541666666666663</v>
      </c>
      <c r="D4084">
        <v>1219.25</v>
      </c>
      <c r="E4084">
        <v>1225</v>
      </c>
      <c r="F4084">
        <v>1205</v>
      </c>
      <c r="G4084">
        <v>1209</v>
      </c>
      <c r="H4084">
        <v>546470</v>
      </c>
      <c r="M4084"/>
      <c r="N4084"/>
      <c r="O4084"/>
      <c r="P4084"/>
      <c r="Q4084"/>
    </row>
    <row r="4085" spans="1:17" x14ac:dyDescent="0.2">
      <c r="A4085" t="s">
        <v>24</v>
      </c>
      <c r="B4085" s="1">
        <v>39456</v>
      </c>
      <c r="C4085" s="2">
        <v>0.39583333333333331</v>
      </c>
      <c r="D4085">
        <v>1210.25</v>
      </c>
      <c r="E4085">
        <v>1219</v>
      </c>
      <c r="F4085">
        <v>1207</v>
      </c>
      <c r="G4085">
        <v>1213.25</v>
      </c>
      <c r="H4085">
        <v>527179</v>
      </c>
      <c r="I4085" t="b">
        <f>AND(HOUR(C4085)=9,MINUTE(C4085)=30,HOUR(C4084)=15,MINUTE(C4084)=15)</f>
        <v>1</v>
      </c>
      <c r="J4085">
        <f>MAX(E4085:E4091)</f>
        <v>1228.5</v>
      </c>
      <c r="K4085">
        <f>MIN(F4085:F4091)</f>
        <v>1197</v>
      </c>
      <c r="L4085">
        <f>E4085</f>
        <v>1219</v>
      </c>
      <c r="M4085" s="6">
        <f>+F4085</f>
        <v>1207</v>
      </c>
      <c r="N4085" s="6" t="b">
        <f>IF(F4085&gt;J4078,F4085-J4078,FALSE)</f>
        <v>0</v>
      </c>
      <c r="O4085" s="6" t="b">
        <f>IF(L4085&lt;K4078,K4078-L4085,FALSE)</f>
        <v>0</v>
      </c>
      <c r="P4085" s="6" t="b">
        <f>IF(AND(N4085&lt;&gt;FALSE,K4085&lt;=J4078),TRUE,FALSE)</f>
        <v>0</v>
      </c>
      <c r="Q4085" s="6" t="b">
        <f>IF(AND(O4085&lt;&gt;FALSE,J4085&gt;K4078),TRUE,FALSE)</f>
        <v>0</v>
      </c>
    </row>
    <row r="4086" spans="1:17" x14ac:dyDescent="0.2">
      <c r="A4086" t="s">
        <v>24</v>
      </c>
      <c r="B4086" s="1">
        <v>39456</v>
      </c>
      <c r="C4086" s="2">
        <v>0.4375</v>
      </c>
      <c r="D4086">
        <v>1213.25</v>
      </c>
      <c r="E4086">
        <v>1217</v>
      </c>
      <c r="F4086">
        <v>1210.5</v>
      </c>
      <c r="G4086">
        <v>1212</v>
      </c>
      <c r="H4086">
        <v>276382</v>
      </c>
      <c r="M4086"/>
      <c r="N4086"/>
      <c r="O4086"/>
      <c r="P4086"/>
      <c r="Q4086"/>
    </row>
    <row r="4087" spans="1:17" x14ac:dyDescent="0.2">
      <c r="A4087" t="s">
        <v>24</v>
      </c>
      <c r="B4087" s="1">
        <v>39456</v>
      </c>
      <c r="C4087" s="2">
        <v>0.47916666666666669</v>
      </c>
      <c r="D4087">
        <v>1212</v>
      </c>
      <c r="E4087">
        <v>1214</v>
      </c>
      <c r="F4087">
        <v>1203.5</v>
      </c>
      <c r="G4087">
        <v>1213.25</v>
      </c>
      <c r="H4087">
        <v>298811</v>
      </c>
      <c r="M4087"/>
      <c r="N4087"/>
      <c r="O4087"/>
      <c r="P4087"/>
      <c r="Q4087"/>
    </row>
    <row r="4088" spans="1:17" x14ac:dyDescent="0.2">
      <c r="A4088" t="s">
        <v>24</v>
      </c>
      <c r="B4088" s="1">
        <v>39456</v>
      </c>
      <c r="C4088" s="2">
        <v>0.52083333333333337</v>
      </c>
      <c r="D4088">
        <v>1213.25</v>
      </c>
      <c r="E4088">
        <v>1213.25</v>
      </c>
      <c r="F4088">
        <v>1204.5</v>
      </c>
      <c r="G4088">
        <v>1206.25</v>
      </c>
      <c r="H4088">
        <v>164619</v>
      </c>
      <c r="M4088"/>
      <c r="N4088"/>
      <c r="O4088"/>
      <c r="P4088"/>
      <c r="Q4088"/>
    </row>
    <row r="4089" spans="1:17" x14ac:dyDescent="0.2">
      <c r="A4089" t="s">
        <v>24</v>
      </c>
      <c r="B4089" s="1">
        <v>39456</v>
      </c>
      <c r="C4089" s="2">
        <v>0.5625</v>
      </c>
      <c r="D4089">
        <v>1206.5</v>
      </c>
      <c r="E4089">
        <v>1207</v>
      </c>
      <c r="F4089">
        <v>1197</v>
      </c>
      <c r="G4089">
        <v>1203.25</v>
      </c>
      <c r="H4089">
        <v>319496</v>
      </c>
      <c r="M4089"/>
      <c r="N4089"/>
      <c r="O4089"/>
      <c r="P4089"/>
      <c r="Q4089"/>
    </row>
    <row r="4090" spans="1:17" x14ac:dyDescent="0.2">
      <c r="A4090" t="s">
        <v>24</v>
      </c>
      <c r="B4090" s="1">
        <v>39456</v>
      </c>
      <c r="C4090" s="2">
        <v>0.60416666666666663</v>
      </c>
      <c r="D4090">
        <v>1203.25</v>
      </c>
      <c r="E4090">
        <v>1223.5</v>
      </c>
      <c r="F4090">
        <v>1202</v>
      </c>
      <c r="G4090">
        <v>1217.5</v>
      </c>
      <c r="H4090">
        <v>540101</v>
      </c>
      <c r="M4090"/>
      <c r="N4090"/>
      <c r="O4090"/>
      <c r="P4090"/>
      <c r="Q4090"/>
    </row>
    <row r="4091" spans="1:17" x14ac:dyDescent="0.2">
      <c r="A4091" t="s">
        <v>24</v>
      </c>
      <c r="B4091" s="1">
        <v>39456</v>
      </c>
      <c r="C4091" s="2">
        <v>0.63541666666666663</v>
      </c>
      <c r="D4091">
        <v>1217.25</v>
      </c>
      <c r="E4091">
        <v>1228.5</v>
      </c>
      <c r="F4091">
        <v>1213.25</v>
      </c>
      <c r="G4091">
        <v>1223.25</v>
      </c>
      <c r="H4091">
        <v>402149</v>
      </c>
      <c r="M4091"/>
      <c r="N4091"/>
      <c r="O4091"/>
      <c r="P4091"/>
      <c r="Q4091"/>
    </row>
    <row r="4092" spans="1:17" x14ac:dyDescent="0.2">
      <c r="A4092" t="s">
        <v>24</v>
      </c>
      <c r="B4092" s="1">
        <v>39457</v>
      </c>
      <c r="C4092" s="2">
        <v>0.39583333333333331</v>
      </c>
      <c r="D4092">
        <v>1217.25</v>
      </c>
      <c r="E4092">
        <v>1225.75</v>
      </c>
      <c r="F4092">
        <v>1213.5</v>
      </c>
      <c r="G4092">
        <v>1222</v>
      </c>
      <c r="H4092">
        <v>324623</v>
      </c>
      <c r="I4092" t="b">
        <f>AND(HOUR(C4092)=9,MINUTE(C4092)=30,HOUR(C4091)=15,MINUTE(C4091)=15)</f>
        <v>1</v>
      </c>
      <c r="J4092">
        <f>MAX(E4092:E4098)</f>
        <v>1248.25</v>
      </c>
      <c r="K4092">
        <f>MIN(F4092:F4098)</f>
        <v>1213.5</v>
      </c>
      <c r="L4092">
        <f>E4092</f>
        <v>1225.75</v>
      </c>
      <c r="M4092" s="6">
        <f>+F4092</f>
        <v>1213.5</v>
      </c>
      <c r="N4092" s="6" t="b">
        <f>IF(F4092&gt;J4085,F4092-J4085,FALSE)</f>
        <v>0</v>
      </c>
      <c r="O4092" s="6" t="b">
        <f>IF(L4092&lt;K4085,K4085-L4092,FALSE)</f>
        <v>0</v>
      </c>
      <c r="P4092" s="6" t="b">
        <f>IF(AND(N4092&lt;&gt;FALSE,K4092&lt;=J4085),TRUE,FALSE)</f>
        <v>0</v>
      </c>
      <c r="Q4092" s="6" t="b">
        <f>IF(AND(O4092&lt;&gt;FALSE,J4092&gt;K4085),TRUE,FALSE)</f>
        <v>0</v>
      </c>
    </row>
    <row r="4093" spans="1:17" x14ac:dyDescent="0.2">
      <c r="A4093" t="s">
        <v>24</v>
      </c>
      <c r="B4093" s="1">
        <v>39457</v>
      </c>
      <c r="C4093" s="2">
        <v>0.4375</v>
      </c>
      <c r="D4093">
        <v>1222</v>
      </c>
      <c r="E4093">
        <v>1227.75</v>
      </c>
      <c r="F4093">
        <v>1218.25</v>
      </c>
      <c r="G4093">
        <v>1221</v>
      </c>
      <c r="H4093">
        <v>225479</v>
      </c>
      <c r="M4093"/>
      <c r="N4093"/>
      <c r="O4093"/>
      <c r="P4093"/>
      <c r="Q4093"/>
    </row>
    <row r="4094" spans="1:17" x14ac:dyDescent="0.2">
      <c r="A4094" t="s">
        <v>24</v>
      </c>
      <c r="B4094" s="1">
        <v>39457</v>
      </c>
      <c r="C4094" s="2">
        <v>0.47916666666666669</v>
      </c>
      <c r="D4094">
        <v>1221.25</v>
      </c>
      <c r="E4094">
        <v>1241.25</v>
      </c>
      <c r="F4094">
        <v>1216.5</v>
      </c>
      <c r="G4094">
        <v>1232.5</v>
      </c>
      <c r="H4094">
        <v>390811</v>
      </c>
      <c r="M4094"/>
      <c r="N4094"/>
      <c r="O4094"/>
      <c r="P4094"/>
      <c r="Q4094"/>
    </row>
    <row r="4095" spans="1:17" x14ac:dyDescent="0.2">
      <c r="A4095" t="s">
        <v>24</v>
      </c>
      <c r="B4095" s="1">
        <v>39457</v>
      </c>
      <c r="C4095" s="2">
        <v>0.52083333333333337</v>
      </c>
      <c r="D4095">
        <v>1232.5</v>
      </c>
      <c r="E4095">
        <v>1236.25</v>
      </c>
      <c r="F4095">
        <v>1225.25</v>
      </c>
      <c r="G4095">
        <v>1231.5</v>
      </c>
      <c r="H4095">
        <v>397142</v>
      </c>
      <c r="M4095"/>
      <c r="N4095"/>
      <c r="O4095"/>
      <c r="P4095"/>
      <c r="Q4095"/>
    </row>
    <row r="4096" spans="1:17" x14ac:dyDescent="0.2">
      <c r="A4096" t="s">
        <v>24</v>
      </c>
      <c r="B4096" s="1">
        <v>39457</v>
      </c>
      <c r="C4096" s="2">
        <v>0.5625</v>
      </c>
      <c r="D4096">
        <v>1231.5</v>
      </c>
      <c r="E4096">
        <v>1235</v>
      </c>
      <c r="F4096">
        <v>1219.5</v>
      </c>
      <c r="G4096">
        <v>1231.5</v>
      </c>
      <c r="H4096">
        <v>380131</v>
      </c>
      <c r="M4096"/>
      <c r="N4096"/>
      <c r="O4096"/>
      <c r="P4096"/>
      <c r="Q4096"/>
    </row>
    <row r="4097" spans="1:17" x14ac:dyDescent="0.2">
      <c r="A4097" t="s">
        <v>24</v>
      </c>
      <c r="B4097" s="1">
        <v>39457</v>
      </c>
      <c r="C4097" s="2">
        <v>0.60416666666666663</v>
      </c>
      <c r="D4097">
        <v>1231.5</v>
      </c>
      <c r="E4097">
        <v>1248</v>
      </c>
      <c r="F4097">
        <v>1231.25</v>
      </c>
      <c r="G4097">
        <v>1245.75</v>
      </c>
      <c r="H4097">
        <v>408740</v>
      </c>
      <c r="M4097"/>
      <c r="N4097"/>
      <c r="O4097"/>
      <c r="P4097"/>
      <c r="Q4097"/>
    </row>
    <row r="4098" spans="1:17" x14ac:dyDescent="0.2">
      <c r="A4098" t="s">
        <v>24</v>
      </c>
      <c r="B4098" s="1">
        <v>39457</v>
      </c>
      <c r="C4098" s="2">
        <v>0.63541666666666663</v>
      </c>
      <c r="D4098">
        <v>1245.5</v>
      </c>
      <c r="E4098">
        <v>1248.25</v>
      </c>
      <c r="F4098">
        <v>1232</v>
      </c>
      <c r="G4098">
        <v>1232.25</v>
      </c>
      <c r="H4098">
        <v>367964</v>
      </c>
      <c r="M4098"/>
      <c r="N4098"/>
      <c r="O4098"/>
      <c r="P4098"/>
      <c r="Q4098"/>
    </row>
    <row r="4099" spans="1:17" x14ac:dyDescent="0.2">
      <c r="A4099" t="s">
        <v>24</v>
      </c>
      <c r="B4099" s="1">
        <v>39458</v>
      </c>
      <c r="C4099" s="2">
        <v>0.39583333333333331</v>
      </c>
      <c r="D4099">
        <v>1226.75</v>
      </c>
      <c r="E4099">
        <v>1230.75</v>
      </c>
      <c r="F4099">
        <v>1221.25</v>
      </c>
      <c r="G4099">
        <v>1224.5</v>
      </c>
      <c r="H4099">
        <v>367943</v>
      </c>
      <c r="I4099" t="b">
        <f>AND(HOUR(C4099)=9,MINUTE(C4099)=30,HOUR(C4098)=15,MINUTE(C4098)=15)</f>
        <v>1</v>
      </c>
      <c r="J4099">
        <f>MAX(E4099:E4105)</f>
        <v>1235.5</v>
      </c>
      <c r="K4099">
        <f>MIN(F4099:F4105)</f>
        <v>1212.25</v>
      </c>
      <c r="L4099">
        <f>E4099</f>
        <v>1230.75</v>
      </c>
      <c r="M4099" s="6">
        <f>+F4099</f>
        <v>1221.25</v>
      </c>
      <c r="N4099" s="6" t="b">
        <f>IF(F4099&gt;J4092,F4099-J4092,FALSE)</f>
        <v>0</v>
      </c>
      <c r="O4099" s="6" t="b">
        <f>IF(L4099&lt;K4092,K4092-L4099,FALSE)</f>
        <v>0</v>
      </c>
      <c r="P4099" s="6" t="b">
        <f>IF(AND(N4099&lt;&gt;FALSE,K4099&lt;=J4092),TRUE,FALSE)</f>
        <v>0</v>
      </c>
      <c r="Q4099" s="6" t="b">
        <f>IF(AND(O4099&lt;&gt;FALSE,J4099&gt;K4092),TRUE,FALSE)</f>
        <v>0</v>
      </c>
    </row>
    <row r="4100" spans="1:17" x14ac:dyDescent="0.2">
      <c r="A4100" t="s">
        <v>24</v>
      </c>
      <c r="B4100" s="1">
        <v>39458</v>
      </c>
      <c r="C4100" s="2">
        <v>0.4375</v>
      </c>
      <c r="D4100">
        <v>1224.5</v>
      </c>
      <c r="E4100">
        <v>1233</v>
      </c>
      <c r="F4100">
        <v>1222</v>
      </c>
      <c r="G4100">
        <v>1230</v>
      </c>
      <c r="H4100">
        <v>265466</v>
      </c>
      <c r="M4100"/>
      <c r="N4100"/>
      <c r="O4100"/>
      <c r="P4100"/>
      <c r="Q4100"/>
    </row>
    <row r="4101" spans="1:17" x14ac:dyDescent="0.2">
      <c r="A4101" t="s">
        <v>24</v>
      </c>
      <c r="B4101" s="1">
        <v>39458</v>
      </c>
      <c r="C4101" s="2">
        <v>0.47916666666666669</v>
      </c>
      <c r="D4101">
        <v>1230</v>
      </c>
      <c r="E4101">
        <v>1235.5</v>
      </c>
      <c r="F4101">
        <v>1224.75</v>
      </c>
      <c r="G4101">
        <v>1227.75</v>
      </c>
      <c r="H4101">
        <v>223429</v>
      </c>
      <c r="M4101"/>
      <c r="N4101"/>
      <c r="O4101"/>
      <c r="P4101"/>
      <c r="Q4101"/>
    </row>
    <row r="4102" spans="1:17" x14ac:dyDescent="0.2">
      <c r="A4102" t="s">
        <v>24</v>
      </c>
      <c r="B4102" s="1">
        <v>39458</v>
      </c>
      <c r="C4102" s="2">
        <v>0.52083333333333337</v>
      </c>
      <c r="D4102">
        <v>1227.75</v>
      </c>
      <c r="E4102">
        <v>1232.75</v>
      </c>
      <c r="F4102">
        <v>1220.5</v>
      </c>
      <c r="G4102">
        <v>1225</v>
      </c>
      <c r="H4102">
        <v>216407</v>
      </c>
      <c r="M4102"/>
      <c r="N4102"/>
      <c r="O4102"/>
      <c r="P4102"/>
      <c r="Q4102"/>
    </row>
    <row r="4103" spans="1:17" x14ac:dyDescent="0.2">
      <c r="A4103" t="s">
        <v>24</v>
      </c>
      <c r="B4103" s="1">
        <v>39458</v>
      </c>
      <c r="C4103" s="2">
        <v>0.5625</v>
      </c>
      <c r="D4103">
        <v>1225</v>
      </c>
      <c r="E4103">
        <v>1226.5</v>
      </c>
      <c r="F4103">
        <v>1218.75</v>
      </c>
      <c r="G4103">
        <v>1224</v>
      </c>
      <c r="H4103">
        <v>198031</v>
      </c>
      <c r="M4103"/>
      <c r="N4103"/>
      <c r="O4103"/>
      <c r="P4103"/>
      <c r="Q4103"/>
    </row>
    <row r="4104" spans="1:17" x14ac:dyDescent="0.2">
      <c r="A4104" t="s">
        <v>24</v>
      </c>
      <c r="B4104" s="1">
        <v>39458</v>
      </c>
      <c r="C4104" s="2">
        <v>0.60416666666666663</v>
      </c>
      <c r="D4104">
        <v>1224.25</v>
      </c>
      <c r="E4104">
        <v>1225.75</v>
      </c>
      <c r="F4104">
        <v>1212.25</v>
      </c>
      <c r="G4104">
        <v>1219.5</v>
      </c>
      <c r="H4104">
        <v>330977</v>
      </c>
      <c r="M4104"/>
      <c r="N4104"/>
      <c r="O4104"/>
      <c r="P4104"/>
      <c r="Q4104"/>
    </row>
    <row r="4105" spans="1:17" x14ac:dyDescent="0.2">
      <c r="A4105" t="s">
        <v>24</v>
      </c>
      <c r="B4105" s="1">
        <v>39458</v>
      </c>
      <c r="C4105" s="2">
        <v>0.63541666666666663</v>
      </c>
      <c r="D4105">
        <v>1219.25</v>
      </c>
      <c r="E4105">
        <v>1224.75</v>
      </c>
      <c r="F4105">
        <v>1216.5</v>
      </c>
      <c r="G4105">
        <v>1220.5</v>
      </c>
      <c r="H4105">
        <v>318317</v>
      </c>
      <c r="M4105"/>
      <c r="N4105"/>
      <c r="O4105"/>
      <c r="P4105"/>
      <c r="Q4105"/>
    </row>
    <row r="4106" spans="1:17" x14ac:dyDescent="0.2">
      <c r="A4106" t="s">
        <v>24</v>
      </c>
      <c r="B4106" s="1">
        <v>39461</v>
      </c>
      <c r="C4106" s="2">
        <v>0.39583333333333331</v>
      </c>
      <c r="D4106">
        <v>1230.75</v>
      </c>
      <c r="E4106">
        <v>1231.75</v>
      </c>
      <c r="F4106">
        <v>1223</v>
      </c>
      <c r="G4106">
        <v>1227.75</v>
      </c>
      <c r="H4106">
        <v>304210</v>
      </c>
      <c r="I4106" t="b">
        <f>AND(HOUR(C4106)=9,MINUTE(C4106)=30,HOUR(C4105)=15,MINUTE(C4105)=15)</f>
        <v>1</v>
      </c>
      <c r="J4106">
        <f>MAX(E4106:E4112)</f>
        <v>1236.5</v>
      </c>
      <c r="K4106">
        <f>MIN(F4106:F4112)</f>
        <v>1223</v>
      </c>
      <c r="L4106">
        <f>E4106</f>
        <v>1231.75</v>
      </c>
      <c r="M4106" s="6">
        <f>+F4106</f>
        <v>1223</v>
      </c>
      <c r="N4106" s="6" t="b">
        <f>IF(F4106&gt;J4099,F4106-J4099,FALSE)</f>
        <v>0</v>
      </c>
      <c r="O4106" s="6" t="b">
        <f>IF(L4106&lt;K4099,K4099-L4106,FALSE)</f>
        <v>0</v>
      </c>
      <c r="P4106" s="6" t="b">
        <f>IF(AND(N4106&lt;&gt;FALSE,K4106&lt;=J4099),TRUE,FALSE)</f>
        <v>0</v>
      </c>
      <c r="Q4106" s="6" t="b">
        <f>IF(AND(O4106&lt;&gt;FALSE,J4106&gt;K4099),TRUE,FALSE)</f>
        <v>0</v>
      </c>
    </row>
    <row r="4107" spans="1:17" x14ac:dyDescent="0.2">
      <c r="A4107" t="s">
        <v>24</v>
      </c>
      <c r="B4107" s="1">
        <v>39461</v>
      </c>
      <c r="C4107" s="2">
        <v>0.4375</v>
      </c>
      <c r="D4107">
        <v>1227.75</v>
      </c>
      <c r="E4107">
        <v>1232.5</v>
      </c>
      <c r="F4107">
        <v>1226.5</v>
      </c>
      <c r="G4107">
        <v>1229.25</v>
      </c>
      <c r="H4107">
        <v>195274</v>
      </c>
      <c r="M4107"/>
      <c r="N4107"/>
      <c r="O4107"/>
      <c r="P4107"/>
      <c r="Q4107"/>
    </row>
    <row r="4108" spans="1:17" x14ac:dyDescent="0.2">
      <c r="A4108" t="s">
        <v>24</v>
      </c>
      <c r="B4108" s="1">
        <v>39461</v>
      </c>
      <c r="C4108" s="2">
        <v>0.47916666666666669</v>
      </c>
      <c r="D4108">
        <v>1229.25</v>
      </c>
      <c r="E4108">
        <v>1229.5</v>
      </c>
      <c r="F4108">
        <v>1224.5</v>
      </c>
      <c r="G4108">
        <v>1224.5</v>
      </c>
      <c r="H4108">
        <v>117772</v>
      </c>
      <c r="M4108"/>
      <c r="N4108"/>
      <c r="O4108"/>
      <c r="P4108"/>
      <c r="Q4108"/>
    </row>
    <row r="4109" spans="1:17" x14ac:dyDescent="0.2">
      <c r="A4109" t="s">
        <v>24</v>
      </c>
      <c r="B4109" s="1">
        <v>39461</v>
      </c>
      <c r="C4109" s="2">
        <v>0.52083333333333337</v>
      </c>
      <c r="D4109">
        <v>1224.5</v>
      </c>
      <c r="E4109">
        <v>1228.5</v>
      </c>
      <c r="F4109">
        <v>1224</v>
      </c>
      <c r="G4109">
        <v>1226.5</v>
      </c>
      <c r="H4109">
        <v>97217</v>
      </c>
      <c r="M4109"/>
      <c r="N4109"/>
      <c r="O4109"/>
      <c r="P4109"/>
      <c r="Q4109"/>
    </row>
    <row r="4110" spans="1:17" x14ac:dyDescent="0.2">
      <c r="A4110" t="s">
        <v>24</v>
      </c>
      <c r="B4110" s="1">
        <v>39461</v>
      </c>
      <c r="C4110" s="2">
        <v>0.5625</v>
      </c>
      <c r="D4110">
        <v>1226.5</v>
      </c>
      <c r="E4110">
        <v>1232</v>
      </c>
      <c r="F4110">
        <v>1225.75</v>
      </c>
      <c r="G4110">
        <v>1229.5</v>
      </c>
      <c r="H4110">
        <v>123892</v>
      </c>
      <c r="M4110"/>
      <c r="N4110"/>
      <c r="O4110"/>
      <c r="P4110"/>
      <c r="Q4110"/>
    </row>
    <row r="4111" spans="1:17" x14ac:dyDescent="0.2">
      <c r="A4111" t="s">
        <v>24</v>
      </c>
      <c r="B4111" s="1">
        <v>39461</v>
      </c>
      <c r="C4111" s="2">
        <v>0.60416666666666663</v>
      </c>
      <c r="D4111">
        <v>1229.5</v>
      </c>
      <c r="E4111">
        <v>1235.25</v>
      </c>
      <c r="F4111">
        <v>1229.25</v>
      </c>
      <c r="G4111">
        <v>1232</v>
      </c>
      <c r="H4111">
        <v>210917</v>
      </c>
      <c r="M4111"/>
      <c r="N4111"/>
      <c r="O4111"/>
      <c r="P4111"/>
      <c r="Q4111"/>
    </row>
    <row r="4112" spans="1:17" x14ac:dyDescent="0.2">
      <c r="A4112" t="s">
        <v>24</v>
      </c>
      <c r="B4112" s="1">
        <v>39461</v>
      </c>
      <c r="C4112" s="2">
        <v>0.63541666666666663</v>
      </c>
      <c r="D4112">
        <v>1232</v>
      </c>
      <c r="E4112">
        <v>1236.5</v>
      </c>
      <c r="F4112">
        <v>1230.25</v>
      </c>
      <c r="G4112">
        <v>1232.25</v>
      </c>
      <c r="H4112">
        <v>209449</v>
      </c>
      <c r="M4112"/>
      <c r="N4112"/>
      <c r="O4112"/>
      <c r="P4112"/>
      <c r="Q4112"/>
    </row>
    <row r="4113" spans="1:17" x14ac:dyDescent="0.2">
      <c r="A4113" t="s">
        <v>24</v>
      </c>
      <c r="B4113" s="1">
        <v>39462</v>
      </c>
      <c r="C4113" s="2">
        <v>0.39583333333333331</v>
      </c>
      <c r="D4113">
        <v>1216</v>
      </c>
      <c r="E4113">
        <v>1219.75</v>
      </c>
      <c r="F4113">
        <v>1207.75</v>
      </c>
      <c r="G4113">
        <v>1209.5</v>
      </c>
      <c r="H4113">
        <v>406381</v>
      </c>
      <c r="I4113" t="b">
        <f>AND(HOUR(C4113)=9,MINUTE(C4113)=30,HOUR(C4112)=15,MINUTE(C4112)=15)</f>
        <v>1</v>
      </c>
      <c r="J4113">
        <f>MAX(E4113:E4119)</f>
        <v>1219.75</v>
      </c>
      <c r="K4113">
        <f>MIN(F4113:F4119)</f>
        <v>1197.25</v>
      </c>
      <c r="L4113">
        <f>E4113</f>
        <v>1219.75</v>
      </c>
      <c r="M4113" s="6">
        <f>+F4113</f>
        <v>1207.75</v>
      </c>
      <c r="N4113" s="6" t="b">
        <f>IF(F4113&gt;J4106,F4113-J4106,FALSE)</f>
        <v>0</v>
      </c>
      <c r="O4113" s="6">
        <f>IF(L4113&lt;K4106,K4106-L4113,FALSE)</f>
        <v>3.25</v>
      </c>
      <c r="P4113" s="6" t="b">
        <f>IF(AND(N4113&lt;&gt;FALSE,K4113&lt;=J4106),TRUE,FALSE)</f>
        <v>0</v>
      </c>
      <c r="Q4113" s="6" t="b">
        <f>IF(AND(O4113&lt;&gt;FALSE,J4113&gt;K4106),TRUE,FALSE)</f>
        <v>0</v>
      </c>
    </row>
    <row r="4114" spans="1:17" x14ac:dyDescent="0.2">
      <c r="A4114" t="s">
        <v>24</v>
      </c>
      <c r="B4114" s="1">
        <v>39462</v>
      </c>
      <c r="C4114" s="2">
        <v>0.4375</v>
      </c>
      <c r="D4114">
        <v>1209.25</v>
      </c>
      <c r="E4114">
        <v>1211.5</v>
      </c>
      <c r="F4114">
        <v>1202.25</v>
      </c>
      <c r="G4114">
        <v>1205.5</v>
      </c>
      <c r="H4114">
        <v>369723</v>
      </c>
      <c r="M4114"/>
      <c r="N4114"/>
      <c r="O4114"/>
      <c r="P4114"/>
      <c r="Q4114"/>
    </row>
    <row r="4115" spans="1:17" x14ac:dyDescent="0.2">
      <c r="A4115" t="s">
        <v>24</v>
      </c>
      <c r="B4115" s="1">
        <v>39462</v>
      </c>
      <c r="C4115" s="2">
        <v>0.47916666666666669</v>
      </c>
      <c r="D4115">
        <v>1205.25</v>
      </c>
      <c r="E4115">
        <v>1208</v>
      </c>
      <c r="F4115">
        <v>1200.75</v>
      </c>
      <c r="G4115">
        <v>1206.75</v>
      </c>
      <c r="H4115">
        <v>250540</v>
      </c>
      <c r="M4115"/>
      <c r="N4115"/>
      <c r="O4115"/>
      <c r="P4115"/>
      <c r="Q4115"/>
    </row>
    <row r="4116" spans="1:17" x14ac:dyDescent="0.2">
      <c r="A4116" t="s">
        <v>24</v>
      </c>
      <c r="B4116" s="1">
        <v>39462</v>
      </c>
      <c r="C4116" s="2">
        <v>0.52083333333333337</v>
      </c>
      <c r="D4116">
        <v>1206.75</v>
      </c>
      <c r="E4116">
        <v>1209.75</v>
      </c>
      <c r="F4116">
        <v>1202.25</v>
      </c>
      <c r="G4116">
        <v>1205</v>
      </c>
      <c r="H4116">
        <v>199879</v>
      </c>
      <c r="M4116"/>
      <c r="N4116"/>
      <c r="O4116"/>
      <c r="P4116"/>
      <c r="Q4116"/>
    </row>
    <row r="4117" spans="1:17" x14ac:dyDescent="0.2">
      <c r="A4117" t="s">
        <v>24</v>
      </c>
      <c r="B4117" s="1">
        <v>39462</v>
      </c>
      <c r="C4117" s="2">
        <v>0.5625</v>
      </c>
      <c r="D4117">
        <v>1205</v>
      </c>
      <c r="E4117">
        <v>1207.25</v>
      </c>
      <c r="F4117">
        <v>1201</v>
      </c>
      <c r="G4117">
        <v>1204</v>
      </c>
      <c r="H4117">
        <v>243778</v>
      </c>
      <c r="M4117"/>
      <c r="N4117"/>
      <c r="O4117"/>
      <c r="P4117"/>
      <c r="Q4117"/>
    </row>
    <row r="4118" spans="1:17" x14ac:dyDescent="0.2">
      <c r="A4118" t="s">
        <v>24</v>
      </c>
      <c r="B4118" s="1">
        <v>39462</v>
      </c>
      <c r="C4118" s="2">
        <v>0.60416666666666663</v>
      </c>
      <c r="D4118">
        <v>1203.75</v>
      </c>
      <c r="E4118">
        <v>1207</v>
      </c>
      <c r="F4118">
        <v>1198</v>
      </c>
      <c r="G4118">
        <v>1205.25</v>
      </c>
      <c r="H4118">
        <v>312753</v>
      </c>
      <c r="M4118"/>
      <c r="N4118"/>
      <c r="O4118"/>
      <c r="P4118"/>
      <c r="Q4118"/>
    </row>
    <row r="4119" spans="1:17" x14ac:dyDescent="0.2">
      <c r="A4119" t="s">
        <v>24</v>
      </c>
      <c r="B4119" s="1">
        <v>39462</v>
      </c>
      <c r="C4119" s="2">
        <v>0.63541666666666663</v>
      </c>
      <c r="D4119">
        <v>1205.25</v>
      </c>
      <c r="E4119">
        <v>1210.5</v>
      </c>
      <c r="F4119">
        <v>1197.25</v>
      </c>
      <c r="G4119">
        <v>1200.25</v>
      </c>
      <c r="H4119">
        <v>386973</v>
      </c>
      <c r="M4119"/>
      <c r="N4119"/>
      <c r="O4119"/>
      <c r="P4119"/>
      <c r="Q4119"/>
    </row>
    <row r="4120" spans="1:17" x14ac:dyDescent="0.2">
      <c r="A4120" t="s">
        <v>24</v>
      </c>
      <c r="B4120" s="1">
        <v>39463</v>
      </c>
      <c r="C4120" s="2">
        <v>0.39583333333333331</v>
      </c>
      <c r="D4120">
        <v>1191.25</v>
      </c>
      <c r="E4120">
        <v>1202.25</v>
      </c>
      <c r="F4120">
        <v>1187</v>
      </c>
      <c r="G4120">
        <v>1189.75</v>
      </c>
      <c r="H4120">
        <v>589658</v>
      </c>
      <c r="I4120" t="b">
        <f>AND(HOUR(C4120)=9,MINUTE(C4120)=30,HOUR(C4119)=15,MINUTE(C4119)=15)</f>
        <v>1</v>
      </c>
      <c r="J4120">
        <f>MAX(E4120:E4126)</f>
        <v>1209.5</v>
      </c>
      <c r="K4120">
        <f>MIN(F4120:F4126)</f>
        <v>1180.5</v>
      </c>
      <c r="L4120">
        <f>E4120</f>
        <v>1202.25</v>
      </c>
      <c r="M4120" s="6">
        <f>+F4120</f>
        <v>1187</v>
      </c>
      <c r="N4120" s="6" t="b">
        <f>IF(F4120&gt;J4113,F4120-J4113,FALSE)</f>
        <v>0</v>
      </c>
      <c r="O4120" s="6" t="b">
        <f>IF(L4120&lt;K4113,K4113-L4120,FALSE)</f>
        <v>0</v>
      </c>
      <c r="P4120" s="6" t="b">
        <f>IF(AND(N4120&lt;&gt;FALSE,K4120&lt;=J4113),TRUE,FALSE)</f>
        <v>0</v>
      </c>
      <c r="Q4120" s="6" t="b">
        <f>IF(AND(O4120&lt;&gt;FALSE,J4120&gt;K4113),TRUE,FALSE)</f>
        <v>0</v>
      </c>
    </row>
    <row r="4121" spans="1:17" x14ac:dyDescent="0.2">
      <c r="A4121" t="s">
        <v>24</v>
      </c>
      <c r="B4121" s="1">
        <v>39463</v>
      </c>
      <c r="C4121" s="2">
        <v>0.4375</v>
      </c>
      <c r="D4121">
        <v>1190</v>
      </c>
      <c r="E4121">
        <v>1192.75</v>
      </c>
      <c r="F4121">
        <v>1180.5</v>
      </c>
      <c r="G4121">
        <v>1191.75</v>
      </c>
      <c r="H4121">
        <v>464072</v>
      </c>
      <c r="M4121"/>
      <c r="N4121"/>
      <c r="O4121"/>
      <c r="P4121"/>
      <c r="Q4121"/>
    </row>
    <row r="4122" spans="1:17" x14ac:dyDescent="0.2">
      <c r="A4122" t="s">
        <v>24</v>
      </c>
      <c r="B4122" s="1">
        <v>39463</v>
      </c>
      <c r="C4122" s="2">
        <v>0.47916666666666669</v>
      </c>
      <c r="D4122">
        <v>1192</v>
      </c>
      <c r="E4122">
        <v>1200.5</v>
      </c>
      <c r="F4122">
        <v>1185.75</v>
      </c>
      <c r="G4122">
        <v>1195.5</v>
      </c>
      <c r="H4122">
        <v>380259</v>
      </c>
      <c r="M4122"/>
      <c r="N4122"/>
      <c r="O4122"/>
      <c r="P4122"/>
      <c r="Q4122"/>
    </row>
    <row r="4123" spans="1:17" x14ac:dyDescent="0.2">
      <c r="A4123" t="s">
        <v>24</v>
      </c>
      <c r="B4123" s="1">
        <v>39463</v>
      </c>
      <c r="C4123" s="2">
        <v>0.52083333333333337</v>
      </c>
      <c r="D4123">
        <v>1195.5</v>
      </c>
      <c r="E4123">
        <v>1201</v>
      </c>
      <c r="F4123">
        <v>1191</v>
      </c>
      <c r="G4123">
        <v>1191.75</v>
      </c>
      <c r="H4123">
        <v>227080</v>
      </c>
      <c r="M4123"/>
      <c r="N4123"/>
      <c r="O4123"/>
      <c r="P4123"/>
      <c r="Q4123"/>
    </row>
    <row r="4124" spans="1:17" x14ac:dyDescent="0.2">
      <c r="A4124" t="s">
        <v>24</v>
      </c>
      <c r="B4124" s="1">
        <v>39463</v>
      </c>
      <c r="C4124" s="2">
        <v>0.5625</v>
      </c>
      <c r="D4124">
        <v>1191.75</v>
      </c>
      <c r="E4124">
        <v>1203.25</v>
      </c>
      <c r="F4124">
        <v>1189</v>
      </c>
      <c r="G4124">
        <v>1203</v>
      </c>
      <c r="H4124">
        <v>332943</v>
      </c>
      <c r="M4124"/>
      <c r="N4124"/>
      <c r="O4124"/>
      <c r="P4124"/>
      <c r="Q4124"/>
    </row>
    <row r="4125" spans="1:17" x14ac:dyDescent="0.2">
      <c r="A4125" t="s">
        <v>24</v>
      </c>
      <c r="B4125" s="1">
        <v>39463</v>
      </c>
      <c r="C4125" s="2">
        <v>0.60416666666666663</v>
      </c>
      <c r="D4125">
        <v>1203</v>
      </c>
      <c r="E4125">
        <v>1209.5</v>
      </c>
      <c r="F4125">
        <v>1198.5</v>
      </c>
      <c r="G4125">
        <v>1204</v>
      </c>
      <c r="H4125">
        <v>453456</v>
      </c>
      <c r="M4125"/>
      <c r="N4125"/>
      <c r="O4125"/>
      <c r="P4125"/>
      <c r="Q4125"/>
    </row>
    <row r="4126" spans="1:17" x14ac:dyDescent="0.2">
      <c r="A4126" t="s">
        <v>24</v>
      </c>
      <c r="B4126" s="1">
        <v>39463</v>
      </c>
      <c r="C4126" s="2">
        <v>0.63541666666666663</v>
      </c>
      <c r="D4126">
        <v>1204</v>
      </c>
      <c r="E4126">
        <v>1206</v>
      </c>
      <c r="F4126">
        <v>1187.5</v>
      </c>
      <c r="G4126">
        <v>1188.25</v>
      </c>
      <c r="H4126">
        <v>382873</v>
      </c>
      <c r="M4126"/>
      <c r="N4126"/>
      <c r="O4126"/>
      <c r="P4126"/>
      <c r="Q4126"/>
    </row>
    <row r="4127" spans="1:17" x14ac:dyDescent="0.2">
      <c r="A4127" t="s">
        <v>24</v>
      </c>
      <c r="B4127" s="1">
        <v>39464</v>
      </c>
      <c r="C4127" s="2">
        <v>0.39583333333333331</v>
      </c>
      <c r="D4127">
        <v>1193.5</v>
      </c>
      <c r="E4127">
        <v>1194.5</v>
      </c>
      <c r="F4127">
        <v>1174.25</v>
      </c>
      <c r="G4127">
        <v>1177.75</v>
      </c>
      <c r="H4127">
        <v>592862</v>
      </c>
      <c r="I4127" t="b">
        <f>AND(HOUR(C4127)=9,MINUTE(C4127)=30,HOUR(C4126)=15,MINUTE(C4126)=15)</f>
        <v>1</v>
      </c>
      <c r="J4127">
        <f>MAX(E4127:E4133)</f>
        <v>1194.5</v>
      </c>
      <c r="K4127">
        <f>MIN(F4127:F4133)</f>
        <v>1146</v>
      </c>
      <c r="L4127">
        <f>E4127</f>
        <v>1194.5</v>
      </c>
      <c r="M4127" s="6">
        <f>+F4127</f>
        <v>1174.25</v>
      </c>
      <c r="N4127" s="6" t="b">
        <f>IF(F4127&gt;J4120,F4127-J4120,FALSE)</f>
        <v>0</v>
      </c>
      <c r="O4127" s="6" t="b">
        <f>IF(L4127&lt;K4120,K4120-L4127,FALSE)</f>
        <v>0</v>
      </c>
      <c r="P4127" s="6" t="b">
        <f>IF(AND(N4127&lt;&gt;FALSE,K4127&lt;=J4120),TRUE,FALSE)</f>
        <v>0</v>
      </c>
      <c r="Q4127" s="6" t="b">
        <f>IF(AND(O4127&lt;&gt;FALSE,J4127&gt;K4120),TRUE,FALSE)</f>
        <v>0</v>
      </c>
    </row>
    <row r="4128" spans="1:17" x14ac:dyDescent="0.2">
      <c r="A4128" t="s">
        <v>24</v>
      </c>
      <c r="B4128" s="1">
        <v>39464</v>
      </c>
      <c r="C4128" s="2">
        <v>0.4375</v>
      </c>
      <c r="D4128">
        <v>1177.5</v>
      </c>
      <c r="E4128">
        <v>1181.5</v>
      </c>
      <c r="F4128">
        <v>1170.5</v>
      </c>
      <c r="G4128">
        <v>1174.75</v>
      </c>
      <c r="H4128">
        <v>438975</v>
      </c>
      <c r="M4128"/>
      <c r="N4128"/>
      <c r="O4128"/>
      <c r="P4128"/>
      <c r="Q4128"/>
    </row>
    <row r="4129" spans="1:17" x14ac:dyDescent="0.2">
      <c r="A4129" t="s">
        <v>24</v>
      </c>
      <c r="B4129" s="1">
        <v>39464</v>
      </c>
      <c r="C4129" s="2">
        <v>0.47916666666666669</v>
      </c>
      <c r="D4129">
        <v>1174.5</v>
      </c>
      <c r="E4129">
        <v>1176.25</v>
      </c>
      <c r="F4129">
        <v>1162.25</v>
      </c>
      <c r="G4129">
        <v>1167.5</v>
      </c>
      <c r="H4129">
        <v>374971</v>
      </c>
      <c r="M4129"/>
      <c r="N4129"/>
      <c r="O4129"/>
      <c r="P4129"/>
      <c r="Q4129"/>
    </row>
    <row r="4130" spans="1:17" x14ac:dyDescent="0.2">
      <c r="A4130" t="s">
        <v>24</v>
      </c>
      <c r="B4130" s="1">
        <v>39464</v>
      </c>
      <c r="C4130" s="2">
        <v>0.52083333333333337</v>
      </c>
      <c r="D4130">
        <v>1167.75</v>
      </c>
      <c r="E4130">
        <v>1173.75</v>
      </c>
      <c r="F4130">
        <v>1164.5</v>
      </c>
      <c r="G4130">
        <v>1170.5</v>
      </c>
      <c r="H4130">
        <v>258688</v>
      </c>
      <c r="M4130"/>
      <c r="N4130"/>
      <c r="O4130"/>
      <c r="P4130"/>
      <c r="Q4130"/>
    </row>
    <row r="4131" spans="1:17" x14ac:dyDescent="0.2">
      <c r="A4131" t="s">
        <v>24</v>
      </c>
      <c r="B4131" s="1">
        <v>39464</v>
      </c>
      <c r="C4131" s="2">
        <v>0.5625</v>
      </c>
      <c r="D4131">
        <v>1170.5</v>
      </c>
      <c r="E4131">
        <v>1174.75</v>
      </c>
      <c r="F4131">
        <v>1160</v>
      </c>
      <c r="G4131">
        <v>1160.5</v>
      </c>
      <c r="H4131">
        <v>282677</v>
      </c>
      <c r="M4131"/>
      <c r="N4131"/>
      <c r="O4131"/>
      <c r="P4131"/>
      <c r="Q4131"/>
    </row>
    <row r="4132" spans="1:17" x14ac:dyDescent="0.2">
      <c r="A4132" t="s">
        <v>24</v>
      </c>
      <c r="B4132" s="1">
        <v>39464</v>
      </c>
      <c r="C4132" s="2">
        <v>0.60416666666666663</v>
      </c>
      <c r="D4132">
        <v>1160.25</v>
      </c>
      <c r="E4132">
        <v>1167.5</v>
      </c>
      <c r="F4132">
        <v>1153</v>
      </c>
      <c r="G4132">
        <v>1153.25</v>
      </c>
      <c r="H4132">
        <v>498764</v>
      </c>
      <c r="M4132"/>
      <c r="N4132"/>
      <c r="O4132"/>
      <c r="P4132"/>
      <c r="Q4132"/>
    </row>
    <row r="4133" spans="1:17" x14ac:dyDescent="0.2">
      <c r="A4133" t="s">
        <v>24</v>
      </c>
      <c r="B4133" s="1">
        <v>39464</v>
      </c>
      <c r="C4133" s="2">
        <v>0.63541666666666663</v>
      </c>
      <c r="D4133">
        <v>1153.25</v>
      </c>
      <c r="E4133">
        <v>1154.75</v>
      </c>
      <c r="F4133">
        <v>1146</v>
      </c>
      <c r="G4133">
        <v>1152</v>
      </c>
      <c r="H4133">
        <v>581160</v>
      </c>
      <c r="M4133"/>
      <c r="N4133"/>
      <c r="O4133"/>
      <c r="P4133"/>
      <c r="Q4133"/>
    </row>
    <row r="4134" spans="1:17" x14ac:dyDescent="0.2">
      <c r="A4134" t="s">
        <v>24</v>
      </c>
      <c r="B4134" s="1">
        <v>39465</v>
      </c>
      <c r="C4134" s="2">
        <v>0.39583333333333331</v>
      </c>
      <c r="D4134">
        <v>1158.75</v>
      </c>
      <c r="E4134">
        <v>1167.25</v>
      </c>
      <c r="F4134">
        <v>1152.25</v>
      </c>
      <c r="G4134">
        <v>1162.25</v>
      </c>
      <c r="H4134">
        <v>636740</v>
      </c>
      <c r="I4134" t="b">
        <f>AND(HOUR(C4134)=9,MINUTE(C4134)=30,HOUR(C4133)=15,MINUTE(C4133)=15)</f>
        <v>1</v>
      </c>
      <c r="J4134">
        <f>MAX(E4134:E4140)</f>
        <v>1167.25</v>
      </c>
      <c r="K4134">
        <f>MIN(F4134:F4140)</f>
        <v>1127.75</v>
      </c>
      <c r="L4134">
        <f>E4134</f>
        <v>1167.25</v>
      </c>
      <c r="M4134" s="6">
        <f>+F4134</f>
        <v>1152.25</v>
      </c>
      <c r="N4134" s="6" t="b">
        <f>IF(F4134&gt;J4127,F4134-J4127,FALSE)</f>
        <v>0</v>
      </c>
      <c r="O4134" s="6" t="b">
        <f>IF(L4134&lt;K4127,K4127-L4134,FALSE)</f>
        <v>0</v>
      </c>
      <c r="P4134" s="6" t="b">
        <f>IF(AND(N4134&lt;&gt;FALSE,K4134&lt;=J4127),TRUE,FALSE)</f>
        <v>0</v>
      </c>
      <c r="Q4134" s="6" t="b">
        <f>IF(AND(O4134&lt;&gt;FALSE,J4134&gt;K4127),TRUE,FALSE)</f>
        <v>0</v>
      </c>
    </row>
    <row r="4135" spans="1:17" x14ac:dyDescent="0.2">
      <c r="A4135" t="s">
        <v>24</v>
      </c>
      <c r="B4135" s="1">
        <v>39465</v>
      </c>
      <c r="C4135" s="2">
        <v>0.4375</v>
      </c>
      <c r="D4135">
        <v>1162</v>
      </c>
      <c r="E4135">
        <v>1163.25</v>
      </c>
      <c r="F4135">
        <v>1138.25</v>
      </c>
      <c r="G4135">
        <v>1144</v>
      </c>
      <c r="H4135">
        <v>478450</v>
      </c>
      <c r="M4135"/>
      <c r="N4135"/>
      <c r="O4135"/>
      <c r="P4135"/>
      <c r="Q4135"/>
    </row>
    <row r="4136" spans="1:17" x14ac:dyDescent="0.2">
      <c r="A4136" t="s">
        <v>24</v>
      </c>
      <c r="B4136" s="1">
        <v>39465</v>
      </c>
      <c r="C4136" s="2">
        <v>0.47916666666666669</v>
      </c>
      <c r="D4136">
        <v>1143.75</v>
      </c>
      <c r="E4136">
        <v>1146</v>
      </c>
      <c r="F4136">
        <v>1127.75</v>
      </c>
      <c r="G4136">
        <v>1141.5</v>
      </c>
      <c r="H4136">
        <v>527122</v>
      </c>
      <c r="M4136"/>
      <c r="N4136"/>
      <c r="O4136"/>
      <c r="P4136"/>
      <c r="Q4136"/>
    </row>
    <row r="4137" spans="1:17" x14ac:dyDescent="0.2">
      <c r="A4137" t="s">
        <v>24</v>
      </c>
      <c r="B4137" s="1">
        <v>39465</v>
      </c>
      <c r="C4137" s="2">
        <v>0.52083333333333337</v>
      </c>
      <c r="D4137">
        <v>1141.75</v>
      </c>
      <c r="E4137">
        <v>1146</v>
      </c>
      <c r="F4137">
        <v>1132.5</v>
      </c>
      <c r="G4137">
        <v>1136</v>
      </c>
      <c r="H4137">
        <v>281735</v>
      </c>
      <c r="M4137"/>
      <c r="N4137"/>
      <c r="O4137"/>
      <c r="P4137"/>
      <c r="Q4137"/>
    </row>
    <row r="4138" spans="1:17" x14ac:dyDescent="0.2">
      <c r="A4138" t="s">
        <v>24</v>
      </c>
      <c r="B4138" s="1">
        <v>39465</v>
      </c>
      <c r="C4138" s="2">
        <v>0.5625</v>
      </c>
      <c r="D4138">
        <v>1136.25</v>
      </c>
      <c r="E4138">
        <v>1142.75</v>
      </c>
      <c r="F4138">
        <v>1133.5</v>
      </c>
      <c r="G4138">
        <v>1137.25</v>
      </c>
      <c r="H4138">
        <v>228297</v>
      </c>
      <c r="M4138"/>
      <c r="N4138"/>
      <c r="O4138"/>
      <c r="P4138"/>
      <c r="Q4138"/>
    </row>
    <row r="4139" spans="1:17" x14ac:dyDescent="0.2">
      <c r="A4139" t="s">
        <v>24</v>
      </c>
      <c r="B4139" s="1">
        <v>39465</v>
      </c>
      <c r="C4139" s="2">
        <v>0.60416666666666663</v>
      </c>
      <c r="D4139">
        <v>1137.25</v>
      </c>
      <c r="E4139">
        <v>1142.5</v>
      </c>
      <c r="F4139">
        <v>1130.5</v>
      </c>
      <c r="G4139">
        <v>1134</v>
      </c>
      <c r="H4139">
        <v>334151</v>
      </c>
      <c r="M4139"/>
      <c r="N4139"/>
      <c r="O4139"/>
      <c r="P4139"/>
      <c r="Q4139"/>
    </row>
    <row r="4140" spans="1:17" x14ac:dyDescent="0.2">
      <c r="A4140" t="s">
        <v>24</v>
      </c>
      <c r="B4140" s="1">
        <v>39465</v>
      </c>
      <c r="C4140" s="2">
        <v>0.63541666666666663</v>
      </c>
      <c r="D4140">
        <v>1133.75</v>
      </c>
      <c r="E4140">
        <v>1143.75</v>
      </c>
      <c r="F4140">
        <v>1133.25</v>
      </c>
      <c r="G4140">
        <v>1137.25</v>
      </c>
      <c r="H4140">
        <v>335930</v>
      </c>
      <c r="M4140"/>
      <c r="N4140"/>
      <c r="O4140"/>
      <c r="P4140"/>
      <c r="Q4140"/>
    </row>
    <row r="4141" spans="1:17" x14ac:dyDescent="0.2">
      <c r="A4141" t="s">
        <v>24</v>
      </c>
      <c r="B4141" s="1">
        <v>39469</v>
      </c>
      <c r="C4141" s="2">
        <v>0.39583333333333331</v>
      </c>
      <c r="D4141">
        <v>1078.5</v>
      </c>
      <c r="E4141">
        <v>1122.75</v>
      </c>
      <c r="F4141">
        <v>1074</v>
      </c>
      <c r="G4141">
        <v>1119.5</v>
      </c>
      <c r="H4141">
        <v>979647</v>
      </c>
      <c r="I4141" t="b">
        <f>AND(HOUR(C4141)=9,MINUTE(C4141)=30,HOUR(C4140)=15,MINUTE(C4140)=15)</f>
        <v>1</v>
      </c>
      <c r="J4141">
        <f>MAX(E4141:E4147)</f>
        <v>1137</v>
      </c>
      <c r="K4141">
        <f>MIN(F4141:F4147)</f>
        <v>1074</v>
      </c>
      <c r="L4141">
        <f>E4141</f>
        <v>1122.75</v>
      </c>
      <c r="M4141" s="6">
        <f>+F4141</f>
        <v>1074</v>
      </c>
      <c r="N4141" s="6" t="b">
        <f>IF(F4141&gt;J4134,F4141-J4134,FALSE)</f>
        <v>0</v>
      </c>
      <c r="O4141" s="6">
        <f>IF(L4141&lt;K4134,K4134-L4141,FALSE)</f>
        <v>5</v>
      </c>
      <c r="P4141" s="6" t="b">
        <f>IF(AND(N4141&lt;&gt;FALSE,K4141&lt;=J4134),TRUE,FALSE)</f>
        <v>0</v>
      </c>
      <c r="Q4141" s="6" t="b">
        <f>IF(AND(O4141&lt;&gt;FALSE,J4141&gt;K4134),TRUE,FALSE)</f>
        <v>1</v>
      </c>
    </row>
    <row r="4142" spans="1:17" x14ac:dyDescent="0.2">
      <c r="A4142" t="s">
        <v>24</v>
      </c>
      <c r="B4142" s="1">
        <v>39469</v>
      </c>
      <c r="C4142" s="2">
        <v>0.4375</v>
      </c>
      <c r="D4142">
        <v>1119.25</v>
      </c>
      <c r="E4142">
        <v>1136</v>
      </c>
      <c r="F4142">
        <v>1113.5</v>
      </c>
      <c r="G4142">
        <v>1122.5</v>
      </c>
      <c r="H4142">
        <v>683511</v>
      </c>
      <c r="M4142"/>
      <c r="N4142"/>
      <c r="O4142"/>
      <c r="P4142"/>
      <c r="Q4142"/>
    </row>
    <row r="4143" spans="1:17" x14ac:dyDescent="0.2">
      <c r="A4143" t="s">
        <v>24</v>
      </c>
      <c r="B4143" s="1">
        <v>39469</v>
      </c>
      <c r="C4143" s="2">
        <v>0.47916666666666669</v>
      </c>
      <c r="D4143">
        <v>1122.25</v>
      </c>
      <c r="E4143">
        <v>1127.75</v>
      </c>
      <c r="F4143">
        <v>1113.5</v>
      </c>
      <c r="G4143">
        <v>1121.25</v>
      </c>
      <c r="H4143">
        <v>373925</v>
      </c>
      <c r="M4143"/>
      <c r="N4143"/>
      <c r="O4143"/>
      <c r="P4143"/>
      <c r="Q4143"/>
    </row>
    <row r="4144" spans="1:17" x14ac:dyDescent="0.2">
      <c r="A4144" t="s">
        <v>24</v>
      </c>
      <c r="B4144" s="1">
        <v>39469</v>
      </c>
      <c r="C4144" s="2">
        <v>0.52083333333333337</v>
      </c>
      <c r="D4144">
        <v>1121</v>
      </c>
      <c r="E4144">
        <v>1134</v>
      </c>
      <c r="F4144">
        <v>1117</v>
      </c>
      <c r="G4144">
        <v>1125</v>
      </c>
      <c r="H4144">
        <v>258726</v>
      </c>
      <c r="M4144"/>
      <c r="N4144"/>
      <c r="O4144"/>
      <c r="P4144"/>
      <c r="Q4144"/>
    </row>
    <row r="4145" spans="1:17" x14ac:dyDescent="0.2">
      <c r="A4145" t="s">
        <v>24</v>
      </c>
      <c r="B4145" s="1">
        <v>39469</v>
      </c>
      <c r="C4145" s="2">
        <v>0.5625</v>
      </c>
      <c r="D4145">
        <v>1125</v>
      </c>
      <c r="E4145">
        <v>1128.75</v>
      </c>
      <c r="F4145">
        <v>1115.75</v>
      </c>
      <c r="G4145">
        <v>1122.25</v>
      </c>
      <c r="H4145">
        <v>310339</v>
      </c>
      <c r="M4145"/>
      <c r="N4145"/>
      <c r="O4145"/>
      <c r="P4145"/>
      <c r="Q4145"/>
    </row>
    <row r="4146" spans="1:17" x14ac:dyDescent="0.2">
      <c r="A4146" t="s">
        <v>24</v>
      </c>
      <c r="B4146" s="1">
        <v>39469</v>
      </c>
      <c r="C4146" s="2">
        <v>0.60416666666666663</v>
      </c>
      <c r="D4146">
        <v>1122.5</v>
      </c>
      <c r="E4146">
        <v>1131.75</v>
      </c>
      <c r="F4146">
        <v>1116</v>
      </c>
      <c r="G4146">
        <v>1126.25</v>
      </c>
      <c r="H4146">
        <v>311163</v>
      </c>
      <c r="M4146"/>
      <c r="N4146"/>
      <c r="O4146"/>
      <c r="P4146"/>
      <c r="Q4146"/>
    </row>
    <row r="4147" spans="1:17" x14ac:dyDescent="0.2">
      <c r="A4147" t="s">
        <v>24</v>
      </c>
      <c r="B4147" s="1">
        <v>39469</v>
      </c>
      <c r="C4147" s="2">
        <v>0.63541666666666663</v>
      </c>
      <c r="D4147">
        <v>1126.25</v>
      </c>
      <c r="E4147">
        <v>1137</v>
      </c>
      <c r="F4147">
        <v>1119.25</v>
      </c>
      <c r="G4147">
        <v>1121.75</v>
      </c>
      <c r="H4147">
        <v>396165</v>
      </c>
      <c r="M4147"/>
      <c r="N4147"/>
      <c r="O4147"/>
      <c r="P4147"/>
      <c r="Q4147"/>
    </row>
    <row r="4148" spans="1:17" x14ac:dyDescent="0.2">
      <c r="A4148" t="s">
        <v>24</v>
      </c>
      <c r="B4148" s="1">
        <v>39470</v>
      </c>
      <c r="C4148" s="2">
        <v>0.39583333333333331</v>
      </c>
      <c r="D4148">
        <v>1086</v>
      </c>
      <c r="E4148">
        <v>1123</v>
      </c>
      <c r="F4148">
        <v>1084</v>
      </c>
      <c r="G4148">
        <v>1114</v>
      </c>
      <c r="H4148">
        <v>772003</v>
      </c>
      <c r="I4148" t="b">
        <f>AND(HOUR(C4148)=9,MINUTE(C4148)=30,HOUR(C4147)=15,MINUTE(C4147)=15)</f>
        <v>1</v>
      </c>
      <c r="J4148">
        <f>MAX(E4148:E4154)</f>
        <v>1156.5</v>
      </c>
      <c r="K4148">
        <f>MIN(F4148:F4154)</f>
        <v>1082</v>
      </c>
      <c r="L4148">
        <f>E4148</f>
        <v>1123</v>
      </c>
      <c r="M4148" s="6">
        <f>+F4148</f>
        <v>1084</v>
      </c>
      <c r="N4148" s="6" t="b">
        <f>IF(F4148&gt;J4141,F4148-J4141,FALSE)</f>
        <v>0</v>
      </c>
      <c r="O4148" s="6" t="b">
        <f>IF(L4148&lt;K4141,K4141-L4148,FALSE)</f>
        <v>0</v>
      </c>
      <c r="P4148" s="6" t="b">
        <f>IF(AND(N4148&lt;&gt;FALSE,K4148&lt;=J4141),TRUE,FALSE)</f>
        <v>0</v>
      </c>
      <c r="Q4148" s="6" t="b">
        <f>IF(AND(O4148&lt;&gt;FALSE,J4148&gt;K4141),TRUE,FALSE)</f>
        <v>0</v>
      </c>
    </row>
    <row r="4149" spans="1:17" x14ac:dyDescent="0.2">
      <c r="A4149" t="s">
        <v>24</v>
      </c>
      <c r="B4149" s="1">
        <v>39470</v>
      </c>
      <c r="C4149" s="2">
        <v>0.4375</v>
      </c>
      <c r="D4149">
        <v>1114</v>
      </c>
      <c r="E4149">
        <v>1115.5</v>
      </c>
      <c r="F4149">
        <v>1103.25</v>
      </c>
      <c r="G4149">
        <v>1106.75</v>
      </c>
      <c r="H4149">
        <v>439358</v>
      </c>
      <c r="M4149"/>
      <c r="N4149"/>
      <c r="O4149"/>
      <c r="P4149"/>
      <c r="Q4149"/>
    </row>
    <row r="4150" spans="1:17" x14ac:dyDescent="0.2">
      <c r="A4150" t="s">
        <v>24</v>
      </c>
      <c r="B4150" s="1">
        <v>39470</v>
      </c>
      <c r="C4150" s="2">
        <v>0.47916666666666669</v>
      </c>
      <c r="D4150">
        <v>1107</v>
      </c>
      <c r="E4150">
        <v>1107</v>
      </c>
      <c r="F4150">
        <v>1094.5</v>
      </c>
      <c r="G4150">
        <v>1101.75</v>
      </c>
      <c r="H4150">
        <v>388364</v>
      </c>
      <c r="M4150"/>
      <c r="N4150"/>
      <c r="O4150"/>
      <c r="P4150"/>
      <c r="Q4150"/>
    </row>
    <row r="4151" spans="1:17" x14ac:dyDescent="0.2">
      <c r="A4151" t="s">
        <v>24</v>
      </c>
      <c r="B4151" s="1">
        <v>39470</v>
      </c>
      <c r="C4151" s="2">
        <v>0.52083333333333337</v>
      </c>
      <c r="D4151">
        <v>1101.5</v>
      </c>
      <c r="E4151">
        <v>1102</v>
      </c>
      <c r="F4151">
        <v>1082</v>
      </c>
      <c r="G4151">
        <v>1098.25</v>
      </c>
      <c r="H4151">
        <v>391573</v>
      </c>
      <c r="M4151"/>
      <c r="N4151"/>
      <c r="O4151"/>
      <c r="P4151"/>
      <c r="Q4151"/>
    </row>
    <row r="4152" spans="1:17" x14ac:dyDescent="0.2">
      <c r="A4152" t="s">
        <v>24</v>
      </c>
      <c r="B4152" s="1">
        <v>39470</v>
      </c>
      <c r="C4152" s="2">
        <v>0.5625</v>
      </c>
      <c r="D4152">
        <v>1098.25</v>
      </c>
      <c r="E4152">
        <v>1121.25</v>
      </c>
      <c r="F4152">
        <v>1092.5</v>
      </c>
      <c r="G4152">
        <v>1119.5</v>
      </c>
      <c r="H4152">
        <v>423109</v>
      </c>
      <c r="M4152"/>
      <c r="N4152"/>
      <c r="O4152"/>
      <c r="P4152"/>
      <c r="Q4152"/>
    </row>
    <row r="4153" spans="1:17" x14ac:dyDescent="0.2">
      <c r="A4153" t="s">
        <v>24</v>
      </c>
      <c r="B4153" s="1">
        <v>39470</v>
      </c>
      <c r="C4153" s="2">
        <v>0.60416666666666663</v>
      </c>
      <c r="D4153">
        <v>1119.5</v>
      </c>
      <c r="E4153">
        <v>1143.5</v>
      </c>
      <c r="F4153">
        <v>1106</v>
      </c>
      <c r="G4153">
        <v>1141.5</v>
      </c>
      <c r="H4153">
        <v>573866</v>
      </c>
      <c r="M4153"/>
      <c r="N4153"/>
      <c r="O4153"/>
      <c r="P4153"/>
      <c r="Q4153"/>
    </row>
    <row r="4154" spans="1:17" x14ac:dyDescent="0.2">
      <c r="A4154" t="s">
        <v>24</v>
      </c>
      <c r="B4154" s="1">
        <v>39470</v>
      </c>
      <c r="C4154" s="2">
        <v>0.63541666666666663</v>
      </c>
      <c r="D4154">
        <v>1141.5</v>
      </c>
      <c r="E4154">
        <v>1156.5</v>
      </c>
      <c r="F4154">
        <v>1140.75</v>
      </c>
      <c r="G4154">
        <v>1153.75</v>
      </c>
      <c r="H4154">
        <v>516167</v>
      </c>
      <c r="M4154"/>
      <c r="N4154"/>
      <c r="O4154"/>
      <c r="P4154"/>
      <c r="Q4154"/>
    </row>
    <row r="4155" spans="1:17" x14ac:dyDescent="0.2">
      <c r="A4155" t="s">
        <v>24</v>
      </c>
      <c r="B4155" s="1">
        <v>39471</v>
      </c>
      <c r="C4155" s="2">
        <v>0.39583333333333331</v>
      </c>
      <c r="D4155">
        <v>1156.75</v>
      </c>
      <c r="E4155">
        <v>1167</v>
      </c>
      <c r="F4155">
        <v>1147.25</v>
      </c>
      <c r="G4155">
        <v>1154.75</v>
      </c>
      <c r="H4155">
        <v>557515</v>
      </c>
      <c r="I4155" t="b">
        <f>AND(HOUR(C4155)=9,MINUTE(C4155)=30,HOUR(C4154)=15,MINUTE(C4154)=15)</f>
        <v>1</v>
      </c>
      <c r="J4155">
        <f>MAX(E4155:E4161)</f>
        <v>1169.25</v>
      </c>
      <c r="K4155">
        <f>MIN(F4155:F4161)</f>
        <v>1147.25</v>
      </c>
      <c r="L4155">
        <f>E4155</f>
        <v>1167</v>
      </c>
      <c r="M4155" s="6">
        <f>+F4155</f>
        <v>1147.25</v>
      </c>
      <c r="N4155" s="6" t="b">
        <f>IF(F4155&gt;J4148,F4155-J4148,FALSE)</f>
        <v>0</v>
      </c>
      <c r="O4155" s="6" t="b">
        <f>IF(L4155&lt;K4148,K4148-L4155,FALSE)</f>
        <v>0</v>
      </c>
      <c r="P4155" s="6" t="b">
        <f>IF(AND(N4155&lt;&gt;FALSE,K4155&lt;=J4148),TRUE,FALSE)</f>
        <v>0</v>
      </c>
      <c r="Q4155" s="6" t="b">
        <f>IF(AND(O4155&lt;&gt;FALSE,J4155&gt;K4148),TRUE,FALSE)</f>
        <v>0</v>
      </c>
    </row>
    <row r="4156" spans="1:17" x14ac:dyDescent="0.2">
      <c r="A4156" t="s">
        <v>24</v>
      </c>
      <c r="B4156" s="1">
        <v>39471</v>
      </c>
      <c r="C4156" s="2">
        <v>0.4375</v>
      </c>
      <c r="D4156">
        <v>1154.75</v>
      </c>
      <c r="E4156">
        <v>1161.75</v>
      </c>
      <c r="F4156">
        <v>1150.25</v>
      </c>
      <c r="G4156">
        <v>1161.25</v>
      </c>
      <c r="H4156">
        <v>338558</v>
      </c>
      <c r="M4156"/>
      <c r="N4156"/>
      <c r="O4156"/>
      <c r="P4156"/>
      <c r="Q4156"/>
    </row>
    <row r="4157" spans="1:17" x14ac:dyDescent="0.2">
      <c r="A4157" t="s">
        <v>24</v>
      </c>
      <c r="B4157" s="1">
        <v>39471</v>
      </c>
      <c r="C4157" s="2">
        <v>0.47916666666666669</v>
      </c>
      <c r="D4157">
        <v>1161.5</v>
      </c>
      <c r="E4157">
        <v>1164.25</v>
      </c>
      <c r="F4157">
        <v>1154.5</v>
      </c>
      <c r="G4157">
        <v>1155.75</v>
      </c>
      <c r="H4157">
        <v>212520</v>
      </c>
      <c r="M4157"/>
      <c r="N4157"/>
      <c r="O4157"/>
      <c r="P4157"/>
      <c r="Q4157"/>
    </row>
    <row r="4158" spans="1:17" x14ac:dyDescent="0.2">
      <c r="A4158" t="s">
        <v>24</v>
      </c>
      <c r="B4158" s="1">
        <v>39471</v>
      </c>
      <c r="C4158" s="2">
        <v>0.52083333333333337</v>
      </c>
      <c r="D4158">
        <v>1156</v>
      </c>
      <c r="E4158">
        <v>1159.5</v>
      </c>
      <c r="F4158">
        <v>1150</v>
      </c>
      <c r="G4158">
        <v>1154.5</v>
      </c>
      <c r="H4158">
        <v>198487</v>
      </c>
      <c r="M4158"/>
      <c r="N4158"/>
      <c r="O4158"/>
      <c r="P4158"/>
      <c r="Q4158"/>
    </row>
    <row r="4159" spans="1:17" x14ac:dyDescent="0.2">
      <c r="A4159" t="s">
        <v>24</v>
      </c>
      <c r="B4159" s="1">
        <v>39471</v>
      </c>
      <c r="C4159" s="2">
        <v>0.5625</v>
      </c>
      <c r="D4159">
        <v>1154.5</v>
      </c>
      <c r="E4159">
        <v>1167.75</v>
      </c>
      <c r="F4159">
        <v>1152.5</v>
      </c>
      <c r="G4159">
        <v>1166</v>
      </c>
      <c r="H4159">
        <v>199208</v>
      </c>
      <c r="M4159"/>
      <c r="N4159"/>
      <c r="O4159"/>
      <c r="P4159"/>
      <c r="Q4159"/>
    </row>
    <row r="4160" spans="1:17" x14ac:dyDescent="0.2">
      <c r="A4160" t="s">
        <v>24</v>
      </c>
      <c r="B4160" s="1">
        <v>39471</v>
      </c>
      <c r="C4160" s="2">
        <v>0.60416666666666663</v>
      </c>
      <c r="D4160">
        <v>1166</v>
      </c>
      <c r="E4160">
        <v>1169.25</v>
      </c>
      <c r="F4160">
        <v>1154.5</v>
      </c>
      <c r="G4160">
        <v>1159</v>
      </c>
      <c r="H4160">
        <v>267804</v>
      </c>
      <c r="M4160"/>
      <c r="N4160"/>
      <c r="O4160"/>
      <c r="P4160"/>
      <c r="Q4160"/>
    </row>
    <row r="4161" spans="1:17" x14ac:dyDescent="0.2">
      <c r="A4161" t="s">
        <v>24</v>
      </c>
      <c r="B4161" s="1">
        <v>39471</v>
      </c>
      <c r="C4161" s="2">
        <v>0.63541666666666663</v>
      </c>
      <c r="D4161">
        <v>1159.25</v>
      </c>
      <c r="E4161">
        <v>1166.75</v>
      </c>
      <c r="F4161">
        <v>1159</v>
      </c>
      <c r="G4161">
        <v>1164</v>
      </c>
      <c r="H4161">
        <v>246803</v>
      </c>
      <c r="M4161"/>
      <c r="N4161"/>
      <c r="O4161"/>
      <c r="P4161"/>
      <c r="Q4161"/>
    </row>
    <row r="4162" spans="1:17" x14ac:dyDescent="0.2">
      <c r="A4162" t="s">
        <v>24</v>
      </c>
      <c r="B4162" s="1">
        <v>39472</v>
      </c>
      <c r="C4162" s="2">
        <v>0.39583333333333331</v>
      </c>
      <c r="D4162">
        <v>1179.75</v>
      </c>
      <c r="E4162">
        <v>1182.75</v>
      </c>
      <c r="F4162">
        <v>1169.75</v>
      </c>
      <c r="G4162">
        <v>1171.5</v>
      </c>
      <c r="H4162">
        <v>422226</v>
      </c>
      <c r="I4162" t="b">
        <f>AND(HOUR(C4162)=9,MINUTE(C4162)=30,HOUR(C4161)=15,MINUTE(C4161)=15)</f>
        <v>1</v>
      </c>
      <c r="J4162">
        <f>MAX(E4162:E4168)</f>
        <v>1182.75</v>
      </c>
      <c r="K4162">
        <f>MIN(F4162:F4168)</f>
        <v>1140.25</v>
      </c>
      <c r="L4162">
        <f>E4162</f>
        <v>1182.75</v>
      </c>
      <c r="M4162" s="6">
        <f>+F4162</f>
        <v>1169.75</v>
      </c>
      <c r="N4162" s="6">
        <f>IF(F4162&gt;J4155,F4162-J4155,FALSE)</f>
        <v>0.5</v>
      </c>
      <c r="O4162" s="6" t="b">
        <f>IF(L4162&lt;K4155,K4155-L4162,FALSE)</f>
        <v>0</v>
      </c>
      <c r="P4162" s="6" t="b">
        <f>IF(AND(N4162&lt;&gt;FALSE,K4162&lt;=J4155),TRUE,FALSE)</f>
        <v>1</v>
      </c>
      <c r="Q4162" s="6" t="b">
        <f>IF(AND(O4162&lt;&gt;FALSE,J4162&gt;K4155),TRUE,FALSE)</f>
        <v>0</v>
      </c>
    </row>
    <row r="4163" spans="1:17" x14ac:dyDescent="0.2">
      <c r="A4163" t="s">
        <v>24</v>
      </c>
      <c r="B4163" s="1">
        <v>39472</v>
      </c>
      <c r="C4163" s="2">
        <v>0.4375</v>
      </c>
      <c r="D4163">
        <v>1171.25</v>
      </c>
      <c r="E4163">
        <v>1171.75</v>
      </c>
      <c r="F4163">
        <v>1158.75</v>
      </c>
      <c r="G4163">
        <v>1161</v>
      </c>
      <c r="H4163">
        <v>424108</v>
      </c>
      <c r="M4163"/>
      <c r="N4163"/>
      <c r="O4163"/>
      <c r="P4163"/>
      <c r="Q4163"/>
    </row>
    <row r="4164" spans="1:17" x14ac:dyDescent="0.2">
      <c r="A4164" t="s">
        <v>24</v>
      </c>
      <c r="B4164" s="1">
        <v>39472</v>
      </c>
      <c r="C4164" s="2">
        <v>0.47916666666666669</v>
      </c>
      <c r="D4164">
        <v>1160.5</v>
      </c>
      <c r="E4164">
        <v>1168.75</v>
      </c>
      <c r="F4164">
        <v>1160.25</v>
      </c>
      <c r="G4164">
        <v>1163.75</v>
      </c>
      <c r="H4164">
        <v>183039</v>
      </c>
      <c r="M4164"/>
      <c r="N4164"/>
      <c r="O4164"/>
      <c r="P4164"/>
      <c r="Q4164"/>
    </row>
    <row r="4165" spans="1:17" x14ac:dyDescent="0.2">
      <c r="A4165" t="s">
        <v>24</v>
      </c>
      <c r="B4165" s="1">
        <v>39472</v>
      </c>
      <c r="C4165" s="2">
        <v>0.52083333333333337</v>
      </c>
      <c r="D4165">
        <v>1163.5</v>
      </c>
      <c r="E4165">
        <v>1164</v>
      </c>
      <c r="F4165">
        <v>1150.25</v>
      </c>
      <c r="G4165">
        <v>1151.25</v>
      </c>
      <c r="H4165">
        <v>293138</v>
      </c>
      <c r="M4165"/>
      <c r="N4165"/>
      <c r="O4165"/>
      <c r="P4165"/>
      <c r="Q4165"/>
    </row>
    <row r="4166" spans="1:17" x14ac:dyDescent="0.2">
      <c r="A4166" t="s">
        <v>24</v>
      </c>
      <c r="B4166" s="1">
        <v>39472</v>
      </c>
      <c r="C4166" s="2">
        <v>0.5625</v>
      </c>
      <c r="D4166">
        <v>1151.25</v>
      </c>
      <c r="E4166">
        <v>1153</v>
      </c>
      <c r="F4166">
        <v>1140.25</v>
      </c>
      <c r="G4166">
        <v>1146.25</v>
      </c>
      <c r="H4166">
        <v>344099</v>
      </c>
      <c r="M4166"/>
      <c r="N4166"/>
      <c r="O4166"/>
      <c r="P4166"/>
      <c r="Q4166"/>
    </row>
    <row r="4167" spans="1:17" x14ac:dyDescent="0.2">
      <c r="A4167" t="s">
        <v>24</v>
      </c>
      <c r="B4167" s="1">
        <v>39472</v>
      </c>
      <c r="C4167" s="2">
        <v>0.60416666666666663</v>
      </c>
      <c r="D4167">
        <v>1146.25</v>
      </c>
      <c r="E4167">
        <v>1155</v>
      </c>
      <c r="F4167">
        <v>1141</v>
      </c>
      <c r="G4167">
        <v>1151.25</v>
      </c>
      <c r="H4167">
        <v>280762</v>
      </c>
      <c r="M4167"/>
      <c r="N4167"/>
      <c r="O4167"/>
      <c r="P4167"/>
      <c r="Q4167"/>
    </row>
    <row r="4168" spans="1:17" x14ac:dyDescent="0.2">
      <c r="A4168" t="s">
        <v>24</v>
      </c>
      <c r="B4168" s="1">
        <v>39472</v>
      </c>
      <c r="C4168" s="2">
        <v>0.63541666666666663</v>
      </c>
      <c r="D4168">
        <v>1151.25</v>
      </c>
      <c r="E4168">
        <v>1154.75</v>
      </c>
      <c r="F4168">
        <v>1140.5</v>
      </c>
      <c r="G4168">
        <v>1145.75</v>
      </c>
      <c r="H4168">
        <v>318058</v>
      </c>
      <c r="M4168"/>
      <c r="N4168"/>
      <c r="O4168"/>
      <c r="P4168"/>
      <c r="Q4168"/>
    </row>
    <row r="4169" spans="1:17" x14ac:dyDescent="0.2">
      <c r="A4169" t="s">
        <v>24</v>
      </c>
      <c r="B4169" s="1">
        <v>39475</v>
      </c>
      <c r="C4169" s="2">
        <v>0.39583333333333331</v>
      </c>
      <c r="D4169">
        <v>1147</v>
      </c>
      <c r="E4169">
        <v>1149.5</v>
      </c>
      <c r="F4169">
        <v>1134.75</v>
      </c>
      <c r="G4169">
        <v>1148.25</v>
      </c>
      <c r="H4169">
        <v>462253</v>
      </c>
      <c r="I4169" t="b">
        <f>AND(HOUR(C4169)=9,MINUTE(C4169)=30,HOUR(C4168)=15,MINUTE(C4168)=15)</f>
        <v>1</v>
      </c>
      <c r="J4169">
        <f>MAX(E4169:E4175)</f>
        <v>1170.25</v>
      </c>
      <c r="K4169">
        <f>MIN(F4169:F4175)</f>
        <v>1134.75</v>
      </c>
      <c r="L4169">
        <f>E4169</f>
        <v>1149.5</v>
      </c>
      <c r="M4169" s="6">
        <f>+F4169</f>
        <v>1134.75</v>
      </c>
      <c r="N4169" s="6" t="b">
        <f>IF(F4169&gt;J4162,F4169-J4162,FALSE)</f>
        <v>0</v>
      </c>
      <c r="O4169" s="6" t="b">
        <f>IF(L4169&lt;K4162,K4162-L4169,FALSE)</f>
        <v>0</v>
      </c>
      <c r="P4169" s="6" t="b">
        <f>IF(AND(N4169&lt;&gt;FALSE,K4169&lt;=J4162),TRUE,FALSE)</f>
        <v>0</v>
      </c>
      <c r="Q4169" s="6" t="b">
        <f>IF(AND(O4169&lt;&gt;FALSE,J4169&gt;K4162),TRUE,FALSE)</f>
        <v>0</v>
      </c>
    </row>
    <row r="4170" spans="1:17" x14ac:dyDescent="0.2">
      <c r="A4170" t="s">
        <v>24</v>
      </c>
      <c r="B4170" s="1">
        <v>39475</v>
      </c>
      <c r="C4170" s="2">
        <v>0.4375</v>
      </c>
      <c r="D4170">
        <v>1148.25</v>
      </c>
      <c r="E4170">
        <v>1156</v>
      </c>
      <c r="F4170">
        <v>1145.5</v>
      </c>
      <c r="G4170">
        <v>1153.25</v>
      </c>
      <c r="H4170">
        <v>300454</v>
      </c>
      <c r="M4170"/>
      <c r="N4170"/>
      <c r="O4170"/>
      <c r="P4170"/>
      <c r="Q4170"/>
    </row>
    <row r="4171" spans="1:17" x14ac:dyDescent="0.2">
      <c r="A4171" t="s">
        <v>24</v>
      </c>
      <c r="B4171" s="1">
        <v>39475</v>
      </c>
      <c r="C4171" s="2">
        <v>0.47916666666666669</v>
      </c>
      <c r="D4171">
        <v>1153.25</v>
      </c>
      <c r="E4171">
        <v>1158.5</v>
      </c>
      <c r="F4171">
        <v>1149</v>
      </c>
      <c r="G4171">
        <v>1150.75</v>
      </c>
      <c r="H4171">
        <v>142493</v>
      </c>
      <c r="M4171"/>
      <c r="N4171"/>
      <c r="O4171"/>
      <c r="P4171"/>
      <c r="Q4171"/>
    </row>
    <row r="4172" spans="1:17" x14ac:dyDescent="0.2">
      <c r="A4172" t="s">
        <v>24</v>
      </c>
      <c r="B4172" s="1">
        <v>39475</v>
      </c>
      <c r="C4172" s="2">
        <v>0.52083333333333337</v>
      </c>
      <c r="D4172">
        <v>1150.75</v>
      </c>
      <c r="E4172">
        <v>1161</v>
      </c>
      <c r="F4172">
        <v>1149</v>
      </c>
      <c r="G4172">
        <v>1157.75</v>
      </c>
      <c r="H4172">
        <v>174494</v>
      </c>
      <c r="M4172"/>
      <c r="N4172"/>
      <c r="O4172"/>
      <c r="P4172"/>
      <c r="Q4172"/>
    </row>
    <row r="4173" spans="1:17" x14ac:dyDescent="0.2">
      <c r="A4173" t="s">
        <v>24</v>
      </c>
      <c r="B4173" s="1">
        <v>39475</v>
      </c>
      <c r="C4173" s="2">
        <v>0.5625</v>
      </c>
      <c r="D4173">
        <v>1157.75</v>
      </c>
      <c r="E4173">
        <v>1162.75</v>
      </c>
      <c r="F4173">
        <v>1154.5</v>
      </c>
      <c r="G4173">
        <v>1159.75</v>
      </c>
      <c r="H4173">
        <v>139458</v>
      </c>
      <c r="M4173"/>
      <c r="N4173"/>
      <c r="O4173"/>
      <c r="P4173"/>
      <c r="Q4173"/>
    </row>
    <row r="4174" spans="1:17" x14ac:dyDescent="0.2">
      <c r="A4174" t="s">
        <v>24</v>
      </c>
      <c r="B4174" s="1">
        <v>39475</v>
      </c>
      <c r="C4174" s="2">
        <v>0.60416666666666663</v>
      </c>
      <c r="D4174">
        <v>1159.5</v>
      </c>
      <c r="E4174">
        <v>1163.5</v>
      </c>
      <c r="F4174">
        <v>1151.5</v>
      </c>
      <c r="G4174">
        <v>1155.75</v>
      </c>
      <c r="H4174">
        <v>226822</v>
      </c>
      <c r="M4174"/>
      <c r="N4174"/>
      <c r="O4174"/>
      <c r="P4174"/>
      <c r="Q4174"/>
    </row>
    <row r="4175" spans="1:17" x14ac:dyDescent="0.2">
      <c r="A4175" t="s">
        <v>24</v>
      </c>
      <c r="B4175" s="1">
        <v>39475</v>
      </c>
      <c r="C4175" s="2">
        <v>0.63541666666666663</v>
      </c>
      <c r="D4175">
        <v>1155.75</v>
      </c>
      <c r="E4175">
        <v>1170.25</v>
      </c>
      <c r="F4175">
        <v>1155.25</v>
      </c>
      <c r="G4175">
        <v>1166.75</v>
      </c>
      <c r="H4175">
        <v>308974</v>
      </c>
      <c r="M4175"/>
      <c r="N4175"/>
      <c r="O4175"/>
      <c r="P4175"/>
      <c r="Q4175"/>
    </row>
    <row r="4176" spans="1:17" x14ac:dyDescent="0.2">
      <c r="A4176" t="s">
        <v>24</v>
      </c>
      <c r="B4176" s="1">
        <v>39476</v>
      </c>
      <c r="C4176" s="2">
        <v>0.39583333333333331</v>
      </c>
      <c r="D4176">
        <v>1175.5</v>
      </c>
      <c r="E4176">
        <v>1177.25</v>
      </c>
      <c r="F4176">
        <v>1163</v>
      </c>
      <c r="G4176">
        <v>1173</v>
      </c>
      <c r="H4176">
        <v>399807</v>
      </c>
      <c r="I4176" t="b">
        <f>AND(HOUR(C4176)=9,MINUTE(C4176)=30,HOUR(C4175)=15,MINUTE(C4175)=15)</f>
        <v>1</v>
      </c>
      <c r="J4176">
        <f>MAX(E4176:E4182)</f>
        <v>1179</v>
      </c>
      <c r="K4176">
        <f>MIN(F4176:F4182)</f>
        <v>1163</v>
      </c>
      <c r="L4176">
        <f>E4176</f>
        <v>1177.25</v>
      </c>
      <c r="M4176" s="6">
        <f>+F4176</f>
        <v>1163</v>
      </c>
      <c r="N4176" s="6" t="b">
        <f>IF(F4176&gt;J4169,F4176-J4169,FALSE)</f>
        <v>0</v>
      </c>
      <c r="O4176" s="6" t="b">
        <f>IF(L4176&lt;K4169,K4169-L4176,FALSE)</f>
        <v>0</v>
      </c>
      <c r="P4176" s="6" t="b">
        <f>IF(AND(N4176&lt;&gt;FALSE,K4176&lt;=J4169),TRUE,FALSE)</f>
        <v>0</v>
      </c>
      <c r="Q4176" s="6" t="b">
        <f>IF(AND(O4176&lt;&gt;FALSE,J4176&gt;K4169),TRUE,FALSE)</f>
        <v>0</v>
      </c>
    </row>
    <row r="4177" spans="1:17" x14ac:dyDescent="0.2">
      <c r="A4177" t="s">
        <v>24</v>
      </c>
      <c r="B4177" s="1">
        <v>39476</v>
      </c>
      <c r="C4177" s="2">
        <v>0.4375</v>
      </c>
      <c r="D4177">
        <v>1173.25</v>
      </c>
      <c r="E4177">
        <v>1176.5</v>
      </c>
      <c r="F4177">
        <v>1169.25</v>
      </c>
      <c r="G4177">
        <v>1173.75</v>
      </c>
      <c r="H4177">
        <v>191835</v>
      </c>
      <c r="M4177"/>
      <c r="N4177"/>
      <c r="O4177"/>
      <c r="P4177"/>
      <c r="Q4177"/>
    </row>
    <row r="4178" spans="1:17" x14ac:dyDescent="0.2">
      <c r="A4178" t="s">
        <v>24</v>
      </c>
      <c r="B4178" s="1">
        <v>39476</v>
      </c>
      <c r="C4178" s="2">
        <v>0.47916666666666669</v>
      </c>
      <c r="D4178">
        <v>1173.75</v>
      </c>
      <c r="E4178">
        <v>1177</v>
      </c>
      <c r="F4178">
        <v>1167.5</v>
      </c>
      <c r="G4178">
        <v>1169.5</v>
      </c>
      <c r="H4178">
        <v>139878</v>
      </c>
      <c r="M4178"/>
      <c r="N4178"/>
      <c r="O4178"/>
      <c r="P4178"/>
      <c r="Q4178"/>
    </row>
    <row r="4179" spans="1:17" x14ac:dyDescent="0.2">
      <c r="A4179" t="s">
        <v>24</v>
      </c>
      <c r="B4179" s="1">
        <v>39476</v>
      </c>
      <c r="C4179" s="2">
        <v>0.52083333333333337</v>
      </c>
      <c r="D4179">
        <v>1169.25</v>
      </c>
      <c r="E4179">
        <v>1172</v>
      </c>
      <c r="F4179">
        <v>1167.75</v>
      </c>
      <c r="G4179">
        <v>1171.25</v>
      </c>
      <c r="H4179">
        <v>101382</v>
      </c>
      <c r="M4179"/>
      <c r="N4179"/>
      <c r="O4179"/>
      <c r="P4179"/>
      <c r="Q4179"/>
    </row>
    <row r="4180" spans="1:17" x14ac:dyDescent="0.2">
      <c r="A4180" t="s">
        <v>24</v>
      </c>
      <c r="B4180" s="1">
        <v>39476</v>
      </c>
      <c r="C4180" s="2">
        <v>0.5625</v>
      </c>
      <c r="D4180">
        <v>1171.25</v>
      </c>
      <c r="E4180">
        <v>1174</v>
      </c>
      <c r="F4180">
        <v>1167.75</v>
      </c>
      <c r="G4180">
        <v>1171.75</v>
      </c>
      <c r="H4180">
        <v>129464</v>
      </c>
      <c r="M4180"/>
      <c r="N4180"/>
      <c r="O4180"/>
      <c r="P4180"/>
      <c r="Q4180"/>
    </row>
    <row r="4181" spans="1:17" x14ac:dyDescent="0.2">
      <c r="A4181" t="s">
        <v>24</v>
      </c>
      <c r="B4181" s="1">
        <v>39476</v>
      </c>
      <c r="C4181" s="2">
        <v>0.60416666666666663</v>
      </c>
      <c r="D4181">
        <v>1172</v>
      </c>
      <c r="E4181">
        <v>1179</v>
      </c>
      <c r="F4181">
        <v>1169.75</v>
      </c>
      <c r="G4181">
        <v>1176.5</v>
      </c>
      <c r="H4181">
        <v>184603</v>
      </c>
      <c r="M4181"/>
      <c r="N4181"/>
      <c r="O4181"/>
      <c r="P4181"/>
      <c r="Q4181"/>
    </row>
    <row r="4182" spans="1:17" x14ac:dyDescent="0.2">
      <c r="A4182" t="s">
        <v>24</v>
      </c>
      <c r="B4182" s="1">
        <v>39476</v>
      </c>
      <c r="C4182" s="2">
        <v>0.63541666666666663</v>
      </c>
      <c r="D4182">
        <v>1176.5</v>
      </c>
      <c r="E4182">
        <v>1177.75</v>
      </c>
      <c r="F4182">
        <v>1173.5</v>
      </c>
      <c r="G4182">
        <v>1174</v>
      </c>
      <c r="H4182">
        <v>198395</v>
      </c>
      <c r="M4182"/>
      <c r="N4182"/>
      <c r="O4182"/>
      <c r="P4182"/>
      <c r="Q4182"/>
    </row>
    <row r="4183" spans="1:17" x14ac:dyDescent="0.2">
      <c r="A4183" t="s">
        <v>24</v>
      </c>
      <c r="B4183" s="1">
        <v>39477</v>
      </c>
      <c r="C4183" s="2">
        <v>0.39583333333333331</v>
      </c>
      <c r="D4183">
        <v>1169.5</v>
      </c>
      <c r="E4183">
        <v>1175.25</v>
      </c>
      <c r="F4183">
        <v>1166</v>
      </c>
      <c r="G4183">
        <v>1173.5</v>
      </c>
      <c r="H4183">
        <v>279634</v>
      </c>
      <c r="I4183" t="b">
        <f>AND(HOUR(C4183)=9,MINUTE(C4183)=30,HOUR(C4182)=15,MINUTE(C4182)=15)</f>
        <v>1</v>
      </c>
      <c r="J4183">
        <f>MAX(E4183:E4189)</f>
        <v>1199.5</v>
      </c>
      <c r="K4183">
        <f>MIN(F4183:F4189)</f>
        <v>1159.25</v>
      </c>
      <c r="L4183">
        <f>E4183</f>
        <v>1175.25</v>
      </c>
      <c r="M4183" s="6">
        <f>+F4183</f>
        <v>1166</v>
      </c>
      <c r="N4183" s="6" t="b">
        <f>IF(F4183&gt;J4176,F4183-J4176,FALSE)</f>
        <v>0</v>
      </c>
      <c r="O4183" s="6" t="b">
        <f>IF(L4183&lt;K4176,K4176-L4183,FALSE)</f>
        <v>0</v>
      </c>
      <c r="P4183" s="6" t="b">
        <f>IF(AND(N4183&lt;&gt;FALSE,K4183&lt;=J4176),TRUE,FALSE)</f>
        <v>0</v>
      </c>
      <c r="Q4183" s="6" t="b">
        <f>IF(AND(O4183&lt;&gt;FALSE,J4183&gt;K4176),TRUE,FALSE)</f>
        <v>0</v>
      </c>
    </row>
    <row r="4184" spans="1:17" x14ac:dyDescent="0.2">
      <c r="A4184" t="s">
        <v>24</v>
      </c>
      <c r="B4184" s="1">
        <v>39477</v>
      </c>
      <c r="C4184" s="2">
        <v>0.4375</v>
      </c>
      <c r="D4184">
        <v>1173.5</v>
      </c>
      <c r="E4184">
        <v>1175.75</v>
      </c>
      <c r="F4184">
        <v>1169.5</v>
      </c>
      <c r="G4184">
        <v>1169.75</v>
      </c>
      <c r="H4184">
        <v>145570</v>
      </c>
      <c r="M4184"/>
      <c r="N4184"/>
      <c r="O4184"/>
      <c r="P4184"/>
      <c r="Q4184"/>
    </row>
    <row r="4185" spans="1:17" x14ac:dyDescent="0.2">
      <c r="A4185" t="s">
        <v>24</v>
      </c>
      <c r="B4185" s="1">
        <v>39477</v>
      </c>
      <c r="C4185" s="2">
        <v>0.47916666666666669</v>
      </c>
      <c r="D4185">
        <v>1169.75</v>
      </c>
      <c r="E4185">
        <v>1172.75</v>
      </c>
      <c r="F4185">
        <v>1168</v>
      </c>
      <c r="G4185">
        <v>1170.5</v>
      </c>
      <c r="H4185">
        <v>137954</v>
      </c>
      <c r="M4185"/>
      <c r="N4185"/>
      <c r="O4185"/>
      <c r="P4185"/>
      <c r="Q4185"/>
    </row>
    <row r="4186" spans="1:17" x14ac:dyDescent="0.2">
      <c r="A4186" t="s">
        <v>24</v>
      </c>
      <c r="B4186" s="1">
        <v>39477</v>
      </c>
      <c r="C4186" s="2">
        <v>0.52083333333333337</v>
      </c>
      <c r="D4186">
        <v>1170.5</v>
      </c>
      <c r="E4186">
        <v>1174</v>
      </c>
      <c r="F4186">
        <v>1169.25</v>
      </c>
      <c r="G4186">
        <v>1172.25</v>
      </c>
      <c r="H4186">
        <v>64025</v>
      </c>
      <c r="M4186"/>
      <c r="N4186"/>
      <c r="O4186"/>
      <c r="P4186"/>
      <c r="Q4186"/>
    </row>
    <row r="4187" spans="1:17" x14ac:dyDescent="0.2">
      <c r="A4187" t="s">
        <v>24</v>
      </c>
      <c r="B4187" s="1">
        <v>39477</v>
      </c>
      <c r="C4187" s="2">
        <v>0.5625</v>
      </c>
      <c r="D4187">
        <v>1172.25</v>
      </c>
      <c r="E4187">
        <v>1191.75</v>
      </c>
      <c r="F4187">
        <v>1169.25</v>
      </c>
      <c r="G4187">
        <v>1188</v>
      </c>
      <c r="H4187">
        <v>435367</v>
      </c>
      <c r="M4187"/>
      <c r="N4187"/>
      <c r="O4187"/>
      <c r="P4187"/>
      <c r="Q4187"/>
    </row>
    <row r="4188" spans="1:17" x14ac:dyDescent="0.2">
      <c r="A4188" t="s">
        <v>24</v>
      </c>
      <c r="B4188" s="1">
        <v>39477</v>
      </c>
      <c r="C4188" s="2">
        <v>0.60416666666666663</v>
      </c>
      <c r="D4188">
        <v>1188.25</v>
      </c>
      <c r="E4188">
        <v>1199.5</v>
      </c>
      <c r="F4188">
        <v>1178</v>
      </c>
      <c r="G4188">
        <v>1186.5</v>
      </c>
      <c r="H4188">
        <v>722867</v>
      </c>
      <c r="M4188"/>
      <c r="N4188"/>
      <c r="O4188"/>
      <c r="P4188"/>
      <c r="Q4188"/>
    </row>
    <row r="4189" spans="1:17" x14ac:dyDescent="0.2">
      <c r="A4189" t="s">
        <v>24</v>
      </c>
      <c r="B4189" s="1">
        <v>39477</v>
      </c>
      <c r="C4189" s="2">
        <v>0.63541666666666663</v>
      </c>
      <c r="D4189">
        <v>1186.25</v>
      </c>
      <c r="E4189">
        <v>1188.25</v>
      </c>
      <c r="F4189">
        <v>1159.25</v>
      </c>
      <c r="G4189">
        <v>1162.5</v>
      </c>
      <c r="H4189">
        <v>611665</v>
      </c>
      <c r="M4189"/>
      <c r="N4189"/>
      <c r="O4189"/>
      <c r="P4189"/>
      <c r="Q4189"/>
    </row>
    <row r="4190" spans="1:17" x14ac:dyDescent="0.2">
      <c r="A4190" t="s">
        <v>24</v>
      </c>
      <c r="B4190" s="1">
        <v>39478</v>
      </c>
      <c r="C4190" s="2">
        <v>0.39583333333333331</v>
      </c>
      <c r="D4190">
        <v>1147.5</v>
      </c>
      <c r="E4190">
        <v>1162.25</v>
      </c>
      <c r="F4190">
        <v>1145</v>
      </c>
      <c r="G4190">
        <v>1162</v>
      </c>
      <c r="H4190">
        <v>485416</v>
      </c>
      <c r="I4190" t="b">
        <f>AND(HOUR(C4190)=9,MINUTE(C4190)=30,HOUR(C4189)=15,MINUTE(C4189)=15)</f>
        <v>1</v>
      </c>
      <c r="J4190">
        <f>MAX(E4190:E4196)</f>
        <v>1199.25</v>
      </c>
      <c r="K4190">
        <f>MIN(F4190:F4196)</f>
        <v>1145</v>
      </c>
      <c r="L4190">
        <f>E4190</f>
        <v>1162.25</v>
      </c>
      <c r="M4190" s="6">
        <f>+F4190</f>
        <v>1145</v>
      </c>
      <c r="N4190" s="6" t="b">
        <f>IF(F4190&gt;J4183,F4190-J4183,FALSE)</f>
        <v>0</v>
      </c>
      <c r="O4190" s="6" t="b">
        <f>IF(L4190&lt;K4183,K4183-L4190,FALSE)</f>
        <v>0</v>
      </c>
      <c r="P4190" s="6" t="b">
        <f>IF(AND(N4190&lt;&gt;FALSE,K4190&lt;=J4183),TRUE,FALSE)</f>
        <v>0</v>
      </c>
      <c r="Q4190" s="6" t="b">
        <f>IF(AND(O4190&lt;&gt;FALSE,J4190&gt;K4183),TRUE,FALSE)</f>
        <v>0</v>
      </c>
    </row>
    <row r="4191" spans="1:17" x14ac:dyDescent="0.2">
      <c r="A4191" t="s">
        <v>24</v>
      </c>
      <c r="B4191" s="1">
        <v>39478</v>
      </c>
      <c r="C4191" s="2">
        <v>0.4375</v>
      </c>
      <c r="D4191">
        <v>1162</v>
      </c>
      <c r="E4191">
        <v>1175.5</v>
      </c>
      <c r="F4191">
        <v>1156.5</v>
      </c>
      <c r="G4191">
        <v>1173.75</v>
      </c>
      <c r="H4191">
        <v>399232</v>
      </c>
      <c r="M4191"/>
      <c r="N4191"/>
      <c r="O4191"/>
      <c r="P4191"/>
      <c r="Q4191"/>
    </row>
    <row r="4192" spans="1:17" x14ac:dyDescent="0.2">
      <c r="A4192" t="s">
        <v>24</v>
      </c>
      <c r="B4192" s="1">
        <v>39478</v>
      </c>
      <c r="C4192" s="2">
        <v>0.47916666666666669</v>
      </c>
      <c r="D4192">
        <v>1174</v>
      </c>
      <c r="E4192">
        <v>1188.5</v>
      </c>
      <c r="F4192">
        <v>1170</v>
      </c>
      <c r="G4192">
        <v>1177.75</v>
      </c>
      <c r="H4192">
        <v>472194</v>
      </c>
      <c r="M4192"/>
      <c r="N4192"/>
      <c r="O4192"/>
      <c r="P4192"/>
      <c r="Q4192"/>
    </row>
    <row r="4193" spans="1:17" x14ac:dyDescent="0.2">
      <c r="A4193" t="s">
        <v>24</v>
      </c>
      <c r="B4193" s="1">
        <v>39478</v>
      </c>
      <c r="C4193" s="2">
        <v>0.52083333333333337</v>
      </c>
      <c r="D4193">
        <v>1177.75</v>
      </c>
      <c r="E4193">
        <v>1180</v>
      </c>
      <c r="F4193">
        <v>1171.75</v>
      </c>
      <c r="G4193">
        <v>1177</v>
      </c>
      <c r="H4193">
        <v>200378</v>
      </c>
      <c r="M4193"/>
      <c r="N4193"/>
      <c r="O4193"/>
      <c r="P4193"/>
      <c r="Q4193"/>
    </row>
    <row r="4194" spans="1:17" x14ac:dyDescent="0.2">
      <c r="A4194" t="s">
        <v>24</v>
      </c>
      <c r="B4194" s="1">
        <v>39478</v>
      </c>
      <c r="C4194" s="2">
        <v>0.5625</v>
      </c>
      <c r="D4194">
        <v>1177.25</v>
      </c>
      <c r="E4194">
        <v>1186.75</v>
      </c>
      <c r="F4194">
        <v>1176.5</v>
      </c>
      <c r="G4194">
        <v>1183.5</v>
      </c>
      <c r="H4194">
        <v>236544</v>
      </c>
      <c r="M4194"/>
      <c r="N4194"/>
      <c r="O4194"/>
      <c r="P4194"/>
      <c r="Q4194"/>
    </row>
    <row r="4195" spans="1:17" x14ac:dyDescent="0.2">
      <c r="A4195" t="s">
        <v>24</v>
      </c>
      <c r="B4195" s="1">
        <v>39478</v>
      </c>
      <c r="C4195" s="2">
        <v>0.60416666666666663</v>
      </c>
      <c r="D4195">
        <v>1183.25</v>
      </c>
      <c r="E4195">
        <v>1194.5</v>
      </c>
      <c r="F4195">
        <v>1179.75</v>
      </c>
      <c r="G4195">
        <v>1192.75</v>
      </c>
      <c r="H4195">
        <v>350072</v>
      </c>
      <c r="M4195"/>
      <c r="N4195"/>
      <c r="O4195"/>
      <c r="P4195"/>
      <c r="Q4195"/>
    </row>
    <row r="4196" spans="1:17" x14ac:dyDescent="0.2">
      <c r="A4196" t="s">
        <v>24</v>
      </c>
      <c r="B4196" s="1">
        <v>39478</v>
      </c>
      <c r="C4196" s="2">
        <v>0.63541666666666663</v>
      </c>
      <c r="D4196">
        <v>1193</v>
      </c>
      <c r="E4196">
        <v>1199.25</v>
      </c>
      <c r="F4196">
        <v>1173</v>
      </c>
      <c r="G4196">
        <v>1187</v>
      </c>
      <c r="H4196">
        <v>614158</v>
      </c>
      <c r="M4196"/>
      <c r="N4196"/>
      <c r="O4196"/>
      <c r="P4196"/>
      <c r="Q4196"/>
    </row>
    <row r="4197" spans="1:17" x14ac:dyDescent="0.2">
      <c r="A4197" t="s">
        <v>24</v>
      </c>
      <c r="B4197" s="1">
        <v>39479</v>
      </c>
      <c r="C4197" s="2">
        <v>0.39583333333333331</v>
      </c>
      <c r="D4197">
        <v>1192.75</v>
      </c>
      <c r="E4197">
        <v>1209.75</v>
      </c>
      <c r="F4197">
        <v>1190.75</v>
      </c>
      <c r="G4197">
        <v>1198.75</v>
      </c>
      <c r="H4197">
        <v>564246</v>
      </c>
      <c r="I4197" t="b">
        <f>AND(HOUR(C4197)=9,MINUTE(C4197)=30,HOUR(C4196)=15,MINUTE(C4196)=15)</f>
        <v>1</v>
      </c>
      <c r="J4197">
        <f>MAX(E4197:E4203)</f>
        <v>1209.75</v>
      </c>
      <c r="K4197">
        <f>MIN(F4197:F4203)</f>
        <v>1188.5</v>
      </c>
      <c r="L4197">
        <f>E4197</f>
        <v>1209.75</v>
      </c>
      <c r="M4197" s="6">
        <f>+F4197</f>
        <v>1190.75</v>
      </c>
      <c r="N4197" s="6" t="b">
        <f>IF(F4197&gt;J4190,F4197-J4190,FALSE)</f>
        <v>0</v>
      </c>
      <c r="O4197" s="6" t="b">
        <f>IF(L4197&lt;K4190,K4190-L4197,FALSE)</f>
        <v>0</v>
      </c>
      <c r="P4197" s="6" t="b">
        <f>IF(AND(N4197&lt;&gt;FALSE,K4197&lt;=J4190),TRUE,FALSE)</f>
        <v>0</v>
      </c>
      <c r="Q4197" s="6" t="b">
        <f>IF(AND(O4197&lt;&gt;FALSE,J4197&gt;K4190),TRUE,FALSE)</f>
        <v>0</v>
      </c>
    </row>
    <row r="4198" spans="1:17" x14ac:dyDescent="0.2">
      <c r="A4198" t="s">
        <v>24</v>
      </c>
      <c r="B4198" s="1">
        <v>39479</v>
      </c>
      <c r="C4198" s="2">
        <v>0.4375</v>
      </c>
      <c r="D4198">
        <v>1198.75</v>
      </c>
      <c r="E4198">
        <v>1199</v>
      </c>
      <c r="F4198">
        <v>1188.5</v>
      </c>
      <c r="G4198">
        <v>1195.25</v>
      </c>
      <c r="H4198">
        <v>358972</v>
      </c>
      <c r="M4198"/>
      <c r="N4198"/>
      <c r="O4198"/>
      <c r="P4198"/>
      <c r="Q4198"/>
    </row>
    <row r="4199" spans="1:17" x14ac:dyDescent="0.2">
      <c r="A4199" t="s">
        <v>24</v>
      </c>
      <c r="B4199" s="1">
        <v>39479</v>
      </c>
      <c r="C4199" s="2">
        <v>0.47916666666666669</v>
      </c>
      <c r="D4199">
        <v>1195</v>
      </c>
      <c r="E4199">
        <v>1200.75</v>
      </c>
      <c r="F4199">
        <v>1194</v>
      </c>
      <c r="G4199">
        <v>1195.75</v>
      </c>
      <c r="H4199">
        <v>163097</v>
      </c>
      <c r="M4199"/>
      <c r="N4199"/>
      <c r="O4199"/>
      <c r="P4199"/>
      <c r="Q4199"/>
    </row>
    <row r="4200" spans="1:17" x14ac:dyDescent="0.2">
      <c r="A4200" t="s">
        <v>24</v>
      </c>
      <c r="B4200" s="1">
        <v>39479</v>
      </c>
      <c r="C4200" s="2">
        <v>0.52083333333333337</v>
      </c>
      <c r="D4200">
        <v>1196</v>
      </c>
      <c r="E4200">
        <v>1200</v>
      </c>
      <c r="F4200">
        <v>1192.75</v>
      </c>
      <c r="G4200">
        <v>1199.25</v>
      </c>
      <c r="H4200">
        <v>115973</v>
      </c>
      <c r="M4200"/>
      <c r="N4200"/>
      <c r="O4200"/>
      <c r="P4200"/>
      <c r="Q4200"/>
    </row>
    <row r="4201" spans="1:17" x14ac:dyDescent="0.2">
      <c r="A4201" t="s">
        <v>24</v>
      </c>
      <c r="B4201" s="1">
        <v>39479</v>
      </c>
      <c r="C4201" s="2">
        <v>0.5625</v>
      </c>
      <c r="D4201">
        <v>1199</v>
      </c>
      <c r="E4201">
        <v>1203.5</v>
      </c>
      <c r="F4201">
        <v>1196.25</v>
      </c>
      <c r="G4201">
        <v>1202.75</v>
      </c>
      <c r="H4201">
        <v>147790</v>
      </c>
      <c r="M4201"/>
      <c r="N4201"/>
      <c r="O4201"/>
      <c r="P4201"/>
      <c r="Q4201"/>
    </row>
    <row r="4202" spans="1:17" x14ac:dyDescent="0.2">
      <c r="A4202" t="s">
        <v>24</v>
      </c>
      <c r="B4202" s="1">
        <v>39479</v>
      </c>
      <c r="C4202" s="2">
        <v>0.60416666666666663</v>
      </c>
      <c r="D4202">
        <v>1202.75</v>
      </c>
      <c r="E4202">
        <v>1208</v>
      </c>
      <c r="F4202">
        <v>1202</v>
      </c>
      <c r="G4202">
        <v>1206.25</v>
      </c>
      <c r="H4202">
        <v>211886</v>
      </c>
      <c r="M4202"/>
      <c r="N4202"/>
      <c r="O4202"/>
      <c r="P4202"/>
      <c r="Q4202"/>
    </row>
    <row r="4203" spans="1:17" x14ac:dyDescent="0.2">
      <c r="A4203" t="s">
        <v>24</v>
      </c>
      <c r="B4203" s="1">
        <v>39479</v>
      </c>
      <c r="C4203" s="2">
        <v>0.63541666666666663</v>
      </c>
      <c r="D4203">
        <v>1206.25</v>
      </c>
      <c r="E4203">
        <v>1209.5</v>
      </c>
      <c r="F4203">
        <v>1205.25</v>
      </c>
      <c r="G4203">
        <v>1209</v>
      </c>
      <c r="H4203">
        <v>207403</v>
      </c>
      <c r="M4203"/>
      <c r="N4203"/>
      <c r="O4203"/>
      <c r="P4203"/>
      <c r="Q4203"/>
    </row>
    <row r="4204" spans="1:17" x14ac:dyDescent="0.2">
      <c r="A4204" t="s">
        <v>24</v>
      </c>
      <c r="B4204" s="1">
        <v>39482</v>
      </c>
      <c r="C4204" s="2">
        <v>0.39583333333333331</v>
      </c>
      <c r="D4204">
        <v>1205.75</v>
      </c>
      <c r="E4204">
        <v>1206.75</v>
      </c>
      <c r="F4204">
        <v>1195.5</v>
      </c>
      <c r="G4204">
        <v>1199.25</v>
      </c>
      <c r="H4204">
        <v>279181</v>
      </c>
      <c r="I4204" t="b">
        <f>AND(HOUR(C4204)=9,MINUTE(C4204)=30,HOUR(C4203)=15,MINUTE(C4203)=15)</f>
        <v>1</v>
      </c>
      <c r="J4204">
        <f>MAX(E4204:E4210)</f>
        <v>1206.75</v>
      </c>
      <c r="K4204">
        <f>MIN(F4204:F4210)</f>
        <v>1190</v>
      </c>
      <c r="L4204">
        <f>E4204</f>
        <v>1206.75</v>
      </c>
      <c r="M4204" s="6">
        <f>+F4204</f>
        <v>1195.5</v>
      </c>
      <c r="N4204" s="6" t="b">
        <f>IF(F4204&gt;J4197,F4204-J4197,FALSE)</f>
        <v>0</v>
      </c>
      <c r="O4204" s="6" t="b">
        <f>IF(L4204&lt;K4197,K4197-L4204,FALSE)</f>
        <v>0</v>
      </c>
      <c r="P4204" s="6" t="b">
        <f>IF(AND(N4204&lt;&gt;FALSE,K4204&lt;=J4197),TRUE,FALSE)</f>
        <v>0</v>
      </c>
      <c r="Q4204" s="6" t="b">
        <f>IF(AND(O4204&lt;&gt;FALSE,J4204&gt;K4197),TRUE,FALSE)</f>
        <v>0</v>
      </c>
    </row>
    <row r="4205" spans="1:17" x14ac:dyDescent="0.2">
      <c r="A4205" t="s">
        <v>24</v>
      </c>
      <c r="B4205" s="1">
        <v>39482</v>
      </c>
      <c r="C4205" s="2">
        <v>0.4375</v>
      </c>
      <c r="D4205">
        <v>1199.25</v>
      </c>
      <c r="E4205">
        <v>1202.75</v>
      </c>
      <c r="F4205">
        <v>1194.75</v>
      </c>
      <c r="G4205">
        <v>1201.25</v>
      </c>
      <c r="H4205">
        <v>173615</v>
      </c>
      <c r="M4205"/>
      <c r="N4205"/>
      <c r="O4205"/>
      <c r="P4205"/>
      <c r="Q4205"/>
    </row>
    <row r="4206" spans="1:17" x14ac:dyDescent="0.2">
      <c r="A4206" t="s">
        <v>24</v>
      </c>
      <c r="B4206" s="1">
        <v>39482</v>
      </c>
      <c r="C4206" s="2">
        <v>0.47916666666666669</v>
      </c>
      <c r="D4206">
        <v>1201.25</v>
      </c>
      <c r="E4206">
        <v>1203.25</v>
      </c>
      <c r="F4206">
        <v>1195.5</v>
      </c>
      <c r="G4206">
        <v>1197</v>
      </c>
      <c r="H4206">
        <v>122733</v>
      </c>
      <c r="M4206"/>
      <c r="N4206"/>
      <c r="O4206"/>
      <c r="P4206"/>
      <c r="Q4206"/>
    </row>
    <row r="4207" spans="1:17" x14ac:dyDescent="0.2">
      <c r="A4207" t="s">
        <v>24</v>
      </c>
      <c r="B4207" s="1">
        <v>39482</v>
      </c>
      <c r="C4207" s="2">
        <v>0.52083333333333337</v>
      </c>
      <c r="D4207">
        <v>1197</v>
      </c>
      <c r="E4207">
        <v>1199.75</v>
      </c>
      <c r="F4207">
        <v>1193.75</v>
      </c>
      <c r="G4207">
        <v>1195.5</v>
      </c>
      <c r="H4207">
        <v>103043</v>
      </c>
      <c r="M4207"/>
      <c r="N4207"/>
      <c r="O4207"/>
      <c r="P4207"/>
      <c r="Q4207"/>
    </row>
    <row r="4208" spans="1:17" x14ac:dyDescent="0.2">
      <c r="A4208" t="s">
        <v>24</v>
      </c>
      <c r="B4208" s="1">
        <v>39482</v>
      </c>
      <c r="C4208" s="2">
        <v>0.5625</v>
      </c>
      <c r="D4208">
        <v>1195.75</v>
      </c>
      <c r="E4208">
        <v>1199.5</v>
      </c>
      <c r="F4208">
        <v>1195.5</v>
      </c>
      <c r="G4208">
        <v>1197.5</v>
      </c>
      <c r="H4208">
        <v>88234</v>
      </c>
      <c r="M4208"/>
      <c r="N4208"/>
      <c r="O4208"/>
      <c r="P4208"/>
      <c r="Q4208"/>
    </row>
    <row r="4209" spans="1:17" x14ac:dyDescent="0.2">
      <c r="A4209" t="s">
        <v>24</v>
      </c>
      <c r="B4209" s="1">
        <v>39482</v>
      </c>
      <c r="C4209" s="2">
        <v>0.60416666666666663</v>
      </c>
      <c r="D4209">
        <v>1197.75</v>
      </c>
      <c r="E4209">
        <v>1199</v>
      </c>
      <c r="F4209">
        <v>1192.5</v>
      </c>
      <c r="G4209">
        <v>1197.75</v>
      </c>
      <c r="H4209">
        <v>143771</v>
      </c>
      <c r="M4209"/>
      <c r="N4209"/>
      <c r="O4209"/>
      <c r="P4209"/>
      <c r="Q4209"/>
    </row>
    <row r="4210" spans="1:17" x14ac:dyDescent="0.2">
      <c r="A4210" t="s">
        <v>24</v>
      </c>
      <c r="B4210" s="1">
        <v>39482</v>
      </c>
      <c r="C4210" s="2">
        <v>0.63541666666666663</v>
      </c>
      <c r="D4210">
        <v>1197.5</v>
      </c>
      <c r="E4210">
        <v>1198.25</v>
      </c>
      <c r="F4210">
        <v>1190</v>
      </c>
      <c r="G4210">
        <v>1191</v>
      </c>
      <c r="H4210">
        <v>197128</v>
      </c>
      <c r="M4210"/>
      <c r="N4210"/>
      <c r="O4210"/>
      <c r="P4210"/>
      <c r="Q4210"/>
    </row>
    <row r="4211" spans="1:17" x14ac:dyDescent="0.2">
      <c r="A4211" t="s">
        <v>24</v>
      </c>
      <c r="B4211" s="1">
        <v>39483</v>
      </c>
      <c r="C4211" s="2">
        <v>0.39583333333333331</v>
      </c>
      <c r="D4211">
        <v>1171.5</v>
      </c>
      <c r="E4211">
        <v>1175.5</v>
      </c>
      <c r="F4211">
        <v>1164.75</v>
      </c>
      <c r="G4211">
        <v>1174.5</v>
      </c>
      <c r="H4211">
        <v>514262</v>
      </c>
      <c r="I4211" t="b">
        <f>AND(HOUR(C4211)=9,MINUTE(C4211)=30,HOUR(C4210)=15,MINUTE(C4210)=15)</f>
        <v>1</v>
      </c>
      <c r="J4211">
        <f>MAX(E4211:E4217)</f>
        <v>1175.75</v>
      </c>
      <c r="K4211">
        <f>MIN(F4211:F4217)</f>
        <v>1149.5</v>
      </c>
      <c r="L4211">
        <f>E4211</f>
        <v>1175.5</v>
      </c>
      <c r="M4211" s="6">
        <f>+F4211</f>
        <v>1164.75</v>
      </c>
      <c r="N4211" s="6" t="b">
        <f>IF(F4211&gt;J4204,F4211-J4204,FALSE)</f>
        <v>0</v>
      </c>
      <c r="O4211" s="6">
        <f>IF(L4211&lt;K4204,K4204-L4211,FALSE)</f>
        <v>14.5</v>
      </c>
      <c r="P4211" s="6" t="b">
        <f>IF(AND(N4211&lt;&gt;FALSE,K4211&lt;=J4204),TRUE,FALSE)</f>
        <v>0</v>
      </c>
      <c r="Q4211" s="6" t="b">
        <f>IF(AND(O4211&lt;&gt;FALSE,J4211&gt;K4204),TRUE,FALSE)</f>
        <v>0</v>
      </c>
    </row>
    <row r="4212" spans="1:17" x14ac:dyDescent="0.2">
      <c r="A4212" t="s">
        <v>24</v>
      </c>
      <c r="B4212" s="1">
        <v>39483</v>
      </c>
      <c r="C4212" s="2">
        <v>0.4375</v>
      </c>
      <c r="D4212">
        <v>1174.5</v>
      </c>
      <c r="E4212">
        <v>1175.75</v>
      </c>
      <c r="F4212">
        <v>1162.5</v>
      </c>
      <c r="G4212">
        <v>1165.25</v>
      </c>
      <c r="H4212">
        <v>329262</v>
      </c>
      <c r="M4212"/>
      <c r="N4212"/>
      <c r="O4212"/>
      <c r="P4212"/>
      <c r="Q4212"/>
    </row>
    <row r="4213" spans="1:17" x14ac:dyDescent="0.2">
      <c r="A4213" t="s">
        <v>24</v>
      </c>
      <c r="B4213" s="1">
        <v>39483</v>
      </c>
      <c r="C4213" s="2">
        <v>0.47916666666666669</v>
      </c>
      <c r="D4213">
        <v>1165.25</v>
      </c>
      <c r="E4213">
        <v>1171.5</v>
      </c>
      <c r="F4213">
        <v>1163.25</v>
      </c>
      <c r="G4213">
        <v>1164</v>
      </c>
      <c r="H4213">
        <v>219230</v>
      </c>
      <c r="M4213"/>
      <c r="N4213"/>
      <c r="O4213"/>
      <c r="P4213"/>
      <c r="Q4213"/>
    </row>
    <row r="4214" spans="1:17" x14ac:dyDescent="0.2">
      <c r="A4214" t="s">
        <v>24</v>
      </c>
      <c r="B4214" s="1">
        <v>39483</v>
      </c>
      <c r="C4214" s="2">
        <v>0.52083333333333337</v>
      </c>
      <c r="D4214">
        <v>1164</v>
      </c>
      <c r="E4214">
        <v>1166.75</v>
      </c>
      <c r="F4214">
        <v>1158.25</v>
      </c>
      <c r="G4214">
        <v>1160.5</v>
      </c>
      <c r="H4214">
        <v>220399</v>
      </c>
      <c r="M4214"/>
      <c r="N4214"/>
      <c r="O4214"/>
      <c r="P4214"/>
      <c r="Q4214"/>
    </row>
    <row r="4215" spans="1:17" x14ac:dyDescent="0.2">
      <c r="A4215" t="s">
        <v>24</v>
      </c>
      <c r="B4215" s="1">
        <v>39483</v>
      </c>
      <c r="C4215" s="2">
        <v>0.5625</v>
      </c>
      <c r="D4215">
        <v>1160.5</v>
      </c>
      <c r="E4215">
        <v>1162</v>
      </c>
      <c r="F4215">
        <v>1154.5</v>
      </c>
      <c r="G4215">
        <v>1160.25</v>
      </c>
      <c r="H4215">
        <v>257480</v>
      </c>
      <c r="M4215"/>
      <c r="N4215"/>
      <c r="O4215"/>
      <c r="P4215"/>
      <c r="Q4215"/>
    </row>
    <row r="4216" spans="1:17" x14ac:dyDescent="0.2">
      <c r="A4216" t="s">
        <v>24</v>
      </c>
      <c r="B4216" s="1">
        <v>39483</v>
      </c>
      <c r="C4216" s="2">
        <v>0.60416666666666663</v>
      </c>
      <c r="D4216">
        <v>1160.25</v>
      </c>
      <c r="E4216">
        <v>1164.5</v>
      </c>
      <c r="F4216">
        <v>1151.5</v>
      </c>
      <c r="G4216">
        <v>1154.75</v>
      </c>
      <c r="H4216">
        <v>300908</v>
      </c>
      <c r="M4216"/>
      <c r="N4216"/>
      <c r="O4216"/>
      <c r="P4216"/>
      <c r="Q4216"/>
    </row>
    <row r="4217" spans="1:17" x14ac:dyDescent="0.2">
      <c r="A4217" t="s">
        <v>24</v>
      </c>
      <c r="B4217" s="1">
        <v>39483</v>
      </c>
      <c r="C4217" s="2">
        <v>0.63541666666666663</v>
      </c>
      <c r="D4217">
        <v>1154.25</v>
      </c>
      <c r="E4217">
        <v>1159</v>
      </c>
      <c r="F4217">
        <v>1149.5</v>
      </c>
      <c r="G4217">
        <v>1155.25</v>
      </c>
      <c r="H4217">
        <v>373513</v>
      </c>
      <c r="M4217"/>
      <c r="N4217"/>
      <c r="O4217"/>
      <c r="P4217"/>
      <c r="Q4217"/>
    </row>
    <row r="4218" spans="1:17" x14ac:dyDescent="0.2">
      <c r="A4218" t="s">
        <v>24</v>
      </c>
      <c r="B4218" s="1">
        <v>39484</v>
      </c>
      <c r="C4218" s="2">
        <v>0.39583333333333331</v>
      </c>
      <c r="D4218">
        <v>1158.25</v>
      </c>
      <c r="E4218">
        <v>1159</v>
      </c>
      <c r="F4218">
        <v>1146.75</v>
      </c>
      <c r="G4218">
        <v>1154.5</v>
      </c>
      <c r="H4218">
        <v>478993</v>
      </c>
      <c r="I4218" t="b">
        <f>AND(HOUR(C4218)=9,MINUTE(C4218)=30,HOUR(C4217)=15,MINUTE(C4217)=15)</f>
        <v>1</v>
      </c>
      <c r="J4218">
        <f>MAX(E4218:E4224)</f>
        <v>1165.25</v>
      </c>
      <c r="K4218">
        <f>MIN(F4218:F4224)</f>
        <v>1136.75</v>
      </c>
      <c r="L4218">
        <f>E4218</f>
        <v>1159</v>
      </c>
      <c r="M4218" s="6">
        <f>+F4218</f>
        <v>1146.75</v>
      </c>
      <c r="N4218" s="6" t="b">
        <f>IF(F4218&gt;J4211,F4218-J4211,FALSE)</f>
        <v>0</v>
      </c>
      <c r="O4218" s="6" t="b">
        <f>IF(L4218&lt;K4211,K4211-L4218,FALSE)</f>
        <v>0</v>
      </c>
      <c r="P4218" s="6" t="b">
        <f>IF(AND(N4218&lt;&gt;FALSE,K4218&lt;=J4211),TRUE,FALSE)</f>
        <v>0</v>
      </c>
      <c r="Q4218" s="6" t="b">
        <f>IF(AND(O4218&lt;&gt;FALSE,J4218&gt;K4211),TRUE,FALSE)</f>
        <v>0</v>
      </c>
    </row>
    <row r="4219" spans="1:17" x14ac:dyDescent="0.2">
      <c r="A4219" t="s">
        <v>24</v>
      </c>
      <c r="B4219" s="1">
        <v>39484</v>
      </c>
      <c r="C4219" s="2">
        <v>0.4375</v>
      </c>
      <c r="D4219">
        <v>1154.25</v>
      </c>
      <c r="E4219">
        <v>1165.25</v>
      </c>
      <c r="F4219">
        <v>1152.25</v>
      </c>
      <c r="G4219">
        <v>1163.5</v>
      </c>
      <c r="H4219">
        <v>309332</v>
      </c>
      <c r="M4219"/>
      <c r="N4219"/>
      <c r="O4219"/>
      <c r="P4219"/>
      <c r="Q4219"/>
    </row>
    <row r="4220" spans="1:17" x14ac:dyDescent="0.2">
      <c r="A4220" t="s">
        <v>24</v>
      </c>
      <c r="B4220" s="1">
        <v>39484</v>
      </c>
      <c r="C4220" s="2">
        <v>0.47916666666666669</v>
      </c>
      <c r="D4220">
        <v>1163.75</v>
      </c>
      <c r="E4220">
        <v>1164.5</v>
      </c>
      <c r="F4220">
        <v>1156.5</v>
      </c>
      <c r="G4220">
        <v>1157</v>
      </c>
      <c r="H4220">
        <v>138786</v>
      </c>
      <c r="M4220"/>
      <c r="N4220"/>
      <c r="O4220"/>
      <c r="P4220"/>
      <c r="Q4220"/>
    </row>
    <row r="4221" spans="1:17" x14ac:dyDescent="0.2">
      <c r="A4221" t="s">
        <v>24</v>
      </c>
      <c r="B4221" s="1">
        <v>39484</v>
      </c>
      <c r="C4221" s="2">
        <v>0.52083333333333337</v>
      </c>
      <c r="D4221">
        <v>1157</v>
      </c>
      <c r="E4221">
        <v>1158.75</v>
      </c>
      <c r="F4221">
        <v>1154.25</v>
      </c>
      <c r="G4221">
        <v>1156.75</v>
      </c>
      <c r="H4221">
        <v>138119</v>
      </c>
      <c r="M4221"/>
      <c r="N4221"/>
      <c r="O4221"/>
      <c r="P4221"/>
      <c r="Q4221"/>
    </row>
    <row r="4222" spans="1:17" x14ac:dyDescent="0.2">
      <c r="A4222" t="s">
        <v>24</v>
      </c>
      <c r="B4222" s="1">
        <v>39484</v>
      </c>
      <c r="C4222" s="2">
        <v>0.5625</v>
      </c>
      <c r="D4222">
        <v>1156.75</v>
      </c>
      <c r="E4222">
        <v>1157</v>
      </c>
      <c r="F4222">
        <v>1143.25</v>
      </c>
      <c r="G4222">
        <v>1147</v>
      </c>
      <c r="H4222">
        <v>276075</v>
      </c>
      <c r="M4222"/>
      <c r="N4222"/>
      <c r="O4222"/>
      <c r="P4222"/>
      <c r="Q4222"/>
    </row>
    <row r="4223" spans="1:17" x14ac:dyDescent="0.2">
      <c r="A4223" t="s">
        <v>24</v>
      </c>
      <c r="B4223" s="1">
        <v>39484</v>
      </c>
      <c r="C4223" s="2">
        <v>0.60416666666666663</v>
      </c>
      <c r="D4223">
        <v>1147</v>
      </c>
      <c r="E4223">
        <v>1151.5</v>
      </c>
      <c r="F4223">
        <v>1141</v>
      </c>
      <c r="G4223">
        <v>1145.75</v>
      </c>
      <c r="H4223">
        <v>270584</v>
      </c>
      <c r="M4223"/>
      <c r="N4223"/>
      <c r="O4223"/>
      <c r="P4223"/>
      <c r="Q4223"/>
    </row>
    <row r="4224" spans="1:17" x14ac:dyDescent="0.2">
      <c r="A4224" t="s">
        <v>24</v>
      </c>
      <c r="B4224" s="1">
        <v>39484</v>
      </c>
      <c r="C4224" s="2">
        <v>0.63541666666666663</v>
      </c>
      <c r="D4224">
        <v>1145.5</v>
      </c>
      <c r="E4224">
        <v>1146</v>
      </c>
      <c r="F4224">
        <v>1136.75</v>
      </c>
      <c r="G4224">
        <v>1142.75</v>
      </c>
      <c r="H4224">
        <v>323519</v>
      </c>
      <c r="M4224"/>
      <c r="N4224"/>
      <c r="O4224"/>
      <c r="P4224"/>
      <c r="Q4224"/>
    </row>
    <row r="4225" spans="1:17" x14ac:dyDescent="0.2">
      <c r="A4225" t="s">
        <v>24</v>
      </c>
      <c r="B4225" s="1">
        <v>39485</v>
      </c>
      <c r="C4225" s="2">
        <v>0.39583333333333331</v>
      </c>
      <c r="D4225">
        <v>1133.25</v>
      </c>
      <c r="E4225">
        <v>1151</v>
      </c>
      <c r="F4225">
        <v>1129.5</v>
      </c>
      <c r="G4225">
        <v>1144</v>
      </c>
      <c r="H4225">
        <v>633701</v>
      </c>
      <c r="I4225" t="b">
        <f>AND(HOUR(C4225)=9,MINUTE(C4225)=30,HOUR(C4224)=15,MINUTE(C4224)=15)</f>
        <v>1</v>
      </c>
      <c r="J4225">
        <f>MAX(E4225:E4231)</f>
        <v>1160.5</v>
      </c>
      <c r="K4225">
        <f>MIN(F4225:F4231)</f>
        <v>1129.5</v>
      </c>
      <c r="L4225">
        <f>E4225</f>
        <v>1151</v>
      </c>
      <c r="M4225" s="6">
        <f>+F4225</f>
        <v>1129.5</v>
      </c>
      <c r="N4225" s="6" t="b">
        <f>IF(F4225&gt;J4218,F4225-J4218,FALSE)</f>
        <v>0</v>
      </c>
      <c r="O4225" s="6" t="b">
        <f>IF(L4225&lt;K4218,K4218-L4225,FALSE)</f>
        <v>0</v>
      </c>
      <c r="P4225" s="6" t="b">
        <f>IF(AND(N4225&lt;&gt;FALSE,K4225&lt;=J4218),TRUE,FALSE)</f>
        <v>0</v>
      </c>
      <c r="Q4225" s="6" t="b">
        <f>IF(AND(O4225&lt;&gt;FALSE,J4225&gt;K4218),TRUE,FALSE)</f>
        <v>0</v>
      </c>
    </row>
    <row r="4226" spans="1:17" x14ac:dyDescent="0.2">
      <c r="A4226" t="s">
        <v>24</v>
      </c>
      <c r="B4226" s="1">
        <v>39485</v>
      </c>
      <c r="C4226" s="2">
        <v>0.4375</v>
      </c>
      <c r="D4226">
        <v>1144</v>
      </c>
      <c r="E4226">
        <v>1145.75</v>
      </c>
      <c r="F4226">
        <v>1135</v>
      </c>
      <c r="G4226">
        <v>1136.75</v>
      </c>
      <c r="H4226">
        <v>335818</v>
      </c>
      <c r="M4226"/>
      <c r="N4226"/>
      <c r="O4226"/>
      <c r="P4226"/>
      <c r="Q4226"/>
    </row>
    <row r="4227" spans="1:17" x14ac:dyDescent="0.2">
      <c r="A4227" t="s">
        <v>24</v>
      </c>
      <c r="B4227" s="1">
        <v>39485</v>
      </c>
      <c r="C4227" s="2">
        <v>0.47916666666666669</v>
      </c>
      <c r="D4227">
        <v>1136.5</v>
      </c>
      <c r="E4227">
        <v>1142.75</v>
      </c>
      <c r="F4227">
        <v>1134.25</v>
      </c>
      <c r="G4227">
        <v>1142.5</v>
      </c>
      <c r="H4227">
        <v>198259</v>
      </c>
      <c r="M4227"/>
      <c r="N4227"/>
      <c r="O4227"/>
      <c r="P4227"/>
      <c r="Q4227"/>
    </row>
    <row r="4228" spans="1:17" x14ac:dyDescent="0.2">
      <c r="A4228" t="s">
        <v>24</v>
      </c>
      <c r="B4228" s="1">
        <v>39485</v>
      </c>
      <c r="C4228" s="2">
        <v>0.52083333333333337</v>
      </c>
      <c r="D4228">
        <v>1142.5</v>
      </c>
      <c r="E4228">
        <v>1151.5</v>
      </c>
      <c r="F4228">
        <v>1141.75</v>
      </c>
      <c r="G4228">
        <v>1149.25</v>
      </c>
      <c r="H4228">
        <v>242585</v>
      </c>
      <c r="M4228"/>
      <c r="N4228"/>
      <c r="O4228"/>
      <c r="P4228"/>
      <c r="Q4228"/>
    </row>
    <row r="4229" spans="1:17" x14ac:dyDescent="0.2">
      <c r="A4229" t="s">
        <v>24</v>
      </c>
      <c r="B4229" s="1">
        <v>39485</v>
      </c>
      <c r="C4229" s="2">
        <v>0.5625</v>
      </c>
      <c r="D4229">
        <v>1149.25</v>
      </c>
      <c r="E4229">
        <v>1160.5</v>
      </c>
      <c r="F4229">
        <v>1147.75</v>
      </c>
      <c r="G4229">
        <v>1151.5</v>
      </c>
      <c r="H4229">
        <v>413601</v>
      </c>
      <c r="M4229"/>
      <c r="N4229"/>
      <c r="O4229"/>
      <c r="P4229"/>
      <c r="Q4229"/>
    </row>
    <row r="4230" spans="1:17" x14ac:dyDescent="0.2">
      <c r="A4230" t="s">
        <v>24</v>
      </c>
      <c r="B4230" s="1">
        <v>39485</v>
      </c>
      <c r="C4230" s="2">
        <v>0.60416666666666663</v>
      </c>
      <c r="D4230">
        <v>1151.75</v>
      </c>
      <c r="E4230">
        <v>1152</v>
      </c>
      <c r="F4230">
        <v>1135.5</v>
      </c>
      <c r="G4230">
        <v>1145.25</v>
      </c>
      <c r="H4230">
        <v>457629</v>
      </c>
      <c r="M4230"/>
      <c r="N4230"/>
      <c r="O4230"/>
      <c r="P4230"/>
      <c r="Q4230"/>
    </row>
    <row r="4231" spans="1:17" x14ac:dyDescent="0.2">
      <c r="A4231" t="s">
        <v>24</v>
      </c>
      <c r="B4231" s="1">
        <v>39485</v>
      </c>
      <c r="C4231" s="2">
        <v>0.63541666666666663</v>
      </c>
      <c r="D4231">
        <v>1145.5</v>
      </c>
      <c r="E4231">
        <v>1153.75</v>
      </c>
      <c r="F4231">
        <v>1141.75</v>
      </c>
      <c r="G4231">
        <v>1152.5</v>
      </c>
      <c r="H4231">
        <v>273205</v>
      </c>
      <c r="M4231"/>
      <c r="N4231"/>
      <c r="O4231"/>
      <c r="P4231"/>
      <c r="Q4231"/>
    </row>
    <row r="4232" spans="1:17" x14ac:dyDescent="0.2">
      <c r="A4232" t="s">
        <v>24</v>
      </c>
      <c r="B4232" s="1">
        <v>39486</v>
      </c>
      <c r="C4232" s="2">
        <v>0.39583333333333331</v>
      </c>
      <c r="D4232">
        <v>1144.5</v>
      </c>
      <c r="E4232">
        <v>1152.25</v>
      </c>
      <c r="F4232">
        <v>1141.75</v>
      </c>
      <c r="G4232">
        <v>1150</v>
      </c>
      <c r="H4232">
        <v>343936</v>
      </c>
      <c r="I4232" t="b">
        <f>AND(HOUR(C4232)=9,MINUTE(C4232)=30,HOUR(C4231)=15,MINUTE(C4231)=15)</f>
        <v>1</v>
      </c>
      <c r="J4232">
        <f>MAX(E4232:E4238)</f>
        <v>1154.5</v>
      </c>
      <c r="K4232">
        <f>MIN(F4232:F4238)</f>
        <v>1133</v>
      </c>
      <c r="L4232">
        <f>E4232</f>
        <v>1152.25</v>
      </c>
      <c r="M4232" s="6">
        <f>+F4232</f>
        <v>1141.75</v>
      </c>
      <c r="N4232" s="6" t="b">
        <f>IF(F4232&gt;J4225,F4232-J4225,FALSE)</f>
        <v>0</v>
      </c>
      <c r="O4232" s="6" t="b">
        <f>IF(L4232&lt;K4225,K4225-L4232,FALSE)</f>
        <v>0</v>
      </c>
      <c r="P4232" s="6" t="b">
        <f>IF(AND(N4232&lt;&gt;FALSE,K4232&lt;=J4225),TRUE,FALSE)</f>
        <v>0</v>
      </c>
      <c r="Q4232" s="6" t="b">
        <f>IF(AND(O4232&lt;&gt;FALSE,J4232&gt;K4225),TRUE,FALSE)</f>
        <v>0</v>
      </c>
    </row>
    <row r="4233" spans="1:17" x14ac:dyDescent="0.2">
      <c r="A4233" t="s">
        <v>24</v>
      </c>
      <c r="B4233" s="1">
        <v>39486</v>
      </c>
      <c r="C4233" s="2">
        <v>0.4375</v>
      </c>
      <c r="D4233">
        <v>1150</v>
      </c>
      <c r="E4233">
        <v>1154.5</v>
      </c>
      <c r="F4233">
        <v>1146.25</v>
      </c>
      <c r="G4233">
        <v>1149</v>
      </c>
      <c r="H4233">
        <v>199155</v>
      </c>
      <c r="M4233"/>
      <c r="N4233"/>
      <c r="O4233"/>
      <c r="P4233"/>
      <c r="Q4233"/>
    </row>
    <row r="4234" spans="1:17" x14ac:dyDescent="0.2">
      <c r="A4234" t="s">
        <v>24</v>
      </c>
      <c r="B4234" s="1">
        <v>39486</v>
      </c>
      <c r="C4234" s="2">
        <v>0.47916666666666669</v>
      </c>
      <c r="D4234">
        <v>1148.75</v>
      </c>
      <c r="E4234">
        <v>1150.75</v>
      </c>
      <c r="F4234">
        <v>1139.75</v>
      </c>
      <c r="G4234">
        <v>1144.25</v>
      </c>
      <c r="H4234">
        <v>196694</v>
      </c>
      <c r="M4234"/>
      <c r="N4234"/>
      <c r="O4234"/>
      <c r="P4234"/>
      <c r="Q4234"/>
    </row>
    <row r="4235" spans="1:17" x14ac:dyDescent="0.2">
      <c r="A4235" t="s">
        <v>24</v>
      </c>
      <c r="B4235" s="1">
        <v>39486</v>
      </c>
      <c r="C4235" s="2">
        <v>0.52083333333333337</v>
      </c>
      <c r="D4235">
        <v>1144.25</v>
      </c>
      <c r="E4235">
        <v>1145.5</v>
      </c>
      <c r="F4235">
        <v>1137</v>
      </c>
      <c r="G4235">
        <v>1140</v>
      </c>
      <c r="H4235">
        <v>163531</v>
      </c>
      <c r="M4235"/>
      <c r="N4235"/>
      <c r="O4235"/>
      <c r="P4235"/>
      <c r="Q4235"/>
    </row>
    <row r="4236" spans="1:17" x14ac:dyDescent="0.2">
      <c r="A4236" t="s">
        <v>24</v>
      </c>
      <c r="B4236" s="1">
        <v>39486</v>
      </c>
      <c r="C4236" s="2">
        <v>0.5625</v>
      </c>
      <c r="D4236">
        <v>1140</v>
      </c>
      <c r="E4236">
        <v>1144</v>
      </c>
      <c r="F4236">
        <v>1133</v>
      </c>
      <c r="G4236">
        <v>1142.25</v>
      </c>
      <c r="H4236">
        <v>208732</v>
      </c>
      <c r="M4236"/>
      <c r="N4236"/>
      <c r="O4236"/>
      <c r="P4236"/>
      <c r="Q4236"/>
    </row>
    <row r="4237" spans="1:17" x14ac:dyDescent="0.2">
      <c r="A4237" t="s">
        <v>24</v>
      </c>
      <c r="B4237" s="1">
        <v>39486</v>
      </c>
      <c r="C4237" s="2">
        <v>0.60416666666666663</v>
      </c>
      <c r="D4237">
        <v>1142.5</v>
      </c>
      <c r="E4237">
        <v>1143.5</v>
      </c>
      <c r="F4237">
        <v>1137.25</v>
      </c>
      <c r="G4237">
        <v>1142</v>
      </c>
      <c r="H4237">
        <v>134855</v>
      </c>
      <c r="M4237"/>
      <c r="N4237"/>
      <c r="O4237"/>
      <c r="P4237"/>
      <c r="Q4237"/>
    </row>
    <row r="4238" spans="1:17" x14ac:dyDescent="0.2">
      <c r="A4238" t="s">
        <v>24</v>
      </c>
      <c r="B4238" s="1">
        <v>39486</v>
      </c>
      <c r="C4238" s="2">
        <v>0.63541666666666663</v>
      </c>
      <c r="D4238">
        <v>1142</v>
      </c>
      <c r="E4238">
        <v>1149.5</v>
      </c>
      <c r="F4238">
        <v>1141.25</v>
      </c>
      <c r="G4238">
        <v>1143</v>
      </c>
      <c r="H4238">
        <v>245391</v>
      </c>
      <c r="M4238"/>
      <c r="N4238"/>
      <c r="O4238"/>
      <c r="P4238"/>
      <c r="Q4238"/>
    </row>
    <row r="4239" spans="1:17" x14ac:dyDescent="0.2">
      <c r="A4239" t="s">
        <v>24</v>
      </c>
      <c r="B4239" s="1">
        <v>39489</v>
      </c>
      <c r="C4239" s="2">
        <v>0.39583333333333331</v>
      </c>
      <c r="D4239">
        <v>1143</v>
      </c>
      <c r="E4239">
        <v>1145.75</v>
      </c>
      <c r="F4239">
        <v>1132.25</v>
      </c>
      <c r="G4239">
        <v>1136.75</v>
      </c>
      <c r="H4239">
        <v>460359</v>
      </c>
      <c r="I4239" t="b">
        <f>AND(HOUR(C4239)=9,MINUTE(C4239)=30,HOUR(C4238)=15,MINUTE(C4238)=15)</f>
        <v>1</v>
      </c>
      <c r="J4239">
        <f>MAX(E4239:E4245)</f>
        <v>1154.5</v>
      </c>
      <c r="K4239">
        <f>MIN(F4239:F4245)</f>
        <v>1132.25</v>
      </c>
      <c r="L4239">
        <f>E4239</f>
        <v>1145.75</v>
      </c>
      <c r="M4239" s="6">
        <f>+F4239</f>
        <v>1132.25</v>
      </c>
      <c r="N4239" s="6" t="b">
        <f>IF(F4239&gt;J4232,F4239-J4232,FALSE)</f>
        <v>0</v>
      </c>
      <c r="O4239" s="6" t="b">
        <f>IF(L4239&lt;K4232,K4232-L4239,FALSE)</f>
        <v>0</v>
      </c>
      <c r="P4239" s="6" t="b">
        <f>IF(AND(N4239&lt;&gt;FALSE,K4239&lt;=J4232),TRUE,FALSE)</f>
        <v>0</v>
      </c>
      <c r="Q4239" s="6" t="b">
        <f>IF(AND(O4239&lt;&gt;FALSE,J4239&gt;K4232),TRUE,FALSE)</f>
        <v>0</v>
      </c>
    </row>
    <row r="4240" spans="1:17" x14ac:dyDescent="0.2">
      <c r="A4240" t="s">
        <v>24</v>
      </c>
      <c r="B4240" s="1">
        <v>39489</v>
      </c>
      <c r="C4240" s="2">
        <v>0.4375</v>
      </c>
      <c r="D4240">
        <v>1136.75</v>
      </c>
      <c r="E4240">
        <v>1145.25</v>
      </c>
      <c r="F4240">
        <v>1134.75</v>
      </c>
      <c r="G4240">
        <v>1142</v>
      </c>
      <c r="H4240">
        <v>271298</v>
      </c>
      <c r="M4240"/>
      <c r="N4240"/>
      <c r="O4240"/>
      <c r="P4240"/>
      <c r="Q4240"/>
    </row>
    <row r="4241" spans="1:17" x14ac:dyDescent="0.2">
      <c r="A4241" t="s">
        <v>24</v>
      </c>
      <c r="B4241" s="1">
        <v>39489</v>
      </c>
      <c r="C4241" s="2">
        <v>0.47916666666666669</v>
      </c>
      <c r="D4241">
        <v>1141.75</v>
      </c>
      <c r="E4241">
        <v>1147</v>
      </c>
      <c r="F4241">
        <v>1139.5</v>
      </c>
      <c r="G4241">
        <v>1143.25</v>
      </c>
      <c r="H4241">
        <v>198459</v>
      </c>
      <c r="M4241"/>
      <c r="N4241"/>
      <c r="O4241"/>
      <c r="P4241"/>
      <c r="Q4241"/>
    </row>
    <row r="4242" spans="1:17" x14ac:dyDescent="0.2">
      <c r="A4242" t="s">
        <v>24</v>
      </c>
      <c r="B4242" s="1">
        <v>39489</v>
      </c>
      <c r="C4242" s="2">
        <v>0.52083333333333337</v>
      </c>
      <c r="D4242">
        <v>1143.25</v>
      </c>
      <c r="E4242">
        <v>1153.25</v>
      </c>
      <c r="F4242">
        <v>1142.25</v>
      </c>
      <c r="G4242">
        <v>1152.75</v>
      </c>
      <c r="H4242">
        <v>207062</v>
      </c>
      <c r="M4242"/>
      <c r="N4242"/>
      <c r="O4242"/>
      <c r="P4242"/>
      <c r="Q4242"/>
    </row>
    <row r="4243" spans="1:17" x14ac:dyDescent="0.2">
      <c r="A4243" t="s">
        <v>24</v>
      </c>
      <c r="B4243" s="1">
        <v>39489</v>
      </c>
      <c r="C4243" s="2">
        <v>0.5625</v>
      </c>
      <c r="D4243">
        <v>1152.5</v>
      </c>
      <c r="E4243">
        <v>1154.25</v>
      </c>
      <c r="F4243">
        <v>1148</v>
      </c>
      <c r="G4243">
        <v>1148.5</v>
      </c>
      <c r="H4243">
        <v>152144</v>
      </c>
      <c r="M4243"/>
      <c r="N4243"/>
      <c r="O4243"/>
      <c r="P4243"/>
      <c r="Q4243"/>
    </row>
    <row r="4244" spans="1:17" x14ac:dyDescent="0.2">
      <c r="A4244" t="s">
        <v>24</v>
      </c>
      <c r="B4244" s="1">
        <v>39489</v>
      </c>
      <c r="C4244" s="2">
        <v>0.60416666666666663</v>
      </c>
      <c r="D4244">
        <v>1148.5</v>
      </c>
      <c r="E4244">
        <v>1154.5</v>
      </c>
      <c r="F4244">
        <v>1146.5</v>
      </c>
      <c r="G4244">
        <v>1152.75</v>
      </c>
      <c r="H4244">
        <v>208246</v>
      </c>
      <c r="M4244"/>
      <c r="N4244"/>
      <c r="O4244"/>
      <c r="P4244"/>
      <c r="Q4244"/>
    </row>
    <row r="4245" spans="1:17" x14ac:dyDescent="0.2">
      <c r="A4245" t="s">
        <v>24</v>
      </c>
      <c r="B4245" s="1">
        <v>39489</v>
      </c>
      <c r="C4245" s="2">
        <v>0.63541666666666663</v>
      </c>
      <c r="D4245">
        <v>1152.75</v>
      </c>
      <c r="E4245">
        <v>1153.25</v>
      </c>
      <c r="F4245">
        <v>1148.5</v>
      </c>
      <c r="G4245">
        <v>1149.75</v>
      </c>
      <c r="H4245">
        <v>176490</v>
      </c>
      <c r="M4245"/>
      <c r="N4245"/>
      <c r="O4245"/>
      <c r="P4245"/>
      <c r="Q4245"/>
    </row>
    <row r="4246" spans="1:17" x14ac:dyDescent="0.2">
      <c r="A4246" t="s">
        <v>24</v>
      </c>
      <c r="B4246" s="1">
        <v>39490</v>
      </c>
      <c r="C4246" s="2">
        <v>0.39583333333333331</v>
      </c>
      <c r="D4246">
        <v>1161</v>
      </c>
      <c r="E4246">
        <v>1172</v>
      </c>
      <c r="F4246">
        <v>1157.5</v>
      </c>
      <c r="G4246">
        <v>1169.25</v>
      </c>
      <c r="H4246">
        <v>447815</v>
      </c>
      <c r="I4246" t="b">
        <f>AND(HOUR(C4246)=9,MINUTE(C4246)=30,HOUR(C4245)=15,MINUTE(C4245)=15)</f>
        <v>1</v>
      </c>
      <c r="J4246">
        <f>MAX(E4246:E4252)</f>
        <v>1175.5</v>
      </c>
      <c r="K4246">
        <f>MIN(F4246:F4252)</f>
        <v>1151.75</v>
      </c>
      <c r="L4246">
        <f>E4246</f>
        <v>1172</v>
      </c>
      <c r="M4246" s="6">
        <f>+F4246</f>
        <v>1157.5</v>
      </c>
      <c r="N4246" s="6">
        <f>IF(F4246&gt;J4239,F4246-J4239,FALSE)</f>
        <v>3</v>
      </c>
      <c r="O4246" s="6" t="b">
        <f>IF(L4246&lt;K4239,K4239-L4246,FALSE)</f>
        <v>0</v>
      </c>
      <c r="P4246" s="6" t="b">
        <f>IF(AND(N4246&lt;&gt;FALSE,K4246&lt;=J4239),TRUE,FALSE)</f>
        <v>1</v>
      </c>
      <c r="Q4246" s="6" t="b">
        <f>IF(AND(O4246&lt;&gt;FALSE,J4246&gt;K4239),TRUE,FALSE)</f>
        <v>0</v>
      </c>
    </row>
    <row r="4247" spans="1:17" x14ac:dyDescent="0.2">
      <c r="A4247" t="s">
        <v>24</v>
      </c>
      <c r="B4247" s="1">
        <v>39490</v>
      </c>
      <c r="C4247" s="2">
        <v>0.4375</v>
      </c>
      <c r="D4247">
        <v>1169</v>
      </c>
      <c r="E4247">
        <v>1175.5</v>
      </c>
      <c r="F4247">
        <v>1168.25</v>
      </c>
      <c r="G4247">
        <v>1173</v>
      </c>
      <c r="H4247">
        <v>292326</v>
      </c>
      <c r="M4247"/>
      <c r="N4247"/>
      <c r="O4247"/>
      <c r="P4247"/>
      <c r="Q4247"/>
    </row>
    <row r="4248" spans="1:17" x14ac:dyDescent="0.2">
      <c r="A4248" t="s">
        <v>24</v>
      </c>
      <c r="B4248" s="1">
        <v>39490</v>
      </c>
      <c r="C4248" s="2">
        <v>0.47916666666666669</v>
      </c>
      <c r="D4248">
        <v>1172.75</v>
      </c>
      <c r="E4248">
        <v>1173.5</v>
      </c>
      <c r="F4248">
        <v>1165</v>
      </c>
      <c r="G4248">
        <v>1166</v>
      </c>
      <c r="H4248">
        <v>219275</v>
      </c>
      <c r="M4248"/>
      <c r="N4248"/>
      <c r="O4248"/>
      <c r="P4248"/>
      <c r="Q4248"/>
    </row>
    <row r="4249" spans="1:17" x14ac:dyDescent="0.2">
      <c r="A4249" t="s">
        <v>24</v>
      </c>
      <c r="B4249" s="1">
        <v>39490</v>
      </c>
      <c r="C4249" s="2">
        <v>0.52083333333333337</v>
      </c>
      <c r="D4249">
        <v>1166.25</v>
      </c>
      <c r="E4249">
        <v>1171.5</v>
      </c>
      <c r="F4249">
        <v>1162.5</v>
      </c>
      <c r="G4249">
        <v>1170.5</v>
      </c>
      <c r="H4249">
        <v>178910</v>
      </c>
      <c r="M4249"/>
      <c r="N4249"/>
      <c r="O4249"/>
      <c r="P4249"/>
      <c r="Q4249"/>
    </row>
    <row r="4250" spans="1:17" x14ac:dyDescent="0.2">
      <c r="A4250" t="s">
        <v>24</v>
      </c>
      <c r="B4250" s="1">
        <v>39490</v>
      </c>
      <c r="C4250" s="2">
        <v>0.5625</v>
      </c>
      <c r="D4250">
        <v>1170.5</v>
      </c>
      <c r="E4250">
        <v>1171.75</v>
      </c>
      <c r="F4250">
        <v>1166</v>
      </c>
      <c r="G4250">
        <v>1167.25</v>
      </c>
      <c r="H4250">
        <v>126832</v>
      </c>
      <c r="M4250"/>
      <c r="N4250"/>
      <c r="O4250"/>
      <c r="P4250"/>
      <c r="Q4250"/>
    </row>
    <row r="4251" spans="1:17" x14ac:dyDescent="0.2">
      <c r="A4251" t="s">
        <v>24</v>
      </c>
      <c r="B4251" s="1">
        <v>39490</v>
      </c>
      <c r="C4251" s="2">
        <v>0.60416666666666663</v>
      </c>
      <c r="D4251">
        <v>1167.25</v>
      </c>
      <c r="E4251">
        <v>1170.25</v>
      </c>
      <c r="F4251">
        <v>1156.25</v>
      </c>
      <c r="G4251">
        <v>1159.25</v>
      </c>
      <c r="H4251">
        <v>317214</v>
      </c>
      <c r="M4251"/>
      <c r="N4251"/>
      <c r="O4251"/>
      <c r="P4251"/>
      <c r="Q4251"/>
    </row>
    <row r="4252" spans="1:17" x14ac:dyDescent="0.2">
      <c r="A4252" t="s">
        <v>24</v>
      </c>
      <c r="B4252" s="1">
        <v>39490</v>
      </c>
      <c r="C4252" s="2">
        <v>0.63541666666666663</v>
      </c>
      <c r="D4252">
        <v>1159.5</v>
      </c>
      <c r="E4252">
        <v>1164</v>
      </c>
      <c r="F4252">
        <v>1151.75</v>
      </c>
      <c r="G4252">
        <v>1161.75</v>
      </c>
      <c r="H4252">
        <v>360723</v>
      </c>
      <c r="M4252"/>
      <c r="N4252"/>
      <c r="O4252"/>
      <c r="P4252"/>
      <c r="Q4252"/>
    </row>
    <row r="4253" spans="1:17" x14ac:dyDescent="0.2">
      <c r="A4253" t="s">
        <v>24</v>
      </c>
      <c r="B4253" s="1">
        <v>39491</v>
      </c>
      <c r="C4253" s="2">
        <v>0.39583333333333331</v>
      </c>
      <c r="D4253">
        <v>1172.25</v>
      </c>
      <c r="E4253">
        <v>1176.75</v>
      </c>
      <c r="F4253">
        <v>1166.25</v>
      </c>
      <c r="G4253">
        <v>1168</v>
      </c>
      <c r="H4253">
        <v>373262</v>
      </c>
      <c r="I4253" t="b">
        <f>AND(HOUR(C4253)=9,MINUTE(C4253)=30,HOUR(C4252)=15,MINUTE(C4252)=15)</f>
        <v>1</v>
      </c>
      <c r="J4253">
        <f>MAX(E4253:E4259)</f>
        <v>1182.5</v>
      </c>
      <c r="K4253">
        <f>MIN(F4253:F4259)</f>
        <v>1163.25</v>
      </c>
      <c r="L4253">
        <f>E4253</f>
        <v>1176.75</v>
      </c>
      <c r="M4253" s="6">
        <f>+F4253</f>
        <v>1166.25</v>
      </c>
      <c r="N4253" s="6" t="b">
        <f>IF(F4253&gt;J4246,F4253-J4246,FALSE)</f>
        <v>0</v>
      </c>
      <c r="O4253" s="6" t="b">
        <f>IF(L4253&lt;K4246,K4246-L4253,FALSE)</f>
        <v>0</v>
      </c>
      <c r="P4253" s="6" t="b">
        <f>IF(AND(N4253&lt;&gt;FALSE,K4253&lt;=J4246),TRUE,FALSE)</f>
        <v>0</v>
      </c>
      <c r="Q4253" s="6" t="b">
        <f>IF(AND(O4253&lt;&gt;FALSE,J4253&gt;K4246),TRUE,FALSE)</f>
        <v>0</v>
      </c>
    </row>
    <row r="4254" spans="1:17" x14ac:dyDescent="0.2">
      <c r="A4254" t="s">
        <v>24</v>
      </c>
      <c r="B4254" s="1">
        <v>39491</v>
      </c>
      <c r="C4254" s="2">
        <v>0.4375</v>
      </c>
      <c r="D4254">
        <v>1168.25</v>
      </c>
      <c r="E4254">
        <v>1171</v>
      </c>
      <c r="F4254">
        <v>1163.25</v>
      </c>
      <c r="G4254">
        <v>1171</v>
      </c>
      <c r="H4254">
        <v>260387</v>
      </c>
      <c r="M4254"/>
      <c r="N4254"/>
      <c r="O4254"/>
      <c r="P4254"/>
      <c r="Q4254"/>
    </row>
    <row r="4255" spans="1:17" x14ac:dyDescent="0.2">
      <c r="A4255" t="s">
        <v>24</v>
      </c>
      <c r="B4255" s="1">
        <v>39491</v>
      </c>
      <c r="C4255" s="2">
        <v>0.47916666666666669</v>
      </c>
      <c r="D4255">
        <v>1171</v>
      </c>
      <c r="E4255">
        <v>1174</v>
      </c>
      <c r="F4255">
        <v>1167.75</v>
      </c>
      <c r="G4255">
        <v>1170.25</v>
      </c>
      <c r="H4255">
        <v>154793</v>
      </c>
      <c r="M4255"/>
      <c r="N4255"/>
      <c r="O4255"/>
      <c r="P4255"/>
      <c r="Q4255"/>
    </row>
    <row r="4256" spans="1:17" x14ac:dyDescent="0.2">
      <c r="A4256" t="s">
        <v>24</v>
      </c>
      <c r="B4256" s="1">
        <v>39491</v>
      </c>
      <c r="C4256" s="2">
        <v>0.52083333333333337</v>
      </c>
      <c r="D4256">
        <v>1170.25</v>
      </c>
      <c r="E4256">
        <v>1178.75</v>
      </c>
      <c r="F4256">
        <v>1169.5</v>
      </c>
      <c r="G4256">
        <v>1176</v>
      </c>
      <c r="H4256">
        <v>163033</v>
      </c>
      <c r="M4256"/>
      <c r="N4256"/>
      <c r="O4256"/>
      <c r="P4256"/>
      <c r="Q4256"/>
    </row>
    <row r="4257" spans="1:17" x14ac:dyDescent="0.2">
      <c r="A4257" t="s">
        <v>24</v>
      </c>
      <c r="B4257" s="1">
        <v>39491</v>
      </c>
      <c r="C4257" s="2">
        <v>0.5625</v>
      </c>
      <c r="D4257">
        <v>1176.25</v>
      </c>
      <c r="E4257">
        <v>1178.75</v>
      </c>
      <c r="F4257">
        <v>1172.25</v>
      </c>
      <c r="G4257">
        <v>1173.75</v>
      </c>
      <c r="H4257">
        <v>168215</v>
      </c>
      <c r="M4257"/>
      <c r="N4257"/>
      <c r="O4257"/>
      <c r="P4257"/>
      <c r="Q4257"/>
    </row>
    <row r="4258" spans="1:17" x14ac:dyDescent="0.2">
      <c r="A4258" t="s">
        <v>24</v>
      </c>
      <c r="B4258" s="1">
        <v>39491</v>
      </c>
      <c r="C4258" s="2">
        <v>0.60416666666666663</v>
      </c>
      <c r="D4258">
        <v>1173.75</v>
      </c>
      <c r="E4258">
        <v>1180.25</v>
      </c>
      <c r="F4258">
        <v>1172.75</v>
      </c>
      <c r="G4258">
        <v>1179.25</v>
      </c>
      <c r="H4258">
        <v>183158</v>
      </c>
      <c r="M4258"/>
      <c r="N4258"/>
      <c r="O4258"/>
      <c r="P4258"/>
      <c r="Q4258"/>
    </row>
    <row r="4259" spans="1:17" x14ac:dyDescent="0.2">
      <c r="A4259" t="s">
        <v>24</v>
      </c>
      <c r="B4259" s="1">
        <v>39491</v>
      </c>
      <c r="C4259" s="2">
        <v>0.63541666666666663</v>
      </c>
      <c r="D4259">
        <v>1179.25</v>
      </c>
      <c r="E4259">
        <v>1182.5</v>
      </c>
      <c r="F4259">
        <v>1175.25</v>
      </c>
      <c r="G4259">
        <v>1175.75</v>
      </c>
      <c r="H4259">
        <v>279283</v>
      </c>
      <c r="M4259"/>
      <c r="N4259"/>
      <c r="O4259"/>
      <c r="P4259"/>
      <c r="Q4259"/>
    </row>
    <row r="4260" spans="1:17" x14ac:dyDescent="0.2">
      <c r="A4260" t="s">
        <v>24</v>
      </c>
      <c r="B4260" s="1">
        <v>39492</v>
      </c>
      <c r="C4260" s="2">
        <v>0.39583333333333331</v>
      </c>
      <c r="D4260">
        <v>1181</v>
      </c>
      <c r="E4260">
        <v>1181.75</v>
      </c>
      <c r="F4260">
        <v>1173.5</v>
      </c>
      <c r="G4260">
        <v>1178.75</v>
      </c>
      <c r="H4260">
        <v>327000</v>
      </c>
      <c r="I4260" t="b">
        <f>AND(HOUR(C4260)=9,MINUTE(C4260)=30,HOUR(C4259)=15,MINUTE(C4259)=15)</f>
        <v>1</v>
      </c>
      <c r="J4260">
        <f>MAX(E4260:E4266)</f>
        <v>1181.75</v>
      </c>
      <c r="K4260">
        <f>MIN(F4260:F4266)</f>
        <v>1159.25</v>
      </c>
      <c r="L4260">
        <f>E4260</f>
        <v>1181.75</v>
      </c>
      <c r="M4260" s="6">
        <f>+F4260</f>
        <v>1173.5</v>
      </c>
      <c r="N4260" s="6" t="b">
        <f>IF(F4260&gt;J4253,F4260-J4253,FALSE)</f>
        <v>0</v>
      </c>
      <c r="O4260" s="6" t="b">
        <f>IF(L4260&lt;K4253,K4253-L4260,FALSE)</f>
        <v>0</v>
      </c>
      <c r="P4260" s="6" t="b">
        <f>IF(AND(N4260&lt;&gt;FALSE,K4260&lt;=J4253),TRUE,FALSE)</f>
        <v>0</v>
      </c>
      <c r="Q4260" s="6" t="b">
        <f>IF(AND(O4260&lt;&gt;FALSE,J4260&gt;K4253),TRUE,FALSE)</f>
        <v>0</v>
      </c>
    </row>
    <row r="4261" spans="1:17" x14ac:dyDescent="0.2">
      <c r="A4261" t="s">
        <v>24</v>
      </c>
      <c r="B4261" s="1">
        <v>39492</v>
      </c>
      <c r="C4261" s="2">
        <v>0.4375</v>
      </c>
      <c r="D4261">
        <v>1178.75</v>
      </c>
      <c r="E4261">
        <v>1179.75</v>
      </c>
      <c r="F4261">
        <v>1167</v>
      </c>
      <c r="G4261">
        <v>1170.25</v>
      </c>
      <c r="H4261">
        <v>297938</v>
      </c>
      <c r="M4261"/>
      <c r="N4261"/>
      <c r="O4261"/>
      <c r="P4261"/>
      <c r="Q4261"/>
    </row>
    <row r="4262" spans="1:17" x14ac:dyDescent="0.2">
      <c r="A4262" t="s">
        <v>24</v>
      </c>
      <c r="B4262" s="1">
        <v>39492</v>
      </c>
      <c r="C4262" s="2">
        <v>0.47916666666666669</v>
      </c>
      <c r="D4262">
        <v>1170.25</v>
      </c>
      <c r="E4262">
        <v>1172.75</v>
      </c>
      <c r="F4262">
        <v>1166</v>
      </c>
      <c r="G4262">
        <v>1172</v>
      </c>
      <c r="H4262">
        <v>199348</v>
      </c>
      <c r="M4262"/>
      <c r="N4262"/>
      <c r="O4262"/>
      <c r="P4262"/>
      <c r="Q4262"/>
    </row>
    <row r="4263" spans="1:17" x14ac:dyDescent="0.2">
      <c r="A4263" t="s">
        <v>24</v>
      </c>
      <c r="B4263" s="1">
        <v>39492</v>
      </c>
      <c r="C4263" s="2">
        <v>0.52083333333333337</v>
      </c>
      <c r="D4263">
        <v>1172</v>
      </c>
      <c r="E4263">
        <v>1172.25</v>
      </c>
      <c r="F4263">
        <v>1163.75</v>
      </c>
      <c r="G4263">
        <v>1165.75</v>
      </c>
      <c r="H4263">
        <v>172086</v>
      </c>
      <c r="M4263"/>
      <c r="N4263"/>
      <c r="O4263"/>
      <c r="P4263"/>
      <c r="Q4263"/>
    </row>
    <row r="4264" spans="1:17" x14ac:dyDescent="0.2">
      <c r="A4264" t="s">
        <v>24</v>
      </c>
      <c r="B4264" s="1">
        <v>39492</v>
      </c>
      <c r="C4264" s="2">
        <v>0.5625</v>
      </c>
      <c r="D4264">
        <v>1165.75</v>
      </c>
      <c r="E4264">
        <v>1169.75</v>
      </c>
      <c r="F4264">
        <v>1164.75</v>
      </c>
      <c r="G4264">
        <v>1166.5</v>
      </c>
      <c r="H4264">
        <v>134709</v>
      </c>
      <c r="M4264"/>
      <c r="N4264"/>
      <c r="O4264"/>
      <c r="P4264"/>
      <c r="Q4264"/>
    </row>
    <row r="4265" spans="1:17" x14ac:dyDescent="0.2">
      <c r="A4265" t="s">
        <v>24</v>
      </c>
      <c r="B4265" s="1">
        <v>39492</v>
      </c>
      <c r="C4265" s="2">
        <v>0.60416666666666663</v>
      </c>
      <c r="D4265">
        <v>1166.5</v>
      </c>
      <c r="E4265">
        <v>1170.5</v>
      </c>
      <c r="F4265">
        <v>1159.25</v>
      </c>
      <c r="G4265">
        <v>1168.25</v>
      </c>
      <c r="H4265">
        <v>303410</v>
      </c>
      <c r="M4265"/>
      <c r="N4265"/>
      <c r="O4265"/>
      <c r="P4265"/>
      <c r="Q4265"/>
    </row>
    <row r="4266" spans="1:17" x14ac:dyDescent="0.2">
      <c r="A4266" t="s">
        <v>24</v>
      </c>
      <c r="B4266" s="1">
        <v>39492</v>
      </c>
      <c r="C4266" s="2">
        <v>0.63541666666666663</v>
      </c>
      <c r="D4266">
        <v>1168.25</v>
      </c>
      <c r="E4266">
        <v>1169</v>
      </c>
      <c r="F4266">
        <v>1160.25</v>
      </c>
      <c r="G4266">
        <v>1163.25</v>
      </c>
      <c r="H4266">
        <v>282451</v>
      </c>
      <c r="M4266"/>
      <c r="N4266"/>
      <c r="O4266"/>
      <c r="P4266"/>
      <c r="Q4266"/>
    </row>
    <row r="4267" spans="1:17" x14ac:dyDescent="0.2">
      <c r="A4267" t="s">
        <v>24</v>
      </c>
      <c r="B4267" s="1">
        <v>39493</v>
      </c>
      <c r="C4267" s="2">
        <v>0.39583333333333331</v>
      </c>
      <c r="D4267">
        <v>1156.75</v>
      </c>
      <c r="E4267">
        <v>1159.5</v>
      </c>
      <c r="F4267">
        <v>1150.5</v>
      </c>
      <c r="G4267">
        <v>1158</v>
      </c>
      <c r="H4267">
        <v>374632</v>
      </c>
      <c r="I4267" t="b">
        <f>AND(HOUR(C4267)=9,MINUTE(C4267)=30,HOUR(C4266)=15,MINUTE(C4266)=15)</f>
        <v>1</v>
      </c>
      <c r="J4267">
        <f>MAX(E4267:E4273)</f>
        <v>1163.75</v>
      </c>
      <c r="K4267">
        <f>MIN(F4267:F4273)</f>
        <v>1150.25</v>
      </c>
      <c r="L4267">
        <f>E4267</f>
        <v>1159.5</v>
      </c>
      <c r="M4267" s="6">
        <f>+F4267</f>
        <v>1150.5</v>
      </c>
      <c r="N4267" s="6" t="b">
        <f>IF(F4267&gt;J4260,F4267-J4260,FALSE)</f>
        <v>0</v>
      </c>
      <c r="O4267" s="6" t="b">
        <f>IF(L4267&lt;K4260,K4260-L4267,FALSE)</f>
        <v>0</v>
      </c>
      <c r="P4267" s="6" t="b">
        <f>IF(AND(N4267&lt;&gt;FALSE,K4267&lt;=J4260),TRUE,FALSE)</f>
        <v>0</v>
      </c>
      <c r="Q4267" s="6" t="b">
        <f>IF(AND(O4267&lt;&gt;FALSE,J4267&gt;K4260),TRUE,FALSE)</f>
        <v>0</v>
      </c>
    </row>
    <row r="4268" spans="1:17" x14ac:dyDescent="0.2">
      <c r="A4268" t="s">
        <v>24</v>
      </c>
      <c r="B4268" s="1">
        <v>39493</v>
      </c>
      <c r="C4268" s="2">
        <v>0.4375</v>
      </c>
      <c r="D4268">
        <v>1158</v>
      </c>
      <c r="E4268">
        <v>1161.5</v>
      </c>
      <c r="F4268">
        <v>1153.25</v>
      </c>
      <c r="G4268">
        <v>1155.25</v>
      </c>
      <c r="H4268">
        <v>197020</v>
      </c>
      <c r="M4268"/>
      <c r="N4268"/>
      <c r="O4268"/>
      <c r="P4268"/>
      <c r="Q4268"/>
    </row>
    <row r="4269" spans="1:17" x14ac:dyDescent="0.2">
      <c r="A4269" t="s">
        <v>24</v>
      </c>
      <c r="B4269" s="1">
        <v>39493</v>
      </c>
      <c r="C4269" s="2">
        <v>0.47916666666666669</v>
      </c>
      <c r="D4269">
        <v>1155</v>
      </c>
      <c r="E4269">
        <v>1157.25</v>
      </c>
      <c r="F4269">
        <v>1151.5</v>
      </c>
      <c r="G4269">
        <v>1151.75</v>
      </c>
      <c r="H4269">
        <v>156098</v>
      </c>
      <c r="M4269"/>
      <c r="N4269"/>
      <c r="O4269"/>
      <c r="P4269"/>
      <c r="Q4269"/>
    </row>
    <row r="4270" spans="1:17" x14ac:dyDescent="0.2">
      <c r="A4270" t="s">
        <v>24</v>
      </c>
      <c r="B4270" s="1">
        <v>39493</v>
      </c>
      <c r="C4270" s="2">
        <v>0.52083333333333337</v>
      </c>
      <c r="D4270">
        <v>1151.5</v>
      </c>
      <c r="E4270">
        <v>1154.5</v>
      </c>
      <c r="F4270">
        <v>1150.25</v>
      </c>
      <c r="G4270">
        <v>1152.75</v>
      </c>
      <c r="H4270">
        <v>93958</v>
      </c>
      <c r="M4270"/>
      <c r="N4270"/>
      <c r="O4270"/>
      <c r="P4270"/>
      <c r="Q4270"/>
    </row>
    <row r="4271" spans="1:17" x14ac:dyDescent="0.2">
      <c r="A4271" t="s">
        <v>24</v>
      </c>
      <c r="B4271" s="1">
        <v>39493</v>
      </c>
      <c r="C4271" s="2">
        <v>0.5625</v>
      </c>
      <c r="D4271">
        <v>1152.75</v>
      </c>
      <c r="E4271">
        <v>1157.75</v>
      </c>
      <c r="F4271">
        <v>1152.5</v>
      </c>
      <c r="G4271">
        <v>1155.25</v>
      </c>
      <c r="H4271">
        <v>100353</v>
      </c>
      <c r="M4271"/>
      <c r="N4271"/>
      <c r="O4271"/>
      <c r="P4271"/>
      <c r="Q4271"/>
    </row>
    <row r="4272" spans="1:17" x14ac:dyDescent="0.2">
      <c r="A4272" t="s">
        <v>24</v>
      </c>
      <c r="B4272" s="1">
        <v>39493</v>
      </c>
      <c r="C4272" s="2">
        <v>0.60416666666666663</v>
      </c>
      <c r="D4272">
        <v>1155.25</v>
      </c>
      <c r="E4272">
        <v>1160</v>
      </c>
      <c r="F4272">
        <v>1153.75</v>
      </c>
      <c r="G4272">
        <v>1157.25</v>
      </c>
      <c r="H4272">
        <v>109247</v>
      </c>
      <c r="M4272"/>
      <c r="N4272"/>
      <c r="O4272"/>
      <c r="P4272"/>
      <c r="Q4272"/>
    </row>
    <row r="4273" spans="1:17" x14ac:dyDescent="0.2">
      <c r="A4273" t="s">
        <v>24</v>
      </c>
      <c r="B4273" s="1">
        <v>39493</v>
      </c>
      <c r="C4273" s="2">
        <v>0.63541666666666663</v>
      </c>
      <c r="D4273">
        <v>1157.25</v>
      </c>
      <c r="E4273">
        <v>1163.75</v>
      </c>
      <c r="F4273">
        <v>1157</v>
      </c>
      <c r="G4273">
        <v>1163.25</v>
      </c>
      <c r="H4273">
        <v>178369</v>
      </c>
      <c r="M4273"/>
      <c r="N4273"/>
      <c r="O4273"/>
      <c r="P4273"/>
      <c r="Q4273"/>
    </row>
    <row r="4274" spans="1:17" x14ac:dyDescent="0.2">
      <c r="A4274" t="s">
        <v>24</v>
      </c>
      <c r="B4274" s="1">
        <v>39497</v>
      </c>
      <c r="C4274" s="2">
        <v>0.39583333333333331</v>
      </c>
      <c r="D4274">
        <v>1178</v>
      </c>
      <c r="E4274">
        <v>1180.5</v>
      </c>
      <c r="F4274">
        <v>1172.25</v>
      </c>
      <c r="G4274">
        <v>1173.5</v>
      </c>
      <c r="H4274">
        <v>267509</v>
      </c>
      <c r="I4274" t="b">
        <f>AND(HOUR(C4274)=9,MINUTE(C4274)=30,HOUR(C4273)=15,MINUTE(C4273)=15)</f>
        <v>1</v>
      </c>
      <c r="J4274">
        <f>MAX(E4274:E4280)</f>
        <v>1180.5</v>
      </c>
      <c r="K4274">
        <f>MIN(F4274:F4280)</f>
        <v>1157.25</v>
      </c>
      <c r="L4274">
        <f>E4274</f>
        <v>1180.5</v>
      </c>
      <c r="M4274" s="6">
        <f>+F4274</f>
        <v>1172.25</v>
      </c>
      <c r="N4274" s="6">
        <f>IF(F4274&gt;J4267,F4274-J4267,FALSE)</f>
        <v>8.5</v>
      </c>
      <c r="O4274" s="6" t="b">
        <f>IF(L4274&lt;K4267,K4267-L4274,FALSE)</f>
        <v>0</v>
      </c>
      <c r="P4274" s="6" t="b">
        <f>IF(AND(N4274&lt;&gt;FALSE,K4274&lt;=J4267),TRUE,FALSE)</f>
        <v>1</v>
      </c>
      <c r="Q4274" s="6" t="b">
        <f>IF(AND(O4274&lt;&gt;FALSE,J4274&gt;K4267),TRUE,FALSE)</f>
        <v>0</v>
      </c>
    </row>
    <row r="4275" spans="1:17" x14ac:dyDescent="0.2">
      <c r="A4275" t="s">
        <v>24</v>
      </c>
      <c r="B4275" s="1">
        <v>39497</v>
      </c>
      <c r="C4275" s="2">
        <v>0.4375</v>
      </c>
      <c r="D4275">
        <v>1173.5</v>
      </c>
      <c r="E4275">
        <v>1174</v>
      </c>
      <c r="F4275">
        <v>1165.75</v>
      </c>
      <c r="G4275">
        <v>1167.25</v>
      </c>
      <c r="H4275">
        <v>222982</v>
      </c>
      <c r="M4275"/>
      <c r="N4275"/>
      <c r="O4275"/>
      <c r="P4275"/>
      <c r="Q4275"/>
    </row>
    <row r="4276" spans="1:17" x14ac:dyDescent="0.2">
      <c r="A4276" t="s">
        <v>24</v>
      </c>
      <c r="B4276" s="1">
        <v>39497</v>
      </c>
      <c r="C4276" s="2">
        <v>0.47916666666666669</v>
      </c>
      <c r="D4276">
        <v>1167.5</v>
      </c>
      <c r="E4276">
        <v>1173.75</v>
      </c>
      <c r="F4276">
        <v>1167</v>
      </c>
      <c r="G4276">
        <v>1173</v>
      </c>
      <c r="H4276">
        <v>117146</v>
      </c>
      <c r="M4276"/>
      <c r="N4276"/>
      <c r="O4276"/>
      <c r="P4276"/>
      <c r="Q4276"/>
    </row>
    <row r="4277" spans="1:17" x14ac:dyDescent="0.2">
      <c r="A4277" t="s">
        <v>24</v>
      </c>
      <c r="B4277" s="1">
        <v>39497</v>
      </c>
      <c r="C4277" s="2">
        <v>0.52083333333333337</v>
      </c>
      <c r="D4277">
        <v>1172.75</v>
      </c>
      <c r="E4277">
        <v>1176.25</v>
      </c>
      <c r="F4277">
        <v>1168.5</v>
      </c>
      <c r="G4277">
        <v>1175</v>
      </c>
      <c r="H4277">
        <v>136775</v>
      </c>
      <c r="M4277"/>
      <c r="N4277"/>
      <c r="O4277"/>
      <c r="P4277"/>
      <c r="Q4277"/>
    </row>
    <row r="4278" spans="1:17" x14ac:dyDescent="0.2">
      <c r="A4278" t="s">
        <v>24</v>
      </c>
      <c r="B4278" s="1">
        <v>39497</v>
      </c>
      <c r="C4278" s="2">
        <v>0.5625</v>
      </c>
      <c r="D4278">
        <v>1175</v>
      </c>
      <c r="E4278">
        <v>1175.25</v>
      </c>
      <c r="F4278">
        <v>1169.75</v>
      </c>
      <c r="G4278">
        <v>1171.5</v>
      </c>
      <c r="H4278">
        <v>127601</v>
      </c>
      <c r="M4278"/>
      <c r="N4278"/>
      <c r="O4278"/>
      <c r="P4278"/>
      <c r="Q4278"/>
    </row>
    <row r="4279" spans="1:17" x14ac:dyDescent="0.2">
      <c r="A4279" t="s">
        <v>24</v>
      </c>
      <c r="B4279" s="1">
        <v>39497</v>
      </c>
      <c r="C4279" s="2">
        <v>0.60416666666666663</v>
      </c>
      <c r="D4279">
        <v>1171.25</v>
      </c>
      <c r="E4279">
        <v>1171.5</v>
      </c>
      <c r="F4279">
        <v>1157.75</v>
      </c>
      <c r="G4279">
        <v>1159.5</v>
      </c>
      <c r="H4279">
        <v>286218</v>
      </c>
      <c r="M4279"/>
      <c r="N4279"/>
      <c r="O4279"/>
      <c r="P4279"/>
      <c r="Q4279"/>
    </row>
    <row r="4280" spans="1:17" x14ac:dyDescent="0.2">
      <c r="A4280" t="s">
        <v>24</v>
      </c>
      <c r="B4280" s="1">
        <v>39497</v>
      </c>
      <c r="C4280" s="2">
        <v>0.63541666666666663</v>
      </c>
      <c r="D4280">
        <v>1159.5</v>
      </c>
      <c r="E4280">
        <v>1167.75</v>
      </c>
      <c r="F4280">
        <v>1157.25</v>
      </c>
      <c r="G4280">
        <v>1167.5</v>
      </c>
      <c r="H4280">
        <v>225934</v>
      </c>
      <c r="M4280"/>
      <c r="N4280"/>
      <c r="O4280"/>
      <c r="P4280"/>
      <c r="Q4280"/>
    </row>
    <row r="4281" spans="1:17" x14ac:dyDescent="0.2">
      <c r="A4281" t="s">
        <v>24</v>
      </c>
      <c r="B4281" s="1">
        <v>39498</v>
      </c>
      <c r="C4281" s="2">
        <v>0.39583333333333331</v>
      </c>
      <c r="D4281">
        <v>1150.75</v>
      </c>
      <c r="E4281">
        <v>1156.5</v>
      </c>
      <c r="F4281">
        <v>1148.25</v>
      </c>
      <c r="G4281">
        <v>1154.5</v>
      </c>
      <c r="H4281">
        <v>400630</v>
      </c>
      <c r="I4281" t="b">
        <f>AND(HOUR(C4281)=9,MINUTE(C4281)=30,HOUR(C4280)=15,MINUTE(C4280)=15)</f>
        <v>1</v>
      </c>
      <c r="J4281">
        <f>MAX(E4281:E4287)</f>
        <v>1176.75</v>
      </c>
      <c r="K4281">
        <f>MIN(F4281:F4287)</f>
        <v>1148.25</v>
      </c>
      <c r="L4281">
        <f>E4281</f>
        <v>1156.5</v>
      </c>
      <c r="M4281" s="6">
        <f>+F4281</f>
        <v>1148.25</v>
      </c>
      <c r="N4281" s="6" t="b">
        <f>IF(F4281&gt;J4274,F4281-J4274,FALSE)</f>
        <v>0</v>
      </c>
      <c r="O4281" s="6">
        <f>IF(L4281&lt;K4274,K4274-L4281,FALSE)</f>
        <v>0.75</v>
      </c>
      <c r="P4281" s="6" t="b">
        <f>IF(AND(N4281&lt;&gt;FALSE,K4281&lt;=J4274),TRUE,FALSE)</f>
        <v>0</v>
      </c>
      <c r="Q4281" s="6" t="b">
        <f>IF(AND(O4281&lt;&gt;FALSE,J4281&gt;K4274),TRUE,FALSE)</f>
        <v>1</v>
      </c>
    </row>
    <row r="4282" spans="1:17" x14ac:dyDescent="0.2">
      <c r="A4282" t="s">
        <v>24</v>
      </c>
      <c r="B4282" s="1">
        <v>39498</v>
      </c>
      <c r="C4282" s="2">
        <v>0.4375</v>
      </c>
      <c r="D4282">
        <v>1154.25</v>
      </c>
      <c r="E4282">
        <v>1157</v>
      </c>
      <c r="F4282">
        <v>1151.25</v>
      </c>
      <c r="G4282">
        <v>1155</v>
      </c>
      <c r="H4282">
        <v>217066</v>
      </c>
      <c r="M4282"/>
      <c r="N4282"/>
      <c r="O4282"/>
      <c r="P4282"/>
      <c r="Q4282"/>
    </row>
    <row r="4283" spans="1:17" x14ac:dyDescent="0.2">
      <c r="A4283" t="s">
        <v>24</v>
      </c>
      <c r="B4283" s="1">
        <v>39498</v>
      </c>
      <c r="C4283" s="2">
        <v>0.47916666666666669</v>
      </c>
      <c r="D4283">
        <v>1155</v>
      </c>
      <c r="E4283">
        <v>1167.5</v>
      </c>
      <c r="F4283">
        <v>1152.5</v>
      </c>
      <c r="G4283">
        <v>1164</v>
      </c>
      <c r="H4283">
        <v>328718</v>
      </c>
      <c r="M4283"/>
      <c r="N4283"/>
      <c r="O4283"/>
      <c r="P4283"/>
      <c r="Q4283"/>
    </row>
    <row r="4284" spans="1:17" x14ac:dyDescent="0.2">
      <c r="A4284" t="s">
        <v>24</v>
      </c>
      <c r="B4284" s="1">
        <v>39498</v>
      </c>
      <c r="C4284" s="2">
        <v>0.52083333333333337</v>
      </c>
      <c r="D4284">
        <v>1163.75</v>
      </c>
      <c r="E4284">
        <v>1170.25</v>
      </c>
      <c r="F4284">
        <v>1162.5</v>
      </c>
      <c r="G4284">
        <v>1163.75</v>
      </c>
      <c r="H4284">
        <v>195817</v>
      </c>
      <c r="M4284"/>
      <c r="N4284"/>
      <c r="O4284"/>
      <c r="P4284"/>
      <c r="Q4284"/>
    </row>
    <row r="4285" spans="1:17" x14ac:dyDescent="0.2">
      <c r="A4285" t="s">
        <v>24</v>
      </c>
      <c r="B4285" s="1">
        <v>39498</v>
      </c>
      <c r="C4285" s="2">
        <v>0.5625</v>
      </c>
      <c r="D4285">
        <v>1163.5</v>
      </c>
      <c r="E4285">
        <v>1171</v>
      </c>
      <c r="F4285">
        <v>1160.75</v>
      </c>
      <c r="G4285">
        <v>1165.5</v>
      </c>
      <c r="H4285">
        <v>286700</v>
      </c>
      <c r="M4285"/>
      <c r="N4285"/>
      <c r="O4285"/>
      <c r="P4285"/>
      <c r="Q4285"/>
    </row>
    <row r="4286" spans="1:17" x14ac:dyDescent="0.2">
      <c r="A4286" t="s">
        <v>24</v>
      </c>
      <c r="B4286" s="1">
        <v>39498</v>
      </c>
      <c r="C4286" s="2">
        <v>0.60416666666666663</v>
      </c>
      <c r="D4286">
        <v>1165.25</v>
      </c>
      <c r="E4286">
        <v>1176.75</v>
      </c>
      <c r="F4286">
        <v>1164</v>
      </c>
      <c r="G4286">
        <v>1169.5</v>
      </c>
      <c r="H4286">
        <v>284756</v>
      </c>
      <c r="M4286"/>
      <c r="N4286"/>
      <c r="O4286"/>
      <c r="P4286"/>
      <c r="Q4286"/>
    </row>
    <row r="4287" spans="1:17" x14ac:dyDescent="0.2">
      <c r="A4287" t="s">
        <v>24</v>
      </c>
      <c r="B4287" s="1">
        <v>39498</v>
      </c>
      <c r="C4287" s="2">
        <v>0.63541666666666663</v>
      </c>
      <c r="D4287">
        <v>1169.5</v>
      </c>
      <c r="E4287">
        <v>1173.25</v>
      </c>
      <c r="F4287">
        <v>1167.5</v>
      </c>
      <c r="G4287">
        <v>1170.5</v>
      </c>
      <c r="H4287">
        <v>191100</v>
      </c>
      <c r="M4287"/>
      <c r="N4287"/>
      <c r="O4287"/>
      <c r="P4287"/>
      <c r="Q4287"/>
    </row>
    <row r="4288" spans="1:17" x14ac:dyDescent="0.2">
      <c r="A4288" t="s">
        <v>24</v>
      </c>
      <c r="B4288" s="1">
        <v>39499</v>
      </c>
      <c r="C4288" s="2">
        <v>0.39583333333333331</v>
      </c>
      <c r="D4288">
        <v>1177.5</v>
      </c>
      <c r="E4288">
        <v>1181.25</v>
      </c>
      <c r="F4288">
        <v>1171</v>
      </c>
      <c r="G4288">
        <v>1174</v>
      </c>
      <c r="H4288">
        <v>374380</v>
      </c>
      <c r="I4288" t="b">
        <f>AND(HOUR(C4288)=9,MINUTE(C4288)=30,HOUR(C4287)=15,MINUTE(C4287)=15)</f>
        <v>1</v>
      </c>
      <c r="J4288">
        <f>MAX(E4288:E4294)</f>
        <v>1181.25</v>
      </c>
      <c r="K4288">
        <f>MIN(F4288:F4294)</f>
        <v>1151.25</v>
      </c>
      <c r="L4288">
        <f>E4288</f>
        <v>1181.25</v>
      </c>
      <c r="M4288" s="6">
        <f>+F4288</f>
        <v>1171</v>
      </c>
      <c r="N4288" s="6" t="b">
        <f>IF(F4288&gt;J4281,F4288-J4281,FALSE)</f>
        <v>0</v>
      </c>
      <c r="O4288" s="6" t="b">
        <f>IF(L4288&lt;K4281,K4281-L4288,FALSE)</f>
        <v>0</v>
      </c>
      <c r="P4288" s="6" t="b">
        <f>IF(AND(N4288&lt;&gt;FALSE,K4288&lt;=J4281),TRUE,FALSE)</f>
        <v>0</v>
      </c>
      <c r="Q4288" s="6" t="b">
        <f>IF(AND(O4288&lt;&gt;FALSE,J4288&gt;K4281),TRUE,FALSE)</f>
        <v>0</v>
      </c>
    </row>
    <row r="4289" spans="1:17" x14ac:dyDescent="0.2">
      <c r="A4289" t="s">
        <v>24</v>
      </c>
      <c r="B4289" s="1">
        <v>39499</v>
      </c>
      <c r="C4289" s="2">
        <v>0.4375</v>
      </c>
      <c r="D4289">
        <v>1174</v>
      </c>
      <c r="E4289">
        <v>1175</v>
      </c>
      <c r="F4289">
        <v>1165.25</v>
      </c>
      <c r="G4289">
        <v>1168.75</v>
      </c>
      <c r="H4289">
        <v>318334</v>
      </c>
      <c r="M4289"/>
      <c r="N4289"/>
      <c r="O4289"/>
      <c r="P4289"/>
      <c r="Q4289"/>
    </row>
    <row r="4290" spans="1:17" x14ac:dyDescent="0.2">
      <c r="A4290" t="s">
        <v>24</v>
      </c>
      <c r="B4290" s="1">
        <v>39499</v>
      </c>
      <c r="C4290" s="2">
        <v>0.47916666666666669</v>
      </c>
      <c r="D4290">
        <v>1168.75</v>
      </c>
      <c r="E4290">
        <v>1172.25</v>
      </c>
      <c r="F4290">
        <v>1163.5</v>
      </c>
      <c r="G4290">
        <v>1165</v>
      </c>
      <c r="H4290">
        <v>206152</v>
      </c>
      <c r="M4290"/>
      <c r="N4290"/>
      <c r="O4290"/>
      <c r="P4290"/>
      <c r="Q4290"/>
    </row>
    <row r="4291" spans="1:17" x14ac:dyDescent="0.2">
      <c r="A4291" t="s">
        <v>24</v>
      </c>
      <c r="B4291" s="1">
        <v>39499</v>
      </c>
      <c r="C4291" s="2">
        <v>0.52083333333333337</v>
      </c>
      <c r="D4291">
        <v>1165.25</v>
      </c>
      <c r="E4291">
        <v>1167</v>
      </c>
      <c r="F4291">
        <v>1158.75</v>
      </c>
      <c r="G4291">
        <v>1162</v>
      </c>
      <c r="H4291">
        <v>198003</v>
      </c>
      <c r="M4291"/>
      <c r="N4291"/>
      <c r="O4291"/>
      <c r="P4291"/>
      <c r="Q4291"/>
    </row>
    <row r="4292" spans="1:17" x14ac:dyDescent="0.2">
      <c r="A4292" t="s">
        <v>24</v>
      </c>
      <c r="B4292" s="1">
        <v>39499</v>
      </c>
      <c r="C4292" s="2">
        <v>0.5625</v>
      </c>
      <c r="D4292">
        <v>1162</v>
      </c>
      <c r="E4292">
        <v>1164.25</v>
      </c>
      <c r="F4292">
        <v>1157</v>
      </c>
      <c r="G4292">
        <v>1164</v>
      </c>
      <c r="H4292">
        <v>213476</v>
      </c>
      <c r="M4292"/>
      <c r="N4292"/>
      <c r="O4292"/>
      <c r="P4292"/>
      <c r="Q4292"/>
    </row>
    <row r="4293" spans="1:17" x14ac:dyDescent="0.2">
      <c r="A4293" t="s">
        <v>24</v>
      </c>
      <c r="B4293" s="1">
        <v>39499</v>
      </c>
      <c r="C4293" s="2">
        <v>0.60416666666666663</v>
      </c>
      <c r="D4293">
        <v>1164</v>
      </c>
      <c r="E4293">
        <v>1164.5</v>
      </c>
      <c r="F4293">
        <v>1153</v>
      </c>
      <c r="G4293">
        <v>1156.25</v>
      </c>
      <c r="H4293">
        <v>251259</v>
      </c>
      <c r="M4293"/>
      <c r="N4293"/>
      <c r="O4293"/>
      <c r="P4293"/>
      <c r="Q4293"/>
    </row>
    <row r="4294" spans="1:17" x14ac:dyDescent="0.2">
      <c r="A4294" t="s">
        <v>24</v>
      </c>
      <c r="B4294" s="1">
        <v>39499</v>
      </c>
      <c r="C4294" s="2">
        <v>0.63541666666666663</v>
      </c>
      <c r="D4294">
        <v>1156</v>
      </c>
      <c r="E4294">
        <v>1159.25</v>
      </c>
      <c r="F4294">
        <v>1151.25</v>
      </c>
      <c r="G4294">
        <v>1158.25</v>
      </c>
      <c r="H4294">
        <v>270063</v>
      </c>
      <c r="M4294"/>
      <c r="N4294"/>
      <c r="O4294"/>
      <c r="P4294"/>
      <c r="Q4294"/>
    </row>
    <row r="4295" spans="1:17" x14ac:dyDescent="0.2">
      <c r="A4295" t="s">
        <v>24</v>
      </c>
      <c r="B4295" s="1">
        <v>39500</v>
      </c>
      <c r="C4295" s="2">
        <v>0.39583333333333331</v>
      </c>
      <c r="D4295">
        <v>1160.5</v>
      </c>
      <c r="E4295">
        <v>1161.5</v>
      </c>
      <c r="F4295">
        <v>1146.5</v>
      </c>
      <c r="G4295">
        <v>1149.25</v>
      </c>
      <c r="H4295">
        <v>348013</v>
      </c>
      <c r="I4295" t="b">
        <f>AND(HOUR(C4295)=9,MINUTE(C4295)=30,HOUR(C4294)=15,MINUTE(C4294)=15)</f>
        <v>1</v>
      </c>
      <c r="J4295">
        <f>MAX(E4295:E4301)</f>
        <v>1169.5</v>
      </c>
      <c r="K4295">
        <f>MIN(F4295:F4301)</f>
        <v>1139</v>
      </c>
      <c r="L4295">
        <f>E4295</f>
        <v>1161.5</v>
      </c>
      <c r="M4295" s="6">
        <f>+F4295</f>
        <v>1146.5</v>
      </c>
      <c r="N4295" s="6" t="b">
        <f>IF(F4295&gt;J4288,F4295-J4288,FALSE)</f>
        <v>0</v>
      </c>
      <c r="O4295" s="6" t="b">
        <f>IF(L4295&lt;K4288,K4288-L4295,FALSE)</f>
        <v>0</v>
      </c>
      <c r="P4295" s="6" t="b">
        <f>IF(AND(N4295&lt;&gt;FALSE,K4295&lt;=J4288),TRUE,FALSE)</f>
        <v>0</v>
      </c>
      <c r="Q4295" s="6" t="b">
        <f>IF(AND(O4295&lt;&gt;FALSE,J4295&gt;K4288),TRUE,FALSE)</f>
        <v>0</v>
      </c>
    </row>
    <row r="4296" spans="1:17" x14ac:dyDescent="0.2">
      <c r="A4296" t="s">
        <v>24</v>
      </c>
      <c r="B4296" s="1">
        <v>39500</v>
      </c>
      <c r="C4296" s="2">
        <v>0.4375</v>
      </c>
      <c r="D4296">
        <v>1149.25</v>
      </c>
      <c r="E4296">
        <v>1150</v>
      </c>
      <c r="F4296">
        <v>1143</v>
      </c>
      <c r="G4296">
        <v>1148</v>
      </c>
      <c r="H4296">
        <v>297527</v>
      </c>
      <c r="M4296"/>
      <c r="N4296"/>
      <c r="O4296"/>
      <c r="P4296"/>
      <c r="Q4296"/>
    </row>
    <row r="4297" spans="1:17" x14ac:dyDescent="0.2">
      <c r="A4297" t="s">
        <v>24</v>
      </c>
      <c r="B4297" s="1">
        <v>39500</v>
      </c>
      <c r="C4297" s="2">
        <v>0.47916666666666669</v>
      </c>
      <c r="D4297">
        <v>1148</v>
      </c>
      <c r="E4297">
        <v>1150.5</v>
      </c>
      <c r="F4297">
        <v>1141.25</v>
      </c>
      <c r="G4297">
        <v>1143</v>
      </c>
      <c r="H4297">
        <v>169904</v>
      </c>
      <c r="M4297"/>
      <c r="N4297"/>
      <c r="O4297"/>
      <c r="P4297"/>
      <c r="Q4297"/>
    </row>
    <row r="4298" spans="1:17" x14ac:dyDescent="0.2">
      <c r="A4298" t="s">
        <v>24</v>
      </c>
      <c r="B4298" s="1">
        <v>39500</v>
      </c>
      <c r="C4298" s="2">
        <v>0.52083333333333337</v>
      </c>
      <c r="D4298">
        <v>1143</v>
      </c>
      <c r="E4298">
        <v>1147.5</v>
      </c>
      <c r="F4298">
        <v>1140.5</v>
      </c>
      <c r="G4298">
        <v>1143</v>
      </c>
      <c r="H4298">
        <v>135904</v>
      </c>
      <c r="M4298"/>
      <c r="N4298"/>
      <c r="O4298"/>
      <c r="P4298"/>
      <c r="Q4298"/>
    </row>
    <row r="4299" spans="1:17" x14ac:dyDescent="0.2">
      <c r="A4299" t="s">
        <v>24</v>
      </c>
      <c r="B4299" s="1">
        <v>39500</v>
      </c>
      <c r="C4299" s="2">
        <v>0.5625</v>
      </c>
      <c r="D4299">
        <v>1143.25</v>
      </c>
      <c r="E4299">
        <v>1146</v>
      </c>
      <c r="F4299">
        <v>1140.75</v>
      </c>
      <c r="G4299">
        <v>1142.5</v>
      </c>
      <c r="H4299">
        <v>154633</v>
      </c>
      <c r="M4299"/>
      <c r="N4299"/>
      <c r="O4299"/>
      <c r="P4299"/>
      <c r="Q4299"/>
    </row>
    <row r="4300" spans="1:17" x14ac:dyDescent="0.2">
      <c r="A4300" t="s">
        <v>24</v>
      </c>
      <c r="B4300" s="1">
        <v>39500</v>
      </c>
      <c r="C4300" s="2">
        <v>0.60416666666666663</v>
      </c>
      <c r="D4300">
        <v>1142.5</v>
      </c>
      <c r="E4300">
        <v>1147.5</v>
      </c>
      <c r="F4300">
        <v>1139</v>
      </c>
      <c r="G4300">
        <v>1146.75</v>
      </c>
      <c r="H4300">
        <v>227866</v>
      </c>
      <c r="M4300"/>
      <c r="N4300"/>
      <c r="O4300"/>
      <c r="P4300"/>
      <c r="Q4300"/>
    </row>
    <row r="4301" spans="1:17" x14ac:dyDescent="0.2">
      <c r="A4301" t="s">
        <v>24</v>
      </c>
      <c r="B4301" s="1">
        <v>39500</v>
      </c>
      <c r="C4301" s="2">
        <v>0.63541666666666663</v>
      </c>
      <c r="D4301">
        <v>1146.75</v>
      </c>
      <c r="E4301">
        <v>1169.5</v>
      </c>
      <c r="F4301">
        <v>1145.75</v>
      </c>
      <c r="G4301">
        <v>1167.75</v>
      </c>
      <c r="H4301">
        <v>504175</v>
      </c>
      <c r="M4301"/>
      <c r="N4301"/>
      <c r="O4301"/>
      <c r="P4301"/>
      <c r="Q4301"/>
    </row>
    <row r="4302" spans="1:17" x14ac:dyDescent="0.2">
      <c r="A4302" t="s">
        <v>24</v>
      </c>
      <c r="B4302" s="1">
        <v>39503</v>
      </c>
      <c r="C4302" s="2">
        <v>0.39583333333333331</v>
      </c>
      <c r="D4302">
        <v>1166</v>
      </c>
      <c r="E4302">
        <v>1171.25</v>
      </c>
      <c r="F4302">
        <v>1158.25</v>
      </c>
      <c r="G4302">
        <v>1171</v>
      </c>
      <c r="H4302">
        <v>406505</v>
      </c>
      <c r="I4302" t="b">
        <f>AND(HOUR(C4302)=9,MINUTE(C4302)=30,HOUR(C4301)=15,MINUTE(C4301)=15)</f>
        <v>1</v>
      </c>
      <c r="J4302">
        <f>MAX(E4302:E4308)</f>
        <v>1187.5</v>
      </c>
      <c r="K4302">
        <f>MIN(F4302:F4308)</f>
        <v>1158.25</v>
      </c>
      <c r="L4302">
        <f>E4302</f>
        <v>1171.25</v>
      </c>
      <c r="M4302" s="6">
        <f>+F4302</f>
        <v>1158.25</v>
      </c>
      <c r="N4302" s="6" t="b">
        <f>IF(F4302&gt;J4295,F4302-J4295,FALSE)</f>
        <v>0</v>
      </c>
      <c r="O4302" s="6" t="b">
        <f>IF(L4302&lt;K4295,K4295-L4302,FALSE)</f>
        <v>0</v>
      </c>
      <c r="P4302" s="6" t="b">
        <f>IF(AND(N4302&lt;&gt;FALSE,K4302&lt;=J4295),TRUE,FALSE)</f>
        <v>0</v>
      </c>
      <c r="Q4302" s="6" t="b">
        <f>IF(AND(O4302&lt;&gt;FALSE,J4302&gt;K4295),TRUE,FALSE)</f>
        <v>0</v>
      </c>
    </row>
    <row r="4303" spans="1:17" x14ac:dyDescent="0.2">
      <c r="A4303" t="s">
        <v>24</v>
      </c>
      <c r="B4303" s="1">
        <v>39503</v>
      </c>
      <c r="C4303" s="2">
        <v>0.4375</v>
      </c>
      <c r="D4303">
        <v>1171</v>
      </c>
      <c r="E4303">
        <v>1176</v>
      </c>
      <c r="F4303">
        <v>1168.75</v>
      </c>
      <c r="G4303">
        <v>1172.25</v>
      </c>
      <c r="H4303">
        <v>211636</v>
      </c>
      <c r="M4303"/>
      <c r="N4303"/>
      <c r="O4303"/>
      <c r="P4303"/>
      <c r="Q4303"/>
    </row>
    <row r="4304" spans="1:17" x14ac:dyDescent="0.2">
      <c r="A4304" t="s">
        <v>24</v>
      </c>
      <c r="B4304" s="1">
        <v>39503</v>
      </c>
      <c r="C4304" s="2">
        <v>0.47916666666666669</v>
      </c>
      <c r="D4304">
        <v>1172.5</v>
      </c>
      <c r="E4304">
        <v>1173</v>
      </c>
      <c r="F4304">
        <v>1164.25</v>
      </c>
      <c r="G4304">
        <v>1166</v>
      </c>
      <c r="H4304">
        <v>184787</v>
      </c>
      <c r="M4304"/>
      <c r="N4304"/>
      <c r="O4304"/>
      <c r="P4304"/>
      <c r="Q4304"/>
    </row>
    <row r="4305" spans="1:17" x14ac:dyDescent="0.2">
      <c r="A4305" t="s">
        <v>24</v>
      </c>
      <c r="B4305" s="1">
        <v>39503</v>
      </c>
      <c r="C4305" s="2">
        <v>0.52083333333333337</v>
      </c>
      <c r="D4305">
        <v>1165.75</v>
      </c>
      <c r="E4305">
        <v>1171.5</v>
      </c>
      <c r="F4305">
        <v>1164.75</v>
      </c>
      <c r="G4305">
        <v>1166</v>
      </c>
      <c r="H4305">
        <v>107812</v>
      </c>
      <c r="M4305"/>
      <c r="N4305"/>
      <c r="O4305"/>
      <c r="P4305"/>
      <c r="Q4305"/>
    </row>
    <row r="4306" spans="1:17" x14ac:dyDescent="0.2">
      <c r="A4306" t="s">
        <v>24</v>
      </c>
      <c r="B4306" s="1">
        <v>39503</v>
      </c>
      <c r="C4306" s="2">
        <v>0.5625</v>
      </c>
      <c r="D4306">
        <v>1166</v>
      </c>
      <c r="E4306">
        <v>1181.5</v>
      </c>
      <c r="F4306">
        <v>1163</v>
      </c>
      <c r="G4306">
        <v>1181</v>
      </c>
      <c r="H4306">
        <v>265662</v>
      </c>
      <c r="M4306"/>
      <c r="N4306"/>
      <c r="O4306"/>
      <c r="P4306"/>
      <c r="Q4306"/>
    </row>
    <row r="4307" spans="1:17" x14ac:dyDescent="0.2">
      <c r="A4307" t="s">
        <v>24</v>
      </c>
      <c r="B4307" s="1">
        <v>39503</v>
      </c>
      <c r="C4307" s="2">
        <v>0.60416666666666663</v>
      </c>
      <c r="D4307">
        <v>1180.75</v>
      </c>
      <c r="E4307">
        <v>1183.5</v>
      </c>
      <c r="F4307">
        <v>1169.75</v>
      </c>
      <c r="G4307">
        <v>1181</v>
      </c>
      <c r="H4307">
        <v>415858</v>
      </c>
      <c r="M4307"/>
      <c r="N4307"/>
      <c r="O4307"/>
      <c r="P4307"/>
      <c r="Q4307"/>
    </row>
    <row r="4308" spans="1:17" x14ac:dyDescent="0.2">
      <c r="A4308" t="s">
        <v>24</v>
      </c>
      <c r="B4308" s="1">
        <v>39503</v>
      </c>
      <c r="C4308" s="2">
        <v>0.63541666666666663</v>
      </c>
      <c r="D4308">
        <v>1181</v>
      </c>
      <c r="E4308">
        <v>1187.5</v>
      </c>
      <c r="F4308">
        <v>1179.25</v>
      </c>
      <c r="G4308">
        <v>1183.25</v>
      </c>
      <c r="H4308">
        <v>302229</v>
      </c>
      <c r="M4308"/>
      <c r="N4308"/>
      <c r="O4308"/>
      <c r="P4308"/>
      <c r="Q4308"/>
    </row>
    <row r="4309" spans="1:17" x14ac:dyDescent="0.2">
      <c r="A4309" t="s">
        <v>24</v>
      </c>
      <c r="B4309" s="1">
        <v>39504</v>
      </c>
      <c r="C4309" s="2">
        <v>0.39583333333333331</v>
      </c>
      <c r="D4309">
        <v>1177.75</v>
      </c>
      <c r="E4309">
        <v>1183.25</v>
      </c>
      <c r="F4309">
        <v>1176.25</v>
      </c>
      <c r="G4309">
        <v>1178.25</v>
      </c>
      <c r="H4309">
        <v>370224</v>
      </c>
      <c r="I4309" t="b">
        <f>AND(HOUR(C4309)=9,MINUTE(C4309)=30,HOUR(C4308)=15,MINUTE(C4308)=15)</f>
        <v>1</v>
      </c>
      <c r="J4309">
        <f>MAX(E4309:E4315)</f>
        <v>1200.5</v>
      </c>
      <c r="K4309">
        <f>MIN(F4309:F4315)</f>
        <v>1175.75</v>
      </c>
      <c r="L4309">
        <f>E4309</f>
        <v>1183.25</v>
      </c>
      <c r="M4309" s="6">
        <f>+F4309</f>
        <v>1176.25</v>
      </c>
      <c r="N4309" s="6" t="b">
        <f>IF(F4309&gt;J4302,F4309-J4302,FALSE)</f>
        <v>0</v>
      </c>
      <c r="O4309" s="6" t="b">
        <f>IF(L4309&lt;K4302,K4302-L4309,FALSE)</f>
        <v>0</v>
      </c>
      <c r="P4309" s="6" t="b">
        <f>IF(AND(N4309&lt;&gt;FALSE,K4309&lt;=J4302),TRUE,FALSE)</f>
        <v>0</v>
      </c>
      <c r="Q4309" s="6" t="b">
        <f>IF(AND(O4309&lt;&gt;FALSE,J4309&gt;K4302),TRUE,FALSE)</f>
        <v>0</v>
      </c>
    </row>
    <row r="4310" spans="1:17" x14ac:dyDescent="0.2">
      <c r="A4310" t="s">
        <v>24</v>
      </c>
      <c r="B4310" s="1">
        <v>39504</v>
      </c>
      <c r="C4310" s="2">
        <v>0.4375</v>
      </c>
      <c r="D4310">
        <v>1178.25</v>
      </c>
      <c r="E4310">
        <v>1187.5</v>
      </c>
      <c r="F4310">
        <v>1175.75</v>
      </c>
      <c r="G4310">
        <v>1186</v>
      </c>
      <c r="H4310">
        <v>321844</v>
      </c>
      <c r="M4310"/>
      <c r="N4310"/>
      <c r="O4310"/>
      <c r="P4310"/>
      <c r="Q4310"/>
    </row>
    <row r="4311" spans="1:17" x14ac:dyDescent="0.2">
      <c r="A4311" t="s">
        <v>24</v>
      </c>
      <c r="B4311" s="1">
        <v>39504</v>
      </c>
      <c r="C4311" s="2">
        <v>0.47916666666666669</v>
      </c>
      <c r="D4311">
        <v>1185.75</v>
      </c>
      <c r="E4311">
        <v>1199</v>
      </c>
      <c r="F4311">
        <v>1185.5</v>
      </c>
      <c r="G4311">
        <v>1196.5</v>
      </c>
      <c r="H4311">
        <v>333921</v>
      </c>
      <c r="M4311"/>
      <c r="N4311"/>
      <c r="O4311"/>
      <c r="P4311"/>
      <c r="Q4311"/>
    </row>
    <row r="4312" spans="1:17" x14ac:dyDescent="0.2">
      <c r="A4312" t="s">
        <v>24</v>
      </c>
      <c r="B4312" s="1">
        <v>39504</v>
      </c>
      <c r="C4312" s="2">
        <v>0.52083333333333337</v>
      </c>
      <c r="D4312">
        <v>1196.5</v>
      </c>
      <c r="E4312">
        <v>1200.5</v>
      </c>
      <c r="F4312">
        <v>1193.5</v>
      </c>
      <c r="G4312">
        <v>1195.25</v>
      </c>
      <c r="H4312">
        <v>198672</v>
      </c>
      <c r="M4312"/>
      <c r="N4312"/>
      <c r="O4312"/>
      <c r="P4312"/>
      <c r="Q4312"/>
    </row>
    <row r="4313" spans="1:17" x14ac:dyDescent="0.2">
      <c r="A4313" t="s">
        <v>24</v>
      </c>
      <c r="B4313" s="1">
        <v>39504</v>
      </c>
      <c r="C4313" s="2">
        <v>0.5625</v>
      </c>
      <c r="D4313">
        <v>1195</v>
      </c>
      <c r="E4313">
        <v>1197</v>
      </c>
      <c r="F4313">
        <v>1192</v>
      </c>
      <c r="G4313">
        <v>1195.75</v>
      </c>
      <c r="H4313">
        <v>150395</v>
      </c>
      <c r="M4313"/>
      <c r="N4313"/>
      <c r="O4313"/>
      <c r="P4313"/>
      <c r="Q4313"/>
    </row>
    <row r="4314" spans="1:17" x14ac:dyDescent="0.2">
      <c r="A4314" t="s">
        <v>24</v>
      </c>
      <c r="B4314" s="1">
        <v>39504</v>
      </c>
      <c r="C4314" s="2">
        <v>0.60416666666666663</v>
      </c>
      <c r="D4314">
        <v>1195.75</v>
      </c>
      <c r="E4314">
        <v>1199.25</v>
      </c>
      <c r="F4314">
        <v>1188.75</v>
      </c>
      <c r="G4314">
        <v>1194</v>
      </c>
      <c r="H4314">
        <v>236088</v>
      </c>
      <c r="M4314"/>
      <c r="N4314"/>
      <c r="O4314"/>
      <c r="P4314"/>
      <c r="Q4314"/>
    </row>
    <row r="4315" spans="1:17" x14ac:dyDescent="0.2">
      <c r="A4315" t="s">
        <v>24</v>
      </c>
      <c r="B4315" s="1">
        <v>39504</v>
      </c>
      <c r="C4315" s="2">
        <v>0.63541666666666663</v>
      </c>
      <c r="D4315">
        <v>1194</v>
      </c>
      <c r="E4315">
        <v>1195.75</v>
      </c>
      <c r="F4315">
        <v>1189.5</v>
      </c>
      <c r="G4315">
        <v>1194.5</v>
      </c>
      <c r="H4315">
        <v>228754</v>
      </c>
      <c r="M4315"/>
      <c r="N4315"/>
      <c r="O4315"/>
      <c r="P4315"/>
      <c r="Q4315"/>
    </row>
    <row r="4316" spans="1:17" x14ac:dyDescent="0.2">
      <c r="A4316" t="s">
        <v>24</v>
      </c>
      <c r="B4316" s="1">
        <v>39505</v>
      </c>
      <c r="C4316" s="2">
        <v>0.39583333333333331</v>
      </c>
      <c r="D4316">
        <v>1186</v>
      </c>
      <c r="E4316">
        <v>1193.25</v>
      </c>
      <c r="F4316">
        <v>1184.5</v>
      </c>
      <c r="G4316">
        <v>1186</v>
      </c>
      <c r="H4316">
        <v>353724</v>
      </c>
      <c r="I4316" t="b">
        <f>AND(HOUR(C4316)=9,MINUTE(C4316)=30,HOUR(C4315)=15,MINUTE(C4315)=15)</f>
        <v>1</v>
      </c>
      <c r="J4316">
        <f>MAX(E4316:E4322)</f>
        <v>1202</v>
      </c>
      <c r="K4316">
        <f>MIN(F4316:F4322)</f>
        <v>1184.5</v>
      </c>
      <c r="L4316">
        <f>E4316</f>
        <v>1193.25</v>
      </c>
      <c r="M4316" s="6">
        <f>+F4316</f>
        <v>1184.5</v>
      </c>
      <c r="N4316" s="6" t="b">
        <f>IF(F4316&gt;J4309,F4316-J4309,FALSE)</f>
        <v>0</v>
      </c>
      <c r="O4316" s="6" t="b">
        <f>IF(L4316&lt;K4309,K4309-L4316,FALSE)</f>
        <v>0</v>
      </c>
      <c r="P4316" s="6" t="b">
        <f>IF(AND(N4316&lt;&gt;FALSE,K4316&lt;=J4309),TRUE,FALSE)</f>
        <v>0</v>
      </c>
      <c r="Q4316" s="6" t="b">
        <f>IF(AND(O4316&lt;&gt;FALSE,J4316&gt;K4309),TRUE,FALSE)</f>
        <v>0</v>
      </c>
    </row>
    <row r="4317" spans="1:17" x14ac:dyDescent="0.2">
      <c r="A4317" t="s">
        <v>24</v>
      </c>
      <c r="B4317" s="1">
        <v>39505</v>
      </c>
      <c r="C4317" s="2">
        <v>0.4375</v>
      </c>
      <c r="D4317">
        <v>1186</v>
      </c>
      <c r="E4317">
        <v>1202</v>
      </c>
      <c r="F4317">
        <v>1185.75</v>
      </c>
      <c r="G4317">
        <v>1196.75</v>
      </c>
      <c r="H4317">
        <v>385340</v>
      </c>
      <c r="M4317"/>
      <c r="N4317"/>
      <c r="O4317"/>
      <c r="P4317"/>
      <c r="Q4317"/>
    </row>
    <row r="4318" spans="1:17" x14ac:dyDescent="0.2">
      <c r="A4318" t="s">
        <v>24</v>
      </c>
      <c r="B4318" s="1">
        <v>39505</v>
      </c>
      <c r="C4318" s="2">
        <v>0.47916666666666669</v>
      </c>
      <c r="D4318">
        <v>1196.75</v>
      </c>
      <c r="E4318">
        <v>1201.25</v>
      </c>
      <c r="F4318">
        <v>1195.5</v>
      </c>
      <c r="G4318">
        <v>1196.75</v>
      </c>
      <c r="H4318">
        <v>156475</v>
      </c>
      <c r="M4318"/>
      <c r="N4318"/>
      <c r="O4318"/>
      <c r="P4318"/>
      <c r="Q4318"/>
    </row>
    <row r="4319" spans="1:17" x14ac:dyDescent="0.2">
      <c r="A4319" t="s">
        <v>24</v>
      </c>
      <c r="B4319" s="1">
        <v>39505</v>
      </c>
      <c r="C4319" s="2">
        <v>0.52083333333333337</v>
      </c>
      <c r="D4319">
        <v>1197</v>
      </c>
      <c r="E4319">
        <v>1200.75</v>
      </c>
      <c r="F4319">
        <v>1196.25</v>
      </c>
      <c r="G4319">
        <v>1198.25</v>
      </c>
      <c r="H4319">
        <v>103249</v>
      </c>
      <c r="M4319"/>
      <c r="N4319"/>
      <c r="O4319"/>
      <c r="P4319"/>
      <c r="Q4319"/>
    </row>
    <row r="4320" spans="1:17" x14ac:dyDescent="0.2">
      <c r="A4320" t="s">
        <v>24</v>
      </c>
      <c r="B4320" s="1">
        <v>39505</v>
      </c>
      <c r="C4320" s="2">
        <v>0.5625</v>
      </c>
      <c r="D4320">
        <v>1198.5</v>
      </c>
      <c r="E4320">
        <v>1199.5</v>
      </c>
      <c r="F4320">
        <v>1186.75</v>
      </c>
      <c r="G4320">
        <v>1188</v>
      </c>
      <c r="H4320">
        <v>208766</v>
      </c>
      <c r="M4320"/>
      <c r="N4320"/>
      <c r="O4320"/>
      <c r="P4320"/>
      <c r="Q4320"/>
    </row>
    <row r="4321" spans="1:17" x14ac:dyDescent="0.2">
      <c r="A4321" t="s">
        <v>24</v>
      </c>
      <c r="B4321" s="1">
        <v>39505</v>
      </c>
      <c r="C4321" s="2">
        <v>0.60416666666666663</v>
      </c>
      <c r="D4321">
        <v>1188</v>
      </c>
      <c r="E4321">
        <v>1196.25</v>
      </c>
      <c r="F4321">
        <v>1187.75</v>
      </c>
      <c r="G4321">
        <v>1195.75</v>
      </c>
      <c r="H4321">
        <v>200322</v>
      </c>
      <c r="M4321"/>
      <c r="N4321"/>
      <c r="O4321"/>
      <c r="P4321"/>
      <c r="Q4321"/>
    </row>
    <row r="4322" spans="1:17" x14ac:dyDescent="0.2">
      <c r="A4322" t="s">
        <v>24</v>
      </c>
      <c r="B4322" s="1">
        <v>39505</v>
      </c>
      <c r="C4322" s="2">
        <v>0.63541666666666663</v>
      </c>
      <c r="D4322">
        <v>1195.75</v>
      </c>
      <c r="E4322">
        <v>1196.25</v>
      </c>
      <c r="F4322">
        <v>1190.25</v>
      </c>
      <c r="G4322">
        <v>1192.5</v>
      </c>
      <c r="H4322">
        <v>168105</v>
      </c>
      <c r="M4322"/>
      <c r="N4322"/>
      <c r="O4322"/>
      <c r="P4322"/>
      <c r="Q4322"/>
    </row>
    <row r="4323" spans="1:17" x14ac:dyDescent="0.2">
      <c r="A4323" t="s">
        <v>24</v>
      </c>
      <c r="B4323" s="1">
        <v>39506</v>
      </c>
      <c r="C4323" s="2">
        <v>0.39583333333333331</v>
      </c>
      <c r="D4323">
        <v>1182.5</v>
      </c>
      <c r="E4323">
        <v>1187.75</v>
      </c>
      <c r="F4323">
        <v>1180.5</v>
      </c>
      <c r="G4323">
        <v>1187.5</v>
      </c>
      <c r="H4323">
        <v>323114</v>
      </c>
      <c r="I4323" t="b">
        <f>AND(HOUR(C4323)=9,MINUTE(C4323)=30,HOUR(C4322)=15,MINUTE(C4322)=15)</f>
        <v>1</v>
      </c>
      <c r="J4323">
        <f>MAX(E4323:E4329)</f>
        <v>1189.75</v>
      </c>
      <c r="K4323">
        <f>MIN(F4323:F4329)</f>
        <v>1175.5</v>
      </c>
      <c r="L4323">
        <f>E4323</f>
        <v>1187.75</v>
      </c>
      <c r="M4323" s="6">
        <f>+F4323</f>
        <v>1180.5</v>
      </c>
      <c r="N4323" s="6" t="b">
        <f>IF(F4323&gt;J4316,F4323-J4316,FALSE)</f>
        <v>0</v>
      </c>
      <c r="O4323" s="6" t="b">
        <f>IF(L4323&lt;K4316,K4316-L4323,FALSE)</f>
        <v>0</v>
      </c>
      <c r="P4323" s="6" t="b">
        <f>IF(AND(N4323&lt;&gt;FALSE,K4323&lt;=J4316),TRUE,FALSE)</f>
        <v>0</v>
      </c>
      <c r="Q4323" s="6" t="b">
        <f>IF(AND(O4323&lt;&gt;FALSE,J4323&gt;K4316),TRUE,FALSE)</f>
        <v>0</v>
      </c>
    </row>
    <row r="4324" spans="1:17" x14ac:dyDescent="0.2">
      <c r="A4324" t="s">
        <v>24</v>
      </c>
      <c r="B4324" s="1">
        <v>39506</v>
      </c>
      <c r="C4324" s="2">
        <v>0.4375</v>
      </c>
      <c r="D4324">
        <v>1187.5</v>
      </c>
      <c r="E4324">
        <v>1189.75</v>
      </c>
      <c r="F4324">
        <v>1177.5</v>
      </c>
      <c r="G4324">
        <v>1178.25</v>
      </c>
      <c r="H4324">
        <v>345426</v>
      </c>
      <c r="M4324"/>
      <c r="N4324"/>
      <c r="O4324"/>
      <c r="P4324"/>
      <c r="Q4324"/>
    </row>
    <row r="4325" spans="1:17" x14ac:dyDescent="0.2">
      <c r="A4325" t="s">
        <v>24</v>
      </c>
      <c r="B4325" s="1">
        <v>39506</v>
      </c>
      <c r="C4325" s="2">
        <v>0.47916666666666669</v>
      </c>
      <c r="D4325">
        <v>1178.25</v>
      </c>
      <c r="E4325">
        <v>1180</v>
      </c>
      <c r="F4325">
        <v>1175.5</v>
      </c>
      <c r="G4325">
        <v>1179</v>
      </c>
      <c r="H4325">
        <v>187805</v>
      </c>
      <c r="M4325"/>
      <c r="N4325"/>
      <c r="O4325"/>
      <c r="P4325"/>
      <c r="Q4325"/>
    </row>
    <row r="4326" spans="1:17" x14ac:dyDescent="0.2">
      <c r="A4326" t="s">
        <v>24</v>
      </c>
      <c r="B4326" s="1">
        <v>39506</v>
      </c>
      <c r="C4326" s="2">
        <v>0.52083333333333337</v>
      </c>
      <c r="D4326">
        <v>1179</v>
      </c>
      <c r="E4326">
        <v>1183</v>
      </c>
      <c r="F4326">
        <v>1177.5</v>
      </c>
      <c r="G4326">
        <v>1177.75</v>
      </c>
      <c r="H4326">
        <v>126369</v>
      </c>
      <c r="M4326"/>
      <c r="N4326"/>
      <c r="O4326"/>
      <c r="P4326"/>
      <c r="Q4326"/>
    </row>
    <row r="4327" spans="1:17" x14ac:dyDescent="0.2">
      <c r="A4327" t="s">
        <v>24</v>
      </c>
      <c r="B4327" s="1">
        <v>39506</v>
      </c>
      <c r="C4327" s="2">
        <v>0.5625</v>
      </c>
      <c r="D4327">
        <v>1178</v>
      </c>
      <c r="E4327">
        <v>1186</v>
      </c>
      <c r="F4327">
        <v>1177</v>
      </c>
      <c r="G4327">
        <v>1184.5</v>
      </c>
      <c r="H4327">
        <v>155320</v>
      </c>
      <c r="M4327"/>
      <c r="N4327"/>
      <c r="O4327"/>
      <c r="P4327"/>
      <c r="Q4327"/>
    </row>
    <row r="4328" spans="1:17" x14ac:dyDescent="0.2">
      <c r="A4328" t="s">
        <v>24</v>
      </c>
      <c r="B4328" s="1">
        <v>39506</v>
      </c>
      <c r="C4328" s="2">
        <v>0.60416666666666663</v>
      </c>
      <c r="D4328">
        <v>1184.5</v>
      </c>
      <c r="E4328">
        <v>1186.75</v>
      </c>
      <c r="F4328">
        <v>1178.5</v>
      </c>
      <c r="G4328">
        <v>1179.5</v>
      </c>
      <c r="H4328">
        <v>202437</v>
      </c>
      <c r="M4328"/>
      <c r="N4328"/>
      <c r="O4328"/>
      <c r="P4328"/>
      <c r="Q4328"/>
    </row>
    <row r="4329" spans="1:17" x14ac:dyDescent="0.2">
      <c r="A4329" t="s">
        <v>24</v>
      </c>
      <c r="B4329" s="1">
        <v>39506</v>
      </c>
      <c r="C4329" s="2">
        <v>0.63541666666666663</v>
      </c>
      <c r="D4329">
        <v>1179.5</v>
      </c>
      <c r="E4329">
        <v>1182.5</v>
      </c>
      <c r="F4329">
        <v>1176.75</v>
      </c>
      <c r="G4329">
        <v>1178.25</v>
      </c>
      <c r="H4329">
        <v>190654</v>
      </c>
      <c r="M4329"/>
      <c r="N4329"/>
      <c r="O4329"/>
      <c r="P4329"/>
      <c r="Q4329"/>
    </row>
    <row r="4330" spans="1:17" x14ac:dyDescent="0.2">
      <c r="A4330" t="s">
        <v>24</v>
      </c>
      <c r="B4330" s="1">
        <v>39507</v>
      </c>
      <c r="C4330" s="2">
        <v>0.39583333333333331</v>
      </c>
      <c r="D4330">
        <v>1165.75</v>
      </c>
      <c r="E4330">
        <v>1166.75</v>
      </c>
      <c r="F4330">
        <v>1154.75</v>
      </c>
      <c r="G4330">
        <v>1156.75</v>
      </c>
      <c r="H4330">
        <v>425631</v>
      </c>
      <c r="I4330" t="b">
        <f>AND(HOUR(C4330)=9,MINUTE(C4330)=30,HOUR(C4329)=15,MINUTE(C4329)=15)</f>
        <v>1</v>
      </c>
      <c r="J4330">
        <f>MAX(E4330:E4336)</f>
        <v>1166.75</v>
      </c>
      <c r="K4330">
        <f>MIN(F4330:F4336)</f>
        <v>1137.25</v>
      </c>
      <c r="L4330">
        <f>E4330</f>
        <v>1166.75</v>
      </c>
      <c r="M4330" s="6">
        <f>+F4330</f>
        <v>1154.75</v>
      </c>
      <c r="N4330" s="6" t="b">
        <f>IF(F4330&gt;J4323,F4330-J4323,FALSE)</f>
        <v>0</v>
      </c>
      <c r="O4330" s="6">
        <f>IF(L4330&lt;K4323,K4323-L4330,FALSE)</f>
        <v>8.75</v>
      </c>
      <c r="P4330" s="6" t="b">
        <f>IF(AND(N4330&lt;&gt;FALSE,K4330&lt;=J4323),TRUE,FALSE)</f>
        <v>0</v>
      </c>
      <c r="Q4330" s="6" t="b">
        <f>IF(AND(O4330&lt;&gt;FALSE,J4330&gt;K4323),TRUE,FALSE)</f>
        <v>0</v>
      </c>
    </row>
    <row r="4331" spans="1:17" x14ac:dyDescent="0.2">
      <c r="A4331" t="s">
        <v>24</v>
      </c>
      <c r="B4331" s="1">
        <v>39507</v>
      </c>
      <c r="C4331" s="2">
        <v>0.4375</v>
      </c>
      <c r="D4331">
        <v>1156.5</v>
      </c>
      <c r="E4331">
        <v>1157.5</v>
      </c>
      <c r="F4331">
        <v>1152.75</v>
      </c>
      <c r="G4331">
        <v>1156</v>
      </c>
      <c r="H4331">
        <v>229352</v>
      </c>
      <c r="M4331"/>
      <c r="N4331"/>
      <c r="O4331"/>
      <c r="P4331"/>
      <c r="Q4331"/>
    </row>
    <row r="4332" spans="1:17" x14ac:dyDescent="0.2">
      <c r="A4332" t="s">
        <v>24</v>
      </c>
      <c r="B4332" s="1">
        <v>39507</v>
      </c>
      <c r="C4332" s="2">
        <v>0.47916666666666669</v>
      </c>
      <c r="D4332">
        <v>1156</v>
      </c>
      <c r="E4332">
        <v>1159.5</v>
      </c>
      <c r="F4332">
        <v>1153.5</v>
      </c>
      <c r="G4332">
        <v>1158.5</v>
      </c>
      <c r="H4332">
        <v>165561</v>
      </c>
      <c r="M4332"/>
      <c r="N4332"/>
      <c r="O4332"/>
      <c r="P4332"/>
      <c r="Q4332"/>
    </row>
    <row r="4333" spans="1:17" x14ac:dyDescent="0.2">
      <c r="A4333" t="s">
        <v>24</v>
      </c>
      <c r="B4333" s="1">
        <v>39507</v>
      </c>
      <c r="C4333" s="2">
        <v>0.52083333333333337</v>
      </c>
      <c r="D4333">
        <v>1158.5</v>
      </c>
      <c r="E4333">
        <v>1159</v>
      </c>
      <c r="F4333">
        <v>1154.25</v>
      </c>
      <c r="G4333">
        <v>1156</v>
      </c>
      <c r="H4333">
        <v>128727</v>
      </c>
      <c r="M4333"/>
      <c r="N4333"/>
      <c r="O4333"/>
      <c r="P4333"/>
      <c r="Q4333"/>
    </row>
    <row r="4334" spans="1:17" x14ac:dyDescent="0.2">
      <c r="A4334" t="s">
        <v>24</v>
      </c>
      <c r="B4334" s="1">
        <v>39507</v>
      </c>
      <c r="C4334" s="2">
        <v>0.5625</v>
      </c>
      <c r="D4334">
        <v>1156</v>
      </c>
      <c r="E4334">
        <v>1156</v>
      </c>
      <c r="F4334">
        <v>1145.75</v>
      </c>
      <c r="G4334">
        <v>1147.5</v>
      </c>
      <c r="H4334">
        <v>304271</v>
      </c>
      <c r="M4334"/>
      <c r="N4334"/>
      <c r="O4334"/>
      <c r="P4334"/>
      <c r="Q4334"/>
    </row>
    <row r="4335" spans="1:17" x14ac:dyDescent="0.2">
      <c r="A4335" t="s">
        <v>24</v>
      </c>
      <c r="B4335" s="1">
        <v>39507</v>
      </c>
      <c r="C4335" s="2">
        <v>0.60416666666666663</v>
      </c>
      <c r="D4335">
        <v>1147.25</v>
      </c>
      <c r="E4335">
        <v>1149.5</v>
      </c>
      <c r="F4335">
        <v>1143.5</v>
      </c>
      <c r="G4335">
        <v>1146.75</v>
      </c>
      <c r="H4335">
        <v>247129</v>
      </c>
      <c r="M4335"/>
      <c r="N4335"/>
      <c r="O4335"/>
      <c r="P4335"/>
      <c r="Q4335"/>
    </row>
    <row r="4336" spans="1:17" x14ac:dyDescent="0.2">
      <c r="A4336" t="s">
        <v>24</v>
      </c>
      <c r="B4336" s="1">
        <v>39507</v>
      </c>
      <c r="C4336" s="2">
        <v>0.63541666666666663</v>
      </c>
      <c r="D4336">
        <v>1146.5</v>
      </c>
      <c r="E4336">
        <v>1148.25</v>
      </c>
      <c r="F4336">
        <v>1137.25</v>
      </c>
      <c r="G4336">
        <v>1147.75</v>
      </c>
      <c r="H4336">
        <v>516456</v>
      </c>
      <c r="M4336"/>
      <c r="N4336"/>
      <c r="O4336"/>
      <c r="P4336"/>
      <c r="Q4336"/>
    </row>
    <row r="4337" spans="1:17" x14ac:dyDescent="0.2">
      <c r="A4337" t="s">
        <v>24</v>
      </c>
      <c r="B4337" s="1">
        <v>39510</v>
      </c>
      <c r="C4337" s="2">
        <v>0.39583333333333331</v>
      </c>
      <c r="D4337">
        <v>1141</v>
      </c>
      <c r="E4337">
        <v>1147.25</v>
      </c>
      <c r="F4337">
        <v>1134</v>
      </c>
      <c r="G4337">
        <v>1145.5</v>
      </c>
      <c r="H4337">
        <v>461993</v>
      </c>
      <c r="I4337" t="b">
        <f>AND(HOUR(C4337)=9,MINUTE(C4337)=30,HOUR(C4336)=15,MINUTE(C4336)=15)</f>
        <v>1</v>
      </c>
      <c r="J4337">
        <f>MAX(E4337:E4343)</f>
        <v>1147.75</v>
      </c>
      <c r="K4337">
        <f>MIN(F4337:F4343)</f>
        <v>1132</v>
      </c>
      <c r="L4337">
        <f>E4337</f>
        <v>1147.25</v>
      </c>
      <c r="M4337" s="6">
        <f>+F4337</f>
        <v>1134</v>
      </c>
      <c r="N4337" s="6" t="b">
        <f>IF(F4337&gt;J4330,F4337-J4330,FALSE)</f>
        <v>0</v>
      </c>
      <c r="O4337" s="6" t="b">
        <f>IF(L4337&lt;K4330,K4330-L4337,FALSE)</f>
        <v>0</v>
      </c>
      <c r="P4337" s="6" t="b">
        <f>IF(AND(N4337&lt;&gt;FALSE,K4337&lt;=J4330),TRUE,FALSE)</f>
        <v>0</v>
      </c>
      <c r="Q4337" s="6" t="b">
        <f>IF(AND(O4337&lt;&gt;FALSE,J4337&gt;K4330),TRUE,FALSE)</f>
        <v>0</v>
      </c>
    </row>
    <row r="4338" spans="1:17" x14ac:dyDescent="0.2">
      <c r="A4338" t="s">
        <v>24</v>
      </c>
      <c r="B4338" s="1">
        <v>39510</v>
      </c>
      <c r="C4338" s="2">
        <v>0.4375</v>
      </c>
      <c r="D4338">
        <v>1145.75</v>
      </c>
      <c r="E4338">
        <v>1145.75</v>
      </c>
      <c r="F4338">
        <v>1136.5</v>
      </c>
      <c r="G4338">
        <v>1140.25</v>
      </c>
      <c r="H4338">
        <v>246245</v>
      </c>
      <c r="M4338"/>
      <c r="N4338"/>
      <c r="O4338"/>
      <c r="P4338"/>
      <c r="Q4338"/>
    </row>
    <row r="4339" spans="1:17" x14ac:dyDescent="0.2">
      <c r="A4339" t="s">
        <v>24</v>
      </c>
      <c r="B4339" s="1">
        <v>39510</v>
      </c>
      <c r="C4339" s="2">
        <v>0.47916666666666669</v>
      </c>
      <c r="D4339">
        <v>1140.25</v>
      </c>
      <c r="E4339">
        <v>1147.5</v>
      </c>
      <c r="F4339">
        <v>1139.5</v>
      </c>
      <c r="G4339">
        <v>1146.5</v>
      </c>
      <c r="H4339">
        <v>175104</v>
      </c>
      <c r="M4339"/>
      <c r="N4339"/>
      <c r="O4339"/>
      <c r="P4339"/>
      <c r="Q4339"/>
    </row>
    <row r="4340" spans="1:17" x14ac:dyDescent="0.2">
      <c r="A4340" t="s">
        <v>24</v>
      </c>
      <c r="B4340" s="1">
        <v>39510</v>
      </c>
      <c r="C4340" s="2">
        <v>0.52083333333333337</v>
      </c>
      <c r="D4340">
        <v>1146.5</v>
      </c>
      <c r="E4340">
        <v>1147.75</v>
      </c>
      <c r="F4340">
        <v>1140.25</v>
      </c>
      <c r="G4340">
        <v>1142.75</v>
      </c>
      <c r="H4340">
        <v>130690</v>
      </c>
      <c r="M4340"/>
      <c r="N4340"/>
      <c r="O4340"/>
      <c r="P4340"/>
      <c r="Q4340"/>
    </row>
    <row r="4341" spans="1:17" x14ac:dyDescent="0.2">
      <c r="A4341" t="s">
        <v>24</v>
      </c>
      <c r="B4341" s="1">
        <v>39510</v>
      </c>
      <c r="C4341" s="2">
        <v>0.5625</v>
      </c>
      <c r="D4341">
        <v>1142.75</v>
      </c>
      <c r="E4341">
        <v>1145.75</v>
      </c>
      <c r="F4341">
        <v>1136.25</v>
      </c>
      <c r="G4341">
        <v>1138.25</v>
      </c>
      <c r="H4341">
        <v>191528</v>
      </c>
      <c r="M4341"/>
      <c r="N4341"/>
      <c r="O4341"/>
      <c r="P4341"/>
      <c r="Q4341"/>
    </row>
    <row r="4342" spans="1:17" x14ac:dyDescent="0.2">
      <c r="A4342" t="s">
        <v>24</v>
      </c>
      <c r="B4342" s="1">
        <v>39510</v>
      </c>
      <c r="C4342" s="2">
        <v>0.60416666666666663</v>
      </c>
      <c r="D4342">
        <v>1138</v>
      </c>
      <c r="E4342">
        <v>1140.5</v>
      </c>
      <c r="F4342">
        <v>1132</v>
      </c>
      <c r="G4342">
        <v>1139</v>
      </c>
      <c r="H4342">
        <v>265551</v>
      </c>
      <c r="M4342"/>
      <c r="N4342"/>
      <c r="O4342"/>
      <c r="P4342"/>
      <c r="Q4342"/>
    </row>
    <row r="4343" spans="1:17" x14ac:dyDescent="0.2">
      <c r="A4343" t="s">
        <v>24</v>
      </c>
      <c r="B4343" s="1">
        <v>39510</v>
      </c>
      <c r="C4343" s="2">
        <v>0.63541666666666663</v>
      </c>
      <c r="D4343">
        <v>1138.75</v>
      </c>
      <c r="E4343">
        <v>1144.5</v>
      </c>
      <c r="F4343">
        <v>1138</v>
      </c>
      <c r="G4343">
        <v>1144.5</v>
      </c>
      <c r="H4343">
        <v>214661</v>
      </c>
      <c r="M4343"/>
      <c r="N4343"/>
      <c r="O4343"/>
      <c r="P4343"/>
      <c r="Q4343"/>
    </row>
    <row r="4344" spans="1:17" x14ac:dyDescent="0.2">
      <c r="A4344" t="s">
        <v>24</v>
      </c>
      <c r="B4344" s="1">
        <v>39511</v>
      </c>
      <c r="C4344" s="2">
        <v>0.39583333333333331</v>
      </c>
      <c r="D4344">
        <v>1131.75</v>
      </c>
      <c r="E4344">
        <v>1139.5</v>
      </c>
      <c r="F4344">
        <v>1131.25</v>
      </c>
      <c r="G4344">
        <v>1134.75</v>
      </c>
      <c r="H4344">
        <v>378404</v>
      </c>
      <c r="I4344" t="b">
        <f>AND(HOUR(C4344)=9,MINUTE(C4344)=30,HOUR(C4343)=15,MINUTE(C4343)=15)</f>
        <v>1</v>
      </c>
      <c r="J4344">
        <f>MAX(E4344:E4350)</f>
        <v>1143.75</v>
      </c>
      <c r="K4344">
        <f>MIN(F4344:F4350)</f>
        <v>1119</v>
      </c>
      <c r="L4344">
        <f>E4344</f>
        <v>1139.5</v>
      </c>
      <c r="M4344" s="6">
        <f>+F4344</f>
        <v>1131.25</v>
      </c>
      <c r="N4344" s="6" t="b">
        <f>IF(F4344&gt;J4337,F4344-J4337,FALSE)</f>
        <v>0</v>
      </c>
      <c r="O4344" s="6" t="b">
        <f>IF(L4344&lt;K4337,K4337-L4344,FALSE)</f>
        <v>0</v>
      </c>
      <c r="P4344" s="6" t="b">
        <f>IF(AND(N4344&lt;&gt;FALSE,K4344&lt;=J4337),TRUE,FALSE)</f>
        <v>0</v>
      </c>
      <c r="Q4344" s="6" t="b">
        <f>IF(AND(O4344&lt;&gt;FALSE,J4344&gt;K4337),TRUE,FALSE)</f>
        <v>0</v>
      </c>
    </row>
    <row r="4345" spans="1:17" x14ac:dyDescent="0.2">
      <c r="A4345" t="s">
        <v>24</v>
      </c>
      <c r="B4345" s="1">
        <v>39511</v>
      </c>
      <c r="C4345" s="2">
        <v>0.4375</v>
      </c>
      <c r="D4345">
        <v>1134.5</v>
      </c>
      <c r="E4345">
        <v>1135</v>
      </c>
      <c r="F4345">
        <v>1123.75</v>
      </c>
      <c r="G4345">
        <v>1128</v>
      </c>
      <c r="H4345">
        <v>381391</v>
      </c>
      <c r="M4345"/>
      <c r="N4345"/>
      <c r="O4345"/>
      <c r="P4345"/>
      <c r="Q4345"/>
    </row>
    <row r="4346" spans="1:17" x14ac:dyDescent="0.2">
      <c r="A4346" t="s">
        <v>24</v>
      </c>
      <c r="B4346" s="1">
        <v>39511</v>
      </c>
      <c r="C4346" s="2">
        <v>0.47916666666666669</v>
      </c>
      <c r="D4346">
        <v>1128</v>
      </c>
      <c r="E4346">
        <v>1129.75</v>
      </c>
      <c r="F4346">
        <v>1124.25</v>
      </c>
      <c r="G4346">
        <v>1129</v>
      </c>
      <c r="H4346">
        <v>197008</v>
      </c>
      <c r="M4346"/>
      <c r="N4346"/>
      <c r="O4346"/>
      <c r="P4346"/>
      <c r="Q4346"/>
    </row>
    <row r="4347" spans="1:17" x14ac:dyDescent="0.2">
      <c r="A4347" t="s">
        <v>24</v>
      </c>
      <c r="B4347" s="1">
        <v>39511</v>
      </c>
      <c r="C4347" s="2">
        <v>0.52083333333333337</v>
      </c>
      <c r="D4347">
        <v>1128.75</v>
      </c>
      <c r="E4347">
        <v>1131</v>
      </c>
      <c r="F4347">
        <v>1122.25</v>
      </c>
      <c r="G4347">
        <v>1128.5</v>
      </c>
      <c r="H4347">
        <v>258750</v>
      </c>
      <c r="M4347"/>
      <c r="N4347"/>
      <c r="O4347"/>
      <c r="P4347"/>
      <c r="Q4347"/>
    </row>
    <row r="4348" spans="1:17" x14ac:dyDescent="0.2">
      <c r="A4348" t="s">
        <v>24</v>
      </c>
      <c r="B4348" s="1">
        <v>39511</v>
      </c>
      <c r="C4348" s="2">
        <v>0.5625</v>
      </c>
      <c r="D4348">
        <v>1128.25</v>
      </c>
      <c r="E4348">
        <v>1128.75</v>
      </c>
      <c r="F4348">
        <v>1119</v>
      </c>
      <c r="G4348">
        <v>1122.5</v>
      </c>
      <c r="H4348">
        <v>388461</v>
      </c>
      <c r="M4348"/>
      <c r="N4348"/>
      <c r="O4348"/>
      <c r="P4348"/>
      <c r="Q4348"/>
    </row>
    <row r="4349" spans="1:17" x14ac:dyDescent="0.2">
      <c r="A4349" t="s">
        <v>24</v>
      </c>
      <c r="B4349" s="1">
        <v>39511</v>
      </c>
      <c r="C4349" s="2">
        <v>0.60416666666666663</v>
      </c>
      <c r="D4349">
        <v>1122.75</v>
      </c>
      <c r="E4349">
        <v>1140.5</v>
      </c>
      <c r="F4349">
        <v>1121.5</v>
      </c>
      <c r="G4349">
        <v>1134.25</v>
      </c>
      <c r="H4349">
        <v>539687</v>
      </c>
      <c r="M4349"/>
      <c r="N4349"/>
      <c r="O4349"/>
      <c r="P4349"/>
      <c r="Q4349"/>
    </row>
    <row r="4350" spans="1:17" x14ac:dyDescent="0.2">
      <c r="A4350" t="s">
        <v>24</v>
      </c>
      <c r="B4350" s="1">
        <v>39511</v>
      </c>
      <c r="C4350" s="2">
        <v>0.63541666666666663</v>
      </c>
      <c r="D4350">
        <v>1134.25</v>
      </c>
      <c r="E4350">
        <v>1143.75</v>
      </c>
      <c r="F4350">
        <v>1133.25</v>
      </c>
      <c r="G4350">
        <v>1139.25</v>
      </c>
      <c r="H4350">
        <v>326995</v>
      </c>
      <c r="M4350"/>
      <c r="N4350"/>
      <c r="O4350"/>
      <c r="P4350"/>
      <c r="Q4350"/>
    </row>
    <row r="4351" spans="1:17" x14ac:dyDescent="0.2">
      <c r="A4351" t="s">
        <v>24</v>
      </c>
      <c r="B4351" s="1">
        <v>39512</v>
      </c>
      <c r="C4351" s="2">
        <v>0.39583333333333331</v>
      </c>
      <c r="D4351">
        <v>1143.5</v>
      </c>
      <c r="E4351">
        <v>1154.5</v>
      </c>
      <c r="F4351">
        <v>1140.75</v>
      </c>
      <c r="G4351">
        <v>1150.5</v>
      </c>
      <c r="H4351">
        <v>437506</v>
      </c>
      <c r="I4351" t="b">
        <f>AND(HOUR(C4351)=9,MINUTE(C4351)=30,HOUR(C4350)=15,MINUTE(C4350)=15)</f>
        <v>1</v>
      </c>
      <c r="J4351">
        <f>MAX(E4351:E4357)</f>
        <v>1157</v>
      </c>
      <c r="K4351">
        <f>MIN(F4351:F4357)</f>
        <v>1132.25</v>
      </c>
      <c r="L4351">
        <f>E4351</f>
        <v>1154.5</v>
      </c>
      <c r="M4351" s="6">
        <f>+F4351</f>
        <v>1140.75</v>
      </c>
      <c r="N4351" s="6" t="b">
        <f>IF(F4351&gt;J4344,F4351-J4344,FALSE)</f>
        <v>0</v>
      </c>
      <c r="O4351" s="6" t="b">
        <f>IF(L4351&lt;K4344,K4344-L4351,FALSE)</f>
        <v>0</v>
      </c>
      <c r="P4351" s="6" t="b">
        <f>IF(AND(N4351&lt;&gt;FALSE,K4351&lt;=J4344),TRUE,FALSE)</f>
        <v>0</v>
      </c>
      <c r="Q4351" s="6" t="b">
        <f>IF(AND(O4351&lt;&gt;FALSE,J4351&gt;K4344),TRUE,FALSE)</f>
        <v>0</v>
      </c>
    </row>
    <row r="4352" spans="1:17" x14ac:dyDescent="0.2">
      <c r="A4352" t="s">
        <v>24</v>
      </c>
      <c r="B4352" s="1">
        <v>39512</v>
      </c>
      <c r="C4352" s="2">
        <v>0.4375</v>
      </c>
      <c r="D4352">
        <v>1150.25</v>
      </c>
      <c r="E4352">
        <v>1152</v>
      </c>
      <c r="F4352">
        <v>1147.25</v>
      </c>
      <c r="G4352">
        <v>1150.75</v>
      </c>
      <c r="H4352">
        <v>241440</v>
      </c>
      <c r="M4352"/>
      <c r="N4352"/>
      <c r="O4352"/>
      <c r="P4352"/>
      <c r="Q4352"/>
    </row>
    <row r="4353" spans="1:17" x14ac:dyDescent="0.2">
      <c r="A4353" t="s">
        <v>24</v>
      </c>
      <c r="B4353" s="1">
        <v>39512</v>
      </c>
      <c r="C4353" s="2">
        <v>0.47916666666666669</v>
      </c>
      <c r="D4353">
        <v>1150.75</v>
      </c>
      <c r="E4353">
        <v>1157</v>
      </c>
      <c r="F4353">
        <v>1145.25</v>
      </c>
      <c r="G4353">
        <v>1147.25</v>
      </c>
      <c r="H4353">
        <v>367299</v>
      </c>
      <c r="M4353"/>
      <c r="N4353"/>
      <c r="O4353"/>
      <c r="P4353"/>
      <c r="Q4353"/>
    </row>
    <row r="4354" spans="1:17" x14ac:dyDescent="0.2">
      <c r="A4354" t="s">
        <v>24</v>
      </c>
      <c r="B4354" s="1">
        <v>39512</v>
      </c>
      <c r="C4354" s="2">
        <v>0.52083333333333337</v>
      </c>
      <c r="D4354">
        <v>1147.25</v>
      </c>
      <c r="E4354">
        <v>1150.5</v>
      </c>
      <c r="F4354">
        <v>1138.75</v>
      </c>
      <c r="G4354">
        <v>1140.25</v>
      </c>
      <c r="H4354">
        <v>295438</v>
      </c>
      <c r="M4354"/>
      <c r="N4354"/>
      <c r="O4354"/>
      <c r="P4354"/>
      <c r="Q4354"/>
    </row>
    <row r="4355" spans="1:17" x14ac:dyDescent="0.2">
      <c r="A4355" t="s">
        <v>24</v>
      </c>
      <c r="B4355" s="1">
        <v>39512</v>
      </c>
      <c r="C4355" s="2">
        <v>0.5625</v>
      </c>
      <c r="D4355">
        <v>1140.25</v>
      </c>
      <c r="E4355">
        <v>1141.75</v>
      </c>
      <c r="F4355">
        <v>1132.25</v>
      </c>
      <c r="G4355">
        <v>1140</v>
      </c>
      <c r="H4355">
        <v>400148</v>
      </c>
      <c r="M4355"/>
      <c r="N4355"/>
      <c r="O4355"/>
      <c r="P4355"/>
      <c r="Q4355"/>
    </row>
    <row r="4356" spans="1:17" x14ac:dyDescent="0.2">
      <c r="A4356" t="s">
        <v>24</v>
      </c>
      <c r="B4356" s="1">
        <v>39512</v>
      </c>
      <c r="C4356" s="2">
        <v>0.60416666666666663</v>
      </c>
      <c r="D4356">
        <v>1140</v>
      </c>
      <c r="E4356">
        <v>1145.5</v>
      </c>
      <c r="F4356">
        <v>1136</v>
      </c>
      <c r="G4356">
        <v>1142</v>
      </c>
      <c r="H4356">
        <v>248097</v>
      </c>
      <c r="M4356"/>
      <c r="N4356"/>
      <c r="O4356"/>
      <c r="P4356"/>
      <c r="Q4356"/>
    </row>
    <row r="4357" spans="1:17" x14ac:dyDescent="0.2">
      <c r="A4357" t="s">
        <v>24</v>
      </c>
      <c r="B4357" s="1">
        <v>39512</v>
      </c>
      <c r="C4357" s="2">
        <v>0.63541666666666663</v>
      </c>
      <c r="D4357">
        <v>1141.75</v>
      </c>
      <c r="E4357">
        <v>1148</v>
      </c>
      <c r="F4357">
        <v>1140.75</v>
      </c>
      <c r="G4357">
        <v>1147.75</v>
      </c>
      <c r="H4357">
        <v>228839</v>
      </c>
      <c r="M4357"/>
      <c r="N4357"/>
      <c r="O4357"/>
      <c r="P4357"/>
      <c r="Q4357"/>
    </row>
    <row r="4358" spans="1:17" x14ac:dyDescent="0.2">
      <c r="A4358" t="s">
        <v>24</v>
      </c>
      <c r="B4358" s="1">
        <v>39513</v>
      </c>
      <c r="C4358" s="2">
        <v>0.39583333333333331</v>
      </c>
      <c r="D4358">
        <v>1139.25</v>
      </c>
      <c r="E4358">
        <v>1141.5</v>
      </c>
      <c r="F4358">
        <v>1128.25</v>
      </c>
      <c r="G4358">
        <v>1133</v>
      </c>
      <c r="H4358">
        <v>458749</v>
      </c>
      <c r="I4358" t="b">
        <f>AND(HOUR(C4358)=9,MINUTE(C4358)=30,HOUR(C4357)=15,MINUTE(C4357)=15)</f>
        <v>1</v>
      </c>
      <c r="J4358">
        <f>MAX(E4358:E4364)</f>
        <v>1141.5</v>
      </c>
      <c r="K4358">
        <f>MIN(F4358:F4364)</f>
        <v>1114.25</v>
      </c>
      <c r="L4358">
        <f>E4358</f>
        <v>1141.5</v>
      </c>
      <c r="M4358" s="6">
        <f>+F4358</f>
        <v>1128.25</v>
      </c>
      <c r="N4358" s="6" t="b">
        <f>IF(F4358&gt;J4351,F4358-J4351,FALSE)</f>
        <v>0</v>
      </c>
      <c r="O4358" s="6" t="b">
        <f>IF(L4358&lt;K4351,K4351-L4358,FALSE)</f>
        <v>0</v>
      </c>
      <c r="P4358" s="6" t="b">
        <f>IF(AND(N4358&lt;&gt;FALSE,K4358&lt;=J4351),TRUE,FALSE)</f>
        <v>0</v>
      </c>
      <c r="Q4358" s="6" t="b">
        <f>IF(AND(O4358&lt;&gt;FALSE,J4358&gt;K4351),TRUE,FALSE)</f>
        <v>0</v>
      </c>
    </row>
    <row r="4359" spans="1:17" x14ac:dyDescent="0.2">
      <c r="A4359" t="s">
        <v>24</v>
      </c>
      <c r="B4359" s="1">
        <v>39513</v>
      </c>
      <c r="C4359" s="2">
        <v>0.4375</v>
      </c>
      <c r="D4359">
        <v>1133</v>
      </c>
      <c r="E4359">
        <v>1136.5</v>
      </c>
      <c r="F4359">
        <v>1127.75</v>
      </c>
      <c r="G4359">
        <v>1130.5</v>
      </c>
      <c r="H4359">
        <v>341357</v>
      </c>
      <c r="M4359"/>
      <c r="N4359"/>
      <c r="O4359"/>
      <c r="P4359"/>
      <c r="Q4359"/>
    </row>
    <row r="4360" spans="1:17" x14ac:dyDescent="0.2">
      <c r="A4360" t="s">
        <v>24</v>
      </c>
      <c r="B4360" s="1">
        <v>39513</v>
      </c>
      <c r="C4360" s="2">
        <v>0.47916666666666669</v>
      </c>
      <c r="D4360">
        <v>1130.5</v>
      </c>
      <c r="E4360">
        <v>1133.5</v>
      </c>
      <c r="F4360">
        <v>1124.25</v>
      </c>
      <c r="G4360">
        <v>1127.25</v>
      </c>
      <c r="H4360">
        <v>250477</v>
      </c>
      <c r="M4360"/>
      <c r="N4360"/>
      <c r="O4360"/>
      <c r="P4360"/>
      <c r="Q4360"/>
    </row>
    <row r="4361" spans="1:17" x14ac:dyDescent="0.2">
      <c r="A4361" t="s">
        <v>24</v>
      </c>
      <c r="B4361" s="1">
        <v>39513</v>
      </c>
      <c r="C4361" s="2">
        <v>0.52083333333333337</v>
      </c>
      <c r="D4361">
        <v>1127.25</v>
      </c>
      <c r="E4361">
        <v>1131.25</v>
      </c>
      <c r="F4361">
        <v>1125.5</v>
      </c>
      <c r="G4361">
        <v>1125.5</v>
      </c>
      <c r="H4361">
        <v>175696</v>
      </c>
      <c r="M4361"/>
      <c r="N4361"/>
      <c r="O4361"/>
      <c r="P4361"/>
      <c r="Q4361"/>
    </row>
    <row r="4362" spans="1:17" x14ac:dyDescent="0.2">
      <c r="A4362" t="s">
        <v>24</v>
      </c>
      <c r="B4362" s="1">
        <v>39513</v>
      </c>
      <c r="C4362" s="2">
        <v>0.5625</v>
      </c>
      <c r="D4362">
        <v>1125.75</v>
      </c>
      <c r="E4362">
        <v>1130.5</v>
      </c>
      <c r="F4362">
        <v>1123.5</v>
      </c>
      <c r="G4362">
        <v>1125</v>
      </c>
      <c r="H4362">
        <v>193105</v>
      </c>
      <c r="M4362"/>
      <c r="N4362"/>
      <c r="O4362"/>
      <c r="P4362"/>
      <c r="Q4362"/>
    </row>
    <row r="4363" spans="1:17" x14ac:dyDescent="0.2">
      <c r="A4363" t="s">
        <v>24</v>
      </c>
      <c r="B4363" s="1">
        <v>39513</v>
      </c>
      <c r="C4363" s="2">
        <v>0.60416666666666663</v>
      </c>
      <c r="D4363">
        <v>1125</v>
      </c>
      <c r="E4363">
        <v>1129.5</v>
      </c>
      <c r="F4363">
        <v>1120.25</v>
      </c>
      <c r="G4363">
        <v>1126.5</v>
      </c>
      <c r="H4363">
        <v>299293</v>
      </c>
      <c r="M4363"/>
      <c r="N4363"/>
      <c r="O4363"/>
      <c r="P4363"/>
      <c r="Q4363"/>
    </row>
    <row r="4364" spans="1:17" x14ac:dyDescent="0.2">
      <c r="A4364" t="s">
        <v>24</v>
      </c>
      <c r="B4364" s="1">
        <v>39513</v>
      </c>
      <c r="C4364" s="2">
        <v>0.63541666666666663</v>
      </c>
      <c r="D4364">
        <v>1126.5</v>
      </c>
      <c r="E4364">
        <v>1126.75</v>
      </c>
      <c r="F4364">
        <v>1114.25</v>
      </c>
      <c r="G4364">
        <v>1120.25</v>
      </c>
      <c r="H4364">
        <v>454305</v>
      </c>
      <c r="M4364"/>
      <c r="N4364"/>
      <c r="O4364"/>
      <c r="P4364"/>
      <c r="Q4364"/>
    </row>
    <row r="4365" spans="1:17" x14ac:dyDescent="0.2">
      <c r="A4365" t="s">
        <v>24</v>
      </c>
      <c r="B4365" s="1">
        <v>39514</v>
      </c>
      <c r="C4365" s="2">
        <v>0.39583333333333331</v>
      </c>
      <c r="D4365">
        <v>1106</v>
      </c>
      <c r="E4365">
        <v>1123.25</v>
      </c>
      <c r="F4365">
        <v>1103.25</v>
      </c>
      <c r="G4365">
        <v>1118.75</v>
      </c>
      <c r="H4365">
        <v>641090</v>
      </c>
      <c r="I4365" t="b">
        <f>AND(HOUR(C4365)=9,MINUTE(C4365)=30,HOUR(C4364)=15,MINUTE(C4364)=15)</f>
        <v>1</v>
      </c>
      <c r="J4365">
        <f>MAX(E4365:E4371)</f>
        <v>1126.5</v>
      </c>
      <c r="K4365">
        <f>MIN(F4365:F4371)</f>
        <v>1094.5</v>
      </c>
      <c r="L4365">
        <f>E4365</f>
        <v>1123.25</v>
      </c>
      <c r="M4365" s="6">
        <f>+F4365</f>
        <v>1103.25</v>
      </c>
      <c r="N4365" s="6" t="b">
        <f>IF(F4365&gt;J4358,F4365-J4358,FALSE)</f>
        <v>0</v>
      </c>
      <c r="O4365" s="6" t="b">
        <f>IF(L4365&lt;K4358,K4358-L4365,FALSE)</f>
        <v>0</v>
      </c>
      <c r="P4365" s="6" t="b">
        <f>IF(AND(N4365&lt;&gt;FALSE,K4365&lt;=J4358),TRUE,FALSE)</f>
        <v>0</v>
      </c>
      <c r="Q4365" s="6" t="b">
        <f>IF(AND(O4365&lt;&gt;FALSE,J4365&gt;K4358),TRUE,FALSE)</f>
        <v>0</v>
      </c>
    </row>
    <row r="4366" spans="1:17" x14ac:dyDescent="0.2">
      <c r="A4366" t="s">
        <v>24</v>
      </c>
      <c r="B4366" s="1">
        <v>39514</v>
      </c>
      <c r="C4366" s="2">
        <v>0.4375</v>
      </c>
      <c r="D4366">
        <v>1118.75</v>
      </c>
      <c r="E4366">
        <v>1126.5</v>
      </c>
      <c r="F4366">
        <v>1111.25</v>
      </c>
      <c r="G4366">
        <v>1111.5</v>
      </c>
      <c r="H4366">
        <v>390443</v>
      </c>
      <c r="M4366"/>
      <c r="N4366"/>
      <c r="O4366"/>
      <c r="P4366"/>
      <c r="Q4366"/>
    </row>
    <row r="4367" spans="1:17" x14ac:dyDescent="0.2">
      <c r="A4367" t="s">
        <v>24</v>
      </c>
      <c r="B4367" s="1">
        <v>39514</v>
      </c>
      <c r="C4367" s="2">
        <v>0.47916666666666669</v>
      </c>
      <c r="D4367">
        <v>1111.5</v>
      </c>
      <c r="E4367">
        <v>1115.5</v>
      </c>
      <c r="F4367">
        <v>1106</v>
      </c>
      <c r="G4367">
        <v>1108.25</v>
      </c>
      <c r="H4367">
        <v>278465</v>
      </c>
      <c r="M4367"/>
      <c r="N4367"/>
      <c r="O4367"/>
      <c r="P4367"/>
      <c r="Q4367"/>
    </row>
    <row r="4368" spans="1:17" x14ac:dyDescent="0.2">
      <c r="A4368" t="s">
        <v>24</v>
      </c>
      <c r="B4368" s="1">
        <v>39514</v>
      </c>
      <c r="C4368" s="2">
        <v>0.52083333333333337</v>
      </c>
      <c r="D4368">
        <v>1108.25</v>
      </c>
      <c r="E4368">
        <v>1111.25</v>
      </c>
      <c r="F4368">
        <v>1104.5</v>
      </c>
      <c r="G4368">
        <v>1107.5</v>
      </c>
      <c r="H4368">
        <v>154086</v>
      </c>
      <c r="M4368"/>
      <c r="N4368"/>
      <c r="O4368"/>
      <c r="P4368"/>
      <c r="Q4368"/>
    </row>
    <row r="4369" spans="1:17" x14ac:dyDescent="0.2">
      <c r="A4369" t="s">
        <v>24</v>
      </c>
      <c r="B4369" s="1">
        <v>39514</v>
      </c>
      <c r="C4369" s="2">
        <v>0.5625</v>
      </c>
      <c r="D4369">
        <v>1107.25</v>
      </c>
      <c r="E4369">
        <v>1107.75</v>
      </c>
      <c r="F4369">
        <v>1095.25</v>
      </c>
      <c r="G4369">
        <v>1098</v>
      </c>
      <c r="H4369">
        <v>349488</v>
      </c>
      <c r="M4369"/>
      <c r="N4369"/>
      <c r="O4369"/>
      <c r="P4369"/>
      <c r="Q4369"/>
    </row>
    <row r="4370" spans="1:17" x14ac:dyDescent="0.2">
      <c r="A4370" t="s">
        <v>24</v>
      </c>
      <c r="B4370" s="1">
        <v>39514</v>
      </c>
      <c r="C4370" s="2">
        <v>0.60416666666666663</v>
      </c>
      <c r="D4370">
        <v>1098</v>
      </c>
      <c r="E4370">
        <v>1114.75</v>
      </c>
      <c r="F4370">
        <v>1094.5</v>
      </c>
      <c r="G4370">
        <v>1108.5</v>
      </c>
      <c r="H4370">
        <v>264942</v>
      </c>
      <c r="M4370"/>
      <c r="N4370"/>
      <c r="O4370"/>
      <c r="P4370"/>
      <c r="Q4370"/>
    </row>
    <row r="4371" spans="1:17" x14ac:dyDescent="0.2">
      <c r="A4371" t="s">
        <v>24</v>
      </c>
      <c r="B4371" s="1">
        <v>39514</v>
      </c>
      <c r="C4371" s="2">
        <v>0.63541666666666663</v>
      </c>
      <c r="D4371">
        <v>1108.75</v>
      </c>
      <c r="E4371">
        <v>1111.5</v>
      </c>
      <c r="F4371">
        <v>1102.75</v>
      </c>
      <c r="G4371">
        <v>1105.5</v>
      </c>
      <c r="H4371">
        <v>294244</v>
      </c>
      <c r="M4371"/>
      <c r="N4371"/>
      <c r="O4371"/>
      <c r="P4371"/>
      <c r="Q4371"/>
    </row>
    <row r="4372" spans="1:17" x14ac:dyDescent="0.2">
      <c r="A4372" t="s">
        <v>24</v>
      </c>
      <c r="B4372" s="1">
        <v>39517</v>
      </c>
      <c r="C4372" s="2">
        <v>0.39583333333333331</v>
      </c>
      <c r="D4372">
        <v>1106.75</v>
      </c>
      <c r="E4372">
        <v>1108</v>
      </c>
      <c r="F4372">
        <v>1099.25</v>
      </c>
      <c r="G4372">
        <v>1101.25</v>
      </c>
      <c r="H4372">
        <v>332565</v>
      </c>
      <c r="I4372" t="b">
        <f>AND(HOUR(C4372)=9,MINUTE(C4372)=30,HOUR(C4371)=15,MINUTE(C4371)=15)</f>
        <v>1</v>
      </c>
      <c r="J4372">
        <f>MAX(E4372:E4378)</f>
        <v>1108</v>
      </c>
      <c r="K4372">
        <f>MIN(F4372:F4378)</f>
        <v>1084.5</v>
      </c>
      <c r="L4372">
        <f>E4372</f>
        <v>1108</v>
      </c>
      <c r="M4372" s="6">
        <f>+F4372</f>
        <v>1099.25</v>
      </c>
      <c r="N4372" s="6" t="b">
        <f>IF(F4372&gt;J4365,F4372-J4365,FALSE)</f>
        <v>0</v>
      </c>
      <c r="O4372" s="6" t="b">
        <f>IF(L4372&lt;K4365,K4365-L4372,FALSE)</f>
        <v>0</v>
      </c>
      <c r="P4372" s="6" t="b">
        <f>IF(AND(N4372&lt;&gt;FALSE,K4372&lt;=J4365),TRUE,FALSE)</f>
        <v>0</v>
      </c>
      <c r="Q4372" s="6" t="b">
        <f>IF(AND(O4372&lt;&gt;FALSE,J4372&gt;K4365),TRUE,FALSE)</f>
        <v>0</v>
      </c>
    </row>
    <row r="4373" spans="1:17" x14ac:dyDescent="0.2">
      <c r="A4373" t="s">
        <v>24</v>
      </c>
      <c r="B4373" s="1">
        <v>39517</v>
      </c>
      <c r="C4373" s="2">
        <v>0.4375</v>
      </c>
      <c r="D4373">
        <v>1101.5</v>
      </c>
      <c r="E4373">
        <v>1106.25</v>
      </c>
      <c r="F4373">
        <v>1096</v>
      </c>
      <c r="G4373">
        <v>1096.25</v>
      </c>
      <c r="H4373">
        <v>275890</v>
      </c>
      <c r="M4373"/>
      <c r="N4373"/>
      <c r="O4373"/>
      <c r="P4373"/>
      <c r="Q4373"/>
    </row>
    <row r="4374" spans="1:17" x14ac:dyDescent="0.2">
      <c r="A4374" t="s">
        <v>24</v>
      </c>
      <c r="B4374" s="1">
        <v>39517</v>
      </c>
      <c r="C4374" s="2">
        <v>0.47916666666666669</v>
      </c>
      <c r="D4374">
        <v>1096.5</v>
      </c>
      <c r="E4374">
        <v>1098.75</v>
      </c>
      <c r="F4374">
        <v>1090.25</v>
      </c>
      <c r="G4374">
        <v>1094.75</v>
      </c>
      <c r="H4374">
        <v>419681</v>
      </c>
      <c r="M4374"/>
      <c r="N4374"/>
      <c r="O4374"/>
      <c r="P4374"/>
      <c r="Q4374"/>
    </row>
    <row r="4375" spans="1:17" x14ac:dyDescent="0.2">
      <c r="A4375" t="s">
        <v>24</v>
      </c>
      <c r="B4375" s="1">
        <v>39517</v>
      </c>
      <c r="C4375" s="2">
        <v>0.52083333333333337</v>
      </c>
      <c r="D4375">
        <v>1094.5</v>
      </c>
      <c r="E4375">
        <v>1100.5</v>
      </c>
      <c r="F4375">
        <v>1093.5</v>
      </c>
      <c r="G4375">
        <v>1094.75</v>
      </c>
      <c r="H4375">
        <v>179216</v>
      </c>
      <c r="M4375"/>
      <c r="N4375"/>
      <c r="O4375"/>
      <c r="P4375"/>
      <c r="Q4375"/>
    </row>
    <row r="4376" spans="1:17" x14ac:dyDescent="0.2">
      <c r="A4376" t="s">
        <v>24</v>
      </c>
      <c r="B4376" s="1">
        <v>39517</v>
      </c>
      <c r="C4376" s="2">
        <v>0.5625</v>
      </c>
      <c r="D4376">
        <v>1094.5</v>
      </c>
      <c r="E4376">
        <v>1096.5</v>
      </c>
      <c r="F4376">
        <v>1084.5</v>
      </c>
      <c r="G4376">
        <v>1088.75</v>
      </c>
      <c r="H4376">
        <v>301373</v>
      </c>
      <c r="M4376"/>
      <c r="N4376"/>
      <c r="O4376"/>
      <c r="P4376"/>
      <c r="Q4376"/>
    </row>
    <row r="4377" spans="1:17" x14ac:dyDescent="0.2">
      <c r="A4377" t="s">
        <v>24</v>
      </c>
      <c r="B4377" s="1">
        <v>39517</v>
      </c>
      <c r="C4377" s="2">
        <v>0.60416666666666663</v>
      </c>
      <c r="D4377">
        <v>1088.75</v>
      </c>
      <c r="E4377">
        <v>1092.75</v>
      </c>
      <c r="F4377">
        <v>1086.25</v>
      </c>
      <c r="G4377">
        <v>1090.75</v>
      </c>
      <c r="H4377">
        <v>265233</v>
      </c>
      <c r="M4377"/>
      <c r="N4377"/>
      <c r="O4377"/>
      <c r="P4377"/>
      <c r="Q4377"/>
    </row>
    <row r="4378" spans="1:17" x14ac:dyDescent="0.2">
      <c r="A4378" t="s">
        <v>24</v>
      </c>
      <c r="B4378" s="1">
        <v>39517</v>
      </c>
      <c r="C4378" s="2">
        <v>0.63541666666666663</v>
      </c>
      <c r="D4378">
        <v>1090.75</v>
      </c>
      <c r="E4378">
        <v>1091.75</v>
      </c>
      <c r="F4378">
        <v>1084.75</v>
      </c>
      <c r="G4378">
        <v>1088</v>
      </c>
      <c r="H4378">
        <v>343099</v>
      </c>
      <c r="M4378"/>
      <c r="N4378"/>
      <c r="O4378"/>
      <c r="P4378"/>
      <c r="Q4378"/>
    </row>
    <row r="4379" spans="1:17" x14ac:dyDescent="0.2">
      <c r="A4379" t="s">
        <v>24</v>
      </c>
      <c r="B4379" s="1">
        <v>39518</v>
      </c>
      <c r="C4379" s="2">
        <v>0.39583333333333331</v>
      </c>
      <c r="D4379">
        <v>1115.75</v>
      </c>
      <c r="E4379">
        <v>1118.25</v>
      </c>
      <c r="F4379">
        <v>1108</v>
      </c>
      <c r="G4379">
        <v>1112.25</v>
      </c>
      <c r="H4379">
        <v>476659</v>
      </c>
      <c r="I4379" t="b">
        <f>AND(HOUR(C4379)=9,MINUTE(C4379)=30,HOUR(C4378)=15,MINUTE(C4378)=15)</f>
        <v>1</v>
      </c>
      <c r="J4379">
        <f>MAX(E4379:E4385)</f>
        <v>1136.25</v>
      </c>
      <c r="K4379">
        <f>MIN(F4379:F4385)</f>
        <v>1098.25</v>
      </c>
      <c r="L4379">
        <f>E4379</f>
        <v>1118.25</v>
      </c>
      <c r="M4379" s="6">
        <f>+F4379</f>
        <v>1108</v>
      </c>
      <c r="N4379" s="6" t="b">
        <f>IF(F4379&gt;J4372,F4379-J4372,FALSE)</f>
        <v>0</v>
      </c>
      <c r="O4379" s="6" t="b">
        <f>IF(L4379&lt;K4372,K4372-L4379,FALSE)</f>
        <v>0</v>
      </c>
      <c r="P4379" s="6" t="b">
        <f>IF(AND(N4379&lt;&gt;FALSE,K4379&lt;=J4372),TRUE,FALSE)</f>
        <v>0</v>
      </c>
      <c r="Q4379" s="6" t="b">
        <f>IF(AND(O4379&lt;&gt;FALSE,J4379&gt;K4372),TRUE,FALSE)</f>
        <v>0</v>
      </c>
    </row>
    <row r="4380" spans="1:17" x14ac:dyDescent="0.2">
      <c r="A4380" t="s">
        <v>24</v>
      </c>
      <c r="B4380" s="1">
        <v>39518</v>
      </c>
      <c r="C4380" s="2">
        <v>0.4375</v>
      </c>
      <c r="D4380">
        <v>1112.25</v>
      </c>
      <c r="E4380">
        <v>1112.75</v>
      </c>
      <c r="F4380">
        <v>1105</v>
      </c>
      <c r="G4380">
        <v>1109</v>
      </c>
      <c r="H4380">
        <v>303914</v>
      </c>
      <c r="M4380"/>
      <c r="N4380"/>
      <c r="O4380"/>
      <c r="P4380"/>
      <c r="Q4380"/>
    </row>
    <row r="4381" spans="1:17" x14ac:dyDescent="0.2">
      <c r="A4381" t="s">
        <v>24</v>
      </c>
      <c r="B4381" s="1">
        <v>39518</v>
      </c>
      <c r="C4381" s="2">
        <v>0.47916666666666669</v>
      </c>
      <c r="D4381">
        <v>1109</v>
      </c>
      <c r="E4381">
        <v>1110.25</v>
      </c>
      <c r="F4381">
        <v>1098.5</v>
      </c>
      <c r="G4381">
        <v>1103.75</v>
      </c>
      <c r="H4381">
        <v>363828</v>
      </c>
      <c r="M4381"/>
      <c r="N4381"/>
      <c r="O4381"/>
      <c r="P4381"/>
      <c r="Q4381"/>
    </row>
    <row r="4382" spans="1:17" x14ac:dyDescent="0.2">
      <c r="A4382" t="s">
        <v>24</v>
      </c>
      <c r="B4382" s="1">
        <v>39518</v>
      </c>
      <c r="C4382" s="2">
        <v>0.52083333333333337</v>
      </c>
      <c r="D4382">
        <v>1103.75</v>
      </c>
      <c r="E4382">
        <v>1110.5</v>
      </c>
      <c r="F4382">
        <v>1098.25</v>
      </c>
      <c r="G4382">
        <v>1110</v>
      </c>
      <c r="H4382">
        <v>336678</v>
      </c>
      <c r="M4382"/>
      <c r="N4382"/>
      <c r="O4382"/>
      <c r="P4382"/>
      <c r="Q4382"/>
    </row>
    <row r="4383" spans="1:17" x14ac:dyDescent="0.2">
      <c r="A4383" t="s">
        <v>24</v>
      </c>
      <c r="B4383" s="1">
        <v>39518</v>
      </c>
      <c r="C4383" s="2">
        <v>0.5625</v>
      </c>
      <c r="D4383">
        <v>1110</v>
      </c>
      <c r="E4383">
        <v>1115.75</v>
      </c>
      <c r="F4383">
        <v>1106</v>
      </c>
      <c r="G4383">
        <v>1113.25</v>
      </c>
      <c r="H4383">
        <v>264659</v>
      </c>
      <c r="M4383"/>
      <c r="N4383"/>
      <c r="O4383"/>
      <c r="P4383"/>
      <c r="Q4383"/>
    </row>
    <row r="4384" spans="1:17" x14ac:dyDescent="0.2">
      <c r="A4384" t="s">
        <v>24</v>
      </c>
      <c r="B4384" s="1">
        <v>39518</v>
      </c>
      <c r="C4384" s="2">
        <v>0.60416666666666663</v>
      </c>
      <c r="D4384">
        <v>1113.25</v>
      </c>
      <c r="E4384">
        <v>1127.5</v>
      </c>
      <c r="F4384">
        <v>1112.25</v>
      </c>
      <c r="G4384">
        <v>1127</v>
      </c>
      <c r="H4384">
        <v>447649</v>
      </c>
      <c r="M4384"/>
      <c r="N4384"/>
      <c r="O4384"/>
      <c r="P4384"/>
      <c r="Q4384"/>
    </row>
    <row r="4385" spans="1:17" x14ac:dyDescent="0.2">
      <c r="A4385" t="s">
        <v>24</v>
      </c>
      <c r="B4385" s="1">
        <v>39518</v>
      </c>
      <c r="C4385" s="2">
        <v>0.63541666666666663</v>
      </c>
      <c r="D4385">
        <v>1127</v>
      </c>
      <c r="E4385">
        <v>1136.25</v>
      </c>
      <c r="F4385">
        <v>1122.75</v>
      </c>
      <c r="G4385">
        <v>1135.75</v>
      </c>
      <c r="H4385">
        <v>435980</v>
      </c>
      <c r="M4385"/>
      <c r="N4385"/>
      <c r="O4385"/>
      <c r="P4385"/>
      <c r="Q4385"/>
    </row>
    <row r="4386" spans="1:17" x14ac:dyDescent="0.2">
      <c r="A4386" t="s">
        <v>24</v>
      </c>
      <c r="B4386" s="1">
        <v>39519</v>
      </c>
      <c r="C4386" s="2">
        <v>0.39583333333333331</v>
      </c>
      <c r="D4386">
        <v>1135.75</v>
      </c>
      <c r="E4386">
        <v>1138.25</v>
      </c>
      <c r="F4386">
        <v>1128</v>
      </c>
      <c r="G4386">
        <v>1131.5</v>
      </c>
      <c r="H4386">
        <v>11736</v>
      </c>
      <c r="I4386" t="b">
        <f>AND(HOUR(C4386)=9,MINUTE(C4386)=30,HOUR(C4385)=15,MINUTE(C4385)=15)</f>
        <v>1</v>
      </c>
      <c r="J4386">
        <f>MAX(E4386:E4392)</f>
        <v>1146.25</v>
      </c>
      <c r="K4386">
        <f>MIN(F4386:F4392)</f>
        <v>1120</v>
      </c>
      <c r="L4386">
        <f>E4386</f>
        <v>1138.25</v>
      </c>
      <c r="M4386" s="6">
        <f>+F4386</f>
        <v>1128</v>
      </c>
      <c r="N4386" s="6" t="b">
        <f>IF(F4386&gt;J4379,F4386-J4379,FALSE)</f>
        <v>0</v>
      </c>
      <c r="O4386" s="6" t="b">
        <f>IF(L4386&lt;K4379,K4379-L4386,FALSE)</f>
        <v>0</v>
      </c>
      <c r="P4386" s="6" t="b">
        <f>IF(AND(N4386&lt;&gt;FALSE,K4386&lt;=J4379),TRUE,FALSE)</f>
        <v>0</v>
      </c>
      <c r="Q4386" s="6" t="b">
        <f>IF(AND(O4386&lt;&gt;FALSE,J4386&gt;K4379),TRUE,FALSE)</f>
        <v>0</v>
      </c>
    </row>
    <row r="4387" spans="1:17" x14ac:dyDescent="0.2">
      <c r="A4387" t="s">
        <v>24</v>
      </c>
      <c r="B4387" s="1">
        <v>39519</v>
      </c>
      <c r="C4387" s="2">
        <v>0.4375</v>
      </c>
      <c r="D4387">
        <v>1131.5</v>
      </c>
      <c r="E4387">
        <v>1146.25</v>
      </c>
      <c r="F4387">
        <v>1130.5</v>
      </c>
      <c r="G4387">
        <v>1142.5</v>
      </c>
      <c r="H4387">
        <v>19897</v>
      </c>
      <c r="M4387"/>
      <c r="N4387"/>
      <c r="O4387"/>
      <c r="P4387"/>
      <c r="Q4387"/>
    </row>
    <row r="4388" spans="1:17" x14ac:dyDescent="0.2">
      <c r="A4388" t="s">
        <v>24</v>
      </c>
      <c r="B4388" s="1">
        <v>39519</v>
      </c>
      <c r="C4388" s="2">
        <v>0.47916666666666669</v>
      </c>
      <c r="D4388">
        <v>1142.5</v>
      </c>
      <c r="E4388">
        <v>1143.5</v>
      </c>
      <c r="F4388">
        <v>1135.5</v>
      </c>
      <c r="G4388">
        <v>1136.25</v>
      </c>
      <c r="H4388">
        <v>9361</v>
      </c>
      <c r="M4388"/>
      <c r="N4388"/>
      <c r="O4388"/>
      <c r="P4388"/>
      <c r="Q4388"/>
    </row>
    <row r="4389" spans="1:17" x14ac:dyDescent="0.2">
      <c r="A4389" t="s">
        <v>24</v>
      </c>
      <c r="B4389" s="1">
        <v>39519</v>
      </c>
      <c r="C4389" s="2">
        <v>0.52083333333333337</v>
      </c>
      <c r="D4389">
        <v>1136.25</v>
      </c>
      <c r="E4389">
        <v>1138.25</v>
      </c>
      <c r="F4389">
        <v>1132.5</v>
      </c>
      <c r="G4389">
        <v>1136</v>
      </c>
      <c r="H4389">
        <v>8692</v>
      </c>
      <c r="M4389"/>
      <c r="N4389"/>
      <c r="O4389"/>
      <c r="P4389"/>
      <c r="Q4389"/>
    </row>
    <row r="4390" spans="1:17" x14ac:dyDescent="0.2">
      <c r="A4390" t="s">
        <v>24</v>
      </c>
      <c r="B4390" s="1">
        <v>39519</v>
      </c>
      <c r="C4390" s="2">
        <v>0.5625</v>
      </c>
      <c r="D4390">
        <v>1136</v>
      </c>
      <c r="E4390">
        <v>1136</v>
      </c>
      <c r="F4390">
        <v>1128.25</v>
      </c>
      <c r="G4390">
        <v>1130.75</v>
      </c>
      <c r="H4390">
        <v>8137</v>
      </c>
      <c r="M4390"/>
      <c r="N4390"/>
      <c r="O4390"/>
      <c r="P4390"/>
      <c r="Q4390"/>
    </row>
    <row r="4391" spans="1:17" x14ac:dyDescent="0.2">
      <c r="A4391" t="s">
        <v>24</v>
      </c>
      <c r="B4391" s="1">
        <v>39519</v>
      </c>
      <c r="C4391" s="2">
        <v>0.60416666666666663</v>
      </c>
      <c r="D4391">
        <v>1130.5</v>
      </c>
      <c r="E4391">
        <v>1135.75</v>
      </c>
      <c r="F4391">
        <v>1126.5</v>
      </c>
      <c r="G4391">
        <v>1127</v>
      </c>
      <c r="H4391">
        <v>9064</v>
      </c>
      <c r="M4391"/>
      <c r="N4391"/>
      <c r="O4391"/>
      <c r="P4391"/>
      <c r="Q4391"/>
    </row>
    <row r="4392" spans="1:17" x14ac:dyDescent="0.2">
      <c r="A4392" t="s">
        <v>24</v>
      </c>
      <c r="B4392" s="1">
        <v>39519</v>
      </c>
      <c r="C4392" s="2">
        <v>0.63541666666666663</v>
      </c>
      <c r="D4392">
        <v>1127</v>
      </c>
      <c r="E4392">
        <v>1128</v>
      </c>
      <c r="F4392">
        <v>1120</v>
      </c>
      <c r="G4392">
        <v>1121.75</v>
      </c>
      <c r="H4392">
        <v>13663</v>
      </c>
      <c r="M4392"/>
      <c r="N4392"/>
      <c r="O4392"/>
      <c r="P4392"/>
      <c r="Q4392"/>
    </row>
    <row r="4393" spans="1:17" x14ac:dyDescent="0.2">
      <c r="A4393" t="s">
        <v>24</v>
      </c>
      <c r="B4393" s="1">
        <v>39520</v>
      </c>
      <c r="C4393" s="2">
        <v>0.39583333333333331</v>
      </c>
      <c r="D4393">
        <v>1104.25</v>
      </c>
      <c r="E4393">
        <v>1107</v>
      </c>
      <c r="F4393">
        <v>1097</v>
      </c>
      <c r="G4393">
        <v>1099.25</v>
      </c>
      <c r="H4393">
        <v>343169</v>
      </c>
      <c r="I4393" t="b">
        <f>AND(HOUR(C4393)=9,MINUTE(C4393)=30,HOUR(C4392)=15,MINUTE(C4392)=15)</f>
        <v>1</v>
      </c>
      <c r="J4393">
        <f>MAX(E4393:E4399)</f>
        <v>1134.5</v>
      </c>
      <c r="K4393">
        <f>MIN(F4393:F4399)</f>
        <v>1094</v>
      </c>
      <c r="L4393">
        <f>E4393</f>
        <v>1107</v>
      </c>
      <c r="M4393" s="6">
        <f>+F4393</f>
        <v>1097</v>
      </c>
      <c r="N4393" s="6" t="b">
        <f>IF(F4393&gt;J4386,F4393-J4386,FALSE)</f>
        <v>0</v>
      </c>
      <c r="O4393" s="6">
        <f>IF(L4393&lt;K4386,K4386-L4393,FALSE)</f>
        <v>13</v>
      </c>
      <c r="P4393" s="6" t="b">
        <f>IF(AND(N4393&lt;&gt;FALSE,K4393&lt;=J4386),TRUE,FALSE)</f>
        <v>0</v>
      </c>
      <c r="Q4393" s="6" t="b">
        <f>IF(AND(O4393&lt;&gt;FALSE,J4393&gt;K4386),TRUE,FALSE)</f>
        <v>1</v>
      </c>
    </row>
    <row r="4394" spans="1:17" x14ac:dyDescent="0.2">
      <c r="A4394" t="s">
        <v>24</v>
      </c>
      <c r="B4394" s="1">
        <v>39520</v>
      </c>
      <c r="C4394" s="2">
        <v>0.4375</v>
      </c>
      <c r="D4394">
        <v>1099</v>
      </c>
      <c r="E4394">
        <v>1115.25</v>
      </c>
      <c r="F4394">
        <v>1094</v>
      </c>
      <c r="G4394">
        <v>1111.75</v>
      </c>
      <c r="H4394">
        <v>423516</v>
      </c>
      <c r="M4394"/>
      <c r="N4394"/>
      <c r="O4394"/>
      <c r="P4394"/>
      <c r="Q4394"/>
    </row>
    <row r="4395" spans="1:17" x14ac:dyDescent="0.2">
      <c r="A4395" t="s">
        <v>24</v>
      </c>
      <c r="B4395" s="1">
        <v>39520</v>
      </c>
      <c r="C4395" s="2">
        <v>0.47916666666666669</v>
      </c>
      <c r="D4395">
        <v>1111.75</v>
      </c>
      <c r="E4395">
        <v>1119.75</v>
      </c>
      <c r="F4395">
        <v>1108</v>
      </c>
      <c r="G4395">
        <v>1113.75</v>
      </c>
      <c r="H4395">
        <v>277274</v>
      </c>
      <c r="M4395"/>
      <c r="N4395"/>
      <c r="O4395"/>
      <c r="P4395"/>
      <c r="Q4395"/>
    </row>
    <row r="4396" spans="1:17" x14ac:dyDescent="0.2">
      <c r="A4396" t="s">
        <v>24</v>
      </c>
      <c r="B4396" s="1">
        <v>39520</v>
      </c>
      <c r="C4396" s="2">
        <v>0.52083333333333337</v>
      </c>
      <c r="D4396">
        <v>1113.75</v>
      </c>
      <c r="E4396">
        <v>1127.25</v>
      </c>
      <c r="F4396">
        <v>1108.75</v>
      </c>
      <c r="G4396">
        <v>1126</v>
      </c>
      <c r="H4396">
        <v>258759</v>
      </c>
      <c r="M4396"/>
      <c r="N4396"/>
      <c r="O4396"/>
      <c r="P4396"/>
      <c r="Q4396"/>
    </row>
    <row r="4397" spans="1:17" x14ac:dyDescent="0.2">
      <c r="A4397" t="s">
        <v>24</v>
      </c>
      <c r="B4397" s="1">
        <v>39520</v>
      </c>
      <c r="C4397" s="2">
        <v>0.5625</v>
      </c>
      <c r="D4397">
        <v>1126.25</v>
      </c>
      <c r="E4397">
        <v>1134.5</v>
      </c>
      <c r="F4397">
        <v>1123</v>
      </c>
      <c r="G4397">
        <v>1133.5</v>
      </c>
      <c r="H4397">
        <v>332596</v>
      </c>
      <c r="M4397"/>
      <c r="N4397"/>
      <c r="O4397"/>
      <c r="P4397"/>
      <c r="Q4397"/>
    </row>
    <row r="4398" spans="1:17" x14ac:dyDescent="0.2">
      <c r="A4398" t="s">
        <v>24</v>
      </c>
      <c r="B4398" s="1">
        <v>39520</v>
      </c>
      <c r="C4398" s="2">
        <v>0.60416666666666663</v>
      </c>
      <c r="D4398">
        <v>1133.5</v>
      </c>
      <c r="E4398">
        <v>1133.75</v>
      </c>
      <c r="F4398">
        <v>1124.75</v>
      </c>
      <c r="G4398">
        <v>1131</v>
      </c>
      <c r="H4398">
        <v>269033</v>
      </c>
      <c r="M4398"/>
      <c r="N4398"/>
      <c r="O4398"/>
      <c r="P4398"/>
      <c r="Q4398"/>
    </row>
    <row r="4399" spans="1:17" x14ac:dyDescent="0.2">
      <c r="A4399" t="s">
        <v>24</v>
      </c>
      <c r="B4399" s="1">
        <v>39520</v>
      </c>
      <c r="C4399" s="2">
        <v>0.63541666666666663</v>
      </c>
      <c r="D4399">
        <v>1130.75</v>
      </c>
      <c r="E4399">
        <v>1134.25</v>
      </c>
      <c r="F4399">
        <v>1123.75</v>
      </c>
      <c r="G4399">
        <v>1125</v>
      </c>
      <c r="H4399">
        <v>229102</v>
      </c>
      <c r="M4399"/>
      <c r="N4399"/>
      <c r="O4399"/>
      <c r="P4399"/>
      <c r="Q4399"/>
    </row>
    <row r="4400" spans="1:17" x14ac:dyDescent="0.2">
      <c r="A4400" t="s">
        <v>24</v>
      </c>
      <c r="B4400" s="1">
        <v>39521</v>
      </c>
      <c r="C4400" s="2">
        <v>0.39583333333333331</v>
      </c>
      <c r="D4400">
        <v>1136</v>
      </c>
      <c r="E4400">
        <v>1136.5</v>
      </c>
      <c r="F4400">
        <v>1089.25</v>
      </c>
      <c r="G4400">
        <v>1106.75</v>
      </c>
      <c r="H4400">
        <v>923249</v>
      </c>
      <c r="I4400" t="b">
        <f>AND(HOUR(C4400)=9,MINUTE(C4400)=30,HOUR(C4399)=15,MINUTE(C4399)=15)</f>
        <v>1</v>
      </c>
      <c r="J4400">
        <f>MAX(E4400:E4406)</f>
        <v>1136.5</v>
      </c>
      <c r="K4400">
        <f>MIN(F4400:F4406)</f>
        <v>1085.5</v>
      </c>
      <c r="L4400">
        <f>E4400</f>
        <v>1136.5</v>
      </c>
      <c r="M4400" s="6">
        <f>+F4400</f>
        <v>1089.25</v>
      </c>
      <c r="N4400" s="6" t="b">
        <f>IF(F4400&gt;J4393,F4400-J4393,FALSE)</f>
        <v>0</v>
      </c>
      <c r="O4400" s="6" t="b">
        <f>IF(L4400&lt;K4393,K4393-L4400,FALSE)</f>
        <v>0</v>
      </c>
      <c r="P4400" s="6" t="b">
        <f>IF(AND(N4400&lt;&gt;FALSE,K4400&lt;=J4393),TRUE,FALSE)</f>
        <v>0</v>
      </c>
      <c r="Q4400" s="6" t="b">
        <f>IF(AND(O4400&lt;&gt;FALSE,J4400&gt;K4393),TRUE,FALSE)</f>
        <v>0</v>
      </c>
    </row>
    <row r="4401" spans="1:17" x14ac:dyDescent="0.2">
      <c r="A4401" t="s">
        <v>24</v>
      </c>
      <c r="B4401" s="1">
        <v>39521</v>
      </c>
      <c r="C4401" s="2">
        <v>0.4375</v>
      </c>
      <c r="D4401">
        <v>1106.75</v>
      </c>
      <c r="E4401">
        <v>1111.75</v>
      </c>
      <c r="F4401">
        <v>1096</v>
      </c>
      <c r="G4401">
        <v>1102.5</v>
      </c>
      <c r="H4401">
        <v>343717</v>
      </c>
      <c r="M4401"/>
      <c r="N4401"/>
      <c r="O4401"/>
      <c r="P4401"/>
      <c r="Q4401"/>
    </row>
    <row r="4402" spans="1:17" x14ac:dyDescent="0.2">
      <c r="A4402" t="s">
        <v>24</v>
      </c>
      <c r="B4402" s="1">
        <v>39521</v>
      </c>
      <c r="C4402" s="2">
        <v>0.47916666666666669</v>
      </c>
      <c r="D4402">
        <v>1102.5</v>
      </c>
      <c r="E4402">
        <v>1113</v>
      </c>
      <c r="F4402">
        <v>1100.5</v>
      </c>
      <c r="G4402">
        <v>1105.25</v>
      </c>
      <c r="H4402">
        <v>246715</v>
      </c>
      <c r="M4402"/>
      <c r="N4402"/>
      <c r="O4402"/>
      <c r="P4402"/>
      <c r="Q4402"/>
    </row>
    <row r="4403" spans="1:17" x14ac:dyDescent="0.2">
      <c r="A4403" t="s">
        <v>24</v>
      </c>
      <c r="B4403" s="1">
        <v>39521</v>
      </c>
      <c r="C4403" s="2">
        <v>0.52083333333333337</v>
      </c>
      <c r="D4403">
        <v>1105</v>
      </c>
      <c r="E4403">
        <v>1107.75</v>
      </c>
      <c r="F4403">
        <v>1094.75</v>
      </c>
      <c r="G4403">
        <v>1097</v>
      </c>
      <c r="H4403">
        <v>307086</v>
      </c>
      <c r="M4403"/>
      <c r="N4403"/>
      <c r="O4403"/>
      <c r="P4403"/>
      <c r="Q4403"/>
    </row>
    <row r="4404" spans="1:17" x14ac:dyDescent="0.2">
      <c r="A4404" t="s">
        <v>24</v>
      </c>
      <c r="B4404" s="1">
        <v>39521</v>
      </c>
      <c r="C4404" s="2">
        <v>0.5625</v>
      </c>
      <c r="D4404">
        <v>1097.25</v>
      </c>
      <c r="E4404">
        <v>1102.5</v>
      </c>
      <c r="F4404">
        <v>1086.75</v>
      </c>
      <c r="G4404">
        <v>1088.75</v>
      </c>
      <c r="H4404">
        <v>292844</v>
      </c>
      <c r="M4404"/>
      <c r="N4404"/>
      <c r="O4404"/>
      <c r="P4404"/>
      <c r="Q4404"/>
    </row>
    <row r="4405" spans="1:17" x14ac:dyDescent="0.2">
      <c r="A4405" t="s">
        <v>24</v>
      </c>
      <c r="B4405" s="1">
        <v>39521</v>
      </c>
      <c r="C4405" s="2">
        <v>0.60416666666666663</v>
      </c>
      <c r="D4405">
        <v>1088.75</v>
      </c>
      <c r="E4405">
        <v>1111.25</v>
      </c>
      <c r="F4405">
        <v>1085.5</v>
      </c>
      <c r="G4405">
        <v>1107</v>
      </c>
      <c r="H4405">
        <v>433635</v>
      </c>
      <c r="M4405"/>
      <c r="N4405"/>
      <c r="O4405"/>
      <c r="P4405"/>
      <c r="Q4405"/>
    </row>
    <row r="4406" spans="1:17" x14ac:dyDescent="0.2">
      <c r="A4406" t="s">
        <v>24</v>
      </c>
      <c r="B4406" s="1">
        <v>39521</v>
      </c>
      <c r="C4406" s="2">
        <v>0.63541666666666663</v>
      </c>
      <c r="D4406">
        <v>1107</v>
      </c>
      <c r="E4406">
        <v>1108.5</v>
      </c>
      <c r="F4406">
        <v>1094</v>
      </c>
      <c r="G4406">
        <v>1102.75</v>
      </c>
      <c r="H4406">
        <v>424204</v>
      </c>
      <c r="M4406"/>
      <c r="N4406"/>
      <c r="O4406"/>
      <c r="P4406"/>
      <c r="Q4406"/>
    </row>
    <row r="4407" spans="1:17" x14ac:dyDescent="0.2">
      <c r="A4407" t="s">
        <v>24</v>
      </c>
      <c r="B4407" s="1">
        <v>39524</v>
      </c>
      <c r="C4407" s="2">
        <v>0.39583333333333331</v>
      </c>
      <c r="D4407">
        <v>1070</v>
      </c>
      <c r="E4407">
        <v>1092</v>
      </c>
      <c r="F4407">
        <v>1069.75</v>
      </c>
      <c r="G4407">
        <v>1088.75</v>
      </c>
      <c r="H4407">
        <v>569456</v>
      </c>
      <c r="I4407" t="b">
        <f>AND(HOUR(C4407)=9,MINUTE(C4407)=30,HOUR(C4406)=15,MINUTE(C4406)=15)</f>
        <v>1</v>
      </c>
      <c r="J4407">
        <f>MAX(E4407:E4413)</f>
        <v>1099.75</v>
      </c>
      <c r="K4407">
        <f>MIN(F4407:F4413)</f>
        <v>1067.75</v>
      </c>
      <c r="L4407">
        <f>E4407</f>
        <v>1092</v>
      </c>
      <c r="M4407" s="6">
        <f>+F4407</f>
        <v>1069.75</v>
      </c>
      <c r="N4407" s="6" t="b">
        <f>IF(F4407&gt;J4400,F4407-J4400,FALSE)</f>
        <v>0</v>
      </c>
      <c r="O4407" s="6" t="b">
        <f>IF(L4407&lt;K4400,K4400-L4407,FALSE)</f>
        <v>0</v>
      </c>
      <c r="P4407" s="6" t="b">
        <f>IF(AND(N4407&lt;&gt;FALSE,K4407&lt;=J4400),TRUE,FALSE)</f>
        <v>0</v>
      </c>
      <c r="Q4407" s="6" t="b">
        <f>IF(AND(O4407&lt;&gt;FALSE,J4407&gt;K4400),TRUE,FALSE)</f>
        <v>0</v>
      </c>
    </row>
    <row r="4408" spans="1:17" x14ac:dyDescent="0.2">
      <c r="A4408" t="s">
        <v>24</v>
      </c>
      <c r="B4408" s="1">
        <v>39524</v>
      </c>
      <c r="C4408" s="2">
        <v>0.4375</v>
      </c>
      <c r="D4408">
        <v>1088.5</v>
      </c>
      <c r="E4408">
        <v>1097.25</v>
      </c>
      <c r="F4408">
        <v>1081</v>
      </c>
      <c r="G4408">
        <v>1083.25</v>
      </c>
      <c r="H4408">
        <v>407586</v>
      </c>
      <c r="M4408"/>
      <c r="N4408"/>
      <c r="O4408"/>
      <c r="P4408"/>
      <c r="Q4408"/>
    </row>
    <row r="4409" spans="1:17" x14ac:dyDescent="0.2">
      <c r="A4409" t="s">
        <v>24</v>
      </c>
      <c r="B4409" s="1">
        <v>39524</v>
      </c>
      <c r="C4409" s="2">
        <v>0.47916666666666669</v>
      </c>
      <c r="D4409">
        <v>1083.5</v>
      </c>
      <c r="E4409">
        <v>1086.75</v>
      </c>
      <c r="F4409">
        <v>1071</v>
      </c>
      <c r="G4409">
        <v>1072.5</v>
      </c>
      <c r="H4409">
        <v>306347</v>
      </c>
      <c r="M4409"/>
      <c r="N4409"/>
      <c r="O4409"/>
      <c r="P4409"/>
      <c r="Q4409"/>
    </row>
    <row r="4410" spans="1:17" x14ac:dyDescent="0.2">
      <c r="A4410" t="s">
        <v>24</v>
      </c>
      <c r="B4410" s="1">
        <v>39524</v>
      </c>
      <c r="C4410" s="2">
        <v>0.52083333333333337</v>
      </c>
      <c r="D4410">
        <v>1072.75</v>
      </c>
      <c r="E4410">
        <v>1080.5</v>
      </c>
      <c r="F4410">
        <v>1067.75</v>
      </c>
      <c r="G4410">
        <v>1072.25</v>
      </c>
      <c r="H4410">
        <v>268914</v>
      </c>
      <c r="M4410"/>
      <c r="N4410"/>
      <c r="O4410"/>
      <c r="P4410"/>
      <c r="Q4410"/>
    </row>
    <row r="4411" spans="1:17" x14ac:dyDescent="0.2">
      <c r="A4411" t="s">
        <v>24</v>
      </c>
      <c r="B4411" s="1">
        <v>39524</v>
      </c>
      <c r="C4411" s="2">
        <v>0.5625</v>
      </c>
      <c r="D4411">
        <v>1072.5</v>
      </c>
      <c r="E4411">
        <v>1087.5</v>
      </c>
      <c r="F4411">
        <v>1068.75</v>
      </c>
      <c r="G4411">
        <v>1078.25</v>
      </c>
      <c r="H4411">
        <v>313247</v>
      </c>
      <c r="M4411"/>
      <c r="N4411"/>
      <c r="O4411"/>
      <c r="P4411"/>
      <c r="Q4411"/>
    </row>
    <row r="4412" spans="1:17" x14ac:dyDescent="0.2">
      <c r="A4412" t="s">
        <v>24</v>
      </c>
      <c r="B4412" s="1">
        <v>39524</v>
      </c>
      <c r="C4412" s="2">
        <v>0.60416666666666663</v>
      </c>
      <c r="D4412">
        <v>1078.25</v>
      </c>
      <c r="E4412">
        <v>1096.75</v>
      </c>
      <c r="F4412">
        <v>1075.75</v>
      </c>
      <c r="G4412">
        <v>1090.75</v>
      </c>
      <c r="H4412">
        <v>392734</v>
      </c>
      <c r="M4412"/>
      <c r="N4412"/>
      <c r="O4412"/>
      <c r="P4412"/>
      <c r="Q4412"/>
    </row>
    <row r="4413" spans="1:17" x14ac:dyDescent="0.2">
      <c r="A4413" t="s">
        <v>24</v>
      </c>
      <c r="B4413" s="1">
        <v>39524</v>
      </c>
      <c r="C4413" s="2">
        <v>0.63541666666666663</v>
      </c>
      <c r="D4413">
        <v>1091</v>
      </c>
      <c r="E4413">
        <v>1099.75</v>
      </c>
      <c r="F4413">
        <v>1084.75</v>
      </c>
      <c r="G4413">
        <v>1089.25</v>
      </c>
      <c r="H4413">
        <v>361317</v>
      </c>
      <c r="M4413"/>
      <c r="N4413"/>
      <c r="O4413"/>
      <c r="P4413"/>
      <c r="Q4413"/>
    </row>
    <row r="4414" spans="1:17" x14ac:dyDescent="0.2">
      <c r="A4414" t="s">
        <v>24</v>
      </c>
      <c r="B4414" s="1">
        <v>39525</v>
      </c>
      <c r="C4414" s="2">
        <v>0.39583333333333331</v>
      </c>
      <c r="D4414">
        <v>1112.75</v>
      </c>
      <c r="E4414">
        <v>1117.5</v>
      </c>
      <c r="F4414">
        <v>1111</v>
      </c>
      <c r="G4414">
        <v>1114.5</v>
      </c>
      <c r="H4414">
        <v>325724</v>
      </c>
      <c r="I4414" t="b">
        <f>AND(HOUR(C4414)=9,MINUTE(C4414)=30,HOUR(C4413)=15,MINUTE(C4413)=15)</f>
        <v>1</v>
      </c>
      <c r="J4414">
        <f>MAX(E4414:E4420)</f>
        <v>1144.5</v>
      </c>
      <c r="K4414">
        <f>MIN(F4414:F4420)</f>
        <v>1106.25</v>
      </c>
      <c r="L4414">
        <f>E4414</f>
        <v>1117.5</v>
      </c>
      <c r="M4414" s="6">
        <f>+F4414</f>
        <v>1111</v>
      </c>
      <c r="N4414" s="6">
        <f>IF(F4414&gt;J4407,F4414-J4407,FALSE)</f>
        <v>11.25</v>
      </c>
      <c r="O4414" s="6" t="b">
        <f>IF(L4414&lt;K4407,K4407-L4414,FALSE)</f>
        <v>0</v>
      </c>
      <c r="P4414" s="6" t="b">
        <f>IF(AND(N4414&lt;&gt;FALSE,K4414&lt;=J4407),TRUE,FALSE)</f>
        <v>0</v>
      </c>
      <c r="Q4414" s="6" t="b">
        <f>IF(AND(O4414&lt;&gt;FALSE,J4414&gt;K4407),TRUE,FALSE)</f>
        <v>0</v>
      </c>
    </row>
    <row r="4415" spans="1:17" x14ac:dyDescent="0.2">
      <c r="A4415" t="s">
        <v>24</v>
      </c>
      <c r="B4415" s="1">
        <v>39525</v>
      </c>
      <c r="C4415" s="2">
        <v>0.4375</v>
      </c>
      <c r="D4415">
        <v>1114.75</v>
      </c>
      <c r="E4415">
        <v>1122</v>
      </c>
      <c r="F4415">
        <v>1113</v>
      </c>
      <c r="G4415">
        <v>1121.5</v>
      </c>
      <c r="H4415">
        <v>226852</v>
      </c>
      <c r="M4415"/>
      <c r="N4415"/>
      <c r="O4415"/>
      <c r="P4415"/>
      <c r="Q4415"/>
    </row>
    <row r="4416" spans="1:17" x14ac:dyDescent="0.2">
      <c r="A4416" t="s">
        <v>24</v>
      </c>
      <c r="B4416" s="1">
        <v>39525</v>
      </c>
      <c r="C4416" s="2">
        <v>0.47916666666666669</v>
      </c>
      <c r="D4416">
        <v>1121.5</v>
      </c>
      <c r="E4416">
        <v>1123.75</v>
      </c>
      <c r="F4416">
        <v>1118.75</v>
      </c>
      <c r="G4416">
        <v>1121.75</v>
      </c>
      <c r="H4416">
        <v>152661</v>
      </c>
      <c r="M4416"/>
      <c r="N4416"/>
      <c r="O4416"/>
      <c r="P4416"/>
      <c r="Q4416"/>
    </row>
    <row r="4417" spans="1:17" x14ac:dyDescent="0.2">
      <c r="A4417" t="s">
        <v>24</v>
      </c>
      <c r="B4417" s="1">
        <v>39525</v>
      </c>
      <c r="C4417" s="2">
        <v>0.52083333333333337</v>
      </c>
      <c r="D4417">
        <v>1121.75</v>
      </c>
      <c r="E4417">
        <v>1127.75</v>
      </c>
      <c r="F4417">
        <v>1121.5</v>
      </c>
      <c r="G4417">
        <v>1126</v>
      </c>
      <c r="H4417">
        <v>157438</v>
      </c>
      <c r="M4417"/>
      <c r="N4417"/>
      <c r="O4417"/>
      <c r="P4417"/>
      <c r="Q4417"/>
    </row>
    <row r="4418" spans="1:17" x14ac:dyDescent="0.2">
      <c r="A4418" t="s">
        <v>24</v>
      </c>
      <c r="B4418" s="1">
        <v>39525</v>
      </c>
      <c r="C4418" s="2">
        <v>0.5625</v>
      </c>
      <c r="D4418">
        <v>1126</v>
      </c>
      <c r="E4418">
        <v>1128</v>
      </c>
      <c r="F4418">
        <v>1111</v>
      </c>
      <c r="G4418">
        <v>1115.75</v>
      </c>
      <c r="H4418">
        <v>426628</v>
      </c>
      <c r="M4418"/>
      <c r="N4418"/>
      <c r="O4418"/>
      <c r="P4418"/>
      <c r="Q4418"/>
    </row>
    <row r="4419" spans="1:17" x14ac:dyDescent="0.2">
      <c r="A4419" t="s">
        <v>24</v>
      </c>
      <c r="B4419" s="1">
        <v>39525</v>
      </c>
      <c r="C4419" s="2">
        <v>0.60416666666666663</v>
      </c>
      <c r="D4419">
        <v>1115.5</v>
      </c>
      <c r="E4419">
        <v>1134.5</v>
      </c>
      <c r="F4419">
        <v>1106.25</v>
      </c>
      <c r="G4419">
        <v>1131.5</v>
      </c>
      <c r="H4419">
        <v>625505</v>
      </c>
      <c r="M4419"/>
      <c r="N4419"/>
      <c r="O4419"/>
      <c r="P4419"/>
      <c r="Q4419"/>
    </row>
    <row r="4420" spans="1:17" x14ac:dyDescent="0.2">
      <c r="A4420" t="s">
        <v>24</v>
      </c>
      <c r="B4420" s="1">
        <v>39525</v>
      </c>
      <c r="C4420" s="2">
        <v>0.63541666666666663</v>
      </c>
      <c r="D4420">
        <v>1131.5</v>
      </c>
      <c r="E4420">
        <v>1144.5</v>
      </c>
      <c r="F4420">
        <v>1130.25</v>
      </c>
      <c r="G4420">
        <v>1143.75</v>
      </c>
      <c r="H4420">
        <v>451526</v>
      </c>
      <c r="M4420"/>
      <c r="N4420"/>
      <c r="O4420"/>
      <c r="P4420"/>
      <c r="Q4420"/>
    </row>
    <row r="4421" spans="1:17" x14ac:dyDescent="0.2">
      <c r="A4421" t="s">
        <v>24</v>
      </c>
      <c r="B4421" s="1">
        <v>39526</v>
      </c>
      <c r="C4421" s="2">
        <v>0.39583333333333331</v>
      </c>
      <c r="D4421">
        <v>1148.25</v>
      </c>
      <c r="E4421">
        <v>1153.75</v>
      </c>
      <c r="F4421">
        <v>1142.5</v>
      </c>
      <c r="G4421">
        <v>1143.25</v>
      </c>
      <c r="H4421">
        <v>451012</v>
      </c>
      <c r="I4421" t="b">
        <f>AND(HOUR(C4421)=9,MINUTE(C4421)=30,HOUR(C4420)=15,MINUTE(C4420)=15)</f>
        <v>1</v>
      </c>
      <c r="J4421">
        <f>MAX(E4421:E4427)</f>
        <v>1153.75</v>
      </c>
      <c r="K4421">
        <f>MIN(F4421:F4427)</f>
        <v>1106.75</v>
      </c>
      <c r="L4421">
        <f>E4421</f>
        <v>1153.75</v>
      </c>
      <c r="M4421" s="6">
        <f>+F4421</f>
        <v>1142.5</v>
      </c>
      <c r="N4421" s="6" t="b">
        <f>IF(F4421&gt;J4414,F4421-J4414,FALSE)</f>
        <v>0</v>
      </c>
      <c r="O4421" s="6" t="b">
        <f>IF(L4421&lt;K4414,K4414-L4421,FALSE)</f>
        <v>0</v>
      </c>
      <c r="P4421" s="6" t="b">
        <f>IF(AND(N4421&lt;&gt;FALSE,K4421&lt;=J4414),TRUE,FALSE)</f>
        <v>0</v>
      </c>
      <c r="Q4421" s="6" t="b">
        <f>IF(AND(O4421&lt;&gt;FALSE,J4421&gt;K4414),TRUE,FALSE)</f>
        <v>0</v>
      </c>
    </row>
    <row r="4422" spans="1:17" x14ac:dyDescent="0.2">
      <c r="A4422" t="s">
        <v>24</v>
      </c>
      <c r="B4422" s="1">
        <v>39526</v>
      </c>
      <c r="C4422" s="2">
        <v>0.4375</v>
      </c>
      <c r="D4422">
        <v>1143</v>
      </c>
      <c r="E4422">
        <v>1148.5</v>
      </c>
      <c r="F4422">
        <v>1137</v>
      </c>
      <c r="G4422">
        <v>1147.75</v>
      </c>
      <c r="H4422">
        <v>321119</v>
      </c>
      <c r="M4422"/>
      <c r="N4422"/>
      <c r="O4422"/>
      <c r="P4422"/>
      <c r="Q4422"/>
    </row>
    <row r="4423" spans="1:17" x14ac:dyDescent="0.2">
      <c r="A4423" t="s">
        <v>24</v>
      </c>
      <c r="B4423" s="1">
        <v>39526</v>
      </c>
      <c r="C4423" s="2">
        <v>0.47916666666666669</v>
      </c>
      <c r="D4423">
        <v>1147.5</v>
      </c>
      <c r="E4423">
        <v>1149.25</v>
      </c>
      <c r="F4423">
        <v>1138</v>
      </c>
      <c r="G4423">
        <v>1139.25</v>
      </c>
      <c r="H4423">
        <v>262533</v>
      </c>
      <c r="M4423"/>
      <c r="N4423"/>
      <c r="O4423"/>
      <c r="P4423"/>
      <c r="Q4423"/>
    </row>
    <row r="4424" spans="1:17" x14ac:dyDescent="0.2">
      <c r="A4424" t="s">
        <v>24</v>
      </c>
      <c r="B4424" s="1">
        <v>39526</v>
      </c>
      <c r="C4424" s="2">
        <v>0.52083333333333337</v>
      </c>
      <c r="D4424">
        <v>1139.5</v>
      </c>
      <c r="E4424">
        <v>1140.25</v>
      </c>
      <c r="F4424">
        <v>1131</v>
      </c>
      <c r="G4424">
        <v>1131.75</v>
      </c>
      <c r="H4424">
        <v>299423</v>
      </c>
      <c r="M4424"/>
      <c r="N4424"/>
      <c r="O4424"/>
      <c r="P4424"/>
      <c r="Q4424"/>
    </row>
    <row r="4425" spans="1:17" x14ac:dyDescent="0.2">
      <c r="A4425" t="s">
        <v>24</v>
      </c>
      <c r="B4425" s="1">
        <v>39526</v>
      </c>
      <c r="C4425" s="2">
        <v>0.5625</v>
      </c>
      <c r="D4425">
        <v>1132</v>
      </c>
      <c r="E4425">
        <v>1132.75</v>
      </c>
      <c r="F4425">
        <v>1120.75</v>
      </c>
      <c r="G4425">
        <v>1125</v>
      </c>
      <c r="H4425">
        <v>368825</v>
      </c>
      <c r="M4425"/>
      <c r="N4425"/>
      <c r="O4425"/>
      <c r="P4425"/>
      <c r="Q4425"/>
    </row>
    <row r="4426" spans="1:17" x14ac:dyDescent="0.2">
      <c r="A4426" t="s">
        <v>24</v>
      </c>
      <c r="B4426" s="1">
        <v>39526</v>
      </c>
      <c r="C4426" s="2">
        <v>0.60416666666666663</v>
      </c>
      <c r="D4426">
        <v>1124.75</v>
      </c>
      <c r="E4426">
        <v>1131</v>
      </c>
      <c r="F4426">
        <v>1116.75</v>
      </c>
      <c r="G4426">
        <v>1118.75</v>
      </c>
      <c r="H4426">
        <v>373330</v>
      </c>
      <c r="M4426"/>
      <c r="N4426"/>
      <c r="O4426"/>
      <c r="P4426"/>
      <c r="Q4426"/>
    </row>
    <row r="4427" spans="1:17" x14ac:dyDescent="0.2">
      <c r="A4427" t="s">
        <v>24</v>
      </c>
      <c r="B4427" s="1">
        <v>39526</v>
      </c>
      <c r="C4427" s="2">
        <v>0.63541666666666663</v>
      </c>
      <c r="D4427">
        <v>1118.75</v>
      </c>
      <c r="E4427">
        <v>1121.25</v>
      </c>
      <c r="F4427">
        <v>1106.75</v>
      </c>
      <c r="G4427">
        <v>1108.75</v>
      </c>
      <c r="H4427">
        <v>439637</v>
      </c>
      <c r="M4427"/>
      <c r="N4427"/>
      <c r="O4427"/>
      <c r="P4427"/>
      <c r="Q4427"/>
    </row>
    <row r="4428" spans="1:17" x14ac:dyDescent="0.2">
      <c r="A4428" t="s">
        <v>24</v>
      </c>
      <c r="B4428" s="1">
        <v>39527</v>
      </c>
      <c r="C4428" s="2">
        <v>0.39583333333333331</v>
      </c>
      <c r="D4428">
        <v>1113.5</v>
      </c>
      <c r="E4428">
        <v>1122.25</v>
      </c>
      <c r="F4428">
        <v>1105.5</v>
      </c>
      <c r="G4428">
        <v>1120</v>
      </c>
      <c r="H4428">
        <v>447434</v>
      </c>
      <c r="I4428" t="b">
        <f>AND(HOUR(C4428)=9,MINUTE(C4428)=30,HOUR(C4427)=15,MINUTE(C4427)=15)</f>
        <v>1</v>
      </c>
      <c r="J4428">
        <f>MAX(E4428:E4434)</f>
        <v>1142.5</v>
      </c>
      <c r="K4428">
        <f>MIN(F4428:F4434)</f>
        <v>1105.5</v>
      </c>
      <c r="L4428">
        <f>E4428</f>
        <v>1122.25</v>
      </c>
      <c r="M4428" s="6">
        <f>+F4428</f>
        <v>1105.5</v>
      </c>
      <c r="N4428" s="6" t="b">
        <f>IF(F4428&gt;J4421,F4428-J4421,FALSE)</f>
        <v>0</v>
      </c>
      <c r="O4428" s="6" t="b">
        <f>IF(L4428&lt;K4421,K4421-L4428,FALSE)</f>
        <v>0</v>
      </c>
      <c r="P4428" s="6" t="b">
        <f>IF(AND(N4428&lt;&gt;FALSE,K4428&lt;=J4421),TRUE,FALSE)</f>
        <v>0</v>
      </c>
      <c r="Q4428" s="6" t="b">
        <f>IF(AND(O4428&lt;&gt;FALSE,J4428&gt;K4421),TRUE,FALSE)</f>
        <v>0</v>
      </c>
    </row>
    <row r="4429" spans="1:17" x14ac:dyDescent="0.2">
      <c r="A4429" t="s">
        <v>24</v>
      </c>
      <c r="B4429" s="1">
        <v>39527</v>
      </c>
      <c r="C4429" s="2">
        <v>0.4375</v>
      </c>
      <c r="D4429">
        <v>1120</v>
      </c>
      <c r="E4429">
        <v>1127</v>
      </c>
      <c r="F4429">
        <v>1117.75</v>
      </c>
      <c r="G4429">
        <v>1126.25</v>
      </c>
      <c r="H4429">
        <v>269823</v>
      </c>
      <c r="M4429"/>
      <c r="N4429"/>
      <c r="O4429"/>
      <c r="P4429"/>
      <c r="Q4429"/>
    </row>
    <row r="4430" spans="1:17" x14ac:dyDescent="0.2">
      <c r="A4430" t="s">
        <v>24</v>
      </c>
      <c r="B4430" s="1">
        <v>39527</v>
      </c>
      <c r="C4430" s="2">
        <v>0.47916666666666669</v>
      </c>
      <c r="D4430">
        <v>1126.25</v>
      </c>
      <c r="E4430">
        <v>1126.75</v>
      </c>
      <c r="F4430">
        <v>1118</v>
      </c>
      <c r="G4430">
        <v>1119.75</v>
      </c>
      <c r="H4430">
        <v>249390</v>
      </c>
      <c r="M4430"/>
      <c r="N4430"/>
      <c r="O4430"/>
      <c r="P4430"/>
      <c r="Q4430"/>
    </row>
    <row r="4431" spans="1:17" x14ac:dyDescent="0.2">
      <c r="A4431" t="s">
        <v>24</v>
      </c>
      <c r="B4431" s="1">
        <v>39527</v>
      </c>
      <c r="C4431" s="2">
        <v>0.52083333333333337</v>
      </c>
      <c r="D4431">
        <v>1119.75</v>
      </c>
      <c r="E4431">
        <v>1124.25</v>
      </c>
      <c r="F4431">
        <v>1116.25</v>
      </c>
      <c r="G4431">
        <v>1124</v>
      </c>
      <c r="H4431">
        <v>122777</v>
      </c>
      <c r="M4431"/>
      <c r="N4431"/>
      <c r="O4431"/>
      <c r="P4431"/>
      <c r="Q4431"/>
    </row>
    <row r="4432" spans="1:17" x14ac:dyDescent="0.2">
      <c r="A4432" t="s">
        <v>24</v>
      </c>
      <c r="B4432" s="1">
        <v>39527</v>
      </c>
      <c r="C4432" s="2">
        <v>0.5625</v>
      </c>
      <c r="D4432">
        <v>1124</v>
      </c>
      <c r="E4432">
        <v>1131</v>
      </c>
      <c r="F4432">
        <v>1123.25</v>
      </c>
      <c r="G4432">
        <v>1130.5</v>
      </c>
      <c r="H4432">
        <v>175736</v>
      </c>
      <c r="M4432"/>
      <c r="N4432"/>
      <c r="O4432"/>
      <c r="P4432"/>
      <c r="Q4432"/>
    </row>
    <row r="4433" spans="1:17" x14ac:dyDescent="0.2">
      <c r="A4433" t="s">
        <v>24</v>
      </c>
      <c r="B4433" s="1">
        <v>39527</v>
      </c>
      <c r="C4433" s="2">
        <v>0.60416666666666663</v>
      </c>
      <c r="D4433">
        <v>1130.75</v>
      </c>
      <c r="E4433">
        <v>1142.5</v>
      </c>
      <c r="F4433">
        <v>1130</v>
      </c>
      <c r="G4433">
        <v>1137.25</v>
      </c>
      <c r="H4433">
        <v>239814</v>
      </c>
      <c r="M4433"/>
      <c r="N4433"/>
      <c r="O4433"/>
      <c r="P4433"/>
      <c r="Q4433"/>
    </row>
    <row r="4434" spans="1:17" x14ac:dyDescent="0.2">
      <c r="A4434" t="s">
        <v>24</v>
      </c>
      <c r="B4434" s="1">
        <v>39527</v>
      </c>
      <c r="C4434" s="2">
        <v>0.63541666666666663</v>
      </c>
      <c r="D4434">
        <v>1137.5</v>
      </c>
      <c r="E4434">
        <v>1142.25</v>
      </c>
      <c r="F4434">
        <v>1133.25</v>
      </c>
      <c r="G4434">
        <v>1135</v>
      </c>
      <c r="H4434">
        <v>301568</v>
      </c>
      <c r="M4434"/>
      <c r="N4434"/>
      <c r="O4434"/>
      <c r="P4434"/>
      <c r="Q4434"/>
    </row>
    <row r="4435" spans="1:17" x14ac:dyDescent="0.2">
      <c r="A4435" t="s">
        <v>24</v>
      </c>
      <c r="B4435" s="1">
        <v>39531</v>
      </c>
      <c r="C4435" s="2">
        <v>0.39583333333333331</v>
      </c>
      <c r="D4435">
        <v>1146</v>
      </c>
      <c r="E4435">
        <v>1164.5</v>
      </c>
      <c r="F4435">
        <v>1145.5</v>
      </c>
      <c r="G4435">
        <v>1160.25</v>
      </c>
      <c r="H4435">
        <v>394748</v>
      </c>
      <c r="I4435" t="b">
        <f>AND(HOUR(C4435)=9,MINUTE(C4435)=30,HOUR(C4434)=15,MINUTE(C4434)=15)</f>
        <v>1</v>
      </c>
      <c r="J4435">
        <f>MAX(E4435:E4441)</f>
        <v>1171.5</v>
      </c>
      <c r="K4435">
        <f>MIN(F4435:F4441)</f>
        <v>1145.5</v>
      </c>
      <c r="L4435">
        <f>E4435</f>
        <v>1164.5</v>
      </c>
      <c r="M4435" s="6">
        <f>+F4435</f>
        <v>1145.5</v>
      </c>
      <c r="N4435" s="6">
        <f>IF(F4435&gt;J4428,F4435-J4428,FALSE)</f>
        <v>3</v>
      </c>
      <c r="O4435" s="6" t="b">
        <f>IF(L4435&lt;K4428,K4428-L4435,FALSE)</f>
        <v>0</v>
      </c>
      <c r="P4435" s="6" t="b">
        <f>IF(AND(N4435&lt;&gt;FALSE,K4435&lt;=J4428),TRUE,FALSE)</f>
        <v>0</v>
      </c>
      <c r="Q4435" s="6" t="b">
        <f>IF(AND(O4435&lt;&gt;FALSE,J4435&gt;K4428),TRUE,FALSE)</f>
        <v>0</v>
      </c>
    </row>
    <row r="4436" spans="1:17" x14ac:dyDescent="0.2">
      <c r="A4436" t="s">
        <v>24</v>
      </c>
      <c r="B4436" s="1">
        <v>39531</v>
      </c>
      <c r="C4436" s="2">
        <v>0.4375</v>
      </c>
      <c r="D4436">
        <v>1160.5</v>
      </c>
      <c r="E4436">
        <v>1166.75</v>
      </c>
      <c r="F4436">
        <v>1159.75</v>
      </c>
      <c r="G4436">
        <v>1164.5</v>
      </c>
      <c r="H4436">
        <v>171974</v>
      </c>
      <c r="M4436"/>
      <c r="N4436"/>
      <c r="O4436"/>
      <c r="P4436"/>
      <c r="Q4436"/>
    </row>
    <row r="4437" spans="1:17" x14ac:dyDescent="0.2">
      <c r="A4437" t="s">
        <v>24</v>
      </c>
      <c r="B4437" s="1">
        <v>39531</v>
      </c>
      <c r="C4437" s="2">
        <v>0.47916666666666669</v>
      </c>
      <c r="D4437">
        <v>1164.5</v>
      </c>
      <c r="E4437">
        <v>1168.5</v>
      </c>
      <c r="F4437">
        <v>1163.5</v>
      </c>
      <c r="G4437">
        <v>1167.25</v>
      </c>
      <c r="H4437">
        <v>130378</v>
      </c>
      <c r="M4437"/>
      <c r="N4437"/>
      <c r="O4437"/>
      <c r="P4437"/>
      <c r="Q4437"/>
    </row>
    <row r="4438" spans="1:17" x14ac:dyDescent="0.2">
      <c r="A4438" t="s">
        <v>24</v>
      </c>
      <c r="B4438" s="1">
        <v>39531</v>
      </c>
      <c r="C4438" s="2">
        <v>0.52083333333333337</v>
      </c>
      <c r="D4438">
        <v>1167.25</v>
      </c>
      <c r="E4438">
        <v>1171.5</v>
      </c>
      <c r="F4438">
        <v>1166.25</v>
      </c>
      <c r="G4438">
        <v>1168.75</v>
      </c>
      <c r="H4438">
        <v>125938</v>
      </c>
      <c r="M4438"/>
      <c r="N4438"/>
      <c r="O4438"/>
      <c r="P4438"/>
      <c r="Q4438"/>
    </row>
    <row r="4439" spans="1:17" x14ac:dyDescent="0.2">
      <c r="A4439" t="s">
        <v>24</v>
      </c>
      <c r="B4439" s="1">
        <v>39531</v>
      </c>
      <c r="C4439" s="2">
        <v>0.5625</v>
      </c>
      <c r="D4439">
        <v>1169</v>
      </c>
      <c r="E4439">
        <v>1170</v>
      </c>
      <c r="F4439">
        <v>1165</v>
      </c>
      <c r="G4439">
        <v>1167.75</v>
      </c>
      <c r="H4439">
        <v>107499</v>
      </c>
      <c r="M4439"/>
      <c r="N4439"/>
      <c r="O4439"/>
      <c r="P4439"/>
      <c r="Q4439"/>
    </row>
    <row r="4440" spans="1:17" x14ac:dyDescent="0.2">
      <c r="A4440" t="s">
        <v>24</v>
      </c>
      <c r="B4440" s="1">
        <v>39531</v>
      </c>
      <c r="C4440" s="2">
        <v>0.60416666666666663</v>
      </c>
      <c r="D4440">
        <v>1167.75</v>
      </c>
      <c r="E4440">
        <v>1168.75</v>
      </c>
      <c r="F4440">
        <v>1161</v>
      </c>
      <c r="G4440">
        <v>1161.5</v>
      </c>
      <c r="H4440">
        <v>176145</v>
      </c>
      <c r="M4440"/>
      <c r="N4440"/>
      <c r="O4440"/>
      <c r="P4440"/>
      <c r="Q4440"/>
    </row>
    <row r="4441" spans="1:17" x14ac:dyDescent="0.2">
      <c r="A4441" t="s">
        <v>24</v>
      </c>
      <c r="B4441" s="1">
        <v>39531</v>
      </c>
      <c r="C4441" s="2">
        <v>0.63541666666666663</v>
      </c>
      <c r="D4441">
        <v>1161.25</v>
      </c>
      <c r="E4441">
        <v>1164.5</v>
      </c>
      <c r="F4441">
        <v>1158.75</v>
      </c>
      <c r="G4441">
        <v>1161.5</v>
      </c>
      <c r="H4441">
        <v>241830</v>
      </c>
      <c r="M4441"/>
      <c r="N4441"/>
      <c r="O4441"/>
      <c r="P4441"/>
      <c r="Q4441"/>
    </row>
    <row r="4442" spans="1:17" x14ac:dyDescent="0.2">
      <c r="A4442" t="s">
        <v>24</v>
      </c>
      <c r="B4442" s="1">
        <v>39532</v>
      </c>
      <c r="C4442" s="2">
        <v>0.39583333333333331</v>
      </c>
      <c r="D4442">
        <v>1161.5</v>
      </c>
      <c r="E4442">
        <v>1166.75</v>
      </c>
      <c r="F4442">
        <v>1152</v>
      </c>
      <c r="G4442">
        <v>1154.75</v>
      </c>
      <c r="H4442">
        <v>463143</v>
      </c>
      <c r="I4442" t="b">
        <f>AND(HOUR(C4442)=9,MINUTE(C4442)=30,HOUR(C4441)=15,MINUTE(C4441)=15)</f>
        <v>1</v>
      </c>
      <c r="J4442">
        <f>MAX(E4442:E4448)</f>
        <v>1169.25</v>
      </c>
      <c r="K4442">
        <f>MIN(F4442:F4448)</f>
        <v>1152</v>
      </c>
      <c r="L4442">
        <f>E4442</f>
        <v>1166.75</v>
      </c>
      <c r="M4442" s="6">
        <f>+F4442</f>
        <v>1152</v>
      </c>
      <c r="N4442" s="6" t="b">
        <f>IF(F4442&gt;J4435,F4442-J4435,FALSE)</f>
        <v>0</v>
      </c>
      <c r="O4442" s="6" t="b">
        <f>IF(L4442&lt;K4435,K4435-L4442,FALSE)</f>
        <v>0</v>
      </c>
      <c r="P4442" s="6" t="b">
        <f>IF(AND(N4442&lt;&gt;FALSE,K4442&lt;=J4435),TRUE,FALSE)</f>
        <v>0</v>
      </c>
      <c r="Q4442" s="6" t="b">
        <f>IF(AND(O4442&lt;&gt;FALSE,J4442&gt;K4435),TRUE,FALSE)</f>
        <v>0</v>
      </c>
    </row>
    <row r="4443" spans="1:17" x14ac:dyDescent="0.2">
      <c r="A4443" t="s">
        <v>24</v>
      </c>
      <c r="B4443" s="1">
        <v>39532</v>
      </c>
      <c r="C4443" s="2">
        <v>0.4375</v>
      </c>
      <c r="D4443">
        <v>1155</v>
      </c>
      <c r="E4443">
        <v>1161.75</v>
      </c>
      <c r="F4443">
        <v>1153</v>
      </c>
      <c r="G4443">
        <v>1160.5</v>
      </c>
      <c r="H4443">
        <v>222082</v>
      </c>
      <c r="M4443"/>
      <c r="N4443"/>
      <c r="O4443"/>
      <c r="P4443"/>
      <c r="Q4443"/>
    </row>
    <row r="4444" spans="1:17" x14ac:dyDescent="0.2">
      <c r="A4444" t="s">
        <v>24</v>
      </c>
      <c r="B4444" s="1">
        <v>39532</v>
      </c>
      <c r="C4444" s="2">
        <v>0.47916666666666669</v>
      </c>
      <c r="D4444">
        <v>1160.25</v>
      </c>
      <c r="E4444">
        <v>1164.5</v>
      </c>
      <c r="F4444">
        <v>1156.5</v>
      </c>
      <c r="G4444">
        <v>1164</v>
      </c>
      <c r="H4444">
        <v>180245</v>
      </c>
      <c r="M4444"/>
      <c r="N4444"/>
      <c r="O4444"/>
      <c r="P4444"/>
      <c r="Q4444"/>
    </row>
    <row r="4445" spans="1:17" x14ac:dyDescent="0.2">
      <c r="A4445" t="s">
        <v>24</v>
      </c>
      <c r="B4445" s="1">
        <v>39532</v>
      </c>
      <c r="C4445" s="2">
        <v>0.52083333333333337</v>
      </c>
      <c r="D4445">
        <v>1164</v>
      </c>
      <c r="E4445">
        <v>1165.75</v>
      </c>
      <c r="F4445">
        <v>1161.25</v>
      </c>
      <c r="G4445">
        <v>1164.5</v>
      </c>
      <c r="H4445">
        <v>115494</v>
      </c>
      <c r="M4445"/>
      <c r="N4445"/>
      <c r="O4445"/>
      <c r="P4445"/>
      <c r="Q4445"/>
    </row>
    <row r="4446" spans="1:17" x14ac:dyDescent="0.2">
      <c r="A4446" t="s">
        <v>24</v>
      </c>
      <c r="B4446" s="1">
        <v>39532</v>
      </c>
      <c r="C4446" s="2">
        <v>0.5625</v>
      </c>
      <c r="D4446">
        <v>1164.5</v>
      </c>
      <c r="E4446">
        <v>1168.5</v>
      </c>
      <c r="F4446">
        <v>1163.5</v>
      </c>
      <c r="G4446">
        <v>1165.5</v>
      </c>
      <c r="H4446">
        <v>151565</v>
      </c>
      <c r="M4446"/>
      <c r="N4446"/>
      <c r="O4446"/>
      <c r="P4446"/>
      <c r="Q4446"/>
    </row>
    <row r="4447" spans="1:17" x14ac:dyDescent="0.2">
      <c r="A4447" t="s">
        <v>24</v>
      </c>
      <c r="B4447" s="1">
        <v>39532</v>
      </c>
      <c r="C4447" s="2">
        <v>0.60416666666666663</v>
      </c>
      <c r="D4447">
        <v>1165.5</v>
      </c>
      <c r="E4447">
        <v>1169.25</v>
      </c>
      <c r="F4447">
        <v>1163</v>
      </c>
      <c r="G4447">
        <v>1167</v>
      </c>
      <c r="H4447">
        <v>176862</v>
      </c>
      <c r="M4447"/>
      <c r="N4447"/>
      <c r="O4447"/>
      <c r="P4447"/>
      <c r="Q4447"/>
    </row>
    <row r="4448" spans="1:17" x14ac:dyDescent="0.2">
      <c r="A4448" t="s">
        <v>24</v>
      </c>
      <c r="B4448" s="1">
        <v>39532</v>
      </c>
      <c r="C4448" s="2">
        <v>0.63541666666666663</v>
      </c>
      <c r="D4448">
        <v>1167</v>
      </c>
      <c r="E4448">
        <v>1168.5</v>
      </c>
      <c r="F4448">
        <v>1161</v>
      </c>
      <c r="G4448">
        <v>1161.75</v>
      </c>
      <c r="H4448">
        <v>199720</v>
      </c>
      <c r="M4448"/>
      <c r="N4448"/>
      <c r="O4448"/>
      <c r="P4448"/>
      <c r="Q4448"/>
    </row>
    <row r="4449" spans="1:17" x14ac:dyDescent="0.2">
      <c r="A4449" t="s">
        <v>24</v>
      </c>
      <c r="B4449" s="1">
        <v>39533</v>
      </c>
      <c r="C4449" s="2">
        <v>0.39583333333333331</v>
      </c>
      <c r="D4449">
        <v>1158</v>
      </c>
      <c r="E4449">
        <v>1158.75</v>
      </c>
      <c r="F4449">
        <v>1151.75</v>
      </c>
      <c r="G4449">
        <v>1154.5</v>
      </c>
      <c r="H4449">
        <v>315078</v>
      </c>
      <c r="I4449" t="b">
        <f>AND(HOUR(C4449)=9,MINUTE(C4449)=30,HOUR(C4448)=15,MINUTE(C4448)=15)</f>
        <v>1</v>
      </c>
      <c r="J4449">
        <f>MAX(E4449:E4455)</f>
        <v>1159.5</v>
      </c>
      <c r="K4449">
        <f>MIN(F4449:F4455)</f>
        <v>1144</v>
      </c>
      <c r="L4449">
        <f>E4449</f>
        <v>1158.75</v>
      </c>
      <c r="M4449" s="6">
        <f>+F4449</f>
        <v>1151.75</v>
      </c>
      <c r="N4449" s="6" t="b">
        <f>IF(F4449&gt;J4442,F4449-J4442,FALSE)</f>
        <v>0</v>
      </c>
      <c r="O4449" s="6" t="b">
        <f>IF(L4449&lt;K4442,K4442-L4449,FALSE)</f>
        <v>0</v>
      </c>
      <c r="P4449" s="6" t="b">
        <f>IF(AND(N4449&lt;&gt;FALSE,K4449&lt;=J4442),TRUE,FALSE)</f>
        <v>0</v>
      </c>
      <c r="Q4449" s="6" t="b">
        <f>IF(AND(O4449&lt;&gt;FALSE,J4449&gt;K4442),TRUE,FALSE)</f>
        <v>0</v>
      </c>
    </row>
    <row r="4450" spans="1:17" x14ac:dyDescent="0.2">
      <c r="A4450" t="s">
        <v>24</v>
      </c>
      <c r="B4450" s="1">
        <v>39533</v>
      </c>
      <c r="C4450" s="2">
        <v>0.4375</v>
      </c>
      <c r="D4450">
        <v>1154.5</v>
      </c>
      <c r="E4450">
        <v>1154.75</v>
      </c>
      <c r="F4450">
        <v>1147.5</v>
      </c>
      <c r="G4450">
        <v>1153.5</v>
      </c>
      <c r="H4450">
        <v>273853</v>
      </c>
      <c r="M4450"/>
      <c r="N4450"/>
      <c r="O4450"/>
      <c r="P4450"/>
      <c r="Q4450"/>
    </row>
    <row r="4451" spans="1:17" x14ac:dyDescent="0.2">
      <c r="A4451" t="s">
        <v>24</v>
      </c>
      <c r="B4451" s="1">
        <v>39533</v>
      </c>
      <c r="C4451" s="2">
        <v>0.47916666666666669</v>
      </c>
      <c r="D4451">
        <v>1153.5</v>
      </c>
      <c r="E4451">
        <v>1155.25</v>
      </c>
      <c r="F4451">
        <v>1150.75</v>
      </c>
      <c r="G4451">
        <v>1152.75</v>
      </c>
      <c r="H4451">
        <v>137677</v>
      </c>
      <c r="M4451"/>
      <c r="N4451"/>
      <c r="O4451"/>
      <c r="P4451"/>
      <c r="Q4451"/>
    </row>
    <row r="4452" spans="1:17" x14ac:dyDescent="0.2">
      <c r="A4452" t="s">
        <v>24</v>
      </c>
      <c r="B4452" s="1">
        <v>39533</v>
      </c>
      <c r="C4452" s="2">
        <v>0.52083333333333337</v>
      </c>
      <c r="D4452">
        <v>1152.75</v>
      </c>
      <c r="E4452">
        <v>1153.5</v>
      </c>
      <c r="F4452">
        <v>1149</v>
      </c>
      <c r="G4452">
        <v>1151</v>
      </c>
      <c r="H4452">
        <v>104144</v>
      </c>
      <c r="M4452"/>
      <c r="N4452"/>
      <c r="O4452"/>
      <c r="P4452"/>
      <c r="Q4452"/>
    </row>
    <row r="4453" spans="1:17" x14ac:dyDescent="0.2">
      <c r="A4453" t="s">
        <v>24</v>
      </c>
      <c r="B4453" s="1">
        <v>39533</v>
      </c>
      <c r="C4453" s="2">
        <v>0.5625</v>
      </c>
      <c r="D4453">
        <v>1151</v>
      </c>
      <c r="E4453">
        <v>1153.5</v>
      </c>
      <c r="F4453">
        <v>1148.25</v>
      </c>
      <c r="G4453">
        <v>1151.75</v>
      </c>
      <c r="H4453">
        <v>146348</v>
      </c>
      <c r="M4453"/>
      <c r="N4453"/>
      <c r="O4453"/>
      <c r="P4453"/>
      <c r="Q4453"/>
    </row>
    <row r="4454" spans="1:17" x14ac:dyDescent="0.2">
      <c r="A4454" t="s">
        <v>24</v>
      </c>
      <c r="B4454" s="1">
        <v>39533</v>
      </c>
      <c r="C4454" s="2">
        <v>0.60416666666666663</v>
      </c>
      <c r="D4454">
        <v>1151.75</v>
      </c>
      <c r="E4454">
        <v>1159.5</v>
      </c>
      <c r="F4454">
        <v>1150</v>
      </c>
      <c r="G4454">
        <v>1151</v>
      </c>
      <c r="H4454">
        <v>217583</v>
      </c>
      <c r="M4454"/>
      <c r="N4454"/>
      <c r="O4454"/>
      <c r="P4454"/>
      <c r="Q4454"/>
    </row>
    <row r="4455" spans="1:17" x14ac:dyDescent="0.2">
      <c r="A4455" t="s">
        <v>24</v>
      </c>
      <c r="B4455" s="1">
        <v>39533</v>
      </c>
      <c r="C4455" s="2">
        <v>0.63541666666666663</v>
      </c>
      <c r="D4455">
        <v>1151.25</v>
      </c>
      <c r="E4455">
        <v>1153.25</v>
      </c>
      <c r="F4455">
        <v>1144</v>
      </c>
      <c r="G4455">
        <v>1144.75</v>
      </c>
      <c r="H4455">
        <v>236244</v>
      </c>
      <c r="M4455"/>
      <c r="N4455"/>
      <c r="O4455"/>
      <c r="P4455"/>
      <c r="Q4455"/>
    </row>
    <row r="4456" spans="1:17" x14ac:dyDescent="0.2">
      <c r="A4456" t="s">
        <v>24</v>
      </c>
      <c r="B4456" s="1">
        <v>39534</v>
      </c>
      <c r="C4456" s="2">
        <v>0.39583333333333331</v>
      </c>
      <c r="D4456">
        <v>1155.5</v>
      </c>
      <c r="E4456">
        <v>1157</v>
      </c>
      <c r="F4456">
        <v>1143</v>
      </c>
      <c r="G4456">
        <v>1143.75</v>
      </c>
      <c r="H4456">
        <v>354574</v>
      </c>
      <c r="I4456" t="b">
        <f>AND(HOUR(C4456)=9,MINUTE(C4456)=30,HOUR(C4455)=15,MINUTE(C4455)=15)</f>
        <v>1</v>
      </c>
      <c r="J4456">
        <f>MAX(E4456:E4462)</f>
        <v>1158</v>
      </c>
      <c r="K4456">
        <f>MIN(F4456:F4462)</f>
        <v>1136.5</v>
      </c>
      <c r="L4456">
        <f>E4456</f>
        <v>1157</v>
      </c>
      <c r="M4456" s="6">
        <f>+F4456</f>
        <v>1143</v>
      </c>
      <c r="N4456" s="6" t="b">
        <f>IF(F4456&gt;J4449,F4456-J4449,FALSE)</f>
        <v>0</v>
      </c>
      <c r="O4456" s="6" t="b">
        <f>IF(L4456&lt;K4449,K4449-L4456,FALSE)</f>
        <v>0</v>
      </c>
      <c r="P4456" s="6" t="b">
        <f>IF(AND(N4456&lt;&gt;FALSE,K4456&lt;=J4449),TRUE,FALSE)</f>
        <v>0</v>
      </c>
      <c r="Q4456" s="6" t="b">
        <f>IF(AND(O4456&lt;&gt;FALSE,J4456&gt;K4449),TRUE,FALSE)</f>
        <v>0</v>
      </c>
    </row>
    <row r="4457" spans="1:17" x14ac:dyDescent="0.2">
      <c r="A4457" t="s">
        <v>24</v>
      </c>
      <c r="B4457" s="1">
        <v>39534</v>
      </c>
      <c r="C4457" s="2">
        <v>0.4375</v>
      </c>
      <c r="D4457">
        <v>1144</v>
      </c>
      <c r="E4457">
        <v>1149.25</v>
      </c>
      <c r="F4457">
        <v>1140.5</v>
      </c>
      <c r="G4457">
        <v>1147.25</v>
      </c>
      <c r="H4457">
        <v>315882</v>
      </c>
      <c r="M4457"/>
      <c r="N4457"/>
      <c r="O4457"/>
      <c r="P4457"/>
      <c r="Q4457"/>
    </row>
    <row r="4458" spans="1:17" x14ac:dyDescent="0.2">
      <c r="A4458" t="s">
        <v>24</v>
      </c>
      <c r="B4458" s="1">
        <v>39534</v>
      </c>
      <c r="C4458" s="2">
        <v>0.47916666666666669</v>
      </c>
      <c r="D4458">
        <v>1147</v>
      </c>
      <c r="E4458">
        <v>1155.75</v>
      </c>
      <c r="F4458">
        <v>1145.75</v>
      </c>
      <c r="G4458">
        <v>1155.5</v>
      </c>
      <c r="H4458">
        <v>205514</v>
      </c>
      <c r="M4458"/>
      <c r="N4458"/>
      <c r="O4458"/>
      <c r="P4458"/>
      <c r="Q4458"/>
    </row>
    <row r="4459" spans="1:17" x14ac:dyDescent="0.2">
      <c r="A4459" t="s">
        <v>24</v>
      </c>
      <c r="B4459" s="1">
        <v>39534</v>
      </c>
      <c r="C4459" s="2">
        <v>0.52083333333333337</v>
      </c>
      <c r="D4459">
        <v>1155.5</v>
      </c>
      <c r="E4459">
        <v>1158</v>
      </c>
      <c r="F4459">
        <v>1151.5</v>
      </c>
      <c r="G4459">
        <v>1152</v>
      </c>
      <c r="H4459">
        <v>152221</v>
      </c>
      <c r="M4459"/>
      <c r="N4459"/>
      <c r="O4459"/>
      <c r="P4459"/>
      <c r="Q4459"/>
    </row>
    <row r="4460" spans="1:17" x14ac:dyDescent="0.2">
      <c r="A4460" t="s">
        <v>24</v>
      </c>
      <c r="B4460" s="1">
        <v>39534</v>
      </c>
      <c r="C4460" s="2">
        <v>0.5625</v>
      </c>
      <c r="D4460">
        <v>1152.25</v>
      </c>
      <c r="E4460">
        <v>1152.5</v>
      </c>
      <c r="F4460">
        <v>1142.75</v>
      </c>
      <c r="G4460">
        <v>1146</v>
      </c>
      <c r="H4460">
        <v>234288</v>
      </c>
      <c r="M4460"/>
      <c r="N4460"/>
      <c r="O4460"/>
      <c r="P4460"/>
      <c r="Q4460"/>
    </row>
    <row r="4461" spans="1:17" x14ac:dyDescent="0.2">
      <c r="A4461" t="s">
        <v>24</v>
      </c>
      <c r="B4461" s="1">
        <v>39534</v>
      </c>
      <c r="C4461" s="2">
        <v>0.60416666666666663</v>
      </c>
      <c r="D4461">
        <v>1146</v>
      </c>
      <c r="E4461">
        <v>1153.25</v>
      </c>
      <c r="F4461">
        <v>1143.75</v>
      </c>
      <c r="G4461">
        <v>1145.5</v>
      </c>
      <c r="H4461">
        <v>232529</v>
      </c>
      <c r="M4461"/>
      <c r="N4461"/>
      <c r="O4461"/>
      <c r="P4461"/>
      <c r="Q4461"/>
    </row>
    <row r="4462" spans="1:17" x14ac:dyDescent="0.2">
      <c r="A4462" t="s">
        <v>24</v>
      </c>
      <c r="B4462" s="1">
        <v>39534</v>
      </c>
      <c r="C4462" s="2">
        <v>0.63541666666666663</v>
      </c>
      <c r="D4462">
        <v>1145.5</v>
      </c>
      <c r="E4462">
        <v>1146.75</v>
      </c>
      <c r="F4462">
        <v>1136.5</v>
      </c>
      <c r="G4462">
        <v>1140.25</v>
      </c>
      <c r="H4462">
        <v>293804</v>
      </c>
      <c r="M4462"/>
      <c r="N4462"/>
      <c r="O4462"/>
      <c r="P4462"/>
      <c r="Q4462"/>
    </row>
    <row r="4463" spans="1:17" x14ac:dyDescent="0.2">
      <c r="A4463" t="s">
        <v>24</v>
      </c>
      <c r="B4463" s="1">
        <v>39535</v>
      </c>
      <c r="C4463" s="2">
        <v>0.39583333333333331</v>
      </c>
      <c r="D4463">
        <v>1143</v>
      </c>
      <c r="E4463">
        <v>1146.75</v>
      </c>
      <c r="F4463">
        <v>1139</v>
      </c>
      <c r="G4463">
        <v>1143.5</v>
      </c>
      <c r="H4463">
        <v>297953</v>
      </c>
      <c r="I4463" t="b">
        <f>AND(HOUR(C4463)=9,MINUTE(C4463)=30,HOUR(C4462)=15,MINUTE(C4462)=15)</f>
        <v>1</v>
      </c>
      <c r="J4463">
        <f>MAX(E4463:E4469)</f>
        <v>1146.75</v>
      </c>
      <c r="K4463">
        <f>MIN(F4463:F4469)</f>
        <v>1123.75</v>
      </c>
      <c r="L4463">
        <f>E4463</f>
        <v>1146.75</v>
      </c>
      <c r="M4463" s="6">
        <f>+F4463</f>
        <v>1139</v>
      </c>
      <c r="N4463" s="6" t="b">
        <f>IF(F4463&gt;J4456,F4463-J4456,FALSE)</f>
        <v>0</v>
      </c>
      <c r="O4463" s="6" t="b">
        <f>IF(L4463&lt;K4456,K4456-L4463,FALSE)</f>
        <v>0</v>
      </c>
      <c r="P4463" s="6" t="b">
        <f>IF(AND(N4463&lt;&gt;FALSE,K4463&lt;=J4456),TRUE,FALSE)</f>
        <v>0</v>
      </c>
      <c r="Q4463" s="6" t="b">
        <f>IF(AND(O4463&lt;&gt;FALSE,J4463&gt;K4456),TRUE,FALSE)</f>
        <v>0</v>
      </c>
    </row>
    <row r="4464" spans="1:17" x14ac:dyDescent="0.2">
      <c r="A4464" t="s">
        <v>24</v>
      </c>
      <c r="B4464" s="1">
        <v>39535</v>
      </c>
      <c r="C4464" s="2">
        <v>0.4375</v>
      </c>
      <c r="D4464">
        <v>1143.5</v>
      </c>
      <c r="E4464">
        <v>1144.75</v>
      </c>
      <c r="F4464">
        <v>1137.5</v>
      </c>
      <c r="G4464">
        <v>1141.75</v>
      </c>
      <c r="H4464">
        <v>215674</v>
      </c>
      <c r="M4464"/>
      <c r="N4464"/>
      <c r="O4464"/>
      <c r="P4464"/>
      <c r="Q4464"/>
    </row>
    <row r="4465" spans="1:17" x14ac:dyDescent="0.2">
      <c r="A4465" t="s">
        <v>24</v>
      </c>
      <c r="B4465" s="1">
        <v>39535</v>
      </c>
      <c r="C4465" s="2">
        <v>0.47916666666666669</v>
      </c>
      <c r="D4465">
        <v>1141.75</v>
      </c>
      <c r="E4465">
        <v>1144.75</v>
      </c>
      <c r="F4465">
        <v>1138</v>
      </c>
      <c r="G4465">
        <v>1140.25</v>
      </c>
      <c r="H4465">
        <v>139850</v>
      </c>
      <c r="M4465"/>
      <c r="N4465"/>
      <c r="O4465"/>
      <c r="P4465"/>
      <c r="Q4465"/>
    </row>
    <row r="4466" spans="1:17" x14ac:dyDescent="0.2">
      <c r="A4466" t="s">
        <v>24</v>
      </c>
      <c r="B4466" s="1">
        <v>39535</v>
      </c>
      <c r="C4466" s="2">
        <v>0.52083333333333337</v>
      </c>
      <c r="D4466">
        <v>1140.25</v>
      </c>
      <c r="E4466">
        <v>1141</v>
      </c>
      <c r="F4466">
        <v>1136</v>
      </c>
      <c r="G4466">
        <v>1138.75</v>
      </c>
      <c r="H4466">
        <v>115440</v>
      </c>
      <c r="M4466"/>
      <c r="N4466"/>
      <c r="O4466"/>
      <c r="P4466"/>
      <c r="Q4466"/>
    </row>
    <row r="4467" spans="1:17" x14ac:dyDescent="0.2">
      <c r="A4467" t="s">
        <v>24</v>
      </c>
      <c r="B4467" s="1">
        <v>39535</v>
      </c>
      <c r="C4467" s="2">
        <v>0.5625</v>
      </c>
      <c r="D4467">
        <v>1138.75</v>
      </c>
      <c r="E4467">
        <v>1139</v>
      </c>
      <c r="F4467">
        <v>1131.75</v>
      </c>
      <c r="G4467">
        <v>1132.75</v>
      </c>
      <c r="H4467">
        <v>180237</v>
      </c>
      <c r="M4467"/>
      <c r="N4467"/>
      <c r="O4467"/>
      <c r="P4467"/>
      <c r="Q4467"/>
    </row>
    <row r="4468" spans="1:17" x14ac:dyDescent="0.2">
      <c r="A4468" t="s">
        <v>24</v>
      </c>
      <c r="B4468" s="1">
        <v>39535</v>
      </c>
      <c r="C4468" s="2">
        <v>0.60416666666666663</v>
      </c>
      <c r="D4468">
        <v>1133</v>
      </c>
      <c r="E4468">
        <v>1134.5</v>
      </c>
      <c r="F4468">
        <v>1125.75</v>
      </c>
      <c r="G4468">
        <v>1129.5</v>
      </c>
      <c r="H4468">
        <v>205656</v>
      </c>
      <c r="M4468"/>
      <c r="N4468"/>
      <c r="O4468"/>
      <c r="P4468"/>
      <c r="Q4468"/>
    </row>
    <row r="4469" spans="1:17" x14ac:dyDescent="0.2">
      <c r="A4469" t="s">
        <v>24</v>
      </c>
      <c r="B4469" s="1">
        <v>39535</v>
      </c>
      <c r="C4469" s="2">
        <v>0.63541666666666663</v>
      </c>
      <c r="D4469">
        <v>1129.5</v>
      </c>
      <c r="E4469">
        <v>1130.5</v>
      </c>
      <c r="F4469">
        <v>1123.75</v>
      </c>
      <c r="G4469">
        <v>1128.5</v>
      </c>
      <c r="H4469">
        <v>214219</v>
      </c>
      <c r="M4469"/>
      <c r="N4469"/>
      <c r="O4469"/>
      <c r="P4469"/>
      <c r="Q4469"/>
    </row>
    <row r="4470" spans="1:17" x14ac:dyDescent="0.2">
      <c r="A4470" t="s">
        <v>24</v>
      </c>
      <c r="B4470" s="1">
        <v>39538</v>
      </c>
      <c r="C4470" s="2">
        <v>0.39583333333333331</v>
      </c>
      <c r="D4470">
        <v>1126</v>
      </c>
      <c r="E4470">
        <v>1133.5</v>
      </c>
      <c r="F4470">
        <v>1123.5</v>
      </c>
      <c r="G4470">
        <v>1127.5</v>
      </c>
      <c r="H4470">
        <v>299589</v>
      </c>
      <c r="I4470" t="b">
        <f>AND(HOUR(C4470)=9,MINUTE(C4470)=30,HOUR(C4469)=15,MINUTE(C4469)=15)</f>
        <v>1</v>
      </c>
      <c r="J4470">
        <f>MAX(E4470:E4476)</f>
        <v>1140.5</v>
      </c>
      <c r="K4470">
        <f>MIN(F4470:F4476)</f>
        <v>1123.5</v>
      </c>
      <c r="L4470">
        <f>E4470</f>
        <v>1133.5</v>
      </c>
      <c r="M4470" s="6">
        <f>+F4470</f>
        <v>1123.5</v>
      </c>
      <c r="N4470" s="6" t="b">
        <f>IF(F4470&gt;J4463,F4470-J4463,FALSE)</f>
        <v>0</v>
      </c>
      <c r="O4470" s="6" t="b">
        <f>IF(L4470&lt;K4463,K4463-L4470,FALSE)</f>
        <v>0</v>
      </c>
      <c r="P4470" s="6" t="b">
        <f>IF(AND(N4470&lt;&gt;FALSE,K4470&lt;=J4463),TRUE,FALSE)</f>
        <v>0</v>
      </c>
      <c r="Q4470" s="6" t="b">
        <f>IF(AND(O4470&lt;&gt;FALSE,J4470&gt;K4463),TRUE,FALSE)</f>
        <v>0</v>
      </c>
    </row>
    <row r="4471" spans="1:17" x14ac:dyDescent="0.2">
      <c r="A4471" t="s">
        <v>24</v>
      </c>
      <c r="B4471" s="1">
        <v>39538</v>
      </c>
      <c r="C4471" s="2">
        <v>0.4375</v>
      </c>
      <c r="D4471">
        <v>1127.75</v>
      </c>
      <c r="E4471">
        <v>1134.25</v>
      </c>
      <c r="F4471">
        <v>1126.5</v>
      </c>
      <c r="G4471">
        <v>1133</v>
      </c>
      <c r="H4471">
        <v>167461</v>
      </c>
      <c r="M4471"/>
      <c r="N4471"/>
      <c r="O4471"/>
      <c r="P4471"/>
      <c r="Q4471"/>
    </row>
    <row r="4472" spans="1:17" x14ac:dyDescent="0.2">
      <c r="A4472" t="s">
        <v>24</v>
      </c>
      <c r="B4472" s="1">
        <v>39538</v>
      </c>
      <c r="C4472" s="2">
        <v>0.47916666666666669</v>
      </c>
      <c r="D4472">
        <v>1133</v>
      </c>
      <c r="E4472">
        <v>1136.5</v>
      </c>
      <c r="F4472">
        <v>1132</v>
      </c>
      <c r="G4472">
        <v>1133.5</v>
      </c>
      <c r="H4472">
        <v>148380</v>
      </c>
      <c r="M4472"/>
      <c r="N4472"/>
      <c r="O4472"/>
      <c r="P4472"/>
      <c r="Q4472"/>
    </row>
    <row r="4473" spans="1:17" x14ac:dyDescent="0.2">
      <c r="A4473" t="s">
        <v>24</v>
      </c>
      <c r="B4473" s="1">
        <v>39538</v>
      </c>
      <c r="C4473" s="2">
        <v>0.52083333333333337</v>
      </c>
      <c r="D4473">
        <v>1133.75</v>
      </c>
      <c r="E4473">
        <v>1139.25</v>
      </c>
      <c r="F4473">
        <v>1132.5</v>
      </c>
      <c r="G4473">
        <v>1138.75</v>
      </c>
      <c r="H4473">
        <v>131838</v>
      </c>
      <c r="M4473"/>
      <c r="N4473"/>
      <c r="O4473"/>
      <c r="P4473"/>
      <c r="Q4473"/>
    </row>
    <row r="4474" spans="1:17" x14ac:dyDescent="0.2">
      <c r="A4474" t="s">
        <v>24</v>
      </c>
      <c r="B4474" s="1">
        <v>39538</v>
      </c>
      <c r="C4474" s="2">
        <v>0.5625</v>
      </c>
      <c r="D4474">
        <v>1138.75</v>
      </c>
      <c r="E4474">
        <v>1140.5</v>
      </c>
      <c r="F4474">
        <v>1134</v>
      </c>
      <c r="G4474">
        <v>1135.5</v>
      </c>
      <c r="H4474">
        <v>150077</v>
      </c>
      <c r="M4474"/>
      <c r="N4474"/>
      <c r="O4474"/>
      <c r="P4474"/>
      <c r="Q4474"/>
    </row>
    <row r="4475" spans="1:17" x14ac:dyDescent="0.2">
      <c r="A4475" t="s">
        <v>24</v>
      </c>
      <c r="B4475" s="1">
        <v>39538</v>
      </c>
      <c r="C4475" s="2">
        <v>0.60416666666666663</v>
      </c>
      <c r="D4475">
        <v>1135.5</v>
      </c>
      <c r="E4475">
        <v>1137.5</v>
      </c>
      <c r="F4475">
        <v>1130.5</v>
      </c>
      <c r="G4475">
        <v>1133</v>
      </c>
      <c r="H4475">
        <v>173438</v>
      </c>
      <c r="M4475"/>
      <c r="N4475"/>
      <c r="O4475"/>
      <c r="P4475"/>
      <c r="Q4475"/>
    </row>
    <row r="4476" spans="1:17" x14ac:dyDescent="0.2">
      <c r="A4476" t="s">
        <v>24</v>
      </c>
      <c r="B4476" s="1">
        <v>39538</v>
      </c>
      <c r="C4476" s="2">
        <v>0.63541666666666663</v>
      </c>
      <c r="D4476">
        <v>1133</v>
      </c>
      <c r="E4476">
        <v>1138.75</v>
      </c>
      <c r="F4476">
        <v>1129.25</v>
      </c>
      <c r="G4476">
        <v>1131.75</v>
      </c>
      <c r="H4476">
        <v>381694</v>
      </c>
      <c r="M4476"/>
      <c r="N4476"/>
      <c r="O4476"/>
      <c r="P4476"/>
      <c r="Q4476"/>
    </row>
    <row r="4477" spans="1:17" x14ac:dyDescent="0.2">
      <c r="A4477" t="s">
        <v>24</v>
      </c>
      <c r="B4477" s="1">
        <v>39539</v>
      </c>
      <c r="C4477" s="2">
        <v>0.39583333333333331</v>
      </c>
      <c r="D4477">
        <v>1148.75</v>
      </c>
      <c r="E4477">
        <v>1160.75</v>
      </c>
      <c r="F4477">
        <v>1148</v>
      </c>
      <c r="G4477">
        <v>1157.5</v>
      </c>
      <c r="H4477">
        <v>414811</v>
      </c>
      <c r="I4477" t="b">
        <f>AND(HOUR(C4477)=9,MINUTE(C4477)=30,HOUR(C4476)=15,MINUTE(C4476)=15)</f>
        <v>1</v>
      </c>
      <c r="J4477">
        <f>MAX(E4477:E4483)</f>
        <v>1182.5</v>
      </c>
      <c r="K4477">
        <f>MIN(F4477:F4483)</f>
        <v>1148</v>
      </c>
      <c r="L4477">
        <f>E4477</f>
        <v>1160.75</v>
      </c>
      <c r="M4477" s="6">
        <f>+F4477</f>
        <v>1148</v>
      </c>
      <c r="N4477" s="6">
        <f>IF(F4477&gt;J4470,F4477-J4470,FALSE)</f>
        <v>7.5</v>
      </c>
      <c r="O4477" s="6" t="b">
        <f>IF(L4477&lt;K4470,K4470-L4477,FALSE)</f>
        <v>0</v>
      </c>
      <c r="P4477" s="6" t="b">
        <f>IF(AND(N4477&lt;&gt;FALSE,K4477&lt;=J4470),TRUE,FALSE)</f>
        <v>0</v>
      </c>
      <c r="Q4477" s="6" t="b">
        <f>IF(AND(O4477&lt;&gt;FALSE,J4477&gt;K4470),TRUE,FALSE)</f>
        <v>0</v>
      </c>
    </row>
    <row r="4478" spans="1:17" x14ac:dyDescent="0.2">
      <c r="A4478" t="s">
        <v>24</v>
      </c>
      <c r="B4478" s="1">
        <v>39539</v>
      </c>
      <c r="C4478" s="2">
        <v>0.4375</v>
      </c>
      <c r="D4478">
        <v>1157.5</v>
      </c>
      <c r="E4478">
        <v>1164.75</v>
      </c>
      <c r="F4478">
        <v>1157</v>
      </c>
      <c r="G4478">
        <v>1162</v>
      </c>
      <c r="H4478">
        <v>323259</v>
      </c>
      <c r="M4478"/>
      <c r="N4478"/>
      <c r="O4478"/>
      <c r="P4478"/>
      <c r="Q4478"/>
    </row>
    <row r="4479" spans="1:17" x14ac:dyDescent="0.2">
      <c r="A4479" t="s">
        <v>24</v>
      </c>
      <c r="B4479" s="1">
        <v>39539</v>
      </c>
      <c r="C4479" s="2">
        <v>0.47916666666666669</v>
      </c>
      <c r="D4479">
        <v>1161.75</v>
      </c>
      <c r="E4479">
        <v>1170.5</v>
      </c>
      <c r="F4479">
        <v>1161.25</v>
      </c>
      <c r="G4479">
        <v>1169.75</v>
      </c>
      <c r="H4479">
        <v>256526</v>
      </c>
      <c r="M4479"/>
      <c r="N4479"/>
      <c r="O4479"/>
      <c r="P4479"/>
      <c r="Q4479"/>
    </row>
    <row r="4480" spans="1:17" x14ac:dyDescent="0.2">
      <c r="A4480" t="s">
        <v>24</v>
      </c>
      <c r="B4480" s="1">
        <v>39539</v>
      </c>
      <c r="C4480" s="2">
        <v>0.52083333333333337</v>
      </c>
      <c r="D4480">
        <v>1169.75</v>
      </c>
      <c r="E4480">
        <v>1172.75</v>
      </c>
      <c r="F4480">
        <v>1166.5</v>
      </c>
      <c r="G4480">
        <v>1172</v>
      </c>
      <c r="H4480">
        <v>186922</v>
      </c>
      <c r="M4480"/>
      <c r="N4480"/>
      <c r="O4480"/>
      <c r="P4480"/>
      <c r="Q4480"/>
    </row>
    <row r="4481" spans="1:17" x14ac:dyDescent="0.2">
      <c r="A4481" t="s">
        <v>24</v>
      </c>
      <c r="B4481" s="1">
        <v>39539</v>
      </c>
      <c r="C4481" s="2">
        <v>0.5625</v>
      </c>
      <c r="D4481">
        <v>1172</v>
      </c>
      <c r="E4481">
        <v>1173</v>
      </c>
      <c r="F4481">
        <v>1167</v>
      </c>
      <c r="G4481">
        <v>1170.25</v>
      </c>
      <c r="H4481">
        <v>188975</v>
      </c>
      <c r="M4481"/>
      <c r="N4481"/>
      <c r="O4481"/>
      <c r="P4481"/>
      <c r="Q4481"/>
    </row>
    <row r="4482" spans="1:17" x14ac:dyDescent="0.2">
      <c r="A4482" t="s">
        <v>24</v>
      </c>
      <c r="B4482" s="1">
        <v>39539</v>
      </c>
      <c r="C4482" s="2">
        <v>0.60416666666666663</v>
      </c>
      <c r="D4482">
        <v>1170.25</v>
      </c>
      <c r="E4482">
        <v>1178.5</v>
      </c>
      <c r="F4482">
        <v>1170.25</v>
      </c>
      <c r="G4482">
        <v>1176.75</v>
      </c>
      <c r="H4482">
        <v>296402</v>
      </c>
      <c r="M4482"/>
      <c r="N4482"/>
      <c r="O4482"/>
      <c r="P4482"/>
      <c r="Q4482"/>
    </row>
    <row r="4483" spans="1:17" x14ac:dyDescent="0.2">
      <c r="A4483" t="s">
        <v>24</v>
      </c>
      <c r="B4483" s="1">
        <v>39539</v>
      </c>
      <c r="C4483" s="2">
        <v>0.63541666666666663</v>
      </c>
      <c r="D4483">
        <v>1176.75</v>
      </c>
      <c r="E4483">
        <v>1182.5</v>
      </c>
      <c r="F4483">
        <v>1171.75</v>
      </c>
      <c r="G4483">
        <v>1180.25</v>
      </c>
      <c r="H4483">
        <v>394353</v>
      </c>
      <c r="M4483"/>
      <c r="N4483"/>
      <c r="O4483"/>
      <c r="P4483"/>
      <c r="Q4483"/>
    </row>
    <row r="4484" spans="1:17" x14ac:dyDescent="0.2">
      <c r="A4484" t="s">
        <v>24</v>
      </c>
      <c r="B4484" s="1">
        <v>39540</v>
      </c>
      <c r="C4484" s="2">
        <v>0.39583333333333331</v>
      </c>
      <c r="D4484">
        <v>1184</v>
      </c>
      <c r="E4484">
        <v>1184.25</v>
      </c>
      <c r="F4484">
        <v>1175.5</v>
      </c>
      <c r="G4484">
        <v>1182.5</v>
      </c>
      <c r="H4484">
        <v>340377</v>
      </c>
      <c r="I4484" t="b">
        <f>AND(HOUR(C4484)=9,MINUTE(C4484)=30,HOUR(C4483)=15,MINUTE(C4483)=15)</f>
        <v>1</v>
      </c>
      <c r="J4484">
        <f>MAX(E4484:E4490)</f>
        <v>1190</v>
      </c>
      <c r="K4484">
        <f>MIN(F4484:F4490)</f>
        <v>1173</v>
      </c>
      <c r="L4484">
        <f>E4484</f>
        <v>1184.25</v>
      </c>
      <c r="M4484" s="6">
        <f>+F4484</f>
        <v>1175.5</v>
      </c>
      <c r="N4484" s="6" t="b">
        <f>IF(F4484&gt;J4477,F4484-J4477,FALSE)</f>
        <v>0</v>
      </c>
      <c r="O4484" s="6" t="b">
        <f>IF(L4484&lt;K4477,K4477-L4484,FALSE)</f>
        <v>0</v>
      </c>
      <c r="P4484" s="6" t="b">
        <f>IF(AND(N4484&lt;&gt;FALSE,K4484&lt;=J4477),TRUE,FALSE)</f>
        <v>0</v>
      </c>
      <c r="Q4484" s="6" t="b">
        <f>IF(AND(O4484&lt;&gt;FALSE,J4484&gt;K4477),TRUE,FALSE)</f>
        <v>0</v>
      </c>
    </row>
    <row r="4485" spans="1:17" x14ac:dyDescent="0.2">
      <c r="A4485" t="s">
        <v>24</v>
      </c>
      <c r="B4485" s="1">
        <v>39540</v>
      </c>
      <c r="C4485" s="2">
        <v>0.4375</v>
      </c>
      <c r="D4485">
        <v>1182.75</v>
      </c>
      <c r="E4485">
        <v>1190</v>
      </c>
      <c r="F4485">
        <v>1182.5</v>
      </c>
      <c r="G4485">
        <v>1184.5</v>
      </c>
      <c r="H4485">
        <v>307394</v>
      </c>
      <c r="M4485"/>
      <c r="N4485"/>
      <c r="O4485"/>
      <c r="P4485"/>
      <c r="Q4485"/>
    </row>
    <row r="4486" spans="1:17" x14ac:dyDescent="0.2">
      <c r="A4486" t="s">
        <v>24</v>
      </c>
      <c r="B4486" s="1">
        <v>39540</v>
      </c>
      <c r="C4486" s="2">
        <v>0.47916666666666669</v>
      </c>
      <c r="D4486">
        <v>1184.5</v>
      </c>
      <c r="E4486">
        <v>1189.75</v>
      </c>
      <c r="F4486">
        <v>1184</v>
      </c>
      <c r="G4486">
        <v>1185.5</v>
      </c>
      <c r="H4486">
        <v>174482</v>
      </c>
      <c r="M4486"/>
      <c r="N4486"/>
      <c r="O4486"/>
      <c r="P4486"/>
      <c r="Q4486"/>
    </row>
    <row r="4487" spans="1:17" x14ac:dyDescent="0.2">
      <c r="A4487" t="s">
        <v>24</v>
      </c>
      <c r="B4487" s="1">
        <v>39540</v>
      </c>
      <c r="C4487" s="2">
        <v>0.52083333333333337</v>
      </c>
      <c r="D4487">
        <v>1185.25</v>
      </c>
      <c r="E4487">
        <v>1186.75</v>
      </c>
      <c r="F4487">
        <v>1180</v>
      </c>
      <c r="G4487">
        <v>1182.75</v>
      </c>
      <c r="H4487">
        <v>143919</v>
      </c>
      <c r="M4487"/>
      <c r="N4487"/>
      <c r="O4487"/>
      <c r="P4487"/>
      <c r="Q4487"/>
    </row>
    <row r="4488" spans="1:17" x14ac:dyDescent="0.2">
      <c r="A4488" t="s">
        <v>24</v>
      </c>
      <c r="B4488" s="1">
        <v>39540</v>
      </c>
      <c r="C4488" s="2">
        <v>0.5625</v>
      </c>
      <c r="D4488">
        <v>1182.75</v>
      </c>
      <c r="E4488">
        <v>1188.5</v>
      </c>
      <c r="F4488">
        <v>1180.25</v>
      </c>
      <c r="G4488">
        <v>1184</v>
      </c>
      <c r="H4488">
        <v>154492</v>
      </c>
      <c r="M4488"/>
      <c r="N4488"/>
      <c r="O4488"/>
      <c r="P4488"/>
      <c r="Q4488"/>
    </row>
    <row r="4489" spans="1:17" x14ac:dyDescent="0.2">
      <c r="A4489" t="s">
        <v>24</v>
      </c>
      <c r="B4489" s="1">
        <v>39540</v>
      </c>
      <c r="C4489" s="2">
        <v>0.60416666666666663</v>
      </c>
      <c r="D4489">
        <v>1184</v>
      </c>
      <c r="E4489">
        <v>1184.25</v>
      </c>
      <c r="F4489">
        <v>1173</v>
      </c>
      <c r="G4489">
        <v>1178.5</v>
      </c>
      <c r="H4489">
        <v>298424</v>
      </c>
      <c r="M4489"/>
      <c r="N4489"/>
      <c r="O4489"/>
      <c r="P4489"/>
      <c r="Q4489"/>
    </row>
    <row r="4490" spans="1:17" x14ac:dyDescent="0.2">
      <c r="A4490" t="s">
        <v>24</v>
      </c>
      <c r="B4490" s="1">
        <v>39540</v>
      </c>
      <c r="C4490" s="2">
        <v>0.63541666666666663</v>
      </c>
      <c r="D4490">
        <v>1178.75</v>
      </c>
      <c r="E4490">
        <v>1182.25</v>
      </c>
      <c r="F4490">
        <v>1175.25</v>
      </c>
      <c r="G4490">
        <v>1180.5</v>
      </c>
      <c r="H4490">
        <v>174728</v>
      </c>
      <c r="M4490"/>
      <c r="N4490"/>
      <c r="O4490"/>
      <c r="P4490"/>
      <c r="Q4490"/>
    </row>
    <row r="4491" spans="1:17" x14ac:dyDescent="0.2">
      <c r="A4491" t="s">
        <v>24</v>
      </c>
      <c r="B4491" s="1">
        <v>39541</v>
      </c>
      <c r="C4491" s="2">
        <v>0.39583333333333331</v>
      </c>
      <c r="D4491">
        <v>1172.75</v>
      </c>
      <c r="E4491">
        <v>1180</v>
      </c>
      <c r="F4491">
        <v>1170.25</v>
      </c>
      <c r="G4491">
        <v>1174.5</v>
      </c>
      <c r="H4491">
        <v>355223</v>
      </c>
      <c r="I4491" t="b">
        <f>AND(HOUR(C4491)=9,MINUTE(C4491)=30,HOUR(C4490)=15,MINUTE(C4490)=15)</f>
        <v>1</v>
      </c>
      <c r="J4491">
        <f>MAX(E4491:E4497)</f>
        <v>1187.75</v>
      </c>
      <c r="K4491">
        <f>MIN(F4491:F4497)</f>
        <v>1170.25</v>
      </c>
      <c r="L4491">
        <f>E4491</f>
        <v>1180</v>
      </c>
      <c r="M4491" s="6">
        <f>+F4491</f>
        <v>1170.25</v>
      </c>
      <c r="N4491" s="6" t="b">
        <f>IF(F4491&gt;J4484,F4491-J4484,FALSE)</f>
        <v>0</v>
      </c>
      <c r="O4491" s="6" t="b">
        <f>IF(L4491&lt;K4484,K4484-L4491,FALSE)</f>
        <v>0</v>
      </c>
      <c r="P4491" s="6" t="b">
        <f>IF(AND(N4491&lt;&gt;FALSE,K4491&lt;=J4484),TRUE,FALSE)</f>
        <v>0</v>
      </c>
      <c r="Q4491" s="6" t="b">
        <f>IF(AND(O4491&lt;&gt;FALSE,J4491&gt;K4484),TRUE,FALSE)</f>
        <v>0</v>
      </c>
    </row>
    <row r="4492" spans="1:17" x14ac:dyDescent="0.2">
      <c r="A4492" t="s">
        <v>24</v>
      </c>
      <c r="B4492" s="1">
        <v>39541</v>
      </c>
      <c r="C4492" s="2">
        <v>0.4375</v>
      </c>
      <c r="D4492">
        <v>1174.5</v>
      </c>
      <c r="E4492">
        <v>1177.25</v>
      </c>
      <c r="F4492">
        <v>1171</v>
      </c>
      <c r="G4492">
        <v>1175.5</v>
      </c>
      <c r="H4492">
        <v>187106</v>
      </c>
      <c r="M4492"/>
      <c r="N4492"/>
      <c r="O4492"/>
      <c r="P4492"/>
      <c r="Q4492"/>
    </row>
    <row r="4493" spans="1:17" x14ac:dyDescent="0.2">
      <c r="A4493" t="s">
        <v>24</v>
      </c>
      <c r="B4493" s="1">
        <v>39541</v>
      </c>
      <c r="C4493" s="2">
        <v>0.47916666666666669</v>
      </c>
      <c r="D4493">
        <v>1175.5</v>
      </c>
      <c r="E4493">
        <v>1181</v>
      </c>
      <c r="F4493">
        <v>1174.75</v>
      </c>
      <c r="G4493">
        <v>1177.5</v>
      </c>
      <c r="H4493">
        <v>149354</v>
      </c>
      <c r="M4493"/>
      <c r="N4493"/>
      <c r="O4493"/>
      <c r="P4493"/>
      <c r="Q4493"/>
    </row>
    <row r="4494" spans="1:17" x14ac:dyDescent="0.2">
      <c r="A4494" t="s">
        <v>24</v>
      </c>
      <c r="B4494" s="1">
        <v>39541</v>
      </c>
      <c r="C4494" s="2">
        <v>0.52083333333333337</v>
      </c>
      <c r="D4494">
        <v>1177.5</v>
      </c>
      <c r="E4494">
        <v>1187.75</v>
      </c>
      <c r="F4494">
        <v>1176.75</v>
      </c>
      <c r="G4494">
        <v>1186</v>
      </c>
      <c r="H4494">
        <v>206774</v>
      </c>
      <c r="M4494"/>
      <c r="N4494"/>
      <c r="O4494"/>
      <c r="P4494"/>
      <c r="Q4494"/>
    </row>
    <row r="4495" spans="1:17" x14ac:dyDescent="0.2">
      <c r="A4495" t="s">
        <v>24</v>
      </c>
      <c r="B4495" s="1">
        <v>39541</v>
      </c>
      <c r="C4495" s="2">
        <v>0.5625</v>
      </c>
      <c r="D4495">
        <v>1186</v>
      </c>
      <c r="E4495">
        <v>1186.75</v>
      </c>
      <c r="F4495">
        <v>1180.75</v>
      </c>
      <c r="G4495">
        <v>1182.5</v>
      </c>
      <c r="H4495">
        <v>152618</v>
      </c>
      <c r="M4495"/>
      <c r="N4495"/>
      <c r="O4495"/>
      <c r="P4495"/>
      <c r="Q4495"/>
    </row>
    <row r="4496" spans="1:17" x14ac:dyDescent="0.2">
      <c r="A4496" t="s">
        <v>24</v>
      </c>
      <c r="B4496" s="1">
        <v>39541</v>
      </c>
      <c r="C4496" s="2">
        <v>0.60416666666666663</v>
      </c>
      <c r="D4496">
        <v>1182.5</v>
      </c>
      <c r="E4496">
        <v>1186</v>
      </c>
      <c r="F4496">
        <v>1180.25</v>
      </c>
      <c r="G4496">
        <v>1181.25</v>
      </c>
      <c r="H4496">
        <v>141356</v>
      </c>
      <c r="M4496"/>
      <c r="N4496"/>
      <c r="O4496"/>
      <c r="P4496"/>
      <c r="Q4496"/>
    </row>
    <row r="4497" spans="1:17" x14ac:dyDescent="0.2">
      <c r="A4497" t="s">
        <v>24</v>
      </c>
      <c r="B4497" s="1">
        <v>39541</v>
      </c>
      <c r="C4497" s="2">
        <v>0.63541666666666663</v>
      </c>
      <c r="D4497">
        <v>1181.5</v>
      </c>
      <c r="E4497">
        <v>1183.75</v>
      </c>
      <c r="F4497">
        <v>1176.75</v>
      </c>
      <c r="G4497">
        <v>1183.25</v>
      </c>
      <c r="H4497">
        <v>193464</v>
      </c>
      <c r="M4497"/>
      <c r="N4497"/>
      <c r="O4497"/>
      <c r="P4497"/>
      <c r="Q4497"/>
    </row>
    <row r="4498" spans="1:17" x14ac:dyDescent="0.2">
      <c r="A4498" t="s">
        <v>24</v>
      </c>
      <c r="B4498" s="1">
        <v>39542</v>
      </c>
      <c r="C4498" s="2">
        <v>0.39583333333333331</v>
      </c>
      <c r="D4498">
        <v>1182.75</v>
      </c>
      <c r="E4498">
        <v>1183.25</v>
      </c>
      <c r="F4498">
        <v>1174.75</v>
      </c>
      <c r="G4498">
        <v>1178</v>
      </c>
      <c r="H4498">
        <v>395947</v>
      </c>
      <c r="I4498" t="b">
        <f>AND(HOUR(C4498)=9,MINUTE(C4498)=30,HOUR(C4497)=15,MINUTE(C4497)=15)</f>
        <v>1</v>
      </c>
      <c r="J4498">
        <f>MAX(E4498:E4504)</f>
        <v>1193</v>
      </c>
      <c r="K4498">
        <f>MIN(F4498:F4504)</f>
        <v>1174.25</v>
      </c>
      <c r="L4498">
        <f>E4498</f>
        <v>1183.25</v>
      </c>
      <c r="M4498" s="6">
        <f>+F4498</f>
        <v>1174.75</v>
      </c>
      <c r="N4498" s="6" t="b">
        <f>IF(F4498&gt;J4491,F4498-J4491,FALSE)</f>
        <v>0</v>
      </c>
      <c r="O4498" s="6" t="b">
        <f>IF(L4498&lt;K4491,K4491-L4498,FALSE)</f>
        <v>0</v>
      </c>
      <c r="P4498" s="6" t="b">
        <f>IF(AND(N4498&lt;&gt;FALSE,K4498&lt;=J4491),TRUE,FALSE)</f>
        <v>0</v>
      </c>
      <c r="Q4498" s="6" t="b">
        <f>IF(AND(O4498&lt;&gt;FALSE,J4498&gt;K4491),TRUE,FALSE)</f>
        <v>0</v>
      </c>
    </row>
    <row r="4499" spans="1:17" x14ac:dyDescent="0.2">
      <c r="A4499" t="s">
        <v>24</v>
      </c>
      <c r="B4499" s="1">
        <v>39542</v>
      </c>
      <c r="C4499" s="2">
        <v>0.4375</v>
      </c>
      <c r="D4499">
        <v>1177.75</v>
      </c>
      <c r="E4499">
        <v>1184.25</v>
      </c>
      <c r="F4499">
        <v>1174.25</v>
      </c>
      <c r="G4499">
        <v>1183.75</v>
      </c>
      <c r="H4499">
        <v>251517</v>
      </c>
      <c r="M4499"/>
      <c r="N4499"/>
      <c r="O4499"/>
      <c r="P4499"/>
      <c r="Q4499"/>
    </row>
    <row r="4500" spans="1:17" x14ac:dyDescent="0.2">
      <c r="A4500" t="s">
        <v>24</v>
      </c>
      <c r="B4500" s="1">
        <v>39542</v>
      </c>
      <c r="C4500" s="2">
        <v>0.47916666666666669</v>
      </c>
      <c r="D4500">
        <v>1184</v>
      </c>
      <c r="E4500">
        <v>1188.5</v>
      </c>
      <c r="F4500">
        <v>1181</v>
      </c>
      <c r="G4500">
        <v>1188</v>
      </c>
      <c r="H4500">
        <v>205467</v>
      </c>
      <c r="M4500"/>
      <c r="N4500"/>
      <c r="O4500"/>
      <c r="P4500"/>
      <c r="Q4500"/>
    </row>
    <row r="4501" spans="1:17" x14ac:dyDescent="0.2">
      <c r="A4501" t="s">
        <v>24</v>
      </c>
      <c r="B4501" s="1">
        <v>39542</v>
      </c>
      <c r="C4501" s="2">
        <v>0.52083333333333337</v>
      </c>
      <c r="D4501">
        <v>1188.25</v>
      </c>
      <c r="E4501">
        <v>1192.75</v>
      </c>
      <c r="F4501">
        <v>1186.75</v>
      </c>
      <c r="G4501">
        <v>1192.75</v>
      </c>
      <c r="H4501">
        <v>181376</v>
      </c>
      <c r="M4501"/>
      <c r="N4501"/>
      <c r="O4501"/>
      <c r="P4501"/>
      <c r="Q4501"/>
    </row>
    <row r="4502" spans="1:17" x14ac:dyDescent="0.2">
      <c r="A4502" t="s">
        <v>24</v>
      </c>
      <c r="B4502" s="1">
        <v>39542</v>
      </c>
      <c r="C4502" s="2">
        <v>0.5625</v>
      </c>
      <c r="D4502">
        <v>1192.75</v>
      </c>
      <c r="E4502">
        <v>1193</v>
      </c>
      <c r="F4502">
        <v>1185</v>
      </c>
      <c r="G4502">
        <v>1186.25</v>
      </c>
      <c r="H4502">
        <v>171320</v>
      </c>
      <c r="M4502"/>
      <c r="N4502"/>
      <c r="O4502"/>
      <c r="P4502"/>
      <c r="Q4502"/>
    </row>
    <row r="4503" spans="1:17" x14ac:dyDescent="0.2">
      <c r="A4503" t="s">
        <v>24</v>
      </c>
      <c r="B4503" s="1">
        <v>39542</v>
      </c>
      <c r="C4503" s="2">
        <v>0.60416666666666663</v>
      </c>
      <c r="D4503">
        <v>1186.25</v>
      </c>
      <c r="E4503">
        <v>1190</v>
      </c>
      <c r="F4503">
        <v>1181.5</v>
      </c>
      <c r="G4503">
        <v>1182.75</v>
      </c>
      <c r="H4503">
        <v>184094</v>
      </c>
      <c r="M4503"/>
      <c r="N4503"/>
      <c r="O4503"/>
      <c r="P4503"/>
      <c r="Q4503"/>
    </row>
    <row r="4504" spans="1:17" x14ac:dyDescent="0.2">
      <c r="A4504" t="s">
        <v>24</v>
      </c>
      <c r="B4504" s="1">
        <v>39542</v>
      </c>
      <c r="C4504" s="2">
        <v>0.63541666666666663</v>
      </c>
      <c r="D4504">
        <v>1182.75</v>
      </c>
      <c r="E4504">
        <v>1184.25</v>
      </c>
      <c r="F4504">
        <v>1178.75</v>
      </c>
      <c r="G4504">
        <v>1182</v>
      </c>
      <c r="H4504">
        <v>195735</v>
      </c>
      <c r="M4504"/>
      <c r="N4504"/>
      <c r="O4504"/>
      <c r="P4504"/>
      <c r="Q4504"/>
    </row>
    <row r="4505" spans="1:17" x14ac:dyDescent="0.2">
      <c r="A4505" t="s">
        <v>24</v>
      </c>
      <c r="B4505" s="1">
        <v>39545</v>
      </c>
      <c r="C4505" s="2">
        <v>0.39583333333333331</v>
      </c>
      <c r="D4505">
        <v>1191.5</v>
      </c>
      <c r="E4505">
        <v>1193.5</v>
      </c>
      <c r="F4505">
        <v>1186.75</v>
      </c>
      <c r="G4505">
        <v>1187</v>
      </c>
      <c r="H4505">
        <v>267646</v>
      </c>
      <c r="I4505" t="b">
        <f>AND(HOUR(C4505)=9,MINUTE(C4505)=30,HOUR(C4504)=15,MINUTE(C4504)=15)</f>
        <v>1</v>
      </c>
      <c r="J4505">
        <f>MAX(E4505:E4511)</f>
        <v>1199</v>
      </c>
      <c r="K4505">
        <f>MIN(F4505:F4511)</f>
        <v>1180.25</v>
      </c>
      <c r="L4505">
        <f>E4505</f>
        <v>1193.5</v>
      </c>
      <c r="M4505" s="6">
        <f>+F4505</f>
        <v>1186.75</v>
      </c>
      <c r="N4505" s="6" t="b">
        <f>IF(F4505&gt;J4498,F4505-J4498,FALSE)</f>
        <v>0</v>
      </c>
      <c r="O4505" s="6" t="b">
        <f>IF(L4505&lt;K4498,K4498-L4505,FALSE)</f>
        <v>0</v>
      </c>
      <c r="P4505" s="6" t="b">
        <f>IF(AND(N4505&lt;&gt;FALSE,K4505&lt;=J4498),TRUE,FALSE)</f>
        <v>0</v>
      </c>
      <c r="Q4505" s="6" t="b">
        <f>IF(AND(O4505&lt;&gt;FALSE,J4505&gt;K4498),TRUE,FALSE)</f>
        <v>0</v>
      </c>
    </row>
    <row r="4506" spans="1:17" x14ac:dyDescent="0.2">
      <c r="A4506" t="s">
        <v>24</v>
      </c>
      <c r="B4506" s="1">
        <v>39545</v>
      </c>
      <c r="C4506" s="2">
        <v>0.4375</v>
      </c>
      <c r="D4506">
        <v>1187</v>
      </c>
      <c r="E4506">
        <v>1191.75</v>
      </c>
      <c r="F4506">
        <v>1186</v>
      </c>
      <c r="G4506">
        <v>1190.75</v>
      </c>
      <c r="H4506">
        <v>147423</v>
      </c>
      <c r="M4506"/>
      <c r="N4506"/>
      <c r="O4506"/>
      <c r="P4506"/>
      <c r="Q4506"/>
    </row>
    <row r="4507" spans="1:17" x14ac:dyDescent="0.2">
      <c r="A4507" t="s">
        <v>24</v>
      </c>
      <c r="B4507" s="1">
        <v>39545</v>
      </c>
      <c r="C4507" s="2">
        <v>0.47916666666666669</v>
      </c>
      <c r="D4507">
        <v>1190.5</v>
      </c>
      <c r="E4507">
        <v>1195.5</v>
      </c>
      <c r="F4507">
        <v>1190.5</v>
      </c>
      <c r="G4507">
        <v>1194.5</v>
      </c>
      <c r="H4507">
        <v>169372</v>
      </c>
      <c r="M4507"/>
      <c r="N4507"/>
      <c r="O4507"/>
      <c r="P4507"/>
      <c r="Q4507"/>
    </row>
    <row r="4508" spans="1:17" x14ac:dyDescent="0.2">
      <c r="A4508" t="s">
        <v>24</v>
      </c>
      <c r="B4508" s="1">
        <v>39545</v>
      </c>
      <c r="C4508" s="2">
        <v>0.52083333333333337</v>
      </c>
      <c r="D4508">
        <v>1194.5</v>
      </c>
      <c r="E4508">
        <v>1199</v>
      </c>
      <c r="F4508">
        <v>1193.5</v>
      </c>
      <c r="G4508">
        <v>1194.75</v>
      </c>
      <c r="H4508">
        <v>139960</v>
      </c>
      <c r="M4508"/>
      <c r="N4508"/>
      <c r="O4508"/>
      <c r="P4508"/>
      <c r="Q4508"/>
    </row>
    <row r="4509" spans="1:17" x14ac:dyDescent="0.2">
      <c r="A4509" t="s">
        <v>24</v>
      </c>
      <c r="B4509" s="1">
        <v>39545</v>
      </c>
      <c r="C4509" s="2">
        <v>0.5625</v>
      </c>
      <c r="D4509">
        <v>1194.75</v>
      </c>
      <c r="E4509">
        <v>1195.75</v>
      </c>
      <c r="F4509">
        <v>1187.5</v>
      </c>
      <c r="G4509">
        <v>1187.75</v>
      </c>
      <c r="H4509">
        <v>165294</v>
      </c>
      <c r="M4509"/>
      <c r="N4509"/>
      <c r="O4509"/>
      <c r="P4509"/>
      <c r="Q4509"/>
    </row>
    <row r="4510" spans="1:17" x14ac:dyDescent="0.2">
      <c r="A4510" t="s">
        <v>24</v>
      </c>
      <c r="B4510" s="1">
        <v>39545</v>
      </c>
      <c r="C4510" s="2">
        <v>0.60416666666666663</v>
      </c>
      <c r="D4510">
        <v>1187.5</v>
      </c>
      <c r="E4510">
        <v>1188.75</v>
      </c>
      <c r="F4510">
        <v>1181.25</v>
      </c>
      <c r="G4510">
        <v>1186</v>
      </c>
      <c r="H4510">
        <v>247299</v>
      </c>
      <c r="M4510"/>
      <c r="N4510"/>
      <c r="O4510"/>
      <c r="P4510"/>
      <c r="Q4510"/>
    </row>
    <row r="4511" spans="1:17" x14ac:dyDescent="0.2">
      <c r="A4511" t="s">
        <v>24</v>
      </c>
      <c r="B4511" s="1">
        <v>39545</v>
      </c>
      <c r="C4511" s="2">
        <v>0.63541666666666663</v>
      </c>
      <c r="D4511">
        <v>1185.75</v>
      </c>
      <c r="E4511">
        <v>1186.25</v>
      </c>
      <c r="F4511">
        <v>1180.25</v>
      </c>
      <c r="G4511">
        <v>1182.25</v>
      </c>
      <c r="H4511">
        <v>212607</v>
      </c>
      <c r="M4511"/>
      <c r="N4511"/>
      <c r="O4511"/>
      <c r="P4511"/>
      <c r="Q4511"/>
    </row>
    <row r="4512" spans="1:17" x14ac:dyDescent="0.2">
      <c r="A4512" t="s">
        <v>24</v>
      </c>
      <c r="B4512" s="1">
        <v>39546</v>
      </c>
      <c r="C4512" s="2">
        <v>0.39583333333333331</v>
      </c>
      <c r="D4512">
        <v>1175</v>
      </c>
      <c r="E4512">
        <v>1180.25</v>
      </c>
      <c r="F4512">
        <v>1173.75</v>
      </c>
      <c r="G4512">
        <v>1177.75</v>
      </c>
      <c r="H4512">
        <v>284932</v>
      </c>
      <c r="I4512" t="b">
        <f>AND(HOUR(C4512)=9,MINUTE(C4512)=30,HOUR(C4511)=15,MINUTE(C4511)=15)</f>
        <v>1</v>
      </c>
      <c r="J4512">
        <f>MAX(E4512:E4518)</f>
        <v>1182.25</v>
      </c>
      <c r="K4512">
        <f>MIN(F4512:F4518)</f>
        <v>1172.25</v>
      </c>
      <c r="L4512">
        <f>E4512</f>
        <v>1180.25</v>
      </c>
      <c r="M4512" s="6">
        <f>+F4512</f>
        <v>1173.75</v>
      </c>
      <c r="N4512" s="6" t="b">
        <f>IF(F4512&gt;J4505,F4512-J4505,FALSE)</f>
        <v>0</v>
      </c>
      <c r="O4512" s="6" t="b">
        <f>IF(L4512&lt;K4505,K4505-L4512,FALSE)</f>
        <v>0</v>
      </c>
      <c r="P4512" s="6" t="b">
        <f>IF(AND(N4512&lt;&gt;FALSE,K4512&lt;=J4505),TRUE,FALSE)</f>
        <v>0</v>
      </c>
      <c r="Q4512" s="6" t="b">
        <f>IF(AND(O4512&lt;&gt;FALSE,J4512&gt;K4505),TRUE,FALSE)</f>
        <v>0</v>
      </c>
    </row>
    <row r="4513" spans="1:17" x14ac:dyDescent="0.2">
      <c r="A4513" t="s">
        <v>24</v>
      </c>
      <c r="B4513" s="1">
        <v>39546</v>
      </c>
      <c r="C4513" s="2">
        <v>0.4375</v>
      </c>
      <c r="D4513">
        <v>1178</v>
      </c>
      <c r="E4513">
        <v>1181.75</v>
      </c>
      <c r="F4513">
        <v>1177.5</v>
      </c>
      <c r="G4513">
        <v>1180</v>
      </c>
      <c r="H4513">
        <v>166968</v>
      </c>
      <c r="M4513"/>
      <c r="N4513"/>
      <c r="O4513"/>
      <c r="P4513"/>
      <c r="Q4513"/>
    </row>
    <row r="4514" spans="1:17" x14ac:dyDescent="0.2">
      <c r="A4514" t="s">
        <v>24</v>
      </c>
      <c r="B4514" s="1">
        <v>39546</v>
      </c>
      <c r="C4514" s="2">
        <v>0.47916666666666669</v>
      </c>
      <c r="D4514">
        <v>1179.75</v>
      </c>
      <c r="E4514">
        <v>1182.25</v>
      </c>
      <c r="F4514">
        <v>1176.5</v>
      </c>
      <c r="G4514">
        <v>1178.25</v>
      </c>
      <c r="H4514">
        <v>147916</v>
      </c>
      <c r="M4514"/>
      <c r="N4514"/>
      <c r="O4514"/>
      <c r="P4514"/>
      <c r="Q4514"/>
    </row>
    <row r="4515" spans="1:17" x14ac:dyDescent="0.2">
      <c r="A4515" t="s">
        <v>24</v>
      </c>
      <c r="B4515" s="1">
        <v>39546</v>
      </c>
      <c r="C4515" s="2">
        <v>0.52083333333333337</v>
      </c>
      <c r="D4515">
        <v>1178</v>
      </c>
      <c r="E4515">
        <v>1179.75</v>
      </c>
      <c r="F4515">
        <v>1175.75</v>
      </c>
      <c r="G4515">
        <v>1176.25</v>
      </c>
      <c r="H4515">
        <v>79971</v>
      </c>
      <c r="M4515"/>
      <c r="N4515"/>
      <c r="O4515"/>
      <c r="P4515"/>
      <c r="Q4515"/>
    </row>
    <row r="4516" spans="1:17" x14ac:dyDescent="0.2">
      <c r="A4516" t="s">
        <v>24</v>
      </c>
      <c r="B4516" s="1">
        <v>39546</v>
      </c>
      <c r="C4516" s="2">
        <v>0.5625</v>
      </c>
      <c r="D4516">
        <v>1176.25</v>
      </c>
      <c r="E4516">
        <v>1178.5</v>
      </c>
      <c r="F4516">
        <v>1172.25</v>
      </c>
      <c r="G4516">
        <v>1174.75</v>
      </c>
      <c r="H4516">
        <v>188720</v>
      </c>
      <c r="M4516"/>
      <c r="N4516"/>
      <c r="O4516"/>
      <c r="P4516"/>
      <c r="Q4516"/>
    </row>
    <row r="4517" spans="1:17" x14ac:dyDescent="0.2">
      <c r="A4517" t="s">
        <v>24</v>
      </c>
      <c r="B4517" s="1">
        <v>39546</v>
      </c>
      <c r="C4517" s="2">
        <v>0.60416666666666663</v>
      </c>
      <c r="D4517">
        <v>1174.75</v>
      </c>
      <c r="E4517">
        <v>1179.5</v>
      </c>
      <c r="F4517">
        <v>1173.5</v>
      </c>
      <c r="G4517">
        <v>1177</v>
      </c>
      <c r="H4517">
        <v>189748</v>
      </c>
      <c r="M4517"/>
      <c r="N4517"/>
      <c r="O4517"/>
      <c r="P4517"/>
      <c r="Q4517"/>
    </row>
    <row r="4518" spans="1:17" x14ac:dyDescent="0.2">
      <c r="A4518" t="s">
        <v>24</v>
      </c>
      <c r="B4518" s="1">
        <v>39546</v>
      </c>
      <c r="C4518" s="2">
        <v>0.63541666666666663</v>
      </c>
      <c r="D4518">
        <v>1177</v>
      </c>
      <c r="E4518">
        <v>1181.5</v>
      </c>
      <c r="F4518">
        <v>1176.5</v>
      </c>
      <c r="G4518">
        <v>1181.25</v>
      </c>
      <c r="H4518">
        <v>203766</v>
      </c>
      <c r="M4518"/>
      <c r="N4518"/>
      <c r="O4518"/>
      <c r="P4518"/>
      <c r="Q4518"/>
    </row>
    <row r="4519" spans="1:17" x14ac:dyDescent="0.2">
      <c r="A4519" t="s">
        <v>24</v>
      </c>
      <c r="B4519" s="1">
        <v>39547</v>
      </c>
      <c r="C4519" s="2">
        <v>0.39583333333333331</v>
      </c>
      <c r="D4519">
        <v>1179</v>
      </c>
      <c r="E4519">
        <v>1180.75</v>
      </c>
      <c r="F4519">
        <v>1171.5</v>
      </c>
      <c r="G4519">
        <v>1173.75</v>
      </c>
      <c r="H4519">
        <v>314361</v>
      </c>
      <c r="I4519" t="b">
        <f>AND(HOUR(C4519)=9,MINUTE(C4519)=30,HOUR(C4518)=15,MINUTE(C4518)=15)</f>
        <v>1</v>
      </c>
      <c r="J4519">
        <f>MAX(E4519:E4525)</f>
        <v>1180.75</v>
      </c>
      <c r="K4519">
        <f>MIN(F4519:F4525)</f>
        <v>1161.25</v>
      </c>
      <c r="L4519">
        <f>E4519</f>
        <v>1180.75</v>
      </c>
      <c r="M4519" s="6">
        <f>+F4519</f>
        <v>1171.5</v>
      </c>
      <c r="N4519" s="6" t="b">
        <f>IF(F4519&gt;J4512,F4519-J4512,FALSE)</f>
        <v>0</v>
      </c>
      <c r="O4519" s="6" t="b">
        <f>IF(L4519&lt;K4512,K4512-L4519,FALSE)</f>
        <v>0</v>
      </c>
      <c r="P4519" s="6" t="b">
        <f>IF(AND(N4519&lt;&gt;FALSE,K4519&lt;=J4512),TRUE,FALSE)</f>
        <v>0</v>
      </c>
      <c r="Q4519" s="6" t="b">
        <f>IF(AND(O4519&lt;&gt;FALSE,J4519&gt;K4512),TRUE,FALSE)</f>
        <v>0</v>
      </c>
    </row>
    <row r="4520" spans="1:17" x14ac:dyDescent="0.2">
      <c r="A4520" t="s">
        <v>24</v>
      </c>
      <c r="B4520" s="1">
        <v>39547</v>
      </c>
      <c r="C4520" s="2">
        <v>0.4375</v>
      </c>
      <c r="D4520">
        <v>1173.75</v>
      </c>
      <c r="E4520">
        <v>1175.75</v>
      </c>
      <c r="F4520">
        <v>1168.75</v>
      </c>
      <c r="G4520">
        <v>1169.75</v>
      </c>
      <c r="H4520">
        <v>265678</v>
      </c>
      <c r="M4520"/>
      <c r="N4520"/>
      <c r="O4520"/>
      <c r="P4520"/>
      <c r="Q4520"/>
    </row>
    <row r="4521" spans="1:17" x14ac:dyDescent="0.2">
      <c r="A4521" t="s">
        <v>24</v>
      </c>
      <c r="B4521" s="1">
        <v>39547</v>
      </c>
      <c r="C4521" s="2">
        <v>0.47916666666666669</v>
      </c>
      <c r="D4521">
        <v>1170</v>
      </c>
      <c r="E4521">
        <v>1170.5</v>
      </c>
      <c r="F4521">
        <v>1164.5</v>
      </c>
      <c r="G4521">
        <v>1167.5</v>
      </c>
      <c r="H4521">
        <v>262051</v>
      </c>
      <c r="M4521"/>
      <c r="N4521"/>
      <c r="O4521"/>
      <c r="P4521"/>
      <c r="Q4521"/>
    </row>
    <row r="4522" spans="1:17" x14ac:dyDescent="0.2">
      <c r="A4522" t="s">
        <v>24</v>
      </c>
      <c r="B4522" s="1">
        <v>39547</v>
      </c>
      <c r="C4522" s="2">
        <v>0.52083333333333337</v>
      </c>
      <c r="D4522">
        <v>1167.5</v>
      </c>
      <c r="E4522">
        <v>1168.5</v>
      </c>
      <c r="F4522">
        <v>1162.5</v>
      </c>
      <c r="G4522">
        <v>1166</v>
      </c>
      <c r="H4522">
        <v>183273</v>
      </c>
      <c r="M4522"/>
      <c r="N4522"/>
      <c r="O4522"/>
      <c r="P4522"/>
      <c r="Q4522"/>
    </row>
    <row r="4523" spans="1:17" x14ac:dyDescent="0.2">
      <c r="A4523" t="s">
        <v>24</v>
      </c>
      <c r="B4523" s="1">
        <v>39547</v>
      </c>
      <c r="C4523" s="2">
        <v>0.5625</v>
      </c>
      <c r="D4523">
        <v>1166.25</v>
      </c>
      <c r="E4523">
        <v>1169.5</v>
      </c>
      <c r="F4523">
        <v>1163.5</v>
      </c>
      <c r="G4523">
        <v>1164.75</v>
      </c>
      <c r="H4523">
        <v>173831</v>
      </c>
      <c r="M4523"/>
      <c r="N4523"/>
      <c r="O4523"/>
      <c r="P4523"/>
      <c r="Q4523"/>
    </row>
    <row r="4524" spans="1:17" x14ac:dyDescent="0.2">
      <c r="A4524" t="s">
        <v>24</v>
      </c>
      <c r="B4524" s="1">
        <v>39547</v>
      </c>
      <c r="C4524" s="2">
        <v>0.60416666666666663</v>
      </c>
      <c r="D4524">
        <v>1165</v>
      </c>
      <c r="E4524">
        <v>1166</v>
      </c>
      <c r="F4524">
        <v>1161.25</v>
      </c>
      <c r="G4524">
        <v>1164.25</v>
      </c>
      <c r="H4524">
        <v>236685</v>
      </c>
      <c r="M4524"/>
      <c r="N4524"/>
      <c r="O4524"/>
      <c r="P4524"/>
      <c r="Q4524"/>
    </row>
    <row r="4525" spans="1:17" x14ac:dyDescent="0.2">
      <c r="A4525" t="s">
        <v>24</v>
      </c>
      <c r="B4525" s="1">
        <v>39547</v>
      </c>
      <c r="C4525" s="2">
        <v>0.63541666666666663</v>
      </c>
      <c r="D4525">
        <v>1164</v>
      </c>
      <c r="E4525">
        <v>1170.75</v>
      </c>
      <c r="F4525">
        <v>1163.75</v>
      </c>
      <c r="G4525">
        <v>1170.25</v>
      </c>
      <c r="H4525">
        <v>232120</v>
      </c>
      <c r="M4525"/>
      <c r="N4525"/>
      <c r="O4525"/>
      <c r="P4525"/>
      <c r="Q4525"/>
    </row>
    <row r="4526" spans="1:17" x14ac:dyDescent="0.2">
      <c r="A4526" t="s">
        <v>24</v>
      </c>
      <c r="B4526" s="1">
        <v>39548</v>
      </c>
      <c r="C4526" s="2">
        <v>0.39583333333333331</v>
      </c>
      <c r="D4526">
        <v>1166.5</v>
      </c>
      <c r="E4526">
        <v>1169.25</v>
      </c>
      <c r="F4526">
        <v>1161.25</v>
      </c>
      <c r="G4526">
        <v>1169.25</v>
      </c>
      <c r="H4526">
        <v>351328</v>
      </c>
      <c r="I4526" t="b">
        <f>AND(HOUR(C4526)=9,MINUTE(C4526)=30,HOUR(C4525)=15,MINUTE(C4525)=15)</f>
        <v>1</v>
      </c>
      <c r="J4526">
        <f>MAX(E4526:E4532)</f>
        <v>1179.25</v>
      </c>
      <c r="K4526">
        <f>MIN(F4526:F4532)</f>
        <v>1161.25</v>
      </c>
      <c r="L4526">
        <f>E4526</f>
        <v>1169.25</v>
      </c>
      <c r="M4526" s="6">
        <f>+F4526</f>
        <v>1161.25</v>
      </c>
      <c r="N4526" s="6" t="b">
        <f>IF(F4526&gt;J4519,F4526-J4519,FALSE)</f>
        <v>0</v>
      </c>
      <c r="O4526" s="6" t="b">
        <f>IF(L4526&lt;K4519,K4519-L4526,FALSE)</f>
        <v>0</v>
      </c>
      <c r="P4526" s="6" t="b">
        <f>IF(AND(N4526&lt;&gt;FALSE,K4526&lt;=J4519),TRUE,FALSE)</f>
        <v>0</v>
      </c>
      <c r="Q4526" s="6" t="b">
        <f>IF(AND(O4526&lt;&gt;FALSE,J4526&gt;K4519),TRUE,FALSE)</f>
        <v>0</v>
      </c>
    </row>
    <row r="4527" spans="1:17" x14ac:dyDescent="0.2">
      <c r="A4527" t="s">
        <v>24</v>
      </c>
      <c r="B4527" s="1">
        <v>39548</v>
      </c>
      <c r="C4527" s="2">
        <v>0.4375</v>
      </c>
      <c r="D4527">
        <v>1169.25</v>
      </c>
      <c r="E4527">
        <v>1177</v>
      </c>
      <c r="F4527">
        <v>1167</v>
      </c>
      <c r="G4527">
        <v>1174.5</v>
      </c>
      <c r="H4527">
        <v>362097</v>
      </c>
      <c r="M4527"/>
      <c r="N4527"/>
      <c r="O4527"/>
      <c r="P4527"/>
      <c r="Q4527"/>
    </row>
    <row r="4528" spans="1:17" x14ac:dyDescent="0.2">
      <c r="A4528" t="s">
        <v>24</v>
      </c>
      <c r="B4528" s="1">
        <v>39548</v>
      </c>
      <c r="C4528" s="2">
        <v>0.47916666666666669</v>
      </c>
      <c r="D4528">
        <v>1174.75</v>
      </c>
      <c r="E4528">
        <v>1179.25</v>
      </c>
      <c r="F4528">
        <v>1174</v>
      </c>
      <c r="G4528">
        <v>1175.25</v>
      </c>
      <c r="H4528">
        <v>198159</v>
      </c>
      <c r="M4528"/>
      <c r="N4528"/>
      <c r="O4528"/>
      <c r="P4528"/>
      <c r="Q4528"/>
    </row>
    <row r="4529" spans="1:17" x14ac:dyDescent="0.2">
      <c r="A4529" t="s">
        <v>24</v>
      </c>
      <c r="B4529" s="1">
        <v>39548</v>
      </c>
      <c r="C4529" s="2">
        <v>0.52083333333333337</v>
      </c>
      <c r="D4529">
        <v>1175.25</v>
      </c>
      <c r="E4529">
        <v>1178.5</v>
      </c>
      <c r="F4529">
        <v>1173.25</v>
      </c>
      <c r="G4529">
        <v>1175.5</v>
      </c>
      <c r="H4529">
        <v>148133</v>
      </c>
      <c r="M4529"/>
      <c r="N4529"/>
      <c r="O4529"/>
      <c r="P4529"/>
      <c r="Q4529"/>
    </row>
    <row r="4530" spans="1:17" x14ac:dyDescent="0.2">
      <c r="A4530" t="s">
        <v>24</v>
      </c>
      <c r="B4530" s="1">
        <v>39548</v>
      </c>
      <c r="C4530" s="2">
        <v>0.5625</v>
      </c>
      <c r="D4530">
        <v>1175.5</v>
      </c>
      <c r="E4530">
        <v>1179</v>
      </c>
      <c r="F4530">
        <v>1172</v>
      </c>
      <c r="G4530">
        <v>1172.5</v>
      </c>
      <c r="H4530">
        <v>159229</v>
      </c>
      <c r="M4530"/>
      <c r="N4530"/>
      <c r="O4530"/>
      <c r="P4530"/>
      <c r="Q4530"/>
    </row>
    <row r="4531" spans="1:17" x14ac:dyDescent="0.2">
      <c r="A4531" t="s">
        <v>24</v>
      </c>
      <c r="B4531" s="1">
        <v>39548</v>
      </c>
      <c r="C4531" s="2">
        <v>0.60416666666666663</v>
      </c>
      <c r="D4531">
        <v>1172.5</v>
      </c>
      <c r="E4531">
        <v>1177.75</v>
      </c>
      <c r="F4531">
        <v>1170.75</v>
      </c>
      <c r="G4531">
        <v>1174</v>
      </c>
      <c r="H4531">
        <v>187000</v>
      </c>
      <c r="M4531"/>
      <c r="N4531"/>
      <c r="O4531"/>
      <c r="P4531"/>
      <c r="Q4531"/>
    </row>
    <row r="4532" spans="1:17" x14ac:dyDescent="0.2">
      <c r="A4532" t="s">
        <v>24</v>
      </c>
      <c r="B4532" s="1">
        <v>39548</v>
      </c>
      <c r="C4532" s="2">
        <v>0.63541666666666663</v>
      </c>
      <c r="D4532">
        <v>1174</v>
      </c>
      <c r="E4532">
        <v>1174.25</v>
      </c>
      <c r="F4532">
        <v>1167.5</v>
      </c>
      <c r="G4532">
        <v>1173</v>
      </c>
      <c r="H4532">
        <v>206108</v>
      </c>
      <c r="M4532"/>
      <c r="N4532"/>
      <c r="O4532"/>
      <c r="P4532"/>
      <c r="Q4532"/>
    </row>
    <row r="4533" spans="1:17" x14ac:dyDescent="0.2">
      <c r="A4533" t="s">
        <v>24</v>
      </c>
      <c r="B4533" s="1">
        <v>39549</v>
      </c>
      <c r="C4533" s="2">
        <v>0.39583333333333331</v>
      </c>
      <c r="D4533">
        <v>1157</v>
      </c>
      <c r="E4533">
        <v>1159.25</v>
      </c>
      <c r="F4533">
        <v>1153.5</v>
      </c>
      <c r="G4533">
        <v>1156.25</v>
      </c>
      <c r="H4533">
        <v>428040</v>
      </c>
      <c r="I4533" t="b">
        <f>AND(HOUR(C4533)=9,MINUTE(C4533)=30,HOUR(C4532)=15,MINUTE(C4532)=15)</f>
        <v>1</v>
      </c>
      <c r="J4533">
        <f>MAX(E4533:E4539)</f>
        <v>1162</v>
      </c>
      <c r="K4533">
        <f>MIN(F4533:F4539)</f>
        <v>1141.75</v>
      </c>
      <c r="L4533">
        <f>E4533</f>
        <v>1159.25</v>
      </c>
      <c r="M4533" s="6">
        <f>+F4533</f>
        <v>1153.5</v>
      </c>
      <c r="N4533" s="6" t="b">
        <f>IF(F4533&gt;J4526,F4533-J4526,FALSE)</f>
        <v>0</v>
      </c>
      <c r="O4533" s="6">
        <f>IF(L4533&lt;K4526,K4526-L4533,FALSE)</f>
        <v>2</v>
      </c>
      <c r="P4533" s="6" t="b">
        <f>IF(AND(N4533&lt;&gt;FALSE,K4533&lt;=J4526),TRUE,FALSE)</f>
        <v>0</v>
      </c>
      <c r="Q4533" s="6" t="b">
        <f>IF(AND(O4533&lt;&gt;FALSE,J4533&gt;K4526),TRUE,FALSE)</f>
        <v>1</v>
      </c>
    </row>
    <row r="4534" spans="1:17" x14ac:dyDescent="0.2">
      <c r="A4534" t="s">
        <v>24</v>
      </c>
      <c r="B4534" s="1">
        <v>39549</v>
      </c>
      <c r="C4534" s="2">
        <v>0.4375</v>
      </c>
      <c r="D4534">
        <v>1156</v>
      </c>
      <c r="E4534">
        <v>1162</v>
      </c>
      <c r="F4534">
        <v>1155.5</v>
      </c>
      <c r="G4534">
        <v>1157</v>
      </c>
      <c r="H4534">
        <v>286304</v>
      </c>
      <c r="M4534"/>
      <c r="N4534"/>
      <c r="O4534"/>
      <c r="P4534"/>
      <c r="Q4534"/>
    </row>
    <row r="4535" spans="1:17" x14ac:dyDescent="0.2">
      <c r="A4535" t="s">
        <v>24</v>
      </c>
      <c r="B4535" s="1">
        <v>39549</v>
      </c>
      <c r="C4535" s="2">
        <v>0.47916666666666669</v>
      </c>
      <c r="D4535">
        <v>1157</v>
      </c>
      <c r="E4535">
        <v>1159.75</v>
      </c>
      <c r="F4535">
        <v>1151</v>
      </c>
      <c r="G4535">
        <v>1151.75</v>
      </c>
      <c r="H4535">
        <v>190143</v>
      </c>
      <c r="M4535"/>
      <c r="N4535"/>
      <c r="O4535"/>
      <c r="P4535"/>
      <c r="Q4535"/>
    </row>
    <row r="4536" spans="1:17" x14ac:dyDescent="0.2">
      <c r="A4536" t="s">
        <v>24</v>
      </c>
      <c r="B4536" s="1">
        <v>39549</v>
      </c>
      <c r="C4536" s="2">
        <v>0.52083333333333337</v>
      </c>
      <c r="D4536">
        <v>1151.5</v>
      </c>
      <c r="E4536">
        <v>1154.75</v>
      </c>
      <c r="F4536">
        <v>1151.25</v>
      </c>
      <c r="G4536">
        <v>1152.25</v>
      </c>
      <c r="H4536">
        <v>127659</v>
      </c>
      <c r="M4536"/>
      <c r="N4536"/>
      <c r="O4536"/>
      <c r="P4536"/>
      <c r="Q4536"/>
    </row>
    <row r="4537" spans="1:17" x14ac:dyDescent="0.2">
      <c r="A4537" t="s">
        <v>24</v>
      </c>
      <c r="B4537" s="1">
        <v>39549</v>
      </c>
      <c r="C4537" s="2">
        <v>0.5625</v>
      </c>
      <c r="D4537">
        <v>1152</v>
      </c>
      <c r="E4537">
        <v>1152.5</v>
      </c>
      <c r="F4537">
        <v>1146.25</v>
      </c>
      <c r="G4537">
        <v>1148.25</v>
      </c>
      <c r="H4537">
        <v>216870</v>
      </c>
      <c r="M4537"/>
      <c r="N4537"/>
      <c r="O4537"/>
      <c r="P4537"/>
      <c r="Q4537"/>
    </row>
    <row r="4538" spans="1:17" x14ac:dyDescent="0.2">
      <c r="A4538" t="s">
        <v>24</v>
      </c>
      <c r="B4538" s="1">
        <v>39549</v>
      </c>
      <c r="C4538" s="2">
        <v>0.60416666666666663</v>
      </c>
      <c r="D4538">
        <v>1148.25</v>
      </c>
      <c r="E4538">
        <v>1150.5</v>
      </c>
      <c r="F4538">
        <v>1144.75</v>
      </c>
      <c r="G4538">
        <v>1148</v>
      </c>
      <c r="H4538">
        <v>186827</v>
      </c>
      <c r="M4538"/>
      <c r="N4538"/>
      <c r="O4538"/>
      <c r="P4538"/>
      <c r="Q4538"/>
    </row>
    <row r="4539" spans="1:17" x14ac:dyDescent="0.2">
      <c r="A4539" t="s">
        <v>24</v>
      </c>
      <c r="B4539" s="1">
        <v>39549</v>
      </c>
      <c r="C4539" s="2">
        <v>0.63541666666666663</v>
      </c>
      <c r="D4539">
        <v>1148</v>
      </c>
      <c r="E4539">
        <v>1148.25</v>
      </c>
      <c r="F4539">
        <v>1141.75</v>
      </c>
      <c r="G4539">
        <v>1145.5</v>
      </c>
      <c r="H4539">
        <v>314029</v>
      </c>
      <c r="M4539"/>
      <c r="N4539"/>
      <c r="O4539"/>
      <c r="P4539"/>
      <c r="Q4539"/>
    </row>
    <row r="4540" spans="1:17" x14ac:dyDescent="0.2">
      <c r="A4540" t="s">
        <v>24</v>
      </c>
      <c r="B4540" s="1">
        <v>39552</v>
      </c>
      <c r="C4540" s="2">
        <v>0.39583333333333331</v>
      </c>
      <c r="D4540">
        <v>1143.75</v>
      </c>
      <c r="E4540">
        <v>1145.5</v>
      </c>
      <c r="F4540">
        <v>1139.25</v>
      </c>
      <c r="G4540">
        <v>1141.25</v>
      </c>
      <c r="H4540">
        <v>331189</v>
      </c>
      <c r="I4540" t="b">
        <f>AND(HOUR(C4540)=9,MINUTE(C4540)=30,HOUR(C4539)=15,MINUTE(C4539)=15)</f>
        <v>1</v>
      </c>
      <c r="J4540">
        <f>MAX(E4540:E4546)</f>
        <v>1147.25</v>
      </c>
      <c r="K4540">
        <f>MIN(F4540:F4546)</f>
        <v>1137.25</v>
      </c>
      <c r="L4540">
        <f>E4540</f>
        <v>1145.5</v>
      </c>
      <c r="M4540" s="6">
        <f>+F4540</f>
        <v>1139.25</v>
      </c>
      <c r="N4540" s="6" t="b">
        <f>IF(F4540&gt;J4533,F4540-J4533,FALSE)</f>
        <v>0</v>
      </c>
      <c r="O4540" s="6" t="b">
        <f>IF(L4540&lt;K4533,K4533-L4540,FALSE)</f>
        <v>0</v>
      </c>
      <c r="P4540" s="6" t="b">
        <f>IF(AND(N4540&lt;&gt;FALSE,K4540&lt;=J4533),TRUE,FALSE)</f>
        <v>0</v>
      </c>
      <c r="Q4540" s="6" t="b">
        <f>IF(AND(O4540&lt;&gt;FALSE,J4540&gt;K4533),TRUE,FALSE)</f>
        <v>0</v>
      </c>
    </row>
    <row r="4541" spans="1:17" x14ac:dyDescent="0.2">
      <c r="A4541" t="s">
        <v>24</v>
      </c>
      <c r="B4541" s="1">
        <v>39552</v>
      </c>
      <c r="C4541" s="2">
        <v>0.4375</v>
      </c>
      <c r="D4541">
        <v>1141</v>
      </c>
      <c r="E4541">
        <v>1144.75</v>
      </c>
      <c r="F4541">
        <v>1138.5</v>
      </c>
      <c r="G4541">
        <v>1139.5</v>
      </c>
      <c r="H4541">
        <v>191954</v>
      </c>
      <c r="M4541"/>
      <c r="N4541"/>
      <c r="O4541"/>
      <c r="P4541"/>
      <c r="Q4541"/>
    </row>
    <row r="4542" spans="1:17" x14ac:dyDescent="0.2">
      <c r="A4542" t="s">
        <v>24</v>
      </c>
      <c r="B4542" s="1">
        <v>39552</v>
      </c>
      <c r="C4542" s="2">
        <v>0.47916666666666669</v>
      </c>
      <c r="D4542">
        <v>1139.5</v>
      </c>
      <c r="E4542">
        <v>1144.5</v>
      </c>
      <c r="F4542">
        <v>1137.5</v>
      </c>
      <c r="G4542">
        <v>1144.5</v>
      </c>
      <c r="H4542">
        <v>161412</v>
      </c>
      <c r="M4542"/>
      <c r="N4542"/>
      <c r="O4542"/>
      <c r="P4542"/>
      <c r="Q4542"/>
    </row>
    <row r="4543" spans="1:17" x14ac:dyDescent="0.2">
      <c r="A4543" t="s">
        <v>24</v>
      </c>
      <c r="B4543" s="1">
        <v>39552</v>
      </c>
      <c r="C4543" s="2">
        <v>0.52083333333333337</v>
      </c>
      <c r="D4543">
        <v>1144.5</v>
      </c>
      <c r="E4543">
        <v>1147.25</v>
      </c>
      <c r="F4543">
        <v>1142.75</v>
      </c>
      <c r="G4543">
        <v>1144.25</v>
      </c>
      <c r="H4543">
        <v>164403</v>
      </c>
      <c r="M4543"/>
      <c r="N4543"/>
      <c r="O4543"/>
      <c r="P4543"/>
      <c r="Q4543"/>
    </row>
    <row r="4544" spans="1:17" x14ac:dyDescent="0.2">
      <c r="A4544" t="s">
        <v>24</v>
      </c>
      <c r="B4544" s="1">
        <v>39552</v>
      </c>
      <c r="C4544" s="2">
        <v>0.5625</v>
      </c>
      <c r="D4544">
        <v>1144</v>
      </c>
      <c r="E4544">
        <v>1144.75</v>
      </c>
      <c r="F4544">
        <v>1140</v>
      </c>
      <c r="G4544">
        <v>1141</v>
      </c>
      <c r="H4544">
        <v>116418</v>
      </c>
      <c r="M4544"/>
      <c r="N4544"/>
      <c r="O4544"/>
      <c r="P4544"/>
      <c r="Q4544"/>
    </row>
    <row r="4545" spans="1:17" x14ac:dyDescent="0.2">
      <c r="A4545" t="s">
        <v>24</v>
      </c>
      <c r="B4545" s="1">
        <v>39552</v>
      </c>
      <c r="C4545" s="2">
        <v>0.60416666666666663</v>
      </c>
      <c r="D4545">
        <v>1141</v>
      </c>
      <c r="E4545">
        <v>1143.5</v>
      </c>
      <c r="F4545">
        <v>1138</v>
      </c>
      <c r="G4545">
        <v>1138.5</v>
      </c>
      <c r="H4545">
        <v>144703</v>
      </c>
      <c r="M4545"/>
      <c r="N4545"/>
      <c r="O4545"/>
      <c r="P4545"/>
      <c r="Q4545"/>
    </row>
    <row r="4546" spans="1:17" x14ac:dyDescent="0.2">
      <c r="A4546" t="s">
        <v>24</v>
      </c>
      <c r="B4546" s="1">
        <v>39552</v>
      </c>
      <c r="C4546" s="2">
        <v>0.63541666666666663</v>
      </c>
      <c r="D4546">
        <v>1138.25</v>
      </c>
      <c r="E4546">
        <v>1141.75</v>
      </c>
      <c r="F4546">
        <v>1137.25</v>
      </c>
      <c r="G4546">
        <v>1140.75</v>
      </c>
      <c r="H4546">
        <v>155301</v>
      </c>
      <c r="M4546"/>
      <c r="N4546"/>
      <c r="O4546"/>
      <c r="P4546"/>
      <c r="Q4546"/>
    </row>
    <row r="4547" spans="1:17" x14ac:dyDescent="0.2">
      <c r="A4547" t="s">
        <v>24</v>
      </c>
      <c r="B4547" s="1">
        <v>39553</v>
      </c>
      <c r="C4547" s="2">
        <v>0.39583333333333331</v>
      </c>
      <c r="D4547">
        <v>1147.5</v>
      </c>
      <c r="E4547">
        <v>1148.75</v>
      </c>
      <c r="F4547">
        <v>1139.5</v>
      </c>
      <c r="G4547">
        <v>1139.5</v>
      </c>
      <c r="H4547">
        <v>334365</v>
      </c>
      <c r="I4547" t="b">
        <f>AND(HOUR(C4547)=9,MINUTE(C4547)=30,HOUR(C4546)=15,MINUTE(C4546)=15)</f>
        <v>1</v>
      </c>
      <c r="J4547">
        <f>MAX(E4547:E4553)</f>
        <v>1148.75</v>
      </c>
      <c r="K4547">
        <f>MIN(F4547:F4553)</f>
        <v>1135</v>
      </c>
      <c r="L4547">
        <f>E4547</f>
        <v>1148.75</v>
      </c>
      <c r="M4547" s="6">
        <f>+F4547</f>
        <v>1139.5</v>
      </c>
      <c r="N4547" s="6" t="b">
        <f>IF(F4547&gt;J4540,F4547-J4540,FALSE)</f>
        <v>0</v>
      </c>
      <c r="O4547" s="6" t="b">
        <f>IF(L4547&lt;K4540,K4540-L4547,FALSE)</f>
        <v>0</v>
      </c>
      <c r="P4547" s="6" t="b">
        <f>IF(AND(N4547&lt;&gt;FALSE,K4547&lt;=J4540),TRUE,FALSE)</f>
        <v>0</v>
      </c>
      <c r="Q4547" s="6" t="b">
        <f>IF(AND(O4547&lt;&gt;FALSE,J4547&gt;K4540),TRUE,FALSE)</f>
        <v>0</v>
      </c>
    </row>
    <row r="4548" spans="1:17" x14ac:dyDescent="0.2">
      <c r="A4548" t="s">
        <v>24</v>
      </c>
      <c r="B4548" s="1">
        <v>39553</v>
      </c>
      <c r="C4548" s="2">
        <v>0.4375</v>
      </c>
      <c r="D4548">
        <v>1139.75</v>
      </c>
      <c r="E4548">
        <v>1142.25</v>
      </c>
      <c r="F4548">
        <v>1135</v>
      </c>
      <c r="G4548">
        <v>1136</v>
      </c>
      <c r="H4548">
        <v>334832</v>
      </c>
      <c r="M4548"/>
      <c r="N4548"/>
      <c r="O4548"/>
      <c r="P4548"/>
      <c r="Q4548"/>
    </row>
    <row r="4549" spans="1:17" x14ac:dyDescent="0.2">
      <c r="A4549" t="s">
        <v>24</v>
      </c>
      <c r="B4549" s="1">
        <v>39553</v>
      </c>
      <c r="C4549" s="2">
        <v>0.47916666666666669</v>
      </c>
      <c r="D4549">
        <v>1135.75</v>
      </c>
      <c r="E4549">
        <v>1138.75</v>
      </c>
      <c r="F4549">
        <v>1135</v>
      </c>
      <c r="G4549">
        <v>1138.75</v>
      </c>
      <c r="H4549">
        <v>157074</v>
      </c>
      <c r="M4549"/>
      <c r="N4549"/>
      <c r="O4549"/>
      <c r="P4549"/>
      <c r="Q4549"/>
    </row>
    <row r="4550" spans="1:17" x14ac:dyDescent="0.2">
      <c r="A4550" t="s">
        <v>24</v>
      </c>
      <c r="B4550" s="1">
        <v>39553</v>
      </c>
      <c r="C4550" s="2">
        <v>0.52083333333333337</v>
      </c>
      <c r="D4550">
        <v>1138.75</v>
      </c>
      <c r="E4550">
        <v>1141.75</v>
      </c>
      <c r="F4550">
        <v>1138</v>
      </c>
      <c r="G4550">
        <v>1141</v>
      </c>
      <c r="H4550">
        <v>137977</v>
      </c>
      <c r="M4550"/>
      <c r="N4550"/>
      <c r="O4550"/>
      <c r="P4550"/>
      <c r="Q4550"/>
    </row>
    <row r="4551" spans="1:17" x14ac:dyDescent="0.2">
      <c r="A4551" t="s">
        <v>24</v>
      </c>
      <c r="B4551" s="1">
        <v>39553</v>
      </c>
      <c r="C4551" s="2">
        <v>0.5625</v>
      </c>
      <c r="D4551">
        <v>1141</v>
      </c>
      <c r="E4551">
        <v>1144.75</v>
      </c>
      <c r="F4551">
        <v>1139.25</v>
      </c>
      <c r="G4551">
        <v>1142.25</v>
      </c>
      <c r="H4551">
        <v>151505</v>
      </c>
      <c r="M4551"/>
      <c r="N4551"/>
      <c r="O4551"/>
      <c r="P4551"/>
      <c r="Q4551"/>
    </row>
    <row r="4552" spans="1:17" x14ac:dyDescent="0.2">
      <c r="A4552" t="s">
        <v>24</v>
      </c>
      <c r="B4552" s="1">
        <v>39553</v>
      </c>
      <c r="C4552" s="2">
        <v>0.60416666666666663</v>
      </c>
      <c r="D4552">
        <v>1142.5</v>
      </c>
      <c r="E4552">
        <v>1144.75</v>
      </c>
      <c r="F4552">
        <v>1139.5</v>
      </c>
      <c r="G4552">
        <v>1143.75</v>
      </c>
      <c r="H4552">
        <v>196573</v>
      </c>
      <c r="M4552"/>
      <c r="N4552"/>
      <c r="O4552"/>
      <c r="P4552"/>
      <c r="Q4552"/>
    </row>
    <row r="4553" spans="1:17" x14ac:dyDescent="0.2">
      <c r="A4553" t="s">
        <v>24</v>
      </c>
      <c r="B4553" s="1">
        <v>39553</v>
      </c>
      <c r="C4553" s="2">
        <v>0.63541666666666663</v>
      </c>
      <c r="D4553">
        <v>1144</v>
      </c>
      <c r="E4553">
        <v>1147.75</v>
      </c>
      <c r="F4553">
        <v>1141.5</v>
      </c>
      <c r="G4553">
        <v>1145.75</v>
      </c>
      <c r="H4553">
        <v>218147</v>
      </c>
      <c r="M4553"/>
      <c r="N4553"/>
      <c r="O4553"/>
      <c r="P4553"/>
      <c r="Q4553"/>
    </row>
    <row r="4554" spans="1:17" x14ac:dyDescent="0.2">
      <c r="A4554" t="s">
        <v>24</v>
      </c>
      <c r="B4554" s="1">
        <v>39554</v>
      </c>
      <c r="C4554" s="2">
        <v>0.39583333333333331</v>
      </c>
      <c r="D4554">
        <v>1157</v>
      </c>
      <c r="E4554">
        <v>1164.75</v>
      </c>
      <c r="F4554">
        <v>1156.5</v>
      </c>
      <c r="G4554">
        <v>1163.75</v>
      </c>
      <c r="H4554">
        <v>441804</v>
      </c>
      <c r="I4554" t="b">
        <f>AND(HOUR(C4554)=9,MINUTE(C4554)=30,HOUR(C4553)=15,MINUTE(C4553)=15)</f>
        <v>1</v>
      </c>
      <c r="J4554">
        <f>MAX(E4554:E4560)</f>
        <v>1181.5</v>
      </c>
      <c r="K4554">
        <f>MIN(F4554:F4560)</f>
        <v>1156.5</v>
      </c>
      <c r="L4554">
        <f>E4554</f>
        <v>1164.75</v>
      </c>
      <c r="M4554" s="6">
        <f>+F4554</f>
        <v>1156.5</v>
      </c>
      <c r="N4554" s="6">
        <f>IF(F4554&gt;J4547,F4554-J4547,FALSE)</f>
        <v>7.75</v>
      </c>
      <c r="O4554" s="6" t="b">
        <f>IF(L4554&lt;K4547,K4547-L4554,FALSE)</f>
        <v>0</v>
      </c>
      <c r="P4554" s="6" t="b">
        <f>IF(AND(N4554&lt;&gt;FALSE,K4554&lt;=J4547),TRUE,FALSE)</f>
        <v>0</v>
      </c>
      <c r="Q4554" s="6" t="b">
        <f>IF(AND(O4554&lt;&gt;FALSE,J4554&gt;K4547),TRUE,FALSE)</f>
        <v>0</v>
      </c>
    </row>
    <row r="4555" spans="1:17" x14ac:dyDescent="0.2">
      <c r="A4555" t="s">
        <v>24</v>
      </c>
      <c r="B4555" s="1">
        <v>39554</v>
      </c>
      <c r="C4555" s="2">
        <v>0.4375</v>
      </c>
      <c r="D4555">
        <v>1163.75</v>
      </c>
      <c r="E4555">
        <v>1167.75</v>
      </c>
      <c r="F4555">
        <v>1163</v>
      </c>
      <c r="G4555">
        <v>1164.75</v>
      </c>
      <c r="H4555">
        <v>312283</v>
      </c>
      <c r="M4555"/>
      <c r="N4555"/>
      <c r="O4555"/>
      <c r="P4555"/>
      <c r="Q4555"/>
    </row>
    <row r="4556" spans="1:17" x14ac:dyDescent="0.2">
      <c r="A4556" t="s">
        <v>24</v>
      </c>
      <c r="B4556" s="1">
        <v>39554</v>
      </c>
      <c r="C4556" s="2">
        <v>0.47916666666666669</v>
      </c>
      <c r="D4556">
        <v>1164.5</v>
      </c>
      <c r="E4556">
        <v>1168.75</v>
      </c>
      <c r="F4556">
        <v>1162.75</v>
      </c>
      <c r="G4556">
        <v>1168</v>
      </c>
      <c r="H4556">
        <v>182754</v>
      </c>
      <c r="M4556"/>
      <c r="N4556"/>
      <c r="O4556"/>
      <c r="P4556"/>
      <c r="Q4556"/>
    </row>
    <row r="4557" spans="1:17" x14ac:dyDescent="0.2">
      <c r="A4557" t="s">
        <v>24</v>
      </c>
      <c r="B4557" s="1">
        <v>39554</v>
      </c>
      <c r="C4557" s="2">
        <v>0.52083333333333337</v>
      </c>
      <c r="D4557">
        <v>1168</v>
      </c>
      <c r="E4557">
        <v>1169</v>
      </c>
      <c r="F4557">
        <v>1165.5</v>
      </c>
      <c r="G4557">
        <v>1167.75</v>
      </c>
      <c r="H4557">
        <v>149841</v>
      </c>
      <c r="M4557"/>
      <c r="N4557"/>
      <c r="O4557"/>
      <c r="P4557"/>
      <c r="Q4557"/>
    </row>
    <row r="4558" spans="1:17" x14ac:dyDescent="0.2">
      <c r="A4558" t="s">
        <v>24</v>
      </c>
      <c r="B4558" s="1">
        <v>39554</v>
      </c>
      <c r="C4558" s="2">
        <v>0.5625</v>
      </c>
      <c r="D4558">
        <v>1167.5</v>
      </c>
      <c r="E4558">
        <v>1168</v>
      </c>
      <c r="F4558">
        <v>1163.5</v>
      </c>
      <c r="G4558">
        <v>1166</v>
      </c>
      <c r="H4558">
        <v>153484</v>
      </c>
      <c r="M4558"/>
      <c r="N4558"/>
      <c r="O4558"/>
      <c r="P4558"/>
      <c r="Q4558"/>
    </row>
    <row r="4559" spans="1:17" x14ac:dyDescent="0.2">
      <c r="A4559" t="s">
        <v>24</v>
      </c>
      <c r="B4559" s="1">
        <v>39554</v>
      </c>
      <c r="C4559" s="2">
        <v>0.60416666666666663</v>
      </c>
      <c r="D4559">
        <v>1166.25</v>
      </c>
      <c r="E4559">
        <v>1173.5</v>
      </c>
      <c r="F4559">
        <v>1166</v>
      </c>
      <c r="G4559">
        <v>1172.75</v>
      </c>
      <c r="H4559">
        <v>248033</v>
      </c>
      <c r="M4559"/>
      <c r="N4559"/>
      <c r="O4559"/>
      <c r="P4559"/>
      <c r="Q4559"/>
    </row>
    <row r="4560" spans="1:17" x14ac:dyDescent="0.2">
      <c r="A4560" t="s">
        <v>24</v>
      </c>
      <c r="B4560" s="1">
        <v>39554</v>
      </c>
      <c r="C4560" s="2">
        <v>0.63541666666666663</v>
      </c>
      <c r="D4560">
        <v>1173</v>
      </c>
      <c r="E4560">
        <v>1181.5</v>
      </c>
      <c r="F4560">
        <v>1171.25</v>
      </c>
      <c r="G4560">
        <v>1180.75</v>
      </c>
      <c r="H4560">
        <v>360661</v>
      </c>
      <c r="M4560"/>
      <c r="N4560"/>
      <c r="O4560"/>
      <c r="P4560"/>
      <c r="Q4560"/>
    </row>
    <row r="4561" spans="1:17" x14ac:dyDescent="0.2">
      <c r="A4561" t="s">
        <v>24</v>
      </c>
      <c r="B4561" s="1">
        <v>39555</v>
      </c>
      <c r="C4561" s="2">
        <v>0.39583333333333331</v>
      </c>
      <c r="D4561">
        <v>1172</v>
      </c>
      <c r="E4561">
        <v>1178</v>
      </c>
      <c r="F4561">
        <v>1169.25</v>
      </c>
      <c r="G4561">
        <v>1176.25</v>
      </c>
      <c r="H4561">
        <v>351614</v>
      </c>
      <c r="I4561" t="b">
        <f>AND(HOUR(C4561)=9,MINUTE(C4561)=30,HOUR(C4560)=15,MINUTE(C4560)=15)</f>
        <v>1</v>
      </c>
      <c r="J4561">
        <f>MAX(E4561:E4567)</f>
        <v>1184.5</v>
      </c>
      <c r="K4561">
        <f>MIN(F4561:F4567)</f>
        <v>1168.5</v>
      </c>
      <c r="L4561">
        <f>E4561</f>
        <v>1178</v>
      </c>
      <c r="M4561" s="6">
        <f>+F4561</f>
        <v>1169.25</v>
      </c>
      <c r="N4561" s="6" t="b">
        <f>IF(F4561&gt;J4554,F4561-J4554,FALSE)</f>
        <v>0</v>
      </c>
      <c r="O4561" s="6" t="b">
        <f>IF(L4561&lt;K4554,K4554-L4561,FALSE)</f>
        <v>0</v>
      </c>
      <c r="P4561" s="6" t="b">
        <f>IF(AND(N4561&lt;&gt;FALSE,K4561&lt;=J4554),TRUE,FALSE)</f>
        <v>0</v>
      </c>
      <c r="Q4561" s="6" t="b">
        <f>IF(AND(O4561&lt;&gt;FALSE,J4561&gt;K4554),TRUE,FALSE)</f>
        <v>0</v>
      </c>
    </row>
    <row r="4562" spans="1:17" x14ac:dyDescent="0.2">
      <c r="A4562" t="s">
        <v>24</v>
      </c>
      <c r="B4562" s="1">
        <v>39555</v>
      </c>
      <c r="C4562" s="2">
        <v>0.4375</v>
      </c>
      <c r="D4562">
        <v>1176</v>
      </c>
      <c r="E4562">
        <v>1178.5</v>
      </c>
      <c r="F4562">
        <v>1170</v>
      </c>
      <c r="G4562">
        <v>1170.75</v>
      </c>
      <c r="H4562">
        <v>266463</v>
      </c>
      <c r="M4562"/>
      <c r="N4562"/>
      <c r="O4562"/>
      <c r="P4562"/>
      <c r="Q4562"/>
    </row>
    <row r="4563" spans="1:17" x14ac:dyDescent="0.2">
      <c r="A4563" t="s">
        <v>24</v>
      </c>
      <c r="B4563" s="1">
        <v>39555</v>
      </c>
      <c r="C4563" s="2">
        <v>0.47916666666666669</v>
      </c>
      <c r="D4563">
        <v>1170.75</v>
      </c>
      <c r="E4563">
        <v>1172.5</v>
      </c>
      <c r="F4563">
        <v>1168.5</v>
      </c>
      <c r="G4563">
        <v>1169.75</v>
      </c>
      <c r="H4563">
        <v>170981</v>
      </c>
      <c r="M4563"/>
      <c r="N4563"/>
      <c r="O4563"/>
      <c r="P4563"/>
      <c r="Q4563"/>
    </row>
    <row r="4564" spans="1:17" x14ac:dyDescent="0.2">
      <c r="A4564" t="s">
        <v>24</v>
      </c>
      <c r="B4564" s="1">
        <v>39555</v>
      </c>
      <c r="C4564" s="2">
        <v>0.52083333333333337</v>
      </c>
      <c r="D4564">
        <v>1169.75</v>
      </c>
      <c r="E4564">
        <v>1175.75</v>
      </c>
      <c r="F4564">
        <v>1168.5</v>
      </c>
      <c r="G4564">
        <v>1175.5</v>
      </c>
      <c r="H4564">
        <v>134877</v>
      </c>
      <c r="M4564"/>
      <c r="N4564"/>
      <c r="O4564"/>
      <c r="P4564"/>
      <c r="Q4564"/>
    </row>
    <row r="4565" spans="1:17" x14ac:dyDescent="0.2">
      <c r="A4565" t="s">
        <v>24</v>
      </c>
      <c r="B4565" s="1">
        <v>39555</v>
      </c>
      <c r="C4565" s="2">
        <v>0.5625</v>
      </c>
      <c r="D4565">
        <v>1175.75</v>
      </c>
      <c r="E4565">
        <v>1177.25</v>
      </c>
      <c r="F4565">
        <v>1172</v>
      </c>
      <c r="G4565">
        <v>1173.75</v>
      </c>
      <c r="H4565">
        <v>162334</v>
      </c>
      <c r="M4565"/>
      <c r="N4565"/>
      <c r="O4565"/>
      <c r="P4565"/>
      <c r="Q4565"/>
    </row>
    <row r="4566" spans="1:17" x14ac:dyDescent="0.2">
      <c r="A4566" t="s">
        <v>24</v>
      </c>
      <c r="B4566" s="1">
        <v>39555</v>
      </c>
      <c r="C4566" s="2">
        <v>0.60416666666666663</v>
      </c>
      <c r="D4566">
        <v>1173.5</v>
      </c>
      <c r="E4566">
        <v>1178.75</v>
      </c>
      <c r="F4566">
        <v>1173</v>
      </c>
      <c r="G4566">
        <v>1176.75</v>
      </c>
      <c r="H4566">
        <v>184421</v>
      </c>
      <c r="M4566"/>
      <c r="N4566"/>
      <c r="O4566"/>
      <c r="P4566"/>
      <c r="Q4566"/>
    </row>
    <row r="4567" spans="1:17" x14ac:dyDescent="0.2">
      <c r="A4567" t="s">
        <v>24</v>
      </c>
      <c r="B4567" s="1">
        <v>39555</v>
      </c>
      <c r="C4567" s="2">
        <v>0.63541666666666663</v>
      </c>
      <c r="D4567">
        <v>1176.5</v>
      </c>
      <c r="E4567">
        <v>1184.5</v>
      </c>
      <c r="F4567">
        <v>1175</v>
      </c>
      <c r="G4567">
        <v>1181.75</v>
      </c>
      <c r="H4567">
        <v>258619</v>
      </c>
      <c r="M4567"/>
      <c r="N4567"/>
      <c r="O4567"/>
      <c r="P4567"/>
      <c r="Q4567"/>
    </row>
    <row r="4568" spans="1:17" x14ac:dyDescent="0.2">
      <c r="A4568" t="s">
        <v>24</v>
      </c>
      <c r="B4568" s="1">
        <v>39556</v>
      </c>
      <c r="C4568" s="2">
        <v>0.39583333333333331</v>
      </c>
      <c r="D4568">
        <v>1201.5</v>
      </c>
      <c r="E4568">
        <v>1202.25</v>
      </c>
      <c r="F4568">
        <v>1195</v>
      </c>
      <c r="G4568">
        <v>1196.25</v>
      </c>
      <c r="H4568">
        <v>402309</v>
      </c>
      <c r="I4568" t="b">
        <f>AND(HOUR(C4568)=9,MINUTE(C4568)=30,HOUR(C4567)=15,MINUTE(C4567)=15)</f>
        <v>1</v>
      </c>
      <c r="J4568">
        <f>MAX(E4568:E4574)</f>
        <v>1208.25</v>
      </c>
      <c r="K4568">
        <f>MIN(F4568:F4574)</f>
        <v>1195</v>
      </c>
      <c r="L4568">
        <f>E4568</f>
        <v>1202.25</v>
      </c>
      <c r="M4568" s="6">
        <f>+F4568</f>
        <v>1195</v>
      </c>
      <c r="N4568" s="6">
        <f>IF(F4568&gt;J4561,F4568-J4561,FALSE)</f>
        <v>10.5</v>
      </c>
      <c r="O4568" s="6" t="b">
        <f>IF(L4568&lt;K4561,K4561-L4568,FALSE)</f>
        <v>0</v>
      </c>
      <c r="P4568" s="6" t="b">
        <f>IF(AND(N4568&lt;&gt;FALSE,K4568&lt;=J4561),TRUE,FALSE)</f>
        <v>0</v>
      </c>
      <c r="Q4568" s="6" t="b">
        <f>IF(AND(O4568&lt;&gt;FALSE,J4568&gt;K4561),TRUE,FALSE)</f>
        <v>0</v>
      </c>
    </row>
    <row r="4569" spans="1:17" x14ac:dyDescent="0.2">
      <c r="A4569" t="s">
        <v>24</v>
      </c>
      <c r="B4569" s="1">
        <v>39556</v>
      </c>
      <c r="C4569" s="2">
        <v>0.4375</v>
      </c>
      <c r="D4569">
        <v>1196.5</v>
      </c>
      <c r="E4569">
        <v>1203.25</v>
      </c>
      <c r="F4569">
        <v>1196</v>
      </c>
      <c r="G4569">
        <v>1201.5</v>
      </c>
      <c r="H4569">
        <v>306465</v>
      </c>
      <c r="M4569"/>
      <c r="N4569"/>
      <c r="O4569"/>
      <c r="P4569"/>
      <c r="Q4569"/>
    </row>
    <row r="4570" spans="1:17" x14ac:dyDescent="0.2">
      <c r="A4570" t="s">
        <v>24</v>
      </c>
      <c r="B4570" s="1">
        <v>39556</v>
      </c>
      <c r="C4570" s="2">
        <v>0.47916666666666669</v>
      </c>
      <c r="D4570">
        <v>1201.75</v>
      </c>
      <c r="E4570">
        <v>1207</v>
      </c>
      <c r="F4570">
        <v>1200</v>
      </c>
      <c r="G4570">
        <v>1206.25</v>
      </c>
      <c r="H4570">
        <v>231832</v>
      </c>
      <c r="M4570"/>
      <c r="N4570"/>
      <c r="O4570"/>
      <c r="P4570"/>
      <c r="Q4570"/>
    </row>
    <row r="4571" spans="1:17" x14ac:dyDescent="0.2">
      <c r="A4571" t="s">
        <v>24</v>
      </c>
      <c r="B4571" s="1">
        <v>39556</v>
      </c>
      <c r="C4571" s="2">
        <v>0.52083333333333337</v>
      </c>
      <c r="D4571">
        <v>1206.25</v>
      </c>
      <c r="E4571">
        <v>1208.25</v>
      </c>
      <c r="F4571">
        <v>1204.25</v>
      </c>
      <c r="G4571">
        <v>1207.5</v>
      </c>
      <c r="H4571">
        <v>136051</v>
      </c>
      <c r="M4571"/>
      <c r="N4571"/>
      <c r="O4571"/>
      <c r="P4571"/>
      <c r="Q4571"/>
    </row>
    <row r="4572" spans="1:17" x14ac:dyDescent="0.2">
      <c r="A4572" t="s">
        <v>24</v>
      </c>
      <c r="B4572" s="1">
        <v>39556</v>
      </c>
      <c r="C4572" s="2">
        <v>0.5625</v>
      </c>
      <c r="D4572">
        <v>1207.5</v>
      </c>
      <c r="E4572">
        <v>1208</v>
      </c>
      <c r="F4572">
        <v>1201.25</v>
      </c>
      <c r="G4572">
        <v>1202.25</v>
      </c>
      <c r="H4572">
        <v>144963</v>
      </c>
      <c r="M4572"/>
      <c r="N4572"/>
      <c r="O4572"/>
      <c r="P4572"/>
      <c r="Q4572"/>
    </row>
    <row r="4573" spans="1:17" x14ac:dyDescent="0.2">
      <c r="A4573" t="s">
        <v>24</v>
      </c>
      <c r="B4573" s="1">
        <v>39556</v>
      </c>
      <c r="C4573" s="2">
        <v>0.60416666666666663</v>
      </c>
      <c r="D4573">
        <v>1202.25</v>
      </c>
      <c r="E4573">
        <v>1204.75</v>
      </c>
      <c r="F4573">
        <v>1197.75</v>
      </c>
      <c r="G4573">
        <v>1198.25</v>
      </c>
      <c r="H4573">
        <v>188221</v>
      </c>
      <c r="M4573"/>
      <c r="N4573"/>
      <c r="O4573"/>
      <c r="P4573"/>
      <c r="Q4573"/>
    </row>
    <row r="4574" spans="1:17" x14ac:dyDescent="0.2">
      <c r="A4574" t="s">
        <v>24</v>
      </c>
      <c r="B4574" s="1">
        <v>39556</v>
      </c>
      <c r="C4574" s="2">
        <v>0.63541666666666663</v>
      </c>
      <c r="D4574">
        <v>1198.25</v>
      </c>
      <c r="E4574">
        <v>1203.5</v>
      </c>
      <c r="F4574">
        <v>1197</v>
      </c>
      <c r="G4574">
        <v>1197.25</v>
      </c>
      <c r="H4574">
        <v>281300</v>
      </c>
      <c r="M4574"/>
      <c r="N4574"/>
      <c r="O4574"/>
      <c r="P4574"/>
      <c r="Q4574"/>
    </row>
    <row r="4575" spans="1:17" x14ac:dyDescent="0.2">
      <c r="A4575" t="s">
        <v>24</v>
      </c>
      <c r="B4575" s="1">
        <v>39559</v>
      </c>
      <c r="C4575" s="2">
        <v>0.39583333333333331</v>
      </c>
      <c r="D4575">
        <v>1194.75</v>
      </c>
      <c r="E4575">
        <v>1199</v>
      </c>
      <c r="F4575">
        <v>1191.25</v>
      </c>
      <c r="G4575">
        <v>1192</v>
      </c>
      <c r="H4575">
        <v>290417</v>
      </c>
      <c r="I4575" t="b">
        <f>AND(HOUR(C4575)=9,MINUTE(C4575)=30,HOUR(C4574)=15,MINUTE(C4574)=15)</f>
        <v>1</v>
      </c>
      <c r="J4575">
        <f>MAX(E4575:E4581)</f>
        <v>1202.25</v>
      </c>
      <c r="K4575">
        <f>MIN(F4575:F4581)</f>
        <v>1190.75</v>
      </c>
      <c r="L4575">
        <f>E4575</f>
        <v>1199</v>
      </c>
      <c r="M4575" s="6">
        <f>+F4575</f>
        <v>1191.25</v>
      </c>
      <c r="N4575" s="6" t="b">
        <f>IF(F4575&gt;J4568,F4575-J4568,FALSE)</f>
        <v>0</v>
      </c>
      <c r="O4575" s="6" t="b">
        <f>IF(L4575&lt;K4568,K4568-L4575,FALSE)</f>
        <v>0</v>
      </c>
      <c r="P4575" s="6" t="b">
        <f>IF(AND(N4575&lt;&gt;FALSE,K4575&lt;=J4568),TRUE,FALSE)</f>
        <v>0</v>
      </c>
      <c r="Q4575" s="6" t="b">
        <f>IF(AND(O4575&lt;&gt;FALSE,J4575&gt;K4568),TRUE,FALSE)</f>
        <v>0</v>
      </c>
    </row>
    <row r="4576" spans="1:17" x14ac:dyDescent="0.2">
      <c r="A4576" t="s">
        <v>24</v>
      </c>
      <c r="B4576" s="1">
        <v>39559</v>
      </c>
      <c r="C4576" s="2">
        <v>0.4375</v>
      </c>
      <c r="D4576">
        <v>1191.75</v>
      </c>
      <c r="E4576">
        <v>1195</v>
      </c>
      <c r="F4576">
        <v>1190.75</v>
      </c>
      <c r="G4576">
        <v>1193.5</v>
      </c>
      <c r="H4576">
        <v>217449</v>
      </c>
      <c r="M4576"/>
      <c r="N4576"/>
      <c r="O4576"/>
      <c r="P4576"/>
      <c r="Q4576"/>
    </row>
    <row r="4577" spans="1:17" x14ac:dyDescent="0.2">
      <c r="A4577" t="s">
        <v>24</v>
      </c>
      <c r="B4577" s="1">
        <v>39559</v>
      </c>
      <c r="C4577" s="2">
        <v>0.47916666666666669</v>
      </c>
      <c r="D4577">
        <v>1193.75</v>
      </c>
      <c r="E4577">
        <v>1196.75</v>
      </c>
      <c r="F4577">
        <v>1193.5</v>
      </c>
      <c r="G4577">
        <v>1196.25</v>
      </c>
      <c r="H4577">
        <v>133419</v>
      </c>
      <c r="M4577"/>
      <c r="N4577"/>
      <c r="O4577"/>
      <c r="P4577"/>
      <c r="Q4577"/>
    </row>
    <row r="4578" spans="1:17" x14ac:dyDescent="0.2">
      <c r="A4578" t="s">
        <v>24</v>
      </c>
      <c r="B4578" s="1">
        <v>39559</v>
      </c>
      <c r="C4578" s="2">
        <v>0.52083333333333337</v>
      </c>
      <c r="D4578">
        <v>1196.25</v>
      </c>
      <c r="E4578">
        <v>1198.25</v>
      </c>
      <c r="F4578">
        <v>1194.5</v>
      </c>
      <c r="G4578">
        <v>1197</v>
      </c>
      <c r="H4578">
        <v>85762</v>
      </c>
      <c r="M4578"/>
      <c r="N4578"/>
      <c r="O4578"/>
      <c r="P4578"/>
      <c r="Q4578"/>
    </row>
    <row r="4579" spans="1:17" x14ac:dyDescent="0.2">
      <c r="A4579" t="s">
        <v>24</v>
      </c>
      <c r="B4579" s="1">
        <v>39559</v>
      </c>
      <c r="C4579" s="2">
        <v>0.5625</v>
      </c>
      <c r="D4579">
        <v>1197</v>
      </c>
      <c r="E4579">
        <v>1197.25</v>
      </c>
      <c r="F4579">
        <v>1193.5</v>
      </c>
      <c r="G4579">
        <v>1194.5</v>
      </c>
      <c r="H4579">
        <v>93935</v>
      </c>
      <c r="M4579"/>
      <c r="N4579"/>
      <c r="O4579"/>
      <c r="P4579"/>
      <c r="Q4579"/>
    </row>
    <row r="4580" spans="1:17" x14ac:dyDescent="0.2">
      <c r="A4580" t="s">
        <v>24</v>
      </c>
      <c r="B4580" s="1">
        <v>39559</v>
      </c>
      <c r="C4580" s="2">
        <v>0.60416666666666663</v>
      </c>
      <c r="D4580">
        <v>1194.5</v>
      </c>
      <c r="E4580">
        <v>1200.5</v>
      </c>
      <c r="F4580">
        <v>1193.75</v>
      </c>
      <c r="G4580">
        <v>1199.25</v>
      </c>
      <c r="H4580">
        <v>157852</v>
      </c>
      <c r="M4580"/>
      <c r="N4580"/>
      <c r="O4580"/>
      <c r="P4580"/>
      <c r="Q4580"/>
    </row>
    <row r="4581" spans="1:17" x14ac:dyDescent="0.2">
      <c r="A4581" t="s">
        <v>24</v>
      </c>
      <c r="B4581" s="1">
        <v>39559</v>
      </c>
      <c r="C4581" s="2">
        <v>0.63541666666666663</v>
      </c>
      <c r="D4581">
        <v>1199.25</v>
      </c>
      <c r="E4581">
        <v>1202.25</v>
      </c>
      <c r="F4581">
        <v>1197.5</v>
      </c>
      <c r="G4581">
        <v>1198.25</v>
      </c>
      <c r="H4581">
        <v>149696</v>
      </c>
      <c r="M4581"/>
      <c r="N4581"/>
      <c r="O4581"/>
      <c r="P4581"/>
      <c r="Q4581"/>
    </row>
    <row r="4582" spans="1:17" x14ac:dyDescent="0.2">
      <c r="A4582" t="s">
        <v>24</v>
      </c>
      <c r="B4582" s="1">
        <v>39560</v>
      </c>
      <c r="C4582" s="2">
        <v>0.39583333333333331</v>
      </c>
      <c r="D4582">
        <v>1194</v>
      </c>
      <c r="E4582">
        <v>1195.25</v>
      </c>
      <c r="F4582">
        <v>1188.5</v>
      </c>
      <c r="G4582">
        <v>1188.75</v>
      </c>
      <c r="H4582">
        <v>379355</v>
      </c>
      <c r="I4582" t="b">
        <f>AND(HOUR(C4582)=9,MINUTE(C4582)=30,HOUR(C4581)=15,MINUTE(C4581)=15)</f>
        <v>1</v>
      </c>
      <c r="J4582">
        <f>MAX(E4582:E4588)</f>
        <v>1195.25</v>
      </c>
      <c r="K4582">
        <f>MIN(F4582:F4588)</f>
        <v>1180.75</v>
      </c>
      <c r="L4582">
        <f>E4582</f>
        <v>1195.25</v>
      </c>
      <c r="M4582" s="6">
        <f>+F4582</f>
        <v>1188.5</v>
      </c>
      <c r="N4582" s="6" t="b">
        <f>IF(F4582&gt;J4575,F4582-J4575,FALSE)</f>
        <v>0</v>
      </c>
      <c r="O4582" s="6" t="b">
        <f>IF(L4582&lt;K4575,K4575-L4582,FALSE)</f>
        <v>0</v>
      </c>
      <c r="P4582" s="6" t="b">
        <f>IF(AND(N4582&lt;&gt;FALSE,K4582&lt;=J4575),TRUE,FALSE)</f>
        <v>0</v>
      </c>
      <c r="Q4582" s="6" t="b">
        <f>IF(AND(O4582&lt;&gt;FALSE,J4582&gt;K4575),TRUE,FALSE)</f>
        <v>0</v>
      </c>
    </row>
    <row r="4583" spans="1:17" x14ac:dyDescent="0.2">
      <c r="A4583" t="s">
        <v>24</v>
      </c>
      <c r="B4583" s="1">
        <v>39560</v>
      </c>
      <c r="C4583" s="2">
        <v>0.4375</v>
      </c>
      <c r="D4583">
        <v>1188.5</v>
      </c>
      <c r="E4583">
        <v>1193.5</v>
      </c>
      <c r="F4583">
        <v>1187.75</v>
      </c>
      <c r="G4583">
        <v>1191</v>
      </c>
      <c r="H4583">
        <v>240665</v>
      </c>
      <c r="M4583"/>
      <c r="N4583"/>
      <c r="O4583"/>
      <c r="P4583"/>
      <c r="Q4583"/>
    </row>
    <row r="4584" spans="1:17" x14ac:dyDescent="0.2">
      <c r="A4584" t="s">
        <v>24</v>
      </c>
      <c r="B4584" s="1">
        <v>39560</v>
      </c>
      <c r="C4584" s="2">
        <v>0.47916666666666669</v>
      </c>
      <c r="D4584">
        <v>1191</v>
      </c>
      <c r="E4584">
        <v>1193.25</v>
      </c>
      <c r="F4584">
        <v>1184.5</v>
      </c>
      <c r="G4584">
        <v>1184.75</v>
      </c>
      <c r="H4584">
        <v>238759</v>
      </c>
      <c r="M4584"/>
      <c r="N4584"/>
      <c r="O4584"/>
      <c r="P4584"/>
      <c r="Q4584"/>
    </row>
    <row r="4585" spans="1:17" x14ac:dyDescent="0.2">
      <c r="A4585" t="s">
        <v>24</v>
      </c>
      <c r="B4585" s="1">
        <v>39560</v>
      </c>
      <c r="C4585" s="2">
        <v>0.52083333333333337</v>
      </c>
      <c r="D4585">
        <v>1184.75</v>
      </c>
      <c r="E4585">
        <v>1185.25</v>
      </c>
      <c r="F4585">
        <v>1181</v>
      </c>
      <c r="G4585">
        <v>1184.25</v>
      </c>
      <c r="H4585">
        <v>197677</v>
      </c>
      <c r="M4585"/>
      <c r="N4585"/>
      <c r="O4585"/>
      <c r="P4585"/>
      <c r="Q4585"/>
    </row>
    <row r="4586" spans="1:17" x14ac:dyDescent="0.2">
      <c r="A4586" t="s">
        <v>24</v>
      </c>
      <c r="B4586" s="1">
        <v>39560</v>
      </c>
      <c r="C4586" s="2">
        <v>0.5625</v>
      </c>
      <c r="D4586">
        <v>1184.5</v>
      </c>
      <c r="E4586">
        <v>1186.75</v>
      </c>
      <c r="F4586">
        <v>1183.25</v>
      </c>
      <c r="G4586">
        <v>1185.75</v>
      </c>
      <c r="H4586">
        <v>162079</v>
      </c>
      <c r="M4586"/>
      <c r="N4586"/>
      <c r="O4586"/>
      <c r="P4586"/>
      <c r="Q4586"/>
    </row>
    <row r="4587" spans="1:17" x14ac:dyDescent="0.2">
      <c r="A4587" t="s">
        <v>24</v>
      </c>
      <c r="B4587" s="1">
        <v>39560</v>
      </c>
      <c r="C4587" s="2">
        <v>0.60416666666666663</v>
      </c>
      <c r="D4587">
        <v>1185.75</v>
      </c>
      <c r="E4587">
        <v>1187.5</v>
      </c>
      <c r="F4587">
        <v>1180.75</v>
      </c>
      <c r="G4587">
        <v>1186</v>
      </c>
      <c r="H4587">
        <v>205781</v>
      </c>
      <c r="M4587"/>
      <c r="N4587"/>
      <c r="O4587"/>
      <c r="P4587"/>
      <c r="Q4587"/>
    </row>
    <row r="4588" spans="1:17" x14ac:dyDescent="0.2">
      <c r="A4588" t="s">
        <v>24</v>
      </c>
      <c r="B4588" s="1">
        <v>39560</v>
      </c>
      <c r="C4588" s="2">
        <v>0.63541666666666663</v>
      </c>
      <c r="D4588">
        <v>1185.75</v>
      </c>
      <c r="E4588">
        <v>1191.25</v>
      </c>
      <c r="F4588">
        <v>1184.25</v>
      </c>
      <c r="G4588">
        <v>1191</v>
      </c>
      <c r="H4588">
        <v>183666</v>
      </c>
      <c r="M4588"/>
      <c r="N4588"/>
      <c r="O4588"/>
      <c r="P4588"/>
      <c r="Q4588"/>
    </row>
    <row r="4589" spans="1:17" x14ac:dyDescent="0.2">
      <c r="A4589" t="s">
        <v>24</v>
      </c>
      <c r="B4589" s="1">
        <v>39561</v>
      </c>
      <c r="C4589" s="2">
        <v>0.39583333333333331</v>
      </c>
      <c r="D4589">
        <v>1192.25</v>
      </c>
      <c r="E4589">
        <v>1193.25</v>
      </c>
      <c r="F4589">
        <v>1185.75</v>
      </c>
      <c r="G4589">
        <v>1192</v>
      </c>
      <c r="H4589">
        <v>318650</v>
      </c>
      <c r="I4589" t="b">
        <f>AND(HOUR(C4589)=9,MINUTE(C4589)=30,HOUR(C4588)=15,MINUTE(C4588)=15)</f>
        <v>1</v>
      </c>
      <c r="J4589">
        <f>MAX(E4589:E4595)</f>
        <v>1199.75</v>
      </c>
      <c r="K4589">
        <f>MIN(F4589:F4595)</f>
        <v>1182.75</v>
      </c>
      <c r="L4589">
        <f>E4589</f>
        <v>1193.25</v>
      </c>
      <c r="M4589" s="6">
        <f>+F4589</f>
        <v>1185.75</v>
      </c>
      <c r="N4589" s="6" t="b">
        <f>IF(F4589&gt;J4582,F4589-J4582,FALSE)</f>
        <v>0</v>
      </c>
      <c r="O4589" s="6" t="b">
        <f>IF(L4589&lt;K4582,K4582-L4589,FALSE)</f>
        <v>0</v>
      </c>
      <c r="P4589" s="6" t="b">
        <f>IF(AND(N4589&lt;&gt;FALSE,K4589&lt;=J4582),TRUE,FALSE)</f>
        <v>0</v>
      </c>
      <c r="Q4589" s="6" t="b">
        <f>IF(AND(O4589&lt;&gt;FALSE,J4589&gt;K4582),TRUE,FALSE)</f>
        <v>0</v>
      </c>
    </row>
    <row r="4590" spans="1:17" x14ac:dyDescent="0.2">
      <c r="A4590" t="s">
        <v>24</v>
      </c>
      <c r="B4590" s="1">
        <v>39561</v>
      </c>
      <c r="C4590" s="2">
        <v>0.4375</v>
      </c>
      <c r="D4590">
        <v>1191.75</v>
      </c>
      <c r="E4590">
        <v>1199.75</v>
      </c>
      <c r="F4590">
        <v>1191.25</v>
      </c>
      <c r="G4590">
        <v>1195.25</v>
      </c>
      <c r="H4590">
        <v>367343</v>
      </c>
      <c r="M4590"/>
      <c r="N4590"/>
      <c r="O4590"/>
      <c r="P4590"/>
      <c r="Q4590"/>
    </row>
    <row r="4591" spans="1:17" x14ac:dyDescent="0.2">
      <c r="A4591" t="s">
        <v>24</v>
      </c>
      <c r="B4591" s="1">
        <v>39561</v>
      </c>
      <c r="C4591" s="2">
        <v>0.47916666666666669</v>
      </c>
      <c r="D4591">
        <v>1195.25</v>
      </c>
      <c r="E4591">
        <v>1197.75</v>
      </c>
      <c r="F4591">
        <v>1187.25</v>
      </c>
      <c r="G4591">
        <v>1188.5</v>
      </c>
      <c r="H4591">
        <v>224071</v>
      </c>
      <c r="M4591"/>
      <c r="N4591"/>
      <c r="O4591"/>
      <c r="P4591"/>
      <c r="Q4591"/>
    </row>
    <row r="4592" spans="1:17" x14ac:dyDescent="0.2">
      <c r="A4592" t="s">
        <v>24</v>
      </c>
      <c r="B4592" s="1">
        <v>39561</v>
      </c>
      <c r="C4592" s="2">
        <v>0.52083333333333337</v>
      </c>
      <c r="D4592">
        <v>1188.25</v>
      </c>
      <c r="E4592">
        <v>1189.25</v>
      </c>
      <c r="F4592">
        <v>1182.75</v>
      </c>
      <c r="G4592">
        <v>1188.25</v>
      </c>
      <c r="H4592">
        <v>208624</v>
      </c>
      <c r="M4592"/>
      <c r="N4592"/>
      <c r="O4592"/>
      <c r="P4592"/>
      <c r="Q4592"/>
    </row>
    <row r="4593" spans="1:17" x14ac:dyDescent="0.2">
      <c r="A4593" t="s">
        <v>24</v>
      </c>
      <c r="B4593" s="1">
        <v>39561</v>
      </c>
      <c r="C4593" s="2">
        <v>0.5625</v>
      </c>
      <c r="D4593">
        <v>1188.25</v>
      </c>
      <c r="E4593">
        <v>1190.5</v>
      </c>
      <c r="F4593">
        <v>1186</v>
      </c>
      <c r="G4593">
        <v>1188.25</v>
      </c>
      <c r="H4593">
        <v>141995</v>
      </c>
      <c r="M4593"/>
      <c r="N4593"/>
      <c r="O4593"/>
      <c r="P4593"/>
      <c r="Q4593"/>
    </row>
    <row r="4594" spans="1:17" x14ac:dyDescent="0.2">
      <c r="A4594" t="s">
        <v>24</v>
      </c>
      <c r="B4594" s="1">
        <v>39561</v>
      </c>
      <c r="C4594" s="2">
        <v>0.60416666666666663</v>
      </c>
      <c r="D4594">
        <v>1188</v>
      </c>
      <c r="E4594">
        <v>1193.5</v>
      </c>
      <c r="F4594">
        <v>1187</v>
      </c>
      <c r="G4594">
        <v>1190</v>
      </c>
      <c r="H4594">
        <v>170953</v>
      </c>
      <c r="M4594"/>
      <c r="N4594"/>
      <c r="O4594"/>
      <c r="P4594"/>
      <c r="Q4594"/>
    </row>
    <row r="4595" spans="1:17" x14ac:dyDescent="0.2">
      <c r="A4595" t="s">
        <v>24</v>
      </c>
      <c r="B4595" s="1">
        <v>39561</v>
      </c>
      <c r="C4595" s="2">
        <v>0.63541666666666663</v>
      </c>
      <c r="D4595">
        <v>1189.75</v>
      </c>
      <c r="E4595">
        <v>1192.5</v>
      </c>
      <c r="F4595">
        <v>1187.75</v>
      </c>
      <c r="G4595">
        <v>1188.5</v>
      </c>
      <c r="H4595">
        <v>181641</v>
      </c>
      <c r="M4595"/>
      <c r="N4595"/>
      <c r="O4595"/>
      <c r="P4595"/>
      <c r="Q4595"/>
    </row>
    <row r="4596" spans="1:17" x14ac:dyDescent="0.2">
      <c r="A4596" t="s">
        <v>24</v>
      </c>
      <c r="B4596" s="1">
        <v>39562</v>
      </c>
      <c r="C4596" s="2">
        <v>0.39583333333333331</v>
      </c>
      <c r="D4596">
        <v>1192.75</v>
      </c>
      <c r="E4596">
        <v>1194.5</v>
      </c>
      <c r="F4596">
        <v>1182.25</v>
      </c>
      <c r="G4596">
        <v>1185</v>
      </c>
      <c r="H4596">
        <v>378215</v>
      </c>
      <c r="I4596" t="b">
        <f>AND(HOUR(C4596)=9,MINUTE(C4596)=30,HOUR(C4595)=15,MINUTE(C4595)=15)</f>
        <v>1</v>
      </c>
      <c r="J4596">
        <f>MAX(E4596:E4602)</f>
        <v>1209.25</v>
      </c>
      <c r="K4596">
        <f>MIN(F4596:F4602)</f>
        <v>1182</v>
      </c>
      <c r="L4596">
        <f>E4596</f>
        <v>1194.5</v>
      </c>
      <c r="M4596" s="6">
        <f>+F4596</f>
        <v>1182.25</v>
      </c>
      <c r="N4596" s="6" t="b">
        <f>IF(F4596&gt;J4589,F4596-J4589,FALSE)</f>
        <v>0</v>
      </c>
      <c r="O4596" s="6" t="b">
        <f>IF(L4596&lt;K4589,K4589-L4596,FALSE)</f>
        <v>0</v>
      </c>
      <c r="P4596" s="6" t="b">
        <f>IF(AND(N4596&lt;&gt;FALSE,K4596&lt;=J4589),TRUE,FALSE)</f>
        <v>0</v>
      </c>
      <c r="Q4596" s="6" t="b">
        <f>IF(AND(O4596&lt;&gt;FALSE,J4596&gt;K4589),TRUE,FALSE)</f>
        <v>0</v>
      </c>
    </row>
    <row r="4597" spans="1:17" x14ac:dyDescent="0.2">
      <c r="A4597" t="s">
        <v>24</v>
      </c>
      <c r="B4597" s="1">
        <v>39562</v>
      </c>
      <c r="C4597" s="2">
        <v>0.4375</v>
      </c>
      <c r="D4597">
        <v>1184.75</v>
      </c>
      <c r="E4597">
        <v>1191</v>
      </c>
      <c r="F4597">
        <v>1182</v>
      </c>
      <c r="G4597">
        <v>1191</v>
      </c>
      <c r="H4597">
        <v>253515</v>
      </c>
      <c r="M4597"/>
      <c r="N4597"/>
      <c r="O4597"/>
      <c r="P4597"/>
      <c r="Q4597"/>
    </row>
    <row r="4598" spans="1:17" x14ac:dyDescent="0.2">
      <c r="A4598" t="s">
        <v>24</v>
      </c>
      <c r="B4598" s="1">
        <v>39562</v>
      </c>
      <c r="C4598" s="2">
        <v>0.47916666666666669</v>
      </c>
      <c r="D4598">
        <v>1191</v>
      </c>
      <c r="E4598">
        <v>1203.5</v>
      </c>
      <c r="F4598">
        <v>1190.5</v>
      </c>
      <c r="G4598">
        <v>1201</v>
      </c>
      <c r="H4598">
        <v>377199</v>
      </c>
      <c r="M4598"/>
      <c r="N4598"/>
      <c r="O4598"/>
      <c r="P4598"/>
      <c r="Q4598"/>
    </row>
    <row r="4599" spans="1:17" x14ac:dyDescent="0.2">
      <c r="A4599" t="s">
        <v>24</v>
      </c>
      <c r="B4599" s="1">
        <v>39562</v>
      </c>
      <c r="C4599" s="2">
        <v>0.52083333333333337</v>
      </c>
      <c r="D4599">
        <v>1200.75</v>
      </c>
      <c r="E4599">
        <v>1206</v>
      </c>
      <c r="F4599">
        <v>1200.25</v>
      </c>
      <c r="G4599">
        <v>1201.5</v>
      </c>
      <c r="H4599">
        <v>181533</v>
      </c>
      <c r="M4599"/>
      <c r="N4599"/>
      <c r="O4599"/>
      <c r="P4599"/>
      <c r="Q4599"/>
    </row>
    <row r="4600" spans="1:17" x14ac:dyDescent="0.2">
      <c r="A4600" t="s">
        <v>24</v>
      </c>
      <c r="B4600" s="1">
        <v>39562</v>
      </c>
      <c r="C4600" s="2">
        <v>0.5625</v>
      </c>
      <c r="D4600">
        <v>1201.5</v>
      </c>
      <c r="E4600">
        <v>1209</v>
      </c>
      <c r="F4600">
        <v>1199.25</v>
      </c>
      <c r="G4600">
        <v>1208</v>
      </c>
      <c r="H4600">
        <v>188610</v>
      </c>
      <c r="M4600"/>
      <c r="N4600"/>
      <c r="O4600"/>
      <c r="P4600"/>
      <c r="Q4600"/>
    </row>
    <row r="4601" spans="1:17" x14ac:dyDescent="0.2">
      <c r="A4601" t="s">
        <v>24</v>
      </c>
      <c r="B4601" s="1">
        <v>39562</v>
      </c>
      <c r="C4601" s="2">
        <v>0.60416666666666663</v>
      </c>
      <c r="D4601">
        <v>1208</v>
      </c>
      <c r="E4601">
        <v>1209.25</v>
      </c>
      <c r="F4601">
        <v>1203.5</v>
      </c>
      <c r="G4601">
        <v>1205.5</v>
      </c>
      <c r="H4601">
        <v>192054</v>
      </c>
      <c r="M4601"/>
      <c r="N4601"/>
      <c r="O4601"/>
      <c r="P4601"/>
      <c r="Q4601"/>
    </row>
    <row r="4602" spans="1:17" x14ac:dyDescent="0.2">
      <c r="A4602" t="s">
        <v>24</v>
      </c>
      <c r="B4602" s="1">
        <v>39562</v>
      </c>
      <c r="C4602" s="2">
        <v>0.63541666666666663</v>
      </c>
      <c r="D4602">
        <v>1205.75</v>
      </c>
      <c r="E4602">
        <v>1206.75</v>
      </c>
      <c r="F4602">
        <v>1195</v>
      </c>
      <c r="G4602">
        <v>1195.25</v>
      </c>
      <c r="H4602">
        <v>278010</v>
      </c>
      <c r="M4602"/>
      <c r="N4602"/>
      <c r="O4602"/>
      <c r="P4602"/>
      <c r="Q4602"/>
    </row>
    <row r="4603" spans="1:17" x14ac:dyDescent="0.2">
      <c r="A4603" t="s">
        <v>24</v>
      </c>
      <c r="B4603" s="1">
        <v>39563</v>
      </c>
      <c r="C4603" s="2">
        <v>0.39583333333333331</v>
      </c>
      <c r="D4603">
        <v>1206</v>
      </c>
      <c r="E4603">
        <v>1207</v>
      </c>
      <c r="F4603">
        <v>1197.5</v>
      </c>
      <c r="G4603">
        <v>1201.75</v>
      </c>
      <c r="H4603">
        <v>299188</v>
      </c>
      <c r="I4603" t="b">
        <f>AND(HOUR(C4603)=9,MINUTE(C4603)=30,HOUR(C4602)=15,MINUTE(C4602)=15)</f>
        <v>1</v>
      </c>
      <c r="J4603">
        <f>MAX(E4603:E4609)</f>
        <v>1210.75</v>
      </c>
      <c r="K4603">
        <f>MIN(F4603:F4609)</f>
        <v>1190.5</v>
      </c>
      <c r="L4603">
        <f>E4603</f>
        <v>1207</v>
      </c>
      <c r="M4603" s="6">
        <f>+F4603</f>
        <v>1197.5</v>
      </c>
      <c r="N4603" s="6" t="b">
        <f>IF(F4603&gt;J4596,F4603-J4596,FALSE)</f>
        <v>0</v>
      </c>
      <c r="O4603" s="6" t="b">
        <f>IF(L4603&lt;K4596,K4596-L4603,FALSE)</f>
        <v>0</v>
      </c>
      <c r="P4603" s="6" t="b">
        <f>IF(AND(N4603&lt;&gt;FALSE,K4603&lt;=J4596),TRUE,FALSE)</f>
        <v>0</v>
      </c>
      <c r="Q4603" s="6" t="b">
        <f>IF(AND(O4603&lt;&gt;FALSE,J4603&gt;K4596),TRUE,FALSE)</f>
        <v>0</v>
      </c>
    </row>
    <row r="4604" spans="1:17" x14ac:dyDescent="0.2">
      <c r="A4604" t="s">
        <v>24</v>
      </c>
      <c r="B4604" s="1">
        <v>39563</v>
      </c>
      <c r="C4604" s="2">
        <v>0.4375</v>
      </c>
      <c r="D4604">
        <v>1201.5</v>
      </c>
      <c r="E4604">
        <v>1203.75</v>
      </c>
      <c r="F4604">
        <v>1190.5</v>
      </c>
      <c r="G4604">
        <v>1193.25</v>
      </c>
      <c r="H4604">
        <v>310177</v>
      </c>
      <c r="M4604"/>
      <c r="N4604"/>
      <c r="O4604"/>
      <c r="P4604"/>
      <c r="Q4604"/>
    </row>
    <row r="4605" spans="1:17" x14ac:dyDescent="0.2">
      <c r="A4605" t="s">
        <v>24</v>
      </c>
      <c r="B4605" s="1">
        <v>39563</v>
      </c>
      <c r="C4605" s="2">
        <v>0.47916666666666669</v>
      </c>
      <c r="D4605">
        <v>1193.5</v>
      </c>
      <c r="E4605">
        <v>1199.25</v>
      </c>
      <c r="F4605">
        <v>1193.25</v>
      </c>
      <c r="G4605">
        <v>1197.25</v>
      </c>
      <c r="H4605">
        <v>146094</v>
      </c>
      <c r="M4605"/>
      <c r="N4605"/>
      <c r="O4605"/>
      <c r="P4605"/>
      <c r="Q4605"/>
    </row>
    <row r="4606" spans="1:17" x14ac:dyDescent="0.2">
      <c r="A4606" t="s">
        <v>24</v>
      </c>
      <c r="B4606" s="1">
        <v>39563</v>
      </c>
      <c r="C4606" s="2">
        <v>0.52083333333333337</v>
      </c>
      <c r="D4606">
        <v>1197.25</v>
      </c>
      <c r="E4606">
        <v>1199.5</v>
      </c>
      <c r="F4606">
        <v>1195.25</v>
      </c>
      <c r="G4606">
        <v>1196.25</v>
      </c>
      <c r="H4606">
        <v>83267</v>
      </c>
      <c r="M4606"/>
      <c r="N4606"/>
      <c r="O4606"/>
      <c r="P4606"/>
      <c r="Q4606"/>
    </row>
    <row r="4607" spans="1:17" x14ac:dyDescent="0.2">
      <c r="A4607" t="s">
        <v>24</v>
      </c>
      <c r="B4607" s="1">
        <v>39563</v>
      </c>
      <c r="C4607" s="2">
        <v>0.5625</v>
      </c>
      <c r="D4607">
        <v>1196.5</v>
      </c>
      <c r="E4607">
        <v>1202</v>
      </c>
      <c r="F4607">
        <v>1194.25</v>
      </c>
      <c r="G4607">
        <v>1201.25</v>
      </c>
      <c r="H4607">
        <v>112909</v>
      </c>
      <c r="M4607"/>
      <c r="N4607"/>
      <c r="O4607"/>
      <c r="P4607"/>
      <c r="Q4607"/>
    </row>
    <row r="4608" spans="1:17" x14ac:dyDescent="0.2">
      <c r="A4608" t="s">
        <v>24</v>
      </c>
      <c r="B4608" s="1">
        <v>39563</v>
      </c>
      <c r="C4608" s="2">
        <v>0.60416666666666663</v>
      </c>
      <c r="D4608">
        <v>1201.25</v>
      </c>
      <c r="E4608">
        <v>1210.75</v>
      </c>
      <c r="F4608">
        <v>1200.25</v>
      </c>
      <c r="G4608">
        <v>1208.5</v>
      </c>
      <c r="H4608">
        <v>216781</v>
      </c>
      <c r="M4608"/>
      <c r="N4608"/>
      <c r="O4608"/>
      <c r="P4608"/>
      <c r="Q4608"/>
    </row>
    <row r="4609" spans="1:17" x14ac:dyDescent="0.2">
      <c r="A4609" t="s">
        <v>24</v>
      </c>
      <c r="B4609" s="1">
        <v>39563</v>
      </c>
      <c r="C4609" s="2">
        <v>0.63541666666666663</v>
      </c>
      <c r="D4609">
        <v>1208.5</v>
      </c>
      <c r="E4609">
        <v>1210.25</v>
      </c>
      <c r="F4609">
        <v>1205.5</v>
      </c>
      <c r="G4609">
        <v>1207.25</v>
      </c>
      <c r="H4609">
        <v>225961</v>
      </c>
      <c r="M4609"/>
      <c r="N4609"/>
      <c r="O4609"/>
      <c r="P4609"/>
      <c r="Q4609"/>
    </row>
    <row r="4610" spans="1:17" x14ac:dyDescent="0.2">
      <c r="A4610" t="s">
        <v>24</v>
      </c>
      <c r="B4610" s="1">
        <v>39566</v>
      </c>
      <c r="C4610" s="2">
        <v>0.39583333333333331</v>
      </c>
      <c r="D4610">
        <v>1210.5</v>
      </c>
      <c r="E4610">
        <v>1211.5</v>
      </c>
      <c r="F4610">
        <v>1205.25</v>
      </c>
      <c r="G4610">
        <v>1210</v>
      </c>
      <c r="H4610">
        <v>268468</v>
      </c>
      <c r="I4610" t="b">
        <f>AND(HOUR(C4610)=9,MINUTE(C4610)=30,HOUR(C4609)=15,MINUTE(C4609)=15)</f>
        <v>1</v>
      </c>
      <c r="J4610">
        <f>MAX(E4610:E4616)</f>
        <v>1214</v>
      </c>
      <c r="K4610">
        <f>MIN(F4610:F4616)</f>
        <v>1205.25</v>
      </c>
      <c r="L4610">
        <f>E4610</f>
        <v>1211.5</v>
      </c>
      <c r="M4610" s="6">
        <f>+F4610</f>
        <v>1205.25</v>
      </c>
      <c r="N4610" s="6" t="b">
        <f>IF(F4610&gt;J4603,F4610-J4603,FALSE)</f>
        <v>0</v>
      </c>
      <c r="O4610" s="6" t="b">
        <f>IF(L4610&lt;K4603,K4603-L4610,FALSE)</f>
        <v>0</v>
      </c>
      <c r="P4610" s="6" t="b">
        <f>IF(AND(N4610&lt;&gt;FALSE,K4610&lt;=J4603),TRUE,FALSE)</f>
        <v>0</v>
      </c>
      <c r="Q4610" s="6" t="b">
        <f>IF(AND(O4610&lt;&gt;FALSE,J4610&gt;K4603),TRUE,FALSE)</f>
        <v>0</v>
      </c>
    </row>
    <row r="4611" spans="1:17" x14ac:dyDescent="0.2">
      <c r="A4611" t="s">
        <v>24</v>
      </c>
      <c r="B4611" s="1">
        <v>39566</v>
      </c>
      <c r="C4611" s="2">
        <v>0.4375</v>
      </c>
      <c r="D4611">
        <v>1210</v>
      </c>
      <c r="E4611">
        <v>1212.75</v>
      </c>
      <c r="F4611">
        <v>1207</v>
      </c>
      <c r="G4611">
        <v>1208.5</v>
      </c>
      <c r="H4611">
        <v>162727</v>
      </c>
      <c r="M4611"/>
      <c r="N4611"/>
      <c r="O4611"/>
      <c r="P4611"/>
      <c r="Q4611"/>
    </row>
    <row r="4612" spans="1:17" x14ac:dyDescent="0.2">
      <c r="A4612" t="s">
        <v>24</v>
      </c>
      <c r="B4612" s="1">
        <v>39566</v>
      </c>
      <c r="C4612" s="2">
        <v>0.47916666666666669</v>
      </c>
      <c r="D4612">
        <v>1208.5</v>
      </c>
      <c r="E4612">
        <v>1212.25</v>
      </c>
      <c r="F4612">
        <v>1207.75</v>
      </c>
      <c r="G4612">
        <v>1212</v>
      </c>
      <c r="H4612">
        <v>91641</v>
      </c>
      <c r="M4612"/>
      <c r="N4612"/>
      <c r="O4612"/>
      <c r="P4612"/>
      <c r="Q4612"/>
    </row>
    <row r="4613" spans="1:17" x14ac:dyDescent="0.2">
      <c r="A4613" t="s">
        <v>24</v>
      </c>
      <c r="B4613" s="1">
        <v>39566</v>
      </c>
      <c r="C4613" s="2">
        <v>0.52083333333333337</v>
      </c>
      <c r="D4613">
        <v>1212.25</v>
      </c>
      <c r="E4613">
        <v>1213</v>
      </c>
      <c r="F4613">
        <v>1210.25</v>
      </c>
      <c r="G4613">
        <v>1211.75</v>
      </c>
      <c r="H4613">
        <v>97133</v>
      </c>
      <c r="M4613"/>
      <c r="N4613"/>
      <c r="O4613"/>
      <c r="P4613"/>
      <c r="Q4613"/>
    </row>
    <row r="4614" spans="1:17" x14ac:dyDescent="0.2">
      <c r="A4614" t="s">
        <v>24</v>
      </c>
      <c r="B4614" s="1">
        <v>39566</v>
      </c>
      <c r="C4614" s="2">
        <v>0.5625</v>
      </c>
      <c r="D4614">
        <v>1212</v>
      </c>
      <c r="E4614">
        <v>1214</v>
      </c>
      <c r="F4614">
        <v>1211</v>
      </c>
      <c r="G4614">
        <v>1211.25</v>
      </c>
      <c r="H4614">
        <v>104981</v>
      </c>
      <c r="M4614"/>
      <c r="N4614"/>
      <c r="O4614"/>
      <c r="P4614"/>
      <c r="Q4614"/>
    </row>
    <row r="4615" spans="1:17" x14ac:dyDescent="0.2">
      <c r="A4615" t="s">
        <v>24</v>
      </c>
      <c r="B4615" s="1">
        <v>39566</v>
      </c>
      <c r="C4615" s="2">
        <v>0.60416666666666663</v>
      </c>
      <c r="D4615">
        <v>1211.25</v>
      </c>
      <c r="E4615">
        <v>1214</v>
      </c>
      <c r="F4615">
        <v>1209.5</v>
      </c>
      <c r="G4615">
        <v>1210</v>
      </c>
      <c r="H4615">
        <v>116717</v>
      </c>
      <c r="M4615"/>
      <c r="N4615"/>
      <c r="O4615"/>
      <c r="P4615"/>
      <c r="Q4615"/>
    </row>
    <row r="4616" spans="1:17" x14ac:dyDescent="0.2">
      <c r="A4616" t="s">
        <v>24</v>
      </c>
      <c r="B4616" s="1">
        <v>39566</v>
      </c>
      <c r="C4616" s="2">
        <v>0.63541666666666663</v>
      </c>
      <c r="D4616">
        <v>1210</v>
      </c>
      <c r="E4616">
        <v>1210.25</v>
      </c>
      <c r="F4616">
        <v>1205.25</v>
      </c>
      <c r="G4616">
        <v>1207.5</v>
      </c>
      <c r="H4616">
        <v>173487</v>
      </c>
      <c r="M4616"/>
      <c r="N4616"/>
      <c r="O4616"/>
      <c r="P4616"/>
      <c r="Q4616"/>
    </row>
    <row r="4617" spans="1:17" x14ac:dyDescent="0.2">
      <c r="A4617" t="s">
        <v>24</v>
      </c>
      <c r="B4617" s="1">
        <v>39567</v>
      </c>
      <c r="C4617" s="2">
        <v>0.39583333333333331</v>
      </c>
      <c r="D4617">
        <v>1205</v>
      </c>
      <c r="E4617">
        <v>1208.25</v>
      </c>
      <c r="F4617">
        <v>1198.75</v>
      </c>
      <c r="G4617">
        <v>1199.5</v>
      </c>
      <c r="H4617">
        <v>326261</v>
      </c>
      <c r="I4617" t="b">
        <f>AND(HOUR(C4617)=9,MINUTE(C4617)=30,HOUR(C4616)=15,MINUTE(C4616)=15)</f>
        <v>1</v>
      </c>
      <c r="J4617">
        <f>MAX(E4617:E4623)</f>
        <v>1208.25</v>
      </c>
      <c r="K4617">
        <f>MIN(F4617:F4623)</f>
        <v>1197</v>
      </c>
      <c r="L4617">
        <f>E4617</f>
        <v>1208.25</v>
      </c>
      <c r="M4617" s="6">
        <f>+F4617</f>
        <v>1198.75</v>
      </c>
      <c r="N4617" s="6" t="b">
        <f>IF(F4617&gt;J4610,F4617-J4610,FALSE)</f>
        <v>0</v>
      </c>
      <c r="O4617" s="6" t="b">
        <f>IF(L4617&lt;K4610,K4610-L4617,FALSE)</f>
        <v>0</v>
      </c>
      <c r="P4617" s="6" t="b">
        <f>IF(AND(N4617&lt;&gt;FALSE,K4617&lt;=J4610),TRUE,FALSE)</f>
        <v>0</v>
      </c>
      <c r="Q4617" s="6" t="b">
        <f>IF(AND(O4617&lt;&gt;FALSE,J4617&gt;K4610),TRUE,FALSE)</f>
        <v>0</v>
      </c>
    </row>
    <row r="4618" spans="1:17" x14ac:dyDescent="0.2">
      <c r="A4618" t="s">
        <v>24</v>
      </c>
      <c r="B4618" s="1">
        <v>39567</v>
      </c>
      <c r="C4618" s="2">
        <v>0.4375</v>
      </c>
      <c r="D4618">
        <v>1199.5</v>
      </c>
      <c r="E4618">
        <v>1201.5</v>
      </c>
      <c r="F4618">
        <v>1197</v>
      </c>
      <c r="G4618">
        <v>1201.25</v>
      </c>
      <c r="H4618">
        <v>222852</v>
      </c>
      <c r="M4618"/>
      <c r="N4618"/>
      <c r="O4618"/>
      <c r="P4618"/>
      <c r="Q4618"/>
    </row>
    <row r="4619" spans="1:17" x14ac:dyDescent="0.2">
      <c r="A4619" t="s">
        <v>24</v>
      </c>
      <c r="B4619" s="1">
        <v>39567</v>
      </c>
      <c r="C4619" s="2">
        <v>0.47916666666666669</v>
      </c>
      <c r="D4619">
        <v>1201</v>
      </c>
      <c r="E4619">
        <v>1202.5</v>
      </c>
      <c r="F4619">
        <v>1198.75</v>
      </c>
      <c r="G4619">
        <v>1202</v>
      </c>
      <c r="H4619">
        <v>125259</v>
      </c>
      <c r="M4619"/>
      <c r="N4619"/>
      <c r="O4619"/>
      <c r="P4619"/>
      <c r="Q4619"/>
    </row>
    <row r="4620" spans="1:17" x14ac:dyDescent="0.2">
      <c r="A4620" t="s">
        <v>24</v>
      </c>
      <c r="B4620" s="1">
        <v>39567</v>
      </c>
      <c r="C4620" s="2">
        <v>0.52083333333333337</v>
      </c>
      <c r="D4620">
        <v>1202</v>
      </c>
      <c r="E4620">
        <v>1204</v>
      </c>
      <c r="F4620">
        <v>1200.25</v>
      </c>
      <c r="G4620">
        <v>1203.25</v>
      </c>
      <c r="H4620">
        <v>146092</v>
      </c>
      <c r="M4620"/>
      <c r="N4620"/>
      <c r="O4620"/>
      <c r="P4620"/>
      <c r="Q4620"/>
    </row>
    <row r="4621" spans="1:17" x14ac:dyDescent="0.2">
      <c r="A4621" t="s">
        <v>24</v>
      </c>
      <c r="B4621" s="1">
        <v>39567</v>
      </c>
      <c r="C4621" s="2">
        <v>0.5625</v>
      </c>
      <c r="D4621">
        <v>1203</v>
      </c>
      <c r="E4621">
        <v>1205.5</v>
      </c>
      <c r="F4621">
        <v>1201.75</v>
      </c>
      <c r="G4621">
        <v>1203.5</v>
      </c>
      <c r="H4621">
        <v>155426</v>
      </c>
      <c r="M4621"/>
      <c r="N4621"/>
      <c r="O4621"/>
      <c r="P4621"/>
      <c r="Q4621"/>
    </row>
    <row r="4622" spans="1:17" x14ac:dyDescent="0.2">
      <c r="A4622" t="s">
        <v>24</v>
      </c>
      <c r="B4622" s="1">
        <v>39567</v>
      </c>
      <c r="C4622" s="2">
        <v>0.60416666666666663</v>
      </c>
      <c r="D4622">
        <v>1203.75</v>
      </c>
      <c r="E4622">
        <v>1207.25</v>
      </c>
      <c r="F4622">
        <v>1202.5</v>
      </c>
      <c r="G4622">
        <v>1203</v>
      </c>
      <c r="H4622">
        <v>166833</v>
      </c>
      <c r="M4622"/>
      <c r="N4622"/>
      <c r="O4622"/>
      <c r="P4622"/>
      <c r="Q4622"/>
    </row>
    <row r="4623" spans="1:17" x14ac:dyDescent="0.2">
      <c r="A4623" t="s">
        <v>24</v>
      </c>
      <c r="B4623" s="1">
        <v>39567</v>
      </c>
      <c r="C4623" s="2">
        <v>0.63541666666666663</v>
      </c>
      <c r="D4623">
        <v>1203</v>
      </c>
      <c r="E4623">
        <v>1204.5</v>
      </c>
      <c r="F4623">
        <v>1200.75</v>
      </c>
      <c r="G4623">
        <v>1201</v>
      </c>
      <c r="H4623">
        <v>168123</v>
      </c>
      <c r="M4623"/>
      <c r="N4623"/>
      <c r="O4623"/>
      <c r="P4623"/>
      <c r="Q4623"/>
    </row>
    <row r="4624" spans="1:17" x14ac:dyDescent="0.2">
      <c r="A4624" t="s">
        <v>24</v>
      </c>
      <c r="B4624" s="1">
        <v>39568</v>
      </c>
      <c r="C4624" s="2">
        <v>0.39583333333333331</v>
      </c>
      <c r="D4624">
        <v>1203.5</v>
      </c>
      <c r="E4624">
        <v>1207.75</v>
      </c>
      <c r="F4624">
        <v>1203</v>
      </c>
      <c r="G4624">
        <v>1204.5</v>
      </c>
      <c r="H4624">
        <v>197251</v>
      </c>
      <c r="I4624" t="b">
        <f>AND(HOUR(C4624)=9,MINUTE(C4624)=30,HOUR(C4623)=15,MINUTE(C4623)=15)</f>
        <v>1</v>
      </c>
      <c r="J4624">
        <f>MAX(E4624:E4630)</f>
        <v>1217</v>
      </c>
      <c r="K4624">
        <f>MIN(F4624:F4630)</f>
        <v>1193.5</v>
      </c>
      <c r="L4624">
        <f>E4624</f>
        <v>1207.75</v>
      </c>
      <c r="M4624" s="6">
        <f>+F4624</f>
        <v>1203</v>
      </c>
      <c r="N4624" s="6" t="b">
        <f>IF(F4624&gt;J4617,F4624-J4617,FALSE)</f>
        <v>0</v>
      </c>
      <c r="O4624" s="6" t="b">
        <f>IF(L4624&lt;K4617,K4617-L4624,FALSE)</f>
        <v>0</v>
      </c>
      <c r="P4624" s="6" t="b">
        <f>IF(AND(N4624&lt;&gt;FALSE,K4624&lt;=J4617),TRUE,FALSE)</f>
        <v>0</v>
      </c>
      <c r="Q4624" s="6" t="b">
        <f>IF(AND(O4624&lt;&gt;FALSE,J4624&gt;K4617),TRUE,FALSE)</f>
        <v>0</v>
      </c>
    </row>
    <row r="4625" spans="1:17" x14ac:dyDescent="0.2">
      <c r="A4625" t="s">
        <v>24</v>
      </c>
      <c r="B4625" s="1">
        <v>39568</v>
      </c>
      <c r="C4625" s="2">
        <v>0.4375</v>
      </c>
      <c r="D4625">
        <v>1204.5</v>
      </c>
      <c r="E4625">
        <v>1210.25</v>
      </c>
      <c r="F4625">
        <v>1204.5</v>
      </c>
      <c r="G4625">
        <v>1209</v>
      </c>
      <c r="H4625">
        <v>164172</v>
      </c>
      <c r="M4625"/>
      <c r="N4625"/>
      <c r="O4625"/>
      <c r="P4625"/>
      <c r="Q4625"/>
    </row>
    <row r="4626" spans="1:17" x14ac:dyDescent="0.2">
      <c r="A4626" t="s">
        <v>24</v>
      </c>
      <c r="B4626" s="1">
        <v>39568</v>
      </c>
      <c r="C4626" s="2">
        <v>0.47916666666666669</v>
      </c>
      <c r="D4626">
        <v>1209</v>
      </c>
      <c r="E4626">
        <v>1209.5</v>
      </c>
      <c r="F4626">
        <v>1205.25</v>
      </c>
      <c r="G4626">
        <v>1205.75</v>
      </c>
      <c r="H4626">
        <v>97164</v>
      </c>
      <c r="M4626"/>
      <c r="N4626"/>
      <c r="O4626"/>
      <c r="P4626"/>
      <c r="Q4626"/>
    </row>
    <row r="4627" spans="1:17" x14ac:dyDescent="0.2">
      <c r="A4627" t="s">
        <v>24</v>
      </c>
      <c r="B4627" s="1">
        <v>39568</v>
      </c>
      <c r="C4627" s="2">
        <v>0.52083333333333337</v>
      </c>
      <c r="D4627">
        <v>1205.75</v>
      </c>
      <c r="E4627">
        <v>1208.5</v>
      </c>
      <c r="F4627">
        <v>1205.25</v>
      </c>
      <c r="G4627">
        <v>1207.5</v>
      </c>
      <c r="H4627">
        <v>61169</v>
      </c>
      <c r="M4627"/>
      <c r="N4627"/>
      <c r="O4627"/>
      <c r="P4627"/>
      <c r="Q4627"/>
    </row>
    <row r="4628" spans="1:17" x14ac:dyDescent="0.2">
      <c r="A4628" t="s">
        <v>24</v>
      </c>
      <c r="B4628" s="1">
        <v>39568</v>
      </c>
      <c r="C4628" s="2">
        <v>0.5625</v>
      </c>
      <c r="D4628">
        <v>1207.5</v>
      </c>
      <c r="E4628">
        <v>1217</v>
      </c>
      <c r="F4628">
        <v>1204.5</v>
      </c>
      <c r="G4628">
        <v>1211.5</v>
      </c>
      <c r="H4628">
        <v>307808</v>
      </c>
      <c r="M4628"/>
      <c r="N4628"/>
      <c r="O4628"/>
      <c r="P4628"/>
      <c r="Q4628"/>
    </row>
    <row r="4629" spans="1:17" x14ac:dyDescent="0.2">
      <c r="A4629" t="s">
        <v>24</v>
      </c>
      <c r="B4629" s="1">
        <v>39568</v>
      </c>
      <c r="C4629" s="2">
        <v>0.60416666666666663</v>
      </c>
      <c r="D4629">
        <v>1211.75</v>
      </c>
      <c r="E4629">
        <v>1214</v>
      </c>
      <c r="F4629">
        <v>1194.25</v>
      </c>
      <c r="G4629">
        <v>1195.75</v>
      </c>
      <c r="H4629">
        <v>496310</v>
      </c>
      <c r="M4629"/>
      <c r="N4629"/>
      <c r="O4629"/>
      <c r="P4629"/>
      <c r="Q4629"/>
    </row>
    <row r="4630" spans="1:17" x14ac:dyDescent="0.2">
      <c r="A4630" t="s">
        <v>24</v>
      </c>
      <c r="B4630" s="1">
        <v>39568</v>
      </c>
      <c r="C4630" s="2">
        <v>0.63541666666666663</v>
      </c>
      <c r="D4630">
        <v>1195.75</v>
      </c>
      <c r="E4630">
        <v>1200.5</v>
      </c>
      <c r="F4630">
        <v>1193.5</v>
      </c>
      <c r="G4630">
        <v>1194.5</v>
      </c>
      <c r="H4630">
        <v>381954</v>
      </c>
      <c r="M4630"/>
      <c r="N4630"/>
      <c r="O4630"/>
      <c r="P4630"/>
      <c r="Q4630"/>
    </row>
    <row r="4631" spans="1:17" x14ac:dyDescent="0.2">
      <c r="A4631" t="s">
        <v>24</v>
      </c>
      <c r="B4631" s="1">
        <v>39569</v>
      </c>
      <c r="C4631" s="2">
        <v>0.39583333333333331</v>
      </c>
      <c r="D4631">
        <v>1194.25</v>
      </c>
      <c r="E4631">
        <v>1202.5</v>
      </c>
      <c r="F4631">
        <v>1193</v>
      </c>
      <c r="G4631">
        <v>1202</v>
      </c>
      <c r="H4631">
        <v>395561</v>
      </c>
      <c r="I4631" t="b">
        <f>AND(HOUR(C4631)=9,MINUTE(C4631)=30,HOUR(C4630)=15,MINUTE(C4630)=15)</f>
        <v>1</v>
      </c>
      <c r="J4631">
        <f>MAX(E4631:E4637)</f>
        <v>1222.25</v>
      </c>
      <c r="K4631">
        <f>MIN(F4631:F4637)</f>
        <v>1193</v>
      </c>
      <c r="L4631">
        <f>E4631</f>
        <v>1202.5</v>
      </c>
      <c r="M4631" s="6">
        <f>+F4631</f>
        <v>1193</v>
      </c>
      <c r="N4631" s="6" t="b">
        <f>IF(F4631&gt;J4624,F4631-J4624,FALSE)</f>
        <v>0</v>
      </c>
      <c r="O4631" s="6" t="b">
        <f>IF(L4631&lt;K4624,K4624-L4631,FALSE)</f>
        <v>0</v>
      </c>
      <c r="P4631" s="6" t="b">
        <f>IF(AND(N4631&lt;&gt;FALSE,K4631&lt;=J4624),TRUE,FALSE)</f>
        <v>0</v>
      </c>
      <c r="Q4631" s="6" t="b">
        <f>IF(AND(O4631&lt;&gt;FALSE,J4631&gt;K4624),TRUE,FALSE)</f>
        <v>0</v>
      </c>
    </row>
    <row r="4632" spans="1:17" x14ac:dyDescent="0.2">
      <c r="A4632" t="s">
        <v>24</v>
      </c>
      <c r="B4632" s="1">
        <v>39569</v>
      </c>
      <c r="C4632" s="2">
        <v>0.4375</v>
      </c>
      <c r="D4632">
        <v>1201.75</v>
      </c>
      <c r="E4632">
        <v>1204.75</v>
      </c>
      <c r="F4632">
        <v>1198.5</v>
      </c>
      <c r="G4632">
        <v>1203.25</v>
      </c>
      <c r="H4632">
        <v>228626</v>
      </c>
      <c r="M4632"/>
      <c r="N4632"/>
      <c r="O4632"/>
      <c r="P4632"/>
      <c r="Q4632"/>
    </row>
    <row r="4633" spans="1:17" x14ac:dyDescent="0.2">
      <c r="A4633" t="s">
        <v>24</v>
      </c>
      <c r="B4633" s="1">
        <v>39569</v>
      </c>
      <c r="C4633" s="2">
        <v>0.47916666666666669</v>
      </c>
      <c r="D4633">
        <v>1203</v>
      </c>
      <c r="E4633">
        <v>1207.75</v>
      </c>
      <c r="F4633">
        <v>1202.25</v>
      </c>
      <c r="G4633">
        <v>1207</v>
      </c>
      <c r="H4633">
        <v>155027</v>
      </c>
      <c r="M4633"/>
      <c r="N4633"/>
      <c r="O4633"/>
      <c r="P4633"/>
      <c r="Q4633"/>
    </row>
    <row r="4634" spans="1:17" x14ac:dyDescent="0.2">
      <c r="A4634" t="s">
        <v>24</v>
      </c>
      <c r="B4634" s="1">
        <v>39569</v>
      </c>
      <c r="C4634" s="2">
        <v>0.52083333333333337</v>
      </c>
      <c r="D4634">
        <v>1207</v>
      </c>
      <c r="E4634">
        <v>1220.75</v>
      </c>
      <c r="F4634">
        <v>1206.75</v>
      </c>
      <c r="G4634">
        <v>1217.5</v>
      </c>
      <c r="H4634">
        <v>350074</v>
      </c>
      <c r="M4634"/>
      <c r="N4634"/>
      <c r="O4634"/>
      <c r="P4634"/>
      <c r="Q4634"/>
    </row>
    <row r="4635" spans="1:17" x14ac:dyDescent="0.2">
      <c r="A4635" t="s">
        <v>24</v>
      </c>
      <c r="B4635" s="1">
        <v>39569</v>
      </c>
      <c r="C4635" s="2">
        <v>0.5625</v>
      </c>
      <c r="D4635">
        <v>1217.5</v>
      </c>
      <c r="E4635">
        <v>1218.25</v>
      </c>
      <c r="F4635">
        <v>1213</v>
      </c>
      <c r="G4635">
        <v>1215.5</v>
      </c>
      <c r="H4635">
        <v>194459</v>
      </c>
      <c r="M4635"/>
      <c r="N4635"/>
      <c r="O4635"/>
      <c r="P4635"/>
      <c r="Q4635"/>
    </row>
    <row r="4636" spans="1:17" x14ac:dyDescent="0.2">
      <c r="A4636" t="s">
        <v>24</v>
      </c>
      <c r="B4636" s="1">
        <v>39569</v>
      </c>
      <c r="C4636" s="2">
        <v>0.60416666666666663</v>
      </c>
      <c r="D4636">
        <v>1215.75</v>
      </c>
      <c r="E4636">
        <v>1221</v>
      </c>
      <c r="F4636">
        <v>1215.25</v>
      </c>
      <c r="G4636">
        <v>1218</v>
      </c>
      <c r="H4636">
        <v>226869</v>
      </c>
      <c r="M4636"/>
      <c r="N4636"/>
      <c r="O4636"/>
      <c r="P4636"/>
      <c r="Q4636"/>
    </row>
    <row r="4637" spans="1:17" x14ac:dyDescent="0.2">
      <c r="A4637" t="s">
        <v>24</v>
      </c>
      <c r="B4637" s="1">
        <v>39569</v>
      </c>
      <c r="C4637" s="2">
        <v>0.63541666666666663</v>
      </c>
      <c r="D4637">
        <v>1217.75</v>
      </c>
      <c r="E4637">
        <v>1222.25</v>
      </c>
      <c r="F4637">
        <v>1214.25</v>
      </c>
      <c r="G4637">
        <v>1222</v>
      </c>
      <c r="H4637">
        <v>245169</v>
      </c>
      <c r="M4637"/>
      <c r="N4637"/>
      <c r="O4637"/>
      <c r="P4637"/>
      <c r="Q4637"/>
    </row>
    <row r="4638" spans="1:17" x14ac:dyDescent="0.2">
      <c r="A4638" t="s">
        <v>24</v>
      </c>
      <c r="B4638" s="1">
        <v>39570</v>
      </c>
      <c r="C4638" s="2">
        <v>0.39583333333333331</v>
      </c>
      <c r="D4638">
        <v>1234</v>
      </c>
      <c r="E4638">
        <v>1234</v>
      </c>
      <c r="F4638">
        <v>1225.75</v>
      </c>
      <c r="G4638">
        <v>1226.75</v>
      </c>
      <c r="H4638">
        <v>403811</v>
      </c>
      <c r="I4638" t="b">
        <f>AND(HOUR(C4638)=9,MINUTE(C4638)=30,HOUR(C4637)=15,MINUTE(C4637)=15)</f>
        <v>1</v>
      </c>
      <c r="J4638">
        <f>MAX(E4638:E4644)</f>
        <v>1234</v>
      </c>
      <c r="K4638">
        <f>MIN(F4638:F4644)</f>
        <v>1216</v>
      </c>
      <c r="L4638">
        <f>E4638</f>
        <v>1234</v>
      </c>
      <c r="M4638" s="6">
        <f>+F4638</f>
        <v>1225.75</v>
      </c>
      <c r="N4638" s="6">
        <f>IF(F4638&gt;J4631,F4638-J4631,FALSE)</f>
        <v>3.5</v>
      </c>
      <c r="O4638" s="6" t="b">
        <f>IF(L4638&lt;K4631,K4631-L4638,FALSE)</f>
        <v>0</v>
      </c>
      <c r="P4638" s="6" t="b">
        <f>IF(AND(N4638&lt;&gt;FALSE,K4638&lt;=J4631),TRUE,FALSE)</f>
        <v>1</v>
      </c>
      <c r="Q4638" s="6" t="b">
        <f>IF(AND(O4638&lt;&gt;FALSE,J4638&gt;K4631),TRUE,FALSE)</f>
        <v>0</v>
      </c>
    </row>
    <row r="4639" spans="1:17" x14ac:dyDescent="0.2">
      <c r="A4639" t="s">
        <v>24</v>
      </c>
      <c r="B4639" s="1">
        <v>39570</v>
      </c>
      <c r="C4639" s="2">
        <v>0.4375</v>
      </c>
      <c r="D4639">
        <v>1226.75</v>
      </c>
      <c r="E4639">
        <v>1229.75</v>
      </c>
      <c r="F4639">
        <v>1223.25</v>
      </c>
      <c r="G4639">
        <v>1225.75</v>
      </c>
      <c r="H4639">
        <v>283988</v>
      </c>
      <c r="M4639"/>
      <c r="N4639"/>
      <c r="O4639"/>
      <c r="P4639"/>
      <c r="Q4639"/>
    </row>
    <row r="4640" spans="1:17" x14ac:dyDescent="0.2">
      <c r="A4640" t="s">
        <v>24</v>
      </c>
      <c r="B4640" s="1">
        <v>39570</v>
      </c>
      <c r="C4640" s="2">
        <v>0.47916666666666669</v>
      </c>
      <c r="D4640">
        <v>1226</v>
      </c>
      <c r="E4640">
        <v>1227.75</v>
      </c>
      <c r="F4640">
        <v>1221.75</v>
      </c>
      <c r="G4640">
        <v>1223.25</v>
      </c>
      <c r="H4640">
        <v>192533</v>
      </c>
      <c r="M4640"/>
      <c r="N4640"/>
      <c r="O4640"/>
      <c r="P4640"/>
      <c r="Q4640"/>
    </row>
    <row r="4641" spans="1:17" x14ac:dyDescent="0.2">
      <c r="A4641" t="s">
        <v>24</v>
      </c>
      <c r="B4641" s="1">
        <v>39570</v>
      </c>
      <c r="C4641" s="2">
        <v>0.52083333333333337</v>
      </c>
      <c r="D4641">
        <v>1223</v>
      </c>
      <c r="E4641">
        <v>1223.25</v>
      </c>
      <c r="F4641">
        <v>1216.75</v>
      </c>
      <c r="G4641">
        <v>1220.5</v>
      </c>
      <c r="H4641">
        <v>195129</v>
      </c>
      <c r="M4641"/>
      <c r="N4641"/>
      <c r="O4641"/>
      <c r="P4641"/>
      <c r="Q4641"/>
    </row>
    <row r="4642" spans="1:17" x14ac:dyDescent="0.2">
      <c r="A4642" t="s">
        <v>24</v>
      </c>
      <c r="B4642" s="1">
        <v>39570</v>
      </c>
      <c r="C4642" s="2">
        <v>0.5625</v>
      </c>
      <c r="D4642">
        <v>1220.25</v>
      </c>
      <c r="E4642">
        <v>1223.5</v>
      </c>
      <c r="F4642">
        <v>1216</v>
      </c>
      <c r="G4642">
        <v>1218.5</v>
      </c>
      <c r="H4642">
        <v>173606</v>
      </c>
      <c r="M4642"/>
      <c r="N4642"/>
      <c r="O4642"/>
      <c r="P4642"/>
      <c r="Q4642"/>
    </row>
    <row r="4643" spans="1:17" x14ac:dyDescent="0.2">
      <c r="A4643" t="s">
        <v>24</v>
      </c>
      <c r="B4643" s="1">
        <v>39570</v>
      </c>
      <c r="C4643" s="2">
        <v>0.60416666666666663</v>
      </c>
      <c r="D4643">
        <v>1218.25</v>
      </c>
      <c r="E4643">
        <v>1223.5</v>
      </c>
      <c r="F4643">
        <v>1217.75</v>
      </c>
      <c r="G4643">
        <v>1222</v>
      </c>
      <c r="H4643">
        <v>160506</v>
      </c>
      <c r="M4643"/>
      <c r="N4643"/>
      <c r="O4643"/>
      <c r="P4643"/>
      <c r="Q4643"/>
    </row>
    <row r="4644" spans="1:17" x14ac:dyDescent="0.2">
      <c r="A4644" t="s">
        <v>24</v>
      </c>
      <c r="B4644" s="1">
        <v>39570</v>
      </c>
      <c r="C4644" s="2">
        <v>0.63541666666666663</v>
      </c>
      <c r="D4644">
        <v>1222.25</v>
      </c>
      <c r="E4644">
        <v>1227.25</v>
      </c>
      <c r="F4644">
        <v>1220.5</v>
      </c>
      <c r="G4644">
        <v>1226.25</v>
      </c>
      <c r="H4644">
        <v>195249</v>
      </c>
      <c r="M4644"/>
      <c r="N4644"/>
      <c r="O4644"/>
      <c r="P4644"/>
      <c r="Q4644"/>
    </row>
    <row r="4645" spans="1:17" x14ac:dyDescent="0.2">
      <c r="A4645" t="s">
        <v>24</v>
      </c>
      <c r="B4645" s="1">
        <v>39573</v>
      </c>
      <c r="C4645" s="2">
        <v>0.39583333333333331</v>
      </c>
      <c r="D4645">
        <v>1221.25</v>
      </c>
      <c r="E4645">
        <v>1226</v>
      </c>
      <c r="F4645">
        <v>1218.25</v>
      </c>
      <c r="G4645">
        <v>1218.75</v>
      </c>
      <c r="H4645">
        <v>368033</v>
      </c>
      <c r="I4645" t="b">
        <f>AND(HOUR(C4645)=9,MINUTE(C4645)=30,HOUR(C4644)=15,MINUTE(C4644)=15)</f>
        <v>1</v>
      </c>
      <c r="J4645">
        <f>MAX(E4645:E4651)</f>
        <v>1226</v>
      </c>
      <c r="K4645">
        <f>MIN(F4645:F4651)</f>
        <v>1214.25</v>
      </c>
      <c r="L4645">
        <f>E4645</f>
        <v>1226</v>
      </c>
      <c r="M4645" s="6">
        <f>+F4645</f>
        <v>1218.25</v>
      </c>
      <c r="N4645" s="6" t="b">
        <f>IF(F4645&gt;J4638,F4645-J4638,FALSE)</f>
        <v>0</v>
      </c>
      <c r="O4645" s="6" t="b">
        <f>IF(L4645&lt;K4638,K4638-L4645,FALSE)</f>
        <v>0</v>
      </c>
      <c r="P4645" s="6" t="b">
        <f>IF(AND(N4645&lt;&gt;FALSE,K4645&lt;=J4638),TRUE,FALSE)</f>
        <v>0</v>
      </c>
      <c r="Q4645" s="6" t="b">
        <f>IF(AND(O4645&lt;&gt;FALSE,J4645&gt;K4638),TRUE,FALSE)</f>
        <v>0</v>
      </c>
    </row>
    <row r="4646" spans="1:17" x14ac:dyDescent="0.2">
      <c r="A4646" t="s">
        <v>24</v>
      </c>
      <c r="B4646" s="1">
        <v>39573</v>
      </c>
      <c r="C4646" s="2">
        <v>0.4375</v>
      </c>
      <c r="D4646">
        <v>1218.5</v>
      </c>
      <c r="E4646">
        <v>1221</v>
      </c>
      <c r="F4646">
        <v>1214.25</v>
      </c>
      <c r="G4646">
        <v>1216.75</v>
      </c>
      <c r="H4646">
        <v>207986</v>
      </c>
      <c r="M4646"/>
      <c r="N4646"/>
      <c r="O4646"/>
      <c r="P4646"/>
      <c r="Q4646"/>
    </row>
    <row r="4647" spans="1:17" x14ac:dyDescent="0.2">
      <c r="A4647" t="s">
        <v>24</v>
      </c>
      <c r="B4647" s="1">
        <v>39573</v>
      </c>
      <c r="C4647" s="2">
        <v>0.47916666666666669</v>
      </c>
      <c r="D4647">
        <v>1217</v>
      </c>
      <c r="E4647">
        <v>1219.75</v>
      </c>
      <c r="F4647">
        <v>1215.75</v>
      </c>
      <c r="G4647">
        <v>1217.5</v>
      </c>
      <c r="H4647">
        <v>127570</v>
      </c>
      <c r="M4647"/>
      <c r="N4647"/>
      <c r="O4647"/>
      <c r="P4647"/>
      <c r="Q4647"/>
    </row>
    <row r="4648" spans="1:17" x14ac:dyDescent="0.2">
      <c r="A4648" t="s">
        <v>24</v>
      </c>
      <c r="B4648" s="1">
        <v>39573</v>
      </c>
      <c r="C4648" s="2">
        <v>0.52083333333333337</v>
      </c>
      <c r="D4648">
        <v>1217.25</v>
      </c>
      <c r="E4648">
        <v>1219.5</v>
      </c>
      <c r="F4648">
        <v>1216.5</v>
      </c>
      <c r="G4648">
        <v>1216.75</v>
      </c>
      <c r="H4648">
        <v>87823</v>
      </c>
      <c r="M4648"/>
      <c r="N4648"/>
      <c r="O4648"/>
      <c r="P4648"/>
      <c r="Q4648"/>
    </row>
    <row r="4649" spans="1:17" x14ac:dyDescent="0.2">
      <c r="A4649" t="s">
        <v>24</v>
      </c>
      <c r="B4649" s="1">
        <v>39573</v>
      </c>
      <c r="C4649" s="2">
        <v>0.5625</v>
      </c>
      <c r="D4649">
        <v>1216.75</v>
      </c>
      <c r="E4649">
        <v>1218.25</v>
      </c>
      <c r="F4649">
        <v>1214.5</v>
      </c>
      <c r="G4649">
        <v>1217.25</v>
      </c>
      <c r="H4649">
        <v>110204</v>
      </c>
      <c r="M4649"/>
      <c r="N4649"/>
      <c r="O4649"/>
      <c r="P4649"/>
      <c r="Q4649"/>
    </row>
    <row r="4650" spans="1:17" x14ac:dyDescent="0.2">
      <c r="A4650" t="s">
        <v>24</v>
      </c>
      <c r="B4650" s="1">
        <v>39573</v>
      </c>
      <c r="C4650" s="2">
        <v>0.60416666666666663</v>
      </c>
      <c r="D4650">
        <v>1217.25</v>
      </c>
      <c r="E4650">
        <v>1219.5</v>
      </c>
      <c r="F4650">
        <v>1215.75</v>
      </c>
      <c r="G4650">
        <v>1218.25</v>
      </c>
      <c r="H4650">
        <v>108571</v>
      </c>
      <c r="M4650"/>
      <c r="N4650"/>
      <c r="O4650"/>
      <c r="P4650"/>
      <c r="Q4650"/>
    </row>
    <row r="4651" spans="1:17" x14ac:dyDescent="0.2">
      <c r="A4651" t="s">
        <v>24</v>
      </c>
      <c r="B4651" s="1">
        <v>39573</v>
      </c>
      <c r="C4651" s="2">
        <v>0.63541666666666663</v>
      </c>
      <c r="D4651">
        <v>1218.25</v>
      </c>
      <c r="E4651">
        <v>1219</v>
      </c>
      <c r="F4651">
        <v>1216.75</v>
      </c>
      <c r="G4651">
        <v>1218.75</v>
      </c>
      <c r="H4651">
        <v>126813</v>
      </c>
      <c r="M4651"/>
      <c r="N4651"/>
      <c r="O4651"/>
      <c r="P4651"/>
      <c r="Q4651"/>
    </row>
    <row r="4652" spans="1:17" x14ac:dyDescent="0.2">
      <c r="A4652" t="s">
        <v>24</v>
      </c>
      <c r="B4652" s="1">
        <v>39574</v>
      </c>
      <c r="C4652" s="2">
        <v>0.39583333333333331</v>
      </c>
      <c r="D4652">
        <v>1210.5</v>
      </c>
      <c r="E4652">
        <v>1213</v>
      </c>
      <c r="F4652">
        <v>1207</v>
      </c>
      <c r="G4652">
        <v>1212</v>
      </c>
      <c r="H4652">
        <v>345554</v>
      </c>
      <c r="I4652" t="b">
        <f>AND(HOUR(C4652)=9,MINUTE(C4652)=30,HOUR(C4651)=15,MINUTE(C4651)=15)</f>
        <v>1</v>
      </c>
      <c r="J4652">
        <f>MAX(E4652:E4658)</f>
        <v>1232.25</v>
      </c>
      <c r="K4652">
        <f>MIN(F4652:F4658)</f>
        <v>1207</v>
      </c>
      <c r="L4652">
        <f>E4652</f>
        <v>1213</v>
      </c>
      <c r="M4652" s="6">
        <f>+F4652</f>
        <v>1207</v>
      </c>
      <c r="N4652" s="6" t="b">
        <f>IF(F4652&gt;J4645,F4652-J4645,FALSE)</f>
        <v>0</v>
      </c>
      <c r="O4652" s="6">
        <f>IF(L4652&lt;K4645,K4645-L4652,FALSE)</f>
        <v>1.25</v>
      </c>
      <c r="P4652" s="6" t="b">
        <f>IF(AND(N4652&lt;&gt;FALSE,K4652&lt;=J4645),TRUE,FALSE)</f>
        <v>0</v>
      </c>
      <c r="Q4652" s="6" t="b">
        <f>IF(AND(O4652&lt;&gt;FALSE,J4652&gt;K4645),TRUE,FALSE)</f>
        <v>1</v>
      </c>
    </row>
    <row r="4653" spans="1:17" x14ac:dyDescent="0.2">
      <c r="A4653" t="s">
        <v>24</v>
      </c>
      <c r="B4653" s="1">
        <v>39574</v>
      </c>
      <c r="C4653" s="2">
        <v>0.4375</v>
      </c>
      <c r="D4653">
        <v>1212</v>
      </c>
      <c r="E4653">
        <v>1218</v>
      </c>
      <c r="F4653">
        <v>1210</v>
      </c>
      <c r="G4653">
        <v>1215.5</v>
      </c>
      <c r="H4653">
        <v>276543</v>
      </c>
      <c r="M4653"/>
      <c r="N4653"/>
      <c r="O4653"/>
      <c r="P4653"/>
      <c r="Q4653"/>
    </row>
    <row r="4654" spans="1:17" x14ac:dyDescent="0.2">
      <c r="A4654" t="s">
        <v>24</v>
      </c>
      <c r="B4654" s="1">
        <v>39574</v>
      </c>
      <c r="C4654" s="2">
        <v>0.47916666666666669</v>
      </c>
      <c r="D4654">
        <v>1215.25</v>
      </c>
      <c r="E4654">
        <v>1225.25</v>
      </c>
      <c r="F4654">
        <v>1214.25</v>
      </c>
      <c r="G4654">
        <v>1223.5</v>
      </c>
      <c r="H4654">
        <v>261199</v>
      </c>
      <c r="M4654"/>
      <c r="N4654"/>
      <c r="O4654"/>
      <c r="P4654"/>
      <c r="Q4654"/>
    </row>
    <row r="4655" spans="1:17" x14ac:dyDescent="0.2">
      <c r="A4655" t="s">
        <v>24</v>
      </c>
      <c r="B4655" s="1">
        <v>39574</v>
      </c>
      <c r="C4655" s="2">
        <v>0.52083333333333337</v>
      </c>
      <c r="D4655">
        <v>1223.75</v>
      </c>
      <c r="E4655">
        <v>1227.75</v>
      </c>
      <c r="F4655">
        <v>1221.5</v>
      </c>
      <c r="G4655">
        <v>1225.5</v>
      </c>
      <c r="H4655">
        <v>195740</v>
      </c>
      <c r="M4655"/>
      <c r="N4655"/>
      <c r="O4655"/>
      <c r="P4655"/>
      <c r="Q4655"/>
    </row>
    <row r="4656" spans="1:17" x14ac:dyDescent="0.2">
      <c r="A4656" t="s">
        <v>24</v>
      </c>
      <c r="B4656" s="1">
        <v>39574</v>
      </c>
      <c r="C4656" s="2">
        <v>0.5625</v>
      </c>
      <c r="D4656">
        <v>1225.5</v>
      </c>
      <c r="E4656">
        <v>1227.75</v>
      </c>
      <c r="F4656">
        <v>1222.25</v>
      </c>
      <c r="G4656">
        <v>1224.5</v>
      </c>
      <c r="H4656">
        <v>201958</v>
      </c>
      <c r="M4656"/>
      <c r="N4656"/>
      <c r="O4656"/>
      <c r="P4656"/>
      <c r="Q4656"/>
    </row>
    <row r="4657" spans="1:17" x14ac:dyDescent="0.2">
      <c r="A4657" t="s">
        <v>24</v>
      </c>
      <c r="B4657" s="1">
        <v>39574</v>
      </c>
      <c r="C4657" s="2">
        <v>0.60416666666666663</v>
      </c>
      <c r="D4657">
        <v>1224.5</v>
      </c>
      <c r="E4657">
        <v>1230.5</v>
      </c>
      <c r="F4657">
        <v>1223.5</v>
      </c>
      <c r="G4657">
        <v>1229</v>
      </c>
      <c r="H4657">
        <v>194416</v>
      </c>
      <c r="M4657"/>
      <c r="N4657"/>
      <c r="O4657"/>
      <c r="P4657"/>
      <c r="Q4657"/>
    </row>
    <row r="4658" spans="1:17" x14ac:dyDescent="0.2">
      <c r="A4658" t="s">
        <v>24</v>
      </c>
      <c r="B4658" s="1">
        <v>39574</v>
      </c>
      <c r="C4658" s="2">
        <v>0.63541666666666663</v>
      </c>
      <c r="D4658">
        <v>1228.75</v>
      </c>
      <c r="E4658">
        <v>1232.25</v>
      </c>
      <c r="F4658">
        <v>1227.75</v>
      </c>
      <c r="G4658">
        <v>1230.75</v>
      </c>
      <c r="H4658">
        <v>232625</v>
      </c>
      <c r="M4658"/>
      <c r="N4658"/>
      <c r="O4658"/>
      <c r="P4658"/>
      <c r="Q4658"/>
    </row>
    <row r="4659" spans="1:17" x14ac:dyDescent="0.2">
      <c r="A4659" t="s">
        <v>24</v>
      </c>
      <c r="B4659" s="1">
        <v>39575</v>
      </c>
      <c r="C4659" s="2">
        <v>0.39583333333333331</v>
      </c>
      <c r="D4659">
        <v>1229</v>
      </c>
      <c r="E4659">
        <v>1229.5</v>
      </c>
      <c r="F4659">
        <v>1224</v>
      </c>
      <c r="G4659">
        <v>1227.25</v>
      </c>
      <c r="H4659">
        <v>251378</v>
      </c>
      <c r="I4659" t="b">
        <f>AND(HOUR(C4659)=9,MINUTE(C4659)=30,HOUR(C4658)=15,MINUTE(C4658)=15)</f>
        <v>1</v>
      </c>
      <c r="J4659">
        <f>MAX(E4659:E4665)</f>
        <v>1230.5</v>
      </c>
      <c r="K4659">
        <f>MIN(F4659:F4665)</f>
        <v>1200.5</v>
      </c>
      <c r="L4659">
        <f>E4659</f>
        <v>1229.5</v>
      </c>
      <c r="M4659" s="6">
        <f>+F4659</f>
        <v>1224</v>
      </c>
      <c r="N4659" s="6" t="b">
        <f>IF(F4659&gt;J4652,F4659-J4652,FALSE)</f>
        <v>0</v>
      </c>
      <c r="O4659" s="6" t="b">
        <f>IF(L4659&lt;K4652,K4652-L4659,FALSE)</f>
        <v>0</v>
      </c>
      <c r="P4659" s="6" t="b">
        <f>IF(AND(N4659&lt;&gt;FALSE,K4659&lt;=J4652),TRUE,FALSE)</f>
        <v>0</v>
      </c>
      <c r="Q4659" s="6" t="b">
        <f>IF(AND(O4659&lt;&gt;FALSE,J4659&gt;K4652),TRUE,FALSE)</f>
        <v>0</v>
      </c>
    </row>
    <row r="4660" spans="1:17" x14ac:dyDescent="0.2">
      <c r="A4660" t="s">
        <v>24</v>
      </c>
      <c r="B4660" s="1">
        <v>39575</v>
      </c>
      <c r="C4660" s="2">
        <v>0.4375</v>
      </c>
      <c r="D4660">
        <v>1227.25</v>
      </c>
      <c r="E4660">
        <v>1230.5</v>
      </c>
      <c r="F4660">
        <v>1222.75</v>
      </c>
      <c r="G4660">
        <v>1223.25</v>
      </c>
      <c r="H4660">
        <v>250871</v>
      </c>
      <c r="M4660"/>
      <c r="N4660"/>
      <c r="O4660"/>
      <c r="P4660"/>
      <c r="Q4660"/>
    </row>
    <row r="4661" spans="1:17" x14ac:dyDescent="0.2">
      <c r="A4661" t="s">
        <v>24</v>
      </c>
      <c r="B4661" s="1">
        <v>39575</v>
      </c>
      <c r="C4661" s="2">
        <v>0.47916666666666669</v>
      </c>
      <c r="D4661">
        <v>1223.5</v>
      </c>
      <c r="E4661">
        <v>1223.5</v>
      </c>
      <c r="F4661">
        <v>1220</v>
      </c>
      <c r="G4661">
        <v>1220.75</v>
      </c>
      <c r="H4661">
        <v>169054</v>
      </c>
      <c r="M4661"/>
      <c r="N4661"/>
      <c r="O4661"/>
      <c r="P4661"/>
      <c r="Q4661"/>
    </row>
    <row r="4662" spans="1:17" x14ac:dyDescent="0.2">
      <c r="A4662" t="s">
        <v>24</v>
      </c>
      <c r="B4662" s="1">
        <v>39575</v>
      </c>
      <c r="C4662" s="2">
        <v>0.52083333333333337</v>
      </c>
      <c r="D4662">
        <v>1221</v>
      </c>
      <c r="E4662">
        <v>1222.75</v>
      </c>
      <c r="F4662">
        <v>1217</v>
      </c>
      <c r="G4662">
        <v>1218.75</v>
      </c>
      <c r="H4662">
        <v>151857</v>
      </c>
      <c r="M4662"/>
      <c r="N4662"/>
      <c r="O4662"/>
      <c r="P4662"/>
      <c r="Q4662"/>
    </row>
    <row r="4663" spans="1:17" x14ac:dyDescent="0.2">
      <c r="A4663" t="s">
        <v>24</v>
      </c>
      <c r="B4663" s="1">
        <v>39575</v>
      </c>
      <c r="C4663" s="2">
        <v>0.5625</v>
      </c>
      <c r="D4663">
        <v>1218.5</v>
      </c>
      <c r="E4663">
        <v>1219.25</v>
      </c>
      <c r="F4663">
        <v>1210.5</v>
      </c>
      <c r="G4663">
        <v>1211.25</v>
      </c>
      <c r="H4663">
        <v>206481</v>
      </c>
      <c r="M4663"/>
      <c r="N4663"/>
      <c r="O4663"/>
      <c r="P4663"/>
      <c r="Q4663"/>
    </row>
    <row r="4664" spans="1:17" x14ac:dyDescent="0.2">
      <c r="A4664" t="s">
        <v>24</v>
      </c>
      <c r="B4664" s="1">
        <v>39575</v>
      </c>
      <c r="C4664" s="2">
        <v>0.60416666666666663</v>
      </c>
      <c r="D4664">
        <v>1211.25</v>
      </c>
      <c r="E4664">
        <v>1211.25</v>
      </c>
      <c r="F4664">
        <v>1201.25</v>
      </c>
      <c r="G4664">
        <v>1203.25</v>
      </c>
      <c r="H4664">
        <v>397588</v>
      </c>
      <c r="M4664"/>
      <c r="N4664"/>
      <c r="O4664"/>
      <c r="P4664"/>
      <c r="Q4664"/>
    </row>
    <row r="4665" spans="1:17" x14ac:dyDescent="0.2">
      <c r="A4665" t="s">
        <v>24</v>
      </c>
      <c r="B4665" s="1">
        <v>39575</v>
      </c>
      <c r="C4665" s="2">
        <v>0.63541666666666663</v>
      </c>
      <c r="D4665">
        <v>1203.5</v>
      </c>
      <c r="E4665">
        <v>1208.75</v>
      </c>
      <c r="F4665">
        <v>1200.5</v>
      </c>
      <c r="G4665">
        <v>1205</v>
      </c>
      <c r="H4665">
        <v>347680</v>
      </c>
      <c r="M4665"/>
      <c r="N4665"/>
      <c r="O4665"/>
      <c r="P4665"/>
      <c r="Q4665"/>
    </row>
    <row r="4666" spans="1:17" x14ac:dyDescent="0.2">
      <c r="A4666" t="s">
        <v>24</v>
      </c>
      <c r="B4666" s="1">
        <v>39576</v>
      </c>
      <c r="C4666" s="2">
        <v>0.39583333333333331</v>
      </c>
      <c r="D4666">
        <v>1206.75</v>
      </c>
      <c r="E4666">
        <v>1209.75</v>
      </c>
      <c r="F4666">
        <v>1202</v>
      </c>
      <c r="G4666">
        <v>1205.25</v>
      </c>
      <c r="H4666">
        <v>338506</v>
      </c>
      <c r="I4666" t="b">
        <f>AND(HOUR(C4666)=9,MINUTE(C4666)=30,HOUR(C4665)=15,MINUTE(C4665)=15)</f>
        <v>1</v>
      </c>
      <c r="J4666">
        <f>MAX(E4666:E4672)</f>
        <v>1213</v>
      </c>
      <c r="K4666">
        <f>MIN(F4666:F4672)</f>
        <v>1199.25</v>
      </c>
      <c r="L4666">
        <f>E4666</f>
        <v>1209.75</v>
      </c>
      <c r="M4666" s="6">
        <f>+F4666</f>
        <v>1202</v>
      </c>
      <c r="N4666" s="6" t="b">
        <f>IF(F4666&gt;J4659,F4666-J4659,FALSE)</f>
        <v>0</v>
      </c>
      <c r="O4666" s="6" t="b">
        <f>IF(L4666&lt;K4659,K4659-L4666,FALSE)</f>
        <v>0</v>
      </c>
      <c r="P4666" s="6" t="b">
        <f>IF(AND(N4666&lt;&gt;FALSE,K4666&lt;=J4659),TRUE,FALSE)</f>
        <v>0</v>
      </c>
      <c r="Q4666" s="6" t="b">
        <f>IF(AND(O4666&lt;&gt;FALSE,J4666&gt;K4659),TRUE,FALSE)</f>
        <v>0</v>
      </c>
    </row>
    <row r="4667" spans="1:17" x14ac:dyDescent="0.2">
      <c r="A4667" t="s">
        <v>24</v>
      </c>
      <c r="B4667" s="1">
        <v>39576</v>
      </c>
      <c r="C4667" s="2">
        <v>0.4375</v>
      </c>
      <c r="D4667">
        <v>1205.25</v>
      </c>
      <c r="E4667">
        <v>1209</v>
      </c>
      <c r="F4667">
        <v>1199.25</v>
      </c>
      <c r="G4667">
        <v>1208</v>
      </c>
      <c r="H4667">
        <v>320702</v>
      </c>
      <c r="M4667"/>
      <c r="N4667"/>
      <c r="O4667"/>
      <c r="P4667"/>
      <c r="Q4667"/>
    </row>
    <row r="4668" spans="1:17" x14ac:dyDescent="0.2">
      <c r="A4668" t="s">
        <v>24</v>
      </c>
      <c r="B4668" s="1">
        <v>39576</v>
      </c>
      <c r="C4668" s="2">
        <v>0.47916666666666669</v>
      </c>
      <c r="D4668">
        <v>1207.75</v>
      </c>
      <c r="E4668">
        <v>1209.25</v>
      </c>
      <c r="F4668">
        <v>1203.5</v>
      </c>
      <c r="G4668">
        <v>1203.75</v>
      </c>
      <c r="H4668">
        <v>177155</v>
      </c>
      <c r="M4668"/>
      <c r="N4668"/>
      <c r="O4668"/>
      <c r="P4668"/>
      <c r="Q4668"/>
    </row>
    <row r="4669" spans="1:17" x14ac:dyDescent="0.2">
      <c r="A4669" t="s">
        <v>24</v>
      </c>
      <c r="B4669" s="1">
        <v>39576</v>
      </c>
      <c r="C4669" s="2">
        <v>0.52083333333333337</v>
      </c>
      <c r="D4669">
        <v>1203.75</v>
      </c>
      <c r="E4669">
        <v>1210.25</v>
      </c>
      <c r="F4669">
        <v>1202.5</v>
      </c>
      <c r="G4669">
        <v>1209.5</v>
      </c>
      <c r="H4669">
        <v>170810</v>
      </c>
      <c r="M4669"/>
      <c r="N4669"/>
      <c r="O4669"/>
      <c r="P4669"/>
      <c r="Q4669"/>
    </row>
    <row r="4670" spans="1:17" x14ac:dyDescent="0.2">
      <c r="A4670" t="s">
        <v>24</v>
      </c>
      <c r="B4670" s="1">
        <v>39576</v>
      </c>
      <c r="C4670" s="2">
        <v>0.5625</v>
      </c>
      <c r="D4670">
        <v>1209.75</v>
      </c>
      <c r="E4670">
        <v>1213</v>
      </c>
      <c r="F4670">
        <v>1206.25</v>
      </c>
      <c r="G4670">
        <v>1207</v>
      </c>
      <c r="H4670">
        <v>191672</v>
      </c>
      <c r="M4670"/>
      <c r="N4670"/>
      <c r="O4670"/>
      <c r="P4670"/>
      <c r="Q4670"/>
    </row>
    <row r="4671" spans="1:17" x14ac:dyDescent="0.2">
      <c r="A4671" t="s">
        <v>24</v>
      </c>
      <c r="B4671" s="1">
        <v>39576</v>
      </c>
      <c r="C4671" s="2">
        <v>0.60416666666666663</v>
      </c>
      <c r="D4671">
        <v>1207</v>
      </c>
      <c r="E4671">
        <v>1209</v>
      </c>
      <c r="F4671">
        <v>1202</v>
      </c>
      <c r="G4671">
        <v>1204.5</v>
      </c>
      <c r="H4671">
        <v>176276</v>
      </c>
      <c r="M4671"/>
      <c r="N4671"/>
      <c r="O4671"/>
      <c r="P4671"/>
      <c r="Q4671"/>
    </row>
    <row r="4672" spans="1:17" x14ac:dyDescent="0.2">
      <c r="A4672" t="s">
        <v>24</v>
      </c>
      <c r="B4672" s="1">
        <v>39576</v>
      </c>
      <c r="C4672" s="2">
        <v>0.63541666666666663</v>
      </c>
      <c r="D4672">
        <v>1204.75</v>
      </c>
      <c r="E4672">
        <v>1208.25</v>
      </c>
      <c r="F4672">
        <v>1201.5</v>
      </c>
      <c r="G4672">
        <v>1201.75</v>
      </c>
      <c r="H4672">
        <v>157568</v>
      </c>
      <c r="M4672"/>
      <c r="N4672"/>
      <c r="O4672"/>
      <c r="P4672"/>
      <c r="Q4672"/>
    </row>
    <row r="4673" spans="1:17" x14ac:dyDescent="0.2">
      <c r="A4673" t="s">
        <v>24</v>
      </c>
      <c r="B4673" s="1">
        <v>39577</v>
      </c>
      <c r="C4673" s="2">
        <v>0.39583333333333331</v>
      </c>
      <c r="D4673">
        <v>1195.5</v>
      </c>
      <c r="E4673">
        <v>1198.75</v>
      </c>
      <c r="F4673">
        <v>1193.75</v>
      </c>
      <c r="G4673">
        <v>1197.5</v>
      </c>
      <c r="H4673">
        <v>343270</v>
      </c>
      <c r="I4673" t="b">
        <f>AND(HOUR(C4673)=9,MINUTE(C4673)=30,HOUR(C4672)=15,MINUTE(C4672)=15)</f>
        <v>1</v>
      </c>
      <c r="J4673">
        <f>MAX(E4673:E4679)</f>
        <v>1203.25</v>
      </c>
      <c r="K4673">
        <f>MIN(F4673:F4679)</f>
        <v>1193.75</v>
      </c>
      <c r="L4673">
        <f>E4673</f>
        <v>1198.75</v>
      </c>
      <c r="M4673" s="6">
        <f>+F4673</f>
        <v>1193.75</v>
      </c>
      <c r="N4673" s="6" t="b">
        <f>IF(F4673&gt;J4666,F4673-J4666,FALSE)</f>
        <v>0</v>
      </c>
      <c r="O4673" s="6">
        <f>IF(L4673&lt;K4666,K4666-L4673,FALSE)</f>
        <v>0.5</v>
      </c>
      <c r="P4673" s="6" t="b">
        <f>IF(AND(N4673&lt;&gt;FALSE,K4673&lt;=J4666),TRUE,FALSE)</f>
        <v>0</v>
      </c>
      <c r="Q4673" s="6" t="b">
        <f>IF(AND(O4673&lt;&gt;FALSE,J4673&gt;K4666),TRUE,FALSE)</f>
        <v>1</v>
      </c>
    </row>
    <row r="4674" spans="1:17" x14ac:dyDescent="0.2">
      <c r="A4674" t="s">
        <v>24</v>
      </c>
      <c r="B4674" s="1">
        <v>39577</v>
      </c>
      <c r="C4674" s="2">
        <v>0.4375</v>
      </c>
      <c r="D4674">
        <v>1197.5</v>
      </c>
      <c r="E4674">
        <v>1203.25</v>
      </c>
      <c r="F4674">
        <v>1197.25</v>
      </c>
      <c r="G4674">
        <v>1199.25</v>
      </c>
      <c r="H4674">
        <v>287926</v>
      </c>
      <c r="M4674"/>
      <c r="N4674"/>
      <c r="O4674"/>
      <c r="P4674"/>
      <c r="Q4674"/>
    </row>
    <row r="4675" spans="1:17" x14ac:dyDescent="0.2">
      <c r="A4675" t="s">
        <v>24</v>
      </c>
      <c r="B4675" s="1">
        <v>39577</v>
      </c>
      <c r="C4675" s="2">
        <v>0.47916666666666669</v>
      </c>
      <c r="D4675">
        <v>1199.5</v>
      </c>
      <c r="E4675">
        <v>1199.75</v>
      </c>
      <c r="F4675">
        <v>1195.75</v>
      </c>
      <c r="G4675">
        <v>1197.5</v>
      </c>
      <c r="H4675">
        <v>157599</v>
      </c>
      <c r="M4675"/>
      <c r="N4675"/>
      <c r="O4675"/>
      <c r="P4675"/>
      <c r="Q4675"/>
    </row>
    <row r="4676" spans="1:17" x14ac:dyDescent="0.2">
      <c r="A4676" t="s">
        <v>24</v>
      </c>
      <c r="B4676" s="1">
        <v>39577</v>
      </c>
      <c r="C4676" s="2">
        <v>0.52083333333333337</v>
      </c>
      <c r="D4676">
        <v>1197.25</v>
      </c>
      <c r="E4676">
        <v>1199</v>
      </c>
      <c r="F4676">
        <v>1195</v>
      </c>
      <c r="G4676">
        <v>1195.5</v>
      </c>
      <c r="H4676">
        <v>132529</v>
      </c>
      <c r="M4676"/>
      <c r="N4676"/>
      <c r="O4676"/>
      <c r="P4676"/>
      <c r="Q4676"/>
    </row>
    <row r="4677" spans="1:17" x14ac:dyDescent="0.2">
      <c r="A4677" t="s">
        <v>24</v>
      </c>
      <c r="B4677" s="1">
        <v>39577</v>
      </c>
      <c r="C4677" s="2">
        <v>0.5625</v>
      </c>
      <c r="D4677">
        <v>1195.25</v>
      </c>
      <c r="E4677">
        <v>1199.5</v>
      </c>
      <c r="F4677">
        <v>1194.25</v>
      </c>
      <c r="G4677">
        <v>1196</v>
      </c>
      <c r="H4677">
        <v>154901</v>
      </c>
      <c r="M4677"/>
      <c r="N4677"/>
      <c r="O4677"/>
      <c r="P4677"/>
      <c r="Q4677"/>
    </row>
    <row r="4678" spans="1:17" x14ac:dyDescent="0.2">
      <c r="A4678" t="s">
        <v>24</v>
      </c>
      <c r="B4678" s="1">
        <v>39577</v>
      </c>
      <c r="C4678" s="2">
        <v>0.60416666666666663</v>
      </c>
      <c r="D4678">
        <v>1196</v>
      </c>
      <c r="E4678">
        <v>1201.5</v>
      </c>
      <c r="F4678">
        <v>1195.5</v>
      </c>
      <c r="G4678">
        <v>1201</v>
      </c>
      <c r="H4678">
        <v>127241</v>
      </c>
      <c r="M4678"/>
      <c r="N4678"/>
      <c r="O4678"/>
      <c r="P4678"/>
      <c r="Q4678"/>
    </row>
    <row r="4679" spans="1:17" x14ac:dyDescent="0.2">
      <c r="A4679" t="s">
        <v>24</v>
      </c>
      <c r="B4679" s="1">
        <v>39577</v>
      </c>
      <c r="C4679" s="2">
        <v>0.63541666666666663</v>
      </c>
      <c r="D4679">
        <v>1201.25</v>
      </c>
      <c r="E4679">
        <v>1203</v>
      </c>
      <c r="F4679">
        <v>1197.25</v>
      </c>
      <c r="G4679">
        <v>1199</v>
      </c>
      <c r="H4679">
        <v>236402</v>
      </c>
      <c r="M4679"/>
      <c r="N4679"/>
      <c r="O4679"/>
      <c r="P4679"/>
      <c r="Q4679"/>
    </row>
    <row r="4680" spans="1:17" x14ac:dyDescent="0.2">
      <c r="A4680" t="s">
        <v>24</v>
      </c>
      <c r="B4680" s="1">
        <v>39580</v>
      </c>
      <c r="C4680" s="2">
        <v>0.39583333333333331</v>
      </c>
      <c r="D4680">
        <v>1201.25</v>
      </c>
      <c r="E4680">
        <v>1203</v>
      </c>
      <c r="F4680">
        <v>1196.25</v>
      </c>
      <c r="G4680">
        <v>1199</v>
      </c>
      <c r="H4680">
        <v>259248</v>
      </c>
      <c r="I4680" t="b">
        <f>AND(HOUR(C4680)=9,MINUTE(C4680)=30,HOUR(C4679)=15,MINUTE(C4679)=15)</f>
        <v>1</v>
      </c>
      <c r="J4680">
        <f>MAX(E4680:E4686)</f>
        <v>1215</v>
      </c>
      <c r="K4680">
        <f>MIN(F4680:F4686)</f>
        <v>1196.25</v>
      </c>
      <c r="L4680">
        <f>E4680</f>
        <v>1203</v>
      </c>
      <c r="M4680" s="6">
        <f>+F4680</f>
        <v>1196.25</v>
      </c>
      <c r="N4680" s="6" t="b">
        <f>IF(F4680&gt;J4673,F4680-J4673,FALSE)</f>
        <v>0</v>
      </c>
      <c r="O4680" s="6" t="b">
        <f>IF(L4680&lt;K4673,K4673-L4680,FALSE)</f>
        <v>0</v>
      </c>
      <c r="P4680" s="6" t="b">
        <f>IF(AND(N4680&lt;&gt;FALSE,K4680&lt;=J4673),TRUE,FALSE)</f>
        <v>0</v>
      </c>
      <c r="Q4680" s="6" t="b">
        <f>IF(AND(O4680&lt;&gt;FALSE,J4680&gt;K4673),TRUE,FALSE)</f>
        <v>0</v>
      </c>
    </row>
    <row r="4681" spans="1:17" x14ac:dyDescent="0.2">
      <c r="A4681" t="s">
        <v>24</v>
      </c>
      <c r="B4681" s="1">
        <v>39580</v>
      </c>
      <c r="C4681" s="2">
        <v>0.4375</v>
      </c>
      <c r="D4681">
        <v>1199</v>
      </c>
      <c r="E4681">
        <v>1206.75</v>
      </c>
      <c r="F4681">
        <v>1198.5</v>
      </c>
      <c r="G4681">
        <v>1206</v>
      </c>
      <c r="H4681">
        <v>286177</v>
      </c>
      <c r="M4681"/>
      <c r="N4681"/>
      <c r="O4681"/>
      <c r="P4681"/>
      <c r="Q4681"/>
    </row>
    <row r="4682" spans="1:17" x14ac:dyDescent="0.2">
      <c r="A4682" t="s">
        <v>24</v>
      </c>
      <c r="B4682" s="1">
        <v>39580</v>
      </c>
      <c r="C4682" s="2">
        <v>0.47916666666666669</v>
      </c>
      <c r="D4682">
        <v>1205.75</v>
      </c>
      <c r="E4682">
        <v>1209.5</v>
      </c>
      <c r="F4682">
        <v>1204.75</v>
      </c>
      <c r="G4682">
        <v>1208</v>
      </c>
      <c r="H4682">
        <v>169899</v>
      </c>
      <c r="M4682"/>
      <c r="N4682"/>
      <c r="O4682"/>
      <c r="P4682"/>
      <c r="Q4682"/>
    </row>
    <row r="4683" spans="1:17" x14ac:dyDescent="0.2">
      <c r="A4683" t="s">
        <v>24</v>
      </c>
      <c r="B4683" s="1">
        <v>39580</v>
      </c>
      <c r="C4683" s="2">
        <v>0.52083333333333337</v>
      </c>
      <c r="D4683">
        <v>1207.75</v>
      </c>
      <c r="E4683">
        <v>1210.5</v>
      </c>
      <c r="F4683">
        <v>1206</v>
      </c>
      <c r="G4683">
        <v>1206.5</v>
      </c>
      <c r="H4683">
        <v>146316</v>
      </c>
      <c r="M4683"/>
      <c r="N4683"/>
      <c r="O4683"/>
      <c r="P4683"/>
      <c r="Q4683"/>
    </row>
    <row r="4684" spans="1:17" x14ac:dyDescent="0.2">
      <c r="A4684" t="s">
        <v>24</v>
      </c>
      <c r="B4684" s="1">
        <v>39580</v>
      </c>
      <c r="C4684" s="2">
        <v>0.5625</v>
      </c>
      <c r="D4684">
        <v>1206.5</v>
      </c>
      <c r="E4684">
        <v>1211.75</v>
      </c>
      <c r="F4684">
        <v>1205</v>
      </c>
      <c r="G4684">
        <v>1211.5</v>
      </c>
      <c r="H4684">
        <v>170518</v>
      </c>
      <c r="M4684"/>
      <c r="N4684"/>
      <c r="O4684"/>
      <c r="P4684"/>
      <c r="Q4684"/>
    </row>
    <row r="4685" spans="1:17" x14ac:dyDescent="0.2">
      <c r="A4685" t="s">
        <v>24</v>
      </c>
      <c r="B4685" s="1">
        <v>39580</v>
      </c>
      <c r="C4685" s="2">
        <v>0.60416666666666663</v>
      </c>
      <c r="D4685">
        <v>1211.5</v>
      </c>
      <c r="E4685">
        <v>1214.75</v>
      </c>
      <c r="F4685">
        <v>1211.25</v>
      </c>
      <c r="G4685">
        <v>1212.5</v>
      </c>
      <c r="H4685">
        <v>226026</v>
      </c>
      <c r="M4685"/>
      <c r="N4685"/>
      <c r="O4685"/>
      <c r="P4685"/>
      <c r="Q4685"/>
    </row>
    <row r="4686" spans="1:17" x14ac:dyDescent="0.2">
      <c r="A4686" t="s">
        <v>24</v>
      </c>
      <c r="B4686" s="1">
        <v>39580</v>
      </c>
      <c r="C4686" s="2">
        <v>0.63541666666666663</v>
      </c>
      <c r="D4686">
        <v>1212.5</v>
      </c>
      <c r="E4686">
        <v>1215</v>
      </c>
      <c r="F4686">
        <v>1211.25</v>
      </c>
      <c r="G4686">
        <v>1214.75</v>
      </c>
      <c r="H4686">
        <v>203079</v>
      </c>
      <c r="M4686"/>
      <c r="N4686"/>
      <c r="O4686"/>
      <c r="P4686"/>
      <c r="Q4686"/>
    </row>
    <row r="4687" spans="1:17" x14ac:dyDescent="0.2">
      <c r="A4687" t="s">
        <v>24</v>
      </c>
      <c r="B4687" s="1">
        <v>39581</v>
      </c>
      <c r="C4687" s="2">
        <v>0.39583333333333331</v>
      </c>
      <c r="D4687">
        <v>1217.5</v>
      </c>
      <c r="E4687">
        <v>1218.25</v>
      </c>
      <c r="F4687">
        <v>1209.5</v>
      </c>
      <c r="G4687">
        <v>1212</v>
      </c>
      <c r="H4687">
        <v>331411</v>
      </c>
      <c r="I4687" t="b">
        <f>AND(HOUR(C4687)=9,MINUTE(C4687)=30,HOUR(C4686)=15,MINUTE(C4686)=15)</f>
        <v>1</v>
      </c>
      <c r="J4687">
        <f>MAX(E4687:E4693)</f>
        <v>1218.25</v>
      </c>
      <c r="K4687">
        <f>MIN(F4687:F4693)</f>
        <v>1206.5</v>
      </c>
      <c r="L4687">
        <f>E4687</f>
        <v>1218.25</v>
      </c>
      <c r="M4687" s="6">
        <f>+F4687</f>
        <v>1209.5</v>
      </c>
      <c r="N4687" s="6" t="b">
        <f>IF(F4687&gt;J4680,F4687-J4680,FALSE)</f>
        <v>0</v>
      </c>
      <c r="O4687" s="6" t="b">
        <f>IF(L4687&lt;K4680,K4680-L4687,FALSE)</f>
        <v>0</v>
      </c>
      <c r="P4687" s="6" t="b">
        <f>IF(AND(N4687&lt;&gt;FALSE,K4687&lt;=J4680),TRUE,FALSE)</f>
        <v>0</v>
      </c>
      <c r="Q4687" s="6" t="b">
        <f>IF(AND(O4687&lt;&gt;FALSE,J4687&gt;K4680),TRUE,FALSE)</f>
        <v>0</v>
      </c>
    </row>
    <row r="4688" spans="1:17" x14ac:dyDescent="0.2">
      <c r="A4688" t="s">
        <v>24</v>
      </c>
      <c r="B4688" s="1">
        <v>39581</v>
      </c>
      <c r="C4688" s="2">
        <v>0.4375</v>
      </c>
      <c r="D4688">
        <v>1212</v>
      </c>
      <c r="E4688">
        <v>1213.5</v>
      </c>
      <c r="F4688">
        <v>1206.5</v>
      </c>
      <c r="G4688">
        <v>1208.75</v>
      </c>
      <c r="H4688">
        <v>223519</v>
      </c>
      <c r="M4688"/>
      <c r="N4688"/>
      <c r="O4688"/>
      <c r="P4688"/>
      <c r="Q4688"/>
    </row>
    <row r="4689" spans="1:17" x14ac:dyDescent="0.2">
      <c r="A4689" t="s">
        <v>24</v>
      </c>
      <c r="B4689" s="1">
        <v>39581</v>
      </c>
      <c r="C4689" s="2">
        <v>0.47916666666666669</v>
      </c>
      <c r="D4689">
        <v>1208.75</v>
      </c>
      <c r="E4689">
        <v>1213.5</v>
      </c>
      <c r="F4689">
        <v>1207.25</v>
      </c>
      <c r="G4689">
        <v>1212.25</v>
      </c>
      <c r="H4689">
        <v>169774</v>
      </c>
      <c r="M4689"/>
      <c r="N4689"/>
      <c r="O4689"/>
      <c r="P4689"/>
      <c r="Q4689"/>
    </row>
    <row r="4690" spans="1:17" x14ac:dyDescent="0.2">
      <c r="A4690" t="s">
        <v>24</v>
      </c>
      <c r="B4690" s="1">
        <v>39581</v>
      </c>
      <c r="C4690" s="2">
        <v>0.52083333333333337</v>
      </c>
      <c r="D4690">
        <v>1212.25</v>
      </c>
      <c r="E4690">
        <v>1213.75</v>
      </c>
      <c r="F4690">
        <v>1209.25</v>
      </c>
      <c r="G4690">
        <v>1211.5</v>
      </c>
      <c r="H4690">
        <v>126827</v>
      </c>
      <c r="M4690"/>
      <c r="N4690"/>
      <c r="O4690"/>
      <c r="P4690"/>
      <c r="Q4690"/>
    </row>
    <row r="4691" spans="1:17" x14ac:dyDescent="0.2">
      <c r="A4691" t="s">
        <v>24</v>
      </c>
      <c r="B4691" s="1">
        <v>39581</v>
      </c>
      <c r="C4691" s="2">
        <v>0.5625</v>
      </c>
      <c r="D4691">
        <v>1211.5</v>
      </c>
      <c r="E4691">
        <v>1214.5</v>
      </c>
      <c r="F4691">
        <v>1211</v>
      </c>
      <c r="G4691">
        <v>1212.5</v>
      </c>
      <c r="H4691">
        <v>113699</v>
      </c>
      <c r="M4691"/>
      <c r="N4691"/>
      <c r="O4691"/>
      <c r="P4691"/>
      <c r="Q4691"/>
    </row>
    <row r="4692" spans="1:17" x14ac:dyDescent="0.2">
      <c r="A4692" t="s">
        <v>24</v>
      </c>
      <c r="B4692" s="1">
        <v>39581</v>
      </c>
      <c r="C4692" s="2">
        <v>0.60416666666666663</v>
      </c>
      <c r="D4692">
        <v>1212.5</v>
      </c>
      <c r="E4692">
        <v>1217.25</v>
      </c>
      <c r="F4692">
        <v>1212</v>
      </c>
      <c r="G4692">
        <v>1213.75</v>
      </c>
      <c r="H4692">
        <v>169762</v>
      </c>
      <c r="M4692"/>
      <c r="N4692"/>
      <c r="O4692"/>
      <c r="P4692"/>
      <c r="Q4692"/>
    </row>
    <row r="4693" spans="1:17" x14ac:dyDescent="0.2">
      <c r="A4693" t="s">
        <v>24</v>
      </c>
      <c r="B4693" s="1">
        <v>39581</v>
      </c>
      <c r="C4693" s="2">
        <v>0.63541666666666663</v>
      </c>
      <c r="D4693">
        <v>1213.75</v>
      </c>
      <c r="E4693">
        <v>1215</v>
      </c>
      <c r="F4693">
        <v>1211.5</v>
      </c>
      <c r="G4693">
        <v>1214.5</v>
      </c>
      <c r="H4693">
        <v>145613</v>
      </c>
      <c r="M4693"/>
      <c r="N4693"/>
      <c r="O4693"/>
      <c r="P4693"/>
      <c r="Q4693"/>
    </row>
    <row r="4694" spans="1:17" x14ac:dyDescent="0.2">
      <c r="A4694" t="s">
        <v>24</v>
      </c>
      <c r="B4694" s="1">
        <v>39582</v>
      </c>
      <c r="C4694" s="2">
        <v>0.39583333333333331</v>
      </c>
      <c r="D4694">
        <v>1220</v>
      </c>
      <c r="E4694">
        <v>1226</v>
      </c>
      <c r="F4694">
        <v>1219.25</v>
      </c>
      <c r="G4694">
        <v>1224.5</v>
      </c>
      <c r="H4694">
        <v>357360</v>
      </c>
      <c r="I4694" t="b">
        <f>AND(HOUR(C4694)=9,MINUTE(C4694)=30,HOUR(C4693)=15,MINUTE(C4693)=15)</f>
        <v>1</v>
      </c>
      <c r="J4694">
        <f>MAX(E4694:E4700)</f>
        <v>1231.5</v>
      </c>
      <c r="K4694">
        <f>MIN(F4694:F4700)</f>
        <v>1217.5</v>
      </c>
      <c r="L4694">
        <f>E4694</f>
        <v>1226</v>
      </c>
      <c r="M4694" s="6">
        <f>+F4694</f>
        <v>1219.25</v>
      </c>
      <c r="N4694" s="6">
        <f>IF(F4694&gt;J4687,F4694-J4687,FALSE)</f>
        <v>1</v>
      </c>
      <c r="O4694" s="6" t="b">
        <f>IF(L4694&lt;K4687,K4687-L4694,FALSE)</f>
        <v>0</v>
      </c>
      <c r="P4694" s="6" t="b">
        <f>IF(AND(N4694&lt;&gt;FALSE,K4694&lt;=J4687),TRUE,FALSE)</f>
        <v>1</v>
      </c>
      <c r="Q4694" s="6" t="b">
        <f>IF(AND(O4694&lt;&gt;FALSE,J4694&gt;K4687),TRUE,FALSE)</f>
        <v>0</v>
      </c>
    </row>
    <row r="4695" spans="1:17" x14ac:dyDescent="0.2">
      <c r="A4695" t="s">
        <v>24</v>
      </c>
      <c r="B4695" s="1">
        <v>39582</v>
      </c>
      <c r="C4695" s="2">
        <v>0.4375</v>
      </c>
      <c r="D4695">
        <v>1224.5</v>
      </c>
      <c r="E4695">
        <v>1227.5</v>
      </c>
      <c r="F4695">
        <v>1223.5</v>
      </c>
      <c r="G4695">
        <v>1225.25</v>
      </c>
      <c r="H4695">
        <v>224411</v>
      </c>
      <c r="M4695"/>
      <c r="N4695"/>
      <c r="O4695"/>
      <c r="P4695"/>
      <c r="Q4695"/>
    </row>
    <row r="4696" spans="1:17" x14ac:dyDescent="0.2">
      <c r="A4696" t="s">
        <v>24</v>
      </c>
      <c r="B4696" s="1">
        <v>39582</v>
      </c>
      <c r="C4696" s="2">
        <v>0.47916666666666669</v>
      </c>
      <c r="D4696">
        <v>1225.25</v>
      </c>
      <c r="E4696">
        <v>1227.75</v>
      </c>
      <c r="F4696">
        <v>1225</v>
      </c>
      <c r="G4696">
        <v>1226.25</v>
      </c>
      <c r="H4696">
        <v>125898</v>
      </c>
      <c r="M4696"/>
      <c r="N4696"/>
      <c r="O4696"/>
      <c r="P4696"/>
      <c r="Q4696"/>
    </row>
    <row r="4697" spans="1:17" x14ac:dyDescent="0.2">
      <c r="A4697" t="s">
        <v>24</v>
      </c>
      <c r="B4697" s="1">
        <v>39582</v>
      </c>
      <c r="C4697" s="2">
        <v>0.52083333333333337</v>
      </c>
      <c r="D4697">
        <v>1226.5</v>
      </c>
      <c r="E4697">
        <v>1229.75</v>
      </c>
      <c r="F4697">
        <v>1225</v>
      </c>
      <c r="G4697">
        <v>1229.25</v>
      </c>
      <c r="H4697">
        <v>137114</v>
      </c>
      <c r="M4697"/>
      <c r="N4697"/>
      <c r="O4697"/>
      <c r="P4697"/>
      <c r="Q4697"/>
    </row>
    <row r="4698" spans="1:17" x14ac:dyDescent="0.2">
      <c r="A4698" t="s">
        <v>24</v>
      </c>
      <c r="B4698" s="1">
        <v>39582</v>
      </c>
      <c r="C4698" s="2">
        <v>0.5625</v>
      </c>
      <c r="D4698">
        <v>1229.25</v>
      </c>
      <c r="E4698">
        <v>1231.5</v>
      </c>
      <c r="F4698">
        <v>1228.25</v>
      </c>
      <c r="G4698">
        <v>1229.25</v>
      </c>
      <c r="H4698">
        <v>156836</v>
      </c>
      <c r="M4698"/>
      <c r="N4698"/>
      <c r="O4698"/>
      <c r="P4698"/>
      <c r="Q4698"/>
    </row>
    <row r="4699" spans="1:17" x14ac:dyDescent="0.2">
      <c r="A4699" t="s">
        <v>24</v>
      </c>
      <c r="B4699" s="1">
        <v>39582</v>
      </c>
      <c r="C4699" s="2">
        <v>0.60416666666666663</v>
      </c>
      <c r="D4699">
        <v>1229.25</v>
      </c>
      <c r="E4699">
        <v>1230.75</v>
      </c>
      <c r="F4699">
        <v>1223.5</v>
      </c>
      <c r="G4699">
        <v>1224.25</v>
      </c>
      <c r="H4699">
        <v>225246</v>
      </c>
      <c r="M4699"/>
      <c r="N4699"/>
      <c r="O4699"/>
      <c r="P4699"/>
      <c r="Q4699"/>
    </row>
    <row r="4700" spans="1:17" x14ac:dyDescent="0.2">
      <c r="A4700" t="s">
        <v>24</v>
      </c>
      <c r="B4700" s="1">
        <v>39582</v>
      </c>
      <c r="C4700" s="2">
        <v>0.63541666666666663</v>
      </c>
      <c r="D4700">
        <v>1224</v>
      </c>
      <c r="E4700">
        <v>1224.5</v>
      </c>
      <c r="F4700">
        <v>1217.5</v>
      </c>
      <c r="G4700">
        <v>1217.5</v>
      </c>
      <c r="H4700">
        <v>306601</v>
      </c>
      <c r="M4700"/>
      <c r="N4700"/>
      <c r="O4700"/>
      <c r="P4700"/>
      <c r="Q4700"/>
    </row>
    <row r="4701" spans="1:17" x14ac:dyDescent="0.2">
      <c r="A4701" t="s">
        <v>24</v>
      </c>
      <c r="B4701" s="1">
        <v>39583</v>
      </c>
      <c r="C4701" s="2">
        <v>0.39583333333333331</v>
      </c>
      <c r="D4701">
        <v>1219.25</v>
      </c>
      <c r="E4701">
        <v>1222.5</v>
      </c>
      <c r="F4701">
        <v>1217.25</v>
      </c>
      <c r="G4701">
        <v>1221.75</v>
      </c>
      <c r="H4701">
        <v>343099</v>
      </c>
      <c r="I4701" t="b">
        <f>AND(HOUR(C4701)=9,MINUTE(C4701)=30,HOUR(C4700)=15,MINUTE(C4700)=15)</f>
        <v>1</v>
      </c>
      <c r="J4701">
        <f>MAX(E4701:E4707)</f>
        <v>1235.5</v>
      </c>
      <c r="K4701">
        <f>MIN(F4701:F4707)</f>
        <v>1217.25</v>
      </c>
      <c r="L4701">
        <f>E4701</f>
        <v>1222.5</v>
      </c>
      <c r="M4701" s="6">
        <f>+F4701</f>
        <v>1217.25</v>
      </c>
      <c r="N4701" s="6" t="b">
        <f>IF(F4701&gt;J4694,F4701-J4694,FALSE)</f>
        <v>0</v>
      </c>
      <c r="O4701" s="6" t="b">
        <f>IF(L4701&lt;K4694,K4694-L4701,FALSE)</f>
        <v>0</v>
      </c>
      <c r="P4701" s="6" t="b">
        <f>IF(AND(N4701&lt;&gt;FALSE,K4701&lt;=J4694),TRUE,FALSE)</f>
        <v>0</v>
      </c>
      <c r="Q4701" s="6" t="b">
        <f>IF(AND(O4701&lt;&gt;FALSE,J4701&gt;K4694),TRUE,FALSE)</f>
        <v>0</v>
      </c>
    </row>
    <row r="4702" spans="1:17" x14ac:dyDescent="0.2">
      <c r="A4702" t="s">
        <v>24</v>
      </c>
      <c r="B4702" s="1">
        <v>39583</v>
      </c>
      <c r="C4702" s="2">
        <v>0.4375</v>
      </c>
      <c r="D4702">
        <v>1221.75</v>
      </c>
      <c r="E4702">
        <v>1224.25</v>
      </c>
      <c r="F4702">
        <v>1219.75</v>
      </c>
      <c r="G4702">
        <v>1221</v>
      </c>
      <c r="H4702">
        <v>195853</v>
      </c>
      <c r="M4702"/>
      <c r="N4702"/>
      <c r="O4702"/>
      <c r="P4702"/>
      <c r="Q4702"/>
    </row>
    <row r="4703" spans="1:17" x14ac:dyDescent="0.2">
      <c r="A4703" t="s">
        <v>24</v>
      </c>
      <c r="B4703" s="1">
        <v>39583</v>
      </c>
      <c r="C4703" s="2">
        <v>0.47916666666666669</v>
      </c>
      <c r="D4703">
        <v>1221.25</v>
      </c>
      <c r="E4703">
        <v>1226</v>
      </c>
      <c r="F4703">
        <v>1219.25</v>
      </c>
      <c r="G4703">
        <v>1225.75</v>
      </c>
      <c r="H4703">
        <v>212514</v>
      </c>
      <c r="M4703"/>
      <c r="N4703"/>
      <c r="O4703"/>
      <c r="P4703"/>
      <c r="Q4703"/>
    </row>
    <row r="4704" spans="1:17" x14ac:dyDescent="0.2">
      <c r="A4704" t="s">
        <v>24</v>
      </c>
      <c r="B4704" s="1">
        <v>39583</v>
      </c>
      <c r="C4704" s="2">
        <v>0.52083333333333337</v>
      </c>
      <c r="D4704">
        <v>1225.5</v>
      </c>
      <c r="E4704">
        <v>1228</v>
      </c>
      <c r="F4704">
        <v>1225</v>
      </c>
      <c r="G4704">
        <v>1226</v>
      </c>
      <c r="H4704">
        <v>208205</v>
      </c>
      <c r="M4704"/>
      <c r="N4704"/>
      <c r="O4704"/>
      <c r="P4704"/>
      <c r="Q4704"/>
    </row>
    <row r="4705" spans="1:17" x14ac:dyDescent="0.2">
      <c r="A4705" t="s">
        <v>24</v>
      </c>
      <c r="B4705" s="1">
        <v>39583</v>
      </c>
      <c r="C4705" s="2">
        <v>0.5625</v>
      </c>
      <c r="D4705">
        <v>1226.25</v>
      </c>
      <c r="E4705">
        <v>1229</v>
      </c>
      <c r="F4705">
        <v>1224.5</v>
      </c>
      <c r="G4705">
        <v>1225.25</v>
      </c>
      <c r="H4705">
        <v>158596</v>
      </c>
      <c r="M4705"/>
      <c r="N4705"/>
      <c r="O4705"/>
      <c r="P4705"/>
      <c r="Q4705"/>
    </row>
    <row r="4706" spans="1:17" x14ac:dyDescent="0.2">
      <c r="A4706" t="s">
        <v>24</v>
      </c>
      <c r="B4706" s="1">
        <v>39583</v>
      </c>
      <c r="C4706" s="2">
        <v>0.60416666666666663</v>
      </c>
      <c r="D4706">
        <v>1225.25</v>
      </c>
      <c r="E4706">
        <v>1230</v>
      </c>
      <c r="F4706">
        <v>1225</v>
      </c>
      <c r="G4706">
        <v>1229.5</v>
      </c>
      <c r="H4706">
        <v>159712</v>
      </c>
      <c r="M4706"/>
      <c r="N4706"/>
      <c r="O4706"/>
      <c r="P4706"/>
      <c r="Q4706"/>
    </row>
    <row r="4707" spans="1:17" x14ac:dyDescent="0.2">
      <c r="A4707" t="s">
        <v>24</v>
      </c>
      <c r="B4707" s="1">
        <v>39583</v>
      </c>
      <c r="C4707" s="2">
        <v>0.63541666666666663</v>
      </c>
      <c r="D4707">
        <v>1229.25</v>
      </c>
      <c r="E4707">
        <v>1235.5</v>
      </c>
      <c r="F4707">
        <v>1227.75</v>
      </c>
      <c r="G4707">
        <v>1234.75</v>
      </c>
      <c r="H4707">
        <v>314330</v>
      </c>
      <c r="M4707"/>
      <c r="N4707"/>
      <c r="O4707"/>
      <c r="P4707"/>
      <c r="Q4707"/>
    </row>
    <row r="4708" spans="1:17" x14ac:dyDescent="0.2">
      <c r="A4708" t="s">
        <v>24</v>
      </c>
      <c r="B4708" s="1">
        <v>39584</v>
      </c>
      <c r="C4708" s="2">
        <v>0.39583333333333331</v>
      </c>
      <c r="D4708">
        <v>1237.25</v>
      </c>
      <c r="E4708">
        <v>1237.75</v>
      </c>
      <c r="F4708">
        <v>1228.25</v>
      </c>
      <c r="G4708">
        <v>1231.75</v>
      </c>
      <c r="H4708">
        <v>429576</v>
      </c>
      <c r="I4708" t="b">
        <f>AND(HOUR(C4708)=9,MINUTE(C4708)=30,HOUR(C4707)=15,MINUTE(C4707)=15)</f>
        <v>1</v>
      </c>
      <c r="J4708">
        <f>MAX(E4708:E4714)</f>
        <v>1237.75</v>
      </c>
      <c r="K4708">
        <f>MIN(F4708:F4714)</f>
        <v>1224.75</v>
      </c>
      <c r="L4708">
        <f>E4708</f>
        <v>1237.75</v>
      </c>
      <c r="M4708" s="6">
        <f>+F4708</f>
        <v>1228.25</v>
      </c>
      <c r="N4708" s="6" t="b">
        <f>IF(F4708&gt;J4701,F4708-J4701,FALSE)</f>
        <v>0</v>
      </c>
      <c r="O4708" s="6" t="b">
        <f>IF(L4708&lt;K4701,K4701-L4708,FALSE)</f>
        <v>0</v>
      </c>
      <c r="P4708" s="6" t="b">
        <f>IF(AND(N4708&lt;&gt;FALSE,K4708&lt;=J4701),TRUE,FALSE)</f>
        <v>0</v>
      </c>
      <c r="Q4708" s="6" t="b">
        <f>IF(AND(O4708&lt;&gt;FALSE,J4708&gt;K4701),TRUE,FALSE)</f>
        <v>0</v>
      </c>
    </row>
    <row r="4709" spans="1:17" x14ac:dyDescent="0.2">
      <c r="A4709" t="s">
        <v>24</v>
      </c>
      <c r="B4709" s="1">
        <v>39584</v>
      </c>
      <c r="C4709" s="2">
        <v>0.4375</v>
      </c>
      <c r="D4709">
        <v>1231.75</v>
      </c>
      <c r="E4709">
        <v>1232.5</v>
      </c>
      <c r="F4709">
        <v>1224.75</v>
      </c>
      <c r="G4709">
        <v>1226.25</v>
      </c>
      <c r="H4709">
        <v>322971</v>
      </c>
      <c r="M4709"/>
      <c r="N4709"/>
      <c r="O4709"/>
      <c r="P4709"/>
      <c r="Q4709"/>
    </row>
    <row r="4710" spans="1:17" x14ac:dyDescent="0.2">
      <c r="A4710" t="s">
        <v>24</v>
      </c>
      <c r="B4710" s="1">
        <v>39584</v>
      </c>
      <c r="C4710" s="2">
        <v>0.47916666666666669</v>
      </c>
      <c r="D4710">
        <v>1226.25</v>
      </c>
      <c r="E4710">
        <v>1230</v>
      </c>
      <c r="F4710">
        <v>1225.5</v>
      </c>
      <c r="G4710">
        <v>1229.75</v>
      </c>
      <c r="H4710">
        <v>185903</v>
      </c>
      <c r="M4710"/>
      <c r="N4710"/>
      <c r="O4710"/>
      <c r="P4710"/>
      <c r="Q4710"/>
    </row>
    <row r="4711" spans="1:17" x14ac:dyDescent="0.2">
      <c r="A4711" t="s">
        <v>24</v>
      </c>
      <c r="B4711" s="1">
        <v>39584</v>
      </c>
      <c r="C4711" s="2">
        <v>0.52083333333333337</v>
      </c>
      <c r="D4711">
        <v>1229.75</v>
      </c>
      <c r="E4711">
        <v>1232.5</v>
      </c>
      <c r="F4711">
        <v>1228.75</v>
      </c>
      <c r="G4711">
        <v>1231.25</v>
      </c>
      <c r="H4711">
        <v>156194</v>
      </c>
      <c r="M4711"/>
      <c r="N4711"/>
      <c r="O4711"/>
      <c r="P4711"/>
      <c r="Q4711"/>
    </row>
    <row r="4712" spans="1:17" x14ac:dyDescent="0.2">
      <c r="A4712" t="s">
        <v>24</v>
      </c>
      <c r="B4712" s="1">
        <v>39584</v>
      </c>
      <c r="C4712" s="2">
        <v>0.5625</v>
      </c>
      <c r="D4712">
        <v>1231.25</v>
      </c>
      <c r="E4712">
        <v>1232.25</v>
      </c>
      <c r="F4712">
        <v>1228.25</v>
      </c>
      <c r="G4712">
        <v>1231</v>
      </c>
      <c r="H4712">
        <v>157508</v>
      </c>
      <c r="M4712"/>
      <c r="N4712"/>
      <c r="O4712"/>
      <c r="P4712"/>
      <c r="Q4712"/>
    </row>
    <row r="4713" spans="1:17" x14ac:dyDescent="0.2">
      <c r="A4713" t="s">
        <v>24</v>
      </c>
      <c r="B4713" s="1">
        <v>39584</v>
      </c>
      <c r="C4713" s="2">
        <v>0.60416666666666663</v>
      </c>
      <c r="D4713">
        <v>1231.25</v>
      </c>
      <c r="E4713">
        <v>1236.25</v>
      </c>
      <c r="F4713">
        <v>1230</v>
      </c>
      <c r="G4713">
        <v>1234.75</v>
      </c>
      <c r="H4713">
        <v>171176</v>
      </c>
      <c r="M4713"/>
      <c r="N4713"/>
      <c r="O4713"/>
      <c r="P4713"/>
      <c r="Q4713"/>
    </row>
    <row r="4714" spans="1:17" x14ac:dyDescent="0.2">
      <c r="A4714" t="s">
        <v>24</v>
      </c>
      <c r="B4714" s="1">
        <v>39584</v>
      </c>
      <c r="C4714" s="2">
        <v>0.63541666666666663</v>
      </c>
      <c r="D4714">
        <v>1234.75</v>
      </c>
      <c r="E4714">
        <v>1236.5</v>
      </c>
      <c r="F4714">
        <v>1233.75</v>
      </c>
      <c r="G4714">
        <v>1235.75</v>
      </c>
      <c r="H4714">
        <v>176475</v>
      </c>
      <c r="M4714"/>
      <c r="N4714"/>
      <c r="O4714"/>
      <c r="P4714"/>
      <c r="Q4714"/>
    </row>
    <row r="4715" spans="1:17" x14ac:dyDescent="0.2">
      <c r="A4715" t="s">
        <v>24</v>
      </c>
      <c r="B4715" s="1">
        <v>39587</v>
      </c>
      <c r="C4715" s="2">
        <v>0.39583333333333331</v>
      </c>
      <c r="D4715">
        <v>1236.75</v>
      </c>
      <c r="E4715">
        <v>1242.5</v>
      </c>
      <c r="F4715">
        <v>1233.5</v>
      </c>
      <c r="G4715">
        <v>1241.5</v>
      </c>
      <c r="H4715">
        <v>323846</v>
      </c>
      <c r="I4715" t="b">
        <f>AND(HOUR(C4715)=9,MINUTE(C4715)=30,HOUR(C4714)=15,MINUTE(C4714)=15)</f>
        <v>1</v>
      </c>
      <c r="J4715">
        <f>MAX(E4715:E4721)</f>
        <v>1251</v>
      </c>
      <c r="K4715">
        <f>MIN(F4715:F4721)</f>
        <v>1231.75</v>
      </c>
      <c r="L4715">
        <f>E4715</f>
        <v>1242.5</v>
      </c>
      <c r="M4715" s="6">
        <f>+F4715</f>
        <v>1233.5</v>
      </c>
      <c r="N4715" s="6" t="b">
        <f>IF(F4715&gt;J4708,F4715-J4708,FALSE)</f>
        <v>0</v>
      </c>
      <c r="O4715" s="6" t="b">
        <f>IF(L4715&lt;K4708,K4708-L4715,FALSE)</f>
        <v>0</v>
      </c>
      <c r="P4715" s="6" t="b">
        <f>IF(AND(N4715&lt;&gt;FALSE,K4715&lt;=J4708),TRUE,FALSE)</f>
        <v>0</v>
      </c>
      <c r="Q4715" s="6" t="b">
        <f>IF(AND(O4715&lt;&gt;FALSE,J4715&gt;K4708),TRUE,FALSE)</f>
        <v>0</v>
      </c>
    </row>
    <row r="4716" spans="1:17" x14ac:dyDescent="0.2">
      <c r="A4716" t="s">
        <v>24</v>
      </c>
      <c r="B4716" s="1">
        <v>39587</v>
      </c>
      <c r="C4716" s="2">
        <v>0.4375</v>
      </c>
      <c r="D4716">
        <v>1241.5</v>
      </c>
      <c r="E4716">
        <v>1247.5</v>
      </c>
      <c r="F4716">
        <v>1241.25</v>
      </c>
      <c r="G4716">
        <v>1246.25</v>
      </c>
      <c r="H4716">
        <v>270424</v>
      </c>
      <c r="M4716"/>
      <c r="N4716"/>
      <c r="O4716"/>
      <c r="P4716"/>
      <c r="Q4716"/>
    </row>
    <row r="4717" spans="1:17" x14ac:dyDescent="0.2">
      <c r="A4717" t="s">
        <v>24</v>
      </c>
      <c r="B4717" s="1">
        <v>39587</v>
      </c>
      <c r="C4717" s="2">
        <v>0.47916666666666669</v>
      </c>
      <c r="D4717">
        <v>1246.25</v>
      </c>
      <c r="E4717">
        <v>1249.5</v>
      </c>
      <c r="F4717">
        <v>1246</v>
      </c>
      <c r="G4717">
        <v>1248.75</v>
      </c>
      <c r="H4717">
        <v>209276</v>
      </c>
      <c r="M4717"/>
      <c r="N4717"/>
      <c r="O4717"/>
      <c r="P4717"/>
      <c r="Q4717"/>
    </row>
    <row r="4718" spans="1:17" x14ac:dyDescent="0.2">
      <c r="A4718" t="s">
        <v>24</v>
      </c>
      <c r="B4718" s="1">
        <v>39587</v>
      </c>
      <c r="C4718" s="2">
        <v>0.52083333333333337</v>
      </c>
      <c r="D4718">
        <v>1249</v>
      </c>
      <c r="E4718">
        <v>1251</v>
      </c>
      <c r="F4718">
        <v>1247.25</v>
      </c>
      <c r="G4718">
        <v>1250.5</v>
      </c>
      <c r="H4718">
        <v>145756</v>
      </c>
      <c r="M4718"/>
      <c r="N4718"/>
      <c r="O4718"/>
      <c r="P4718"/>
      <c r="Q4718"/>
    </row>
    <row r="4719" spans="1:17" x14ac:dyDescent="0.2">
      <c r="A4719" t="s">
        <v>24</v>
      </c>
      <c r="B4719" s="1">
        <v>39587</v>
      </c>
      <c r="C4719" s="2">
        <v>0.5625</v>
      </c>
      <c r="D4719">
        <v>1250.5</v>
      </c>
      <c r="E4719">
        <v>1250.75</v>
      </c>
      <c r="F4719">
        <v>1237</v>
      </c>
      <c r="G4719">
        <v>1238.25</v>
      </c>
      <c r="H4719">
        <v>320340</v>
      </c>
      <c r="M4719"/>
      <c r="N4719"/>
      <c r="O4719"/>
      <c r="P4719"/>
      <c r="Q4719"/>
    </row>
    <row r="4720" spans="1:17" x14ac:dyDescent="0.2">
      <c r="A4720" t="s">
        <v>24</v>
      </c>
      <c r="B4720" s="1">
        <v>39587</v>
      </c>
      <c r="C4720" s="2">
        <v>0.60416666666666663</v>
      </c>
      <c r="D4720">
        <v>1238.25</v>
      </c>
      <c r="E4720">
        <v>1242</v>
      </c>
      <c r="F4720">
        <v>1238</v>
      </c>
      <c r="G4720">
        <v>1239.5</v>
      </c>
      <c r="H4720">
        <v>182653</v>
      </c>
      <c r="M4720"/>
      <c r="N4720"/>
      <c r="O4720"/>
      <c r="P4720"/>
      <c r="Q4720"/>
    </row>
    <row r="4721" spans="1:17" x14ac:dyDescent="0.2">
      <c r="A4721" t="s">
        <v>24</v>
      </c>
      <c r="B4721" s="1">
        <v>39587</v>
      </c>
      <c r="C4721" s="2">
        <v>0.63541666666666663</v>
      </c>
      <c r="D4721">
        <v>1239.5</v>
      </c>
      <c r="E4721">
        <v>1240.25</v>
      </c>
      <c r="F4721">
        <v>1231.75</v>
      </c>
      <c r="G4721">
        <v>1239.5</v>
      </c>
      <c r="H4721">
        <v>250935</v>
      </c>
      <c r="M4721"/>
      <c r="N4721"/>
      <c r="O4721"/>
      <c r="P4721"/>
      <c r="Q4721"/>
    </row>
    <row r="4722" spans="1:17" x14ac:dyDescent="0.2">
      <c r="A4722" t="s">
        <v>24</v>
      </c>
      <c r="B4722" s="1">
        <v>39588</v>
      </c>
      <c r="C4722" s="2">
        <v>0.39583333333333331</v>
      </c>
      <c r="D4722">
        <v>1231.25</v>
      </c>
      <c r="E4722">
        <v>1232</v>
      </c>
      <c r="F4722">
        <v>1225</v>
      </c>
      <c r="G4722">
        <v>1228.25</v>
      </c>
      <c r="H4722">
        <v>338206</v>
      </c>
      <c r="I4722" t="b">
        <f>AND(HOUR(C4722)=9,MINUTE(C4722)=30,HOUR(C4721)=15,MINUTE(C4721)=15)</f>
        <v>1</v>
      </c>
      <c r="J4722">
        <f>MAX(E4722:E4728)</f>
        <v>1232</v>
      </c>
      <c r="K4722">
        <f>MIN(F4722:F4728)</f>
        <v>1219</v>
      </c>
      <c r="L4722">
        <f>E4722</f>
        <v>1232</v>
      </c>
      <c r="M4722" s="6">
        <f>+F4722</f>
        <v>1225</v>
      </c>
      <c r="N4722" s="6" t="b">
        <f>IF(F4722&gt;J4715,F4722-J4715,FALSE)</f>
        <v>0</v>
      </c>
      <c r="O4722" s="6" t="b">
        <f>IF(L4722&lt;K4715,K4715-L4722,FALSE)</f>
        <v>0</v>
      </c>
      <c r="P4722" s="6" t="b">
        <f>IF(AND(N4722&lt;&gt;FALSE,K4722&lt;=J4715),TRUE,FALSE)</f>
        <v>0</v>
      </c>
      <c r="Q4722" s="6" t="b">
        <f>IF(AND(O4722&lt;&gt;FALSE,J4722&gt;K4715),TRUE,FALSE)</f>
        <v>0</v>
      </c>
    </row>
    <row r="4723" spans="1:17" x14ac:dyDescent="0.2">
      <c r="A4723" t="s">
        <v>24</v>
      </c>
      <c r="B4723" s="1">
        <v>39588</v>
      </c>
      <c r="C4723" s="2">
        <v>0.4375</v>
      </c>
      <c r="D4723">
        <v>1228.25</v>
      </c>
      <c r="E4723">
        <v>1228.75</v>
      </c>
      <c r="F4723">
        <v>1223.75</v>
      </c>
      <c r="G4723">
        <v>1225.25</v>
      </c>
      <c r="H4723">
        <v>283119</v>
      </c>
      <c r="M4723"/>
      <c r="N4723"/>
      <c r="O4723"/>
      <c r="P4723"/>
      <c r="Q4723"/>
    </row>
    <row r="4724" spans="1:17" x14ac:dyDescent="0.2">
      <c r="A4724" t="s">
        <v>24</v>
      </c>
      <c r="B4724" s="1">
        <v>39588</v>
      </c>
      <c r="C4724" s="2">
        <v>0.47916666666666669</v>
      </c>
      <c r="D4724">
        <v>1225</v>
      </c>
      <c r="E4724">
        <v>1227.25</v>
      </c>
      <c r="F4724">
        <v>1222</v>
      </c>
      <c r="G4724">
        <v>1226.5</v>
      </c>
      <c r="H4724">
        <v>213387</v>
      </c>
      <c r="M4724"/>
      <c r="N4724"/>
      <c r="O4724"/>
      <c r="P4724"/>
      <c r="Q4724"/>
    </row>
    <row r="4725" spans="1:17" x14ac:dyDescent="0.2">
      <c r="A4725" t="s">
        <v>24</v>
      </c>
      <c r="B4725" s="1">
        <v>39588</v>
      </c>
      <c r="C4725" s="2">
        <v>0.52083333333333337</v>
      </c>
      <c r="D4725">
        <v>1226.25</v>
      </c>
      <c r="E4725">
        <v>1227.75</v>
      </c>
      <c r="F4725">
        <v>1223</v>
      </c>
      <c r="G4725">
        <v>1225.5</v>
      </c>
      <c r="H4725">
        <v>140481</v>
      </c>
      <c r="M4725"/>
      <c r="N4725"/>
      <c r="O4725"/>
      <c r="P4725"/>
      <c r="Q4725"/>
    </row>
    <row r="4726" spans="1:17" x14ac:dyDescent="0.2">
      <c r="A4726" t="s">
        <v>24</v>
      </c>
      <c r="B4726" s="1">
        <v>39588</v>
      </c>
      <c r="C4726" s="2">
        <v>0.5625</v>
      </c>
      <c r="D4726">
        <v>1225.5</v>
      </c>
      <c r="E4726">
        <v>1225.75</v>
      </c>
      <c r="F4726">
        <v>1219</v>
      </c>
      <c r="G4726">
        <v>1219.75</v>
      </c>
      <c r="H4726">
        <v>233082</v>
      </c>
      <c r="M4726"/>
      <c r="N4726"/>
      <c r="O4726"/>
      <c r="P4726"/>
      <c r="Q4726"/>
    </row>
    <row r="4727" spans="1:17" x14ac:dyDescent="0.2">
      <c r="A4727" t="s">
        <v>24</v>
      </c>
      <c r="B4727" s="1">
        <v>39588</v>
      </c>
      <c r="C4727" s="2">
        <v>0.60416666666666663</v>
      </c>
      <c r="D4727">
        <v>1219.5</v>
      </c>
      <c r="E4727">
        <v>1225.25</v>
      </c>
      <c r="F4727">
        <v>1219.25</v>
      </c>
      <c r="G4727">
        <v>1223.5</v>
      </c>
      <c r="H4727">
        <v>188703</v>
      </c>
      <c r="M4727"/>
      <c r="N4727"/>
      <c r="O4727"/>
      <c r="P4727"/>
      <c r="Q4727"/>
    </row>
    <row r="4728" spans="1:17" x14ac:dyDescent="0.2">
      <c r="A4728" t="s">
        <v>24</v>
      </c>
      <c r="B4728" s="1">
        <v>39588</v>
      </c>
      <c r="C4728" s="2">
        <v>0.63541666666666663</v>
      </c>
      <c r="D4728">
        <v>1223.5</v>
      </c>
      <c r="E4728">
        <v>1228</v>
      </c>
      <c r="F4728">
        <v>1219</v>
      </c>
      <c r="G4728">
        <v>1227</v>
      </c>
      <c r="H4728">
        <v>260057</v>
      </c>
      <c r="M4728"/>
      <c r="N4728"/>
      <c r="O4728"/>
      <c r="P4728"/>
      <c r="Q4728"/>
    </row>
    <row r="4729" spans="1:17" x14ac:dyDescent="0.2">
      <c r="A4729" t="s">
        <v>24</v>
      </c>
      <c r="B4729" s="1">
        <v>39589</v>
      </c>
      <c r="C4729" s="2">
        <v>0.39583333333333331</v>
      </c>
      <c r="D4729">
        <v>1226</v>
      </c>
      <c r="E4729">
        <v>1229.25</v>
      </c>
      <c r="F4729">
        <v>1223</v>
      </c>
      <c r="G4729">
        <v>1225.75</v>
      </c>
      <c r="H4729">
        <v>372914</v>
      </c>
      <c r="I4729" t="b">
        <f>AND(HOUR(C4729)=9,MINUTE(C4729)=30,HOUR(C4728)=15,MINUTE(C4728)=15)</f>
        <v>1</v>
      </c>
      <c r="J4729">
        <f>MAX(E4729:E4735)</f>
        <v>1229.25</v>
      </c>
      <c r="K4729">
        <f>MIN(F4729:F4735)</f>
        <v>1198</v>
      </c>
      <c r="L4729">
        <f>E4729</f>
        <v>1229.25</v>
      </c>
      <c r="M4729" s="6">
        <f>+F4729</f>
        <v>1223</v>
      </c>
      <c r="N4729" s="6" t="b">
        <f>IF(F4729&gt;J4722,F4729-J4722,FALSE)</f>
        <v>0</v>
      </c>
      <c r="O4729" s="6" t="b">
        <f>IF(L4729&lt;K4722,K4722-L4729,FALSE)</f>
        <v>0</v>
      </c>
      <c r="P4729" s="6" t="b">
        <f>IF(AND(N4729&lt;&gt;FALSE,K4729&lt;=J4722),TRUE,FALSE)</f>
        <v>0</v>
      </c>
      <c r="Q4729" s="6" t="b">
        <f>IF(AND(O4729&lt;&gt;FALSE,J4729&gt;K4722),TRUE,FALSE)</f>
        <v>0</v>
      </c>
    </row>
    <row r="4730" spans="1:17" x14ac:dyDescent="0.2">
      <c r="A4730" t="s">
        <v>24</v>
      </c>
      <c r="B4730" s="1">
        <v>39589</v>
      </c>
      <c r="C4730" s="2">
        <v>0.4375</v>
      </c>
      <c r="D4730">
        <v>1226</v>
      </c>
      <c r="E4730">
        <v>1226.25</v>
      </c>
      <c r="F4730">
        <v>1218</v>
      </c>
      <c r="G4730">
        <v>1222</v>
      </c>
      <c r="H4730">
        <v>361736</v>
      </c>
      <c r="M4730"/>
      <c r="N4730"/>
      <c r="O4730"/>
      <c r="P4730"/>
      <c r="Q4730"/>
    </row>
    <row r="4731" spans="1:17" x14ac:dyDescent="0.2">
      <c r="A4731" t="s">
        <v>24</v>
      </c>
      <c r="B4731" s="1">
        <v>39589</v>
      </c>
      <c r="C4731" s="2">
        <v>0.47916666666666669</v>
      </c>
      <c r="D4731">
        <v>1221.75</v>
      </c>
      <c r="E4731">
        <v>1223.5</v>
      </c>
      <c r="F4731">
        <v>1219.5</v>
      </c>
      <c r="G4731">
        <v>1222.25</v>
      </c>
      <c r="H4731">
        <v>155630</v>
      </c>
      <c r="M4731"/>
      <c r="N4731"/>
      <c r="O4731"/>
      <c r="P4731"/>
      <c r="Q4731"/>
    </row>
    <row r="4732" spans="1:17" x14ac:dyDescent="0.2">
      <c r="A4732" t="s">
        <v>24</v>
      </c>
      <c r="B4732" s="1">
        <v>39589</v>
      </c>
      <c r="C4732" s="2">
        <v>0.52083333333333337</v>
      </c>
      <c r="D4732">
        <v>1222.25</v>
      </c>
      <c r="E4732">
        <v>1225.5</v>
      </c>
      <c r="F4732">
        <v>1218.25</v>
      </c>
      <c r="G4732">
        <v>1218.75</v>
      </c>
      <c r="H4732">
        <v>167752</v>
      </c>
      <c r="M4732"/>
      <c r="N4732"/>
      <c r="O4732"/>
      <c r="P4732"/>
      <c r="Q4732"/>
    </row>
    <row r="4733" spans="1:17" x14ac:dyDescent="0.2">
      <c r="A4733" t="s">
        <v>24</v>
      </c>
      <c r="B4733" s="1">
        <v>39589</v>
      </c>
      <c r="C4733" s="2">
        <v>0.5625</v>
      </c>
      <c r="D4733">
        <v>1218.75</v>
      </c>
      <c r="E4733">
        <v>1221.5</v>
      </c>
      <c r="F4733">
        <v>1205.25</v>
      </c>
      <c r="G4733">
        <v>1207.25</v>
      </c>
      <c r="H4733">
        <v>416017</v>
      </c>
      <c r="M4733"/>
      <c r="N4733"/>
      <c r="O4733"/>
      <c r="P4733"/>
      <c r="Q4733"/>
    </row>
    <row r="4734" spans="1:17" x14ac:dyDescent="0.2">
      <c r="A4734" t="s">
        <v>24</v>
      </c>
      <c r="B4734" s="1">
        <v>39589</v>
      </c>
      <c r="C4734" s="2">
        <v>0.60416666666666663</v>
      </c>
      <c r="D4734">
        <v>1207.25</v>
      </c>
      <c r="E4734">
        <v>1207.75</v>
      </c>
      <c r="F4734">
        <v>1200.75</v>
      </c>
      <c r="G4734">
        <v>1205</v>
      </c>
      <c r="H4734">
        <v>375717</v>
      </c>
      <c r="M4734"/>
      <c r="N4734"/>
      <c r="O4734"/>
      <c r="P4734"/>
      <c r="Q4734"/>
    </row>
    <row r="4735" spans="1:17" x14ac:dyDescent="0.2">
      <c r="A4735" t="s">
        <v>24</v>
      </c>
      <c r="B4735" s="1">
        <v>39589</v>
      </c>
      <c r="C4735" s="2">
        <v>0.63541666666666663</v>
      </c>
      <c r="D4735">
        <v>1205.25</v>
      </c>
      <c r="E4735">
        <v>1207</v>
      </c>
      <c r="F4735">
        <v>1198</v>
      </c>
      <c r="G4735">
        <v>1202.75</v>
      </c>
      <c r="H4735">
        <v>328866</v>
      </c>
      <c r="M4735"/>
      <c r="N4735"/>
      <c r="O4735"/>
      <c r="P4735"/>
      <c r="Q4735"/>
    </row>
    <row r="4736" spans="1:17" x14ac:dyDescent="0.2">
      <c r="A4736" t="s">
        <v>24</v>
      </c>
      <c r="B4736" s="1">
        <v>39590</v>
      </c>
      <c r="C4736" s="2">
        <v>0.39583333333333331</v>
      </c>
      <c r="D4736">
        <v>1202</v>
      </c>
      <c r="E4736">
        <v>1207.5</v>
      </c>
      <c r="F4736">
        <v>1200.75</v>
      </c>
      <c r="G4736">
        <v>1207.25</v>
      </c>
      <c r="H4736">
        <v>356284</v>
      </c>
      <c r="I4736" t="b">
        <f>AND(HOUR(C4736)=9,MINUTE(C4736)=30,HOUR(C4735)=15,MINUTE(C4735)=15)</f>
        <v>1</v>
      </c>
      <c r="J4736">
        <f>MAX(E4736:E4742)</f>
        <v>1209.75</v>
      </c>
      <c r="K4736">
        <f>MIN(F4736:F4742)</f>
        <v>1200.5</v>
      </c>
      <c r="L4736">
        <f>E4736</f>
        <v>1207.5</v>
      </c>
      <c r="M4736" s="6">
        <f>+F4736</f>
        <v>1200.75</v>
      </c>
      <c r="N4736" s="6" t="b">
        <f>IF(F4736&gt;J4729,F4736-J4729,FALSE)</f>
        <v>0</v>
      </c>
      <c r="O4736" s="6" t="b">
        <f>IF(L4736&lt;K4729,K4729-L4736,FALSE)</f>
        <v>0</v>
      </c>
      <c r="P4736" s="6" t="b">
        <f>IF(AND(N4736&lt;&gt;FALSE,K4736&lt;=J4729),TRUE,FALSE)</f>
        <v>0</v>
      </c>
      <c r="Q4736" s="6" t="b">
        <f>IF(AND(O4736&lt;&gt;FALSE,J4736&gt;K4729),TRUE,FALSE)</f>
        <v>0</v>
      </c>
    </row>
    <row r="4737" spans="1:17" x14ac:dyDescent="0.2">
      <c r="A4737" t="s">
        <v>24</v>
      </c>
      <c r="B4737" s="1">
        <v>39590</v>
      </c>
      <c r="C4737" s="2">
        <v>0.4375</v>
      </c>
      <c r="D4737">
        <v>1207</v>
      </c>
      <c r="E4737">
        <v>1209.75</v>
      </c>
      <c r="F4737">
        <v>1204</v>
      </c>
      <c r="G4737">
        <v>1206.25</v>
      </c>
      <c r="H4737">
        <v>280583</v>
      </c>
      <c r="M4737"/>
      <c r="N4737"/>
      <c r="O4737"/>
      <c r="P4737"/>
      <c r="Q4737"/>
    </row>
    <row r="4738" spans="1:17" x14ac:dyDescent="0.2">
      <c r="A4738" t="s">
        <v>24</v>
      </c>
      <c r="B4738" s="1">
        <v>39590</v>
      </c>
      <c r="C4738" s="2">
        <v>0.47916666666666669</v>
      </c>
      <c r="D4738">
        <v>1206.25</v>
      </c>
      <c r="E4738">
        <v>1206.75</v>
      </c>
      <c r="F4738">
        <v>1200.5</v>
      </c>
      <c r="G4738">
        <v>1203.25</v>
      </c>
      <c r="H4738">
        <v>196281</v>
      </c>
      <c r="M4738"/>
      <c r="N4738"/>
      <c r="O4738"/>
      <c r="P4738"/>
      <c r="Q4738"/>
    </row>
    <row r="4739" spans="1:17" x14ac:dyDescent="0.2">
      <c r="A4739" t="s">
        <v>24</v>
      </c>
      <c r="B4739" s="1">
        <v>39590</v>
      </c>
      <c r="C4739" s="2">
        <v>0.52083333333333337</v>
      </c>
      <c r="D4739">
        <v>1203.25</v>
      </c>
      <c r="E4739">
        <v>1206.5</v>
      </c>
      <c r="F4739">
        <v>1202.25</v>
      </c>
      <c r="G4739">
        <v>1204.25</v>
      </c>
      <c r="H4739">
        <v>125285</v>
      </c>
      <c r="M4739"/>
      <c r="N4739"/>
      <c r="O4739"/>
      <c r="P4739"/>
      <c r="Q4739"/>
    </row>
    <row r="4740" spans="1:17" x14ac:dyDescent="0.2">
      <c r="A4740" t="s">
        <v>24</v>
      </c>
      <c r="B4740" s="1">
        <v>39590</v>
      </c>
      <c r="C4740" s="2">
        <v>0.5625</v>
      </c>
      <c r="D4740">
        <v>1204.5</v>
      </c>
      <c r="E4740">
        <v>1209.5</v>
      </c>
      <c r="F4740">
        <v>1201.75</v>
      </c>
      <c r="G4740">
        <v>1202.75</v>
      </c>
      <c r="H4740">
        <v>207934</v>
      </c>
      <c r="M4740"/>
      <c r="N4740"/>
      <c r="O4740"/>
      <c r="P4740"/>
      <c r="Q4740"/>
    </row>
    <row r="4741" spans="1:17" x14ac:dyDescent="0.2">
      <c r="A4741" t="s">
        <v>24</v>
      </c>
      <c r="B4741" s="1">
        <v>39590</v>
      </c>
      <c r="C4741" s="2">
        <v>0.60416666666666663</v>
      </c>
      <c r="D4741">
        <v>1202.75</v>
      </c>
      <c r="E4741">
        <v>1207.25</v>
      </c>
      <c r="F4741">
        <v>1201.5</v>
      </c>
      <c r="G4741">
        <v>1202</v>
      </c>
      <c r="H4741">
        <v>158839</v>
      </c>
      <c r="M4741"/>
      <c r="N4741"/>
      <c r="O4741"/>
      <c r="P4741"/>
      <c r="Q4741"/>
    </row>
    <row r="4742" spans="1:17" x14ac:dyDescent="0.2">
      <c r="A4742" t="s">
        <v>24</v>
      </c>
      <c r="B4742" s="1">
        <v>39590</v>
      </c>
      <c r="C4742" s="2">
        <v>0.63541666666666663</v>
      </c>
      <c r="D4742">
        <v>1201.75</v>
      </c>
      <c r="E4742">
        <v>1205.25</v>
      </c>
      <c r="F4742">
        <v>1201.25</v>
      </c>
      <c r="G4742">
        <v>1203.5</v>
      </c>
      <c r="H4742">
        <v>165539</v>
      </c>
      <c r="M4742"/>
      <c r="N4742"/>
      <c r="O4742"/>
      <c r="P4742"/>
      <c r="Q4742"/>
    </row>
    <row r="4743" spans="1:17" x14ac:dyDescent="0.2">
      <c r="A4743" t="s">
        <v>24</v>
      </c>
      <c r="B4743" s="1">
        <v>39591</v>
      </c>
      <c r="C4743" s="2">
        <v>0.39583333333333331</v>
      </c>
      <c r="D4743">
        <v>1198</v>
      </c>
      <c r="E4743">
        <v>1200</v>
      </c>
      <c r="F4743">
        <v>1190.5</v>
      </c>
      <c r="G4743">
        <v>1190.5</v>
      </c>
      <c r="H4743">
        <v>350377</v>
      </c>
      <c r="I4743" t="b">
        <f>AND(HOUR(C4743)=9,MINUTE(C4743)=30,HOUR(C4742)=15,MINUTE(C4742)=15)</f>
        <v>1</v>
      </c>
      <c r="J4743">
        <f>MAX(E4743:E4749)</f>
        <v>1200</v>
      </c>
      <c r="K4743">
        <f>MIN(F4743:F4749)</f>
        <v>1182.75</v>
      </c>
      <c r="L4743">
        <f>E4743</f>
        <v>1200</v>
      </c>
      <c r="M4743" s="6">
        <f>+F4743</f>
        <v>1190.5</v>
      </c>
      <c r="N4743" s="6" t="b">
        <f>IF(F4743&gt;J4736,F4743-J4736,FALSE)</f>
        <v>0</v>
      </c>
      <c r="O4743" s="6">
        <f>IF(L4743&lt;K4736,K4736-L4743,FALSE)</f>
        <v>0.5</v>
      </c>
      <c r="P4743" s="6" t="b">
        <f>IF(AND(N4743&lt;&gt;FALSE,K4743&lt;=J4736),TRUE,FALSE)</f>
        <v>0</v>
      </c>
      <c r="Q4743" s="6" t="b">
        <f>IF(AND(O4743&lt;&gt;FALSE,J4743&gt;K4736),TRUE,FALSE)</f>
        <v>0</v>
      </c>
    </row>
    <row r="4744" spans="1:17" x14ac:dyDescent="0.2">
      <c r="A4744" t="s">
        <v>24</v>
      </c>
      <c r="B4744" s="1">
        <v>39591</v>
      </c>
      <c r="C4744" s="2">
        <v>0.4375</v>
      </c>
      <c r="D4744">
        <v>1190.5</v>
      </c>
      <c r="E4744">
        <v>1191.25</v>
      </c>
      <c r="F4744">
        <v>1184.5</v>
      </c>
      <c r="G4744">
        <v>1186.5</v>
      </c>
      <c r="H4744">
        <v>293569</v>
      </c>
      <c r="M4744"/>
      <c r="N4744"/>
      <c r="O4744"/>
      <c r="P4744"/>
      <c r="Q4744"/>
    </row>
    <row r="4745" spans="1:17" x14ac:dyDescent="0.2">
      <c r="A4745" t="s">
        <v>24</v>
      </c>
      <c r="B4745" s="1">
        <v>39591</v>
      </c>
      <c r="C4745" s="2">
        <v>0.47916666666666669</v>
      </c>
      <c r="D4745">
        <v>1186.5</v>
      </c>
      <c r="E4745">
        <v>1189.75</v>
      </c>
      <c r="F4745">
        <v>1184</v>
      </c>
      <c r="G4745">
        <v>1188</v>
      </c>
      <c r="H4745">
        <v>182337</v>
      </c>
      <c r="M4745"/>
      <c r="N4745"/>
      <c r="O4745"/>
      <c r="P4745"/>
      <c r="Q4745"/>
    </row>
    <row r="4746" spans="1:17" x14ac:dyDescent="0.2">
      <c r="A4746" t="s">
        <v>24</v>
      </c>
      <c r="B4746" s="1">
        <v>39591</v>
      </c>
      <c r="C4746" s="2">
        <v>0.52083333333333337</v>
      </c>
      <c r="D4746">
        <v>1187.75</v>
      </c>
      <c r="E4746">
        <v>1188</v>
      </c>
      <c r="F4746">
        <v>1183.25</v>
      </c>
      <c r="G4746">
        <v>1186</v>
      </c>
      <c r="H4746">
        <v>135267</v>
      </c>
      <c r="M4746"/>
      <c r="N4746"/>
      <c r="O4746"/>
      <c r="P4746"/>
      <c r="Q4746"/>
    </row>
    <row r="4747" spans="1:17" x14ac:dyDescent="0.2">
      <c r="A4747" t="s">
        <v>24</v>
      </c>
      <c r="B4747" s="1">
        <v>39591</v>
      </c>
      <c r="C4747" s="2">
        <v>0.5625</v>
      </c>
      <c r="D4747">
        <v>1186.25</v>
      </c>
      <c r="E4747">
        <v>1189</v>
      </c>
      <c r="F4747">
        <v>1184</v>
      </c>
      <c r="G4747">
        <v>1188.25</v>
      </c>
      <c r="H4747">
        <v>109857</v>
      </c>
      <c r="M4747"/>
      <c r="N4747"/>
      <c r="O4747"/>
      <c r="P4747"/>
      <c r="Q4747"/>
    </row>
    <row r="4748" spans="1:17" x14ac:dyDescent="0.2">
      <c r="A4748" t="s">
        <v>24</v>
      </c>
      <c r="B4748" s="1">
        <v>39591</v>
      </c>
      <c r="C4748" s="2">
        <v>0.60416666666666663</v>
      </c>
      <c r="D4748">
        <v>1188.25</v>
      </c>
      <c r="E4748">
        <v>1191</v>
      </c>
      <c r="F4748">
        <v>1185.5</v>
      </c>
      <c r="G4748">
        <v>1189</v>
      </c>
      <c r="H4748">
        <v>114797</v>
      </c>
      <c r="M4748"/>
      <c r="N4748"/>
      <c r="O4748"/>
      <c r="P4748"/>
      <c r="Q4748"/>
    </row>
    <row r="4749" spans="1:17" x14ac:dyDescent="0.2">
      <c r="A4749" t="s">
        <v>24</v>
      </c>
      <c r="B4749" s="1">
        <v>39591</v>
      </c>
      <c r="C4749" s="2">
        <v>0.63541666666666663</v>
      </c>
      <c r="D4749">
        <v>1189.25</v>
      </c>
      <c r="E4749">
        <v>1191.5</v>
      </c>
      <c r="F4749">
        <v>1182.75</v>
      </c>
      <c r="G4749">
        <v>1184</v>
      </c>
      <c r="H4749">
        <v>205585</v>
      </c>
      <c r="M4749"/>
      <c r="N4749"/>
      <c r="O4749"/>
      <c r="P4749"/>
      <c r="Q4749"/>
    </row>
    <row r="4750" spans="1:17" x14ac:dyDescent="0.2">
      <c r="A4750" t="s">
        <v>24</v>
      </c>
      <c r="B4750" s="1">
        <v>39595</v>
      </c>
      <c r="C4750" s="2">
        <v>0.39583333333333331</v>
      </c>
      <c r="D4750">
        <v>1185.5</v>
      </c>
      <c r="E4750">
        <v>1194.25</v>
      </c>
      <c r="F4750">
        <v>1185.5</v>
      </c>
      <c r="G4750">
        <v>1190.5</v>
      </c>
      <c r="H4750">
        <v>366451</v>
      </c>
      <c r="I4750" t="b">
        <f>AND(HOUR(C4750)=9,MINUTE(C4750)=30,HOUR(C4749)=15,MINUTE(C4749)=15)</f>
        <v>1</v>
      </c>
      <c r="J4750">
        <f>MAX(E4750:E4756)</f>
        <v>1197.75</v>
      </c>
      <c r="K4750">
        <f>MIN(F4750:F4756)</f>
        <v>1182.75</v>
      </c>
      <c r="L4750">
        <f>E4750</f>
        <v>1194.25</v>
      </c>
      <c r="M4750" s="6">
        <f>+F4750</f>
        <v>1185.5</v>
      </c>
      <c r="N4750" s="6" t="b">
        <f>IF(F4750&gt;J4743,F4750-J4743,FALSE)</f>
        <v>0</v>
      </c>
      <c r="O4750" s="6" t="b">
        <f>IF(L4750&lt;K4743,K4743-L4750,FALSE)</f>
        <v>0</v>
      </c>
      <c r="P4750" s="6" t="b">
        <f>IF(AND(N4750&lt;&gt;FALSE,K4750&lt;=J4743),TRUE,FALSE)</f>
        <v>0</v>
      </c>
      <c r="Q4750" s="6" t="b">
        <f>IF(AND(O4750&lt;&gt;FALSE,J4750&gt;K4743),TRUE,FALSE)</f>
        <v>0</v>
      </c>
    </row>
    <row r="4751" spans="1:17" x14ac:dyDescent="0.2">
      <c r="A4751" t="s">
        <v>24</v>
      </c>
      <c r="B4751" s="1">
        <v>39595</v>
      </c>
      <c r="C4751" s="2">
        <v>0.4375</v>
      </c>
      <c r="D4751">
        <v>1190.75</v>
      </c>
      <c r="E4751">
        <v>1192.5</v>
      </c>
      <c r="F4751">
        <v>1185.5</v>
      </c>
      <c r="G4751">
        <v>1186.25</v>
      </c>
      <c r="H4751">
        <v>219389</v>
      </c>
      <c r="M4751"/>
      <c r="N4751"/>
      <c r="O4751"/>
      <c r="P4751"/>
      <c r="Q4751"/>
    </row>
    <row r="4752" spans="1:17" x14ac:dyDescent="0.2">
      <c r="A4752" t="s">
        <v>24</v>
      </c>
      <c r="B4752" s="1">
        <v>39595</v>
      </c>
      <c r="C4752" s="2">
        <v>0.47916666666666669</v>
      </c>
      <c r="D4752">
        <v>1186.25</v>
      </c>
      <c r="E4752">
        <v>1187.25</v>
      </c>
      <c r="F4752">
        <v>1182.75</v>
      </c>
      <c r="G4752">
        <v>1187</v>
      </c>
      <c r="H4752">
        <v>172480</v>
      </c>
      <c r="M4752"/>
      <c r="N4752"/>
      <c r="O4752"/>
      <c r="P4752"/>
      <c r="Q4752"/>
    </row>
    <row r="4753" spans="1:17" x14ac:dyDescent="0.2">
      <c r="A4753" t="s">
        <v>24</v>
      </c>
      <c r="B4753" s="1">
        <v>39595</v>
      </c>
      <c r="C4753" s="2">
        <v>0.52083333333333337</v>
      </c>
      <c r="D4753">
        <v>1187</v>
      </c>
      <c r="E4753">
        <v>1188.5</v>
      </c>
      <c r="F4753">
        <v>1185.5</v>
      </c>
      <c r="G4753">
        <v>1187.5</v>
      </c>
      <c r="H4753">
        <v>105806</v>
      </c>
      <c r="M4753"/>
      <c r="N4753"/>
      <c r="O4753"/>
      <c r="P4753"/>
      <c r="Q4753"/>
    </row>
    <row r="4754" spans="1:17" x14ac:dyDescent="0.2">
      <c r="A4754" t="s">
        <v>24</v>
      </c>
      <c r="B4754" s="1">
        <v>39595</v>
      </c>
      <c r="C4754" s="2">
        <v>0.5625</v>
      </c>
      <c r="D4754">
        <v>1187.5</v>
      </c>
      <c r="E4754">
        <v>1191</v>
      </c>
      <c r="F4754">
        <v>1186</v>
      </c>
      <c r="G4754">
        <v>1188.75</v>
      </c>
      <c r="H4754">
        <v>155061</v>
      </c>
      <c r="M4754"/>
      <c r="N4754"/>
      <c r="O4754"/>
      <c r="P4754"/>
      <c r="Q4754"/>
    </row>
    <row r="4755" spans="1:17" x14ac:dyDescent="0.2">
      <c r="A4755" t="s">
        <v>24</v>
      </c>
      <c r="B4755" s="1">
        <v>39595</v>
      </c>
      <c r="C4755" s="2">
        <v>0.60416666666666663</v>
      </c>
      <c r="D4755">
        <v>1189</v>
      </c>
      <c r="E4755">
        <v>1196.25</v>
      </c>
      <c r="F4755">
        <v>1188.75</v>
      </c>
      <c r="G4755">
        <v>1195.5</v>
      </c>
      <c r="H4755">
        <v>196674</v>
      </c>
      <c r="M4755"/>
      <c r="N4755"/>
      <c r="O4755"/>
      <c r="P4755"/>
      <c r="Q4755"/>
    </row>
    <row r="4756" spans="1:17" x14ac:dyDescent="0.2">
      <c r="A4756" t="s">
        <v>24</v>
      </c>
      <c r="B4756" s="1">
        <v>39595</v>
      </c>
      <c r="C4756" s="2">
        <v>0.63541666666666663</v>
      </c>
      <c r="D4756">
        <v>1195.5</v>
      </c>
      <c r="E4756">
        <v>1197.75</v>
      </c>
      <c r="F4756">
        <v>1193.75</v>
      </c>
      <c r="G4756">
        <v>1195</v>
      </c>
      <c r="H4756">
        <v>194978</v>
      </c>
      <c r="M4756"/>
      <c r="N4756"/>
      <c r="O4756"/>
      <c r="P4756"/>
      <c r="Q4756"/>
    </row>
    <row r="4757" spans="1:17" x14ac:dyDescent="0.2">
      <c r="A4757" t="s">
        <v>24</v>
      </c>
      <c r="B4757" s="1">
        <v>39596</v>
      </c>
      <c r="C4757" s="2">
        <v>0.39583333333333331</v>
      </c>
      <c r="D4757">
        <v>1199</v>
      </c>
      <c r="E4757">
        <v>1200</v>
      </c>
      <c r="F4757">
        <v>1190.25</v>
      </c>
      <c r="G4757">
        <v>1191.5</v>
      </c>
      <c r="H4757">
        <v>366630</v>
      </c>
      <c r="I4757" t="b">
        <f>AND(HOUR(C4757)=9,MINUTE(C4757)=30,HOUR(C4756)=15,MINUTE(C4756)=15)</f>
        <v>1</v>
      </c>
      <c r="J4757">
        <f>MAX(E4757:E4763)</f>
        <v>1203.25</v>
      </c>
      <c r="K4757">
        <f>MIN(F4757:F4763)</f>
        <v>1187.75</v>
      </c>
      <c r="L4757">
        <f>E4757</f>
        <v>1200</v>
      </c>
      <c r="M4757" s="6">
        <f>+F4757</f>
        <v>1190.25</v>
      </c>
      <c r="N4757" s="6" t="b">
        <f>IF(F4757&gt;J4750,F4757-J4750,FALSE)</f>
        <v>0</v>
      </c>
      <c r="O4757" s="6" t="b">
        <f>IF(L4757&lt;K4750,K4750-L4757,FALSE)</f>
        <v>0</v>
      </c>
      <c r="P4757" s="6" t="b">
        <f>IF(AND(N4757&lt;&gt;FALSE,K4757&lt;=J4750),TRUE,FALSE)</f>
        <v>0</v>
      </c>
      <c r="Q4757" s="6" t="b">
        <f>IF(AND(O4757&lt;&gt;FALSE,J4757&gt;K4750),TRUE,FALSE)</f>
        <v>0</v>
      </c>
    </row>
    <row r="4758" spans="1:17" x14ac:dyDescent="0.2">
      <c r="A4758" t="s">
        <v>24</v>
      </c>
      <c r="B4758" s="1">
        <v>39596</v>
      </c>
      <c r="C4758" s="2">
        <v>0.4375</v>
      </c>
      <c r="D4758">
        <v>1191.5</v>
      </c>
      <c r="E4758">
        <v>1196.25</v>
      </c>
      <c r="F4758">
        <v>1191</v>
      </c>
      <c r="G4758">
        <v>1192</v>
      </c>
      <c r="H4758">
        <v>212124</v>
      </c>
      <c r="M4758"/>
      <c r="N4758"/>
      <c r="O4758"/>
      <c r="P4758"/>
      <c r="Q4758"/>
    </row>
    <row r="4759" spans="1:17" x14ac:dyDescent="0.2">
      <c r="A4759" t="s">
        <v>24</v>
      </c>
      <c r="B4759" s="1">
        <v>39596</v>
      </c>
      <c r="C4759" s="2">
        <v>0.47916666666666669</v>
      </c>
      <c r="D4759">
        <v>1192</v>
      </c>
      <c r="E4759">
        <v>1194.25</v>
      </c>
      <c r="F4759">
        <v>1187.75</v>
      </c>
      <c r="G4759">
        <v>1192.75</v>
      </c>
      <c r="H4759">
        <v>225184</v>
      </c>
      <c r="M4759"/>
      <c r="N4759"/>
      <c r="O4759"/>
      <c r="P4759"/>
      <c r="Q4759"/>
    </row>
    <row r="4760" spans="1:17" x14ac:dyDescent="0.2">
      <c r="A4760" t="s">
        <v>24</v>
      </c>
      <c r="B4760" s="1">
        <v>39596</v>
      </c>
      <c r="C4760" s="2">
        <v>0.52083333333333337</v>
      </c>
      <c r="D4760">
        <v>1192.5</v>
      </c>
      <c r="E4760">
        <v>1196</v>
      </c>
      <c r="F4760">
        <v>1191.5</v>
      </c>
      <c r="G4760">
        <v>1195.5</v>
      </c>
      <c r="H4760">
        <v>115772</v>
      </c>
      <c r="M4760"/>
      <c r="N4760"/>
      <c r="O4760"/>
      <c r="P4760"/>
      <c r="Q4760"/>
    </row>
    <row r="4761" spans="1:17" x14ac:dyDescent="0.2">
      <c r="A4761" t="s">
        <v>24</v>
      </c>
      <c r="B4761" s="1">
        <v>39596</v>
      </c>
      <c r="C4761" s="2">
        <v>0.5625</v>
      </c>
      <c r="D4761">
        <v>1195.25</v>
      </c>
      <c r="E4761">
        <v>1196.25</v>
      </c>
      <c r="F4761">
        <v>1189.75</v>
      </c>
      <c r="G4761">
        <v>1191.75</v>
      </c>
      <c r="H4761">
        <v>163378</v>
      </c>
      <c r="M4761"/>
      <c r="N4761"/>
      <c r="O4761"/>
      <c r="P4761"/>
      <c r="Q4761"/>
    </row>
    <row r="4762" spans="1:17" x14ac:dyDescent="0.2">
      <c r="A4762" t="s">
        <v>24</v>
      </c>
      <c r="B4762" s="1">
        <v>39596</v>
      </c>
      <c r="C4762" s="2">
        <v>0.60416666666666663</v>
      </c>
      <c r="D4762">
        <v>1191.75</v>
      </c>
      <c r="E4762">
        <v>1199.75</v>
      </c>
      <c r="F4762">
        <v>1191.25</v>
      </c>
      <c r="G4762">
        <v>1198.5</v>
      </c>
      <c r="H4762">
        <v>183141</v>
      </c>
      <c r="M4762"/>
      <c r="N4762"/>
      <c r="O4762"/>
      <c r="P4762"/>
      <c r="Q4762"/>
    </row>
    <row r="4763" spans="1:17" x14ac:dyDescent="0.2">
      <c r="A4763" t="s">
        <v>24</v>
      </c>
      <c r="B4763" s="1">
        <v>39596</v>
      </c>
      <c r="C4763" s="2">
        <v>0.63541666666666663</v>
      </c>
      <c r="D4763">
        <v>1198.5</v>
      </c>
      <c r="E4763">
        <v>1203.25</v>
      </c>
      <c r="F4763">
        <v>1196.5</v>
      </c>
      <c r="G4763">
        <v>1200.75</v>
      </c>
      <c r="H4763">
        <v>216846</v>
      </c>
      <c r="M4763"/>
      <c r="N4763"/>
      <c r="O4763"/>
      <c r="P4763"/>
      <c r="Q4763"/>
    </row>
    <row r="4764" spans="1:17" x14ac:dyDescent="0.2">
      <c r="A4764" t="s">
        <v>24</v>
      </c>
      <c r="B4764" s="1">
        <v>39597</v>
      </c>
      <c r="C4764" s="2">
        <v>0.39583333333333331</v>
      </c>
      <c r="D4764">
        <v>1198.5</v>
      </c>
      <c r="E4764">
        <v>1205</v>
      </c>
      <c r="F4764">
        <v>1198.25</v>
      </c>
      <c r="G4764">
        <v>1203.5</v>
      </c>
      <c r="H4764">
        <v>292019</v>
      </c>
      <c r="I4764" t="b">
        <f>AND(HOUR(C4764)=9,MINUTE(C4764)=30,HOUR(C4763)=15,MINUTE(C4763)=15)</f>
        <v>1</v>
      </c>
      <c r="J4764">
        <f>MAX(E4764:E4770)</f>
        <v>1217</v>
      </c>
      <c r="K4764">
        <f>MIN(F4764:F4770)</f>
        <v>1198.25</v>
      </c>
      <c r="L4764">
        <f>E4764</f>
        <v>1205</v>
      </c>
      <c r="M4764" s="6">
        <f>+F4764</f>
        <v>1198.25</v>
      </c>
      <c r="N4764" s="6" t="b">
        <f>IF(F4764&gt;J4757,F4764-J4757,FALSE)</f>
        <v>0</v>
      </c>
      <c r="O4764" s="6" t="b">
        <f>IF(L4764&lt;K4757,K4757-L4764,FALSE)</f>
        <v>0</v>
      </c>
      <c r="P4764" s="6" t="b">
        <f>IF(AND(N4764&lt;&gt;FALSE,K4764&lt;=J4757),TRUE,FALSE)</f>
        <v>0</v>
      </c>
      <c r="Q4764" s="6" t="b">
        <f>IF(AND(O4764&lt;&gt;FALSE,J4764&gt;K4757),TRUE,FALSE)</f>
        <v>0</v>
      </c>
    </row>
    <row r="4765" spans="1:17" x14ac:dyDescent="0.2">
      <c r="A4765" t="s">
        <v>24</v>
      </c>
      <c r="B4765" s="1">
        <v>39597</v>
      </c>
      <c r="C4765" s="2">
        <v>0.4375</v>
      </c>
      <c r="D4765">
        <v>1203.5</v>
      </c>
      <c r="E4765">
        <v>1209.25</v>
      </c>
      <c r="F4765">
        <v>1198.25</v>
      </c>
      <c r="G4765">
        <v>1207.75</v>
      </c>
      <c r="H4765">
        <v>377080</v>
      </c>
      <c r="M4765"/>
      <c r="N4765"/>
      <c r="O4765"/>
      <c r="P4765"/>
      <c r="Q4765"/>
    </row>
    <row r="4766" spans="1:17" x14ac:dyDescent="0.2">
      <c r="A4766" t="s">
        <v>24</v>
      </c>
      <c r="B4766" s="1">
        <v>39597</v>
      </c>
      <c r="C4766" s="2">
        <v>0.47916666666666669</v>
      </c>
      <c r="D4766">
        <v>1207.5</v>
      </c>
      <c r="E4766">
        <v>1211.25</v>
      </c>
      <c r="F4766">
        <v>1206.75</v>
      </c>
      <c r="G4766">
        <v>1210.25</v>
      </c>
      <c r="H4766">
        <v>158720</v>
      </c>
      <c r="M4766"/>
      <c r="N4766"/>
      <c r="O4766"/>
      <c r="P4766"/>
      <c r="Q4766"/>
    </row>
    <row r="4767" spans="1:17" x14ac:dyDescent="0.2">
      <c r="A4767" t="s">
        <v>24</v>
      </c>
      <c r="B4767" s="1">
        <v>39597</v>
      </c>
      <c r="C4767" s="2">
        <v>0.52083333333333337</v>
      </c>
      <c r="D4767">
        <v>1210.5</v>
      </c>
      <c r="E4767">
        <v>1215.5</v>
      </c>
      <c r="F4767">
        <v>1210</v>
      </c>
      <c r="G4767">
        <v>1212.75</v>
      </c>
      <c r="H4767">
        <v>177763</v>
      </c>
      <c r="M4767"/>
      <c r="N4767"/>
      <c r="O4767"/>
      <c r="P4767"/>
      <c r="Q4767"/>
    </row>
    <row r="4768" spans="1:17" x14ac:dyDescent="0.2">
      <c r="A4768" t="s">
        <v>24</v>
      </c>
      <c r="B4768" s="1">
        <v>39597</v>
      </c>
      <c r="C4768" s="2">
        <v>0.5625</v>
      </c>
      <c r="D4768">
        <v>1212.75</v>
      </c>
      <c r="E4768">
        <v>1217</v>
      </c>
      <c r="F4768">
        <v>1212</v>
      </c>
      <c r="G4768">
        <v>1214</v>
      </c>
      <c r="H4768">
        <v>148735</v>
      </c>
      <c r="M4768"/>
      <c r="N4768"/>
      <c r="O4768"/>
      <c r="P4768"/>
      <c r="Q4768"/>
    </row>
    <row r="4769" spans="1:17" x14ac:dyDescent="0.2">
      <c r="A4769" t="s">
        <v>24</v>
      </c>
      <c r="B4769" s="1">
        <v>39597</v>
      </c>
      <c r="C4769" s="2">
        <v>0.60416666666666663</v>
      </c>
      <c r="D4769">
        <v>1214</v>
      </c>
      <c r="E4769">
        <v>1214.75</v>
      </c>
      <c r="F4769">
        <v>1207.25</v>
      </c>
      <c r="G4769">
        <v>1208</v>
      </c>
      <c r="H4769">
        <v>201396</v>
      </c>
      <c r="M4769"/>
      <c r="N4769"/>
      <c r="O4769"/>
      <c r="P4769"/>
      <c r="Q4769"/>
    </row>
    <row r="4770" spans="1:17" x14ac:dyDescent="0.2">
      <c r="A4770" t="s">
        <v>24</v>
      </c>
      <c r="B4770" s="1">
        <v>39597</v>
      </c>
      <c r="C4770" s="2">
        <v>0.63541666666666663</v>
      </c>
      <c r="D4770">
        <v>1208</v>
      </c>
      <c r="E4770">
        <v>1210.75</v>
      </c>
      <c r="F4770">
        <v>1207</v>
      </c>
      <c r="G4770">
        <v>1207.5</v>
      </c>
      <c r="H4770">
        <v>186162</v>
      </c>
      <c r="M4770"/>
      <c r="N4770"/>
      <c r="O4770"/>
      <c r="P4770"/>
      <c r="Q4770"/>
    </row>
    <row r="4771" spans="1:17" x14ac:dyDescent="0.2">
      <c r="A4771" t="s">
        <v>24</v>
      </c>
      <c r="B4771" s="1">
        <v>39598</v>
      </c>
      <c r="C4771" s="2">
        <v>0.39583333333333331</v>
      </c>
      <c r="D4771">
        <v>1212</v>
      </c>
      <c r="E4771">
        <v>1214.5</v>
      </c>
      <c r="F4771">
        <v>1208.75</v>
      </c>
      <c r="G4771">
        <v>1214.25</v>
      </c>
      <c r="H4771">
        <v>247391</v>
      </c>
      <c r="I4771" t="b">
        <f>AND(HOUR(C4771)=9,MINUTE(C4771)=30,HOUR(C4770)=15,MINUTE(C4770)=15)</f>
        <v>1</v>
      </c>
      <c r="J4771">
        <f>MAX(E4771:E4777)</f>
        <v>1215</v>
      </c>
      <c r="K4771">
        <f>MIN(F4771:F4777)</f>
        <v>1208</v>
      </c>
      <c r="L4771">
        <f>E4771</f>
        <v>1214.5</v>
      </c>
      <c r="M4771" s="6">
        <f>+F4771</f>
        <v>1208.75</v>
      </c>
      <c r="N4771" s="6" t="b">
        <f>IF(F4771&gt;J4764,F4771-J4764,FALSE)</f>
        <v>0</v>
      </c>
      <c r="O4771" s="6" t="b">
        <f>IF(L4771&lt;K4764,K4764-L4771,FALSE)</f>
        <v>0</v>
      </c>
      <c r="P4771" s="6" t="b">
        <f>IF(AND(N4771&lt;&gt;FALSE,K4771&lt;=J4764),TRUE,FALSE)</f>
        <v>0</v>
      </c>
      <c r="Q4771" s="6" t="b">
        <f>IF(AND(O4771&lt;&gt;FALSE,J4771&gt;K4764),TRUE,FALSE)</f>
        <v>0</v>
      </c>
    </row>
    <row r="4772" spans="1:17" x14ac:dyDescent="0.2">
      <c r="A4772" t="s">
        <v>24</v>
      </c>
      <c r="B4772" s="1">
        <v>39598</v>
      </c>
      <c r="C4772" s="2">
        <v>0.4375</v>
      </c>
      <c r="D4772">
        <v>1214.25</v>
      </c>
      <c r="E4772">
        <v>1214.5</v>
      </c>
      <c r="F4772">
        <v>1208</v>
      </c>
      <c r="G4772">
        <v>1208.5</v>
      </c>
      <c r="H4772">
        <v>170539</v>
      </c>
      <c r="M4772"/>
      <c r="N4772"/>
      <c r="O4772"/>
      <c r="P4772"/>
      <c r="Q4772"/>
    </row>
    <row r="4773" spans="1:17" x14ac:dyDescent="0.2">
      <c r="A4773" t="s">
        <v>24</v>
      </c>
      <c r="B4773" s="1">
        <v>39598</v>
      </c>
      <c r="C4773" s="2">
        <v>0.47916666666666669</v>
      </c>
      <c r="D4773">
        <v>1208.5</v>
      </c>
      <c r="E4773">
        <v>1212.5</v>
      </c>
      <c r="F4773">
        <v>1208.25</v>
      </c>
      <c r="G4773">
        <v>1212.25</v>
      </c>
      <c r="H4773">
        <v>101423</v>
      </c>
      <c r="M4773"/>
      <c r="N4773"/>
      <c r="O4773"/>
      <c r="P4773"/>
      <c r="Q4773"/>
    </row>
    <row r="4774" spans="1:17" x14ac:dyDescent="0.2">
      <c r="A4774" t="s">
        <v>24</v>
      </c>
      <c r="B4774" s="1">
        <v>39598</v>
      </c>
      <c r="C4774" s="2">
        <v>0.52083333333333337</v>
      </c>
      <c r="D4774">
        <v>1212.25</v>
      </c>
      <c r="E4774">
        <v>1213.25</v>
      </c>
      <c r="F4774">
        <v>1210.5</v>
      </c>
      <c r="G4774">
        <v>1212.5</v>
      </c>
      <c r="H4774">
        <v>68040</v>
      </c>
      <c r="M4774"/>
      <c r="N4774"/>
      <c r="O4774"/>
      <c r="P4774"/>
      <c r="Q4774"/>
    </row>
    <row r="4775" spans="1:17" x14ac:dyDescent="0.2">
      <c r="A4775" t="s">
        <v>24</v>
      </c>
      <c r="B4775" s="1">
        <v>39598</v>
      </c>
      <c r="C4775" s="2">
        <v>0.5625</v>
      </c>
      <c r="D4775">
        <v>1212.5</v>
      </c>
      <c r="E4775">
        <v>1214.5</v>
      </c>
      <c r="F4775">
        <v>1211</v>
      </c>
      <c r="G4775">
        <v>1211.25</v>
      </c>
      <c r="H4775">
        <v>70123</v>
      </c>
      <c r="M4775"/>
      <c r="N4775"/>
      <c r="O4775"/>
      <c r="P4775"/>
      <c r="Q4775"/>
    </row>
    <row r="4776" spans="1:17" x14ac:dyDescent="0.2">
      <c r="A4776" t="s">
        <v>24</v>
      </c>
      <c r="B4776" s="1">
        <v>39598</v>
      </c>
      <c r="C4776" s="2">
        <v>0.60416666666666663</v>
      </c>
      <c r="D4776">
        <v>1211.25</v>
      </c>
      <c r="E4776">
        <v>1215</v>
      </c>
      <c r="F4776">
        <v>1210.5</v>
      </c>
      <c r="G4776">
        <v>1212.25</v>
      </c>
      <c r="H4776">
        <v>92296</v>
      </c>
      <c r="M4776"/>
      <c r="N4776"/>
      <c r="O4776"/>
      <c r="P4776"/>
      <c r="Q4776"/>
    </row>
    <row r="4777" spans="1:17" x14ac:dyDescent="0.2">
      <c r="A4777" t="s">
        <v>24</v>
      </c>
      <c r="B4777" s="1">
        <v>39598</v>
      </c>
      <c r="C4777" s="2">
        <v>0.63541666666666663</v>
      </c>
      <c r="D4777">
        <v>1212.5</v>
      </c>
      <c r="E4777">
        <v>1214.5</v>
      </c>
      <c r="F4777">
        <v>1208</v>
      </c>
      <c r="G4777">
        <v>1210.75</v>
      </c>
      <c r="H4777">
        <v>286046</v>
      </c>
      <c r="M4777"/>
      <c r="N4777"/>
      <c r="O4777"/>
      <c r="P4777"/>
      <c r="Q4777"/>
    </row>
    <row r="4778" spans="1:17" x14ac:dyDescent="0.2">
      <c r="A4778" t="s">
        <v>24</v>
      </c>
      <c r="B4778" s="1">
        <v>39601</v>
      </c>
      <c r="C4778" s="2">
        <v>0.39583333333333331</v>
      </c>
      <c r="D4778">
        <v>1205.75</v>
      </c>
      <c r="E4778">
        <v>1206</v>
      </c>
      <c r="F4778">
        <v>1195</v>
      </c>
      <c r="G4778">
        <v>1196.25</v>
      </c>
      <c r="H4778">
        <v>361146</v>
      </c>
      <c r="I4778" t="b">
        <f>AND(HOUR(C4778)=9,MINUTE(C4778)=30,HOUR(C4777)=15,MINUTE(C4777)=15)</f>
        <v>1</v>
      </c>
      <c r="J4778">
        <f>MAX(E4778:E4784)</f>
        <v>1206</v>
      </c>
      <c r="K4778">
        <f>MIN(F4778:F4784)</f>
        <v>1187.5</v>
      </c>
      <c r="L4778">
        <f>E4778</f>
        <v>1206</v>
      </c>
      <c r="M4778" s="6">
        <f>+F4778</f>
        <v>1195</v>
      </c>
      <c r="N4778" s="6" t="b">
        <f>IF(F4778&gt;J4771,F4778-J4771,FALSE)</f>
        <v>0</v>
      </c>
      <c r="O4778" s="6">
        <f>IF(L4778&lt;K4771,K4771-L4778,FALSE)</f>
        <v>2</v>
      </c>
      <c r="P4778" s="6" t="b">
        <f>IF(AND(N4778&lt;&gt;FALSE,K4778&lt;=J4771),TRUE,FALSE)</f>
        <v>0</v>
      </c>
      <c r="Q4778" s="6" t="b">
        <f>IF(AND(O4778&lt;&gt;FALSE,J4778&gt;K4771),TRUE,FALSE)</f>
        <v>0</v>
      </c>
    </row>
    <row r="4779" spans="1:17" x14ac:dyDescent="0.2">
      <c r="A4779" t="s">
        <v>24</v>
      </c>
      <c r="B4779" s="1">
        <v>39601</v>
      </c>
      <c r="C4779" s="2">
        <v>0.4375</v>
      </c>
      <c r="D4779">
        <v>1196</v>
      </c>
      <c r="E4779">
        <v>1198.25</v>
      </c>
      <c r="F4779">
        <v>1194</v>
      </c>
      <c r="G4779">
        <v>1196</v>
      </c>
      <c r="H4779">
        <v>253514</v>
      </c>
      <c r="M4779"/>
      <c r="N4779"/>
      <c r="O4779"/>
      <c r="P4779"/>
      <c r="Q4779"/>
    </row>
    <row r="4780" spans="1:17" x14ac:dyDescent="0.2">
      <c r="A4780" t="s">
        <v>24</v>
      </c>
      <c r="B4780" s="1">
        <v>39601</v>
      </c>
      <c r="C4780" s="2">
        <v>0.47916666666666669</v>
      </c>
      <c r="D4780">
        <v>1195.75</v>
      </c>
      <c r="E4780">
        <v>1197.5</v>
      </c>
      <c r="F4780">
        <v>1193.5</v>
      </c>
      <c r="G4780">
        <v>1195.25</v>
      </c>
      <c r="H4780">
        <v>148453</v>
      </c>
      <c r="M4780"/>
      <c r="N4780"/>
      <c r="O4780"/>
      <c r="P4780"/>
      <c r="Q4780"/>
    </row>
    <row r="4781" spans="1:17" x14ac:dyDescent="0.2">
      <c r="A4781" t="s">
        <v>24</v>
      </c>
      <c r="B4781" s="1">
        <v>39601</v>
      </c>
      <c r="C4781" s="2">
        <v>0.52083333333333337</v>
      </c>
      <c r="D4781">
        <v>1195.25</v>
      </c>
      <c r="E4781">
        <v>1196</v>
      </c>
      <c r="F4781">
        <v>1187.5</v>
      </c>
      <c r="G4781">
        <v>1190.25</v>
      </c>
      <c r="H4781">
        <v>296221</v>
      </c>
      <c r="M4781"/>
      <c r="N4781"/>
      <c r="O4781"/>
      <c r="P4781"/>
      <c r="Q4781"/>
    </row>
    <row r="4782" spans="1:17" x14ac:dyDescent="0.2">
      <c r="A4782" t="s">
        <v>24</v>
      </c>
      <c r="B4782" s="1">
        <v>39601</v>
      </c>
      <c r="C4782" s="2">
        <v>0.5625</v>
      </c>
      <c r="D4782">
        <v>1190.25</v>
      </c>
      <c r="E4782">
        <v>1193</v>
      </c>
      <c r="F4782">
        <v>1189.25</v>
      </c>
      <c r="G4782">
        <v>1192.5</v>
      </c>
      <c r="H4782">
        <v>129687</v>
      </c>
      <c r="M4782"/>
      <c r="N4782"/>
      <c r="O4782"/>
      <c r="P4782"/>
      <c r="Q4782"/>
    </row>
    <row r="4783" spans="1:17" x14ac:dyDescent="0.2">
      <c r="A4783" t="s">
        <v>24</v>
      </c>
      <c r="B4783" s="1">
        <v>39601</v>
      </c>
      <c r="C4783" s="2">
        <v>0.60416666666666663</v>
      </c>
      <c r="D4783">
        <v>1192.5</v>
      </c>
      <c r="E4783">
        <v>1194.75</v>
      </c>
      <c r="F4783">
        <v>1189.25</v>
      </c>
      <c r="G4783">
        <v>1193.5</v>
      </c>
      <c r="H4783">
        <v>182529</v>
      </c>
      <c r="M4783"/>
      <c r="N4783"/>
      <c r="O4783"/>
      <c r="P4783"/>
      <c r="Q4783"/>
    </row>
    <row r="4784" spans="1:17" x14ac:dyDescent="0.2">
      <c r="A4784" t="s">
        <v>24</v>
      </c>
      <c r="B4784" s="1">
        <v>39601</v>
      </c>
      <c r="C4784" s="2">
        <v>0.63541666666666663</v>
      </c>
      <c r="D4784">
        <v>1193.75</v>
      </c>
      <c r="E4784">
        <v>1197.5</v>
      </c>
      <c r="F4784">
        <v>1193</v>
      </c>
      <c r="G4784">
        <v>1195.75</v>
      </c>
      <c r="H4784">
        <v>209967</v>
      </c>
      <c r="M4784"/>
      <c r="N4784"/>
      <c r="O4784"/>
      <c r="P4784"/>
      <c r="Q4784"/>
    </row>
    <row r="4785" spans="1:17" x14ac:dyDescent="0.2">
      <c r="A4785" t="s">
        <v>24</v>
      </c>
      <c r="B4785" s="1">
        <v>39602</v>
      </c>
      <c r="C4785" s="2">
        <v>0.39583333333333331</v>
      </c>
      <c r="D4785">
        <v>1200</v>
      </c>
      <c r="E4785">
        <v>1203</v>
      </c>
      <c r="F4785">
        <v>1195.25</v>
      </c>
      <c r="G4785">
        <v>1198</v>
      </c>
      <c r="H4785">
        <v>321370</v>
      </c>
      <c r="I4785" t="b">
        <f>AND(HOUR(C4785)=9,MINUTE(C4785)=30,HOUR(C4784)=15,MINUTE(C4784)=15)</f>
        <v>1</v>
      </c>
      <c r="J4785">
        <f>MAX(E4785:E4791)</f>
        <v>1203.5</v>
      </c>
      <c r="K4785">
        <f>MIN(F4785:F4791)</f>
        <v>1179.25</v>
      </c>
      <c r="L4785">
        <f>E4785</f>
        <v>1203</v>
      </c>
      <c r="M4785" s="6">
        <f>+F4785</f>
        <v>1195.25</v>
      </c>
      <c r="N4785" s="6" t="b">
        <f>IF(F4785&gt;J4778,F4785-J4778,FALSE)</f>
        <v>0</v>
      </c>
      <c r="O4785" s="6" t="b">
        <f>IF(L4785&lt;K4778,K4778-L4785,FALSE)</f>
        <v>0</v>
      </c>
      <c r="P4785" s="6" t="b">
        <f>IF(AND(N4785&lt;&gt;FALSE,K4785&lt;=J4778),TRUE,FALSE)</f>
        <v>0</v>
      </c>
      <c r="Q4785" s="6" t="b">
        <f>IF(AND(O4785&lt;&gt;FALSE,J4785&gt;K4778),TRUE,FALSE)</f>
        <v>0</v>
      </c>
    </row>
    <row r="4786" spans="1:17" x14ac:dyDescent="0.2">
      <c r="A4786" t="s">
        <v>24</v>
      </c>
      <c r="B4786" s="1">
        <v>39602</v>
      </c>
      <c r="C4786" s="2">
        <v>0.4375</v>
      </c>
      <c r="D4786">
        <v>1198.25</v>
      </c>
      <c r="E4786">
        <v>1202</v>
      </c>
      <c r="F4786">
        <v>1196.5</v>
      </c>
      <c r="G4786">
        <v>1201.25</v>
      </c>
      <c r="H4786">
        <v>166026</v>
      </c>
      <c r="M4786"/>
      <c r="N4786"/>
      <c r="O4786"/>
      <c r="P4786"/>
      <c r="Q4786"/>
    </row>
    <row r="4787" spans="1:17" x14ac:dyDescent="0.2">
      <c r="A4787" t="s">
        <v>24</v>
      </c>
      <c r="B4787" s="1">
        <v>39602</v>
      </c>
      <c r="C4787" s="2">
        <v>0.47916666666666669</v>
      </c>
      <c r="D4787">
        <v>1201.25</v>
      </c>
      <c r="E4787">
        <v>1203.5</v>
      </c>
      <c r="F4787">
        <v>1199</v>
      </c>
      <c r="G4787">
        <v>1199.25</v>
      </c>
      <c r="H4787">
        <v>152165</v>
      </c>
      <c r="M4787"/>
      <c r="N4787"/>
      <c r="O4787"/>
      <c r="P4787"/>
      <c r="Q4787"/>
    </row>
    <row r="4788" spans="1:17" x14ac:dyDescent="0.2">
      <c r="A4788" t="s">
        <v>24</v>
      </c>
      <c r="B4788" s="1">
        <v>39602</v>
      </c>
      <c r="C4788" s="2">
        <v>0.52083333333333337</v>
      </c>
      <c r="D4788">
        <v>1199.25</v>
      </c>
      <c r="E4788">
        <v>1199.75</v>
      </c>
      <c r="F4788">
        <v>1194.25</v>
      </c>
      <c r="G4788">
        <v>1195</v>
      </c>
      <c r="H4788">
        <v>142526</v>
      </c>
      <c r="M4788"/>
      <c r="N4788"/>
      <c r="O4788"/>
      <c r="P4788"/>
      <c r="Q4788"/>
    </row>
    <row r="4789" spans="1:17" x14ac:dyDescent="0.2">
      <c r="A4789" t="s">
        <v>24</v>
      </c>
      <c r="B4789" s="1">
        <v>39602</v>
      </c>
      <c r="C4789" s="2">
        <v>0.5625</v>
      </c>
      <c r="D4789">
        <v>1194.75</v>
      </c>
      <c r="E4789">
        <v>1195</v>
      </c>
      <c r="F4789">
        <v>1179.25</v>
      </c>
      <c r="G4789">
        <v>1180.75</v>
      </c>
      <c r="H4789">
        <v>469993</v>
      </c>
      <c r="M4789"/>
      <c r="N4789"/>
      <c r="O4789"/>
      <c r="P4789"/>
      <c r="Q4789"/>
    </row>
    <row r="4790" spans="1:17" x14ac:dyDescent="0.2">
      <c r="A4790" t="s">
        <v>24</v>
      </c>
      <c r="B4790" s="1">
        <v>39602</v>
      </c>
      <c r="C4790" s="2">
        <v>0.60416666666666663</v>
      </c>
      <c r="D4790">
        <v>1181</v>
      </c>
      <c r="E4790">
        <v>1191</v>
      </c>
      <c r="F4790">
        <v>1180.25</v>
      </c>
      <c r="G4790">
        <v>1190.5</v>
      </c>
      <c r="H4790">
        <v>414969</v>
      </c>
      <c r="M4790"/>
      <c r="N4790"/>
      <c r="O4790"/>
      <c r="P4790"/>
      <c r="Q4790"/>
    </row>
    <row r="4791" spans="1:17" x14ac:dyDescent="0.2">
      <c r="A4791" t="s">
        <v>24</v>
      </c>
      <c r="B4791" s="1">
        <v>39602</v>
      </c>
      <c r="C4791" s="2">
        <v>0.63541666666666663</v>
      </c>
      <c r="D4791">
        <v>1190.75</v>
      </c>
      <c r="E4791">
        <v>1193.5</v>
      </c>
      <c r="F4791">
        <v>1186.75</v>
      </c>
      <c r="G4791">
        <v>1188.25</v>
      </c>
      <c r="H4791">
        <v>255646</v>
      </c>
      <c r="M4791"/>
      <c r="N4791"/>
      <c r="O4791"/>
      <c r="P4791"/>
      <c r="Q4791"/>
    </row>
    <row r="4792" spans="1:17" x14ac:dyDescent="0.2">
      <c r="A4792" t="s">
        <v>24</v>
      </c>
      <c r="B4792" s="1">
        <v>39603</v>
      </c>
      <c r="C4792" s="2">
        <v>0.39583333333333331</v>
      </c>
      <c r="D4792">
        <v>1184.25</v>
      </c>
      <c r="E4792">
        <v>1191.75</v>
      </c>
      <c r="F4792">
        <v>1183.75</v>
      </c>
      <c r="G4792">
        <v>1191</v>
      </c>
      <c r="H4792">
        <v>391884</v>
      </c>
      <c r="I4792" t="b">
        <f>AND(HOUR(C4792)=9,MINUTE(C4792)=30,HOUR(C4791)=15,MINUTE(C4791)=15)</f>
        <v>1</v>
      </c>
      <c r="J4792">
        <f>MAX(E4792:E4798)</f>
        <v>1198.5</v>
      </c>
      <c r="K4792">
        <f>MIN(F4792:F4798)</f>
        <v>1181.5</v>
      </c>
      <c r="L4792">
        <f>E4792</f>
        <v>1191.75</v>
      </c>
      <c r="M4792" s="6">
        <f>+F4792</f>
        <v>1183.75</v>
      </c>
      <c r="N4792" s="6" t="b">
        <f>IF(F4792&gt;J4785,F4792-J4785,FALSE)</f>
        <v>0</v>
      </c>
      <c r="O4792" s="6" t="b">
        <f>IF(L4792&lt;K4785,K4785-L4792,FALSE)</f>
        <v>0</v>
      </c>
      <c r="P4792" s="6" t="b">
        <f>IF(AND(N4792&lt;&gt;FALSE,K4792&lt;=J4785),TRUE,FALSE)</f>
        <v>0</v>
      </c>
      <c r="Q4792" s="6" t="b">
        <f>IF(AND(O4792&lt;&gt;FALSE,J4792&gt;K4785),TRUE,FALSE)</f>
        <v>0</v>
      </c>
    </row>
    <row r="4793" spans="1:17" x14ac:dyDescent="0.2">
      <c r="A4793" t="s">
        <v>24</v>
      </c>
      <c r="B4793" s="1">
        <v>39603</v>
      </c>
      <c r="C4793" s="2">
        <v>0.4375</v>
      </c>
      <c r="D4793">
        <v>1191</v>
      </c>
      <c r="E4793">
        <v>1197.75</v>
      </c>
      <c r="F4793">
        <v>1188.75</v>
      </c>
      <c r="G4793">
        <v>1196.75</v>
      </c>
      <c r="H4793">
        <v>319879</v>
      </c>
      <c r="M4793"/>
      <c r="N4793"/>
      <c r="O4793"/>
      <c r="P4793"/>
      <c r="Q4793"/>
    </row>
    <row r="4794" spans="1:17" x14ac:dyDescent="0.2">
      <c r="A4794" t="s">
        <v>24</v>
      </c>
      <c r="B4794" s="1">
        <v>39603</v>
      </c>
      <c r="C4794" s="2">
        <v>0.47916666666666669</v>
      </c>
      <c r="D4794">
        <v>1196.75</v>
      </c>
      <c r="E4794">
        <v>1198.5</v>
      </c>
      <c r="F4794">
        <v>1193.5</v>
      </c>
      <c r="G4794">
        <v>1196.5</v>
      </c>
      <c r="H4794">
        <v>157384</v>
      </c>
      <c r="M4794"/>
      <c r="N4794"/>
      <c r="O4794"/>
      <c r="P4794"/>
      <c r="Q4794"/>
    </row>
    <row r="4795" spans="1:17" x14ac:dyDescent="0.2">
      <c r="A4795" t="s">
        <v>24</v>
      </c>
      <c r="B4795" s="1">
        <v>39603</v>
      </c>
      <c r="C4795" s="2">
        <v>0.52083333333333337</v>
      </c>
      <c r="D4795">
        <v>1196.5</v>
      </c>
      <c r="E4795">
        <v>1198.25</v>
      </c>
      <c r="F4795">
        <v>1189.25</v>
      </c>
      <c r="G4795">
        <v>1194</v>
      </c>
      <c r="H4795">
        <v>239855</v>
      </c>
      <c r="M4795"/>
      <c r="N4795"/>
      <c r="O4795"/>
      <c r="P4795"/>
      <c r="Q4795"/>
    </row>
    <row r="4796" spans="1:17" x14ac:dyDescent="0.2">
      <c r="A4796" t="s">
        <v>24</v>
      </c>
      <c r="B4796" s="1">
        <v>39603</v>
      </c>
      <c r="C4796" s="2">
        <v>0.5625</v>
      </c>
      <c r="D4796">
        <v>1194</v>
      </c>
      <c r="E4796">
        <v>1196.25</v>
      </c>
      <c r="F4796">
        <v>1187.25</v>
      </c>
      <c r="G4796">
        <v>1188.25</v>
      </c>
      <c r="H4796">
        <v>177276</v>
      </c>
      <c r="M4796"/>
      <c r="N4796"/>
      <c r="O4796"/>
      <c r="P4796"/>
      <c r="Q4796"/>
    </row>
    <row r="4797" spans="1:17" x14ac:dyDescent="0.2">
      <c r="A4797" t="s">
        <v>24</v>
      </c>
      <c r="B4797" s="1">
        <v>39603</v>
      </c>
      <c r="C4797" s="2">
        <v>0.60416666666666663</v>
      </c>
      <c r="D4797">
        <v>1188.25</v>
      </c>
      <c r="E4797">
        <v>1192</v>
      </c>
      <c r="F4797">
        <v>1181.5</v>
      </c>
      <c r="G4797">
        <v>1185.5</v>
      </c>
      <c r="H4797">
        <v>391027</v>
      </c>
      <c r="M4797"/>
      <c r="N4797"/>
      <c r="O4797"/>
      <c r="P4797"/>
      <c r="Q4797"/>
    </row>
    <row r="4798" spans="1:17" x14ac:dyDescent="0.2">
      <c r="A4798" t="s">
        <v>24</v>
      </c>
      <c r="B4798" s="1">
        <v>39603</v>
      </c>
      <c r="C4798" s="2">
        <v>0.63541666666666663</v>
      </c>
      <c r="D4798">
        <v>1185.75</v>
      </c>
      <c r="E4798">
        <v>1190.25</v>
      </c>
      <c r="F4798">
        <v>1183.5</v>
      </c>
      <c r="G4798">
        <v>1187.75</v>
      </c>
      <c r="H4798">
        <v>199059</v>
      </c>
      <c r="M4798"/>
      <c r="N4798"/>
      <c r="O4798"/>
      <c r="P4798"/>
      <c r="Q4798"/>
    </row>
    <row r="4799" spans="1:17" x14ac:dyDescent="0.2">
      <c r="A4799" t="s">
        <v>24</v>
      </c>
      <c r="B4799" s="1">
        <v>39604</v>
      </c>
      <c r="C4799" s="2">
        <v>0.39583333333333331</v>
      </c>
      <c r="D4799">
        <v>1192.25</v>
      </c>
      <c r="E4799">
        <v>1203.5</v>
      </c>
      <c r="F4799">
        <v>1189.75</v>
      </c>
      <c r="G4799">
        <v>1202.25</v>
      </c>
      <c r="H4799">
        <v>434044</v>
      </c>
      <c r="I4799" t="b">
        <f>AND(HOUR(C4799)=9,MINUTE(C4799)=30,HOUR(C4798)=15,MINUTE(C4798)=15)</f>
        <v>1</v>
      </c>
      <c r="J4799">
        <f>MAX(E4799:E4805)</f>
        <v>1215.75</v>
      </c>
      <c r="K4799">
        <f>MIN(F4799:F4805)</f>
        <v>1189.75</v>
      </c>
      <c r="L4799">
        <f>E4799</f>
        <v>1203.5</v>
      </c>
      <c r="M4799" s="6">
        <f>+F4799</f>
        <v>1189.75</v>
      </c>
      <c r="N4799" s="6" t="b">
        <f>IF(F4799&gt;J4792,F4799-J4792,FALSE)</f>
        <v>0</v>
      </c>
      <c r="O4799" s="6" t="b">
        <f>IF(L4799&lt;K4792,K4792-L4799,FALSE)</f>
        <v>0</v>
      </c>
      <c r="P4799" s="6" t="b">
        <f>IF(AND(N4799&lt;&gt;FALSE,K4799&lt;=J4792),TRUE,FALSE)</f>
        <v>0</v>
      </c>
      <c r="Q4799" s="6" t="b">
        <f>IF(AND(O4799&lt;&gt;FALSE,J4799&gt;K4792),TRUE,FALSE)</f>
        <v>0</v>
      </c>
    </row>
    <row r="4800" spans="1:17" x14ac:dyDescent="0.2">
      <c r="A4800" t="s">
        <v>24</v>
      </c>
      <c r="B4800" s="1">
        <v>39604</v>
      </c>
      <c r="C4800" s="2">
        <v>0.4375</v>
      </c>
      <c r="D4800">
        <v>1202</v>
      </c>
      <c r="E4800">
        <v>1204.75</v>
      </c>
      <c r="F4800">
        <v>1200</v>
      </c>
      <c r="G4800">
        <v>1202</v>
      </c>
      <c r="H4800">
        <v>245434</v>
      </c>
      <c r="M4800"/>
      <c r="N4800"/>
      <c r="O4800"/>
      <c r="P4800"/>
      <c r="Q4800"/>
    </row>
    <row r="4801" spans="1:17" x14ac:dyDescent="0.2">
      <c r="A4801" t="s">
        <v>24</v>
      </c>
      <c r="B4801" s="1">
        <v>39604</v>
      </c>
      <c r="C4801" s="2">
        <v>0.47916666666666669</v>
      </c>
      <c r="D4801">
        <v>1202</v>
      </c>
      <c r="E4801">
        <v>1208</v>
      </c>
      <c r="F4801">
        <v>1200.75</v>
      </c>
      <c r="G4801">
        <v>1207.25</v>
      </c>
      <c r="H4801">
        <v>202951</v>
      </c>
      <c r="M4801"/>
      <c r="N4801"/>
      <c r="O4801"/>
      <c r="P4801"/>
      <c r="Q4801"/>
    </row>
    <row r="4802" spans="1:17" x14ac:dyDescent="0.2">
      <c r="A4802" t="s">
        <v>24</v>
      </c>
      <c r="B4802" s="1">
        <v>39604</v>
      </c>
      <c r="C4802" s="2">
        <v>0.52083333333333337</v>
      </c>
      <c r="D4802">
        <v>1207.5</v>
      </c>
      <c r="E4802">
        <v>1209</v>
      </c>
      <c r="F4802">
        <v>1206</v>
      </c>
      <c r="G4802">
        <v>1207.25</v>
      </c>
      <c r="H4802">
        <v>136282</v>
      </c>
      <c r="M4802"/>
      <c r="N4802"/>
      <c r="O4802"/>
      <c r="P4802"/>
      <c r="Q4802"/>
    </row>
    <row r="4803" spans="1:17" x14ac:dyDescent="0.2">
      <c r="A4803" t="s">
        <v>24</v>
      </c>
      <c r="B4803" s="1">
        <v>39604</v>
      </c>
      <c r="C4803" s="2">
        <v>0.5625</v>
      </c>
      <c r="D4803">
        <v>1207.5</v>
      </c>
      <c r="E4803">
        <v>1209.25</v>
      </c>
      <c r="F4803">
        <v>1200.25</v>
      </c>
      <c r="G4803">
        <v>1202</v>
      </c>
      <c r="H4803">
        <v>228701</v>
      </c>
      <c r="M4803"/>
      <c r="N4803"/>
      <c r="O4803"/>
      <c r="P4803"/>
      <c r="Q4803"/>
    </row>
    <row r="4804" spans="1:17" x14ac:dyDescent="0.2">
      <c r="A4804" t="s">
        <v>24</v>
      </c>
      <c r="B4804" s="1">
        <v>39604</v>
      </c>
      <c r="C4804" s="2">
        <v>0.60416666666666663</v>
      </c>
      <c r="D4804">
        <v>1202</v>
      </c>
      <c r="E4804">
        <v>1212.75</v>
      </c>
      <c r="F4804">
        <v>1201</v>
      </c>
      <c r="G4804">
        <v>1211</v>
      </c>
      <c r="H4804">
        <v>249397</v>
      </c>
      <c r="M4804"/>
      <c r="N4804"/>
      <c r="O4804"/>
      <c r="P4804"/>
      <c r="Q4804"/>
    </row>
    <row r="4805" spans="1:17" x14ac:dyDescent="0.2">
      <c r="A4805" t="s">
        <v>24</v>
      </c>
      <c r="B4805" s="1">
        <v>39604</v>
      </c>
      <c r="C4805" s="2">
        <v>0.63541666666666663</v>
      </c>
      <c r="D4805">
        <v>1211</v>
      </c>
      <c r="E4805">
        <v>1215.75</v>
      </c>
      <c r="F4805">
        <v>1210.5</v>
      </c>
      <c r="G4805">
        <v>1215.25</v>
      </c>
      <c r="H4805">
        <v>273794</v>
      </c>
      <c r="M4805"/>
      <c r="N4805"/>
      <c r="O4805"/>
      <c r="P4805"/>
      <c r="Q4805"/>
    </row>
    <row r="4806" spans="1:17" x14ac:dyDescent="0.2">
      <c r="A4806" t="s">
        <v>24</v>
      </c>
      <c r="B4806" s="1">
        <v>39605</v>
      </c>
      <c r="C4806" s="2">
        <v>0.39583333333333331</v>
      </c>
      <c r="D4806">
        <v>1202.5</v>
      </c>
      <c r="E4806">
        <v>1204.75</v>
      </c>
      <c r="F4806">
        <v>1192.25</v>
      </c>
      <c r="G4806">
        <v>1194</v>
      </c>
      <c r="H4806">
        <v>528685</v>
      </c>
      <c r="I4806" t="b">
        <f>AND(HOUR(C4806)=9,MINUTE(C4806)=30,HOUR(C4805)=15,MINUTE(C4805)=15)</f>
        <v>1</v>
      </c>
      <c r="J4806">
        <f>MAX(E4806:E4812)</f>
        <v>1204.75</v>
      </c>
      <c r="K4806">
        <f>MIN(F4806:F4812)</f>
        <v>1168.5</v>
      </c>
      <c r="L4806">
        <f>E4806</f>
        <v>1204.75</v>
      </c>
      <c r="M4806" s="6">
        <f>+F4806</f>
        <v>1192.25</v>
      </c>
      <c r="N4806" s="6" t="b">
        <f>IF(F4806&gt;J4799,F4806-J4799,FALSE)</f>
        <v>0</v>
      </c>
      <c r="O4806" s="6" t="b">
        <f>IF(L4806&lt;K4799,K4799-L4806,FALSE)</f>
        <v>0</v>
      </c>
      <c r="P4806" s="6" t="b">
        <f>IF(AND(N4806&lt;&gt;FALSE,K4806&lt;=J4799),TRUE,FALSE)</f>
        <v>0</v>
      </c>
      <c r="Q4806" s="6" t="b">
        <f>IF(AND(O4806&lt;&gt;FALSE,J4806&gt;K4799),TRUE,FALSE)</f>
        <v>0</v>
      </c>
    </row>
    <row r="4807" spans="1:17" x14ac:dyDescent="0.2">
      <c r="A4807" t="s">
        <v>24</v>
      </c>
      <c r="B4807" s="1">
        <v>39605</v>
      </c>
      <c r="C4807" s="2">
        <v>0.4375</v>
      </c>
      <c r="D4807">
        <v>1194</v>
      </c>
      <c r="E4807">
        <v>1196.25</v>
      </c>
      <c r="F4807">
        <v>1185.75</v>
      </c>
      <c r="G4807">
        <v>1186.25</v>
      </c>
      <c r="H4807">
        <v>372272</v>
      </c>
      <c r="M4807"/>
      <c r="N4807"/>
      <c r="O4807"/>
      <c r="P4807"/>
      <c r="Q4807"/>
    </row>
    <row r="4808" spans="1:17" x14ac:dyDescent="0.2">
      <c r="A4808" t="s">
        <v>24</v>
      </c>
      <c r="B4808" s="1">
        <v>39605</v>
      </c>
      <c r="C4808" s="2">
        <v>0.47916666666666669</v>
      </c>
      <c r="D4808">
        <v>1186.5</v>
      </c>
      <c r="E4808">
        <v>1191.75</v>
      </c>
      <c r="F4808">
        <v>1186</v>
      </c>
      <c r="G4808">
        <v>1187.5</v>
      </c>
      <c r="H4808">
        <v>207006</v>
      </c>
      <c r="M4808"/>
      <c r="N4808"/>
      <c r="O4808"/>
      <c r="P4808"/>
      <c r="Q4808"/>
    </row>
    <row r="4809" spans="1:17" x14ac:dyDescent="0.2">
      <c r="A4809" t="s">
        <v>24</v>
      </c>
      <c r="B4809" s="1">
        <v>39605</v>
      </c>
      <c r="C4809" s="2">
        <v>0.52083333333333337</v>
      </c>
      <c r="D4809">
        <v>1187.5</v>
      </c>
      <c r="E4809">
        <v>1191.75</v>
      </c>
      <c r="F4809">
        <v>1184.25</v>
      </c>
      <c r="G4809">
        <v>1186.75</v>
      </c>
      <c r="H4809">
        <v>198408</v>
      </c>
      <c r="M4809"/>
      <c r="N4809"/>
      <c r="O4809"/>
      <c r="P4809"/>
      <c r="Q4809"/>
    </row>
    <row r="4810" spans="1:17" x14ac:dyDescent="0.2">
      <c r="A4810" t="s">
        <v>24</v>
      </c>
      <c r="B4810" s="1">
        <v>39605</v>
      </c>
      <c r="C4810" s="2">
        <v>0.5625</v>
      </c>
      <c r="D4810">
        <v>1187</v>
      </c>
      <c r="E4810">
        <v>1190</v>
      </c>
      <c r="F4810">
        <v>1177.75</v>
      </c>
      <c r="G4810">
        <v>1181.5</v>
      </c>
      <c r="H4810">
        <v>325593</v>
      </c>
      <c r="M4810"/>
      <c r="N4810"/>
      <c r="O4810"/>
      <c r="P4810"/>
      <c r="Q4810"/>
    </row>
    <row r="4811" spans="1:17" x14ac:dyDescent="0.2">
      <c r="A4811" t="s">
        <v>24</v>
      </c>
      <c r="B4811" s="1">
        <v>39605</v>
      </c>
      <c r="C4811" s="2">
        <v>0.60416666666666663</v>
      </c>
      <c r="D4811">
        <v>1181.25</v>
      </c>
      <c r="E4811">
        <v>1186.5</v>
      </c>
      <c r="F4811">
        <v>1175.25</v>
      </c>
      <c r="G4811">
        <v>1177</v>
      </c>
      <c r="H4811">
        <v>330429</v>
      </c>
      <c r="M4811"/>
      <c r="N4811"/>
      <c r="O4811"/>
      <c r="P4811"/>
      <c r="Q4811"/>
    </row>
    <row r="4812" spans="1:17" x14ac:dyDescent="0.2">
      <c r="A4812" t="s">
        <v>24</v>
      </c>
      <c r="B4812" s="1">
        <v>39605</v>
      </c>
      <c r="C4812" s="2">
        <v>0.63541666666666663</v>
      </c>
      <c r="D4812">
        <v>1177</v>
      </c>
      <c r="E4812">
        <v>1179</v>
      </c>
      <c r="F4812">
        <v>1168.5</v>
      </c>
      <c r="G4812">
        <v>1169</v>
      </c>
      <c r="H4812">
        <v>424192</v>
      </c>
      <c r="M4812"/>
      <c r="N4812"/>
      <c r="O4812"/>
      <c r="P4812"/>
      <c r="Q4812"/>
    </row>
    <row r="4813" spans="1:17" x14ac:dyDescent="0.2">
      <c r="A4813" t="s">
        <v>24</v>
      </c>
      <c r="B4813" s="1">
        <v>39608</v>
      </c>
      <c r="C4813" s="2">
        <v>0.39583333333333331</v>
      </c>
      <c r="D4813">
        <v>1174.5</v>
      </c>
      <c r="E4813">
        <v>1181.5</v>
      </c>
      <c r="F4813">
        <v>1170.25</v>
      </c>
      <c r="G4813">
        <v>1177.75</v>
      </c>
      <c r="H4813">
        <v>450927</v>
      </c>
      <c r="I4813" t="b">
        <f>AND(HOUR(C4813)=9,MINUTE(C4813)=30,HOUR(C4812)=15,MINUTE(C4812)=15)</f>
        <v>1</v>
      </c>
      <c r="J4813">
        <f>MAX(E4813:E4819)</f>
        <v>1181.5</v>
      </c>
      <c r="K4813">
        <f>MIN(F4813:F4819)</f>
        <v>1160.5</v>
      </c>
      <c r="L4813">
        <f>E4813</f>
        <v>1181.5</v>
      </c>
      <c r="M4813" s="6">
        <f>+F4813</f>
        <v>1170.25</v>
      </c>
      <c r="N4813" s="6" t="b">
        <f>IF(F4813&gt;J4806,F4813-J4806,FALSE)</f>
        <v>0</v>
      </c>
      <c r="O4813" s="6" t="b">
        <f>IF(L4813&lt;K4806,K4806-L4813,FALSE)</f>
        <v>0</v>
      </c>
      <c r="P4813" s="6" t="b">
        <f>IF(AND(N4813&lt;&gt;FALSE,K4813&lt;=J4806),TRUE,FALSE)</f>
        <v>0</v>
      </c>
      <c r="Q4813" s="6" t="b">
        <f>IF(AND(O4813&lt;&gt;FALSE,J4813&gt;K4806),TRUE,FALSE)</f>
        <v>0</v>
      </c>
    </row>
    <row r="4814" spans="1:17" x14ac:dyDescent="0.2">
      <c r="A4814" t="s">
        <v>24</v>
      </c>
      <c r="B4814" s="1">
        <v>39608</v>
      </c>
      <c r="C4814" s="2">
        <v>0.4375</v>
      </c>
      <c r="D4814">
        <v>1177.75</v>
      </c>
      <c r="E4814">
        <v>1179</v>
      </c>
      <c r="F4814">
        <v>1174.5</v>
      </c>
      <c r="G4814">
        <v>1178.25</v>
      </c>
      <c r="H4814">
        <v>307036</v>
      </c>
      <c r="M4814"/>
      <c r="N4814"/>
      <c r="O4814"/>
      <c r="P4814"/>
      <c r="Q4814"/>
    </row>
    <row r="4815" spans="1:17" x14ac:dyDescent="0.2">
      <c r="A4815" t="s">
        <v>24</v>
      </c>
      <c r="B4815" s="1">
        <v>39608</v>
      </c>
      <c r="C4815" s="2">
        <v>0.47916666666666669</v>
      </c>
      <c r="D4815">
        <v>1178.25</v>
      </c>
      <c r="E4815">
        <v>1179.75</v>
      </c>
      <c r="F4815">
        <v>1174.25</v>
      </c>
      <c r="G4815">
        <v>1176.25</v>
      </c>
      <c r="H4815">
        <v>147854</v>
      </c>
      <c r="M4815"/>
      <c r="N4815"/>
      <c r="O4815"/>
      <c r="P4815"/>
      <c r="Q4815"/>
    </row>
    <row r="4816" spans="1:17" x14ac:dyDescent="0.2">
      <c r="A4816" t="s">
        <v>24</v>
      </c>
      <c r="B4816" s="1">
        <v>39608</v>
      </c>
      <c r="C4816" s="2">
        <v>0.52083333333333337</v>
      </c>
      <c r="D4816">
        <v>1176.25</v>
      </c>
      <c r="E4816">
        <v>1178.5</v>
      </c>
      <c r="F4816">
        <v>1167.25</v>
      </c>
      <c r="G4816">
        <v>1170.25</v>
      </c>
      <c r="H4816">
        <v>192430</v>
      </c>
      <c r="M4816"/>
      <c r="N4816"/>
      <c r="O4816"/>
      <c r="P4816"/>
      <c r="Q4816"/>
    </row>
    <row r="4817" spans="1:17" x14ac:dyDescent="0.2">
      <c r="A4817" t="s">
        <v>24</v>
      </c>
      <c r="B4817" s="1">
        <v>39608</v>
      </c>
      <c r="C4817" s="2">
        <v>0.5625</v>
      </c>
      <c r="D4817">
        <v>1170.25</v>
      </c>
      <c r="E4817">
        <v>1171.5</v>
      </c>
      <c r="F4817">
        <v>1160.5</v>
      </c>
      <c r="G4817">
        <v>1166</v>
      </c>
      <c r="H4817">
        <v>331440</v>
      </c>
      <c r="M4817"/>
      <c r="N4817"/>
      <c r="O4817"/>
      <c r="P4817"/>
      <c r="Q4817"/>
    </row>
    <row r="4818" spans="1:17" x14ac:dyDescent="0.2">
      <c r="A4818" t="s">
        <v>24</v>
      </c>
      <c r="B4818" s="1">
        <v>39608</v>
      </c>
      <c r="C4818" s="2">
        <v>0.60416666666666663</v>
      </c>
      <c r="D4818">
        <v>1166</v>
      </c>
      <c r="E4818">
        <v>1170.25</v>
      </c>
      <c r="F4818">
        <v>1161.75</v>
      </c>
      <c r="G4818">
        <v>1165</v>
      </c>
      <c r="H4818">
        <v>304620</v>
      </c>
      <c r="M4818"/>
      <c r="N4818"/>
      <c r="O4818"/>
      <c r="P4818"/>
      <c r="Q4818"/>
    </row>
    <row r="4819" spans="1:17" x14ac:dyDescent="0.2">
      <c r="A4819" t="s">
        <v>24</v>
      </c>
      <c r="B4819" s="1">
        <v>39608</v>
      </c>
      <c r="C4819" s="2">
        <v>0.63541666666666663</v>
      </c>
      <c r="D4819">
        <v>1164.75</v>
      </c>
      <c r="E4819">
        <v>1174</v>
      </c>
      <c r="F4819">
        <v>1164.75</v>
      </c>
      <c r="G4819">
        <v>1173.25</v>
      </c>
      <c r="H4819">
        <v>257821</v>
      </c>
      <c r="M4819"/>
      <c r="N4819"/>
      <c r="O4819"/>
      <c r="P4819"/>
      <c r="Q4819"/>
    </row>
    <row r="4820" spans="1:17" x14ac:dyDescent="0.2">
      <c r="A4820" t="s">
        <v>24</v>
      </c>
      <c r="B4820" s="1">
        <v>39609</v>
      </c>
      <c r="C4820" s="2">
        <v>0.39583333333333331</v>
      </c>
      <c r="D4820">
        <v>1163</v>
      </c>
      <c r="E4820">
        <v>1171.25</v>
      </c>
      <c r="F4820">
        <v>1161.25</v>
      </c>
      <c r="G4820">
        <v>1169.5</v>
      </c>
      <c r="H4820">
        <v>425788</v>
      </c>
      <c r="I4820" t="b">
        <f>AND(HOUR(C4820)=9,MINUTE(C4820)=30,HOUR(C4819)=15,MINUTE(C4819)=15)</f>
        <v>1</v>
      </c>
      <c r="J4820">
        <f>MAX(E4820:E4826)</f>
        <v>1177.25</v>
      </c>
      <c r="K4820">
        <f>MIN(F4820:F4826)</f>
        <v>1161.25</v>
      </c>
      <c r="L4820">
        <f>E4820</f>
        <v>1171.25</v>
      </c>
      <c r="M4820" s="6">
        <f>+F4820</f>
        <v>1161.25</v>
      </c>
      <c r="N4820" s="6" t="b">
        <f>IF(F4820&gt;J4813,F4820-J4813,FALSE)</f>
        <v>0</v>
      </c>
      <c r="O4820" s="6" t="b">
        <f>IF(L4820&lt;K4813,K4813-L4820,FALSE)</f>
        <v>0</v>
      </c>
      <c r="P4820" s="6" t="b">
        <f>IF(AND(N4820&lt;&gt;FALSE,K4820&lt;=J4813),TRUE,FALSE)</f>
        <v>0</v>
      </c>
      <c r="Q4820" s="6" t="b">
        <f>IF(AND(O4820&lt;&gt;FALSE,J4820&gt;K4813),TRUE,FALSE)</f>
        <v>0</v>
      </c>
    </row>
    <row r="4821" spans="1:17" x14ac:dyDescent="0.2">
      <c r="A4821" t="s">
        <v>24</v>
      </c>
      <c r="B4821" s="1">
        <v>39609</v>
      </c>
      <c r="C4821" s="2">
        <v>0.4375</v>
      </c>
      <c r="D4821">
        <v>1169.75</v>
      </c>
      <c r="E4821">
        <v>1170.25</v>
      </c>
      <c r="F4821">
        <v>1163.5</v>
      </c>
      <c r="G4821">
        <v>1165.75</v>
      </c>
      <c r="H4821">
        <v>274298</v>
      </c>
      <c r="M4821"/>
      <c r="N4821"/>
      <c r="O4821"/>
      <c r="P4821"/>
      <c r="Q4821"/>
    </row>
    <row r="4822" spans="1:17" x14ac:dyDescent="0.2">
      <c r="A4822" t="s">
        <v>24</v>
      </c>
      <c r="B4822" s="1">
        <v>39609</v>
      </c>
      <c r="C4822" s="2">
        <v>0.47916666666666669</v>
      </c>
      <c r="D4822">
        <v>1166</v>
      </c>
      <c r="E4822">
        <v>1174.25</v>
      </c>
      <c r="F4822">
        <v>1164.75</v>
      </c>
      <c r="G4822">
        <v>1172.25</v>
      </c>
      <c r="H4822">
        <v>280612</v>
      </c>
      <c r="M4822"/>
      <c r="N4822"/>
      <c r="O4822"/>
      <c r="P4822"/>
      <c r="Q4822"/>
    </row>
    <row r="4823" spans="1:17" x14ac:dyDescent="0.2">
      <c r="A4823" t="s">
        <v>24</v>
      </c>
      <c r="B4823" s="1">
        <v>39609</v>
      </c>
      <c r="C4823" s="2">
        <v>0.52083333333333337</v>
      </c>
      <c r="D4823">
        <v>1172.5</v>
      </c>
      <c r="E4823">
        <v>1177.25</v>
      </c>
      <c r="F4823">
        <v>1170.5</v>
      </c>
      <c r="G4823">
        <v>1176.25</v>
      </c>
      <c r="H4823">
        <v>209997</v>
      </c>
      <c r="M4823"/>
      <c r="N4823"/>
      <c r="O4823"/>
      <c r="P4823"/>
      <c r="Q4823"/>
    </row>
    <row r="4824" spans="1:17" x14ac:dyDescent="0.2">
      <c r="A4824" t="s">
        <v>24</v>
      </c>
      <c r="B4824" s="1">
        <v>39609</v>
      </c>
      <c r="C4824" s="2">
        <v>0.5625</v>
      </c>
      <c r="D4824">
        <v>1176.25</v>
      </c>
      <c r="E4824">
        <v>1176.25</v>
      </c>
      <c r="F4824">
        <v>1164.5</v>
      </c>
      <c r="G4824">
        <v>1167.75</v>
      </c>
      <c r="H4824">
        <v>217677</v>
      </c>
      <c r="M4824"/>
      <c r="N4824"/>
      <c r="O4824"/>
      <c r="P4824"/>
      <c r="Q4824"/>
    </row>
    <row r="4825" spans="1:17" x14ac:dyDescent="0.2">
      <c r="A4825" t="s">
        <v>24</v>
      </c>
      <c r="B4825" s="1">
        <v>39609</v>
      </c>
      <c r="C4825" s="2">
        <v>0.60416666666666663</v>
      </c>
      <c r="D4825">
        <v>1167.75</v>
      </c>
      <c r="E4825">
        <v>1172.25</v>
      </c>
      <c r="F4825">
        <v>1166.75</v>
      </c>
      <c r="G4825">
        <v>1171</v>
      </c>
      <c r="H4825">
        <v>191741</v>
      </c>
      <c r="M4825"/>
      <c r="N4825"/>
      <c r="O4825"/>
      <c r="P4825"/>
      <c r="Q4825"/>
    </row>
    <row r="4826" spans="1:17" x14ac:dyDescent="0.2">
      <c r="A4826" t="s">
        <v>24</v>
      </c>
      <c r="B4826" s="1">
        <v>39609</v>
      </c>
      <c r="C4826" s="2">
        <v>0.63541666666666663</v>
      </c>
      <c r="D4826">
        <v>1171.25</v>
      </c>
      <c r="E4826">
        <v>1172.75</v>
      </c>
      <c r="F4826">
        <v>1165</v>
      </c>
      <c r="G4826">
        <v>1166.5</v>
      </c>
      <c r="H4826">
        <v>235781</v>
      </c>
      <c r="M4826"/>
      <c r="N4826"/>
      <c r="O4826"/>
      <c r="P4826"/>
      <c r="Q4826"/>
    </row>
    <row r="4827" spans="1:17" x14ac:dyDescent="0.2">
      <c r="A4827" t="s">
        <v>24</v>
      </c>
      <c r="B4827" s="1">
        <v>39610</v>
      </c>
      <c r="C4827" s="2">
        <v>0.39583333333333331</v>
      </c>
      <c r="D4827">
        <v>1165.5</v>
      </c>
      <c r="E4827">
        <v>1166.75</v>
      </c>
      <c r="F4827">
        <v>1150</v>
      </c>
      <c r="G4827">
        <v>1151.25</v>
      </c>
      <c r="H4827">
        <v>540761</v>
      </c>
      <c r="I4827" t="b">
        <f>AND(HOUR(C4827)=9,MINUTE(C4827)=30,HOUR(C4826)=15,MINUTE(C4826)=15)</f>
        <v>1</v>
      </c>
      <c r="J4827">
        <f>MAX(E4827:E4833)</f>
        <v>1166.75</v>
      </c>
      <c r="K4827">
        <f>MIN(F4827:F4833)</f>
        <v>1145</v>
      </c>
      <c r="L4827">
        <f>E4827</f>
        <v>1166.75</v>
      </c>
      <c r="M4827" s="6">
        <f>+F4827</f>
        <v>1150</v>
      </c>
      <c r="N4827" s="6" t="b">
        <f>IF(F4827&gt;J4820,F4827-J4820,FALSE)</f>
        <v>0</v>
      </c>
      <c r="O4827" s="6" t="b">
        <f>IF(L4827&lt;K4820,K4820-L4827,FALSE)</f>
        <v>0</v>
      </c>
      <c r="P4827" s="6" t="b">
        <f>IF(AND(N4827&lt;&gt;FALSE,K4827&lt;=J4820),TRUE,FALSE)</f>
        <v>0</v>
      </c>
      <c r="Q4827" s="6" t="b">
        <f>IF(AND(O4827&lt;&gt;FALSE,J4827&gt;K4820),TRUE,FALSE)</f>
        <v>0</v>
      </c>
    </row>
    <row r="4828" spans="1:17" x14ac:dyDescent="0.2">
      <c r="A4828" t="s">
        <v>24</v>
      </c>
      <c r="B4828" s="1">
        <v>39610</v>
      </c>
      <c r="C4828" s="2">
        <v>0.4375</v>
      </c>
      <c r="D4828">
        <v>1151.25</v>
      </c>
      <c r="E4828">
        <v>1158.5</v>
      </c>
      <c r="F4828">
        <v>1150.25</v>
      </c>
      <c r="G4828">
        <v>1151.5</v>
      </c>
      <c r="H4828">
        <v>437159</v>
      </c>
      <c r="M4828"/>
      <c r="N4828"/>
      <c r="O4828"/>
      <c r="P4828"/>
      <c r="Q4828"/>
    </row>
    <row r="4829" spans="1:17" x14ac:dyDescent="0.2">
      <c r="A4829" t="s">
        <v>24</v>
      </c>
      <c r="B4829" s="1">
        <v>39610</v>
      </c>
      <c r="C4829" s="2">
        <v>0.47916666666666669</v>
      </c>
      <c r="D4829">
        <v>1151.25</v>
      </c>
      <c r="E4829">
        <v>1156.75</v>
      </c>
      <c r="F4829">
        <v>1150.25</v>
      </c>
      <c r="G4829">
        <v>1152.25</v>
      </c>
      <c r="H4829">
        <v>256256</v>
      </c>
      <c r="M4829"/>
      <c r="N4829"/>
      <c r="O4829"/>
      <c r="P4829"/>
      <c r="Q4829"/>
    </row>
    <row r="4830" spans="1:17" x14ac:dyDescent="0.2">
      <c r="A4830" t="s">
        <v>24</v>
      </c>
      <c r="B4830" s="1">
        <v>39610</v>
      </c>
      <c r="C4830" s="2">
        <v>0.52083333333333337</v>
      </c>
      <c r="D4830">
        <v>1152.25</v>
      </c>
      <c r="E4830">
        <v>1155.25</v>
      </c>
      <c r="F4830">
        <v>1149</v>
      </c>
      <c r="G4830">
        <v>1153.75</v>
      </c>
      <c r="H4830">
        <v>197292</v>
      </c>
      <c r="M4830"/>
      <c r="N4830"/>
      <c r="O4830"/>
      <c r="P4830"/>
      <c r="Q4830"/>
    </row>
    <row r="4831" spans="1:17" x14ac:dyDescent="0.2">
      <c r="A4831" t="s">
        <v>24</v>
      </c>
      <c r="B4831" s="1">
        <v>39610</v>
      </c>
      <c r="C4831" s="2">
        <v>0.5625</v>
      </c>
      <c r="D4831">
        <v>1153.75</v>
      </c>
      <c r="E4831">
        <v>1157.5</v>
      </c>
      <c r="F4831">
        <v>1150.25</v>
      </c>
      <c r="G4831">
        <v>1155</v>
      </c>
      <c r="H4831">
        <v>242441</v>
      </c>
      <c r="M4831"/>
      <c r="N4831"/>
      <c r="O4831"/>
      <c r="P4831"/>
      <c r="Q4831"/>
    </row>
    <row r="4832" spans="1:17" x14ac:dyDescent="0.2">
      <c r="A4832" t="s">
        <v>24</v>
      </c>
      <c r="B4832" s="1">
        <v>39610</v>
      </c>
      <c r="C4832" s="2">
        <v>0.60416666666666663</v>
      </c>
      <c r="D4832">
        <v>1154.75</v>
      </c>
      <c r="E4832">
        <v>1155.5</v>
      </c>
      <c r="F4832">
        <v>1149</v>
      </c>
      <c r="G4832">
        <v>1152.25</v>
      </c>
      <c r="H4832">
        <v>199099</v>
      </c>
      <c r="M4832"/>
      <c r="N4832"/>
      <c r="O4832"/>
      <c r="P4832"/>
      <c r="Q4832"/>
    </row>
    <row r="4833" spans="1:17" x14ac:dyDescent="0.2">
      <c r="A4833" t="s">
        <v>24</v>
      </c>
      <c r="B4833" s="1">
        <v>39610</v>
      </c>
      <c r="C4833" s="2">
        <v>0.63541666666666663</v>
      </c>
      <c r="D4833">
        <v>1152</v>
      </c>
      <c r="E4833">
        <v>1153</v>
      </c>
      <c r="F4833">
        <v>1145</v>
      </c>
      <c r="G4833">
        <v>1146</v>
      </c>
      <c r="H4833">
        <v>329514</v>
      </c>
      <c r="M4833"/>
      <c r="N4833"/>
      <c r="O4833"/>
      <c r="P4833"/>
      <c r="Q4833"/>
    </row>
    <row r="4834" spans="1:17" x14ac:dyDescent="0.2">
      <c r="A4834" t="s">
        <v>24</v>
      </c>
      <c r="B4834" s="1">
        <v>39611</v>
      </c>
      <c r="C4834" s="2">
        <v>0.39583333333333331</v>
      </c>
      <c r="D4834">
        <v>1151.5</v>
      </c>
      <c r="E4834">
        <v>1163.25</v>
      </c>
      <c r="F4834">
        <v>1150.75</v>
      </c>
      <c r="G4834">
        <v>1157.75</v>
      </c>
      <c r="H4834">
        <v>260609</v>
      </c>
      <c r="I4834" t="b">
        <f>AND(HOUR(C4834)=9,MINUTE(C4834)=30,HOUR(C4833)=15,MINUTE(C4833)=15)</f>
        <v>1</v>
      </c>
      <c r="J4834">
        <f>MAX(E4834:E4840)</f>
        <v>1163.25</v>
      </c>
      <c r="K4834">
        <f>MIN(F4834:F4840)</f>
        <v>1141</v>
      </c>
      <c r="L4834">
        <f>E4834</f>
        <v>1163.25</v>
      </c>
      <c r="M4834" s="6">
        <f>+F4834</f>
        <v>1150.75</v>
      </c>
      <c r="N4834" s="6" t="b">
        <f>IF(F4834&gt;J4827,F4834-J4827,FALSE)</f>
        <v>0</v>
      </c>
      <c r="O4834" s="6" t="b">
        <f>IF(L4834&lt;K4827,K4827-L4834,FALSE)</f>
        <v>0</v>
      </c>
      <c r="P4834" s="6" t="b">
        <f>IF(AND(N4834&lt;&gt;FALSE,K4834&lt;=J4827),TRUE,FALSE)</f>
        <v>0</v>
      </c>
      <c r="Q4834" s="6" t="b">
        <f>IF(AND(O4834&lt;&gt;FALSE,J4834&gt;K4827),TRUE,FALSE)</f>
        <v>0</v>
      </c>
    </row>
    <row r="4835" spans="1:17" x14ac:dyDescent="0.2">
      <c r="A4835" t="s">
        <v>24</v>
      </c>
      <c r="B4835" s="1">
        <v>39611</v>
      </c>
      <c r="C4835" s="2">
        <v>0.4375</v>
      </c>
      <c r="D4835">
        <v>1157.75</v>
      </c>
      <c r="E4835">
        <v>1162.75</v>
      </c>
      <c r="F4835">
        <v>1156.5</v>
      </c>
      <c r="G4835">
        <v>1161</v>
      </c>
      <c r="H4835">
        <v>145589</v>
      </c>
      <c r="M4835"/>
      <c r="N4835"/>
      <c r="O4835"/>
      <c r="P4835"/>
      <c r="Q4835"/>
    </row>
    <row r="4836" spans="1:17" x14ac:dyDescent="0.2">
      <c r="A4836" t="s">
        <v>24</v>
      </c>
      <c r="B4836" s="1">
        <v>39611</v>
      </c>
      <c r="C4836" s="2">
        <v>0.47916666666666669</v>
      </c>
      <c r="D4836">
        <v>1161</v>
      </c>
      <c r="E4836">
        <v>1162.25</v>
      </c>
      <c r="F4836">
        <v>1157.25</v>
      </c>
      <c r="G4836">
        <v>1159.75</v>
      </c>
      <c r="H4836">
        <v>87027</v>
      </c>
      <c r="M4836"/>
      <c r="N4836"/>
      <c r="O4836"/>
      <c r="P4836"/>
      <c r="Q4836"/>
    </row>
    <row r="4837" spans="1:17" x14ac:dyDescent="0.2">
      <c r="A4837" t="s">
        <v>24</v>
      </c>
      <c r="B4837" s="1">
        <v>39611</v>
      </c>
      <c r="C4837" s="2">
        <v>0.52083333333333337</v>
      </c>
      <c r="D4837">
        <v>1159.75</v>
      </c>
      <c r="E4837">
        <v>1161</v>
      </c>
      <c r="F4837">
        <v>1155</v>
      </c>
      <c r="G4837">
        <v>1156.5</v>
      </c>
      <c r="H4837">
        <v>107505</v>
      </c>
      <c r="M4837"/>
      <c r="N4837"/>
      <c r="O4837"/>
      <c r="P4837"/>
      <c r="Q4837"/>
    </row>
    <row r="4838" spans="1:17" x14ac:dyDescent="0.2">
      <c r="A4838" t="s">
        <v>24</v>
      </c>
      <c r="B4838" s="1">
        <v>39611</v>
      </c>
      <c r="C4838" s="2">
        <v>0.5625</v>
      </c>
      <c r="D4838">
        <v>1156.5</v>
      </c>
      <c r="E4838">
        <v>1157.25</v>
      </c>
      <c r="F4838">
        <v>1150</v>
      </c>
      <c r="G4838">
        <v>1151.25</v>
      </c>
      <c r="H4838">
        <v>159592</v>
      </c>
      <c r="M4838"/>
      <c r="N4838"/>
      <c r="O4838"/>
      <c r="P4838"/>
      <c r="Q4838"/>
    </row>
    <row r="4839" spans="1:17" x14ac:dyDescent="0.2">
      <c r="A4839" t="s">
        <v>24</v>
      </c>
      <c r="B4839" s="1">
        <v>39611</v>
      </c>
      <c r="C4839" s="2">
        <v>0.60416666666666663</v>
      </c>
      <c r="D4839">
        <v>1151</v>
      </c>
      <c r="E4839">
        <v>1153</v>
      </c>
      <c r="F4839">
        <v>1141</v>
      </c>
      <c r="G4839">
        <v>1143</v>
      </c>
      <c r="H4839">
        <v>233327</v>
      </c>
      <c r="M4839"/>
      <c r="N4839"/>
      <c r="O4839"/>
      <c r="P4839"/>
      <c r="Q4839"/>
    </row>
    <row r="4840" spans="1:17" x14ac:dyDescent="0.2">
      <c r="A4840" t="s">
        <v>24</v>
      </c>
      <c r="B4840" s="1">
        <v>39611</v>
      </c>
      <c r="C4840" s="2">
        <v>0.63541666666666663</v>
      </c>
      <c r="D4840">
        <v>1143</v>
      </c>
      <c r="E4840">
        <v>1152.5</v>
      </c>
      <c r="F4840">
        <v>1142.75</v>
      </c>
      <c r="G4840">
        <v>1150.5</v>
      </c>
      <c r="H4840">
        <v>241505</v>
      </c>
      <c r="M4840"/>
      <c r="N4840"/>
      <c r="O4840"/>
      <c r="P4840"/>
      <c r="Q4840"/>
    </row>
    <row r="4841" spans="1:17" x14ac:dyDescent="0.2">
      <c r="A4841" t="s">
        <v>24</v>
      </c>
      <c r="B4841" s="1">
        <v>39612</v>
      </c>
      <c r="C4841" s="2">
        <v>0.39583333333333331</v>
      </c>
      <c r="D4841">
        <v>1157.25</v>
      </c>
      <c r="E4841">
        <v>1169.5</v>
      </c>
      <c r="F4841">
        <v>1151.5</v>
      </c>
      <c r="G4841">
        <v>1166.75</v>
      </c>
      <c r="H4841">
        <v>508711</v>
      </c>
      <c r="I4841" t="b">
        <f>AND(HOUR(C4841)=9,MINUTE(C4841)=30,HOUR(C4840)=15,MINUTE(C4840)=15)</f>
        <v>1</v>
      </c>
      <c r="J4841">
        <f>MAX(E4841:E4847)</f>
        <v>1171.25</v>
      </c>
      <c r="K4841">
        <f>MIN(F4841:F4847)</f>
        <v>1151.5</v>
      </c>
      <c r="L4841">
        <f>E4841</f>
        <v>1169.5</v>
      </c>
      <c r="M4841" s="6">
        <f>+F4841</f>
        <v>1151.5</v>
      </c>
      <c r="N4841" s="6" t="b">
        <f>IF(F4841&gt;J4834,F4841-J4834,FALSE)</f>
        <v>0</v>
      </c>
      <c r="O4841" s="6" t="b">
        <f>IF(L4841&lt;K4834,K4834-L4841,FALSE)</f>
        <v>0</v>
      </c>
      <c r="P4841" s="6" t="b">
        <f>IF(AND(N4841&lt;&gt;FALSE,K4841&lt;=J4834),TRUE,FALSE)</f>
        <v>0</v>
      </c>
      <c r="Q4841" s="6" t="b">
        <f>IF(AND(O4841&lt;&gt;FALSE,J4841&gt;K4834),TRUE,FALSE)</f>
        <v>0</v>
      </c>
    </row>
    <row r="4842" spans="1:17" x14ac:dyDescent="0.2">
      <c r="A4842" t="s">
        <v>24</v>
      </c>
      <c r="B4842" s="1">
        <v>39612</v>
      </c>
      <c r="C4842" s="2">
        <v>0.4375</v>
      </c>
      <c r="D4842">
        <v>1166.5</v>
      </c>
      <c r="E4842">
        <v>1167.25</v>
      </c>
      <c r="F4842">
        <v>1161.25</v>
      </c>
      <c r="G4842">
        <v>1166.75</v>
      </c>
      <c r="H4842">
        <v>225255</v>
      </c>
      <c r="M4842"/>
      <c r="N4842"/>
      <c r="O4842"/>
      <c r="P4842"/>
      <c r="Q4842"/>
    </row>
    <row r="4843" spans="1:17" x14ac:dyDescent="0.2">
      <c r="A4843" t="s">
        <v>24</v>
      </c>
      <c r="B4843" s="1">
        <v>39612</v>
      </c>
      <c r="C4843" s="2">
        <v>0.47916666666666669</v>
      </c>
      <c r="D4843">
        <v>1166.75</v>
      </c>
      <c r="E4843">
        <v>1167.25</v>
      </c>
      <c r="F4843">
        <v>1163</v>
      </c>
      <c r="G4843">
        <v>1163.5</v>
      </c>
      <c r="H4843">
        <v>90896</v>
      </c>
      <c r="M4843"/>
      <c r="N4843"/>
      <c r="O4843"/>
      <c r="P4843"/>
      <c r="Q4843"/>
    </row>
    <row r="4844" spans="1:17" x14ac:dyDescent="0.2">
      <c r="A4844" t="s">
        <v>24</v>
      </c>
      <c r="B4844" s="1">
        <v>39612</v>
      </c>
      <c r="C4844" s="2">
        <v>0.52083333333333337</v>
      </c>
      <c r="D4844">
        <v>1163.25</v>
      </c>
      <c r="E4844">
        <v>1165</v>
      </c>
      <c r="F4844">
        <v>1156.25</v>
      </c>
      <c r="G4844">
        <v>1159</v>
      </c>
      <c r="H4844">
        <v>165418</v>
      </c>
      <c r="M4844"/>
      <c r="N4844"/>
      <c r="O4844"/>
      <c r="P4844"/>
      <c r="Q4844"/>
    </row>
    <row r="4845" spans="1:17" x14ac:dyDescent="0.2">
      <c r="A4845" t="s">
        <v>24</v>
      </c>
      <c r="B4845" s="1">
        <v>39612</v>
      </c>
      <c r="C4845" s="2">
        <v>0.5625</v>
      </c>
      <c r="D4845">
        <v>1159.25</v>
      </c>
      <c r="E4845">
        <v>1160.75</v>
      </c>
      <c r="F4845">
        <v>1154.25</v>
      </c>
      <c r="G4845">
        <v>1158.25</v>
      </c>
      <c r="H4845">
        <v>164848</v>
      </c>
      <c r="M4845"/>
      <c r="N4845"/>
      <c r="O4845"/>
      <c r="P4845"/>
      <c r="Q4845"/>
    </row>
    <row r="4846" spans="1:17" x14ac:dyDescent="0.2">
      <c r="A4846" t="s">
        <v>24</v>
      </c>
      <c r="B4846" s="1">
        <v>39612</v>
      </c>
      <c r="C4846" s="2">
        <v>0.60416666666666663</v>
      </c>
      <c r="D4846">
        <v>1158.25</v>
      </c>
      <c r="E4846">
        <v>1164.5</v>
      </c>
      <c r="F4846">
        <v>1158</v>
      </c>
      <c r="G4846">
        <v>1161.25</v>
      </c>
      <c r="H4846">
        <v>137136</v>
      </c>
      <c r="M4846"/>
      <c r="N4846"/>
      <c r="O4846"/>
      <c r="P4846"/>
      <c r="Q4846"/>
    </row>
    <row r="4847" spans="1:17" x14ac:dyDescent="0.2">
      <c r="A4847" t="s">
        <v>24</v>
      </c>
      <c r="B4847" s="1">
        <v>39612</v>
      </c>
      <c r="C4847" s="2">
        <v>0.63541666666666663</v>
      </c>
      <c r="D4847">
        <v>1161.5</v>
      </c>
      <c r="E4847">
        <v>1171.25</v>
      </c>
      <c r="F4847">
        <v>1159</v>
      </c>
      <c r="G4847">
        <v>1166.75</v>
      </c>
      <c r="H4847">
        <v>313602</v>
      </c>
      <c r="M4847"/>
      <c r="N4847"/>
      <c r="O4847"/>
      <c r="P4847"/>
      <c r="Q4847"/>
    </row>
    <row r="4848" spans="1:17" x14ac:dyDescent="0.2">
      <c r="A4848" t="s">
        <v>24</v>
      </c>
      <c r="B4848" s="1">
        <v>39615</v>
      </c>
      <c r="C4848" s="2">
        <v>0.39583333333333331</v>
      </c>
      <c r="D4848">
        <v>1161.25</v>
      </c>
      <c r="E4848">
        <v>1168.5</v>
      </c>
      <c r="F4848">
        <v>1160</v>
      </c>
      <c r="G4848">
        <v>1167</v>
      </c>
      <c r="H4848">
        <v>285356</v>
      </c>
      <c r="I4848" t="b">
        <f>AND(HOUR(C4848)=9,MINUTE(C4848)=30,HOUR(C4847)=15,MINUTE(C4847)=15)</f>
        <v>1</v>
      </c>
      <c r="J4848">
        <f>MAX(E4848:E4854)</f>
        <v>1175.25</v>
      </c>
      <c r="K4848">
        <f>MIN(F4848:F4854)</f>
        <v>1160</v>
      </c>
      <c r="L4848">
        <f>E4848</f>
        <v>1168.5</v>
      </c>
      <c r="M4848" s="6">
        <f>+F4848</f>
        <v>1160</v>
      </c>
      <c r="N4848" s="6" t="b">
        <f>IF(F4848&gt;J4841,F4848-J4841,FALSE)</f>
        <v>0</v>
      </c>
      <c r="O4848" s="6" t="b">
        <f>IF(L4848&lt;K4841,K4841-L4848,FALSE)</f>
        <v>0</v>
      </c>
      <c r="P4848" s="6" t="b">
        <f>IF(AND(N4848&lt;&gt;FALSE,K4848&lt;=J4841),TRUE,FALSE)</f>
        <v>0</v>
      </c>
      <c r="Q4848" s="6" t="b">
        <f>IF(AND(O4848&lt;&gt;FALSE,J4848&gt;K4841),TRUE,FALSE)</f>
        <v>0</v>
      </c>
    </row>
    <row r="4849" spans="1:17" x14ac:dyDescent="0.2">
      <c r="A4849" t="s">
        <v>24</v>
      </c>
      <c r="B4849" s="1">
        <v>39615</v>
      </c>
      <c r="C4849" s="2">
        <v>0.4375</v>
      </c>
      <c r="D4849">
        <v>1167</v>
      </c>
      <c r="E4849">
        <v>1171.25</v>
      </c>
      <c r="F4849">
        <v>1165</v>
      </c>
      <c r="G4849">
        <v>1167.25</v>
      </c>
      <c r="H4849">
        <v>190507</v>
      </c>
      <c r="M4849"/>
      <c r="N4849"/>
      <c r="O4849"/>
      <c r="P4849"/>
      <c r="Q4849"/>
    </row>
    <row r="4850" spans="1:17" x14ac:dyDescent="0.2">
      <c r="A4850" t="s">
        <v>24</v>
      </c>
      <c r="B4850" s="1">
        <v>39615</v>
      </c>
      <c r="C4850" s="2">
        <v>0.47916666666666669</v>
      </c>
      <c r="D4850">
        <v>1167.25</v>
      </c>
      <c r="E4850">
        <v>1169</v>
      </c>
      <c r="F4850">
        <v>1165</v>
      </c>
      <c r="G4850">
        <v>1166.5</v>
      </c>
      <c r="H4850">
        <v>95352</v>
      </c>
      <c r="M4850"/>
      <c r="N4850"/>
      <c r="O4850"/>
      <c r="P4850"/>
      <c r="Q4850"/>
    </row>
    <row r="4851" spans="1:17" x14ac:dyDescent="0.2">
      <c r="A4851" t="s">
        <v>24</v>
      </c>
      <c r="B4851" s="1">
        <v>39615</v>
      </c>
      <c r="C4851" s="2">
        <v>0.52083333333333337</v>
      </c>
      <c r="D4851">
        <v>1166.75</v>
      </c>
      <c r="E4851">
        <v>1173.25</v>
      </c>
      <c r="F4851">
        <v>1165.25</v>
      </c>
      <c r="G4851">
        <v>1173.25</v>
      </c>
      <c r="H4851">
        <v>139471</v>
      </c>
      <c r="M4851"/>
      <c r="N4851"/>
      <c r="O4851"/>
      <c r="P4851"/>
      <c r="Q4851"/>
    </row>
    <row r="4852" spans="1:17" x14ac:dyDescent="0.2">
      <c r="A4852" t="s">
        <v>24</v>
      </c>
      <c r="B4852" s="1">
        <v>39615</v>
      </c>
      <c r="C4852" s="2">
        <v>0.5625</v>
      </c>
      <c r="D4852">
        <v>1173.25</v>
      </c>
      <c r="E4852">
        <v>1175.25</v>
      </c>
      <c r="F4852">
        <v>1170.25</v>
      </c>
      <c r="G4852">
        <v>1170.75</v>
      </c>
      <c r="H4852">
        <v>195750</v>
      </c>
      <c r="M4852"/>
      <c r="N4852"/>
      <c r="O4852"/>
      <c r="P4852"/>
      <c r="Q4852"/>
    </row>
    <row r="4853" spans="1:17" x14ac:dyDescent="0.2">
      <c r="A4853" t="s">
        <v>24</v>
      </c>
      <c r="B4853" s="1">
        <v>39615</v>
      </c>
      <c r="C4853" s="2">
        <v>0.60416666666666663</v>
      </c>
      <c r="D4853">
        <v>1170.75</v>
      </c>
      <c r="E4853">
        <v>1174.5</v>
      </c>
      <c r="F4853">
        <v>1170.75</v>
      </c>
      <c r="G4853">
        <v>1172</v>
      </c>
      <c r="H4853">
        <v>125249</v>
      </c>
      <c r="M4853"/>
      <c r="N4853"/>
      <c r="O4853"/>
      <c r="P4853"/>
      <c r="Q4853"/>
    </row>
    <row r="4854" spans="1:17" x14ac:dyDescent="0.2">
      <c r="A4854" t="s">
        <v>24</v>
      </c>
      <c r="B4854" s="1">
        <v>39615</v>
      </c>
      <c r="C4854" s="2">
        <v>0.63541666666666663</v>
      </c>
      <c r="D4854">
        <v>1172</v>
      </c>
      <c r="E4854">
        <v>1172.5</v>
      </c>
      <c r="F4854">
        <v>1167.5</v>
      </c>
      <c r="G4854">
        <v>1167.75</v>
      </c>
      <c r="H4854">
        <v>183879</v>
      </c>
      <c r="M4854"/>
      <c r="N4854"/>
      <c r="O4854"/>
      <c r="P4854"/>
      <c r="Q4854"/>
    </row>
    <row r="4855" spans="1:17" x14ac:dyDescent="0.2">
      <c r="A4855" t="s">
        <v>24</v>
      </c>
      <c r="B4855" s="1">
        <v>39616</v>
      </c>
      <c r="C4855" s="2">
        <v>0.39583333333333331</v>
      </c>
      <c r="D4855">
        <v>1176.25</v>
      </c>
      <c r="E4855">
        <v>1176.75</v>
      </c>
      <c r="F4855">
        <v>1168.5</v>
      </c>
      <c r="G4855">
        <v>1169.25</v>
      </c>
      <c r="H4855">
        <v>387134</v>
      </c>
      <c r="I4855" t="b">
        <f>AND(HOUR(C4855)=9,MINUTE(C4855)=30,HOUR(C4854)=15,MINUTE(C4854)=15)</f>
        <v>1</v>
      </c>
      <c r="J4855">
        <f>MAX(E4855:E4861)</f>
        <v>1176.75</v>
      </c>
      <c r="K4855">
        <f>MIN(F4855:F4861)</f>
        <v>1159</v>
      </c>
      <c r="L4855">
        <f>E4855</f>
        <v>1176.75</v>
      </c>
      <c r="M4855" s="6">
        <f>+F4855</f>
        <v>1168.5</v>
      </c>
      <c r="N4855" s="6" t="b">
        <f>IF(F4855&gt;J4848,F4855-J4848,FALSE)</f>
        <v>0</v>
      </c>
      <c r="O4855" s="6" t="b">
        <f>IF(L4855&lt;K4848,K4848-L4855,FALSE)</f>
        <v>0</v>
      </c>
      <c r="P4855" s="6" t="b">
        <f>IF(AND(N4855&lt;&gt;FALSE,K4855&lt;=J4848),TRUE,FALSE)</f>
        <v>0</v>
      </c>
      <c r="Q4855" s="6" t="b">
        <f>IF(AND(O4855&lt;&gt;FALSE,J4855&gt;K4848),TRUE,FALSE)</f>
        <v>0</v>
      </c>
    </row>
    <row r="4856" spans="1:17" x14ac:dyDescent="0.2">
      <c r="A4856" t="s">
        <v>24</v>
      </c>
      <c r="B4856" s="1">
        <v>39616</v>
      </c>
      <c r="C4856" s="2">
        <v>0.4375</v>
      </c>
      <c r="D4856">
        <v>1169</v>
      </c>
      <c r="E4856">
        <v>1173.5</v>
      </c>
      <c r="F4856">
        <v>1166.25</v>
      </c>
      <c r="G4856">
        <v>1167.25</v>
      </c>
      <c r="H4856">
        <v>253968</v>
      </c>
      <c r="M4856"/>
      <c r="N4856"/>
      <c r="O4856"/>
      <c r="P4856"/>
      <c r="Q4856"/>
    </row>
    <row r="4857" spans="1:17" x14ac:dyDescent="0.2">
      <c r="A4857" t="s">
        <v>24</v>
      </c>
      <c r="B4857" s="1">
        <v>39616</v>
      </c>
      <c r="C4857" s="2">
        <v>0.47916666666666669</v>
      </c>
      <c r="D4857">
        <v>1167.25</v>
      </c>
      <c r="E4857">
        <v>1168.25</v>
      </c>
      <c r="F4857">
        <v>1164.75</v>
      </c>
      <c r="G4857">
        <v>1166</v>
      </c>
      <c r="H4857">
        <v>196372</v>
      </c>
      <c r="M4857"/>
      <c r="N4857"/>
      <c r="O4857"/>
      <c r="P4857"/>
      <c r="Q4857"/>
    </row>
    <row r="4858" spans="1:17" x14ac:dyDescent="0.2">
      <c r="A4858" t="s">
        <v>24</v>
      </c>
      <c r="B4858" s="1">
        <v>39616</v>
      </c>
      <c r="C4858" s="2">
        <v>0.52083333333333337</v>
      </c>
      <c r="D4858">
        <v>1165.75</v>
      </c>
      <c r="E4858">
        <v>1168.5</v>
      </c>
      <c r="F4858">
        <v>1162.5</v>
      </c>
      <c r="G4858">
        <v>1167.5</v>
      </c>
      <c r="H4858">
        <v>148112</v>
      </c>
      <c r="M4858"/>
      <c r="N4858"/>
      <c r="O4858"/>
      <c r="P4858"/>
      <c r="Q4858"/>
    </row>
    <row r="4859" spans="1:17" x14ac:dyDescent="0.2">
      <c r="A4859" t="s">
        <v>24</v>
      </c>
      <c r="B4859" s="1">
        <v>39616</v>
      </c>
      <c r="C4859" s="2">
        <v>0.5625</v>
      </c>
      <c r="D4859">
        <v>1167.75</v>
      </c>
      <c r="E4859">
        <v>1169.25</v>
      </c>
      <c r="F4859">
        <v>1164</v>
      </c>
      <c r="G4859">
        <v>1164.25</v>
      </c>
      <c r="H4859">
        <v>121229</v>
      </c>
      <c r="M4859"/>
      <c r="N4859"/>
      <c r="O4859"/>
      <c r="P4859"/>
      <c r="Q4859"/>
    </row>
    <row r="4860" spans="1:17" x14ac:dyDescent="0.2">
      <c r="A4860" t="s">
        <v>24</v>
      </c>
      <c r="B4860" s="1">
        <v>39616</v>
      </c>
      <c r="C4860" s="2">
        <v>0.60416666666666663</v>
      </c>
      <c r="D4860">
        <v>1164.25</v>
      </c>
      <c r="E4860">
        <v>1167.5</v>
      </c>
      <c r="F4860">
        <v>1161.25</v>
      </c>
      <c r="G4860">
        <v>1162.75</v>
      </c>
      <c r="H4860">
        <v>147589</v>
      </c>
      <c r="M4860"/>
      <c r="N4860"/>
      <c r="O4860"/>
      <c r="P4860"/>
      <c r="Q4860"/>
    </row>
    <row r="4861" spans="1:17" x14ac:dyDescent="0.2">
      <c r="A4861" t="s">
        <v>24</v>
      </c>
      <c r="B4861" s="1">
        <v>39616</v>
      </c>
      <c r="C4861" s="2">
        <v>0.63541666666666663</v>
      </c>
      <c r="D4861">
        <v>1162.75</v>
      </c>
      <c r="E4861">
        <v>1163.75</v>
      </c>
      <c r="F4861">
        <v>1159</v>
      </c>
      <c r="G4861">
        <v>1161.25</v>
      </c>
      <c r="H4861">
        <v>212988</v>
      </c>
      <c r="M4861"/>
      <c r="N4861"/>
      <c r="O4861"/>
      <c r="P4861"/>
      <c r="Q4861"/>
    </row>
    <row r="4862" spans="1:17" x14ac:dyDescent="0.2">
      <c r="A4862" t="s">
        <v>24</v>
      </c>
      <c r="B4862" s="1">
        <v>39617</v>
      </c>
      <c r="C4862" s="2">
        <v>0.39583333333333331</v>
      </c>
      <c r="D4862">
        <v>1152.5</v>
      </c>
      <c r="E4862">
        <v>1156.25</v>
      </c>
      <c r="F4862">
        <v>1149.5</v>
      </c>
      <c r="G4862">
        <v>1150.25</v>
      </c>
      <c r="H4862">
        <v>370055</v>
      </c>
      <c r="I4862" t="b">
        <f>AND(HOUR(C4862)=9,MINUTE(C4862)=30,HOUR(C4861)=15,MINUTE(C4861)=15)</f>
        <v>1</v>
      </c>
      <c r="J4862">
        <f>MAX(E4862:E4868)</f>
        <v>1156.25</v>
      </c>
      <c r="K4862">
        <f>MIN(F4862:F4868)</f>
        <v>1142.25</v>
      </c>
      <c r="L4862">
        <f>E4862</f>
        <v>1156.25</v>
      </c>
      <c r="M4862" s="6">
        <f>+F4862</f>
        <v>1149.5</v>
      </c>
      <c r="N4862" s="6" t="b">
        <f>IF(F4862&gt;J4855,F4862-J4855,FALSE)</f>
        <v>0</v>
      </c>
      <c r="O4862" s="6">
        <f>IF(L4862&lt;K4855,K4855-L4862,FALSE)</f>
        <v>2.75</v>
      </c>
      <c r="P4862" s="6" t="b">
        <f>IF(AND(N4862&lt;&gt;FALSE,K4862&lt;=J4855),TRUE,FALSE)</f>
        <v>0</v>
      </c>
      <c r="Q4862" s="6" t="b">
        <f>IF(AND(O4862&lt;&gt;FALSE,J4862&gt;K4855),TRUE,FALSE)</f>
        <v>0</v>
      </c>
    </row>
    <row r="4863" spans="1:17" x14ac:dyDescent="0.2">
      <c r="A4863" t="s">
        <v>24</v>
      </c>
      <c r="B4863" s="1">
        <v>39617</v>
      </c>
      <c r="C4863" s="2">
        <v>0.4375</v>
      </c>
      <c r="D4863">
        <v>1150.25</v>
      </c>
      <c r="E4863">
        <v>1150.5</v>
      </c>
      <c r="F4863">
        <v>1144.25</v>
      </c>
      <c r="G4863">
        <v>1148.5</v>
      </c>
      <c r="H4863">
        <v>401906</v>
      </c>
      <c r="M4863"/>
      <c r="N4863"/>
      <c r="O4863"/>
      <c r="P4863"/>
      <c r="Q4863"/>
    </row>
    <row r="4864" spans="1:17" x14ac:dyDescent="0.2">
      <c r="A4864" t="s">
        <v>24</v>
      </c>
      <c r="B4864" s="1">
        <v>39617</v>
      </c>
      <c r="C4864" s="2">
        <v>0.47916666666666669</v>
      </c>
      <c r="D4864">
        <v>1148.5</v>
      </c>
      <c r="E4864">
        <v>1155.75</v>
      </c>
      <c r="F4864">
        <v>1148.25</v>
      </c>
      <c r="G4864">
        <v>1151</v>
      </c>
      <c r="H4864">
        <v>196332</v>
      </c>
      <c r="M4864"/>
      <c r="N4864"/>
      <c r="O4864"/>
      <c r="P4864"/>
      <c r="Q4864"/>
    </row>
    <row r="4865" spans="1:17" x14ac:dyDescent="0.2">
      <c r="A4865" t="s">
        <v>24</v>
      </c>
      <c r="B4865" s="1">
        <v>39617</v>
      </c>
      <c r="C4865" s="2">
        <v>0.52083333333333337</v>
      </c>
      <c r="D4865">
        <v>1151</v>
      </c>
      <c r="E4865">
        <v>1153</v>
      </c>
      <c r="F4865">
        <v>1142.75</v>
      </c>
      <c r="G4865">
        <v>1144.75</v>
      </c>
      <c r="H4865">
        <v>206198</v>
      </c>
      <c r="M4865"/>
      <c r="N4865"/>
      <c r="O4865"/>
      <c r="P4865"/>
      <c r="Q4865"/>
    </row>
    <row r="4866" spans="1:17" x14ac:dyDescent="0.2">
      <c r="A4866" t="s">
        <v>24</v>
      </c>
      <c r="B4866" s="1">
        <v>39617</v>
      </c>
      <c r="C4866" s="2">
        <v>0.5625</v>
      </c>
      <c r="D4866">
        <v>1144.75</v>
      </c>
      <c r="E4866">
        <v>1149.25</v>
      </c>
      <c r="F4866">
        <v>1142.25</v>
      </c>
      <c r="G4866">
        <v>1144.25</v>
      </c>
      <c r="H4866">
        <v>242361</v>
      </c>
      <c r="M4866"/>
      <c r="N4866"/>
      <c r="O4866"/>
      <c r="P4866"/>
      <c r="Q4866"/>
    </row>
    <row r="4867" spans="1:17" x14ac:dyDescent="0.2">
      <c r="A4867" t="s">
        <v>24</v>
      </c>
      <c r="B4867" s="1">
        <v>39617</v>
      </c>
      <c r="C4867" s="2">
        <v>0.60416666666666663</v>
      </c>
      <c r="D4867">
        <v>1144.5</v>
      </c>
      <c r="E4867">
        <v>1154.25</v>
      </c>
      <c r="F4867">
        <v>1143.25</v>
      </c>
      <c r="G4867">
        <v>1151.75</v>
      </c>
      <c r="H4867">
        <v>238553</v>
      </c>
      <c r="M4867"/>
      <c r="N4867"/>
      <c r="O4867"/>
      <c r="P4867"/>
      <c r="Q4867"/>
    </row>
    <row r="4868" spans="1:17" x14ac:dyDescent="0.2">
      <c r="A4868" t="s">
        <v>24</v>
      </c>
      <c r="B4868" s="1">
        <v>39617</v>
      </c>
      <c r="C4868" s="2">
        <v>0.63541666666666663</v>
      </c>
      <c r="D4868">
        <v>1151.5</v>
      </c>
      <c r="E4868">
        <v>1152</v>
      </c>
      <c r="F4868">
        <v>1145.75</v>
      </c>
      <c r="G4868">
        <v>1146.5</v>
      </c>
      <c r="H4868">
        <v>234876</v>
      </c>
      <c r="M4868"/>
      <c r="N4868"/>
      <c r="O4868"/>
      <c r="P4868"/>
      <c r="Q4868"/>
    </row>
    <row r="4869" spans="1:17" x14ac:dyDescent="0.2">
      <c r="A4869" t="s">
        <v>24</v>
      </c>
      <c r="B4869" s="1">
        <v>39618</v>
      </c>
      <c r="C4869" s="2">
        <v>0.39583333333333331</v>
      </c>
      <c r="D4869">
        <v>1146.5</v>
      </c>
      <c r="E4869">
        <v>1151.75</v>
      </c>
      <c r="F4869">
        <v>1140.25</v>
      </c>
      <c r="G4869">
        <v>1145.25</v>
      </c>
      <c r="H4869">
        <v>474724</v>
      </c>
      <c r="I4869" t="b">
        <f>AND(HOUR(C4869)=9,MINUTE(C4869)=30,HOUR(C4868)=15,MINUTE(C4868)=15)</f>
        <v>1</v>
      </c>
      <c r="J4869">
        <f>MAX(E4869:E4875)</f>
        <v>1157.5</v>
      </c>
      <c r="K4869">
        <f>MIN(F4869:F4875)</f>
        <v>1140</v>
      </c>
      <c r="L4869">
        <f>E4869</f>
        <v>1151.75</v>
      </c>
      <c r="M4869" s="6">
        <f>+F4869</f>
        <v>1140.25</v>
      </c>
      <c r="N4869" s="6" t="b">
        <f>IF(F4869&gt;J4862,F4869-J4862,FALSE)</f>
        <v>0</v>
      </c>
      <c r="O4869" s="6" t="b">
        <f>IF(L4869&lt;K4862,K4862-L4869,FALSE)</f>
        <v>0</v>
      </c>
      <c r="P4869" s="6" t="b">
        <f>IF(AND(N4869&lt;&gt;FALSE,K4869&lt;=J4862),TRUE,FALSE)</f>
        <v>0</v>
      </c>
      <c r="Q4869" s="6" t="b">
        <f>IF(AND(O4869&lt;&gt;FALSE,J4869&gt;K4862),TRUE,FALSE)</f>
        <v>0</v>
      </c>
    </row>
    <row r="4870" spans="1:17" x14ac:dyDescent="0.2">
      <c r="A4870" t="s">
        <v>24</v>
      </c>
      <c r="B4870" s="1">
        <v>39618</v>
      </c>
      <c r="C4870" s="2">
        <v>0.4375</v>
      </c>
      <c r="D4870">
        <v>1145.5</v>
      </c>
      <c r="E4870">
        <v>1150.75</v>
      </c>
      <c r="F4870">
        <v>1140</v>
      </c>
      <c r="G4870">
        <v>1142.75</v>
      </c>
      <c r="H4870">
        <v>389785</v>
      </c>
      <c r="M4870"/>
      <c r="N4870"/>
      <c r="O4870"/>
      <c r="P4870"/>
      <c r="Q4870"/>
    </row>
    <row r="4871" spans="1:17" x14ac:dyDescent="0.2">
      <c r="A4871" t="s">
        <v>24</v>
      </c>
      <c r="B4871" s="1">
        <v>39618</v>
      </c>
      <c r="C4871" s="2">
        <v>0.47916666666666669</v>
      </c>
      <c r="D4871">
        <v>1142.75</v>
      </c>
      <c r="E4871">
        <v>1150.75</v>
      </c>
      <c r="F4871">
        <v>1141.5</v>
      </c>
      <c r="G4871">
        <v>1147.5</v>
      </c>
      <c r="H4871">
        <v>275766</v>
      </c>
      <c r="M4871"/>
      <c r="N4871"/>
      <c r="O4871"/>
      <c r="P4871"/>
      <c r="Q4871"/>
    </row>
    <row r="4872" spans="1:17" x14ac:dyDescent="0.2">
      <c r="A4872" t="s">
        <v>24</v>
      </c>
      <c r="B4872" s="1">
        <v>39618</v>
      </c>
      <c r="C4872" s="2">
        <v>0.52083333333333337</v>
      </c>
      <c r="D4872">
        <v>1147.75</v>
      </c>
      <c r="E4872">
        <v>1150.5</v>
      </c>
      <c r="F4872">
        <v>1146.25</v>
      </c>
      <c r="G4872">
        <v>1149.5</v>
      </c>
      <c r="H4872">
        <v>152921</v>
      </c>
      <c r="M4872"/>
      <c r="N4872"/>
      <c r="O4872"/>
      <c r="P4872"/>
      <c r="Q4872"/>
    </row>
    <row r="4873" spans="1:17" x14ac:dyDescent="0.2">
      <c r="A4873" t="s">
        <v>24</v>
      </c>
      <c r="B4873" s="1">
        <v>39618</v>
      </c>
      <c r="C4873" s="2">
        <v>0.5625</v>
      </c>
      <c r="D4873">
        <v>1149.5</v>
      </c>
      <c r="E4873">
        <v>1151.5</v>
      </c>
      <c r="F4873">
        <v>1144.75</v>
      </c>
      <c r="G4873">
        <v>1150.25</v>
      </c>
      <c r="H4873">
        <v>182980</v>
      </c>
      <c r="M4873"/>
      <c r="N4873"/>
      <c r="O4873"/>
      <c r="P4873"/>
      <c r="Q4873"/>
    </row>
    <row r="4874" spans="1:17" x14ac:dyDescent="0.2">
      <c r="A4874" t="s">
        <v>24</v>
      </c>
      <c r="B4874" s="1">
        <v>39618</v>
      </c>
      <c r="C4874" s="2">
        <v>0.60416666666666663</v>
      </c>
      <c r="D4874">
        <v>1150</v>
      </c>
      <c r="E4874">
        <v>1157.5</v>
      </c>
      <c r="F4874">
        <v>1150</v>
      </c>
      <c r="G4874">
        <v>1153.75</v>
      </c>
      <c r="H4874">
        <v>292498</v>
      </c>
      <c r="M4874"/>
      <c r="N4874"/>
      <c r="O4874"/>
      <c r="P4874"/>
      <c r="Q4874"/>
    </row>
    <row r="4875" spans="1:17" x14ac:dyDescent="0.2">
      <c r="A4875" t="s">
        <v>24</v>
      </c>
      <c r="B4875" s="1">
        <v>39618</v>
      </c>
      <c r="C4875" s="2">
        <v>0.63541666666666663</v>
      </c>
      <c r="D4875">
        <v>1153.75</v>
      </c>
      <c r="E4875">
        <v>1155.5</v>
      </c>
      <c r="F4875">
        <v>1149</v>
      </c>
      <c r="G4875">
        <v>1149.25</v>
      </c>
      <c r="H4875">
        <v>214715</v>
      </c>
      <c r="M4875"/>
      <c r="N4875"/>
      <c r="O4875"/>
      <c r="P4875"/>
      <c r="Q4875"/>
    </row>
    <row r="4876" spans="1:17" x14ac:dyDescent="0.2">
      <c r="A4876" t="s">
        <v>24</v>
      </c>
      <c r="B4876" s="1">
        <v>39619</v>
      </c>
      <c r="C4876" s="2">
        <v>0.39583333333333331</v>
      </c>
      <c r="D4876">
        <v>1139.75</v>
      </c>
      <c r="E4876">
        <v>1142</v>
      </c>
      <c r="F4876">
        <v>1131</v>
      </c>
      <c r="G4876">
        <v>1135.5</v>
      </c>
      <c r="H4876">
        <v>579697</v>
      </c>
      <c r="I4876" t="b">
        <f>AND(HOUR(C4876)=9,MINUTE(C4876)=30,HOUR(C4875)=15,MINUTE(C4875)=15)</f>
        <v>1</v>
      </c>
      <c r="J4876">
        <f>MAX(E4876:E4882)</f>
        <v>1142</v>
      </c>
      <c r="K4876">
        <f>MIN(F4876:F4882)</f>
        <v>1123</v>
      </c>
      <c r="L4876">
        <f>E4876</f>
        <v>1142</v>
      </c>
      <c r="M4876" s="6">
        <f>+F4876</f>
        <v>1131</v>
      </c>
      <c r="N4876" s="6" t="b">
        <f>IF(F4876&gt;J4869,F4876-J4869,FALSE)</f>
        <v>0</v>
      </c>
      <c r="O4876" s="6" t="b">
        <f>IF(L4876&lt;K4869,K4869-L4876,FALSE)</f>
        <v>0</v>
      </c>
      <c r="P4876" s="6" t="b">
        <f>IF(AND(N4876&lt;&gt;FALSE,K4876&lt;=J4869),TRUE,FALSE)</f>
        <v>0</v>
      </c>
      <c r="Q4876" s="6" t="b">
        <f>IF(AND(O4876&lt;&gt;FALSE,J4876&gt;K4869),TRUE,FALSE)</f>
        <v>0</v>
      </c>
    </row>
    <row r="4877" spans="1:17" x14ac:dyDescent="0.2">
      <c r="A4877" t="s">
        <v>24</v>
      </c>
      <c r="B4877" s="1">
        <v>39619</v>
      </c>
      <c r="C4877" s="2">
        <v>0.4375</v>
      </c>
      <c r="D4877">
        <v>1135.5</v>
      </c>
      <c r="E4877">
        <v>1139.5</v>
      </c>
      <c r="F4877">
        <v>1132</v>
      </c>
      <c r="G4877">
        <v>1137.75</v>
      </c>
      <c r="H4877">
        <v>312036</v>
      </c>
      <c r="M4877"/>
      <c r="N4877"/>
      <c r="O4877"/>
      <c r="P4877"/>
      <c r="Q4877"/>
    </row>
    <row r="4878" spans="1:17" x14ac:dyDescent="0.2">
      <c r="A4878" t="s">
        <v>24</v>
      </c>
      <c r="B4878" s="1">
        <v>39619</v>
      </c>
      <c r="C4878" s="2">
        <v>0.47916666666666669</v>
      </c>
      <c r="D4878">
        <v>1137.75</v>
      </c>
      <c r="E4878">
        <v>1141</v>
      </c>
      <c r="F4878">
        <v>1134.25</v>
      </c>
      <c r="G4878">
        <v>1136.25</v>
      </c>
      <c r="H4878">
        <v>169836</v>
      </c>
      <c r="M4878"/>
      <c r="N4878"/>
      <c r="O4878"/>
      <c r="P4878"/>
      <c r="Q4878"/>
    </row>
    <row r="4879" spans="1:17" x14ac:dyDescent="0.2">
      <c r="A4879" t="s">
        <v>24</v>
      </c>
      <c r="B4879" s="1">
        <v>39619</v>
      </c>
      <c r="C4879" s="2">
        <v>0.52083333333333337</v>
      </c>
      <c r="D4879">
        <v>1136</v>
      </c>
      <c r="E4879">
        <v>1138.5</v>
      </c>
      <c r="F4879">
        <v>1131.75</v>
      </c>
      <c r="G4879">
        <v>1132.25</v>
      </c>
      <c r="H4879">
        <v>141567</v>
      </c>
      <c r="M4879"/>
      <c r="N4879"/>
      <c r="O4879"/>
      <c r="P4879"/>
      <c r="Q4879"/>
    </row>
    <row r="4880" spans="1:17" x14ac:dyDescent="0.2">
      <c r="A4880" t="s">
        <v>24</v>
      </c>
      <c r="B4880" s="1">
        <v>39619</v>
      </c>
      <c r="C4880" s="2">
        <v>0.5625</v>
      </c>
      <c r="D4880">
        <v>1132.25</v>
      </c>
      <c r="E4880">
        <v>1132.5</v>
      </c>
      <c r="F4880">
        <v>1125</v>
      </c>
      <c r="G4880">
        <v>1127.75</v>
      </c>
      <c r="H4880">
        <v>273144</v>
      </c>
      <c r="M4880"/>
      <c r="N4880"/>
      <c r="O4880"/>
      <c r="P4880"/>
      <c r="Q4880"/>
    </row>
    <row r="4881" spans="1:17" x14ac:dyDescent="0.2">
      <c r="A4881" t="s">
        <v>24</v>
      </c>
      <c r="B4881" s="1">
        <v>39619</v>
      </c>
      <c r="C4881" s="2">
        <v>0.60416666666666663</v>
      </c>
      <c r="D4881">
        <v>1127.75</v>
      </c>
      <c r="E4881">
        <v>1129.75</v>
      </c>
      <c r="F4881">
        <v>1123</v>
      </c>
      <c r="G4881">
        <v>1127</v>
      </c>
      <c r="H4881">
        <v>254189</v>
      </c>
      <c r="M4881"/>
      <c r="N4881"/>
      <c r="O4881"/>
      <c r="P4881"/>
      <c r="Q4881"/>
    </row>
    <row r="4882" spans="1:17" x14ac:dyDescent="0.2">
      <c r="A4882" t="s">
        <v>24</v>
      </c>
      <c r="B4882" s="1">
        <v>39619</v>
      </c>
      <c r="C4882" s="2">
        <v>0.63541666666666663</v>
      </c>
      <c r="D4882">
        <v>1126.75</v>
      </c>
      <c r="E4882">
        <v>1130.75</v>
      </c>
      <c r="F4882">
        <v>1125.75</v>
      </c>
      <c r="G4882">
        <v>1126</v>
      </c>
      <c r="H4882">
        <v>308090</v>
      </c>
      <c r="M4882"/>
      <c r="N4882"/>
      <c r="O4882"/>
      <c r="P4882"/>
      <c r="Q4882"/>
    </row>
    <row r="4883" spans="1:17" x14ac:dyDescent="0.2">
      <c r="A4883" t="s">
        <v>24</v>
      </c>
      <c r="B4883" s="1">
        <v>39622</v>
      </c>
      <c r="C4883" s="2">
        <v>0.39583333333333331</v>
      </c>
      <c r="D4883">
        <v>1131.25</v>
      </c>
      <c r="E4883">
        <v>1133.25</v>
      </c>
      <c r="F4883">
        <v>1125.25</v>
      </c>
      <c r="G4883">
        <v>1128.25</v>
      </c>
      <c r="H4883">
        <v>351665</v>
      </c>
      <c r="I4883" t="b">
        <f>AND(HOUR(C4883)=9,MINUTE(C4883)=30,HOUR(C4882)=15,MINUTE(C4882)=15)</f>
        <v>1</v>
      </c>
      <c r="J4883">
        <f>MAX(E4883:E4889)</f>
        <v>1133.25</v>
      </c>
      <c r="K4883">
        <f>MIN(F4883:F4889)</f>
        <v>1124</v>
      </c>
      <c r="L4883">
        <f>E4883</f>
        <v>1133.25</v>
      </c>
      <c r="M4883" s="6">
        <f>+F4883</f>
        <v>1125.25</v>
      </c>
      <c r="N4883" s="6" t="b">
        <f>IF(F4883&gt;J4876,F4883-J4876,FALSE)</f>
        <v>0</v>
      </c>
      <c r="O4883" s="6" t="b">
        <f>IF(L4883&lt;K4876,K4876-L4883,FALSE)</f>
        <v>0</v>
      </c>
      <c r="P4883" s="6" t="b">
        <f>IF(AND(N4883&lt;&gt;FALSE,K4883&lt;=J4876),TRUE,FALSE)</f>
        <v>0</v>
      </c>
      <c r="Q4883" s="6" t="b">
        <f>IF(AND(O4883&lt;&gt;FALSE,J4883&gt;K4876),TRUE,FALSE)</f>
        <v>0</v>
      </c>
    </row>
    <row r="4884" spans="1:17" x14ac:dyDescent="0.2">
      <c r="A4884" t="s">
        <v>24</v>
      </c>
      <c r="B4884" s="1">
        <v>39622</v>
      </c>
      <c r="C4884" s="2">
        <v>0.4375</v>
      </c>
      <c r="D4884">
        <v>1128.25</v>
      </c>
      <c r="E4884">
        <v>1131.75</v>
      </c>
      <c r="F4884">
        <v>1124</v>
      </c>
      <c r="G4884">
        <v>1126.5</v>
      </c>
      <c r="H4884">
        <v>236872</v>
      </c>
      <c r="M4884"/>
      <c r="N4884"/>
      <c r="O4884"/>
      <c r="P4884"/>
      <c r="Q4884"/>
    </row>
    <row r="4885" spans="1:17" x14ac:dyDescent="0.2">
      <c r="A4885" t="s">
        <v>24</v>
      </c>
      <c r="B4885" s="1">
        <v>39622</v>
      </c>
      <c r="C4885" s="2">
        <v>0.47916666666666669</v>
      </c>
      <c r="D4885">
        <v>1126.5</v>
      </c>
      <c r="E4885">
        <v>1128.75</v>
      </c>
      <c r="F4885">
        <v>1124.5</v>
      </c>
      <c r="G4885">
        <v>1124.75</v>
      </c>
      <c r="H4885">
        <v>133688</v>
      </c>
      <c r="M4885"/>
      <c r="N4885"/>
      <c r="O4885"/>
      <c r="P4885"/>
      <c r="Q4885"/>
    </row>
    <row r="4886" spans="1:17" x14ac:dyDescent="0.2">
      <c r="A4886" t="s">
        <v>24</v>
      </c>
      <c r="B4886" s="1">
        <v>39622</v>
      </c>
      <c r="C4886" s="2">
        <v>0.52083333333333337</v>
      </c>
      <c r="D4886">
        <v>1124.5</v>
      </c>
      <c r="E4886">
        <v>1130.5</v>
      </c>
      <c r="F4886">
        <v>1124.5</v>
      </c>
      <c r="G4886">
        <v>1129</v>
      </c>
      <c r="H4886">
        <v>134082</v>
      </c>
      <c r="M4886"/>
      <c r="N4886"/>
      <c r="O4886"/>
      <c r="P4886"/>
      <c r="Q4886"/>
    </row>
    <row r="4887" spans="1:17" x14ac:dyDescent="0.2">
      <c r="A4887" t="s">
        <v>24</v>
      </c>
      <c r="B4887" s="1">
        <v>39622</v>
      </c>
      <c r="C4887" s="2">
        <v>0.5625</v>
      </c>
      <c r="D4887">
        <v>1129.25</v>
      </c>
      <c r="E4887">
        <v>1131.75</v>
      </c>
      <c r="F4887">
        <v>1127.75</v>
      </c>
      <c r="G4887">
        <v>1129</v>
      </c>
      <c r="H4887">
        <v>132978</v>
      </c>
      <c r="M4887"/>
      <c r="N4887"/>
      <c r="O4887"/>
      <c r="P4887"/>
      <c r="Q4887"/>
    </row>
    <row r="4888" spans="1:17" x14ac:dyDescent="0.2">
      <c r="A4888" t="s">
        <v>24</v>
      </c>
      <c r="B4888" s="1">
        <v>39622</v>
      </c>
      <c r="C4888" s="2">
        <v>0.60416666666666663</v>
      </c>
      <c r="D4888">
        <v>1129</v>
      </c>
      <c r="E4888">
        <v>1130.25</v>
      </c>
      <c r="F4888">
        <v>1125</v>
      </c>
      <c r="G4888">
        <v>1128</v>
      </c>
      <c r="H4888">
        <v>118816</v>
      </c>
      <c r="M4888"/>
      <c r="N4888"/>
      <c r="O4888"/>
      <c r="P4888"/>
      <c r="Q4888"/>
    </row>
    <row r="4889" spans="1:17" x14ac:dyDescent="0.2">
      <c r="A4889" t="s">
        <v>24</v>
      </c>
      <c r="B4889" s="1">
        <v>39622</v>
      </c>
      <c r="C4889" s="2">
        <v>0.63541666666666663</v>
      </c>
      <c r="D4889">
        <v>1127.75</v>
      </c>
      <c r="E4889">
        <v>1128.25</v>
      </c>
      <c r="F4889">
        <v>1125</v>
      </c>
      <c r="G4889">
        <v>1125.75</v>
      </c>
      <c r="H4889">
        <v>186254</v>
      </c>
      <c r="M4889"/>
      <c r="N4889"/>
      <c r="O4889"/>
      <c r="P4889"/>
      <c r="Q4889"/>
    </row>
    <row r="4890" spans="1:17" x14ac:dyDescent="0.2">
      <c r="A4890" t="s">
        <v>24</v>
      </c>
      <c r="B4890" s="1">
        <v>39623</v>
      </c>
      <c r="C4890" s="2">
        <v>0.39583333333333331</v>
      </c>
      <c r="D4890">
        <v>1121.75</v>
      </c>
      <c r="E4890">
        <v>1124.75</v>
      </c>
      <c r="F4890">
        <v>1113</v>
      </c>
      <c r="G4890">
        <v>1117</v>
      </c>
      <c r="H4890">
        <v>429040</v>
      </c>
      <c r="I4890" t="b">
        <f>AND(HOUR(C4890)=9,MINUTE(C4890)=30,HOUR(C4889)=15,MINUTE(C4889)=15)</f>
        <v>1</v>
      </c>
      <c r="J4890">
        <f>MAX(E4890:E4896)</f>
        <v>1135.75</v>
      </c>
      <c r="K4890">
        <f>MIN(F4890:F4896)</f>
        <v>1113</v>
      </c>
      <c r="L4890">
        <f>E4890</f>
        <v>1124.75</v>
      </c>
      <c r="M4890" s="6">
        <f>+F4890</f>
        <v>1113</v>
      </c>
      <c r="N4890" s="6" t="b">
        <f>IF(F4890&gt;J4883,F4890-J4883,FALSE)</f>
        <v>0</v>
      </c>
      <c r="O4890" s="6" t="b">
        <f>IF(L4890&lt;K4883,K4883-L4890,FALSE)</f>
        <v>0</v>
      </c>
      <c r="P4890" s="6" t="b">
        <f>IF(AND(N4890&lt;&gt;FALSE,K4890&lt;=J4883),TRUE,FALSE)</f>
        <v>0</v>
      </c>
      <c r="Q4890" s="6" t="b">
        <f>IF(AND(O4890&lt;&gt;FALSE,J4890&gt;K4883),TRUE,FALSE)</f>
        <v>0</v>
      </c>
    </row>
    <row r="4891" spans="1:17" x14ac:dyDescent="0.2">
      <c r="A4891" t="s">
        <v>24</v>
      </c>
      <c r="B4891" s="1">
        <v>39623</v>
      </c>
      <c r="C4891" s="2">
        <v>0.4375</v>
      </c>
      <c r="D4891">
        <v>1117.25</v>
      </c>
      <c r="E4891">
        <v>1129.5</v>
      </c>
      <c r="F4891">
        <v>1114.5</v>
      </c>
      <c r="G4891">
        <v>1127</v>
      </c>
      <c r="H4891">
        <v>407228</v>
      </c>
      <c r="M4891"/>
      <c r="N4891"/>
      <c r="O4891"/>
      <c r="P4891"/>
      <c r="Q4891"/>
    </row>
    <row r="4892" spans="1:17" x14ac:dyDescent="0.2">
      <c r="A4892" t="s">
        <v>24</v>
      </c>
      <c r="B4892" s="1">
        <v>39623</v>
      </c>
      <c r="C4892" s="2">
        <v>0.47916666666666669</v>
      </c>
      <c r="D4892">
        <v>1127</v>
      </c>
      <c r="E4892">
        <v>1134.75</v>
      </c>
      <c r="F4892">
        <v>1125.5</v>
      </c>
      <c r="G4892">
        <v>1134.25</v>
      </c>
      <c r="H4892">
        <v>292741</v>
      </c>
      <c r="M4892"/>
      <c r="N4892"/>
      <c r="O4892"/>
      <c r="P4892"/>
      <c r="Q4892"/>
    </row>
    <row r="4893" spans="1:17" x14ac:dyDescent="0.2">
      <c r="A4893" t="s">
        <v>24</v>
      </c>
      <c r="B4893" s="1">
        <v>39623</v>
      </c>
      <c r="C4893" s="2">
        <v>0.52083333333333337</v>
      </c>
      <c r="D4893">
        <v>1134</v>
      </c>
      <c r="E4893">
        <v>1135</v>
      </c>
      <c r="F4893">
        <v>1130.25</v>
      </c>
      <c r="G4893">
        <v>1131.25</v>
      </c>
      <c r="H4893">
        <v>160463</v>
      </c>
      <c r="M4893"/>
      <c r="N4893"/>
      <c r="O4893"/>
      <c r="P4893"/>
      <c r="Q4893"/>
    </row>
    <row r="4894" spans="1:17" x14ac:dyDescent="0.2">
      <c r="A4894" t="s">
        <v>24</v>
      </c>
      <c r="B4894" s="1">
        <v>39623</v>
      </c>
      <c r="C4894" s="2">
        <v>0.5625</v>
      </c>
      <c r="D4894">
        <v>1131.25</v>
      </c>
      <c r="E4894">
        <v>1135.75</v>
      </c>
      <c r="F4894">
        <v>1128.75</v>
      </c>
      <c r="G4894">
        <v>1131.75</v>
      </c>
      <c r="H4894">
        <v>192253</v>
      </c>
      <c r="M4894"/>
      <c r="N4894"/>
      <c r="O4894"/>
      <c r="P4894"/>
      <c r="Q4894"/>
    </row>
    <row r="4895" spans="1:17" x14ac:dyDescent="0.2">
      <c r="A4895" t="s">
        <v>24</v>
      </c>
      <c r="B4895" s="1">
        <v>39623</v>
      </c>
      <c r="C4895" s="2">
        <v>0.60416666666666663</v>
      </c>
      <c r="D4895">
        <v>1132</v>
      </c>
      <c r="E4895">
        <v>1132.25</v>
      </c>
      <c r="F4895">
        <v>1122.75</v>
      </c>
      <c r="G4895">
        <v>1124</v>
      </c>
      <c r="H4895">
        <v>229073</v>
      </c>
      <c r="M4895"/>
      <c r="N4895"/>
      <c r="O4895"/>
      <c r="P4895"/>
      <c r="Q4895"/>
    </row>
    <row r="4896" spans="1:17" x14ac:dyDescent="0.2">
      <c r="A4896" t="s">
        <v>24</v>
      </c>
      <c r="B4896" s="1">
        <v>39623</v>
      </c>
      <c r="C4896" s="2">
        <v>0.63541666666666663</v>
      </c>
      <c r="D4896">
        <v>1124.25</v>
      </c>
      <c r="E4896">
        <v>1125.25</v>
      </c>
      <c r="F4896">
        <v>1120.75</v>
      </c>
      <c r="G4896">
        <v>1122.5</v>
      </c>
      <c r="H4896">
        <v>207125</v>
      </c>
      <c r="M4896"/>
      <c r="N4896"/>
      <c r="O4896"/>
      <c r="P4896"/>
      <c r="Q4896"/>
    </row>
    <row r="4897" spans="1:17" x14ac:dyDescent="0.2">
      <c r="A4897" t="s">
        <v>24</v>
      </c>
      <c r="B4897" s="1">
        <v>39624</v>
      </c>
      <c r="C4897" s="2">
        <v>0.39583333333333331</v>
      </c>
      <c r="D4897">
        <v>1128</v>
      </c>
      <c r="E4897">
        <v>1134.75</v>
      </c>
      <c r="F4897">
        <v>1127</v>
      </c>
      <c r="G4897">
        <v>1131.5</v>
      </c>
      <c r="H4897">
        <v>307034</v>
      </c>
      <c r="I4897" t="b">
        <f>AND(HOUR(C4897)=9,MINUTE(C4897)=30,HOUR(C4896)=15,MINUTE(C4896)=15)</f>
        <v>1</v>
      </c>
      <c r="J4897">
        <f>MAX(E4897:E4903)</f>
        <v>1145.5</v>
      </c>
      <c r="K4897">
        <f>MIN(F4897:F4903)</f>
        <v>1127</v>
      </c>
      <c r="L4897">
        <f>E4897</f>
        <v>1134.75</v>
      </c>
      <c r="M4897" s="6">
        <f>+F4897</f>
        <v>1127</v>
      </c>
      <c r="N4897" s="6" t="b">
        <f>IF(F4897&gt;J4890,F4897-J4890,FALSE)</f>
        <v>0</v>
      </c>
      <c r="O4897" s="6" t="b">
        <f>IF(L4897&lt;K4890,K4890-L4897,FALSE)</f>
        <v>0</v>
      </c>
      <c r="P4897" s="6" t="b">
        <f>IF(AND(N4897&lt;&gt;FALSE,K4897&lt;=J4890),TRUE,FALSE)</f>
        <v>0</v>
      </c>
      <c r="Q4897" s="6" t="b">
        <f>IF(AND(O4897&lt;&gt;FALSE,J4897&gt;K4890),TRUE,FALSE)</f>
        <v>0</v>
      </c>
    </row>
    <row r="4898" spans="1:17" x14ac:dyDescent="0.2">
      <c r="A4898" t="s">
        <v>24</v>
      </c>
      <c r="B4898" s="1">
        <v>39624</v>
      </c>
      <c r="C4898" s="2">
        <v>0.4375</v>
      </c>
      <c r="D4898">
        <v>1131.25</v>
      </c>
      <c r="E4898">
        <v>1138.25</v>
      </c>
      <c r="F4898">
        <v>1131</v>
      </c>
      <c r="G4898">
        <v>1137</v>
      </c>
      <c r="H4898">
        <v>267729</v>
      </c>
      <c r="M4898"/>
      <c r="N4898"/>
      <c r="O4898"/>
      <c r="P4898"/>
      <c r="Q4898"/>
    </row>
    <row r="4899" spans="1:17" x14ac:dyDescent="0.2">
      <c r="A4899" t="s">
        <v>24</v>
      </c>
      <c r="B4899" s="1">
        <v>39624</v>
      </c>
      <c r="C4899" s="2">
        <v>0.47916666666666669</v>
      </c>
      <c r="D4899">
        <v>1136.75</v>
      </c>
      <c r="E4899">
        <v>1137.75</v>
      </c>
      <c r="F4899">
        <v>1134.5</v>
      </c>
      <c r="G4899">
        <v>1135.75</v>
      </c>
      <c r="H4899">
        <v>109955</v>
      </c>
      <c r="M4899"/>
      <c r="N4899"/>
      <c r="O4899"/>
      <c r="P4899"/>
      <c r="Q4899"/>
    </row>
    <row r="4900" spans="1:17" x14ac:dyDescent="0.2">
      <c r="A4900" t="s">
        <v>24</v>
      </c>
      <c r="B4900" s="1">
        <v>39624</v>
      </c>
      <c r="C4900" s="2">
        <v>0.52083333333333337</v>
      </c>
      <c r="D4900">
        <v>1136</v>
      </c>
      <c r="E4900">
        <v>1136.75</v>
      </c>
      <c r="F4900">
        <v>1133.75</v>
      </c>
      <c r="G4900">
        <v>1134.75</v>
      </c>
      <c r="H4900">
        <v>67210</v>
      </c>
      <c r="M4900"/>
      <c r="N4900"/>
      <c r="O4900"/>
      <c r="P4900"/>
      <c r="Q4900"/>
    </row>
    <row r="4901" spans="1:17" x14ac:dyDescent="0.2">
      <c r="A4901" t="s">
        <v>24</v>
      </c>
      <c r="B4901" s="1">
        <v>39624</v>
      </c>
      <c r="C4901" s="2">
        <v>0.5625</v>
      </c>
      <c r="D4901">
        <v>1134.75</v>
      </c>
      <c r="E4901">
        <v>1142.25</v>
      </c>
      <c r="F4901">
        <v>1133</v>
      </c>
      <c r="G4901">
        <v>1135.75</v>
      </c>
      <c r="H4901">
        <v>291250</v>
      </c>
      <c r="M4901"/>
      <c r="N4901"/>
      <c r="O4901"/>
      <c r="P4901"/>
      <c r="Q4901"/>
    </row>
    <row r="4902" spans="1:17" x14ac:dyDescent="0.2">
      <c r="A4902" t="s">
        <v>24</v>
      </c>
      <c r="B4902" s="1">
        <v>39624</v>
      </c>
      <c r="C4902" s="2">
        <v>0.60416666666666663</v>
      </c>
      <c r="D4902">
        <v>1136</v>
      </c>
      <c r="E4902">
        <v>1145.5</v>
      </c>
      <c r="F4902">
        <v>1132.25</v>
      </c>
      <c r="G4902">
        <v>1136.25</v>
      </c>
      <c r="H4902">
        <v>521404</v>
      </c>
      <c r="M4902"/>
      <c r="N4902"/>
      <c r="O4902"/>
      <c r="P4902"/>
      <c r="Q4902"/>
    </row>
    <row r="4903" spans="1:17" x14ac:dyDescent="0.2">
      <c r="A4903" t="s">
        <v>24</v>
      </c>
      <c r="B4903" s="1">
        <v>39624</v>
      </c>
      <c r="C4903" s="2">
        <v>0.63541666666666663</v>
      </c>
      <c r="D4903">
        <v>1136.25</v>
      </c>
      <c r="E4903">
        <v>1136.5</v>
      </c>
      <c r="F4903">
        <v>1128.25</v>
      </c>
      <c r="G4903">
        <v>1130</v>
      </c>
      <c r="H4903">
        <v>376963</v>
      </c>
      <c r="M4903"/>
      <c r="N4903"/>
      <c r="O4903"/>
      <c r="P4903"/>
      <c r="Q4903"/>
    </row>
    <row r="4904" spans="1:17" x14ac:dyDescent="0.2">
      <c r="A4904" t="s">
        <v>24</v>
      </c>
      <c r="B4904" s="1">
        <v>39625</v>
      </c>
      <c r="C4904" s="2">
        <v>0.39583333333333331</v>
      </c>
      <c r="D4904">
        <v>1116.5</v>
      </c>
      <c r="E4904">
        <v>1118</v>
      </c>
      <c r="F4904">
        <v>1111.25</v>
      </c>
      <c r="G4904">
        <v>1115.5</v>
      </c>
      <c r="H4904">
        <v>442157</v>
      </c>
      <c r="I4904" t="b">
        <f>AND(HOUR(C4904)=9,MINUTE(C4904)=30,HOUR(C4903)=15,MINUTE(C4903)=15)</f>
        <v>1</v>
      </c>
      <c r="J4904">
        <f>MAX(E4904:E4910)</f>
        <v>1118</v>
      </c>
      <c r="K4904">
        <f>MIN(F4904:F4910)</f>
        <v>1090.75</v>
      </c>
      <c r="L4904">
        <f>E4904</f>
        <v>1118</v>
      </c>
      <c r="M4904" s="6">
        <f>+F4904</f>
        <v>1111.25</v>
      </c>
      <c r="N4904" s="6" t="b">
        <f>IF(F4904&gt;J4897,F4904-J4897,FALSE)</f>
        <v>0</v>
      </c>
      <c r="O4904" s="6">
        <f>IF(L4904&lt;K4897,K4897-L4904,FALSE)</f>
        <v>9</v>
      </c>
      <c r="P4904" s="6" t="b">
        <f>IF(AND(N4904&lt;&gt;FALSE,K4904&lt;=J4897),TRUE,FALSE)</f>
        <v>0</v>
      </c>
      <c r="Q4904" s="6" t="b">
        <f>IF(AND(O4904&lt;&gt;FALSE,J4904&gt;K4897),TRUE,FALSE)</f>
        <v>0</v>
      </c>
    </row>
    <row r="4905" spans="1:17" x14ac:dyDescent="0.2">
      <c r="A4905" t="s">
        <v>24</v>
      </c>
      <c r="B4905" s="1">
        <v>39625</v>
      </c>
      <c r="C4905" s="2">
        <v>0.4375</v>
      </c>
      <c r="D4905">
        <v>1115.5</v>
      </c>
      <c r="E4905">
        <v>1115.75</v>
      </c>
      <c r="F4905">
        <v>1104</v>
      </c>
      <c r="G4905">
        <v>1105.5</v>
      </c>
      <c r="H4905">
        <v>471144</v>
      </c>
      <c r="M4905"/>
      <c r="N4905"/>
      <c r="O4905"/>
      <c r="P4905"/>
      <c r="Q4905"/>
    </row>
    <row r="4906" spans="1:17" x14ac:dyDescent="0.2">
      <c r="A4906" t="s">
        <v>24</v>
      </c>
      <c r="B4906" s="1">
        <v>39625</v>
      </c>
      <c r="C4906" s="2">
        <v>0.47916666666666669</v>
      </c>
      <c r="D4906">
        <v>1105.25</v>
      </c>
      <c r="E4906">
        <v>1109.5</v>
      </c>
      <c r="F4906">
        <v>1102.75</v>
      </c>
      <c r="G4906">
        <v>1103.25</v>
      </c>
      <c r="H4906">
        <v>255891</v>
      </c>
      <c r="M4906"/>
      <c r="N4906"/>
      <c r="O4906"/>
      <c r="P4906"/>
      <c r="Q4906"/>
    </row>
    <row r="4907" spans="1:17" x14ac:dyDescent="0.2">
      <c r="A4907" t="s">
        <v>24</v>
      </c>
      <c r="B4907" s="1">
        <v>39625</v>
      </c>
      <c r="C4907" s="2">
        <v>0.52083333333333337</v>
      </c>
      <c r="D4907">
        <v>1103</v>
      </c>
      <c r="E4907">
        <v>1104.75</v>
      </c>
      <c r="F4907">
        <v>1099</v>
      </c>
      <c r="G4907">
        <v>1099.75</v>
      </c>
      <c r="H4907">
        <v>232016</v>
      </c>
      <c r="M4907"/>
      <c r="N4907"/>
      <c r="O4907"/>
      <c r="P4907"/>
      <c r="Q4907"/>
    </row>
    <row r="4908" spans="1:17" x14ac:dyDescent="0.2">
      <c r="A4908" t="s">
        <v>24</v>
      </c>
      <c r="B4908" s="1">
        <v>39625</v>
      </c>
      <c r="C4908" s="2">
        <v>0.5625</v>
      </c>
      <c r="D4908">
        <v>1099.75</v>
      </c>
      <c r="E4908">
        <v>1106</v>
      </c>
      <c r="F4908">
        <v>1098.25</v>
      </c>
      <c r="G4908">
        <v>1100.5</v>
      </c>
      <c r="H4908">
        <v>248561</v>
      </c>
      <c r="M4908"/>
      <c r="N4908"/>
      <c r="O4908"/>
      <c r="P4908"/>
      <c r="Q4908"/>
    </row>
    <row r="4909" spans="1:17" x14ac:dyDescent="0.2">
      <c r="A4909" t="s">
        <v>24</v>
      </c>
      <c r="B4909" s="1">
        <v>39625</v>
      </c>
      <c r="C4909" s="2">
        <v>0.60416666666666663</v>
      </c>
      <c r="D4909">
        <v>1100.75</v>
      </c>
      <c r="E4909">
        <v>1101.5</v>
      </c>
      <c r="F4909">
        <v>1095</v>
      </c>
      <c r="G4909">
        <v>1099.25</v>
      </c>
      <c r="H4909">
        <v>301821</v>
      </c>
      <c r="M4909"/>
      <c r="N4909"/>
      <c r="O4909"/>
      <c r="P4909"/>
      <c r="Q4909"/>
    </row>
    <row r="4910" spans="1:17" x14ac:dyDescent="0.2">
      <c r="A4910" t="s">
        <v>24</v>
      </c>
      <c r="B4910" s="1">
        <v>39625</v>
      </c>
      <c r="C4910" s="2">
        <v>0.63541666666666663</v>
      </c>
      <c r="D4910">
        <v>1099.25</v>
      </c>
      <c r="E4910">
        <v>1101</v>
      </c>
      <c r="F4910">
        <v>1090.75</v>
      </c>
      <c r="G4910">
        <v>1092.25</v>
      </c>
      <c r="H4910">
        <v>421549</v>
      </c>
      <c r="M4910"/>
      <c r="N4910"/>
      <c r="O4910"/>
      <c r="P4910"/>
      <c r="Q4910"/>
    </row>
    <row r="4911" spans="1:17" x14ac:dyDescent="0.2">
      <c r="A4911" t="s">
        <v>24</v>
      </c>
      <c r="B4911" s="1">
        <v>39626</v>
      </c>
      <c r="C4911" s="2">
        <v>0.39583333333333331</v>
      </c>
      <c r="D4911">
        <v>1093</v>
      </c>
      <c r="E4911">
        <v>1098.75</v>
      </c>
      <c r="F4911">
        <v>1088</v>
      </c>
      <c r="G4911">
        <v>1094.25</v>
      </c>
      <c r="H4911">
        <v>435552</v>
      </c>
      <c r="I4911" t="b">
        <f>AND(HOUR(C4911)=9,MINUTE(C4911)=30,HOUR(C4910)=15,MINUTE(C4910)=15)</f>
        <v>1</v>
      </c>
      <c r="J4911">
        <f>MAX(E4911:E4917)</f>
        <v>1098.75</v>
      </c>
      <c r="K4911">
        <f>MIN(F4911:F4917)</f>
        <v>1080.5</v>
      </c>
      <c r="L4911">
        <f>E4911</f>
        <v>1098.75</v>
      </c>
      <c r="M4911" s="6">
        <f>+F4911</f>
        <v>1088</v>
      </c>
      <c r="N4911" s="6" t="b">
        <f>IF(F4911&gt;J4904,F4911-J4904,FALSE)</f>
        <v>0</v>
      </c>
      <c r="O4911" s="6" t="b">
        <f>IF(L4911&lt;K4904,K4904-L4911,FALSE)</f>
        <v>0</v>
      </c>
      <c r="P4911" s="6" t="b">
        <f>IF(AND(N4911&lt;&gt;FALSE,K4911&lt;=J4904),TRUE,FALSE)</f>
        <v>0</v>
      </c>
      <c r="Q4911" s="6" t="b">
        <f>IF(AND(O4911&lt;&gt;FALSE,J4911&gt;K4904),TRUE,FALSE)</f>
        <v>0</v>
      </c>
    </row>
    <row r="4912" spans="1:17" x14ac:dyDescent="0.2">
      <c r="A4912" t="s">
        <v>24</v>
      </c>
      <c r="B4912" s="1">
        <v>39626</v>
      </c>
      <c r="C4912" s="2">
        <v>0.4375</v>
      </c>
      <c r="D4912">
        <v>1094</v>
      </c>
      <c r="E4912">
        <v>1098.25</v>
      </c>
      <c r="F4912">
        <v>1086.75</v>
      </c>
      <c r="G4912">
        <v>1091.25</v>
      </c>
      <c r="H4912">
        <v>342264</v>
      </c>
      <c r="M4912"/>
      <c r="N4912"/>
      <c r="O4912"/>
      <c r="P4912"/>
      <c r="Q4912"/>
    </row>
    <row r="4913" spans="1:17" x14ac:dyDescent="0.2">
      <c r="A4913" t="s">
        <v>24</v>
      </c>
      <c r="B4913" s="1">
        <v>39626</v>
      </c>
      <c r="C4913" s="2">
        <v>0.47916666666666669</v>
      </c>
      <c r="D4913">
        <v>1091.25</v>
      </c>
      <c r="E4913">
        <v>1094.5</v>
      </c>
      <c r="F4913">
        <v>1089.75</v>
      </c>
      <c r="G4913">
        <v>1093</v>
      </c>
      <c r="H4913">
        <v>151612</v>
      </c>
      <c r="M4913"/>
      <c r="N4913"/>
      <c r="O4913"/>
      <c r="P4913"/>
      <c r="Q4913"/>
    </row>
    <row r="4914" spans="1:17" x14ac:dyDescent="0.2">
      <c r="A4914" t="s">
        <v>24</v>
      </c>
      <c r="B4914" s="1">
        <v>39626</v>
      </c>
      <c r="C4914" s="2">
        <v>0.52083333333333337</v>
      </c>
      <c r="D4914">
        <v>1093</v>
      </c>
      <c r="E4914">
        <v>1093.5</v>
      </c>
      <c r="F4914">
        <v>1083</v>
      </c>
      <c r="G4914">
        <v>1084</v>
      </c>
      <c r="H4914">
        <v>261804</v>
      </c>
      <c r="M4914"/>
      <c r="N4914"/>
      <c r="O4914"/>
      <c r="P4914"/>
      <c r="Q4914"/>
    </row>
    <row r="4915" spans="1:17" x14ac:dyDescent="0.2">
      <c r="A4915" t="s">
        <v>24</v>
      </c>
      <c r="B4915" s="1">
        <v>39626</v>
      </c>
      <c r="C4915" s="2">
        <v>0.5625</v>
      </c>
      <c r="D4915">
        <v>1084</v>
      </c>
      <c r="E4915">
        <v>1091.75</v>
      </c>
      <c r="F4915">
        <v>1080.5</v>
      </c>
      <c r="G4915">
        <v>1090.5</v>
      </c>
      <c r="H4915">
        <v>349536</v>
      </c>
      <c r="M4915"/>
      <c r="N4915"/>
      <c r="O4915"/>
      <c r="P4915"/>
      <c r="Q4915"/>
    </row>
    <row r="4916" spans="1:17" x14ac:dyDescent="0.2">
      <c r="A4916" t="s">
        <v>24</v>
      </c>
      <c r="B4916" s="1">
        <v>39626</v>
      </c>
      <c r="C4916" s="2">
        <v>0.60416666666666663</v>
      </c>
      <c r="D4916">
        <v>1090.75</v>
      </c>
      <c r="E4916">
        <v>1093</v>
      </c>
      <c r="F4916">
        <v>1085.75</v>
      </c>
      <c r="G4916">
        <v>1086.75</v>
      </c>
      <c r="H4916">
        <v>230888</v>
      </c>
      <c r="M4916"/>
      <c r="N4916"/>
      <c r="O4916"/>
      <c r="P4916"/>
      <c r="Q4916"/>
    </row>
    <row r="4917" spans="1:17" x14ac:dyDescent="0.2">
      <c r="A4917" t="s">
        <v>24</v>
      </c>
      <c r="B4917" s="1">
        <v>39626</v>
      </c>
      <c r="C4917" s="2">
        <v>0.63541666666666663</v>
      </c>
      <c r="D4917">
        <v>1086.5</v>
      </c>
      <c r="E4917">
        <v>1092.5</v>
      </c>
      <c r="F4917">
        <v>1085</v>
      </c>
      <c r="G4917">
        <v>1088</v>
      </c>
      <c r="H4917">
        <v>291795</v>
      </c>
      <c r="M4917"/>
      <c r="N4917"/>
      <c r="O4917"/>
      <c r="P4917"/>
      <c r="Q4917"/>
    </row>
    <row r="4918" spans="1:17" x14ac:dyDescent="0.2">
      <c r="A4918" t="s">
        <v>24</v>
      </c>
      <c r="B4918" s="1">
        <v>39629</v>
      </c>
      <c r="C4918" s="2">
        <v>0.39583333333333331</v>
      </c>
      <c r="D4918">
        <v>1089.25</v>
      </c>
      <c r="E4918">
        <v>1093.5</v>
      </c>
      <c r="F4918">
        <v>1083</v>
      </c>
      <c r="G4918">
        <v>1091.75</v>
      </c>
      <c r="H4918">
        <v>424202</v>
      </c>
      <c r="I4918" t="b">
        <f>AND(HOUR(C4918)=9,MINUTE(C4918)=30,HOUR(C4917)=15,MINUTE(C4917)=15)</f>
        <v>1</v>
      </c>
      <c r="J4918">
        <f>MAX(E4918:E4924)</f>
        <v>1099.75</v>
      </c>
      <c r="K4918">
        <f>MIN(F4918:F4924)</f>
        <v>1083</v>
      </c>
      <c r="L4918">
        <f>E4918</f>
        <v>1093.5</v>
      </c>
      <c r="M4918" s="6">
        <f>+F4918</f>
        <v>1083</v>
      </c>
      <c r="N4918" s="6" t="b">
        <f>IF(F4918&gt;J4911,F4918-J4911,FALSE)</f>
        <v>0</v>
      </c>
      <c r="O4918" s="6" t="b">
        <f>IF(L4918&lt;K4911,K4911-L4918,FALSE)</f>
        <v>0</v>
      </c>
      <c r="P4918" s="6" t="b">
        <f>IF(AND(N4918&lt;&gt;FALSE,K4918&lt;=J4911),TRUE,FALSE)</f>
        <v>0</v>
      </c>
      <c r="Q4918" s="6" t="b">
        <f>IF(AND(O4918&lt;&gt;FALSE,J4918&gt;K4911),TRUE,FALSE)</f>
        <v>0</v>
      </c>
    </row>
    <row r="4919" spans="1:17" x14ac:dyDescent="0.2">
      <c r="A4919" t="s">
        <v>24</v>
      </c>
      <c r="B4919" s="1">
        <v>39629</v>
      </c>
      <c r="C4919" s="2">
        <v>0.4375</v>
      </c>
      <c r="D4919">
        <v>1091.75</v>
      </c>
      <c r="E4919">
        <v>1099</v>
      </c>
      <c r="F4919">
        <v>1089.5</v>
      </c>
      <c r="G4919">
        <v>1098.75</v>
      </c>
      <c r="H4919">
        <v>334290</v>
      </c>
      <c r="M4919"/>
      <c r="N4919"/>
      <c r="O4919"/>
      <c r="P4919"/>
      <c r="Q4919"/>
    </row>
    <row r="4920" spans="1:17" x14ac:dyDescent="0.2">
      <c r="A4920" t="s">
        <v>24</v>
      </c>
      <c r="B4920" s="1">
        <v>39629</v>
      </c>
      <c r="C4920" s="2">
        <v>0.47916666666666669</v>
      </c>
      <c r="D4920">
        <v>1098.5</v>
      </c>
      <c r="E4920">
        <v>1099</v>
      </c>
      <c r="F4920">
        <v>1094</v>
      </c>
      <c r="G4920">
        <v>1098.25</v>
      </c>
      <c r="H4920">
        <v>220647</v>
      </c>
      <c r="M4920"/>
      <c r="N4920"/>
      <c r="O4920"/>
      <c r="P4920"/>
      <c r="Q4920"/>
    </row>
    <row r="4921" spans="1:17" x14ac:dyDescent="0.2">
      <c r="A4921" t="s">
        <v>24</v>
      </c>
      <c r="B4921" s="1">
        <v>39629</v>
      </c>
      <c r="C4921" s="2">
        <v>0.52083333333333337</v>
      </c>
      <c r="D4921">
        <v>1098</v>
      </c>
      <c r="E4921">
        <v>1099.75</v>
      </c>
      <c r="F4921">
        <v>1094.25</v>
      </c>
      <c r="G4921">
        <v>1094.5</v>
      </c>
      <c r="H4921">
        <v>164587</v>
      </c>
      <c r="M4921"/>
      <c r="N4921"/>
      <c r="O4921"/>
      <c r="P4921"/>
      <c r="Q4921"/>
    </row>
    <row r="4922" spans="1:17" x14ac:dyDescent="0.2">
      <c r="A4922" t="s">
        <v>24</v>
      </c>
      <c r="B4922" s="1">
        <v>39629</v>
      </c>
      <c r="C4922" s="2">
        <v>0.5625</v>
      </c>
      <c r="D4922">
        <v>1094.5</v>
      </c>
      <c r="E4922">
        <v>1095</v>
      </c>
      <c r="F4922">
        <v>1089</v>
      </c>
      <c r="G4922">
        <v>1094.25</v>
      </c>
      <c r="H4922">
        <v>226605</v>
      </c>
      <c r="M4922"/>
      <c r="N4922"/>
      <c r="O4922"/>
      <c r="P4922"/>
      <c r="Q4922"/>
    </row>
    <row r="4923" spans="1:17" x14ac:dyDescent="0.2">
      <c r="A4923" t="s">
        <v>24</v>
      </c>
      <c r="B4923" s="1">
        <v>39629</v>
      </c>
      <c r="C4923" s="2">
        <v>0.60416666666666663</v>
      </c>
      <c r="D4923">
        <v>1094.25</v>
      </c>
      <c r="E4923">
        <v>1096.5</v>
      </c>
      <c r="F4923">
        <v>1090.75</v>
      </c>
      <c r="G4923">
        <v>1095.25</v>
      </c>
      <c r="H4923">
        <v>159074</v>
      </c>
      <c r="M4923"/>
      <c r="N4923"/>
      <c r="O4923"/>
      <c r="P4923"/>
      <c r="Q4923"/>
    </row>
    <row r="4924" spans="1:17" x14ac:dyDescent="0.2">
      <c r="A4924" t="s">
        <v>24</v>
      </c>
      <c r="B4924" s="1">
        <v>39629</v>
      </c>
      <c r="C4924" s="2">
        <v>0.63541666666666663</v>
      </c>
      <c r="D4924">
        <v>1095.25</v>
      </c>
      <c r="E4924">
        <v>1096.75</v>
      </c>
      <c r="F4924">
        <v>1086.75</v>
      </c>
      <c r="G4924">
        <v>1090.5</v>
      </c>
      <c r="H4924">
        <v>436237</v>
      </c>
      <c r="M4924"/>
      <c r="N4924"/>
      <c r="O4924"/>
      <c r="P4924"/>
      <c r="Q4924"/>
    </row>
    <row r="4925" spans="1:17" x14ac:dyDescent="0.2">
      <c r="A4925" t="s">
        <v>24</v>
      </c>
      <c r="B4925" s="1">
        <v>39630</v>
      </c>
      <c r="C4925" s="2">
        <v>0.39583333333333331</v>
      </c>
      <c r="D4925">
        <v>1074.75</v>
      </c>
      <c r="E4925">
        <v>1088.5</v>
      </c>
      <c r="F4925">
        <v>1074</v>
      </c>
      <c r="G4925">
        <v>1083.25</v>
      </c>
      <c r="H4925">
        <v>585145</v>
      </c>
      <c r="I4925" t="b">
        <f>AND(HOUR(C4925)=9,MINUTE(C4925)=30,HOUR(C4924)=15,MINUTE(C4924)=15)</f>
        <v>1</v>
      </c>
      <c r="J4925">
        <f>MAX(E4925:E4931)</f>
        <v>1094.5</v>
      </c>
      <c r="K4925">
        <f>MIN(F4925:F4931)</f>
        <v>1068.75</v>
      </c>
      <c r="L4925">
        <f>E4925</f>
        <v>1088.5</v>
      </c>
      <c r="M4925" s="6">
        <f>+F4925</f>
        <v>1074</v>
      </c>
      <c r="N4925" s="6" t="b">
        <f>IF(F4925&gt;J4918,F4925-J4918,FALSE)</f>
        <v>0</v>
      </c>
      <c r="O4925" s="6" t="b">
        <f>IF(L4925&lt;K4918,K4918-L4925,FALSE)</f>
        <v>0</v>
      </c>
      <c r="P4925" s="6" t="b">
        <f>IF(AND(N4925&lt;&gt;FALSE,K4925&lt;=J4918),TRUE,FALSE)</f>
        <v>0</v>
      </c>
      <c r="Q4925" s="6" t="b">
        <f>IF(AND(O4925&lt;&gt;FALSE,J4925&gt;K4918),TRUE,FALSE)</f>
        <v>0</v>
      </c>
    </row>
    <row r="4926" spans="1:17" x14ac:dyDescent="0.2">
      <c r="A4926" t="s">
        <v>24</v>
      </c>
      <c r="B4926" s="1">
        <v>39630</v>
      </c>
      <c r="C4926" s="2">
        <v>0.4375</v>
      </c>
      <c r="D4926">
        <v>1083.25</v>
      </c>
      <c r="E4926">
        <v>1091.5</v>
      </c>
      <c r="F4926">
        <v>1082.75</v>
      </c>
      <c r="G4926">
        <v>1085.75</v>
      </c>
      <c r="H4926">
        <v>436058</v>
      </c>
      <c r="M4926"/>
      <c r="N4926"/>
      <c r="O4926"/>
      <c r="P4926"/>
      <c r="Q4926"/>
    </row>
    <row r="4927" spans="1:17" x14ac:dyDescent="0.2">
      <c r="A4927" t="s">
        <v>24</v>
      </c>
      <c r="B4927" s="1">
        <v>39630</v>
      </c>
      <c r="C4927" s="2">
        <v>0.47916666666666669</v>
      </c>
      <c r="D4927">
        <v>1085.5</v>
      </c>
      <c r="E4927">
        <v>1086.5</v>
      </c>
      <c r="F4927">
        <v>1068.75</v>
      </c>
      <c r="G4927">
        <v>1069.75</v>
      </c>
      <c r="H4927">
        <v>491471</v>
      </c>
      <c r="M4927"/>
      <c r="N4927"/>
      <c r="O4927"/>
      <c r="P4927"/>
      <c r="Q4927"/>
    </row>
    <row r="4928" spans="1:17" x14ac:dyDescent="0.2">
      <c r="A4928" t="s">
        <v>24</v>
      </c>
      <c r="B4928" s="1">
        <v>39630</v>
      </c>
      <c r="C4928" s="2">
        <v>0.52083333333333337</v>
      </c>
      <c r="D4928">
        <v>1069.75</v>
      </c>
      <c r="E4928">
        <v>1077</v>
      </c>
      <c r="F4928">
        <v>1069.25</v>
      </c>
      <c r="G4928">
        <v>1075.25</v>
      </c>
      <c r="H4928">
        <v>260538</v>
      </c>
      <c r="M4928"/>
      <c r="N4928"/>
      <c r="O4928"/>
      <c r="P4928"/>
      <c r="Q4928"/>
    </row>
    <row r="4929" spans="1:17" x14ac:dyDescent="0.2">
      <c r="A4929" t="s">
        <v>24</v>
      </c>
      <c r="B4929" s="1">
        <v>39630</v>
      </c>
      <c r="C4929" s="2">
        <v>0.5625</v>
      </c>
      <c r="D4929">
        <v>1075.25</v>
      </c>
      <c r="E4929">
        <v>1087.5</v>
      </c>
      <c r="F4929">
        <v>1071.75</v>
      </c>
      <c r="G4929">
        <v>1084.5</v>
      </c>
      <c r="H4929">
        <v>461769</v>
      </c>
      <c r="M4929"/>
      <c r="N4929"/>
      <c r="O4929"/>
      <c r="P4929"/>
      <c r="Q4929"/>
    </row>
    <row r="4930" spans="1:17" x14ac:dyDescent="0.2">
      <c r="A4930" t="s">
        <v>24</v>
      </c>
      <c r="B4930" s="1">
        <v>39630</v>
      </c>
      <c r="C4930" s="2">
        <v>0.60416666666666663</v>
      </c>
      <c r="D4930">
        <v>1084.75</v>
      </c>
      <c r="E4930">
        <v>1094.25</v>
      </c>
      <c r="F4930">
        <v>1083.25</v>
      </c>
      <c r="G4930">
        <v>1088</v>
      </c>
      <c r="H4930">
        <v>408450</v>
      </c>
      <c r="M4930"/>
      <c r="N4930"/>
      <c r="O4930"/>
      <c r="P4930"/>
      <c r="Q4930"/>
    </row>
    <row r="4931" spans="1:17" x14ac:dyDescent="0.2">
      <c r="A4931" t="s">
        <v>24</v>
      </c>
      <c r="B4931" s="1">
        <v>39630</v>
      </c>
      <c r="C4931" s="2">
        <v>0.63541666666666663</v>
      </c>
      <c r="D4931">
        <v>1087.75</v>
      </c>
      <c r="E4931">
        <v>1094.5</v>
      </c>
      <c r="F4931">
        <v>1087</v>
      </c>
      <c r="G4931">
        <v>1094.25</v>
      </c>
      <c r="H4931">
        <v>294484</v>
      </c>
      <c r="M4931"/>
      <c r="N4931"/>
      <c r="O4931"/>
      <c r="P4931"/>
      <c r="Q4931"/>
    </row>
    <row r="4932" spans="1:17" x14ac:dyDescent="0.2">
      <c r="A4932" t="s">
        <v>24</v>
      </c>
      <c r="B4932" s="1">
        <v>39631</v>
      </c>
      <c r="C4932" s="2">
        <v>0.39583333333333331</v>
      </c>
      <c r="D4932">
        <v>1097.25</v>
      </c>
      <c r="E4932">
        <v>1101</v>
      </c>
      <c r="F4932">
        <v>1095</v>
      </c>
      <c r="G4932">
        <v>1096.75</v>
      </c>
      <c r="H4932">
        <v>353823</v>
      </c>
      <c r="I4932" t="b">
        <f>AND(HOUR(C4932)=9,MINUTE(C4932)=30,HOUR(C4931)=15,MINUTE(C4931)=15)</f>
        <v>1</v>
      </c>
      <c r="J4932">
        <f>MAX(E4932:E4938)</f>
        <v>1101</v>
      </c>
      <c r="K4932">
        <f>MIN(F4932:F4938)</f>
        <v>1068.75</v>
      </c>
      <c r="L4932">
        <f>E4932</f>
        <v>1101</v>
      </c>
      <c r="M4932" s="6">
        <f>+F4932</f>
        <v>1095</v>
      </c>
      <c r="N4932" s="6">
        <f>IF(F4932&gt;J4925,F4932-J4925,FALSE)</f>
        <v>0.5</v>
      </c>
      <c r="O4932" s="6" t="b">
        <f>IF(L4932&lt;K4925,K4925-L4932,FALSE)</f>
        <v>0</v>
      </c>
      <c r="P4932" s="6" t="b">
        <f>IF(AND(N4932&lt;&gt;FALSE,K4932&lt;=J4925),TRUE,FALSE)</f>
        <v>1</v>
      </c>
      <c r="Q4932" s="6" t="b">
        <f>IF(AND(O4932&lt;&gt;FALSE,J4932&gt;K4925),TRUE,FALSE)</f>
        <v>0</v>
      </c>
    </row>
    <row r="4933" spans="1:17" x14ac:dyDescent="0.2">
      <c r="A4933" t="s">
        <v>24</v>
      </c>
      <c r="B4933" s="1">
        <v>39631</v>
      </c>
      <c r="C4933" s="2">
        <v>0.4375</v>
      </c>
      <c r="D4933">
        <v>1097</v>
      </c>
      <c r="E4933">
        <v>1101</v>
      </c>
      <c r="F4933">
        <v>1091.25</v>
      </c>
      <c r="G4933">
        <v>1092</v>
      </c>
      <c r="H4933">
        <v>384744</v>
      </c>
      <c r="M4933"/>
      <c r="N4933"/>
      <c r="O4933"/>
      <c r="P4933"/>
      <c r="Q4933"/>
    </row>
    <row r="4934" spans="1:17" x14ac:dyDescent="0.2">
      <c r="A4934" t="s">
        <v>24</v>
      </c>
      <c r="B4934" s="1">
        <v>39631</v>
      </c>
      <c r="C4934" s="2">
        <v>0.47916666666666669</v>
      </c>
      <c r="D4934">
        <v>1092</v>
      </c>
      <c r="E4934">
        <v>1092.75</v>
      </c>
      <c r="F4934">
        <v>1085.5</v>
      </c>
      <c r="G4934">
        <v>1086.25</v>
      </c>
      <c r="H4934">
        <v>300931</v>
      </c>
      <c r="M4934"/>
      <c r="N4934"/>
      <c r="O4934"/>
      <c r="P4934"/>
      <c r="Q4934"/>
    </row>
    <row r="4935" spans="1:17" x14ac:dyDescent="0.2">
      <c r="A4935" t="s">
        <v>24</v>
      </c>
      <c r="B4935" s="1">
        <v>39631</v>
      </c>
      <c r="C4935" s="2">
        <v>0.52083333333333337</v>
      </c>
      <c r="D4935">
        <v>1086.25</v>
      </c>
      <c r="E4935">
        <v>1089.5</v>
      </c>
      <c r="F4935">
        <v>1084.25</v>
      </c>
      <c r="G4935">
        <v>1089</v>
      </c>
      <c r="H4935">
        <v>172391</v>
      </c>
      <c r="M4935"/>
      <c r="N4935"/>
      <c r="O4935"/>
      <c r="P4935"/>
      <c r="Q4935"/>
    </row>
    <row r="4936" spans="1:17" x14ac:dyDescent="0.2">
      <c r="A4936" t="s">
        <v>24</v>
      </c>
      <c r="B4936" s="1">
        <v>39631</v>
      </c>
      <c r="C4936" s="2">
        <v>0.5625</v>
      </c>
      <c r="D4936">
        <v>1089</v>
      </c>
      <c r="E4936">
        <v>1093.5</v>
      </c>
      <c r="F4936">
        <v>1084.75</v>
      </c>
      <c r="G4936">
        <v>1085</v>
      </c>
      <c r="H4936">
        <v>245880</v>
      </c>
      <c r="M4936"/>
      <c r="N4936"/>
      <c r="O4936"/>
      <c r="P4936"/>
      <c r="Q4936"/>
    </row>
    <row r="4937" spans="1:17" x14ac:dyDescent="0.2">
      <c r="A4937" t="s">
        <v>24</v>
      </c>
      <c r="B4937" s="1">
        <v>39631</v>
      </c>
      <c r="C4937" s="2">
        <v>0.60416666666666663</v>
      </c>
      <c r="D4937">
        <v>1085.25</v>
      </c>
      <c r="E4937">
        <v>1087.75</v>
      </c>
      <c r="F4937">
        <v>1078</v>
      </c>
      <c r="G4937">
        <v>1078.25</v>
      </c>
      <c r="H4937">
        <v>331800</v>
      </c>
      <c r="M4937"/>
      <c r="N4937"/>
      <c r="O4937"/>
      <c r="P4937"/>
      <c r="Q4937"/>
    </row>
    <row r="4938" spans="1:17" x14ac:dyDescent="0.2">
      <c r="A4938" t="s">
        <v>24</v>
      </c>
      <c r="B4938" s="1">
        <v>39631</v>
      </c>
      <c r="C4938" s="2">
        <v>0.63541666666666663</v>
      </c>
      <c r="D4938">
        <v>1078.25</v>
      </c>
      <c r="E4938">
        <v>1078.75</v>
      </c>
      <c r="F4938">
        <v>1068.75</v>
      </c>
      <c r="G4938">
        <v>1070.75</v>
      </c>
      <c r="H4938">
        <v>402192</v>
      </c>
      <c r="M4938"/>
      <c r="N4938"/>
      <c r="O4938"/>
      <c r="P4938"/>
      <c r="Q4938"/>
    </row>
    <row r="4939" spans="1:17" x14ac:dyDescent="0.2">
      <c r="A4939" t="s">
        <v>24</v>
      </c>
      <c r="B4939" s="1">
        <v>39636</v>
      </c>
      <c r="C4939" s="2">
        <v>0.39583333333333331</v>
      </c>
      <c r="D4939">
        <v>1077</v>
      </c>
      <c r="E4939">
        <v>1082.75</v>
      </c>
      <c r="F4939">
        <v>1075.75</v>
      </c>
      <c r="G4939">
        <v>1078</v>
      </c>
      <c r="H4939">
        <v>419345</v>
      </c>
      <c r="I4939" t="b">
        <f>AND(HOUR(C4939)=9,MINUTE(C4939)=30,HOUR(C4938)=15,MINUTE(C4938)=15)</f>
        <v>1</v>
      </c>
      <c r="J4939">
        <f>MAX(E4939:E4945)</f>
        <v>1082.75</v>
      </c>
      <c r="K4939">
        <f>MIN(F4939:F4945)</f>
        <v>1048.5</v>
      </c>
      <c r="L4939">
        <f>E4939</f>
        <v>1082.75</v>
      </c>
      <c r="M4939" s="6">
        <f>+F4939</f>
        <v>1075.75</v>
      </c>
      <c r="N4939" s="6" t="b">
        <f>IF(F4939&gt;J4932,F4939-J4932,FALSE)</f>
        <v>0</v>
      </c>
      <c r="O4939" s="6" t="b">
        <f>IF(L4939&lt;K4932,K4932-L4939,FALSE)</f>
        <v>0</v>
      </c>
      <c r="P4939" s="6" t="b">
        <f>IF(AND(N4939&lt;&gt;FALSE,K4939&lt;=J4932),TRUE,FALSE)</f>
        <v>0</v>
      </c>
      <c r="Q4939" s="6" t="b">
        <f>IF(AND(O4939&lt;&gt;FALSE,J4939&gt;K4932),TRUE,FALSE)</f>
        <v>0</v>
      </c>
    </row>
    <row r="4940" spans="1:17" x14ac:dyDescent="0.2">
      <c r="A4940" t="s">
        <v>24</v>
      </c>
      <c r="B4940" s="1">
        <v>39636</v>
      </c>
      <c r="C4940" s="2">
        <v>0.4375</v>
      </c>
      <c r="D4940">
        <v>1078</v>
      </c>
      <c r="E4940">
        <v>1081.25</v>
      </c>
      <c r="F4940">
        <v>1075</v>
      </c>
      <c r="G4940">
        <v>1078.75</v>
      </c>
      <c r="H4940">
        <v>254034</v>
      </c>
      <c r="M4940"/>
      <c r="N4940"/>
      <c r="O4940"/>
      <c r="P4940"/>
      <c r="Q4940"/>
    </row>
    <row r="4941" spans="1:17" x14ac:dyDescent="0.2">
      <c r="A4941" t="s">
        <v>24</v>
      </c>
      <c r="B4941" s="1">
        <v>39636</v>
      </c>
      <c r="C4941" s="2">
        <v>0.47916666666666669</v>
      </c>
      <c r="D4941">
        <v>1079</v>
      </c>
      <c r="E4941">
        <v>1080.25</v>
      </c>
      <c r="F4941">
        <v>1060</v>
      </c>
      <c r="G4941">
        <v>1060.75</v>
      </c>
      <c r="H4941">
        <v>294030</v>
      </c>
      <c r="M4941"/>
      <c r="N4941"/>
      <c r="O4941"/>
      <c r="P4941"/>
      <c r="Q4941"/>
    </row>
    <row r="4942" spans="1:17" x14ac:dyDescent="0.2">
      <c r="A4942" t="s">
        <v>24</v>
      </c>
      <c r="B4942" s="1">
        <v>39636</v>
      </c>
      <c r="C4942" s="2">
        <v>0.52083333333333337</v>
      </c>
      <c r="D4942">
        <v>1060.75</v>
      </c>
      <c r="E4942">
        <v>1064.5</v>
      </c>
      <c r="F4942">
        <v>1049.75</v>
      </c>
      <c r="G4942">
        <v>1052.75</v>
      </c>
      <c r="H4942">
        <v>409377</v>
      </c>
      <c r="M4942"/>
      <c r="N4942"/>
      <c r="O4942"/>
      <c r="P4942"/>
      <c r="Q4942"/>
    </row>
    <row r="4943" spans="1:17" x14ac:dyDescent="0.2">
      <c r="A4943" t="s">
        <v>24</v>
      </c>
      <c r="B4943" s="1">
        <v>39636</v>
      </c>
      <c r="C4943" s="2">
        <v>0.5625</v>
      </c>
      <c r="D4943">
        <v>1052.75</v>
      </c>
      <c r="E4943">
        <v>1056</v>
      </c>
      <c r="F4943">
        <v>1048.5</v>
      </c>
      <c r="G4943">
        <v>1054</v>
      </c>
      <c r="H4943">
        <v>264271</v>
      </c>
      <c r="M4943"/>
      <c r="N4943"/>
      <c r="O4943"/>
      <c r="P4943"/>
      <c r="Q4943"/>
    </row>
    <row r="4944" spans="1:17" x14ac:dyDescent="0.2">
      <c r="A4944" t="s">
        <v>24</v>
      </c>
      <c r="B4944" s="1">
        <v>39636</v>
      </c>
      <c r="C4944" s="2">
        <v>0.60416666666666663</v>
      </c>
      <c r="D4944">
        <v>1054</v>
      </c>
      <c r="E4944">
        <v>1068</v>
      </c>
      <c r="F4944">
        <v>1049.5</v>
      </c>
      <c r="G4944">
        <v>1067.75</v>
      </c>
      <c r="H4944">
        <v>348688</v>
      </c>
      <c r="M4944"/>
      <c r="N4944"/>
      <c r="O4944"/>
      <c r="P4944"/>
      <c r="Q4944"/>
    </row>
    <row r="4945" spans="1:17" x14ac:dyDescent="0.2">
      <c r="A4945" t="s">
        <v>24</v>
      </c>
      <c r="B4945" s="1">
        <v>39636</v>
      </c>
      <c r="C4945" s="2">
        <v>0.63541666666666663</v>
      </c>
      <c r="D4945">
        <v>1067.5</v>
      </c>
      <c r="E4945">
        <v>1072.75</v>
      </c>
      <c r="F4945">
        <v>1059</v>
      </c>
      <c r="G4945">
        <v>1059.5</v>
      </c>
      <c r="H4945">
        <v>376769</v>
      </c>
      <c r="M4945"/>
      <c r="N4945"/>
      <c r="O4945"/>
      <c r="P4945"/>
      <c r="Q4945"/>
    </row>
    <row r="4946" spans="1:17" x14ac:dyDescent="0.2">
      <c r="A4946" t="s">
        <v>24</v>
      </c>
      <c r="B4946" s="1">
        <v>39637</v>
      </c>
      <c r="C4946" s="2">
        <v>0.39583333333333331</v>
      </c>
      <c r="D4946">
        <v>1058.75</v>
      </c>
      <c r="E4946">
        <v>1065.5</v>
      </c>
      <c r="F4946">
        <v>1055.5</v>
      </c>
      <c r="G4946">
        <v>1057.75</v>
      </c>
      <c r="H4946">
        <v>584965</v>
      </c>
      <c r="I4946" t="b">
        <f>AND(HOUR(C4946)=9,MINUTE(C4946)=30,HOUR(C4945)=15,MINUTE(C4945)=15)</f>
        <v>1</v>
      </c>
      <c r="J4946">
        <f>MAX(E4946:E4952)</f>
        <v>1083.5</v>
      </c>
      <c r="K4946">
        <f>MIN(F4946:F4952)</f>
        <v>1051.25</v>
      </c>
      <c r="L4946">
        <f>E4946</f>
        <v>1065.5</v>
      </c>
      <c r="M4946" s="6">
        <f>+F4946</f>
        <v>1055.5</v>
      </c>
      <c r="N4946" s="6" t="b">
        <f>IF(F4946&gt;J4939,F4946-J4939,FALSE)</f>
        <v>0</v>
      </c>
      <c r="O4946" s="6" t="b">
        <f>IF(L4946&lt;K4939,K4939-L4946,FALSE)</f>
        <v>0</v>
      </c>
      <c r="P4946" s="6" t="b">
        <f>IF(AND(N4946&lt;&gt;FALSE,K4946&lt;=J4939),TRUE,FALSE)</f>
        <v>0</v>
      </c>
      <c r="Q4946" s="6" t="b">
        <f>IF(AND(O4946&lt;&gt;FALSE,J4946&gt;K4939),TRUE,FALSE)</f>
        <v>0</v>
      </c>
    </row>
    <row r="4947" spans="1:17" x14ac:dyDescent="0.2">
      <c r="A4947" t="s">
        <v>24</v>
      </c>
      <c r="B4947" s="1">
        <v>39637</v>
      </c>
      <c r="C4947" s="2">
        <v>0.4375</v>
      </c>
      <c r="D4947">
        <v>1057.75</v>
      </c>
      <c r="E4947">
        <v>1064.75</v>
      </c>
      <c r="F4947">
        <v>1051.25</v>
      </c>
      <c r="G4947">
        <v>1064.5</v>
      </c>
      <c r="H4947">
        <v>392018</v>
      </c>
      <c r="M4947"/>
      <c r="N4947"/>
      <c r="O4947"/>
      <c r="P4947"/>
      <c r="Q4947"/>
    </row>
    <row r="4948" spans="1:17" x14ac:dyDescent="0.2">
      <c r="A4948" t="s">
        <v>24</v>
      </c>
      <c r="B4948" s="1">
        <v>39637</v>
      </c>
      <c r="C4948" s="2">
        <v>0.47916666666666669</v>
      </c>
      <c r="D4948">
        <v>1064.5</v>
      </c>
      <c r="E4948">
        <v>1067</v>
      </c>
      <c r="F4948">
        <v>1059.75</v>
      </c>
      <c r="G4948">
        <v>1066.75</v>
      </c>
      <c r="H4948">
        <v>251682</v>
      </c>
      <c r="M4948"/>
      <c r="N4948"/>
      <c r="O4948"/>
      <c r="P4948"/>
      <c r="Q4948"/>
    </row>
    <row r="4949" spans="1:17" x14ac:dyDescent="0.2">
      <c r="A4949" t="s">
        <v>24</v>
      </c>
      <c r="B4949" s="1">
        <v>39637</v>
      </c>
      <c r="C4949" s="2">
        <v>0.52083333333333337</v>
      </c>
      <c r="D4949">
        <v>1066.75</v>
      </c>
      <c r="E4949">
        <v>1068.75</v>
      </c>
      <c r="F4949">
        <v>1061.5</v>
      </c>
      <c r="G4949">
        <v>1063.5</v>
      </c>
      <c r="H4949">
        <v>197472</v>
      </c>
      <c r="M4949"/>
      <c r="N4949"/>
      <c r="O4949"/>
      <c r="P4949"/>
      <c r="Q4949"/>
    </row>
    <row r="4950" spans="1:17" x14ac:dyDescent="0.2">
      <c r="A4950" t="s">
        <v>24</v>
      </c>
      <c r="B4950" s="1">
        <v>39637</v>
      </c>
      <c r="C4950" s="2">
        <v>0.5625</v>
      </c>
      <c r="D4950">
        <v>1063.25</v>
      </c>
      <c r="E4950">
        <v>1064.25</v>
      </c>
      <c r="F4950">
        <v>1058</v>
      </c>
      <c r="G4950">
        <v>1063.25</v>
      </c>
      <c r="H4950">
        <v>204376</v>
      </c>
      <c r="M4950"/>
      <c r="N4950"/>
      <c r="O4950"/>
      <c r="P4950"/>
      <c r="Q4950"/>
    </row>
    <row r="4951" spans="1:17" x14ac:dyDescent="0.2">
      <c r="A4951" t="s">
        <v>24</v>
      </c>
      <c r="B4951" s="1">
        <v>39637</v>
      </c>
      <c r="C4951" s="2">
        <v>0.60416666666666663</v>
      </c>
      <c r="D4951">
        <v>1063.5</v>
      </c>
      <c r="E4951">
        <v>1079.25</v>
      </c>
      <c r="F4951">
        <v>1062.5</v>
      </c>
      <c r="G4951">
        <v>1079.25</v>
      </c>
      <c r="H4951">
        <v>427238</v>
      </c>
      <c r="M4951"/>
      <c r="N4951"/>
      <c r="O4951"/>
      <c r="P4951"/>
      <c r="Q4951"/>
    </row>
    <row r="4952" spans="1:17" x14ac:dyDescent="0.2">
      <c r="A4952" t="s">
        <v>24</v>
      </c>
      <c r="B4952" s="1">
        <v>39637</v>
      </c>
      <c r="C4952" s="2">
        <v>0.63541666666666663</v>
      </c>
      <c r="D4952">
        <v>1079.25</v>
      </c>
      <c r="E4952">
        <v>1083.5</v>
      </c>
      <c r="F4952">
        <v>1076.25</v>
      </c>
      <c r="G4952">
        <v>1081.25</v>
      </c>
      <c r="H4952">
        <v>390524</v>
      </c>
      <c r="M4952"/>
      <c r="N4952"/>
      <c r="O4952"/>
      <c r="P4952"/>
      <c r="Q4952"/>
    </row>
    <row r="4953" spans="1:17" x14ac:dyDescent="0.2">
      <c r="A4953" t="s">
        <v>24</v>
      </c>
      <c r="B4953" s="1">
        <v>39638</v>
      </c>
      <c r="C4953" s="2">
        <v>0.39583333333333331</v>
      </c>
      <c r="D4953">
        <v>1084</v>
      </c>
      <c r="E4953">
        <v>1086.5</v>
      </c>
      <c r="F4953">
        <v>1077</v>
      </c>
      <c r="G4953">
        <v>1084.5</v>
      </c>
      <c r="H4953">
        <v>470137</v>
      </c>
      <c r="I4953" t="b">
        <f>AND(HOUR(C4953)=9,MINUTE(C4953)=30,HOUR(C4952)=15,MINUTE(C4952)=15)</f>
        <v>1</v>
      </c>
      <c r="J4953">
        <f>MAX(E4953:E4959)</f>
        <v>1086.5</v>
      </c>
      <c r="K4953">
        <f>MIN(F4953:F4959)</f>
        <v>1052.5</v>
      </c>
      <c r="L4953">
        <f>E4953</f>
        <v>1086.5</v>
      </c>
      <c r="M4953" s="6">
        <f>+F4953</f>
        <v>1077</v>
      </c>
      <c r="N4953" s="6" t="b">
        <f>IF(F4953&gt;J4946,F4953-J4946,FALSE)</f>
        <v>0</v>
      </c>
      <c r="O4953" s="6" t="b">
        <f>IF(L4953&lt;K4946,K4946-L4953,FALSE)</f>
        <v>0</v>
      </c>
      <c r="P4953" s="6" t="b">
        <f>IF(AND(N4953&lt;&gt;FALSE,K4953&lt;=J4946),TRUE,FALSE)</f>
        <v>0</v>
      </c>
      <c r="Q4953" s="6" t="b">
        <f>IF(AND(O4953&lt;&gt;FALSE,J4953&gt;K4946),TRUE,FALSE)</f>
        <v>0</v>
      </c>
    </row>
    <row r="4954" spans="1:17" x14ac:dyDescent="0.2">
      <c r="A4954" t="s">
        <v>24</v>
      </c>
      <c r="B4954" s="1">
        <v>39638</v>
      </c>
      <c r="C4954" s="2">
        <v>0.4375</v>
      </c>
      <c r="D4954">
        <v>1084.5</v>
      </c>
      <c r="E4954">
        <v>1086.5</v>
      </c>
      <c r="F4954">
        <v>1079.5</v>
      </c>
      <c r="G4954">
        <v>1086</v>
      </c>
      <c r="H4954">
        <v>347222</v>
      </c>
      <c r="M4954"/>
      <c r="N4954"/>
      <c r="O4954"/>
      <c r="P4954"/>
      <c r="Q4954"/>
    </row>
    <row r="4955" spans="1:17" x14ac:dyDescent="0.2">
      <c r="A4955" t="s">
        <v>24</v>
      </c>
      <c r="B4955" s="1">
        <v>39638</v>
      </c>
      <c r="C4955" s="2">
        <v>0.47916666666666669</v>
      </c>
      <c r="D4955">
        <v>1085.75</v>
      </c>
      <c r="E4955">
        <v>1086.25</v>
      </c>
      <c r="F4955">
        <v>1078.5</v>
      </c>
      <c r="G4955">
        <v>1080.25</v>
      </c>
      <c r="H4955">
        <v>216629</v>
      </c>
      <c r="M4955"/>
      <c r="N4955"/>
      <c r="O4955"/>
      <c r="P4955"/>
      <c r="Q4955"/>
    </row>
    <row r="4956" spans="1:17" x14ac:dyDescent="0.2">
      <c r="A4956" t="s">
        <v>24</v>
      </c>
      <c r="B4956" s="1">
        <v>39638</v>
      </c>
      <c r="C4956" s="2">
        <v>0.52083333333333337</v>
      </c>
      <c r="D4956">
        <v>1080.5</v>
      </c>
      <c r="E4956">
        <v>1081</v>
      </c>
      <c r="F4956">
        <v>1072.75</v>
      </c>
      <c r="G4956">
        <v>1075.75</v>
      </c>
      <c r="H4956">
        <v>174439</v>
      </c>
      <c r="M4956"/>
      <c r="N4956"/>
      <c r="O4956"/>
      <c r="P4956"/>
      <c r="Q4956"/>
    </row>
    <row r="4957" spans="1:17" x14ac:dyDescent="0.2">
      <c r="A4957" t="s">
        <v>24</v>
      </c>
      <c r="B4957" s="1">
        <v>39638</v>
      </c>
      <c r="C4957" s="2">
        <v>0.5625</v>
      </c>
      <c r="D4957">
        <v>1075.75</v>
      </c>
      <c r="E4957">
        <v>1078</v>
      </c>
      <c r="F4957">
        <v>1070.5</v>
      </c>
      <c r="G4957">
        <v>1072</v>
      </c>
      <c r="H4957">
        <v>238407</v>
      </c>
      <c r="M4957"/>
      <c r="N4957"/>
      <c r="O4957"/>
      <c r="P4957"/>
      <c r="Q4957"/>
    </row>
    <row r="4958" spans="1:17" x14ac:dyDescent="0.2">
      <c r="A4958" t="s">
        <v>24</v>
      </c>
      <c r="B4958" s="1">
        <v>39638</v>
      </c>
      <c r="C4958" s="2">
        <v>0.60416666666666663</v>
      </c>
      <c r="D4958">
        <v>1072</v>
      </c>
      <c r="E4958">
        <v>1073</v>
      </c>
      <c r="F4958">
        <v>1061.25</v>
      </c>
      <c r="G4958">
        <v>1064</v>
      </c>
      <c r="H4958">
        <v>328336</v>
      </c>
      <c r="M4958"/>
      <c r="N4958"/>
      <c r="O4958"/>
      <c r="P4958"/>
      <c r="Q4958"/>
    </row>
    <row r="4959" spans="1:17" x14ac:dyDescent="0.2">
      <c r="A4959" t="s">
        <v>24</v>
      </c>
      <c r="B4959" s="1">
        <v>39638</v>
      </c>
      <c r="C4959" s="2">
        <v>0.63541666666666663</v>
      </c>
      <c r="D4959">
        <v>1064.25</v>
      </c>
      <c r="E4959">
        <v>1065.75</v>
      </c>
      <c r="F4959">
        <v>1052.5</v>
      </c>
      <c r="G4959">
        <v>1056</v>
      </c>
      <c r="H4959">
        <v>424084</v>
      </c>
      <c r="M4959"/>
      <c r="N4959"/>
      <c r="O4959"/>
      <c r="P4959"/>
      <c r="Q4959"/>
    </row>
    <row r="4960" spans="1:17" x14ac:dyDescent="0.2">
      <c r="A4960" t="s">
        <v>24</v>
      </c>
      <c r="B4960" s="1">
        <v>39639</v>
      </c>
      <c r="C4960" s="2">
        <v>0.39583333333333331</v>
      </c>
      <c r="D4960">
        <v>1053.25</v>
      </c>
      <c r="E4960">
        <v>1061.75</v>
      </c>
      <c r="F4960">
        <v>1045.25</v>
      </c>
      <c r="G4960">
        <v>1050.5</v>
      </c>
      <c r="H4960">
        <v>703766</v>
      </c>
      <c r="I4960" t="b">
        <f>AND(HOUR(C4960)=9,MINUTE(C4960)=30,HOUR(C4959)=15,MINUTE(C4959)=15)</f>
        <v>1</v>
      </c>
      <c r="J4960">
        <f>MAX(E4960:E4966)</f>
        <v>1066.5</v>
      </c>
      <c r="K4960">
        <f>MIN(F4960:F4966)</f>
        <v>1044.75</v>
      </c>
      <c r="L4960">
        <f>E4960</f>
        <v>1061.75</v>
      </c>
      <c r="M4960" s="6">
        <f>+F4960</f>
        <v>1045.25</v>
      </c>
      <c r="N4960" s="6" t="b">
        <f>IF(F4960&gt;J4953,F4960-J4953,FALSE)</f>
        <v>0</v>
      </c>
      <c r="O4960" s="6" t="b">
        <f>IF(L4960&lt;K4953,K4953-L4960,FALSE)</f>
        <v>0</v>
      </c>
      <c r="P4960" s="6" t="b">
        <f>IF(AND(N4960&lt;&gt;FALSE,K4960&lt;=J4953),TRUE,FALSE)</f>
        <v>0</v>
      </c>
      <c r="Q4960" s="6" t="b">
        <f>IF(AND(O4960&lt;&gt;FALSE,J4960&gt;K4953),TRUE,FALSE)</f>
        <v>0</v>
      </c>
    </row>
    <row r="4961" spans="1:17" x14ac:dyDescent="0.2">
      <c r="A4961" t="s">
        <v>24</v>
      </c>
      <c r="B4961" s="1">
        <v>39639</v>
      </c>
      <c r="C4961" s="2">
        <v>0.4375</v>
      </c>
      <c r="D4961">
        <v>1050.75</v>
      </c>
      <c r="E4961">
        <v>1057.25</v>
      </c>
      <c r="F4961">
        <v>1048.75</v>
      </c>
      <c r="G4961">
        <v>1052.5</v>
      </c>
      <c r="H4961">
        <v>474268</v>
      </c>
      <c r="M4961"/>
      <c r="N4961"/>
      <c r="O4961"/>
      <c r="P4961"/>
      <c r="Q4961"/>
    </row>
    <row r="4962" spans="1:17" x14ac:dyDescent="0.2">
      <c r="A4962" t="s">
        <v>24</v>
      </c>
      <c r="B4962" s="1">
        <v>39639</v>
      </c>
      <c r="C4962" s="2">
        <v>0.47916666666666669</v>
      </c>
      <c r="D4962">
        <v>1052.25</v>
      </c>
      <c r="E4962">
        <v>1062.5</v>
      </c>
      <c r="F4962">
        <v>1051.75</v>
      </c>
      <c r="G4962">
        <v>1057.75</v>
      </c>
      <c r="H4962">
        <v>292522</v>
      </c>
      <c r="M4962"/>
      <c r="N4962"/>
      <c r="O4962"/>
      <c r="P4962"/>
      <c r="Q4962"/>
    </row>
    <row r="4963" spans="1:17" x14ac:dyDescent="0.2">
      <c r="A4963" t="s">
        <v>24</v>
      </c>
      <c r="B4963" s="1">
        <v>39639</v>
      </c>
      <c r="C4963" s="2">
        <v>0.52083333333333337</v>
      </c>
      <c r="D4963">
        <v>1057.75</v>
      </c>
      <c r="E4963">
        <v>1062</v>
      </c>
      <c r="F4963">
        <v>1053.75</v>
      </c>
      <c r="G4963">
        <v>1061.25</v>
      </c>
      <c r="H4963">
        <v>177288</v>
      </c>
      <c r="M4963"/>
      <c r="N4963"/>
      <c r="O4963"/>
      <c r="P4963"/>
      <c r="Q4963"/>
    </row>
    <row r="4964" spans="1:17" x14ac:dyDescent="0.2">
      <c r="A4964" t="s">
        <v>24</v>
      </c>
      <c r="B4964" s="1">
        <v>39639</v>
      </c>
      <c r="C4964" s="2">
        <v>0.5625</v>
      </c>
      <c r="D4964">
        <v>1061.25</v>
      </c>
      <c r="E4964">
        <v>1066.5</v>
      </c>
      <c r="F4964">
        <v>1050.25</v>
      </c>
      <c r="G4964">
        <v>1052.75</v>
      </c>
      <c r="H4964">
        <v>322672</v>
      </c>
      <c r="M4964"/>
      <c r="N4964"/>
      <c r="O4964"/>
      <c r="P4964"/>
      <c r="Q4964"/>
    </row>
    <row r="4965" spans="1:17" x14ac:dyDescent="0.2">
      <c r="A4965" t="s">
        <v>24</v>
      </c>
      <c r="B4965" s="1">
        <v>39639</v>
      </c>
      <c r="C4965" s="2">
        <v>0.60416666666666663</v>
      </c>
      <c r="D4965">
        <v>1052.5</v>
      </c>
      <c r="E4965">
        <v>1058.75</v>
      </c>
      <c r="F4965">
        <v>1044.75</v>
      </c>
      <c r="G4965">
        <v>1056.75</v>
      </c>
      <c r="H4965">
        <v>437747</v>
      </c>
      <c r="M4965"/>
      <c r="N4965"/>
      <c r="O4965"/>
      <c r="P4965"/>
      <c r="Q4965"/>
    </row>
    <row r="4966" spans="1:17" x14ac:dyDescent="0.2">
      <c r="A4966" t="s">
        <v>24</v>
      </c>
      <c r="B4966" s="1">
        <v>39639</v>
      </c>
      <c r="C4966" s="2">
        <v>0.63541666666666663</v>
      </c>
      <c r="D4966">
        <v>1056.5</v>
      </c>
      <c r="E4966">
        <v>1063.5</v>
      </c>
      <c r="F4966">
        <v>1050.75</v>
      </c>
      <c r="G4966">
        <v>1062.75</v>
      </c>
      <c r="H4966">
        <v>302105</v>
      </c>
      <c r="M4966"/>
      <c r="N4966"/>
      <c r="O4966"/>
      <c r="P4966"/>
      <c r="Q4966"/>
    </row>
    <row r="4967" spans="1:17" x14ac:dyDescent="0.2">
      <c r="A4967" t="s">
        <v>24</v>
      </c>
      <c r="B4967" s="1">
        <v>39640</v>
      </c>
      <c r="C4967" s="2">
        <v>0.39583333333333331</v>
      </c>
      <c r="D4967">
        <v>1047.75</v>
      </c>
      <c r="E4967">
        <v>1054.75</v>
      </c>
      <c r="F4967">
        <v>1040</v>
      </c>
      <c r="G4967">
        <v>1043.75</v>
      </c>
      <c r="H4967">
        <v>608538</v>
      </c>
      <c r="I4967" t="b">
        <f>AND(HOUR(C4967)=9,MINUTE(C4967)=30,HOUR(C4966)=15,MINUTE(C4966)=15)</f>
        <v>1</v>
      </c>
      <c r="J4967">
        <f>MAX(E4967:E4973)</f>
        <v>1066.25</v>
      </c>
      <c r="K4967">
        <f>MIN(F4967:F4973)</f>
        <v>1033.25</v>
      </c>
      <c r="L4967">
        <f>E4967</f>
        <v>1054.75</v>
      </c>
      <c r="M4967" s="6">
        <f>+F4967</f>
        <v>1040</v>
      </c>
      <c r="N4967" s="6" t="b">
        <f>IF(F4967&gt;J4960,F4967-J4960,FALSE)</f>
        <v>0</v>
      </c>
      <c r="O4967" s="6" t="b">
        <f>IF(L4967&lt;K4960,K4960-L4967,FALSE)</f>
        <v>0</v>
      </c>
      <c r="P4967" s="6" t="b">
        <f>IF(AND(N4967&lt;&gt;FALSE,K4967&lt;=J4960),TRUE,FALSE)</f>
        <v>0</v>
      </c>
      <c r="Q4967" s="6" t="b">
        <f>IF(AND(O4967&lt;&gt;FALSE,J4967&gt;K4960),TRUE,FALSE)</f>
        <v>0</v>
      </c>
    </row>
    <row r="4968" spans="1:17" x14ac:dyDescent="0.2">
      <c r="A4968" t="s">
        <v>24</v>
      </c>
      <c r="B4968" s="1">
        <v>39640</v>
      </c>
      <c r="C4968" s="2">
        <v>0.4375</v>
      </c>
      <c r="D4968">
        <v>1043.5</v>
      </c>
      <c r="E4968">
        <v>1047.25</v>
      </c>
      <c r="F4968">
        <v>1038.75</v>
      </c>
      <c r="G4968">
        <v>1038.75</v>
      </c>
      <c r="H4968">
        <v>396806</v>
      </c>
      <c r="M4968"/>
      <c r="N4968"/>
      <c r="O4968"/>
      <c r="P4968"/>
      <c r="Q4968"/>
    </row>
    <row r="4969" spans="1:17" x14ac:dyDescent="0.2">
      <c r="A4969" t="s">
        <v>24</v>
      </c>
      <c r="B4969" s="1">
        <v>39640</v>
      </c>
      <c r="C4969" s="2">
        <v>0.47916666666666669</v>
      </c>
      <c r="D4969">
        <v>1039</v>
      </c>
      <c r="E4969">
        <v>1043.75</v>
      </c>
      <c r="F4969">
        <v>1034.75</v>
      </c>
      <c r="G4969">
        <v>1040.5</v>
      </c>
      <c r="H4969">
        <v>328708</v>
      </c>
      <c r="M4969"/>
      <c r="N4969"/>
      <c r="O4969"/>
      <c r="P4969"/>
      <c r="Q4969"/>
    </row>
    <row r="4970" spans="1:17" x14ac:dyDescent="0.2">
      <c r="A4970" t="s">
        <v>24</v>
      </c>
      <c r="B4970" s="1">
        <v>39640</v>
      </c>
      <c r="C4970" s="2">
        <v>0.52083333333333337</v>
      </c>
      <c r="D4970">
        <v>1040.25</v>
      </c>
      <c r="E4970">
        <v>1040.5</v>
      </c>
      <c r="F4970">
        <v>1033.25</v>
      </c>
      <c r="G4970">
        <v>1039</v>
      </c>
      <c r="H4970">
        <v>236884</v>
      </c>
      <c r="M4970"/>
      <c r="N4970"/>
      <c r="O4970"/>
      <c r="P4970"/>
      <c r="Q4970"/>
    </row>
    <row r="4971" spans="1:17" x14ac:dyDescent="0.2">
      <c r="A4971" t="s">
        <v>24</v>
      </c>
      <c r="B4971" s="1">
        <v>39640</v>
      </c>
      <c r="C4971" s="2">
        <v>0.5625</v>
      </c>
      <c r="D4971">
        <v>1039</v>
      </c>
      <c r="E4971">
        <v>1049.25</v>
      </c>
      <c r="F4971">
        <v>1038</v>
      </c>
      <c r="G4971">
        <v>1040.5</v>
      </c>
      <c r="H4971">
        <v>339154</v>
      </c>
      <c r="M4971"/>
      <c r="N4971"/>
      <c r="O4971"/>
      <c r="P4971"/>
      <c r="Q4971"/>
    </row>
    <row r="4972" spans="1:17" x14ac:dyDescent="0.2">
      <c r="A4972" t="s">
        <v>24</v>
      </c>
      <c r="B4972" s="1">
        <v>39640</v>
      </c>
      <c r="C4972" s="2">
        <v>0.60416666666666663</v>
      </c>
      <c r="D4972">
        <v>1040.5</v>
      </c>
      <c r="E4972">
        <v>1066.25</v>
      </c>
      <c r="F4972">
        <v>1038.25</v>
      </c>
      <c r="G4972">
        <v>1049.5</v>
      </c>
      <c r="H4972">
        <v>664149</v>
      </c>
      <c r="M4972"/>
      <c r="N4972"/>
      <c r="O4972"/>
      <c r="P4972"/>
      <c r="Q4972"/>
    </row>
    <row r="4973" spans="1:17" x14ac:dyDescent="0.2">
      <c r="A4973" t="s">
        <v>24</v>
      </c>
      <c r="B4973" s="1">
        <v>39640</v>
      </c>
      <c r="C4973" s="2">
        <v>0.63541666666666663</v>
      </c>
      <c r="D4973">
        <v>1049.75</v>
      </c>
      <c r="E4973">
        <v>1052</v>
      </c>
      <c r="F4973">
        <v>1043.5</v>
      </c>
      <c r="G4973">
        <v>1047.25</v>
      </c>
      <c r="H4973">
        <v>339475</v>
      </c>
      <c r="M4973"/>
      <c r="N4973"/>
      <c r="O4973"/>
      <c r="P4973"/>
      <c r="Q4973"/>
    </row>
    <row r="4974" spans="1:17" x14ac:dyDescent="0.2">
      <c r="A4974" t="s">
        <v>24</v>
      </c>
      <c r="B4974" s="1">
        <v>39643</v>
      </c>
      <c r="C4974" s="2">
        <v>0.39583333333333331</v>
      </c>
      <c r="D4974">
        <v>1061.25</v>
      </c>
      <c r="E4974">
        <v>1063.75</v>
      </c>
      <c r="F4974">
        <v>1045.75</v>
      </c>
      <c r="G4974">
        <v>1048</v>
      </c>
      <c r="H4974">
        <v>617419</v>
      </c>
      <c r="I4974" t="b">
        <f>AND(HOUR(C4974)=9,MINUTE(C4974)=30,HOUR(C4973)=15,MINUTE(C4973)=15)</f>
        <v>1</v>
      </c>
      <c r="J4974">
        <f>MAX(E4974:E4980)</f>
        <v>1063.75</v>
      </c>
      <c r="K4974">
        <f>MIN(F4974:F4980)</f>
        <v>1032.5</v>
      </c>
      <c r="L4974">
        <f>E4974</f>
        <v>1063.75</v>
      </c>
      <c r="M4974" s="6">
        <f>+F4974</f>
        <v>1045.75</v>
      </c>
      <c r="N4974" s="6" t="b">
        <f>IF(F4974&gt;J4967,F4974-J4967,FALSE)</f>
        <v>0</v>
      </c>
      <c r="O4974" s="6" t="b">
        <f>IF(L4974&lt;K4967,K4967-L4974,FALSE)</f>
        <v>0</v>
      </c>
      <c r="P4974" s="6" t="b">
        <f>IF(AND(N4974&lt;&gt;FALSE,K4974&lt;=J4967),TRUE,FALSE)</f>
        <v>0</v>
      </c>
      <c r="Q4974" s="6" t="b">
        <f>IF(AND(O4974&lt;&gt;FALSE,J4974&gt;K4967),TRUE,FALSE)</f>
        <v>0</v>
      </c>
    </row>
    <row r="4975" spans="1:17" x14ac:dyDescent="0.2">
      <c r="A4975" t="s">
        <v>24</v>
      </c>
      <c r="B4975" s="1">
        <v>39643</v>
      </c>
      <c r="C4975" s="2">
        <v>0.4375</v>
      </c>
      <c r="D4975">
        <v>1047.75</v>
      </c>
      <c r="E4975">
        <v>1052.5</v>
      </c>
      <c r="F4975">
        <v>1043.25</v>
      </c>
      <c r="G4975">
        <v>1045.75</v>
      </c>
      <c r="H4975">
        <v>384029</v>
      </c>
      <c r="M4975"/>
      <c r="N4975"/>
      <c r="O4975"/>
      <c r="P4975"/>
      <c r="Q4975"/>
    </row>
    <row r="4976" spans="1:17" x14ac:dyDescent="0.2">
      <c r="A4976" t="s">
        <v>24</v>
      </c>
      <c r="B4976" s="1">
        <v>39643</v>
      </c>
      <c r="C4976" s="2">
        <v>0.47916666666666669</v>
      </c>
      <c r="D4976">
        <v>1045.5</v>
      </c>
      <c r="E4976">
        <v>1046.5</v>
      </c>
      <c r="F4976">
        <v>1033.5</v>
      </c>
      <c r="G4976">
        <v>1038</v>
      </c>
      <c r="H4976">
        <v>381967</v>
      </c>
      <c r="M4976"/>
      <c r="N4976"/>
      <c r="O4976"/>
      <c r="P4976"/>
      <c r="Q4976"/>
    </row>
    <row r="4977" spans="1:17" x14ac:dyDescent="0.2">
      <c r="A4977" t="s">
        <v>24</v>
      </c>
      <c r="B4977" s="1">
        <v>39643</v>
      </c>
      <c r="C4977" s="2">
        <v>0.52083333333333337</v>
      </c>
      <c r="D4977">
        <v>1038</v>
      </c>
      <c r="E4977">
        <v>1040</v>
      </c>
      <c r="F4977">
        <v>1032.5</v>
      </c>
      <c r="G4977">
        <v>1036.75</v>
      </c>
      <c r="H4977">
        <v>239721</v>
      </c>
      <c r="M4977"/>
      <c r="N4977"/>
      <c r="O4977"/>
      <c r="P4977"/>
      <c r="Q4977"/>
    </row>
    <row r="4978" spans="1:17" x14ac:dyDescent="0.2">
      <c r="A4978" t="s">
        <v>24</v>
      </c>
      <c r="B4978" s="1">
        <v>39643</v>
      </c>
      <c r="C4978" s="2">
        <v>0.5625</v>
      </c>
      <c r="D4978">
        <v>1037</v>
      </c>
      <c r="E4978">
        <v>1042.5</v>
      </c>
      <c r="F4978">
        <v>1034.75</v>
      </c>
      <c r="G4978">
        <v>1040.5</v>
      </c>
      <c r="H4978">
        <v>209843</v>
      </c>
      <c r="M4978"/>
      <c r="N4978"/>
      <c r="O4978"/>
      <c r="P4978"/>
      <c r="Q4978"/>
    </row>
    <row r="4979" spans="1:17" x14ac:dyDescent="0.2">
      <c r="A4979" t="s">
        <v>24</v>
      </c>
      <c r="B4979" s="1">
        <v>39643</v>
      </c>
      <c r="C4979" s="2">
        <v>0.60416666666666663</v>
      </c>
      <c r="D4979">
        <v>1040.5</v>
      </c>
      <c r="E4979">
        <v>1043.75</v>
      </c>
      <c r="F4979">
        <v>1034</v>
      </c>
      <c r="G4979">
        <v>1042.25</v>
      </c>
      <c r="H4979">
        <v>258519</v>
      </c>
      <c r="M4979"/>
      <c r="N4979"/>
      <c r="O4979"/>
      <c r="P4979"/>
      <c r="Q4979"/>
    </row>
    <row r="4980" spans="1:17" x14ac:dyDescent="0.2">
      <c r="A4980" t="s">
        <v>24</v>
      </c>
      <c r="B4980" s="1">
        <v>39643</v>
      </c>
      <c r="C4980" s="2">
        <v>0.63541666666666663</v>
      </c>
      <c r="D4980">
        <v>1042</v>
      </c>
      <c r="E4980">
        <v>1046.5</v>
      </c>
      <c r="F4980">
        <v>1034.75</v>
      </c>
      <c r="G4980">
        <v>1036.25</v>
      </c>
      <c r="H4980">
        <v>336675</v>
      </c>
      <c r="M4980"/>
      <c r="N4980"/>
      <c r="O4980"/>
      <c r="P4980"/>
      <c r="Q4980"/>
    </row>
    <row r="4981" spans="1:17" x14ac:dyDescent="0.2">
      <c r="A4981" t="s">
        <v>24</v>
      </c>
      <c r="B4981" s="1">
        <v>39644</v>
      </c>
      <c r="C4981" s="2">
        <v>0.39583333333333331</v>
      </c>
      <c r="D4981">
        <v>1026.5</v>
      </c>
      <c r="E4981">
        <v>1026.5</v>
      </c>
      <c r="F4981">
        <v>1008.5</v>
      </c>
      <c r="G4981">
        <v>1014.5</v>
      </c>
      <c r="H4981">
        <v>731901</v>
      </c>
      <c r="I4981" t="b">
        <f>AND(HOUR(C4981)=9,MINUTE(C4981)=30,HOUR(C4980)=15,MINUTE(C4980)=15)</f>
        <v>1</v>
      </c>
      <c r="J4981">
        <f>MAX(E4981:E4987)</f>
        <v>1043.5</v>
      </c>
      <c r="K4981">
        <f>MIN(F4981:F4987)</f>
        <v>1008.5</v>
      </c>
      <c r="L4981">
        <f>E4981</f>
        <v>1026.5</v>
      </c>
      <c r="M4981" s="6">
        <f>+F4981</f>
        <v>1008.5</v>
      </c>
      <c r="N4981" s="6" t="b">
        <f>IF(F4981&gt;J4974,F4981-J4974,FALSE)</f>
        <v>0</v>
      </c>
      <c r="O4981" s="6">
        <f>IF(L4981&lt;K4974,K4974-L4981,FALSE)</f>
        <v>6</v>
      </c>
      <c r="P4981" s="6" t="b">
        <f>IF(AND(N4981&lt;&gt;FALSE,K4981&lt;=J4974),TRUE,FALSE)</f>
        <v>0</v>
      </c>
      <c r="Q4981" s="6" t="b">
        <f>IF(AND(O4981&lt;&gt;FALSE,J4981&gt;K4974),TRUE,FALSE)</f>
        <v>1</v>
      </c>
    </row>
    <row r="4982" spans="1:17" x14ac:dyDescent="0.2">
      <c r="A4982" t="s">
        <v>24</v>
      </c>
      <c r="B4982" s="1">
        <v>39644</v>
      </c>
      <c r="C4982" s="2">
        <v>0.4375</v>
      </c>
      <c r="D4982">
        <v>1014.5</v>
      </c>
      <c r="E4982">
        <v>1032.25</v>
      </c>
      <c r="F4982">
        <v>1011.75</v>
      </c>
      <c r="G4982">
        <v>1023.75</v>
      </c>
      <c r="H4982">
        <v>635215</v>
      </c>
      <c r="M4982"/>
      <c r="N4982"/>
      <c r="O4982"/>
      <c r="P4982"/>
      <c r="Q4982"/>
    </row>
    <row r="4983" spans="1:17" x14ac:dyDescent="0.2">
      <c r="A4983" t="s">
        <v>24</v>
      </c>
      <c r="B4983" s="1">
        <v>39644</v>
      </c>
      <c r="C4983" s="2">
        <v>0.47916666666666669</v>
      </c>
      <c r="D4983">
        <v>1023.75</v>
      </c>
      <c r="E4983">
        <v>1033.5</v>
      </c>
      <c r="F4983">
        <v>1019.25</v>
      </c>
      <c r="G4983">
        <v>1031.75</v>
      </c>
      <c r="H4983">
        <v>462799</v>
      </c>
      <c r="M4983"/>
      <c r="N4983"/>
      <c r="O4983"/>
      <c r="P4983"/>
      <c r="Q4983"/>
    </row>
    <row r="4984" spans="1:17" x14ac:dyDescent="0.2">
      <c r="A4984" t="s">
        <v>24</v>
      </c>
      <c r="B4984" s="1">
        <v>39644</v>
      </c>
      <c r="C4984" s="2">
        <v>0.52083333333333337</v>
      </c>
      <c r="D4984">
        <v>1031.5</v>
      </c>
      <c r="E4984">
        <v>1041.25</v>
      </c>
      <c r="F4984">
        <v>1029.75</v>
      </c>
      <c r="G4984">
        <v>1031.5</v>
      </c>
      <c r="H4984">
        <v>455724</v>
      </c>
      <c r="M4984"/>
      <c r="N4984"/>
      <c r="O4984"/>
      <c r="P4984"/>
      <c r="Q4984"/>
    </row>
    <row r="4985" spans="1:17" x14ac:dyDescent="0.2">
      <c r="A4985" t="s">
        <v>24</v>
      </c>
      <c r="B4985" s="1">
        <v>39644</v>
      </c>
      <c r="C4985" s="2">
        <v>0.5625</v>
      </c>
      <c r="D4985">
        <v>1031.75</v>
      </c>
      <c r="E4985">
        <v>1036.5</v>
      </c>
      <c r="F4985">
        <v>1029</v>
      </c>
      <c r="G4985">
        <v>1034.5</v>
      </c>
      <c r="H4985">
        <v>269201</v>
      </c>
      <c r="M4985"/>
      <c r="N4985"/>
      <c r="O4985"/>
      <c r="P4985"/>
      <c r="Q4985"/>
    </row>
    <row r="4986" spans="1:17" x14ac:dyDescent="0.2">
      <c r="A4986" t="s">
        <v>24</v>
      </c>
      <c r="B4986" s="1">
        <v>39644</v>
      </c>
      <c r="C4986" s="2">
        <v>0.60416666666666663</v>
      </c>
      <c r="D4986">
        <v>1034.75</v>
      </c>
      <c r="E4986">
        <v>1043.5</v>
      </c>
      <c r="F4986">
        <v>1032.75</v>
      </c>
      <c r="G4986">
        <v>1033</v>
      </c>
      <c r="H4986">
        <v>358256</v>
      </c>
      <c r="M4986"/>
      <c r="N4986"/>
      <c r="O4986"/>
      <c r="P4986"/>
      <c r="Q4986"/>
    </row>
    <row r="4987" spans="1:17" x14ac:dyDescent="0.2">
      <c r="A4987" t="s">
        <v>24</v>
      </c>
      <c r="B4987" s="1">
        <v>39644</v>
      </c>
      <c r="C4987" s="2">
        <v>0.63541666666666663</v>
      </c>
      <c r="D4987">
        <v>1033</v>
      </c>
      <c r="E4987">
        <v>1035.25</v>
      </c>
      <c r="F4987">
        <v>1018.25</v>
      </c>
      <c r="G4987">
        <v>1018.75</v>
      </c>
      <c r="H4987">
        <v>423816</v>
      </c>
      <c r="M4987"/>
      <c r="N4987"/>
      <c r="O4987"/>
      <c r="P4987"/>
      <c r="Q4987"/>
    </row>
    <row r="4988" spans="1:17" x14ac:dyDescent="0.2">
      <c r="A4988" t="s">
        <v>24</v>
      </c>
      <c r="B4988" s="1">
        <v>39645</v>
      </c>
      <c r="C4988" s="2">
        <v>0.39583333333333331</v>
      </c>
      <c r="D4988">
        <v>1022.5</v>
      </c>
      <c r="E4988">
        <v>1033</v>
      </c>
      <c r="F4988">
        <v>1019.25</v>
      </c>
      <c r="G4988">
        <v>1027</v>
      </c>
      <c r="H4988">
        <v>580694</v>
      </c>
      <c r="I4988" t="b">
        <f>AND(HOUR(C4988)=9,MINUTE(C4988)=30,HOUR(C4987)=15,MINUTE(C4987)=15)</f>
        <v>1</v>
      </c>
      <c r="J4988">
        <f>MAX(E4988:E4994)</f>
        <v>1054</v>
      </c>
      <c r="K4988">
        <f>MIN(F4988:F4994)</f>
        <v>1019.25</v>
      </c>
      <c r="L4988">
        <f>E4988</f>
        <v>1033</v>
      </c>
      <c r="M4988" s="6">
        <f>+F4988</f>
        <v>1019.25</v>
      </c>
      <c r="N4988" s="6" t="b">
        <f>IF(F4988&gt;J4981,F4988-J4981,FALSE)</f>
        <v>0</v>
      </c>
      <c r="O4988" s="6" t="b">
        <f>IF(L4988&lt;K4981,K4981-L4988,FALSE)</f>
        <v>0</v>
      </c>
      <c r="P4988" s="6" t="b">
        <f>IF(AND(N4988&lt;&gt;FALSE,K4988&lt;=J4981),TRUE,FALSE)</f>
        <v>0</v>
      </c>
      <c r="Q4988" s="6" t="b">
        <f>IF(AND(O4988&lt;&gt;FALSE,J4988&gt;K4981),TRUE,FALSE)</f>
        <v>0</v>
      </c>
    </row>
    <row r="4989" spans="1:17" x14ac:dyDescent="0.2">
      <c r="A4989" t="s">
        <v>24</v>
      </c>
      <c r="B4989" s="1">
        <v>39645</v>
      </c>
      <c r="C4989" s="2">
        <v>0.4375</v>
      </c>
      <c r="D4989">
        <v>1026.75</v>
      </c>
      <c r="E4989">
        <v>1037</v>
      </c>
      <c r="F4989">
        <v>1025.5</v>
      </c>
      <c r="G4989">
        <v>1031.25</v>
      </c>
      <c r="H4989">
        <v>468096</v>
      </c>
      <c r="M4989"/>
      <c r="N4989"/>
      <c r="O4989"/>
      <c r="P4989"/>
      <c r="Q4989"/>
    </row>
    <row r="4990" spans="1:17" x14ac:dyDescent="0.2">
      <c r="A4990" t="s">
        <v>24</v>
      </c>
      <c r="B4990" s="1">
        <v>39645</v>
      </c>
      <c r="C4990" s="2">
        <v>0.47916666666666669</v>
      </c>
      <c r="D4990">
        <v>1031.5</v>
      </c>
      <c r="E4990">
        <v>1037</v>
      </c>
      <c r="F4990">
        <v>1028</v>
      </c>
      <c r="G4990">
        <v>1036.25</v>
      </c>
      <c r="H4990">
        <v>208138</v>
      </c>
      <c r="M4990"/>
      <c r="N4990"/>
      <c r="O4990"/>
      <c r="P4990"/>
      <c r="Q4990"/>
    </row>
    <row r="4991" spans="1:17" x14ac:dyDescent="0.2">
      <c r="A4991" t="s">
        <v>24</v>
      </c>
      <c r="B4991" s="1">
        <v>39645</v>
      </c>
      <c r="C4991" s="2">
        <v>0.52083333333333337</v>
      </c>
      <c r="D4991">
        <v>1036.25</v>
      </c>
      <c r="E4991">
        <v>1041.5</v>
      </c>
      <c r="F4991">
        <v>1034</v>
      </c>
      <c r="G4991">
        <v>1040.5</v>
      </c>
      <c r="H4991">
        <v>260019</v>
      </c>
      <c r="M4991"/>
      <c r="N4991"/>
      <c r="O4991"/>
      <c r="P4991"/>
      <c r="Q4991"/>
    </row>
    <row r="4992" spans="1:17" x14ac:dyDescent="0.2">
      <c r="A4992" t="s">
        <v>24</v>
      </c>
      <c r="B4992" s="1">
        <v>39645</v>
      </c>
      <c r="C4992" s="2">
        <v>0.5625</v>
      </c>
      <c r="D4992">
        <v>1040.5</v>
      </c>
      <c r="E4992">
        <v>1044</v>
      </c>
      <c r="F4992">
        <v>1035</v>
      </c>
      <c r="G4992">
        <v>1042</v>
      </c>
      <c r="H4992">
        <v>267665</v>
      </c>
      <c r="M4992"/>
      <c r="N4992"/>
      <c r="O4992"/>
      <c r="P4992"/>
      <c r="Q4992"/>
    </row>
    <row r="4993" spans="1:17" x14ac:dyDescent="0.2">
      <c r="A4993" t="s">
        <v>24</v>
      </c>
      <c r="B4993" s="1">
        <v>39645</v>
      </c>
      <c r="C4993" s="2">
        <v>0.60416666666666663</v>
      </c>
      <c r="D4993">
        <v>1042</v>
      </c>
      <c r="E4993">
        <v>1048.5</v>
      </c>
      <c r="F4993">
        <v>1041.5</v>
      </c>
      <c r="G4993">
        <v>1048</v>
      </c>
      <c r="H4993">
        <v>296857</v>
      </c>
      <c r="M4993"/>
      <c r="N4993"/>
      <c r="O4993"/>
      <c r="P4993"/>
      <c r="Q4993"/>
    </row>
    <row r="4994" spans="1:17" x14ac:dyDescent="0.2">
      <c r="A4994" t="s">
        <v>24</v>
      </c>
      <c r="B4994" s="1">
        <v>39645</v>
      </c>
      <c r="C4994" s="2">
        <v>0.63541666666666663</v>
      </c>
      <c r="D4994">
        <v>1048</v>
      </c>
      <c r="E4994">
        <v>1054</v>
      </c>
      <c r="F4994">
        <v>1046</v>
      </c>
      <c r="G4994">
        <v>1047.75</v>
      </c>
      <c r="H4994">
        <v>417137</v>
      </c>
      <c r="M4994"/>
      <c r="N4994"/>
      <c r="O4994"/>
      <c r="P4994"/>
      <c r="Q4994"/>
    </row>
    <row r="4995" spans="1:17" x14ac:dyDescent="0.2">
      <c r="A4995" t="s">
        <v>24</v>
      </c>
      <c r="B4995" s="1">
        <v>39646</v>
      </c>
      <c r="C4995" s="2">
        <v>0.39583333333333331</v>
      </c>
      <c r="D4995">
        <v>1059.5</v>
      </c>
      <c r="E4995">
        <v>1066.5</v>
      </c>
      <c r="F4995">
        <v>1054.5</v>
      </c>
      <c r="G4995">
        <v>1057.25</v>
      </c>
      <c r="H4995">
        <v>628785</v>
      </c>
      <c r="I4995" t="b">
        <f>AND(HOUR(C4995)=9,MINUTE(C4995)=30,HOUR(C4994)=15,MINUTE(C4994)=15)</f>
        <v>1</v>
      </c>
      <c r="J4995">
        <f>MAX(E4995:E5001)</f>
        <v>1070.75</v>
      </c>
      <c r="K4995">
        <f>MIN(F4995:F5001)</f>
        <v>1048.75</v>
      </c>
      <c r="L4995">
        <f>E4995</f>
        <v>1066.5</v>
      </c>
      <c r="M4995" s="6">
        <f>+F4995</f>
        <v>1054.5</v>
      </c>
      <c r="N4995" s="6">
        <f>IF(F4995&gt;J4988,F4995-J4988,FALSE)</f>
        <v>0.5</v>
      </c>
      <c r="O4995" s="6" t="b">
        <f>IF(L4995&lt;K4988,K4988-L4995,FALSE)</f>
        <v>0</v>
      </c>
      <c r="P4995" s="6" t="b">
        <f>IF(AND(N4995&lt;&gt;FALSE,K4995&lt;=J4988),TRUE,FALSE)</f>
        <v>1</v>
      </c>
      <c r="Q4995" s="6" t="b">
        <f>IF(AND(O4995&lt;&gt;FALSE,J4995&gt;K4988),TRUE,FALSE)</f>
        <v>0</v>
      </c>
    </row>
    <row r="4996" spans="1:17" x14ac:dyDescent="0.2">
      <c r="A4996" t="s">
        <v>24</v>
      </c>
      <c r="B4996" s="1">
        <v>39646</v>
      </c>
      <c r="C4996" s="2">
        <v>0.4375</v>
      </c>
      <c r="D4996">
        <v>1057.25</v>
      </c>
      <c r="E4996">
        <v>1060.25</v>
      </c>
      <c r="F4996">
        <v>1048.75</v>
      </c>
      <c r="G4996">
        <v>1055.75</v>
      </c>
      <c r="H4996">
        <v>448924</v>
      </c>
      <c r="M4996"/>
      <c r="N4996"/>
      <c r="O4996"/>
      <c r="P4996"/>
      <c r="Q4996"/>
    </row>
    <row r="4997" spans="1:17" x14ac:dyDescent="0.2">
      <c r="A4997" t="s">
        <v>24</v>
      </c>
      <c r="B4997" s="1">
        <v>39646</v>
      </c>
      <c r="C4997" s="2">
        <v>0.47916666666666669</v>
      </c>
      <c r="D4997">
        <v>1055.75</v>
      </c>
      <c r="E4997">
        <v>1060</v>
      </c>
      <c r="F4997">
        <v>1054.5</v>
      </c>
      <c r="G4997">
        <v>1056.25</v>
      </c>
      <c r="H4997">
        <v>221152</v>
      </c>
      <c r="M4997"/>
      <c r="N4997"/>
      <c r="O4997"/>
      <c r="P4997"/>
      <c r="Q4997"/>
    </row>
    <row r="4998" spans="1:17" x14ac:dyDescent="0.2">
      <c r="A4998" t="s">
        <v>24</v>
      </c>
      <c r="B4998" s="1">
        <v>39646</v>
      </c>
      <c r="C4998" s="2">
        <v>0.52083333333333337</v>
      </c>
      <c r="D4998">
        <v>1056.25</v>
      </c>
      <c r="E4998">
        <v>1066</v>
      </c>
      <c r="F4998">
        <v>1053</v>
      </c>
      <c r="G4998">
        <v>1063.25</v>
      </c>
      <c r="H4998">
        <v>254443</v>
      </c>
      <c r="M4998"/>
      <c r="N4998"/>
      <c r="O4998"/>
      <c r="P4998"/>
      <c r="Q4998"/>
    </row>
    <row r="4999" spans="1:17" x14ac:dyDescent="0.2">
      <c r="A4999" t="s">
        <v>24</v>
      </c>
      <c r="B4999" s="1">
        <v>39646</v>
      </c>
      <c r="C4999" s="2">
        <v>0.5625</v>
      </c>
      <c r="D4999">
        <v>1063.5</v>
      </c>
      <c r="E4999">
        <v>1070.75</v>
      </c>
      <c r="F4999">
        <v>1063</v>
      </c>
      <c r="G4999">
        <v>1069.5</v>
      </c>
      <c r="H4999">
        <v>331314</v>
      </c>
      <c r="M4999"/>
      <c r="N4999"/>
      <c r="O4999"/>
      <c r="P4999"/>
      <c r="Q4999"/>
    </row>
    <row r="5000" spans="1:17" x14ac:dyDescent="0.2">
      <c r="A5000" t="s">
        <v>24</v>
      </c>
      <c r="B5000" s="1">
        <v>39646</v>
      </c>
      <c r="C5000" s="2">
        <v>0.60416666666666663</v>
      </c>
      <c r="D5000">
        <v>1069.75</v>
      </c>
      <c r="E5000">
        <v>1069.75</v>
      </c>
      <c r="F5000">
        <v>1060</v>
      </c>
      <c r="G5000">
        <v>1063.75</v>
      </c>
      <c r="H5000">
        <v>275292</v>
      </c>
      <c r="M5000"/>
      <c r="N5000"/>
      <c r="O5000"/>
      <c r="P5000"/>
      <c r="Q5000"/>
    </row>
    <row r="5001" spans="1:17" x14ac:dyDescent="0.2">
      <c r="A5001" t="s">
        <v>24</v>
      </c>
      <c r="B5001" s="1">
        <v>39646</v>
      </c>
      <c r="C5001" s="2">
        <v>0.63541666666666663</v>
      </c>
      <c r="D5001">
        <v>1063.5</v>
      </c>
      <c r="E5001">
        <v>1068.75</v>
      </c>
      <c r="F5001">
        <v>1058.5</v>
      </c>
      <c r="G5001">
        <v>1060.75</v>
      </c>
      <c r="H5001">
        <v>414364</v>
      </c>
      <c r="M5001"/>
      <c r="N5001"/>
      <c r="O5001"/>
      <c r="P5001"/>
      <c r="Q5001"/>
    </row>
    <row r="5002" spans="1:17" x14ac:dyDescent="0.2">
      <c r="A5002" t="s">
        <v>24</v>
      </c>
      <c r="B5002" s="1">
        <v>39647</v>
      </c>
      <c r="C5002" s="2">
        <v>0.39583333333333331</v>
      </c>
      <c r="D5002">
        <v>1069.75</v>
      </c>
      <c r="E5002">
        <v>1070</v>
      </c>
      <c r="F5002">
        <v>1060</v>
      </c>
      <c r="G5002">
        <v>1064.25</v>
      </c>
      <c r="H5002">
        <v>483806</v>
      </c>
      <c r="I5002" t="b">
        <f>AND(HOUR(C5002)=9,MINUTE(C5002)=30,HOUR(C5001)=15,MINUTE(C5001)=15)</f>
        <v>1</v>
      </c>
      <c r="J5002">
        <f>MAX(E5002:E5008)</f>
        <v>1070.75</v>
      </c>
      <c r="K5002">
        <f>MIN(F5002:F5008)</f>
        <v>1059.25</v>
      </c>
      <c r="L5002">
        <f>E5002</f>
        <v>1070</v>
      </c>
      <c r="M5002" s="6">
        <f>+F5002</f>
        <v>1060</v>
      </c>
      <c r="N5002" s="6" t="b">
        <f>IF(F5002&gt;J4995,F5002-J4995,FALSE)</f>
        <v>0</v>
      </c>
      <c r="O5002" s="6" t="b">
        <f>IF(L5002&lt;K4995,K4995-L5002,FALSE)</f>
        <v>0</v>
      </c>
      <c r="P5002" s="6" t="b">
        <f>IF(AND(N5002&lt;&gt;FALSE,K5002&lt;=J4995),TRUE,FALSE)</f>
        <v>0</v>
      </c>
      <c r="Q5002" s="6" t="b">
        <f>IF(AND(O5002&lt;&gt;FALSE,J5002&gt;K4995),TRUE,FALSE)</f>
        <v>0</v>
      </c>
    </row>
    <row r="5003" spans="1:17" x14ac:dyDescent="0.2">
      <c r="A5003" t="s">
        <v>24</v>
      </c>
      <c r="B5003" s="1">
        <v>39647</v>
      </c>
      <c r="C5003" s="2">
        <v>0.4375</v>
      </c>
      <c r="D5003">
        <v>1064.25</v>
      </c>
      <c r="E5003">
        <v>1070.75</v>
      </c>
      <c r="F5003">
        <v>1061.5</v>
      </c>
      <c r="G5003">
        <v>1068.75</v>
      </c>
      <c r="H5003">
        <v>317410</v>
      </c>
      <c r="M5003"/>
      <c r="N5003"/>
      <c r="O5003"/>
      <c r="P5003"/>
      <c r="Q5003"/>
    </row>
    <row r="5004" spans="1:17" x14ac:dyDescent="0.2">
      <c r="A5004" t="s">
        <v>24</v>
      </c>
      <c r="B5004" s="1">
        <v>39647</v>
      </c>
      <c r="C5004" s="2">
        <v>0.47916666666666669</v>
      </c>
      <c r="D5004">
        <v>1068.75</v>
      </c>
      <c r="E5004">
        <v>1069.5</v>
      </c>
      <c r="F5004">
        <v>1062</v>
      </c>
      <c r="G5004">
        <v>1062.5</v>
      </c>
      <c r="H5004">
        <v>172184</v>
      </c>
      <c r="M5004"/>
      <c r="N5004"/>
      <c r="O5004"/>
      <c r="P5004"/>
      <c r="Q5004"/>
    </row>
    <row r="5005" spans="1:17" x14ac:dyDescent="0.2">
      <c r="A5005" t="s">
        <v>24</v>
      </c>
      <c r="B5005" s="1">
        <v>39647</v>
      </c>
      <c r="C5005" s="2">
        <v>0.52083333333333337</v>
      </c>
      <c r="D5005">
        <v>1062.5</v>
      </c>
      <c r="E5005">
        <v>1064.5</v>
      </c>
      <c r="F5005">
        <v>1059.25</v>
      </c>
      <c r="G5005">
        <v>1063.25</v>
      </c>
      <c r="H5005">
        <v>157535</v>
      </c>
      <c r="M5005"/>
      <c r="N5005"/>
      <c r="O5005"/>
      <c r="P5005"/>
      <c r="Q5005"/>
    </row>
    <row r="5006" spans="1:17" x14ac:dyDescent="0.2">
      <c r="A5006" t="s">
        <v>24</v>
      </c>
      <c r="B5006" s="1">
        <v>39647</v>
      </c>
      <c r="C5006" s="2">
        <v>0.5625</v>
      </c>
      <c r="D5006">
        <v>1063</v>
      </c>
      <c r="E5006">
        <v>1067.5</v>
      </c>
      <c r="F5006">
        <v>1061.5</v>
      </c>
      <c r="G5006">
        <v>1066.5</v>
      </c>
      <c r="H5006">
        <v>104692</v>
      </c>
      <c r="M5006"/>
      <c r="N5006"/>
      <c r="O5006"/>
      <c r="P5006"/>
      <c r="Q5006"/>
    </row>
    <row r="5007" spans="1:17" x14ac:dyDescent="0.2">
      <c r="A5007" t="s">
        <v>24</v>
      </c>
      <c r="B5007" s="1">
        <v>39647</v>
      </c>
      <c r="C5007" s="2">
        <v>0.60416666666666663</v>
      </c>
      <c r="D5007">
        <v>1066.25</v>
      </c>
      <c r="E5007">
        <v>1066.75</v>
      </c>
      <c r="F5007">
        <v>1061.25</v>
      </c>
      <c r="G5007">
        <v>1064.5</v>
      </c>
      <c r="H5007">
        <v>119257</v>
      </c>
      <c r="M5007"/>
      <c r="N5007"/>
      <c r="O5007"/>
      <c r="P5007"/>
      <c r="Q5007"/>
    </row>
    <row r="5008" spans="1:17" x14ac:dyDescent="0.2">
      <c r="A5008" t="s">
        <v>24</v>
      </c>
      <c r="B5008" s="1">
        <v>39647</v>
      </c>
      <c r="C5008" s="2">
        <v>0.63541666666666663</v>
      </c>
      <c r="D5008">
        <v>1064.5</v>
      </c>
      <c r="E5008">
        <v>1069.5</v>
      </c>
      <c r="F5008">
        <v>1064.25</v>
      </c>
      <c r="G5008">
        <v>1068.25</v>
      </c>
      <c r="H5008">
        <v>217040</v>
      </c>
      <c r="M5008"/>
      <c r="N5008"/>
      <c r="O5008"/>
      <c r="P5008"/>
      <c r="Q5008"/>
    </row>
    <row r="5009" spans="1:17" x14ac:dyDescent="0.2">
      <c r="A5009" t="s">
        <v>24</v>
      </c>
      <c r="B5009" s="1">
        <v>39650</v>
      </c>
      <c r="C5009" s="2">
        <v>0.39583333333333331</v>
      </c>
      <c r="D5009">
        <v>1073</v>
      </c>
      <c r="E5009">
        <v>1076</v>
      </c>
      <c r="F5009">
        <v>1069.75</v>
      </c>
      <c r="G5009">
        <v>1070.25</v>
      </c>
      <c r="H5009">
        <v>329241</v>
      </c>
      <c r="I5009" t="b">
        <f>AND(HOUR(C5009)=9,MINUTE(C5009)=30,HOUR(C5008)=15,MINUTE(C5008)=15)</f>
        <v>1</v>
      </c>
      <c r="J5009">
        <f>MAX(E5009:E5015)</f>
        <v>1076</v>
      </c>
      <c r="K5009">
        <f>MIN(F5009:F5015)</f>
        <v>1062.75</v>
      </c>
      <c r="L5009">
        <f>E5009</f>
        <v>1076</v>
      </c>
      <c r="M5009" s="6">
        <f>+F5009</f>
        <v>1069.75</v>
      </c>
      <c r="N5009" s="6" t="b">
        <f>IF(F5009&gt;J5002,F5009-J5002,FALSE)</f>
        <v>0</v>
      </c>
      <c r="O5009" s="6" t="b">
        <f>IF(L5009&lt;K5002,K5002-L5009,FALSE)</f>
        <v>0</v>
      </c>
      <c r="P5009" s="6" t="b">
        <f>IF(AND(N5009&lt;&gt;FALSE,K5009&lt;=J5002),TRUE,FALSE)</f>
        <v>0</v>
      </c>
      <c r="Q5009" s="6" t="b">
        <f>IF(AND(O5009&lt;&gt;FALSE,J5009&gt;K5002),TRUE,FALSE)</f>
        <v>0</v>
      </c>
    </row>
    <row r="5010" spans="1:17" x14ac:dyDescent="0.2">
      <c r="A5010" t="s">
        <v>24</v>
      </c>
      <c r="B5010" s="1">
        <v>39650</v>
      </c>
      <c r="C5010" s="2">
        <v>0.4375</v>
      </c>
      <c r="D5010">
        <v>1070</v>
      </c>
      <c r="E5010">
        <v>1072.5</v>
      </c>
      <c r="F5010">
        <v>1068.5</v>
      </c>
      <c r="G5010">
        <v>1071</v>
      </c>
      <c r="H5010">
        <v>221826</v>
      </c>
      <c r="M5010"/>
      <c r="N5010"/>
      <c r="O5010"/>
      <c r="P5010"/>
      <c r="Q5010"/>
    </row>
    <row r="5011" spans="1:17" x14ac:dyDescent="0.2">
      <c r="A5011" t="s">
        <v>24</v>
      </c>
      <c r="B5011" s="1">
        <v>39650</v>
      </c>
      <c r="C5011" s="2">
        <v>0.47916666666666669</v>
      </c>
      <c r="D5011">
        <v>1071</v>
      </c>
      <c r="E5011">
        <v>1071.5</v>
      </c>
      <c r="F5011">
        <v>1063.75</v>
      </c>
      <c r="G5011">
        <v>1067</v>
      </c>
      <c r="H5011">
        <v>180209</v>
      </c>
      <c r="M5011"/>
      <c r="N5011"/>
      <c r="O5011"/>
      <c r="P5011"/>
      <c r="Q5011"/>
    </row>
    <row r="5012" spans="1:17" x14ac:dyDescent="0.2">
      <c r="A5012" t="s">
        <v>24</v>
      </c>
      <c r="B5012" s="1">
        <v>39650</v>
      </c>
      <c r="C5012" s="2">
        <v>0.52083333333333337</v>
      </c>
      <c r="D5012">
        <v>1067</v>
      </c>
      <c r="E5012">
        <v>1070.5</v>
      </c>
      <c r="F5012">
        <v>1067</v>
      </c>
      <c r="G5012">
        <v>1069.25</v>
      </c>
      <c r="H5012">
        <v>121383</v>
      </c>
      <c r="M5012"/>
      <c r="N5012"/>
      <c r="O5012"/>
      <c r="P5012"/>
      <c r="Q5012"/>
    </row>
    <row r="5013" spans="1:17" x14ac:dyDescent="0.2">
      <c r="A5013" t="s">
        <v>24</v>
      </c>
      <c r="B5013" s="1">
        <v>39650</v>
      </c>
      <c r="C5013" s="2">
        <v>0.5625</v>
      </c>
      <c r="D5013">
        <v>1069.25</v>
      </c>
      <c r="E5013">
        <v>1071.5</v>
      </c>
      <c r="F5013">
        <v>1065.5</v>
      </c>
      <c r="G5013">
        <v>1066.5</v>
      </c>
      <c r="H5013">
        <v>130583</v>
      </c>
      <c r="M5013"/>
      <c r="N5013"/>
      <c r="O5013"/>
      <c r="P5013"/>
      <c r="Q5013"/>
    </row>
    <row r="5014" spans="1:17" x14ac:dyDescent="0.2">
      <c r="A5014" t="s">
        <v>24</v>
      </c>
      <c r="B5014" s="1">
        <v>39650</v>
      </c>
      <c r="C5014" s="2">
        <v>0.60416666666666663</v>
      </c>
      <c r="D5014">
        <v>1066.25</v>
      </c>
      <c r="E5014">
        <v>1067.5</v>
      </c>
      <c r="F5014">
        <v>1062.75</v>
      </c>
      <c r="G5014">
        <v>1066.5</v>
      </c>
      <c r="H5014">
        <v>160669</v>
      </c>
      <c r="M5014"/>
      <c r="N5014"/>
      <c r="O5014"/>
      <c r="P5014"/>
      <c r="Q5014"/>
    </row>
    <row r="5015" spans="1:17" x14ac:dyDescent="0.2">
      <c r="A5015" t="s">
        <v>24</v>
      </c>
      <c r="B5015" s="1">
        <v>39650</v>
      </c>
      <c r="C5015" s="2">
        <v>0.63541666666666663</v>
      </c>
      <c r="D5015">
        <v>1066.25</v>
      </c>
      <c r="E5015">
        <v>1070</v>
      </c>
      <c r="F5015">
        <v>1064.5</v>
      </c>
      <c r="G5015">
        <v>1069.25</v>
      </c>
      <c r="H5015">
        <v>183276</v>
      </c>
      <c r="M5015"/>
      <c r="N5015"/>
      <c r="O5015"/>
      <c r="P5015"/>
      <c r="Q5015"/>
    </row>
    <row r="5016" spans="1:17" x14ac:dyDescent="0.2">
      <c r="A5016" t="s">
        <v>24</v>
      </c>
      <c r="B5016" s="1">
        <v>39651</v>
      </c>
      <c r="C5016" s="2">
        <v>0.39583333333333331</v>
      </c>
      <c r="D5016">
        <v>1059</v>
      </c>
      <c r="E5016">
        <v>1068</v>
      </c>
      <c r="F5016">
        <v>1056.5</v>
      </c>
      <c r="G5016">
        <v>1064.25</v>
      </c>
      <c r="H5016">
        <v>428049</v>
      </c>
      <c r="I5016" t="b">
        <f>AND(HOUR(C5016)=9,MINUTE(C5016)=30,HOUR(C5015)=15,MINUTE(C5015)=15)</f>
        <v>1</v>
      </c>
      <c r="J5016">
        <f>MAX(E5016:E5022)</f>
        <v>1085.75</v>
      </c>
      <c r="K5016">
        <f>MIN(F5016:F5022)</f>
        <v>1056.5</v>
      </c>
      <c r="L5016">
        <f>E5016</f>
        <v>1068</v>
      </c>
      <c r="M5016" s="6">
        <f>+F5016</f>
        <v>1056.5</v>
      </c>
      <c r="N5016" s="6" t="b">
        <f>IF(F5016&gt;J5009,F5016-J5009,FALSE)</f>
        <v>0</v>
      </c>
      <c r="O5016" s="6" t="b">
        <f>IF(L5016&lt;K5009,K5009-L5016,FALSE)</f>
        <v>0</v>
      </c>
      <c r="P5016" s="6" t="b">
        <f>IF(AND(N5016&lt;&gt;FALSE,K5016&lt;=J5009),TRUE,FALSE)</f>
        <v>0</v>
      </c>
      <c r="Q5016" s="6" t="b">
        <f>IF(AND(O5016&lt;&gt;FALSE,J5016&gt;K5009),TRUE,FALSE)</f>
        <v>0</v>
      </c>
    </row>
    <row r="5017" spans="1:17" x14ac:dyDescent="0.2">
      <c r="A5017" t="s">
        <v>24</v>
      </c>
      <c r="B5017" s="1">
        <v>39651</v>
      </c>
      <c r="C5017" s="2">
        <v>0.4375</v>
      </c>
      <c r="D5017">
        <v>1064.25</v>
      </c>
      <c r="E5017">
        <v>1071</v>
      </c>
      <c r="F5017">
        <v>1062.5</v>
      </c>
      <c r="G5017">
        <v>1070.25</v>
      </c>
      <c r="H5017">
        <v>324484</v>
      </c>
      <c r="M5017"/>
      <c r="N5017"/>
      <c r="O5017"/>
      <c r="P5017"/>
      <c r="Q5017"/>
    </row>
    <row r="5018" spans="1:17" x14ac:dyDescent="0.2">
      <c r="A5018" t="s">
        <v>24</v>
      </c>
      <c r="B5018" s="1">
        <v>39651</v>
      </c>
      <c r="C5018" s="2">
        <v>0.47916666666666669</v>
      </c>
      <c r="D5018">
        <v>1070.25</v>
      </c>
      <c r="E5018">
        <v>1071</v>
      </c>
      <c r="F5018">
        <v>1066</v>
      </c>
      <c r="G5018">
        <v>1067.5</v>
      </c>
      <c r="H5018">
        <v>184786</v>
      </c>
      <c r="M5018"/>
      <c r="N5018"/>
      <c r="O5018"/>
      <c r="P5018"/>
      <c r="Q5018"/>
    </row>
    <row r="5019" spans="1:17" x14ac:dyDescent="0.2">
      <c r="A5019" t="s">
        <v>24</v>
      </c>
      <c r="B5019" s="1">
        <v>39651</v>
      </c>
      <c r="C5019" s="2">
        <v>0.52083333333333337</v>
      </c>
      <c r="D5019">
        <v>1067.5</v>
      </c>
      <c r="E5019">
        <v>1069.5</v>
      </c>
      <c r="F5019">
        <v>1065.25</v>
      </c>
      <c r="G5019">
        <v>1068.25</v>
      </c>
      <c r="H5019">
        <v>138636</v>
      </c>
      <c r="M5019"/>
      <c r="N5019"/>
      <c r="O5019"/>
      <c r="P5019"/>
      <c r="Q5019"/>
    </row>
    <row r="5020" spans="1:17" x14ac:dyDescent="0.2">
      <c r="A5020" t="s">
        <v>24</v>
      </c>
      <c r="B5020" s="1">
        <v>39651</v>
      </c>
      <c r="C5020" s="2">
        <v>0.5625</v>
      </c>
      <c r="D5020">
        <v>1068.25</v>
      </c>
      <c r="E5020">
        <v>1070.5</v>
      </c>
      <c r="F5020">
        <v>1064.75</v>
      </c>
      <c r="G5020">
        <v>1068.75</v>
      </c>
      <c r="H5020">
        <v>168051</v>
      </c>
      <c r="M5020"/>
      <c r="N5020"/>
      <c r="O5020"/>
      <c r="P5020"/>
      <c r="Q5020"/>
    </row>
    <row r="5021" spans="1:17" x14ac:dyDescent="0.2">
      <c r="A5021" t="s">
        <v>24</v>
      </c>
      <c r="B5021" s="1">
        <v>39651</v>
      </c>
      <c r="C5021" s="2">
        <v>0.60416666666666663</v>
      </c>
      <c r="D5021">
        <v>1068.5</v>
      </c>
      <c r="E5021">
        <v>1075.5</v>
      </c>
      <c r="F5021">
        <v>1066.75</v>
      </c>
      <c r="G5021">
        <v>1075.25</v>
      </c>
      <c r="H5021">
        <v>236898</v>
      </c>
      <c r="M5021"/>
      <c r="N5021"/>
      <c r="O5021"/>
      <c r="P5021"/>
      <c r="Q5021"/>
    </row>
    <row r="5022" spans="1:17" x14ac:dyDescent="0.2">
      <c r="A5022" t="s">
        <v>24</v>
      </c>
      <c r="B5022" s="1">
        <v>39651</v>
      </c>
      <c r="C5022" s="2">
        <v>0.63541666666666663</v>
      </c>
      <c r="D5022">
        <v>1075.25</v>
      </c>
      <c r="E5022">
        <v>1085.75</v>
      </c>
      <c r="F5022">
        <v>1074.25</v>
      </c>
      <c r="G5022">
        <v>1082.25</v>
      </c>
      <c r="H5022">
        <v>386540</v>
      </c>
      <c r="M5022"/>
      <c r="N5022"/>
      <c r="O5022"/>
      <c r="P5022"/>
      <c r="Q5022"/>
    </row>
    <row r="5023" spans="1:17" x14ac:dyDescent="0.2">
      <c r="A5023" t="s">
        <v>24</v>
      </c>
      <c r="B5023" s="1">
        <v>39652</v>
      </c>
      <c r="C5023" s="2">
        <v>0.39583333333333331</v>
      </c>
      <c r="D5023">
        <v>1086.5</v>
      </c>
      <c r="E5023">
        <v>1095.75</v>
      </c>
      <c r="F5023">
        <v>1083.25</v>
      </c>
      <c r="G5023">
        <v>1093.75</v>
      </c>
      <c r="H5023">
        <v>437852</v>
      </c>
      <c r="I5023" t="b">
        <f>AND(HOUR(C5023)=9,MINUTE(C5023)=30,HOUR(C5022)=15,MINUTE(C5022)=15)</f>
        <v>1</v>
      </c>
      <c r="J5023">
        <f>MAX(E5023:E5029)</f>
        <v>1099</v>
      </c>
      <c r="K5023">
        <f>MIN(F5023:F5029)</f>
        <v>1083.25</v>
      </c>
      <c r="L5023">
        <f>E5023</f>
        <v>1095.75</v>
      </c>
      <c r="M5023" s="6">
        <f>+F5023</f>
        <v>1083.25</v>
      </c>
      <c r="N5023" s="6" t="b">
        <f>IF(F5023&gt;J5016,F5023-J5016,FALSE)</f>
        <v>0</v>
      </c>
      <c r="O5023" s="6" t="b">
        <f>IF(L5023&lt;K5016,K5016-L5023,FALSE)</f>
        <v>0</v>
      </c>
      <c r="P5023" s="6" t="b">
        <f>IF(AND(N5023&lt;&gt;FALSE,K5023&lt;=J5016),TRUE,FALSE)</f>
        <v>0</v>
      </c>
      <c r="Q5023" s="6" t="b">
        <f>IF(AND(O5023&lt;&gt;FALSE,J5023&gt;K5016),TRUE,FALSE)</f>
        <v>0</v>
      </c>
    </row>
    <row r="5024" spans="1:17" x14ac:dyDescent="0.2">
      <c r="A5024" t="s">
        <v>24</v>
      </c>
      <c r="B5024" s="1">
        <v>39652</v>
      </c>
      <c r="C5024" s="2">
        <v>0.4375</v>
      </c>
      <c r="D5024">
        <v>1093.75</v>
      </c>
      <c r="E5024">
        <v>1099</v>
      </c>
      <c r="F5024">
        <v>1090.25</v>
      </c>
      <c r="G5024">
        <v>1093.75</v>
      </c>
      <c r="H5024">
        <v>409243</v>
      </c>
      <c r="M5024"/>
      <c r="N5024"/>
      <c r="O5024"/>
      <c r="P5024"/>
      <c r="Q5024"/>
    </row>
    <row r="5025" spans="1:17" x14ac:dyDescent="0.2">
      <c r="A5025" t="s">
        <v>24</v>
      </c>
      <c r="B5025" s="1">
        <v>39652</v>
      </c>
      <c r="C5025" s="2">
        <v>0.47916666666666669</v>
      </c>
      <c r="D5025">
        <v>1093.75</v>
      </c>
      <c r="E5025">
        <v>1094</v>
      </c>
      <c r="F5025">
        <v>1085</v>
      </c>
      <c r="G5025">
        <v>1087.5</v>
      </c>
      <c r="H5025">
        <v>248530</v>
      </c>
      <c r="M5025"/>
      <c r="N5025"/>
      <c r="O5025"/>
      <c r="P5025"/>
      <c r="Q5025"/>
    </row>
    <row r="5026" spans="1:17" x14ac:dyDescent="0.2">
      <c r="A5026" t="s">
        <v>24</v>
      </c>
      <c r="B5026" s="1">
        <v>39652</v>
      </c>
      <c r="C5026" s="2">
        <v>0.52083333333333337</v>
      </c>
      <c r="D5026">
        <v>1087.5</v>
      </c>
      <c r="E5026">
        <v>1090.5</v>
      </c>
      <c r="F5026">
        <v>1085.25</v>
      </c>
      <c r="G5026">
        <v>1087.75</v>
      </c>
      <c r="H5026">
        <v>130559</v>
      </c>
      <c r="M5026"/>
      <c r="N5026"/>
      <c r="O5026"/>
      <c r="P5026"/>
      <c r="Q5026"/>
    </row>
    <row r="5027" spans="1:17" x14ac:dyDescent="0.2">
      <c r="A5027" t="s">
        <v>24</v>
      </c>
      <c r="B5027" s="1">
        <v>39652</v>
      </c>
      <c r="C5027" s="2">
        <v>0.5625</v>
      </c>
      <c r="D5027">
        <v>1087.75</v>
      </c>
      <c r="E5027">
        <v>1092.75</v>
      </c>
      <c r="F5027">
        <v>1084</v>
      </c>
      <c r="G5027">
        <v>1092.5</v>
      </c>
      <c r="H5027">
        <v>289193</v>
      </c>
      <c r="M5027"/>
      <c r="N5027"/>
      <c r="O5027"/>
      <c r="P5027"/>
      <c r="Q5027"/>
    </row>
    <row r="5028" spans="1:17" x14ac:dyDescent="0.2">
      <c r="A5028" t="s">
        <v>24</v>
      </c>
      <c r="B5028" s="1">
        <v>39652</v>
      </c>
      <c r="C5028" s="2">
        <v>0.60416666666666663</v>
      </c>
      <c r="D5028">
        <v>1092.25</v>
      </c>
      <c r="E5028">
        <v>1094.25</v>
      </c>
      <c r="F5028">
        <v>1087</v>
      </c>
      <c r="G5028">
        <v>1088.25</v>
      </c>
      <c r="H5028">
        <v>183115</v>
      </c>
      <c r="M5028"/>
      <c r="N5028"/>
      <c r="O5028"/>
      <c r="P5028"/>
      <c r="Q5028"/>
    </row>
    <row r="5029" spans="1:17" x14ac:dyDescent="0.2">
      <c r="A5029" t="s">
        <v>24</v>
      </c>
      <c r="B5029" s="1">
        <v>39652</v>
      </c>
      <c r="C5029" s="2">
        <v>0.63541666666666663</v>
      </c>
      <c r="D5029">
        <v>1088.25</v>
      </c>
      <c r="E5029">
        <v>1092</v>
      </c>
      <c r="F5029">
        <v>1086</v>
      </c>
      <c r="G5029">
        <v>1090</v>
      </c>
      <c r="H5029">
        <v>195528</v>
      </c>
      <c r="M5029"/>
      <c r="N5029"/>
      <c r="O5029"/>
      <c r="P5029"/>
      <c r="Q5029"/>
    </row>
    <row r="5030" spans="1:17" x14ac:dyDescent="0.2">
      <c r="A5030" t="s">
        <v>24</v>
      </c>
      <c r="B5030" s="1">
        <v>39653</v>
      </c>
      <c r="C5030" s="2">
        <v>0.39583333333333331</v>
      </c>
      <c r="D5030">
        <v>1090.75</v>
      </c>
      <c r="E5030">
        <v>1091.5</v>
      </c>
      <c r="F5030">
        <v>1078.25</v>
      </c>
      <c r="G5030">
        <v>1080.75</v>
      </c>
      <c r="H5030">
        <v>371524</v>
      </c>
      <c r="I5030" t="b">
        <f>AND(HOUR(C5030)=9,MINUTE(C5030)=30,HOUR(C5029)=15,MINUTE(C5029)=15)</f>
        <v>1</v>
      </c>
      <c r="J5030">
        <f>MAX(E5030:E5036)</f>
        <v>1091.5</v>
      </c>
      <c r="K5030">
        <f>MIN(F5030:F5036)</f>
        <v>1058.75</v>
      </c>
      <c r="L5030">
        <f>E5030</f>
        <v>1091.5</v>
      </c>
      <c r="M5030" s="6">
        <f>+F5030</f>
        <v>1078.25</v>
      </c>
      <c r="N5030" s="6" t="b">
        <f>IF(F5030&gt;J5023,F5030-J5023,FALSE)</f>
        <v>0</v>
      </c>
      <c r="O5030" s="6" t="b">
        <f>IF(L5030&lt;K5023,K5023-L5030,FALSE)</f>
        <v>0</v>
      </c>
      <c r="P5030" s="6" t="b">
        <f>IF(AND(N5030&lt;&gt;FALSE,K5030&lt;=J5023),TRUE,FALSE)</f>
        <v>0</v>
      </c>
      <c r="Q5030" s="6" t="b">
        <f>IF(AND(O5030&lt;&gt;FALSE,J5030&gt;K5023),TRUE,FALSE)</f>
        <v>0</v>
      </c>
    </row>
    <row r="5031" spans="1:17" x14ac:dyDescent="0.2">
      <c r="A5031" t="s">
        <v>24</v>
      </c>
      <c r="B5031" s="1">
        <v>39653</v>
      </c>
      <c r="C5031" s="2">
        <v>0.4375</v>
      </c>
      <c r="D5031">
        <v>1080.75</v>
      </c>
      <c r="E5031">
        <v>1082.75</v>
      </c>
      <c r="F5031">
        <v>1073.5</v>
      </c>
      <c r="G5031">
        <v>1073.5</v>
      </c>
      <c r="H5031">
        <v>319005</v>
      </c>
      <c r="M5031"/>
      <c r="N5031"/>
      <c r="O5031"/>
      <c r="P5031"/>
      <c r="Q5031"/>
    </row>
    <row r="5032" spans="1:17" x14ac:dyDescent="0.2">
      <c r="A5032" t="s">
        <v>24</v>
      </c>
      <c r="B5032" s="1">
        <v>39653</v>
      </c>
      <c r="C5032" s="2">
        <v>0.47916666666666669</v>
      </c>
      <c r="D5032">
        <v>1073.75</v>
      </c>
      <c r="E5032">
        <v>1077.25</v>
      </c>
      <c r="F5032">
        <v>1072.75</v>
      </c>
      <c r="G5032">
        <v>1073.75</v>
      </c>
      <c r="H5032">
        <v>150248</v>
      </c>
      <c r="M5032"/>
      <c r="N5032"/>
      <c r="O5032"/>
      <c r="P5032"/>
      <c r="Q5032"/>
    </row>
    <row r="5033" spans="1:17" x14ac:dyDescent="0.2">
      <c r="A5033" t="s">
        <v>24</v>
      </c>
      <c r="B5033" s="1">
        <v>39653</v>
      </c>
      <c r="C5033" s="2">
        <v>0.52083333333333337</v>
      </c>
      <c r="D5033">
        <v>1073.5</v>
      </c>
      <c r="E5033">
        <v>1076</v>
      </c>
      <c r="F5033">
        <v>1071.5</v>
      </c>
      <c r="G5033">
        <v>1074</v>
      </c>
      <c r="H5033">
        <v>166643</v>
      </c>
      <c r="M5033"/>
      <c r="N5033"/>
      <c r="O5033"/>
      <c r="P5033"/>
      <c r="Q5033"/>
    </row>
    <row r="5034" spans="1:17" x14ac:dyDescent="0.2">
      <c r="A5034" t="s">
        <v>24</v>
      </c>
      <c r="B5034" s="1">
        <v>39653</v>
      </c>
      <c r="C5034" s="2">
        <v>0.5625</v>
      </c>
      <c r="D5034">
        <v>1073.75</v>
      </c>
      <c r="E5034">
        <v>1074.5</v>
      </c>
      <c r="F5034">
        <v>1067.5</v>
      </c>
      <c r="G5034">
        <v>1069</v>
      </c>
      <c r="H5034">
        <v>201724</v>
      </c>
      <c r="M5034"/>
      <c r="N5034"/>
      <c r="O5034"/>
      <c r="P5034"/>
      <c r="Q5034"/>
    </row>
    <row r="5035" spans="1:17" x14ac:dyDescent="0.2">
      <c r="A5035" t="s">
        <v>24</v>
      </c>
      <c r="B5035" s="1">
        <v>39653</v>
      </c>
      <c r="C5035" s="2">
        <v>0.60416666666666663</v>
      </c>
      <c r="D5035">
        <v>1069</v>
      </c>
      <c r="E5035">
        <v>1071</v>
      </c>
      <c r="F5035">
        <v>1063.25</v>
      </c>
      <c r="G5035">
        <v>1064.25</v>
      </c>
      <c r="H5035">
        <v>223819</v>
      </c>
      <c r="M5035"/>
      <c r="N5035"/>
      <c r="O5035"/>
      <c r="P5035"/>
      <c r="Q5035"/>
    </row>
    <row r="5036" spans="1:17" x14ac:dyDescent="0.2">
      <c r="A5036" t="s">
        <v>24</v>
      </c>
      <c r="B5036" s="1">
        <v>39653</v>
      </c>
      <c r="C5036" s="2">
        <v>0.63541666666666663</v>
      </c>
      <c r="D5036">
        <v>1064</v>
      </c>
      <c r="E5036">
        <v>1065</v>
      </c>
      <c r="F5036">
        <v>1058.75</v>
      </c>
      <c r="G5036">
        <v>1061.5</v>
      </c>
      <c r="H5036">
        <v>361691</v>
      </c>
      <c r="M5036"/>
      <c r="N5036"/>
      <c r="O5036"/>
      <c r="P5036"/>
      <c r="Q5036"/>
    </row>
    <row r="5037" spans="1:17" x14ac:dyDescent="0.2">
      <c r="A5037" t="s">
        <v>24</v>
      </c>
      <c r="B5037" s="1">
        <v>39654</v>
      </c>
      <c r="C5037" s="2">
        <v>0.39583333333333331</v>
      </c>
      <c r="D5037">
        <v>1066</v>
      </c>
      <c r="E5037">
        <v>1070.5</v>
      </c>
      <c r="F5037">
        <v>1060</v>
      </c>
      <c r="G5037">
        <v>1063</v>
      </c>
      <c r="H5037">
        <v>429998</v>
      </c>
      <c r="I5037" t="b">
        <f>AND(HOUR(C5037)=9,MINUTE(C5037)=30,HOUR(C5036)=15,MINUTE(C5036)=15)</f>
        <v>1</v>
      </c>
      <c r="J5037">
        <f>MAX(E5037:E5043)</f>
        <v>1070.5</v>
      </c>
      <c r="K5037">
        <f>MIN(F5037:F5043)</f>
        <v>1059</v>
      </c>
      <c r="L5037">
        <f>E5037</f>
        <v>1070.5</v>
      </c>
      <c r="M5037" s="6">
        <f>+F5037</f>
        <v>1060</v>
      </c>
      <c r="N5037" s="6" t="b">
        <f>IF(F5037&gt;J5030,F5037-J5030,FALSE)</f>
        <v>0</v>
      </c>
      <c r="O5037" s="6" t="b">
        <f>IF(L5037&lt;K5030,K5030-L5037,FALSE)</f>
        <v>0</v>
      </c>
      <c r="P5037" s="6" t="b">
        <f>IF(AND(N5037&lt;&gt;FALSE,K5037&lt;=J5030),TRUE,FALSE)</f>
        <v>0</v>
      </c>
      <c r="Q5037" s="6" t="b">
        <f>IF(AND(O5037&lt;&gt;FALSE,J5037&gt;K5030),TRUE,FALSE)</f>
        <v>0</v>
      </c>
    </row>
    <row r="5038" spans="1:17" x14ac:dyDescent="0.2">
      <c r="A5038" t="s">
        <v>24</v>
      </c>
      <c r="B5038" s="1">
        <v>39654</v>
      </c>
      <c r="C5038" s="2">
        <v>0.4375</v>
      </c>
      <c r="D5038">
        <v>1063</v>
      </c>
      <c r="E5038">
        <v>1070.25</v>
      </c>
      <c r="F5038">
        <v>1062.5</v>
      </c>
      <c r="G5038">
        <v>1065.75</v>
      </c>
      <c r="H5038">
        <v>204013</v>
      </c>
      <c r="M5038"/>
      <c r="N5038"/>
      <c r="O5038"/>
      <c r="P5038"/>
      <c r="Q5038"/>
    </row>
    <row r="5039" spans="1:17" x14ac:dyDescent="0.2">
      <c r="A5039" t="s">
        <v>24</v>
      </c>
      <c r="B5039" s="1">
        <v>39654</v>
      </c>
      <c r="C5039" s="2">
        <v>0.47916666666666669</v>
      </c>
      <c r="D5039">
        <v>1065.75</v>
      </c>
      <c r="E5039">
        <v>1069</v>
      </c>
      <c r="F5039">
        <v>1063.25</v>
      </c>
      <c r="G5039">
        <v>1065</v>
      </c>
      <c r="H5039">
        <v>126777</v>
      </c>
      <c r="M5039"/>
      <c r="N5039"/>
      <c r="O5039"/>
      <c r="P5039"/>
      <c r="Q5039"/>
    </row>
    <row r="5040" spans="1:17" x14ac:dyDescent="0.2">
      <c r="A5040" t="s">
        <v>24</v>
      </c>
      <c r="B5040" s="1">
        <v>39654</v>
      </c>
      <c r="C5040" s="2">
        <v>0.52083333333333337</v>
      </c>
      <c r="D5040">
        <v>1065.25</v>
      </c>
      <c r="E5040">
        <v>1068</v>
      </c>
      <c r="F5040">
        <v>1061.5</v>
      </c>
      <c r="G5040">
        <v>1062.5</v>
      </c>
      <c r="H5040">
        <v>158385</v>
      </c>
      <c r="M5040"/>
      <c r="N5040"/>
      <c r="O5040"/>
      <c r="P5040"/>
      <c r="Q5040"/>
    </row>
    <row r="5041" spans="1:17" x14ac:dyDescent="0.2">
      <c r="A5041" t="s">
        <v>24</v>
      </c>
      <c r="B5041" s="1">
        <v>39654</v>
      </c>
      <c r="C5041" s="2">
        <v>0.5625</v>
      </c>
      <c r="D5041">
        <v>1062.25</v>
      </c>
      <c r="E5041">
        <v>1066.25</v>
      </c>
      <c r="F5041">
        <v>1059</v>
      </c>
      <c r="G5041">
        <v>1062.75</v>
      </c>
      <c r="H5041">
        <v>192569</v>
      </c>
      <c r="M5041"/>
      <c r="N5041"/>
      <c r="O5041"/>
      <c r="P5041"/>
      <c r="Q5041"/>
    </row>
    <row r="5042" spans="1:17" x14ac:dyDescent="0.2">
      <c r="A5042" t="s">
        <v>24</v>
      </c>
      <c r="B5042" s="1">
        <v>39654</v>
      </c>
      <c r="C5042" s="2">
        <v>0.60416666666666663</v>
      </c>
      <c r="D5042">
        <v>1063</v>
      </c>
      <c r="E5042">
        <v>1066.25</v>
      </c>
      <c r="F5042">
        <v>1061</v>
      </c>
      <c r="G5042">
        <v>1061.75</v>
      </c>
      <c r="H5042">
        <v>122033</v>
      </c>
      <c r="M5042"/>
      <c r="N5042"/>
      <c r="O5042"/>
      <c r="P5042"/>
      <c r="Q5042"/>
    </row>
    <row r="5043" spans="1:17" x14ac:dyDescent="0.2">
      <c r="A5043" t="s">
        <v>24</v>
      </c>
      <c r="B5043" s="1">
        <v>39654</v>
      </c>
      <c r="C5043" s="2">
        <v>0.63541666666666663</v>
      </c>
      <c r="D5043">
        <v>1061.5</v>
      </c>
      <c r="E5043">
        <v>1066.25</v>
      </c>
      <c r="F5043">
        <v>1060</v>
      </c>
      <c r="G5043">
        <v>1061.5</v>
      </c>
      <c r="H5043">
        <v>182640</v>
      </c>
      <c r="M5043"/>
      <c r="N5043"/>
      <c r="O5043"/>
      <c r="P5043"/>
      <c r="Q5043"/>
    </row>
    <row r="5044" spans="1:17" x14ac:dyDescent="0.2">
      <c r="A5044" t="s">
        <v>24</v>
      </c>
      <c r="B5044" s="1">
        <v>39657</v>
      </c>
      <c r="C5044" s="2">
        <v>0.39583333333333331</v>
      </c>
      <c r="D5044">
        <v>1062.25</v>
      </c>
      <c r="E5044">
        <v>1067.75</v>
      </c>
      <c r="F5044">
        <v>1061.25</v>
      </c>
      <c r="G5044">
        <v>1064.25</v>
      </c>
      <c r="H5044">
        <v>293169</v>
      </c>
      <c r="I5044" t="b">
        <f>AND(HOUR(C5044)=9,MINUTE(C5044)=30,HOUR(C5043)=15,MINUTE(C5043)=15)</f>
        <v>1</v>
      </c>
      <c r="J5044">
        <f>MAX(E5044:E5050)</f>
        <v>1067.75</v>
      </c>
      <c r="K5044">
        <f>MIN(F5044:F5050)</f>
        <v>1040.75</v>
      </c>
      <c r="L5044">
        <f>E5044</f>
        <v>1067.75</v>
      </c>
      <c r="M5044" s="6">
        <f>+F5044</f>
        <v>1061.25</v>
      </c>
      <c r="N5044" s="6" t="b">
        <f>IF(F5044&gt;J5037,F5044-J5037,FALSE)</f>
        <v>0</v>
      </c>
      <c r="O5044" s="6" t="b">
        <f>IF(L5044&lt;K5037,K5037-L5044,FALSE)</f>
        <v>0</v>
      </c>
      <c r="P5044" s="6" t="b">
        <f>IF(AND(N5044&lt;&gt;FALSE,K5044&lt;=J5037),TRUE,FALSE)</f>
        <v>0</v>
      </c>
      <c r="Q5044" s="6" t="b">
        <f>IF(AND(O5044&lt;&gt;FALSE,J5044&gt;K5037),TRUE,FALSE)</f>
        <v>0</v>
      </c>
    </row>
    <row r="5045" spans="1:17" x14ac:dyDescent="0.2">
      <c r="A5045" t="s">
        <v>24</v>
      </c>
      <c r="B5045" s="1">
        <v>39657</v>
      </c>
      <c r="C5045" s="2">
        <v>0.4375</v>
      </c>
      <c r="D5045">
        <v>1064.5</v>
      </c>
      <c r="E5045">
        <v>1065</v>
      </c>
      <c r="F5045">
        <v>1057.25</v>
      </c>
      <c r="G5045">
        <v>1058.25</v>
      </c>
      <c r="H5045">
        <v>222909</v>
      </c>
      <c r="M5045"/>
      <c r="N5045"/>
      <c r="O5045"/>
      <c r="P5045"/>
      <c r="Q5045"/>
    </row>
    <row r="5046" spans="1:17" x14ac:dyDescent="0.2">
      <c r="A5046" t="s">
        <v>24</v>
      </c>
      <c r="B5046" s="1">
        <v>39657</v>
      </c>
      <c r="C5046" s="2">
        <v>0.47916666666666669</v>
      </c>
      <c r="D5046">
        <v>1058</v>
      </c>
      <c r="E5046">
        <v>1059.25</v>
      </c>
      <c r="F5046">
        <v>1054.5</v>
      </c>
      <c r="G5046">
        <v>1056.25</v>
      </c>
      <c r="H5046">
        <v>182433</v>
      </c>
      <c r="M5046"/>
      <c r="N5046"/>
      <c r="O5046"/>
      <c r="P5046"/>
      <c r="Q5046"/>
    </row>
    <row r="5047" spans="1:17" x14ac:dyDescent="0.2">
      <c r="A5047" t="s">
        <v>24</v>
      </c>
      <c r="B5047" s="1">
        <v>39657</v>
      </c>
      <c r="C5047" s="2">
        <v>0.52083333333333337</v>
      </c>
      <c r="D5047">
        <v>1056.25</v>
      </c>
      <c r="E5047">
        <v>1057.5</v>
      </c>
      <c r="F5047">
        <v>1048.75</v>
      </c>
      <c r="G5047">
        <v>1050.25</v>
      </c>
      <c r="H5047">
        <v>200493</v>
      </c>
      <c r="M5047"/>
      <c r="N5047"/>
      <c r="O5047"/>
      <c r="P5047"/>
      <c r="Q5047"/>
    </row>
    <row r="5048" spans="1:17" x14ac:dyDescent="0.2">
      <c r="A5048" t="s">
        <v>24</v>
      </c>
      <c r="B5048" s="1">
        <v>39657</v>
      </c>
      <c r="C5048" s="2">
        <v>0.5625</v>
      </c>
      <c r="D5048">
        <v>1050.25</v>
      </c>
      <c r="E5048">
        <v>1051.75</v>
      </c>
      <c r="F5048">
        <v>1046.25</v>
      </c>
      <c r="G5048">
        <v>1047.25</v>
      </c>
      <c r="H5048">
        <v>168572</v>
      </c>
      <c r="M5048"/>
      <c r="N5048"/>
      <c r="O5048"/>
      <c r="P5048"/>
      <c r="Q5048"/>
    </row>
    <row r="5049" spans="1:17" x14ac:dyDescent="0.2">
      <c r="A5049" t="s">
        <v>24</v>
      </c>
      <c r="B5049" s="1">
        <v>39657</v>
      </c>
      <c r="C5049" s="2">
        <v>0.60416666666666663</v>
      </c>
      <c r="D5049">
        <v>1047</v>
      </c>
      <c r="E5049">
        <v>1052.5</v>
      </c>
      <c r="F5049">
        <v>1045.5</v>
      </c>
      <c r="G5049">
        <v>1047.75</v>
      </c>
      <c r="H5049">
        <v>194362</v>
      </c>
      <c r="M5049"/>
      <c r="N5049"/>
      <c r="O5049"/>
      <c r="P5049"/>
      <c r="Q5049"/>
    </row>
    <row r="5050" spans="1:17" x14ac:dyDescent="0.2">
      <c r="A5050" t="s">
        <v>24</v>
      </c>
      <c r="B5050" s="1">
        <v>39657</v>
      </c>
      <c r="C5050" s="2">
        <v>0.63541666666666663</v>
      </c>
      <c r="D5050">
        <v>1047.75</v>
      </c>
      <c r="E5050">
        <v>1048.25</v>
      </c>
      <c r="F5050">
        <v>1040.75</v>
      </c>
      <c r="G5050">
        <v>1042.5</v>
      </c>
      <c r="H5050">
        <v>253225</v>
      </c>
      <c r="M5050"/>
      <c r="N5050"/>
      <c r="O5050"/>
      <c r="P5050"/>
      <c r="Q5050"/>
    </row>
    <row r="5051" spans="1:17" x14ac:dyDescent="0.2">
      <c r="A5051" t="s">
        <v>24</v>
      </c>
      <c r="B5051" s="1">
        <v>39658</v>
      </c>
      <c r="C5051" s="2">
        <v>0.39583333333333331</v>
      </c>
      <c r="D5051">
        <v>1046.5</v>
      </c>
      <c r="E5051">
        <v>1056.5</v>
      </c>
      <c r="F5051">
        <v>1045</v>
      </c>
      <c r="G5051">
        <v>1054.5</v>
      </c>
      <c r="H5051">
        <v>462544</v>
      </c>
      <c r="I5051" t="b">
        <f>AND(HOUR(C5051)=9,MINUTE(C5051)=30,HOUR(C5050)=15,MINUTE(C5050)=15)</f>
        <v>1</v>
      </c>
      <c r="J5051">
        <f>MAX(E5051:E5057)</f>
        <v>1071</v>
      </c>
      <c r="K5051">
        <f>MIN(F5051:F5057)</f>
        <v>1045</v>
      </c>
      <c r="L5051">
        <f>E5051</f>
        <v>1056.5</v>
      </c>
      <c r="M5051" s="6">
        <f>+F5051</f>
        <v>1045</v>
      </c>
      <c r="N5051" s="6" t="b">
        <f>IF(F5051&gt;J5044,F5051-J5044,FALSE)</f>
        <v>0</v>
      </c>
      <c r="O5051" s="6" t="b">
        <f>IF(L5051&lt;K5044,K5044-L5051,FALSE)</f>
        <v>0</v>
      </c>
      <c r="P5051" s="6" t="b">
        <f>IF(AND(N5051&lt;&gt;FALSE,K5051&lt;=J5044),TRUE,FALSE)</f>
        <v>0</v>
      </c>
      <c r="Q5051" s="6" t="b">
        <f>IF(AND(O5051&lt;&gt;FALSE,J5051&gt;K5044),TRUE,FALSE)</f>
        <v>0</v>
      </c>
    </row>
    <row r="5052" spans="1:17" x14ac:dyDescent="0.2">
      <c r="A5052" t="s">
        <v>24</v>
      </c>
      <c r="B5052" s="1">
        <v>39658</v>
      </c>
      <c r="C5052" s="2">
        <v>0.4375</v>
      </c>
      <c r="D5052">
        <v>1054.5</v>
      </c>
      <c r="E5052">
        <v>1058</v>
      </c>
      <c r="F5052">
        <v>1053.5</v>
      </c>
      <c r="G5052">
        <v>1055.75</v>
      </c>
      <c r="H5052">
        <v>240046</v>
      </c>
      <c r="M5052"/>
      <c r="N5052"/>
      <c r="O5052"/>
      <c r="P5052"/>
      <c r="Q5052"/>
    </row>
    <row r="5053" spans="1:17" x14ac:dyDescent="0.2">
      <c r="A5053" t="s">
        <v>24</v>
      </c>
      <c r="B5053" s="1">
        <v>39658</v>
      </c>
      <c r="C5053" s="2">
        <v>0.47916666666666669</v>
      </c>
      <c r="D5053">
        <v>1056</v>
      </c>
      <c r="E5053">
        <v>1061</v>
      </c>
      <c r="F5053">
        <v>1054.75</v>
      </c>
      <c r="G5053">
        <v>1060.75</v>
      </c>
      <c r="H5053">
        <v>220827</v>
      </c>
      <c r="M5053"/>
      <c r="N5053"/>
      <c r="O5053"/>
      <c r="P5053"/>
      <c r="Q5053"/>
    </row>
    <row r="5054" spans="1:17" x14ac:dyDescent="0.2">
      <c r="A5054" t="s">
        <v>24</v>
      </c>
      <c r="B5054" s="1">
        <v>39658</v>
      </c>
      <c r="C5054" s="2">
        <v>0.52083333333333337</v>
      </c>
      <c r="D5054">
        <v>1060.75</v>
      </c>
      <c r="E5054">
        <v>1062.25</v>
      </c>
      <c r="F5054">
        <v>1057.25</v>
      </c>
      <c r="G5054">
        <v>1062</v>
      </c>
      <c r="H5054">
        <v>152889</v>
      </c>
      <c r="M5054"/>
      <c r="N5054"/>
      <c r="O5054"/>
      <c r="P5054"/>
      <c r="Q5054"/>
    </row>
    <row r="5055" spans="1:17" x14ac:dyDescent="0.2">
      <c r="A5055" t="s">
        <v>24</v>
      </c>
      <c r="B5055" s="1">
        <v>39658</v>
      </c>
      <c r="C5055" s="2">
        <v>0.5625</v>
      </c>
      <c r="D5055">
        <v>1062</v>
      </c>
      <c r="E5055">
        <v>1064.75</v>
      </c>
      <c r="F5055">
        <v>1060</v>
      </c>
      <c r="G5055">
        <v>1062.75</v>
      </c>
      <c r="H5055">
        <v>234776</v>
      </c>
      <c r="M5055"/>
      <c r="N5055"/>
      <c r="O5055"/>
      <c r="P5055"/>
      <c r="Q5055"/>
    </row>
    <row r="5056" spans="1:17" x14ac:dyDescent="0.2">
      <c r="A5056" t="s">
        <v>24</v>
      </c>
      <c r="B5056" s="1">
        <v>39658</v>
      </c>
      <c r="C5056" s="2">
        <v>0.60416666666666663</v>
      </c>
      <c r="D5056">
        <v>1062.75</v>
      </c>
      <c r="E5056">
        <v>1067.25</v>
      </c>
      <c r="F5056">
        <v>1057.5</v>
      </c>
      <c r="G5056">
        <v>1066.5</v>
      </c>
      <c r="H5056">
        <v>258024</v>
      </c>
      <c r="M5056"/>
      <c r="N5056"/>
      <c r="O5056"/>
      <c r="P5056"/>
      <c r="Q5056"/>
    </row>
    <row r="5057" spans="1:17" x14ac:dyDescent="0.2">
      <c r="A5057" t="s">
        <v>24</v>
      </c>
      <c r="B5057" s="1">
        <v>39658</v>
      </c>
      <c r="C5057" s="2">
        <v>0.63541666666666663</v>
      </c>
      <c r="D5057">
        <v>1066.5</v>
      </c>
      <c r="E5057">
        <v>1071</v>
      </c>
      <c r="F5057">
        <v>1065.25</v>
      </c>
      <c r="G5057">
        <v>1069.5</v>
      </c>
      <c r="H5057">
        <v>332555</v>
      </c>
      <c r="M5057"/>
      <c r="N5057"/>
      <c r="O5057"/>
      <c r="P5057"/>
      <c r="Q5057"/>
    </row>
    <row r="5058" spans="1:17" x14ac:dyDescent="0.2">
      <c r="A5058" t="s">
        <v>24</v>
      </c>
      <c r="B5058" s="1">
        <v>39659</v>
      </c>
      <c r="C5058" s="2">
        <v>0.39583333333333331</v>
      </c>
      <c r="D5058">
        <v>1077</v>
      </c>
      <c r="E5058">
        <v>1087.5</v>
      </c>
      <c r="F5058">
        <v>1076</v>
      </c>
      <c r="G5058">
        <v>1086.25</v>
      </c>
      <c r="H5058">
        <v>494817</v>
      </c>
      <c r="I5058" t="b">
        <f>AND(HOUR(C5058)=9,MINUTE(C5058)=30,HOUR(C5057)=15,MINUTE(C5057)=15)</f>
        <v>1</v>
      </c>
      <c r="J5058">
        <f>MAX(E5058:E5064)</f>
        <v>1092.75</v>
      </c>
      <c r="K5058">
        <f>MIN(F5058:F5064)</f>
        <v>1071.75</v>
      </c>
      <c r="L5058">
        <f>E5058</f>
        <v>1087.5</v>
      </c>
      <c r="M5058" s="6">
        <f>+F5058</f>
        <v>1076</v>
      </c>
      <c r="N5058" s="6">
        <f>IF(F5058&gt;J5051,F5058-J5051,FALSE)</f>
        <v>5</v>
      </c>
      <c r="O5058" s="6" t="b">
        <f>IF(L5058&lt;K5051,K5051-L5058,FALSE)</f>
        <v>0</v>
      </c>
      <c r="P5058" s="6" t="b">
        <f>IF(AND(N5058&lt;&gt;FALSE,K5058&lt;=J5051),TRUE,FALSE)</f>
        <v>0</v>
      </c>
      <c r="Q5058" s="6" t="b">
        <f>IF(AND(O5058&lt;&gt;FALSE,J5058&gt;K5051),TRUE,FALSE)</f>
        <v>0</v>
      </c>
    </row>
    <row r="5059" spans="1:17" x14ac:dyDescent="0.2">
      <c r="A5059" t="s">
        <v>24</v>
      </c>
      <c r="B5059" s="1">
        <v>39659</v>
      </c>
      <c r="C5059" s="2">
        <v>0.4375</v>
      </c>
      <c r="D5059">
        <v>1086.5</v>
      </c>
      <c r="E5059">
        <v>1088.25</v>
      </c>
      <c r="F5059">
        <v>1080.5</v>
      </c>
      <c r="G5059">
        <v>1083.25</v>
      </c>
      <c r="H5059">
        <v>425656</v>
      </c>
      <c r="M5059"/>
      <c r="N5059"/>
      <c r="O5059"/>
      <c r="P5059"/>
      <c r="Q5059"/>
    </row>
    <row r="5060" spans="1:17" x14ac:dyDescent="0.2">
      <c r="A5060" t="s">
        <v>24</v>
      </c>
      <c r="B5060" s="1">
        <v>39659</v>
      </c>
      <c r="C5060" s="2">
        <v>0.47916666666666669</v>
      </c>
      <c r="D5060">
        <v>1083.25</v>
      </c>
      <c r="E5060">
        <v>1083.75</v>
      </c>
      <c r="F5060">
        <v>1078</v>
      </c>
      <c r="G5060">
        <v>1079.75</v>
      </c>
      <c r="H5060">
        <v>163730</v>
      </c>
      <c r="M5060"/>
      <c r="N5060"/>
      <c r="O5060"/>
      <c r="P5060"/>
      <c r="Q5060"/>
    </row>
    <row r="5061" spans="1:17" x14ac:dyDescent="0.2">
      <c r="A5061" t="s">
        <v>24</v>
      </c>
      <c r="B5061" s="1">
        <v>39659</v>
      </c>
      <c r="C5061" s="2">
        <v>0.52083333333333337</v>
      </c>
      <c r="D5061">
        <v>1079.5</v>
      </c>
      <c r="E5061">
        <v>1079.75</v>
      </c>
      <c r="F5061">
        <v>1071.75</v>
      </c>
      <c r="G5061">
        <v>1076.75</v>
      </c>
      <c r="H5061">
        <v>231761</v>
      </c>
      <c r="M5061"/>
      <c r="N5061"/>
      <c r="O5061"/>
      <c r="P5061"/>
      <c r="Q5061"/>
    </row>
    <row r="5062" spans="1:17" x14ac:dyDescent="0.2">
      <c r="A5062" t="s">
        <v>24</v>
      </c>
      <c r="B5062" s="1">
        <v>39659</v>
      </c>
      <c r="C5062" s="2">
        <v>0.5625</v>
      </c>
      <c r="D5062">
        <v>1076.75</v>
      </c>
      <c r="E5062">
        <v>1079</v>
      </c>
      <c r="F5062">
        <v>1072</v>
      </c>
      <c r="G5062">
        <v>1078.25</v>
      </c>
      <c r="H5062">
        <v>185033</v>
      </c>
      <c r="M5062"/>
      <c r="N5062"/>
      <c r="O5062"/>
      <c r="P5062"/>
      <c r="Q5062"/>
    </row>
    <row r="5063" spans="1:17" x14ac:dyDescent="0.2">
      <c r="A5063" t="s">
        <v>24</v>
      </c>
      <c r="B5063" s="1">
        <v>39659</v>
      </c>
      <c r="C5063" s="2">
        <v>0.60416666666666663</v>
      </c>
      <c r="D5063">
        <v>1078.25</v>
      </c>
      <c r="E5063">
        <v>1085.75</v>
      </c>
      <c r="F5063">
        <v>1077</v>
      </c>
      <c r="G5063">
        <v>1085.75</v>
      </c>
      <c r="H5063">
        <v>230800</v>
      </c>
      <c r="M5063"/>
      <c r="N5063"/>
      <c r="O5063"/>
      <c r="P5063"/>
      <c r="Q5063"/>
    </row>
    <row r="5064" spans="1:17" x14ac:dyDescent="0.2">
      <c r="A5064" t="s">
        <v>24</v>
      </c>
      <c r="B5064" s="1">
        <v>39659</v>
      </c>
      <c r="C5064" s="2">
        <v>0.63541666666666663</v>
      </c>
      <c r="D5064">
        <v>1085.75</v>
      </c>
      <c r="E5064">
        <v>1092.75</v>
      </c>
      <c r="F5064">
        <v>1085.5</v>
      </c>
      <c r="G5064">
        <v>1092.75</v>
      </c>
      <c r="H5064">
        <v>404358</v>
      </c>
      <c r="M5064"/>
      <c r="N5064"/>
      <c r="O5064"/>
      <c r="P5064"/>
      <c r="Q5064"/>
    </row>
    <row r="5065" spans="1:17" x14ac:dyDescent="0.2">
      <c r="A5065" t="s">
        <v>24</v>
      </c>
      <c r="B5065" s="1">
        <v>39660</v>
      </c>
      <c r="C5065" s="2">
        <v>0.39583333333333331</v>
      </c>
      <c r="D5065">
        <v>1080.25</v>
      </c>
      <c r="E5065">
        <v>1092</v>
      </c>
      <c r="F5065">
        <v>1079</v>
      </c>
      <c r="G5065">
        <v>1090.5</v>
      </c>
      <c r="H5065">
        <v>530355</v>
      </c>
      <c r="I5065" t="b">
        <f>AND(HOUR(C5065)=9,MINUTE(C5065)=30,HOUR(C5064)=15,MINUTE(C5064)=15)</f>
        <v>1</v>
      </c>
      <c r="J5065">
        <f>MAX(E5065:E5071)</f>
        <v>1092.5</v>
      </c>
      <c r="K5065">
        <f>MIN(F5065:F5071)</f>
        <v>1072.75</v>
      </c>
      <c r="L5065">
        <f>E5065</f>
        <v>1092</v>
      </c>
      <c r="M5065" s="6">
        <f>+F5065</f>
        <v>1079</v>
      </c>
      <c r="N5065" s="6" t="b">
        <f>IF(F5065&gt;J5058,F5065-J5058,FALSE)</f>
        <v>0</v>
      </c>
      <c r="O5065" s="6" t="b">
        <f>IF(L5065&lt;K5058,K5058-L5065,FALSE)</f>
        <v>0</v>
      </c>
      <c r="P5065" s="6" t="b">
        <f>IF(AND(N5065&lt;&gt;FALSE,K5065&lt;=J5058),TRUE,FALSE)</f>
        <v>0</v>
      </c>
      <c r="Q5065" s="6" t="b">
        <f>IF(AND(O5065&lt;&gt;FALSE,J5065&gt;K5058),TRUE,FALSE)</f>
        <v>0</v>
      </c>
    </row>
    <row r="5066" spans="1:17" x14ac:dyDescent="0.2">
      <c r="A5066" t="s">
        <v>24</v>
      </c>
      <c r="B5066" s="1">
        <v>39660</v>
      </c>
      <c r="C5066" s="2">
        <v>0.4375</v>
      </c>
      <c r="D5066">
        <v>1090.5</v>
      </c>
      <c r="E5066">
        <v>1092.5</v>
      </c>
      <c r="F5066">
        <v>1085.25</v>
      </c>
      <c r="G5066">
        <v>1085.5</v>
      </c>
      <c r="H5066">
        <v>267496</v>
      </c>
      <c r="M5066"/>
      <c r="N5066"/>
      <c r="O5066"/>
      <c r="P5066"/>
      <c r="Q5066"/>
    </row>
    <row r="5067" spans="1:17" x14ac:dyDescent="0.2">
      <c r="A5067" t="s">
        <v>24</v>
      </c>
      <c r="B5067" s="1">
        <v>39660</v>
      </c>
      <c r="C5067" s="2">
        <v>0.47916666666666669</v>
      </c>
      <c r="D5067">
        <v>1085.75</v>
      </c>
      <c r="E5067">
        <v>1086.75</v>
      </c>
      <c r="F5067">
        <v>1078.5</v>
      </c>
      <c r="G5067">
        <v>1080.25</v>
      </c>
      <c r="H5067">
        <v>216850</v>
      </c>
      <c r="M5067"/>
      <c r="N5067"/>
      <c r="O5067"/>
      <c r="P5067"/>
      <c r="Q5067"/>
    </row>
    <row r="5068" spans="1:17" x14ac:dyDescent="0.2">
      <c r="A5068" t="s">
        <v>24</v>
      </c>
      <c r="B5068" s="1">
        <v>39660</v>
      </c>
      <c r="C5068" s="2">
        <v>0.52083333333333337</v>
      </c>
      <c r="D5068">
        <v>1080.25</v>
      </c>
      <c r="E5068">
        <v>1086.75</v>
      </c>
      <c r="F5068">
        <v>1079.75</v>
      </c>
      <c r="G5068">
        <v>1084.5</v>
      </c>
      <c r="H5068">
        <v>139123</v>
      </c>
      <c r="M5068"/>
      <c r="N5068"/>
      <c r="O5068"/>
      <c r="P5068"/>
      <c r="Q5068"/>
    </row>
    <row r="5069" spans="1:17" x14ac:dyDescent="0.2">
      <c r="A5069" t="s">
        <v>24</v>
      </c>
      <c r="B5069" s="1">
        <v>39660</v>
      </c>
      <c r="C5069" s="2">
        <v>0.5625</v>
      </c>
      <c r="D5069">
        <v>1084.5</v>
      </c>
      <c r="E5069">
        <v>1087.5</v>
      </c>
      <c r="F5069">
        <v>1082.25</v>
      </c>
      <c r="G5069">
        <v>1084</v>
      </c>
      <c r="H5069">
        <v>134091</v>
      </c>
      <c r="M5069"/>
      <c r="N5069"/>
      <c r="O5069"/>
      <c r="P5069"/>
      <c r="Q5069"/>
    </row>
    <row r="5070" spans="1:17" x14ac:dyDescent="0.2">
      <c r="A5070" t="s">
        <v>24</v>
      </c>
      <c r="B5070" s="1">
        <v>39660</v>
      </c>
      <c r="C5070" s="2">
        <v>0.60416666666666663</v>
      </c>
      <c r="D5070">
        <v>1083.75</v>
      </c>
      <c r="E5070">
        <v>1090</v>
      </c>
      <c r="F5070">
        <v>1083</v>
      </c>
      <c r="G5070">
        <v>1083.5</v>
      </c>
      <c r="H5070">
        <v>223533</v>
      </c>
      <c r="M5070"/>
      <c r="N5070"/>
      <c r="O5070"/>
      <c r="P5070"/>
      <c r="Q5070"/>
    </row>
    <row r="5071" spans="1:17" x14ac:dyDescent="0.2">
      <c r="A5071" t="s">
        <v>24</v>
      </c>
      <c r="B5071" s="1">
        <v>39660</v>
      </c>
      <c r="C5071" s="2">
        <v>0.63541666666666663</v>
      </c>
      <c r="D5071">
        <v>1083.5</v>
      </c>
      <c r="E5071">
        <v>1083.75</v>
      </c>
      <c r="F5071">
        <v>1072.75</v>
      </c>
      <c r="G5071">
        <v>1074.5</v>
      </c>
      <c r="H5071">
        <v>453339</v>
      </c>
      <c r="M5071"/>
      <c r="N5071"/>
      <c r="O5071"/>
      <c r="P5071"/>
      <c r="Q5071"/>
    </row>
    <row r="5072" spans="1:17" x14ac:dyDescent="0.2">
      <c r="A5072" t="s">
        <v>24</v>
      </c>
      <c r="B5072" s="1">
        <v>39661</v>
      </c>
      <c r="C5072" s="2">
        <v>0.39583333333333331</v>
      </c>
      <c r="D5072">
        <v>1077.5</v>
      </c>
      <c r="E5072">
        <v>1079.5</v>
      </c>
      <c r="F5072">
        <v>1060.75</v>
      </c>
      <c r="G5072">
        <v>1063.75</v>
      </c>
      <c r="H5072">
        <v>539627</v>
      </c>
      <c r="I5072" t="b">
        <f>AND(HOUR(C5072)=9,MINUTE(C5072)=30,HOUR(C5071)=15,MINUTE(C5071)=15)</f>
        <v>1</v>
      </c>
      <c r="J5072">
        <f>MAX(E5072:E5078)</f>
        <v>1079.5</v>
      </c>
      <c r="K5072">
        <f>MIN(F5072:F5078)</f>
        <v>1060.75</v>
      </c>
      <c r="L5072">
        <f>E5072</f>
        <v>1079.5</v>
      </c>
      <c r="M5072" s="6">
        <f>+F5072</f>
        <v>1060.75</v>
      </c>
      <c r="N5072" s="6" t="b">
        <f>IF(F5072&gt;J5065,F5072-J5065,FALSE)</f>
        <v>0</v>
      </c>
      <c r="O5072" s="6" t="b">
        <f>IF(L5072&lt;K5065,K5065-L5072,FALSE)</f>
        <v>0</v>
      </c>
      <c r="P5072" s="6" t="b">
        <f>IF(AND(N5072&lt;&gt;FALSE,K5072&lt;=J5065),TRUE,FALSE)</f>
        <v>0</v>
      </c>
      <c r="Q5072" s="6" t="b">
        <f>IF(AND(O5072&lt;&gt;FALSE,J5072&gt;K5065),TRUE,FALSE)</f>
        <v>0</v>
      </c>
    </row>
    <row r="5073" spans="1:17" x14ac:dyDescent="0.2">
      <c r="A5073" t="s">
        <v>24</v>
      </c>
      <c r="B5073" s="1">
        <v>39661</v>
      </c>
      <c r="C5073" s="2">
        <v>0.4375</v>
      </c>
      <c r="D5073">
        <v>1063.75</v>
      </c>
      <c r="E5073">
        <v>1069.75</v>
      </c>
      <c r="F5073">
        <v>1063.5</v>
      </c>
      <c r="G5073">
        <v>1066.75</v>
      </c>
      <c r="H5073">
        <v>236608</v>
      </c>
      <c r="M5073"/>
      <c r="N5073"/>
      <c r="O5073"/>
      <c r="P5073"/>
      <c r="Q5073"/>
    </row>
    <row r="5074" spans="1:17" x14ac:dyDescent="0.2">
      <c r="A5074" t="s">
        <v>24</v>
      </c>
      <c r="B5074" s="1">
        <v>39661</v>
      </c>
      <c r="C5074" s="2">
        <v>0.47916666666666669</v>
      </c>
      <c r="D5074">
        <v>1066.75</v>
      </c>
      <c r="E5074">
        <v>1071.25</v>
      </c>
      <c r="F5074">
        <v>1065.25</v>
      </c>
      <c r="G5074">
        <v>1067</v>
      </c>
      <c r="H5074">
        <v>173683</v>
      </c>
      <c r="M5074"/>
      <c r="N5074"/>
      <c r="O5074"/>
      <c r="P5074"/>
      <c r="Q5074"/>
    </row>
    <row r="5075" spans="1:17" x14ac:dyDescent="0.2">
      <c r="A5075" t="s">
        <v>24</v>
      </c>
      <c r="B5075" s="1">
        <v>39661</v>
      </c>
      <c r="C5075" s="2">
        <v>0.52083333333333337</v>
      </c>
      <c r="D5075">
        <v>1067</v>
      </c>
      <c r="E5075">
        <v>1069.75</v>
      </c>
      <c r="F5075">
        <v>1061.5</v>
      </c>
      <c r="G5075">
        <v>1068.5</v>
      </c>
      <c r="H5075">
        <v>141145</v>
      </c>
      <c r="M5075"/>
      <c r="N5075"/>
      <c r="O5075"/>
      <c r="P5075"/>
      <c r="Q5075"/>
    </row>
    <row r="5076" spans="1:17" x14ac:dyDescent="0.2">
      <c r="A5076" t="s">
        <v>24</v>
      </c>
      <c r="B5076" s="1">
        <v>39661</v>
      </c>
      <c r="C5076" s="2">
        <v>0.5625</v>
      </c>
      <c r="D5076">
        <v>1068.5</v>
      </c>
      <c r="E5076">
        <v>1071</v>
      </c>
      <c r="F5076">
        <v>1063.5</v>
      </c>
      <c r="G5076">
        <v>1066.5</v>
      </c>
      <c r="H5076">
        <v>154689</v>
      </c>
      <c r="M5076"/>
      <c r="N5076"/>
      <c r="O5076"/>
      <c r="P5076"/>
      <c r="Q5076"/>
    </row>
    <row r="5077" spans="1:17" x14ac:dyDescent="0.2">
      <c r="A5077" t="s">
        <v>24</v>
      </c>
      <c r="B5077" s="1">
        <v>39661</v>
      </c>
      <c r="C5077" s="2">
        <v>0.60416666666666663</v>
      </c>
      <c r="D5077">
        <v>1066.5</v>
      </c>
      <c r="E5077">
        <v>1070.5</v>
      </c>
      <c r="F5077">
        <v>1063.75</v>
      </c>
      <c r="G5077">
        <v>1068.5</v>
      </c>
      <c r="H5077">
        <v>133416</v>
      </c>
      <c r="M5077"/>
      <c r="N5077"/>
      <c r="O5077"/>
      <c r="P5077"/>
      <c r="Q5077"/>
    </row>
    <row r="5078" spans="1:17" x14ac:dyDescent="0.2">
      <c r="A5078" t="s">
        <v>24</v>
      </c>
      <c r="B5078" s="1">
        <v>39661</v>
      </c>
      <c r="C5078" s="2">
        <v>0.63541666666666663</v>
      </c>
      <c r="D5078">
        <v>1068.25</v>
      </c>
      <c r="E5078">
        <v>1072.5</v>
      </c>
      <c r="F5078">
        <v>1065.75</v>
      </c>
      <c r="G5078">
        <v>1067.5</v>
      </c>
      <c r="H5078">
        <v>234592</v>
      </c>
      <c r="M5078"/>
      <c r="N5078"/>
      <c r="O5078"/>
      <c r="P5078"/>
      <c r="Q5078"/>
    </row>
    <row r="5079" spans="1:17" x14ac:dyDescent="0.2">
      <c r="A5079" t="s">
        <v>24</v>
      </c>
      <c r="B5079" s="1">
        <v>39664</v>
      </c>
      <c r="C5079" s="2">
        <v>0.39583333333333331</v>
      </c>
      <c r="D5079">
        <v>1066.25</v>
      </c>
      <c r="E5079">
        <v>1067.5</v>
      </c>
      <c r="F5079">
        <v>1057.25</v>
      </c>
      <c r="G5079">
        <v>1059.5</v>
      </c>
      <c r="H5079">
        <v>292570</v>
      </c>
      <c r="I5079" t="b">
        <f>AND(HOUR(C5079)=9,MINUTE(C5079)=30,HOUR(C5078)=15,MINUTE(C5078)=15)</f>
        <v>1</v>
      </c>
      <c r="J5079">
        <f>MAX(E5079:E5085)</f>
        <v>1067.75</v>
      </c>
      <c r="K5079">
        <f>MIN(F5079:F5085)</f>
        <v>1054</v>
      </c>
      <c r="L5079">
        <f>E5079</f>
        <v>1067.5</v>
      </c>
      <c r="M5079" s="6">
        <f>+F5079</f>
        <v>1057.25</v>
      </c>
      <c r="N5079" s="6" t="b">
        <f>IF(F5079&gt;J5072,F5079-J5072,FALSE)</f>
        <v>0</v>
      </c>
      <c r="O5079" s="6" t="b">
        <f>IF(L5079&lt;K5072,K5072-L5079,FALSE)</f>
        <v>0</v>
      </c>
      <c r="P5079" s="6" t="b">
        <f>IF(AND(N5079&lt;&gt;FALSE,K5079&lt;=J5072),TRUE,FALSE)</f>
        <v>0</v>
      </c>
      <c r="Q5079" s="6" t="b">
        <f>IF(AND(O5079&lt;&gt;FALSE,J5079&gt;K5072),TRUE,FALSE)</f>
        <v>0</v>
      </c>
    </row>
    <row r="5080" spans="1:17" x14ac:dyDescent="0.2">
      <c r="A5080" t="s">
        <v>24</v>
      </c>
      <c r="B5080" s="1">
        <v>39664</v>
      </c>
      <c r="C5080" s="2">
        <v>0.4375</v>
      </c>
      <c r="D5080">
        <v>1059.5</v>
      </c>
      <c r="E5080">
        <v>1060</v>
      </c>
      <c r="F5080">
        <v>1054.75</v>
      </c>
      <c r="G5080">
        <v>1056.25</v>
      </c>
      <c r="H5080">
        <v>195611</v>
      </c>
      <c r="M5080"/>
      <c r="N5080"/>
      <c r="O5080"/>
      <c r="P5080"/>
      <c r="Q5080"/>
    </row>
    <row r="5081" spans="1:17" x14ac:dyDescent="0.2">
      <c r="A5081" t="s">
        <v>24</v>
      </c>
      <c r="B5081" s="1">
        <v>39664</v>
      </c>
      <c r="C5081" s="2">
        <v>0.47916666666666669</v>
      </c>
      <c r="D5081">
        <v>1056.25</v>
      </c>
      <c r="E5081">
        <v>1064.5</v>
      </c>
      <c r="F5081">
        <v>1054.75</v>
      </c>
      <c r="G5081">
        <v>1062.5</v>
      </c>
      <c r="H5081">
        <v>255782</v>
      </c>
      <c r="M5081"/>
      <c r="N5081"/>
      <c r="O5081"/>
      <c r="P5081"/>
      <c r="Q5081"/>
    </row>
    <row r="5082" spans="1:17" x14ac:dyDescent="0.2">
      <c r="A5082" t="s">
        <v>24</v>
      </c>
      <c r="B5082" s="1">
        <v>39664</v>
      </c>
      <c r="C5082" s="2">
        <v>0.52083333333333337</v>
      </c>
      <c r="D5082">
        <v>1062.75</v>
      </c>
      <c r="E5082">
        <v>1064.5</v>
      </c>
      <c r="F5082">
        <v>1058.25</v>
      </c>
      <c r="G5082">
        <v>1059</v>
      </c>
      <c r="H5082">
        <v>104326</v>
      </c>
      <c r="M5082"/>
      <c r="N5082"/>
      <c r="O5082"/>
      <c r="P5082"/>
      <c r="Q5082"/>
    </row>
    <row r="5083" spans="1:17" x14ac:dyDescent="0.2">
      <c r="A5083" t="s">
        <v>24</v>
      </c>
      <c r="B5083" s="1">
        <v>39664</v>
      </c>
      <c r="C5083" s="2">
        <v>0.5625</v>
      </c>
      <c r="D5083">
        <v>1059.25</v>
      </c>
      <c r="E5083">
        <v>1065</v>
      </c>
      <c r="F5083">
        <v>1058.75</v>
      </c>
      <c r="G5083">
        <v>1064.75</v>
      </c>
      <c r="H5083">
        <v>126541</v>
      </c>
      <c r="M5083"/>
      <c r="N5083"/>
      <c r="O5083"/>
      <c r="P5083"/>
      <c r="Q5083"/>
    </row>
    <row r="5084" spans="1:17" x14ac:dyDescent="0.2">
      <c r="A5084" t="s">
        <v>24</v>
      </c>
      <c r="B5084" s="1">
        <v>39664</v>
      </c>
      <c r="C5084" s="2">
        <v>0.60416666666666663</v>
      </c>
      <c r="D5084">
        <v>1064.5</v>
      </c>
      <c r="E5084">
        <v>1067.75</v>
      </c>
      <c r="F5084">
        <v>1058.25</v>
      </c>
      <c r="G5084">
        <v>1058.5</v>
      </c>
      <c r="H5084">
        <v>196965</v>
      </c>
      <c r="M5084"/>
      <c r="N5084"/>
      <c r="O5084"/>
      <c r="P5084"/>
      <c r="Q5084"/>
    </row>
    <row r="5085" spans="1:17" x14ac:dyDescent="0.2">
      <c r="A5085" t="s">
        <v>24</v>
      </c>
      <c r="B5085" s="1">
        <v>39664</v>
      </c>
      <c r="C5085" s="2">
        <v>0.63541666666666663</v>
      </c>
      <c r="D5085">
        <v>1058.5</v>
      </c>
      <c r="E5085">
        <v>1060</v>
      </c>
      <c r="F5085">
        <v>1054</v>
      </c>
      <c r="G5085">
        <v>1056.75</v>
      </c>
      <c r="H5085">
        <v>251033</v>
      </c>
      <c r="M5085"/>
      <c r="N5085"/>
      <c r="O5085"/>
      <c r="P5085"/>
      <c r="Q5085"/>
    </row>
    <row r="5086" spans="1:17" x14ac:dyDescent="0.2">
      <c r="A5086" t="s">
        <v>24</v>
      </c>
      <c r="B5086" s="1">
        <v>39665</v>
      </c>
      <c r="C5086" s="2">
        <v>0.39583333333333331</v>
      </c>
      <c r="D5086">
        <v>1066.75</v>
      </c>
      <c r="E5086">
        <v>1074.5</v>
      </c>
      <c r="F5086">
        <v>1065.25</v>
      </c>
      <c r="G5086">
        <v>1072.75</v>
      </c>
      <c r="H5086">
        <v>387014</v>
      </c>
      <c r="I5086" t="b">
        <f>AND(HOUR(C5086)=9,MINUTE(C5086)=30,HOUR(C5085)=15,MINUTE(C5085)=15)</f>
        <v>1</v>
      </c>
      <c r="J5086">
        <f>MAX(E5086:E5092)</f>
        <v>1092.25</v>
      </c>
      <c r="K5086">
        <f>MIN(F5086:F5092)</f>
        <v>1065.25</v>
      </c>
      <c r="L5086">
        <f>E5086</f>
        <v>1074.5</v>
      </c>
      <c r="M5086" s="6">
        <f>+F5086</f>
        <v>1065.25</v>
      </c>
      <c r="N5086" s="6" t="b">
        <f>IF(F5086&gt;J5079,F5086-J5079,FALSE)</f>
        <v>0</v>
      </c>
      <c r="O5086" s="6" t="b">
        <f>IF(L5086&lt;K5079,K5079-L5086,FALSE)</f>
        <v>0</v>
      </c>
      <c r="P5086" s="6" t="b">
        <f>IF(AND(N5086&lt;&gt;FALSE,K5086&lt;=J5079),TRUE,FALSE)</f>
        <v>0</v>
      </c>
      <c r="Q5086" s="6" t="b">
        <f>IF(AND(O5086&lt;&gt;FALSE,J5086&gt;K5079),TRUE,FALSE)</f>
        <v>0</v>
      </c>
    </row>
    <row r="5087" spans="1:17" x14ac:dyDescent="0.2">
      <c r="A5087" t="s">
        <v>24</v>
      </c>
      <c r="B5087" s="1">
        <v>39665</v>
      </c>
      <c r="C5087" s="2">
        <v>0.4375</v>
      </c>
      <c r="D5087">
        <v>1072.75</v>
      </c>
      <c r="E5087">
        <v>1076.75</v>
      </c>
      <c r="F5087">
        <v>1071.75</v>
      </c>
      <c r="G5087">
        <v>1075.75</v>
      </c>
      <c r="H5087">
        <v>183578</v>
      </c>
      <c r="M5087"/>
      <c r="N5087"/>
      <c r="O5087"/>
      <c r="P5087"/>
      <c r="Q5087"/>
    </row>
    <row r="5088" spans="1:17" x14ac:dyDescent="0.2">
      <c r="A5088" t="s">
        <v>24</v>
      </c>
      <c r="B5088" s="1">
        <v>39665</v>
      </c>
      <c r="C5088" s="2">
        <v>0.47916666666666669</v>
      </c>
      <c r="D5088">
        <v>1075.75</v>
      </c>
      <c r="E5088">
        <v>1080.25</v>
      </c>
      <c r="F5088">
        <v>1074.75</v>
      </c>
      <c r="G5088">
        <v>1079</v>
      </c>
      <c r="H5088">
        <v>158220</v>
      </c>
      <c r="M5088"/>
      <c r="N5088"/>
      <c r="O5088"/>
      <c r="P5088"/>
      <c r="Q5088"/>
    </row>
    <row r="5089" spans="1:17" x14ac:dyDescent="0.2">
      <c r="A5089" t="s">
        <v>24</v>
      </c>
      <c r="B5089" s="1">
        <v>39665</v>
      </c>
      <c r="C5089" s="2">
        <v>0.52083333333333337</v>
      </c>
      <c r="D5089">
        <v>1079</v>
      </c>
      <c r="E5089">
        <v>1079.5</v>
      </c>
      <c r="F5089">
        <v>1077.25</v>
      </c>
      <c r="G5089">
        <v>1079.25</v>
      </c>
      <c r="H5089">
        <v>86431</v>
      </c>
      <c r="M5089"/>
      <c r="N5089"/>
      <c r="O5089"/>
      <c r="P5089"/>
      <c r="Q5089"/>
    </row>
    <row r="5090" spans="1:17" x14ac:dyDescent="0.2">
      <c r="A5090" t="s">
        <v>24</v>
      </c>
      <c r="B5090" s="1">
        <v>39665</v>
      </c>
      <c r="C5090" s="2">
        <v>0.5625</v>
      </c>
      <c r="D5090">
        <v>1079</v>
      </c>
      <c r="E5090">
        <v>1086</v>
      </c>
      <c r="F5090">
        <v>1074.75</v>
      </c>
      <c r="G5090">
        <v>1080.75</v>
      </c>
      <c r="H5090">
        <v>307672</v>
      </c>
      <c r="M5090"/>
      <c r="N5090"/>
      <c r="O5090"/>
      <c r="P5090"/>
      <c r="Q5090"/>
    </row>
    <row r="5091" spans="1:17" x14ac:dyDescent="0.2">
      <c r="A5091" t="s">
        <v>24</v>
      </c>
      <c r="B5091" s="1">
        <v>39665</v>
      </c>
      <c r="C5091" s="2">
        <v>0.60416666666666663</v>
      </c>
      <c r="D5091">
        <v>1081</v>
      </c>
      <c r="E5091">
        <v>1087</v>
      </c>
      <c r="F5091">
        <v>1080</v>
      </c>
      <c r="G5091">
        <v>1085</v>
      </c>
      <c r="H5091">
        <v>313756</v>
      </c>
      <c r="M5091"/>
      <c r="N5091"/>
      <c r="O5091"/>
      <c r="P5091"/>
      <c r="Q5091"/>
    </row>
    <row r="5092" spans="1:17" x14ac:dyDescent="0.2">
      <c r="A5092" t="s">
        <v>24</v>
      </c>
      <c r="B5092" s="1">
        <v>39665</v>
      </c>
      <c r="C5092" s="2">
        <v>0.63541666666666663</v>
      </c>
      <c r="D5092">
        <v>1085</v>
      </c>
      <c r="E5092">
        <v>1092.25</v>
      </c>
      <c r="F5092">
        <v>1083.75</v>
      </c>
      <c r="G5092">
        <v>1090</v>
      </c>
      <c r="H5092">
        <v>404041</v>
      </c>
      <c r="M5092"/>
      <c r="N5092"/>
      <c r="O5092"/>
      <c r="P5092"/>
      <c r="Q5092"/>
    </row>
    <row r="5093" spans="1:17" x14ac:dyDescent="0.2">
      <c r="A5093" t="s">
        <v>24</v>
      </c>
      <c r="B5093" s="1">
        <v>39666</v>
      </c>
      <c r="C5093" s="2">
        <v>0.39583333333333331</v>
      </c>
      <c r="D5093">
        <v>1086.25</v>
      </c>
      <c r="E5093">
        <v>1089</v>
      </c>
      <c r="F5093">
        <v>1084.25</v>
      </c>
      <c r="G5093">
        <v>1086.75</v>
      </c>
      <c r="H5093">
        <v>311103</v>
      </c>
      <c r="I5093" t="b">
        <f>AND(HOUR(C5093)=9,MINUTE(C5093)=30,HOUR(C5092)=15,MINUTE(C5092)=15)</f>
        <v>1</v>
      </c>
      <c r="J5093">
        <f>MAX(E5093:E5099)</f>
        <v>1099.5</v>
      </c>
      <c r="K5093">
        <f>MIN(F5093:F5099)</f>
        <v>1083</v>
      </c>
      <c r="L5093">
        <f>E5093</f>
        <v>1089</v>
      </c>
      <c r="M5093" s="6">
        <f>+F5093</f>
        <v>1084.25</v>
      </c>
      <c r="N5093" s="6" t="b">
        <f>IF(F5093&gt;J5086,F5093-J5086,FALSE)</f>
        <v>0</v>
      </c>
      <c r="O5093" s="6" t="b">
        <f>IF(L5093&lt;K5086,K5086-L5093,FALSE)</f>
        <v>0</v>
      </c>
      <c r="P5093" s="6" t="b">
        <f>IF(AND(N5093&lt;&gt;FALSE,K5093&lt;=J5086),TRUE,FALSE)</f>
        <v>0</v>
      </c>
      <c r="Q5093" s="6" t="b">
        <f>IF(AND(O5093&lt;&gt;FALSE,J5093&gt;K5086),TRUE,FALSE)</f>
        <v>0</v>
      </c>
    </row>
    <row r="5094" spans="1:17" x14ac:dyDescent="0.2">
      <c r="A5094" t="s">
        <v>24</v>
      </c>
      <c r="B5094" s="1">
        <v>39666</v>
      </c>
      <c r="C5094" s="2">
        <v>0.4375</v>
      </c>
      <c r="D5094">
        <v>1086.5</v>
      </c>
      <c r="E5094">
        <v>1089.75</v>
      </c>
      <c r="F5094">
        <v>1083</v>
      </c>
      <c r="G5094">
        <v>1089.25</v>
      </c>
      <c r="H5094">
        <v>319781</v>
      </c>
      <c r="M5094"/>
      <c r="N5094"/>
      <c r="O5094"/>
      <c r="P5094"/>
      <c r="Q5094"/>
    </row>
    <row r="5095" spans="1:17" x14ac:dyDescent="0.2">
      <c r="A5095" t="s">
        <v>24</v>
      </c>
      <c r="B5095" s="1">
        <v>39666</v>
      </c>
      <c r="C5095" s="2">
        <v>0.47916666666666669</v>
      </c>
      <c r="D5095">
        <v>1089.5</v>
      </c>
      <c r="E5095">
        <v>1091.75</v>
      </c>
      <c r="F5095">
        <v>1087.75</v>
      </c>
      <c r="G5095">
        <v>1091.5</v>
      </c>
      <c r="H5095">
        <v>200890</v>
      </c>
      <c r="M5095"/>
      <c r="N5095"/>
      <c r="O5095"/>
      <c r="P5095"/>
      <c r="Q5095"/>
    </row>
    <row r="5096" spans="1:17" x14ac:dyDescent="0.2">
      <c r="A5096" t="s">
        <v>24</v>
      </c>
      <c r="B5096" s="1">
        <v>39666</v>
      </c>
      <c r="C5096" s="2">
        <v>0.52083333333333337</v>
      </c>
      <c r="D5096">
        <v>1091.5</v>
      </c>
      <c r="E5096">
        <v>1093.5</v>
      </c>
      <c r="F5096">
        <v>1088.75</v>
      </c>
      <c r="G5096">
        <v>1091.75</v>
      </c>
      <c r="H5096">
        <v>145248</v>
      </c>
      <c r="M5096"/>
      <c r="N5096"/>
      <c r="O5096"/>
      <c r="P5096"/>
      <c r="Q5096"/>
    </row>
    <row r="5097" spans="1:17" x14ac:dyDescent="0.2">
      <c r="A5097" t="s">
        <v>24</v>
      </c>
      <c r="B5097" s="1">
        <v>39666</v>
      </c>
      <c r="C5097" s="2">
        <v>0.5625</v>
      </c>
      <c r="D5097">
        <v>1091.75</v>
      </c>
      <c r="E5097">
        <v>1095.25</v>
      </c>
      <c r="F5097">
        <v>1089</v>
      </c>
      <c r="G5097">
        <v>1093.75</v>
      </c>
      <c r="H5097">
        <v>153352</v>
      </c>
      <c r="M5097"/>
      <c r="N5097"/>
      <c r="O5097"/>
      <c r="P5097"/>
      <c r="Q5097"/>
    </row>
    <row r="5098" spans="1:17" x14ac:dyDescent="0.2">
      <c r="A5098" t="s">
        <v>24</v>
      </c>
      <c r="B5098" s="1">
        <v>39666</v>
      </c>
      <c r="C5098" s="2">
        <v>0.60416666666666663</v>
      </c>
      <c r="D5098">
        <v>1093.75</v>
      </c>
      <c r="E5098">
        <v>1099.5</v>
      </c>
      <c r="F5098">
        <v>1093.75</v>
      </c>
      <c r="G5098">
        <v>1096.25</v>
      </c>
      <c r="H5098">
        <v>239157</v>
      </c>
      <c r="M5098"/>
      <c r="N5098"/>
      <c r="O5098"/>
      <c r="P5098"/>
      <c r="Q5098"/>
    </row>
    <row r="5099" spans="1:17" x14ac:dyDescent="0.2">
      <c r="A5099" t="s">
        <v>24</v>
      </c>
      <c r="B5099" s="1">
        <v>39666</v>
      </c>
      <c r="C5099" s="2">
        <v>0.63541666666666663</v>
      </c>
      <c r="D5099">
        <v>1096.25</v>
      </c>
      <c r="E5099">
        <v>1097.75</v>
      </c>
      <c r="F5099">
        <v>1094</v>
      </c>
      <c r="G5099">
        <v>1096</v>
      </c>
      <c r="H5099">
        <v>193121</v>
      </c>
      <c r="M5099"/>
      <c r="N5099"/>
      <c r="O5099"/>
      <c r="P5099"/>
      <c r="Q5099"/>
    </row>
    <row r="5100" spans="1:17" x14ac:dyDescent="0.2">
      <c r="A5100" t="s">
        <v>24</v>
      </c>
      <c r="B5100" s="1">
        <v>39667</v>
      </c>
      <c r="C5100" s="2">
        <v>0.39583333333333331</v>
      </c>
      <c r="D5100">
        <v>1085.5</v>
      </c>
      <c r="E5100">
        <v>1090</v>
      </c>
      <c r="F5100">
        <v>1079</v>
      </c>
      <c r="G5100">
        <v>1087.5</v>
      </c>
      <c r="H5100">
        <v>420014</v>
      </c>
      <c r="I5100" t="b">
        <f>AND(HOUR(C5100)=9,MINUTE(C5100)=30,HOUR(C5099)=15,MINUTE(C5099)=15)</f>
        <v>1</v>
      </c>
      <c r="J5100">
        <f>MAX(E5100:E5106)</f>
        <v>1090.5</v>
      </c>
      <c r="K5100">
        <f>MIN(F5100:F5106)</f>
        <v>1071.25</v>
      </c>
      <c r="L5100">
        <f>E5100</f>
        <v>1090</v>
      </c>
      <c r="M5100" s="6">
        <f>+F5100</f>
        <v>1079</v>
      </c>
      <c r="N5100" s="6" t="b">
        <f>IF(F5100&gt;J5093,F5100-J5093,FALSE)</f>
        <v>0</v>
      </c>
      <c r="O5100" s="6" t="b">
        <f>IF(L5100&lt;K5093,K5093-L5100,FALSE)</f>
        <v>0</v>
      </c>
      <c r="P5100" s="6" t="b">
        <f>IF(AND(N5100&lt;&gt;FALSE,K5100&lt;=J5093),TRUE,FALSE)</f>
        <v>0</v>
      </c>
      <c r="Q5100" s="6" t="b">
        <f>IF(AND(O5100&lt;&gt;FALSE,J5100&gt;K5093),TRUE,FALSE)</f>
        <v>0</v>
      </c>
    </row>
    <row r="5101" spans="1:17" x14ac:dyDescent="0.2">
      <c r="A5101" t="s">
        <v>24</v>
      </c>
      <c r="B5101" s="1">
        <v>39667</v>
      </c>
      <c r="C5101" s="2">
        <v>0.4375</v>
      </c>
      <c r="D5101">
        <v>1087.5</v>
      </c>
      <c r="E5101">
        <v>1089.25</v>
      </c>
      <c r="F5101">
        <v>1084</v>
      </c>
      <c r="G5101">
        <v>1086</v>
      </c>
      <c r="H5101">
        <v>214440</v>
      </c>
      <c r="M5101"/>
      <c r="N5101"/>
      <c r="O5101"/>
      <c r="P5101"/>
      <c r="Q5101"/>
    </row>
    <row r="5102" spans="1:17" x14ac:dyDescent="0.2">
      <c r="A5102" t="s">
        <v>24</v>
      </c>
      <c r="B5102" s="1">
        <v>39667</v>
      </c>
      <c r="C5102" s="2">
        <v>0.47916666666666669</v>
      </c>
      <c r="D5102">
        <v>1086</v>
      </c>
      <c r="E5102">
        <v>1087.25</v>
      </c>
      <c r="F5102">
        <v>1083</v>
      </c>
      <c r="G5102">
        <v>1086.25</v>
      </c>
      <c r="H5102">
        <v>123524</v>
      </c>
      <c r="M5102"/>
      <c r="N5102"/>
      <c r="O5102"/>
      <c r="P5102"/>
      <c r="Q5102"/>
    </row>
    <row r="5103" spans="1:17" x14ac:dyDescent="0.2">
      <c r="A5103" t="s">
        <v>24</v>
      </c>
      <c r="B5103" s="1">
        <v>39667</v>
      </c>
      <c r="C5103" s="2">
        <v>0.52083333333333337</v>
      </c>
      <c r="D5103">
        <v>1086</v>
      </c>
      <c r="E5103">
        <v>1090.5</v>
      </c>
      <c r="F5103">
        <v>1085</v>
      </c>
      <c r="G5103">
        <v>1088.25</v>
      </c>
      <c r="H5103">
        <v>149567</v>
      </c>
      <c r="M5103"/>
      <c r="N5103"/>
      <c r="O5103"/>
      <c r="P5103"/>
      <c r="Q5103"/>
    </row>
    <row r="5104" spans="1:17" x14ac:dyDescent="0.2">
      <c r="A5104" t="s">
        <v>24</v>
      </c>
      <c r="B5104" s="1">
        <v>39667</v>
      </c>
      <c r="C5104" s="2">
        <v>0.5625</v>
      </c>
      <c r="D5104">
        <v>1088.25</v>
      </c>
      <c r="E5104">
        <v>1090</v>
      </c>
      <c r="F5104">
        <v>1083.75</v>
      </c>
      <c r="G5104">
        <v>1085</v>
      </c>
      <c r="H5104">
        <v>166323</v>
      </c>
      <c r="M5104"/>
      <c r="N5104"/>
      <c r="O5104"/>
      <c r="P5104"/>
      <c r="Q5104"/>
    </row>
    <row r="5105" spans="1:17" x14ac:dyDescent="0.2">
      <c r="A5105" t="s">
        <v>24</v>
      </c>
      <c r="B5105" s="1">
        <v>39667</v>
      </c>
      <c r="C5105" s="2">
        <v>0.60416666666666663</v>
      </c>
      <c r="D5105">
        <v>1085</v>
      </c>
      <c r="E5105">
        <v>1087</v>
      </c>
      <c r="F5105">
        <v>1077</v>
      </c>
      <c r="G5105">
        <v>1078.5</v>
      </c>
      <c r="H5105">
        <v>292702</v>
      </c>
      <c r="M5105"/>
      <c r="N5105"/>
      <c r="O5105"/>
      <c r="P5105"/>
      <c r="Q5105"/>
    </row>
    <row r="5106" spans="1:17" x14ac:dyDescent="0.2">
      <c r="A5106" t="s">
        <v>24</v>
      </c>
      <c r="B5106" s="1">
        <v>39667</v>
      </c>
      <c r="C5106" s="2">
        <v>0.63541666666666663</v>
      </c>
      <c r="D5106">
        <v>1078.5</v>
      </c>
      <c r="E5106">
        <v>1078.75</v>
      </c>
      <c r="F5106">
        <v>1071.25</v>
      </c>
      <c r="G5106">
        <v>1075.5</v>
      </c>
      <c r="H5106">
        <v>420237</v>
      </c>
      <c r="M5106"/>
      <c r="N5106"/>
      <c r="O5106"/>
      <c r="P5106"/>
      <c r="Q5106"/>
    </row>
    <row r="5107" spans="1:17" x14ac:dyDescent="0.2">
      <c r="A5107" t="s">
        <v>24</v>
      </c>
      <c r="B5107" s="1">
        <v>39668</v>
      </c>
      <c r="C5107" s="2">
        <v>0.39583333333333331</v>
      </c>
      <c r="D5107">
        <v>1071.75</v>
      </c>
      <c r="E5107">
        <v>1094.25</v>
      </c>
      <c r="F5107">
        <v>1069.75</v>
      </c>
      <c r="G5107">
        <v>1092.5</v>
      </c>
      <c r="H5107">
        <v>632590</v>
      </c>
      <c r="I5107" t="b">
        <f>AND(HOUR(C5107)=9,MINUTE(C5107)=30,HOUR(C5106)=15,MINUTE(C5106)=15)</f>
        <v>1</v>
      </c>
      <c r="J5107">
        <f>MAX(E5107:E5113)</f>
        <v>1105.75</v>
      </c>
      <c r="K5107">
        <f>MIN(F5107:F5113)</f>
        <v>1069.75</v>
      </c>
      <c r="L5107">
        <f>E5107</f>
        <v>1094.25</v>
      </c>
      <c r="M5107" s="6">
        <f>+F5107</f>
        <v>1069.75</v>
      </c>
      <c r="N5107" s="6" t="b">
        <f>IF(F5107&gt;J5100,F5107-J5100,FALSE)</f>
        <v>0</v>
      </c>
      <c r="O5107" s="6" t="b">
        <f>IF(L5107&lt;K5100,K5100-L5107,FALSE)</f>
        <v>0</v>
      </c>
      <c r="P5107" s="6" t="b">
        <f>IF(AND(N5107&lt;&gt;FALSE,K5107&lt;=J5100),TRUE,FALSE)</f>
        <v>0</v>
      </c>
      <c r="Q5107" s="6" t="b">
        <f>IF(AND(O5107&lt;&gt;FALSE,J5107&gt;K5100),TRUE,FALSE)</f>
        <v>0</v>
      </c>
    </row>
    <row r="5108" spans="1:17" x14ac:dyDescent="0.2">
      <c r="A5108" t="s">
        <v>24</v>
      </c>
      <c r="B5108" s="1">
        <v>39668</v>
      </c>
      <c r="C5108" s="2">
        <v>0.4375</v>
      </c>
      <c r="D5108">
        <v>1092.5</v>
      </c>
      <c r="E5108">
        <v>1093</v>
      </c>
      <c r="F5108">
        <v>1089.25</v>
      </c>
      <c r="G5108">
        <v>1090.25</v>
      </c>
      <c r="H5108">
        <v>247776</v>
      </c>
      <c r="M5108"/>
      <c r="N5108"/>
      <c r="O5108"/>
      <c r="P5108"/>
      <c r="Q5108"/>
    </row>
    <row r="5109" spans="1:17" x14ac:dyDescent="0.2">
      <c r="A5109" t="s">
        <v>24</v>
      </c>
      <c r="B5109" s="1">
        <v>39668</v>
      </c>
      <c r="C5109" s="2">
        <v>0.47916666666666669</v>
      </c>
      <c r="D5109">
        <v>1090.25</v>
      </c>
      <c r="E5109">
        <v>1097</v>
      </c>
      <c r="F5109">
        <v>1089.75</v>
      </c>
      <c r="G5109">
        <v>1096.25</v>
      </c>
      <c r="H5109">
        <v>224768</v>
      </c>
      <c r="M5109"/>
      <c r="N5109"/>
      <c r="O5109"/>
      <c r="P5109"/>
      <c r="Q5109"/>
    </row>
    <row r="5110" spans="1:17" x14ac:dyDescent="0.2">
      <c r="A5110" t="s">
        <v>24</v>
      </c>
      <c r="B5110" s="1">
        <v>39668</v>
      </c>
      <c r="C5110" s="2">
        <v>0.52083333333333337</v>
      </c>
      <c r="D5110">
        <v>1096.5</v>
      </c>
      <c r="E5110">
        <v>1099.5</v>
      </c>
      <c r="F5110">
        <v>1095</v>
      </c>
      <c r="G5110">
        <v>1099.25</v>
      </c>
      <c r="H5110">
        <v>155042</v>
      </c>
      <c r="M5110"/>
      <c r="N5110"/>
      <c r="O5110"/>
      <c r="P5110"/>
      <c r="Q5110"/>
    </row>
    <row r="5111" spans="1:17" x14ac:dyDescent="0.2">
      <c r="A5111" t="s">
        <v>24</v>
      </c>
      <c r="B5111" s="1">
        <v>39668</v>
      </c>
      <c r="C5111" s="2">
        <v>0.5625</v>
      </c>
      <c r="D5111">
        <v>1099.25</v>
      </c>
      <c r="E5111">
        <v>1103.25</v>
      </c>
      <c r="F5111">
        <v>1098.5</v>
      </c>
      <c r="G5111">
        <v>1102.75</v>
      </c>
      <c r="H5111">
        <v>198161</v>
      </c>
      <c r="M5111"/>
      <c r="N5111"/>
      <c r="O5111"/>
      <c r="P5111"/>
      <c r="Q5111"/>
    </row>
    <row r="5112" spans="1:17" x14ac:dyDescent="0.2">
      <c r="A5112" t="s">
        <v>24</v>
      </c>
      <c r="B5112" s="1">
        <v>39668</v>
      </c>
      <c r="C5112" s="2">
        <v>0.60416666666666663</v>
      </c>
      <c r="D5112">
        <v>1103</v>
      </c>
      <c r="E5112">
        <v>1104.5</v>
      </c>
      <c r="F5112">
        <v>1100.5</v>
      </c>
      <c r="G5112">
        <v>1102</v>
      </c>
      <c r="H5112">
        <v>187124</v>
      </c>
      <c r="M5112"/>
      <c r="N5112"/>
      <c r="O5112"/>
      <c r="P5112"/>
      <c r="Q5112"/>
    </row>
    <row r="5113" spans="1:17" x14ac:dyDescent="0.2">
      <c r="A5113" t="s">
        <v>24</v>
      </c>
      <c r="B5113" s="1">
        <v>39668</v>
      </c>
      <c r="C5113" s="2">
        <v>0.63541666666666663</v>
      </c>
      <c r="D5113">
        <v>1102.25</v>
      </c>
      <c r="E5113">
        <v>1105.75</v>
      </c>
      <c r="F5113">
        <v>1100</v>
      </c>
      <c r="G5113">
        <v>1100</v>
      </c>
      <c r="H5113">
        <v>326347</v>
      </c>
      <c r="M5113"/>
      <c r="N5113"/>
      <c r="O5113"/>
      <c r="P5113"/>
      <c r="Q5113"/>
    </row>
    <row r="5114" spans="1:17" x14ac:dyDescent="0.2">
      <c r="A5114" t="s">
        <v>24</v>
      </c>
      <c r="B5114" s="1">
        <v>39671</v>
      </c>
      <c r="C5114" s="2">
        <v>0.39583333333333331</v>
      </c>
      <c r="D5114">
        <v>1100.75</v>
      </c>
      <c r="E5114">
        <v>1106.25</v>
      </c>
      <c r="F5114">
        <v>1098.5</v>
      </c>
      <c r="G5114">
        <v>1104.5</v>
      </c>
      <c r="H5114">
        <v>358439</v>
      </c>
      <c r="I5114" t="b">
        <f>AND(HOUR(C5114)=9,MINUTE(C5114)=30,HOUR(C5113)=15,MINUTE(C5113)=15)</f>
        <v>1</v>
      </c>
      <c r="J5114">
        <f>MAX(E5114:E5120)</f>
        <v>1121.25</v>
      </c>
      <c r="K5114">
        <f>MIN(F5114:F5120)</f>
        <v>1098.5</v>
      </c>
      <c r="L5114">
        <f>E5114</f>
        <v>1106.25</v>
      </c>
      <c r="M5114" s="6">
        <f>+F5114</f>
        <v>1098.5</v>
      </c>
      <c r="N5114" s="6" t="b">
        <f>IF(F5114&gt;J5107,F5114-J5107,FALSE)</f>
        <v>0</v>
      </c>
      <c r="O5114" s="6" t="b">
        <f>IF(L5114&lt;K5107,K5107-L5114,FALSE)</f>
        <v>0</v>
      </c>
      <c r="P5114" s="6" t="b">
        <f>IF(AND(N5114&lt;&gt;FALSE,K5114&lt;=J5107),TRUE,FALSE)</f>
        <v>0</v>
      </c>
      <c r="Q5114" s="6" t="b">
        <f>IF(AND(O5114&lt;&gt;FALSE,J5114&gt;K5107),TRUE,FALSE)</f>
        <v>0</v>
      </c>
    </row>
    <row r="5115" spans="1:17" x14ac:dyDescent="0.2">
      <c r="A5115" t="s">
        <v>24</v>
      </c>
      <c r="B5115" s="1">
        <v>39671</v>
      </c>
      <c r="C5115" s="2">
        <v>0.4375</v>
      </c>
      <c r="D5115">
        <v>1104.5</v>
      </c>
      <c r="E5115">
        <v>1110</v>
      </c>
      <c r="F5115">
        <v>1103</v>
      </c>
      <c r="G5115">
        <v>1109.25</v>
      </c>
      <c r="H5115">
        <v>219072</v>
      </c>
      <c r="M5115"/>
      <c r="N5115"/>
      <c r="O5115"/>
      <c r="P5115"/>
      <c r="Q5115"/>
    </row>
    <row r="5116" spans="1:17" x14ac:dyDescent="0.2">
      <c r="A5116" t="s">
        <v>24</v>
      </c>
      <c r="B5116" s="1">
        <v>39671</v>
      </c>
      <c r="C5116" s="2">
        <v>0.47916666666666669</v>
      </c>
      <c r="D5116">
        <v>1109.5</v>
      </c>
      <c r="E5116">
        <v>1118</v>
      </c>
      <c r="F5116">
        <v>1108.75</v>
      </c>
      <c r="G5116">
        <v>1117.25</v>
      </c>
      <c r="H5116">
        <v>295337</v>
      </c>
      <c r="M5116"/>
      <c r="N5116"/>
      <c r="O5116"/>
      <c r="P5116"/>
      <c r="Q5116"/>
    </row>
    <row r="5117" spans="1:17" x14ac:dyDescent="0.2">
      <c r="A5117" t="s">
        <v>24</v>
      </c>
      <c r="B5117" s="1">
        <v>39671</v>
      </c>
      <c r="C5117" s="2">
        <v>0.52083333333333337</v>
      </c>
      <c r="D5117">
        <v>1117.5</v>
      </c>
      <c r="E5117">
        <v>1118.75</v>
      </c>
      <c r="F5117">
        <v>1115</v>
      </c>
      <c r="G5117">
        <v>1118.75</v>
      </c>
      <c r="H5117">
        <v>225611</v>
      </c>
      <c r="M5117"/>
      <c r="N5117"/>
      <c r="O5117"/>
      <c r="P5117"/>
      <c r="Q5117"/>
    </row>
    <row r="5118" spans="1:17" x14ac:dyDescent="0.2">
      <c r="A5118" t="s">
        <v>24</v>
      </c>
      <c r="B5118" s="1">
        <v>39671</v>
      </c>
      <c r="C5118" s="2">
        <v>0.5625</v>
      </c>
      <c r="D5118">
        <v>1118.75</v>
      </c>
      <c r="E5118">
        <v>1121.25</v>
      </c>
      <c r="F5118">
        <v>1112.25</v>
      </c>
      <c r="G5118">
        <v>1113.25</v>
      </c>
      <c r="H5118">
        <v>333993</v>
      </c>
      <c r="M5118"/>
      <c r="N5118"/>
      <c r="O5118"/>
      <c r="P5118"/>
      <c r="Q5118"/>
    </row>
    <row r="5119" spans="1:17" x14ac:dyDescent="0.2">
      <c r="A5119" t="s">
        <v>24</v>
      </c>
      <c r="B5119" s="1">
        <v>39671</v>
      </c>
      <c r="C5119" s="2">
        <v>0.60416666666666663</v>
      </c>
      <c r="D5119">
        <v>1113.25</v>
      </c>
      <c r="E5119">
        <v>1114.5</v>
      </c>
      <c r="F5119">
        <v>1108</v>
      </c>
      <c r="G5119">
        <v>1108.75</v>
      </c>
      <c r="H5119">
        <v>282830</v>
      </c>
      <c r="M5119"/>
      <c r="N5119"/>
      <c r="O5119"/>
      <c r="P5119"/>
      <c r="Q5119"/>
    </row>
    <row r="5120" spans="1:17" x14ac:dyDescent="0.2">
      <c r="A5120" t="s">
        <v>24</v>
      </c>
      <c r="B5120" s="1">
        <v>39671</v>
      </c>
      <c r="C5120" s="2">
        <v>0.63541666666666663</v>
      </c>
      <c r="D5120">
        <v>1108.75</v>
      </c>
      <c r="E5120">
        <v>1114.5</v>
      </c>
      <c r="F5120">
        <v>1105.5</v>
      </c>
      <c r="G5120">
        <v>1113</v>
      </c>
      <c r="H5120">
        <v>263680</v>
      </c>
      <c r="M5120"/>
      <c r="N5120"/>
      <c r="O5120"/>
      <c r="P5120"/>
      <c r="Q5120"/>
    </row>
    <row r="5121" spans="1:17" x14ac:dyDescent="0.2">
      <c r="A5121" t="s">
        <v>24</v>
      </c>
      <c r="B5121" s="1">
        <v>39672</v>
      </c>
      <c r="C5121" s="2">
        <v>0.39583333333333331</v>
      </c>
      <c r="D5121">
        <v>1109</v>
      </c>
      <c r="E5121">
        <v>1109.5</v>
      </c>
      <c r="F5121">
        <v>1103.25</v>
      </c>
      <c r="G5121">
        <v>1103.5</v>
      </c>
      <c r="H5121">
        <v>355984</v>
      </c>
      <c r="I5121" t="b">
        <f>AND(HOUR(C5121)=9,MINUTE(C5121)=30,HOUR(C5120)=15,MINUTE(C5120)=15)</f>
        <v>1</v>
      </c>
      <c r="J5121">
        <f>MAX(E5121:E5127)</f>
        <v>1109.5</v>
      </c>
      <c r="K5121">
        <f>MIN(F5121:F5127)</f>
        <v>1093</v>
      </c>
      <c r="L5121">
        <f>E5121</f>
        <v>1109.5</v>
      </c>
      <c r="M5121" s="6">
        <f>+F5121</f>
        <v>1103.25</v>
      </c>
      <c r="N5121" s="6" t="b">
        <f>IF(F5121&gt;J5114,F5121-J5114,FALSE)</f>
        <v>0</v>
      </c>
      <c r="O5121" s="6" t="b">
        <f>IF(L5121&lt;K5114,K5114-L5121,FALSE)</f>
        <v>0</v>
      </c>
      <c r="P5121" s="6" t="b">
        <f>IF(AND(N5121&lt;&gt;FALSE,K5121&lt;=J5114),TRUE,FALSE)</f>
        <v>0</v>
      </c>
      <c r="Q5121" s="6" t="b">
        <f>IF(AND(O5121&lt;&gt;FALSE,J5121&gt;K5114),TRUE,FALSE)</f>
        <v>0</v>
      </c>
    </row>
    <row r="5122" spans="1:17" x14ac:dyDescent="0.2">
      <c r="A5122" t="s">
        <v>24</v>
      </c>
      <c r="B5122" s="1">
        <v>39672</v>
      </c>
      <c r="C5122" s="2">
        <v>0.4375</v>
      </c>
      <c r="D5122">
        <v>1103.5</v>
      </c>
      <c r="E5122">
        <v>1109.25</v>
      </c>
      <c r="F5122">
        <v>1102</v>
      </c>
      <c r="G5122">
        <v>1108.75</v>
      </c>
      <c r="H5122">
        <v>232645</v>
      </c>
      <c r="M5122"/>
      <c r="N5122"/>
      <c r="O5122"/>
      <c r="P5122"/>
      <c r="Q5122"/>
    </row>
    <row r="5123" spans="1:17" x14ac:dyDescent="0.2">
      <c r="A5123" t="s">
        <v>24</v>
      </c>
      <c r="B5123" s="1">
        <v>39672</v>
      </c>
      <c r="C5123" s="2">
        <v>0.47916666666666669</v>
      </c>
      <c r="D5123">
        <v>1108.75</v>
      </c>
      <c r="E5123">
        <v>1109.5</v>
      </c>
      <c r="F5123">
        <v>1105.25</v>
      </c>
      <c r="G5123">
        <v>1106.5</v>
      </c>
      <c r="H5123">
        <v>124295</v>
      </c>
      <c r="M5123"/>
      <c r="N5123"/>
      <c r="O5123"/>
      <c r="P5123"/>
      <c r="Q5123"/>
    </row>
    <row r="5124" spans="1:17" x14ac:dyDescent="0.2">
      <c r="A5124" t="s">
        <v>24</v>
      </c>
      <c r="B5124" s="1">
        <v>39672</v>
      </c>
      <c r="C5124" s="2">
        <v>0.52083333333333337</v>
      </c>
      <c r="D5124">
        <v>1106.5</v>
      </c>
      <c r="E5124">
        <v>1108.25</v>
      </c>
      <c r="F5124">
        <v>1103.75</v>
      </c>
      <c r="G5124">
        <v>1104.25</v>
      </c>
      <c r="H5124">
        <v>127592</v>
      </c>
      <c r="M5124"/>
      <c r="N5124"/>
      <c r="O5124"/>
      <c r="P5124"/>
      <c r="Q5124"/>
    </row>
    <row r="5125" spans="1:17" x14ac:dyDescent="0.2">
      <c r="A5125" t="s">
        <v>24</v>
      </c>
      <c r="B5125" s="1">
        <v>39672</v>
      </c>
      <c r="C5125" s="2">
        <v>0.5625</v>
      </c>
      <c r="D5125">
        <v>1104</v>
      </c>
      <c r="E5125">
        <v>1106.75</v>
      </c>
      <c r="F5125">
        <v>1102</v>
      </c>
      <c r="G5125">
        <v>1105.75</v>
      </c>
      <c r="H5125">
        <v>166472</v>
      </c>
      <c r="M5125"/>
      <c r="N5125"/>
      <c r="O5125"/>
      <c r="P5125"/>
      <c r="Q5125"/>
    </row>
    <row r="5126" spans="1:17" x14ac:dyDescent="0.2">
      <c r="A5126" t="s">
        <v>24</v>
      </c>
      <c r="B5126" s="1">
        <v>39672</v>
      </c>
      <c r="C5126" s="2">
        <v>0.60416666666666663</v>
      </c>
      <c r="D5126">
        <v>1105.75</v>
      </c>
      <c r="E5126">
        <v>1106</v>
      </c>
      <c r="F5126">
        <v>1095.75</v>
      </c>
      <c r="G5126">
        <v>1097.75</v>
      </c>
      <c r="H5126">
        <v>259856</v>
      </c>
      <c r="M5126"/>
      <c r="N5126"/>
      <c r="O5126"/>
      <c r="P5126"/>
      <c r="Q5126"/>
    </row>
    <row r="5127" spans="1:17" x14ac:dyDescent="0.2">
      <c r="A5127" t="s">
        <v>24</v>
      </c>
      <c r="B5127" s="1">
        <v>39672</v>
      </c>
      <c r="C5127" s="2">
        <v>0.63541666666666663</v>
      </c>
      <c r="D5127">
        <v>1097.5</v>
      </c>
      <c r="E5127">
        <v>1099.75</v>
      </c>
      <c r="F5127">
        <v>1093</v>
      </c>
      <c r="G5127">
        <v>1099.5</v>
      </c>
      <c r="H5127">
        <v>300215</v>
      </c>
      <c r="M5127"/>
      <c r="N5127"/>
      <c r="O5127"/>
      <c r="P5127"/>
      <c r="Q5127"/>
    </row>
    <row r="5128" spans="1:17" x14ac:dyDescent="0.2">
      <c r="A5128" t="s">
        <v>24</v>
      </c>
      <c r="B5128" s="1">
        <v>39673</v>
      </c>
      <c r="C5128" s="2">
        <v>0.39583333333333331</v>
      </c>
      <c r="D5128">
        <v>1093.5</v>
      </c>
      <c r="E5128">
        <v>1095</v>
      </c>
      <c r="F5128">
        <v>1087.75</v>
      </c>
      <c r="G5128">
        <v>1088.5</v>
      </c>
      <c r="H5128">
        <v>372800</v>
      </c>
      <c r="I5128" t="b">
        <f>AND(HOUR(C5128)=9,MINUTE(C5128)=30,HOUR(C5127)=15,MINUTE(C5127)=15)</f>
        <v>1</v>
      </c>
      <c r="J5128">
        <f>MAX(E5128:E5134)</f>
        <v>1102.25</v>
      </c>
      <c r="K5128">
        <f>MIN(F5128:F5134)</f>
        <v>1082.25</v>
      </c>
      <c r="L5128">
        <f>E5128</f>
        <v>1095</v>
      </c>
      <c r="M5128" s="6">
        <f>+F5128</f>
        <v>1087.75</v>
      </c>
      <c r="N5128" s="6" t="b">
        <f>IF(F5128&gt;J5121,F5128-J5121,FALSE)</f>
        <v>0</v>
      </c>
      <c r="O5128" s="6" t="b">
        <f>IF(L5128&lt;K5121,K5121-L5128,FALSE)</f>
        <v>0</v>
      </c>
      <c r="P5128" s="6" t="b">
        <f>IF(AND(N5128&lt;&gt;FALSE,K5128&lt;=J5121),TRUE,FALSE)</f>
        <v>0</v>
      </c>
      <c r="Q5128" s="6" t="b">
        <f>IF(AND(O5128&lt;&gt;FALSE,J5128&gt;K5121),TRUE,FALSE)</f>
        <v>0</v>
      </c>
    </row>
    <row r="5129" spans="1:17" x14ac:dyDescent="0.2">
      <c r="A5129" t="s">
        <v>24</v>
      </c>
      <c r="B5129" s="1">
        <v>39673</v>
      </c>
      <c r="C5129" s="2">
        <v>0.4375</v>
      </c>
      <c r="D5129">
        <v>1088.5</v>
      </c>
      <c r="E5129">
        <v>1089.5</v>
      </c>
      <c r="F5129">
        <v>1084</v>
      </c>
      <c r="G5129">
        <v>1086.5</v>
      </c>
      <c r="H5129">
        <v>343284</v>
      </c>
      <c r="M5129"/>
      <c r="N5129"/>
      <c r="O5129"/>
      <c r="P5129"/>
      <c r="Q5129"/>
    </row>
    <row r="5130" spans="1:17" x14ac:dyDescent="0.2">
      <c r="A5130" t="s">
        <v>24</v>
      </c>
      <c r="B5130" s="1">
        <v>39673</v>
      </c>
      <c r="C5130" s="2">
        <v>0.47916666666666669</v>
      </c>
      <c r="D5130">
        <v>1086.25</v>
      </c>
      <c r="E5130">
        <v>1086.5</v>
      </c>
      <c r="F5130">
        <v>1082.25</v>
      </c>
      <c r="G5130">
        <v>1085.5</v>
      </c>
      <c r="H5130">
        <v>208257</v>
      </c>
      <c r="M5130"/>
      <c r="N5130"/>
      <c r="O5130"/>
      <c r="P5130"/>
      <c r="Q5130"/>
    </row>
    <row r="5131" spans="1:17" x14ac:dyDescent="0.2">
      <c r="A5131" t="s">
        <v>24</v>
      </c>
      <c r="B5131" s="1">
        <v>39673</v>
      </c>
      <c r="C5131" s="2">
        <v>0.52083333333333337</v>
      </c>
      <c r="D5131">
        <v>1085.25</v>
      </c>
      <c r="E5131">
        <v>1090</v>
      </c>
      <c r="F5131">
        <v>1084.5</v>
      </c>
      <c r="G5131">
        <v>1089</v>
      </c>
      <c r="H5131">
        <v>181732</v>
      </c>
      <c r="M5131"/>
      <c r="N5131"/>
      <c r="O5131"/>
      <c r="P5131"/>
      <c r="Q5131"/>
    </row>
    <row r="5132" spans="1:17" x14ac:dyDescent="0.2">
      <c r="A5132" t="s">
        <v>24</v>
      </c>
      <c r="B5132" s="1">
        <v>39673</v>
      </c>
      <c r="C5132" s="2">
        <v>0.5625</v>
      </c>
      <c r="D5132">
        <v>1089</v>
      </c>
      <c r="E5132">
        <v>1096.75</v>
      </c>
      <c r="F5132">
        <v>1088.75</v>
      </c>
      <c r="G5132">
        <v>1092.5</v>
      </c>
      <c r="H5132">
        <v>300569</v>
      </c>
      <c r="M5132"/>
      <c r="N5132"/>
      <c r="O5132"/>
      <c r="P5132"/>
      <c r="Q5132"/>
    </row>
    <row r="5133" spans="1:17" x14ac:dyDescent="0.2">
      <c r="A5133" t="s">
        <v>24</v>
      </c>
      <c r="B5133" s="1">
        <v>39673</v>
      </c>
      <c r="C5133" s="2">
        <v>0.60416666666666663</v>
      </c>
      <c r="D5133">
        <v>1092.5</v>
      </c>
      <c r="E5133">
        <v>1102.25</v>
      </c>
      <c r="F5133">
        <v>1091.5</v>
      </c>
      <c r="G5133">
        <v>1096.75</v>
      </c>
      <c r="H5133">
        <v>318033</v>
      </c>
      <c r="M5133"/>
      <c r="N5133"/>
      <c r="O5133"/>
      <c r="P5133"/>
      <c r="Q5133"/>
    </row>
    <row r="5134" spans="1:17" x14ac:dyDescent="0.2">
      <c r="A5134" t="s">
        <v>24</v>
      </c>
      <c r="B5134" s="1">
        <v>39673</v>
      </c>
      <c r="C5134" s="2">
        <v>0.63541666666666663</v>
      </c>
      <c r="D5134">
        <v>1096.75</v>
      </c>
      <c r="E5134">
        <v>1097</v>
      </c>
      <c r="F5134">
        <v>1088.75</v>
      </c>
      <c r="G5134">
        <v>1092.5</v>
      </c>
      <c r="H5134">
        <v>293081</v>
      </c>
      <c r="M5134"/>
      <c r="N5134"/>
      <c r="O5134"/>
      <c r="P5134"/>
      <c r="Q5134"/>
    </row>
    <row r="5135" spans="1:17" x14ac:dyDescent="0.2">
      <c r="A5135" t="s">
        <v>24</v>
      </c>
      <c r="B5135" s="1">
        <v>39674</v>
      </c>
      <c r="C5135" s="2">
        <v>0.39583333333333331</v>
      </c>
      <c r="D5135">
        <v>1084</v>
      </c>
      <c r="E5135">
        <v>1095</v>
      </c>
      <c r="F5135">
        <v>1083</v>
      </c>
      <c r="G5135">
        <v>1095</v>
      </c>
      <c r="H5135">
        <v>395917</v>
      </c>
      <c r="I5135" t="b">
        <f>AND(HOUR(C5135)=9,MINUTE(C5135)=30,HOUR(C5134)=15,MINUTE(C5134)=15)</f>
        <v>1</v>
      </c>
      <c r="J5135">
        <f>MAX(E5135:E5141)</f>
        <v>1108.5</v>
      </c>
      <c r="K5135">
        <f>MIN(F5135:F5141)</f>
        <v>1083</v>
      </c>
      <c r="L5135">
        <f>E5135</f>
        <v>1095</v>
      </c>
      <c r="M5135" s="6">
        <f>+F5135</f>
        <v>1083</v>
      </c>
      <c r="N5135" s="6" t="b">
        <f>IF(F5135&gt;J5128,F5135-J5128,FALSE)</f>
        <v>0</v>
      </c>
      <c r="O5135" s="6" t="b">
        <f>IF(L5135&lt;K5128,K5128-L5135,FALSE)</f>
        <v>0</v>
      </c>
      <c r="P5135" s="6" t="b">
        <f>IF(AND(N5135&lt;&gt;FALSE,K5135&lt;=J5128),TRUE,FALSE)</f>
        <v>0</v>
      </c>
      <c r="Q5135" s="6" t="b">
        <f>IF(AND(O5135&lt;&gt;FALSE,J5135&gt;K5128),TRUE,FALSE)</f>
        <v>0</v>
      </c>
    </row>
    <row r="5136" spans="1:17" x14ac:dyDescent="0.2">
      <c r="A5136" t="s">
        <v>24</v>
      </c>
      <c r="B5136" s="1">
        <v>39674</v>
      </c>
      <c r="C5136" s="2">
        <v>0.4375</v>
      </c>
      <c r="D5136">
        <v>1094.75</v>
      </c>
      <c r="E5136">
        <v>1104</v>
      </c>
      <c r="F5136">
        <v>1093.75</v>
      </c>
      <c r="G5136">
        <v>1101.5</v>
      </c>
      <c r="H5136">
        <v>364350</v>
      </c>
      <c r="M5136"/>
      <c r="N5136"/>
      <c r="O5136"/>
      <c r="P5136"/>
      <c r="Q5136"/>
    </row>
    <row r="5137" spans="1:17" x14ac:dyDescent="0.2">
      <c r="A5137" t="s">
        <v>24</v>
      </c>
      <c r="B5137" s="1">
        <v>39674</v>
      </c>
      <c r="C5137" s="2">
        <v>0.47916666666666669</v>
      </c>
      <c r="D5137">
        <v>1101.25</v>
      </c>
      <c r="E5137">
        <v>1103.75</v>
      </c>
      <c r="F5137">
        <v>1099.25</v>
      </c>
      <c r="G5137">
        <v>1100.75</v>
      </c>
      <c r="H5137">
        <v>160606</v>
      </c>
      <c r="M5137"/>
      <c r="N5137"/>
      <c r="O5137"/>
      <c r="P5137"/>
      <c r="Q5137"/>
    </row>
    <row r="5138" spans="1:17" x14ac:dyDescent="0.2">
      <c r="A5138" t="s">
        <v>24</v>
      </c>
      <c r="B5138" s="1">
        <v>39674</v>
      </c>
      <c r="C5138" s="2">
        <v>0.52083333333333337</v>
      </c>
      <c r="D5138">
        <v>1100.75</v>
      </c>
      <c r="E5138">
        <v>1108.5</v>
      </c>
      <c r="F5138">
        <v>1100.5</v>
      </c>
      <c r="G5138">
        <v>1103.5</v>
      </c>
      <c r="H5138">
        <v>177874</v>
      </c>
      <c r="M5138"/>
      <c r="N5138"/>
      <c r="O5138"/>
      <c r="P5138"/>
      <c r="Q5138"/>
    </row>
    <row r="5139" spans="1:17" x14ac:dyDescent="0.2">
      <c r="A5139" t="s">
        <v>24</v>
      </c>
      <c r="B5139" s="1">
        <v>39674</v>
      </c>
      <c r="C5139" s="2">
        <v>0.5625</v>
      </c>
      <c r="D5139">
        <v>1103.5</v>
      </c>
      <c r="E5139">
        <v>1105.25</v>
      </c>
      <c r="F5139">
        <v>1100.25</v>
      </c>
      <c r="G5139">
        <v>1102.75</v>
      </c>
      <c r="H5139">
        <v>166233</v>
      </c>
      <c r="M5139"/>
      <c r="N5139"/>
      <c r="O5139"/>
      <c r="P5139"/>
      <c r="Q5139"/>
    </row>
    <row r="5140" spans="1:17" x14ac:dyDescent="0.2">
      <c r="A5140" t="s">
        <v>24</v>
      </c>
      <c r="B5140" s="1">
        <v>39674</v>
      </c>
      <c r="C5140" s="2">
        <v>0.60416666666666663</v>
      </c>
      <c r="D5140">
        <v>1102.5</v>
      </c>
      <c r="E5140">
        <v>1103</v>
      </c>
      <c r="F5140">
        <v>1096.5</v>
      </c>
      <c r="G5140">
        <v>1097.5</v>
      </c>
      <c r="H5140">
        <v>182464</v>
      </c>
      <c r="M5140"/>
      <c r="N5140"/>
      <c r="O5140"/>
      <c r="P5140"/>
      <c r="Q5140"/>
    </row>
    <row r="5141" spans="1:17" x14ac:dyDescent="0.2">
      <c r="A5141" t="s">
        <v>24</v>
      </c>
      <c r="B5141" s="1">
        <v>39674</v>
      </c>
      <c r="C5141" s="2">
        <v>0.63541666666666663</v>
      </c>
      <c r="D5141">
        <v>1097.25</v>
      </c>
      <c r="E5141">
        <v>1101.75</v>
      </c>
      <c r="F5141">
        <v>1097</v>
      </c>
      <c r="G5141">
        <v>1101.5</v>
      </c>
      <c r="H5141">
        <v>219341</v>
      </c>
      <c r="M5141"/>
      <c r="N5141"/>
      <c r="O5141"/>
      <c r="P5141"/>
      <c r="Q5141"/>
    </row>
    <row r="5142" spans="1:17" x14ac:dyDescent="0.2">
      <c r="A5142" t="s">
        <v>24</v>
      </c>
      <c r="B5142" s="1">
        <v>39675</v>
      </c>
      <c r="C5142" s="2">
        <v>0.39583333333333331</v>
      </c>
      <c r="D5142">
        <v>1104.5</v>
      </c>
      <c r="E5142">
        <v>1110.25</v>
      </c>
      <c r="F5142">
        <v>1098.25</v>
      </c>
      <c r="G5142">
        <v>1102.25</v>
      </c>
      <c r="H5142">
        <v>438845</v>
      </c>
      <c r="I5142" t="b">
        <f>AND(HOUR(C5142)=9,MINUTE(C5142)=30,HOUR(C5141)=15,MINUTE(C5141)=15)</f>
        <v>1</v>
      </c>
      <c r="J5142">
        <f>MAX(E5142:E5148)</f>
        <v>1110.25</v>
      </c>
      <c r="K5142">
        <f>MIN(F5142:F5148)</f>
        <v>1098.25</v>
      </c>
      <c r="L5142">
        <f>E5142</f>
        <v>1110.25</v>
      </c>
      <c r="M5142" s="6">
        <f>+F5142</f>
        <v>1098.25</v>
      </c>
      <c r="N5142" s="6" t="b">
        <f>IF(F5142&gt;J5135,F5142-J5135,FALSE)</f>
        <v>0</v>
      </c>
      <c r="O5142" s="6" t="b">
        <f>IF(L5142&lt;K5135,K5135-L5142,FALSE)</f>
        <v>0</v>
      </c>
      <c r="P5142" s="6" t="b">
        <f>IF(AND(N5142&lt;&gt;FALSE,K5142&lt;=J5135),TRUE,FALSE)</f>
        <v>0</v>
      </c>
      <c r="Q5142" s="6" t="b">
        <f>IF(AND(O5142&lt;&gt;FALSE,J5142&gt;K5135),TRUE,FALSE)</f>
        <v>0</v>
      </c>
    </row>
    <row r="5143" spans="1:17" x14ac:dyDescent="0.2">
      <c r="A5143" t="s">
        <v>24</v>
      </c>
      <c r="B5143" s="1">
        <v>39675</v>
      </c>
      <c r="C5143" s="2">
        <v>0.4375</v>
      </c>
      <c r="D5143">
        <v>1102.5</v>
      </c>
      <c r="E5143">
        <v>1109.5</v>
      </c>
      <c r="F5143">
        <v>1102.25</v>
      </c>
      <c r="G5143">
        <v>1107.75</v>
      </c>
      <c r="H5143">
        <v>233651</v>
      </c>
      <c r="M5143"/>
      <c r="N5143"/>
      <c r="O5143"/>
      <c r="P5143"/>
      <c r="Q5143"/>
    </row>
    <row r="5144" spans="1:17" x14ac:dyDescent="0.2">
      <c r="A5144" t="s">
        <v>24</v>
      </c>
      <c r="B5144" s="1">
        <v>39675</v>
      </c>
      <c r="C5144" s="2">
        <v>0.47916666666666669</v>
      </c>
      <c r="D5144">
        <v>1107.75</v>
      </c>
      <c r="E5144">
        <v>1109.5</v>
      </c>
      <c r="F5144">
        <v>1101.75</v>
      </c>
      <c r="G5144">
        <v>1103.25</v>
      </c>
      <c r="H5144">
        <v>159600</v>
      </c>
      <c r="M5144"/>
      <c r="N5144"/>
      <c r="O5144"/>
      <c r="P5144"/>
      <c r="Q5144"/>
    </row>
    <row r="5145" spans="1:17" x14ac:dyDescent="0.2">
      <c r="A5145" t="s">
        <v>24</v>
      </c>
      <c r="B5145" s="1">
        <v>39675</v>
      </c>
      <c r="C5145" s="2">
        <v>0.52083333333333337</v>
      </c>
      <c r="D5145">
        <v>1103.25</v>
      </c>
      <c r="E5145">
        <v>1106.75</v>
      </c>
      <c r="F5145">
        <v>1103</v>
      </c>
      <c r="G5145">
        <v>1104.5</v>
      </c>
      <c r="H5145">
        <v>103467</v>
      </c>
      <c r="M5145"/>
      <c r="N5145"/>
      <c r="O5145"/>
      <c r="P5145"/>
      <c r="Q5145"/>
    </row>
    <row r="5146" spans="1:17" x14ac:dyDescent="0.2">
      <c r="A5146" t="s">
        <v>24</v>
      </c>
      <c r="B5146" s="1">
        <v>39675</v>
      </c>
      <c r="C5146" s="2">
        <v>0.5625</v>
      </c>
      <c r="D5146">
        <v>1104.5</v>
      </c>
      <c r="E5146">
        <v>1105.75</v>
      </c>
      <c r="F5146">
        <v>1101.75</v>
      </c>
      <c r="G5146">
        <v>1102.5</v>
      </c>
      <c r="H5146">
        <v>94351</v>
      </c>
      <c r="M5146"/>
      <c r="N5146"/>
      <c r="O5146"/>
      <c r="P5146"/>
      <c r="Q5146"/>
    </row>
    <row r="5147" spans="1:17" x14ac:dyDescent="0.2">
      <c r="A5147" t="s">
        <v>24</v>
      </c>
      <c r="B5147" s="1">
        <v>39675</v>
      </c>
      <c r="C5147" s="2">
        <v>0.60416666666666663</v>
      </c>
      <c r="D5147">
        <v>1102.25</v>
      </c>
      <c r="E5147">
        <v>1106.75</v>
      </c>
      <c r="F5147">
        <v>1101.75</v>
      </c>
      <c r="G5147">
        <v>1106</v>
      </c>
      <c r="H5147">
        <v>103838</v>
      </c>
      <c r="M5147"/>
      <c r="N5147"/>
      <c r="O5147"/>
      <c r="P5147"/>
      <c r="Q5147"/>
    </row>
    <row r="5148" spans="1:17" x14ac:dyDescent="0.2">
      <c r="A5148" t="s">
        <v>24</v>
      </c>
      <c r="B5148" s="1">
        <v>39675</v>
      </c>
      <c r="C5148" s="2">
        <v>0.63541666666666663</v>
      </c>
      <c r="D5148">
        <v>1106.25</v>
      </c>
      <c r="E5148">
        <v>1108.25</v>
      </c>
      <c r="F5148">
        <v>1104.25</v>
      </c>
      <c r="G5148">
        <v>1107.5</v>
      </c>
      <c r="H5148">
        <v>164381</v>
      </c>
      <c r="M5148"/>
      <c r="N5148"/>
      <c r="O5148"/>
      <c r="P5148"/>
      <c r="Q5148"/>
    </row>
    <row r="5149" spans="1:17" x14ac:dyDescent="0.2">
      <c r="A5149" t="s">
        <v>24</v>
      </c>
      <c r="B5149" s="1">
        <v>39678</v>
      </c>
      <c r="C5149" s="2">
        <v>0.39583333333333331</v>
      </c>
      <c r="D5149">
        <v>1110.25</v>
      </c>
      <c r="E5149">
        <v>1110.5</v>
      </c>
      <c r="F5149">
        <v>1098.25</v>
      </c>
      <c r="G5149">
        <v>1101.25</v>
      </c>
      <c r="H5149">
        <v>330134</v>
      </c>
      <c r="I5149" t="b">
        <f>AND(HOUR(C5149)=9,MINUTE(C5149)=30,HOUR(C5148)=15,MINUTE(C5148)=15)</f>
        <v>1</v>
      </c>
      <c r="J5149">
        <f>MAX(E5149:E5155)</f>
        <v>1110.5</v>
      </c>
      <c r="K5149">
        <f>MIN(F5149:F5155)</f>
        <v>1081.75</v>
      </c>
      <c r="L5149">
        <f>E5149</f>
        <v>1110.5</v>
      </c>
      <c r="M5149" s="6">
        <f>+F5149</f>
        <v>1098.25</v>
      </c>
      <c r="N5149" s="6" t="b">
        <f>IF(F5149&gt;J5142,F5149-J5142,FALSE)</f>
        <v>0</v>
      </c>
      <c r="O5149" s="6" t="b">
        <f>IF(L5149&lt;K5142,K5142-L5149,FALSE)</f>
        <v>0</v>
      </c>
      <c r="P5149" s="6" t="b">
        <f>IF(AND(N5149&lt;&gt;FALSE,K5149&lt;=J5142),TRUE,FALSE)</f>
        <v>0</v>
      </c>
      <c r="Q5149" s="6" t="b">
        <f>IF(AND(O5149&lt;&gt;FALSE,J5149&gt;K5142),TRUE,FALSE)</f>
        <v>0</v>
      </c>
    </row>
    <row r="5150" spans="1:17" x14ac:dyDescent="0.2">
      <c r="A5150" t="s">
        <v>24</v>
      </c>
      <c r="B5150" s="1">
        <v>39678</v>
      </c>
      <c r="C5150" s="2">
        <v>0.4375</v>
      </c>
      <c r="D5150">
        <v>1101.25</v>
      </c>
      <c r="E5150">
        <v>1104</v>
      </c>
      <c r="F5150">
        <v>1099.75</v>
      </c>
      <c r="G5150">
        <v>1102.25</v>
      </c>
      <c r="H5150">
        <v>195850</v>
      </c>
      <c r="M5150"/>
      <c r="N5150"/>
      <c r="O5150"/>
      <c r="P5150"/>
      <c r="Q5150"/>
    </row>
    <row r="5151" spans="1:17" x14ac:dyDescent="0.2">
      <c r="A5151" t="s">
        <v>24</v>
      </c>
      <c r="B5151" s="1">
        <v>39678</v>
      </c>
      <c r="C5151" s="2">
        <v>0.47916666666666669</v>
      </c>
      <c r="D5151">
        <v>1102.25</v>
      </c>
      <c r="E5151">
        <v>1102.25</v>
      </c>
      <c r="F5151">
        <v>1093.5</v>
      </c>
      <c r="G5151">
        <v>1096</v>
      </c>
      <c r="H5151">
        <v>178967</v>
      </c>
      <c r="M5151"/>
      <c r="N5151"/>
      <c r="O5151"/>
      <c r="P5151"/>
      <c r="Q5151"/>
    </row>
    <row r="5152" spans="1:17" x14ac:dyDescent="0.2">
      <c r="A5152" t="s">
        <v>24</v>
      </c>
      <c r="B5152" s="1">
        <v>39678</v>
      </c>
      <c r="C5152" s="2">
        <v>0.52083333333333337</v>
      </c>
      <c r="D5152">
        <v>1095.75</v>
      </c>
      <c r="E5152">
        <v>1096.25</v>
      </c>
      <c r="F5152">
        <v>1089.25</v>
      </c>
      <c r="G5152">
        <v>1091.5</v>
      </c>
      <c r="H5152">
        <v>194041</v>
      </c>
      <c r="M5152"/>
      <c r="N5152"/>
      <c r="O5152"/>
      <c r="P5152"/>
      <c r="Q5152"/>
    </row>
    <row r="5153" spans="1:17" x14ac:dyDescent="0.2">
      <c r="A5153" t="s">
        <v>24</v>
      </c>
      <c r="B5153" s="1">
        <v>39678</v>
      </c>
      <c r="C5153" s="2">
        <v>0.5625</v>
      </c>
      <c r="D5153">
        <v>1091.5</v>
      </c>
      <c r="E5153">
        <v>1092.25</v>
      </c>
      <c r="F5153">
        <v>1084.5</v>
      </c>
      <c r="G5153">
        <v>1085.75</v>
      </c>
      <c r="H5153">
        <v>193158</v>
      </c>
      <c r="M5153"/>
      <c r="N5153"/>
      <c r="O5153"/>
      <c r="P5153"/>
      <c r="Q5153"/>
    </row>
    <row r="5154" spans="1:17" x14ac:dyDescent="0.2">
      <c r="A5154" t="s">
        <v>24</v>
      </c>
      <c r="B5154" s="1">
        <v>39678</v>
      </c>
      <c r="C5154" s="2">
        <v>0.60416666666666663</v>
      </c>
      <c r="D5154">
        <v>1085.75</v>
      </c>
      <c r="E5154">
        <v>1088</v>
      </c>
      <c r="F5154">
        <v>1082.25</v>
      </c>
      <c r="G5154">
        <v>1086</v>
      </c>
      <c r="H5154">
        <v>211522</v>
      </c>
      <c r="M5154"/>
      <c r="N5154"/>
      <c r="O5154"/>
      <c r="P5154"/>
      <c r="Q5154"/>
    </row>
    <row r="5155" spans="1:17" x14ac:dyDescent="0.2">
      <c r="A5155" t="s">
        <v>24</v>
      </c>
      <c r="B5155" s="1">
        <v>39678</v>
      </c>
      <c r="C5155" s="2">
        <v>0.63541666666666663</v>
      </c>
      <c r="D5155">
        <v>1086</v>
      </c>
      <c r="E5155">
        <v>1090.25</v>
      </c>
      <c r="F5155">
        <v>1081.75</v>
      </c>
      <c r="G5155">
        <v>1090</v>
      </c>
      <c r="H5155">
        <v>265105</v>
      </c>
      <c r="M5155"/>
      <c r="N5155"/>
      <c r="O5155"/>
      <c r="P5155"/>
      <c r="Q5155"/>
    </row>
    <row r="5156" spans="1:17" x14ac:dyDescent="0.2">
      <c r="A5156" t="s">
        <v>24</v>
      </c>
      <c r="B5156" s="1">
        <v>39679</v>
      </c>
      <c r="C5156" s="2">
        <v>0.39583333333333331</v>
      </c>
      <c r="D5156">
        <v>1079.25</v>
      </c>
      <c r="E5156">
        <v>1082.25</v>
      </c>
      <c r="F5156">
        <v>1073.25</v>
      </c>
      <c r="G5156">
        <v>1074.25</v>
      </c>
      <c r="H5156">
        <v>421224</v>
      </c>
      <c r="I5156" t="b">
        <f>AND(HOUR(C5156)=9,MINUTE(C5156)=30,HOUR(C5155)=15,MINUTE(C5155)=15)</f>
        <v>1</v>
      </c>
      <c r="J5156">
        <f>MAX(E5156:E5162)</f>
        <v>1082.25</v>
      </c>
      <c r="K5156">
        <f>MIN(F5156:F5162)</f>
        <v>1070.5</v>
      </c>
      <c r="L5156">
        <f>E5156</f>
        <v>1082.25</v>
      </c>
      <c r="M5156" s="6">
        <f>+F5156</f>
        <v>1073.25</v>
      </c>
      <c r="N5156" s="6" t="b">
        <f>IF(F5156&gt;J5149,F5156-J5149,FALSE)</f>
        <v>0</v>
      </c>
      <c r="O5156" s="6" t="b">
        <f>IF(L5156&lt;K5149,K5149-L5156,FALSE)</f>
        <v>0</v>
      </c>
      <c r="P5156" s="6" t="b">
        <f>IF(AND(N5156&lt;&gt;FALSE,K5156&lt;=J5149),TRUE,FALSE)</f>
        <v>0</v>
      </c>
      <c r="Q5156" s="6" t="b">
        <f>IF(AND(O5156&lt;&gt;FALSE,J5156&gt;K5149),TRUE,FALSE)</f>
        <v>0</v>
      </c>
    </row>
    <row r="5157" spans="1:17" x14ac:dyDescent="0.2">
      <c r="A5157" t="s">
        <v>24</v>
      </c>
      <c r="B5157" s="1">
        <v>39679</v>
      </c>
      <c r="C5157" s="2">
        <v>0.4375</v>
      </c>
      <c r="D5157">
        <v>1074.25</v>
      </c>
      <c r="E5157">
        <v>1078.75</v>
      </c>
      <c r="F5157">
        <v>1072.25</v>
      </c>
      <c r="G5157">
        <v>1074.75</v>
      </c>
      <c r="H5157">
        <v>225954</v>
      </c>
      <c r="M5157"/>
      <c r="N5157"/>
      <c r="O5157"/>
      <c r="P5157"/>
      <c r="Q5157"/>
    </row>
    <row r="5158" spans="1:17" x14ac:dyDescent="0.2">
      <c r="A5158" t="s">
        <v>24</v>
      </c>
      <c r="B5158" s="1">
        <v>39679</v>
      </c>
      <c r="C5158" s="2">
        <v>0.47916666666666669</v>
      </c>
      <c r="D5158">
        <v>1074.5</v>
      </c>
      <c r="E5158">
        <v>1075.5</v>
      </c>
      <c r="F5158">
        <v>1070.75</v>
      </c>
      <c r="G5158">
        <v>1074.25</v>
      </c>
      <c r="H5158">
        <v>199156</v>
      </c>
      <c r="M5158"/>
      <c r="N5158"/>
      <c r="O5158"/>
      <c r="P5158"/>
      <c r="Q5158"/>
    </row>
    <row r="5159" spans="1:17" x14ac:dyDescent="0.2">
      <c r="A5159" t="s">
        <v>24</v>
      </c>
      <c r="B5159" s="1">
        <v>39679</v>
      </c>
      <c r="C5159" s="2">
        <v>0.52083333333333337</v>
      </c>
      <c r="D5159">
        <v>1074.25</v>
      </c>
      <c r="E5159">
        <v>1078</v>
      </c>
      <c r="F5159">
        <v>1073.5</v>
      </c>
      <c r="G5159">
        <v>1076.5</v>
      </c>
      <c r="H5159">
        <v>116654</v>
      </c>
      <c r="M5159"/>
      <c r="N5159"/>
      <c r="O5159"/>
      <c r="P5159"/>
      <c r="Q5159"/>
    </row>
    <row r="5160" spans="1:17" x14ac:dyDescent="0.2">
      <c r="A5160" t="s">
        <v>24</v>
      </c>
      <c r="B5160" s="1">
        <v>39679</v>
      </c>
      <c r="C5160" s="2">
        <v>0.5625</v>
      </c>
      <c r="D5160">
        <v>1076.5</v>
      </c>
      <c r="E5160">
        <v>1079.5</v>
      </c>
      <c r="F5160">
        <v>1072.75</v>
      </c>
      <c r="G5160">
        <v>1073.25</v>
      </c>
      <c r="H5160">
        <v>163335</v>
      </c>
      <c r="M5160"/>
      <c r="N5160"/>
      <c r="O5160"/>
      <c r="P5160"/>
      <c r="Q5160"/>
    </row>
    <row r="5161" spans="1:17" x14ac:dyDescent="0.2">
      <c r="A5161" t="s">
        <v>24</v>
      </c>
      <c r="B5161" s="1">
        <v>39679</v>
      </c>
      <c r="C5161" s="2">
        <v>0.60416666666666663</v>
      </c>
      <c r="D5161">
        <v>1073</v>
      </c>
      <c r="E5161">
        <v>1077</v>
      </c>
      <c r="F5161">
        <v>1070.5</v>
      </c>
      <c r="G5161">
        <v>1074.25</v>
      </c>
      <c r="H5161">
        <v>194658</v>
      </c>
      <c r="M5161"/>
      <c r="N5161"/>
      <c r="O5161"/>
      <c r="P5161"/>
      <c r="Q5161"/>
    </row>
    <row r="5162" spans="1:17" x14ac:dyDescent="0.2">
      <c r="A5162" t="s">
        <v>24</v>
      </c>
      <c r="B5162" s="1">
        <v>39679</v>
      </c>
      <c r="C5162" s="2">
        <v>0.63541666666666663</v>
      </c>
      <c r="D5162">
        <v>1074.25</v>
      </c>
      <c r="E5162">
        <v>1077.25</v>
      </c>
      <c r="F5162">
        <v>1071.5</v>
      </c>
      <c r="G5162">
        <v>1075.75</v>
      </c>
      <c r="H5162">
        <v>199363</v>
      </c>
      <c r="M5162"/>
      <c r="N5162"/>
      <c r="O5162"/>
      <c r="P5162"/>
      <c r="Q5162"/>
    </row>
    <row r="5163" spans="1:17" x14ac:dyDescent="0.2">
      <c r="A5163" t="s">
        <v>24</v>
      </c>
      <c r="B5163" s="1">
        <v>39680</v>
      </c>
      <c r="C5163" s="2">
        <v>0.39583333333333331</v>
      </c>
      <c r="D5163">
        <v>1078.75</v>
      </c>
      <c r="E5163">
        <v>1079</v>
      </c>
      <c r="F5163">
        <v>1068.25</v>
      </c>
      <c r="G5163">
        <v>1074.25</v>
      </c>
      <c r="H5163">
        <v>451351</v>
      </c>
      <c r="I5163" t="b">
        <f>AND(HOUR(C5163)=9,MINUTE(C5163)=30,HOUR(C5162)=15,MINUTE(C5162)=15)</f>
        <v>1</v>
      </c>
      <c r="J5163">
        <f>MAX(E5163:E5169)</f>
        <v>1084.5</v>
      </c>
      <c r="K5163">
        <f>MIN(F5163:F5169)</f>
        <v>1068.25</v>
      </c>
      <c r="L5163">
        <f>E5163</f>
        <v>1079</v>
      </c>
      <c r="M5163" s="6">
        <f>+F5163</f>
        <v>1068.25</v>
      </c>
      <c r="N5163" s="6" t="b">
        <f>IF(F5163&gt;J5156,F5163-J5156,FALSE)</f>
        <v>0</v>
      </c>
      <c r="O5163" s="6" t="b">
        <f>IF(L5163&lt;K5156,K5156-L5163,FALSE)</f>
        <v>0</v>
      </c>
      <c r="P5163" s="6" t="b">
        <f>IF(AND(N5163&lt;&gt;FALSE,K5163&lt;=J5156),TRUE,FALSE)</f>
        <v>0</v>
      </c>
      <c r="Q5163" s="6" t="b">
        <f>IF(AND(O5163&lt;&gt;FALSE,J5163&gt;K5156),TRUE,FALSE)</f>
        <v>0</v>
      </c>
    </row>
    <row r="5164" spans="1:17" x14ac:dyDescent="0.2">
      <c r="A5164" t="s">
        <v>24</v>
      </c>
      <c r="B5164" s="1">
        <v>39680</v>
      </c>
      <c r="C5164" s="2">
        <v>0.4375</v>
      </c>
      <c r="D5164">
        <v>1074.25</v>
      </c>
      <c r="E5164">
        <v>1084.5</v>
      </c>
      <c r="F5164">
        <v>1074</v>
      </c>
      <c r="G5164">
        <v>1081.75</v>
      </c>
      <c r="H5164">
        <v>325137</v>
      </c>
      <c r="M5164"/>
      <c r="N5164"/>
      <c r="O5164"/>
      <c r="P5164"/>
      <c r="Q5164"/>
    </row>
    <row r="5165" spans="1:17" x14ac:dyDescent="0.2">
      <c r="A5165" t="s">
        <v>24</v>
      </c>
      <c r="B5165" s="1">
        <v>39680</v>
      </c>
      <c r="C5165" s="2">
        <v>0.47916666666666669</v>
      </c>
      <c r="D5165">
        <v>1081.75</v>
      </c>
      <c r="E5165">
        <v>1082</v>
      </c>
      <c r="F5165">
        <v>1073.75</v>
      </c>
      <c r="G5165">
        <v>1075.75</v>
      </c>
      <c r="H5165">
        <v>190599</v>
      </c>
      <c r="M5165"/>
      <c r="N5165"/>
      <c r="O5165"/>
      <c r="P5165"/>
      <c r="Q5165"/>
    </row>
    <row r="5166" spans="1:17" x14ac:dyDescent="0.2">
      <c r="A5166" t="s">
        <v>24</v>
      </c>
      <c r="B5166" s="1">
        <v>39680</v>
      </c>
      <c r="C5166" s="2">
        <v>0.52083333333333337</v>
      </c>
      <c r="D5166">
        <v>1075.75</v>
      </c>
      <c r="E5166">
        <v>1077.5</v>
      </c>
      <c r="F5166">
        <v>1072.25</v>
      </c>
      <c r="G5166">
        <v>1076.25</v>
      </c>
      <c r="H5166">
        <v>118825</v>
      </c>
      <c r="M5166"/>
      <c r="N5166"/>
      <c r="O5166"/>
      <c r="P5166"/>
      <c r="Q5166"/>
    </row>
    <row r="5167" spans="1:17" x14ac:dyDescent="0.2">
      <c r="A5167" t="s">
        <v>24</v>
      </c>
      <c r="B5167" s="1">
        <v>39680</v>
      </c>
      <c r="C5167" s="2">
        <v>0.5625</v>
      </c>
      <c r="D5167">
        <v>1076.5</v>
      </c>
      <c r="E5167">
        <v>1078</v>
      </c>
      <c r="F5167">
        <v>1070.75</v>
      </c>
      <c r="G5167">
        <v>1072.25</v>
      </c>
      <c r="H5167">
        <v>143672</v>
      </c>
      <c r="M5167"/>
      <c r="N5167"/>
      <c r="O5167"/>
      <c r="P5167"/>
      <c r="Q5167"/>
    </row>
    <row r="5168" spans="1:17" x14ac:dyDescent="0.2">
      <c r="A5168" t="s">
        <v>24</v>
      </c>
      <c r="B5168" s="1">
        <v>39680</v>
      </c>
      <c r="C5168" s="2">
        <v>0.60416666666666663</v>
      </c>
      <c r="D5168">
        <v>1072.25</v>
      </c>
      <c r="E5168">
        <v>1078.75</v>
      </c>
      <c r="F5168">
        <v>1071.25</v>
      </c>
      <c r="G5168">
        <v>1075.75</v>
      </c>
      <c r="H5168">
        <v>168794</v>
      </c>
      <c r="M5168"/>
      <c r="N5168"/>
      <c r="O5168"/>
      <c r="P5168"/>
      <c r="Q5168"/>
    </row>
    <row r="5169" spans="1:17" x14ac:dyDescent="0.2">
      <c r="A5169" t="s">
        <v>24</v>
      </c>
      <c r="B5169" s="1">
        <v>39680</v>
      </c>
      <c r="C5169" s="2">
        <v>0.63541666666666663</v>
      </c>
      <c r="D5169">
        <v>1076</v>
      </c>
      <c r="E5169">
        <v>1083</v>
      </c>
      <c r="F5169">
        <v>1073.5</v>
      </c>
      <c r="G5169">
        <v>1081.5</v>
      </c>
      <c r="H5169">
        <v>226716</v>
      </c>
      <c r="M5169"/>
      <c r="N5169"/>
      <c r="O5169"/>
      <c r="P5169"/>
      <c r="Q5169"/>
    </row>
    <row r="5170" spans="1:17" x14ac:dyDescent="0.2">
      <c r="A5170" t="s">
        <v>24</v>
      </c>
      <c r="B5170" s="1">
        <v>39681</v>
      </c>
      <c r="C5170" s="2">
        <v>0.39583333333333331</v>
      </c>
      <c r="D5170">
        <v>1072.5</v>
      </c>
      <c r="E5170">
        <v>1081.25</v>
      </c>
      <c r="F5170">
        <v>1071</v>
      </c>
      <c r="G5170">
        <v>1079</v>
      </c>
      <c r="H5170">
        <v>342276</v>
      </c>
      <c r="I5170" t="b">
        <f>AND(HOUR(C5170)=9,MINUTE(C5170)=30,HOUR(C5169)=15,MINUTE(C5169)=15)</f>
        <v>1</v>
      </c>
      <c r="J5170">
        <f>MAX(E5170:E5176)</f>
        <v>1089.5</v>
      </c>
      <c r="K5170">
        <f>MIN(F5170:F5176)</f>
        <v>1071</v>
      </c>
      <c r="L5170">
        <f>E5170</f>
        <v>1081.25</v>
      </c>
      <c r="M5170" s="6">
        <f>+F5170</f>
        <v>1071</v>
      </c>
      <c r="N5170" s="6" t="b">
        <f>IF(F5170&gt;J5163,F5170-J5163,FALSE)</f>
        <v>0</v>
      </c>
      <c r="O5170" s="6" t="b">
        <f>IF(L5170&lt;K5163,K5163-L5170,FALSE)</f>
        <v>0</v>
      </c>
      <c r="P5170" s="6" t="b">
        <f>IF(AND(N5170&lt;&gt;FALSE,K5170&lt;=J5163),TRUE,FALSE)</f>
        <v>0</v>
      </c>
      <c r="Q5170" s="6" t="b">
        <f>IF(AND(O5170&lt;&gt;FALSE,J5170&gt;K5163),TRUE,FALSE)</f>
        <v>0</v>
      </c>
    </row>
    <row r="5171" spans="1:17" x14ac:dyDescent="0.2">
      <c r="A5171" t="s">
        <v>24</v>
      </c>
      <c r="B5171" s="1">
        <v>39681</v>
      </c>
      <c r="C5171" s="2">
        <v>0.4375</v>
      </c>
      <c r="D5171">
        <v>1079</v>
      </c>
      <c r="E5171">
        <v>1079.25</v>
      </c>
      <c r="F5171">
        <v>1073.25</v>
      </c>
      <c r="G5171">
        <v>1077.5</v>
      </c>
      <c r="H5171">
        <v>255344</v>
      </c>
      <c r="M5171"/>
      <c r="N5171"/>
      <c r="O5171"/>
      <c r="P5171"/>
      <c r="Q5171"/>
    </row>
    <row r="5172" spans="1:17" x14ac:dyDescent="0.2">
      <c r="A5172" t="s">
        <v>24</v>
      </c>
      <c r="B5172" s="1">
        <v>39681</v>
      </c>
      <c r="C5172" s="2">
        <v>0.47916666666666669</v>
      </c>
      <c r="D5172">
        <v>1077.25</v>
      </c>
      <c r="E5172">
        <v>1082</v>
      </c>
      <c r="F5172">
        <v>1076</v>
      </c>
      <c r="G5172">
        <v>1078.25</v>
      </c>
      <c r="H5172">
        <v>203892</v>
      </c>
      <c r="M5172"/>
      <c r="N5172"/>
      <c r="O5172"/>
      <c r="P5172"/>
      <c r="Q5172"/>
    </row>
    <row r="5173" spans="1:17" x14ac:dyDescent="0.2">
      <c r="A5173" t="s">
        <v>24</v>
      </c>
      <c r="B5173" s="1">
        <v>39681</v>
      </c>
      <c r="C5173" s="2">
        <v>0.52083333333333337</v>
      </c>
      <c r="D5173">
        <v>1078.25</v>
      </c>
      <c r="E5173">
        <v>1083.5</v>
      </c>
      <c r="F5173">
        <v>1077.5</v>
      </c>
      <c r="G5173">
        <v>1081.25</v>
      </c>
      <c r="H5173">
        <v>106662</v>
      </c>
      <c r="M5173"/>
      <c r="N5173"/>
      <c r="O5173"/>
      <c r="P5173"/>
      <c r="Q5173"/>
    </row>
    <row r="5174" spans="1:17" x14ac:dyDescent="0.2">
      <c r="A5174" t="s">
        <v>24</v>
      </c>
      <c r="B5174" s="1">
        <v>39681</v>
      </c>
      <c r="C5174" s="2">
        <v>0.5625</v>
      </c>
      <c r="D5174">
        <v>1081.25</v>
      </c>
      <c r="E5174">
        <v>1084.5</v>
      </c>
      <c r="F5174">
        <v>1079.75</v>
      </c>
      <c r="G5174">
        <v>1083.25</v>
      </c>
      <c r="H5174">
        <v>129201</v>
      </c>
      <c r="M5174"/>
      <c r="N5174"/>
      <c r="O5174"/>
      <c r="P5174"/>
      <c r="Q5174"/>
    </row>
    <row r="5175" spans="1:17" x14ac:dyDescent="0.2">
      <c r="A5175" t="s">
        <v>24</v>
      </c>
      <c r="B5175" s="1">
        <v>39681</v>
      </c>
      <c r="C5175" s="2">
        <v>0.60416666666666663</v>
      </c>
      <c r="D5175">
        <v>1083.5</v>
      </c>
      <c r="E5175">
        <v>1089.5</v>
      </c>
      <c r="F5175">
        <v>1083.25</v>
      </c>
      <c r="G5175">
        <v>1086.75</v>
      </c>
      <c r="H5175">
        <v>201901</v>
      </c>
      <c r="M5175"/>
      <c r="N5175"/>
      <c r="O5175"/>
      <c r="P5175"/>
      <c r="Q5175"/>
    </row>
    <row r="5176" spans="1:17" x14ac:dyDescent="0.2">
      <c r="A5176" t="s">
        <v>24</v>
      </c>
      <c r="B5176" s="1">
        <v>39681</v>
      </c>
      <c r="C5176" s="2">
        <v>0.63541666666666663</v>
      </c>
      <c r="D5176">
        <v>1086.5</v>
      </c>
      <c r="E5176">
        <v>1088.5</v>
      </c>
      <c r="F5176">
        <v>1082.75</v>
      </c>
      <c r="G5176">
        <v>1083</v>
      </c>
      <c r="H5176">
        <v>180440</v>
      </c>
      <c r="M5176"/>
      <c r="N5176"/>
      <c r="O5176"/>
      <c r="P5176"/>
      <c r="Q5176"/>
    </row>
    <row r="5177" spans="1:17" x14ac:dyDescent="0.2">
      <c r="A5177" t="s">
        <v>24</v>
      </c>
      <c r="B5177" s="1">
        <v>39682</v>
      </c>
      <c r="C5177" s="2">
        <v>0.39583333333333331</v>
      </c>
      <c r="D5177">
        <v>1091.75</v>
      </c>
      <c r="E5177">
        <v>1100.75</v>
      </c>
      <c r="F5177">
        <v>1090.5</v>
      </c>
      <c r="G5177">
        <v>1099.75</v>
      </c>
      <c r="H5177">
        <v>337001</v>
      </c>
      <c r="I5177" t="b">
        <f>AND(HOUR(C5177)=9,MINUTE(C5177)=30,HOUR(C5176)=15,MINUTE(C5176)=15)</f>
        <v>1</v>
      </c>
      <c r="J5177">
        <f>MAX(E5177:E5183)</f>
        <v>1101.75</v>
      </c>
      <c r="K5177">
        <f>MIN(F5177:F5183)</f>
        <v>1090.5</v>
      </c>
      <c r="L5177">
        <f>E5177</f>
        <v>1100.75</v>
      </c>
      <c r="M5177" s="6">
        <f>+F5177</f>
        <v>1090.5</v>
      </c>
      <c r="N5177" s="6">
        <f>IF(F5177&gt;J5170,F5177-J5170,FALSE)</f>
        <v>1</v>
      </c>
      <c r="O5177" s="6" t="b">
        <f>IF(L5177&lt;K5170,K5170-L5177,FALSE)</f>
        <v>0</v>
      </c>
      <c r="P5177" s="6" t="b">
        <f>IF(AND(N5177&lt;&gt;FALSE,K5177&lt;=J5170),TRUE,FALSE)</f>
        <v>0</v>
      </c>
      <c r="Q5177" s="6" t="b">
        <f>IF(AND(O5177&lt;&gt;FALSE,J5177&gt;K5170),TRUE,FALSE)</f>
        <v>0</v>
      </c>
    </row>
    <row r="5178" spans="1:17" x14ac:dyDescent="0.2">
      <c r="A5178" t="s">
        <v>24</v>
      </c>
      <c r="B5178" s="1">
        <v>39682</v>
      </c>
      <c r="C5178" s="2">
        <v>0.4375</v>
      </c>
      <c r="D5178">
        <v>1099.75</v>
      </c>
      <c r="E5178">
        <v>1101.75</v>
      </c>
      <c r="F5178">
        <v>1096.25</v>
      </c>
      <c r="G5178">
        <v>1096.5</v>
      </c>
      <c r="H5178">
        <v>195884</v>
      </c>
      <c r="M5178"/>
      <c r="N5178"/>
      <c r="O5178"/>
      <c r="P5178"/>
      <c r="Q5178"/>
    </row>
    <row r="5179" spans="1:17" x14ac:dyDescent="0.2">
      <c r="A5179" t="s">
        <v>24</v>
      </c>
      <c r="B5179" s="1">
        <v>39682</v>
      </c>
      <c r="C5179" s="2">
        <v>0.47916666666666669</v>
      </c>
      <c r="D5179">
        <v>1096.75</v>
      </c>
      <c r="E5179">
        <v>1097.25</v>
      </c>
      <c r="F5179">
        <v>1090.75</v>
      </c>
      <c r="G5179">
        <v>1092</v>
      </c>
      <c r="H5179">
        <v>160109</v>
      </c>
      <c r="M5179"/>
      <c r="N5179"/>
      <c r="O5179"/>
      <c r="P5179"/>
      <c r="Q5179"/>
    </row>
    <row r="5180" spans="1:17" x14ac:dyDescent="0.2">
      <c r="A5180" t="s">
        <v>24</v>
      </c>
      <c r="B5180" s="1">
        <v>39682</v>
      </c>
      <c r="C5180" s="2">
        <v>0.52083333333333337</v>
      </c>
      <c r="D5180">
        <v>1092.25</v>
      </c>
      <c r="E5180">
        <v>1098.25</v>
      </c>
      <c r="F5180">
        <v>1091.5</v>
      </c>
      <c r="G5180">
        <v>1097.75</v>
      </c>
      <c r="H5180">
        <v>121317</v>
      </c>
      <c r="M5180"/>
      <c r="N5180"/>
      <c r="O5180"/>
      <c r="P5180"/>
      <c r="Q5180"/>
    </row>
    <row r="5181" spans="1:17" x14ac:dyDescent="0.2">
      <c r="A5181" t="s">
        <v>24</v>
      </c>
      <c r="B5181" s="1">
        <v>39682</v>
      </c>
      <c r="C5181" s="2">
        <v>0.5625</v>
      </c>
      <c r="D5181">
        <v>1097.5</v>
      </c>
      <c r="E5181">
        <v>1099</v>
      </c>
      <c r="F5181">
        <v>1094.75</v>
      </c>
      <c r="G5181">
        <v>1097.75</v>
      </c>
      <c r="H5181">
        <v>115595</v>
      </c>
      <c r="M5181"/>
      <c r="N5181"/>
      <c r="O5181"/>
      <c r="P5181"/>
      <c r="Q5181"/>
    </row>
    <row r="5182" spans="1:17" x14ac:dyDescent="0.2">
      <c r="A5182" t="s">
        <v>24</v>
      </c>
      <c r="B5182" s="1">
        <v>39682</v>
      </c>
      <c r="C5182" s="2">
        <v>0.60416666666666663</v>
      </c>
      <c r="D5182">
        <v>1097.75</v>
      </c>
      <c r="E5182">
        <v>1100.25</v>
      </c>
      <c r="F5182">
        <v>1095.25</v>
      </c>
      <c r="G5182">
        <v>1097</v>
      </c>
      <c r="H5182">
        <v>97004</v>
      </c>
      <c r="M5182"/>
      <c r="N5182"/>
      <c r="O5182"/>
      <c r="P5182"/>
      <c r="Q5182"/>
    </row>
    <row r="5183" spans="1:17" x14ac:dyDescent="0.2">
      <c r="A5183" t="s">
        <v>24</v>
      </c>
      <c r="B5183" s="1">
        <v>39682</v>
      </c>
      <c r="C5183" s="2">
        <v>0.63541666666666663</v>
      </c>
      <c r="D5183">
        <v>1097</v>
      </c>
      <c r="E5183">
        <v>1100.75</v>
      </c>
      <c r="F5183">
        <v>1097</v>
      </c>
      <c r="G5183">
        <v>1100.5</v>
      </c>
      <c r="H5183">
        <v>171354</v>
      </c>
      <c r="M5183"/>
      <c r="N5183"/>
      <c r="O5183"/>
      <c r="P5183"/>
      <c r="Q5183"/>
    </row>
    <row r="5184" spans="1:17" x14ac:dyDescent="0.2">
      <c r="A5184" t="s">
        <v>24</v>
      </c>
      <c r="B5184" s="1">
        <v>39685</v>
      </c>
      <c r="C5184" s="2">
        <v>0.39583333333333331</v>
      </c>
      <c r="D5184">
        <v>1092.75</v>
      </c>
      <c r="E5184">
        <v>1093.25</v>
      </c>
      <c r="F5184">
        <v>1088</v>
      </c>
      <c r="G5184">
        <v>1090.75</v>
      </c>
      <c r="H5184">
        <v>276473</v>
      </c>
      <c r="I5184" t="b">
        <f>AND(HOUR(C5184)=9,MINUTE(C5184)=30,HOUR(C5183)=15,MINUTE(C5183)=15)</f>
        <v>1</v>
      </c>
      <c r="J5184">
        <f>MAX(E5184:E5190)</f>
        <v>1093.25</v>
      </c>
      <c r="K5184">
        <f>MIN(F5184:F5190)</f>
        <v>1072</v>
      </c>
      <c r="L5184">
        <f>E5184</f>
        <v>1093.25</v>
      </c>
      <c r="M5184" s="6">
        <f>+F5184</f>
        <v>1088</v>
      </c>
      <c r="N5184" s="6" t="b">
        <f>IF(F5184&gt;J5177,F5184-J5177,FALSE)</f>
        <v>0</v>
      </c>
      <c r="O5184" s="6" t="b">
        <f>IF(L5184&lt;K5177,K5177-L5184,FALSE)</f>
        <v>0</v>
      </c>
      <c r="P5184" s="6" t="b">
        <f>IF(AND(N5184&lt;&gt;FALSE,K5184&lt;=J5177),TRUE,FALSE)</f>
        <v>0</v>
      </c>
      <c r="Q5184" s="6" t="b">
        <f>IF(AND(O5184&lt;&gt;FALSE,J5184&gt;K5177),TRUE,FALSE)</f>
        <v>0</v>
      </c>
    </row>
    <row r="5185" spans="1:17" x14ac:dyDescent="0.2">
      <c r="A5185" t="s">
        <v>24</v>
      </c>
      <c r="B5185" s="1">
        <v>39685</v>
      </c>
      <c r="C5185" s="2">
        <v>0.4375</v>
      </c>
      <c r="D5185">
        <v>1090.5</v>
      </c>
      <c r="E5185">
        <v>1090.75</v>
      </c>
      <c r="F5185">
        <v>1083.5</v>
      </c>
      <c r="G5185">
        <v>1084.25</v>
      </c>
      <c r="H5185">
        <v>242019</v>
      </c>
      <c r="M5185"/>
      <c r="N5185"/>
      <c r="O5185"/>
      <c r="P5185"/>
      <c r="Q5185"/>
    </row>
    <row r="5186" spans="1:17" x14ac:dyDescent="0.2">
      <c r="A5186" t="s">
        <v>24</v>
      </c>
      <c r="B5186" s="1">
        <v>39685</v>
      </c>
      <c r="C5186" s="2">
        <v>0.47916666666666669</v>
      </c>
      <c r="D5186">
        <v>1084.25</v>
      </c>
      <c r="E5186">
        <v>1084.75</v>
      </c>
      <c r="F5186">
        <v>1074.25</v>
      </c>
      <c r="G5186">
        <v>1075.25</v>
      </c>
      <c r="H5186">
        <v>252413</v>
      </c>
      <c r="M5186"/>
      <c r="N5186"/>
      <c r="O5186"/>
      <c r="P5186"/>
      <c r="Q5186"/>
    </row>
    <row r="5187" spans="1:17" x14ac:dyDescent="0.2">
      <c r="A5187" t="s">
        <v>24</v>
      </c>
      <c r="B5187" s="1">
        <v>39685</v>
      </c>
      <c r="C5187" s="2">
        <v>0.52083333333333337</v>
      </c>
      <c r="D5187">
        <v>1075.25</v>
      </c>
      <c r="E5187">
        <v>1078.5</v>
      </c>
      <c r="F5187">
        <v>1073.5</v>
      </c>
      <c r="G5187">
        <v>1077.25</v>
      </c>
      <c r="H5187">
        <v>184192</v>
      </c>
      <c r="M5187"/>
      <c r="N5187"/>
      <c r="O5187"/>
      <c r="P5187"/>
      <c r="Q5187"/>
    </row>
    <row r="5188" spans="1:17" x14ac:dyDescent="0.2">
      <c r="A5188" t="s">
        <v>24</v>
      </c>
      <c r="B5188" s="1">
        <v>39685</v>
      </c>
      <c r="C5188" s="2">
        <v>0.5625</v>
      </c>
      <c r="D5188">
        <v>1077.5</v>
      </c>
      <c r="E5188">
        <v>1079.5</v>
      </c>
      <c r="F5188">
        <v>1075.25</v>
      </c>
      <c r="G5188">
        <v>1076.75</v>
      </c>
      <c r="H5188">
        <v>141156</v>
      </c>
      <c r="M5188"/>
      <c r="N5188"/>
      <c r="O5188"/>
      <c r="P5188"/>
      <c r="Q5188"/>
    </row>
    <row r="5189" spans="1:17" x14ac:dyDescent="0.2">
      <c r="A5189" t="s">
        <v>24</v>
      </c>
      <c r="B5189" s="1">
        <v>39685</v>
      </c>
      <c r="C5189" s="2">
        <v>0.60416666666666663</v>
      </c>
      <c r="D5189">
        <v>1076.5</v>
      </c>
      <c r="E5189">
        <v>1080</v>
      </c>
      <c r="F5189">
        <v>1074.25</v>
      </c>
      <c r="G5189">
        <v>1075.25</v>
      </c>
      <c r="H5189">
        <v>151046</v>
      </c>
      <c r="M5189"/>
      <c r="N5189"/>
      <c r="O5189"/>
      <c r="P5189"/>
      <c r="Q5189"/>
    </row>
    <row r="5190" spans="1:17" x14ac:dyDescent="0.2">
      <c r="A5190" t="s">
        <v>24</v>
      </c>
      <c r="B5190" s="1">
        <v>39685</v>
      </c>
      <c r="C5190" s="2">
        <v>0.63541666666666663</v>
      </c>
      <c r="D5190">
        <v>1075</v>
      </c>
      <c r="E5190">
        <v>1076.5</v>
      </c>
      <c r="F5190">
        <v>1072</v>
      </c>
      <c r="G5190">
        <v>1074.25</v>
      </c>
      <c r="H5190">
        <v>284396</v>
      </c>
      <c r="M5190"/>
      <c r="N5190"/>
      <c r="O5190"/>
      <c r="P5190"/>
      <c r="Q5190"/>
    </row>
    <row r="5191" spans="1:17" x14ac:dyDescent="0.2">
      <c r="A5191" t="s">
        <v>24</v>
      </c>
      <c r="B5191" s="1">
        <v>39686</v>
      </c>
      <c r="C5191" s="2">
        <v>0.39583333333333331</v>
      </c>
      <c r="D5191">
        <v>1074.75</v>
      </c>
      <c r="E5191">
        <v>1079.5</v>
      </c>
      <c r="F5191">
        <v>1071</v>
      </c>
      <c r="G5191">
        <v>1079</v>
      </c>
      <c r="H5191">
        <v>331193</v>
      </c>
      <c r="I5191" t="b">
        <f>AND(HOUR(C5191)=9,MINUTE(C5191)=30,HOUR(C5190)=15,MINUTE(C5190)=15)</f>
        <v>1</v>
      </c>
      <c r="J5191">
        <f>MAX(E5191:E5197)</f>
        <v>1083.5</v>
      </c>
      <c r="K5191">
        <f>MIN(F5191:F5197)</f>
        <v>1070.25</v>
      </c>
      <c r="L5191">
        <f>E5191</f>
        <v>1079.5</v>
      </c>
      <c r="M5191" s="6">
        <f>+F5191</f>
        <v>1071</v>
      </c>
      <c r="N5191" s="6" t="b">
        <f>IF(F5191&gt;J5184,F5191-J5184,FALSE)</f>
        <v>0</v>
      </c>
      <c r="O5191" s="6" t="b">
        <f>IF(L5191&lt;K5184,K5184-L5191,FALSE)</f>
        <v>0</v>
      </c>
      <c r="P5191" s="6" t="b">
        <f>IF(AND(N5191&lt;&gt;FALSE,K5191&lt;=J5184),TRUE,FALSE)</f>
        <v>0</v>
      </c>
      <c r="Q5191" s="6" t="b">
        <f>IF(AND(O5191&lt;&gt;FALSE,J5191&gt;K5184),TRUE,FALSE)</f>
        <v>0</v>
      </c>
    </row>
    <row r="5192" spans="1:17" x14ac:dyDescent="0.2">
      <c r="A5192" t="s">
        <v>24</v>
      </c>
      <c r="B5192" s="1">
        <v>39686</v>
      </c>
      <c r="C5192" s="2">
        <v>0.4375</v>
      </c>
      <c r="D5192">
        <v>1079</v>
      </c>
      <c r="E5192">
        <v>1083.5</v>
      </c>
      <c r="F5192">
        <v>1078.75</v>
      </c>
      <c r="G5192">
        <v>1079.5</v>
      </c>
      <c r="H5192">
        <v>186630</v>
      </c>
      <c r="M5192"/>
      <c r="N5192"/>
      <c r="O5192"/>
      <c r="P5192"/>
      <c r="Q5192"/>
    </row>
    <row r="5193" spans="1:17" x14ac:dyDescent="0.2">
      <c r="A5193" t="s">
        <v>24</v>
      </c>
      <c r="B5193" s="1">
        <v>39686</v>
      </c>
      <c r="C5193" s="2">
        <v>0.47916666666666669</v>
      </c>
      <c r="D5193">
        <v>1079.5</v>
      </c>
      <c r="E5193">
        <v>1079.75</v>
      </c>
      <c r="F5193">
        <v>1075</v>
      </c>
      <c r="G5193">
        <v>1077</v>
      </c>
      <c r="H5193">
        <v>131508</v>
      </c>
      <c r="M5193"/>
      <c r="N5193"/>
      <c r="O5193"/>
      <c r="P5193"/>
      <c r="Q5193"/>
    </row>
    <row r="5194" spans="1:17" x14ac:dyDescent="0.2">
      <c r="A5194" t="s">
        <v>24</v>
      </c>
      <c r="B5194" s="1">
        <v>39686</v>
      </c>
      <c r="C5194" s="2">
        <v>0.52083333333333337</v>
      </c>
      <c r="D5194">
        <v>1077</v>
      </c>
      <c r="E5194">
        <v>1079.75</v>
      </c>
      <c r="F5194">
        <v>1075.5</v>
      </c>
      <c r="G5194">
        <v>1075.75</v>
      </c>
      <c r="H5194">
        <v>106114</v>
      </c>
      <c r="M5194"/>
      <c r="N5194"/>
      <c r="O5194"/>
      <c r="P5194"/>
      <c r="Q5194"/>
    </row>
    <row r="5195" spans="1:17" x14ac:dyDescent="0.2">
      <c r="A5195" t="s">
        <v>24</v>
      </c>
      <c r="B5195" s="1">
        <v>39686</v>
      </c>
      <c r="C5195" s="2">
        <v>0.5625</v>
      </c>
      <c r="D5195">
        <v>1075.75</v>
      </c>
      <c r="E5195">
        <v>1076.5</v>
      </c>
      <c r="F5195">
        <v>1071</v>
      </c>
      <c r="G5195">
        <v>1071.75</v>
      </c>
      <c r="H5195">
        <v>179879</v>
      </c>
      <c r="M5195"/>
      <c r="N5195"/>
      <c r="O5195"/>
      <c r="P5195"/>
      <c r="Q5195"/>
    </row>
    <row r="5196" spans="1:17" x14ac:dyDescent="0.2">
      <c r="A5196" t="s">
        <v>24</v>
      </c>
      <c r="B5196" s="1">
        <v>39686</v>
      </c>
      <c r="C5196" s="2">
        <v>0.60416666666666663</v>
      </c>
      <c r="D5196">
        <v>1072</v>
      </c>
      <c r="E5196">
        <v>1076</v>
      </c>
      <c r="F5196">
        <v>1070.25</v>
      </c>
      <c r="G5196">
        <v>1075</v>
      </c>
      <c r="H5196">
        <v>154780</v>
      </c>
      <c r="M5196"/>
      <c r="N5196"/>
      <c r="O5196"/>
      <c r="P5196"/>
      <c r="Q5196"/>
    </row>
    <row r="5197" spans="1:17" x14ac:dyDescent="0.2">
      <c r="A5197" t="s">
        <v>24</v>
      </c>
      <c r="B5197" s="1">
        <v>39686</v>
      </c>
      <c r="C5197" s="2">
        <v>0.63541666666666663</v>
      </c>
      <c r="D5197">
        <v>1075</v>
      </c>
      <c r="E5197">
        <v>1079.75</v>
      </c>
      <c r="F5197">
        <v>1075</v>
      </c>
      <c r="G5197">
        <v>1079.25</v>
      </c>
      <c r="H5197">
        <v>173056</v>
      </c>
      <c r="M5197"/>
      <c r="N5197"/>
      <c r="O5197"/>
      <c r="P5197"/>
      <c r="Q5197"/>
    </row>
    <row r="5198" spans="1:17" x14ac:dyDescent="0.2">
      <c r="A5198" t="s">
        <v>24</v>
      </c>
      <c r="B5198" s="1">
        <v>39687</v>
      </c>
      <c r="C5198" s="2">
        <v>0.39583333333333331</v>
      </c>
      <c r="D5198">
        <v>1079.75</v>
      </c>
      <c r="E5198">
        <v>1085.25</v>
      </c>
      <c r="F5198">
        <v>1077.25</v>
      </c>
      <c r="G5198">
        <v>1084.5</v>
      </c>
      <c r="H5198">
        <v>246845</v>
      </c>
      <c r="I5198" t="b">
        <f>AND(HOUR(C5198)=9,MINUTE(C5198)=30,HOUR(C5197)=15,MINUTE(C5197)=15)</f>
        <v>1</v>
      </c>
      <c r="J5198">
        <f>MAX(E5198:E5204)</f>
        <v>1093</v>
      </c>
      <c r="K5198">
        <f>MIN(F5198:F5204)</f>
        <v>1077.25</v>
      </c>
      <c r="L5198">
        <f>E5198</f>
        <v>1085.25</v>
      </c>
      <c r="M5198" s="6">
        <f>+F5198</f>
        <v>1077.25</v>
      </c>
      <c r="N5198" s="6" t="b">
        <f>IF(F5198&gt;J5191,F5198-J5191,FALSE)</f>
        <v>0</v>
      </c>
      <c r="O5198" s="6" t="b">
        <f>IF(L5198&lt;K5191,K5191-L5198,FALSE)</f>
        <v>0</v>
      </c>
      <c r="P5198" s="6" t="b">
        <f>IF(AND(N5198&lt;&gt;FALSE,K5198&lt;=J5191),TRUE,FALSE)</f>
        <v>0</v>
      </c>
      <c r="Q5198" s="6" t="b">
        <f>IF(AND(O5198&lt;&gt;FALSE,J5198&gt;K5191),TRUE,FALSE)</f>
        <v>0</v>
      </c>
    </row>
    <row r="5199" spans="1:17" x14ac:dyDescent="0.2">
      <c r="A5199" t="s">
        <v>24</v>
      </c>
      <c r="B5199" s="1">
        <v>39687</v>
      </c>
      <c r="C5199" s="2">
        <v>0.4375</v>
      </c>
      <c r="D5199">
        <v>1084.25</v>
      </c>
      <c r="E5199">
        <v>1087.5</v>
      </c>
      <c r="F5199">
        <v>1082.25</v>
      </c>
      <c r="G5199">
        <v>1082.25</v>
      </c>
      <c r="H5199">
        <v>213199</v>
      </c>
      <c r="M5199"/>
      <c r="N5199"/>
      <c r="O5199"/>
      <c r="P5199"/>
      <c r="Q5199"/>
    </row>
    <row r="5200" spans="1:17" x14ac:dyDescent="0.2">
      <c r="A5200" t="s">
        <v>24</v>
      </c>
      <c r="B5200" s="1">
        <v>39687</v>
      </c>
      <c r="C5200" s="2">
        <v>0.47916666666666669</v>
      </c>
      <c r="D5200">
        <v>1082.25</v>
      </c>
      <c r="E5200">
        <v>1089.75</v>
      </c>
      <c r="F5200">
        <v>1081</v>
      </c>
      <c r="G5200">
        <v>1089</v>
      </c>
      <c r="H5200">
        <v>186632</v>
      </c>
      <c r="M5200"/>
      <c r="N5200"/>
      <c r="O5200"/>
      <c r="P5200"/>
      <c r="Q5200"/>
    </row>
    <row r="5201" spans="1:17" x14ac:dyDescent="0.2">
      <c r="A5201" t="s">
        <v>24</v>
      </c>
      <c r="B5201" s="1">
        <v>39687</v>
      </c>
      <c r="C5201" s="2">
        <v>0.52083333333333337</v>
      </c>
      <c r="D5201">
        <v>1089</v>
      </c>
      <c r="E5201">
        <v>1093</v>
      </c>
      <c r="F5201">
        <v>1088.25</v>
      </c>
      <c r="G5201">
        <v>1089.75</v>
      </c>
      <c r="H5201">
        <v>158084</v>
      </c>
      <c r="M5201"/>
      <c r="N5201"/>
      <c r="O5201"/>
      <c r="P5201"/>
      <c r="Q5201"/>
    </row>
    <row r="5202" spans="1:17" x14ac:dyDescent="0.2">
      <c r="A5202" t="s">
        <v>24</v>
      </c>
      <c r="B5202" s="1">
        <v>39687</v>
      </c>
      <c r="C5202" s="2">
        <v>0.5625</v>
      </c>
      <c r="D5202">
        <v>1090</v>
      </c>
      <c r="E5202">
        <v>1091.5</v>
      </c>
      <c r="F5202">
        <v>1087.5</v>
      </c>
      <c r="G5202">
        <v>1089.75</v>
      </c>
      <c r="H5202">
        <v>85193</v>
      </c>
      <c r="M5202"/>
      <c r="N5202"/>
      <c r="O5202"/>
      <c r="P5202"/>
      <c r="Q5202"/>
    </row>
    <row r="5203" spans="1:17" x14ac:dyDescent="0.2">
      <c r="A5203" t="s">
        <v>24</v>
      </c>
      <c r="B5203" s="1">
        <v>39687</v>
      </c>
      <c r="C5203" s="2">
        <v>0.60416666666666663</v>
      </c>
      <c r="D5203">
        <v>1090</v>
      </c>
      <c r="E5203">
        <v>1092.75</v>
      </c>
      <c r="F5203">
        <v>1085</v>
      </c>
      <c r="G5203">
        <v>1085.75</v>
      </c>
      <c r="H5203">
        <v>137784</v>
      </c>
      <c r="M5203"/>
      <c r="N5203"/>
      <c r="O5203"/>
      <c r="P5203"/>
      <c r="Q5203"/>
    </row>
    <row r="5204" spans="1:17" x14ac:dyDescent="0.2">
      <c r="A5204" t="s">
        <v>24</v>
      </c>
      <c r="B5204" s="1">
        <v>39687</v>
      </c>
      <c r="C5204" s="2">
        <v>0.63541666666666663</v>
      </c>
      <c r="D5204">
        <v>1085.5</v>
      </c>
      <c r="E5204">
        <v>1090.75</v>
      </c>
      <c r="F5204">
        <v>1084</v>
      </c>
      <c r="G5204">
        <v>1090.5</v>
      </c>
      <c r="H5204">
        <v>218301</v>
      </c>
      <c r="M5204"/>
      <c r="N5204"/>
      <c r="O5204"/>
      <c r="P5204"/>
      <c r="Q5204"/>
    </row>
    <row r="5205" spans="1:17" x14ac:dyDescent="0.2">
      <c r="A5205" t="s">
        <v>24</v>
      </c>
      <c r="B5205" s="1">
        <v>39688</v>
      </c>
      <c r="C5205" s="2">
        <v>0.39583333333333331</v>
      </c>
      <c r="D5205">
        <v>1096.25</v>
      </c>
      <c r="E5205">
        <v>1099.75</v>
      </c>
      <c r="F5205">
        <v>1095.75</v>
      </c>
      <c r="G5205">
        <v>1097.75</v>
      </c>
      <c r="H5205">
        <v>307297</v>
      </c>
      <c r="I5205" t="b">
        <f>AND(HOUR(C5205)=9,MINUTE(C5205)=30,HOUR(C5204)=15,MINUTE(C5204)=15)</f>
        <v>1</v>
      </c>
      <c r="J5205">
        <f>MAX(E5205:E5211)</f>
        <v>1107.75</v>
      </c>
      <c r="K5205">
        <f>MIN(F5205:F5211)</f>
        <v>1095.75</v>
      </c>
      <c r="L5205">
        <f>E5205</f>
        <v>1099.75</v>
      </c>
      <c r="M5205" s="6">
        <f>+F5205</f>
        <v>1095.75</v>
      </c>
      <c r="N5205" s="6">
        <f>IF(F5205&gt;J5198,F5205-J5198,FALSE)</f>
        <v>2.75</v>
      </c>
      <c r="O5205" s="6" t="b">
        <f>IF(L5205&lt;K5198,K5198-L5205,FALSE)</f>
        <v>0</v>
      </c>
      <c r="P5205" s="6" t="b">
        <f>IF(AND(N5205&lt;&gt;FALSE,K5205&lt;=J5198),TRUE,FALSE)</f>
        <v>0</v>
      </c>
      <c r="Q5205" s="6" t="b">
        <f>IF(AND(O5205&lt;&gt;FALSE,J5205&gt;K5198),TRUE,FALSE)</f>
        <v>0</v>
      </c>
    </row>
    <row r="5206" spans="1:17" x14ac:dyDescent="0.2">
      <c r="A5206" t="s">
        <v>24</v>
      </c>
      <c r="B5206" s="1">
        <v>39688</v>
      </c>
      <c r="C5206" s="2">
        <v>0.4375</v>
      </c>
      <c r="D5206">
        <v>1097.5</v>
      </c>
      <c r="E5206">
        <v>1101.25</v>
      </c>
      <c r="F5206">
        <v>1096.5</v>
      </c>
      <c r="G5206">
        <v>1098.75</v>
      </c>
      <c r="H5206">
        <v>225061</v>
      </c>
      <c r="M5206"/>
      <c r="N5206"/>
      <c r="O5206"/>
      <c r="P5206"/>
      <c r="Q5206"/>
    </row>
    <row r="5207" spans="1:17" x14ac:dyDescent="0.2">
      <c r="A5207" t="s">
        <v>24</v>
      </c>
      <c r="B5207" s="1">
        <v>39688</v>
      </c>
      <c r="C5207" s="2">
        <v>0.47916666666666669</v>
      </c>
      <c r="D5207">
        <v>1099</v>
      </c>
      <c r="E5207">
        <v>1104.75</v>
      </c>
      <c r="F5207">
        <v>1096.5</v>
      </c>
      <c r="G5207">
        <v>1104.25</v>
      </c>
      <c r="H5207">
        <v>219620</v>
      </c>
      <c r="M5207"/>
      <c r="N5207"/>
      <c r="O5207"/>
      <c r="P5207"/>
      <c r="Q5207"/>
    </row>
    <row r="5208" spans="1:17" x14ac:dyDescent="0.2">
      <c r="A5208" t="s">
        <v>24</v>
      </c>
      <c r="B5208" s="1">
        <v>39688</v>
      </c>
      <c r="C5208" s="2">
        <v>0.52083333333333337</v>
      </c>
      <c r="D5208">
        <v>1104.25</v>
      </c>
      <c r="E5208">
        <v>1104.75</v>
      </c>
      <c r="F5208">
        <v>1101</v>
      </c>
      <c r="G5208">
        <v>1103.5</v>
      </c>
      <c r="H5208">
        <v>99962</v>
      </c>
      <c r="M5208"/>
      <c r="N5208"/>
      <c r="O5208"/>
      <c r="P5208"/>
      <c r="Q5208"/>
    </row>
    <row r="5209" spans="1:17" x14ac:dyDescent="0.2">
      <c r="A5209" t="s">
        <v>24</v>
      </c>
      <c r="B5209" s="1">
        <v>39688</v>
      </c>
      <c r="C5209" s="2">
        <v>0.5625</v>
      </c>
      <c r="D5209">
        <v>1103.25</v>
      </c>
      <c r="E5209">
        <v>1105.75</v>
      </c>
      <c r="F5209">
        <v>1101.25</v>
      </c>
      <c r="G5209">
        <v>1104.75</v>
      </c>
      <c r="H5209">
        <v>121031</v>
      </c>
      <c r="M5209"/>
      <c r="N5209"/>
      <c r="O5209"/>
      <c r="P5209"/>
      <c r="Q5209"/>
    </row>
    <row r="5210" spans="1:17" x14ac:dyDescent="0.2">
      <c r="A5210" t="s">
        <v>24</v>
      </c>
      <c r="B5210" s="1">
        <v>39688</v>
      </c>
      <c r="C5210" s="2">
        <v>0.60416666666666663</v>
      </c>
      <c r="D5210">
        <v>1104.5</v>
      </c>
      <c r="E5210">
        <v>1106.75</v>
      </c>
      <c r="F5210">
        <v>1103.25</v>
      </c>
      <c r="G5210">
        <v>1105.25</v>
      </c>
      <c r="H5210">
        <v>111657</v>
      </c>
      <c r="M5210"/>
      <c r="N5210"/>
      <c r="O5210"/>
      <c r="P5210"/>
      <c r="Q5210"/>
    </row>
    <row r="5211" spans="1:17" x14ac:dyDescent="0.2">
      <c r="A5211" t="s">
        <v>24</v>
      </c>
      <c r="B5211" s="1">
        <v>39688</v>
      </c>
      <c r="C5211" s="2">
        <v>0.63541666666666663</v>
      </c>
      <c r="D5211">
        <v>1105.5</v>
      </c>
      <c r="E5211">
        <v>1107.75</v>
      </c>
      <c r="F5211">
        <v>1103.75</v>
      </c>
      <c r="G5211">
        <v>1105.75</v>
      </c>
      <c r="H5211">
        <v>236729</v>
      </c>
      <c r="M5211"/>
      <c r="N5211"/>
      <c r="O5211"/>
      <c r="P5211"/>
      <c r="Q5211"/>
    </row>
    <row r="5212" spans="1:17" x14ac:dyDescent="0.2">
      <c r="A5212" t="s">
        <v>24</v>
      </c>
      <c r="B5212" s="1">
        <v>39689</v>
      </c>
      <c r="C5212" s="2">
        <v>0.39583333333333331</v>
      </c>
      <c r="D5212">
        <v>1101</v>
      </c>
      <c r="E5212">
        <v>1105.5</v>
      </c>
      <c r="F5212">
        <v>1098.25</v>
      </c>
      <c r="G5212">
        <v>1099</v>
      </c>
      <c r="H5212">
        <v>297054</v>
      </c>
      <c r="I5212" t="b">
        <f>AND(HOUR(C5212)=9,MINUTE(C5212)=30,HOUR(C5211)=15,MINUTE(C5211)=15)</f>
        <v>1</v>
      </c>
      <c r="J5212">
        <f>MAX(E5212:E5218)</f>
        <v>1105.5</v>
      </c>
      <c r="K5212">
        <f>MIN(F5212:F5218)</f>
        <v>1089.25</v>
      </c>
      <c r="L5212">
        <f>E5212</f>
        <v>1105.5</v>
      </c>
      <c r="M5212" s="6">
        <f>+F5212</f>
        <v>1098.25</v>
      </c>
      <c r="N5212" s="6" t="b">
        <f>IF(F5212&gt;J5205,F5212-J5205,FALSE)</f>
        <v>0</v>
      </c>
      <c r="O5212" s="6" t="b">
        <f>IF(L5212&lt;K5205,K5205-L5212,FALSE)</f>
        <v>0</v>
      </c>
      <c r="P5212" s="6" t="b">
        <f>IF(AND(N5212&lt;&gt;FALSE,K5212&lt;=J5205),TRUE,FALSE)</f>
        <v>0</v>
      </c>
      <c r="Q5212" s="6" t="b">
        <f>IF(AND(O5212&lt;&gt;FALSE,J5212&gt;K5205),TRUE,FALSE)</f>
        <v>0</v>
      </c>
    </row>
    <row r="5213" spans="1:17" x14ac:dyDescent="0.2">
      <c r="A5213" t="s">
        <v>24</v>
      </c>
      <c r="B5213" s="1">
        <v>39689</v>
      </c>
      <c r="C5213" s="2">
        <v>0.4375</v>
      </c>
      <c r="D5213">
        <v>1099</v>
      </c>
      <c r="E5213">
        <v>1100.25</v>
      </c>
      <c r="F5213">
        <v>1094.5</v>
      </c>
      <c r="G5213">
        <v>1095.75</v>
      </c>
      <c r="H5213">
        <v>216702</v>
      </c>
      <c r="M5213"/>
      <c r="N5213"/>
      <c r="O5213"/>
      <c r="P5213"/>
      <c r="Q5213"/>
    </row>
    <row r="5214" spans="1:17" x14ac:dyDescent="0.2">
      <c r="A5214" t="s">
        <v>24</v>
      </c>
      <c r="B5214" s="1">
        <v>39689</v>
      </c>
      <c r="C5214" s="2">
        <v>0.47916666666666669</v>
      </c>
      <c r="D5214">
        <v>1095.75</v>
      </c>
      <c r="E5214">
        <v>1097.5</v>
      </c>
      <c r="F5214">
        <v>1091.75</v>
      </c>
      <c r="G5214">
        <v>1092.25</v>
      </c>
      <c r="H5214">
        <v>161004</v>
      </c>
      <c r="M5214"/>
      <c r="N5214"/>
      <c r="O5214"/>
      <c r="P5214"/>
      <c r="Q5214"/>
    </row>
    <row r="5215" spans="1:17" x14ac:dyDescent="0.2">
      <c r="A5215" t="s">
        <v>24</v>
      </c>
      <c r="B5215" s="1">
        <v>39689</v>
      </c>
      <c r="C5215" s="2">
        <v>0.52083333333333337</v>
      </c>
      <c r="D5215">
        <v>1092.25</v>
      </c>
      <c r="E5215">
        <v>1099.5</v>
      </c>
      <c r="F5215">
        <v>1092.25</v>
      </c>
      <c r="G5215">
        <v>1098</v>
      </c>
      <c r="H5215">
        <v>120123</v>
      </c>
      <c r="M5215"/>
      <c r="N5215"/>
      <c r="O5215"/>
      <c r="P5215"/>
      <c r="Q5215"/>
    </row>
    <row r="5216" spans="1:17" x14ac:dyDescent="0.2">
      <c r="A5216" t="s">
        <v>24</v>
      </c>
      <c r="B5216" s="1">
        <v>39689</v>
      </c>
      <c r="C5216" s="2">
        <v>0.5625</v>
      </c>
      <c r="D5216">
        <v>1098.25</v>
      </c>
      <c r="E5216">
        <v>1098.75</v>
      </c>
      <c r="F5216">
        <v>1095.5</v>
      </c>
      <c r="G5216">
        <v>1098.25</v>
      </c>
      <c r="H5216">
        <v>72890</v>
      </c>
      <c r="M5216"/>
      <c r="N5216"/>
      <c r="O5216"/>
      <c r="P5216"/>
      <c r="Q5216"/>
    </row>
    <row r="5217" spans="1:17" x14ac:dyDescent="0.2">
      <c r="A5217" t="s">
        <v>24</v>
      </c>
      <c r="B5217" s="1">
        <v>39689</v>
      </c>
      <c r="C5217" s="2">
        <v>0.60416666666666663</v>
      </c>
      <c r="D5217">
        <v>1098.5</v>
      </c>
      <c r="E5217">
        <v>1098.5</v>
      </c>
      <c r="F5217">
        <v>1092.75</v>
      </c>
      <c r="G5217">
        <v>1093</v>
      </c>
      <c r="H5217">
        <v>96586</v>
      </c>
      <c r="M5217"/>
      <c r="N5217"/>
      <c r="O5217"/>
      <c r="P5217"/>
      <c r="Q5217"/>
    </row>
    <row r="5218" spans="1:17" x14ac:dyDescent="0.2">
      <c r="A5218" t="s">
        <v>24</v>
      </c>
      <c r="B5218" s="1">
        <v>39689</v>
      </c>
      <c r="C5218" s="2">
        <v>0.63541666666666663</v>
      </c>
      <c r="D5218">
        <v>1093</v>
      </c>
      <c r="E5218">
        <v>1095.5</v>
      </c>
      <c r="F5218">
        <v>1089.25</v>
      </c>
      <c r="G5218">
        <v>1091.25</v>
      </c>
      <c r="H5218">
        <v>277000</v>
      </c>
      <c r="M5218"/>
      <c r="N5218"/>
      <c r="O5218"/>
      <c r="P5218"/>
      <c r="Q5218"/>
    </row>
    <row r="5219" spans="1:17" x14ac:dyDescent="0.2">
      <c r="A5219" t="s">
        <v>24</v>
      </c>
      <c r="B5219" s="1">
        <v>39693</v>
      </c>
      <c r="C5219" s="2">
        <v>0.39583333333333331</v>
      </c>
      <c r="D5219">
        <v>1104.5</v>
      </c>
      <c r="E5219">
        <v>1111.25</v>
      </c>
      <c r="F5219">
        <v>1103.75</v>
      </c>
      <c r="G5219">
        <v>1105.25</v>
      </c>
      <c r="H5219">
        <v>475187</v>
      </c>
      <c r="I5219" t="b">
        <f>AND(HOUR(C5219)=9,MINUTE(C5219)=30,HOUR(C5218)=15,MINUTE(C5218)=15)</f>
        <v>1</v>
      </c>
      <c r="J5219">
        <f>MAX(E5219:E5225)</f>
        <v>1111.25</v>
      </c>
      <c r="K5219">
        <f>MIN(F5219:F5225)</f>
        <v>1079.25</v>
      </c>
      <c r="L5219">
        <f>E5219</f>
        <v>1111.25</v>
      </c>
      <c r="M5219" s="6">
        <f>+F5219</f>
        <v>1103.75</v>
      </c>
      <c r="N5219" s="6" t="b">
        <f>IF(F5219&gt;J5212,F5219-J5212,FALSE)</f>
        <v>0</v>
      </c>
      <c r="O5219" s="6" t="b">
        <f>IF(L5219&lt;K5212,K5212-L5219,FALSE)</f>
        <v>0</v>
      </c>
      <c r="P5219" s="6" t="b">
        <f>IF(AND(N5219&lt;&gt;FALSE,K5219&lt;=J5212),TRUE,FALSE)</f>
        <v>0</v>
      </c>
      <c r="Q5219" s="6" t="b">
        <f>IF(AND(O5219&lt;&gt;FALSE,J5219&gt;K5212),TRUE,FALSE)</f>
        <v>0</v>
      </c>
    </row>
    <row r="5220" spans="1:17" x14ac:dyDescent="0.2">
      <c r="A5220" t="s">
        <v>24</v>
      </c>
      <c r="B5220" s="1">
        <v>39693</v>
      </c>
      <c r="C5220" s="2">
        <v>0.4375</v>
      </c>
      <c r="D5220">
        <v>1105</v>
      </c>
      <c r="E5220">
        <v>1105.25</v>
      </c>
      <c r="F5220">
        <v>1099</v>
      </c>
      <c r="G5220">
        <v>1102.25</v>
      </c>
      <c r="H5220">
        <v>276623</v>
      </c>
      <c r="M5220"/>
      <c r="N5220"/>
      <c r="O5220"/>
      <c r="P5220"/>
      <c r="Q5220"/>
    </row>
    <row r="5221" spans="1:17" x14ac:dyDescent="0.2">
      <c r="A5221" t="s">
        <v>24</v>
      </c>
      <c r="B5221" s="1">
        <v>39693</v>
      </c>
      <c r="C5221" s="2">
        <v>0.47916666666666669</v>
      </c>
      <c r="D5221">
        <v>1102.5</v>
      </c>
      <c r="E5221">
        <v>1104.5</v>
      </c>
      <c r="F5221">
        <v>1095</v>
      </c>
      <c r="G5221">
        <v>1095.5</v>
      </c>
      <c r="H5221">
        <v>153633</v>
      </c>
      <c r="M5221"/>
      <c r="N5221"/>
      <c r="O5221"/>
      <c r="P5221"/>
      <c r="Q5221"/>
    </row>
    <row r="5222" spans="1:17" x14ac:dyDescent="0.2">
      <c r="A5222" t="s">
        <v>24</v>
      </c>
      <c r="B5222" s="1">
        <v>39693</v>
      </c>
      <c r="C5222" s="2">
        <v>0.52083333333333337</v>
      </c>
      <c r="D5222">
        <v>1095.5</v>
      </c>
      <c r="E5222">
        <v>1096</v>
      </c>
      <c r="F5222">
        <v>1092.25</v>
      </c>
      <c r="G5222">
        <v>1095.25</v>
      </c>
      <c r="H5222">
        <v>185687</v>
      </c>
      <c r="M5222"/>
      <c r="N5222"/>
      <c r="O5222"/>
      <c r="P5222"/>
      <c r="Q5222"/>
    </row>
    <row r="5223" spans="1:17" x14ac:dyDescent="0.2">
      <c r="A5223" t="s">
        <v>24</v>
      </c>
      <c r="B5223" s="1">
        <v>39693</v>
      </c>
      <c r="C5223" s="2">
        <v>0.5625</v>
      </c>
      <c r="D5223">
        <v>1095.25</v>
      </c>
      <c r="E5223">
        <v>1097</v>
      </c>
      <c r="F5223">
        <v>1083.75</v>
      </c>
      <c r="G5223">
        <v>1085.25</v>
      </c>
      <c r="H5223">
        <v>352551</v>
      </c>
      <c r="M5223"/>
      <c r="N5223"/>
      <c r="O5223"/>
      <c r="P5223"/>
      <c r="Q5223"/>
    </row>
    <row r="5224" spans="1:17" x14ac:dyDescent="0.2">
      <c r="A5224" t="s">
        <v>24</v>
      </c>
      <c r="B5224" s="1">
        <v>39693</v>
      </c>
      <c r="C5224" s="2">
        <v>0.60416666666666663</v>
      </c>
      <c r="D5224">
        <v>1085</v>
      </c>
      <c r="E5224">
        <v>1087.25</v>
      </c>
      <c r="F5224">
        <v>1079.25</v>
      </c>
      <c r="G5224">
        <v>1083.5</v>
      </c>
      <c r="H5224">
        <v>278513</v>
      </c>
      <c r="M5224"/>
      <c r="N5224"/>
      <c r="O5224"/>
      <c r="P5224"/>
      <c r="Q5224"/>
    </row>
    <row r="5225" spans="1:17" x14ac:dyDescent="0.2">
      <c r="A5225" t="s">
        <v>24</v>
      </c>
      <c r="B5225" s="1">
        <v>39693</v>
      </c>
      <c r="C5225" s="2">
        <v>0.63541666666666663</v>
      </c>
      <c r="D5225">
        <v>1083.75</v>
      </c>
      <c r="E5225">
        <v>1085.5</v>
      </c>
      <c r="F5225">
        <v>1081.5</v>
      </c>
      <c r="G5225">
        <v>1084.25</v>
      </c>
      <c r="H5225">
        <v>266040</v>
      </c>
      <c r="M5225"/>
      <c r="N5225"/>
      <c r="O5225"/>
      <c r="P5225"/>
      <c r="Q5225"/>
    </row>
    <row r="5226" spans="1:17" x14ac:dyDescent="0.2">
      <c r="A5226" t="s">
        <v>24</v>
      </c>
      <c r="B5226" s="1">
        <v>39694</v>
      </c>
      <c r="C5226" s="2">
        <v>0.39583333333333331</v>
      </c>
      <c r="D5226">
        <v>1082.75</v>
      </c>
      <c r="E5226">
        <v>1087.75</v>
      </c>
      <c r="F5226">
        <v>1079</v>
      </c>
      <c r="G5226">
        <v>1083.75</v>
      </c>
      <c r="H5226">
        <v>433663</v>
      </c>
      <c r="I5226" t="b">
        <f>AND(HOUR(C5226)=9,MINUTE(C5226)=30,HOUR(C5225)=15,MINUTE(C5225)=15)</f>
        <v>1</v>
      </c>
      <c r="J5226">
        <f>MAX(E5226:E5232)</f>
        <v>1088.75</v>
      </c>
      <c r="K5226">
        <f>MIN(F5226:F5232)</f>
        <v>1073</v>
      </c>
      <c r="L5226">
        <f>E5226</f>
        <v>1087.75</v>
      </c>
      <c r="M5226" s="6">
        <f>+F5226</f>
        <v>1079</v>
      </c>
      <c r="N5226" s="6" t="b">
        <f>IF(F5226&gt;J5219,F5226-J5219,FALSE)</f>
        <v>0</v>
      </c>
      <c r="O5226" s="6" t="b">
        <f>IF(L5226&lt;K5219,K5219-L5226,FALSE)</f>
        <v>0</v>
      </c>
      <c r="P5226" s="6" t="b">
        <f>IF(AND(N5226&lt;&gt;FALSE,K5226&lt;=J5219),TRUE,FALSE)</f>
        <v>0</v>
      </c>
      <c r="Q5226" s="6" t="b">
        <f>IF(AND(O5226&lt;&gt;FALSE,J5226&gt;K5219),TRUE,FALSE)</f>
        <v>0</v>
      </c>
    </row>
    <row r="5227" spans="1:17" x14ac:dyDescent="0.2">
      <c r="A5227" t="s">
        <v>24</v>
      </c>
      <c r="B5227" s="1">
        <v>39694</v>
      </c>
      <c r="C5227" s="2">
        <v>0.4375</v>
      </c>
      <c r="D5227">
        <v>1083.75</v>
      </c>
      <c r="E5227">
        <v>1088.75</v>
      </c>
      <c r="F5227">
        <v>1079.25</v>
      </c>
      <c r="G5227">
        <v>1080.5</v>
      </c>
      <c r="H5227">
        <v>318926</v>
      </c>
      <c r="M5227"/>
      <c r="N5227"/>
      <c r="O5227"/>
      <c r="P5227"/>
      <c r="Q5227"/>
    </row>
    <row r="5228" spans="1:17" x14ac:dyDescent="0.2">
      <c r="A5228" t="s">
        <v>24</v>
      </c>
      <c r="B5228" s="1">
        <v>39694</v>
      </c>
      <c r="C5228" s="2">
        <v>0.47916666666666669</v>
      </c>
      <c r="D5228">
        <v>1080.25</v>
      </c>
      <c r="E5228">
        <v>1081</v>
      </c>
      <c r="F5228">
        <v>1073</v>
      </c>
      <c r="G5228">
        <v>1076</v>
      </c>
      <c r="H5228">
        <v>295243</v>
      </c>
      <c r="M5228"/>
      <c r="N5228"/>
      <c r="O5228"/>
      <c r="P5228"/>
      <c r="Q5228"/>
    </row>
    <row r="5229" spans="1:17" x14ac:dyDescent="0.2">
      <c r="A5229" t="s">
        <v>24</v>
      </c>
      <c r="B5229" s="1">
        <v>39694</v>
      </c>
      <c r="C5229" s="2">
        <v>0.52083333333333337</v>
      </c>
      <c r="D5229">
        <v>1075.75</v>
      </c>
      <c r="E5229">
        <v>1078.5</v>
      </c>
      <c r="F5229">
        <v>1073.5</v>
      </c>
      <c r="G5229">
        <v>1077.5</v>
      </c>
      <c r="H5229">
        <v>155647</v>
      </c>
      <c r="M5229"/>
      <c r="N5229"/>
      <c r="O5229"/>
      <c r="P5229"/>
      <c r="Q5229"/>
    </row>
    <row r="5230" spans="1:17" x14ac:dyDescent="0.2">
      <c r="A5230" t="s">
        <v>24</v>
      </c>
      <c r="B5230" s="1">
        <v>39694</v>
      </c>
      <c r="C5230" s="2">
        <v>0.5625</v>
      </c>
      <c r="D5230">
        <v>1077.25</v>
      </c>
      <c r="E5230">
        <v>1082.25</v>
      </c>
      <c r="F5230">
        <v>1074</v>
      </c>
      <c r="G5230">
        <v>1076</v>
      </c>
      <c r="H5230">
        <v>255702</v>
      </c>
      <c r="M5230"/>
      <c r="N5230"/>
      <c r="O5230"/>
      <c r="P5230"/>
      <c r="Q5230"/>
    </row>
    <row r="5231" spans="1:17" x14ac:dyDescent="0.2">
      <c r="A5231" t="s">
        <v>24</v>
      </c>
      <c r="B5231" s="1">
        <v>39694</v>
      </c>
      <c r="C5231" s="2">
        <v>0.60416666666666663</v>
      </c>
      <c r="D5231">
        <v>1076</v>
      </c>
      <c r="E5231">
        <v>1081.75</v>
      </c>
      <c r="F5231">
        <v>1074.25</v>
      </c>
      <c r="G5231">
        <v>1078.5</v>
      </c>
      <c r="H5231">
        <v>238979</v>
      </c>
      <c r="M5231"/>
      <c r="N5231"/>
      <c r="O5231"/>
      <c r="P5231"/>
      <c r="Q5231"/>
    </row>
    <row r="5232" spans="1:17" x14ac:dyDescent="0.2">
      <c r="A5232" t="s">
        <v>24</v>
      </c>
      <c r="B5232" s="1">
        <v>39694</v>
      </c>
      <c r="C5232" s="2">
        <v>0.63541666666666663</v>
      </c>
      <c r="D5232">
        <v>1078.25</v>
      </c>
      <c r="E5232">
        <v>1084.25</v>
      </c>
      <c r="F5232">
        <v>1077</v>
      </c>
      <c r="G5232">
        <v>1083.25</v>
      </c>
      <c r="H5232">
        <v>251133</v>
      </c>
      <c r="M5232"/>
      <c r="N5232"/>
      <c r="O5232"/>
      <c r="P5232"/>
      <c r="Q5232"/>
    </row>
    <row r="5233" spans="1:17" x14ac:dyDescent="0.2">
      <c r="A5233" t="s">
        <v>24</v>
      </c>
      <c r="B5233" s="1">
        <v>39695</v>
      </c>
      <c r="C5233" s="2">
        <v>0.39583333333333331</v>
      </c>
      <c r="D5233">
        <v>1073</v>
      </c>
      <c r="E5233">
        <v>1076</v>
      </c>
      <c r="F5233">
        <v>1069.25</v>
      </c>
      <c r="G5233">
        <v>1071.75</v>
      </c>
      <c r="H5233">
        <v>426590</v>
      </c>
      <c r="I5233" t="b">
        <f>AND(HOUR(C5233)=9,MINUTE(C5233)=30,HOUR(C5232)=15,MINUTE(C5232)=15)</f>
        <v>1</v>
      </c>
      <c r="J5233">
        <f>MAX(E5233:E5239)</f>
        <v>1076</v>
      </c>
      <c r="K5233">
        <f>MIN(F5233:F5239)</f>
        <v>1042.75</v>
      </c>
      <c r="L5233">
        <f>E5233</f>
        <v>1076</v>
      </c>
      <c r="M5233" s="6">
        <f>+F5233</f>
        <v>1069.25</v>
      </c>
      <c r="N5233" s="6" t="b">
        <f>IF(F5233&gt;J5226,F5233-J5226,FALSE)</f>
        <v>0</v>
      </c>
      <c r="O5233" s="6" t="b">
        <f>IF(L5233&lt;K5226,K5226-L5233,FALSE)</f>
        <v>0</v>
      </c>
      <c r="P5233" s="6" t="b">
        <f>IF(AND(N5233&lt;&gt;FALSE,K5233&lt;=J5226),TRUE,FALSE)</f>
        <v>0</v>
      </c>
      <c r="Q5233" s="6" t="b">
        <f>IF(AND(O5233&lt;&gt;FALSE,J5233&gt;K5226),TRUE,FALSE)</f>
        <v>0</v>
      </c>
    </row>
    <row r="5234" spans="1:17" x14ac:dyDescent="0.2">
      <c r="A5234" t="s">
        <v>24</v>
      </c>
      <c r="B5234" s="1">
        <v>39695</v>
      </c>
      <c r="C5234" s="2">
        <v>0.4375</v>
      </c>
      <c r="D5234">
        <v>1072</v>
      </c>
      <c r="E5234">
        <v>1072</v>
      </c>
      <c r="F5234">
        <v>1055.5</v>
      </c>
      <c r="G5234">
        <v>1057</v>
      </c>
      <c r="H5234">
        <v>586051</v>
      </c>
      <c r="M5234"/>
      <c r="N5234"/>
      <c r="O5234"/>
      <c r="P5234"/>
      <c r="Q5234"/>
    </row>
    <row r="5235" spans="1:17" x14ac:dyDescent="0.2">
      <c r="A5235" t="s">
        <v>24</v>
      </c>
      <c r="B5235" s="1">
        <v>39695</v>
      </c>
      <c r="C5235" s="2">
        <v>0.47916666666666669</v>
      </c>
      <c r="D5235">
        <v>1057.25</v>
      </c>
      <c r="E5235">
        <v>1060.5</v>
      </c>
      <c r="F5235">
        <v>1056.5</v>
      </c>
      <c r="G5235">
        <v>1057.5</v>
      </c>
      <c r="H5235">
        <v>221460</v>
      </c>
      <c r="M5235"/>
      <c r="N5235"/>
      <c r="O5235"/>
      <c r="P5235"/>
      <c r="Q5235"/>
    </row>
    <row r="5236" spans="1:17" x14ac:dyDescent="0.2">
      <c r="A5236" t="s">
        <v>24</v>
      </c>
      <c r="B5236" s="1">
        <v>39695</v>
      </c>
      <c r="C5236" s="2">
        <v>0.52083333333333337</v>
      </c>
      <c r="D5236">
        <v>1057.75</v>
      </c>
      <c r="E5236">
        <v>1058.25</v>
      </c>
      <c r="F5236">
        <v>1049.25</v>
      </c>
      <c r="G5236">
        <v>1050</v>
      </c>
      <c r="H5236">
        <v>272458</v>
      </c>
      <c r="M5236"/>
      <c r="N5236"/>
      <c r="O5236"/>
      <c r="P5236"/>
      <c r="Q5236"/>
    </row>
    <row r="5237" spans="1:17" x14ac:dyDescent="0.2">
      <c r="A5237" t="s">
        <v>24</v>
      </c>
      <c r="B5237" s="1">
        <v>39695</v>
      </c>
      <c r="C5237" s="2">
        <v>0.5625</v>
      </c>
      <c r="D5237">
        <v>1050</v>
      </c>
      <c r="E5237">
        <v>1052.5</v>
      </c>
      <c r="F5237">
        <v>1044.25</v>
      </c>
      <c r="G5237">
        <v>1048.5</v>
      </c>
      <c r="H5237">
        <v>307810</v>
      </c>
      <c r="M5237"/>
      <c r="N5237"/>
      <c r="O5237"/>
      <c r="P5237"/>
      <c r="Q5237"/>
    </row>
    <row r="5238" spans="1:17" x14ac:dyDescent="0.2">
      <c r="A5238" t="s">
        <v>24</v>
      </c>
      <c r="B5238" s="1">
        <v>39695</v>
      </c>
      <c r="C5238" s="2">
        <v>0.60416666666666663</v>
      </c>
      <c r="D5238">
        <v>1048.5</v>
      </c>
      <c r="E5238">
        <v>1053.5</v>
      </c>
      <c r="F5238">
        <v>1045.75</v>
      </c>
      <c r="G5238">
        <v>1050.25</v>
      </c>
      <c r="H5238">
        <v>339906</v>
      </c>
      <c r="M5238"/>
      <c r="N5238"/>
      <c r="O5238"/>
      <c r="P5238"/>
      <c r="Q5238"/>
    </row>
    <row r="5239" spans="1:17" x14ac:dyDescent="0.2">
      <c r="A5239" t="s">
        <v>24</v>
      </c>
      <c r="B5239" s="1">
        <v>39695</v>
      </c>
      <c r="C5239" s="2">
        <v>0.63541666666666663</v>
      </c>
      <c r="D5239">
        <v>1050</v>
      </c>
      <c r="E5239">
        <v>1051.25</v>
      </c>
      <c r="F5239">
        <v>1042.75</v>
      </c>
      <c r="G5239">
        <v>1044</v>
      </c>
      <c r="H5239">
        <v>465141</v>
      </c>
      <c r="M5239"/>
      <c r="N5239"/>
      <c r="O5239"/>
      <c r="P5239"/>
      <c r="Q5239"/>
    </row>
    <row r="5240" spans="1:17" x14ac:dyDescent="0.2">
      <c r="A5240" t="s">
        <v>24</v>
      </c>
      <c r="B5240" s="1">
        <v>39696</v>
      </c>
      <c r="C5240" s="2">
        <v>0.39583333333333331</v>
      </c>
      <c r="D5240">
        <v>1036.25</v>
      </c>
      <c r="E5240">
        <v>1042</v>
      </c>
      <c r="F5240">
        <v>1030</v>
      </c>
      <c r="G5240">
        <v>1030.75</v>
      </c>
      <c r="H5240">
        <v>596700</v>
      </c>
      <c r="I5240" t="b">
        <f>AND(HOUR(C5240)=9,MINUTE(C5240)=30,HOUR(C5239)=15,MINUTE(C5239)=15)</f>
        <v>1</v>
      </c>
      <c r="J5240">
        <f>MAX(E5240:E5246)</f>
        <v>1053</v>
      </c>
      <c r="K5240">
        <f>MIN(F5240:F5246)</f>
        <v>1024.25</v>
      </c>
      <c r="L5240">
        <f>E5240</f>
        <v>1042</v>
      </c>
      <c r="M5240" s="6">
        <f>+F5240</f>
        <v>1030</v>
      </c>
      <c r="N5240" s="6" t="b">
        <f>IF(F5240&gt;J5233,F5240-J5233,FALSE)</f>
        <v>0</v>
      </c>
      <c r="O5240" s="6">
        <f>IF(L5240&lt;K5233,K5233-L5240,FALSE)</f>
        <v>0.75</v>
      </c>
      <c r="P5240" s="6" t="b">
        <f>IF(AND(N5240&lt;&gt;FALSE,K5240&lt;=J5233),TRUE,FALSE)</f>
        <v>0</v>
      </c>
      <c r="Q5240" s="6" t="b">
        <f>IF(AND(O5240&lt;&gt;FALSE,J5240&gt;K5233),TRUE,FALSE)</f>
        <v>1</v>
      </c>
    </row>
    <row r="5241" spans="1:17" x14ac:dyDescent="0.2">
      <c r="A5241" t="s">
        <v>24</v>
      </c>
      <c r="B5241" s="1">
        <v>39696</v>
      </c>
      <c r="C5241" s="2">
        <v>0.4375</v>
      </c>
      <c r="D5241">
        <v>1031</v>
      </c>
      <c r="E5241">
        <v>1034.25</v>
      </c>
      <c r="F5241">
        <v>1024.25</v>
      </c>
      <c r="G5241">
        <v>1030.75</v>
      </c>
      <c r="H5241">
        <v>439693</v>
      </c>
      <c r="M5241"/>
      <c r="N5241"/>
      <c r="O5241"/>
      <c r="P5241"/>
      <c r="Q5241"/>
    </row>
    <row r="5242" spans="1:17" x14ac:dyDescent="0.2">
      <c r="A5242" t="s">
        <v>24</v>
      </c>
      <c r="B5242" s="1">
        <v>39696</v>
      </c>
      <c r="C5242" s="2">
        <v>0.47916666666666669</v>
      </c>
      <c r="D5242">
        <v>1030.75</v>
      </c>
      <c r="E5242">
        <v>1040.25</v>
      </c>
      <c r="F5242">
        <v>1029.25</v>
      </c>
      <c r="G5242">
        <v>1040</v>
      </c>
      <c r="H5242">
        <v>344361</v>
      </c>
      <c r="M5242"/>
      <c r="N5242"/>
      <c r="O5242"/>
      <c r="P5242"/>
      <c r="Q5242"/>
    </row>
    <row r="5243" spans="1:17" x14ac:dyDescent="0.2">
      <c r="A5243" t="s">
        <v>24</v>
      </c>
      <c r="B5243" s="1">
        <v>39696</v>
      </c>
      <c r="C5243" s="2">
        <v>0.52083333333333337</v>
      </c>
      <c r="D5243">
        <v>1040</v>
      </c>
      <c r="E5243">
        <v>1044.25</v>
      </c>
      <c r="F5243">
        <v>1037.75</v>
      </c>
      <c r="G5243">
        <v>1041.25</v>
      </c>
      <c r="H5243">
        <v>311714</v>
      </c>
      <c r="M5243"/>
      <c r="N5243"/>
      <c r="O5243"/>
      <c r="P5243"/>
      <c r="Q5243"/>
    </row>
    <row r="5244" spans="1:17" x14ac:dyDescent="0.2">
      <c r="A5244" t="s">
        <v>24</v>
      </c>
      <c r="B5244" s="1">
        <v>39696</v>
      </c>
      <c r="C5244" s="2">
        <v>0.5625</v>
      </c>
      <c r="D5244">
        <v>1041.25</v>
      </c>
      <c r="E5244">
        <v>1046</v>
      </c>
      <c r="F5244">
        <v>1038.75</v>
      </c>
      <c r="G5244">
        <v>1045.5</v>
      </c>
      <c r="H5244">
        <v>234293</v>
      </c>
      <c r="M5244"/>
      <c r="N5244"/>
      <c r="O5244"/>
      <c r="P5244"/>
      <c r="Q5244"/>
    </row>
    <row r="5245" spans="1:17" x14ac:dyDescent="0.2">
      <c r="A5245" t="s">
        <v>24</v>
      </c>
      <c r="B5245" s="1">
        <v>39696</v>
      </c>
      <c r="C5245" s="2">
        <v>0.60416666666666663</v>
      </c>
      <c r="D5245">
        <v>1045.5</v>
      </c>
      <c r="E5245">
        <v>1050.5</v>
      </c>
      <c r="F5245">
        <v>1043.5</v>
      </c>
      <c r="G5245">
        <v>1046.5</v>
      </c>
      <c r="H5245">
        <v>311706</v>
      </c>
      <c r="M5245"/>
      <c r="N5245"/>
      <c r="O5245"/>
      <c r="P5245"/>
      <c r="Q5245"/>
    </row>
    <row r="5246" spans="1:17" x14ac:dyDescent="0.2">
      <c r="A5246" t="s">
        <v>24</v>
      </c>
      <c r="B5246" s="1">
        <v>39696</v>
      </c>
      <c r="C5246" s="2">
        <v>0.63541666666666663</v>
      </c>
      <c r="D5246">
        <v>1046.5</v>
      </c>
      <c r="E5246">
        <v>1053</v>
      </c>
      <c r="F5246">
        <v>1045.75</v>
      </c>
      <c r="G5246">
        <v>1048.25</v>
      </c>
      <c r="H5246">
        <v>299843</v>
      </c>
      <c r="M5246"/>
      <c r="N5246"/>
      <c r="O5246"/>
      <c r="P5246"/>
      <c r="Q5246"/>
    </row>
    <row r="5247" spans="1:17" x14ac:dyDescent="0.2">
      <c r="A5247" t="s">
        <v>24</v>
      </c>
      <c r="B5247" s="1">
        <v>39699</v>
      </c>
      <c r="C5247" s="2">
        <v>0.39583333333333331</v>
      </c>
      <c r="D5247">
        <v>1084.5</v>
      </c>
      <c r="E5247">
        <v>1086.25</v>
      </c>
      <c r="F5247">
        <v>1070.25</v>
      </c>
      <c r="G5247">
        <v>1073.5</v>
      </c>
      <c r="H5247">
        <v>642455</v>
      </c>
      <c r="I5247" t="b">
        <f>AND(HOUR(C5247)=9,MINUTE(C5247)=30,HOUR(C5246)=15,MINUTE(C5246)=15)</f>
        <v>1</v>
      </c>
      <c r="J5247">
        <f>MAX(E5247:E5253)</f>
        <v>1086.25</v>
      </c>
      <c r="K5247">
        <f>MIN(F5247:F5253)</f>
        <v>1054.5</v>
      </c>
      <c r="L5247">
        <f>E5247</f>
        <v>1086.25</v>
      </c>
      <c r="M5247" s="6">
        <f>+F5247</f>
        <v>1070.25</v>
      </c>
      <c r="N5247" s="6">
        <f>IF(F5247&gt;J5240,F5247-J5240,FALSE)</f>
        <v>17.25</v>
      </c>
      <c r="O5247" s="6" t="b">
        <f>IF(L5247&lt;K5240,K5240-L5247,FALSE)</f>
        <v>0</v>
      </c>
      <c r="P5247" s="6" t="b">
        <f>IF(AND(N5247&lt;&gt;FALSE,K5247&lt;=J5240),TRUE,FALSE)</f>
        <v>0</v>
      </c>
      <c r="Q5247" s="6" t="b">
        <f>IF(AND(O5247&lt;&gt;FALSE,J5247&gt;K5240),TRUE,FALSE)</f>
        <v>0</v>
      </c>
    </row>
    <row r="5248" spans="1:17" x14ac:dyDescent="0.2">
      <c r="A5248" t="s">
        <v>24</v>
      </c>
      <c r="B5248" s="1">
        <v>39699</v>
      </c>
      <c r="C5248" s="2">
        <v>0.4375</v>
      </c>
      <c r="D5248">
        <v>1073.5</v>
      </c>
      <c r="E5248">
        <v>1079.75</v>
      </c>
      <c r="F5248">
        <v>1058.25</v>
      </c>
      <c r="G5248">
        <v>1064.5</v>
      </c>
      <c r="H5248">
        <v>592495</v>
      </c>
      <c r="M5248"/>
      <c r="N5248"/>
      <c r="O5248"/>
      <c r="P5248"/>
      <c r="Q5248"/>
    </row>
    <row r="5249" spans="1:17" x14ac:dyDescent="0.2">
      <c r="A5249" t="s">
        <v>24</v>
      </c>
      <c r="B5249" s="1">
        <v>39699</v>
      </c>
      <c r="C5249" s="2">
        <v>0.47916666666666669</v>
      </c>
      <c r="D5249">
        <v>1064.5</v>
      </c>
      <c r="E5249">
        <v>1069.5</v>
      </c>
      <c r="F5249">
        <v>1054.5</v>
      </c>
      <c r="G5249">
        <v>1061.25</v>
      </c>
      <c r="H5249">
        <v>384492</v>
      </c>
      <c r="M5249"/>
      <c r="N5249"/>
      <c r="O5249"/>
      <c r="P5249"/>
      <c r="Q5249"/>
    </row>
    <row r="5250" spans="1:17" x14ac:dyDescent="0.2">
      <c r="A5250" t="s">
        <v>24</v>
      </c>
      <c r="B5250" s="1">
        <v>39699</v>
      </c>
      <c r="C5250" s="2">
        <v>0.52083333333333337</v>
      </c>
      <c r="D5250">
        <v>1061.25</v>
      </c>
      <c r="E5250">
        <v>1067.75</v>
      </c>
      <c r="F5250">
        <v>1060.5</v>
      </c>
      <c r="G5250">
        <v>1063.5</v>
      </c>
      <c r="H5250">
        <v>202223</v>
      </c>
      <c r="M5250"/>
      <c r="N5250"/>
      <c r="O5250"/>
      <c r="P5250"/>
      <c r="Q5250"/>
    </row>
    <row r="5251" spans="1:17" x14ac:dyDescent="0.2">
      <c r="A5251" t="s">
        <v>24</v>
      </c>
      <c r="B5251" s="1">
        <v>39699</v>
      </c>
      <c r="C5251" s="2">
        <v>0.5625</v>
      </c>
      <c r="D5251">
        <v>1063.5</v>
      </c>
      <c r="E5251">
        <v>1065.25</v>
      </c>
      <c r="F5251">
        <v>1055.5</v>
      </c>
      <c r="G5251">
        <v>1065.25</v>
      </c>
      <c r="H5251">
        <v>227947</v>
      </c>
      <c r="M5251"/>
      <c r="N5251"/>
      <c r="O5251"/>
      <c r="P5251"/>
      <c r="Q5251"/>
    </row>
    <row r="5252" spans="1:17" x14ac:dyDescent="0.2">
      <c r="A5252" t="s">
        <v>24</v>
      </c>
      <c r="B5252" s="1">
        <v>39699</v>
      </c>
      <c r="C5252" s="2">
        <v>0.60416666666666663</v>
      </c>
      <c r="D5252">
        <v>1065</v>
      </c>
      <c r="E5252">
        <v>1070.75</v>
      </c>
      <c r="F5252">
        <v>1059.5</v>
      </c>
      <c r="G5252">
        <v>1070</v>
      </c>
      <c r="H5252">
        <v>243741</v>
      </c>
      <c r="M5252"/>
      <c r="N5252"/>
      <c r="O5252"/>
      <c r="P5252"/>
      <c r="Q5252"/>
    </row>
    <row r="5253" spans="1:17" x14ac:dyDescent="0.2">
      <c r="A5253" t="s">
        <v>24</v>
      </c>
      <c r="B5253" s="1">
        <v>39699</v>
      </c>
      <c r="C5253" s="2">
        <v>0.63541666666666663</v>
      </c>
      <c r="D5253">
        <v>1070</v>
      </c>
      <c r="E5253">
        <v>1078.25</v>
      </c>
      <c r="F5253">
        <v>1069.5</v>
      </c>
      <c r="G5253">
        <v>1074.25</v>
      </c>
      <c r="H5253">
        <v>388165</v>
      </c>
      <c r="M5253"/>
      <c r="N5253"/>
      <c r="O5253"/>
      <c r="P5253"/>
      <c r="Q5253"/>
    </row>
    <row r="5254" spans="1:17" x14ac:dyDescent="0.2">
      <c r="A5254" t="s">
        <v>24</v>
      </c>
      <c r="B5254" s="1">
        <v>39700</v>
      </c>
      <c r="C5254" s="2">
        <v>0.39583333333333331</v>
      </c>
      <c r="D5254">
        <v>1074.75</v>
      </c>
      <c r="E5254">
        <v>1077.25</v>
      </c>
      <c r="F5254">
        <v>1065.75</v>
      </c>
      <c r="G5254">
        <v>1066.75</v>
      </c>
      <c r="H5254">
        <v>622813</v>
      </c>
      <c r="I5254" t="b">
        <f>AND(HOUR(C5254)=9,MINUTE(C5254)=30,HOUR(C5253)=15,MINUTE(C5253)=15)</f>
        <v>1</v>
      </c>
      <c r="J5254">
        <f>MAX(E5254:E5260)</f>
        <v>1077.25</v>
      </c>
      <c r="K5254">
        <f>MIN(F5254:F5260)</f>
        <v>1031.25</v>
      </c>
      <c r="L5254">
        <f>E5254</f>
        <v>1077.25</v>
      </c>
      <c r="M5254" s="6">
        <f>+F5254</f>
        <v>1065.75</v>
      </c>
      <c r="N5254" s="6" t="b">
        <f>IF(F5254&gt;J5247,F5254-J5247,FALSE)</f>
        <v>0</v>
      </c>
      <c r="O5254" s="6" t="b">
        <f>IF(L5254&lt;K5247,K5247-L5254,FALSE)</f>
        <v>0</v>
      </c>
      <c r="P5254" s="6" t="b">
        <f>IF(AND(N5254&lt;&gt;FALSE,K5254&lt;=J5247),TRUE,FALSE)</f>
        <v>0</v>
      </c>
      <c r="Q5254" s="6" t="b">
        <f>IF(AND(O5254&lt;&gt;FALSE,J5254&gt;K5247),TRUE,FALSE)</f>
        <v>0</v>
      </c>
    </row>
    <row r="5255" spans="1:17" x14ac:dyDescent="0.2">
      <c r="A5255" t="s">
        <v>24</v>
      </c>
      <c r="B5255" s="1">
        <v>39700</v>
      </c>
      <c r="C5255" s="2">
        <v>0.4375</v>
      </c>
      <c r="D5255">
        <v>1066.75</v>
      </c>
      <c r="E5255">
        <v>1066.75</v>
      </c>
      <c r="F5255">
        <v>1053.25</v>
      </c>
      <c r="G5255">
        <v>1061.5</v>
      </c>
      <c r="H5255">
        <v>518126</v>
      </c>
      <c r="M5255"/>
      <c r="N5255"/>
      <c r="O5255"/>
      <c r="P5255"/>
      <c r="Q5255"/>
    </row>
    <row r="5256" spans="1:17" x14ac:dyDescent="0.2">
      <c r="A5256" t="s">
        <v>24</v>
      </c>
      <c r="B5256" s="1">
        <v>39700</v>
      </c>
      <c r="C5256" s="2">
        <v>0.47916666666666669</v>
      </c>
      <c r="D5256">
        <v>1061.5</v>
      </c>
      <c r="E5256">
        <v>1062.25</v>
      </c>
      <c r="F5256">
        <v>1054.25</v>
      </c>
      <c r="G5256">
        <v>1056.25</v>
      </c>
      <c r="H5256">
        <v>222426</v>
      </c>
      <c r="M5256"/>
      <c r="N5256"/>
      <c r="O5256"/>
      <c r="P5256"/>
      <c r="Q5256"/>
    </row>
    <row r="5257" spans="1:17" x14ac:dyDescent="0.2">
      <c r="A5257" t="s">
        <v>24</v>
      </c>
      <c r="B5257" s="1">
        <v>39700</v>
      </c>
      <c r="C5257" s="2">
        <v>0.52083333333333337</v>
      </c>
      <c r="D5257">
        <v>1056.25</v>
      </c>
      <c r="E5257">
        <v>1062.25</v>
      </c>
      <c r="F5257">
        <v>1054.75</v>
      </c>
      <c r="G5257">
        <v>1056.25</v>
      </c>
      <c r="H5257">
        <v>248906</v>
      </c>
      <c r="M5257"/>
      <c r="N5257"/>
      <c r="O5257"/>
      <c r="P5257"/>
      <c r="Q5257"/>
    </row>
    <row r="5258" spans="1:17" x14ac:dyDescent="0.2">
      <c r="A5258" t="s">
        <v>24</v>
      </c>
      <c r="B5258" s="1">
        <v>39700</v>
      </c>
      <c r="C5258" s="2">
        <v>0.5625</v>
      </c>
      <c r="D5258">
        <v>1056.25</v>
      </c>
      <c r="E5258">
        <v>1057.25</v>
      </c>
      <c r="F5258">
        <v>1047.5</v>
      </c>
      <c r="G5258">
        <v>1049.5</v>
      </c>
      <c r="H5258">
        <v>386886</v>
      </c>
      <c r="M5258"/>
      <c r="N5258"/>
      <c r="O5258"/>
      <c r="P5258"/>
      <c r="Q5258"/>
    </row>
    <row r="5259" spans="1:17" x14ac:dyDescent="0.2">
      <c r="A5259" t="s">
        <v>24</v>
      </c>
      <c r="B5259" s="1">
        <v>39700</v>
      </c>
      <c r="C5259" s="2">
        <v>0.60416666666666663</v>
      </c>
      <c r="D5259">
        <v>1049.5</v>
      </c>
      <c r="E5259">
        <v>1050</v>
      </c>
      <c r="F5259">
        <v>1039.75</v>
      </c>
      <c r="G5259">
        <v>1044</v>
      </c>
      <c r="H5259">
        <v>457767</v>
      </c>
      <c r="M5259"/>
      <c r="N5259"/>
      <c r="O5259"/>
      <c r="P5259"/>
      <c r="Q5259"/>
    </row>
    <row r="5260" spans="1:17" x14ac:dyDescent="0.2">
      <c r="A5260" t="s">
        <v>24</v>
      </c>
      <c r="B5260" s="1">
        <v>39700</v>
      </c>
      <c r="C5260" s="2">
        <v>0.63541666666666663</v>
      </c>
      <c r="D5260">
        <v>1044</v>
      </c>
      <c r="E5260">
        <v>1046.5</v>
      </c>
      <c r="F5260">
        <v>1031.25</v>
      </c>
      <c r="G5260">
        <v>1034.75</v>
      </c>
      <c r="H5260">
        <v>560504</v>
      </c>
      <c r="M5260"/>
      <c r="N5260"/>
      <c r="O5260"/>
      <c r="P5260"/>
      <c r="Q5260"/>
    </row>
    <row r="5261" spans="1:17" x14ac:dyDescent="0.2">
      <c r="A5261" t="s">
        <v>24</v>
      </c>
      <c r="B5261" s="1">
        <v>39701</v>
      </c>
      <c r="C5261" s="2">
        <v>0.39583333333333331</v>
      </c>
      <c r="D5261">
        <v>1042</v>
      </c>
      <c r="E5261">
        <v>1045.25</v>
      </c>
      <c r="F5261">
        <v>1034.75</v>
      </c>
      <c r="G5261">
        <v>1038.5</v>
      </c>
      <c r="H5261">
        <v>457642</v>
      </c>
      <c r="I5261" t="b">
        <f>AND(HOUR(C5261)=9,MINUTE(C5261)=30,HOUR(C5260)=15,MINUTE(C5260)=15)</f>
        <v>1</v>
      </c>
      <c r="J5261">
        <f>MAX(E5261:E5267)</f>
        <v>1052.5</v>
      </c>
      <c r="K5261">
        <f>MIN(F5261:F5267)</f>
        <v>1029.25</v>
      </c>
      <c r="L5261">
        <f>E5261</f>
        <v>1045.25</v>
      </c>
      <c r="M5261" s="6">
        <f>+F5261</f>
        <v>1034.75</v>
      </c>
      <c r="N5261" s="6" t="b">
        <f>IF(F5261&gt;J5254,F5261-J5254,FALSE)</f>
        <v>0</v>
      </c>
      <c r="O5261" s="6" t="b">
        <f>IF(L5261&lt;K5254,K5254-L5261,FALSE)</f>
        <v>0</v>
      </c>
      <c r="P5261" s="6" t="b">
        <f>IF(AND(N5261&lt;&gt;FALSE,K5261&lt;=J5254),TRUE,FALSE)</f>
        <v>0</v>
      </c>
      <c r="Q5261" s="6" t="b">
        <f>IF(AND(O5261&lt;&gt;FALSE,J5261&gt;K5254),TRUE,FALSE)</f>
        <v>0</v>
      </c>
    </row>
    <row r="5262" spans="1:17" x14ac:dyDescent="0.2">
      <c r="A5262" t="s">
        <v>24</v>
      </c>
      <c r="B5262" s="1">
        <v>39701</v>
      </c>
      <c r="C5262" s="2">
        <v>0.4375</v>
      </c>
      <c r="D5262">
        <v>1038.5</v>
      </c>
      <c r="E5262">
        <v>1041.75</v>
      </c>
      <c r="F5262">
        <v>1029.75</v>
      </c>
      <c r="G5262">
        <v>1030</v>
      </c>
      <c r="H5262">
        <v>421026</v>
      </c>
      <c r="M5262"/>
      <c r="N5262"/>
      <c r="O5262"/>
      <c r="P5262"/>
      <c r="Q5262"/>
    </row>
    <row r="5263" spans="1:17" x14ac:dyDescent="0.2">
      <c r="A5263" t="s">
        <v>24</v>
      </c>
      <c r="B5263" s="1">
        <v>39701</v>
      </c>
      <c r="C5263" s="2">
        <v>0.47916666666666669</v>
      </c>
      <c r="D5263">
        <v>1030</v>
      </c>
      <c r="E5263">
        <v>1042.75</v>
      </c>
      <c r="F5263">
        <v>1029.25</v>
      </c>
      <c r="G5263">
        <v>1038.75</v>
      </c>
      <c r="H5263">
        <v>316324</v>
      </c>
      <c r="M5263"/>
      <c r="N5263"/>
      <c r="O5263"/>
      <c r="P5263"/>
      <c r="Q5263"/>
    </row>
    <row r="5264" spans="1:17" x14ac:dyDescent="0.2">
      <c r="A5264" t="s">
        <v>24</v>
      </c>
      <c r="B5264" s="1">
        <v>39701</v>
      </c>
      <c r="C5264" s="2">
        <v>0.52083333333333337</v>
      </c>
      <c r="D5264">
        <v>1038.5</v>
      </c>
      <c r="E5264">
        <v>1043.25</v>
      </c>
      <c r="F5264">
        <v>1037</v>
      </c>
      <c r="G5264">
        <v>1039.25</v>
      </c>
      <c r="H5264">
        <v>166179</v>
      </c>
      <c r="M5264"/>
      <c r="N5264"/>
      <c r="O5264"/>
      <c r="P5264"/>
      <c r="Q5264"/>
    </row>
    <row r="5265" spans="1:17" x14ac:dyDescent="0.2">
      <c r="A5265" t="s">
        <v>24</v>
      </c>
      <c r="B5265" s="1">
        <v>39701</v>
      </c>
      <c r="C5265" s="2">
        <v>0.5625</v>
      </c>
      <c r="D5265">
        <v>1039.25</v>
      </c>
      <c r="E5265">
        <v>1049.25</v>
      </c>
      <c r="F5265">
        <v>1038.25</v>
      </c>
      <c r="G5265">
        <v>1047.25</v>
      </c>
      <c r="H5265">
        <v>296812</v>
      </c>
      <c r="M5265"/>
      <c r="N5265"/>
      <c r="O5265"/>
      <c r="P5265"/>
      <c r="Q5265"/>
    </row>
    <row r="5266" spans="1:17" x14ac:dyDescent="0.2">
      <c r="A5266" t="s">
        <v>24</v>
      </c>
      <c r="B5266" s="1">
        <v>39701</v>
      </c>
      <c r="C5266" s="2">
        <v>0.60416666666666663</v>
      </c>
      <c r="D5266">
        <v>1047.25</v>
      </c>
      <c r="E5266">
        <v>1052.5</v>
      </c>
      <c r="F5266">
        <v>1044.5</v>
      </c>
      <c r="G5266">
        <v>1047.25</v>
      </c>
      <c r="H5266">
        <v>351791</v>
      </c>
      <c r="M5266"/>
      <c r="N5266"/>
      <c r="O5266"/>
      <c r="P5266"/>
      <c r="Q5266"/>
    </row>
    <row r="5267" spans="1:17" x14ac:dyDescent="0.2">
      <c r="A5267" t="s">
        <v>24</v>
      </c>
      <c r="B5267" s="1">
        <v>39701</v>
      </c>
      <c r="C5267" s="2">
        <v>0.63541666666666663</v>
      </c>
      <c r="D5267">
        <v>1047.25</v>
      </c>
      <c r="E5267">
        <v>1048.25</v>
      </c>
      <c r="F5267">
        <v>1037.5</v>
      </c>
      <c r="G5267">
        <v>1041</v>
      </c>
      <c r="H5267">
        <v>323302</v>
      </c>
      <c r="M5267"/>
      <c r="N5267"/>
      <c r="O5267"/>
      <c r="P5267"/>
      <c r="Q5267"/>
    </row>
    <row r="5268" spans="1:17" x14ac:dyDescent="0.2">
      <c r="A5268" t="s">
        <v>24</v>
      </c>
      <c r="B5268" s="1">
        <v>39702</v>
      </c>
      <c r="C5268" s="2">
        <v>0.39583333333333331</v>
      </c>
      <c r="D5268">
        <v>1024.25</v>
      </c>
      <c r="E5268">
        <v>1030.5</v>
      </c>
      <c r="F5268">
        <v>1018.75</v>
      </c>
      <c r="G5268">
        <v>1025.25</v>
      </c>
      <c r="H5268">
        <v>289359</v>
      </c>
      <c r="I5268" t="b">
        <f>AND(HOUR(C5268)=9,MINUTE(C5268)=30,HOUR(C5267)=15,MINUTE(C5267)=15)</f>
        <v>1</v>
      </c>
      <c r="J5268">
        <f>MAX(E5268:E5274)</f>
        <v>1060.5</v>
      </c>
      <c r="K5268">
        <f>MIN(F5268:F5274)</f>
        <v>1018.75</v>
      </c>
      <c r="L5268">
        <f>E5268</f>
        <v>1030.5</v>
      </c>
      <c r="M5268" s="6">
        <f>+F5268</f>
        <v>1018.75</v>
      </c>
      <c r="N5268" s="6" t="b">
        <f>IF(F5268&gt;J5261,F5268-J5261,FALSE)</f>
        <v>0</v>
      </c>
      <c r="O5268" s="6" t="b">
        <f>IF(L5268&lt;K5261,K5261-L5268,FALSE)</f>
        <v>0</v>
      </c>
      <c r="P5268" s="6" t="b">
        <f>IF(AND(N5268&lt;&gt;FALSE,K5268&lt;=J5261),TRUE,FALSE)</f>
        <v>0</v>
      </c>
      <c r="Q5268" s="6" t="b">
        <f>IF(AND(O5268&lt;&gt;FALSE,J5268&gt;K5261),TRUE,FALSE)</f>
        <v>0</v>
      </c>
    </row>
    <row r="5269" spans="1:17" x14ac:dyDescent="0.2">
      <c r="A5269" t="s">
        <v>24</v>
      </c>
      <c r="B5269" s="1">
        <v>39702</v>
      </c>
      <c r="C5269" s="2">
        <v>0.4375</v>
      </c>
      <c r="D5269">
        <v>1025.25</v>
      </c>
      <c r="E5269">
        <v>1037.5</v>
      </c>
      <c r="F5269">
        <v>1023.5</v>
      </c>
      <c r="G5269">
        <v>1031.75</v>
      </c>
      <c r="H5269">
        <v>223652</v>
      </c>
      <c r="M5269"/>
      <c r="N5269"/>
      <c r="O5269"/>
      <c r="P5269"/>
      <c r="Q5269"/>
    </row>
    <row r="5270" spans="1:17" x14ac:dyDescent="0.2">
      <c r="A5270" t="s">
        <v>24</v>
      </c>
      <c r="B5270" s="1">
        <v>39702</v>
      </c>
      <c r="C5270" s="2">
        <v>0.47916666666666669</v>
      </c>
      <c r="D5270">
        <v>1032</v>
      </c>
      <c r="E5270">
        <v>1045</v>
      </c>
      <c r="F5270">
        <v>1031.5</v>
      </c>
      <c r="G5270">
        <v>1038.25</v>
      </c>
      <c r="H5270">
        <v>219096</v>
      </c>
      <c r="M5270"/>
      <c r="N5270"/>
      <c r="O5270"/>
      <c r="P5270"/>
      <c r="Q5270"/>
    </row>
    <row r="5271" spans="1:17" x14ac:dyDescent="0.2">
      <c r="A5271" t="s">
        <v>24</v>
      </c>
      <c r="B5271" s="1">
        <v>39702</v>
      </c>
      <c r="C5271" s="2">
        <v>0.52083333333333337</v>
      </c>
      <c r="D5271">
        <v>1038.25</v>
      </c>
      <c r="E5271">
        <v>1040.5</v>
      </c>
      <c r="F5271">
        <v>1029.75</v>
      </c>
      <c r="G5271">
        <v>1033</v>
      </c>
      <c r="H5271">
        <v>141855</v>
      </c>
      <c r="M5271"/>
      <c r="N5271"/>
      <c r="O5271"/>
      <c r="P5271"/>
      <c r="Q5271"/>
    </row>
    <row r="5272" spans="1:17" x14ac:dyDescent="0.2">
      <c r="A5272" t="s">
        <v>24</v>
      </c>
      <c r="B5272" s="1">
        <v>39702</v>
      </c>
      <c r="C5272" s="2">
        <v>0.5625</v>
      </c>
      <c r="D5272">
        <v>1033</v>
      </c>
      <c r="E5272">
        <v>1048</v>
      </c>
      <c r="F5272">
        <v>1033</v>
      </c>
      <c r="G5272">
        <v>1046.75</v>
      </c>
      <c r="H5272">
        <v>193188</v>
      </c>
      <c r="M5272"/>
      <c r="N5272"/>
      <c r="O5272"/>
      <c r="P5272"/>
      <c r="Q5272"/>
    </row>
    <row r="5273" spans="1:17" x14ac:dyDescent="0.2">
      <c r="A5273" t="s">
        <v>24</v>
      </c>
      <c r="B5273" s="1">
        <v>39702</v>
      </c>
      <c r="C5273" s="2">
        <v>0.60416666666666663</v>
      </c>
      <c r="D5273">
        <v>1047</v>
      </c>
      <c r="E5273">
        <v>1049.75</v>
      </c>
      <c r="F5273">
        <v>1038.75</v>
      </c>
      <c r="G5273">
        <v>1039.75</v>
      </c>
      <c r="H5273">
        <v>215321</v>
      </c>
      <c r="M5273"/>
      <c r="N5273"/>
      <c r="O5273"/>
      <c r="P5273"/>
      <c r="Q5273"/>
    </row>
    <row r="5274" spans="1:17" x14ac:dyDescent="0.2">
      <c r="A5274" t="s">
        <v>24</v>
      </c>
      <c r="B5274" s="1">
        <v>39702</v>
      </c>
      <c r="C5274" s="2">
        <v>0.63541666666666663</v>
      </c>
      <c r="D5274">
        <v>1039.5</v>
      </c>
      <c r="E5274">
        <v>1060.5</v>
      </c>
      <c r="F5274">
        <v>1037.5</v>
      </c>
      <c r="G5274">
        <v>1059.5</v>
      </c>
      <c r="H5274">
        <v>384324</v>
      </c>
      <c r="M5274"/>
      <c r="N5274"/>
      <c r="O5274"/>
      <c r="P5274"/>
      <c r="Q5274"/>
    </row>
    <row r="5275" spans="1:17" x14ac:dyDescent="0.2">
      <c r="A5275" t="s">
        <v>24</v>
      </c>
      <c r="B5275" s="1">
        <v>39703</v>
      </c>
      <c r="C5275" s="2">
        <v>0.39583333333333331</v>
      </c>
      <c r="D5275">
        <v>1046</v>
      </c>
      <c r="E5275">
        <v>1053.25</v>
      </c>
      <c r="F5275">
        <v>1041</v>
      </c>
      <c r="G5275">
        <v>1050.5</v>
      </c>
      <c r="H5275">
        <v>462863</v>
      </c>
      <c r="I5275" t="b">
        <f>AND(HOUR(C5275)=9,MINUTE(C5275)=30,HOUR(C5274)=15,MINUTE(C5274)=15)</f>
        <v>1</v>
      </c>
      <c r="J5275">
        <f>MAX(E5275:E5281)</f>
        <v>1065.75</v>
      </c>
      <c r="K5275">
        <f>MIN(F5275:F5281)</f>
        <v>1041</v>
      </c>
      <c r="L5275">
        <f>E5275</f>
        <v>1053.25</v>
      </c>
      <c r="M5275" s="6">
        <f>+F5275</f>
        <v>1041</v>
      </c>
      <c r="N5275" s="6" t="b">
        <f>IF(F5275&gt;J5268,F5275-J5268,FALSE)</f>
        <v>0</v>
      </c>
      <c r="O5275" s="6" t="b">
        <f>IF(L5275&lt;K5268,K5268-L5275,FALSE)</f>
        <v>0</v>
      </c>
      <c r="P5275" s="6" t="b">
        <f>IF(AND(N5275&lt;&gt;FALSE,K5275&lt;=J5268),TRUE,FALSE)</f>
        <v>0</v>
      </c>
      <c r="Q5275" s="6" t="b">
        <f>IF(AND(O5275&lt;&gt;FALSE,J5275&gt;K5268),TRUE,FALSE)</f>
        <v>0</v>
      </c>
    </row>
    <row r="5276" spans="1:17" x14ac:dyDescent="0.2">
      <c r="A5276" t="s">
        <v>24</v>
      </c>
      <c r="B5276" s="1">
        <v>39703</v>
      </c>
      <c r="C5276" s="2">
        <v>0.4375</v>
      </c>
      <c r="D5276">
        <v>1050.5</v>
      </c>
      <c r="E5276">
        <v>1063</v>
      </c>
      <c r="F5276">
        <v>1047.25</v>
      </c>
      <c r="G5276">
        <v>1060.5</v>
      </c>
      <c r="H5276">
        <v>349652</v>
      </c>
      <c r="M5276"/>
      <c r="N5276"/>
      <c r="O5276"/>
      <c r="P5276"/>
      <c r="Q5276"/>
    </row>
    <row r="5277" spans="1:17" x14ac:dyDescent="0.2">
      <c r="A5277" t="s">
        <v>24</v>
      </c>
      <c r="B5277" s="1">
        <v>39703</v>
      </c>
      <c r="C5277" s="2">
        <v>0.47916666666666669</v>
      </c>
      <c r="D5277">
        <v>1060.5</v>
      </c>
      <c r="E5277">
        <v>1060.5</v>
      </c>
      <c r="F5277">
        <v>1054.5</v>
      </c>
      <c r="G5277">
        <v>1055.75</v>
      </c>
      <c r="H5277">
        <v>201033</v>
      </c>
      <c r="M5277"/>
      <c r="N5277"/>
      <c r="O5277"/>
      <c r="P5277"/>
      <c r="Q5277"/>
    </row>
    <row r="5278" spans="1:17" x14ac:dyDescent="0.2">
      <c r="A5278" t="s">
        <v>24</v>
      </c>
      <c r="B5278" s="1">
        <v>39703</v>
      </c>
      <c r="C5278" s="2">
        <v>0.52083333333333337</v>
      </c>
      <c r="D5278">
        <v>1056</v>
      </c>
      <c r="E5278">
        <v>1057.25</v>
      </c>
      <c r="F5278">
        <v>1047.25</v>
      </c>
      <c r="G5278">
        <v>1053.5</v>
      </c>
      <c r="H5278">
        <v>213255</v>
      </c>
      <c r="M5278"/>
      <c r="N5278"/>
      <c r="O5278"/>
      <c r="P5278"/>
      <c r="Q5278"/>
    </row>
    <row r="5279" spans="1:17" x14ac:dyDescent="0.2">
      <c r="A5279" t="s">
        <v>24</v>
      </c>
      <c r="B5279" s="1">
        <v>39703</v>
      </c>
      <c r="C5279" s="2">
        <v>0.5625</v>
      </c>
      <c r="D5279">
        <v>1053.5</v>
      </c>
      <c r="E5279">
        <v>1057.25</v>
      </c>
      <c r="F5279">
        <v>1050.5</v>
      </c>
      <c r="G5279">
        <v>1052.75</v>
      </c>
      <c r="H5279">
        <v>223079</v>
      </c>
      <c r="M5279"/>
      <c r="N5279"/>
      <c r="O5279"/>
      <c r="P5279"/>
      <c r="Q5279"/>
    </row>
    <row r="5280" spans="1:17" x14ac:dyDescent="0.2">
      <c r="A5280" t="s">
        <v>24</v>
      </c>
      <c r="B5280" s="1">
        <v>39703</v>
      </c>
      <c r="C5280" s="2">
        <v>0.60416666666666663</v>
      </c>
      <c r="D5280">
        <v>1052.75</v>
      </c>
      <c r="E5280">
        <v>1063</v>
      </c>
      <c r="F5280">
        <v>1050.75</v>
      </c>
      <c r="G5280">
        <v>1059</v>
      </c>
      <c r="H5280">
        <v>221943</v>
      </c>
      <c r="M5280"/>
      <c r="N5280"/>
      <c r="O5280"/>
      <c r="P5280"/>
      <c r="Q5280"/>
    </row>
    <row r="5281" spans="1:17" x14ac:dyDescent="0.2">
      <c r="A5281" t="s">
        <v>24</v>
      </c>
      <c r="B5281" s="1">
        <v>39703</v>
      </c>
      <c r="C5281" s="2">
        <v>0.63541666666666663</v>
      </c>
      <c r="D5281">
        <v>1059</v>
      </c>
      <c r="E5281">
        <v>1065.75</v>
      </c>
      <c r="F5281">
        <v>1052.75</v>
      </c>
      <c r="G5281">
        <v>1065.25</v>
      </c>
      <c r="H5281">
        <v>281794</v>
      </c>
      <c r="M5281"/>
      <c r="N5281"/>
      <c r="O5281"/>
      <c r="P5281"/>
      <c r="Q5281"/>
    </row>
    <row r="5282" spans="1:17" x14ac:dyDescent="0.2">
      <c r="A5282" t="s">
        <v>24</v>
      </c>
      <c r="B5282" s="1">
        <v>39706</v>
      </c>
      <c r="C5282" s="2">
        <v>0.39583333333333331</v>
      </c>
      <c r="D5282">
        <v>1020.5</v>
      </c>
      <c r="E5282">
        <v>1034.5</v>
      </c>
      <c r="F5282">
        <v>1019</v>
      </c>
      <c r="G5282">
        <v>1033</v>
      </c>
      <c r="H5282">
        <v>529858</v>
      </c>
      <c r="I5282" t="b">
        <f>AND(HOUR(C5282)=9,MINUTE(C5282)=30,HOUR(C5281)=15,MINUTE(C5281)=15)</f>
        <v>1</v>
      </c>
      <c r="J5282">
        <f>MAX(E5282:E5288)</f>
        <v>1045.75</v>
      </c>
      <c r="K5282">
        <f>MIN(F5282:F5288)</f>
        <v>1002</v>
      </c>
      <c r="L5282">
        <f>E5282</f>
        <v>1034.5</v>
      </c>
      <c r="M5282" s="6">
        <f>+F5282</f>
        <v>1019</v>
      </c>
      <c r="N5282" s="6" t="b">
        <f>IF(F5282&gt;J5275,F5282-J5275,FALSE)</f>
        <v>0</v>
      </c>
      <c r="O5282" s="6">
        <f>IF(L5282&lt;K5275,K5275-L5282,FALSE)</f>
        <v>6.5</v>
      </c>
      <c r="P5282" s="6" t="b">
        <f>IF(AND(N5282&lt;&gt;FALSE,K5282&lt;=J5275),TRUE,FALSE)</f>
        <v>0</v>
      </c>
      <c r="Q5282" s="6" t="b">
        <f>IF(AND(O5282&lt;&gt;FALSE,J5282&gt;K5275),TRUE,FALSE)</f>
        <v>1</v>
      </c>
    </row>
    <row r="5283" spans="1:17" x14ac:dyDescent="0.2">
      <c r="A5283" t="s">
        <v>24</v>
      </c>
      <c r="B5283" s="1">
        <v>39706</v>
      </c>
      <c r="C5283" s="2">
        <v>0.4375</v>
      </c>
      <c r="D5283">
        <v>1033</v>
      </c>
      <c r="E5283">
        <v>1045.75</v>
      </c>
      <c r="F5283">
        <v>1031.25</v>
      </c>
      <c r="G5283">
        <v>1032.25</v>
      </c>
      <c r="H5283">
        <v>460322</v>
      </c>
      <c r="M5283"/>
      <c r="N5283"/>
      <c r="O5283"/>
      <c r="P5283"/>
      <c r="Q5283"/>
    </row>
    <row r="5284" spans="1:17" x14ac:dyDescent="0.2">
      <c r="A5284" t="s">
        <v>24</v>
      </c>
      <c r="B5284" s="1">
        <v>39706</v>
      </c>
      <c r="C5284" s="2">
        <v>0.47916666666666669</v>
      </c>
      <c r="D5284">
        <v>1032.5</v>
      </c>
      <c r="E5284">
        <v>1040</v>
      </c>
      <c r="F5284">
        <v>1025.5</v>
      </c>
      <c r="G5284">
        <v>1033.5</v>
      </c>
      <c r="H5284">
        <v>382318</v>
      </c>
      <c r="M5284"/>
      <c r="N5284"/>
      <c r="O5284"/>
      <c r="P5284"/>
      <c r="Q5284"/>
    </row>
    <row r="5285" spans="1:17" x14ac:dyDescent="0.2">
      <c r="A5285" t="s">
        <v>24</v>
      </c>
      <c r="B5285" s="1">
        <v>39706</v>
      </c>
      <c r="C5285" s="2">
        <v>0.52083333333333337</v>
      </c>
      <c r="D5285">
        <v>1033.5</v>
      </c>
      <c r="E5285">
        <v>1038.5</v>
      </c>
      <c r="F5285">
        <v>1029</v>
      </c>
      <c r="G5285">
        <v>1031</v>
      </c>
      <c r="H5285">
        <v>245269</v>
      </c>
      <c r="M5285"/>
      <c r="N5285"/>
      <c r="O5285"/>
      <c r="P5285"/>
      <c r="Q5285"/>
    </row>
    <row r="5286" spans="1:17" x14ac:dyDescent="0.2">
      <c r="A5286" t="s">
        <v>24</v>
      </c>
      <c r="B5286" s="1">
        <v>39706</v>
      </c>
      <c r="C5286" s="2">
        <v>0.5625</v>
      </c>
      <c r="D5286">
        <v>1031</v>
      </c>
      <c r="E5286">
        <v>1033</v>
      </c>
      <c r="F5286">
        <v>1021.75</v>
      </c>
      <c r="G5286">
        <v>1027</v>
      </c>
      <c r="H5286">
        <v>310120</v>
      </c>
      <c r="M5286"/>
      <c r="N5286"/>
      <c r="O5286"/>
      <c r="P5286"/>
      <c r="Q5286"/>
    </row>
    <row r="5287" spans="1:17" x14ac:dyDescent="0.2">
      <c r="A5287" t="s">
        <v>24</v>
      </c>
      <c r="B5287" s="1">
        <v>39706</v>
      </c>
      <c r="C5287" s="2">
        <v>0.60416666666666663</v>
      </c>
      <c r="D5287">
        <v>1027</v>
      </c>
      <c r="E5287">
        <v>1028.25</v>
      </c>
      <c r="F5287">
        <v>1007.75</v>
      </c>
      <c r="G5287">
        <v>1011.25</v>
      </c>
      <c r="H5287">
        <v>394248</v>
      </c>
      <c r="M5287"/>
      <c r="N5287"/>
      <c r="O5287"/>
      <c r="P5287"/>
      <c r="Q5287"/>
    </row>
    <row r="5288" spans="1:17" x14ac:dyDescent="0.2">
      <c r="A5288" t="s">
        <v>24</v>
      </c>
      <c r="B5288" s="1">
        <v>39706</v>
      </c>
      <c r="C5288" s="2">
        <v>0.63541666666666663</v>
      </c>
      <c r="D5288">
        <v>1011</v>
      </c>
      <c r="E5288">
        <v>1022.25</v>
      </c>
      <c r="F5288">
        <v>1002</v>
      </c>
      <c r="G5288">
        <v>1002.75</v>
      </c>
      <c r="H5288">
        <v>671653</v>
      </c>
      <c r="M5288"/>
      <c r="N5288"/>
      <c r="O5288"/>
      <c r="P5288"/>
      <c r="Q5288"/>
    </row>
    <row r="5289" spans="1:17" x14ac:dyDescent="0.2">
      <c r="A5289" t="s">
        <v>24</v>
      </c>
      <c r="B5289" s="1">
        <v>39707</v>
      </c>
      <c r="C5289" s="2">
        <v>0.39583333333333331</v>
      </c>
      <c r="D5289">
        <v>974.5</v>
      </c>
      <c r="E5289">
        <v>998.25</v>
      </c>
      <c r="F5289">
        <v>973.75</v>
      </c>
      <c r="G5289">
        <v>997.5</v>
      </c>
      <c r="H5289">
        <v>843220</v>
      </c>
      <c r="I5289" t="b">
        <f>AND(HOUR(C5289)=9,MINUTE(C5289)=30,HOUR(C5288)=15,MINUTE(C5288)=15)</f>
        <v>1</v>
      </c>
      <c r="J5289">
        <f>MAX(E5289:E5295)</f>
        <v>1027.5</v>
      </c>
      <c r="K5289">
        <f>MIN(F5289:F5295)</f>
        <v>973.75</v>
      </c>
      <c r="L5289">
        <f>E5289</f>
        <v>998.25</v>
      </c>
      <c r="M5289" s="6">
        <f>+F5289</f>
        <v>973.75</v>
      </c>
      <c r="N5289" s="6" t="b">
        <f>IF(F5289&gt;J5282,F5289-J5282,FALSE)</f>
        <v>0</v>
      </c>
      <c r="O5289" s="6">
        <f>IF(L5289&lt;K5282,K5282-L5289,FALSE)</f>
        <v>3.75</v>
      </c>
      <c r="P5289" s="6" t="b">
        <f>IF(AND(N5289&lt;&gt;FALSE,K5289&lt;=J5282),TRUE,FALSE)</f>
        <v>0</v>
      </c>
      <c r="Q5289" s="6" t="b">
        <f>IF(AND(O5289&lt;&gt;FALSE,J5289&gt;K5282),TRUE,FALSE)</f>
        <v>1</v>
      </c>
    </row>
    <row r="5290" spans="1:17" x14ac:dyDescent="0.2">
      <c r="A5290" t="s">
        <v>24</v>
      </c>
      <c r="B5290" s="1">
        <v>39707</v>
      </c>
      <c r="C5290" s="2">
        <v>0.4375</v>
      </c>
      <c r="D5290">
        <v>997.75</v>
      </c>
      <c r="E5290">
        <v>1012.5</v>
      </c>
      <c r="F5290">
        <v>989.75</v>
      </c>
      <c r="G5290">
        <v>990.75</v>
      </c>
      <c r="H5290">
        <v>840315</v>
      </c>
      <c r="M5290"/>
      <c r="N5290"/>
      <c r="O5290"/>
      <c r="P5290"/>
      <c r="Q5290"/>
    </row>
    <row r="5291" spans="1:17" x14ac:dyDescent="0.2">
      <c r="A5291" t="s">
        <v>24</v>
      </c>
      <c r="B5291" s="1">
        <v>39707</v>
      </c>
      <c r="C5291" s="2">
        <v>0.47916666666666669</v>
      </c>
      <c r="D5291">
        <v>990.75</v>
      </c>
      <c r="E5291">
        <v>1007.25</v>
      </c>
      <c r="F5291">
        <v>989.75</v>
      </c>
      <c r="G5291">
        <v>1004.5</v>
      </c>
      <c r="H5291">
        <v>344592</v>
      </c>
      <c r="M5291"/>
      <c r="N5291"/>
      <c r="O5291"/>
      <c r="P5291"/>
      <c r="Q5291"/>
    </row>
    <row r="5292" spans="1:17" x14ac:dyDescent="0.2">
      <c r="A5292" t="s">
        <v>24</v>
      </c>
      <c r="B5292" s="1">
        <v>39707</v>
      </c>
      <c r="C5292" s="2">
        <v>0.52083333333333337</v>
      </c>
      <c r="D5292">
        <v>1004.5</v>
      </c>
      <c r="E5292">
        <v>1007.75</v>
      </c>
      <c r="F5292">
        <v>998.75</v>
      </c>
      <c r="G5292">
        <v>1005.25</v>
      </c>
      <c r="H5292">
        <v>176257</v>
      </c>
      <c r="M5292"/>
      <c r="N5292"/>
      <c r="O5292"/>
      <c r="P5292"/>
      <c r="Q5292"/>
    </row>
    <row r="5293" spans="1:17" x14ac:dyDescent="0.2">
      <c r="A5293" t="s">
        <v>24</v>
      </c>
      <c r="B5293" s="1">
        <v>39707</v>
      </c>
      <c r="C5293" s="2">
        <v>0.5625</v>
      </c>
      <c r="D5293">
        <v>1005</v>
      </c>
      <c r="E5293">
        <v>1009.25</v>
      </c>
      <c r="F5293">
        <v>982.5</v>
      </c>
      <c r="G5293">
        <v>990.5</v>
      </c>
      <c r="H5293">
        <v>433223</v>
      </c>
      <c r="M5293"/>
      <c r="N5293"/>
      <c r="O5293"/>
      <c r="P5293"/>
      <c r="Q5293"/>
    </row>
    <row r="5294" spans="1:17" x14ac:dyDescent="0.2">
      <c r="A5294" t="s">
        <v>24</v>
      </c>
      <c r="B5294" s="1">
        <v>39707</v>
      </c>
      <c r="C5294" s="2">
        <v>0.60416666666666663</v>
      </c>
      <c r="D5294">
        <v>990.5</v>
      </c>
      <c r="E5294">
        <v>1024</v>
      </c>
      <c r="F5294">
        <v>987.25</v>
      </c>
      <c r="G5294">
        <v>1011.75</v>
      </c>
      <c r="H5294">
        <v>755970</v>
      </c>
      <c r="M5294"/>
      <c r="N5294"/>
      <c r="O5294"/>
      <c r="P5294"/>
      <c r="Q5294"/>
    </row>
    <row r="5295" spans="1:17" x14ac:dyDescent="0.2">
      <c r="A5295" t="s">
        <v>24</v>
      </c>
      <c r="B5295" s="1">
        <v>39707</v>
      </c>
      <c r="C5295" s="2">
        <v>0.63541666666666663</v>
      </c>
      <c r="D5295">
        <v>1011.75</v>
      </c>
      <c r="E5295">
        <v>1027.5</v>
      </c>
      <c r="F5295">
        <v>1011.25</v>
      </c>
      <c r="G5295">
        <v>1023.5</v>
      </c>
      <c r="H5295">
        <v>425345</v>
      </c>
      <c r="M5295"/>
      <c r="N5295"/>
      <c r="O5295"/>
      <c r="P5295"/>
      <c r="Q5295"/>
    </row>
    <row r="5296" spans="1:17" x14ac:dyDescent="0.2">
      <c r="A5296" t="s">
        <v>24</v>
      </c>
      <c r="B5296" s="1">
        <v>39708</v>
      </c>
      <c r="C5296" s="2">
        <v>0.39583333333333331</v>
      </c>
      <c r="D5296">
        <v>999</v>
      </c>
      <c r="E5296">
        <v>1007</v>
      </c>
      <c r="F5296">
        <v>992.25</v>
      </c>
      <c r="G5296">
        <v>996</v>
      </c>
      <c r="H5296">
        <v>645968</v>
      </c>
      <c r="I5296" t="b">
        <f>AND(HOUR(C5296)=9,MINUTE(C5296)=30,HOUR(C5295)=15,MINUTE(C5295)=15)</f>
        <v>1</v>
      </c>
      <c r="J5296">
        <f>MAX(E5296:E5302)</f>
        <v>1007</v>
      </c>
      <c r="K5296">
        <f>MIN(F5296:F5302)</f>
        <v>963.5</v>
      </c>
      <c r="L5296">
        <f>E5296</f>
        <v>1007</v>
      </c>
      <c r="M5296" s="6">
        <f>+F5296</f>
        <v>992.25</v>
      </c>
      <c r="N5296" s="6" t="b">
        <f>IF(F5296&gt;J5289,F5296-J5289,FALSE)</f>
        <v>0</v>
      </c>
      <c r="O5296" s="6" t="b">
        <f>IF(L5296&lt;K5289,K5289-L5296,FALSE)</f>
        <v>0</v>
      </c>
      <c r="P5296" s="6" t="b">
        <f>IF(AND(N5296&lt;&gt;FALSE,K5296&lt;=J5289),TRUE,FALSE)</f>
        <v>0</v>
      </c>
      <c r="Q5296" s="6" t="b">
        <f>IF(AND(O5296&lt;&gt;FALSE,J5296&gt;K5289),TRUE,FALSE)</f>
        <v>0</v>
      </c>
    </row>
    <row r="5297" spans="1:17" x14ac:dyDescent="0.2">
      <c r="A5297" t="s">
        <v>24</v>
      </c>
      <c r="B5297" s="1">
        <v>39708</v>
      </c>
      <c r="C5297" s="2">
        <v>0.4375</v>
      </c>
      <c r="D5297">
        <v>996</v>
      </c>
      <c r="E5297">
        <v>998.75</v>
      </c>
      <c r="F5297">
        <v>974.75</v>
      </c>
      <c r="G5297">
        <v>976.75</v>
      </c>
      <c r="H5297">
        <v>582340</v>
      </c>
      <c r="M5297"/>
      <c r="N5297"/>
      <c r="O5297"/>
      <c r="P5297"/>
      <c r="Q5297"/>
    </row>
    <row r="5298" spans="1:17" x14ac:dyDescent="0.2">
      <c r="A5298" t="s">
        <v>24</v>
      </c>
      <c r="B5298" s="1">
        <v>39708</v>
      </c>
      <c r="C5298" s="2">
        <v>0.47916666666666669</v>
      </c>
      <c r="D5298">
        <v>977</v>
      </c>
      <c r="E5298">
        <v>987.75</v>
      </c>
      <c r="F5298">
        <v>970.75</v>
      </c>
      <c r="G5298">
        <v>973.75</v>
      </c>
      <c r="H5298">
        <v>542590</v>
      </c>
      <c r="M5298"/>
      <c r="N5298"/>
      <c r="O5298"/>
      <c r="P5298"/>
      <c r="Q5298"/>
    </row>
    <row r="5299" spans="1:17" x14ac:dyDescent="0.2">
      <c r="A5299" t="s">
        <v>24</v>
      </c>
      <c r="B5299" s="1">
        <v>39708</v>
      </c>
      <c r="C5299" s="2">
        <v>0.52083333333333337</v>
      </c>
      <c r="D5299">
        <v>974</v>
      </c>
      <c r="E5299">
        <v>988.5</v>
      </c>
      <c r="F5299">
        <v>973</v>
      </c>
      <c r="G5299">
        <v>975.75</v>
      </c>
      <c r="H5299">
        <v>375302</v>
      </c>
      <c r="M5299"/>
      <c r="N5299"/>
      <c r="O5299"/>
      <c r="P5299"/>
      <c r="Q5299"/>
    </row>
    <row r="5300" spans="1:17" x14ac:dyDescent="0.2">
      <c r="A5300" t="s">
        <v>24</v>
      </c>
      <c r="B5300" s="1">
        <v>39708</v>
      </c>
      <c r="C5300" s="2">
        <v>0.5625</v>
      </c>
      <c r="D5300">
        <v>975.75</v>
      </c>
      <c r="E5300">
        <v>990.5</v>
      </c>
      <c r="F5300">
        <v>970.5</v>
      </c>
      <c r="G5300">
        <v>990.25</v>
      </c>
      <c r="H5300">
        <v>492775</v>
      </c>
      <c r="M5300"/>
      <c r="N5300"/>
      <c r="O5300"/>
      <c r="P5300"/>
      <c r="Q5300"/>
    </row>
    <row r="5301" spans="1:17" x14ac:dyDescent="0.2">
      <c r="A5301" t="s">
        <v>24</v>
      </c>
      <c r="B5301" s="1">
        <v>39708</v>
      </c>
      <c r="C5301" s="2">
        <v>0.60416666666666663</v>
      </c>
      <c r="D5301">
        <v>990.25</v>
      </c>
      <c r="E5301">
        <v>1000.5</v>
      </c>
      <c r="F5301">
        <v>984</v>
      </c>
      <c r="G5301">
        <v>991</v>
      </c>
      <c r="H5301">
        <v>715912</v>
      </c>
      <c r="M5301"/>
      <c r="N5301"/>
      <c r="O5301"/>
      <c r="P5301"/>
      <c r="Q5301"/>
    </row>
    <row r="5302" spans="1:17" x14ac:dyDescent="0.2">
      <c r="A5302" t="s">
        <v>24</v>
      </c>
      <c r="B5302" s="1">
        <v>39708</v>
      </c>
      <c r="C5302" s="2">
        <v>0.63541666666666663</v>
      </c>
      <c r="D5302">
        <v>990.75</v>
      </c>
      <c r="E5302">
        <v>991</v>
      </c>
      <c r="F5302">
        <v>963.5</v>
      </c>
      <c r="G5302">
        <v>970</v>
      </c>
      <c r="H5302">
        <v>653164</v>
      </c>
      <c r="M5302"/>
      <c r="N5302"/>
      <c r="O5302"/>
      <c r="P5302"/>
      <c r="Q5302"/>
    </row>
    <row r="5303" spans="1:17" x14ac:dyDescent="0.2">
      <c r="A5303" t="s">
        <v>24</v>
      </c>
      <c r="B5303" s="1">
        <v>39709</v>
      </c>
      <c r="C5303" s="2">
        <v>0.39583333333333331</v>
      </c>
      <c r="D5303">
        <v>984</v>
      </c>
      <c r="E5303">
        <v>994</v>
      </c>
      <c r="F5303">
        <v>976.75</v>
      </c>
      <c r="G5303">
        <v>987</v>
      </c>
      <c r="H5303">
        <v>766927</v>
      </c>
      <c r="I5303" t="b">
        <f>AND(HOUR(C5303)=9,MINUTE(C5303)=30,HOUR(C5302)=15,MINUTE(C5302)=15)</f>
        <v>1</v>
      </c>
      <c r="J5303">
        <f>MAX(E5303:E5309)</f>
        <v>1025.25</v>
      </c>
      <c r="K5303">
        <f>MIN(F5303:F5309)</f>
        <v>942.75</v>
      </c>
      <c r="L5303">
        <f>E5303</f>
        <v>994</v>
      </c>
      <c r="M5303" s="6">
        <f>+F5303</f>
        <v>976.75</v>
      </c>
      <c r="N5303" s="6" t="b">
        <f>IF(F5303&gt;J5296,F5303-J5296,FALSE)</f>
        <v>0</v>
      </c>
      <c r="O5303" s="6" t="b">
        <f>IF(L5303&lt;K5296,K5296-L5303,FALSE)</f>
        <v>0</v>
      </c>
      <c r="P5303" s="6" t="b">
        <f>IF(AND(N5303&lt;&gt;FALSE,K5303&lt;=J5296),TRUE,FALSE)</f>
        <v>0</v>
      </c>
      <c r="Q5303" s="6" t="b">
        <f>IF(AND(O5303&lt;&gt;FALSE,J5303&gt;K5296),TRUE,FALSE)</f>
        <v>0</v>
      </c>
    </row>
    <row r="5304" spans="1:17" x14ac:dyDescent="0.2">
      <c r="A5304" t="s">
        <v>24</v>
      </c>
      <c r="B5304" s="1">
        <v>39709</v>
      </c>
      <c r="C5304" s="2">
        <v>0.4375</v>
      </c>
      <c r="D5304">
        <v>987.25</v>
      </c>
      <c r="E5304">
        <v>987.75</v>
      </c>
      <c r="F5304">
        <v>963.75</v>
      </c>
      <c r="G5304">
        <v>968.25</v>
      </c>
      <c r="H5304">
        <v>546451</v>
      </c>
      <c r="M5304"/>
      <c r="N5304"/>
      <c r="O5304"/>
      <c r="P5304"/>
      <c r="Q5304"/>
    </row>
    <row r="5305" spans="1:17" x14ac:dyDescent="0.2">
      <c r="A5305" t="s">
        <v>24</v>
      </c>
      <c r="B5305" s="1">
        <v>39709</v>
      </c>
      <c r="C5305" s="2">
        <v>0.47916666666666669</v>
      </c>
      <c r="D5305">
        <v>968.5</v>
      </c>
      <c r="E5305">
        <v>974.25</v>
      </c>
      <c r="F5305">
        <v>958.5</v>
      </c>
      <c r="G5305">
        <v>963.25</v>
      </c>
      <c r="H5305">
        <v>550235</v>
      </c>
      <c r="M5305"/>
      <c r="N5305"/>
      <c r="O5305"/>
      <c r="P5305"/>
      <c r="Q5305"/>
    </row>
    <row r="5306" spans="1:17" x14ac:dyDescent="0.2">
      <c r="A5306" t="s">
        <v>24</v>
      </c>
      <c r="B5306" s="1">
        <v>39709</v>
      </c>
      <c r="C5306" s="2">
        <v>0.52083333333333337</v>
      </c>
      <c r="D5306">
        <v>963.25</v>
      </c>
      <c r="E5306">
        <v>969</v>
      </c>
      <c r="F5306">
        <v>942.75</v>
      </c>
      <c r="G5306">
        <v>965.75</v>
      </c>
      <c r="H5306">
        <v>837135</v>
      </c>
      <c r="M5306"/>
      <c r="N5306"/>
      <c r="O5306"/>
      <c r="P5306"/>
      <c r="Q5306"/>
    </row>
    <row r="5307" spans="1:17" x14ac:dyDescent="0.2">
      <c r="A5307" t="s">
        <v>24</v>
      </c>
      <c r="B5307" s="1">
        <v>39709</v>
      </c>
      <c r="C5307" s="2">
        <v>0.5625</v>
      </c>
      <c r="D5307">
        <v>966</v>
      </c>
      <c r="E5307">
        <v>985</v>
      </c>
      <c r="F5307">
        <v>965</v>
      </c>
      <c r="G5307">
        <v>969.75</v>
      </c>
      <c r="H5307">
        <v>666387</v>
      </c>
      <c r="M5307"/>
      <c r="N5307"/>
      <c r="O5307"/>
      <c r="P5307"/>
      <c r="Q5307"/>
    </row>
    <row r="5308" spans="1:17" x14ac:dyDescent="0.2">
      <c r="A5308" t="s">
        <v>24</v>
      </c>
      <c r="B5308" s="1">
        <v>39709</v>
      </c>
      <c r="C5308" s="2">
        <v>0.60416666666666663</v>
      </c>
      <c r="D5308">
        <v>969.75</v>
      </c>
      <c r="E5308">
        <v>1016.75</v>
      </c>
      <c r="F5308">
        <v>964.25</v>
      </c>
      <c r="G5308">
        <v>1009.75</v>
      </c>
      <c r="H5308">
        <v>964644</v>
      </c>
      <c r="M5308"/>
      <c r="N5308"/>
      <c r="O5308"/>
      <c r="P5308"/>
      <c r="Q5308"/>
    </row>
    <row r="5309" spans="1:17" x14ac:dyDescent="0.2">
      <c r="A5309" t="s">
        <v>24</v>
      </c>
      <c r="B5309" s="1">
        <v>39709</v>
      </c>
      <c r="C5309" s="2">
        <v>0.63541666666666663</v>
      </c>
      <c r="D5309">
        <v>1009.75</v>
      </c>
      <c r="E5309">
        <v>1025.25</v>
      </c>
      <c r="F5309">
        <v>1007.5</v>
      </c>
      <c r="G5309">
        <v>1010.5</v>
      </c>
      <c r="H5309">
        <v>718660</v>
      </c>
      <c r="M5309"/>
      <c r="N5309"/>
      <c r="O5309"/>
      <c r="P5309"/>
      <c r="Q5309"/>
    </row>
    <row r="5310" spans="1:17" x14ac:dyDescent="0.2">
      <c r="A5310" t="s">
        <v>24</v>
      </c>
      <c r="B5310" s="1">
        <v>39710</v>
      </c>
      <c r="C5310" s="2">
        <v>0.39583333333333331</v>
      </c>
      <c r="D5310">
        <v>1074.5</v>
      </c>
      <c r="E5310">
        <v>1097.75</v>
      </c>
      <c r="F5310">
        <v>1047</v>
      </c>
      <c r="G5310">
        <v>1050</v>
      </c>
      <c r="H5310">
        <v>1007400</v>
      </c>
      <c r="I5310" t="b">
        <f>AND(HOUR(C5310)=9,MINUTE(C5310)=30,HOUR(C5309)=15,MINUTE(C5309)=15)</f>
        <v>1</v>
      </c>
      <c r="J5310">
        <f>MAX(E5310:E5316)</f>
        <v>1097.75</v>
      </c>
      <c r="K5310">
        <f>MIN(F5310:F5316)</f>
        <v>1044</v>
      </c>
      <c r="L5310">
        <f>E5310</f>
        <v>1097.75</v>
      </c>
      <c r="M5310" s="6">
        <f>+F5310</f>
        <v>1047</v>
      </c>
      <c r="N5310" s="6">
        <f>IF(F5310&gt;J5303,F5310-J5303,FALSE)</f>
        <v>21.75</v>
      </c>
      <c r="O5310" s="6" t="b">
        <f>IF(L5310&lt;K5303,K5303-L5310,FALSE)</f>
        <v>0</v>
      </c>
      <c r="P5310" s="6" t="b">
        <f>IF(AND(N5310&lt;&gt;FALSE,K5310&lt;=J5303),TRUE,FALSE)</f>
        <v>0</v>
      </c>
      <c r="Q5310" s="6" t="b">
        <f>IF(AND(O5310&lt;&gt;FALSE,J5310&gt;K5303),TRUE,FALSE)</f>
        <v>0</v>
      </c>
    </row>
    <row r="5311" spans="1:17" x14ac:dyDescent="0.2">
      <c r="A5311" t="s">
        <v>24</v>
      </c>
      <c r="B5311" s="1">
        <v>39710</v>
      </c>
      <c r="C5311" s="2">
        <v>0.4375</v>
      </c>
      <c r="D5311">
        <v>1050</v>
      </c>
      <c r="E5311">
        <v>1061.25</v>
      </c>
      <c r="F5311">
        <v>1044</v>
      </c>
      <c r="G5311">
        <v>1055</v>
      </c>
      <c r="H5311">
        <v>450614</v>
      </c>
      <c r="M5311"/>
      <c r="N5311"/>
      <c r="O5311"/>
      <c r="P5311"/>
      <c r="Q5311"/>
    </row>
    <row r="5312" spans="1:17" x14ac:dyDescent="0.2">
      <c r="A5312" t="s">
        <v>24</v>
      </c>
      <c r="B5312" s="1">
        <v>39710</v>
      </c>
      <c r="C5312" s="2">
        <v>0.47916666666666669</v>
      </c>
      <c r="D5312">
        <v>1055</v>
      </c>
      <c r="E5312">
        <v>1071.5</v>
      </c>
      <c r="F5312">
        <v>1052</v>
      </c>
      <c r="G5312">
        <v>1071.25</v>
      </c>
      <c r="H5312">
        <v>288121</v>
      </c>
      <c r="M5312"/>
      <c r="N5312"/>
      <c r="O5312"/>
      <c r="P5312"/>
      <c r="Q5312"/>
    </row>
    <row r="5313" spans="1:17" x14ac:dyDescent="0.2">
      <c r="A5313" t="s">
        <v>24</v>
      </c>
      <c r="B5313" s="1">
        <v>39710</v>
      </c>
      <c r="C5313" s="2">
        <v>0.52083333333333337</v>
      </c>
      <c r="D5313">
        <v>1071.25</v>
      </c>
      <c r="E5313">
        <v>1074.25</v>
      </c>
      <c r="F5313">
        <v>1061.5</v>
      </c>
      <c r="G5313">
        <v>1065.5</v>
      </c>
      <c r="H5313">
        <v>219103</v>
      </c>
      <c r="M5313"/>
      <c r="N5313"/>
      <c r="O5313"/>
      <c r="P5313"/>
      <c r="Q5313"/>
    </row>
    <row r="5314" spans="1:17" x14ac:dyDescent="0.2">
      <c r="A5314" t="s">
        <v>24</v>
      </c>
      <c r="B5314" s="1">
        <v>39710</v>
      </c>
      <c r="C5314" s="2">
        <v>0.5625</v>
      </c>
      <c r="D5314">
        <v>1065.5</v>
      </c>
      <c r="E5314">
        <v>1066</v>
      </c>
      <c r="F5314">
        <v>1054.5</v>
      </c>
      <c r="G5314">
        <v>1058.25</v>
      </c>
      <c r="H5314">
        <v>254347</v>
      </c>
      <c r="M5314"/>
      <c r="N5314"/>
      <c r="O5314"/>
      <c r="P5314"/>
      <c r="Q5314"/>
    </row>
    <row r="5315" spans="1:17" x14ac:dyDescent="0.2">
      <c r="A5315" t="s">
        <v>24</v>
      </c>
      <c r="B5315" s="1">
        <v>39710</v>
      </c>
      <c r="C5315" s="2">
        <v>0.60416666666666663</v>
      </c>
      <c r="D5315">
        <v>1058.25</v>
      </c>
      <c r="E5315">
        <v>1062</v>
      </c>
      <c r="F5315">
        <v>1044.5</v>
      </c>
      <c r="G5315">
        <v>1053.25</v>
      </c>
      <c r="H5315">
        <v>362902</v>
      </c>
      <c r="M5315"/>
      <c r="N5315"/>
      <c r="O5315"/>
      <c r="P5315"/>
      <c r="Q5315"/>
    </row>
    <row r="5316" spans="1:17" x14ac:dyDescent="0.2">
      <c r="A5316" t="s">
        <v>24</v>
      </c>
      <c r="B5316" s="1">
        <v>39710</v>
      </c>
      <c r="C5316" s="2">
        <v>0.63541666666666663</v>
      </c>
      <c r="D5316">
        <v>1053</v>
      </c>
      <c r="E5316">
        <v>1062.75</v>
      </c>
      <c r="F5316">
        <v>1047.25</v>
      </c>
      <c r="G5316">
        <v>1053.5</v>
      </c>
      <c r="H5316">
        <v>528458</v>
      </c>
      <c r="M5316"/>
      <c r="N5316"/>
      <c r="O5316"/>
      <c r="P5316"/>
      <c r="Q5316"/>
    </row>
    <row r="5317" spans="1:17" x14ac:dyDescent="0.2">
      <c r="A5317" t="s">
        <v>24</v>
      </c>
      <c r="B5317" s="1">
        <v>39713</v>
      </c>
      <c r="C5317" s="2">
        <v>0.39583333333333331</v>
      </c>
      <c r="D5317">
        <v>1053.75</v>
      </c>
      <c r="E5317">
        <v>1056.75</v>
      </c>
      <c r="F5317">
        <v>1038.75</v>
      </c>
      <c r="G5317">
        <v>1043.25</v>
      </c>
      <c r="H5317">
        <v>486415</v>
      </c>
      <c r="I5317" t="b">
        <f>AND(HOUR(C5317)=9,MINUTE(C5317)=30,HOUR(C5316)=15,MINUTE(C5316)=15)</f>
        <v>1</v>
      </c>
      <c r="J5317">
        <f>MAX(E5317:E5323)</f>
        <v>1056.75</v>
      </c>
      <c r="K5317">
        <f>MIN(F5317:F5323)</f>
        <v>1011.75</v>
      </c>
      <c r="L5317">
        <f>E5317</f>
        <v>1056.75</v>
      </c>
      <c r="M5317" s="6">
        <f>+F5317</f>
        <v>1038.75</v>
      </c>
      <c r="N5317" s="6" t="b">
        <f>IF(F5317&gt;J5310,F5317-J5310,FALSE)</f>
        <v>0</v>
      </c>
      <c r="O5317" s="6" t="b">
        <f>IF(L5317&lt;K5310,K5310-L5317,FALSE)</f>
        <v>0</v>
      </c>
      <c r="P5317" s="6" t="b">
        <f>IF(AND(N5317&lt;&gt;FALSE,K5317&lt;=J5310),TRUE,FALSE)</f>
        <v>0</v>
      </c>
      <c r="Q5317" s="6" t="b">
        <f>IF(AND(O5317&lt;&gt;FALSE,J5317&gt;K5310),TRUE,FALSE)</f>
        <v>0</v>
      </c>
    </row>
    <row r="5318" spans="1:17" x14ac:dyDescent="0.2">
      <c r="A5318" t="s">
        <v>24</v>
      </c>
      <c r="B5318" s="1">
        <v>39713</v>
      </c>
      <c r="C5318" s="2">
        <v>0.4375</v>
      </c>
      <c r="D5318">
        <v>1043.25</v>
      </c>
      <c r="E5318">
        <v>1047.75</v>
      </c>
      <c r="F5318">
        <v>1034</v>
      </c>
      <c r="G5318">
        <v>1036</v>
      </c>
      <c r="H5318">
        <v>342258</v>
      </c>
      <c r="M5318"/>
      <c r="N5318"/>
      <c r="O5318"/>
      <c r="P5318"/>
      <c r="Q5318"/>
    </row>
    <row r="5319" spans="1:17" x14ac:dyDescent="0.2">
      <c r="A5319" t="s">
        <v>24</v>
      </c>
      <c r="B5319" s="1">
        <v>39713</v>
      </c>
      <c r="C5319" s="2">
        <v>0.47916666666666669</v>
      </c>
      <c r="D5319">
        <v>1035.75</v>
      </c>
      <c r="E5319">
        <v>1038</v>
      </c>
      <c r="F5319">
        <v>1032.25</v>
      </c>
      <c r="G5319">
        <v>1036.75</v>
      </c>
      <c r="H5319">
        <v>228036</v>
      </c>
      <c r="M5319"/>
      <c r="N5319"/>
      <c r="O5319"/>
      <c r="P5319"/>
      <c r="Q5319"/>
    </row>
    <row r="5320" spans="1:17" x14ac:dyDescent="0.2">
      <c r="A5320" t="s">
        <v>24</v>
      </c>
      <c r="B5320" s="1">
        <v>39713</v>
      </c>
      <c r="C5320" s="2">
        <v>0.52083333333333337</v>
      </c>
      <c r="D5320">
        <v>1036.75</v>
      </c>
      <c r="E5320">
        <v>1041.5</v>
      </c>
      <c r="F5320">
        <v>1032.25</v>
      </c>
      <c r="G5320">
        <v>1033.75</v>
      </c>
      <c r="H5320">
        <v>217875</v>
      </c>
      <c r="M5320"/>
      <c r="N5320"/>
      <c r="O5320"/>
      <c r="P5320"/>
      <c r="Q5320"/>
    </row>
    <row r="5321" spans="1:17" x14ac:dyDescent="0.2">
      <c r="A5321" t="s">
        <v>24</v>
      </c>
      <c r="B5321" s="1">
        <v>39713</v>
      </c>
      <c r="C5321" s="2">
        <v>0.5625</v>
      </c>
      <c r="D5321">
        <v>1033.75</v>
      </c>
      <c r="E5321">
        <v>1038.25</v>
      </c>
      <c r="F5321">
        <v>1028.5</v>
      </c>
      <c r="G5321">
        <v>1033.75</v>
      </c>
      <c r="H5321">
        <v>290960</v>
      </c>
      <c r="M5321"/>
      <c r="N5321"/>
      <c r="O5321"/>
      <c r="P5321"/>
      <c r="Q5321"/>
    </row>
    <row r="5322" spans="1:17" x14ac:dyDescent="0.2">
      <c r="A5322" t="s">
        <v>24</v>
      </c>
      <c r="B5322" s="1">
        <v>39713</v>
      </c>
      <c r="C5322" s="2">
        <v>0.60416666666666663</v>
      </c>
      <c r="D5322">
        <v>1033.75</v>
      </c>
      <c r="E5322">
        <v>1038.75</v>
      </c>
      <c r="F5322">
        <v>1018.75</v>
      </c>
      <c r="G5322">
        <v>1019.75</v>
      </c>
      <c r="H5322">
        <v>377948</v>
      </c>
      <c r="M5322"/>
      <c r="N5322"/>
      <c r="O5322"/>
      <c r="P5322"/>
      <c r="Q5322"/>
    </row>
    <row r="5323" spans="1:17" x14ac:dyDescent="0.2">
      <c r="A5323" t="s">
        <v>24</v>
      </c>
      <c r="B5323" s="1">
        <v>39713</v>
      </c>
      <c r="C5323" s="2">
        <v>0.63541666666666663</v>
      </c>
      <c r="D5323">
        <v>1019.5</v>
      </c>
      <c r="E5323">
        <v>1021.5</v>
      </c>
      <c r="F5323">
        <v>1011.75</v>
      </c>
      <c r="G5323">
        <v>1020.5</v>
      </c>
      <c r="H5323">
        <v>461402</v>
      </c>
      <c r="M5323"/>
      <c r="N5323"/>
      <c r="O5323"/>
      <c r="P5323"/>
      <c r="Q5323"/>
    </row>
    <row r="5324" spans="1:17" x14ac:dyDescent="0.2">
      <c r="A5324" t="s">
        <v>24</v>
      </c>
      <c r="B5324" s="1">
        <v>39714</v>
      </c>
      <c r="C5324" s="2">
        <v>0.39583333333333331</v>
      </c>
      <c r="D5324">
        <v>1017.25</v>
      </c>
      <c r="E5324">
        <v>1029.25</v>
      </c>
      <c r="F5324">
        <v>1013.75</v>
      </c>
      <c r="G5324">
        <v>1025.75</v>
      </c>
      <c r="H5324">
        <v>481480</v>
      </c>
      <c r="I5324" t="b">
        <f>AND(HOUR(C5324)=9,MINUTE(C5324)=30,HOUR(C5323)=15,MINUTE(C5323)=15)</f>
        <v>1</v>
      </c>
      <c r="J5324">
        <f>MAX(E5324:E5330)</f>
        <v>1029.25</v>
      </c>
      <c r="K5324">
        <f>MIN(F5324:F5330)</f>
        <v>992</v>
      </c>
      <c r="L5324">
        <f>E5324</f>
        <v>1029.25</v>
      </c>
      <c r="M5324" s="6">
        <f>+F5324</f>
        <v>1013.75</v>
      </c>
      <c r="N5324" s="6" t="b">
        <f>IF(F5324&gt;J5317,F5324-J5317,FALSE)</f>
        <v>0</v>
      </c>
      <c r="O5324" s="6" t="b">
        <f>IF(L5324&lt;K5317,K5317-L5324,FALSE)</f>
        <v>0</v>
      </c>
      <c r="P5324" s="6" t="b">
        <f>IF(AND(N5324&lt;&gt;FALSE,K5324&lt;=J5317),TRUE,FALSE)</f>
        <v>0</v>
      </c>
      <c r="Q5324" s="6" t="b">
        <f>IF(AND(O5324&lt;&gt;FALSE,J5324&gt;K5317),TRUE,FALSE)</f>
        <v>0</v>
      </c>
    </row>
    <row r="5325" spans="1:17" x14ac:dyDescent="0.2">
      <c r="A5325" t="s">
        <v>24</v>
      </c>
      <c r="B5325" s="1">
        <v>39714</v>
      </c>
      <c r="C5325" s="2">
        <v>0.4375</v>
      </c>
      <c r="D5325">
        <v>1025.75</v>
      </c>
      <c r="E5325">
        <v>1028</v>
      </c>
      <c r="F5325">
        <v>1013</v>
      </c>
      <c r="G5325">
        <v>1019.75</v>
      </c>
      <c r="H5325">
        <v>417949</v>
      </c>
      <c r="M5325"/>
      <c r="N5325"/>
      <c r="O5325"/>
      <c r="P5325"/>
      <c r="Q5325"/>
    </row>
    <row r="5326" spans="1:17" x14ac:dyDescent="0.2">
      <c r="A5326" t="s">
        <v>24</v>
      </c>
      <c r="B5326" s="1">
        <v>39714</v>
      </c>
      <c r="C5326" s="2">
        <v>0.47916666666666669</v>
      </c>
      <c r="D5326">
        <v>1019.75</v>
      </c>
      <c r="E5326">
        <v>1021.75</v>
      </c>
      <c r="F5326">
        <v>1012.25</v>
      </c>
      <c r="G5326">
        <v>1014.25</v>
      </c>
      <c r="H5326">
        <v>215018</v>
      </c>
      <c r="M5326"/>
      <c r="N5326"/>
      <c r="O5326"/>
      <c r="P5326"/>
      <c r="Q5326"/>
    </row>
    <row r="5327" spans="1:17" x14ac:dyDescent="0.2">
      <c r="A5327" t="s">
        <v>24</v>
      </c>
      <c r="B5327" s="1">
        <v>39714</v>
      </c>
      <c r="C5327" s="2">
        <v>0.52083333333333337</v>
      </c>
      <c r="D5327">
        <v>1014.25</v>
      </c>
      <c r="E5327">
        <v>1015</v>
      </c>
      <c r="F5327">
        <v>996.75</v>
      </c>
      <c r="G5327">
        <v>999.75</v>
      </c>
      <c r="H5327">
        <v>402175</v>
      </c>
      <c r="M5327"/>
      <c r="N5327"/>
      <c r="O5327"/>
      <c r="P5327"/>
      <c r="Q5327"/>
    </row>
    <row r="5328" spans="1:17" x14ac:dyDescent="0.2">
      <c r="A5328" t="s">
        <v>24</v>
      </c>
      <c r="B5328" s="1">
        <v>39714</v>
      </c>
      <c r="C5328" s="2">
        <v>0.5625</v>
      </c>
      <c r="D5328">
        <v>999.75</v>
      </c>
      <c r="E5328">
        <v>1010</v>
      </c>
      <c r="F5328">
        <v>993.25</v>
      </c>
      <c r="G5328">
        <v>1009.25</v>
      </c>
      <c r="H5328">
        <v>491303</v>
      </c>
      <c r="M5328"/>
      <c r="N5328"/>
      <c r="O5328"/>
      <c r="P5328"/>
      <c r="Q5328"/>
    </row>
    <row r="5329" spans="1:17" x14ac:dyDescent="0.2">
      <c r="A5329" t="s">
        <v>24</v>
      </c>
      <c r="B5329" s="1">
        <v>39714</v>
      </c>
      <c r="C5329" s="2">
        <v>0.60416666666666663</v>
      </c>
      <c r="D5329">
        <v>1009.25</v>
      </c>
      <c r="E5329">
        <v>1021</v>
      </c>
      <c r="F5329">
        <v>1005</v>
      </c>
      <c r="G5329">
        <v>1012.5</v>
      </c>
      <c r="H5329">
        <v>417780</v>
      </c>
      <c r="M5329"/>
      <c r="N5329"/>
      <c r="O5329"/>
      <c r="P5329"/>
      <c r="Q5329"/>
    </row>
    <row r="5330" spans="1:17" x14ac:dyDescent="0.2">
      <c r="A5330" t="s">
        <v>24</v>
      </c>
      <c r="B5330" s="1">
        <v>39714</v>
      </c>
      <c r="C5330" s="2">
        <v>0.63541666666666663</v>
      </c>
      <c r="D5330">
        <v>1012.75</v>
      </c>
      <c r="E5330">
        <v>1014.5</v>
      </c>
      <c r="F5330">
        <v>992</v>
      </c>
      <c r="G5330">
        <v>993.75</v>
      </c>
      <c r="H5330">
        <v>441719</v>
      </c>
      <c r="M5330"/>
      <c r="N5330"/>
      <c r="O5330"/>
      <c r="P5330"/>
      <c r="Q5330"/>
    </row>
    <row r="5331" spans="1:17" x14ac:dyDescent="0.2">
      <c r="A5331" t="s">
        <v>24</v>
      </c>
      <c r="B5331" s="1">
        <v>39715</v>
      </c>
      <c r="C5331" s="2">
        <v>0.39583333333333331</v>
      </c>
      <c r="D5331">
        <v>999.5</v>
      </c>
      <c r="E5331">
        <v>1000.75</v>
      </c>
      <c r="F5331">
        <v>988.75</v>
      </c>
      <c r="G5331">
        <v>995.5</v>
      </c>
      <c r="H5331">
        <v>483800</v>
      </c>
      <c r="I5331" t="b">
        <f>AND(HOUR(C5331)=9,MINUTE(C5331)=30,HOUR(C5330)=15,MINUTE(C5330)=15)</f>
        <v>1</v>
      </c>
      <c r="J5331">
        <f>MAX(E5331:E5337)</f>
        <v>1005.5</v>
      </c>
      <c r="K5331">
        <f>MIN(F5331:F5337)</f>
        <v>986.75</v>
      </c>
      <c r="L5331">
        <f>E5331</f>
        <v>1000.75</v>
      </c>
      <c r="M5331" s="6">
        <f>+F5331</f>
        <v>988.75</v>
      </c>
      <c r="N5331" s="6" t="b">
        <f>IF(F5331&gt;J5324,F5331-J5324,FALSE)</f>
        <v>0</v>
      </c>
      <c r="O5331" s="6" t="b">
        <f>IF(L5331&lt;K5324,K5324-L5331,FALSE)</f>
        <v>0</v>
      </c>
      <c r="P5331" s="6" t="b">
        <f>IF(AND(N5331&lt;&gt;FALSE,K5331&lt;=J5324),TRUE,FALSE)</f>
        <v>0</v>
      </c>
      <c r="Q5331" s="6" t="b">
        <f>IF(AND(O5331&lt;&gt;FALSE,J5331&gt;K5324),TRUE,FALSE)</f>
        <v>0</v>
      </c>
    </row>
    <row r="5332" spans="1:17" x14ac:dyDescent="0.2">
      <c r="A5332" t="s">
        <v>24</v>
      </c>
      <c r="B5332" s="1">
        <v>39715</v>
      </c>
      <c r="C5332" s="2">
        <v>0.4375</v>
      </c>
      <c r="D5332">
        <v>995.5</v>
      </c>
      <c r="E5332">
        <v>1001.5</v>
      </c>
      <c r="F5332">
        <v>990.75</v>
      </c>
      <c r="G5332">
        <v>996</v>
      </c>
      <c r="H5332">
        <v>326922</v>
      </c>
      <c r="M5332"/>
      <c r="N5332"/>
      <c r="O5332"/>
      <c r="P5332"/>
      <c r="Q5332"/>
    </row>
    <row r="5333" spans="1:17" x14ac:dyDescent="0.2">
      <c r="A5333" t="s">
        <v>24</v>
      </c>
      <c r="B5333" s="1">
        <v>39715</v>
      </c>
      <c r="C5333" s="2">
        <v>0.47916666666666669</v>
      </c>
      <c r="D5333">
        <v>996</v>
      </c>
      <c r="E5333">
        <v>999</v>
      </c>
      <c r="F5333">
        <v>989.75</v>
      </c>
      <c r="G5333">
        <v>993.25</v>
      </c>
      <c r="H5333">
        <v>222662</v>
      </c>
      <c r="M5333"/>
      <c r="N5333"/>
      <c r="O5333"/>
      <c r="P5333"/>
      <c r="Q5333"/>
    </row>
    <row r="5334" spans="1:17" x14ac:dyDescent="0.2">
      <c r="A5334" t="s">
        <v>24</v>
      </c>
      <c r="B5334" s="1">
        <v>39715</v>
      </c>
      <c r="C5334" s="2">
        <v>0.52083333333333337</v>
      </c>
      <c r="D5334">
        <v>993.25</v>
      </c>
      <c r="E5334">
        <v>1005.5</v>
      </c>
      <c r="F5334">
        <v>991.75</v>
      </c>
      <c r="G5334">
        <v>1003</v>
      </c>
      <c r="H5334">
        <v>216439</v>
      </c>
      <c r="M5334"/>
      <c r="N5334"/>
      <c r="O5334"/>
      <c r="P5334"/>
      <c r="Q5334"/>
    </row>
    <row r="5335" spans="1:17" x14ac:dyDescent="0.2">
      <c r="A5335" t="s">
        <v>24</v>
      </c>
      <c r="B5335" s="1">
        <v>39715</v>
      </c>
      <c r="C5335" s="2">
        <v>0.5625</v>
      </c>
      <c r="D5335">
        <v>1003</v>
      </c>
      <c r="E5335">
        <v>1004.75</v>
      </c>
      <c r="F5335">
        <v>993.75</v>
      </c>
      <c r="G5335">
        <v>998.5</v>
      </c>
      <c r="H5335">
        <v>205320</v>
      </c>
      <c r="M5335"/>
      <c r="N5335"/>
      <c r="O5335"/>
      <c r="P5335"/>
      <c r="Q5335"/>
    </row>
    <row r="5336" spans="1:17" x14ac:dyDescent="0.2">
      <c r="A5336" t="s">
        <v>24</v>
      </c>
      <c r="B5336" s="1">
        <v>39715</v>
      </c>
      <c r="C5336" s="2">
        <v>0.60416666666666663</v>
      </c>
      <c r="D5336">
        <v>998.5</v>
      </c>
      <c r="E5336">
        <v>1004.5</v>
      </c>
      <c r="F5336">
        <v>990.25</v>
      </c>
      <c r="G5336">
        <v>996.25</v>
      </c>
      <c r="H5336">
        <v>290801</v>
      </c>
      <c r="M5336"/>
      <c r="N5336"/>
      <c r="O5336"/>
      <c r="P5336"/>
      <c r="Q5336"/>
    </row>
    <row r="5337" spans="1:17" x14ac:dyDescent="0.2">
      <c r="A5337" t="s">
        <v>24</v>
      </c>
      <c r="B5337" s="1">
        <v>39715</v>
      </c>
      <c r="C5337" s="2">
        <v>0.63541666666666663</v>
      </c>
      <c r="D5337">
        <v>996.25</v>
      </c>
      <c r="E5337">
        <v>999.5</v>
      </c>
      <c r="F5337">
        <v>986.75</v>
      </c>
      <c r="G5337">
        <v>999</v>
      </c>
      <c r="H5337">
        <v>313442</v>
      </c>
      <c r="M5337"/>
      <c r="N5337"/>
      <c r="O5337"/>
      <c r="P5337"/>
      <c r="Q5337"/>
    </row>
    <row r="5338" spans="1:17" x14ac:dyDescent="0.2">
      <c r="A5338" t="s">
        <v>24</v>
      </c>
      <c r="B5338" s="1">
        <v>39716</v>
      </c>
      <c r="C5338" s="2">
        <v>0.39583333333333331</v>
      </c>
      <c r="D5338">
        <v>1005.25</v>
      </c>
      <c r="E5338">
        <v>1023.25</v>
      </c>
      <c r="F5338">
        <v>1000.25</v>
      </c>
      <c r="G5338">
        <v>1019</v>
      </c>
      <c r="H5338">
        <v>557200</v>
      </c>
      <c r="I5338" t="b">
        <f>AND(HOUR(C5338)=9,MINUTE(C5338)=30,HOUR(C5337)=15,MINUTE(C5337)=15)</f>
        <v>1</v>
      </c>
      <c r="J5338">
        <f>MAX(E5338:E5344)</f>
        <v>1031.25</v>
      </c>
      <c r="K5338">
        <f>MIN(F5338:F5344)</f>
        <v>1000.25</v>
      </c>
      <c r="L5338">
        <f>E5338</f>
        <v>1023.25</v>
      </c>
      <c r="M5338" s="6">
        <f>+F5338</f>
        <v>1000.25</v>
      </c>
      <c r="N5338" s="6" t="b">
        <f>IF(F5338&gt;J5331,F5338-J5331,FALSE)</f>
        <v>0</v>
      </c>
      <c r="O5338" s="6" t="b">
        <f>IF(L5338&lt;K5331,K5331-L5338,FALSE)</f>
        <v>0</v>
      </c>
      <c r="P5338" s="6" t="b">
        <f>IF(AND(N5338&lt;&gt;FALSE,K5338&lt;=J5331),TRUE,FALSE)</f>
        <v>0</v>
      </c>
      <c r="Q5338" s="6" t="b">
        <f>IF(AND(O5338&lt;&gt;FALSE,J5338&gt;K5331),TRUE,FALSE)</f>
        <v>0</v>
      </c>
    </row>
    <row r="5339" spans="1:17" x14ac:dyDescent="0.2">
      <c r="A5339" t="s">
        <v>24</v>
      </c>
      <c r="B5339" s="1">
        <v>39716</v>
      </c>
      <c r="C5339" s="2">
        <v>0.4375</v>
      </c>
      <c r="D5339">
        <v>1019</v>
      </c>
      <c r="E5339">
        <v>1024</v>
      </c>
      <c r="F5339">
        <v>1012.5</v>
      </c>
      <c r="G5339">
        <v>1022.5</v>
      </c>
      <c r="H5339">
        <v>313627</v>
      </c>
      <c r="M5339"/>
      <c r="N5339"/>
      <c r="O5339"/>
      <c r="P5339"/>
      <c r="Q5339"/>
    </row>
    <row r="5340" spans="1:17" x14ac:dyDescent="0.2">
      <c r="A5340" t="s">
        <v>24</v>
      </c>
      <c r="B5340" s="1">
        <v>39716</v>
      </c>
      <c r="C5340" s="2">
        <v>0.47916666666666669</v>
      </c>
      <c r="D5340">
        <v>1022.75</v>
      </c>
      <c r="E5340">
        <v>1025.25</v>
      </c>
      <c r="F5340">
        <v>1018.5</v>
      </c>
      <c r="G5340">
        <v>1023.75</v>
      </c>
      <c r="H5340">
        <v>242779</v>
      </c>
      <c r="M5340"/>
      <c r="N5340"/>
      <c r="O5340"/>
      <c r="P5340"/>
      <c r="Q5340"/>
    </row>
    <row r="5341" spans="1:17" x14ac:dyDescent="0.2">
      <c r="A5341" t="s">
        <v>24</v>
      </c>
      <c r="B5341" s="1">
        <v>39716</v>
      </c>
      <c r="C5341" s="2">
        <v>0.52083333333333337</v>
      </c>
      <c r="D5341">
        <v>1023.75</v>
      </c>
      <c r="E5341">
        <v>1031</v>
      </c>
      <c r="F5341">
        <v>1022.75</v>
      </c>
      <c r="G5341">
        <v>1025.75</v>
      </c>
      <c r="H5341">
        <v>282719</v>
      </c>
      <c r="M5341"/>
      <c r="N5341"/>
      <c r="O5341"/>
      <c r="P5341"/>
      <c r="Q5341"/>
    </row>
    <row r="5342" spans="1:17" x14ac:dyDescent="0.2">
      <c r="A5342" t="s">
        <v>24</v>
      </c>
      <c r="B5342" s="1">
        <v>39716</v>
      </c>
      <c r="C5342" s="2">
        <v>0.5625</v>
      </c>
      <c r="D5342">
        <v>1026</v>
      </c>
      <c r="E5342">
        <v>1031.25</v>
      </c>
      <c r="F5342">
        <v>1017.5</v>
      </c>
      <c r="G5342">
        <v>1021</v>
      </c>
      <c r="H5342">
        <v>336058</v>
      </c>
      <c r="M5342"/>
      <c r="N5342"/>
      <c r="O5342"/>
      <c r="P5342"/>
      <c r="Q5342"/>
    </row>
    <row r="5343" spans="1:17" x14ac:dyDescent="0.2">
      <c r="A5343" t="s">
        <v>24</v>
      </c>
      <c r="B5343" s="1">
        <v>39716</v>
      </c>
      <c r="C5343" s="2">
        <v>0.60416666666666663</v>
      </c>
      <c r="D5343">
        <v>1021</v>
      </c>
      <c r="E5343">
        <v>1030.25</v>
      </c>
      <c r="F5343">
        <v>1016.75</v>
      </c>
      <c r="G5343">
        <v>1028</v>
      </c>
      <c r="H5343">
        <v>268345</v>
      </c>
      <c r="M5343"/>
      <c r="N5343"/>
      <c r="O5343"/>
      <c r="P5343"/>
      <c r="Q5343"/>
    </row>
    <row r="5344" spans="1:17" x14ac:dyDescent="0.2">
      <c r="A5344" t="s">
        <v>24</v>
      </c>
      <c r="B5344" s="1">
        <v>39716</v>
      </c>
      <c r="C5344" s="2">
        <v>0.63541666666666663</v>
      </c>
      <c r="D5344">
        <v>1028</v>
      </c>
      <c r="E5344">
        <v>1030</v>
      </c>
      <c r="F5344">
        <v>1014.75</v>
      </c>
      <c r="G5344">
        <v>1021</v>
      </c>
      <c r="H5344">
        <v>360425</v>
      </c>
      <c r="M5344"/>
      <c r="N5344"/>
      <c r="O5344"/>
      <c r="P5344"/>
      <c r="Q5344"/>
    </row>
    <row r="5345" spans="1:17" x14ac:dyDescent="0.2">
      <c r="A5345" t="s">
        <v>24</v>
      </c>
      <c r="B5345" s="1">
        <v>39717</v>
      </c>
      <c r="C5345" s="2">
        <v>0.39583333333333331</v>
      </c>
      <c r="D5345">
        <v>999.5</v>
      </c>
      <c r="E5345">
        <v>1009.75</v>
      </c>
      <c r="F5345">
        <v>996.25</v>
      </c>
      <c r="G5345">
        <v>1004.5</v>
      </c>
      <c r="H5345">
        <v>404537</v>
      </c>
      <c r="I5345" t="b">
        <f>AND(HOUR(C5345)=9,MINUTE(C5345)=30,HOUR(C5344)=15,MINUTE(C5344)=15)</f>
        <v>1</v>
      </c>
      <c r="J5345">
        <f>MAX(E5345:E5351)</f>
        <v>1027.5</v>
      </c>
      <c r="K5345">
        <f>MIN(F5345:F5351)</f>
        <v>996.25</v>
      </c>
      <c r="L5345">
        <f>E5345</f>
        <v>1009.75</v>
      </c>
      <c r="M5345" s="6">
        <f>+F5345</f>
        <v>996.25</v>
      </c>
      <c r="N5345" s="6" t="b">
        <f>IF(F5345&gt;J5338,F5345-J5338,FALSE)</f>
        <v>0</v>
      </c>
      <c r="O5345" s="6" t="b">
        <f>IF(L5345&lt;K5338,K5338-L5345,FALSE)</f>
        <v>0</v>
      </c>
      <c r="P5345" s="6" t="b">
        <f>IF(AND(N5345&lt;&gt;FALSE,K5345&lt;=J5338),TRUE,FALSE)</f>
        <v>0</v>
      </c>
      <c r="Q5345" s="6" t="b">
        <f>IF(AND(O5345&lt;&gt;FALSE,J5345&gt;K5338),TRUE,FALSE)</f>
        <v>0</v>
      </c>
    </row>
    <row r="5346" spans="1:17" x14ac:dyDescent="0.2">
      <c r="A5346" t="s">
        <v>24</v>
      </c>
      <c r="B5346" s="1">
        <v>39717</v>
      </c>
      <c r="C5346" s="2">
        <v>0.4375</v>
      </c>
      <c r="D5346">
        <v>1004.25</v>
      </c>
      <c r="E5346">
        <v>1012.25</v>
      </c>
      <c r="F5346">
        <v>1002</v>
      </c>
      <c r="G5346">
        <v>1007</v>
      </c>
      <c r="H5346">
        <v>324753</v>
      </c>
      <c r="M5346"/>
      <c r="N5346"/>
      <c r="O5346"/>
      <c r="P5346"/>
      <c r="Q5346"/>
    </row>
    <row r="5347" spans="1:17" x14ac:dyDescent="0.2">
      <c r="A5347" t="s">
        <v>24</v>
      </c>
      <c r="B5347" s="1">
        <v>39717</v>
      </c>
      <c r="C5347" s="2">
        <v>0.47916666666666669</v>
      </c>
      <c r="D5347">
        <v>1007</v>
      </c>
      <c r="E5347">
        <v>1008.75</v>
      </c>
      <c r="F5347">
        <v>999.75</v>
      </c>
      <c r="G5347">
        <v>1003.25</v>
      </c>
      <c r="H5347">
        <v>185259</v>
      </c>
      <c r="M5347"/>
      <c r="N5347"/>
      <c r="O5347"/>
      <c r="P5347"/>
      <c r="Q5347"/>
    </row>
    <row r="5348" spans="1:17" x14ac:dyDescent="0.2">
      <c r="A5348" t="s">
        <v>24</v>
      </c>
      <c r="B5348" s="1">
        <v>39717</v>
      </c>
      <c r="C5348" s="2">
        <v>0.52083333333333337</v>
      </c>
      <c r="D5348">
        <v>1003</v>
      </c>
      <c r="E5348">
        <v>1015.5</v>
      </c>
      <c r="F5348">
        <v>1003</v>
      </c>
      <c r="G5348">
        <v>1013.25</v>
      </c>
      <c r="H5348">
        <v>239474</v>
      </c>
      <c r="M5348"/>
      <c r="N5348"/>
      <c r="O5348"/>
      <c r="P5348"/>
      <c r="Q5348"/>
    </row>
    <row r="5349" spans="1:17" x14ac:dyDescent="0.2">
      <c r="A5349" t="s">
        <v>24</v>
      </c>
      <c r="B5349" s="1">
        <v>39717</v>
      </c>
      <c r="C5349" s="2">
        <v>0.5625</v>
      </c>
      <c r="D5349">
        <v>1013.25</v>
      </c>
      <c r="E5349">
        <v>1018</v>
      </c>
      <c r="F5349">
        <v>1010.75</v>
      </c>
      <c r="G5349">
        <v>1011.5</v>
      </c>
      <c r="H5349">
        <v>168397</v>
      </c>
      <c r="M5349"/>
      <c r="N5349"/>
      <c r="O5349"/>
      <c r="P5349"/>
      <c r="Q5349"/>
    </row>
    <row r="5350" spans="1:17" x14ac:dyDescent="0.2">
      <c r="A5350" t="s">
        <v>24</v>
      </c>
      <c r="B5350" s="1">
        <v>39717</v>
      </c>
      <c r="C5350" s="2">
        <v>0.60416666666666663</v>
      </c>
      <c r="D5350">
        <v>1011.25</v>
      </c>
      <c r="E5350">
        <v>1021.25</v>
      </c>
      <c r="F5350">
        <v>1004.75</v>
      </c>
      <c r="G5350">
        <v>1018</v>
      </c>
      <c r="H5350">
        <v>243132</v>
      </c>
      <c r="M5350"/>
      <c r="N5350"/>
      <c r="O5350"/>
      <c r="P5350"/>
      <c r="Q5350"/>
    </row>
    <row r="5351" spans="1:17" x14ac:dyDescent="0.2">
      <c r="A5351" t="s">
        <v>24</v>
      </c>
      <c r="B5351" s="1">
        <v>39717</v>
      </c>
      <c r="C5351" s="2">
        <v>0.63541666666666663</v>
      </c>
      <c r="D5351">
        <v>1018</v>
      </c>
      <c r="E5351">
        <v>1027.5</v>
      </c>
      <c r="F5351">
        <v>1016.5</v>
      </c>
      <c r="G5351">
        <v>1021</v>
      </c>
      <c r="H5351">
        <v>299263</v>
      </c>
      <c r="M5351"/>
      <c r="N5351"/>
      <c r="O5351"/>
      <c r="P5351"/>
      <c r="Q5351"/>
    </row>
    <row r="5352" spans="1:17" x14ac:dyDescent="0.2">
      <c r="A5352" t="s">
        <v>24</v>
      </c>
      <c r="B5352" s="1">
        <v>39720</v>
      </c>
      <c r="C5352" s="2">
        <v>0.39583333333333331</v>
      </c>
      <c r="D5352">
        <v>1003.5</v>
      </c>
      <c r="E5352">
        <v>1004.75</v>
      </c>
      <c r="F5352">
        <v>972.25</v>
      </c>
      <c r="G5352">
        <v>983.5</v>
      </c>
      <c r="H5352">
        <v>721611</v>
      </c>
      <c r="I5352" t="b">
        <f>AND(HOUR(C5352)=9,MINUTE(C5352)=30,HOUR(C5351)=15,MINUTE(C5351)=15)</f>
        <v>1</v>
      </c>
      <c r="J5352">
        <f>MAX(E5352:E5358)</f>
        <v>1004.75</v>
      </c>
      <c r="K5352">
        <f>MIN(F5352:F5358)</f>
        <v>920</v>
      </c>
      <c r="L5352">
        <f>E5352</f>
        <v>1004.75</v>
      </c>
      <c r="M5352" s="6">
        <f>+F5352</f>
        <v>972.25</v>
      </c>
      <c r="N5352" s="6" t="b">
        <f>IF(F5352&gt;J5345,F5352-J5345,FALSE)</f>
        <v>0</v>
      </c>
      <c r="O5352" s="6" t="b">
        <f>IF(L5352&lt;K5345,K5345-L5352,FALSE)</f>
        <v>0</v>
      </c>
      <c r="P5352" s="6" t="b">
        <f>IF(AND(N5352&lt;&gt;FALSE,K5352&lt;=J5345),TRUE,FALSE)</f>
        <v>0</v>
      </c>
      <c r="Q5352" s="6" t="b">
        <f>IF(AND(O5352&lt;&gt;FALSE,J5352&gt;K5345),TRUE,FALSE)</f>
        <v>0</v>
      </c>
    </row>
    <row r="5353" spans="1:17" x14ac:dyDescent="0.2">
      <c r="A5353" t="s">
        <v>24</v>
      </c>
      <c r="B5353" s="1">
        <v>39720</v>
      </c>
      <c r="C5353" s="2">
        <v>0.4375</v>
      </c>
      <c r="D5353">
        <v>983.5</v>
      </c>
      <c r="E5353">
        <v>987.25</v>
      </c>
      <c r="F5353">
        <v>976.75</v>
      </c>
      <c r="G5353">
        <v>979</v>
      </c>
      <c r="H5353">
        <v>335866</v>
      </c>
      <c r="M5353"/>
      <c r="N5353"/>
      <c r="O5353"/>
      <c r="P5353"/>
      <c r="Q5353"/>
    </row>
    <row r="5354" spans="1:17" x14ac:dyDescent="0.2">
      <c r="A5354" t="s">
        <v>24</v>
      </c>
      <c r="B5354" s="1">
        <v>39720</v>
      </c>
      <c r="C5354" s="2">
        <v>0.47916666666666669</v>
      </c>
      <c r="D5354">
        <v>978.75</v>
      </c>
      <c r="E5354">
        <v>982</v>
      </c>
      <c r="F5354">
        <v>971</v>
      </c>
      <c r="G5354">
        <v>974.25</v>
      </c>
      <c r="H5354">
        <v>243050</v>
      </c>
      <c r="M5354"/>
      <c r="N5354"/>
      <c r="O5354"/>
      <c r="P5354"/>
      <c r="Q5354"/>
    </row>
    <row r="5355" spans="1:17" x14ac:dyDescent="0.2">
      <c r="A5355" t="s">
        <v>24</v>
      </c>
      <c r="B5355" s="1">
        <v>39720</v>
      </c>
      <c r="C5355" s="2">
        <v>0.52083333333333337</v>
      </c>
      <c r="D5355">
        <v>974.25</v>
      </c>
      <c r="E5355">
        <v>984.5</v>
      </c>
      <c r="F5355">
        <v>969.25</v>
      </c>
      <c r="G5355">
        <v>980.75</v>
      </c>
      <c r="H5355">
        <v>259798</v>
      </c>
      <c r="M5355"/>
      <c r="N5355"/>
      <c r="O5355"/>
      <c r="P5355"/>
      <c r="Q5355"/>
    </row>
    <row r="5356" spans="1:17" x14ac:dyDescent="0.2">
      <c r="A5356" t="s">
        <v>24</v>
      </c>
      <c r="B5356" s="1">
        <v>39720</v>
      </c>
      <c r="C5356" s="2">
        <v>0.5625</v>
      </c>
      <c r="D5356">
        <v>980.75</v>
      </c>
      <c r="E5356">
        <v>981</v>
      </c>
      <c r="F5356">
        <v>922.75</v>
      </c>
      <c r="G5356">
        <v>949</v>
      </c>
      <c r="H5356">
        <v>893977</v>
      </c>
      <c r="M5356"/>
      <c r="N5356"/>
      <c r="O5356"/>
      <c r="P5356"/>
      <c r="Q5356"/>
    </row>
    <row r="5357" spans="1:17" x14ac:dyDescent="0.2">
      <c r="A5357" t="s">
        <v>24</v>
      </c>
      <c r="B5357" s="1">
        <v>39720</v>
      </c>
      <c r="C5357" s="2">
        <v>0.60416666666666663</v>
      </c>
      <c r="D5357">
        <v>949.25</v>
      </c>
      <c r="E5357">
        <v>952.75</v>
      </c>
      <c r="F5357">
        <v>920</v>
      </c>
      <c r="G5357">
        <v>924</v>
      </c>
      <c r="H5357">
        <v>443301</v>
      </c>
      <c r="M5357"/>
      <c r="N5357"/>
      <c r="O5357"/>
      <c r="P5357"/>
      <c r="Q5357"/>
    </row>
    <row r="5358" spans="1:17" x14ac:dyDescent="0.2">
      <c r="A5358" t="s">
        <v>24</v>
      </c>
      <c r="B5358" s="1">
        <v>39720</v>
      </c>
      <c r="C5358" s="2">
        <v>0.63541666666666663</v>
      </c>
      <c r="D5358">
        <v>924</v>
      </c>
      <c r="E5358">
        <v>945.25</v>
      </c>
      <c r="F5358">
        <v>920.75</v>
      </c>
      <c r="G5358">
        <v>925.5</v>
      </c>
      <c r="H5358">
        <v>675690</v>
      </c>
      <c r="M5358"/>
      <c r="N5358"/>
      <c r="O5358"/>
      <c r="P5358"/>
      <c r="Q5358"/>
    </row>
    <row r="5359" spans="1:17" x14ac:dyDescent="0.2">
      <c r="A5359" t="s">
        <v>24</v>
      </c>
      <c r="B5359" s="1">
        <v>39721</v>
      </c>
      <c r="C5359" s="2">
        <v>0.39583333333333331</v>
      </c>
      <c r="D5359">
        <v>946.25</v>
      </c>
      <c r="E5359">
        <v>955.75</v>
      </c>
      <c r="F5359">
        <v>938.5</v>
      </c>
      <c r="G5359">
        <v>951.25</v>
      </c>
      <c r="H5359">
        <v>530006</v>
      </c>
      <c r="I5359" t="b">
        <f>AND(HOUR(C5359)=9,MINUTE(C5359)=30,HOUR(C5358)=15,MINUTE(C5358)=15)</f>
        <v>1</v>
      </c>
      <c r="J5359">
        <f>MAX(E5359:E5365)</f>
        <v>982.25</v>
      </c>
      <c r="K5359">
        <f>MIN(F5359:F5365)</f>
        <v>938.5</v>
      </c>
      <c r="L5359">
        <f>E5359</f>
        <v>955.75</v>
      </c>
      <c r="M5359" s="6">
        <f>+F5359</f>
        <v>938.5</v>
      </c>
      <c r="N5359" s="6" t="b">
        <f>IF(F5359&gt;J5352,F5359-J5352,FALSE)</f>
        <v>0</v>
      </c>
      <c r="O5359" s="6" t="b">
        <f>IF(L5359&lt;K5352,K5352-L5359,FALSE)</f>
        <v>0</v>
      </c>
      <c r="P5359" s="6" t="b">
        <f>IF(AND(N5359&lt;&gt;FALSE,K5359&lt;=J5352),TRUE,FALSE)</f>
        <v>0</v>
      </c>
      <c r="Q5359" s="6" t="b">
        <f>IF(AND(O5359&lt;&gt;FALSE,J5359&gt;K5352),TRUE,FALSE)</f>
        <v>0</v>
      </c>
    </row>
    <row r="5360" spans="1:17" x14ac:dyDescent="0.2">
      <c r="A5360" t="s">
        <v>24</v>
      </c>
      <c r="B5360" s="1">
        <v>39721</v>
      </c>
      <c r="C5360" s="2">
        <v>0.4375</v>
      </c>
      <c r="D5360">
        <v>951</v>
      </c>
      <c r="E5360">
        <v>958.75</v>
      </c>
      <c r="F5360">
        <v>948</v>
      </c>
      <c r="G5360">
        <v>951.25</v>
      </c>
      <c r="H5360">
        <v>331787</v>
      </c>
      <c r="M5360"/>
      <c r="N5360"/>
      <c r="O5360"/>
      <c r="P5360"/>
      <c r="Q5360"/>
    </row>
    <row r="5361" spans="1:17" x14ac:dyDescent="0.2">
      <c r="A5361" t="s">
        <v>24</v>
      </c>
      <c r="B5361" s="1">
        <v>39721</v>
      </c>
      <c r="C5361" s="2">
        <v>0.47916666666666669</v>
      </c>
      <c r="D5361">
        <v>951.25</v>
      </c>
      <c r="E5361">
        <v>960.25</v>
      </c>
      <c r="F5361">
        <v>950</v>
      </c>
      <c r="G5361">
        <v>951.25</v>
      </c>
      <c r="H5361">
        <v>229440</v>
      </c>
      <c r="M5361"/>
      <c r="N5361"/>
      <c r="O5361"/>
      <c r="P5361"/>
      <c r="Q5361"/>
    </row>
    <row r="5362" spans="1:17" x14ac:dyDescent="0.2">
      <c r="A5362" t="s">
        <v>24</v>
      </c>
      <c r="B5362" s="1">
        <v>39721</v>
      </c>
      <c r="C5362" s="2">
        <v>0.52083333333333337</v>
      </c>
      <c r="D5362">
        <v>951</v>
      </c>
      <c r="E5362">
        <v>964</v>
      </c>
      <c r="F5362">
        <v>950</v>
      </c>
      <c r="G5362">
        <v>963.5</v>
      </c>
      <c r="H5362">
        <v>230409</v>
      </c>
      <c r="M5362"/>
      <c r="N5362"/>
      <c r="O5362"/>
      <c r="P5362"/>
      <c r="Q5362"/>
    </row>
    <row r="5363" spans="1:17" x14ac:dyDescent="0.2">
      <c r="A5363" t="s">
        <v>24</v>
      </c>
      <c r="B5363" s="1">
        <v>39721</v>
      </c>
      <c r="C5363" s="2">
        <v>0.5625</v>
      </c>
      <c r="D5363">
        <v>963.5</v>
      </c>
      <c r="E5363">
        <v>971.25</v>
      </c>
      <c r="F5363">
        <v>962.5</v>
      </c>
      <c r="G5363">
        <v>971</v>
      </c>
      <c r="H5363">
        <v>287429</v>
      </c>
      <c r="M5363"/>
      <c r="N5363"/>
      <c r="O5363"/>
      <c r="P5363"/>
      <c r="Q5363"/>
    </row>
    <row r="5364" spans="1:17" x14ac:dyDescent="0.2">
      <c r="A5364" t="s">
        <v>24</v>
      </c>
      <c r="B5364" s="1">
        <v>39721</v>
      </c>
      <c r="C5364" s="2">
        <v>0.60416666666666663</v>
      </c>
      <c r="D5364">
        <v>971</v>
      </c>
      <c r="E5364">
        <v>976.25</v>
      </c>
      <c r="F5364">
        <v>965.25</v>
      </c>
      <c r="G5364">
        <v>974.5</v>
      </c>
      <c r="H5364">
        <v>319956</v>
      </c>
      <c r="M5364"/>
      <c r="N5364"/>
      <c r="O5364"/>
      <c r="P5364"/>
      <c r="Q5364"/>
    </row>
    <row r="5365" spans="1:17" x14ac:dyDescent="0.2">
      <c r="A5365" t="s">
        <v>24</v>
      </c>
      <c r="B5365" s="1">
        <v>39721</v>
      </c>
      <c r="C5365" s="2">
        <v>0.63541666666666663</v>
      </c>
      <c r="D5365">
        <v>974.25</v>
      </c>
      <c r="E5365">
        <v>982.25</v>
      </c>
      <c r="F5365">
        <v>970.25</v>
      </c>
      <c r="G5365">
        <v>974.5</v>
      </c>
      <c r="H5365">
        <v>546090</v>
      </c>
      <c r="M5365"/>
      <c r="N5365"/>
      <c r="O5365"/>
      <c r="P5365"/>
      <c r="Q5365"/>
    </row>
    <row r="5366" spans="1:17" x14ac:dyDescent="0.2">
      <c r="A5366" t="s">
        <v>24</v>
      </c>
      <c r="B5366" s="1">
        <v>39722</v>
      </c>
      <c r="C5366" s="2">
        <v>0.39583333333333331</v>
      </c>
      <c r="D5366">
        <v>963.25</v>
      </c>
      <c r="E5366">
        <v>965</v>
      </c>
      <c r="F5366">
        <v>950.75</v>
      </c>
      <c r="G5366">
        <v>957.5</v>
      </c>
      <c r="H5366">
        <v>465889</v>
      </c>
      <c r="I5366" t="b">
        <f>AND(HOUR(C5366)=9,MINUTE(C5366)=30,HOUR(C5365)=15,MINUTE(C5365)=15)</f>
        <v>1</v>
      </c>
      <c r="J5366">
        <f>MAX(E5366:E5372)</f>
        <v>979.5</v>
      </c>
      <c r="K5366">
        <f>MIN(F5366:F5372)</f>
        <v>950.25</v>
      </c>
      <c r="L5366">
        <f>E5366</f>
        <v>965</v>
      </c>
      <c r="M5366" s="6">
        <f>+F5366</f>
        <v>950.75</v>
      </c>
      <c r="N5366" s="6" t="b">
        <f>IF(F5366&gt;J5359,F5366-J5359,FALSE)</f>
        <v>0</v>
      </c>
      <c r="O5366" s="6" t="b">
        <f>IF(L5366&lt;K5359,K5359-L5366,FALSE)</f>
        <v>0</v>
      </c>
      <c r="P5366" s="6" t="b">
        <f>IF(AND(N5366&lt;&gt;FALSE,K5366&lt;=J5359),TRUE,FALSE)</f>
        <v>0</v>
      </c>
      <c r="Q5366" s="6" t="b">
        <f>IF(AND(O5366&lt;&gt;FALSE,J5366&gt;K5359),TRUE,FALSE)</f>
        <v>0</v>
      </c>
    </row>
    <row r="5367" spans="1:17" x14ac:dyDescent="0.2">
      <c r="A5367" t="s">
        <v>24</v>
      </c>
      <c r="B5367" s="1">
        <v>39722</v>
      </c>
      <c r="C5367" s="2">
        <v>0.4375</v>
      </c>
      <c r="D5367">
        <v>957.25</v>
      </c>
      <c r="E5367">
        <v>960.25</v>
      </c>
      <c r="F5367">
        <v>950.25</v>
      </c>
      <c r="G5367">
        <v>959.25</v>
      </c>
      <c r="H5367">
        <v>287139</v>
      </c>
      <c r="M5367"/>
      <c r="N5367"/>
      <c r="O5367"/>
      <c r="P5367"/>
      <c r="Q5367"/>
    </row>
    <row r="5368" spans="1:17" x14ac:dyDescent="0.2">
      <c r="A5368" t="s">
        <v>24</v>
      </c>
      <c r="B5368" s="1">
        <v>39722</v>
      </c>
      <c r="C5368" s="2">
        <v>0.47916666666666669</v>
      </c>
      <c r="D5368">
        <v>959.25</v>
      </c>
      <c r="E5368">
        <v>968.5</v>
      </c>
      <c r="F5368">
        <v>957.25</v>
      </c>
      <c r="G5368">
        <v>967</v>
      </c>
      <c r="H5368">
        <v>232928</v>
      </c>
      <c r="M5368"/>
      <c r="N5368"/>
      <c r="O5368"/>
      <c r="P5368"/>
      <c r="Q5368"/>
    </row>
    <row r="5369" spans="1:17" x14ac:dyDescent="0.2">
      <c r="A5369" t="s">
        <v>24</v>
      </c>
      <c r="B5369" s="1">
        <v>39722</v>
      </c>
      <c r="C5369" s="2">
        <v>0.52083333333333337</v>
      </c>
      <c r="D5369">
        <v>967</v>
      </c>
      <c r="E5369">
        <v>979.25</v>
      </c>
      <c r="F5369">
        <v>966.5</v>
      </c>
      <c r="G5369">
        <v>969</v>
      </c>
      <c r="H5369">
        <v>353051</v>
      </c>
      <c r="M5369"/>
      <c r="N5369"/>
      <c r="O5369"/>
      <c r="P5369"/>
      <c r="Q5369"/>
    </row>
    <row r="5370" spans="1:17" x14ac:dyDescent="0.2">
      <c r="A5370" t="s">
        <v>24</v>
      </c>
      <c r="B5370" s="1">
        <v>39722</v>
      </c>
      <c r="C5370" s="2">
        <v>0.5625</v>
      </c>
      <c r="D5370">
        <v>969</v>
      </c>
      <c r="E5370">
        <v>975.75</v>
      </c>
      <c r="F5370">
        <v>959.5</v>
      </c>
      <c r="G5370">
        <v>975</v>
      </c>
      <c r="H5370">
        <v>450360</v>
      </c>
      <c r="M5370"/>
      <c r="N5370"/>
      <c r="O5370"/>
      <c r="P5370"/>
      <c r="Q5370"/>
    </row>
    <row r="5371" spans="1:17" x14ac:dyDescent="0.2">
      <c r="A5371" t="s">
        <v>24</v>
      </c>
      <c r="B5371" s="1">
        <v>39722</v>
      </c>
      <c r="C5371" s="2">
        <v>0.60416666666666663</v>
      </c>
      <c r="D5371">
        <v>975</v>
      </c>
      <c r="E5371">
        <v>979.5</v>
      </c>
      <c r="F5371">
        <v>968</v>
      </c>
      <c r="G5371">
        <v>971.25</v>
      </c>
      <c r="H5371">
        <v>276300</v>
      </c>
      <c r="M5371"/>
      <c r="N5371"/>
      <c r="O5371"/>
      <c r="P5371"/>
      <c r="Q5371"/>
    </row>
    <row r="5372" spans="1:17" x14ac:dyDescent="0.2">
      <c r="A5372" t="s">
        <v>24</v>
      </c>
      <c r="B5372" s="1">
        <v>39722</v>
      </c>
      <c r="C5372" s="2">
        <v>0.63541666666666663</v>
      </c>
      <c r="D5372">
        <v>971.5</v>
      </c>
      <c r="E5372">
        <v>978.25</v>
      </c>
      <c r="F5372">
        <v>969.5</v>
      </c>
      <c r="G5372">
        <v>973.75</v>
      </c>
      <c r="H5372">
        <v>213116</v>
      </c>
      <c r="M5372"/>
      <c r="N5372"/>
      <c r="O5372"/>
      <c r="P5372"/>
      <c r="Q5372"/>
    </row>
    <row r="5373" spans="1:17" x14ac:dyDescent="0.2">
      <c r="A5373" t="s">
        <v>24</v>
      </c>
      <c r="B5373" s="1">
        <v>39723</v>
      </c>
      <c r="C5373" s="2">
        <v>0.39583333333333331</v>
      </c>
      <c r="D5373">
        <v>960.5</v>
      </c>
      <c r="E5373">
        <v>962.25</v>
      </c>
      <c r="F5373">
        <v>942.25</v>
      </c>
      <c r="G5373">
        <v>945.25</v>
      </c>
      <c r="H5373">
        <v>519385</v>
      </c>
      <c r="I5373" t="b">
        <f>AND(HOUR(C5373)=9,MINUTE(C5373)=30,HOUR(C5372)=15,MINUTE(C5372)=15)</f>
        <v>1</v>
      </c>
      <c r="J5373">
        <f>MAX(E5373:E5379)</f>
        <v>962.25</v>
      </c>
      <c r="K5373">
        <f>MIN(F5373:F5379)</f>
        <v>921.75</v>
      </c>
      <c r="L5373">
        <f>E5373</f>
        <v>962.25</v>
      </c>
      <c r="M5373" s="6">
        <f>+F5373</f>
        <v>942.25</v>
      </c>
      <c r="N5373" s="6" t="b">
        <f>IF(F5373&gt;J5366,F5373-J5366,FALSE)</f>
        <v>0</v>
      </c>
      <c r="O5373" s="6" t="b">
        <f>IF(L5373&lt;K5366,K5366-L5373,FALSE)</f>
        <v>0</v>
      </c>
      <c r="P5373" s="6" t="b">
        <f>IF(AND(N5373&lt;&gt;FALSE,K5373&lt;=J5366),TRUE,FALSE)</f>
        <v>0</v>
      </c>
      <c r="Q5373" s="6" t="b">
        <f>IF(AND(O5373&lt;&gt;FALSE,J5373&gt;K5366),TRUE,FALSE)</f>
        <v>0</v>
      </c>
    </row>
    <row r="5374" spans="1:17" x14ac:dyDescent="0.2">
      <c r="A5374" t="s">
        <v>24</v>
      </c>
      <c r="B5374" s="1">
        <v>39723</v>
      </c>
      <c r="C5374" s="2">
        <v>0.4375</v>
      </c>
      <c r="D5374">
        <v>945.5</v>
      </c>
      <c r="E5374">
        <v>947.5</v>
      </c>
      <c r="F5374">
        <v>932</v>
      </c>
      <c r="G5374">
        <v>939</v>
      </c>
      <c r="H5374">
        <v>362238</v>
      </c>
      <c r="M5374"/>
      <c r="N5374"/>
      <c r="O5374"/>
      <c r="P5374"/>
      <c r="Q5374"/>
    </row>
    <row r="5375" spans="1:17" x14ac:dyDescent="0.2">
      <c r="A5375" t="s">
        <v>24</v>
      </c>
      <c r="B5375" s="1">
        <v>39723</v>
      </c>
      <c r="C5375" s="2">
        <v>0.47916666666666669</v>
      </c>
      <c r="D5375">
        <v>939</v>
      </c>
      <c r="E5375">
        <v>946.25</v>
      </c>
      <c r="F5375">
        <v>936.25</v>
      </c>
      <c r="G5375">
        <v>939.75</v>
      </c>
      <c r="H5375">
        <v>238528</v>
      </c>
      <c r="M5375"/>
      <c r="N5375"/>
      <c r="O5375"/>
      <c r="P5375"/>
      <c r="Q5375"/>
    </row>
    <row r="5376" spans="1:17" x14ac:dyDescent="0.2">
      <c r="A5376" t="s">
        <v>24</v>
      </c>
      <c r="B5376" s="1">
        <v>39723</v>
      </c>
      <c r="C5376" s="2">
        <v>0.52083333333333337</v>
      </c>
      <c r="D5376">
        <v>939.5</v>
      </c>
      <c r="E5376">
        <v>942</v>
      </c>
      <c r="F5376">
        <v>932.25</v>
      </c>
      <c r="G5376">
        <v>936.75</v>
      </c>
      <c r="H5376">
        <v>198515</v>
      </c>
      <c r="M5376"/>
      <c r="N5376"/>
      <c r="O5376"/>
      <c r="P5376"/>
      <c r="Q5376"/>
    </row>
    <row r="5377" spans="1:17" x14ac:dyDescent="0.2">
      <c r="A5377" t="s">
        <v>24</v>
      </c>
      <c r="B5377" s="1">
        <v>39723</v>
      </c>
      <c r="C5377" s="2">
        <v>0.5625</v>
      </c>
      <c r="D5377">
        <v>937</v>
      </c>
      <c r="E5377">
        <v>943</v>
      </c>
      <c r="F5377">
        <v>930</v>
      </c>
      <c r="G5377">
        <v>931.5</v>
      </c>
      <c r="H5377">
        <v>335135</v>
      </c>
      <c r="M5377"/>
      <c r="N5377"/>
      <c r="O5377"/>
      <c r="P5377"/>
      <c r="Q5377"/>
    </row>
    <row r="5378" spans="1:17" x14ac:dyDescent="0.2">
      <c r="A5378" t="s">
        <v>24</v>
      </c>
      <c r="B5378" s="1">
        <v>39723</v>
      </c>
      <c r="C5378" s="2">
        <v>0.60416666666666663</v>
      </c>
      <c r="D5378">
        <v>931.75</v>
      </c>
      <c r="E5378">
        <v>936</v>
      </c>
      <c r="F5378">
        <v>925.5</v>
      </c>
      <c r="G5378">
        <v>927.75</v>
      </c>
      <c r="H5378">
        <v>367521</v>
      </c>
      <c r="M5378"/>
      <c r="N5378"/>
      <c r="O5378"/>
      <c r="P5378"/>
      <c r="Q5378"/>
    </row>
    <row r="5379" spans="1:17" x14ac:dyDescent="0.2">
      <c r="A5379" t="s">
        <v>24</v>
      </c>
      <c r="B5379" s="1">
        <v>39723</v>
      </c>
      <c r="C5379" s="2">
        <v>0.63541666666666663</v>
      </c>
      <c r="D5379">
        <v>927.5</v>
      </c>
      <c r="E5379">
        <v>934</v>
      </c>
      <c r="F5379">
        <v>921.75</v>
      </c>
      <c r="G5379">
        <v>931.5</v>
      </c>
      <c r="H5379">
        <v>428273</v>
      </c>
      <c r="M5379"/>
      <c r="N5379"/>
      <c r="O5379"/>
      <c r="P5379"/>
      <c r="Q5379"/>
    </row>
    <row r="5380" spans="1:17" x14ac:dyDescent="0.2">
      <c r="A5380" t="s">
        <v>24</v>
      </c>
      <c r="B5380" s="1">
        <v>39724</v>
      </c>
      <c r="C5380" s="2">
        <v>0.39583333333333331</v>
      </c>
      <c r="D5380">
        <v>940.75</v>
      </c>
      <c r="E5380">
        <v>952.25</v>
      </c>
      <c r="F5380">
        <v>939.75</v>
      </c>
      <c r="G5380">
        <v>950.25</v>
      </c>
      <c r="H5380">
        <v>456446</v>
      </c>
      <c r="I5380" t="b">
        <f>AND(HOUR(C5380)=9,MINUTE(C5380)=30,HOUR(C5379)=15,MINUTE(C5379)=15)</f>
        <v>1</v>
      </c>
      <c r="J5380">
        <f>MAX(E5380:E5386)</f>
        <v>967.5</v>
      </c>
      <c r="K5380">
        <f>MIN(F5380:F5386)</f>
        <v>909</v>
      </c>
      <c r="L5380">
        <f>E5380</f>
        <v>952.25</v>
      </c>
      <c r="M5380" s="6">
        <f>+F5380</f>
        <v>939.75</v>
      </c>
      <c r="N5380" s="6" t="b">
        <f>IF(F5380&gt;J5373,F5380-J5373,FALSE)</f>
        <v>0</v>
      </c>
      <c r="O5380" s="6" t="b">
        <f>IF(L5380&lt;K5373,K5373-L5380,FALSE)</f>
        <v>0</v>
      </c>
      <c r="P5380" s="6" t="b">
        <f>IF(AND(N5380&lt;&gt;FALSE,K5380&lt;=J5373),TRUE,FALSE)</f>
        <v>0</v>
      </c>
      <c r="Q5380" s="6" t="b">
        <f>IF(AND(O5380&lt;&gt;FALSE,J5380&gt;K5373),TRUE,FALSE)</f>
        <v>0</v>
      </c>
    </row>
    <row r="5381" spans="1:17" x14ac:dyDescent="0.2">
      <c r="A5381" t="s">
        <v>24</v>
      </c>
      <c r="B5381" s="1">
        <v>39724</v>
      </c>
      <c r="C5381" s="2">
        <v>0.4375</v>
      </c>
      <c r="D5381">
        <v>950.25</v>
      </c>
      <c r="E5381">
        <v>962.25</v>
      </c>
      <c r="F5381">
        <v>948.25</v>
      </c>
      <c r="G5381">
        <v>954.75</v>
      </c>
      <c r="H5381">
        <v>354233</v>
      </c>
      <c r="M5381"/>
      <c r="N5381"/>
      <c r="O5381"/>
      <c r="P5381"/>
      <c r="Q5381"/>
    </row>
    <row r="5382" spans="1:17" x14ac:dyDescent="0.2">
      <c r="A5382" t="s">
        <v>24</v>
      </c>
      <c r="B5382" s="1">
        <v>39724</v>
      </c>
      <c r="C5382" s="2">
        <v>0.47916666666666669</v>
      </c>
      <c r="D5382">
        <v>954.5</v>
      </c>
      <c r="E5382">
        <v>959.75</v>
      </c>
      <c r="F5382">
        <v>945.75</v>
      </c>
      <c r="G5382">
        <v>950.5</v>
      </c>
      <c r="H5382">
        <v>198694</v>
      </c>
      <c r="M5382"/>
      <c r="N5382"/>
      <c r="O5382"/>
      <c r="P5382"/>
      <c r="Q5382"/>
    </row>
    <row r="5383" spans="1:17" x14ac:dyDescent="0.2">
      <c r="A5383" t="s">
        <v>24</v>
      </c>
      <c r="B5383" s="1">
        <v>39724</v>
      </c>
      <c r="C5383" s="2">
        <v>0.52083333333333337</v>
      </c>
      <c r="D5383">
        <v>950.5</v>
      </c>
      <c r="E5383">
        <v>967.5</v>
      </c>
      <c r="F5383">
        <v>944</v>
      </c>
      <c r="G5383">
        <v>951.75</v>
      </c>
      <c r="H5383">
        <v>354615</v>
      </c>
      <c r="M5383"/>
      <c r="N5383"/>
      <c r="O5383"/>
      <c r="P5383"/>
      <c r="Q5383"/>
    </row>
    <row r="5384" spans="1:17" x14ac:dyDescent="0.2">
      <c r="A5384" t="s">
        <v>24</v>
      </c>
      <c r="B5384" s="1">
        <v>39724</v>
      </c>
      <c r="C5384" s="2">
        <v>0.5625</v>
      </c>
      <c r="D5384">
        <v>951.75</v>
      </c>
      <c r="E5384">
        <v>953</v>
      </c>
      <c r="F5384">
        <v>923.5</v>
      </c>
      <c r="G5384">
        <v>925.75</v>
      </c>
      <c r="H5384">
        <v>650076</v>
      </c>
      <c r="M5384"/>
      <c r="N5384"/>
      <c r="O5384"/>
      <c r="P5384"/>
      <c r="Q5384"/>
    </row>
    <row r="5385" spans="1:17" x14ac:dyDescent="0.2">
      <c r="A5385" t="s">
        <v>24</v>
      </c>
      <c r="B5385" s="1">
        <v>39724</v>
      </c>
      <c r="C5385" s="2">
        <v>0.60416666666666663</v>
      </c>
      <c r="D5385">
        <v>925.75</v>
      </c>
      <c r="E5385">
        <v>938.25</v>
      </c>
      <c r="F5385">
        <v>917.25</v>
      </c>
      <c r="G5385">
        <v>923.75</v>
      </c>
      <c r="H5385">
        <v>423295</v>
      </c>
      <c r="M5385"/>
      <c r="N5385"/>
      <c r="O5385"/>
      <c r="P5385"/>
      <c r="Q5385"/>
    </row>
    <row r="5386" spans="1:17" x14ac:dyDescent="0.2">
      <c r="A5386" t="s">
        <v>24</v>
      </c>
      <c r="B5386" s="1">
        <v>39724</v>
      </c>
      <c r="C5386" s="2">
        <v>0.63541666666666663</v>
      </c>
      <c r="D5386">
        <v>923.75</v>
      </c>
      <c r="E5386">
        <v>930.25</v>
      </c>
      <c r="F5386">
        <v>909</v>
      </c>
      <c r="G5386">
        <v>915.5</v>
      </c>
      <c r="H5386">
        <v>432462</v>
      </c>
      <c r="M5386"/>
      <c r="N5386"/>
      <c r="O5386"/>
      <c r="P5386"/>
      <c r="Q5386"/>
    </row>
    <row r="5387" spans="1:17" x14ac:dyDescent="0.2">
      <c r="A5387" t="s">
        <v>24</v>
      </c>
      <c r="B5387" s="1">
        <v>39727</v>
      </c>
      <c r="C5387" s="2">
        <v>0.39583333333333331</v>
      </c>
      <c r="D5387">
        <v>883.25</v>
      </c>
      <c r="E5387">
        <v>889</v>
      </c>
      <c r="F5387">
        <v>858.75</v>
      </c>
      <c r="G5387">
        <v>861</v>
      </c>
      <c r="H5387">
        <v>677438</v>
      </c>
      <c r="I5387" t="b">
        <f>AND(HOUR(C5387)=9,MINUTE(C5387)=30,HOUR(C5386)=15,MINUTE(C5386)=15)</f>
        <v>1</v>
      </c>
      <c r="J5387">
        <f>MAX(E5387:E5393)</f>
        <v>889</v>
      </c>
      <c r="K5387">
        <f>MIN(F5387:F5393)</f>
        <v>815.5</v>
      </c>
      <c r="L5387">
        <f>E5387</f>
        <v>889</v>
      </c>
      <c r="M5387" s="6">
        <f>+F5387</f>
        <v>858.75</v>
      </c>
      <c r="N5387" s="6" t="b">
        <f>IF(F5387&gt;J5380,F5387-J5380,FALSE)</f>
        <v>0</v>
      </c>
      <c r="O5387" s="6">
        <f>IF(L5387&lt;K5380,K5380-L5387,FALSE)</f>
        <v>20</v>
      </c>
      <c r="P5387" s="6" t="b">
        <f>IF(AND(N5387&lt;&gt;FALSE,K5387&lt;=J5380),TRUE,FALSE)</f>
        <v>0</v>
      </c>
      <c r="Q5387" s="6" t="b">
        <f>IF(AND(O5387&lt;&gt;FALSE,J5387&gt;K5380),TRUE,FALSE)</f>
        <v>0</v>
      </c>
    </row>
    <row r="5388" spans="1:17" x14ac:dyDescent="0.2">
      <c r="A5388" t="s">
        <v>24</v>
      </c>
      <c r="B5388" s="1">
        <v>39727</v>
      </c>
      <c r="C5388" s="2">
        <v>0.4375</v>
      </c>
      <c r="D5388">
        <v>860.75</v>
      </c>
      <c r="E5388">
        <v>867.5</v>
      </c>
      <c r="F5388">
        <v>837.5</v>
      </c>
      <c r="G5388">
        <v>861.75</v>
      </c>
      <c r="H5388">
        <v>711288</v>
      </c>
      <c r="M5388"/>
      <c r="N5388"/>
      <c r="O5388"/>
      <c r="P5388"/>
      <c r="Q5388"/>
    </row>
    <row r="5389" spans="1:17" x14ac:dyDescent="0.2">
      <c r="A5389" t="s">
        <v>24</v>
      </c>
      <c r="B5389" s="1">
        <v>39727</v>
      </c>
      <c r="C5389" s="2">
        <v>0.47916666666666669</v>
      </c>
      <c r="D5389">
        <v>861.75</v>
      </c>
      <c r="E5389">
        <v>862.5</v>
      </c>
      <c r="F5389">
        <v>849.75</v>
      </c>
      <c r="G5389">
        <v>852</v>
      </c>
      <c r="H5389">
        <v>363810</v>
      </c>
      <c r="M5389"/>
      <c r="N5389"/>
      <c r="O5389"/>
      <c r="P5389"/>
      <c r="Q5389"/>
    </row>
    <row r="5390" spans="1:17" x14ac:dyDescent="0.2">
      <c r="A5390" t="s">
        <v>24</v>
      </c>
      <c r="B5390" s="1">
        <v>39727</v>
      </c>
      <c r="C5390" s="2">
        <v>0.52083333333333337</v>
      </c>
      <c r="D5390">
        <v>851.75</v>
      </c>
      <c r="E5390">
        <v>853.75</v>
      </c>
      <c r="F5390">
        <v>840.25</v>
      </c>
      <c r="G5390">
        <v>848.75</v>
      </c>
      <c r="H5390">
        <v>358921</v>
      </c>
      <c r="M5390"/>
      <c r="N5390"/>
      <c r="O5390"/>
      <c r="P5390"/>
      <c r="Q5390"/>
    </row>
    <row r="5391" spans="1:17" x14ac:dyDescent="0.2">
      <c r="A5391" t="s">
        <v>24</v>
      </c>
      <c r="B5391" s="1">
        <v>39727</v>
      </c>
      <c r="C5391" s="2">
        <v>0.5625</v>
      </c>
      <c r="D5391">
        <v>848.5</v>
      </c>
      <c r="E5391">
        <v>849</v>
      </c>
      <c r="F5391">
        <v>822</v>
      </c>
      <c r="G5391">
        <v>825.5</v>
      </c>
      <c r="H5391">
        <v>510027</v>
      </c>
      <c r="M5391"/>
      <c r="N5391"/>
      <c r="O5391"/>
      <c r="P5391"/>
      <c r="Q5391"/>
    </row>
    <row r="5392" spans="1:17" x14ac:dyDescent="0.2">
      <c r="A5392" t="s">
        <v>24</v>
      </c>
      <c r="B5392" s="1">
        <v>39727</v>
      </c>
      <c r="C5392" s="2">
        <v>0.60416666666666663</v>
      </c>
      <c r="D5392">
        <v>825.5</v>
      </c>
      <c r="E5392">
        <v>860.5</v>
      </c>
      <c r="F5392">
        <v>815.5</v>
      </c>
      <c r="G5392">
        <v>856.75</v>
      </c>
      <c r="H5392">
        <v>751789</v>
      </c>
      <c r="M5392"/>
      <c r="N5392"/>
      <c r="O5392"/>
      <c r="P5392"/>
      <c r="Q5392"/>
    </row>
    <row r="5393" spans="1:17" x14ac:dyDescent="0.2">
      <c r="A5393" t="s">
        <v>24</v>
      </c>
      <c r="B5393" s="1">
        <v>39727</v>
      </c>
      <c r="C5393" s="2">
        <v>0.63541666666666663</v>
      </c>
      <c r="D5393">
        <v>856.75</v>
      </c>
      <c r="E5393">
        <v>875.75</v>
      </c>
      <c r="F5393">
        <v>845.75</v>
      </c>
      <c r="G5393">
        <v>860</v>
      </c>
      <c r="H5393">
        <v>637602</v>
      </c>
      <c r="M5393"/>
      <c r="N5393"/>
      <c r="O5393"/>
      <c r="P5393"/>
      <c r="Q5393"/>
    </row>
    <row r="5394" spans="1:17" x14ac:dyDescent="0.2">
      <c r="A5394" t="s">
        <v>24</v>
      </c>
      <c r="B5394" s="1">
        <v>39728</v>
      </c>
      <c r="C5394" s="2">
        <v>0.39583333333333331</v>
      </c>
      <c r="D5394">
        <v>880</v>
      </c>
      <c r="E5394">
        <v>884.5</v>
      </c>
      <c r="F5394">
        <v>858.25</v>
      </c>
      <c r="G5394">
        <v>874.25</v>
      </c>
      <c r="H5394">
        <v>750077</v>
      </c>
      <c r="I5394" t="b">
        <f>AND(HOUR(C5394)=9,MINUTE(C5394)=30,HOUR(C5393)=15,MINUTE(C5393)=15)</f>
        <v>1</v>
      </c>
      <c r="J5394">
        <f>MAX(E5394:E5400)</f>
        <v>884.5</v>
      </c>
      <c r="K5394">
        <f>MIN(F5394:F5400)</f>
        <v>806</v>
      </c>
      <c r="L5394">
        <f>E5394</f>
        <v>884.5</v>
      </c>
      <c r="M5394" s="6">
        <f>+F5394</f>
        <v>858.25</v>
      </c>
      <c r="N5394" s="6" t="b">
        <f>IF(F5394&gt;J5387,F5394-J5387,FALSE)</f>
        <v>0</v>
      </c>
      <c r="O5394" s="6" t="b">
        <f>IF(L5394&lt;K5387,K5387-L5394,FALSE)</f>
        <v>0</v>
      </c>
      <c r="P5394" s="6" t="b">
        <f>IF(AND(N5394&lt;&gt;FALSE,K5394&lt;=J5387),TRUE,FALSE)</f>
        <v>0</v>
      </c>
      <c r="Q5394" s="6" t="b">
        <f>IF(AND(O5394&lt;&gt;FALSE,J5394&gt;K5387),TRUE,FALSE)</f>
        <v>0</v>
      </c>
    </row>
    <row r="5395" spans="1:17" x14ac:dyDescent="0.2">
      <c r="A5395" t="s">
        <v>24</v>
      </c>
      <c r="B5395" s="1">
        <v>39728</v>
      </c>
      <c r="C5395" s="2">
        <v>0.4375</v>
      </c>
      <c r="D5395">
        <v>874.25</v>
      </c>
      <c r="E5395">
        <v>876.5</v>
      </c>
      <c r="F5395">
        <v>855.75</v>
      </c>
      <c r="G5395">
        <v>860</v>
      </c>
      <c r="H5395">
        <v>386370</v>
      </c>
      <c r="M5395"/>
      <c r="N5395"/>
      <c r="O5395"/>
      <c r="P5395"/>
      <c r="Q5395"/>
    </row>
    <row r="5396" spans="1:17" x14ac:dyDescent="0.2">
      <c r="A5396" t="s">
        <v>24</v>
      </c>
      <c r="B5396" s="1">
        <v>39728</v>
      </c>
      <c r="C5396" s="2">
        <v>0.47916666666666669</v>
      </c>
      <c r="D5396">
        <v>860</v>
      </c>
      <c r="E5396">
        <v>870</v>
      </c>
      <c r="F5396">
        <v>849.75</v>
      </c>
      <c r="G5396">
        <v>852.5</v>
      </c>
      <c r="H5396">
        <v>332653</v>
      </c>
      <c r="M5396"/>
      <c r="N5396"/>
      <c r="O5396"/>
      <c r="P5396"/>
      <c r="Q5396"/>
    </row>
    <row r="5397" spans="1:17" x14ac:dyDescent="0.2">
      <c r="A5397" t="s">
        <v>24</v>
      </c>
      <c r="B5397" s="1">
        <v>39728</v>
      </c>
      <c r="C5397" s="2">
        <v>0.52083333333333337</v>
      </c>
      <c r="D5397">
        <v>852.5</v>
      </c>
      <c r="E5397">
        <v>856</v>
      </c>
      <c r="F5397">
        <v>833.5</v>
      </c>
      <c r="G5397">
        <v>838.25</v>
      </c>
      <c r="H5397">
        <v>431398</v>
      </c>
      <c r="M5397"/>
      <c r="N5397"/>
      <c r="O5397"/>
      <c r="P5397"/>
      <c r="Q5397"/>
    </row>
    <row r="5398" spans="1:17" x14ac:dyDescent="0.2">
      <c r="A5398" t="s">
        <v>24</v>
      </c>
      <c r="B5398" s="1">
        <v>39728</v>
      </c>
      <c r="C5398" s="2">
        <v>0.5625</v>
      </c>
      <c r="D5398">
        <v>838</v>
      </c>
      <c r="E5398">
        <v>846.25</v>
      </c>
      <c r="F5398">
        <v>822.5</v>
      </c>
      <c r="G5398">
        <v>841.25</v>
      </c>
      <c r="H5398">
        <v>615397</v>
      </c>
      <c r="M5398"/>
      <c r="N5398"/>
      <c r="O5398"/>
      <c r="P5398"/>
      <c r="Q5398"/>
    </row>
    <row r="5399" spans="1:17" x14ac:dyDescent="0.2">
      <c r="A5399" t="s">
        <v>24</v>
      </c>
      <c r="B5399" s="1">
        <v>39728</v>
      </c>
      <c r="C5399" s="2">
        <v>0.60416666666666663</v>
      </c>
      <c r="D5399">
        <v>841.5</v>
      </c>
      <c r="E5399">
        <v>849</v>
      </c>
      <c r="F5399">
        <v>817.25</v>
      </c>
      <c r="G5399">
        <v>825</v>
      </c>
      <c r="H5399">
        <v>480952</v>
      </c>
      <c r="M5399"/>
      <c r="N5399"/>
      <c r="O5399"/>
      <c r="P5399"/>
      <c r="Q5399"/>
    </row>
    <row r="5400" spans="1:17" x14ac:dyDescent="0.2">
      <c r="A5400" t="s">
        <v>24</v>
      </c>
      <c r="B5400" s="1">
        <v>39728</v>
      </c>
      <c r="C5400" s="2">
        <v>0.63541666666666663</v>
      </c>
      <c r="D5400">
        <v>825.25</v>
      </c>
      <c r="E5400">
        <v>829.25</v>
      </c>
      <c r="F5400">
        <v>806</v>
      </c>
      <c r="G5400">
        <v>812</v>
      </c>
      <c r="H5400">
        <v>626817</v>
      </c>
      <c r="M5400"/>
      <c r="N5400"/>
      <c r="O5400"/>
      <c r="P5400"/>
      <c r="Q5400"/>
    </row>
    <row r="5401" spans="1:17" x14ac:dyDescent="0.2">
      <c r="A5401" t="s">
        <v>24</v>
      </c>
      <c r="B5401" s="1">
        <v>39729</v>
      </c>
      <c r="C5401" s="2">
        <v>0.39583333333333331</v>
      </c>
      <c r="D5401">
        <v>785.25</v>
      </c>
      <c r="E5401">
        <v>832.5</v>
      </c>
      <c r="F5401">
        <v>777.5</v>
      </c>
      <c r="G5401">
        <v>808.5</v>
      </c>
      <c r="H5401">
        <v>1088041</v>
      </c>
      <c r="I5401" t="b">
        <f>AND(HOUR(C5401)=9,MINUTE(C5401)=30,HOUR(C5400)=15,MINUTE(C5400)=15)</f>
        <v>1</v>
      </c>
      <c r="J5401">
        <f>MAX(E5401:E5407)</f>
        <v>833.75</v>
      </c>
      <c r="K5401">
        <f>MIN(F5401:F5407)</f>
        <v>777.5</v>
      </c>
      <c r="L5401">
        <f>E5401</f>
        <v>832.5</v>
      </c>
      <c r="M5401" s="6">
        <f>+F5401</f>
        <v>777.5</v>
      </c>
      <c r="N5401" s="6" t="b">
        <f>IF(F5401&gt;J5394,F5401-J5394,FALSE)</f>
        <v>0</v>
      </c>
      <c r="O5401" s="6" t="b">
        <f>IF(L5401&lt;K5394,K5394-L5401,FALSE)</f>
        <v>0</v>
      </c>
      <c r="P5401" s="6" t="b">
        <f>IF(AND(N5401&lt;&gt;FALSE,K5401&lt;=J5394),TRUE,FALSE)</f>
        <v>0</v>
      </c>
      <c r="Q5401" s="6" t="b">
        <f>IF(AND(O5401&lt;&gt;FALSE,J5401&gt;K5394),TRUE,FALSE)</f>
        <v>0</v>
      </c>
    </row>
    <row r="5402" spans="1:17" x14ac:dyDescent="0.2">
      <c r="A5402" t="s">
        <v>24</v>
      </c>
      <c r="B5402" s="1">
        <v>39729</v>
      </c>
      <c r="C5402" s="2">
        <v>0.4375</v>
      </c>
      <c r="D5402">
        <v>808.75</v>
      </c>
      <c r="E5402">
        <v>815.75</v>
      </c>
      <c r="F5402">
        <v>790</v>
      </c>
      <c r="G5402">
        <v>803.75</v>
      </c>
      <c r="H5402">
        <v>611895</v>
      </c>
      <c r="M5402"/>
      <c r="N5402"/>
      <c r="O5402"/>
      <c r="P5402"/>
      <c r="Q5402"/>
    </row>
    <row r="5403" spans="1:17" x14ac:dyDescent="0.2">
      <c r="A5403" t="s">
        <v>24</v>
      </c>
      <c r="B5403" s="1">
        <v>39729</v>
      </c>
      <c r="C5403" s="2">
        <v>0.47916666666666669</v>
      </c>
      <c r="D5403">
        <v>804</v>
      </c>
      <c r="E5403">
        <v>805.5</v>
      </c>
      <c r="F5403">
        <v>781.5</v>
      </c>
      <c r="G5403">
        <v>784.25</v>
      </c>
      <c r="H5403">
        <v>432981</v>
      </c>
      <c r="M5403"/>
      <c r="N5403"/>
      <c r="O5403"/>
      <c r="P5403"/>
      <c r="Q5403"/>
    </row>
    <row r="5404" spans="1:17" x14ac:dyDescent="0.2">
      <c r="A5404" t="s">
        <v>24</v>
      </c>
      <c r="B5404" s="1">
        <v>39729</v>
      </c>
      <c r="C5404" s="2">
        <v>0.52083333333333337</v>
      </c>
      <c r="D5404">
        <v>784.25</v>
      </c>
      <c r="E5404">
        <v>815.25</v>
      </c>
      <c r="F5404">
        <v>781</v>
      </c>
      <c r="G5404">
        <v>803.5</v>
      </c>
      <c r="H5404">
        <v>450394</v>
      </c>
      <c r="M5404"/>
      <c r="N5404"/>
      <c r="O5404"/>
      <c r="P5404"/>
      <c r="Q5404"/>
    </row>
    <row r="5405" spans="1:17" x14ac:dyDescent="0.2">
      <c r="A5405" t="s">
        <v>24</v>
      </c>
      <c r="B5405" s="1">
        <v>39729</v>
      </c>
      <c r="C5405" s="2">
        <v>0.5625</v>
      </c>
      <c r="D5405">
        <v>803.5</v>
      </c>
      <c r="E5405">
        <v>833.75</v>
      </c>
      <c r="F5405">
        <v>800.25</v>
      </c>
      <c r="G5405">
        <v>825.75</v>
      </c>
      <c r="H5405">
        <v>527086</v>
      </c>
      <c r="M5405"/>
      <c r="N5405"/>
      <c r="O5405"/>
      <c r="P5405"/>
      <c r="Q5405"/>
    </row>
    <row r="5406" spans="1:17" x14ac:dyDescent="0.2">
      <c r="A5406" t="s">
        <v>24</v>
      </c>
      <c r="B5406" s="1">
        <v>39729</v>
      </c>
      <c r="C5406" s="2">
        <v>0.60416666666666663</v>
      </c>
      <c r="D5406">
        <v>825.5</v>
      </c>
      <c r="E5406">
        <v>833</v>
      </c>
      <c r="F5406">
        <v>813.75</v>
      </c>
      <c r="G5406">
        <v>826.25</v>
      </c>
      <c r="H5406">
        <v>434075</v>
      </c>
      <c r="M5406"/>
      <c r="N5406"/>
      <c r="O5406"/>
      <c r="P5406"/>
      <c r="Q5406"/>
    </row>
    <row r="5407" spans="1:17" x14ac:dyDescent="0.2">
      <c r="A5407" t="s">
        <v>24</v>
      </c>
      <c r="B5407" s="1">
        <v>39729</v>
      </c>
      <c r="C5407" s="2">
        <v>0.63541666666666663</v>
      </c>
      <c r="D5407">
        <v>826.5</v>
      </c>
      <c r="E5407">
        <v>833.5</v>
      </c>
      <c r="F5407">
        <v>786.5</v>
      </c>
      <c r="G5407">
        <v>786.75</v>
      </c>
      <c r="H5407">
        <v>572689</v>
      </c>
      <c r="M5407"/>
      <c r="N5407"/>
      <c r="O5407"/>
      <c r="P5407"/>
      <c r="Q5407"/>
    </row>
    <row r="5408" spans="1:17" x14ac:dyDescent="0.2">
      <c r="A5408" t="s">
        <v>24</v>
      </c>
      <c r="B5408" s="1">
        <v>39730</v>
      </c>
      <c r="C5408" s="2">
        <v>0.39583333333333331</v>
      </c>
      <c r="D5408">
        <v>807.5</v>
      </c>
      <c r="E5408">
        <v>816.5</v>
      </c>
      <c r="F5408">
        <v>789</v>
      </c>
      <c r="G5408">
        <v>789</v>
      </c>
      <c r="H5408">
        <v>612562</v>
      </c>
      <c r="I5408" t="b">
        <f>AND(HOUR(C5408)=9,MINUTE(C5408)=30,HOUR(C5407)=15,MINUTE(C5407)=15)</f>
        <v>1</v>
      </c>
      <c r="J5408">
        <f>MAX(E5408:E5414)</f>
        <v>816.5</v>
      </c>
      <c r="K5408">
        <f>MIN(F5408:F5414)</f>
        <v>712</v>
      </c>
      <c r="L5408">
        <f>E5408</f>
        <v>816.5</v>
      </c>
      <c r="M5408" s="6">
        <f>+F5408</f>
        <v>789</v>
      </c>
      <c r="N5408" s="6" t="b">
        <f>IF(F5408&gt;J5401,F5408-J5401,FALSE)</f>
        <v>0</v>
      </c>
      <c r="O5408" s="6" t="b">
        <f>IF(L5408&lt;K5401,K5401-L5408,FALSE)</f>
        <v>0</v>
      </c>
      <c r="P5408" s="6" t="b">
        <f>IF(AND(N5408&lt;&gt;FALSE,K5408&lt;=J5401),TRUE,FALSE)</f>
        <v>0</v>
      </c>
      <c r="Q5408" s="6" t="b">
        <f>IF(AND(O5408&lt;&gt;FALSE,J5408&gt;K5401),TRUE,FALSE)</f>
        <v>0</v>
      </c>
    </row>
    <row r="5409" spans="1:17" x14ac:dyDescent="0.2">
      <c r="A5409" t="s">
        <v>24</v>
      </c>
      <c r="B5409" s="1">
        <v>39730</v>
      </c>
      <c r="C5409" s="2">
        <v>0.4375</v>
      </c>
      <c r="D5409">
        <v>789.25</v>
      </c>
      <c r="E5409">
        <v>797</v>
      </c>
      <c r="F5409">
        <v>770</v>
      </c>
      <c r="G5409">
        <v>783.75</v>
      </c>
      <c r="H5409">
        <v>604410</v>
      </c>
      <c r="M5409"/>
      <c r="N5409"/>
      <c r="O5409"/>
      <c r="P5409"/>
      <c r="Q5409"/>
    </row>
    <row r="5410" spans="1:17" x14ac:dyDescent="0.2">
      <c r="A5410" t="s">
        <v>24</v>
      </c>
      <c r="B5410" s="1">
        <v>39730</v>
      </c>
      <c r="C5410" s="2">
        <v>0.47916666666666669</v>
      </c>
      <c r="D5410">
        <v>783.75</v>
      </c>
      <c r="E5410">
        <v>798</v>
      </c>
      <c r="F5410">
        <v>780.75</v>
      </c>
      <c r="G5410">
        <v>787.25</v>
      </c>
      <c r="H5410">
        <v>377362</v>
      </c>
      <c r="M5410"/>
      <c r="N5410"/>
      <c r="O5410"/>
      <c r="P5410"/>
      <c r="Q5410"/>
    </row>
    <row r="5411" spans="1:17" x14ac:dyDescent="0.2">
      <c r="A5411" t="s">
        <v>24</v>
      </c>
      <c r="B5411" s="1">
        <v>39730</v>
      </c>
      <c r="C5411" s="2">
        <v>0.52083333333333337</v>
      </c>
      <c r="D5411">
        <v>787</v>
      </c>
      <c r="E5411">
        <v>794</v>
      </c>
      <c r="F5411">
        <v>777</v>
      </c>
      <c r="G5411">
        <v>789</v>
      </c>
      <c r="H5411">
        <v>259498</v>
      </c>
      <c r="M5411"/>
      <c r="N5411"/>
      <c r="O5411"/>
      <c r="P5411"/>
      <c r="Q5411"/>
    </row>
    <row r="5412" spans="1:17" x14ac:dyDescent="0.2">
      <c r="A5412" t="s">
        <v>24</v>
      </c>
      <c r="B5412" s="1">
        <v>39730</v>
      </c>
      <c r="C5412" s="2">
        <v>0.5625</v>
      </c>
      <c r="D5412">
        <v>789</v>
      </c>
      <c r="E5412">
        <v>794.25</v>
      </c>
      <c r="F5412">
        <v>773</v>
      </c>
      <c r="G5412">
        <v>775.75</v>
      </c>
      <c r="H5412">
        <v>317806</v>
      </c>
      <c r="M5412"/>
      <c r="N5412"/>
      <c r="O5412"/>
      <c r="P5412"/>
      <c r="Q5412"/>
    </row>
    <row r="5413" spans="1:17" x14ac:dyDescent="0.2">
      <c r="A5413" t="s">
        <v>24</v>
      </c>
      <c r="B5413" s="1">
        <v>39730</v>
      </c>
      <c r="C5413" s="2">
        <v>0.60416666666666663</v>
      </c>
      <c r="D5413">
        <v>775.75</v>
      </c>
      <c r="E5413">
        <v>779.5</v>
      </c>
      <c r="F5413">
        <v>745.75</v>
      </c>
      <c r="G5413">
        <v>747.5</v>
      </c>
      <c r="H5413">
        <v>639526</v>
      </c>
      <c r="M5413"/>
      <c r="N5413"/>
      <c r="O5413"/>
      <c r="P5413"/>
      <c r="Q5413"/>
    </row>
    <row r="5414" spans="1:17" x14ac:dyDescent="0.2">
      <c r="A5414" t="s">
        <v>24</v>
      </c>
      <c r="B5414" s="1">
        <v>39730</v>
      </c>
      <c r="C5414" s="2">
        <v>0.63541666666666663</v>
      </c>
      <c r="D5414">
        <v>747.5</v>
      </c>
      <c r="E5414">
        <v>751.5</v>
      </c>
      <c r="F5414">
        <v>712</v>
      </c>
      <c r="G5414">
        <v>719.75</v>
      </c>
      <c r="H5414">
        <v>934633</v>
      </c>
      <c r="M5414"/>
      <c r="N5414"/>
      <c r="O5414"/>
      <c r="P5414"/>
      <c r="Q5414"/>
    </row>
    <row r="5415" spans="1:17" x14ac:dyDescent="0.2">
      <c r="A5415" t="s">
        <v>24</v>
      </c>
      <c r="B5415" s="1">
        <v>39731</v>
      </c>
      <c r="C5415" s="2">
        <v>0.39583333333333331</v>
      </c>
      <c r="D5415">
        <v>677</v>
      </c>
      <c r="E5415">
        <v>728.5</v>
      </c>
      <c r="F5415">
        <v>643.5</v>
      </c>
      <c r="G5415">
        <v>704.5</v>
      </c>
      <c r="H5415">
        <v>1371639</v>
      </c>
      <c r="I5415" t="b">
        <f>AND(HOUR(C5415)=9,MINUTE(C5415)=30,HOUR(C5414)=15,MINUTE(C5414)=15)</f>
        <v>1</v>
      </c>
      <c r="J5415">
        <f>MAX(E5415:E5421)</f>
        <v>749.5</v>
      </c>
      <c r="K5415">
        <f>MIN(F5415:F5421)</f>
        <v>643.5</v>
      </c>
      <c r="L5415">
        <f>E5415</f>
        <v>728.5</v>
      </c>
      <c r="M5415" s="6">
        <f>+F5415</f>
        <v>643.5</v>
      </c>
      <c r="N5415" s="6" t="b">
        <f>IF(F5415&gt;J5408,F5415-J5408,FALSE)</f>
        <v>0</v>
      </c>
      <c r="O5415" s="6" t="b">
        <f>IF(L5415&lt;K5408,K5408-L5415,FALSE)</f>
        <v>0</v>
      </c>
      <c r="P5415" s="6" t="b">
        <f>IF(AND(N5415&lt;&gt;FALSE,K5415&lt;=J5408),TRUE,FALSE)</f>
        <v>0</v>
      </c>
      <c r="Q5415" s="6" t="b">
        <f>IF(AND(O5415&lt;&gt;FALSE,J5415&gt;K5408),TRUE,FALSE)</f>
        <v>0</v>
      </c>
    </row>
    <row r="5416" spans="1:17" x14ac:dyDescent="0.2">
      <c r="A5416" t="s">
        <v>24</v>
      </c>
      <c r="B5416" s="1">
        <v>39731</v>
      </c>
      <c r="C5416" s="2">
        <v>0.4375</v>
      </c>
      <c r="D5416">
        <v>704.5</v>
      </c>
      <c r="E5416">
        <v>706.75</v>
      </c>
      <c r="F5416">
        <v>672</v>
      </c>
      <c r="G5416">
        <v>673.5</v>
      </c>
      <c r="H5416">
        <v>671385</v>
      </c>
      <c r="M5416"/>
      <c r="N5416"/>
      <c r="O5416"/>
      <c r="P5416"/>
      <c r="Q5416"/>
    </row>
    <row r="5417" spans="1:17" x14ac:dyDescent="0.2">
      <c r="A5417" t="s">
        <v>24</v>
      </c>
      <c r="B5417" s="1">
        <v>39731</v>
      </c>
      <c r="C5417" s="2">
        <v>0.47916666666666669</v>
      </c>
      <c r="D5417">
        <v>673.5</v>
      </c>
      <c r="E5417">
        <v>687</v>
      </c>
      <c r="F5417">
        <v>658</v>
      </c>
      <c r="G5417">
        <v>678.5</v>
      </c>
      <c r="H5417">
        <v>574341</v>
      </c>
      <c r="M5417"/>
      <c r="N5417"/>
      <c r="O5417"/>
      <c r="P5417"/>
      <c r="Q5417"/>
    </row>
    <row r="5418" spans="1:17" x14ac:dyDescent="0.2">
      <c r="A5418" t="s">
        <v>24</v>
      </c>
      <c r="B5418" s="1">
        <v>39731</v>
      </c>
      <c r="C5418" s="2">
        <v>0.52083333333333337</v>
      </c>
      <c r="D5418">
        <v>678.5</v>
      </c>
      <c r="E5418">
        <v>690.5</v>
      </c>
      <c r="F5418">
        <v>666.5</v>
      </c>
      <c r="G5418">
        <v>675</v>
      </c>
      <c r="H5418">
        <v>378411</v>
      </c>
      <c r="M5418"/>
      <c r="N5418"/>
      <c r="O5418"/>
      <c r="P5418"/>
      <c r="Q5418"/>
    </row>
    <row r="5419" spans="1:17" x14ac:dyDescent="0.2">
      <c r="A5419" t="s">
        <v>24</v>
      </c>
      <c r="B5419" s="1">
        <v>39731</v>
      </c>
      <c r="C5419" s="2">
        <v>0.5625</v>
      </c>
      <c r="D5419">
        <v>675</v>
      </c>
      <c r="E5419">
        <v>681</v>
      </c>
      <c r="F5419">
        <v>648</v>
      </c>
      <c r="G5419">
        <v>658</v>
      </c>
      <c r="H5419">
        <v>584935</v>
      </c>
      <c r="M5419"/>
      <c r="N5419"/>
      <c r="O5419"/>
      <c r="P5419"/>
      <c r="Q5419"/>
    </row>
    <row r="5420" spans="1:17" x14ac:dyDescent="0.2">
      <c r="A5420" t="s">
        <v>24</v>
      </c>
      <c r="B5420" s="1">
        <v>39731</v>
      </c>
      <c r="C5420" s="2">
        <v>0.60416666666666663</v>
      </c>
      <c r="D5420">
        <v>658</v>
      </c>
      <c r="E5420">
        <v>720</v>
      </c>
      <c r="F5420">
        <v>651</v>
      </c>
      <c r="G5420">
        <v>716.5</v>
      </c>
      <c r="H5420">
        <v>729677</v>
      </c>
      <c r="M5420"/>
      <c r="N5420"/>
      <c r="O5420"/>
      <c r="P5420"/>
      <c r="Q5420"/>
    </row>
    <row r="5421" spans="1:17" x14ac:dyDescent="0.2">
      <c r="A5421" t="s">
        <v>24</v>
      </c>
      <c r="B5421" s="1">
        <v>39731</v>
      </c>
      <c r="C5421" s="2">
        <v>0.63541666666666663</v>
      </c>
      <c r="D5421">
        <v>716.5</v>
      </c>
      <c r="E5421">
        <v>749.5</v>
      </c>
      <c r="F5421">
        <v>691.5</v>
      </c>
      <c r="G5421">
        <v>695.25</v>
      </c>
      <c r="H5421">
        <v>819466</v>
      </c>
      <c r="M5421"/>
      <c r="N5421"/>
      <c r="O5421"/>
      <c r="P5421"/>
      <c r="Q5421"/>
    </row>
    <row r="5422" spans="1:17" x14ac:dyDescent="0.2">
      <c r="A5422" t="s">
        <v>24</v>
      </c>
      <c r="B5422" s="1">
        <v>39734</v>
      </c>
      <c r="C5422" s="2">
        <v>0.39583333333333331</v>
      </c>
      <c r="D5422">
        <v>749</v>
      </c>
      <c r="E5422">
        <v>759.5</v>
      </c>
      <c r="F5422">
        <v>740.5</v>
      </c>
      <c r="G5422">
        <v>757.75</v>
      </c>
      <c r="H5422">
        <v>596369</v>
      </c>
      <c r="I5422" t="b">
        <f>AND(HOUR(C5422)=9,MINUTE(C5422)=30,HOUR(C5421)=15,MINUTE(C5421)=15)</f>
        <v>1</v>
      </c>
      <c r="J5422">
        <f>MAX(E5422:E5428)</f>
        <v>824</v>
      </c>
      <c r="K5422">
        <f>MIN(F5422:F5428)</f>
        <v>740.5</v>
      </c>
      <c r="L5422">
        <f>E5422</f>
        <v>759.5</v>
      </c>
      <c r="M5422" s="6">
        <f>+F5422</f>
        <v>740.5</v>
      </c>
      <c r="N5422" s="6" t="b">
        <f>IF(F5422&gt;J5415,F5422-J5415,FALSE)</f>
        <v>0</v>
      </c>
      <c r="O5422" s="6" t="b">
        <f>IF(L5422&lt;K5415,K5415-L5422,FALSE)</f>
        <v>0</v>
      </c>
      <c r="P5422" s="6" t="b">
        <f>IF(AND(N5422&lt;&gt;FALSE,K5422&lt;=J5415),TRUE,FALSE)</f>
        <v>0</v>
      </c>
      <c r="Q5422" s="6" t="b">
        <f>IF(AND(O5422&lt;&gt;FALSE,J5422&gt;K5415),TRUE,FALSE)</f>
        <v>0</v>
      </c>
    </row>
    <row r="5423" spans="1:17" x14ac:dyDescent="0.2">
      <c r="A5423" t="s">
        <v>24</v>
      </c>
      <c r="B5423" s="1">
        <v>39734</v>
      </c>
      <c r="C5423" s="2">
        <v>0.4375</v>
      </c>
      <c r="D5423">
        <v>757.75</v>
      </c>
      <c r="E5423">
        <v>763</v>
      </c>
      <c r="F5423">
        <v>754.75</v>
      </c>
      <c r="G5423">
        <v>761.25</v>
      </c>
      <c r="H5423">
        <v>355609</v>
      </c>
      <c r="M5423"/>
      <c r="N5423"/>
      <c r="O5423"/>
      <c r="P5423"/>
      <c r="Q5423"/>
    </row>
    <row r="5424" spans="1:17" x14ac:dyDescent="0.2">
      <c r="A5424" t="s">
        <v>24</v>
      </c>
      <c r="B5424" s="1">
        <v>39734</v>
      </c>
      <c r="C5424" s="2">
        <v>0.47916666666666669</v>
      </c>
      <c r="D5424">
        <v>761.25</v>
      </c>
      <c r="E5424">
        <v>773</v>
      </c>
      <c r="F5424">
        <v>760.75</v>
      </c>
      <c r="G5424">
        <v>771.75</v>
      </c>
      <c r="H5424">
        <v>266627</v>
      </c>
      <c r="M5424"/>
      <c r="N5424"/>
      <c r="O5424"/>
      <c r="P5424"/>
      <c r="Q5424"/>
    </row>
    <row r="5425" spans="1:17" x14ac:dyDescent="0.2">
      <c r="A5425" t="s">
        <v>24</v>
      </c>
      <c r="B5425" s="1">
        <v>39734</v>
      </c>
      <c r="C5425" s="2">
        <v>0.52083333333333337</v>
      </c>
      <c r="D5425">
        <v>771.75</v>
      </c>
      <c r="E5425">
        <v>775.75</v>
      </c>
      <c r="F5425">
        <v>770.75</v>
      </c>
      <c r="G5425">
        <v>774</v>
      </c>
      <c r="H5425">
        <v>222771</v>
      </c>
      <c r="M5425"/>
      <c r="N5425"/>
      <c r="O5425"/>
      <c r="P5425"/>
      <c r="Q5425"/>
    </row>
    <row r="5426" spans="1:17" x14ac:dyDescent="0.2">
      <c r="A5426" t="s">
        <v>24</v>
      </c>
      <c r="B5426" s="1">
        <v>39734</v>
      </c>
      <c r="C5426" s="2">
        <v>0.5625</v>
      </c>
      <c r="D5426">
        <v>774</v>
      </c>
      <c r="E5426">
        <v>775.5</v>
      </c>
      <c r="F5426">
        <v>761</v>
      </c>
      <c r="G5426">
        <v>761.25</v>
      </c>
      <c r="H5426">
        <v>292559</v>
      </c>
      <c r="M5426"/>
      <c r="N5426"/>
      <c r="O5426"/>
      <c r="P5426"/>
      <c r="Q5426"/>
    </row>
    <row r="5427" spans="1:17" x14ac:dyDescent="0.2">
      <c r="A5427" t="s">
        <v>24</v>
      </c>
      <c r="B5427" s="1">
        <v>39734</v>
      </c>
      <c r="C5427" s="2">
        <v>0.60416666666666663</v>
      </c>
      <c r="D5427">
        <v>761.25</v>
      </c>
      <c r="E5427">
        <v>791</v>
      </c>
      <c r="F5427">
        <v>760.25</v>
      </c>
      <c r="G5427">
        <v>788.25</v>
      </c>
      <c r="H5427">
        <v>460675</v>
      </c>
      <c r="M5427"/>
      <c r="N5427"/>
      <c r="O5427"/>
      <c r="P5427"/>
      <c r="Q5427"/>
    </row>
    <row r="5428" spans="1:17" x14ac:dyDescent="0.2">
      <c r="A5428" t="s">
        <v>24</v>
      </c>
      <c r="B5428" s="1">
        <v>39734</v>
      </c>
      <c r="C5428" s="2">
        <v>0.63541666666666663</v>
      </c>
      <c r="D5428">
        <v>788</v>
      </c>
      <c r="E5428">
        <v>824</v>
      </c>
      <c r="F5428">
        <v>785.75</v>
      </c>
      <c r="G5428">
        <v>822.75</v>
      </c>
      <c r="H5428">
        <v>726262</v>
      </c>
      <c r="M5428"/>
      <c r="N5428"/>
      <c r="O5428"/>
      <c r="P5428"/>
      <c r="Q5428"/>
    </row>
    <row r="5429" spans="1:17" x14ac:dyDescent="0.2">
      <c r="A5429" t="s">
        <v>24</v>
      </c>
      <c r="B5429" s="1">
        <v>39735</v>
      </c>
      <c r="C5429" s="2">
        <v>0.39583333333333331</v>
      </c>
      <c r="D5429">
        <v>858.25</v>
      </c>
      <c r="E5429">
        <v>864</v>
      </c>
      <c r="F5429">
        <v>820.5</v>
      </c>
      <c r="G5429">
        <v>828.5</v>
      </c>
      <c r="H5429">
        <v>932152</v>
      </c>
      <c r="I5429" t="b">
        <f>AND(HOUR(C5429)=9,MINUTE(C5429)=30,HOUR(C5428)=15,MINUTE(C5428)=15)</f>
        <v>1</v>
      </c>
      <c r="J5429">
        <f>MAX(E5429:E5435)</f>
        <v>864</v>
      </c>
      <c r="K5429">
        <f>MIN(F5429:F5435)</f>
        <v>780.75</v>
      </c>
      <c r="L5429">
        <f>E5429</f>
        <v>864</v>
      </c>
      <c r="M5429" s="6">
        <f>+F5429</f>
        <v>820.5</v>
      </c>
      <c r="N5429" s="6" t="b">
        <f>IF(F5429&gt;J5422,F5429-J5422,FALSE)</f>
        <v>0</v>
      </c>
      <c r="O5429" s="6" t="b">
        <f>IF(L5429&lt;K5422,K5422-L5429,FALSE)</f>
        <v>0</v>
      </c>
      <c r="P5429" s="6" t="b">
        <f>IF(AND(N5429&lt;&gt;FALSE,K5429&lt;=J5422),TRUE,FALSE)</f>
        <v>0</v>
      </c>
      <c r="Q5429" s="6" t="b">
        <f>IF(AND(O5429&lt;&gt;FALSE,J5429&gt;K5422),TRUE,FALSE)</f>
        <v>0</v>
      </c>
    </row>
    <row r="5430" spans="1:17" x14ac:dyDescent="0.2">
      <c r="A5430" t="s">
        <v>24</v>
      </c>
      <c r="B5430" s="1">
        <v>39735</v>
      </c>
      <c r="C5430" s="2">
        <v>0.4375</v>
      </c>
      <c r="D5430">
        <v>828.5</v>
      </c>
      <c r="E5430">
        <v>831.75</v>
      </c>
      <c r="F5430">
        <v>801.5</v>
      </c>
      <c r="G5430">
        <v>818.5</v>
      </c>
      <c r="H5430">
        <v>583277</v>
      </c>
      <c r="M5430"/>
      <c r="N5430"/>
      <c r="O5430"/>
      <c r="P5430"/>
      <c r="Q5430"/>
    </row>
    <row r="5431" spans="1:17" x14ac:dyDescent="0.2">
      <c r="A5431" t="s">
        <v>24</v>
      </c>
      <c r="B5431" s="1">
        <v>39735</v>
      </c>
      <c r="C5431" s="2">
        <v>0.47916666666666669</v>
      </c>
      <c r="D5431">
        <v>818.5</v>
      </c>
      <c r="E5431">
        <v>827</v>
      </c>
      <c r="F5431">
        <v>810.75</v>
      </c>
      <c r="G5431">
        <v>821</v>
      </c>
      <c r="H5431">
        <v>305966</v>
      </c>
      <c r="M5431"/>
      <c r="N5431"/>
      <c r="O5431"/>
      <c r="P5431"/>
      <c r="Q5431"/>
    </row>
    <row r="5432" spans="1:17" x14ac:dyDescent="0.2">
      <c r="A5432" t="s">
        <v>24</v>
      </c>
      <c r="B5432" s="1">
        <v>39735</v>
      </c>
      <c r="C5432" s="2">
        <v>0.52083333333333337</v>
      </c>
      <c r="D5432">
        <v>820.75</v>
      </c>
      <c r="E5432">
        <v>829.5</v>
      </c>
      <c r="F5432">
        <v>814.5</v>
      </c>
      <c r="G5432">
        <v>817.5</v>
      </c>
      <c r="H5432">
        <v>201167</v>
      </c>
      <c r="M5432"/>
      <c r="N5432"/>
      <c r="O5432"/>
      <c r="P5432"/>
      <c r="Q5432"/>
    </row>
    <row r="5433" spans="1:17" x14ac:dyDescent="0.2">
      <c r="A5433" t="s">
        <v>24</v>
      </c>
      <c r="B5433" s="1">
        <v>39735</v>
      </c>
      <c r="C5433" s="2">
        <v>0.5625</v>
      </c>
      <c r="D5433">
        <v>817.25</v>
      </c>
      <c r="E5433">
        <v>823.25</v>
      </c>
      <c r="F5433">
        <v>789.5</v>
      </c>
      <c r="G5433">
        <v>802.5</v>
      </c>
      <c r="H5433">
        <v>403554</v>
      </c>
      <c r="M5433"/>
      <c r="N5433"/>
      <c r="O5433"/>
      <c r="P5433"/>
      <c r="Q5433"/>
    </row>
    <row r="5434" spans="1:17" x14ac:dyDescent="0.2">
      <c r="A5434" t="s">
        <v>24</v>
      </c>
      <c r="B5434" s="1">
        <v>39735</v>
      </c>
      <c r="C5434" s="2">
        <v>0.60416666666666663</v>
      </c>
      <c r="D5434">
        <v>802.5</v>
      </c>
      <c r="E5434">
        <v>806.5</v>
      </c>
      <c r="F5434">
        <v>780.75</v>
      </c>
      <c r="G5434">
        <v>806.25</v>
      </c>
      <c r="H5434">
        <v>537325</v>
      </c>
      <c r="M5434"/>
      <c r="N5434"/>
      <c r="O5434"/>
      <c r="P5434"/>
      <c r="Q5434"/>
    </row>
    <row r="5435" spans="1:17" x14ac:dyDescent="0.2">
      <c r="A5435" t="s">
        <v>24</v>
      </c>
      <c r="B5435" s="1">
        <v>39735</v>
      </c>
      <c r="C5435" s="2">
        <v>0.63541666666666663</v>
      </c>
      <c r="D5435">
        <v>806.25</v>
      </c>
      <c r="E5435">
        <v>818</v>
      </c>
      <c r="F5435">
        <v>799.25</v>
      </c>
      <c r="G5435">
        <v>809.5</v>
      </c>
      <c r="H5435">
        <v>393682</v>
      </c>
      <c r="M5435"/>
      <c r="N5435"/>
      <c r="O5435"/>
      <c r="P5435"/>
      <c r="Q5435"/>
    </row>
    <row r="5436" spans="1:17" x14ac:dyDescent="0.2">
      <c r="A5436" t="s">
        <v>24</v>
      </c>
      <c r="B5436" s="1">
        <v>39736</v>
      </c>
      <c r="C5436" s="2">
        <v>0.39583333333333331</v>
      </c>
      <c r="D5436">
        <v>785.25</v>
      </c>
      <c r="E5436">
        <v>788.25</v>
      </c>
      <c r="F5436">
        <v>767.75</v>
      </c>
      <c r="G5436">
        <v>771</v>
      </c>
      <c r="H5436">
        <v>622145</v>
      </c>
      <c r="I5436" t="b">
        <f>AND(HOUR(C5436)=9,MINUTE(C5436)=30,HOUR(C5435)=15,MINUTE(C5435)=15)</f>
        <v>1</v>
      </c>
      <c r="J5436">
        <f>MAX(E5436:E5442)</f>
        <v>788.25</v>
      </c>
      <c r="K5436">
        <f>MIN(F5436:F5442)</f>
        <v>703.75</v>
      </c>
      <c r="L5436">
        <f>E5436</f>
        <v>788.25</v>
      </c>
      <c r="M5436" s="6">
        <f>+F5436</f>
        <v>767.75</v>
      </c>
      <c r="N5436" s="6" t="b">
        <f>IF(F5436&gt;J5429,F5436-J5429,FALSE)</f>
        <v>0</v>
      </c>
      <c r="O5436" s="6" t="b">
        <f>IF(L5436&lt;K5429,K5429-L5436,FALSE)</f>
        <v>0</v>
      </c>
      <c r="P5436" s="6" t="b">
        <f>IF(AND(N5436&lt;&gt;FALSE,K5436&lt;=J5429),TRUE,FALSE)</f>
        <v>0</v>
      </c>
      <c r="Q5436" s="6" t="b">
        <f>IF(AND(O5436&lt;&gt;FALSE,J5436&gt;K5429),TRUE,FALSE)</f>
        <v>0</v>
      </c>
    </row>
    <row r="5437" spans="1:17" x14ac:dyDescent="0.2">
      <c r="A5437" t="s">
        <v>24</v>
      </c>
      <c r="B5437" s="1">
        <v>39736</v>
      </c>
      <c r="C5437" s="2">
        <v>0.4375</v>
      </c>
      <c r="D5437">
        <v>770.75</v>
      </c>
      <c r="E5437">
        <v>777.75</v>
      </c>
      <c r="F5437">
        <v>757</v>
      </c>
      <c r="G5437">
        <v>761.25</v>
      </c>
      <c r="H5437">
        <v>482428</v>
      </c>
      <c r="M5437"/>
      <c r="N5437"/>
      <c r="O5437"/>
      <c r="P5437"/>
      <c r="Q5437"/>
    </row>
    <row r="5438" spans="1:17" x14ac:dyDescent="0.2">
      <c r="A5438" t="s">
        <v>24</v>
      </c>
      <c r="B5438" s="1">
        <v>39736</v>
      </c>
      <c r="C5438" s="2">
        <v>0.47916666666666669</v>
      </c>
      <c r="D5438">
        <v>761</v>
      </c>
      <c r="E5438">
        <v>768</v>
      </c>
      <c r="F5438">
        <v>754</v>
      </c>
      <c r="G5438">
        <v>756.75</v>
      </c>
      <c r="H5438">
        <v>352615</v>
      </c>
      <c r="M5438"/>
      <c r="N5438"/>
      <c r="O5438"/>
      <c r="P5438"/>
      <c r="Q5438"/>
    </row>
    <row r="5439" spans="1:17" x14ac:dyDescent="0.2">
      <c r="A5439" t="s">
        <v>24</v>
      </c>
      <c r="B5439" s="1">
        <v>39736</v>
      </c>
      <c r="C5439" s="2">
        <v>0.52083333333333337</v>
      </c>
      <c r="D5439">
        <v>756.75</v>
      </c>
      <c r="E5439">
        <v>768.5</v>
      </c>
      <c r="F5439">
        <v>748.75</v>
      </c>
      <c r="G5439">
        <v>751.75</v>
      </c>
      <c r="H5439">
        <v>300697</v>
      </c>
      <c r="M5439"/>
      <c r="N5439"/>
      <c r="O5439"/>
      <c r="P5439"/>
      <c r="Q5439"/>
    </row>
    <row r="5440" spans="1:17" x14ac:dyDescent="0.2">
      <c r="A5440" t="s">
        <v>24</v>
      </c>
      <c r="B5440" s="1">
        <v>39736</v>
      </c>
      <c r="C5440" s="2">
        <v>0.5625</v>
      </c>
      <c r="D5440">
        <v>751.75</v>
      </c>
      <c r="E5440">
        <v>753</v>
      </c>
      <c r="F5440">
        <v>732.75</v>
      </c>
      <c r="G5440">
        <v>743.25</v>
      </c>
      <c r="H5440">
        <v>476462</v>
      </c>
      <c r="M5440"/>
      <c r="N5440"/>
      <c r="O5440"/>
      <c r="P5440"/>
      <c r="Q5440"/>
    </row>
    <row r="5441" spans="1:17" x14ac:dyDescent="0.2">
      <c r="A5441" t="s">
        <v>24</v>
      </c>
      <c r="B5441" s="1">
        <v>39736</v>
      </c>
      <c r="C5441" s="2">
        <v>0.60416666666666663</v>
      </c>
      <c r="D5441">
        <v>743.25</v>
      </c>
      <c r="E5441">
        <v>755.5</v>
      </c>
      <c r="F5441">
        <v>737.75</v>
      </c>
      <c r="G5441">
        <v>741.5</v>
      </c>
      <c r="H5441">
        <v>477966</v>
      </c>
      <c r="M5441"/>
      <c r="N5441"/>
      <c r="O5441"/>
      <c r="P5441"/>
      <c r="Q5441"/>
    </row>
    <row r="5442" spans="1:17" x14ac:dyDescent="0.2">
      <c r="A5442" t="s">
        <v>24</v>
      </c>
      <c r="B5442" s="1">
        <v>39736</v>
      </c>
      <c r="C5442" s="2">
        <v>0.63541666666666663</v>
      </c>
      <c r="D5442">
        <v>741.75</v>
      </c>
      <c r="E5442">
        <v>743</v>
      </c>
      <c r="F5442">
        <v>703.75</v>
      </c>
      <c r="G5442">
        <v>710.25</v>
      </c>
      <c r="H5442">
        <v>734096</v>
      </c>
      <c r="M5442"/>
      <c r="N5442"/>
      <c r="O5442"/>
      <c r="P5442"/>
      <c r="Q5442"/>
    </row>
    <row r="5443" spans="1:17" x14ac:dyDescent="0.2">
      <c r="A5443" t="s">
        <v>24</v>
      </c>
      <c r="B5443" s="1">
        <v>39737</v>
      </c>
      <c r="C5443" s="2">
        <v>0.39583333333333331</v>
      </c>
      <c r="D5443">
        <v>721.75</v>
      </c>
      <c r="E5443">
        <v>733.5</v>
      </c>
      <c r="F5443">
        <v>694.25</v>
      </c>
      <c r="G5443">
        <v>697.75</v>
      </c>
      <c r="H5443">
        <v>946202</v>
      </c>
      <c r="I5443" t="b">
        <f>AND(HOUR(C5443)=9,MINUTE(C5443)=30,HOUR(C5442)=15,MINUTE(C5442)=15)</f>
        <v>1</v>
      </c>
      <c r="J5443">
        <f>MAX(E5443:E5449)</f>
        <v>756.5</v>
      </c>
      <c r="K5443">
        <f>MIN(F5443:F5449)</f>
        <v>671.75</v>
      </c>
      <c r="L5443">
        <f>E5443</f>
        <v>733.5</v>
      </c>
      <c r="M5443" s="6">
        <f>+F5443</f>
        <v>694.25</v>
      </c>
      <c r="N5443" s="6" t="b">
        <f>IF(F5443&gt;J5436,F5443-J5436,FALSE)</f>
        <v>0</v>
      </c>
      <c r="O5443" s="6" t="b">
        <f>IF(L5443&lt;K5436,K5436-L5443,FALSE)</f>
        <v>0</v>
      </c>
      <c r="P5443" s="6" t="b">
        <f>IF(AND(N5443&lt;&gt;FALSE,K5443&lt;=J5436),TRUE,FALSE)</f>
        <v>0</v>
      </c>
      <c r="Q5443" s="6" t="b">
        <f>IF(AND(O5443&lt;&gt;FALSE,J5443&gt;K5436),TRUE,FALSE)</f>
        <v>0</v>
      </c>
    </row>
    <row r="5444" spans="1:17" x14ac:dyDescent="0.2">
      <c r="A5444" t="s">
        <v>24</v>
      </c>
      <c r="B5444" s="1">
        <v>39737</v>
      </c>
      <c r="C5444" s="2">
        <v>0.4375</v>
      </c>
      <c r="D5444">
        <v>698</v>
      </c>
      <c r="E5444">
        <v>701</v>
      </c>
      <c r="F5444">
        <v>671.75</v>
      </c>
      <c r="G5444">
        <v>681</v>
      </c>
      <c r="H5444">
        <v>741224</v>
      </c>
      <c r="M5444"/>
      <c r="N5444"/>
      <c r="O5444"/>
      <c r="P5444"/>
      <c r="Q5444"/>
    </row>
    <row r="5445" spans="1:17" x14ac:dyDescent="0.2">
      <c r="A5445" t="s">
        <v>24</v>
      </c>
      <c r="B5445" s="1">
        <v>39737</v>
      </c>
      <c r="C5445" s="2">
        <v>0.47916666666666669</v>
      </c>
      <c r="D5445">
        <v>681</v>
      </c>
      <c r="E5445">
        <v>728.5</v>
      </c>
      <c r="F5445">
        <v>680.75</v>
      </c>
      <c r="G5445">
        <v>712.5</v>
      </c>
      <c r="H5445">
        <v>679651</v>
      </c>
      <c r="M5445"/>
      <c r="N5445"/>
      <c r="O5445"/>
      <c r="P5445"/>
      <c r="Q5445"/>
    </row>
    <row r="5446" spans="1:17" x14ac:dyDescent="0.2">
      <c r="A5446" t="s">
        <v>24</v>
      </c>
      <c r="B5446" s="1">
        <v>39737</v>
      </c>
      <c r="C5446" s="2">
        <v>0.52083333333333337</v>
      </c>
      <c r="D5446">
        <v>712.75</v>
      </c>
      <c r="E5446">
        <v>719.25</v>
      </c>
      <c r="F5446">
        <v>701</v>
      </c>
      <c r="G5446">
        <v>707.5</v>
      </c>
      <c r="H5446">
        <v>433182</v>
      </c>
      <c r="M5446"/>
      <c r="N5446"/>
      <c r="O5446"/>
      <c r="P5446"/>
      <c r="Q5446"/>
    </row>
    <row r="5447" spans="1:17" x14ac:dyDescent="0.2">
      <c r="A5447" t="s">
        <v>24</v>
      </c>
      <c r="B5447" s="1">
        <v>39737</v>
      </c>
      <c r="C5447" s="2">
        <v>0.5625</v>
      </c>
      <c r="D5447">
        <v>707.75</v>
      </c>
      <c r="E5447">
        <v>720.5</v>
      </c>
      <c r="F5447">
        <v>697.75</v>
      </c>
      <c r="G5447">
        <v>704.25</v>
      </c>
      <c r="H5447">
        <v>418222</v>
      </c>
      <c r="M5447"/>
      <c r="N5447"/>
      <c r="O5447"/>
      <c r="P5447"/>
      <c r="Q5447"/>
    </row>
    <row r="5448" spans="1:17" x14ac:dyDescent="0.2">
      <c r="A5448" t="s">
        <v>24</v>
      </c>
      <c r="B5448" s="1">
        <v>39737</v>
      </c>
      <c r="C5448" s="2">
        <v>0.60416666666666663</v>
      </c>
      <c r="D5448">
        <v>704.25</v>
      </c>
      <c r="E5448">
        <v>744.25</v>
      </c>
      <c r="F5448">
        <v>701</v>
      </c>
      <c r="G5448">
        <v>738.75</v>
      </c>
      <c r="H5448">
        <v>628551</v>
      </c>
      <c r="M5448"/>
      <c r="N5448"/>
      <c r="O5448"/>
      <c r="P5448"/>
      <c r="Q5448"/>
    </row>
    <row r="5449" spans="1:17" x14ac:dyDescent="0.2">
      <c r="A5449" t="s">
        <v>24</v>
      </c>
      <c r="B5449" s="1">
        <v>39737</v>
      </c>
      <c r="C5449" s="2">
        <v>0.63541666666666663</v>
      </c>
      <c r="D5449">
        <v>738.75</v>
      </c>
      <c r="E5449">
        <v>756.5</v>
      </c>
      <c r="F5449">
        <v>729</v>
      </c>
      <c r="G5449">
        <v>747</v>
      </c>
      <c r="H5449">
        <v>647228</v>
      </c>
      <c r="M5449"/>
      <c r="N5449"/>
      <c r="O5449"/>
      <c r="P5449"/>
      <c r="Q5449"/>
    </row>
    <row r="5450" spans="1:17" x14ac:dyDescent="0.2">
      <c r="A5450" t="s">
        <v>24</v>
      </c>
      <c r="B5450" s="1">
        <v>39738</v>
      </c>
      <c r="C5450" s="2">
        <v>0.39583333333333331</v>
      </c>
      <c r="D5450">
        <v>727.75</v>
      </c>
      <c r="E5450">
        <v>753.5</v>
      </c>
      <c r="F5450">
        <v>724.5</v>
      </c>
      <c r="G5450">
        <v>750.75</v>
      </c>
      <c r="H5450">
        <v>692541</v>
      </c>
      <c r="I5450" t="b">
        <f>AND(HOUR(C5450)=9,MINUTE(C5450)=30,HOUR(C5449)=15,MINUTE(C5449)=15)</f>
        <v>1</v>
      </c>
      <c r="J5450">
        <f>MAX(E5450:E5456)</f>
        <v>794.25</v>
      </c>
      <c r="K5450">
        <f>MIN(F5450:F5456)</f>
        <v>724.5</v>
      </c>
      <c r="L5450">
        <f>E5450</f>
        <v>753.5</v>
      </c>
      <c r="M5450" s="6">
        <f>+F5450</f>
        <v>724.5</v>
      </c>
      <c r="N5450" s="6" t="b">
        <f>IF(F5450&gt;J5443,F5450-J5443,FALSE)</f>
        <v>0</v>
      </c>
      <c r="O5450" s="6" t="b">
        <f>IF(L5450&lt;K5443,K5443-L5450,FALSE)</f>
        <v>0</v>
      </c>
      <c r="P5450" s="6" t="b">
        <f>IF(AND(N5450&lt;&gt;FALSE,K5450&lt;=J5443),TRUE,FALSE)</f>
        <v>0</v>
      </c>
      <c r="Q5450" s="6" t="b">
        <f>IF(AND(O5450&lt;&gt;FALSE,J5450&gt;K5443),TRUE,FALSE)</f>
        <v>0</v>
      </c>
    </row>
    <row r="5451" spans="1:17" x14ac:dyDescent="0.2">
      <c r="A5451" t="s">
        <v>24</v>
      </c>
      <c r="B5451" s="1">
        <v>39738</v>
      </c>
      <c r="C5451" s="2">
        <v>0.4375</v>
      </c>
      <c r="D5451">
        <v>750.5</v>
      </c>
      <c r="E5451">
        <v>764</v>
      </c>
      <c r="F5451">
        <v>740.75</v>
      </c>
      <c r="G5451">
        <v>749.5</v>
      </c>
      <c r="H5451">
        <v>529942</v>
      </c>
      <c r="M5451"/>
      <c r="N5451"/>
      <c r="O5451"/>
      <c r="P5451"/>
      <c r="Q5451"/>
    </row>
    <row r="5452" spans="1:17" x14ac:dyDescent="0.2">
      <c r="A5452" t="s">
        <v>24</v>
      </c>
      <c r="B5452" s="1">
        <v>39738</v>
      </c>
      <c r="C5452" s="2">
        <v>0.47916666666666669</v>
      </c>
      <c r="D5452">
        <v>749.5</v>
      </c>
      <c r="E5452">
        <v>760.5</v>
      </c>
      <c r="F5452">
        <v>746</v>
      </c>
      <c r="G5452">
        <v>758.75</v>
      </c>
      <c r="H5452">
        <v>292346</v>
      </c>
      <c r="M5452"/>
      <c r="N5452"/>
      <c r="O5452"/>
      <c r="P5452"/>
      <c r="Q5452"/>
    </row>
    <row r="5453" spans="1:17" x14ac:dyDescent="0.2">
      <c r="A5453" t="s">
        <v>24</v>
      </c>
      <c r="B5453" s="1">
        <v>39738</v>
      </c>
      <c r="C5453" s="2">
        <v>0.52083333333333337</v>
      </c>
      <c r="D5453">
        <v>758.75</v>
      </c>
      <c r="E5453">
        <v>782.5</v>
      </c>
      <c r="F5453">
        <v>754.5</v>
      </c>
      <c r="G5453">
        <v>780</v>
      </c>
      <c r="H5453">
        <v>381120</v>
      </c>
      <c r="M5453"/>
      <c r="N5453"/>
      <c r="O5453"/>
      <c r="P5453"/>
      <c r="Q5453"/>
    </row>
    <row r="5454" spans="1:17" x14ac:dyDescent="0.2">
      <c r="A5454" t="s">
        <v>24</v>
      </c>
      <c r="B5454" s="1">
        <v>39738</v>
      </c>
      <c r="C5454" s="2">
        <v>0.5625</v>
      </c>
      <c r="D5454">
        <v>780.25</v>
      </c>
      <c r="E5454">
        <v>794.25</v>
      </c>
      <c r="F5454">
        <v>769.5</v>
      </c>
      <c r="G5454">
        <v>772</v>
      </c>
      <c r="H5454">
        <v>475893</v>
      </c>
      <c r="M5454"/>
      <c r="N5454"/>
      <c r="O5454"/>
      <c r="P5454"/>
      <c r="Q5454"/>
    </row>
    <row r="5455" spans="1:17" x14ac:dyDescent="0.2">
      <c r="A5455" t="s">
        <v>24</v>
      </c>
      <c r="B5455" s="1">
        <v>39738</v>
      </c>
      <c r="C5455" s="2">
        <v>0.60416666666666663</v>
      </c>
      <c r="D5455">
        <v>772</v>
      </c>
      <c r="E5455">
        <v>779</v>
      </c>
      <c r="F5455">
        <v>748.75</v>
      </c>
      <c r="G5455">
        <v>759</v>
      </c>
      <c r="H5455">
        <v>518459</v>
      </c>
      <c r="M5455"/>
      <c r="N5455"/>
      <c r="O5455"/>
      <c r="P5455"/>
      <c r="Q5455"/>
    </row>
    <row r="5456" spans="1:17" x14ac:dyDescent="0.2">
      <c r="A5456" t="s">
        <v>24</v>
      </c>
      <c r="B5456" s="1">
        <v>39738</v>
      </c>
      <c r="C5456" s="2">
        <v>0.63541666666666663</v>
      </c>
      <c r="D5456">
        <v>759</v>
      </c>
      <c r="E5456">
        <v>765.75</v>
      </c>
      <c r="F5456">
        <v>738.25</v>
      </c>
      <c r="G5456">
        <v>740</v>
      </c>
      <c r="H5456">
        <v>453539</v>
      </c>
      <c r="M5456"/>
      <c r="N5456"/>
      <c r="O5456"/>
      <c r="P5456"/>
      <c r="Q5456"/>
    </row>
    <row r="5457" spans="1:17" x14ac:dyDescent="0.2">
      <c r="A5457" t="s">
        <v>24</v>
      </c>
      <c r="B5457" s="1">
        <v>39741</v>
      </c>
      <c r="C5457" s="2">
        <v>0.39583333333333331</v>
      </c>
      <c r="D5457">
        <v>759.5</v>
      </c>
      <c r="E5457">
        <v>776.5</v>
      </c>
      <c r="F5457">
        <v>753.25</v>
      </c>
      <c r="G5457">
        <v>762.75</v>
      </c>
      <c r="H5457">
        <v>496587</v>
      </c>
      <c r="I5457" t="b">
        <f>AND(HOUR(C5457)=9,MINUTE(C5457)=30,HOUR(C5456)=15,MINUTE(C5456)=15)</f>
        <v>1</v>
      </c>
      <c r="J5457">
        <f>MAX(E5457:E5463)</f>
        <v>799.25</v>
      </c>
      <c r="K5457">
        <f>MIN(F5457:F5463)</f>
        <v>749.5</v>
      </c>
      <c r="L5457">
        <f>E5457</f>
        <v>776.5</v>
      </c>
      <c r="M5457" s="6">
        <f>+F5457</f>
        <v>753.25</v>
      </c>
      <c r="N5457" s="6" t="b">
        <f>IF(F5457&gt;J5450,F5457-J5450,FALSE)</f>
        <v>0</v>
      </c>
      <c r="O5457" s="6" t="b">
        <f>IF(L5457&lt;K5450,K5450-L5457,FALSE)</f>
        <v>0</v>
      </c>
      <c r="P5457" s="6" t="b">
        <f>IF(AND(N5457&lt;&gt;FALSE,K5457&lt;=J5450),TRUE,FALSE)</f>
        <v>0</v>
      </c>
      <c r="Q5457" s="6" t="b">
        <f>IF(AND(O5457&lt;&gt;FALSE,J5457&gt;K5450),TRUE,FALSE)</f>
        <v>0</v>
      </c>
    </row>
    <row r="5458" spans="1:17" x14ac:dyDescent="0.2">
      <c r="A5458" t="s">
        <v>24</v>
      </c>
      <c r="B5458" s="1">
        <v>39741</v>
      </c>
      <c r="C5458" s="2">
        <v>0.4375</v>
      </c>
      <c r="D5458">
        <v>762.75</v>
      </c>
      <c r="E5458">
        <v>769</v>
      </c>
      <c r="F5458">
        <v>749.5</v>
      </c>
      <c r="G5458">
        <v>760.5</v>
      </c>
      <c r="H5458">
        <v>327104</v>
      </c>
      <c r="M5458"/>
      <c r="N5458"/>
      <c r="O5458"/>
      <c r="P5458"/>
      <c r="Q5458"/>
    </row>
    <row r="5459" spans="1:17" x14ac:dyDescent="0.2">
      <c r="A5459" t="s">
        <v>24</v>
      </c>
      <c r="B5459" s="1">
        <v>39741</v>
      </c>
      <c r="C5459" s="2">
        <v>0.47916666666666669</v>
      </c>
      <c r="D5459">
        <v>760.5</v>
      </c>
      <c r="E5459">
        <v>772</v>
      </c>
      <c r="F5459">
        <v>757</v>
      </c>
      <c r="G5459">
        <v>768.5</v>
      </c>
      <c r="H5459">
        <v>227739</v>
      </c>
      <c r="M5459"/>
      <c r="N5459"/>
      <c r="O5459"/>
      <c r="P5459"/>
      <c r="Q5459"/>
    </row>
    <row r="5460" spans="1:17" x14ac:dyDescent="0.2">
      <c r="A5460" t="s">
        <v>24</v>
      </c>
      <c r="B5460" s="1">
        <v>39741</v>
      </c>
      <c r="C5460" s="2">
        <v>0.52083333333333337</v>
      </c>
      <c r="D5460">
        <v>768.5</v>
      </c>
      <c r="E5460">
        <v>773</v>
      </c>
      <c r="F5460">
        <v>761.75</v>
      </c>
      <c r="G5460">
        <v>771.25</v>
      </c>
      <c r="H5460">
        <v>185603</v>
      </c>
      <c r="M5460"/>
      <c r="N5460"/>
      <c r="O5460"/>
      <c r="P5460"/>
      <c r="Q5460"/>
    </row>
    <row r="5461" spans="1:17" x14ac:dyDescent="0.2">
      <c r="A5461" t="s">
        <v>24</v>
      </c>
      <c r="B5461" s="1">
        <v>39741</v>
      </c>
      <c r="C5461" s="2">
        <v>0.5625</v>
      </c>
      <c r="D5461">
        <v>771.5</v>
      </c>
      <c r="E5461">
        <v>778.75</v>
      </c>
      <c r="F5461">
        <v>768.75</v>
      </c>
      <c r="G5461">
        <v>771.5</v>
      </c>
      <c r="H5461">
        <v>226603</v>
      </c>
      <c r="M5461"/>
      <c r="N5461"/>
      <c r="O5461"/>
      <c r="P5461"/>
      <c r="Q5461"/>
    </row>
    <row r="5462" spans="1:17" x14ac:dyDescent="0.2">
      <c r="A5462" t="s">
        <v>24</v>
      </c>
      <c r="B5462" s="1">
        <v>39741</v>
      </c>
      <c r="C5462" s="2">
        <v>0.60416666666666663</v>
      </c>
      <c r="D5462">
        <v>771.75</v>
      </c>
      <c r="E5462">
        <v>780.25</v>
      </c>
      <c r="F5462">
        <v>767</v>
      </c>
      <c r="G5462">
        <v>777</v>
      </c>
      <c r="H5462">
        <v>264614</v>
      </c>
      <c r="M5462"/>
      <c r="N5462"/>
      <c r="O5462"/>
      <c r="P5462"/>
      <c r="Q5462"/>
    </row>
    <row r="5463" spans="1:17" x14ac:dyDescent="0.2">
      <c r="A5463" t="s">
        <v>24</v>
      </c>
      <c r="B5463" s="1">
        <v>39741</v>
      </c>
      <c r="C5463" s="2">
        <v>0.63541666666666663</v>
      </c>
      <c r="D5463">
        <v>776.75</v>
      </c>
      <c r="E5463">
        <v>799.25</v>
      </c>
      <c r="F5463">
        <v>773.5</v>
      </c>
      <c r="G5463">
        <v>796.75</v>
      </c>
      <c r="H5463">
        <v>423901</v>
      </c>
      <c r="M5463"/>
      <c r="N5463"/>
      <c r="O5463"/>
      <c r="P5463"/>
      <c r="Q5463"/>
    </row>
    <row r="5464" spans="1:17" x14ac:dyDescent="0.2">
      <c r="A5464" t="s">
        <v>24</v>
      </c>
      <c r="B5464" s="1">
        <v>39742</v>
      </c>
      <c r="C5464" s="2">
        <v>0.39583333333333331</v>
      </c>
      <c r="D5464">
        <v>776</v>
      </c>
      <c r="E5464">
        <v>792.5</v>
      </c>
      <c r="F5464">
        <v>773</v>
      </c>
      <c r="G5464">
        <v>788.25</v>
      </c>
      <c r="H5464">
        <v>487264</v>
      </c>
      <c r="I5464" t="b">
        <f>AND(HOUR(C5464)=9,MINUTE(C5464)=30,HOUR(C5463)=15,MINUTE(C5463)=15)</f>
        <v>1</v>
      </c>
      <c r="J5464">
        <f>MAX(E5464:E5470)</f>
        <v>792.5</v>
      </c>
      <c r="K5464">
        <f>MIN(F5464:F5470)</f>
        <v>757.5</v>
      </c>
      <c r="L5464">
        <f>E5464</f>
        <v>792.5</v>
      </c>
      <c r="M5464" s="6">
        <f>+F5464</f>
        <v>773</v>
      </c>
      <c r="N5464" s="6" t="b">
        <f>IF(F5464&gt;J5457,F5464-J5457,FALSE)</f>
        <v>0</v>
      </c>
      <c r="O5464" s="6" t="b">
        <f>IF(L5464&lt;K5457,K5457-L5464,FALSE)</f>
        <v>0</v>
      </c>
      <c r="P5464" s="6" t="b">
        <f>IF(AND(N5464&lt;&gt;FALSE,K5464&lt;=J5457),TRUE,FALSE)</f>
        <v>0</v>
      </c>
      <c r="Q5464" s="6" t="b">
        <f>IF(AND(O5464&lt;&gt;FALSE,J5464&gt;K5457),TRUE,FALSE)</f>
        <v>0</v>
      </c>
    </row>
    <row r="5465" spans="1:17" x14ac:dyDescent="0.2">
      <c r="A5465" t="s">
        <v>24</v>
      </c>
      <c r="B5465" s="1">
        <v>39742</v>
      </c>
      <c r="C5465" s="2">
        <v>0.4375</v>
      </c>
      <c r="D5465">
        <v>788.25</v>
      </c>
      <c r="E5465">
        <v>788.75</v>
      </c>
      <c r="F5465">
        <v>778</v>
      </c>
      <c r="G5465">
        <v>779.75</v>
      </c>
      <c r="H5465">
        <v>277438</v>
      </c>
      <c r="M5465"/>
      <c r="N5465"/>
      <c r="O5465"/>
      <c r="P5465"/>
      <c r="Q5465"/>
    </row>
    <row r="5466" spans="1:17" x14ac:dyDescent="0.2">
      <c r="A5466" t="s">
        <v>24</v>
      </c>
      <c r="B5466" s="1">
        <v>39742</v>
      </c>
      <c r="C5466" s="2">
        <v>0.47916666666666669</v>
      </c>
      <c r="D5466">
        <v>779.75</v>
      </c>
      <c r="E5466">
        <v>783.25</v>
      </c>
      <c r="F5466">
        <v>762</v>
      </c>
      <c r="G5466">
        <v>766.75</v>
      </c>
      <c r="H5466">
        <v>336339</v>
      </c>
      <c r="M5466"/>
      <c r="N5466"/>
      <c r="O5466"/>
      <c r="P5466"/>
      <c r="Q5466"/>
    </row>
    <row r="5467" spans="1:17" x14ac:dyDescent="0.2">
      <c r="A5467" t="s">
        <v>24</v>
      </c>
      <c r="B5467" s="1">
        <v>39742</v>
      </c>
      <c r="C5467" s="2">
        <v>0.52083333333333337</v>
      </c>
      <c r="D5467">
        <v>766.75</v>
      </c>
      <c r="E5467">
        <v>774</v>
      </c>
      <c r="F5467">
        <v>759.25</v>
      </c>
      <c r="G5467">
        <v>769.75</v>
      </c>
      <c r="H5467">
        <v>241334</v>
      </c>
      <c r="M5467"/>
      <c r="N5467"/>
      <c r="O5467"/>
      <c r="P5467"/>
      <c r="Q5467"/>
    </row>
    <row r="5468" spans="1:17" x14ac:dyDescent="0.2">
      <c r="A5468" t="s">
        <v>24</v>
      </c>
      <c r="B5468" s="1">
        <v>39742</v>
      </c>
      <c r="C5468" s="2">
        <v>0.5625</v>
      </c>
      <c r="D5468">
        <v>769.5</v>
      </c>
      <c r="E5468">
        <v>783.25</v>
      </c>
      <c r="F5468">
        <v>766.75</v>
      </c>
      <c r="G5468">
        <v>782.75</v>
      </c>
      <c r="H5468">
        <v>215295</v>
      </c>
      <c r="M5468"/>
      <c r="N5468"/>
      <c r="O5468"/>
      <c r="P5468"/>
      <c r="Q5468"/>
    </row>
    <row r="5469" spans="1:17" x14ac:dyDescent="0.2">
      <c r="A5469" t="s">
        <v>24</v>
      </c>
      <c r="B5469" s="1">
        <v>39742</v>
      </c>
      <c r="C5469" s="2">
        <v>0.60416666666666663</v>
      </c>
      <c r="D5469">
        <v>783</v>
      </c>
      <c r="E5469">
        <v>790.25</v>
      </c>
      <c r="F5469">
        <v>771.75</v>
      </c>
      <c r="G5469">
        <v>772</v>
      </c>
      <c r="H5469">
        <v>341680</v>
      </c>
      <c r="M5469"/>
      <c r="N5469"/>
      <c r="O5469"/>
      <c r="P5469"/>
      <c r="Q5469"/>
    </row>
    <row r="5470" spans="1:17" x14ac:dyDescent="0.2">
      <c r="A5470" t="s">
        <v>24</v>
      </c>
      <c r="B5470" s="1">
        <v>39742</v>
      </c>
      <c r="C5470" s="2">
        <v>0.63541666666666663</v>
      </c>
      <c r="D5470">
        <v>772.25</v>
      </c>
      <c r="E5470">
        <v>774.25</v>
      </c>
      <c r="F5470">
        <v>757.5</v>
      </c>
      <c r="G5470">
        <v>766.25</v>
      </c>
      <c r="H5470">
        <v>412808</v>
      </c>
      <c r="M5470"/>
      <c r="N5470"/>
      <c r="O5470"/>
      <c r="P5470"/>
      <c r="Q5470"/>
    </row>
    <row r="5471" spans="1:17" x14ac:dyDescent="0.2">
      <c r="A5471" t="s">
        <v>24</v>
      </c>
      <c r="B5471" s="1">
        <v>39743</v>
      </c>
      <c r="C5471" s="2">
        <v>0.39583333333333331</v>
      </c>
      <c r="D5471">
        <v>736.5</v>
      </c>
      <c r="E5471">
        <v>740</v>
      </c>
      <c r="F5471">
        <v>717</v>
      </c>
      <c r="G5471">
        <v>723.25</v>
      </c>
      <c r="H5471">
        <v>628899</v>
      </c>
      <c r="I5471" t="b">
        <f>AND(HOUR(C5471)=9,MINUTE(C5471)=30,HOUR(C5470)=15,MINUTE(C5470)=15)</f>
        <v>1</v>
      </c>
      <c r="J5471">
        <f>MAX(E5471:E5477)</f>
        <v>740</v>
      </c>
      <c r="K5471">
        <f>MIN(F5471:F5477)</f>
        <v>679</v>
      </c>
      <c r="L5471">
        <f>E5471</f>
        <v>740</v>
      </c>
      <c r="M5471" s="6">
        <f>+F5471</f>
        <v>717</v>
      </c>
      <c r="N5471" s="6" t="b">
        <f>IF(F5471&gt;J5464,F5471-J5464,FALSE)</f>
        <v>0</v>
      </c>
      <c r="O5471" s="6">
        <f>IF(L5471&lt;K5464,K5464-L5471,FALSE)</f>
        <v>17.5</v>
      </c>
      <c r="P5471" s="6" t="b">
        <f>IF(AND(N5471&lt;&gt;FALSE,K5471&lt;=J5464),TRUE,FALSE)</f>
        <v>0</v>
      </c>
      <c r="Q5471" s="6" t="b">
        <f>IF(AND(O5471&lt;&gt;FALSE,J5471&gt;K5464),TRUE,FALSE)</f>
        <v>0</v>
      </c>
    </row>
    <row r="5472" spans="1:17" x14ac:dyDescent="0.2">
      <c r="A5472" t="s">
        <v>24</v>
      </c>
      <c r="B5472" s="1">
        <v>39743</v>
      </c>
      <c r="C5472" s="2">
        <v>0.4375</v>
      </c>
      <c r="D5472">
        <v>723</v>
      </c>
      <c r="E5472">
        <v>736</v>
      </c>
      <c r="F5472">
        <v>721.75</v>
      </c>
      <c r="G5472">
        <v>725.75</v>
      </c>
      <c r="H5472">
        <v>384021</v>
      </c>
      <c r="M5472"/>
      <c r="N5472"/>
      <c r="O5472"/>
      <c r="P5472"/>
      <c r="Q5472"/>
    </row>
    <row r="5473" spans="1:17" x14ac:dyDescent="0.2">
      <c r="A5473" t="s">
        <v>24</v>
      </c>
      <c r="B5473" s="1">
        <v>39743</v>
      </c>
      <c r="C5473" s="2">
        <v>0.47916666666666669</v>
      </c>
      <c r="D5473">
        <v>725.5</v>
      </c>
      <c r="E5473">
        <v>737.5</v>
      </c>
      <c r="F5473">
        <v>722.5</v>
      </c>
      <c r="G5473">
        <v>733</v>
      </c>
      <c r="H5473">
        <v>240303</v>
      </c>
      <c r="M5473"/>
      <c r="N5473"/>
      <c r="O5473"/>
      <c r="P5473"/>
      <c r="Q5473"/>
    </row>
    <row r="5474" spans="1:17" x14ac:dyDescent="0.2">
      <c r="A5474" t="s">
        <v>24</v>
      </c>
      <c r="B5474" s="1">
        <v>39743</v>
      </c>
      <c r="C5474" s="2">
        <v>0.52083333333333337</v>
      </c>
      <c r="D5474">
        <v>733</v>
      </c>
      <c r="E5474">
        <v>734</v>
      </c>
      <c r="F5474">
        <v>716</v>
      </c>
      <c r="G5474">
        <v>719</v>
      </c>
      <c r="H5474">
        <v>233118</v>
      </c>
      <c r="M5474"/>
      <c r="N5474"/>
      <c r="O5474"/>
      <c r="P5474"/>
      <c r="Q5474"/>
    </row>
    <row r="5475" spans="1:17" x14ac:dyDescent="0.2">
      <c r="A5475" t="s">
        <v>24</v>
      </c>
      <c r="B5475" s="1">
        <v>39743</v>
      </c>
      <c r="C5475" s="2">
        <v>0.5625</v>
      </c>
      <c r="D5475">
        <v>719.25</v>
      </c>
      <c r="E5475">
        <v>723</v>
      </c>
      <c r="F5475">
        <v>712.5</v>
      </c>
      <c r="G5475">
        <v>721.5</v>
      </c>
      <c r="H5475">
        <v>277874</v>
      </c>
      <c r="M5475"/>
      <c r="N5475"/>
      <c r="O5475"/>
      <c r="P5475"/>
      <c r="Q5475"/>
    </row>
    <row r="5476" spans="1:17" x14ac:dyDescent="0.2">
      <c r="A5476" t="s">
        <v>24</v>
      </c>
      <c r="B5476" s="1">
        <v>39743</v>
      </c>
      <c r="C5476" s="2">
        <v>0.60416666666666663</v>
      </c>
      <c r="D5476">
        <v>721.5</v>
      </c>
      <c r="E5476">
        <v>722</v>
      </c>
      <c r="F5476">
        <v>701.25</v>
      </c>
      <c r="G5476">
        <v>701.75</v>
      </c>
      <c r="H5476">
        <v>442950</v>
      </c>
      <c r="M5476"/>
      <c r="N5476"/>
      <c r="O5476"/>
      <c r="P5476"/>
      <c r="Q5476"/>
    </row>
    <row r="5477" spans="1:17" x14ac:dyDescent="0.2">
      <c r="A5477" t="s">
        <v>24</v>
      </c>
      <c r="B5477" s="1">
        <v>39743</v>
      </c>
      <c r="C5477" s="2">
        <v>0.63541666666666663</v>
      </c>
      <c r="D5477">
        <v>701.75</v>
      </c>
      <c r="E5477">
        <v>714</v>
      </c>
      <c r="F5477">
        <v>679</v>
      </c>
      <c r="G5477">
        <v>711</v>
      </c>
      <c r="H5477">
        <v>751995</v>
      </c>
      <c r="M5477"/>
      <c r="N5477"/>
      <c r="O5477"/>
      <c r="P5477"/>
      <c r="Q5477"/>
    </row>
    <row r="5478" spans="1:17" x14ac:dyDescent="0.2">
      <c r="A5478" t="s">
        <v>24</v>
      </c>
      <c r="B5478" s="1">
        <v>39744</v>
      </c>
      <c r="C5478" s="2">
        <v>0.39583333333333331</v>
      </c>
      <c r="D5478">
        <v>706.75</v>
      </c>
      <c r="E5478">
        <v>715</v>
      </c>
      <c r="F5478">
        <v>688</v>
      </c>
      <c r="G5478">
        <v>702.25</v>
      </c>
      <c r="H5478">
        <v>657013</v>
      </c>
      <c r="I5478" t="b">
        <f>AND(HOUR(C5478)=9,MINUTE(C5478)=30,HOUR(C5477)=15,MINUTE(C5477)=15)</f>
        <v>1</v>
      </c>
      <c r="J5478">
        <f>MAX(E5478:E5484)</f>
        <v>729.75</v>
      </c>
      <c r="K5478">
        <f>MIN(F5478:F5484)</f>
        <v>662.5</v>
      </c>
      <c r="L5478">
        <f>E5478</f>
        <v>715</v>
      </c>
      <c r="M5478" s="6">
        <f>+F5478</f>
        <v>688</v>
      </c>
      <c r="N5478" s="6" t="b">
        <f>IF(F5478&gt;J5471,F5478-J5471,FALSE)</f>
        <v>0</v>
      </c>
      <c r="O5478" s="6" t="b">
        <f>IF(L5478&lt;K5471,K5471-L5478,FALSE)</f>
        <v>0</v>
      </c>
      <c r="P5478" s="6" t="b">
        <f>IF(AND(N5478&lt;&gt;FALSE,K5478&lt;=J5471),TRUE,FALSE)</f>
        <v>0</v>
      </c>
      <c r="Q5478" s="6" t="b">
        <f>IF(AND(O5478&lt;&gt;FALSE,J5478&gt;K5471),TRUE,FALSE)</f>
        <v>0</v>
      </c>
    </row>
    <row r="5479" spans="1:17" x14ac:dyDescent="0.2">
      <c r="A5479" t="s">
        <v>24</v>
      </c>
      <c r="B5479" s="1">
        <v>39744</v>
      </c>
      <c r="C5479" s="2">
        <v>0.4375</v>
      </c>
      <c r="D5479">
        <v>702.25</v>
      </c>
      <c r="E5479">
        <v>729.75</v>
      </c>
      <c r="F5479">
        <v>700.5</v>
      </c>
      <c r="G5479">
        <v>717.75</v>
      </c>
      <c r="H5479">
        <v>475350</v>
      </c>
      <c r="M5479"/>
      <c r="N5479"/>
      <c r="O5479"/>
      <c r="P5479"/>
      <c r="Q5479"/>
    </row>
    <row r="5480" spans="1:17" x14ac:dyDescent="0.2">
      <c r="A5480" t="s">
        <v>24</v>
      </c>
      <c r="B5480" s="1">
        <v>39744</v>
      </c>
      <c r="C5480" s="2">
        <v>0.47916666666666669</v>
      </c>
      <c r="D5480">
        <v>717.75</v>
      </c>
      <c r="E5480">
        <v>724.5</v>
      </c>
      <c r="F5480">
        <v>694</v>
      </c>
      <c r="G5480">
        <v>696.5</v>
      </c>
      <c r="H5480">
        <v>351547</v>
      </c>
      <c r="M5480"/>
      <c r="N5480"/>
      <c r="O5480"/>
      <c r="P5480"/>
      <c r="Q5480"/>
    </row>
    <row r="5481" spans="1:17" x14ac:dyDescent="0.2">
      <c r="A5481" t="s">
        <v>24</v>
      </c>
      <c r="B5481" s="1">
        <v>39744</v>
      </c>
      <c r="C5481" s="2">
        <v>0.52083333333333337</v>
      </c>
      <c r="D5481">
        <v>696.5</v>
      </c>
      <c r="E5481">
        <v>700.25</v>
      </c>
      <c r="F5481">
        <v>682.5</v>
      </c>
      <c r="G5481">
        <v>685</v>
      </c>
      <c r="H5481">
        <v>419532</v>
      </c>
      <c r="M5481"/>
      <c r="N5481"/>
      <c r="O5481"/>
      <c r="P5481"/>
      <c r="Q5481"/>
    </row>
    <row r="5482" spans="1:17" x14ac:dyDescent="0.2">
      <c r="A5482" t="s">
        <v>24</v>
      </c>
      <c r="B5482" s="1">
        <v>39744</v>
      </c>
      <c r="C5482" s="2">
        <v>0.5625</v>
      </c>
      <c r="D5482">
        <v>685</v>
      </c>
      <c r="E5482">
        <v>692.25</v>
      </c>
      <c r="F5482">
        <v>662.5</v>
      </c>
      <c r="G5482">
        <v>673.75</v>
      </c>
      <c r="H5482">
        <v>506607</v>
      </c>
      <c r="M5482"/>
      <c r="N5482"/>
      <c r="O5482"/>
      <c r="P5482"/>
      <c r="Q5482"/>
    </row>
    <row r="5483" spans="1:17" x14ac:dyDescent="0.2">
      <c r="A5483" t="s">
        <v>24</v>
      </c>
      <c r="B5483" s="1">
        <v>39744</v>
      </c>
      <c r="C5483" s="2">
        <v>0.60416666666666663</v>
      </c>
      <c r="D5483">
        <v>673.5</v>
      </c>
      <c r="E5483">
        <v>700</v>
      </c>
      <c r="F5483">
        <v>665</v>
      </c>
      <c r="G5483">
        <v>690.75</v>
      </c>
      <c r="H5483">
        <v>646189</v>
      </c>
      <c r="M5483"/>
      <c r="N5483"/>
      <c r="O5483"/>
      <c r="P5483"/>
      <c r="Q5483"/>
    </row>
    <row r="5484" spans="1:17" x14ac:dyDescent="0.2">
      <c r="A5484" t="s">
        <v>24</v>
      </c>
      <c r="B5484" s="1">
        <v>39744</v>
      </c>
      <c r="C5484" s="2">
        <v>0.63541666666666663</v>
      </c>
      <c r="D5484">
        <v>691</v>
      </c>
      <c r="E5484">
        <v>723</v>
      </c>
      <c r="F5484">
        <v>679.25</v>
      </c>
      <c r="G5484">
        <v>722.25</v>
      </c>
      <c r="H5484">
        <v>591576</v>
      </c>
      <c r="M5484"/>
      <c r="N5484"/>
      <c r="O5484"/>
      <c r="P5484"/>
      <c r="Q5484"/>
    </row>
    <row r="5485" spans="1:17" x14ac:dyDescent="0.2">
      <c r="A5485" t="s">
        <v>24</v>
      </c>
      <c r="B5485" s="1">
        <v>39745</v>
      </c>
      <c r="C5485" s="2">
        <v>0.39583333333333331</v>
      </c>
      <c r="D5485">
        <v>661.5</v>
      </c>
      <c r="E5485">
        <v>684.5</v>
      </c>
      <c r="F5485">
        <v>646.75</v>
      </c>
      <c r="G5485">
        <v>666.5</v>
      </c>
      <c r="H5485">
        <v>783058</v>
      </c>
      <c r="I5485" t="b">
        <f>AND(HOUR(C5485)=9,MINUTE(C5485)=30,HOUR(C5484)=15,MINUTE(C5484)=15)</f>
        <v>1</v>
      </c>
      <c r="J5485">
        <f>MAX(E5485:E5491)</f>
        <v>703.5</v>
      </c>
      <c r="K5485">
        <f>MIN(F5485:F5491)</f>
        <v>646.75</v>
      </c>
      <c r="L5485">
        <f>E5485</f>
        <v>684.5</v>
      </c>
      <c r="M5485" s="6">
        <f>+F5485</f>
        <v>646.75</v>
      </c>
      <c r="N5485" s="6" t="b">
        <f>IF(F5485&gt;J5478,F5485-J5478,FALSE)</f>
        <v>0</v>
      </c>
      <c r="O5485" s="6" t="b">
        <f>IF(L5485&lt;K5478,K5478-L5485,FALSE)</f>
        <v>0</v>
      </c>
      <c r="P5485" s="6" t="b">
        <f>IF(AND(N5485&lt;&gt;FALSE,K5485&lt;=J5478),TRUE,FALSE)</f>
        <v>0</v>
      </c>
      <c r="Q5485" s="6" t="b">
        <f>IF(AND(O5485&lt;&gt;FALSE,J5485&gt;K5478),TRUE,FALSE)</f>
        <v>0</v>
      </c>
    </row>
    <row r="5486" spans="1:17" x14ac:dyDescent="0.2">
      <c r="A5486" t="s">
        <v>24</v>
      </c>
      <c r="B5486" s="1">
        <v>39745</v>
      </c>
      <c r="C5486" s="2">
        <v>0.4375</v>
      </c>
      <c r="D5486">
        <v>666.5</v>
      </c>
      <c r="E5486">
        <v>689.25</v>
      </c>
      <c r="F5486">
        <v>662.75</v>
      </c>
      <c r="G5486">
        <v>686</v>
      </c>
      <c r="H5486">
        <v>476078</v>
      </c>
      <c r="M5486"/>
      <c r="N5486"/>
      <c r="O5486"/>
      <c r="P5486"/>
      <c r="Q5486"/>
    </row>
    <row r="5487" spans="1:17" x14ac:dyDescent="0.2">
      <c r="A5487" t="s">
        <v>24</v>
      </c>
      <c r="B5487" s="1">
        <v>39745</v>
      </c>
      <c r="C5487" s="2">
        <v>0.47916666666666669</v>
      </c>
      <c r="D5487">
        <v>685.75</v>
      </c>
      <c r="E5487">
        <v>694.75</v>
      </c>
      <c r="F5487">
        <v>674.25</v>
      </c>
      <c r="G5487">
        <v>674.5</v>
      </c>
      <c r="H5487">
        <v>323856</v>
      </c>
      <c r="M5487"/>
      <c r="N5487"/>
      <c r="O5487"/>
      <c r="P5487"/>
      <c r="Q5487"/>
    </row>
    <row r="5488" spans="1:17" x14ac:dyDescent="0.2">
      <c r="A5488" t="s">
        <v>24</v>
      </c>
      <c r="B5488" s="1">
        <v>39745</v>
      </c>
      <c r="C5488" s="2">
        <v>0.52083333333333337</v>
      </c>
      <c r="D5488">
        <v>674.5</v>
      </c>
      <c r="E5488">
        <v>688.5</v>
      </c>
      <c r="F5488">
        <v>670.5</v>
      </c>
      <c r="G5488">
        <v>681.25</v>
      </c>
      <c r="H5488">
        <v>243044</v>
      </c>
      <c r="M5488"/>
      <c r="N5488"/>
      <c r="O5488"/>
      <c r="P5488"/>
      <c r="Q5488"/>
    </row>
    <row r="5489" spans="1:17" x14ac:dyDescent="0.2">
      <c r="A5489" t="s">
        <v>24</v>
      </c>
      <c r="B5489" s="1">
        <v>39745</v>
      </c>
      <c r="C5489" s="2">
        <v>0.5625</v>
      </c>
      <c r="D5489">
        <v>681.25</v>
      </c>
      <c r="E5489">
        <v>681.25</v>
      </c>
      <c r="F5489">
        <v>663.5</v>
      </c>
      <c r="G5489">
        <v>673</v>
      </c>
      <c r="H5489">
        <v>297513</v>
      </c>
      <c r="M5489"/>
      <c r="N5489"/>
      <c r="O5489"/>
      <c r="P5489"/>
      <c r="Q5489"/>
    </row>
    <row r="5490" spans="1:17" x14ac:dyDescent="0.2">
      <c r="A5490" t="s">
        <v>24</v>
      </c>
      <c r="B5490" s="1">
        <v>39745</v>
      </c>
      <c r="C5490" s="2">
        <v>0.60416666666666663</v>
      </c>
      <c r="D5490">
        <v>673</v>
      </c>
      <c r="E5490">
        <v>703.5</v>
      </c>
      <c r="F5490">
        <v>673</v>
      </c>
      <c r="G5490">
        <v>696.75</v>
      </c>
      <c r="H5490">
        <v>491386</v>
      </c>
      <c r="M5490"/>
      <c r="N5490"/>
      <c r="O5490"/>
      <c r="P5490"/>
      <c r="Q5490"/>
    </row>
    <row r="5491" spans="1:17" x14ac:dyDescent="0.2">
      <c r="A5491" t="s">
        <v>24</v>
      </c>
      <c r="B5491" s="1">
        <v>39745</v>
      </c>
      <c r="C5491" s="2">
        <v>0.63541666666666663</v>
      </c>
      <c r="D5491">
        <v>696.75</v>
      </c>
      <c r="E5491">
        <v>700.25</v>
      </c>
      <c r="F5491">
        <v>668.75</v>
      </c>
      <c r="G5491">
        <v>674</v>
      </c>
      <c r="H5491">
        <v>479588</v>
      </c>
      <c r="M5491"/>
      <c r="N5491"/>
      <c r="O5491"/>
      <c r="P5491"/>
      <c r="Q5491"/>
    </row>
    <row r="5492" spans="1:17" x14ac:dyDescent="0.2">
      <c r="A5492" t="s">
        <v>24</v>
      </c>
      <c r="B5492" s="1">
        <v>39748</v>
      </c>
      <c r="C5492" s="2">
        <v>0.39583333333333331</v>
      </c>
      <c r="D5492">
        <v>663.75</v>
      </c>
      <c r="E5492">
        <v>688.5</v>
      </c>
      <c r="F5492">
        <v>658.5</v>
      </c>
      <c r="G5492">
        <v>674</v>
      </c>
      <c r="H5492">
        <v>550817</v>
      </c>
      <c r="I5492" t="b">
        <f>AND(HOUR(C5492)=9,MINUTE(C5492)=30,HOUR(C5491)=15,MINUTE(C5491)=15)</f>
        <v>1</v>
      </c>
      <c r="J5492">
        <f>MAX(E5492:E5498)</f>
        <v>700.5</v>
      </c>
      <c r="K5492">
        <f>MIN(F5492:F5498)</f>
        <v>640.5</v>
      </c>
      <c r="L5492">
        <f>E5492</f>
        <v>688.5</v>
      </c>
      <c r="M5492" s="6">
        <f>+F5492</f>
        <v>658.5</v>
      </c>
      <c r="N5492" s="6" t="b">
        <f>IF(F5492&gt;J5485,F5492-J5485,FALSE)</f>
        <v>0</v>
      </c>
      <c r="O5492" s="6" t="b">
        <f>IF(L5492&lt;K5485,K5485-L5492,FALSE)</f>
        <v>0</v>
      </c>
      <c r="P5492" s="6" t="b">
        <f>IF(AND(N5492&lt;&gt;FALSE,K5492&lt;=J5485),TRUE,FALSE)</f>
        <v>0</v>
      </c>
      <c r="Q5492" s="6" t="b">
        <f>IF(AND(O5492&lt;&gt;FALSE,J5492&gt;K5485),TRUE,FALSE)</f>
        <v>0</v>
      </c>
    </row>
    <row r="5493" spans="1:17" x14ac:dyDescent="0.2">
      <c r="A5493" t="s">
        <v>24</v>
      </c>
      <c r="B5493" s="1">
        <v>39748</v>
      </c>
      <c r="C5493" s="2">
        <v>0.4375</v>
      </c>
      <c r="D5493">
        <v>673.75</v>
      </c>
      <c r="E5493">
        <v>688</v>
      </c>
      <c r="F5493">
        <v>665</v>
      </c>
      <c r="G5493">
        <v>677</v>
      </c>
      <c r="H5493">
        <v>340093</v>
      </c>
      <c r="M5493"/>
      <c r="N5493"/>
      <c r="O5493"/>
      <c r="P5493"/>
      <c r="Q5493"/>
    </row>
    <row r="5494" spans="1:17" x14ac:dyDescent="0.2">
      <c r="A5494" t="s">
        <v>24</v>
      </c>
      <c r="B5494" s="1">
        <v>39748</v>
      </c>
      <c r="C5494" s="2">
        <v>0.47916666666666669</v>
      </c>
      <c r="D5494">
        <v>676.75</v>
      </c>
      <c r="E5494">
        <v>686.5</v>
      </c>
      <c r="F5494">
        <v>669.75</v>
      </c>
      <c r="G5494">
        <v>677.5</v>
      </c>
      <c r="H5494">
        <v>267556</v>
      </c>
      <c r="M5494"/>
      <c r="N5494"/>
      <c r="O5494"/>
      <c r="P5494"/>
      <c r="Q5494"/>
    </row>
    <row r="5495" spans="1:17" x14ac:dyDescent="0.2">
      <c r="A5495" t="s">
        <v>24</v>
      </c>
      <c r="B5495" s="1">
        <v>39748</v>
      </c>
      <c r="C5495" s="2">
        <v>0.52083333333333337</v>
      </c>
      <c r="D5495">
        <v>677.5</v>
      </c>
      <c r="E5495">
        <v>695.75</v>
      </c>
      <c r="F5495">
        <v>675.5</v>
      </c>
      <c r="G5495">
        <v>695.5</v>
      </c>
      <c r="H5495">
        <v>285810</v>
      </c>
      <c r="M5495"/>
      <c r="N5495"/>
      <c r="O5495"/>
      <c r="P5495"/>
      <c r="Q5495"/>
    </row>
    <row r="5496" spans="1:17" x14ac:dyDescent="0.2">
      <c r="A5496" t="s">
        <v>24</v>
      </c>
      <c r="B5496" s="1">
        <v>39748</v>
      </c>
      <c r="C5496" s="2">
        <v>0.5625</v>
      </c>
      <c r="D5496">
        <v>695.75</v>
      </c>
      <c r="E5496">
        <v>700.5</v>
      </c>
      <c r="F5496">
        <v>679.25</v>
      </c>
      <c r="G5496">
        <v>679.5</v>
      </c>
      <c r="H5496">
        <v>267434</v>
      </c>
      <c r="M5496"/>
      <c r="N5496"/>
      <c r="O5496"/>
      <c r="P5496"/>
      <c r="Q5496"/>
    </row>
    <row r="5497" spans="1:17" x14ac:dyDescent="0.2">
      <c r="A5497" t="s">
        <v>24</v>
      </c>
      <c r="B5497" s="1">
        <v>39748</v>
      </c>
      <c r="C5497" s="2">
        <v>0.60416666666666663</v>
      </c>
      <c r="D5497">
        <v>679.75</v>
      </c>
      <c r="E5497">
        <v>684.25</v>
      </c>
      <c r="F5497">
        <v>671.75</v>
      </c>
      <c r="G5497">
        <v>678.25</v>
      </c>
      <c r="H5497">
        <v>345575</v>
      </c>
      <c r="M5497"/>
      <c r="N5497"/>
      <c r="O5497"/>
      <c r="P5497"/>
      <c r="Q5497"/>
    </row>
    <row r="5498" spans="1:17" x14ac:dyDescent="0.2">
      <c r="A5498" t="s">
        <v>24</v>
      </c>
      <c r="B5498" s="1">
        <v>39748</v>
      </c>
      <c r="C5498" s="2">
        <v>0.63541666666666663</v>
      </c>
      <c r="D5498">
        <v>678</v>
      </c>
      <c r="E5498">
        <v>683</v>
      </c>
      <c r="F5498">
        <v>640.5</v>
      </c>
      <c r="G5498">
        <v>642.25</v>
      </c>
      <c r="H5498">
        <v>499058</v>
      </c>
      <c r="M5498"/>
      <c r="N5498"/>
      <c r="O5498"/>
      <c r="P5498"/>
      <c r="Q5498"/>
    </row>
    <row r="5499" spans="1:17" x14ac:dyDescent="0.2">
      <c r="A5499" t="s">
        <v>24</v>
      </c>
      <c r="B5499" s="1">
        <v>39749</v>
      </c>
      <c r="C5499" s="2">
        <v>0.39583333333333331</v>
      </c>
      <c r="D5499">
        <v>678</v>
      </c>
      <c r="E5499">
        <v>688</v>
      </c>
      <c r="F5499">
        <v>668.5</v>
      </c>
      <c r="G5499">
        <v>669.75</v>
      </c>
      <c r="H5499">
        <v>573837</v>
      </c>
      <c r="I5499" t="b">
        <f>AND(HOUR(C5499)=9,MINUTE(C5499)=30,HOUR(C5498)=15,MINUTE(C5498)=15)</f>
        <v>1</v>
      </c>
      <c r="J5499">
        <f>MAX(E5499:E5505)</f>
        <v>749.25</v>
      </c>
      <c r="K5499">
        <f>MIN(F5499:F5505)</f>
        <v>650</v>
      </c>
      <c r="L5499">
        <f>E5499</f>
        <v>688</v>
      </c>
      <c r="M5499" s="6">
        <f>+F5499</f>
        <v>668.5</v>
      </c>
      <c r="N5499" s="6" t="b">
        <f>IF(F5499&gt;J5492,F5499-J5492,FALSE)</f>
        <v>0</v>
      </c>
      <c r="O5499" s="6" t="b">
        <f>IF(L5499&lt;K5492,K5492-L5499,FALSE)</f>
        <v>0</v>
      </c>
      <c r="P5499" s="6" t="b">
        <f>IF(AND(N5499&lt;&gt;FALSE,K5499&lt;=J5492),TRUE,FALSE)</f>
        <v>0</v>
      </c>
      <c r="Q5499" s="6" t="b">
        <f>IF(AND(O5499&lt;&gt;FALSE,J5499&gt;K5492),TRUE,FALSE)</f>
        <v>0</v>
      </c>
    </row>
    <row r="5500" spans="1:17" x14ac:dyDescent="0.2">
      <c r="A5500" t="s">
        <v>24</v>
      </c>
      <c r="B5500" s="1">
        <v>39749</v>
      </c>
      <c r="C5500" s="2">
        <v>0.4375</v>
      </c>
      <c r="D5500">
        <v>669.5</v>
      </c>
      <c r="E5500">
        <v>671.5</v>
      </c>
      <c r="F5500">
        <v>650</v>
      </c>
      <c r="G5500">
        <v>661.5</v>
      </c>
      <c r="H5500">
        <v>478774</v>
      </c>
      <c r="M5500"/>
      <c r="N5500"/>
      <c r="O5500"/>
      <c r="P5500"/>
      <c r="Q5500"/>
    </row>
    <row r="5501" spans="1:17" x14ac:dyDescent="0.2">
      <c r="A5501" t="s">
        <v>24</v>
      </c>
      <c r="B5501" s="1">
        <v>39749</v>
      </c>
      <c r="C5501" s="2">
        <v>0.47916666666666669</v>
      </c>
      <c r="D5501">
        <v>661.25</v>
      </c>
      <c r="E5501">
        <v>671.5</v>
      </c>
      <c r="F5501">
        <v>660.75</v>
      </c>
      <c r="G5501">
        <v>664.75</v>
      </c>
      <c r="H5501">
        <v>311286</v>
      </c>
      <c r="M5501"/>
      <c r="N5501"/>
      <c r="O5501"/>
      <c r="P5501"/>
      <c r="Q5501"/>
    </row>
    <row r="5502" spans="1:17" x14ac:dyDescent="0.2">
      <c r="A5502" t="s">
        <v>24</v>
      </c>
      <c r="B5502" s="1">
        <v>39749</v>
      </c>
      <c r="C5502" s="2">
        <v>0.52083333333333337</v>
      </c>
      <c r="D5502">
        <v>665</v>
      </c>
      <c r="E5502">
        <v>682.25</v>
      </c>
      <c r="F5502">
        <v>663.75</v>
      </c>
      <c r="G5502">
        <v>676</v>
      </c>
      <c r="H5502">
        <v>257493</v>
      </c>
      <c r="M5502"/>
      <c r="N5502"/>
      <c r="O5502"/>
      <c r="P5502"/>
      <c r="Q5502"/>
    </row>
    <row r="5503" spans="1:17" x14ac:dyDescent="0.2">
      <c r="A5503" t="s">
        <v>24</v>
      </c>
      <c r="B5503" s="1">
        <v>39749</v>
      </c>
      <c r="C5503" s="2">
        <v>0.5625</v>
      </c>
      <c r="D5503">
        <v>676</v>
      </c>
      <c r="E5503">
        <v>684.5</v>
      </c>
      <c r="F5503">
        <v>664.75</v>
      </c>
      <c r="G5503">
        <v>683.25</v>
      </c>
      <c r="H5503">
        <v>260983</v>
      </c>
      <c r="M5503"/>
      <c r="N5503"/>
      <c r="O5503"/>
      <c r="P5503"/>
      <c r="Q5503"/>
    </row>
    <row r="5504" spans="1:17" x14ac:dyDescent="0.2">
      <c r="A5504" t="s">
        <v>24</v>
      </c>
      <c r="B5504" s="1">
        <v>39749</v>
      </c>
      <c r="C5504" s="2">
        <v>0.60416666666666663</v>
      </c>
      <c r="D5504">
        <v>683.25</v>
      </c>
      <c r="E5504">
        <v>718.5</v>
      </c>
      <c r="F5504">
        <v>683</v>
      </c>
      <c r="G5504">
        <v>716.25</v>
      </c>
      <c r="H5504">
        <v>629017</v>
      </c>
      <c r="M5504"/>
      <c r="N5504"/>
      <c r="O5504"/>
      <c r="P5504"/>
      <c r="Q5504"/>
    </row>
    <row r="5505" spans="1:17" x14ac:dyDescent="0.2">
      <c r="A5505" t="s">
        <v>24</v>
      </c>
      <c r="B5505" s="1">
        <v>39749</v>
      </c>
      <c r="C5505" s="2">
        <v>0.63541666666666663</v>
      </c>
      <c r="D5505">
        <v>716.25</v>
      </c>
      <c r="E5505">
        <v>749.25</v>
      </c>
      <c r="F5505">
        <v>707.75</v>
      </c>
      <c r="G5505">
        <v>745.75</v>
      </c>
      <c r="H5505">
        <v>831971</v>
      </c>
      <c r="M5505"/>
      <c r="N5505"/>
      <c r="O5505"/>
      <c r="P5505"/>
      <c r="Q5505"/>
    </row>
    <row r="5506" spans="1:17" x14ac:dyDescent="0.2">
      <c r="A5506" t="s">
        <v>24</v>
      </c>
      <c r="B5506" s="1">
        <v>39750</v>
      </c>
      <c r="C5506" s="2">
        <v>0.39583333333333331</v>
      </c>
      <c r="D5506">
        <v>743</v>
      </c>
      <c r="E5506">
        <v>752</v>
      </c>
      <c r="F5506">
        <v>732.75</v>
      </c>
      <c r="G5506">
        <v>747.25</v>
      </c>
      <c r="H5506">
        <v>474147</v>
      </c>
      <c r="I5506" t="b">
        <f>AND(HOUR(C5506)=9,MINUTE(C5506)=30,HOUR(C5505)=15,MINUTE(C5505)=15)</f>
        <v>1</v>
      </c>
      <c r="J5506">
        <f>MAX(E5506:E5512)</f>
        <v>777.75</v>
      </c>
      <c r="K5506">
        <f>MIN(F5506:F5512)</f>
        <v>725</v>
      </c>
      <c r="L5506">
        <f>E5506</f>
        <v>752</v>
      </c>
      <c r="M5506" s="6">
        <f>+F5506</f>
        <v>732.75</v>
      </c>
      <c r="N5506" s="6" t="b">
        <f>IF(F5506&gt;J5499,F5506-J5499,FALSE)</f>
        <v>0</v>
      </c>
      <c r="O5506" s="6" t="b">
        <f>IF(L5506&lt;K5499,K5499-L5506,FALSE)</f>
        <v>0</v>
      </c>
      <c r="P5506" s="6" t="b">
        <f>IF(AND(N5506&lt;&gt;FALSE,K5506&lt;=J5499),TRUE,FALSE)</f>
        <v>0</v>
      </c>
      <c r="Q5506" s="6" t="b">
        <f>IF(AND(O5506&lt;&gt;FALSE,J5506&gt;K5499),TRUE,FALSE)</f>
        <v>0</v>
      </c>
    </row>
    <row r="5507" spans="1:17" x14ac:dyDescent="0.2">
      <c r="A5507" t="s">
        <v>24</v>
      </c>
      <c r="B5507" s="1">
        <v>39750</v>
      </c>
      <c r="C5507" s="2">
        <v>0.4375</v>
      </c>
      <c r="D5507">
        <v>747.5</v>
      </c>
      <c r="E5507">
        <v>749</v>
      </c>
      <c r="F5507">
        <v>734.5</v>
      </c>
      <c r="G5507">
        <v>743.25</v>
      </c>
      <c r="H5507">
        <v>293522</v>
      </c>
      <c r="M5507"/>
      <c r="N5507"/>
      <c r="O5507"/>
      <c r="P5507"/>
      <c r="Q5507"/>
    </row>
    <row r="5508" spans="1:17" x14ac:dyDescent="0.2">
      <c r="A5508" t="s">
        <v>24</v>
      </c>
      <c r="B5508" s="1">
        <v>39750</v>
      </c>
      <c r="C5508" s="2">
        <v>0.47916666666666669</v>
      </c>
      <c r="D5508">
        <v>743.25</v>
      </c>
      <c r="E5508">
        <v>750.75</v>
      </c>
      <c r="F5508">
        <v>741</v>
      </c>
      <c r="G5508">
        <v>750.5</v>
      </c>
      <c r="H5508">
        <v>164181</v>
      </c>
      <c r="M5508"/>
      <c r="N5508"/>
      <c r="O5508"/>
      <c r="P5508"/>
      <c r="Q5508"/>
    </row>
    <row r="5509" spans="1:17" x14ac:dyDescent="0.2">
      <c r="A5509" t="s">
        <v>24</v>
      </c>
      <c r="B5509" s="1">
        <v>39750</v>
      </c>
      <c r="C5509" s="2">
        <v>0.52083333333333337</v>
      </c>
      <c r="D5509">
        <v>750.5</v>
      </c>
      <c r="E5509">
        <v>759.5</v>
      </c>
      <c r="F5509">
        <v>748.5</v>
      </c>
      <c r="G5509">
        <v>752</v>
      </c>
      <c r="H5509">
        <v>201536</v>
      </c>
      <c r="M5509"/>
      <c r="N5509"/>
      <c r="O5509"/>
      <c r="P5509"/>
      <c r="Q5509"/>
    </row>
    <row r="5510" spans="1:17" x14ac:dyDescent="0.2">
      <c r="A5510" t="s">
        <v>24</v>
      </c>
      <c r="B5510" s="1">
        <v>39750</v>
      </c>
      <c r="C5510" s="2">
        <v>0.5625</v>
      </c>
      <c r="D5510">
        <v>752.25</v>
      </c>
      <c r="E5510">
        <v>761.25</v>
      </c>
      <c r="F5510">
        <v>737.5</v>
      </c>
      <c r="G5510">
        <v>745.25</v>
      </c>
      <c r="H5510">
        <v>320760</v>
      </c>
      <c r="M5510"/>
      <c r="N5510"/>
      <c r="O5510"/>
      <c r="P5510"/>
      <c r="Q5510"/>
    </row>
    <row r="5511" spans="1:17" x14ac:dyDescent="0.2">
      <c r="A5511" t="s">
        <v>24</v>
      </c>
      <c r="B5511" s="1">
        <v>39750</v>
      </c>
      <c r="C5511" s="2">
        <v>0.60416666666666663</v>
      </c>
      <c r="D5511">
        <v>745.25</v>
      </c>
      <c r="E5511">
        <v>777</v>
      </c>
      <c r="F5511">
        <v>732.75</v>
      </c>
      <c r="G5511">
        <v>768.25</v>
      </c>
      <c r="H5511">
        <v>634757</v>
      </c>
      <c r="M5511"/>
      <c r="N5511"/>
      <c r="O5511"/>
      <c r="P5511"/>
      <c r="Q5511"/>
    </row>
    <row r="5512" spans="1:17" x14ac:dyDescent="0.2">
      <c r="A5512" t="s">
        <v>24</v>
      </c>
      <c r="B5512" s="1">
        <v>39750</v>
      </c>
      <c r="C5512" s="2">
        <v>0.63541666666666663</v>
      </c>
      <c r="D5512">
        <v>768.25</v>
      </c>
      <c r="E5512">
        <v>777.75</v>
      </c>
      <c r="F5512">
        <v>725</v>
      </c>
      <c r="G5512">
        <v>734</v>
      </c>
      <c r="H5512">
        <v>733627</v>
      </c>
      <c r="M5512"/>
      <c r="N5512"/>
      <c r="O5512"/>
      <c r="P5512"/>
      <c r="Q5512"/>
    </row>
    <row r="5513" spans="1:17" x14ac:dyDescent="0.2">
      <c r="A5513" t="s">
        <v>24</v>
      </c>
      <c r="B5513" s="1">
        <v>39751</v>
      </c>
      <c r="C5513" s="2">
        <v>0.39583333333333331</v>
      </c>
      <c r="D5513">
        <v>762.25</v>
      </c>
      <c r="E5513">
        <v>770</v>
      </c>
      <c r="F5513">
        <v>752.25</v>
      </c>
      <c r="G5513">
        <v>752.5</v>
      </c>
      <c r="H5513">
        <v>473837</v>
      </c>
      <c r="I5513" t="b">
        <f>AND(HOUR(C5513)=9,MINUTE(C5513)=30,HOUR(C5512)=15,MINUTE(C5512)=15)</f>
        <v>1</v>
      </c>
      <c r="J5513">
        <f>MAX(E5513:E5519)</f>
        <v>771</v>
      </c>
      <c r="K5513">
        <f>MIN(F5513:F5519)</f>
        <v>733.25</v>
      </c>
      <c r="L5513">
        <f>E5513</f>
        <v>770</v>
      </c>
      <c r="M5513" s="6">
        <f>+F5513</f>
        <v>752.25</v>
      </c>
      <c r="N5513" s="6" t="b">
        <f>IF(F5513&gt;J5506,F5513-J5506,FALSE)</f>
        <v>0</v>
      </c>
      <c r="O5513" s="6" t="b">
        <f>IF(L5513&lt;K5506,K5506-L5513,FALSE)</f>
        <v>0</v>
      </c>
      <c r="P5513" s="6" t="b">
        <f>IF(AND(N5513&lt;&gt;FALSE,K5513&lt;=J5506),TRUE,FALSE)</f>
        <v>0</v>
      </c>
      <c r="Q5513" s="6" t="b">
        <f>IF(AND(O5513&lt;&gt;FALSE,J5513&gt;K5506),TRUE,FALSE)</f>
        <v>0</v>
      </c>
    </row>
    <row r="5514" spans="1:17" x14ac:dyDescent="0.2">
      <c r="A5514" t="s">
        <v>24</v>
      </c>
      <c r="B5514" s="1">
        <v>39751</v>
      </c>
      <c r="C5514" s="2">
        <v>0.4375</v>
      </c>
      <c r="D5514">
        <v>752.5</v>
      </c>
      <c r="E5514">
        <v>757.25</v>
      </c>
      <c r="F5514">
        <v>743.75</v>
      </c>
      <c r="G5514">
        <v>746</v>
      </c>
      <c r="H5514">
        <v>393335</v>
      </c>
      <c r="M5514"/>
      <c r="N5514"/>
      <c r="O5514"/>
      <c r="P5514"/>
      <c r="Q5514"/>
    </row>
    <row r="5515" spans="1:17" x14ac:dyDescent="0.2">
      <c r="A5515" t="s">
        <v>24</v>
      </c>
      <c r="B5515" s="1">
        <v>39751</v>
      </c>
      <c r="C5515" s="2">
        <v>0.47916666666666669</v>
      </c>
      <c r="D5515">
        <v>746</v>
      </c>
      <c r="E5515">
        <v>749.25</v>
      </c>
      <c r="F5515">
        <v>733.25</v>
      </c>
      <c r="G5515">
        <v>743.25</v>
      </c>
      <c r="H5515">
        <v>351534</v>
      </c>
      <c r="M5515"/>
      <c r="N5515"/>
      <c r="O5515"/>
      <c r="P5515"/>
      <c r="Q5515"/>
    </row>
    <row r="5516" spans="1:17" x14ac:dyDescent="0.2">
      <c r="A5516" t="s">
        <v>24</v>
      </c>
      <c r="B5516" s="1">
        <v>39751</v>
      </c>
      <c r="C5516" s="2">
        <v>0.52083333333333337</v>
      </c>
      <c r="D5516">
        <v>743.25</v>
      </c>
      <c r="E5516">
        <v>755.25</v>
      </c>
      <c r="F5516">
        <v>741</v>
      </c>
      <c r="G5516">
        <v>746.25</v>
      </c>
      <c r="H5516">
        <v>233377</v>
      </c>
      <c r="M5516"/>
      <c r="N5516"/>
      <c r="O5516"/>
      <c r="P5516"/>
      <c r="Q5516"/>
    </row>
    <row r="5517" spans="1:17" x14ac:dyDescent="0.2">
      <c r="A5517" t="s">
        <v>24</v>
      </c>
      <c r="B5517" s="1">
        <v>39751</v>
      </c>
      <c r="C5517" s="2">
        <v>0.5625</v>
      </c>
      <c r="D5517">
        <v>746.25</v>
      </c>
      <c r="E5517">
        <v>761</v>
      </c>
      <c r="F5517">
        <v>742.25</v>
      </c>
      <c r="G5517">
        <v>757.5</v>
      </c>
      <c r="H5517">
        <v>229049</v>
      </c>
      <c r="M5517"/>
      <c r="N5517"/>
      <c r="O5517"/>
      <c r="P5517"/>
      <c r="Q5517"/>
    </row>
    <row r="5518" spans="1:17" x14ac:dyDescent="0.2">
      <c r="A5518" t="s">
        <v>24</v>
      </c>
      <c r="B5518" s="1">
        <v>39751</v>
      </c>
      <c r="C5518" s="2">
        <v>0.60416666666666663</v>
      </c>
      <c r="D5518">
        <v>757.5</v>
      </c>
      <c r="E5518">
        <v>764.5</v>
      </c>
      <c r="F5518">
        <v>744.75</v>
      </c>
      <c r="G5518">
        <v>754</v>
      </c>
      <c r="H5518">
        <v>395867</v>
      </c>
      <c r="M5518"/>
      <c r="N5518"/>
      <c r="O5518"/>
      <c r="P5518"/>
      <c r="Q5518"/>
    </row>
    <row r="5519" spans="1:17" x14ac:dyDescent="0.2">
      <c r="A5519" t="s">
        <v>24</v>
      </c>
      <c r="B5519" s="1">
        <v>39751</v>
      </c>
      <c r="C5519" s="2">
        <v>0.63541666666666663</v>
      </c>
      <c r="D5519">
        <v>754.25</v>
      </c>
      <c r="E5519">
        <v>771</v>
      </c>
      <c r="F5519">
        <v>741.75</v>
      </c>
      <c r="G5519">
        <v>767.25</v>
      </c>
      <c r="H5519">
        <v>504403</v>
      </c>
      <c r="M5519"/>
      <c r="N5519"/>
      <c r="O5519"/>
      <c r="P5519"/>
      <c r="Q5519"/>
    </row>
    <row r="5520" spans="1:17" x14ac:dyDescent="0.2">
      <c r="A5520" t="s">
        <v>24</v>
      </c>
      <c r="B5520" s="1">
        <v>39752</v>
      </c>
      <c r="C5520" s="2">
        <v>0.39583333333333331</v>
      </c>
      <c r="D5520">
        <v>755.5</v>
      </c>
      <c r="E5520">
        <v>765.25</v>
      </c>
      <c r="F5520">
        <v>749.25</v>
      </c>
      <c r="G5520">
        <v>761.75</v>
      </c>
      <c r="H5520">
        <v>418119</v>
      </c>
      <c r="I5520" t="b">
        <f>AND(HOUR(C5520)=9,MINUTE(C5520)=30,HOUR(C5519)=15,MINUTE(C5519)=15)</f>
        <v>1</v>
      </c>
      <c r="J5520">
        <f>MAX(E5520:E5526)</f>
        <v>790.5</v>
      </c>
      <c r="K5520">
        <f>MIN(F5520:F5526)</f>
        <v>749.25</v>
      </c>
      <c r="L5520">
        <f>E5520</f>
        <v>765.25</v>
      </c>
      <c r="M5520" s="6">
        <f>+F5520</f>
        <v>749.25</v>
      </c>
      <c r="N5520" s="6" t="b">
        <f>IF(F5520&gt;J5513,F5520-J5513,FALSE)</f>
        <v>0</v>
      </c>
      <c r="O5520" s="6" t="b">
        <f>IF(L5520&lt;K5513,K5513-L5520,FALSE)</f>
        <v>0</v>
      </c>
      <c r="P5520" s="6" t="b">
        <f>IF(AND(N5520&lt;&gt;FALSE,K5520&lt;=J5513),TRUE,FALSE)</f>
        <v>0</v>
      </c>
      <c r="Q5520" s="6" t="b">
        <f>IF(AND(O5520&lt;&gt;FALSE,J5520&gt;K5513),TRUE,FALSE)</f>
        <v>0</v>
      </c>
    </row>
    <row r="5521" spans="1:17" x14ac:dyDescent="0.2">
      <c r="A5521" t="s">
        <v>24</v>
      </c>
      <c r="B5521" s="1">
        <v>39752</v>
      </c>
      <c r="C5521" s="2">
        <v>0.4375</v>
      </c>
      <c r="D5521">
        <v>761.75</v>
      </c>
      <c r="E5521">
        <v>771.25</v>
      </c>
      <c r="F5521">
        <v>753.75</v>
      </c>
      <c r="G5521">
        <v>769.25</v>
      </c>
      <c r="H5521">
        <v>295585</v>
      </c>
      <c r="M5521"/>
      <c r="N5521"/>
      <c r="O5521"/>
      <c r="P5521"/>
      <c r="Q5521"/>
    </row>
    <row r="5522" spans="1:17" x14ac:dyDescent="0.2">
      <c r="A5522" t="s">
        <v>24</v>
      </c>
      <c r="B5522" s="1">
        <v>39752</v>
      </c>
      <c r="C5522" s="2">
        <v>0.47916666666666669</v>
      </c>
      <c r="D5522">
        <v>769.25</v>
      </c>
      <c r="E5522">
        <v>773.25</v>
      </c>
      <c r="F5522">
        <v>762.75</v>
      </c>
      <c r="G5522">
        <v>765.5</v>
      </c>
      <c r="H5522">
        <v>233502</v>
      </c>
      <c r="M5522"/>
      <c r="N5522"/>
      <c r="O5522"/>
      <c r="P5522"/>
      <c r="Q5522"/>
    </row>
    <row r="5523" spans="1:17" x14ac:dyDescent="0.2">
      <c r="A5523" t="s">
        <v>24</v>
      </c>
      <c r="B5523" s="1">
        <v>39752</v>
      </c>
      <c r="C5523" s="2">
        <v>0.52083333333333337</v>
      </c>
      <c r="D5523">
        <v>765.25</v>
      </c>
      <c r="E5523">
        <v>783.5</v>
      </c>
      <c r="F5523">
        <v>762</v>
      </c>
      <c r="G5523">
        <v>780.25</v>
      </c>
      <c r="H5523">
        <v>226611</v>
      </c>
      <c r="M5523"/>
      <c r="N5523"/>
      <c r="O5523"/>
      <c r="P5523"/>
      <c r="Q5523"/>
    </row>
    <row r="5524" spans="1:17" x14ac:dyDescent="0.2">
      <c r="A5524" t="s">
        <v>24</v>
      </c>
      <c r="B5524" s="1">
        <v>39752</v>
      </c>
      <c r="C5524" s="2">
        <v>0.5625</v>
      </c>
      <c r="D5524">
        <v>780.25</v>
      </c>
      <c r="E5524">
        <v>787</v>
      </c>
      <c r="F5524">
        <v>774.25</v>
      </c>
      <c r="G5524">
        <v>779.5</v>
      </c>
      <c r="H5524">
        <v>277149</v>
      </c>
      <c r="M5524"/>
      <c r="N5524"/>
      <c r="O5524"/>
      <c r="P5524"/>
      <c r="Q5524"/>
    </row>
    <row r="5525" spans="1:17" x14ac:dyDescent="0.2">
      <c r="A5525" t="s">
        <v>24</v>
      </c>
      <c r="B5525" s="1">
        <v>39752</v>
      </c>
      <c r="C5525" s="2">
        <v>0.60416666666666663</v>
      </c>
      <c r="D5525">
        <v>779.5</v>
      </c>
      <c r="E5525">
        <v>790.5</v>
      </c>
      <c r="F5525">
        <v>768.25</v>
      </c>
      <c r="G5525">
        <v>770.5</v>
      </c>
      <c r="H5525">
        <v>416879</v>
      </c>
      <c r="M5525"/>
      <c r="N5525"/>
      <c r="O5525"/>
      <c r="P5525"/>
      <c r="Q5525"/>
    </row>
    <row r="5526" spans="1:17" x14ac:dyDescent="0.2">
      <c r="A5526" t="s">
        <v>24</v>
      </c>
      <c r="B5526" s="1">
        <v>39752</v>
      </c>
      <c r="C5526" s="2">
        <v>0.63541666666666663</v>
      </c>
      <c r="D5526">
        <v>770.5</v>
      </c>
      <c r="E5526">
        <v>780.5</v>
      </c>
      <c r="F5526">
        <v>761.5</v>
      </c>
      <c r="G5526">
        <v>773</v>
      </c>
      <c r="H5526">
        <v>643734</v>
      </c>
      <c r="M5526"/>
      <c r="N5526"/>
      <c r="O5526"/>
      <c r="P5526"/>
      <c r="Q5526"/>
    </row>
    <row r="5527" spans="1:17" x14ac:dyDescent="0.2">
      <c r="A5527" t="s">
        <v>24</v>
      </c>
      <c r="B5527" s="1">
        <v>39755</v>
      </c>
      <c r="C5527" s="2">
        <v>0.39583333333333331</v>
      </c>
      <c r="D5527">
        <v>771.75</v>
      </c>
      <c r="E5527">
        <v>781</v>
      </c>
      <c r="F5527">
        <v>768.5</v>
      </c>
      <c r="G5527">
        <v>769.25</v>
      </c>
      <c r="H5527">
        <v>339143</v>
      </c>
      <c r="I5527" t="b">
        <f>AND(HOUR(C5527)=9,MINUTE(C5527)=30,HOUR(C5526)=15,MINUTE(C5526)=15)</f>
        <v>1</v>
      </c>
      <c r="J5527">
        <f>MAX(E5527:E5533)</f>
        <v>781</v>
      </c>
      <c r="K5527">
        <f>MIN(F5527:F5533)</f>
        <v>763.5</v>
      </c>
      <c r="L5527">
        <f>E5527</f>
        <v>781</v>
      </c>
      <c r="M5527" s="6">
        <f>+F5527</f>
        <v>768.5</v>
      </c>
      <c r="N5527" s="6" t="b">
        <f>IF(F5527&gt;J5520,F5527-J5520,FALSE)</f>
        <v>0</v>
      </c>
      <c r="O5527" s="6" t="b">
        <f>IF(L5527&lt;K5520,K5520-L5527,FALSE)</f>
        <v>0</v>
      </c>
      <c r="P5527" s="6" t="b">
        <f>IF(AND(N5527&lt;&gt;FALSE,K5527&lt;=J5520),TRUE,FALSE)</f>
        <v>0</v>
      </c>
      <c r="Q5527" s="6" t="b">
        <f>IF(AND(O5527&lt;&gt;FALSE,J5527&gt;K5520),TRUE,FALSE)</f>
        <v>0</v>
      </c>
    </row>
    <row r="5528" spans="1:17" x14ac:dyDescent="0.2">
      <c r="A5528" t="s">
        <v>24</v>
      </c>
      <c r="B5528" s="1">
        <v>39755</v>
      </c>
      <c r="C5528" s="2">
        <v>0.4375</v>
      </c>
      <c r="D5528">
        <v>769.5</v>
      </c>
      <c r="E5528">
        <v>777.5</v>
      </c>
      <c r="F5528">
        <v>766.75</v>
      </c>
      <c r="G5528">
        <v>773.25</v>
      </c>
      <c r="H5528">
        <v>194692</v>
      </c>
      <c r="M5528"/>
      <c r="N5528"/>
      <c r="O5528"/>
      <c r="P5528"/>
      <c r="Q5528"/>
    </row>
    <row r="5529" spans="1:17" x14ac:dyDescent="0.2">
      <c r="A5529" t="s">
        <v>24</v>
      </c>
      <c r="B5529" s="1">
        <v>39755</v>
      </c>
      <c r="C5529" s="2">
        <v>0.47916666666666669</v>
      </c>
      <c r="D5529">
        <v>773.5</v>
      </c>
      <c r="E5529">
        <v>779</v>
      </c>
      <c r="F5529">
        <v>772.5</v>
      </c>
      <c r="G5529">
        <v>777</v>
      </c>
      <c r="H5529">
        <v>144241</v>
      </c>
      <c r="M5529"/>
      <c r="N5529"/>
      <c r="O5529"/>
      <c r="P5529"/>
      <c r="Q5529"/>
    </row>
    <row r="5530" spans="1:17" x14ac:dyDescent="0.2">
      <c r="A5530" t="s">
        <v>24</v>
      </c>
      <c r="B5530" s="1">
        <v>39755</v>
      </c>
      <c r="C5530" s="2">
        <v>0.52083333333333337</v>
      </c>
      <c r="D5530">
        <v>777</v>
      </c>
      <c r="E5530">
        <v>778.25</v>
      </c>
      <c r="F5530">
        <v>771.5</v>
      </c>
      <c r="G5530">
        <v>772.25</v>
      </c>
      <c r="H5530">
        <v>118537</v>
      </c>
      <c r="M5530"/>
      <c r="N5530"/>
      <c r="O5530"/>
      <c r="P5530"/>
      <c r="Q5530"/>
    </row>
    <row r="5531" spans="1:17" x14ac:dyDescent="0.2">
      <c r="A5531" t="s">
        <v>24</v>
      </c>
      <c r="B5531" s="1">
        <v>39755</v>
      </c>
      <c r="C5531" s="2">
        <v>0.5625</v>
      </c>
      <c r="D5531">
        <v>772</v>
      </c>
      <c r="E5531">
        <v>774</v>
      </c>
      <c r="F5531">
        <v>764.5</v>
      </c>
      <c r="G5531">
        <v>768.5</v>
      </c>
      <c r="H5531">
        <v>162693</v>
      </c>
      <c r="M5531"/>
      <c r="N5531"/>
      <c r="O5531"/>
      <c r="P5531"/>
      <c r="Q5531"/>
    </row>
    <row r="5532" spans="1:17" x14ac:dyDescent="0.2">
      <c r="A5532" t="s">
        <v>24</v>
      </c>
      <c r="B5532" s="1">
        <v>39755</v>
      </c>
      <c r="C5532" s="2">
        <v>0.60416666666666663</v>
      </c>
      <c r="D5532">
        <v>768.5</v>
      </c>
      <c r="E5532">
        <v>771.25</v>
      </c>
      <c r="F5532">
        <v>763.5</v>
      </c>
      <c r="G5532">
        <v>768.5</v>
      </c>
      <c r="H5532">
        <v>167841</v>
      </c>
      <c r="M5532"/>
      <c r="N5532"/>
      <c r="O5532"/>
      <c r="P5532"/>
      <c r="Q5532"/>
    </row>
    <row r="5533" spans="1:17" x14ac:dyDescent="0.2">
      <c r="A5533" t="s">
        <v>24</v>
      </c>
      <c r="B5533" s="1">
        <v>39755</v>
      </c>
      <c r="C5533" s="2">
        <v>0.63541666666666663</v>
      </c>
      <c r="D5533">
        <v>768.5</v>
      </c>
      <c r="E5533">
        <v>776.25</v>
      </c>
      <c r="F5533">
        <v>767</v>
      </c>
      <c r="G5533">
        <v>776</v>
      </c>
      <c r="H5533">
        <v>227276</v>
      </c>
      <c r="M5533"/>
      <c r="N5533"/>
      <c r="O5533"/>
      <c r="P5533"/>
      <c r="Q5533"/>
    </row>
    <row r="5534" spans="1:17" x14ac:dyDescent="0.2">
      <c r="A5534" t="s">
        <v>24</v>
      </c>
      <c r="B5534" s="1">
        <v>39756</v>
      </c>
      <c r="C5534" s="2">
        <v>0.39583333333333331</v>
      </c>
      <c r="D5534">
        <v>794.5</v>
      </c>
      <c r="E5534">
        <v>799.25</v>
      </c>
      <c r="F5534">
        <v>786.5</v>
      </c>
      <c r="G5534">
        <v>798.75</v>
      </c>
      <c r="H5534">
        <v>397832</v>
      </c>
      <c r="I5534" t="b">
        <f>AND(HOUR(C5534)=9,MINUTE(C5534)=30,HOUR(C5533)=15,MINUTE(C5533)=15)</f>
        <v>1</v>
      </c>
      <c r="J5534">
        <f>MAX(E5534:E5540)</f>
        <v>813.25</v>
      </c>
      <c r="K5534">
        <f>MIN(F5534:F5540)</f>
        <v>786.5</v>
      </c>
      <c r="L5534">
        <f>E5534</f>
        <v>799.25</v>
      </c>
      <c r="M5534" s="6">
        <f>+F5534</f>
        <v>786.5</v>
      </c>
      <c r="N5534" s="6">
        <f>IF(F5534&gt;J5527,F5534-J5527,FALSE)</f>
        <v>5.5</v>
      </c>
      <c r="O5534" s="6" t="b">
        <f>IF(L5534&lt;K5527,K5527-L5534,FALSE)</f>
        <v>0</v>
      </c>
      <c r="P5534" s="6" t="b">
        <f>IF(AND(N5534&lt;&gt;FALSE,K5534&lt;=J5527),TRUE,FALSE)</f>
        <v>0</v>
      </c>
      <c r="Q5534" s="6" t="b">
        <f>IF(AND(O5534&lt;&gt;FALSE,J5534&gt;K5527),TRUE,FALSE)</f>
        <v>0</v>
      </c>
    </row>
    <row r="5535" spans="1:17" x14ac:dyDescent="0.2">
      <c r="A5535" t="s">
        <v>24</v>
      </c>
      <c r="B5535" s="1">
        <v>39756</v>
      </c>
      <c r="C5535" s="2">
        <v>0.4375</v>
      </c>
      <c r="D5535">
        <v>799</v>
      </c>
      <c r="E5535">
        <v>811</v>
      </c>
      <c r="F5535">
        <v>797.75</v>
      </c>
      <c r="G5535">
        <v>807.25</v>
      </c>
      <c r="H5535">
        <v>376596</v>
      </c>
      <c r="M5535"/>
      <c r="N5535"/>
      <c r="O5535"/>
      <c r="P5535"/>
      <c r="Q5535"/>
    </row>
    <row r="5536" spans="1:17" x14ac:dyDescent="0.2">
      <c r="A5536" t="s">
        <v>24</v>
      </c>
      <c r="B5536" s="1">
        <v>39756</v>
      </c>
      <c r="C5536" s="2">
        <v>0.47916666666666669</v>
      </c>
      <c r="D5536">
        <v>807.5</v>
      </c>
      <c r="E5536">
        <v>812</v>
      </c>
      <c r="F5536">
        <v>804.75</v>
      </c>
      <c r="G5536">
        <v>805.25</v>
      </c>
      <c r="H5536">
        <v>204701</v>
      </c>
      <c r="M5536"/>
      <c r="N5536"/>
      <c r="O5536"/>
      <c r="P5536"/>
      <c r="Q5536"/>
    </row>
    <row r="5537" spans="1:17" x14ac:dyDescent="0.2">
      <c r="A5537" t="s">
        <v>24</v>
      </c>
      <c r="B5537" s="1">
        <v>39756</v>
      </c>
      <c r="C5537" s="2">
        <v>0.52083333333333337</v>
      </c>
      <c r="D5537">
        <v>805.25</v>
      </c>
      <c r="E5537">
        <v>808</v>
      </c>
      <c r="F5537">
        <v>802</v>
      </c>
      <c r="G5537">
        <v>807.5</v>
      </c>
      <c r="H5537">
        <v>143845</v>
      </c>
      <c r="M5537"/>
      <c r="N5537"/>
      <c r="O5537"/>
      <c r="P5537"/>
      <c r="Q5537"/>
    </row>
    <row r="5538" spans="1:17" x14ac:dyDescent="0.2">
      <c r="A5538" t="s">
        <v>24</v>
      </c>
      <c r="B5538" s="1">
        <v>39756</v>
      </c>
      <c r="C5538" s="2">
        <v>0.5625</v>
      </c>
      <c r="D5538">
        <v>807.5</v>
      </c>
      <c r="E5538">
        <v>811</v>
      </c>
      <c r="F5538">
        <v>798.5</v>
      </c>
      <c r="G5538">
        <v>803</v>
      </c>
      <c r="H5538">
        <v>227532</v>
      </c>
      <c r="M5538"/>
      <c r="N5538"/>
      <c r="O5538"/>
      <c r="P5538"/>
      <c r="Q5538"/>
    </row>
    <row r="5539" spans="1:17" x14ac:dyDescent="0.2">
      <c r="A5539" t="s">
        <v>24</v>
      </c>
      <c r="B5539" s="1">
        <v>39756</v>
      </c>
      <c r="C5539" s="2">
        <v>0.60416666666666663</v>
      </c>
      <c r="D5539">
        <v>802.75</v>
      </c>
      <c r="E5539">
        <v>804.25</v>
      </c>
      <c r="F5539">
        <v>792</v>
      </c>
      <c r="G5539">
        <v>799.25</v>
      </c>
      <c r="H5539">
        <v>300349</v>
      </c>
      <c r="M5539"/>
      <c r="N5539"/>
      <c r="O5539"/>
      <c r="P5539"/>
      <c r="Q5539"/>
    </row>
    <row r="5540" spans="1:17" x14ac:dyDescent="0.2">
      <c r="A5540" t="s">
        <v>24</v>
      </c>
      <c r="B5540" s="1">
        <v>39756</v>
      </c>
      <c r="C5540" s="2">
        <v>0.63541666666666663</v>
      </c>
      <c r="D5540">
        <v>799.25</v>
      </c>
      <c r="E5540">
        <v>813.25</v>
      </c>
      <c r="F5540">
        <v>799</v>
      </c>
      <c r="G5540">
        <v>809</v>
      </c>
      <c r="H5540">
        <v>458611</v>
      </c>
      <c r="M5540"/>
      <c r="N5540"/>
      <c r="O5540"/>
      <c r="P5540"/>
      <c r="Q5540"/>
    </row>
    <row r="5541" spans="1:17" x14ac:dyDescent="0.2">
      <c r="A5541" t="s">
        <v>24</v>
      </c>
      <c r="B5541" s="1">
        <v>39757</v>
      </c>
      <c r="C5541" s="2">
        <v>0.39583333333333331</v>
      </c>
      <c r="D5541">
        <v>794.75</v>
      </c>
      <c r="E5541">
        <v>804.25</v>
      </c>
      <c r="F5541">
        <v>789</v>
      </c>
      <c r="G5541">
        <v>803.75</v>
      </c>
      <c r="H5541">
        <v>458787</v>
      </c>
      <c r="I5541" t="b">
        <f>AND(HOUR(C5541)=9,MINUTE(C5541)=30,HOUR(C5540)=15,MINUTE(C5540)=15)</f>
        <v>1</v>
      </c>
      <c r="J5541">
        <f>MAX(E5541:E5547)</f>
        <v>806.25</v>
      </c>
      <c r="K5541">
        <f>MIN(F5541:F5547)</f>
        <v>753.5</v>
      </c>
      <c r="L5541">
        <f>E5541</f>
        <v>804.25</v>
      </c>
      <c r="M5541" s="6">
        <f>+F5541</f>
        <v>789</v>
      </c>
      <c r="N5541" s="6" t="b">
        <f>IF(F5541&gt;J5534,F5541-J5534,FALSE)</f>
        <v>0</v>
      </c>
      <c r="O5541" s="6" t="b">
        <f>IF(L5541&lt;K5534,K5534-L5541,FALSE)</f>
        <v>0</v>
      </c>
      <c r="P5541" s="6" t="b">
        <f>IF(AND(N5541&lt;&gt;FALSE,K5541&lt;=J5534),TRUE,FALSE)</f>
        <v>0</v>
      </c>
      <c r="Q5541" s="6" t="b">
        <f>IF(AND(O5541&lt;&gt;FALSE,J5541&gt;K5534),TRUE,FALSE)</f>
        <v>0</v>
      </c>
    </row>
    <row r="5542" spans="1:17" x14ac:dyDescent="0.2">
      <c r="A5542" t="s">
        <v>24</v>
      </c>
      <c r="B5542" s="1">
        <v>39757</v>
      </c>
      <c r="C5542" s="2">
        <v>0.4375</v>
      </c>
      <c r="D5542">
        <v>803.75</v>
      </c>
      <c r="E5542">
        <v>806.25</v>
      </c>
      <c r="F5542">
        <v>794.5</v>
      </c>
      <c r="G5542">
        <v>795.75</v>
      </c>
      <c r="H5542">
        <v>285975</v>
      </c>
      <c r="M5542"/>
      <c r="N5542"/>
      <c r="O5542"/>
      <c r="P5542"/>
      <c r="Q5542"/>
    </row>
    <row r="5543" spans="1:17" x14ac:dyDescent="0.2">
      <c r="A5543" t="s">
        <v>24</v>
      </c>
      <c r="B5543" s="1">
        <v>39757</v>
      </c>
      <c r="C5543" s="2">
        <v>0.47916666666666669</v>
      </c>
      <c r="D5543">
        <v>795.75</v>
      </c>
      <c r="E5543">
        <v>795.75</v>
      </c>
      <c r="F5543">
        <v>781</v>
      </c>
      <c r="G5543">
        <v>782</v>
      </c>
      <c r="H5543">
        <v>339080</v>
      </c>
      <c r="M5543"/>
      <c r="N5543"/>
      <c r="O5543"/>
      <c r="P5543"/>
      <c r="Q5543"/>
    </row>
    <row r="5544" spans="1:17" x14ac:dyDescent="0.2">
      <c r="A5544" t="s">
        <v>24</v>
      </c>
      <c r="B5544" s="1">
        <v>39757</v>
      </c>
      <c r="C5544" s="2">
        <v>0.52083333333333337</v>
      </c>
      <c r="D5544">
        <v>782</v>
      </c>
      <c r="E5544">
        <v>784</v>
      </c>
      <c r="F5544">
        <v>774.75</v>
      </c>
      <c r="G5544">
        <v>779.75</v>
      </c>
      <c r="H5544">
        <v>235957</v>
      </c>
      <c r="M5544"/>
      <c r="N5544"/>
      <c r="O5544"/>
      <c r="P5544"/>
      <c r="Q5544"/>
    </row>
    <row r="5545" spans="1:17" x14ac:dyDescent="0.2">
      <c r="A5545" t="s">
        <v>24</v>
      </c>
      <c r="B5545" s="1">
        <v>39757</v>
      </c>
      <c r="C5545" s="2">
        <v>0.5625</v>
      </c>
      <c r="D5545">
        <v>779.75</v>
      </c>
      <c r="E5545">
        <v>781</v>
      </c>
      <c r="F5545">
        <v>772</v>
      </c>
      <c r="G5545">
        <v>775</v>
      </c>
      <c r="H5545">
        <v>248734</v>
      </c>
      <c r="M5545"/>
      <c r="N5545"/>
      <c r="O5545"/>
      <c r="P5545"/>
      <c r="Q5545"/>
    </row>
    <row r="5546" spans="1:17" x14ac:dyDescent="0.2">
      <c r="A5546" t="s">
        <v>24</v>
      </c>
      <c r="B5546" s="1">
        <v>39757</v>
      </c>
      <c r="C5546" s="2">
        <v>0.60416666666666663</v>
      </c>
      <c r="D5546">
        <v>775.25</v>
      </c>
      <c r="E5546">
        <v>782.75</v>
      </c>
      <c r="F5546">
        <v>765.75</v>
      </c>
      <c r="G5546">
        <v>768.75</v>
      </c>
      <c r="H5546">
        <v>351418</v>
      </c>
      <c r="M5546"/>
      <c r="N5546"/>
      <c r="O5546"/>
      <c r="P5546"/>
      <c r="Q5546"/>
    </row>
    <row r="5547" spans="1:17" x14ac:dyDescent="0.2">
      <c r="A5547" t="s">
        <v>24</v>
      </c>
      <c r="B5547" s="1">
        <v>39757</v>
      </c>
      <c r="C5547" s="2">
        <v>0.63541666666666663</v>
      </c>
      <c r="D5547">
        <v>768.5</v>
      </c>
      <c r="E5547">
        <v>771.5</v>
      </c>
      <c r="F5547">
        <v>753.5</v>
      </c>
      <c r="G5547">
        <v>764.25</v>
      </c>
      <c r="H5547">
        <v>548360</v>
      </c>
      <c r="M5547"/>
      <c r="N5547"/>
      <c r="O5547"/>
      <c r="P5547"/>
      <c r="Q5547"/>
    </row>
    <row r="5548" spans="1:17" x14ac:dyDescent="0.2">
      <c r="A5548" t="s">
        <v>24</v>
      </c>
      <c r="B5548" s="1">
        <v>39758</v>
      </c>
      <c r="C5548" s="2">
        <v>0.39583333333333331</v>
      </c>
      <c r="D5548">
        <v>747.5</v>
      </c>
      <c r="E5548">
        <v>757.5</v>
      </c>
      <c r="F5548">
        <v>737.5</v>
      </c>
      <c r="G5548">
        <v>739.75</v>
      </c>
      <c r="H5548">
        <v>577107</v>
      </c>
      <c r="I5548" t="b">
        <f>AND(HOUR(C5548)=9,MINUTE(C5548)=30,HOUR(C5547)=15,MINUTE(C5547)=15)</f>
        <v>1</v>
      </c>
      <c r="J5548">
        <f>MAX(E5548:E5554)</f>
        <v>757.5</v>
      </c>
      <c r="K5548">
        <f>MIN(F5548:F5554)</f>
        <v>703.5</v>
      </c>
      <c r="L5548">
        <f>E5548</f>
        <v>757.5</v>
      </c>
      <c r="M5548" s="6">
        <f>+F5548</f>
        <v>737.5</v>
      </c>
      <c r="N5548" s="6" t="b">
        <f>IF(F5548&gt;J5541,F5548-J5541,FALSE)</f>
        <v>0</v>
      </c>
      <c r="O5548" s="6" t="b">
        <f>IF(L5548&lt;K5541,K5541-L5548,FALSE)</f>
        <v>0</v>
      </c>
      <c r="P5548" s="6" t="b">
        <f>IF(AND(N5548&lt;&gt;FALSE,K5548&lt;=J5541),TRUE,FALSE)</f>
        <v>0</v>
      </c>
      <c r="Q5548" s="6" t="b">
        <f>IF(AND(O5548&lt;&gt;FALSE,J5548&gt;K5541),TRUE,FALSE)</f>
        <v>0</v>
      </c>
    </row>
    <row r="5549" spans="1:17" x14ac:dyDescent="0.2">
      <c r="A5549" t="s">
        <v>24</v>
      </c>
      <c r="B5549" s="1">
        <v>39758</v>
      </c>
      <c r="C5549" s="2">
        <v>0.4375</v>
      </c>
      <c r="D5549">
        <v>740</v>
      </c>
      <c r="E5549">
        <v>740</v>
      </c>
      <c r="F5549">
        <v>725.5</v>
      </c>
      <c r="G5549">
        <v>729.25</v>
      </c>
      <c r="H5549">
        <v>508384</v>
      </c>
      <c r="M5549"/>
      <c r="N5549"/>
      <c r="O5549"/>
      <c r="P5549"/>
      <c r="Q5549"/>
    </row>
    <row r="5550" spans="1:17" x14ac:dyDescent="0.2">
      <c r="A5550" t="s">
        <v>24</v>
      </c>
      <c r="B5550" s="1">
        <v>39758</v>
      </c>
      <c r="C5550" s="2">
        <v>0.47916666666666669</v>
      </c>
      <c r="D5550">
        <v>729.25</v>
      </c>
      <c r="E5550">
        <v>731.75</v>
      </c>
      <c r="F5550">
        <v>717.75</v>
      </c>
      <c r="G5550">
        <v>718.25</v>
      </c>
      <c r="H5550">
        <v>364054</v>
      </c>
      <c r="M5550"/>
      <c r="N5550"/>
      <c r="O5550"/>
      <c r="P5550"/>
      <c r="Q5550"/>
    </row>
    <row r="5551" spans="1:17" x14ac:dyDescent="0.2">
      <c r="A5551" t="s">
        <v>24</v>
      </c>
      <c r="B5551" s="1">
        <v>39758</v>
      </c>
      <c r="C5551" s="2">
        <v>0.52083333333333337</v>
      </c>
      <c r="D5551">
        <v>718.25</v>
      </c>
      <c r="E5551">
        <v>722.25</v>
      </c>
      <c r="F5551">
        <v>709.5</v>
      </c>
      <c r="G5551">
        <v>714.5</v>
      </c>
      <c r="H5551">
        <v>380134</v>
      </c>
      <c r="M5551"/>
      <c r="N5551"/>
      <c r="O5551"/>
      <c r="P5551"/>
      <c r="Q5551"/>
    </row>
    <row r="5552" spans="1:17" x14ac:dyDescent="0.2">
      <c r="A5552" t="s">
        <v>24</v>
      </c>
      <c r="B5552" s="1">
        <v>39758</v>
      </c>
      <c r="C5552" s="2">
        <v>0.5625</v>
      </c>
      <c r="D5552">
        <v>714.5</v>
      </c>
      <c r="E5552">
        <v>722.5</v>
      </c>
      <c r="F5552">
        <v>707</v>
      </c>
      <c r="G5552">
        <v>713.5</v>
      </c>
      <c r="H5552">
        <v>371752</v>
      </c>
      <c r="M5552"/>
      <c r="N5552"/>
      <c r="O5552"/>
      <c r="P5552"/>
      <c r="Q5552"/>
    </row>
    <row r="5553" spans="1:17" x14ac:dyDescent="0.2">
      <c r="A5553" t="s">
        <v>24</v>
      </c>
      <c r="B5553" s="1">
        <v>39758</v>
      </c>
      <c r="C5553" s="2">
        <v>0.60416666666666663</v>
      </c>
      <c r="D5553">
        <v>713.5</v>
      </c>
      <c r="E5553">
        <v>726.75</v>
      </c>
      <c r="F5553">
        <v>707.25</v>
      </c>
      <c r="G5553">
        <v>709.25</v>
      </c>
      <c r="H5553">
        <v>421608</v>
      </c>
      <c r="M5553"/>
      <c r="N5553"/>
      <c r="O5553"/>
      <c r="P5553"/>
      <c r="Q5553"/>
    </row>
    <row r="5554" spans="1:17" x14ac:dyDescent="0.2">
      <c r="A5554" t="s">
        <v>24</v>
      </c>
      <c r="B5554" s="1">
        <v>39758</v>
      </c>
      <c r="C5554" s="2">
        <v>0.63541666666666663</v>
      </c>
      <c r="D5554">
        <v>709.25</v>
      </c>
      <c r="E5554">
        <v>715.25</v>
      </c>
      <c r="F5554">
        <v>703.5</v>
      </c>
      <c r="G5554">
        <v>711.25</v>
      </c>
      <c r="H5554">
        <v>522805</v>
      </c>
      <c r="M5554"/>
      <c r="N5554"/>
      <c r="O5554"/>
      <c r="P5554"/>
      <c r="Q5554"/>
    </row>
    <row r="5555" spans="1:17" x14ac:dyDescent="0.2">
      <c r="A5555" t="s">
        <v>24</v>
      </c>
      <c r="B5555" s="1">
        <v>39759</v>
      </c>
      <c r="C5555" s="2">
        <v>0.39583333333333331</v>
      </c>
      <c r="D5555">
        <v>718.75</v>
      </c>
      <c r="E5555">
        <v>733.25</v>
      </c>
      <c r="F5555">
        <v>711.5</v>
      </c>
      <c r="G5555">
        <v>729.25</v>
      </c>
      <c r="H5555">
        <v>520481</v>
      </c>
      <c r="I5555" t="b">
        <f>AND(HOUR(C5555)=9,MINUTE(C5555)=30,HOUR(C5554)=15,MINUTE(C5554)=15)</f>
        <v>1</v>
      </c>
      <c r="J5555">
        <f>MAX(E5555:E5561)</f>
        <v>744</v>
      </c>
      <c r="K5555">
        <f>MIN(F5555:F5561)</f>
        <v>711.5</v>
      </c>
      <c r="L5555">
        <f>E5555</f>
        <v>733.25</v>
      </c>
      <c r="M5555" s="6">
        <f>+F5555</f>
        <v>711.5</v>
      </c>
      <c r="N5555" s="6" t="b">
        <f>IF(F5555&gt;J5548,F5555-J5548,FALSE)</f>
        <v>0</v>
      </c>
      <c r="O5555" s="6" t="b">
        <f>IF(L5555&lt;K5548,K5548-L5555,FALSE)</f>
        <v>0</v>
      </c>
      <c r="P5555" s="6" t="b">
        <f>IF(AND(N5555&lt;&gt;FALSE,K5555&lt;=J5548),TRUE,FALSE)</f>
        <v>0</v>
      </c>
      <c r="Q5555" s="6" t="b">
        <f>IF(AND(O5555&lt;&gt;FALSE,J5555&gt;K5548),TRUE,FALSE)</f>
        <v>0</v>
      </c>
    </row>
    <row r="5556" spans="1:17" x14ac:dyDescent="0.2">
      <c r="A5556" t="s">
        <v>24</v>
      </c>
      <c r="B5556" s="1">
        <v>39759</v>
      </c>
      <c r="C5556" s="2">
        <v>0.4375</v>
      </c>
      <c r="D5556">
        <v>729.25</v>
      </c>
      <c r="E5556">
        <v>736</v>
      </c>
      <c r="F5556">
        <v>718</v>
      </c>
      <c r="G5556">
        <v>719.5</v>
      </c>
      <c r="H5556">
        <v>418904</v>
      </c>
      <c r="M5556"/>
      <c r="N5556"/>
      <c r="O5556"/>
      <c r="P5556"/>
      <c r="Q5556"/>
    </row>
    <row r="5557" spans="1:17" x14ac:dyDescent="0.2">
      <c r="A5557" t="s">
        <v>24</v>
      </c>
      <c r="B5557" s="1">
        <v>39759</v>
      </c>
      <c r="C5557" s="2">
        <v>0.47916666666666669</v>
      </c>
      <c r="D5557">
        <v>719.25</v>
      </c>
      <c r="E5557">
        <v>732.25</v>
      </c>
      <c r="F5557">
        <v>717.5</v>
      </c>
      <c r="G5557">
        <v>726</v>
      </c>
      <c r="H5557">
        <v>250064</v>
      </c>
      <c r="M5557"/>
      <c r="N5557"/>
      <c r="O5557"/>
      <c r="P5557"/>
      <c r="Q5557"/>
    </row>
    <row r="5558" spans="1:17" x14ac:dyDescent="0.2">
      <c r="A5558" t="s">
        <v>24</v>
      </c>
      <c r="B5558" s="1">
        <v>39759</v>
      </c>
      <c r="C5558" s="2">
        <v>0.52083333333333337</v>
      </c>
      <c r="D5558">
        <v>726</v>
      </c>
      <c r="E5558">
        <v>731.5</v>
      </c>
      <c r="F5558">
        <v>722.75</v>
      </c>
      <c r="G5558">
        <v>730</v>
      </c>
      <c r="H5558">
        <v>136777</v>
      </c>
      <c r="M5558"/>
      <c r="N5558"/>
      <c r="O5558"/>
      <c r="P5558"/>
      <c r="Q5558"/>
    </row>
    <row r="5559" spans="1:17" x14ac:dyDescent="0.2">
      <c r="A5559" t="s">
        <v>24</v>
      </c>
      <c r="B5559" s="1">
        <v>39759</v>
      </c>
      <c r="C5559" s="2">
        <v>0.5625</v>
      </c>
      <c r="D5559">
        <v>730</v>
      </c>
      <c r="E5559">
        <v>731</v>
      </c>
      <c r="F5559">
        <v>724.5</v>
      </c>
      <c r="G5559">
        <v>727.25</v>
      </c>
      <c r="H5559">
        <v>143483</v>
      </c>
      <c r="M5559"/>
      <c r="N5559"/>
      <c r="O5559"/>
      <c r="P5559"/>
      <c r="Q5559"/>
    </row>
    <row r="5560" spans="1:17" x14ac:dyDescent="0.2">
      <c r="A5560" t="s">
        <v>24</v>
      </c>
      <c r="B5560" s="1">
        <v>39759</v>
      </c>
      <c r="C5560" s="2">
        <v>0.60416666666666663</v>
      </c>
      <c r="D5560">
        <v>727.5</v>
      </c>
      <c r="E5560">
        <v>736.25</v>
      </c>
      <c r="F5560">
        <v>714.25</v>
      </c>
      <c r="G5560">
        <v>718.5</v>
      </c>
      <c r="H5560">
        <v>406965</v>
      </c>
      <c r="M5560"/>
      <c r="N5560"/>
      <c r="O5560"/>
      <c r="P5560"/>
      <c r="Q5560"/>
    </row>
    <row r="5561" spans="1:17" x14ac:dyDescent="0.2">
      <c r="A5561" t="s">
        <v>24</v>
      </c>
      <c r="B5561" s="1">
        <v>39759</v>
      </c>
      <c r="C5561" s="2">
        <v>0.63541666666666663</v>
      </c>
      <c r="D5561">
        <v>718.5</v>
      </c>
      <c r="E5561">
        <v>744</v>
      </c>
      <c r="F5561">
        <v>716.75</v>
      </c>
      <c r="G5561">
        <v>743.75</v>
      </c>
      <c r="H5561">
        <v>380544</v>
      </c>
      <c r="M5561"/>
      <c r="N5561"/>
      <c r="O5561"/>
      <c r="P5561"/>
      <c r="Q5561"/>
    </row>
    <row r="5562" spans="1:17" x14ac:dyDescent="0.2">
      <c r="A5562" t="s">
        <v>24</v>
      </c>
      <c r="B5562" s="1">
        <v>39762</v>
      </c>
      <c r="C5562" s="2">
        <v>0.39583333333333331</v>
      </c>
      <c r="D5562">
        <v>755.25</v>
      </c>
      <c r="E5562">
        <v>758.75</v>
      </c>
      <c r="F5562">
        <v>745.75</v>
      </c>
      <c r="G5562">
        <v>748</v>
      </c>
      <c r="H5562">
        <v>349802</v>
      </c>
      <c r="I5562" t="b">
        <f>AND(HOUR(C5562)=9,MINUTE(C5562)=30,HOUR(C5561)=15,MINUTE(C5561)=15)</f>
        <v>1</v>
      </c>
      <c r="J5562">
        <f>MAX(E5562:E5568)</f>
        <v>758.75</v>
      </c>
      <c r="K5562">
        <f>MIN(F5562:F5568)</f>
        <v>712</v>
      </c>
      <c r="L5562">
        <f>E5562</f>
        <v>758.75</v>
      </c>
      <c r="M5562" s="6">
        <f>+F5562</f>
        <v>745.75</v>
      </c>
      <c r="N5562" s="6">
        <f>IF(F5562&gt;J5555,F5562-J5555,FALSE)</f>
        <v>1.75</v>
      </c>
      <c r="O5562" s="6" t="b">
        <f>IF(L5562&lt;K5555,K5555-L5562,FALSE)</f>
        <v>0</v>
      </c>
      <c r="P5562" s="6" t="b">
        <f>IF(AND(N5562&lt;&gt;FALSE,K5562&lt;=J5555),TRUE,FALSE)</f>
        <v>1</v>
      </c>
      <c r="Q5562" s="6" t="b">
        <f>IF(AND(O5562&lt;&gt;FALSE,J5562&gt;K5555),TRUE,FALSE)</f>
        <v>0</v>
      </c>
    </row>
    <row r="5563" spans="1:17" x14ac:dyDescent="0.2">
      <c r="A5563" t="s">
        <v>24</v>
      </c>
      <c r="B5563" s="1">
        <v>39762</v>
      </c>
      <c r="C5563" s="2">
        <v>0.4375</v>
      </c>
      <c r="D5563">
        <v>748</v>
      </c>
      <c r="E5563">
        <v>750</v>
      </c>
      <c r="F5563">
        <v>736.5</v>
      </c>
      <c r="G5563">
        <v>741</v>
      </c>
      <c r="H5563">
        <v>281937</v>
      </c>
      <c r="M5563"/>
      <c r="N5563"/>
      <c r="O5563"/>
      <c r="P5563"/>
      <c r="Q5563"/>
    </row>
    <row r="5564" spans="1:17" x14ac:dyDescent="0.2">
      <c r="A5564" t="s">
        <v>24</v>
      </c>
      <c r="B5564" s="1">
        <v>39762</v>
      </c>
      <c r="C5564" s="2">
        <v>0.47916666666666669</v>
      </c>
      <c r="D5564">
        <v>741</v>
      </c>
      <c r="E5564">
        <v>742.75</v>
      </c>
      <c r="F5564">
        <v>726.5</v>
      </c>
      <c r="G5564">
        <v>726.75</v>
      </c>
      <c r="H5564">
        <v>223855</v>
      </c>
      <c r="M5564"/>
      <c r="N5564"/>
      <c r="O5564"/>
      <c r="P5564"/>
      <c r="Q5564"/>
    </row>
    <row r="5565" spans="1:17" x14ac:dyDescent="0.2">
      <c r="A5565" t="s">
        <v>24</v>
      </c>
      <c r="B5565" s="1">
        <v>39762</v>
      </c>
      <c r="C5565" s="2">
        <v>0.52083333333333337</v>
      </c>
      <c r="D5565">
        <v>726.75</v>
      </c>
      <c r="E5565">
        <v>728</v>
      </c>
      <c r="F5565">
        <v>717.75</v>
      </c>
      <c r="G5565">
        <v>725.75</v>
      </c>
      <c r="H5565">
        <v>227176</v>
      </c>
      <c r="M5565"/>
      <c r="N5565"/>
      <c r="O5565"/>
      <c r="P5565"/>
      <c r="Q5565"/>
    </row>
    <row r="5566" spans="1:17" x14ac:dyDescent="0.2">
      <c r="A5566" t="s">
        <v>24</v>
      </c>
      <c r="B5566" s="1">
        <v>39762</v>
      </c>
      <c r="C5566" s="2">
        <v>0.5625</v>
      </c>
      <c r="D5566">
        <v>726</v>
      </c>
      <c r="E5566">
        <v>732.25</v>
      </c>
      <c r="F5566">
        <v>722.5</v>
      </c>
      <c r="G5566">
        <v>724.75</v>
      </c>
      <c r="H5566">
        <v>188780</v>
      </c>
      <c r="M5566"/>
      <c r="N5566"/>
      <c r="O5566"/>
      <c r="P5566"/>
      <c r="Q5566"/>
    </row>
    <row r="5567" spans="1:17" x14ac:dyDescent="0.2">
      <c r="A5567" t="s">
        <v>24</v>
      </c>
      <c r="B5567" s="1">
        <v>39762</v>
      </c>
      <c r="C5567" s="2">
        <v>0.60416666666666663</v>
      </c>
      <c r="D5567">
        <v>724.5</v>
      </c>
      <c r="E5567">
        <v>725.75</v>
      </c>
      <c r="F5567">
        <v>712</v>
      </c>
      <c r="G5567">
        <v>714</v>
      </c>
      <c r="H5567">
        <v>298240</v>
      </c>
      <c r="M5567"/>
      <c r="N5567"/>
      <c r="O5567"/>
      <c r="P5567"/>
      <c r="Q5567"/>
    </row>
    <row r="5568" spans="1:17" x14ac:dyDescent="0.2">
      <c r="A5568" t="s">
        <v>24</v>
      </c>
      <c r="B5568" s="1">
        <v>39762</v>
      </c>
      <c r="C5568" s="2">
        <v>0.63541666666666663</v>
      </c>
      <c r="D5568">
        <v>714</v>
      </c>
      <c r="E5568">
        <v>728.25</v>
      </c>
      <c r="F5568">
        <v>712.75</v>
      </c>
      <c r="G5568">
        <v>727.75</v>
      </c>
      <c r="H5568">
        <v>315327</v>
      </c>
      <c r="M5568"/>
      <c r="N5568"/>
      <c r="O5568"/>
      <c r="P5568"/>
      <c r="Q5568"/>
    </row>
    <row r="5569" spans="1:17" x14ac:dyDescent="0.2">
      <c r="A5569" t="s">
        <v>24</v>
      </c>
      <c r="B5569" s="1">
        <v>39763</v>
      </c>
      <c r="C5569" s="2">
        <v>0.39583333333333331</v>
      </c>
      <c r="D5569">
        <v>710.5</v>
      </c>
      <c r="E5569">
        <v>712.5</v>
      </c>
      <c r="F5569">
        <v>695.25</v>
      </c>
      <c r="G5569">
        <v>699.25</v>
      </c>
      <c r="H5569">
        <v>467019</v>
      </c>
      <c r="I5569" t="b">
        <f>AND(HOUR(C5569)=9,MINUTE(C5569)=30,HOUR(C5568)=15,MINUTE(C5568)=15)</f>
        <v>1</v>
      </c>
      <c r="J5569">
        <f>MAX(E5569:E5575)</f>
        <v>723.5</v>
      </c>
      <c r="K5569">
        <f>MIN(F5569:F5575)</f>
        <v>689.25</v>
      </c>
      <c r="L5569">
        <f>E5569</f>
        <v>712.5</v>
      </c>
      <c r="M5569" s="6">
        <f>+F5569</f>
        <v>695.25</v>
      </c>
      <c r="N5569" s="6" t="b">
        <f>IF(F5569&gt;J5562,F5569-J5562,FALSE)</f>
        <v>0</v>
      </c>
      <c r="O5569" s="6" t="b">
        <f>IF(L5569&lt;K5562,K5562-L5569,FALSE)</f>
        <v>0</v>
      </c>
      <c r="P5569" s="6" t="b">
        <f>IF(AND(N5569&lt;&gt;FALSE,K5569&lt;=J5562),TRUE,FALSE)</f>
        <v>0</v>
      </c>
      <c r="Q5569" s="6" t="b">
        <f>IF(AND(O5569&lt;&gt;FALSE,J5569&gt;K5562),TRUE,FALSE)</f>
        <v>0</v>
      </c>
    </row>
    <row r="5570" spans="1:17" x14ac:dyDescent="0.2">
      <c r="A5570" t="s">
        <v>24</v>
      </c>
      <c r="B5570" s="1">
        <v>39763</v>
      </c>
      <c r="C5570" s="2">
        <v>0.4375</v>
      </c>
      <c r="D5570">
        <v>699</v>
      </c>
      <c r="E5570">
        <v>703</v>
      </c>
      <c r="F5570">
        <v>691.25</v>
      </c>
      <c r="G5570">
        <v>696</v>
      </c>
      <c r="H5570">
        <v>327339</v>
      </c>
      <c r="M5570"/>
      <c r="N5570"/>
      <c r="O5570"/>
      <c r="P5570"/>
      <c r="Q5570"/>
    </row>
    <row r="5571" spans="1:17" x14ac:dyDescent="0.2">
      <c r="A5571" t="s">
        <v>24</v>
      </c>
      <c r="B5571" s="1">
        <v>39763</v>
      </c>
      <c r="C5571" s="2">
        <v>0.47916666666666669</v>
      </c>
      <c r="D5571">
        <v>696</v>
      </c>
      <c r="E5571">
        <v>701.75</v>
      </c>
      <c r="F5571">
        <v>689.25</v>
      </c>
      <c r="G5571">
        <v>691.25</v>
      </c>
      <c r="H5571">
        <v>230757</v>
      </c>
      <c r="M5571"/>
      <c r="N5571"/>
      <c r="O5571"/>
      <c r="P5571"/>
      <c r="Q5571"/>
    </row>
    <row r="5572" spans="1:17" x14ac:dyDescent="0.2">
      <c r="A5572" t="s">
        <v>24</v>
      </c>
      <c r="B5572" s="1">
        <v>39763</v>
      </c>
      <c r="C5572" s="2">
        <v>0.52083333333333337</v>
      </c>
      <c r="D5572">
        <v>691.25</v>
      </c>
      <c r="E5572">
        <v>698</v>
      </c>
      <c r="F5572">
        <v>689.75</v>
      </c>
      <c r="G5572">
        <v>694.5</v>
      </c>
      <c r="H5572">
        <v>163571</v>
      </c>
      <c r="M5572"/>
      <c r="N5572"/>
      <c r="O5572"/>
      <c r="P5572"/>
      <c r="Q5572"/>
    </row>
    <row r="5573" spans="1:17" x14ac:dyDescent="0.2">
      <c r="A5573" t="s">
        <v>24</v>
      </c>
      <c r="B5573" s="1">
        <v>39763</v>
      </c>
      <c r="C5573" s="2">
        <v>0.5625</v>
      </c>
      <c r="D5573">
        <v>694.5</v>
      </c>
      <c r="E5573">
        <v>720.25</v>
      </c>
      <c r="F5573">
        <v>691.5</v>
      </c>
      <c r="G5573">
        <v>718.75</v>
      </c>
      <c r="H5573">
        <v>430237</v>
      </c>
      <c r="M5573"/>
      <c r="N5573"/>
      <c r="O5573"/>
      <c r="P5573"/>
      <c r="Q5573"/>
    </row>
    <row r="5574" spans="1:17" x14ac:dyDescent="0.2">
      <c r="A5574" t="s">
        <v>24</v>
      </c>
      <c r="B5574" s="1">
        <v>39763</v>
      </c>
      <c r="C5574" s="2">
        <v>0.60416666666666663</v>
      </c>
      <c r="D5574">
        <v>718.75</v>
      </c>
      <c r="E5574">
        <v>723.5</v>
      </c>
      <c r="F5574">
        <v>701.75</v>
      </c>
      <c r="G5574">
        <v>707</v>
      </c>
      <c r="H5574">
        <v>448591</v>
      </c>
      <c r="M5574"/>
      <c r="N5574"/>
      <c r="O5574"/>
      <c r="P5574"/>
      <c r="Q5574"/>
    </row>
    <row r="5575" spans="1:17" x14ac:dyDescent="0.2">
      <c r="A5575" t="s">
        <v>24</v>
      </c>
      <c r="B5575" s="1">
        <v>39763</v>
      </c>
      <c r="C5575" s="2">
        <v>0.63541666666666663</v>
      </c>
      <c r="D5575">
        <v>707</v>
      </c>
      <c r="E5575">
        <v>708.5</v>
      </c>
      <c r="F5575">
        <v>692.75</v>
      </c>
      <c r="G5575">
        <v>700</v>
      </c>
      <c r="H5575">
        <v>380583</v>
      </c>
      <c r="M5575"/>
      <c r="N5575"/>
      <c r="O5575"/>
      <c r="P5575"/>
      <c r="Q5575"/>
    </row>
    <row r="5576" spans="1:17" x14ac:dyDescent="0.2">
      <c r="A5576" t="s">
        <v>24</v>
      </c>
      <c r="B5576" s="1">
        <v>39764</v>
      </c>
      <c r="C5576" s="2">
        <v>0.39583333333333331</v>
      </c>
      <c r="D5576">
        <v>685</v>
      </c>
      <c r="E5576">
        <v>692.25</v>
      </c>
      <c r="F5576">
        <v>679.75</v>
      </c>
      <c r="G5576">
        <v>680.25</v>
      </c>
      <c r="H5576">
        <v>504961</v>
      </c>
      <c r="I5576" t="b">
        <f>AND(HOUR(C5576)=9,MINUTE(C5576)=30,HOUR(C5575)=15,MINUTE(C5575)=15)</f>
        <v>1</v>
      </c>
      <c r="J5576">
        <f>MAX(E5576:E5582)</f>
        <v>692.25</v>
      </c>
      <c r="K5576">
        <f>MIN(F5576:F5582)</f>
        <v>655</v>
      </c>
      <c r="L5576">
        <f>E5576</f>
        <v>692.25</v>
      </c>
      <c r="M5576" s="6">
        <f>+F5576</f>
        <v>679.75</v>
      </c>
      <c r="N5576" s="6" t="b">
        <f>IF(F5576&gt;J5569,F5576-J5569,FALSE)</f>
        <v>0</v>
      </c>
      <c r="O5576" s="6" t="b">
        <f>IF(L5576&lt;K5569,K5569-L5576,FALSE)</f>
        <v>0</v>
      </c>
      <c r="P5576" s="6" t="b">
        <f>IF(AND(N5576&lt;&gt;FALSE,K5576&lt;=J5569),TRUE,FALSE)</f>
        <v>0</v>
      </c>
      <c r="Q5576" s="6" t="b">
        <f>IF(AND(O5576&lt;&gt;FALSE,J5576&gt;K5569),TRUE,FALSE)</f>
        <v>0</v>
      </c>
    </row>
    <row r="5577" spans="1:17" x14ac:dyDescent="0.2">
      <c r="A5577" t="s">
        <v>24</v>
      </c>
      <c r="B5577" s="1">
        <v>39764</v>
      </c>
      <c r="C5577" s="2">
        <v>0.4375</v>
      </c>
      <c r="D5577">
        <v>680.25</v>
      </c>
      <c r="E5577">
        <v>682.5</v>
      </c>
      <c r="F5577">
        <v>670.25</v>
      </c>
      <c r="G5577">
        <v>678.5</v>
      </c>
      <c r="H5577">
        <v>553751</v>
      </c>
      <c r="M5577"/>
      <c r="N5577"/>
      <c r="O5577"/>
      <c r="P5577"/>
      <c r="Q5577"/>
    </row>
    <row r="5578" spans="1:17" x14ac:dyDescent="0.2">
      <c r="A5578" t="s">
        <v>24</v>
      </c>
      <c r="B5578" s="1">
        <v>39764</v>
      </c>
      <c r="C5578" s="2">
        <v>0.47916666666666669</v>
      </c>
      <c r="D5578">
        <v>678.5</v>
      </c>
      <c r="E5578">
        <v>680</v>
      </c>
      <c r="F5578">
        <v>670.5</v>
      </c>
      <c r="G5578">
        <v>677.25</v>
      </c>
      <c r="H5578">
        <v>275444</v>
      </c>
      <c r="M5578"/>
      <c r="N5578"/>
      <c r="O5578"/>
      <c r="P5578"/>
      <c r="Q5578"/>
    </row>
    <row r="5579" spans="1:17" x14ac:dyDescent="0.2">
      <c r="A5579" t="s">
        <v>24</v>
      </c>
      <c r="B5579" s="1">
        <v>39764</v>
      </c>
      <c r="C5579" s="2">
        <v>0.52083333333333337</v>
      </c>
      <c r="D5579">
        <v>677.25</v>
      </c>
      <c r="E5579">
        <v>682.25</v>
      </c>
      <c r="F5579">
        <v>672</v>
      </c>
      <c r="G5579">
        <v>675.25</v>
      </c>
      <c r="H5579">
        <v>181349</v>
      </c>
      <c r="M5579"/>
      <c r="N5579"/>
      <c r="O5579"/>
      <c r="P5579"/>
      <c r="Q5579"/>
    </row>
    <row r="5580" spans="1:17" x14ac:dyDescent="0.2">
      <c r="A5580" t="s">
        <v>24</v>
      </c>
      <c r="B5580" s="1">
        <v>39764</v>
      </c>
      <c r="C5580" s="2">
        <v>0.5625</v>
      </c>
      <c r="D5580">
        <v>675</v>
      </c>
      <c r="E5580">
        <v>675.75</v>
      </c>
      <c r="F5580">
        <v>665</v>
      </c>
      <c r="G5580">
        <v>670.75</v>
      </c>
      <c r="H5580">
        <v>280782</v>
      </c>
      <c r="M5580"/>
      <c r="N5580"/>
      <c r="O5580"/>
      <c r="P5580"/>
      <c r="Q5580"/>
    </row>
    <row r="5581" spans="1:17" x14ac:dyDescent="0.2">
      <c r="A5581" t="s">
        <v>24</v>
      </c>
      <c r="B5581" s="1">
        <v>39764</v>
      </c>
      <c r="C5581" s="2">
        <v>0.60416666666666663</v>
      </c>
      <c r="D5581">
        <v>670.75</v>
      </c>
      <c r="E5581">
        <v>675</v>
      </c>
      <c r="F5581">
        <v>657.75</v>
      </c>
      <c r="G5581">
        <v>660</v>
      </c>
      <c r="H5581">
        <v>380104</v>
      </c>
      <c r="M5581"/>
      <c r="N5581"/>
      <c r="O5581"/>
      <c r="P5581"/>
      <c r="Q5581"/>
    </row>
    <row r="5582" spans="1:17" x14ac:dyDescent="0.2">
      <c r="A5582" t="s">
        <v>24</v>
      </c>
      <c r="B5582" s="1">
        <v>39764</v>
      </c>
      <c r="C5582" s="2">
        <v>0.63541666666666663</v>
      </c>
      <c r="D5582">
        <v>660</v>
      </c>
      <c r="E5582">
        <v>666.25</v>
      </c>
      <c r="F5582">
        <v>655</v>
      </c>
      <c r="G5582">
        <v>659.75</v>
      </c>
      <c r="H5582">
        <v>512960</v>
      </c>
      <c r="M5582"/>
      <c r="N5582"/>
      <c r="O5582"/>
      <c r="P5582"/>
      <c r="Q5582"/>
    </row>
    <row r="5583" spans="1:17" x14ac:dyDescent="0.2">
      <c r="A5583" t="s">
        <v>24</v>
      </c>
      <c r="B5583" s="1">
        <v>39765</v>
      </c>
      <c r="C5583" s="2">
        <v>0.39583333333333331</v>
      </c>
      <c r="D5583">
        <v>663.75</v>
      </c>
      <c r="E5583">
        <v>673.25</v>
      </c>
      <c r="F5583">
        <v>652.75</v>
      </c>
      <c r="G5583">
        <v>668.25</v>
      </c>
      <c r="H5583">
        <v>573788</v>
      </c>
      <c r="I5583" t="b">
        <f>AND(HOUR(C5583)=9,MINUTE(C5583)=30,HOUR(C5582)=15,MINUTE(C5582)=15)</f>
        <v>1</v>
      </c>
      <c r="J5583">
        <f>MAX(E5583:E5589)</f>
        <v>720.25</v>
      </c>
      <c r="K5583">
        <f>MIN(F5583:F5589)</f>
        <v>623.25</v>
      </c>
      <c r="L5583">
        <f>E5583</f>
        <v>673.25</v>
      </c>
      <c r="M5583" s="6">
        <f>+F5583</f>
        <v>652.75</v>
      </c>
      <c r="N5583" s="6" t="b">
        <f>IF(F5583&gt;J5576,F5583-J5576,FALSE)</f>
        <v>0</v>
      </c>
      <c r="O5583" s="6" t="b">
        <f>IF(L5583&lt;K5576,K5576-L5583,FALSE)</f>
        <v>0</v>
      </c>
      <c r="P5583" s="6" t="b">
        <f>IF(AND(N5583&lt;&gt;FALSE,K5583&lt;=J5576),TRUE,FALSE)</f>
        <v>0</v>
      </c>
      <c r="Q5583" s="6" t="b">
        <f>IF(AND(O5583&lt;&gt;FALSE,J5583&gt;K5576),TRUE,FALSE)</f>
        <v>0</v>
      </c>
    </row>
    <row r="5584" spans="1:17" x14ac:dyDescent="0.2">
      <c r="A5584" t="s">
        <v>24</v>
      </c>
      <c r="B5584" s="1">
        <v>39765</v>
      </c>
      <c r="C5584" s="2">
        <v>0.4375</v>
      </c>
      <c r="D5584">
        <v>668.25</v>
      </c>
      <c r="E5584">
        <v>671</v>
      </c>
      <c r="F5584">
        <v>652.25</v>
      </c>
      <c r="G5584">
        <v>662</v>
      </c>
      <c r="H5584">
        <v>407772</v>
      </c>
      <c r="M5584"/>
      <c r="N5584"/>
      <c r="O5584"/>
      <c r="P5584"/>
      <c r="Q5584"/>
    </row>
    <row r="5585" spans="1:17" x14ac:dyDescent="0.2">
      <c r="A5585" t="s">
        <v>24</v>
      </c>
      <c r="B5585" s="1">
        <v>39765</v>
      </c>
      <c r="C5585" s="2">
        <v>0.47916666666666669</v>
      </c>
      <c r="D5585">
        <v>662</v>
      </c>
      <c r="E5585">
        <v>663.25</v>
      </c>
      <c r="F5585">
        <v>646.5</v>
      </c>
      <c r="G5585">
        <v>648.25</v>
      </c>
      <c r="H5585">
        <v>305520</v>
      </c>
      <c r="M5585"/>
      <c r="N5585"/>
      <c r="O5585"/>
      <c r="P5585"/>
      <c r="Q5585"/>
    </row>
    <row r="5586" spans="1:17" x14ac:dyDescent="0.2">
      <c r="A5586" t="s">
        <v>24</v>
      </c>
      <c r="B5586" s="1">
        <v>39765</v>
      </c>
      <c r="C5586" s="2">
        <v>0.52083333333333337</v>
      </c>
      <c r="D5586">
        <v>648.25</v>
      </c>
      <c r="E5586">
        <v>650.5</v>
      </c>
      <c r="F5586">
        <v>623.25</v>
      </c>
      <c r="G5586">
        <v>643.25</v>
      </c>
      <c r="H5586">
        <v>581269</v>
      </c>
      <c r="M5586"/>
      <c r="N5586"/>
      <c r="O5586"/>
      <c r="P5586"/>
      <c r="Q5586"/>
    </row>
    <row r="5587" spans="1:17" x14ac:dyDescent="0.2">
      <c r="A5587" t="s">
        <v>24</v>
      </c>
      <c r="B5587" s="1">
        <v>39765</v>
      </c>
      <c r="C5587" s="2">
        <v>0.5625</v>
      </c>
      <c r="D5587">
        <v>643.5</v>
      </c>
      <c r="E5587">
        <v>678.25</v>
      </c>
      <c r="F5587">
        <v>641.5</v>
      </c>
      <c r="G5587">
        <v>673.75</v>
      </c>
      <c r="H5587">
        <v>743511</v>
      </c>
      <c r="M5587"/>
      <c r="N5587"/>
      <c r="O5587"/>
      <c r="P5587"/>
      <c r="Q5587"/>
    </row>
    <row r="5588" spans="1:17" x14ac:dyDescent="0.2">
      <c r="A5588" t="s">
        <v>24</v>
      </c>
      <c r="B5588" s="1">
        <v>39765</v>
      </c>
      <c r="C5588" s="2">
        <v>0.60416666666666663</v>
      </c>
      <c r="D5588">
        <v>674</v>
      </c>
      <c r="E5588">
        <v>695</v>
      </c>
      <c r="F5588">
        <v>664.75</v>
      </c>
      <c r="G5588">
        <v>695</v>
      </c>
      <c r="H5588">
        <v>748391</v>
      </c>
      <c r="M5588"/>
      <c r="N5588"/>
      <c r="O5588"/>
      <c r="P5588"/>
      <c r="Q5588"/>
    </row>
    <row r="5589" spans="1:17" x14ac:dyDescent="0.2">
      <c r="A5589" t="s">
        <v>24</v>
      </c>
      <c r="B5589" s="1">
        <v>39765</v>
      </c>
      <c r="C5589" s="2">
        <v>0.63541666666666663</v>
      </c>
      <c r="D5589">
        <v>694.75</v>
      </c>
      <c r="E5589">
        <v>720.25</v>
      </c>
      <c r="F5589">
        <v>692</v>
      </c>
      <c r="G5589">
        <v>714.5</v>
      </c>
      <c r="H5589">
        <v>765033</v>
      </c>
      <c r="M5589"/>
      <c r="N5589"/>
      <c r="O5589"/>
      <c r="P5589"/>
      <c r="Q5589"/>
    </row>
    <row r="5590" spans="1:17" x14ac:dyDescent="0.2">
      <c r="A5590" t="s">
        <v>24</v>
      </c>
      <c r="B5590" s="1">
        <v>39766</v>
      </c>
      <c r="C5590" s="2">
        <v>0.39583333333333331</v>
      </c>
      <c r="D5590">
        <v>696.75</v>
      </c>
      <c r="E5590">
        <v>713.5</v>
      </c>
      <c r="F5590">
        <v>692</v>
      </c>
      <c r="G5590">
        <v>696.5</v>
      </c>
      <c r="H5590">
        <v>477757</v>
      </c>
      <c r="I5590" t="b">
        <f>AND(HOUR(C5590)=9,MINUTE(C5590)=30,HOUR(C5589)=15,MINUTE(C5589)=15)</f>
        <v>1</v>
      </c>
      <c r="J5590">
        <f>MAX(E5590:E5596)</f>
        <v>724.5</v>
      </c>
      <c r="K5590">
        <f>MIN(F5590:F5596)</f>
        <v>666.75</v>
      </c>
      <c r="L5590">
        <f>E5590</f>
        <v>713.5</v>
      </c>
      <c r="M5590" s="6">
        <f>+F5590</f>
        <v>692</v>
      </c>
      <c r="N5590" s="6" t="b">
        <f>IF(F5590&gt;J5583,F5590-J5583,FALSE)</f>
        <v>0</v>
      </c>
      <c r="O5590" s="6" t="b">
        <f>IF(L5590&lt;K5583,K5583-L5590,FALSE)</f>
        <v>0</v>
      </c>
      <c r="P5590" s="6" t="b">
        <f>IF(AND(N5590&lt;&gt;FALSE,K5590&lt;=J5583),TRUE,FALSE)</f>
        <v>0</v>
      </c>
      <c r="Q5590" s="6" t="b">
        <f>IF(AND(O5590&lt;&gt;FALSE,J5590&gt;K5583),TRUE,FALSE)</f>
        <v>0</v>
      </c>
    </row>
    <row r="5591" spans="1:17" x14ac:dyDescent="0.2">
      <c r="A5591" t="s">
        <v>24</v>
      </c>
      <c r="B5591" s="1">
        <v>39766</v>
      </c>
      <c r="C5591" s="2">
        <v>0.4375</v>
      </c>
      <c r="D5591">
        <v>696.5</v>
      </c>
      <c r="E5591">
        <v>696.75</v>
      </c>
      <c r="F5591">
        <v>682.5</v>
      </c>
      <c r="G5591">
        <v>686.75</v>
      </c>
      <c r="H5591">
        <v>396887</v>
      </c>
      <c r="M5591"/>
      <c r="N5591"/>
      <c r="O5591"/>
      <c r="P5591"/>
      <c r="Q5591"/>
    </row>
    <row r="5592" spans="1:17" x14ac:dyDescent="0.2">
      <c r="A5592" t="s">
        <v>24</v>
      </c>
      <c r="B5592" s="1">
        <v>39766</v>
      </c>
      <c r="C5592" s="2">
        <v>0.47916666666666669</v>
      </c>
      <c r="D5592">
        <v>686.75</v>
      </c>
      <c r="E5592">
        <v>688</v>
      </c>
      <c r="F5592">
        <v>674.5</v>
      </c>
      <c r="G5592">
        <v>681.25</v>
      </c>
      <c r="H5592">
        <v>306595</v>
      </c>
      <c r="M5592"/>
      <c r="N5592"/>
      <c r="O5592"/>
      <c r="P5592"/>
      <c r="Q5592"/>
    </row>
    <row r="5593" spans="1:17" x14ac:dyDescent="0.2">
      <c r="A5593" t="s">
        <v>24</v>
      </c>
      <c r="B5593" s="1">
        <v>39766</v>
      </c>
      <c r="C5593" s="2">
        <v>0.52083333333333337</v>
      </c>
      <c r="D5593">
        <v>681</v>
      </c>
      <c r="E5593">
        <v>690</v>
      </c>
      <c r="F5593">
        <v>676.75</v>
      </c>
      <c r="G5593">
        <v>689</v>
      </c>
      <c r="H5593">
        <v>266526</v>
      </c>
      <c r="M5593"/>
      <c r="N5593"/>
      <c r="O5593"/>
      <c r="P5593"/>
      <c r="Q5593"/>
    </row>
    <row r="5594" spans="1:17" x14ac:dyDescent="0.2">
      <c r="A5594" t="s">
        <v>24</v>
      </c>
      <c r="B5594" s="1">
        <v>39766</v>
      </c>
      <c r="C5594" s="2">
        <v>0.5625</v>
      </c>
      <c r="D5594">
        <v>688.75</v>
      </c>
      <c r="E5594">
        <v>710</v>
      </c>
      <c r="F5594">
        <v>684.25</v>
      </c>
      <c r="G5594">
        <v>702.75</v>
      </c>
      <c r="H5594">
        <v>418281</v>
      </c>
      <c r="M5594"/>
      <c r="N5594"/>
      <c r="O5594"/>
      <c r="P5594"/>
      <c r="Q5594"/>
    </row>
    <row r="5595" spans="1:17" x14ac:dyDescent="0.2">
      <c r="A5595" t="s">
        <v>24</v>
      </c>
      <c r="B5595" s="1">
        <v>39766</v>
      </c>
      <c r="C5595" s="2">
        <v>0.60416666666666663</v>
      </c>
      <c r="D5595">
        <v>703</v>
      </c>
      <c r="E5595">
        <v>724.5</v>
      </c>
      <c r="F5595">
        <v>698</v>
      </c>
      <c r="G5595">
        <v>709</v>
      </c>
      <c r="H5595">
        <v>560585</v>
      </c>
      <c r="M5595"/>
      <c r="N5595"/>
      <c r="O5595"/>
      <c r="P5595"/>
      <c r="Q5595"/>
    </row>
    <row r="5596" spans="1:17" x14ac:dyDescent="0.2">
      <c r="A5596" t="s">
        <v>24</v>
      </c>
      <c r="B5596" s="1">
        <v>39766</v>
      </c>
      <c r="C5596" s="2">
        <v>0.63541666666666663</v>
      </c>
      <c r="D5596">
        <v>709</v>
      </c>
      <c r="E5596">
        <v>710.75</v>
      </c>
      <c r="F5596">
        <v>666.75</v>
      </c>
      <c r="G5596">
        <v>667</v>
      </c>
      <c r="H5596">
        <v>635045</v>
      </c>
      <c r="M5596"/>
      <c r="N5596"/>
      <c r="O5596"/>
      <c r="P5596"/>
      <c r="Q5596"/>
    </row>
    <row r="5597" spans="1:17" x14ac:dyDescent="0.2">
      <c r="A5597" t="s">
        <v>24</v>
      </c>
      <c r="B5597" s="1">
        <v>39769</v>
      </c>
      <c r="C5597" s="2">
        <v>0.39583333333333331</v>
      </c>
      <c r="D5597">
        <v>666.5</v>
      </c>
      <c r="E5597">
        <v>672.5</v>
      </c>
      <c r="F5597">
        <v>653.5</v>
      </c>
      <c r="G5597">
        <v>658.25</v>
      </c>
      <c r="H5597">
        <v>505134</v>
      </c>
      <c r="I5597" t="b">
        <f>AND(HOUR(C5597)=9,MINUTE(C5597)=30,HOUR(C5596)=15,MINUTE(C5596)=15)</f>
        <v>1</v>
      </c>
      <c r="J5597">
        <f>MAX(E5597:E5603)</f>
        <v>688.25</v>
      </c>
      <c r="K5597">
        <f>MIN(F5597:F5603)</f>
        <v>653.5</v>
      </c>
      <c r="L5597">
        <f>E5597</f>
        <v>672.5</v>
      </c>
      <c r="M5597" s="6">
        <f>+F5597</f>
        <v>653.5</v>
      </c>
      <c r="N5597" s="6" t="b">
        <f>IF(F5597&gt;J5590,F5597-J5590,FALSE)</f>
        <v>0</v>
      </c>
      <c r="O5597" s="6" t="b">
        <f>IF(L5597&lt;K5590,K5590-L5597,FALSE)</f>
        <v>0</v>
      </c>
      <c r="P5597" s="6" t="b">
        <f>IF(AND(N5597&lt;&gt;FALSE,K5597&lt;=J5590),TRUE,FALSE)</f>
        <v>0</v>
      </c>
      <c r="Q5597" s="6" t="b">
        <f>IF(AND(O5597&lt;&gt;FALSE,J5597&gt;K5590),TRUE,FALSE)</f>
        <v>0</v>
      </c>
    </row>
    <row r="5598" spans="1:17" x14ac:dyDescent="0.2">
      <c r="A5598" t="s">
        <v>24</v>
      </c>
      <c r="B5598" s="1">
        <v>39769</v>
      </c>
      <c r="C5598" s="2">
        <v>0.4375</v>
      </c>
      <c r="D5598">
        <v>658.25</v>
      </c>
      <c r="E5598">
        <v>668.25</v>
      </c>
      <c r="F5598">
        <v>655.75</v>
      </c>
      <c r="G5598">
        <v>661.75</v>
      </c>
      <c r="H5598">
        <v>332066</v>
      </c>
      <c r="M5598"/>
      <c r="N5598"/>
      <c r="O5598"/>
      <c r="P5598"/>
      <c r="Q5598"/>
    </row>
    <row r="5599" spans="1:17" x14ac:dyDescent="0.2">
      <c r="A5599" t="s">
        <v>24</v>
      </c>
      <c r="B5599" s="1">
        <v>39769</v>
      </c>
      <c r="C5599" s="2">
        <v>0.47916666666666669</v>
      </c>
      <c r="D5599">
        <v>662</v>
      </c>
      <c r="E5599">
        <v>684.25</v>
      </c>
      <c r="F5599">
        <v>660.25</v>
      </c>
      <c r="G5599">
        <v>683.25</v>
      </c>
      <c r="H5599">
        <v>397325</v>
      </c>
      <c r="M5599"/>
      <c r="N5599"/>
      <c r="O5599"/>
      <c r="P5599"/>
      <c r="Q5599"/>
    </row>
    <row r="5600" spans="1:17" x14ac:dyDescent="0.2">
      <c r="A5600" t="s">
        <v>24</v>
      </c>
      <c r="B5600" s="1">
        <v>39769</v>
      </c>
      <c r="C5600" s="2">
        <v>0.52083333333333337</v>
      </c>
      <c r="D5600">
        <v>683.5</v>
      </c>
      <c r="E5600">
        <v>688.25</v>
      </c>
      <c r="F5600">
        <v>672.75</v>
      </c>
      <c r="G5600">
        <v>677</v>
      </c>
      <c r="H5600">
        <v>301717</v>
      </c>
      <c r="M5600"/>
      <c r="N5600"/>
      <c r="O5600"/>
      <c r="P5600"/>
      <c r="Q5600"/>
    </row>
    <row r="5601" spans="1:17" x14ac:dyDescent="0.2">
      <c r="A5601" t="s">
        <v>24</v>
      </c>
      <c r="B5601" s="1">
        <v>39769</v>
      </c>
      <c r="C5601" s="2">
        <v>0.5625</v>
      </c>
      <c r="D5601">
        <v>676.75</v>
      </c>
      <c r="E5601">
        <v>680.75</v>
      </c>
      <c r="F5601">
        <v>667.75</v>
      </c>
      <c r="G5601">
        <v>670.5</v>
      </c>
      <c r="H5601">
        <v>267063</v>
      </c>
      <c r="M5601"/>
      <c r="N5601"/>
      <c r="O5601"/>
      <c r="P5601"/>
      <c r="Q5601"/>
    </row>
    <row r="5602" spans="1:17" x14ac:dyDescent="0.2">
      <c r="A5602" t="s">
        <v>24</v>
      </c>
      <c r="B5602" s="1">
        <v>39769</v>
      </c>
      <c r="C5602" s="2">
        <v>0.60416666666666663</v>
      </c>
      <c r="D5602">
        <v>670.5</v>
      </c>
      <c r="E5602">
        <v>680.5</v>
      </c>
      <c r="F5602">
        <v>667.25</v>
      </c>
      <c r="G5602">
        <v>673.25</v>
      </c>
      <c r="H5602">
        <v>318061</v>
      </c>
      <c r="M5602"/>
      <c r="N5602"/>
      <c r="O5602"/>
      <c r="P5602"/>
      <c r="Q5602"/>
    </row>
    <row r="5603" spans="1:17" x14ac:dyDescent="0.2">
      <c r="A5603" t="s">
        <v>24</v>
      </c>
      <c r="B5603" s="1">
        <v>39769</v>
      </c>
      <c r="C5603" s="2">
        <v>0.63541666666666663</v>
      </c>
      <c r="D5603">
        <v>673.5</v>
      </c>
      <c r="E5603">
        <v>676</v>
      </c>
      <c r="F5603">
        <v>654</v>
      </c>
      <c r="G5603">
        <v>657.25</v>
      </c>
      <c r="H5603">
        <v>402248</v>
      </c>
      <c r="M5603"/>
      <c r="N5603"/>
      <c r="O5603"/>
      <c r="P5603"/>
      <c r="Q5603"/>
    </row>
    <row r="5604" spans="1:17" x14ac:dyDescent="0.2">
      <c r="A5604" t="s">
        <v>24</v>
      </c>
      <c r="B5604" s="1">
        <v>39770</v>
      </c>
      <c r="C5604" s="2">
        <v>0.39583333333333331</v>
      </c>
      <c r="D5604">
        <v>654</v>
      </c>
      <c r="E5604">
        <v>671</v>
      </c>
      <c r="F5604">
        <v>650.5</v>
      </c>
      <c r="G5604">
        <v>671</v>
      </c>
      <c r="H5604">
        <v>528539</v>
      </c>
      <c r="I5604" t="b">
        <f>AND(HOUR(C5604)=9,MINUTE(C5604)=30,HOUR(C5603)=15,MINUTE(C5603)=15)</f>
        <v>1</v>
      </c>
      <c r="J5604">
        <f>MAX(E5604:E5610)</f>
        <v>675.5</v>
      </c>
      <c r="K5604">
        <f>MIN(F5604:F5610)</f>
        <v>631.25</v>
      </c>
      <c r="L5604">
        <f>E5604</f>
        <v>671</v>
      </c>
      <c r="M5604" s="6">
        <f>+F5604</f>
        <v>650.5</v>
      </c>
      <c r="N5604" s="6" t="b">
        <f>IF(F5604&gt;J5597,F5604-J5597,FALSE)</f>
        <v>0</v>
      </c>
      <c r="O5604" s="6" t="b">
        <f>IF(L5604&lt;K5597,K5597-L5604,FALSE)</f>
        <v>0</v>
      </c>
      <c r="P5604" s="6" t="b">
        <f>IF(AND(N5604&lt;&gt;FALSE,K5604&lt;=J5597),TRUE,FALSE)</f>
        <v>0</v>
      </c>
      <c r="Q5604" s="6" t="b">
        <f>IF(AND(O5604&lt;&gt;FALSE,J5604&gt;K5597),TRUE,FALSE)</f>
        <v>0</v>
      </c>
    </row>
    <row r="5605" spans="1:17" x14ac:dyDescent="0.2">
      <c r="A5605" t="s">
        <v>24</v>
      </c>
      <c r="B5605" s="1">
        <v>39770</v>
      </c>
      <c r="C5605" s="2">
        <v>0.4375</v>
      </c>
      <c r="D5605">
        <v>671</v>
      </c>
      <c r="E5605">
        <v>671</v>
      </c>
      <c r="F5605">
        <v>657.25</v>
      </c>
      <c r="G5605">
        <v>661.75</v>
      </c>
      <c r="H5605">
        <v>318592</v>
      </c>
      <c r="M5605"/>
      <c r="N5605"/>
      <c r="O5605"/>
      <c r="P5605"/>
      <c r="Q5605"/>
    </row>
    <row r="5606" spans="1:17" x14ac:dyDescent="0.2">
      <c r="A5606" t="s">
        <v>24</v>
      </c>
      <c r="B5606" s="1">
        <v>39770</v>
      </c>
      <c r="C5606" s="2">
        <v>0.47916666666666669</v>
      </c>
      <c r="D5606">
        <v>661.5</v>
      </c>
      <c r="E5606">
        <v>672.75</v>
      </c>
      <c r="F5606">
        <v>660.5</v>
      </c>
      <c r="G5606">
        <v>662.75</v>
      </c>
      <c r="H5606">
        <v>277701</v>
      </c>
      <c r="M5606"/>
      <c r="N5606"/>
      <c r="O5606"/>
      <c r="P5606"/>
      <c r="Q5606"/>
    </row>
    <row r="5607" spans="1:17" x14ac:dyDescent="0.2">
      <c r="A5607" t="s">
        <v>24</v>
      </c>
      <c r="B5607" s="1">
        <v>39770</v>
      </c>
      <c r="C5607" s="2">
        <v>0.52083333333333337</v>
      </c>
      <c r="D5607">
        <v>662.5</v>
      </c>
      <c r="E5607">
        <v>662.75</v>
      </c>
      <c r="F5607">
        <v>645</v>
      </c>
      <c r="G5607">
        <v>650.5</v>
      </c>
      <c r="H5607">
        <v>285031</v>
      </c>
      <c r="M5607"/>
      <c r="N5607"/>
      <c r="O5607"/>
      <c r="P5607"/>
      <c r="Q5607"/>
    </row>
    <row r="5608" spans="1:17" x14ac:dyDescent="0.2">
      <c r="A5608" t="s">
        <v>24</v>
      </c>
      <c r="B5608" s="1">
        <v>39770</v>
      </c>
      <c r="C5608" s="2">
        <v>0.5625</v>
      </c>
      <c r="D5608">
        <v>650.25</v>
      </c>
      <c r="E5608">
        <v>650.5</v>
      </c>
      <c r="F5608">
        <v>637</v>
      </c>
      <c r="G5608">
        <v>646</v>
      </c>
      <c r="H5608">
        <v>443722</v>
      </c>
      <c r="M5608"/>
      <c r="N5608"/>
      <c r="O5608"/>
      <c r="P5608"/>
      <c r="Q5608"/>
    </row>
    <row r="5609" spans="1:17" x14ac:dyDescent="0.2">
      <c r="A5609" t="s">
        <v>24</v>
      </c>
      <c r="B5609" s="1">
        <v>39770</v>
      </c>
      <c r="C5609" s="2">
        <v>0.60416666666666663</v>
      </c>
      <c r="D5609">
        <v>646</v>
      </c>
      <c r="E5609">
        <v>653.5</v>
      </c>
      <c r="F5609">
        <v>631.25</v>
      </c>
      <c r="G5609">
        <v>646.75</v>
      </c>
      <c r="H5609">
        <v>461706</v>
      </c>
      <c r="M5609"/>
      <c r="N5609"/>
      <c r="O5609"/>
      <c r="P5609"/>
      <c r="Q5609"/>
    </row>
    <row r="5610" spans="1:17" x14ac:dyDescent="0.2">
      <c r="A5610" t="s">
        <v>24</v>
      </c>
      <c r="B5610" s="1">
        <v>39770</v>
      </c>
      <c r="C5610" s="2">
        <v>0.63541666666666663</v>
      </c>
      <c r="D5610">
        <v>646.75</v>
      </c>
      <c r="E5610">
        <v>675.5</v>
      </c>
      <c r="F5610">
        <v>639</v>
      </c>
      <c r="G5610">
        <v>672.5</v>
      </c>
      <c r="H5610">
        <v>635803</v>
      </c>
      <c r="M5610"/>
      <c r="N5610"/>
      <c r="O5610"/>
      <c r="P5610"/>
      <c r="Q5610"/>
    </row>
    <row r="5611" spans="1:17" x14ac:dyDescent="0.2">
      <c r="A5611" t="s">
        <v>24</v>
      </c>
      <c r="B5611" s="1">
        <v>39771</v>
      </c>
      <c r="C5611" s="2">
        <v>0.39583333333333331</v>
      </c>
      <c r="D5611">
        <v>661.5</v>
      </c>
      <c r="E5611">
        <v>671</v>
      </c>
      <c r="F5611">
        <v>654.5</v>
      </c>
      <c r="G5611">
        <v>663.75</v>
      </c>
      <c r="H5611">
        <v>546991</v>
      </c>
      <c r="I5611" t="b">
        <f>AND(HOUR(C5611)=9,MINUTE(C5611)=30,HOUR(C5610)=15,MINUTE(C5610)=15)</f>
        <v>1</v>
      </c>
      <c r="J5611">
        <f>MAX(E5611:E5617)</f>
        <v>671</v>
      </c>
      <c r="K5611">
        <f>MIN(F5611:F5617)</f>
        <v>610.75</v>
      </c>
      <c r="L5611">
        <f>E5611</f>
        <v>671</v>
      </c>
      <c r="M5611" s="6">
        <f>+F5611</f>
        <v>654.5</v>
      </c>
      <c r="N5611" s="6" t="b">
        <f>IF(F5611&gt;J5604,F5611-J5604,FALSE)</f>
        <v>0</v>
      </c>
      <c r="O5611" s="6" t="b">
        <f>IF(L5611&lt;K5604,K5604-L5611,FALSE)</f>
        <v>0</v>
      </c>
      <c r="P5611" s="6" t="b">
        <f>IF(AND(N5611&lt;&gt;FALSE,K5611&lt;=J5604),TRUE,FALSE)</f>
        <v>0</v>
      </c>
      <c r="Q5611" s="6" t="b">
        <f>IF(AND(O5611&lt;&gt;FALSE,J5611&gt;K5604),TRUE,FALSE)</f>
        <v>0</v>
      </c>
    </row>
    <row r="5612" spans="1:17" x14ac:dyDescent="0.2">
      <c r="A5612" t="s">
        <v>24</v>
      </c>
      <c r="B5612" s="1">
        <v>39771</v>
      </c>
      <c r="C5612" s="2">
        <v>0.4375</v>
      </c>
      <c r="D5612">
        <v>663.75</v>
      </c>
      <c r="E5612">
        <v>663.75</v>
      </c>
      <c r="F5612">
        <v>638.5</v>
      </c>
      <c r="G5612">
        <v>639.5</v>
      </c>
      <c r="H5612">
        <v>402717</v>
      </c>
      <c r="M5612"/>
      <c r="N5612"/>
      <c r="O5612"/>
      <c r="P5612"/>
      <c r="Q5612"/>
    </row>
    <row r="5613" spans="1:17" x14ac:dyDescent="0.2">
      <c r="A5613" t="s">
        <v>24</v>
      </c>
      <c r="B5613" s="1">
        <v>39771</v>
      </c>
      <c r="C5613" s="2">
        <v>0.47916666666666669</v>
      </c>
      <c r="D5613">
        <v>639.5</v>
      </c>
      <c r="E5613">
        <v>643.5</v>
      </c>
      <c r="F5613">
        <v>632</v>
      </c>
      <c r="G5613">
        <v>633.75</v>
      </c>
      <c r="H5613">
        <v>381982</v>
      </c>
      <c r="M5613"/>
      <c r="N5613"/>
      <c r="O5613"/>
      <c r="P5613"/>
      <c r="Q5613"/>
    </row>
    <row r="5614" spans="1:17" x14ac:dyDescent="0.2">
      <c r="A5614" t="s">
        <v>24</v>
      </c>
      <c r="B5614" s="1">
        <v>39771</v>
      </c>
      <c r="C5614" s="2">
        <v>0.52083333333333337</v>
      </c>
      <c r="D5614">
        <v>633.5</v>
      </c>
      <c r="E5614">
        <v>645</v>
      </c>
      <c r="F5614">
        <v>632.5</v>
      </c>
      <c r="G5614">
        <v>633.25</v>
      </c>
      <c r="H5614">
        <v>249824</v>
      </c>
      <c r="M5614"/>
      <c r="N5614"/>
      <c r="O5614"/>
      <c r="P5614"/>
      <c r="Q5614"/>
    </row>
    <row r="5615" spans="1:17" x14ac:dyDescent="0.2">
      <c r="A5615" t="s">
        <v>24</v>
      </c>
      <c r="B5615" s="1">
        <v>39771</v>
      </c>
      <c r="C5615" s="2">
        <v>0.5625</v>
      </c>
      <c r="D5615">
        <v>633.25</v>
      </c>
      <c r="E5615">
        <v>642</v>
      </c>
      <c r="F5615">
        <v>628.5</v>
      </c>
      <c r="G5615">
        <v>631.25</v>
      </c>
      <c r="H5615">
        <v>344299</v>
      </c>
      <c r="M5615"/>
      <c r="N5615"/>
      <c r="O5615"/>
      <c r="P5615"/>
      <c r="Q5615"/>
    </row>
    <row r="5616" spans="1:17" x14ac:dyDescent="0.2">
      <c r="A5616" t="s">
        <v>24</v>
      </c>
      <c r="B5616" s="1">
        <v>39771</v>
      </c>
      <c r="C5616" s="2">
        <v>0.60416666666666663</v>
      </c>
      <c r="D5616">
        <v>631.25</v>
      </c>
      <c r="E5616">
        <v>643.5</v>
      </c>
      <c r="F5616">
        <v>624</v>
      </c>
      <c r="G5616">
        <v>629.25</v>
      </c>
      <c r="H5616">
        <v>554635</v>
      </c>
      <c r="M5616"/>
      <c r="N5616"/>
      <c r="O5616"/>
      <c r="P5616"/>
      <c r="Q5616"/>
    </row>
    <row r="5617" spans="1:17" x14ac:dyDescent="0.2">
      <c r="A5617" t="s">
        <v>24</v>
      </c>
      <c r="B5617" s="1">
        <v>39771</v>
      </c>
      <c r="C5617" s="2">
        <v>0.63541666666666663</v>
      </c>
      <c r="D5617">
        <v>629.25</v>
      </c>
      <c r="E5617">
        <v>632.75</v>
      </c>
      <c r="F5617">
        <v>610.75</v>
      </c>
      <c r="G5617">
        <v>618.75</v>
      </c>
      <c r="H5617">
        <v>656436</v>
      </c>
      <c r="M5617"/>
      <c r="N5617"/>
      <c r="O5617"/>
      <c r="P5617"/>
      <c r="Q5617"/>
    </row>
    <row r="5618" spans="1:17" x14ac:dyDescent="0.2">
      <c r="A5618" t="s">
        <v>24</v>
      </c>
      <c r="B5618" s="1">
        <v>39772</v>
      </c>
      <c r="C5618" s="2">
        <v>0.39583333333333331</v>
      </c>
      <c r="D5618">
        <v>603.25</v>
      </c>
      <c r="E5618">
        <v>609</v>
      </c>
      <c r="F5618">
        <v>580.75</v>
      </c>
      <c r="G5618">
        <v>593.25</v>
      </c>
      <c r="H5618">
        <v>764148</v>
      </c>
      <c r="I5618" t="b">
        <f>AND(HOUR(C5618)=9,MINUTE(C5618)=30,HOUR(C5617)=15,MINUTE(C5617)=15)</f>
        <v>1</v>
      </c>
      <c r="J5618">
        <f>MAX(E5618:E5624)</f>
        <v>627.25</v>
      </c>
      <c r="K5618">
        <f>MIN(F5618:F5624)</f>
        <v>551.5</v>
      </c>
      <c r="L5618">
        <f>E5618</f>
        <v>609</v>
      </c>
      <c r="M5618" s="6">
        <f>+F5618</f>
        <v>580.75</v>
      </c>
      <c r="N5618" s="6" t="b">
        <f>IF(F5618&gt;J5611,F5618-J5611,FALSE)</f>
        <v>0</v>
      </c>
      <c r="O5618" s="6">
        <f>IF(L5618&lt;K5611,K5611-L5618,FALSE)</f>
        <v>1.75</v>
      </c>
      <c r="P5618" s="6" t="b">
        <f>IF(AND(N5618&lt;&gt;FALSE,K5618&lt;=J5611),TRUE,FALSE)</f>
        <v>0</v>
      </c>
      <c r="Q5618" s="6" t="b">
        <f>IF(AND(O5618&lt;&gt;FALSE,J5618&gt;K5611),TRUE,FALSE)</f>
        <v>1</v>
      </c>
    </row>
    <row r="5619" spans="1:17" x14ac:dyDescent="0.2">
      <c r="A5619" t="s">
        <v>24</v>
      </c>
      <c r="B5619" s="1">
        <v>39772</v>
      </c>
      <c r="C5619" s="2">
        <v>0.4375</v>
      </c>
      <c r="D5619">
        <v>593</v>
      </c>
      <c r="E5619">
        <v>614.5</v>
      </c>
      <c r="F5619">
        <v>588.5</v>
      </c>
      <c r="G5619">
        <v>602.75</v>
      </c>
      <c r="H5619">
        <v>688823</v>
      </c>
      <c r="M5619"/>
      <c r="N5619"/>
      <c r="O5619"/>
      <c r="P5619"/>
      <c r="Q5619"/>
    </row>
    <row r="5620" spans="1:17" x14ac:dyDescent="0.2">
      <c r="A5620" t="s">
        <v>24</v>
      </c>
      <c r="B5620" s="1">
        <v>39772</v>
      </c>
      <c r="C5620" s="2">
        <v>0.47916666666666669</v>
      </c>
      <c r="D5620">
        <v>602.75</v>
      </c>
      <c r="E5620">
        <v>616</v>
      </c>
      <c r="F5620">
        <v>591.5</v>
      </c>
      <c r="G5620">
        <v>614.75</v>
      </c>
      <c r="H5620">
        <v>382212</v>
      </c>
      <c r="M5620"/>
      <c r="N5620"/>
      <c r="O5620"/>
      <c r="P5620"/>
      <c r="Q5620"/>
    </row>
    <row r="5621" spans="1:17" x14ac:dyDescent="0.2">
      <c r="A5621" t="s">
        <v>24</v>
      </c>
      <c r="B5621" s="1">
        <v>39772</v>
      </c>
      <c r="C5621" s="2">
        <v>0.52083333333333337</v>
      </c>
      <c r="D5621">
        <v>614.75</v>
      </c>
      <c r="E5621">
        <v>627.25</v>
      </c>
      <c r="F5621">
        <v>599.75</v>
      </c>
      <c r="G5621">
        <v>602.5</v>
      </c>
      <c r="H5621">
        <v>524238</v>
      </c>
      <c r="M5621"/>
      <c r="N5621"/>
      <c r="O5621"/>
      <c r="P5621"/>
      <c r="Q5621"/>
    </row>
    <row r="5622" spans="1:17" x14ac:dyDescent="0.2">
      <c r="A5622" t="s">
        <v>24</v>
      </c>
      <c r="B5622" s="1">
        <v>39772</v>
      </c>
      <c r="C5622" s="2">
        <v>0.5625</v>
      </c>
      <c r="D5622">
        <v>602.5</v>
      </c>
      <c r="E5622">
        <v>612</v>
      </c>
      <c r="F5622">
        <v>591.75</v>
      </c>
      <c r="G5622">
        <v>592.5</v>
      </c>
      <c r="H5622">
        <v>345866</v>
      </c>
      <c r="M5622"/>
      <c r="N5622"/>
      <c r="O5622"/>
      <c r="P5622"/>
      <c r="Q5622"/>
    </row>
    <row r="5623" spans="1:17" x14ac:dyDescent="0.2">
      <c r="A5623" t="s">
        <v>24</v>
      </c>
      <c r="B5623" s="1">
        <v>39772</v>
      </c>
      <c r="C5623" s="2">
        <v>0.60416666666666663</v>
      </c>
      <c r="D5623">
        <v>592.75</v>
      </c>
      <c r="E5623">
        <v>598.75</v>
      </c>
      <c r="F5623">
        <v>576.5</v>
      </c>
      <c r="G5623">
        <v>579</v>
      </c>
      <c r="H5623">
        <v>504324</v>
      </c>
      <c r="M5623"/>
      <c r="N5623"/>
      <c r="O5623"/>
      <c r="P5623"/>
      <c r="Q5623"/>
    </row>
    <row r="5624" spans="1:17" x14ac:dyDescent="0.2">
      <c r="A5624" t="s">
        <v>24</v>
      </c>
      <c r="B5624" s="1">
        <v>39772</v>
      </c>
      <c r="C5624" s="2">
        <v>0.63541666666666663</v>
      </c>
      <c r="D5624">
        <v>579</v>
      </c>
      <c r="E5624">
        <v>583</v>
      </c>
      <c r="F5624">
        <v>551.5</v>
      </c>
      <c r="G5624">
        <v>556.75</v>
      </c>
      <c r="H5624">
        <v>896150</v>
      </c>
      <c r="M5624"/>
      <c r="N5624"/>
      <c r="O5624"/>
      <c r="P5624"/>
      <c r="Q5624"/>
    </row>
    <row r="5625" spans="1:17" x14ac:dyDescent="0.2">
      <c r="A5625" t="s">
        <v>24</v>
      </c>
      <c r="B5625" s="1">
        <v>39773</v>
      </c>
      <c r="C5625" s="2">
        <v>0.39583333333333331</v>
      </c>
      <c r="D5625">
        <v>576.5</v>
      </c>
      <c r="E5625">
        <v>579.25</v>
      </c>
      <c r="F5625">
        <v>558</v>
      </c>
      <c r="G5625">
        <v>558.5</v>
      </c>
      <c r="H5625">
        <v>743997</v>
      </c>
      <c r="I5625" t="b">
        <f>AND(HOUR(C5625)=9,MINUTE(C5625)=30,HOUR(C5624)=15,MINUTE(C5624)=15)</f>
        <v>1</v>
      </c>
      <c r="J5625">
        <f>MAX(E5625:E5631)</f>
        <v>608.75</v>
      </c>
      <c r="K5625">
        <f>MIN(F5625:F5631)</f>
        <v>545.5</v>
      </c>
      <c r="L5625">
        <f>E5625</f>
        <v>579.25</v>
      </c>
      <c r="M5625" s="6">
        <f>+F5625</f>
        <v>558</v>
      </c>
      <c r="N5625" s="6" t="b">
        <f>IF(F5625&gt;J5618,F5625-J5618,FALSE)</f>
        <v>0</v>
      </c>
      <c r="O5625" s="6" t="b">
        <f>IF(L5625&lt;K5618,K5618-L5625,FALSE)</f>
        <v>0</v>
      </c>
      <c r="P5625" s="6" t="b">
        <f>IF(AND(N5625&lt;&gt;FALSE,K5625&lt;=J5618),TRUE,FALSE)</f>
        <v>0</v>
      </c>
      <c r="Q5625" s="6" t="b">
        <f>IF(AND(O5625&lt;&gt;FALSE,J5625&gt;K5618),TRUE,FALSE)</f>
        <v>0</v>
      </c>
    </row>
    <row r="5626" spans="1:17" x14ac:dyDescent="0.2">
      <c r="A5626" t="s">
        <v>24</v>
      </c>
      <c r="B5626" s="1">
        <v>39773</v>
      </c>
      <c r="C5626" s="2">
        <v>0.4375</v>
      </c>
      <c r="D5626">
        <v>558.75</v>
      </c>
      <c r="E5626">
        <v>568.5</v>
      </c>
      <c r="F5626">
        <v>545.5</v>
      </c>
      <c r="G5626">
        <v>559.5</v>
      </c>
      <c r="H5626">
        <v>513633</v>
      </c>
      <c r="M5626"/>
      <c r="N5626"/>
      <c r="O5626"/>
      <c r="P5626"/>
      <c r="Q5626"/>
    </row>
    <row r="5627" spans="1:17" x14ac:dyDescent="0.2">
      <c r="A5627" t="s">
        <v>24</v>
      </c>
      <c r="B5627" s="1">
        <v>39773</v>
      </c>
      <c r="C5627" s="2">
        <v>0.47916666666666669</v>
      </c>
      <c r="D5627">
        <v>559.25</v>
      </c>
      <c r="E5627">
        <v>569</v>
      </c>
      <c r="F5627">
        <v>555.75</v>
      </c>
      <c r="G5627">
        <v>566.75</v>
      </c>
      <c r="H5627">
        <v>361542</v>
      </c>
      <c r="M5627"/>
      <c r="N5627"/>
      <c r="O5627"/>
      <c r="P5627"/>
      <c r="Q5627"/>
    </row>
    <row r="5628" spans="1:17" x14ac:dyDescent="0.2">
      <c r="A5628" t="s">
        <v>24</v>
      </c>
      <c r="B5628" s="1">
        <v>39773</v>
      </c>
      <c r="C5628" s="2">
        <v>0.52083333333333337</v>
      </c>
      <c r="D5628">
        <v>566.75</v>
      </c>
      <c r="E5628">
        <v>574.5</v>
      </c>
      <c r="F5628">
        <v>558</v>
      </c>
      <c r="G5628">
        <v>560.5</v>
      </c>
      <c r="H5628">
        <v>307851</v>
      </c>
      <c r="M5628"/>
      <c r="N5628"/>
      <c r="O5628"/>
      <c r="P5628"/>
      <c r="Q5628"/>
    </row>
    <row r="5629" spans="1:17" x14ac:dyDescent="0.2">
      <c r="A5629" t="s">
        <v>24</v>
      </c>
      <c r="B5629" s="1">
        <v>39773</v>
      </c>
      <c r="C5629" s="2">
        <v>0.5625</v>
      </c>
      <c r="D5629">
        <v>560.75</v>
      </c>
      <c r="E5629">
        <v>565.75</v>
      </c>
      <c r="F5629">
        <v>549.75</v>
      </c>
      <c r="G5629">
        <v>558.5</v>
      </c>
      <c r="H5629">
        <v>380630</v>
      </c>
      <c r="M5629"/>
      <c r="N5629"/>
      <c r="O5629"/>
      <c r="P5629"/>
      <c r="Q5629"/>
    </row>
    <row r="5630" spans="1:17" x14ac:dyDescent="0.2">
      <c r="A5630" t="s">
        <v>24</v>
      </c>
      <c r="B5630" s="1">
        <v>39773</v>
      </c>
      <c r="C5630" s="2">
        <v>0.60416666666666663</v>
      </c>
      <c r="D5630">
        <v>558.5</v>
      </c>
      <c r="E5630">
        <v>584.5</v>
      </c>
      <c r="F5630">
        <v>547.75</v>
      </c>
      <c r="G5630">
        <v>581</v>
      </c>
      <c r="H5630">
        <v>675640</v>
      </c>
      <c r="M5630"/>
      <c r="N5630"/>
      <c r="O5630"/>
      <c r="P5630"/>
      <c r="Q5630"/>
    </row>
    <row r="5631" spans="1:17" x14ac:dyDescent="0.2">
      <c r="A5631" t="s">
        <v>24</v>
      </c>
      <c r="B5631" s="1">
        <v>39773</v>
      </c>
      <c r="C5631" s="2">
        <v>0.63541666666666663</v>
      </c>
      <c r="D5631">
        <v>581</v>
      </c>
      <c r="E5631">
        <v>608.75</v>
      </c>
      <c r="F5631">
        <v>577.25</v>
      </c>
      <c r="G5631">
        <v>597.5</v>
      </c>
      <c r="H5631">
        <v>876542</v>
      </c>
      <c r="M5631"/>
      <c r="N5631"/>
      <c r="O5631"/>
      <c r="P5631"/>
      <c r="Q5631"/>
    </row>
    <row r="5632" spans="1:17" x14ac:dyDescent="0.2">
      <c r="A5632" t="s">
        <v>24</v>
      </c>
      <c r="B5632" s="1">
        <v>39776</v>
      </c>
      <c r="C5632" s="2">
        <v>0.39583333333333331</v>
      </c>
      <c r="D5632">
        <v>621.25</v>
      </c>
      <c r="E5632">
        <v>638.25</v>
      </c>
      <c r="F5632">
        <v>613.75</v>
      </c>
      <c r="G5632">
        <v>638</v>
      </c>
      <c r="H5632">
        <v>537958</v>
      </c>
      <c r="I5632" t="b">
        <f>AND(HOUR(C5632)=9,MINUTE(C5632)=30,HOUR(C5631)=15,MINUTE(C5631)=15)</f>
        <v>1</v>
      </c>
      <c r="J5632">
        <f>MAX(E5632:E5638)</f>
        <v>672.75</v>
      </c>
      <c r="K5632">
        <f>MIN(F5632:F5638)</f>
        <v>613.75</v>
      </c>
      <c r="L5632">
        <f>E5632</f>
        <v>638.25</v>
      </c>
      <c r="M5632" s="6">
        <f>+F5632</f>
        <v>613.75</v>
      </c>
      <c r="N5632" s="6">
        <f>IF(F5632&gt;J5625,F5632-J5625,FALSE)</f>
        <v>5</v>
      </c>
      <c r="O5632" s="6" t="b">
        <f>IF(L5632&lt;K5625,K5625-L5632,FALSE)</f>
        <v>0</v>
      </c>
      <c r="P5632" s="6" t="b">
        <f>IF(AND(N5632&lt;&gt;FALSE,K5632&lt;=J5625),TRUE,FALSE)</f>
        <v>0</v>
      </c>
      <c r="Q5632" s="6" t="b">
        <f>IF(AND(O5632&lt;&gt;FALSE,J5632&gt;K5625),TRUE,FALSE)</f>
        <v>0</v>
      </c>
    </row>
    <row r="5633" spans="1:17" x14ac:dyDescent="0.2">
      <c r="A5633" t="s">
        <v>24</v>
      </c>
      <c r="B5633" s="1">
        <v>39776</v>
      </c>
      <c r="C5633" s="2">
        <v>0.4375</v>
      </c>
      <c r="D5633">
        <v>638.25</v>
      </c>
      <c r="E5633">
        <v>645</v>
      </c>
      <c r="F5633">
        <v>635</v>
      </c>
      <c r="G5633">
        <v>642.25</v>
      </c>
      <c r="H5633">
        <v>452697</v>
      </c>
      <c r="M5633"/>
      <c r="N5633"/>
      <c r="O5633"/>
      <c r="P5633"/>
      <c r="Q5633"/>
    </row>
    <row r="5634" spans="1:17" x14ac:dyDescent="0.2">
      <c r="A5634" t="s">
        <v>24</v>
      </c>
      <c r="B5634" s="1">
        <v>39776</v>
      </c>
      <c r="C5634" s="2">
        <v>0.47916666666666669</v>
      </c>
      <c r="D5634">
        <v>642.5</v>
      </c>
      <c r="E5634">
        <v>649</v>
      </c>
      <c r="F5634">
        <v>631.5</v>
      </c>
      <c r="G5634">
        <v>632.75</v>
      </c>
      <c r="H5634">
        <v>376869</v>
      </c>
      <c r="M5634"/>
      <c r="N5634"/>
      <c r="O5634"/>
      <c r="P5634"/>
      <c r="Q5634"/>
    </row>
    <row r="5635" spans="1:17" x14ac:dyDescent="0.2">
      <c r="A5635" t="s">
        <v>24</v>
      </c>
      <c r="B5635" s="1">
        <v>39776</v>
      </c>
      <c r="C5635" s="2">
        <v>0.52083333333333337</v>
      </c>
      <c r="D5635">
        <v>632.5</v>
      </c>
      <c r="E5635">
        <v>644</v>
      </c>
      <c r="F5635">
        <v>632.25</v>
      </c>
      <c r="G5635">
        <v>643</v>
      </c>
      <c r="H5635">
        <v>240351</v>
      </c>
      <c r="M5635"/>
      <c r="N5635"/>
      <c r="O5635"/>
      <c r="P5635"/>
      <c r="Q5635"/>
    </row>
    <row r="5636" spans="1:17" x14ac:dyDescent="0.2">
      <c r="A5636" t="s">
        <v>24</v>
      </c>
      <c r="B5636" s="1">
        <v>39776</v>
      </c>
      <c r="C5636" s="2">
        <v>0.5625</v>
      </c>
      <c r="D5636">
        <v>643</v>
      </c>
      <c r="E5636">
        <v>648.25</v>
      </c>
      <c r="F5636">
        <v>636</v>
      </c>
      <c r="G5636">
        <v>646.75</v>
      </c>
      <c r="H5636">
        <v>283205</v>
      </c>
      <c r="M5636"/>
      <c r="N5636"/>
      <c r="O5636"/>
      <c r="P5636"/>
      <c r="Q5636"/>
    </row>
    <row r="5637" spans="1:17" x14ac:dyDescent="0.2">
      <c r="A5637" t="s">
        <v>24</v>
      </c>
      <c r="B5637" s="1">
        <v>39776</v>
      </c>
      <c r="C5637" s="2">
        <v>0.60416666666666663</v>
      </c>
      <c r="D5637">
        <v>646.75</v>
      </c>
      <c r="E5637">
        <v>663.25</v>
      </c>
      <c r="F5637">
        <v>642</v>
      </c>
      <c r="G5637">
        <v>663.25</v>
      </c>
      <c r="H5637">
        <v>439997</v>
      </c>
      <c r="M5637"/>
      <c r="N5637"/>
      <c r="O5637"/>
      <c r="P5637"/>
      <c r="Q5637"/>
    </row>
    <row r="5638" spans="1:17" x14ac:dyDescent="0.2">
      <c r="A5638" t="s">
        <v>24</v>
      </c>
      <c r="B5638" s="1">
        <v>39776</v>
      </c>
      <c r="C5638" s="2">
        <v>0.63541666666666663</v>
      </c>
      <c r="D5638">
        <v>663</v>
      </c>
      <c r="E5638">
        <v>672.75</v>
      </c>
      <c r="F5638">
        <v>643.5</v>
      </c>
      <c r="G5638">
        <v>653.5</v>
      </c>
      <c r="H5638">
        <v>735926</v>
      </c>
      <c r="M5638"/>
      <c r="N5638"/>
      <c r="O5638"/>
      <c r="P5638"/>
      <c r="Q5638"/>
    </row>
    <row r="5639" spans="1:17" x14ac:dyDescent="0.2">
      <c r="A5639" t="s">
        <v>24</v>
      </c>
      <c r="B5639" s="1">
        <v>39777</v>
      </c>
      <c r="C5639" s="2">
        <v>0.39583333333333331</v>
      </c>
      <c r="D5639">
        <v>675.25</v>
      </c>
      <c r="E5639">
        <v>677.25</v>
      </c>
      <c r="F5639">
        <v>661.75</v>
      </c>
      <c r="G5639">
        <v>669</v>
      </c>
      <c r="H5639">
        <v>603437</v>
      </c>
      <c r="I5639" t="b">
        <f>AND(HOUR(C5639)=9,MINUTE(C5639)=30,HOUR(C5638)=15,MINUTE(C5638)=15)</f>
        <v>1</v>
      </c>
      <c r="J5639">
        <f>MAX(E5639:E5645)</f>
        <v>677.25</v>
      </c>
      <c r="K5639">
        <f>MIN(F5639:F5645)</f>
        <v>640</v>
      </c>
      <c r="L5639">
        <f>E5639</f>
        <v>677.25</v>
      </c>
      <c r="M5639" s="6">
        <f>+F5639</f>
        <v>661.75</v>
      </c>
      <c r="N5639" s="6" t="b">
        <f>IF(F5639&gt;J5632,F5639-J5632,FALSE)</f>
        <v>0</v>
      </c>
      <c r="O5639" s="6" t="b">
        <f>IF(L5639&lt;K5632,K5632-L5639,FALSE)</f>
        <v>0</v>
      </c>
      <c r="P5639" s="6" t="b">
        <f>IF(AND(N5639&lt;&gt;FALSE,K5639&lt;=J5632),TRUE,FALSE)</f>
        <v>0</v>
      </c>
      <c r="Q5639" s="6" t="b">
        <f>IF(AND(O5639&lt;&gt;FALSE,J5639&gt;K5632),TRUE,FALSE)</f>
        <v>0</v>
      </c>
    </row>
    <row r="5640" spans="1:17" x14ac:dyDescent="0.2">
      <c r="A5640" t="s">
        <v>24</v>
      </c>
      <c r="B5640" s="1">
        <v>39777</v>
      </c>
      <c r="C5640" s="2">
        <v>0.4375</v>
      </c>
      <c r="D5640">
        <v>669</v>
      </c>
      <c r="E5640">
        <v>670</v>
      </c>
      <c r="F5640">
        <v>646.25</v>
      </c>
      <c r="G5640">
        <v>657.5</v>
      </c>
      <c r="H5640">
        <v>441723</v>
      </c>
      <c r="M5640"/>
      <c r="N5640"/>
      <c r="O5640"/>
      <c r="P5640"/>
      <c r="Q5640"/>
    </row>
    <row r="5641" spans="1:17" x14ac:dyDescent="0.2">
      <c r="A5641" t="s">
        <v>24</v>
      </c>
      <c r="B5641" s="1">
        <v>39777</v>
      </c>
      <c r="C5641" s="2">
        <v>0.47916666666666669</v>
      </c>
      <c r="D5641">
        <v>657.75</v>
      </c>
      <c r="E5641">
        <v>664.5</v>
      </c>
      <c r="F5641">
        <v>649.75</v>
      </c>
      <c r="G5641">
        <v>653</v>
      </c>
      <c r="H5641">
        <v>285147</v>
      </c>
      <c r="M5641"/>
      <c r="N5641"/>
      <c r="O5641"/>
      <c r="P5641"/>
      <c r="Q5641"/>
    </row>
    <row r="5642" spans="1:17" x14ac:dyDescent="0.2">
      <c r="A5642" t="s">
        <v>24</v>
      </c>
      <c r="B5642" s="1">
        <v>39777</v>
      </c>
      <c r="C5642" s="2">
        <v>0.52083333333333337</v>
      </c>
      <c r="D5642">
        <v>653</v>
      </c>
      <c r="E5642">
        <v>655.75</v>
      </c>
      <c r="F5642">
        <v>642.75</v>
      </c>
      <c r="G5642">
        <v>653.75</v>
      </c>
      <c r="H5642">
        <v>276656</v>
      </c>
      <c r="M5642"/>
      <c r="N5642"/>
      <c r="O5642"/>
      <c r="P5642"/>
      <c r="Q5642"/>
    </row>
    <row r="5643" spans="1:17" x14ac:dyDescent="0.2">
      <c r="A5643" t="s">
        <v>24</v>
      </c>
      <c r="B5643" s="1">
        <v>39777</v>
      </c>
      <c r="C5643" s="2">
        <v>0.5625</v>
      </c>
      <c r="D5643">
        <v>654</v>
      </c>
      <c r="E5643">
        <v>658</v>
      </c>
      <c r="F5643">
        <v>640</v>
      </c>
      <c r="G5643">
        <v>644.5</v>
      </c>
      <c r="H5643">
        <v>253861</v>
      </c>
      <c r="M5643"/>
      <c r="N5643"/>
      <c r="O5643"/>
      <c r="P5643"/>
      <c r="Q5643"/>
    </row>
    <row r="5644" spans="1:17" x14ac:dyDescent="0.2">
      <c r="A5644" t="s">
        <v>24</v>
      </c>
      <c r="B5644" s="1">
        <v>39777</v>
      </c>
      <c r="C5644" s="2">
        <v>0.60416666666666663</v>
      </c>
      <c r="D5644">
        <v>644.25</v>
      </c>
      <c r="E5644">
        <v>668</v>
      </c>
      <c r="F5644">
        <v>642.75</v>
      </c>
      <c r="G5644">
        <v>659.5</v>
      </c>
      <c r="H5644">
        <v>355881</v>
      </c>
      <c r="M5644"/>
      <c r="N5644"/>
      <c r="O5644"/>
      <c r="P5644"/>
      <c r="Q5644"/>
    </row>
    <row r="5645" spans="1:17" x14ac:dyDescent="0.2">
      <c r="A5645" t="s">
        <v>24</v>
      </c>
      <c r="B5645" s="1">
        <v>39777</v>
      </c>
      <c r="C5645" s="2">
        <v>0.63541666666666663</v>
      </c>
      <c r="D5645">
        <v>659.5</v>
      </c>
      <c r="E5645">
        <v>670.75</v>
      </c>
      <c r="F5645">
        <v>656.5</v>
      </c>
      <c r="G5645">
        <v>659</v>
      </c>
      <c r="H5645">
        <v>440855</v>
      </c>
      <c r="M5645"/>
      <c r="N5645"/>
      <c r="O5645"/>
      <c r="P5645"/>
      <c r="Q5645"/>
    </row>
    <row r="5646" spans="1:17" x14ac:dyDescent="0.2">
      <c r="A5646" t="s">
        <v>24</v>
      </c>
      <c r="B5646" s="1">
        <v>39778</v>
      </c>
      <c r="C5646" s="2">
        <v>0.39583333333333331</v>
      </c>
      <c r="D5646">
        <v>644.75</v>
      </c>
      <c r="E5646">
        <v>661.75</v>
      </c>
      <c r="F5646">
        <v>644.25</v>
      </c>
      <c r="G5646">
        <v>660</v>
      </c>
      <c r="H5646">
        <v>413118</v>
      </c>
      <c r="I5646" t="b">
        <f>AND(HOUR(C5646)=9,MINUTE(C5646)=30,HOUR(C5645)=15,MINUTE(C5645)=15)</f>
        <v>1</v>
      </c>
      <c r="J5646">
        <f>MAX(E5646:E5652)</f>
        <v>694.25</v>
      </c>
      <c r="K5646">
        <f>MIN(F5646:F5652)</f>
        <v>644.25</v>
      </c>
      <c r="L5646">
        <f>E5646</f>
        <v>661.75</v>
      </c>
      <c r="M5646" s="6">
        <f>+F5646</f>
        <v>644.25</v>
      </c>
      <c r="N5646" s="6" t="b">
        <f>IF(F5646&gt;J5639,F5646-J5639,FALSE)</f>
        <v>0</v>
      </c>
      <c r="O5646" s="6" t="b">
        <f>IF(L5646&lt;K5639,K5639-L5646,FALSE)</f>
        <v>0</v>
      </c>
      <c r="P5646" s="6" t="b">
        <f>IF(AND(N5646&lt;&gt;FALSE,K5646&lt;=J5639),TRUE,FALSE)</f>
        <v>0</v>
      </c>
      <c r="Q5646" s="6" t="b">
        <f>IF(AND(O5646&lt;&gt;FALSE,J5646&gt;K5639),TRUE,FALSE)</f>
        <v>0</v>
      </c>
    </row>
    <row r="5647" spans="1:17" x14ac:dyDescent="0.2">
      <c r="A5647" t="s">
        <v>24</v>
      </c>
      <c r="B5647" s="1">
        <v>39778</v>
      </c>
      <c r="C5647" s="2">
        <v>0.4375</v>
      </c>
      <c r="D5647">
        <v>660</v>
      </c>
      <c r="E5647">
        <v>671</v>
      </c>
      <c r="F5647">
        <v>654.5</v>
      </c>
      <c r="G5647">
        <v>667</v>
      </c>
      <c r="H5647">
        <v>309001</v>
      </c>
      <c r="M5647"/>
      <c r="N5647"/>
      <c r="O5647"/>
      <c r="P5647"/>
      <c r="Q5647"/>
    </row>
    <row r="5648" spans="1:17" x14ac:dyDescent="0.2">
      <c r="A5648" t="s">
        <v>24</v>
      </c>
      <c r="B5648" s="1">
        <v>39778</v>
      </c>
      <c r="C5648" s="2">
        <v>0.47916666666666669</v>
      </c>
      <c r="D5648">
        <v>667</v>
      </c>
      <c r="E5648">
        <v>674.25</v>
      </c>
      <c r="F5648">
        <v>665.75</v>
      </c>
      <c r="G5648">
        <v>670.5</v>
      </c>
      <c r="H5648">
        <v>192943</v>
      </c>
      <c r="M5648"/>
      <c r="N5648"/>
      <c r="O5648"/>
      <c r="P5648"/>
      <c r="Q5648"/>
    </row>
    <row r="5649" spans="1:17" x14ac:dyDescent="0.2">
      <c r="A5649" t="s">
        <v>24</v>
      </c>
      <c r="B5649" s="1">
        <v>39778</v>
      </c>
      <c r="C5649" s="2">
        <v>0.52083333333333337</v>
      </c>
      <c r="D5649">
        <v>670.25</v>
      </c>
      <c r="E5649">
        <v>679.5</v>
      </c>
      <c r="F5649">
        <v>668.75</v>
      </c>
      <c r="G5649">
        <v>675.5</v>
      </c>
      <c r="H5649">
        <v>178463</v>
      </c>
      <c r="M5649"/>
      <c r="N5649"/>
      <c r="O5649"/>
      <c r="P5649"/>
      <c r="Q5649"/>
    </row>
    <row r="5650" spans="1:17" x14ac:dyDescent="0.2">
      <c r="A5650" t="s">
        <v>24</v>
      </c>
      <c r="B5650" s="1">
        <v>39778</v>
      </c>
      <c r="C5650" s="2">
        <v>0.5625</v>
      </c>
      <c r="D5650">
        <v>675.75</v>
      </c>
      <c r="E5650">
        <v>678.5</v>
      </c>
      <c r="F5650">
        <v>669</v>
      </c>
      <c r="G5650">
        <v>677.75</v>
      </c>
      <c r="H5650">
        <v>133788</v>
      </c>
      <c r="M5650"/>
      <c r="N5650"/>
      <c r="O5650"/>
      <c r="P5650"/>
      <c r="Q5650"/>
    </row>
    <row r="5651" spans="1:17" x14ac:dyDescent="0.2">
      <c r="A5651" t="s">
        <v>24</v>
      </c>
      <c r="B5651" s="1">
        <v>39778</v>
      </c>
      <c r="C5651" s="2">
        <v>0.60416666666666663</v>
      </c>
      <c r="D5651">
        <v>677.75</v>
      </c>
      <c r="E5651">
        <v>693.25</v>
      </c>
      <c r="F5651">
        <v>677.5</v>
      </c>
      <c r="G5651">
        <v>691.25</v>
      </c>
      <c r="H5651">
        <v>325470</v>
      </c>
      <c r="M5651"/>
      <c r="N5651"/>
      <c r="O5651"/>
      <c r="P5651"/>
      <c r="Q5651"/>
    </row>
    <row r="5652" spans="1:17" x14ac:dyDescent="0.2">
      <c r="A5652" t="s">
        <v>24</v>
      </c>
      <c r="B5652" s="1">
        <v>39778</v>
      </c>
      <c r="C5652" s="2">
        <v>0.63541666666666663</v>
      </c>
      <c r="D5652">
        <v>691</v>
      </c>
      <c r="E5652">
        <v>694.25</v>
      </c>
      <c r="F5652">
        <v>685.25</v>
      </c>
      <c r="G5652">
        <v>692.5</v>
      </c>
      <c r="H5652">
        <v>361787</v>
      </c>
      <c r="M5652"/>
      <c r="N5652"/>
      <c r="O5652"/>
      <c r="P5652"/>
      <c r="Q5652"/>
    </row>
    <row r="5653" spans="1:17" x14ac:dyDescent="0.2">
      <c r="A5653" t="s">
        <v>24</v>
      </c>
      <c r="B5653" s="1">
        <v>39783</v>
      </c>
      <c r="C5653" s="2">
        <v>0.39583333333333331</v>
      </c>
      <c r="D5653">
        <v>676.75</v>
      </c>
      <c r="E5653">
        <v>677.25</v>
      </c>
      <c r="F5653">
        <v>657</v>
      </c>
      <c r="G5653">
        <v>657.75</v>
      </c>
      <c r="H5653">
        <v>507215</v>
      </c>
      <c r="I5653" t="b">
        <f>AND(HOUR(C5653)=9,MINUTE(C5653)=30,HOUR(C5652)=15,MINUTE(C5652)=15)</f>
        <v>1</v>
      </c>
      <c r="J5653">
        <f>MAX(E5653:E5659)</f>
        <v>677.25</v>
      </c>
      <c r="K5653">
        <f>MIN(F5653:F5659)</f>
        <v>619.5</v>
      </c>
      <c r="L5653">
        <f>E5653</f>
        <v>677.25</v>
      </c>
      <c r="M5653" s="6">
        <f>+F5653</f>
        <v>657</v>
      </c>
      <c r="N5653" s="6" t="b">
        <f>IF(F5653&gt;J5646,F5653-J5646,FALSE)</f>
        <v>0</v>
      </c>
      <c r="O5653" s="6" t="b">
        <f>IF(L5653&lt;K5646,K5646-L5653,FALSE)</f>
        <v>0</v>
      </c>
      <c r="P5653" s="6" t="b">
        <f>IF(AND(N5653&lt;&gt;FALSE,K5653&lt;=J5646),TRUE,FALSE)</f>
        <v>0</v>
      </c>
      <c r="Q5653" s="6" t="b">
        <f>IF(AND(O5653&lt;&gt;FALSE,J5653&gt;K5646),TRUE,FALSE)</f>
        <v>0</v>
      </c>
    </row>
    <row r="5654" spans="1:17" x14ac:dyDescent="0.2">
      <c r="A5654" t="s">
        <v>24</v>
      </c>
      <c r="B5654" s="1">
        <v>39783</v>
      </c>
      <c r="C5654" s="2">
        <v>0.4375</v>
      </c>
      <c r="D5654">
        <v>657.75</v>
      </c>
      <c r="E5654">
        <v>660.5</v>
      </c>
      <c r="F5654">
        <v>651</v>
      </c>
      <c r="G5654">
        <v>651.75</v>
      </c>
      <c r="H5654">
        <v>266006</v>
      </c>
      <c r="M5654"/>
      <c r="N5654"/>
      <c r="O5654"/>
      <c r="P5654"/>
      <c r="Q5654"/>
    </row>
    <row r="5655" spans="1:17" x14ac:dyDescent="0.2">
      <c r="A5655" t="s">
        <v>24</v>
      </c>
      <c r="B5655" s="1">
        <v>39783</v>
      </c>
      <c r="C5655" s="2">
        <v>0.47916666666666669</v>
      </c>
      <c r="D5655">
        <v>651.75</v>
      </c>
      <c r="E5655">
        <v>657.75</v>
      </c>
      <c r="F5655">
        <v>648</v>
      </c>
      <c r="G5655">
        <v>648.5</v>
      </c>
      <c r="H5655">
        <v>189571</v>
      </c>
      <c r="M5655"/>
      <c r="N5655"/>
      <c r="O5655"/>
      <c r="P5655"/>
      <c r="Q5655"/>
    </row>
    <row r="5656" spans="1:17" x14ac:dyDescent="0.2">
      <c r="A5656" t="s">
        <v>24</v>
      </c>
      <c r="B5656" s="1">
        <v>39783</v>
      </c>
      <c r="C5656" s="2">
        <v>0.52083333333333337</v>
      </c>
      <c r="D5656">
        <v>648.75</v>
      </c>
      <c r="E5656">
        <v>653</v>
      </c>
      <c r="F5656">
        <v>645.5</v>
      </c>
      <c r="G5656">
        <v>650</v>
      </c>
      <c r="H5656">
        <v>167296</v>
      </c>
      <c r="M5656"/>
      <c r="N5656"/>
      <c r="O5656"/>
      <c r="P5656"/>
      <c r="Q5656"/>
    </row>
    <row r="5657" spans="1:17" x14ac:dyDescent="0.2">
      <c r="A5657" t="s">
        <v>24</v>
      </c>
      <c r="B5657" s="1">
        <v>39783</v>
      </c>
      <c r="C5657" s="2">
        <v>0.5625</v>
      </c>
      <c r="D5657">
        <v>649.75</v>
      </c>
      <c r="E5657">
        <v>654.25</v>
      </c>
      <c r="F5657">
        <v>644</v>
      </c>
      <c r="G5657">
        <v>649.5</v>
      </c>
      <c r="H5657">
        <v>283323</v>
      </c>
      <c r="M5657"/>
      <c r="N5657"/>
      <c r="O5657"/>
      <c r="P5657"/>
      <c r="Q5657"/>
    </row>
    <row r="5658" spans="1:17" x14ac:dyDescent="0.2">
      <c r="A5658" t="s">
        <v>24</v>
      </c>
      <c r="B5658" s="1">
        <v>39783</v>
      </c>
      <c r="C5658" s="2">
        <v>0.60416666666666663</v>
      </c>
      <c r="D5658">
        <v>649.5</v>
      </c>
      <c r="E5658">
        <v>656</v>
      </c>
      <c r="F5658">
        <v>639.25</v>
      </c>
      <c r="G5658">
        <v>640.25</v>
      </c>
      <c r="H5658">
        <v>346751</v>
      </c>
      <c r="M5658"/>
      <c r="N5658"/>
      <c r="O5658"/>
      <c r="P5658"/>
      <c r="Q5658"/>
    </row>
    <row r="5659" spans="1:17" x14ac:dyDescent="0.2">
      <c r="A5659" t="s">
        <v>24</v>
      </c>
      <c r="B5659" s="1">
        <v>39783</v>
      </c>
      <c r="C5659" s="2">
        <v>0.63541666666666663</v>
      </c>
      <c r="D5659">
        <v>640.25</v>
      </c>
      <c r="E5659">
        <v>641.75</v>
      </c>
      <c r="F5659">
        <v>619.5</v>
      </c>
      <c r="G5659">
        <v>622.5</v>
      </c>
      <c r="H5659">
        <v>671471</v>
      </c>
      <c r="M5659"/>
      <c r="N5659"/>
      <c r="O5659"/>
      <c r="P5659"/>
      <c r="Q5659"/>
    </row>
    <row r="5660" spans="1:17" x14ac:dyDescent="0.2">
      <c r="A5660" t="s">
        <v>24</v>
      </c>
      <c r="B5660" s="1">
        <v>39784</v>
      </c>
      <c r="C5660" s="2">
        <v>0.39583333333333331</v>
      </c>
      <c r="D5660">
        <v>636.25</v>
      </c>
      <c r="E5660">
        <v>644.5</v>
      </c>
      <c r="F5660">
        <v>624.25</v>
      </c>
      <c r="G5660">
        <v>641</v>
      </c>
      <c r="H5660">
        <v>567013</v>
      </c>
      <c r="I5660" t="b">
        <f>AND(HOUR(C5660)=9,MINUTE(C5660)=30,HOUR(C5659)=15,MINUTE(C5659)=15)</f>
        <v>1</v>
      </c>
      <c r="J5660">
        <f>MAX(E5660:E5666)</f>
        <v>657.25</v>
      </c>
      <c r="K5660">
        <f>MIN(F5660:F5666)</f>
        <v>624.25</v>
      </c>
      <c r="L5660">
        <f>E5660</f>
        <v>644.5</v>
      </c>
      <c r="M5660" s="6">
        <f>+F5660</f>
        <v>624.25</v>
      </c>
      <c r="N5660" s="6" t="b">
        <f>IF(F5660&gt;J5653,F5660-J5653,FALSE)</f>
        <v>0</v>
      </c>
      <c r="O5660" s="6" t="b">
        <f>IF(L5660&lt;K5653,K5653-L5660,FALSE)</f>
        <v>0</v>
      </c>
      <c r="P5660" s="6" t="b">
        <f>IF(AND(N5660&lt;&gt;FALSE,K5660&lt;=J5653),TRUE,FALSE)</f>
        <v>0</v>
      </c>
      <c r="Q5660" s="6" t="b">
        <f>IF(AND(O5660&lt;&gt;FALSE,J5660&gt;K5653),TRUE,FALSE)</f>
        <v>0</v>
      </c>
    </row>
    <row r="5661" spans="1:17" x14ac:dyDescent="0.2">
      <c r="A5661" t="s">
        <v>24</v>
      </c>
      <c r="B5661" s="1">
        <v>39784</v>
      </c>
      <c r="C5661" s="2">
        <v>0.4375</v>
      </c>
      <c r="D5661">
        <v>640.75</v>
      </c>
      <c r="E5661">
        <v>647.75</v>
      </c>
      <c r="F5661">
        <v>638.25</v>
      </c>
      <c r="G5661">
        <v>645</v>
      </c>
      <c r="H5661">
        <v>332775</v>
      </c>
      <c r="M5661"/>
      <c r="N5661"/>
      <c r="O5661"/>
      <c r="P5661"/>
      <c r="Q5661"/>
    </row>
    <row r="5662" spans="1:17" x14ac:dyDescent="0.2">
      <c r="A5662" t="s">
        <v>24</v>
      </c>
      <c r="B5662" s="1">
        <v>39784</v>
      </c>
      <c r="C5662" s="2">
        <v>0.47916666666666669</v>
      </c>
      <c r="D5662">
        <v>645</v>
      </c>
      <c r="E5662">
        <v>654</v>
      </c>
      <c r="F5662">
        <v>640.5</v>
      </c>
      <c r="G5662">
        <v>653</v>
      </c>
      <c r="H5662">
        <v>291415</v>
      </c>
      <c r="M5662"/>
      <c r="N5662"/>
      <c r="O5662"/>
      <c r="P5662"/>
      <c r="Q5662"/>
    </row>
    <row r="5663" spans="1:17" x14ac:dyDescent="0.2">
      <c r="A5663" t="s">
        <v>24</v>
      </c>
      <c r="B5663" s="1">
        <v>39784</v>
      </c>
      <c r="C5663" s="2">
        <v>0.52083333333333337</v>
      </c>
      <c r="D5663">
        <v>653.25</v>
      </c>
      <c r="E5663">
        <v>654.5</v>
      </c>
      <c r="F5663">
        <v>648</v>
      </c>
      <c r="G5663">
        <v>650</v>
      </c>
      <c r="H5663">
        <v>160795</v>
      </c>
      <c r="M5663"/>
      <c r="N5663"/>
      <c r="O5663"/>
      <c r="P5663"/>
      <c r="Q5663"/>
    </row>
    <row r="5664" spans="1:17" x14ac:dyDescent="0.2">
      <c r="A5664" t="s">
        <v>24</v>
      </c>
      <c r="B5664" s="1">
        <v>39784</v>
      </c>
      <c r="C5664" s="2">
        <v>0.5625</v>
      </c>
      <c r="D5664">
        <v>649.75</v>
      </c>
      <c r="E5664">
        <v>650</v>
      </c>
      <c r="F5664">
        <v>624.25</v>
      </c>
      <c r="G5664">
        <v>629</v>
      </c>
      <c r="H5664">
        <v>472231</v>
      </c>
      <c r="M5664"/>
      <c r="N5664"/>
      <c r="O5664"/>
      <c r="P5664"/>
      <c r="Q5664"/>
    </row>
    <row r="5665" spans="1:17" x14ac:dyDescent="0.2">
      <c r="A5665" t="s">
        <v>24</v>
      </c>
      <c r="B5665" s="1">
        <v>39784</v>
      </c>
      <c r="C5665" s="2">
        <v>0.60416666666666663</v>
      </c>
      <c r="D5665">
        <v>628.75</v>
      </c>
      <c r="E5665">
        <v>650.75</v>
      </c>
      <c r="F5665">
        <v>626.75</v>
      </c>
      <c r="G5665">
        <v>648</v>
      </c>
      <c r="H5665">
        <v>456224</v>
      </c>
      <c r="M5665"/>
      <c r="N5665"/>
      <c r="O5665"/>
      <c r="P5665"/>
      <c r="Q5665"/>
    </row>
    <row r="5666" spans="1:17" x14ac:dyDescent="0.2">
      <c r="A5666" t="s">
        <v>24</v>
      </c>
      <c r="B5666" s="1">
        <v>39784</v>
      </c>
      <c r="C5666" s="2">
        <v>0.63541666666666663</v>
      </c>
      <c r="D5666">
        <v>648</v>
      </c>
      <c r="E5666">
        <v>657.25</v>
      </c>
      <c r="F5666">
        <v>638</v>
      </c>
      <c r="G5666">
        <v>655</v>
      </c>
      <c r="H5666">
        <v>571026</v>
      </c>
      <c r="M5666"/>
      <c r="N5666"/>
      <c r="O5666"/>
      <c r="P5666"/>
      <c r="Q5666"/>
    </row>
    <row r="5667" spans="1:17" x14ac:dyDescent="0.2">
      <c r="A5667" t="s">
        <v>24</v>
      </c>
      <c r="B5667" s="1">
        <v>39785</v>
      </c>
      <c r="C5667" s="2">
        <v>0.39583333333333331</v>
      </c>
      <c r="D5667">
        <v>635.5</v>
      </c>
      <c r="E5667">
        <v>649</v>
      </c>
      <c r="F5667">
        <v>632.75</v>
      </c>
      <c r="G5667">
        <v>648.5</v>
      </c>
      <c r="H5667">
        <v>502950</v>
      </c>
      <c r="I5667" t="b">
        <f>AND(HOUR(C5667)=9,MINUTE(C5667)=30,HOUR(C5666)=15,MINUTE(C5666)=15)</f>
        <v>1</v>
      </c>
      <c r="J5667">
        <f>MAX(E5667:E5673)</f>
        <v>680.25</v>
      </c>
      <c r="K5667">
        <f>MIN(F5667:F5673)</f>
        <v>632.75</v>
      </c>
      <c r="L5667">
        <f>E5667</f>
        <v>649</v>
      </c>
      <c r="M5667" s="6">
        <f>+F5667</f>
        <v>632.75</v>
      </c>
      <c r="N5667" s="6" t="b">
        <f>IF(F5667&gt;J5660,F5667-J5660,FALSE)</f>
        <v>0</v>
      </c>
      <c r="O5667" s="6" t="b">
        <f>IF(L5667&lt;K5660,K5660-L5667,FALSE)</f>
        <v>0</v>
      </c>
      <c r="P5667" s="6" t="b">
        <f>IF(AND(N5667&lt;&gt;FALSE,K5667&lt;=J5660),TRUE,FALSE)</f>
        <v>0</v>
      </c>
      <c r="Q5667" s="6" t="b">
        <f>IF(AND(O5667&lt;&gt;FALSE,J5667&gt;K5660),TRUE,FALSE)</f>
        <v>0</v>
      </c>
    </row>
    <row r="5668" spans="1:17" x14ac:dyDescent="0.2">
      <c r="A5668" t="s">
        <v>24</v>
      </c>
      <c r="B5668" s="1">
        <v>39785</v>
      </c>
      <c r="C5668" s="2">
        <v>0.4375</v>
      </c>
      <c r="D5668">
        <v>648.25</v>
      </c>
      <c r="E5668">
        <v>671.25</v>
      </c>
      <c r="F5668">
        <v>647.25</v>
      </c>
      <c r="G5668">
        <v>663.25</v>
      </c>
      <c r="H5668">
        <v>528648</v>
      </c>
      <c r="M5668"/>
      <c r="N5668"/>
      <c r="O5668"/>
      <c r="P5668"/>
      <c r="Q5668"/>
    </row>
    <row r="5669" spans="1:17" x14ac:dyDescent="0.2">
      <c r="A5669" t="s">
        <v>24</v>
      </c>
      <c r="B5669" s="1">
        <v>39785</v>
      </c>
      <c r="C5669" s="2">
        <v>0.47916666666666669</v>
      </c>
      <c r="D5669">
        <v>663.25</v>
      </c>
      <c r="E5669">
        <v>671.25</v>
      </c>
      <c r="F5669">
        <v>657</v>
      </c>
      <c r="G5669">
        <v>661.75</v>
      </c>
      <c r="H5669">
        <v>340702</v>
      </c>
      <c r="M5669"/>
      <c r="N5669"/>
      <c r="O5669"/>
      <c r="P5669"/>
      <c r="Q5669"/>
    </row>
    <row r="5670" spans="1:17" x14ac:dyDescent="0.2">
      <c r="A5670" t="s">
        <v>24</v>
      </c>
      <c r="B5670" s="1">
        <v>39785</v>
      </c>
      <c r="C5670" s="2">
        <v>0.52083333333333337</v>
      </c>
      <c r="D5670">
        <v>662</v>
      </c>
      <c r="E5670">
        <v>666.25</v>
      </c>
      <c r="F5670">
        <v>651.75</v>
      </c>
      <c r="G5670">
        <v>652.5</v>
      </c>
      <c r="H5670">
        <v>228538</v>
      </c>
      <c r="M5670"/>
      <c r="N5670"/>
      <c r="O5670"/>
      <c r="P5670"/>
      <c r="Q5670"/>
    </row>
    <row r="5671" spans="1:17" x14ac:dyDescent="0.2">
      <c r="A5671" t="s">
        <v>24</v>
      </c>
      <c r="B5671" s="1">
        <v>39785</v>
      </c>
      <c r="C5671" s="2">
        <v>0.5625</v>
      </c>
      <c r="D5671">
        <v>652.25</v>
      </c>
      <c r="E5671">
        <v>659.5</v>
      </c>
      <c r="F5671">
        <v>640.25</v>
      </c>
      <c r="G5671">
        <v>657</v>
      </c>
      <c r="H5671">
        <v>452469</v>
      </c>
      <c r="M5671"/>
      <c r="N5671"/>
      <c r="O5671"/>
      <c r="P5671"/>
      <c r="Q5671"/>
    </row>
    <row r="5672" spans="1:17" x14ac:dyDescent="0.2">
      <c r="A5672" t="s">
        <v>24</v>
      </c>
      <c r="B5672" s="1">
        <v>39785</v>
      </c>
      <c r="C5672" s="2">
        <v>0.60416666666666663</v>
      </c>
      <c r="D5672">
        <v>657.25</v>
      </c>
      <c r="E5672">
        <v>668.25</v>
      </c>
      <c r="F5672">
        <v>653.5</v>
      </c>
      <c r="G5672">
        <v>663</v>
      </c>
      <c r="H5672">
        <v>499084</v>
      </c>
      <c r="M5672"/>
      <c r="N5672"/>
      <c r="O5672"/>
      <c r="P5672"/>
      <c r="Q5672"/>
    </row>
    <row r="5673" spans="1:17" x14ac:dyDescent="0.2">
      <c r="A5673" t="s">
        <v>24</v>
      </c>
      <c r="B5673" s="1">
        <v>39785</v>
      </c>
      <c r="C5673" s="2">
        <v>0.63541666666666663</v>
      </c>
      <c r="D5673">
        <v>663</v>
      </c>
      <c r="E5673">
        <v>680.25</v>
      </c>
      <c r="F5673">
        <v>658.25</v>
      </c>
      <c r="G5673">
        <v>675</v>
      </c>
      <c r="H5673">
        <v>538704</v>
      </c>
      <c r="M5673"/>
      <c r="N5673"/>
      <c r="O5673"/>
      <c r="P5673"/>
      <c r="Q5673"/>
    </row>
    <row r="5674" spans="1:17" x14ac:dyDescent="0.2">
      <c r="A5674" t="s">
        <v>24</v>
      </c>
      <c r="B5674" s="1">
        <v>39786</v>
      </c>
      <c r="C5674" s="2">
        <v>0.39583333333333331</v>
      </c>
      <c r="D5674">
        <v>662</v>
      </c>
      <c r="E5674">
        <v>679</v>
      </c>
      <c r="F5674">
        <v>660.5</v>
      </c>
      <c r="G5674">
        <v>671.5</v>
      </c>
      <c r="H5674">
        <v>482035</v>
      </c>
      <c r="I5674" t="b">
        <f>AND(HOUR(C5674)=9,MINUTE(C5674)=30,HOUR(C5673)=15,MINUTE(C5673)=15)</f>
        <v>1</v>
      </c>
      <c r="J5674">
        <f>MAX(E5674:E5680)</f>
        <v>682</v>
      </c>
      <c r="K5674">
        <f>MIN(F5674:F5680)</f>
        <v>638.5</v>
      </c>
      <c r="L5674">
        <f>E5674</f>
        <v>679</v>
      </c>
      <c r="M5674" s="6">
        <f>+F5674</f>
        <v>660.5</v>
      </c>
      <c r="N5674" s="6" t="b">
        <f>IF(F5674&gt;J5667,F5674-J5667,FALSE)</f>
        <v>0</v>
      </c>
      <c r="O5674" s="6" t="b">
        <f>IF(L5674&lt;K5667,K5667-L5674,FALSE)</f>
        <v>0</v>
      </c>
      <c r="P5674" s="6" t="b">
        <f>IF(AND(N5674&lt;&gt;FALSE,K5674&lt;=J5667),TRUE,FALSE)</f>
        <v>0</v>
      </c>
      <c r="Q5674" s="6" t="b">
        <f>IF(AND(O5674&lt;&gt;FALSE,J5674&gt;K5667),TRUE,FALSE)</f>
        <v>0</v>
      </c>
    </row>
    <row r="5675" spans="1:17" x14ac:dyDescent="0.2">
      <c r="A5675" t="s">
        <v>24</v>
      </c>
      <c r="B5675" s="1">
        <v>39786</v>
      </c>
      <c r="C5675" s="2">
        <v>0.4375</v>
      </c>
      <c r="D5675">
        <v>671.5</v>
      </c>
      <c r="E5675">
        <v>682</v>
      </c>
      <c r="F5675">
        <v>670</v>
      </c>
      <c r="G5675">
        <v>678.75</v>
      </c>
      <c r="H5675">
        <v>360786</v>
      </c>
      <c r="M5675"/>
      <c r="N5675"/>
      <c r="O5675"/>
      <c r="P5675"/>
      <c r="Q5675"/>
    </row>
    <row r="5676" spans="1:17" x14ac:dyDescent="0.2">
      <c r="A5676" t="s">
        <v>24</v>
      </c>
      <c r="B5676" s="1">
        <v>39786</v>
      </c>
      <c r="C5676" s="2">
        <v>0.47916666666666669</v>
      </c>
      <c r="D5676">
        <v>678.75</v>
      </c>
      <c r="E5676">
        <v>678.75</v>
      </c>
      <c r="F5676">
        <v>664.75</v>
      </c>
      <c r="G5676">
        <v>668.5</v>
      </c>
      <c r="H5676">
        <v>269421</v>
      </c>
      <c r="M5676"/>
      <c r="N5676"/>
      <c r="O5676"/>
      <c r="P5676"/>
      <c r="Q5676"/>
    </row>
    <row r="5677" spans="1:17" x14ac:dyDescent="0.2">
      <c r="A5677" t="s">
        <v>24</v>
      </c>
      <c r="B5677" s="1">
        <v>39786</v>
      </c>
      <c r="C5677" s="2">
        <v>0.52083333333333337</v>
      </c>
      <c r="D5677">
        <v>668.5</v>
      </c>
      <c r="E5677">
        <v>673</v>
      </c>
      <c r="F5677">
        <v>662</v>
      </c>
      <c r="G5677">
        <v>662</v>
      </c>
      <c r="H5677">
        <v>194833</v>
      </c>
      <c r="M5677"/>
      <c r="N5677"/>
      <c r="O5677"/>
      <c r="P5677"/>
      <c r="Q5677"/>
    </row>
    <row r="5678" spans="1:17" x14ac:dyDescent="0.2">
      <c r="A5678" t="s">
        <v>24</v>
      </c>
      <c r="B5678" s="1">
        <v>39786</v>
      </c>
      <c r="C5678" s="2">
        <v>0.5625</v>
      </c>
      <c r="D5678">
        <v>662</v>
      </c>
      <c r="E5678">
        <v>675.25</v>
      </c>
      <c r="F5678">
        <v>661.5</v>
      </c>
      <c r="G5678">
        <v>670.25</v>
      </c>
      <c r="H5678">
        <v>244058</v>
      </c>
      <c r="M5678"/>
      <c r="N5678"/>
      <c r="O5678"/>
      <c r="P5678"/>
      <c r="Q5678"/>
    </row>
    <row r="5679" spans="1:17" x14ac:dyDescent="0.2">
      <c r="A5679" t="s">
        <v>24</v>
      </c>
      <c r="B5679" s="1">
        <v>39786</v>
      </c>
      <c r="C5679" s="2">
        <v>0.60416666666666663</v>
      </c>
      <c r="D5679">
        <v>670</v>
      </c>
      <c r="E5679">
        <v>676.5</v>
      </c>
      <c r="F5679">
        <v>642.25</v>
      </c>
      <c r="G5679">
        <v>642.5</v>
      </c>
      <c r="H5679">
        <v>496820</v>
      </c>
      <c r="M5679"/>
      <c r="N5679"/>
      <c r="O5679"/>
      <c r="P5679"/>
      <c r="Q5679"/>
    </row>
    <row r="5680" spans="1:17" x14ac:dyDescent="0.2">
      <c r="A5680" t="s">
        <v>24</v>
      </c>
      <c r="B5680" s="1">
        <v>39786</v>
      </c>
      <c r="C5680" s="2">
        <v>0.63541666666666663</v>
      </c>
      <c r="D5680">
        <v>642.5</v>
      </c>
      <c r="E5680">
        <v>655</v>
      </c>
      <c r="F5680">
        <v>638.5</v>
      </c>
      <c r="G5680">
        <v>654.75</v>
      </c>
      <c r="H5680">
        <v>481025</v>
      </c>
      <c r="M5680"/>
      <c r="N5680"/>
      <c r="O5680"/>
      <c r="P5680"/>
      <c r="Q5680"/>
    </row>
    <row r="5681" spans="1:17" x14ac:dyDescent="0.2">
      <c r="A5681" t="s">
        <v>24</v>
      </c>
      <c r="B5681" s="1">
        <v>39787</v>
      </c>
      <c r="C5681" s="2">
        <v>0.39583333333333331</v>
      </c>
      <c r="D5681">
        <v>637.75</v>
      </c>
      <c r="E5681">
        <v>648</v>
      </c>
      <c r="F5681">
        <v>625.75</v>
      </c>
      <c r="G5681">
        <v>630.25</v>
      </c>
      <c r="H5681">
        <v>547350</v>
      </c>
      <c r="I5681" t="b">
        <f>AND(HOUR(C5681)=9,MINUTE(C5681)=30,HOUR(C5680)=15,MINUTE(C5680)=15)</f>
        <v>1</v>
      </c>
      <c r="J5681">
        <f>MAX(E5681:E5687)</f>
        <v>686</v>
      </c>
      <c r="K5681">
        <f>MIN(F5681:F5687)</f>
        <v>623.5</v>
      </c>
      <c r="L5681">
        <f>E5681</f>
        <v>648</v>
      </c>
      <c r="M5681" s="6">
        <f>+F5681</f>
        <v>625.75</v>
      </c>
      <c r="N5681" s="6" t="b">
        <f>IF(F5681&gt;J5674,F5681-J5674,FALSE)</f>
        <v>0</v>
      </c>
      <c r="O5681" s="6" t="b">
        <f>IF(L5681&lt;K5674,K5674-L5681,FALSE)</f>
        <v>0</v>
      </c>
      <c r="P5681" s="6" t="b">
        <f>IF(AND(N5681&lt;&gt;FALSE,K5681&lt;=J5674),TRUE,FALSE)</f>
        <v>0</v>
      </c>
      <c r="Q5681" s="6" t="b">
        <f>IF(AND(O5681&lt;&gt;FALSE,J5681&gt;K5674),TRUE,FALSE)</f>
        <v>0</v>
      </c>
    </row>
    <row r="5682" spans="1:17" x14ac:dyDescent="0.2">
      <c r="A5682" t="s">
        <v>24</v>
      </c>
      <c r="B5682" s="1">
        <v>39787</v>
      </c>
      <c r="C5682" s="2">
        <v>0.4375</v>
      </c>
      <c r="D5682">
        <v>630</v>
      </c>
      <c r="E5682">
        <v>635</v>
      </c>
      <c r="F5682">
        <v>623.5</v>
      </c>
      <c r="G5682">
        <v>628.25</v>
      </c>
      <c r="H5682">
        <v>362935</v>
      </c>
      <c r="M5682"/>
      <c r="N5682"/>
      <c r="O5682"/>
      <c r="P5682"/>
      <c r="Q5682"/>
    </row>
    <row r="5683" spans="1:17" x14ac:dyDescent="0.2">
      <c r="A5683" t="s">
        <v>24</v>
      </c>
      <c r="B5683" s="1">
        <v>39787</v>
      </c>
      <c r="C5683" s="2">
        <v>0.47916666666666669</v>
      </c>
      <c r="D5683">
        <v>628.25</v>
      </c>
      <c r="E5683">
        <v>641.5</v>
      </c>
      <c r="F5683">
        <v>626</v>
      </c>
      <c r="G5683">
        <v>641</v>
      </c>
      <c r="H5683">
        <v>229833</v>
      </c>
      <c r="M5683"/>
      <c r="N5683"/>
      <c r="O5683"/>
      <c r="P5683"/>
      <c r="Q5683"/>
    </row>
    <row r="5684" spans="1:17" x14ac:dyDescent="0.2">
      <c r="A5684" t="s">
        <v>24</v>
      </c>
      <c r="B5684" s="1">
        <v>39787</v>
      </c>
      <c r="C5684" s="2">
        <v>0.52083333333333337</v>
      </c>
      <c r="D5684">
        <v>641</v>
      </c>
      <c r="E5684">
        <v>645.25</v>
      </c>
      <c r="F5684">
        <v>632</v>
      </c>
      <c r="G5684">
        <v>640.75</v>
      </c>
      <c r="H5684">
        <v>192750</v>
      </c>
      <c r="M5684"/>
      <c r="N5684"/>
      <c r="O5684"/>
      <c r="P5684"/>
      <c r="Q5684"/>
    </row>
    <row r="5685" spans="1:17" x14ac:dyDescent="0.2">
      <c r="A5685" t="s">
        <v>24</v>
      </c>
      <c r="B5685" s="1">
        <v>39787</v>
      </c>
      <c r="C5685" s="2">
        <v>0.5625</v>
      </c>
      <c r="D5685">
        <v>640.75</v>
      </c>
      <c r="E5685">
        <v>657.25</v>
      </c>
      <c r="F5685">
        <v>640.25</v>
      </c>
      <c r="G5685">
        <v>650.25</v>
      </c>
      <c r="H5685">
        <v>385949</v>
      </c>
      <c r="M5685"/>
      <c r="N5685"/>
      <c r="O5685"/>
      <c r="P5685"/>
      <c r="Q5685"/>
    </row>
    <row r="5686" spans="1:17" x14ac:dyDescent="0.2">
      <c r="A5686" t="s">
        <v>24</v>
      </c>
      <c r="B5686" s="1">
        <v>39787</v>
      </c>
      <c r="C5686" s="2">
        <v>0.60416666666666663</v>
      </c>
      <c r="D5686">
        <v>650.25</v>
      </c>
      <c r="E5686">
        <v>677.5</v>
      </c>
      <c r="F5686">
        <v>648.5</v>
      </c>
      <c r="G5686">
        <v>673.25</v>
      </c>
      <c r="H5686">
        <v>574890</v>
      </c>
      <c r="M5686"/>
      <c r="N5686"/>
      <c r="O5686"/>
      <c r="P5686"/>
      <c r="Q5686"/>
    </row>
    <row r="5687" spans="1:17" x14ac:dyDescent="0.2">
      <c r="A5687" t="s">
        <v>24</v>
      </c>
      <c r="B5687" s="1">
        <v>39787</v>
      </c>
      <c r="C5687" s="2">
        <v>0.63541666666666663</v>
      </c>
      <c r="D5687">
        <v>673.25</v>
      </c>
      <c r="E5687">
        <v>686</v>
      </c>
      <c r="F5687">
        <v>673.25</v>
      </c>
      <c r="G5687">
        <v>678.25</v>
      </c>
      <c r="H5687">
        <v>522617</v>
      </c>
      <c r="M5687"/>
      <c r="N5687"/>
      <c r="O5687"/>
      <c r="P5687"/>
      <c r="Q5687"/>
    </row>
    <row r="5688" spans="1:17" x14ac:dyDescent="0.2">
      <c r="A5688" t="s">
        <v>24</v>
      </c>
      <c r="B5688" s="1">
        <v>39790</v>
      </c>
      <c r="C5688" s="2">
        <v>0.39583333333333331</v>
      </c>
      <c r="D5688">
        <v>705.25</v>
      </c>
      <c r="E5688">
        <v>714</v>
      </c>
      <c r="F5688">
        <v>701.75</v>
      </c>
      <c r="G5688">
        <v>709.5</v>
      </c>
      <c r="H5688">
        <v>475357</v>
      </c>
      <c r="I5688" t="b">
        <f>AND(HOUR(C5688)=9,MINUTE(C5688)=30,HOUR(C5687)=15,MINUTE(C5687)=15)</f>
        <v>1</v>
      </c>
      <c r="J5688">
        <f>MAX(E5688:E5694)</f>
        <v>725.75</v>
      </c>
      <c r="K5688">
        <f>MIN(F5688:F5694)</f>
        <v>699.25</v>
      </c>
      <c r="L5688">
        <f>E5688</f>
        <v>714</v>
      </c>
      <c r="M5688" s="6">
        <f>+F5688</f>
        <v>701.75</v>
      </c>
      <c r="N5688" s="6">
        <f>IF(F5688&gt;J5681,F5688-J5681,FALSE)</f>
        <v>15.75</v>
      </c>
      <c r="O5688" s="6" t="b">
        <f>IF(L5688&lt;K5681,K5681-L5688,FALSE)</f>
        <v>0</v>
      </c>
      <c r="P5688" s="6" t="b">
        <f>IF(AND(N5688&lt;&gt;FALSE,K5688&lt;=J5681),TRUE,FALSE)</f>
        <v>0</v>
      </c>
      <c r="Q5688" s="6" t="b">
        <f>IF(AND(O5688&lt;&gt;FALSE,J5688&gt;K5681),TRUE,FALSE)</f>
        <v>0</v>
      </c>
    </row>
    <row r="5689" spans="1:17" x14ac:dyDescent="0.2">
      <c r="A5689" t="s">
        <v>24</v>
      </c>
      <c r="B5689" s="1">
        <v>39790</v>
      </c>
      <c r="C5689" s="2">
        <v>0.4375</v>
      </c>
      <c r="D5689">
        <v>709.25</v>
      </c>
      <c r="E5689">
        <v>717.75</v>
      </c>
      <c r="F5689">
        <v>708</v>
      </c>
      <c r="G5689">
        <v>712.5</v>
      </c>
      <c r="H5689">
        <v>315396</v>
      </c>
      <c r="M5689"/>
      <c r="N5689"/>
      <c r="O5689"/>
      <c r="P5689"/>
      <c r="Q5689"/>
    </row>
    <row r="5690" spans="1:17" x14ac:dyDescent="0.2">
      <c r="A5690" t="s">
        <v>24</v>
      </c>
      <c r="B5690" s="1">
        <v>39790</v>
      </c>
      <c r="C5690" s="2">
        <v>0.47916666666666669</v>
      </c>
      <c r="D5690">
        <v>712.5</v>
      </c>
      <c r="E5690">
        <v>715.5</v>
      </c>
      <c r="F5690">
        <v>702.75</v>
      </c>
      <c r="G5690">
        <v>709.75</v>
      </c>
      <c r="H5690">
        <v>244391</v>
      </c>
      <c r="M5690"/>
      <c r="N5690"/>
      <c r="O5690"/>
      <c r="P5690"/>
      <c r="Q5690"/>
    </row>
    <row r="5691" spans="1:17" x14ac:dyDescent="0.2">
      <c r="A5691" t="s">
        <v>24</v>
      </c>
      <c r="B5691" s="1">
        <v>39790</v>
      </c>
      <c r="C5691" s="2">
        <v>0.52083333333333337</v>
      </c>
      <c r="D5691">
        <v>710</v>
      </c>
      <c r="E5691">
        <v>711.25</v>
      </c>
      <c r="F5691">
        <v>703</v>
      </c>
      <c r="G5691">
        <v>706</v>
      </c>
      <c r="H5691">
        <v>193308</v>
      </c>
      <c r="M5691"/>
      <c r="N5691"/>
      <c r="O5691"/>
      <c r="P5691"/>
      <c r="Q5691"/>
    </row>
    <row r="5692" spans="1:17" x14ac:dyDescent="0.2">
      <c r="A5692" t="s">
        <v>24</v>
      </c>
      <c r="B5692" s="1">
        <v>39790</v>
      </c>
      <c r="C5692" s="2">
        <v>0.5625</v>
      </c>
      <c r="D5692">
        <v>706</v>
      </c>
      <c r="E5692">
        <v>715.75</v>
      </c>
      <c r="F5692">
        <v>699.25</v>
      </c>
      <c r="G5692">
        <v>713.5</v>
      </c>
      <c r="H5692">
        <v>296918</v>
      </c>
      <c r="M5692"/>
      <c r="N5692"/>
      <c r="O5692"/>
      <c r="P5692"/>
      <c r="Q5692"/>
    </row>
    <row r="5693" spans="1:17" x14ac:dyDescent="0.2">
      <c r="A5693" t="s">
        <v>24</v>
      </c>
      <c r="B5693" s="1">
        <v>39790</v>
      </c>
      <c r="C5693" s="2">
        <v>0.60416666666666663</v>
      </c>
      <c r="D5693">
        <v>713.5</v>
      </c>
      <c r="E5693">
        <v>725</v>
      </c>
      <c r="F5693">
        <v>710.25</v>
      </c>
      <c r="G5693">
        <v>722.75</v>
      </c>
      <c r="H5693">
        <v>338608</v>
      </c>
      <c r="M5693"/>
      <c r="N5693"/>
      <c r="O5693"/>
      <c r="P5693"/>
      <c r="Q5693"/>
    </row>
    <row r="5694" spans="1:17" x14ac:dyDescent="0.2">
      <c r="A5694" t="s">
        <v>24</v>
      </c>
      <c r="B5694" s="1">
        <v>39790</v>
      </c>
      <c r="C5694" s="2">
        <v>0.63541666666666663</v>
      </c>
      <c r="D5694">
        <v>722.75</v>
      </c>
      <c r="E5694">
        <v>725.75</v>
      </c>
      <c r="F5694">
        <v>708</v>
      </c>
      <c r="G5694">
        <v>711</v>
      </c>
      <c r="H5694">
        <v>455404</v>
      </c>
      <c r="M5694"/>
      <c r="N5694"/>
      <c r="O5694"/>
      <c r="P5694"/>
      <c r="Q5694"/>
    </row>
    <row r="5695" spans="1:17" x14ac:dyDescent="0.2">
      <c r="A5695" t="s">
        <v>24</v>
      </c>
      <c r="B5695" s="1">
        <v>39791</v>
      </c>
      <c r="C5695" s="2">
        <v>0.39583333333333331</v>
      </c>
      <c r="D5695">
        <v>705.25</v>
      </c>
      <c r="E5695">
        <v>717.5</v>
      </c>
      <c r="F5695">
        <v>700.5</v>
      </c>
      <c r="G5695">
        <v>714.5</v>
      </c>
      <c r="H5695">
        <v>450146</v>
      </c>
      <c r="I5695" t="b">
        <f>AND(HOUR(C5695)=9,MINUTE(C5695)=30,HOUR(C5694)=15,MINUTE(C5694)=15)</f>
        <v>1</v>
      </c>
      <c r="J5695">
        <f>MAX(E5695:E5701)</f>
        <v>722.75</v>
      </c>
      <c r="K5695">
        <f>MIN(F5695:F5701)</f>
        <v>691</v>
      </c>
      <c r="L5695">
        <f>E5695</f>
        <v>717.5</v>
      </c>
      <c r="M5695" s="6">
        <f>+F5695</f>
        <v>700.5</v>
      </c>
      <c r="N5695" s="6" t="b">
        <f>IF(F5695&gt;J5688,F5695-J5688,FALSE)</f>
        <v>0</v>
      </c>
      <c r="O5695" s="6" t="b">
        <f>IF(L5695&lt;K5688,K5688-L5695,FALSE)</f>
        <v>0</v>
      </c>
      <c r="P5695" s="6" t="b">
        <f>IF(AND(N5695&lt;&gt;FALSE,K5695&lt;=J5688),TRUE,FALSE)</f>
        <v>0</v>
      </c>
      <c r="Q5695" s="6" t="b">
        <f>IF(AND(O5695&lt;&gt;FALSE,J5695&gt;K5688),TRUE,FALSE)</f>
        <v>0</v>
      </c>
    </row>
    <row r="5696" spans="1:17" x14ac:dyDescent="0.2">
      <c r="A5696" t="s">
        <v>24</v>
      </c>
      <c r="B5696" s="1">
        <v>39791</v>
      </c>
      <c r="C5696" s="2">
        <v>0.4375</v>
      </c>
      <c r="D5696">
        <v>714.5</v>
      </c>
      <c r="E5696">
        <v>722.75</v>
      </c>
      <c r="F5696">
        <v>709.25</v>
      </c>
      <c r="G5696">
        <v>709.25</v>
      </c>
      <c r="H5696">
        <v>325040</v>
      </c>
      <c r="M5696"/>
      <c r="N5696"/>
      <c r="O5696"/>
      <c r="P5696"/>
      <c r="Q5696"/>
    </row>
    <row r="5697" spans="1:17" x14ac:dyDescent="0.2">
      <c r="A5697" t="s">
        <v>24</v>
      </c>
      <c r="B5697" s="1">
        <v>39791</v>
      </c>
      <c r="C5697" s="2">
        <v>0.47916666666666669</v>
      </c>
      <c r="D5697">
        <v>709.5</v>
      </c>
      <c r="E5697">
        <v>716.75</v>
      </c>
      <c r="F5697">
        <v>708</v>
      </c>
      <c r="G5697">
        <v>711</v>
      </c>
      <c r="H5697">
        <v>223886</v>
      </c>
      <c r="M5697"/>
      <c r="N5697"/>
      <c r="O5697"/>
      <c r="P5697"/>
      <c r="Q5697"/>
    </row>
    <row r="5698" spans="1:17" x14ac:dyDescent="0.2">
      <c r="A5698" t="s">
        <v>24</v>
      </c>
      <c r="B5698" s="1">
        <v>39791</v>
      </c>
      <c r="C5698" s="2">
        <v>0.52083333333333337</v>
      </c>
      <c r="D5698">
        <v>711.25</v>
      </c>
      <c r="E5698">
        <v>716.75</v>
      </c>
      <c r="F5698">
        <v>703.75</v>
      </c>
      <c r="G5698">
        <v>704.5</v>
      </c>
      <c r="H5698">
        <v>237916</v>
      </c>
      <c r="M5698"/>
      <c r="N5698"/>
      <c r="O5698"/>
      <c r="P5698"/>
      <c r="Q5698"/>
    </row>
    <row r="5699" spans="1:17" x14ac:dyDescent="0.2">
      <c r="A5699" t="s">
        <v>24</v>
      </c>
      <c r="B5699" s="1">
        <v>39791</v>
      </c>
      <c r="C5699" s="2">
        <v>0.5625</v>
      </c>
      <c r="D5699">
        <v>704.5</v>
      </c>
      <c r="E5699">
        <v>708.25</v>
      </c>
      <c r="F5699">
        <v>692</v>
      </c>
      <c r="G5699">
        <v>693.75</v>
      </c>
      <c r="H5699">
        <v>323647</v>
      </c>
      <c r="M5699"/>
      <c r="N5699"/>
      <c r="O5699"/>
      <c r="P5699"/>
      <c r="Q5699"/>
    </row>
    <row r="5700" spans="1:17" x14ac:dyDescent="0.2">
      <c r="A5700" t="s">
        <v>24</v>
      </c>
      <c r="B5700" s="1">
        <v>39791</v>
      </c>
      <c r="C5700" s="2">
        <v>0.60416666666666663</v>
      </c>
      <c r="D5700">
        <v>693.75</v>
      </c>
      <c r="E5700">
        <v>706.75</v>
      </c>
      <c r="F5700">
        <v>691</v>
      </c>
      <c r="G5700">
        <v>693.75</v>
      </c>
      <c r="H5700">
        <v>369968</v>
      </c>
      <c r="M5700"/>
      <c r="N5700"/>
      <c r="O5700"/>
      <c r="P5700"/>
      <c r="Q5700"/>
    </row>
    <row r="5701" spans="1:17" x14ac:dyDescent="0.2">
      <c r="A5701" t="s">
        <v>24</v>
      </c>
      <c r="B5701" s="1">
        <v>39791</v>
      </c>
      <c r="C5701" s="2">
        <v>0.63541666666666663</v>
      </c>
      <c r="D5701">
        <v>694</v>
      </c>
      <c r="E5701">
        <v>700.5</v>
      </c>
      <c r="F5701">
        <v>691.25</v>
      </c>
      <c r="G5701">
        <v>696.25</v>
      </c>
      <c r="H5701">
        <v>360776</v>
      </c>
      <c r="M5701"/>
      <c r="N5701"/>
      <c r="O5701"/>
      <c r="P5701"/>
      <c r="Q5701"/>
    </row>
    <row r="5702" spans="1:17" x14ac:dyDescent="0.2">
      <c r="A5702" t="s">
        <v>24</v>
      </c>
      <c r="B5702" s="1">
        <v>39792</v>
      </c>
      <c r="C5702" s="2">
        <v>0.39583333333333331</v>
      </c>
      <c r="D5702">
        <v>704.25</v>
      </c>
      <c r="E5702">
        <v>711.25</v>
      </c>
      <c r="F5702">
        <v>698.75</v>
      </c>
      <c r="G5702">
        <v>708</v>
      </c>
      <c r="H5702">
        <v>387394</v>
      </c>
      <c r="I5702" t="b">
        <f>AND(HOUR(C5702)=9,MINUTE(C5702)=30,HOUR(C5701)=15,MINUTE(C5701)=15)</f>
        <v>1</v>
      </c>
      <c r="J5702">
        <f>MAX(E5702:E5708)</f>
        <v>715.25</v>
      </c>
      <c r="K5702">
        <f>MIN(F5702:F5708)</f>
        <v>691</v>
      </c>
      <c r="L5702">
        <f>E5702</f>
        <v>711.25</v>
      </c>
      <c r="M5702" s="6">
        <f>+F5702</f>
        <v>698.75</v>
      </c>
      <c r="N5702" s="6" t="b">
        <f>IF(F5702&gt;J5695,F5702-J5695,FALSE)</f>
        <v>0</v>
      </c>
      <c r="O5702" s="6" t="b">
        <f>IF(L5702&lt;K5695,K5695-L5702,FALSE)</f>
        <v>0</v>
      </c>
      <c r="P5702" s="6" t="b">
        <f>IF(AND(N5702&lt;&gt;FALSE,K5702&lt;=J5695),TRUE,FALSE)</f>
        <v>0</v>
      </c>
      <c r="Q5702" s="6" t="b">
        <f>IF(AND(O5702&lt;&gt;FALSE,J5702&gt;K5695),TRUE,FALSE)</f>
        <v>0</v>
      </c>
    </row>
    <row r="5703" spans="1:17" x14ac:dyDescent="0.2">
      <c r="A5703" t="s">
        <v>24</v>
      </c>
      <c r="B5703" s="1">
        <v>39792</v>
      </c>
      <c r="C5703" s="2">
        <v>0.4375</v>
      </c>
      <c r="D5703">
        <v>708</v>
      </c>
      <c r="E5703">
        <v>709.75</v>
      </c>
      <c r="F5703">
        <v>699.75</v>
      </c>
      <c r="G5703">
        <v>707.75</v>
      </c>
      <c r="H5703">
        <v>295357</v>
      </c>
      <c r="M5703"/>
      <c r="N5703"/>
      <c r="O5703"/>
      <c r="P5703"/>
      <c r="Q5703"/>
    </row>
    <row r="5704" spans="1:17" x14ac:dyDescent="0.2">
      <c r="A5704" t="s">
        <v>24</v>
      </c>
      <c r="B5704" s="1">
        <v>39792</v>
      </c>
      <c r="C5704" s="2">
        <v>0.47916666666666669</v>
      </c>
      <c r="D5704">
        <v>707.75</v>
      </c>
      <c r="E5704">
        <v>715.25</v>
      </c>
      <c r="F5704">
        <v>704.75</v>
      </c>
      <c r="G5704">
        <v>705</v>
      </c>
      <c r="H5704">
        <v>279491</v>
      </c>
      <c r="M5704"/>
      <c r="N5704"/>
      <c r="O5704"/>
      <c r="P5704"/>
      <c r="Q5704"/>
    </row>
    <row r="5705" spans="1:17" x14ac:dyDescent="0.2">
      <c r="A5705" t="s">
        <v>24</v>
      </c>
      <c r="B5705" s="1">
        <v>39792</v>
      </c>
      <c r="C5705" s="2">
        <v>0.52083333333333337</v>
      </c>
      <c r="D5705">
        <v>705</v>
      </c>
      <c r="E5705">
        <v>710</v>
      </c>
      <c r="F5705">
        <v>701.75</v>
      </c>
      <c r="G5705">
        <v>706.25</v>
      </c>
      <c r="H5705">
        <v>170138</v>
      </c>
      <c r="M5705"/>
      <c r="N5705"/>
      <c r="O5705"/>
      <c r="P5705"/>
      <c r="Q5705"/>
    </row>
    <row r="5706" spans="1:17" x14ac:dyDescent="0.2">
      <c r="A5706" t="s">
        <v>24</v>
      </c>
      <c r="B5706" s="1">
        <v>39792</v>
      </c>
      <c r="C5706" s="2">
        <v>0.5625</v>
      </c>
      <c r="D5706">
        <v>706.25</v>
      </c>
      <c r="E5706">
        <v>706.75</v>
      </c>
      <c r="F5706">
        <v>691</v>
      </c>
      <c r="G5706">
        <v>695</v>
      </c>
      <c r="H5706">
        <v>322206</v>
      </c>
      <c r="M5706"/>
      <c r="N5706"/>
      <c r="O5706"/>
      <c r="P5706"/>
      <c r="Q5706"/>
    </row>
    <row r="5707" spans="1:17" x14ac:dyDescent="0.2">
      <c r="A5707" t="s">
        <v>24</v>
      </c>
      <c r="B5707" s="1">
        <v>39792</v>
      </c>
      <c r="C5707" s="2">
        <v>0.60416666666666663</v>
      </c>
      <c r="D5707">
        <v>694.75</v>
      </c>
      <c r="E5707">
        <v>705.25</v>
      </c>
      <c r="F5707">
        <v>691.5</v>
      </c>
      <c r="G5707">
        <v>704.75</v>
      </c>
      <c r="H5707">
        <v>358438</v>
      </c>
      <c r="M5707"/>
      <c r="N5707"/>
      <c r="O5707"/>
      <c r="P5707"/>
      <c r="Q5707"/>
    </row>
    <row r="5708" spans="1:17" x14ac:dyDescent="0.2">
      <c r="A5708" t="s">
        <v>24</v>
      </c>
      <c r="B5708" s="1">
        <v>39792</v>
      </c>
      <c r="C5708" s="2">
        <v>0.63541666666666663</v>
      </c>
      <c r="D5708">
        <v>704.5</v>
      </c>
      <c r="E5708">
        <v>708.5</v>
      </c>
      <c r="F5708">
        <v>697.25</v>
      </c>
      <c r="G5708">
        <v>703</v>
      </c>
      <c r="H5708">
        <v>292697</v>
      </c>
      <c r="M5708"/>
      <c r="N5708"/>
      <c r="O5708"/>
      <c r="P5708"/>
      <c r="Q5708"/>
    </row>
    <row r="5709" spans="1:17" x14ac:dyDescent="0.2">
      <c r="A5709" t="s">
        <v>24</v>
      </c>
      <c r="B5709" s="1">
        <v>39793</v>
      </c>
      <c r="C5709" s="2">
        <v>0.39583333333333331</v>
      </c>
      <c r="D5709">
        <v>696.5</v>
      </c>
      <c r="E5709">
        <v>709.75</v>
      </c>
      <c r="F5709">
        <v>691.5</v>
      </c>
      <c r="G5709">
        <v>707</v>
      </c>
      <c r="H5709">
        <v>273612</v>
      </c>
      <c r="I5709" t="b">
        <f>AND(HOUR(C5709)=9,MINUTE(C5709)=30,HOUR(C5708)=15,MINUTE(C5708)=15)</f>
        <v>1</v>
      </c>
      <c r="J5709">
        <f>MAX(E5709:E5715)</f>
        <v>711.5</v>
      </c>
      <c r="K5709">
        <f>MIN(F5709:F5715)</f>
        <v>674.5</v>
      </c>
      <c r="L5709">
        <f>E5709</f>
        <v>709.75</v>
      </c>
      <c r="M5709" s="6">
        <f>+F5709</f>
        <v>691.5</v>
      </c>
      <c r="N5709" s="6" t="b">
        <f>IF(F5709&gt;J5702,F5709-J5702,FALSE)</f>
        <v>0</v>
      </c>
      <c r="O5709" s="6" t="b">
        <f>IF(L5709&lt;K5702,K5702-L5709,FALSE)</f>
        <v>0</v>
      </c>
      <c r="P5709" s="6" t="b">
        <f>IF(AND(N5709&lt;&gt;FALSE,K5709&lt;=J5702),TRUE,FALSE)</f>
        <v>0</v>
      </c>
      <c r="Q5709" s="6" t="b">
        <f>IF(AND(O5709&lt;&gt;FALSE,J5709&gt;K5702),TRUE,FALSE)</f>
        <v>0</v>
      </c>
    </row>
    <row r="5710" spans="1:17" x14ac:dyDescent="0.2">
      <c r="A5710" t="s">
        <v>24</v>
      </c>
      <c r="B5710" s="1">
        <v>39793</v>
      </c>
      <c r="C5710" s="2">
        <v>0.4375</v>
      </c>
      <c r="D5710">
        <v>706.75</v>
      </c>
      <c r="E5710">
        <v>710.25</v>
      </c>
      <c r="F5710">
        <v>701.25</v>
      </c>
      <c r="G5710">
        <v>702</v>
      </c>
      <c r="H5710">
        <v>141626</v>
      </c>
      <c r="M5710"/>
      <c r="N5710"/>
      <c r="O5710"/>
      <c r="P5710"/>
      <c r="Q5710"/>
    </row>
    <row r="5711" spans="1:17" x14ac:dyDescent="0.2">
      <c r="A5711" t="s">
        <v>24</v>
      </c>
      <c r="B5711" s="1">
        <v>39793</v>
      </c>
      <c r="C5711" s="2">
        <v>0.47916666666666669</v>
      </c>
      <c r="D5711">
        <v>702</v>
      </c>
      <c r="E5711">
        <v>711.5</v>
      </c>
      <c r="F5711">
        <v>700.5</v>
      </c>
      <c r="G5711">
        <v>705</v>
      </c>
      <c r="H5711">
        <v>147292</v>
      </c>
      <c r="M5711"/>
      <c r="N5711"/>
      <c r="O5711"/>
      <c r="P5711"/>
      <c r="Q5711"/>
    </row>
    <row r="5712" spans="1:17" x14ac:dyDescent="0.2">
      <c r="A5712" t="s">
        <v>24</v>
      </c>
      <c r="B5712" s="1">
        <v>39793</v>
      </c>
      <c r="C5712" s="2">
        <v>0.52083333333333337</v>
      </c>
      <c r="D5712">
        <v>705.25</v>
      </c>
      <c r="E5712">
        <v>710.5</v>
      </c>
      <c r="F5712">
        <v>700.25</v>
      </c>
      <c r="G5712">
        <v>702.75</v>
      </c>
      <c r="H5712">
        <v>109603</v>
      </c>
      <c r="M5712"/>
      <c r="N5712"/>
      <c r="O5712"/>
      <c r="P5712"/>
      <c r="Q5712"/>
    </row>
    <row r="5713" spans="1:17" x14ac:dyDescent="0.2">
      <c r="A5713" t="s">
        <v>24</v>
      </c>
      <c r="B5713" s="1">
        <v>39793</v>
      </c>
      <c r="C5713" s="2">
        <v>0.5625</v>
      </c>
      <c r="D5713">
        <v>703</v>
      </c>
      <c r="E5713">
        <v>705</v>
      </c>
      <c r="F5713">
        <v>695.5</v>
      </c>
      <c r="G5713">
        <v>697.75</v>
      </c>
      <c r="H5713">
        <v>101283</v>
      </c>
      <c r="M5713"/>
      <c r="N5713"/>
      <c r="O5713"/>
      <c r="P5713"/>
      <c r="Q5713"/>
    </row>
    <row r="5714" spans="1:17" x14ac:dyDescent="0.2">
      <c r="A5714" t="s">
        <v>24</v>
      </c>
      <c r="B5714" s="1">
        <v>39793</v>
      </c>
      <c r="C5714" s="2">
        <v>0.60416666666666663</v>
      </c>
      <c r="D5714">
        <v>697.75</v>
      </c>
      <c r="E5714">
        <v>701</v>
      </c>
      <c r="F5714">
        <v>677.75</v>
      </c>
      <c r="G5714">
        <v>682.25</v>
      </c>
      <c r="H5714">
        <v>323160</v>
      </c>
      <c r="M5714"/>
      <c r="N5714"/>
      <c r="O5714"/>
      <c r="P5714"/>
      <c r="Q5714"/>
    </row>
    <row r="5715" spans="1:17" x14ac:dyDescent="0.2">
      <c r="A5715" t="s">
        <v>24</v>
      </c>
      <c r="B5715" s="1">
        <v>39793</v>
      </c>
      <c r="C5715" s="2">
        <v>0.63541666666666663</v>
      </c>
      <c r="D5715">
        <v>682</v>
      </c>
      <c r="E5715">
        <v>683.25</v>
      </c>
      <c r="F5715">
        <v>674.5</v>
      </c>
      <c r="G5715">
        <v>681.5</v>
      </c>
      <c r="H5715">
        <v>282297</v>
      </c>
      <c r="M5715"/>
      <c r="N5715"/>
      <c r="O5715"/>
      <c r="P5715"/>
      <c r="Q5715"/>
    </row>
    <row r="5716" spans="1:17" x14ac:dyDescent="0.2">
      <c r="A5716" t="s">
        <v>24</v>
      </c>
      <c r="B5716" s="1">
        <v>39794</v>
      </c>
      <c r="C5716" s="2">
        <v>0.39583333333333331</v>
      </c>
      <c r="D5716">
        <v>656.25</v>
      </c>
      <c r="E5716">
        <v>674.5</v>
      </c>
      <c r="F5716">
        <v>653</v>
      </c>
      <c r="G5716">
        <v>668.75</v>
      </c>
      <c r="H5716">
        <v>460864</v>
      </c>
      <c r="I5716" t="b">
        <f>AND(HOUR(C5716)=9,MINUTE(C5716)=30,HOUR(C5715)=15,MINUTE(C5715)=15)</f>
        <v>1</v>
      </c>
      <c r="J5716">
        <f>MAX(E5716:E5722)</f>
        <v>693.5</v>
      </c>
      <c r="K5716">
        <f>MIN(F5716:F5722)</f>
        <v>653</v>
      </c>
      <c r="L5716">
        <f>E5716</f>
        <v>674.5</v>
      </c>
      <c r="M5716" s="6">
        <f>+F5716</f>
        <v>653</v>
      </c>
      <c r="N5716" s="6" t="b">
        <f>IF(F5716&gt;J5709,F5716-J5709,FALSE)</f>
        <v>0</v>
      </c>
      <c r="O5716" s="6" t="b">
        <f>IF(L5716&lt;K5709,K5709-L5716,FALSE)</f>
        <v>0</v>
      </c>
      <c r="P5716" s="6" t="b">
        <f>IF(AND(N5716&lt;&gt;FALSE,K5716&lt;=J5709),TRUE,FALSE)</f>
        <v>0</v>
      </c>
      <c r="Q5716" s="6" t="b">
        <f>IF(AND(O5716&lt;&gt;FALSE,J5716&gt;K5709),TRUE,FALSE)</f>
        <v>0</v>
      </c>
    </row>
    <row r="5717" spans="1:17" x14ac:dyDescent="0.2">
      <c r="A5717" t="s">
        <v>24</v>
      </c>
      <c r="B5717" s="1">
        <v>39794</v>
      </c>
      <c r="C5717" s="2">
        <v>0.4375</v>
      </c>
      <c r="D5717">
        <v>668.75</v>
      </c>
      <c r="E5717">
        <v>679</v>
      </c>
      <c r="F5717">
        <v>662</v>
      </c>
      <c r="G5717">
        <v>671.5</v>
      </c>
      <c r="H5717">
        <v>318752</v>
      </c>
      <c r="M5717"/>
      <c r="N5717"/>
      <c r="O5717"/>
      <c r="P5717"/>
      <c r="Q5717"/>
    </row>
    <row r="5718" spans="1:17" x14ac:dyDescent="0.2">
      <c r="A5718" t="s">
        <v>24</v>
      </c>
      <c r="B5718" s="1">
        <v>39794</v>
      </c>
      <c r="C5718" s="2">
        <v>0.47916666666666669</v>
      </c>
      <c r="D5718">
        <v>671.5</v>
      </c>
      <c r="E5718">
        <v>676.25</v>
      </c>
      <c r="F5718">
        <v>665</v>
      </c>
      <c r="G5718">
        <v>675</v>
      </c>
      <c r="H5718">
        <v>186143</v>
      </c>
      <c r="M5718"/>
      <c r="N5718"/>
      <c r="O5718"/>
      <c r="P5718"/>
      <c r="Q5718"/>
    </row>
    <row r="5719" spans="1:17" x14ac:dyDescent="0.2">
      <c r="A5719" t="s">
        <v>24</v>
      </c>
      <c r="B5719" s="1">
        <v>39794</v>
      </c>
      <c r="C5719" s="2">
        <v>0.52083333333333337</v>
      </c>
      <c r="D5719">
        <v>675</v>
      </c>
      <c r="E5719">
        <v>687</v>
      </c>
      <c r="F5719">
        <v>673</v>
      </c>
      <c r="G5719">
        <v>678.5</v>
      </c>
      <c r="H5719">
        <v>239672</v>
      </c>
      <c r="M5719"/>
      <c r="N5719"/>
      <c r="O5719"/>
      <c r="P5719"/>
      <c r="Q5719"/>
    </row>
    <row r="5720" spans="1:17" x14ac:dyDescent="0.2">
      <c r="A5720" t="s">
        <v>24</v>
      </c>
      <c r="B5720" s="1">
        <v>39794</v>
      </c>
      <c r="C5720" s="2">
        <v>0.5625</v>
      </c>
      <c r="D5720">
        <v>678.75</v>
      </c>
      <c r="E5720">
        <v>681.5</v>
      </c>
      <c r="F5720">
        <v>669.75</v>
      </c>
      <c r="G5720">
        <v>674</v>
      </c>
      <c r="H5720">
        <v>258252</v>
      </c>
      <c r="M5720"/>
      <c r="N5720"/>
      <c r="O5720"/>
      <c r="P5720"/>
      <c r="Q5720"/>
    </row>
    <row r="5721" spans="1:17" x14ac:dyDescent="0.2">
      <c r="A5721" t="s">
        <v>24</v>
      </c>
      <c r="B5721" s="1">
        <v>39794</v>
      </c>
      <c r="C5721" s="2">
        <v>0.60416666666666663</v>
      </c>
      <c r="D5721">
        <v>673.75</v>
      </c>
      <c r="E5721">
        <v>690</v>
      </c>
      <c r="F5721">
        <v>667.75</v>
      </c>
      <c r="G5721">
        <v>682.5</v>
      </c>
      <c r="H5721">
        <v>323217</v>
      </c>
      <c r="M5721"/>
      <c r="N5721"/>
      <c r="O5721"/>
      <c r="P5721"/>
      <c r="Q5721"/>
    </row>
    <row r="5722" spans="1:17" x14ac:dyDescent="0.2">
      <c r="A5722" t="s">
        <v>24</v>
      </c>
      <c r="B5722" s="1">
        <v>39794</v>
      </c>
      <c r="C5722" s="2">
        <v>0.63541666666666663</v>
      </c>
      <c r="D5722">
        <v>682.25</v>
      </c>
      <c r="E5722">
        <v>693.5</v>
      </c>
      <c r="F5722">
        <v>676</v>
      </c>
      <c r="G5722">
        <v>692.25</v>
      </c>
      <c r="H5722">
        <v>294841</v>
      </c>
      <c r="M5722"/>
      <c r="N5722"/>
      <c r="O5722"/>
      <c r="P5722"/>
      <c r="Q5722"/>
    </row>
    <row r="5723" spans="1:17" x14ac:dyDescent="0.2">
      <c r="A5723" t="s">
        <v>24</v>
      </c>
      <c r="B5723" s="1">
        <v>39797</v>
      </c>
      <c r="C5723" s="2">
        <v>0.39583333333333331</v>
      </c>
      <c r="D5723">
        <v>691.5</v>
      </c>
      <c r="E5723">
        <v>692.75</v>
      </c>
      <c r="F5723">
        <v>674.25</v>
      </c>
      <c r="G5723">
        <v>677</v>
      </c>
      <c r="H5723">
        <v>347147</v>
      </c>
      <c r="I5723" t="b">
        <f>AND(HOUR(C5723)=9,MINUTE(C5723)=30,HOUR(C5722)=15,MINUTE(C5722)=15)</f>
        <v>1</v>
      </c>
      <c r="J5723">
        <f>MAX(E5723:E5729)</f>
        <v>692.75</v>
      </c>
      <c r="K5723">
        <f>MIN(F5723:F5729)</f>
        <v>663.25</v>
      </c>
      <c r="L5723">
        <f>E5723</f>
        <v>692.75</v>
      </c>
      <c r="M5723" s="6">
        <f>+F5723</f>
        <v>674.25</v>
      </c>
      <c r="N5723" s="6" t="b">
        <f>IF(F5723&gt;J5716,F5723-J5716,FALSE)</f>
        <v>0</v>
      </c>
      <c r="O5723" s="6" t="b">
        <f>IF(L5723&lt;K5716,K5716-L5723,FALSE)</f>
        <v>0</v>
      </c>
      <c r="P5723" s="6" t="b">
        <f>IF(AND(N5723&lt;&gt;FALSE,K5723&lt;=J5716),TRUE,FALSE)</f>
        <v>0</v>
      </c>
      <c r="Q5723" s="6" t="b">
        <f>IF(AND(O5723&lt;&gt;FALSE,J5723&gt;K5716),TRUE,FALSE)</f>
        <v>0</v>
      </c>
    </row>
    <row r="5724" spans="1:17" x14ac:dyDescent="0.2">
      <c r="A5724" t="s">
        <v>24</v>
      </c>
      <c r="B5724" s="1">
        <v>39797</v>
      </c>
      <c r="C5724" s="2">
        <v>0.4375</v>
      </c>
      <c r="D5724">
        <v>677</v>
      </c>
      <c r="E5724">
        <v>679.75</v>
      </c>
      <c r="F5724">
        <v>670.5</v>
      </c>
      <c r="G5724">
        <v>675.25</v>
      </c>
      <c r="H5724">
        <v>267843</v>
      </c>
      <c r="M5724"/>
      <c r="N5724"/>
      <c r="O5724"/>
      <c r="P5724"/>
      <c r="Q5724"/>
    </row>
    <row r="5725" spans="1:17" x14ac:dyDescent="0.2">
      <c r="A5725" t="s">
        <v>24</v>
      </c>
      <c r="B5725" s="1">
        <v>39797</v>
      </c>
      <c r="C5725" s="2">
        <v>0.47916666666666669</v>
      </c>
      <c r="D5725">
        <v>675</v>
      </c>
      <c r="E5725">
        <v>680.75</v>
      </c>
      <c r="F5725">
        <v>672.25</v>
      </c>
      <c r="G5725">
        <v>680</v>
      </c>
      <c r="H5725">
        <v>162652</v>
      </c>
      <c r="M5725"/>
      <c r="N5725"/>
      <c r="O5725"/>
      <c r="P5725"/>
      <c r="Q5725"/>
    </row>
    <row r="5726" spans="1:17" x14ac:dyDescent="0.2">
      <c r="A5726" t="s">
        <v>24</v>
      </c>
      <c r="B5726" s="1">
        <v>39797</v>
      </c>
      <c r="C5726" s="2">
        <v>0.52083333333333337</v>
      </c>
      <c r="D5726">
        <v>680</v>
      </c>
      <c r="E5726">
        <v>680.75</v>
      </c>
      <c r="F5726">
        <v>668</v>
      </c>
      <c r="G5726">
        <v>673.5</v>
      </c>
      <c r="H5726">
        <v>143159</v>
      </c>
      <c r="M5726"/>
      <c r="N5726"/>
      <c r="O5726"/>
      <c r="P5726"/>
      <c r="Q5726"/>
    </row>
    <row r="5727" spans="1:17" x14ac:dyDescent="0.2">
      <c r="A5727" t="s">
        <v>24</v>
      </c>
      <c r="B5727" s="1">
        <v>39797</v>
      </c>
      <c r="C5727" s="2">
        <v>0.5625</v>
      </c>
      <c r="D5727">
        <v>673.5</v>
      </c>
      <c r="E5727">
        <v>677.75</v>
      </c>
      <c r="F5727">
        <v>670.75</v>
      </c>
      <c r="G5727">
        <v>671.25</v>
      </c>
      <c r="H5727">
        <v>142327</v>
      </c>
      <c r="M5727"/>
      <c r="N5727"/>
      <c r="O5727"/>
      <c r="P5727"/>
      <c r="Q5727"/>
    </row>
    <row r="5728" spans="1:17" x14ac:dyDescent="0.2">
      <c r="A5728" t="s">
        <v>24</v>
      </c>
      <c r="B5728" s="1">
        <v>39797</v>
      </c>
      <c r="C5728" s="2">
        <v>0.60416666666666663</v>
      </c>
      <c r="D5728">
        <v>671.25</v>
      </c>
      <c r="E5728">
        <v>675.25</v>
      </c>
      <c r="F5728">
        <v>663.25</v>
      </c>
      <c r="G5728">
        <v>666.5</v>
      </c>
      <c r="H5728">
        <v>206648</v>
      </c>
      <c r="M5728"/>
      <c r="N5728"/>
      <c r="O5728"/>
      <c r="P5728"/>
      <c r="Q5728"/>
    </row>
    <row r="5729" spans="1:17" x14ac:dyDescent="0.2">
      <c r="A5729" t="s">
        <v>24</v>
      </c>
      <c r="B5729" s="1">
        <v>39797</v>
      </c>
      <c r="C5729" s="2">
        <v>0.63541666666666663</v>
      </c>
      <c r="D5729">
        <v>666.25</v>
      </c>
      <c r="E5729">
        <v>681.25</v>
      </c>
      <c r="F5729">
        <v>664</v>
      </c>
      <c r="G5729">
        <v>679.5</v>
      </c>
      <c r="H5729">
        <v>340342</v>
      </c>
      <c r="M5729"/>
      <c r="N5729"/>
      <c r="O5729"/>
      <c r="P5729"/>
      <c r="Q5729"/>
    </row>
    <row r="5730" spans="1:17" x14ac:dyDescent="0.2">
      <c r="A5730" t="s">
        <v>24</v>
      </c>
      <c r="B5730" s="1">
        <v>39798</v>
      </c>
      <c r="C5730" s="2">
        <v>0.39583333333333331</v>
      </c>
      <c r="D5730">
        <v>684.25</v>
      </c>
      <c r="E5730">
        <v>692</v>
      </c>
      <c r="F5730">
        <v>682.75</v>
      </c>
      <c r="G5730">
        <v>688</v>
      </c>
      <c r="H5730">
        <v>344127</v>
      </c>
      <c r="I5730" t="b">
        <f>AND(HOUR(C5730)=9,MINUTE(C5730)=30,HOUR(C5729)=15,MINUTE(C5729)=15)</f>
        <v>1</v>
      </c>
      <c r="J5730">
        <f>MAX(E5730:E5736)</f>
        <v>722</v>
      </c>
      <c r="K5730">
        <f>MIN(F5730:F5736)</f>
        <v>682.75</v>
      </c>
      <c r="L5730">
        <f>E5730</f>
        <v>692</v>
      </c>
      <c r="M5730" s="6">
        <f>+F5730</f>
        <v>682.75</v>
      </c>
      <c r="N5730" s="6" t="b">
        <f>IF(F5730&gt;J5723,F5730-J5723,FALSE)</f>
        <v>0</v>
      </c>
      <c r="O5730" s="6" t="b">
        <f>IF(L5730&lt;K5723,K5723-L5730,FALSE)</f>
        <v>0</v>
      </c>
      <c r="P5730" s="6" t="b">
        <f>IF(AND(N5730&lt;&gt;FALSE,K5730&lt;=J5723),TRUE,FALSE)</f>
        <v>0</v>
      </c>
      <c r="Q5730" s="6" t="b">
        <f>IF(AND(O5730&lt;&gt;FALSE,J5730&gt;K5723),TRUE,FALSE)</f>
        <v>0</v>
      </c>
    </row>
    <row r="5731" spans="1:17" x14ac:dyDescent="0.2">
      <c r="A5731" t="s">
        <v>24</v>
      </c>
      <c r="B5731" s="1">
        <v>39798</v>
      </c>
      <c r="C5731" s="2">
        <v>0.4375</v>
      </c>
      <c r="D5731">
        <v>688</v>
      </c>
      <c r="E5731">
        <v>690.25</v>
      </c>
      <c r="F5731">
        <v>684.25</v>
      </c>
      <c r="G5731">
        <v>689.75</v>
      </c>
      <c r="H5731">
        <v>144112</v>
      </c>
      <c r="M5731"/>
      <c r="N5731"/>
      <c r="O5731"/>
      <c r="P5731"/>
      <c r="Q5731"/>
    </row>
    <row r="5732" spans="1:17" x14ac:dyDescent="0.2">
      <c r="A5732" t="s">
        <v>24</v>
      </c>
      <c r="B5732" s="1">
        <v>39798</v>
      </c>
      <c r="C5732" s="2">
        <v>0.47916666666666669</v>
      </c>
      <c r="D5732">
        <v>689.75</v>
      </c>
      <c r="E5732">
        <v>692.75</v>
      </c>
      <c r="F5732">
        <v>689.25</v>
      </c>
      <c r="G5732">
        <v>690.5</v>
      </c>
      <c r="H5732">
        <v>96364</v>
      </c>
      <c r="M5732"/>
      <c r="N5732"/>
      <c r="O5732"/>
      <c r="P5732"/>
      <c r="Q5732"/>
    </row>
    <row r="5733" spans="1:17" x14ac:dyDescent="0.2">
      <c r="A5733" t="s">
        <v>24</v>
      </c>
      <c r="B5733" s="1">
        <v>39798</v>
      </c>
      <c r="C5733" s="2">
        <v>0.52083333333333337</v>
      </c>
      <c r="D5733">
        <v>690.25</v>
      </c>
      <c r="E5733">
        <v>691.5</v>
      </c>
      <c r="F5733">
        <v>687.5</v>
      </c>
      <c r="G5733">
        <v>690.5</v>
      </c>
      <c r="H5733">
        <v>82720</v>
      </c>
      <c r="M5733"/>
      <c r="N5733"/>
      <c r="O5733"/>
      <c r="P5733"/>
      <c r="Q5733"/>
    </row>
    <row r="5734" spans="1:17" x14ac:dyDescent="0.2">
      <c r="A5734" t="s">
        <v>24</v>
      </c>
      <c r="B5734" s="1">
        <v>39798</v>
      </c>
      <c r="C5734" s="2">
        <v>0.5625</v>
      </c>
      <c r="D5734">
        <v>690.5</v>
      </c>
      <c r="E5734">
        <v>701.5</v>
      </c>
      <c r="F5734">
        <v>688.25</v>
      </c>
      <c r="G5734">
        <v>697.5</v>
      </c>
      <c r="H5734">
        <v>204254</v>
      </c>
      <c r="M5734"/>
      <c r="N5734"/>
      <c r="O5734"/>
      <c r="P5734"/>
      <c r="Q5734"/>
    </row>
    <row r="5735" spans="1:17" x14ac:dyDescent="0.2">
      <c r="A5735" t="s">
        <v>24</v>
      </c>
      <c r="B5735" s="1">
        <v>39798</v>
      </c>
      <c r="C5735" s="2">
        <v>0.60416666666666663</v>
      </c>
      <c r="D5735">
        <v>697.5</v>
      </c>
      <c r="E5735">
        <v>720.25</v>
      </c>
      <c r="F5735">
        <v>694</v>
      </c>
      <c r="G5735">
        <v>716.25</v>
      </c>
      <c r="H5735">
        <v>700980</v>
      </c>
      <c r="M5735"/>
      <c r="N5735"/>
      <c r="O5735"/>
      <c r="P5735"/>
      <c r="Q5735"/>
    </row>
    <row r="5736" spans="1:17" x14ac:dyDescent="0.2">
      <c r="A5736" t="s">
        <v>24</v>
      </c>
      <c r="B5736" s="1">
        <v>39798</v>
      </c>
      <c r="C5736" s="2">
        <v>0.63541666666666663</v>
      </c>
      <c r="D5736">
        <v>716.25</v>
      </c>
      <c r="E5736">
        <v>722</v>
      </c>
      <c r="F5736">
        <v>711</v>
      </c>
      <c r="G5736">
        <v>720.25</v>
      </c>
      <c r="H5736">
        <v>492327</v>
      </c>
      <c r="M5736"/>
      <c r="N5736"/>
      <c r="O5736"/>
      <c r="P5736"/>
      <c r="Q5736"/>
    </row>
    <row r="5737" spans="1:17" x14ac:dyDescent="0.2">
      <c r="A5737" t="s">
        <v>24</v>
      </c>
      <c r="B5737" s="1">
        <v>39799</v>
      </c>
      <c r="C5737" s="2">
        <v>0.39583333333333331</v>
      </c>
      <c r="D5737">
        <v>709.25</v>
      </c>
      <c r="E5737">
        <v>713.75</v>
      </c>
      <c r="F5737">
        <v>701.5</v>
      </c>
      <c r="G5737">
        <v>706</v>
      </c>
      <c r="H5737">
        <v>393899</v>
      </c>
      <c r="I5737" t="b">
        <f>AND(HOUR(C5737)=9,MINUTE(C5737)=30,HOUR(C5736)=15,MINUTE(C5736)=15)</f>
        <v>1</v>
      </c>
      <c r="J5737">
        <f>MAX(E5737:E5743)</f>
        <v>725.25</v>
      </c>
      <c r="K5737">
        <f>MIN(F5737:F5743)</f>
        <v>701.5</v>
      </c>
      <c r="L5737">
        <f>E5737</f>
        <v>713.75</v>
      </c>
      <c r="M5737" s="6">
        <f>+F5737</f>
        <v>701.5</v>
      </c>
      <c r="N5737" s="6" t="b">
        <f>IF(F5737&gt;J5730,F5737-J5730,FALSE)</f>
        <v>0</v>
      </c>
      <c r="O5737" s="6" t="b">
        <f>IF(L5737&lt;K5730,K5730-L5737,FALSE)</f>
        <v>0</v>
      </c>
      <c r="P5737" s="6" t="b">
        <f>IF(AND(N5737&lt;&gt;FALSE,K5737&lt;=J5730),TRUE,FALSE)</f>
        <v>0</v>
      </c>
      <c r="Q5737" s="6" t="b">
        <f>IF(AND(O5737&lt;&gt;FALSE,J5737&gt;K5730),TRUE,FALSE)</f>
        <v>0</v>
      </c>
    </row>
    <row r="5738" spans="1:17" x14ac:dyDescent="0.2">
      <c r="A5738" t="s">
        <v>24</v>
      </c>
      <c r="B5738" s="1">
        <v>39799</v>
      </c>
      <c r="C5738" s="2">
        <v>0.4375</v>
      </c>
      <c r="D5738">
        <v>706.25</v>
      </c>
      <c r="E5738">
        <v>714</v>
      </c>
      <c r="F5738">
        <v>704.5</v>
      </c>
      <c r="G5738">
        <v>708.25</v>
      </c>
      <c r="H5738">
        <v>256335</v>
      </c>
      <c r="M5738"/>
      <c r="N5738"/>
      <c r="O5738"/>
      <c r="P5738"/>
      <c r="Q5738"/>
    </row>
    <row r="5739" spans="1:17" x14ac:dyDescent="0.2">
      <c r="A5739" t="s">
        <v>24</v>
      </c>
      <c r="B5739" s="1">
        <v>39799</v>
      </c>
      <c r="C5739" s="2">
        <v>0.47916666666666669</v>
      </c>
      <c r="D5739">
        <v>708.25</v>
      </c>
      <c r="E5739">
        <v>717</v>
      </c>
      <c r="F5739">
        <v>705</v>
      </c>
      <c r="G5739">
        <v>715.25</v>
      </c>
      <c r="H5739">
        <v>194487</v>
      </c>
      <c r="M5739"/>
      <c r="N5739"/>
      <c r="O5739"/>
      <c r="P5739"/>
      <c r="Q5739"/>
    </row>
    <row r="5740" spans="1:17" x14ac:dyDescent="0.2">
      <c r="A5740" t="s">
        <v>24</v>
      </c>
      <c r="B5740" s="1">
        <v>39799</v>
      </c>
      <c r="C5740" s="2">
        <v>0.52083333333333337</v>
      </c>
      <c r="D5740">
        <v>715.5</v>
      </c>
      <c r="E5740">
        <v>721</v>
      </c>
      <c r="F5740">
        <v>712.5</v>
      </c>
      <c r="G5740">
        <v>717.75</v>
      </c>
      <c r="H5740">
        <v>167686</v>
      </c>
      <c r="M5740"/>
      <c r="N5740"/>
      <c r="O5740"/>
      <c r="P5740"/>
      <c r="Q5740"/>
    </row>
    <row r="5741" spans="1:17" x14ac:dyDescent="0.2">
      <c r="A5741" t="s">
        <v>24</v>
      </c>
      <c r="B5741" s="1">
        <v>39799</v>
      </c>
      <c r="C5741" s="2">
        <v>0.5625</v>
      </c>
      <c r="D5741">
        <v>717.75</v>
      </c>
      <c r="E5741">
        <v>725.25</v>
      </c>
      <c r="F5741">
        <v>714.25</v>
      </c>
      <c r="G5741">
        <v>714.75</v>
      </c>
      <c r="H5741">
        <v>214037</v>
      </c>
      <c r="M5741"/>
      <c r="N5741"/>
      <c r="O5741"/>
      <c r="P5741"/>
      <c r="Q5741"/>
    </row>
    <row r="5742" spans="1:17" x14ac:dyDescent="0.2">
      <c r="A5742" t="s">
        <v>24</v>
      </c>
      <c r="B5742" s="1">
        <v>39799</v>
      </c>
      <c r="C5742" s="2">
        <v>0.60416666666666663</v>
      </c>
      <c r="D5742">
        <v>714.75</v>
      </c>
      <c r="E5742">
        <v>720.5</v>
      </c>
      <c r="F5742">
        <v>710.25</v>
      </c>
      <c r="G5742">
        <v>714</v>
      </c>
      <c r="H5742">
        <v>235465</v>
      </c>
      <c r="M5742"/>
      <c r="N5742"/>
      <c r="O5742"/>
      <c r="P5742"/>
      <c r="Q5742"/>
    </row>
    <row r="5743" spans="1:17" x14ac:dyDescent="0.2">
      <c r="A5743" t="s">
        <v>24</v>
      </c>
      <c r="B5743" s="1">
        <v>39799</v>
      </c>
      <c r="C5743" s="2">
        <v>0.63541666666666663</v>
      </c>
      <c r="D5743">
        <v>714.25</v>
      </c>
      <c r="E5743">
        <v>719.75</v>
      </c>
      <c r="F5743">
        <v>708.25</v>
      </c>
      <c r="G5743">
        <v>710</v>
      </c>
      <c r="H5743">
        <v>294510</v>
      </c>
      <c r="M5743"/>
      <c r="N5743"/>
      <c r="O5743"/>
      <c r="P5743"/>
      <c r="Q5743"/>
    </row>
    <row r="5744" spans="1:17" x14ac:dyDescent="0.2">
      <c r="A5744" t="s">
        <v>24</v>
      </c>
      <c r="B5744" s="1">
        <v>39800</v>
      </c>
      <c r="C5744" s="2">
        <v>0.39583333333333331</v>
      </c>
      <c r="D5744">
        <v>714.25</v>
      </c>
      <c r="E5744">
        <v>716</v>
      </c>
      <c r="F5744">
        <v>705.25</v>
      </c>
      <c r="G5744">
        <v>712.25</v>
      </c>
      <c r="H5744">
        <v>304893</v>
      </c>
      <c r="I5744" t="b">
        <f>AND(HOUR(C5744)=9,MINUTE(C5744)=30,HOUR(C5743)=15,MINUTE(C5743)=15)</f>
        <v>1</v>
      </c>
      <c r="J5744">
        <f>MAX(E5744:E5750)</f>
        <v>716.75</v>
      </c>
      <c r="K5744">
        <f>MIN(F5744:F5750)</f>
        <v>680.5</v>
      </c>
      <c r="L5744">
        <f>E5744</f>
        <v>716</v>
      </c>
      <c r="M5744" s="6">
        <f>+F5744</f>
        <v>705.25</v>
      </c>
      <c r="N5744" s="6" t="b">
        <f>IF(F5744&gt;J5737,F5744-J5737,FALSE)</f>
        <v>0</v>
      </c>
      <c r="O5744" s="6" t="b">
        <f>IF(L5744&lt;K5737,K5737-L5744,FALSE)</f>
        <v>0</v>
      </c>
      <c r="P5744" s="6" t="b">
        <f>IF(AND(N5744&lt;&gt;FALSE,K5744&lt;=J5737),TRUE,FALSE)</f>
        <v>0</v>
      </c>
      <c r="Q5744" s="6" t="b">
        <f>IF(AND(O5744&lt;&gt;FALSE,J5744&gt;K5737),TRUE,FALSE)</f>
        <v>0</v>
      </c>
    </row>
    <row r="5745" spans="1:17" x14ac:dyDescent="0.2">
      <c r="A5745" t="s">
        <v>24</v>
      </c>
      <c r="B5745" s="1">
        <v>39800</v>
      </c>
      <c r="C5745" s="2">
        <v>0.4375</v>
      </c>
      <c r="D5745">
        <v>712.25</v>
      </c>
      <c r="E5745">
        <v>716.75</v>
      </c>
      <c r="F5745">
        <v>708.25</v>
      </c>
      <c r="G5745">
        <v>710</v>
      </c>
      <c r="H5745">
        <v>247820</v>
      </c>
      <c r="M5745"/>
      <c r="N5745"/>
      <c r="O5745"/>
      <c r="P5745"/>
      <c r="Q5745"/>
    </row>
    <row r="5746" spans="1:17" x14ac:dyDescent="0.2">
      <c r="A5746" t="s">
        <v>24</v>
      </c>
      <c r="B5746" s="1">
        <v>39800</v>
      </c>
      <c r="C5746" s="2">
        <v>0.47916666666666669</v>
      </c>
      <c r="D5746">
        <v>710</v>
      </c>
      <c r="E5746">
        <v>714.25</v>
      </c>
      <c r="F5746">
        <v>708.25</v>
      </c>
      <c r="G5746">
        <v>709</v>
      </c>
      <c r="H5746">
        <v>124970</v>
      </c>
      <c r="M5746"/>
      <c r="N5746"/>
      <c r="O5746"/>
      <c r="P5746"/>
      <c r="Q5746"/>
    </row>
    <row r="5747" spans="1:17" x14ac:dyDescent="0.2">
      <c r="A5747" t="s">
        <v>24</v>
      </c>
      <c r="B5747" s="1">
        <v>39800</v>
      </c>
      <c r="C5747" s="2">
        <v>0.52083333333333337</v>
      </c>
      <c r="D5747">
        <v>708.75</v>
      </c>
      <c r="E5747">
        <v>712</v>
      </c>
      <c r="F5747">
        <v>707.75</v>
      </c>
      <c r="G5747">
        <v>708.5</v>
      </c>
      <c r="H5747">
        <v>86328</v>
      </c>
      <c r="M5747"/>
      <c r="N5747"/>
      <c r="O5747"/>
      <c r="P5747"/>
      <c r="Q5747"/>
    </row>
    <row r="5748" spans="1:17" x14ac:dyDescent="0.2">
      <c r="A5748" t="s">
        <v>24</v>
      </c>
      <c r="B5748" s="1">
        <v>39800</v>
      </c>
      <c r="C5748" s="2">
        <v>0.5625</v>
      </c>
      <c r="D5748">
        <v>708.25</v>
      </c>
      <c r="E5748">
        <v>709.5</v>
      </c>
      <c r="F5748">
        <v>692.5</v>
      </c>
      <c r="G5748">
        <v>696.25</v>
      </c>
      <c r="H5748">
        <v>236575</v>
      </c>
      <c r="M5748"/>
      <c r="N5748"/>
      <c r="O5748"/>
      <c r="P5748"/>
      <c r="Q5748"/>
    </row>
    <row r="5749" spans="1:17" x14ac:dyDescent="0.2">
      <c r="A5749" t="s">
        <v>24</v>
      </c>
      <c r="B5749" s="1">
        <v>39800</v>
      </c>
      <c r="C5749" s="2">
        <v>0.60416666666666663</v>
      </c>
      <c r="D5749">
        <v>696</v>
      </c>
      <c r="E5749">
        <v>701.25</v>
      </c>
      <c r="F5749">
        <v>680.5</v>
      </c>
      <c r="G5749">
        <v>682.5</v>
      </c>
      <c r="H5749">
        <v>349083</v>
      </c>
      <c r="M5749"/>
      <c r="N5749"/>
      <c r="O5749"/>
      <c r="P5749"/>
      <c r="Q5749"/>
    </row>
    <row r="5750" spans="1:17" x14ac:dyDescent="0.2">
      <c r="A5750" t="s">
        <v>24</v>
      </c>
      <c r="B5750" s="1">
        <v>39800</v>
      </c>
      <c r="C5750" s="2">
        <v>0.63541666666666663</v>
      </c>
      <c r="D5750">
        <v>682.5</v>
      </c>
      <c r="E5750">
        <v>700</v>
      </c>
      <c r="F5750">
        <v>681.5</v>
      </c>
      <c r="G5750">
        <v>699</v>
      </c>
      <c r="H5750">
        <v>383555</v>
      </c>
      <c r="M5750"/>
      <c r="N5750"/>
      <c r="O5750"/>
      <c r="P5750"/>
      <c r="Q5750"/>
    </row>
    <row r="5751" spans="1:17" x14ac:dyDescent="0.2">
      <c r="A5751" t="s">
        <v>24</v>
      </c>
      <c r="B5751" s="1">
        <v>39801</v>
      </c>
      <c r="C5751" s="2">
        <v>0.39583333333333331</v>
      </c>
      <c r="D5751">
        <v>696.75</v>
      </c>
      <c r="E5751">
        <v>709</v>
      </c>
      <c r="F5751">
        <v>693.5</v>
      </c>
      <c r="G5751">
        <v>708</v>
      </c>
      <c r="H5751">
        <v>337748</v>
      </c>
      <c r="I5751" t="b">
        <f>AND(HOUR(C5751)=9,MINUTE(C5751)=30,HOUR(C5750)=15,MINUTE(C5750)=15)</f>
        <v>1</v>
      </c>
      <c r="J5751">
        <f>MAX(E5751:E5757)</f>
        <v>710.5</v>
      </c>
      <c r="K5751">
        <f>MIN(F5751:F5757)</f>
        <v>683.5</v>
      </c>
      <c r="L5751">
        <f>E5751</f>
        <v>709</v>
      </c>
      <c r="M5751" s="6">
        <f>+F5751</f>
        <v>693.5</v>
      </c>
      <c r="N5751" s="6" t="b">
        <f>IF(F5751&gt;J5744,F5751-J5744,FALSE)</f>
        <v>0</v>
      </c>
      <c r="O5751" s="6" t="b">
        <f>IF(L5751&lt;K5744,K5744-L5751,FALSE)</f>
        <v>0</v>
      </c>
      <c r="P5751" s="6" t="b">
        <f>IF(AND(N5751&lt;&gt;FALSE,K5751&lt;=J5744),TRUE,FALSE)</f>
        <v>0</v>
      </c>
      <c r="Q5751" s="6" t="b">
        <f>IF(AND(O5751&lt;&gt;FALSE,J5751&gt;K5744),TRUE,FALSE)</f>
        <v>0</v>
      </c>
    </row>
    <row r="5752" spans="1:17" x14ac:dyDescent="0.2">
      <c r="A5752" t="s">
        <v>24</v>
      </c>
      <c r="B5752" s="1">
        <v>39801</v>
      </c>
      <c r="C5752" s="2">
        <v>0.4375</v>
      </c>
      <c r="D5752">
        <v>708.25</v>
      </c>
      <c r="E5752">
        <v>710.5</v>
      </c>
      <c r="F5752">
        <v>701.5</v>
      </c>
      <c r="G5752">
        <v>701.75</v>
      </c>
      <c r="H5752">
        <v>227529</v>
      </c>
      <c r="M5752"/>
      <c r="N5752"/>
      <c r="O5752"/>
      <c r="P5752"/>
      <c r="Q5752"/>
    </row>
    <row r="5753" spans="1:17" x14ac:dyDescent="0.2">
      <c r="A5753" t="s">
        <v>24</v>
      </c>
      <c r="B5753" s="1">
        <v>39801</v>
      </c>
      <c r="C5753" s="2">
        <v>0.47916666666666669</v>
      </c>
      <c r="D5753">
        <v>701.75</v>
      </c>
      <c r="E5753">
        <v>703.5</v>
      </c>
      <c r="F5753">
        <v>690</v>
      </c>
      <c r="G5753">
        <v>694.25</v>
      </c>
      <c r="H5753">
        <v>250943</v>
      </c>
      <c r="M5753"/>
      <c r="N5753"/>
      <c r="O5753"/>
      <c r="P5753"/>
      <c r="Q5753"/>
    </row>
    <row r="5754" spans="1:17" x14ac:dyDescent="0.2">
      <c r="A5754" t="s">
        <v>24</v>
      </c>
      <c r="B5754" s="1">
        <v>39801</v>
      </c>
      <c r="C5754" s="2">
        <v>0.52083333333333337</v>
      </c>
      <c r="D5754">
        <v>694.25</v>
      </c>
      <c r="E5754">
        <v>698.5</v>
      </c>
      <c r="F5754">
        <v>692.75</v>
      </c>
      <c r="G5754">
        <v>698</v>
      </c>
      <c r="H5754">
        <v>123221</v>
      </c>
      <c r="M5754"/>
      <c r="N5754"/>
      <c r="O5754"/>
      <c r="P5754"/>
      <c r="Q5754"/>
    </row>
    <row r="5755" spans="1:17" x14ac:dyDescent="0.2">
      <c r="A5755" t="s">
        <v>24</v>
      </c>
      <c r="B5755" s="1">
        <v>39801</v>
      </c>
      <c r="C5755" s="2">
        <v>0.5625</v>
      </c>
      <c r="D5755">
        <v>698</v>
      </c>
      <c r="E5755">
        <v>701</v>
      </c>
      <c r="F5755">
        <v>692</v>
      </c>
      <c r="G5755">
        <v>694.25</v>
      </c>
      <c r="H5755">
        <v>148973</v>
      </c>
      <c r="M5755"/>
      <c r="N5755"/>
      <c r="O5755"/>
      <c r="P5755"/>
      <c r="Q5755"/>
    </row>
    <row r="5756" spans="1:17" x14ac:dyDescent="0.2">
      <c r="A5756" t="s">
        <v>24</v>
      </c>
      <c r="B5756" s="1">
        <v>39801</v>
      </c>
      <c r="C5756" s="2">
        <v>0.60416666666666663</v>
      </c>
      <c r="D5756">
        <v>694.25</v>
      </c>
      <c r="E5756">
        <v>699.25</v>
      </c>
      <c r="F5756">
        <v>687</v>
      </c>
      <c r="G5756">
        <v>692.25</v>
      </c>
      <c r="H5756">
        <v>209618</v>
      </c>
      <c r="M5756"/>
      <c r="N5756"/>
      <c r="O5756"/>
      <c r="P5756"/>
      <c r="Q5756"/>
    </row>
    <row r="5757" spans="1:17" x14ac:dyDescent="0.2">
      <c r="A5757" t="s">
        <v>24</v>
      </c>
      <c r="B5757" s="1">
        <v>39801</v>
      </c>
      <c r="C5757" s="2">
        <v>0.63541666666666663</v>
      </c>
      <c r="D5757">
        <v>692.5</v>
      </c>
      <c r="E5757">
        <v>693.25</v>
      </c>
      <c r="F5757">
        <v>683.5</v>
      </c>
      <c r="G5757">
        <v>688.25</v>
      </c>
      <c r="H5757">
        <v>286995</v>
      </c>
      <c r="M5757"/>
      <c r="N5757"/>
      <c r="O5757"/>
      <c r="P5757"/>
      <c r="Q5757"/>
    </row>
    <row r="5758" spans="1:17" x14ac:dyDescent="0.2">
      <c r="A5758" t="s">
        <v>24</v>
      </c>
      <c r="B5758" s="1">
        <v>39804</v>
      </c>
      <c r="C5758" s="2">
        <v>0.39583333333333331</v>
      </c>
      <c r="D5758">
        <v>691</v>
      </c>
      <c r="E5758">
        <v>692.5</v>
      </c>
      <c r="F5758">
        <v>680.75</v>
      </c>
      <c r="G5758">
        <v>683.25</v>
      </c>
      <c r="H5758">
        <v>162865</v>
      </c>
      <c r="I5758" t="b">
        <f>AND(HOUR(C5758)=9,MINUTE(C5758)=30,HOUR(C5757)=15,MINUTE(C5757)=15)</f>
        <v>1</v>
      </c>
      <c r="J5758">
        <f>MAX(E5758:E5764)</f>
        <v>692.5</v>
      </c>
      <c r="K5758">
        <f>MIN(F5758:F5764)</f>
        <v>659.75</v>
      </c>
      <c r="L5758">
        <f>E5758</f>
        <v>692.5</v>
      </c>
      <c r="M5758" s="6">
        <f>+F5758</f>
        <v>680.75</v>
      </c>
      <c r="N5758" s="6" t="b">
        <f>IF(F5758&gt;J5751,F5758-J5751,FALSE)</f>
        <v>0</v>
      </c>
      <c r="O5758" s="6" t="b">
        <f>IF(L5758&lt;K5751,K5751-L5758,FALSE)</f>
        <v>0</v>
      </c>
      <c r="P5758" s="6" t="b">
        <f>IF(AND(N5758&lt;&gt;FALSE,K5758&lt;=J5751),TRUE,FALSE)</f>
        <v>0</v>
      </c>
      <c r="Q5758" s="6" t="b">
        <f>IF(AND(O5758&lt;&gt;FALSE,J5758&gt;K5751),TRUE,FALSE)</f>
        <v>0</v>
      </c>
    </row>
    <row r="5759" spans="1:17" x14ac:dyDescent="0.2">
      <c r="A5759" t="s">
        <v>24</v>
      </c>
      <c r="B5759" s="1">
        <v>39804</v>
      </c>
      <c r="C5759" s="2">
        <v>0.4375</v>
      </c>
      <c r="D5759">
        <v>683</v>
      </c>
      <c r="E5759">
        <v>686.25</v>
      </c>
      <c r="F5759">
        <v>679.25</v>
      </c>
      <c r="G5759">
        <v>679.75</v>
      </c>
      <c r="H5759">
        <v>111482</v>
      </c>
      <c r="M5759"/>
      <c r="N5759"/>
      <c r="O5759"/>
      <c r="P5759"/>
      <c r="Q5759"/>
    </row>
    <row r="5760" spans="1:17" x14ac:dyDescent="0.2">
      <c r="A5760" t="s">
        <v>24</v>
      </c>
      <c r="B5760" s="1">
        <v>39804</v>
      </c>
      <c r="C5760" s="2">
        <v>0.47916666666666669</v>
      </c>
      <c r="D5760">
        <v>679.5</v>
      </c>
      <c r="E5760">
        <v>679.75</v>
      </c>
      <c r="F5760">
        <v>674.25</v>
      </c>
      <c r="G5760">
        <v>676.75</v>
      </c>
      <c r="H5760">
        <v>133106</v>
      </c>
      <c r="M5760"/>
      <c r="N5760"/>
      <c r="O5760"/>
      <c r="P5760"/>
      <c r="Q5760"/>
    </row>
    <row r="5761" spans="1:17" x14ac:dyDescent="0.2">
      <c r="A5761" t="s">
        <v>24</v>
      </c>
      <c r="B5761" s="1">
        <v>39804</v>
      </c>
      <c r="C5761" s="2">
        <v>0.52083333333333337</v>
      </c>
      <c r="D5761">
        <v>676.75</v>
      </c>
      <c r="E5761">
        <v>681.25</v>
      </c>
      <c r="F5761">
        <v>675.75</v>
      </c>
      <c r="G5761">
        <v>679.5</v>
      </c>
      <c r="H5761">
        <v>85159</v>
      </c>
      <c r="M5761"/>
      <c r="N5761"/>
      <c r="O5761"/>
      <c r="P5761"/>
      <c r="Q5761"/>
    </row>
    <row r="5762" spans="1:17" x14ac:dyDescent="0.2">
      <c r="A5762" t="s">
        <v>24</v>
      </c>
      <c r="B5762" s="1">
        <v>39804</v>
      </c>
      <c r="C5762" s="2">
        <v>0.5625</v>
      </c>
      <c r="D5762">
        <v>679.5</v>
      </c>
      <c r="E5762">
        <v>679.5</v>
      </c>
      <c r="F5762">
        <v>666</v>
      </c>
      <c r="G5762">
        <v>668.25</v>
      </c>
      <c r="H5762">
        <v>137400</v>
      </c>
      <c r="M5762"/>
      <c r="N5762"/>
      <c r="O5762"/>
      <c r="P5762"/>
      <c r="Q5762"/>
    </row>
    <row r="5763" spans="1:17" x14ac:dyDescent="0.2">
      <c r="A5763" t="s">
        <v>24</v>
      </c>
      <c r="B5763" s="1">
        <v>39804</v>
      </c>
      <c r="C5763" s="2">
        <v>0.60416666666666663</v>
      </c>
      <c r="D5763">
        <v>668.25</v>
      </c>
      <c r="E5763">
        <v>672</v>
      </c>
      <c r="F5763">
        <v>659.75</v>
      </c>
      <c r="G5763">
        <v>661.25</v>
      </c>
      <c r="H5763">
        <v>200094</v>
      </c>
      <c r="M5763"/>
      <c r="N5763"/>
      <c r="O5763"/>
      <c r="P5763"/>
      <c r="Q5763"/>
    </row>
    <row r="5764" spans="1:17" x14ac:dyDescent="0.2">
      <c r="A5764" t="s">
        <v>24</v>
      </c>
      <c r="B5764" s="1">
        <v>39804</v>
      </c>
      <c r="C5764" s="2">
        <v>0.63541666666666663</v>
      </c>
      <c r="D5764">
        <v>661</v>
      </c>
      <c r="E5764">
        <v>679.75</v>
      </c>
      <c r="F5764">
        <v>661</v>
      </c>
      <c r="G5764">
        <v>678.5</v>
      </c>
      <c r="H5764">
        <v>262606</v>
      </c>
      <c r="M5764"/>
      <c r="N5764"/>
      <c r="O5764"/>
      <c r="P5764"/>
      <c r="Q5764"/>
    </row>
    <row r="5765" spans="1:17" x14ac:dyDescent="0.2">
      <c r="A5765" t="s">
        <v>24</v>
      </c>
      <c r="B5765" s="1">
        <v>39805</v>
      </c>
      <c r="C5765" s="2">
        <v>0.39583333333333331</v>
      </c>
      <c r="D5765">
        <v>680.25</v>
      </c>
      <c r="E5765">
        <v>683</v>
      </c>
      <c r="F5765">
        <v>676.25</v>
      </c>
      <c r="G5765">
        <v>681.25</v>
      </c>
      <c r="H5765">
        <v>160455</v>
      </c>
      <c r="I5765" t="b">
        <f>AND(HOUR(C5765)=9,MINUTE(C5765)=30,HOUR(C5764)=15,MINUTE(C5764)=15)</f>
        <v>1</v>
      </c>
      <c r="J5765">
        <f>MAX(E5765:E5771)</f>
        <v>684.5</v>
      </c>
      <c r="K5765">
        <f>MIN(F5765:F5771)</f>
        <v>662.25</v>
      </c>
      <c r="L5765">
        <f>E5765</f>
        <v>683</v>
      </c>
      <c r="M5765" s="6">
        <f>+F5765</f>
        <v>676.25</v>
      </c>
      <c r="N5765" s="6" t="b">
        <f>IF(F5765&gt;J5758,F5765-J5758,FALSE)</f>
        <v>0</v>
      </c>
      <c r="O5765" s="6" t="b">
        <f>IF(L5765&lt;K5758,K5758-L5765,FALSE)</f>
        <v>0</v>
      </c>
      <c r="P5765" s="6" t="b">
        <f>IF(AND(N5765&lt;&gt;FALSE,K5765&lt;=J5758),TRUE,FALSE)</f>
        <v>0</v>
      </c>
      <c r="Q5765" s="6" t="b">
        <f>IF(AND(O5765&lt;&gt;FALSE,J5765&gt;K5758),TRUE,FALSE)</f>
        <v>0</v>
      </c>
    </row>
    <row r="5766" spans="1:17" x14ac:dyDescent="0.2">
      <c r="A5766" t="s">
        <v>24</v>
      </c>
      <c r="B5766" s="1">
        <v>39805</v>
      </c>
      <c r="C5766" s="2">
        <v>0.4375</v>
      </c>
      <c r="D5766">
        <v>681.25</v>
      </c>
      <c r="E5766">
        <v>684.5</v>
      </c>
      <c r="F5766">
        <v>673.25</v>
      </c>
      <c r="G5766">
        <v>673.5</v>
      </c>
      <c r="H5766">
        <v>142168</v>
      </c>
      <c r="M5766"/>
      <c r="N5766"/>
      <c r="O5766"/>
      <c r="P5766"/>
      <c r="Q5766"/>
    </row>
    <row r="5767" spans="1:17" x14ac:dyDescent="0.2">
      <c r="A5767" t="s">
        <v>24</v>
      </c>
      <c r="B5767" s="1">
        <v>39805</v>
      </c>
      <c r="C5767" s="2">
        <v>0.47916666666666669</v>
      </c>
      <c r="D5767">
        <v>673.5</v>
      </c>
      <c r="E5767">
        <v>676.5</v>
      </c>
      <c r="F5767">
        <v>667.5</v>
      </c>
      <c r="G5767">
        <v>669.75</v>
      </c>
      <c r="H5767">
        <v>112067</v>
      </c>
      <c r="M5767"/>
      <c r="N5767"/>
      <c r="O5767"/>
      <c r="P5767"/>
      <c r="Q5767"/>
    </row>
    <row r="5768" spans="1:17" x14ac:dyDescent="0.2">
      <c r="A5768" t="s">
        <v>24</v>
      </c>
      <c r="B5768" s="1">
        <v>39805</v>
      </c>
      <c r="C5768" s="2">
        <v>0.52083333333333337</v>
      </c>
      <c r="D5768">
        <v>670</v>
      </c>
      <c r="E5768">
        <v>671</v>
      </c>
      <c r="F5768">
        <v>666.5</v>
      </c>
      <c r="G5768">
        <v>670.25</v>
      </c>
      <c r="H5768">
        <v>85734</v>
      </c>
      <c r="M5768"/>
      <c r="N5768"/>
      <c r="O5768"/>
      <c r="P5768"/>
      <c r="Q5768"/>
    </row>
    <row r="5769" spans="1:17" x14ac:dyDescent="0.2">
      <c r="A5769" t="s">
        <v>24</v>
      </c>
      <c r="B5769" s="1">
        <v>39805</v>
      </c>
      <c r="C5769" s="2">
        <v>0.5625</v>
      </c>
      <c r="D5769">
        <v>670.25</v>
      </c>
      <c r="E5769">
        <v>674.5</v>
      </c>
      <c r="F5769">
        <v>668</v>
      </c>
      <c r="G5769">
        <v>672.5</v>
      </c>
      <c r="H5769">
        <v>87943</v>
      </c>
      <c r="M5769"/>
      <c r="N5769"/>
      <c r="O5769"/>
      <c r="P5769"/>
      <c r="Q5769"/>
    </row>
    <row r="5770" spans="1:17" x14ac:dyDescent="0.2">
      <c r="A5770" t="s">
        <v>24</v>
      </c>
      <c r="B5770" s="1">
        <v>39805</v>
      </c>
      <c r="C5770" s="2">
        <v>0.60416666666666663</v>
      </c>
      <c r="D5770">
        <v>672.25</v>
      </c>
      <c r="E5770">
        <v>673.25</v>
      </c>
      <c r="F5770">
        <v>662.75</v>
      </c>
      <c r="G5770">
        <v>667.75</v>
      </c>
      <c r="H5770">
        <v>171262</v>
      </c>
      <c r="M5770"/>
      <c r="N5770"/>
      <c r="O5770"/>
      <c r="P5770"/>
      <c r="Q5770"/>
    </row>
    <row r="5771" spans="1:17" x14ac:dyDescent="0.2">
      <c r="A5771" t="s">
        <v>24</v>
      </c>
      <c r="B5771" s="1">
        <v>39805</v>
      </c>
      <c r="C5771" s="2">
        <v>0.63541666666666663</v>
      </c>
      <c r="D5771">
        <v>667.75</v>
      </c>
      <c r="E5771">
        <v>670.75</v>
      </c>
      <c r="F5771">
        <v>662.25</v>
      </c>
      <c r="G5771">
        <v>666</v>
      </c>
      <c r="H5771">
        <v>148725</v>
      </c>
      <c r="M5771"/>
      <c r="N5771"/>
      <c r="O5771"/>
      <c r="P5771"/>
      <c r="Q5771"/>
    </row>
    <row r="5772" spans="1:17" x14ac:dyDescent="0.2">
      <c r="A5772" t="s">
        <v>24</v>
      </c>
      <c r="B5772" s="1">
        <v>39808</v>
      </c>
      <c r="C5772" s="2">
        <v>0.39583333333333331</v>
      </c>
      <c r="D5772">
        <v>677.25</v>
      </c>
      <c r="E5772">
        <v>678</v>
      </c>
      <c r="F5772">
        <v>674</v>
      </c>
      <c r="G5772">
        <v>674.75</v>
      </c>
      <c r="H5772">
        <v>35909</v>
      </c>
      <c r="I5772" t="b">
        <f>AND(HOUR(C5772)=9,MINUTE(C5772)=30,HOUR(C5771)=15,MINUTE(C5771)=15)</f>
        <v>1</v>
      </c>
      <c r="J5772">
        <f>MAX(E5772:E5778)</f>
        <v>678</v>
      </c>
      <c r="K5772">
        <f>MIN(F5772:F5778)</f>
        <v>669.75</v>
      </c>
      <c r="L5772">
        <f>E5772</f>
        <v>678</v>
      </c>
      <c r="M5772" s="6">
        <f>+F5772</f>
        <v>674</v>
      </c>
      <c r="N5772" s="6" t="b">
        <f>IF(F5772&gt;J5765,F5772-J5765,FALSE)</f>
        <v>0</v>
      </c>
      <c r="O5772" s="6" t="b">
        <f>IF(L5772&lt;K5765,K5765-L5772,FALSE)</f>
        <v>0</v>
      </c>
      <c r="P5772" s="6" t="b">
        <f>IF(AND(N5772&lt;&gt;FALSE,K5772&lt;=J5765),TRUE,FALSE)</f>
        <v>0</v>
      </c>
      <c r="Q5772" s="6" t="b">
        <f>IF(AND(O5772&lt;&gt;FALSE,J5772&gt;K5765),TRUE,FALSE)</f>
        <v>0</v>
      </c>
    </row>
    <row r="5773" spans="1:17" x14ac:dyDescent="0.2">
      <c r="A5773" t="s">
        <v>24</v>
      </c>
      <c r="B5773" s="1">
        <v>39808</v>
      </c>
      <c r="C5773" s="2">
        <v>0.4375</v>
      </c>
      <c r="D5773">
        <v>674.75</v>
      </c>
      <c r="E5773">
        <v>675</v>
      </c>
      <c r="F5773">
        <v>672</v>
      </c>
      <c r="G5773">
        <v>672.25</v>
      </c>
      <c r="H5773">
        <v>27206</v>
      </c>
      <c r="M5773"/>
      <c r="N5773"/>
      <c r="O5773"/>
      <c r="P5773"/>
      <c r="Q5773"/>
    </row>
    <row r="5774" spans="1:17" x14ac:dyDescent="0.2">
      <c r="A5774" t="s">
        <v>24</v>
      </c>
      <c r="B5774" s="1">
        <v>39808</v>
      </c>
      <c r="C5774" s="2">
        <v>0.47916666666666669</v>
      </c>
      <c r="D5774">
        <v>672.25</v>
      </c>
      <c r="E5774">
        <v>674.5</v>
      </c>
      <c r="F5774">
        <v>672</v>
      </c>
      <c r="G5774">
        <v>672.5</v>
      </c>
      <c r="H5774">
        <v>11841</v>
      </c>
      <c r="M5774"/>
      <c r="N5774"/>
      <c r="O5774"/>
      <c r="P5774"/>
      <c r="Q5774"/>
    </row>
    <row r="5775" spans="1:17" x14ac:dyDescent="0.2">
      <c r="A5775" t="s">
        <v>24</v>
      </c>
      <c r="B5775" s="1">
        <v>39808</v>
      </c>
      <c r="C5775" s="2">
        <v>0.52083333333333337</v>
      </c>
      <c r="D5775">
        <v>672.25</v>
      </c>
      <c r="E5775">
        <v>673.25</v>
      </c>
      <c r="F5775">
        <v>669.75</v>
      </c>
      <c r="G5775">
        <v>671.5</v>
      </c>
      <c r="H5775">
        <v>16472</v>
      </c>
      <c r="M5775"/>
      <c r="N5775"/>
      <c r="O5775"/>
      <c r="P5775"/>
      <c r="Q5775"/>
    </row>
    <row r="5776" spans="1:17" x14ac:dyDescent="0.2">
      <c r="A5776" t="s">
        <v>24</v>
      </c>
      <c r="B5776" s="1">
        <v>39808</v>
      </c>
      <c r="C5776" s="2">
        <v>0.5625</v>
      </c>
      <c r="D5776">
        <v>671.5</v>
      </c>
      <c r="E5776">
        <v>673.5</v>
      </c>
      <c r="F5776">
        <v>671.25</v>
      </c>
      <c r="G5776">
        <v>672.25</v>
      </c>
      <c r="H5776">
        <v>15262</v>
      </c>
      <c r="M5776"/>
      <c r="N5776"/>
      <c r="O5776"/>
      <c r="P5776"/>
      <c r="Q5776"/>
    </row>
    <row r="5777" spans="1:17" x14ac:dyDescent="0.2">
      <c r="A5777" t="s">
        <v>24</v>
      </c>
      <c r="B5777" s="1">
        <v>39808</v>
      </c>
      <c r="C5777" s="2">
        <v>0.60416666666666663</v>
      </c>
      <c r="D5777">
        <v>672.25</v>
      </c>
      <c r="E5777">
        <v>678</v>
      </c>
      <c r="F5777">
        <v>672</v>
      </c>
      <c r="G5777">
        <v>677.25</v>
      </c>
      <c r="H5777">
        <v>24197</v>
      </c>
      <c r="M5777"/>
      <c r="N5777"/>
      <c r="O5777"/>
      <c r="P5777"/>
      <c r="Q5777"/>
    </row>
    <row r="5778" spans="1:17" x14ac:dyDescent="0.2">
      <c r="A5778" t="s">
        <v>24</v>
      </c>
      <c r="B5778" s="1">
        <v>39808</v>
      </c>
      <c r="C5778" s="2">
        <v>0.63541666666666663</v>
      </c>
      <c r="D5778">
        <v>677.25</v>
      </c>
      <c r="E5778">
        <v>677.75</v>
      </c>
      <c r="F5778">
        <v>674</v>
      </c>
      <c r="G5778">
        <v>676.75</v>
      </c>
      <c r="H5778">
        <v>57850</v>
      </c>
      <c r="M5778"/>
      <c r="N5778"/>
      <c r="O5778"/>
      <c r="P5778"/>
      <c r="Q5778"/>
    </row>
    <row r="5779" spans="1:17" x14ac:dyDescent="0.2">
      <c r="A5779" t="s">
        <v>24</v>
      </c>
      <c r="B5779" s="1">
        <v>39811</v>
      </c>
      <c r="C5779" s="2">
        <v>0.39583333333333331</v>
      </c>
      <c r="D5779">
        <v>676.75</v>
      </c>
      <c r="E5779">
        <v>678</v>
      </c>
      <c r="F5779">
        <v>667.5</v>
      </c>
      <c r="G5779">
        <v>668.5</v>
      </c>
      <c r="H5779">
        <v>98129</v>
      </c>
      <c r="I5779" t="b">
        <f>AND(HOUR(C5779)=9,MINUTE(C5779)=30,HOUR(C5778)=15,MINUTE(C5778)=15)</f>
        <v>1</v>
      </c>
      <c r="J5779">
        <f>MAX(E5779:E5785)</f>
        <v>678.5</v>
      </c>
      <c r="K5779">
        <f>MIN(F5779:F5785)</f>
        <v>660.25</v>
      </c>
      <c r="L5779">
        <f>E5779</f>
        <v>678</v>
      </c>
      <c r="M5779" s="6">
        <f>+F5779</f>
        <v>667.5</v>
      </c>
      <c r="N5779" s="6" t="b">
        <f>IF(F5779&gt;J5772,F5779-J5772,FALSE)</f>
        <v>0</v>
      </c>
      <c r="O5779" s="6" t="b">
        <f>IF(L5779&lt;K5772,K5772-L5779,FALSE)</f>
        <v>0</v>
      </c>
      <c r="P5779" s="6" t="b">
        <f>IF(AND(N5779&lt;&gt;FALSE,K5779&lt;=J5772),TRUE,FALSE)</f>
        <v>0</v>
      </c>
      <c r="Q5779" s="6" t="b">
        <f>IF(AND(O5779&lt;&gt;FALSE,J5779&gt;K5772),TRUE,FALSE)</f>
        <v>0</v>
      </c>
    </row>
    <row r="5780" spans="1:17" x14ac:dyDescent="0.2">
      <c r="A5780" t="s">
        <v>24</v>
      </c>
      <c r="B5780" s="1">
        <v>39811</v>
      </c>
      <c r="C5780" s="2">
        <v>0.4375</v>
      </c>
      <c r="D5780">
        <v>668.25</v>
      </c>
      <c r="E5780">
        <v>669</v>
      </c>
      <c r="F5780">
        <v>664.25</v>
      </c>
      <c r="G5780">
        <v>665.5</v>
      </c>
      <c r="H5780">
        <v>89030</v>
      </c>
      <c r="M5780"/>
      <c r="N5780"/>
      <c r="O5780"/>
      <c r="P5780"/>
      <c r="Q5780"/>
    </row>
    <row r="5781" spans="1:17" x14ac:dyDescent="0.2">
      <c r="A5781" t="s">
        <v>24</v>
      </c>
      <c r="B5781" s="1">
        <v>39811</v>
      </c>
      <c r="C5781" s="2">
        <v>0.47916666666666669</v>
      </c>
      <c r="D5781">
        <v>665.25</v>
      </c>
      <c r="E5781">
        <v>668.25</v>
      </c>
      <c r="F5781">
        <v>665</v>
      </c>
      <c r="G5781">
        <v>666</v>
      </c>
      <c r="H5781">
        <v>48624</v>
      </c>
      <c r="M5781"/>
      <c r="N5781"/>
      <c r="O5781"/>
      <c r="P5781"/>
      <c r="Q5781"/>
    </row>
    <row r="5782" spans="1:17" x14ac:dyDescent="0.2">
      <c r="A5782" t="s">
        <v>24</v>
      </c>
      <c r="B5782" s="1">
        <v>39811</v>
      </c>
      <c r="C5782" s="2">
        <v>0.52083333333333337</v>
      </c>
      <c r="D5782">
        <v>665.75</v>
      </c>
      <c r="E5782">
        <v>666</v>
      </c>
      <c r="F5782">
        <v>660.25</v>
      </c>
      <c r="G5782">
        <v>660.5</v>
      </c>
      <c r="H5782">
        <v>56991</v>
      </c>
      <c r="M5782"/>
      <c r="N5782"/>
      <c r="O5782"/>
      <c r="P5782"/>
      <c r="Q5782"/>
    </row>
    <row r="5783" spans="1:17" x14ac:dyDescent="0.2">
      <c r="A5783" t="s">
        <v>24</v>
      </c>
      <c r="B5783" s="1">
        <v>39811</v>
      </c>
      <c r="C5783" s="2">
        <v>0.5625</v>
      </c>
      <c r="D5783">
        <v>660.5</v>
      </c>
      <c r="E5783">
        <v>666.25</v>
      </c>
      <c r="F5783">
        <v>660.25</v>
      </c>
      <c r="G5783">
        <v>665.5</v>
      </c>
      <c r="H5783">
        <v>56479</v>
      </c>
      <c r="M5783"/>
      <c r="N5783"/>
      <c r="O5783"/>
      <c r="P5783"/>
      <c r="Q5783"/>
    </row>
    <row r="5784" spans="1:17" x14ac:dyDescent="0.2">
      <c r="A5784" t="s">
        <v>24</v>
      </c>
      <c r="B5784" s="1">
        <v>39811</v>
      </c>
      <c r="C5784" s="2">
        <v>0.60416666666666663</v>
      </c>
      <c r="D5784">
        <v>665.5</v>
      </c>
      <c r="E5784">
        <v>671</v>
      </c>
      <c r="F5784">
        <v>663.5</v>
      </c>
      <c r="G5784">
        <v>668.5</v>
      </c>
      <c r="H5784">
        <v>78977</v>
      </c>
      <c r="M5784"/>
      <c r="N5784"/>
      <c r="O5784"/>
      <c r="P5784"/>
      <c r="Q5784"/>
    </row>
    <row r="5785" spans="1:17" x14ac:dyDescent="0.2">
      <c r="A5785" t="s">
        <v>24</v>
      </c>
      <c r="B5785" s="1">
        <v>39811</v>
      </c>
      <c r="C5785" s="2">
        <v>0.63541666666666663</v>
      </c>
      <c r="D5785">
        <v>668.5</v>
      </c>
      <c r="E5785">
        <v>678.5</v>
      </c>
      <c r="F5785">
        <v>665.5</v>
      </c>
      <c r="G5785">
        <v>677.75</v>
      </c>
      <c r="H5785">
        <v>130635</v>
      </c>
      <c r="M5785"/>
      <c r="N5785"/>
      <c r="O5785"/>
      <c r="P5785"/>
      <c r="Q5785"/>
    </row>
    <row r="5786" spans="1:17" x14ac:dyDescent="0.2">
      <c r="A5786" t="s">
        <v>24</v>
      </c>
      <c r="B5786" s="1">
        <v>39812</v>
      </c>
      <c r="C5786" s="2">
        <v>0.39583333333333331</v>
      </c>
      <c r="D5786">
        <v>679.5</v>
      </c>
      <c r="E5786">
        <v>683</v>
      </c>
      <c r="F5786">
        <v>675.75</v>
      </c>
      <c r="G5786">
        <v>682.75</v>
      </c>
      <c r="H5786">
        <v>113437</v>
      </c>
      <c r="I5786" t="b">
        <f>AND(HOUR(C5786)=9,MINUTE(C5786)=30,HOUR(C5785)=15,MINUTE(C5785)=15)</f>
        <v>1</v>
      </c>
      <c r="J5786">
        <f>MAX(E5786:E5792)</f>
        <v>696</v>
      </c>
      <c r="K5786">
        <f>MIN(F5786:F5792)</f>
        <v>675.75</v>
      </c>
      <c r="L5786">
        <f>E5786</f>
        <v>683</v>
      </c>
      <c r="M5786" s="6">
        <f>+F5786</f>
        <v>675.75</v>
      </c>
      <c r="N5786" s="6" t="b">
        <f>IF(F5786&gt;J5779,F5786-J5779,FALSE)</f>
        <v>0</v>
      </c>
      <c r="O5786" s="6" t="b">
        <f>IF(L5786&lt;K5779,K5779-L5786,FALSE)</f>
        <v>0</v>
      </c>
      <c r="P5786" s="6" t="b">
        <f>IF(AND(N5786&lt;&gt;FALSE,K5786&lt;=J5779),TRUE,FALSE)</f>
        <v>0</v>
      </c>
      <c r="Q5786" s="6" t="b">
        <f>IF(AND(O5786&lt;&gt;FALSE,J5786&gt;K5779),TRUE,FALSE)</f>
        <v>0</v>
      </c>
    </row>
    <row r="5787" spans="1:17" x14ac:dyDescent="0.2">
      <c r="A5787" t="s">
        <v>24</v>
      </c>
      <c r="B5787" s="1">
        <v>39812</v>
      </c>
      <c r="C5787" s="2">
        <v>0.4375</v>
      </c>
      <c r="D5787">
        <v>682.75</v>
      </c>
      <c r="E5787">
        <v>685</v>
      </c>
      <c r="F5787">
        <v>680.5</v>
      </c>
      <c r="G5787">
        <v>684.75</v>
      </c>
      <c r="H5787">
        <v>73931</v>
      </c>
      <c r="M5787"/>
      <c r="N5787"/>
      <c r="O5787"/>
      <c r="P5787"/>
      <c r="Q5787"/>
    </row>
    <row r="5788" spans="1:17" x14ac:dyDescent="0.2">
      <c r="A5788" t="s">
        <v>24</v>
      </c>
      <c r="B5788" s="1">
        <v>39812</v>
      </c>
      <c r="C5788" s="2">
        <v>0.47916666666666669</v>
      </c>
      <c r="D5788">
        <v>685</v>
      </c>
      <c r="E5788">
        <v>689.75</v>
      </c>
      <c r="F5788">
        <v>684.75</v>
      </c>
      <c r="G5788">
        <v>687.5</v>
      </c>
      <c r="H5788">
        <v>102521</v>
      </c>
      <c r="M5788"/>
      <c r="N5788"/>
      <c r="O5788"/>
      <c r="P5788"/>
      <c r="Q5788"/>
    </row>
    <row r="5789" spans="1:17" x14ac:dyDescent="0.2">
      <c r="A5789" t="s">
        <v>24</v>
      </c>
      <c r="B5789" s="1">
        <v>39812</v>
      </c>
      <c r="C5789" s="2">
        <v>0.52083333333333337</v>
      </c>
      <c r="D5789">
        <v>687.75</v>
      </c>
      <c r="E5789">
        <v>688.25</v>
      </c>
      <c r="F5789">
        <v>682.5</v>
      </c>
      <c r="G5789">
        <v>685</v>
      </c>
      <c r="H5789">
        <v>80493</v>
      </c>
      <c r="M5789"/>
      <c r="N5789"/>
      <c r="O5789"/>
      <c r="P5789"/>
      <c r="Q5789"/>
    </row>
    <row r="5790" spans="1:17" x14ac:dyDescent="0.2">
      <c r="A5790" t="s">
        <v>24</v>
      </c>
      <c r="B5790" s="1">
        <v>39812</v>
      </c>
      <c r="C5790" s="2">
        <v>0.5625</v>
      </c>
      <c r="D5790">
        <v>685</v>
      </c>
      <c r="E5790">
        <v>687.25</v>
      </c>
      <c r="F5790">
        <v>682</v>
      </c>
      <c r="G5790">
        <v>687</v>
      </c>
      <c r="H5790">
        <v>57878</v>
      </c>
      <c r="M5790"/>
      <c r="N5790"/>
      <c r="O5790"/>
      <c r="P5790"/>
      <c r="Q5790"/>
    </row>
    <row r="5791" spans="1:17" x14ac:dyDescent="0.2">
      <c r="A5791" t="s">
        <v>24</v>
      </c>
      <c r="B5791" s="1">
        <v>39812</v>
      </c>
      <c r="C5791" s="2">
        <v>0.60416666666666663</v>
      </c>
      <c r="D5791">
        <v>687</v>
      </c>
      <c r="E5791">
        <v>687.75</v>
      </c>
      <c r="F5791">
        <v>682.5</v>
      </c>
      <c r="G5791">
        <v>686.25</v>
      </c>
      <c r="H5791">
        <v>72427</v>
      </c>
      <c r="M5791"/>
      <c r="N5791"/>
      <c r="O5791"/>
      <c r="P5791"/>
      <c r="Q5791"/>
    </row>
    <row r="5792" spans="1:17" x14ac:dyDescent="0.2">
      <c r="A5792" t="s">
        <v>24</v>
      </c>
      <c r="B5792" s="1">
        <v>39812</v>
      </c>
      <c r="C5792" s="2">
        <v>0.63541666666666663</v>
      </c>
      <c r="D5792">
        <v>686.25</v>
      </c>
      <c r="E5792">
        <v>696</v>
      </c>
      <c r="F5792">
        <v>685.75</v>
      </c>
      <c r="G5792">
        <v>695.25</v>
      </c>
      <c r="H5792">
        <v>200454</v>
      </c>
      <c r="M5792"/>
      <c r="N5792"/>
      <c r="O5792"/>
      <c r="P5792"/>
      <c r="Q5792"/>
    </row>
    <row r="5793" spans="1:17" x14ac:dyDescent="0.2">
      <c r="A5793" t="s">
        <v>24</v>
      </c>
      <c r="B5793" s="1">
        <v>39813</v>
      </c>
      <c r="C5793" s="2">
        <v>0.39583333333333331</v>
      </c>
      <c r="D5793">
        <v>695.5</v>
      </c>
      <c r="E5793">
        <v>702.5</v>
      </c>
      <c r="F5793">
        <v>693.5</v>
      </c>
      <c r="G5793">
        <v>702.5</v>
      </c>
      <c r="H5793">
        <v>101242</v>
      </c>
      <c r="I5793" t="b">
        <f>AND(HOUR(C5793)=9,MINUTE(C5793)=30,HOUR(C5792)=15,MINUTE(C5792)=15)</f>
        <v>1</v>
      </c>
      <c r="J5793">
        <f>MAX(E5793:E5799)</f>
        <v>715</v>
      </c>
      <c r="K5793">
        <f>MIN(F5793:F5799)</f>
        <v>693.5</v>
      </c>
      <c r="L5793">
        <f>E5793</f>
        <v>702.5</v>
      </c>
      <c r="M5793" s="6">
        <f>+F5793</f>
        <v>693.5</v>
      </c>
      <c r="N5793" s="6" t="b">
        <f>IF(F5793&gt;J5786,F5793-J5786,FALSE)</f>
        <v>0</v>
      </c>
      <c r="O5793" s="6" t="b">
        <f>IF(L5793&lt;K5786,K5786-L5793,FALSE)</f>
        <v>0</v>
      </c>
      <c r="P5793" s="6" t="b">
        <f>IF(AND(N5793&lt;&gt;FALSE,K5793&lt;=J5786),TRUE,FALSE)</f>
        <v>0</v>
      </c>
      <c r="Q5793" s="6" t="b">
        <f>IF(AND(O5793&lt;&gt;FALSE,J5793&gt;K5786),TRUE,FALSE)</f>
        <v>0</v>
      </c>
    </row>
    <row r="5794" spans="1:17" x14ac:dyDescent="0.2">
      <c r="A5794" t="s">
        <v>24</v>
      </c>
      <c r="B5794" s="1">
        <v>39813</v>
      </c>
      <c r="C5794" s="2">
        <v>0.4375</v>
      </c>
      <c r="D5794">
        <v>702.5</v>
      </c>
      <c r="E5794">
        <v>704.75</v>
      </c>
      <c r="F5794">
        <v>700</v>
      </c>
      <c r="G5794">
        <v>704.75</v>
      </c>
      <c r="H5794">
        <v>70767</v>
      </c>
      <c r="M5794"/>
      <c r="N5794"/>
      <c r="O5794"/>
      <c r="P5794"/>
      <c r="Q5794"/>
    </row>
    <row r="5795" spans="1:17" x14ac:dyDescent="0.2">
      <c r="A5795" t="s">
        <v>24</v>
      </c>
      <c r="B5795" s="1">
        <v>39813</v>
      </c>
      <c r="C5795" s="2">
        <v>0.47916666666666669</v>
      </c>
      <c r="D5795">
        <v>704.75</v>
      </c>
      <c r="E5795">
        <v>706.5</v>
      </c>
      <c r="F5795">
        <v>703</v>
      </c>
      <c r="G5795">
        <v>704.5</v>
      </c>
      <c r="H5795">
        <v>70201</v>
      </c>
      <c r="M5795"/>
      <c r="N5795"/>
      <c r="O5795"/>
      <c r="P5795"/>
      <c r="Q5795"/>
    </row>
    <row r="5796" spans="1:17" x14ac:dyDescent="0.2">
      <c r="A5796" t="s">
        <v>24</v>
      </c>
      <c r="B5796" s="1">
        <v>39813</v>
      </c>
      <c r="C5796" s="2">
        <v>0.52083333333333337</v>
      </c>
      <c r="D5796">
        <v>704.5</v>
      </c>
      <c r="E5796">
        <v>707</v>
      </c>
      <c r="F5796">
        <v>702</v>
      </c>
      <c r="G5796">
        <v>702.75</v>
      </c>
      <c r="H5796">
        <v>56963</v>
      </c>
      <c r="M5796"/>
      <c r="N5796"/>
      <c r="O5796"/>
      <c r="P5796"/>
      <c r="Q5796"/>
    </row>
    <row r="5797" spans="1:17" x14ac:dyDescent="0.2">
      <c r="A5797" t="s">
        <v>24</v>
      </c>
      <c r="B5797" s="1">
        <v>39813</v>
      </c>
      <c r="C5797" s="2">
        <v>0.5625</v>
      </c>
      <c r="D5797">
        <v>702.75</v>
      </c>
      <c r="E5797">
        <v>711.25</v>
      </c>
      <c r="F5797">
        <v>702.25</v>
      </c>
      <c r="G5797">
        <v>709</v>
      </c>
      <c r="H5797">
        <v>78975</v>
      </c>
      <c r="M5797"/>
      <c r="N5797"/>
      <c r="O5797"/>
      <c r="P5797"/>
      <c r="Q5797"/>
    </row>
    <row r="5798" spans="1:17" x14ac:dyDescent="0.2">
      <c r="A5798" t="s">
        <v>24</v>
      </c>
      <c r="B5798" s="1">
        <v>39813</v>
      </c>
      <c r="C5798" s="2">
        <v>0.60416666666666663</v>
      </c>
      <c r="D5798">
        <v>709.25</v>
      </c>
      <c r="E5798">
        <v>712</v>
      </c>
      <c r="F5798">
        <v>705.25</v>
      </c>
      <c r="G5798">
        <v>710.75</v>
      </c>
      <c r="H5798">
        <v>113324</v>
      </c>
      <c r="M5798"/>
      <c r="N5798"/>
      <c r="O5798"/>
      <c r="P5798"/>
      <c r="Q5798"/>
    </row>
    <row r="5799" spans="1:17" x14ac:dyDescent="0.2">
      <c r="A5799" t="s">
        <v>24</v>
      </c>
      <c r="B5799" s="1">
        <v>39813</v>
      </c>
      <c r="C5799" s="2">
        <v>0.63541666666666663</v>
      </c>
      <c r="D5799">
        <v>711</v>
      </c>
      <c r="E5799">
        <v>715</v>
      </c>
      <c r="F5799">
        <v>698</v>
      </c>
      <c r="G5799">
        <v>698.75</v>
      </c>
      <c r="H5799">
        <v>369206</v>
      </c>
      <c r="M5799"/>
      <c r="N5799"/>
      <c r="O5799"/>
      <c r="P5799"/>
      <c r="Q5799"/>
    </row>
    <row r="5800" spans="1:17" x14ac:dyDescent="0.2">
      <c r="A5800" t="s">
        <v>24</v>
      </c>
      <c r="B5800" s="1">
        <v>39815</v>
      </c>
      <c r="C5800" s="2">
        <v>0.39583333333333331</v>
      </c>
      <c r="D5800">
        <v>709.25</v>
      </c>
      <c r="E5800">
        <v>712.75</v>
      </c>
      <c r="F5800">
        <v>703.5</v>
      </c>
      <c r="G5800">
        <v>712</v>
      </c>
      <c r="H5800">
        <v>184681</v>
      </c>
      <c r="I5800" t="b">
        <f>AND(HOUR(C5800)=9,MINUTE(C5800)=30,HOUR(C5799)=15,MINUTE(C5799)=15)</f>
        <v>1</v>
      </c>
      <c r="J5800">
        <f>MAX(E5800:E5806)</f>
        <v>739.75</v>
      </c>
      <c r="K5800">
        <f>MIN(F5800:F5806)</f>
        <v>703.5</v>
      </c>
      <c r="L5800">
        <f>E5800</f>
        <v>712.75</v>
      </c>
      <c r="M5800" s="6">
        <f>+F5800</f>
        <v>703.5</v>
      </c>
      <c r="N5800" s="6" t="b">
        <f>IF(F5800&gt;J5793,F5800-J5793,FALSE)</f>
        <v>0</v>
      </c>
      <c r="O5800" s="6" t="b">
        <f>IF(L5800&lt;K5793,K5793-L5800,FALSE)</f>
        <v>0</v>
      </c>
      <c r="P5800" s="6" t="b">
        <f>IF(AND(N5800&lt;&gt;FALSE,K5800&lt;=J5793),TRUE,FALSE)</f>
        <v>0</v>
      </c>
      <c r="Q5800" s="6" t="b">
        <f>IF(AND(O5800&lt;&gt;FALSE,J5800&gt;K5793),TRUE,FALSE)</f>
        <v>0</v>
      </c>
    </row>
    <row r="5801" spans="1:17" x14ac:dyDescent="0.2">
      <c r="A5801" t="s">
        <v>24</v>
      </c>
      <c r="B5801" s="1">
        <v>39815</v>
      </c>
      <c r="C5801" s="2">
        <v>0.4375</v>
      </c>
      <c r="D5801">
        <v>712.25</v>
      </c>
      <c r="E5801">
        <v>721.75</v>
      </c>
      <c r="F5801">
        <v>711.75</v>
      </c>
      <c r="G5801">
        <v>721.5</v>
      </c>
      <c r="H5801">
        <v>156805</v>
      </c>
      <c r="M5801"/>
      <c r="N5801"/>
      <c r="O5801"/>
      <c r="P5801"/>
      <c r="Q5801"/>
    </row>
    <row r="5802" spans="1:17" x14ac:dyDescent="0.2">
      <c r="A5802" t="s">
        <v>24</v>
      </c>
      <c r="B5802" s="1">
        <v>39815</v>
      </c>
      <c r="C5802" s="2">
        <v>0.47916666666666669</v>
      </c>
      <c r="D5802">
        <v>721.75</v>
      </c>
      <c r="E5802">
        <v>723.75</v>
      </c>
      <c r="F5802">
        <v>720.5</v>
      </c>
      <c r="G5802">
        <v>722.5</v>
      </c>
      <c r="H5802">
        <v>99298</v>
      </c>
      <c r="M5802"/>
      <c r="N5802"/>
      <c r="O5802"/>
      <c r="P5802"/>
      <c r="Q5802"/>
    </row>
    <row r="5803" spans="1:17" x14ac:dyDescent="0.2">
      <c r="A5803" t="s">
        <v>24</v>
      </c>
      <c r="B5803" s="1">
        <v>39815</v>
      </c>
      <c r="C5803" s="2">
        <v>0.52083333333333337</v>
      </c>
      <c r="D5803">
        <v>722.5</v>
      </c>
      <c r="E5803">
        <v>729</v>
      </c>
      <c r="F5803">
        <v>722.25</v>
      </c>
      <c r="G5803">
        <v>728.75</v>
      </c>
      <c r="H5803">
        <v>109109</v>
      </c>
      <c r="M5803"/>
      <c r="N5803"/>
      <c r="O5803"/>
      <c r="P5803"/>
      <c r="Q5803"/>
    </row>
    <row r="5804" spans="1:17" x14ac:dyDescent="0.2">
      <c r="A5804" t="s">
        <v>24</v>
      </c>
      <c r="B5804" s="1">
        <v>39815</v>
      </c>
      <c r="C5804" s="2">
        <v>0.5625</v>
      </c>
      <c r="D5804">
        <v>728.75</v>
      </c>
      <c r="E5804">
        <v>731.75</v>
      </c>
      <c r="F5804">
        <v>726.5</v>
      </c>
      <c r="G5804">
        <v>731.75</v>
      </c>
      <c r="H5804">
        <v>111705</v>
      </c>
      <c r="M5804"/>
      <c r="N5804"/>
      <c r="O5804"/>
      <c r="P5804"/>
      <c r="Q5804"/>
    </row>
    <row r="5805" spans="1:17" x14ac:dyDescent="0.2">
      <c r="A5805" t="s">
        <v>24</v>
      </c>
      <c r="B5805" s="1">
        <v>39815</v>
      </c>
      <c r="C5805" s="2">
        <v>0.60416666666666663</v>
      </c>
      <c r="D5805">
        <v>731.5</v>
      </c>
      <c r="E5805">
        <v>736.75</v>
      </c>
      <c r="F5805">
        <v>730.75</v>
      </c>
      <c r="G5805">
        <v>736.25</v>
      </c>
      <c r="H5805">
        <v>159933</v>
      </c>
      <c r="M5805"/>
      <c r="N5805"/>
      <c r="O5805"/>
      <c r="P5805"/>
      <c r="Q5805"/>
    </row>
    <row r="5806" spans="1:17" x14ac:dyDescent="0.2">
      <c r="A5806" t="s">
        <v>24</v>
      </c>
      <c r="B5806" s="1">
        <v>39815</v>
      </c>
      <c r="C5806" s="2">
        <v>0.63541666666666663</v>
      </c>
      <c r="D5806">
        <v>736.5</v>
      </c>
      <c r="E5806">
        <v>739.75</v>
      </c>
      <c r="F5806">
        <v>732</v>
      </c>
      <c r="G5806">
        <v>733</v>
      </c>
      <c r="H5806">
        <v>221231</v>
      </c>
      <c r="M5806"/>
      <c r="N5806"/>
      <c r="O5806"/>
      <c r="P5806"/>
      <c r="Q5806"/>
    </row>
    <row r="5807" spans="1:17" x14ac:dyDescent="0.2">
      <c r="A5807" t="s">
        <v>24</v>
      </c>
      <c r="B5807" s="1">
        <v>39818</v>
      </c>
      <c r="C5807" s="2">
        <v>0.39583333333333331</v>
      </c>
      <c r="D5807">
        <v>731.25</v>
      </c>
      <c r="E5807">
        <v>732.5</v>
      </c>
      <c r="F5807">
        <v>723.5</v>
      </c>
      <c r="G5807">
        <v>732</v>
      </c>
      <c r="H5807">
        <v>288213</v>
      </c>
      <c r="I5807" t="b">
        <f>AND(HOUR(C5807)=9,MINUTE(C5807)=30,HOUR(C5806)=15,MINUTE(C5806)=15)</f>
        <v>1</v>
      </c>
      <c r="J5807">
        <f>MAX(E5807:E5813)</f>
        <v>741.25</v>
      </c>
      <c r="K5807">
        <f>MIN(F5807:F5813)</f>
        <v>723.5</v>
      </c>
      <c r="L5807">
        <f>E5807</f>
        <v>732.5</v>
      </c>
      <c r="M5807" s="6">
        <f>+F5807</f>
        <v>723.5</v>
      </c>
      <c r="N5807" s="6" t="b">
        <f>IF(F5807&gt;J5800,F5807-J5800,FALSE)</f>
        <v>0</v>
      </c>
      <c r="O5807" s="6" t="b">
        <f>IF(L5807&lt;K5800,K5800-L5807,FALSE)</f>
        <v>0</v>
      </c>
      <c r="P5807" s="6" t="b">
        <f>IF(AND(N5807&lt;&gt;FALSE,K5807&lt;=J5800),TRUE,FALSE)</f>
        <v>0</v>
      </c>
      <c r="Q5807" s="6" t="b">
        <f>IF(AND(O5807&lt;&gt;FALSE,J5807&gt;K5800),TRUE,FALSE)</f>
        <v>0</v>
      </c>
    </row>
    <row r="5808" spans="1:17" x14ac:dyDescent="0.2">
      <c r="A5808" t="s">
        <v>24</v>
      </c>
      <c r="B5808" s="1">
        <v>39818</v>
      </c>
      <c r="C5808" s="2">
        <v>0.4375</v>
      </c>
      <c r="D5808">
        <v>732.25</v>
      </c>
      <c r="E5808">
        <v>738.5</v>
      </c>
      <c r="F5808">
        <v>731.5</v>
      </c>
      <c r="G5808">
        <v>732.25</v>
      </c>
      <c r="H5808">
        <v>224172</v>
      </c>
      <c r="M5808"/>
      <c r="N5808"/>
      <c r="O5808"/>
      <c r="P5808"/>
      <c r="Q5808"/>
    </row>
    <row r="5809" spans="1:17" x14ac:dyDescent="0.2">
      <c r="A5809" t="s">
        <v>24</v>
      </c>
      <c r="B5809" s="1">
        <v>39818</v>
      </c>
      <c r="C5809" s="2">
        <v>0.47916666666666669</v>
      </c>
      <c r="D5809">
        <v>732.25</v>
      </c>
      <c r="E5809">
        <v>737.75</v>
      </c>
      <c r="F5809">
        <v>731</v>
      </c>
      <c r="G5809">
        <v>736</v>
      </c>
      <c r="H5809">
        <v>161983</v>
      </c>
      <c r="M5809"/>
      <c r="N5809"/>
      <c r="O5809"/>
      <c r="P5809"/>
      <c r="Q5809"/>
    </row>
    <row r="5810" spans="1:17" x14ac:dyDescent="0.2">
      <c r="A5810" t="s">
        <v>24</v>
      </c>
      <c r="B5810" s="1">
        <v>39818</v>
      </c>
      <c r="C5810" s="2">
        <v>0.52083333333333337</v>
      </c>
      <c r="D5810">
        <v>735.75</v>
      </c>
      <c r="E5810">
        <v>737.5</v>
      </c>
      <c r="F5810">
        <v>731.5</v>
      </c>
      <c r="G5810">
        <v>735.25</v>
      </c>
      <c r="H5810">
        <v>119767</v>
      </c>
      <c r="M5810"/>
      <c r="N5810"/>
      <c r="O5810"/>
      <c r="P5810"/>
      <c r="Q5810"/>
    </row>
    <row r="5811" spans="1:17" x14ac:dyDescent="0.2">
      <c r="A5811" t="s">
        <v>24</v>
      </c>
      <c r="B5811" s="1">
        <v>39818</v>
      </c>
      <c r="C5811" s="2">
        <v>0.5625</v>
      </c>
      <c r="D5811">
        <v>735.25</v>
      </c>
      <c r="E5811">
        <v>741.25</v>
      </c>
      <c r="F5811">
        <v>732.5</v>
      </c>
      <c r="G5811">
        <v>732.75</v>
      </c>
      <c r="H5811">
        <v>200807</v>
      </c>
      <c r="M5811"/>
      <c r="N5811"/>
      <c r="O5811"/>
      <c r="P5811"/>
      <c r="Q5811"/>
    </row>
    <row r="5812" spans="1:17" x14ac:dyDescent="0.2">
      <c r="A5812" t="s">
        <v>24</v>
      </c>
      <c r="B5812" s="1">
        <v>39818</v>
      </c>
      <c r="C5812" s="2">
        <v>0.60416666666666663</v>
      </c>
      <c r="D5812">
        <v>732.75</v>
      </c>
      <c r="E5812">
        <v>735.25</v>
      </c>
      <c r="F5812">
        <v>725.5</v>
      </c>
      <c r="G5812">
        <v>726.75</v>
      </c>
      <c r="H5812">
        <v>227168</v>
      </c>
      <c r="M5812"/>
      <c r="N5812"/>
      <c r="O5812"/>
      <c r="P5812"/>
      <c r="Q5812"/>
    </row>
    <row r="5813" spans="1:17" x14ac:dyDescent="0.2">
      <c r="A5813" t="s">
        <v>24</v>
      </c>
      <c r="B5813" s="1">
        <v>39818</v>
      </c>
      <c r="C5813" s="2">
        <v>0.63541666666666663</v>
      </c>
      <c r="D5813">
        <v>726.75</v>
      </c>
      <c r="E5813">
        <v>734.75</v>
      </c>
      <c r="F5813">
        <v>725.5</v>
      </c>
      <c r="G5813">
        <v>734.25</v>
      </c>
      <c r="H5813">
        <v>247822</v>
      </c>
      <c r="M5813"/>
      <c r="N5813"/>
      <c r="O5813"/>
      <c r="P5813"/>
      <c r="Q5813"/>
    </row>
    <row r="5814" spans="1:17" x14ac:dyDescent="0.2">
      <c r="A5814" t="s">
        <v>24</v>
      </c>
      <c r="B5814" s="1">
        <v>39819</v>
      </c>
      <c r="C5814" s="2">
        <v>0.39583333333333331</v>
      </c>
      <c r="D5814">
        <v>741</v>
      </c>
      <c r="E5814">
        <v>749.75</v>
      </c>
      <c r="F5814">
        <v>733</v>
      </c>
      <c r="G5814">
        <v>734.5</v>
      </c>
      <c r="H5814">
        <v>468984</v>
      </c>
      <c r="I5814" t="b">
        <f>AND(HOUR(C5814)=9,MINUTE(C5814)=30,HOUR(C5813)=15,MINUTE(C5813)=15)</f>
        <v>1</v>
      </c>
      <c r="J5814">
        <f>MAX(E5814:E5820)</f>
        <v>749.75</v>
      </c>
      <c r="K5814">
        <f>MIN(F5814:F5820)</f>
        <v>731.5</v>
      </c>
      <c r="L5814">
        <f>E5814</f>
        <v>749.75</v>
      </c>
      <c r="M5814" s="6">
        <f>+F5814</f>
        <v>733</v>
      </c>
      <c r="N5814" s="6" t="b">
        <f>IF(F5814&gt;J5807,F5814-J5807,FALSE)</f>
        <v>0</v>
      </c>
      <c r="O5814" s="6" t="b">
        <f>IF(L5814&lt;K5807,K5807-L5814,FALSE)</f>
        <v>0</v>
      </c>
      <c r="P5814" s="6" t="b">
        <f>IF(AND(N5814&lt;&gt;FALSE,K5814&lt;=J5807),TRUE,FALSE)</f>
        <v>0</v>
      </c>
      <c r="Q5814" s="6" t="b">
        <f>IF(AND(O5814&lt;&gt;FALSE,J5814&gt;K5807),TRUE,FALSE)</f>
        <v>0</v>
      </c>
    </row>
    <row r="5815" spans="1:17" x14ac:dyDescent="0.2">
      <c r="A5815" t="s">
        <v>24</v>
      </c>
      <c r="B5815" s="1">
        <v>39819</v>
      </c>
      <c r="C5815" s="2">
        <v>0.4375</v>
      </c>
      <c r="D5815">
        <v>734.5</v>
      </c>
      <c r="E5815">
        <v>739.5</v>
      </c>
      <c r="F5815">
        <v>731.5</v>
      </c>
      <c r="G5815">
        <v>734.75</v>
      </c>
      <c r="H5815">
        <v>234761</v>
      </c>
      <c r="M5815"/>
      <c r="N5815"/>
      <c r="O5815"/>
      <c r="P5815"/>
      <c r="Q5815"/>
    </row>
    <row r="5816" spans="1:17" x14ac:dyDescent="0.2">
      <c r="A5816" t="s">
        <v>24</v>
      </c>
      <c r="B5816" s="1">
        <v>39819</v>
      </c>
      <c r="C5816" s="2">
        <v>0.47916666666666669</v>
      </c>
      <c r="D5816">
        <v>734.75</v>
      </c>
      <c r="E5816">
        <v>739.75</v>
      </c>
      <c r="F5816">
        <v>734.75</v>
      </c>
      <c r="G5816">
        <v>737</v>
      </c>
      <c r="H5816">
        <v>136946</v>
      </c>
      <c r="M5816"/>
      <c r="N5816"/>
      <c r="O5816"/>
      <c r="P5816"/>
      <c r="Q5816"/>
    </row>
    <row r="5817" spans="1:17" x14ac:dyDescent="0.2">
      <c r="A5817" t="s">
        <v>24</v>
      </c>
      <c r="B5817" s="1">
        <v>39819</v>
      </c>
      <c r="C5817" s="2">
        <v>0.52083333333333337</v>
      </c>
      <c r="D5817">
        <v>737</v>
      </c>
      <c r="E5817">
        <v>741.75</v>
      </c>
      <c r="F5817">
        <v>733.5</v>
      </c>
      <c r="G5817">
        <v>736</v>
      </c>
      <c r="H5817">
        <v>192092</v>
      </c>
      <c r="M5817"/>
      <c r="N5817"/>
      <c r="O5817"/>
      <c r="P5817"/>
      <c r="Q5817"/>
    </row>
    <row r="5818" spans="1:17" x14ac:dyDescent="0.2">
      <c r="A5818" t="s">
        <v>24</v>
      </c>
      <c r="B5818" s="1">
        <v>39819</v>
      </c>
      <c r="C5818" s="2">
        <v>0.5625</v>
      </c>
      <c r="D5818">
        <v>736</v>
      </c>
      <c r="E5818">
        <v>743.5</v>
      </c>
      <c r="F5818">
        <v>734</v>
      </c>
      <c r="G5818">
        <v>742.25</v>
      </c>
      <c r="H5818">
        <v>223174</v>
      </c>
      <c r="M5818"/>
      <c r="N5818"/>
      <c r="O5818"/>
      <c r="P5818"/>
      <c r="Q5818"/>
    </row>
    <row r="5819" spans="1:17" x14ac:dyDescent="0.2">
      <c r="A5819" t="s">
        <v>24</v>
      </c>
      <c r="B5819" s="1">
        <v>39819</v>
      </c>
      <c r="C5819" s="2">
        <v>0.60416666666666663</v>
      </c>
      <c r="D5819">
        <v>742.25</v>
      </c>
      <c r="E5819">
        <v>746.75</v>
      </c>
      <c r="F5819">
        <v>735.5</v>
      </c>
      <c r="G5819">
        <v>737.25</v>
      </c>
      <c r="H5819">
        <v>244778</v>
      </c>
      <c r="M5819"/>
      <c r="N5819"/>
      <c r="O5819"/>
      <c r="P5819"/>
      <c r="Q5819"/>
    </row>
    <row r="5820" spans="1:17" x14ac:dyDescent="0.2">
      <c r="A5820" t="s">
        <v>24</v>
      </c>
      <c r="B5820" s="1">
        <v>39819</v>
      </c>
      <c r="C5820" s="2">
        <v>0.63541666666666663</v>
      </c>
      <c r="D5820">
        <v>737.25</v>
      </c>
      <c r="E5820">
        <v>740.5</v>
      </c>
      <c r="F5820">
        <v>733.5</v>
      </c>
      <c r="G5820">
        <v>737.5</v>
      </c>
      <c r="H5820">
        <v>284074</v>
      </c>
      <c r="M5820"/>
      <c r="N5820"/>
      <c r="O5820"/>
      <c r="P5820"/>
      <c r="Q5820"/>
    </row>
    <row r="5821" spans="1:17" x14ac:dyDescent="0.2">
      <c r="A5821" t="s">
        <v>24</v>
      </c>
      <c r="B5821" s="1">
        <v>39820</v>
      </c>
      <c r="C5821" s="2">
        <v>0.39583333333333331</v>
      </c>
      <c r="D5821">
        <v>724.25</v>
      </c>
      <c r="E5821">
        <v>727</v>
      </c>
      <c r="F5821">
        <v>718</v>
      </c>
      <c r="G5821">
        <v>719.75</v>
      </c>
      <c r="H5821">
        <v>393067</v>
      </c>
      <c r="I5821" t="b">
        <f>AND(HOUR(C5821)=9,MINUTE(C5821)=30,HOUR(C5820)=15,MINUTE(C5820)=15)</f>
        <v>1</v>
      </c>
      <c r="J5821">
        <f>MAX(E5821:E5827)</f>
        <v>727</v>
      </c>
      <c r="K5821">
        <f>MIN(F5821:F5827)</f>
        <v>705.75</v>
      </c>
      <c r="L5821">
        <f>E5821</f>
        <v>727</v>
      </c>
      <c r="M5821" s="6">
        <f>+F5821</f>
        <v>718</v>
      </c>
      <c r="N5821" s="6" t="b">
        <f>IF(F5821&gt;J5814,F5821-J5814,FALSE)</f>
        <v>0</v>
      </c>
      <c r="O5821" s="6">
        <f>IF(L5821&lt;K5814,K5814-L5821,FALSE)</f>
        <v>4.5</v>
      </c>
      <c r="P5821" s="6" t="b">
        <f>IF(AND(N5821&lt;&gt;FALSE,K5821&lt;=J5814),TRUE,FALSE)</f>
        <v>0</v>
      </c>
      <c r="Q5821" s="6" t="b">
        <f>IF(AND(O5821&lt;&gt;FALSE,J5821&gt;K5814),TRUE,FALSE)</f>
        <v>0</v>
      </c>
    </row>
    <row r="5822" spans="1:17" x14ac:dyDescent="0.2">
      <c r="A5822" t="s">
        <v>24</v>
      </c>
      <c r="B5822" s="1">
        <v>39820</v>
      </c>
      <c r="C5822" s="2">
        <v>0.4375</v>
      </c>
      <c r="D5822">
        <v>720</v>
      </c>
      <c r="E5822">
        <v>722</v>
      </c>
      <c r="F5822">
        <v>716.5</v>
      </c>
      <c r="G5822">
        <v>720.5</v>
      </c>
      <c r="H5822">
        <v>259954</v>
      </c>
      <c r="M5822"/>
      <c r="N5822"/>
      <c r="O5822"/>
      <c r="P5822"/>
      <c r="Q5822"/>
    </row>
    <row r="5823" spans="1:17" x14ac:dyDescent="0.2">
      <c r="A5823" t="s">
        <v>24</v>
      </c>
      <c r="B5823" s="1">
        <v>39820</v>
      </c>
      <c r="C5823" s="2">
        <v>0.47916666666666669</v>
      </c>
      <c r="D5823">
        <v>720.5</v>
      </c>
      <c r="E5823">
        <v>725.5</v>
      </c>
      <c r="F5823">
        <v>719.5</v>
      </c>
      <c r="G5823">
        <v>720.5</v>
      </c>
      <c r="H5823">
        <v>183514</v>
      </c>
      <c r="M5823"/>
      <c r="N5823"/>
      <c r="O5823"/>
      <c r="P5823"/>
      <c r="Q5823"/>
    </row>
    <row r="5824" spans="1:17" x14ac:dyDescent="0.2">
      <c r="A5824" t="s">
        <v>24</v>
      </c>
      <c r="B5824" s="1">
        <v>39820</v>
      </c>
      <c r="C5824" s="2">
        <v>0.52083333333333337</v>
      </c>
      <c r="D5824">
        <v>720.25</v>
      </c>
      <c r="E5824">
        <v>721.75</v>
      </c>
      <c r="F5824">
        <v>717.25</v>
      </c>
      <c r="G5824">
        <v>720</v>
      </c>
      <c r="H5824">
        <v>136233</v>
      </c>
      <c r="M5824"/>
      <c r="N5824"/>
      <c r="O5824"/>
      <c r="P5824"/>
      <c r="Q5824"/>
    </row>
    <row r="5825" spans="1:17" x14ac:dyDescent="0.2">
      <c r="A5825" t="s">
        <v>24</v>
      </c>
      <c r="B5825" s="1">
        <v>39820</v>
      </c>
      <c r="C5825" s="2">
        <v>0.5625</v>
      </c>
      <c r="D5825">
        <v>719.75</v>
      </c>
      <c r="E5825">
        <v>721.5</v>
      </c>
      <c r="F5825">
        <v>710.5</v>
      </c>
      <c r="G5825">
        <v>711.75</v>
      </c>
      <c r="H5825">
        <v>236855</v>
      </c>
      <c r="M5825"/>
      <c r="N5825"/>
      <c r="O5825"/>
      <c r="P5825"/>
      <c r="Q5825"/>
    </row>
    <row r="5826" spans="1:17" x14ac:dyDescent="0.2">
      <c r="A5826" t="s">
        <v>24</v>
      </c>
      <c r="B5826" s="1">
        <v>39820</v>
      </c>
      <c r="C5826" s="2">
        <v>0.60416666666666663</v>
      </c>
      <c r="D5826">
        <v>711.75</v>
      </c>
      <c r="E5826">
        <v>713</v>
      </c>
      <c r="F5826">
        <v>705.75</v>
      </c>
      <c r="G5826">
        <v>710.25</v>
      </c>
      <c r="H5826">
        <v>261498</v>
      </c>
      <c r="M5826"/>
      <c r="N5826"/>
      <c r="O5826"/>
      <c r="P5826"/>
      <c r="Q5826"/>
    </row>
    <row r="5827" spans="1:17" x14ac:dyDescent="0.2">
      <c r="A5827" t="s">
        <v>24</v>
      </c>
      <c r="B5827" s="1">
        <v>39820</v>
      </c>
      <c r="C5827" s="2">
        <v>0.63541666666666663</v>
      </c>
      <c r="D5827">
        <v>710.25</v>
      </c>
      <c r="E5827">
        <v>712.5</v>
      </c>
      <c r="F5827">
        <v>706.25</v>
      </c>
      <c r="G5827">
        <v>712.25</v>
      </c>
      <c r="H5827">
        <v>296653</v>
      </c>
      <c r="M5827"/>
      <c r="N5827"/>
      <c r="O5827"/>
      <c r="P5827"/>
      <c r="Q5827"/>
    </row>
    <row r="5828" spans="1:17" x14ac:dyDescent="0.2">
      <c r="A5828" t="s">
        <v>24</v>
      </c>
      <c r="B5828" s="1">
        <v>39821</v>
      </c>
      <c r="C5828" s="2">
        <v>0.39583333333333331</v>
      </c>
      <c r="D5828">
        <v>705.5</v>
      </c>
      <c r="E5828">
        <v>707.75</v>
      </c>
      <c r="F5828">
        <v>700.5</v>
      </c>
      <c r="G5828">
        <v>704.75</v>
      </c>
      <c r="H5828">
        <v>350790</v>
      </c>
      <c r="I5828" t="b">
        <f>AND(HOUR(C5828)=9,MINUTE(C5828)=30,HOUR(C5827)=15,MINUTE(C5827)=15)</f>
        <v>1</v>
      </c>
      <c r="J5828">
        <f>MAX(E5828:E5834)</f>
        <v>714.75</v>
      </c>
      <c r="K5828">
        <f>MIN(F5828:F5834)</f>
        <v>700.5</v>
      </c>
      <c r="L5828">
        <f>E5828</f>
        <v>707.75</v>
      </c>
      <c r="M5828" s="6">
        <f>+F5828</f>
        <v>700.5</v>
      </c>
      <c r="N5828" s="6" t="b">
        <f>IF(F5828&gt;J5821,F5828-J5821,FALSE)</f>
        <v>0</v>
      </c>
      <c r="O5828" s="6" t="b">
        <f>IF(L5828&lt;K5821,K5821-L5828,FALSE)</f>
        <v>0</v>
      </c>
      <c r="P5828" s="6" t="b">
        <f>IF(AND(N5828&lt;&gt;FALSE,K5828&lt;=J5821),TRUE,FALSE)</f>
        <v>0</v>
      </c>
      <c r="Q5828" s="6" t="b">
        <f>IF(AND(O5828&lt;&gt;FALSE,J5828&gt;K5821),TRUE,FALSE)</f>
        <v>0</v>
      </c>
    </row>
    <row r="5829" spans="1:17" x14ac:dyDescent="0.2">
      <c r="A5829" t="s">
        <v>24</v>
      </c>
      <c r="B5829" s="1">
        <v>39821</v>
      </c>
      <c r="C5829" s="2">
        <v>0.4375</v>
      </c>
      <c r="D5829">
        <v>704.75</v>
      </c>
      <c r="E5829">
        <v>711.75</v>
      </c>
      <c r="F5829">
        <v>703</v>
      </c>
      <c r="G5829">
        <v>705</v>
      </c>
      <c r="H5829">
        <v>291091</v>
      </c>
      <c r="M5829"/>
      <c r="N5829"/>
      <c r="O5829"/>
      <c r="P5829"/>
      <c r="Q5829"/>
    </row>
    <row r="5830" spans="1:17" x14ac:dyDescent="0.2">
      <c r="A5830" t="s">
        <v>24</v>
      </c>
      <c r="B5830" s="1">
        <v>39821</v>
      </c>
      <c r="C5830" s="2">
        <v>0.47916666666666669</v>
      </c>
      <c r="D5830">
        <v>705.25</v>
      </c>
      <c r="E5830">
        <v>708.5</v>
      </c>
      <c r="F5830">
        <v>702.75</v>
      </c>
      <c r="G5830">
        <v>706.25</v>
      </c>
      <c r="H5830">
        <v>148971</v>
      </c>
      <c r="M5830"/>
      <c r="N5830"/>
      <c r="O5830"/>
      <c r="P5830"/>
      <c r="Q5830"/>
    </row>
    <row r="5831" spans="1:17" x14ac:dyDescent="0.2">
      <c r="A5831" t="s">
        <v>24</v>
      </c>
      <c r="B5831" s="1">
        <v>39821</v>
      </c>
      <c r="C5831" s="2">
        <v>0.52083333333333337</v>
      </c>
      <c r="D5831">
        <v>706.25</v>
      </c>
      <c r="E5831">
        <v>709.25</v>
      </c>
      <c r="F5831">
        <v>701.5</v>
      </c>
      <c r="G5831">
        <v>702.25</v>
      </c>
      <c r="H5831">
        <v>147467</v>
      </c>
      <c r="M5831"/>
      <c r="N5831"/>
      <c r="O5831"/>
      <c r="P5831"/>
      <c r="Q5831"/>
    </row>
    <row r="5832" spans="1:17" x14ac:dyDescent="0.2">
      <c r="A5832" t="s">
        <v>24</v>
      </c>
      <c r="B5832" s="1">
        <v>39821</v>
      </c>
      <c r="C5832" s="2">
        <v>0.5625</v>
      </c>
      <c r="D5832">
        <v>702.25</v>
      </c>
      <c r="E5832">
        <v>709.75</v>
      </c>
      <c r="F5832">
        <v>701.25</v>
      </c>
      <c r="G5832">
        <v>706</v>
      </c>
      <c r="H5832">
        <v>157253</v>
      </c>
      <c r="M5832"/>
      <c r="N5832"/>
      <c r="O5832"/>
      <c r="P5832"/>
      <c r="Q5832"/>
    </row>
    <row r="5833" spans="1:17" x14ac:dyDescent="0.2">
      <c r="A5833" t="s">
        <v>24</v>
      </c>
      <c r="B5833" s="1">
        <v>39821</v>
      </c>
      <c r="C5833" s="2">
        <v>0.60416666666666663</v>
      </c>
      <c r="D5833">
        <v>706</v>
      </c>
      <c r="E5833">
        <v>713.5</v>
      </c>
      <c r="F5833">
        <v>703.75</v>
      </c>
      <c r="G5833">
        <v>708.5</v>
      </c>
      <c r="H5833">
        <v>238745</v>
      </c>
      <c r="M5833"/>
      <c r="N5833"/>
      <c r="O5833"/>
      <c r="P5833"/>
      <c r="Q5833"/>
    </row>
    <row r="5834" spans="1:17" x14ac:dyDescent="0.2">
      <c r="A5834" t="s">
        <v>24</v>
      </c>
      <c r="B5834" s="1">
        <v>39821</v>
      </c>
      <c r="C5834" s="2">
        <v>0.63541666666666663</v>
      </c>
      <c r="D5834">
        <v>708.5</v>
      </c>
      <c r="E5834">
        <v>714.75</v>
      </c>
      <c r="F5834">
        <v>706</v>
      </c>
      <c r="G5834">
        <v>714</v>
      </c>
      <c r="H5834">
        <v>233374</v>
      </c>
      <c r="M5834"/>
      <c r="N5834"/>
      <c r="O5834"/>
      <c r="P5834"/>
      <c r="Q5834"/>
    </row>
    <row r="5835" spans="1:17" x14ac:dyDescent="0.2">
      <c r="A5835" t="s">
        <v>24</v>
      </c>
      <c r="B5835" s="1">
        <v>39822</v>
      </c>
      <c r="C5835" s="2">
        <v>0.39583333333333331</v>
      </c>
      <c r="D5835">
        <v>715.5</v>
      </c>
      <c r="E5835">
        <v>716.75</v>
      </c>
      <c r="F5835">
        <v>694.75</v>
      </c>
      <c r="G5835">
        <v>697.5</v>
      </c>
      <c r="H5835">
        <v>554750</v>
      </c>
      <c r="I5835" t="b">
        <f>AND(HOUR(C5835)=9,MINUTE(C5835)=30,HOUR(C5834)=15,MINUTE(C5834)=15)</f>
        <v>1</v>
      </c>
      <c r="J5835">
        <f>MAX(E5835:E5841)</f>
        <v>716.75</v>
      </c>
      <c r="K5835">
        <f>MIN(F5835:F5841)</f>
        <v>689.75</v>
      </c>
      <c r="L5835">
        <f>E5835</f>
        <v>716.75</v>
      </c>
      <c r="M5835" s="6">
        <f>+F5835</f>
        <v>694.75</v>
      </c>
      <c r="N5835" s="6" t="b">
        <f>IF(F5835&gt;J5828,F5835-J5828,FALSE)</f>
        <v>0</v>
      </c>
      <c r="O5835" s="6" t="b">
        <f>IF(L5835&lt;K5828,K5828-L5835,FALSE)</f>
        <v>0</v>
      </c>
      <c r="P5835" s="6" t="b">
        <f>IF(AND(N5835&lt;&gt;FALSE,K5835&lt;=J5828),TRUE,FALSE)</f>
        <v>0</v>
      </c>
      <c r="Q5835" s="6" t="b">
        <f>IF(AND(O5835&lt;&gt;FALSE,J5835&gt;K5828),TRUE,FALSE)</f>
        <v>0</v>
      </c>
    </row>
    <row r="5836" spans="1:17" x14ac:dyDescent="0.2">
      <c r="A5836" t="s">
        <v>24</v>
      </c>
      <c r="B5836" s="1">
        <v>39822</v>
      </c>
      <c r="C5836" s="2">
        <v>0.4375</v>
      </c>
      <c r="D5836">
        <v>697.25</v>
      </c>
      <c r="E5836">
        <v>703</v>
      </c>
      <c r="F5836">
        <v>693.75</v>
      </c>
      <c r="G5836">
        <v>701</v>
      </c>
      <c r="H5836">
        <v>254367</v>
      </c>
      <c r="M5836"/>
      <c r="N5836"/>
      <c r="O5836"/>
      <c r="P5836"/>
      <c r="Q5836"/>
    </row>
    <row r="5837" spans="1:17" x14ac:dyDescent="0.2">
      <c r="A5837" t="s">
        <v>24</v>
      </c>
      <c r="B5837" s="1">
        <v>39822</v>
      </c>
      <c r="C5837" s="2">
        <v>0.47916666666666669</v>
      </c>
      <c r="D5837">
        <v>701.25</v>
      </c>
      <c r="E5837">
        <v>702.75</v>
      </c>
      <c r="F5837">
        <v>696.5</v>
      </c>
      <c r="G5837">
        <v>698.25</v>
      </c>
      <c r="H5837">
        <v>154808</v>
      </c>
      <c r="M5837"/>
      <c r="N5837"/>
      <c r="O5837"/>
      <c r="P5837"/>
      <c r="Q5837"/>
    </row>
    <row r="5838" spans="1:17" x14ac:dyDescent="0.2">
      <c r="A5838" t="s">
        <v>24</v>
      </c>
      <c r="B5838" s="1">
        <v>39822</v>
      </c>
      <c r="C5838" s="2">
        <v>0.52083333333333337</v>
      </c>
      <c r="D5838">
        <v>698.25</v>
      </c>
      <c r="E5838">
        <v>701.5</v>
      </c>
      <c r="F5838">
        <v>695.25</v>
      </c>
      <c r="G5838">
        <v>697.75</v>
      </c>
      <c r="H5838">
        <v>137980</v>
      </c>
      <c r="M5838"/>
      <c r="N5838"/>
      <c r="O5838"/>
      <c r="P5838"/>
      <c r="Q5838"/>
    </row>
    <row r="5839" spans="1:17" x14ac:dyDescent="0.2">
      <c r="A5839" t="s">
        <v>24</v>
      </c>
      <c r="B5839" s="1">
        <v>39822</v>
      </c>
      <c r="C5839" s="2">
        <v>0.5625</v>
      </c>
      <c r="D5839">
        <v>697.75</v>
      </c>
      <c r="E5839">
        <v>703</v>
      </c>
      <c r="F5839">
        <v>696</v>
      </c>
      <c r="G5839">
        <v>701.25</v>
      </c>
      <c r="H5839">
        <v>136955</v>
      </c>
      <c r="M5839"/>
      <c r="N5839"/>
      <c r="O5839"/>
      <c r="P5839"/>
      <c r="Q5839"/>
    </row>
    <row r="5840" spans="1:17" x14ac:dyDescent="0.2">
      <c r="A5840" t="s">
        <v>24</v>
      </c>
      <c r="B5840" s="1">
        <v>39822</v>
      </c>
      <c r="C5840" s="2">
        <v>0.60416666666666663</v>
      </c>
      <c r="D5840">
        <v>701</v>
      </c>
      <c r="E5840">
        <v>705.25</v>
      </c>
      <c r="F5840">
        <v>695.5</v>
      </c>
      <c r="G5840">
        <v>699.5</v>
      </c>
      <c r="H5840">
        <v>215605</v>
      </c>
      <c r="M5840"/>
      <c r="N5840"/>
      <c r="O5840"/>
      <c r="P5840"/>
      <c r="Q5840"/>
    </row>
    <row r="5841" spans="1:17" x14ac:dyDescent="0.2">
      <c r="A5841" t="s">
        <v>24</v>
      </c>
      <c r="B5841" s="1">
        <v>39822</v>
      </c>
      <c r="C5841" s="2">
        <v>0.63541666666666663</v>
      </c>
      <c r="D5841">
        <v>699.25</v>
      </c>
      <c r="E5841">
        <v>702</v>
      </c>
      <c r="F5841">
        <v>689.75</v>
      </c>
      <c r="G5841">
        <v>692.25</v>
      </c>
      <c r="H5841">
        <v>345587</v>
      </c>
      <c r="M5841"/>
      <c r="N5841"/>
      <c r="O5841"/>
      <c r="P5841"/>
      <c r="Q5841"/>
    </row>
    <row r="5842" spans="1:17" x14ac:dyDescent="0.2">
      <c r="A5842" t="s">
        <v>24</v>
      </c>
      <c r="B5842" s="1">
        <v>39825</v>
      </c>
      <c r="C5842" s="2">
        <v>0.39583333333333331</v>
      </c>
      <c r="D5842">
        <v>691.5</v>
      </c>
      <c r="E5842">
        <v>692.5</v>
      </c>
      <c r="F5842">
        <v>681</v>
      </c>
      <c r="G5842">
        <v>683.75</v>
      </c>
      <c r="H5842">
        <v>331831</v>
      </c>
      <c r="I5842" t="b">
        <f>AND(HOUR(C5842)=9,MINUTE(C5842)=30,HOUR(C5841)=15,MINUTE(C5841)=15)</f>
        <v>1</v>
      </c>
      <c r="J5842">
        <f>MAX(E5842:E5848)</f>
        <v>692.5</v>
      </c>
      <c r="K5842">
        <f>MIN(F5842:F5848)</f>
        <v>667.25</v>
      </c>
      <c r="L5842">
        <f>E5842</f>
        <v>692.5</v>
      </c>
      <c r="M5842" s="6">
        <f>+F5842</f>
        <v>681</v>
      </c>
      <c r="N5842" s="6" t="b">
        <f>IF(F5842&gt;J5835,F5842-J5835,FALSE)</f>
        <v>0</v>
      </c>
      <c r="O5842" s="6" t="b">
        <f>IF(L5842&lt;K5835,K5835-L5842,FALSE)</f>
        <v>0</v>
      </c>
      <c r="P5842" s="6" t="b">
        <f>IF(AND(N5842&lt;&gt;FALSE,K5842&lt;=J5835),TRUE,FALSE)</f>
        <v>0</v>
      </c>
      <c r="Q5842" s="6" t="b">
        <f>IF(AND(O5842&lt;&gt;FALSE,J5842&gt;K5835),TRUE,FALSE)</f>
        <v>0</v>
      </c>
    </row>
    <row r="5843" spans="1:17" x14ac:dyDescent="0.2">
      <c r="A5843" t="s">
        <v>24</v>
      </c>
      <c r="B5843" s="1">
        <v>39825</v>
      </c>
      <c r="C5843" s="2">
        <v>0.4375</v>
      </c>
      <c r="D5843">
        <v>684</v>
      </c>
      <c r="E5843">
        <v>686.25</v>
      </c>
      <c r="F5843">
        <v>680.75</v>
      </c>
      <c r="G5843">
        <v>681.25</v>
      </c>
      <c r="H5843">
        <v>175902</v>
      </c>
      <c r="M5843"/>
      <c r="N5843"/>
      <c r="O5843"/>
      <c r="P5843"/>
      <c r="Q5843"/>
    </row>
    <row r="5844" spans="1:17" x14ac:dyDescent="0.2">
      <c r="A5844" t="s">
        <v>24</v>
      </c>
      <c r="B5844" s="1">
        <v>39825</v>
      </c>
      <c r="C5844" s="2">
        <v>0.47916666666666669</v>
      </c>
      <c r="D5844">
        <v>681.25</v>
      </c>
      <c r="E5844">
        <v>682</v>
      </c>
      <c r="F5844">
        <v>676.75</v>
      </c>
      <c r="G5844">
        <v>679</v>
      </c>
      <c r="H5844">
        <v>167923</v>
      </c>
      <c r="M5844"/>
      <c r="N5844"/>
      <c r="O5844"/>
      <c r="P5844"/>
      <c r="Q5844"/>
    </row>
    <row r="5845" spans="1:17" x14ac:dyDescent="0.2">
      <c r="A5845" t="s">
        <v>24</v>
      </c>
      <c r="B5845" s="1">
        <v>39825</v>
      </c>
      <c r="C5845" s="2">
        <v>0.52083333333333337</v>
      </c>
      <c r="D5845">
        <v>678.75</v>
      </c>
      <c r="E5845">
        <v>680.75</v>
      </c>
      <c r="F5845">
        <v>677.5</v>
      </c>
      <c r="G5845">
        <v>678.75</v>
      </c>
      <c r="H5845">
        <v>109140</v>
      </c>
      <c r="M5845"/>
      <c r="N5845"/>
      <c r="O5845"/>
      <c r="P5845"/>
      <c r="Q5845"/>
    </row>
    <row r="5846" spans="1:17" x14ac:dyDescent="0.2">
      <c r="A5846" t="s">
        <v>24</v>
      </c>
      <c r="B5846" s="1">
        <v>39825</v>
      </c>
      <c r="C5846" s="2">
        <v>0.5625</v>
      </c>
      <c r="D5846">
        <v>678.75</v>
      </c>
      <c r="E5846">
        <v>681.25</v>
      </c>
      <c r="F5846">
        <v>673.5</v>
      </c>
      <c r="G5846">
        <v>674.25</v>
      </c>
      <c r="H5846">
        <v>173846</v>
      </c>
      <c r="M5846"/>
      <c r="N5846"/>
      <c r="O5846"/>
      <c r="P5846"/>
      <c r="Q5846"/>
    </row>
    <row r="5847" spans="1:17" x14ac:dyDescent="0.2">
      <c r="A5847" t="s">
        <v>24</v>
      </c>
      <c r="B5847" s="1">
        <v>39825</v>
      </c>
      <c r="C5847" s="2">
        <v>0.60416666666666663</v>
      </c>
      <c r="D5847">
        <v>674.25</v>
      </c>
      <c r="E5847">
        <v>674.5</v>
      </c>
      <c r="F5847">
        <v>669</v>
      </c>
      <c r="G5847">
        <v>671.25</v>
      </c>
      <c r="H5847">
        <v>251675</v>
      </c>
      <c r="M5847"/>
      <c r="N5847"/>
      <c r="O5847"/>
      <c r="P5847"/>
      <c r="Q5847"/>
    </row>
    <row r="5848" spans="1:17" x14ac:dyDescent="0.2">
      <c r="A5848" t="s">
        <v>24</v>
      </c>
      <c r="B5848" s="1">
        <v>39825</v>
      </c>
      <c r="C5848" s="2">
        <v>0.63541666666666663</v>
      </c>
      <c r="D5848">
        <v>671.25</v>
      </c>
      <c r="E5848">
        <v>676</v>
      </c>
      <c r="F5848">
        <v>667.25</v>
      </c>
      <c r="G5848">
        <v>675.5</v>
      </c>
      <c r="H5848">
        <v>340732</v>
      </c>
      <c r="M5848"/>
      <c r="N5848"/>
      <c r="O5848"/>
      <c r="P5848"/>
      <c r="Q5848"/>
    </row>
    <row r="5849" spans="1:17" x14ac:dyDescent="0.2">
      <c r="A5849" t="s">
        <v>24</v>
      </c>
      <c r="B5849" s="1">
        <v>39826</v>
      </c>
      <c r="C5849" s="2">
        <v>0.39583333333333331</v>
      </c>
      <c r="D5849">
        <v>670.5</v>
      </c>
      <c r="E5849">
        <v>680.75</v>
      </c>
      <c r="F5849">
        <v>668.5</v>
      </c>
      <c r="G5849">
        <v>675</v>
      </c>
      <c r="H5849">
        <v>423429</v>
      </c>
      <c r="I5849" t="b">
        <f>AND(HOUR(C5849)=9,MINUTE(C5849)=30,HOUR(C5848)=15,MINUTE(C5848)=15)</f>
        <v>1</v>
      </c>
      <c r="J5849">
        <f>MAX(E5849:E5855)</f>
        <v>681</v>
      </c>
      <c r="K5849">
        <f>MIN(F5849:F5855)</f>
        <v>665</v>
      </c>
      <c r="L5849">
        <f>E5849</f>
        <v>680.75</v>
      </c>
      <c r="M5849" s="6">
        <f>+F5849</f>
        <v>668.5</v>
      </c>
      <c r="N5849" s="6" t="b">
        <f>IF(F5849&gt;J5842,F5849-J5842,FALSE)</f>
        <v>0</v>
      </c>
      <c r="O5849" s="6" t="b">
        <f>IF(L5849&lt;K5842,K5842-L5849,FALSE)</f>
        <v>0</v>
      </c>
      <c r="P5849" s="6" t="b">
        <f>IF(AND(N5849&lt;&gt;FALSE,K5849&lt;=J5842),TRUE,FALSE)</f>
        <v>0</v>
      </c>
      <c r="Q5849" s="6" t="b">
        <f>IF(AND(O5849&lt;&gt;FALSE,J5849&gt;K5842),TRUE,FALSE)</f>
        <v>0</v>
      </c>
    </row>
    <row r="5850" spans="1:17" x14ac:dyDescent="0.2">
      <c r="A5850" t="s">
        <v>24</v>
      </c>
      <c r="B5850" s="1">
        <v>39826</v>
      </c>
      <c r="C5850" s="2">
        <v>0.4375</v>
      </c>
      <c r="D5850">
        <v>674.75</v>
      </c>
      <c r="E5850">
        <v>679.5</v>
      </c>
      <c r="F5850">
        <v>671.75</v>
      </c>
      <c r="G5850">
        <v>677.25</v>
      </c>
      <c r="H5850">
        <v>267755</v>
      </c>
      <c r="M5850"/>
      <c r="N5850"/>
      <c r="O5850"/>
      <c r="P5850"/>
      <c r="Q5850"/>
    </row>
    <row r="5851" spans="1:17" x14ac:dyDescent="0.2">
      <c r="A5851" t="s">
        <v>24</v>
      </c>
      <c r="B5851" s="1">
        <v>39826</v>
      </c>
      <c r="C5851" s="2">
        <v>0.47916666666666669</v>
      </c>
      <c r="D5851">
        <v>677.25</v>
      </c>
      <c r="E5851">
        <v>681</v>
      </c>
      <c r="F5851">
        <v>675.25</v>
      </c>
      <c r="G5851">
        <v>676.25</v>
      </c>
      <c r="H5851">
        <v>243533</v>
      </c>
      <c r="M5851"/>
      <c r="N5851"/>
      <c r="O5851"/>
      <c r="P5851"/>
      <c r="Q5851"/>
    </row>
    <row r="5852" spans="1:17" x14ac:dyDescent="0.2">
      <c r="A5852" t="s">
        <v>24</v>
      </c>
      <c r="B5852" s="1">
        <v>39826</v>
      </c>
      <c r="C5852" s="2">
        <v>0.52083333333333337</v>
      </c>
      <c r="D5852">
        <v>676</v>
      </c>
      <c r="E5852">
        <v>678.75</v>
      </c>
      <c r="F5852">
        <v>670.25</v>
      </c>
      <c r="G5852">
        <v>671.5</v>
      </c>
      <c r="H5852">
        <v>155612</v>
      </c>
      <c r="M5852"/>
      <c r="N5852"/>
      <c r="O5852"/>
      <c r="P5852"/>
      <c r="Q5852"/>
    </row>
    <row r="5853" spans="1:17" x14ac:dyDescent="0.2">
      <c r="A5853" t="s">
        <v>24</v>
      </c>
      <c r="B5853" s="1">
        <v>39826</v>
      </c>
      <c r="C5853" s="2">
        <v>0.5625</v>
      </c>
      <c r="D5853">
        <v>671.5</v>
      </c>
      <c r="E5853">
        <v>672.5</v>
      </c>
      <c r="F5853">
        <v>665</v>
      </c>
      <c r="G5853">
        <v>666.75</v>
      </c>
      <c r="H5853">
        <v>248563</v>
      </c>
      <c r="M5853"/>
      <c r="N5853"/>
      <c r="O5853"/>
      <c r="P5853"/>
      <c r="Q5853"/>
    </row>
    <row r="5854" spans="1:17" x14ac:dyDescent="0.2">
      <c r="A5854" t="s">
        <v>24</v>
      </c>
      <c r="B5854" s="1">
        <v>39826</v>
      </c>
      <c r="C5854" s="2">
        <v>0.60416666666666663</v>
      </c>
      <c r="D5854">
        <v>666.5</v>
      </c>
      <c r="E5854">
        <v>677.75</v>
      </c>
      <c r="F5854">
        <v>666.5</v>
      </c>
      <c r="G5854">
        <v>672.75</v>
      </c>
      <c r="H5854">
        <v>414040</v>
      </c>
      <c r="M5854"/>
      <c r="N5854"/>
      <c r="O5854"/>
      <c r="P5854"/>
      <c r="Q5854"/>
    </row>
    <row r="5855" spans="1:17" x14ac:dyDescent="0.2">
      <c r="A5855" t="s">
        <v>24</v>
      </c>
      <c r="B5855" s="1">
        <v>39826</v>
      </c>
      <c r="C5855" s="2">
        <v>0.63541666666666663</v>
      </c>
      <c r="D5855">
        <v>673</v>
      </c>
      <c r="E5855">
        <v>678</v>
      </c>
      <c r="F5855">
        <v>667.75</v>
      </c>
      <c r="G5855">
        <v>675.5</v>
      </c>
      <c r="H5855">
        <v>327455</v>
      </c>
      <c r="M5855"/>
      <c r="N5855"/>
      <c r="O5855"/>
      <c r="P5855"/>
      <c r="Q5855"/>
    </row>
    <row r="5856" spans="1:17" x14ac:dyDescent="0.2">
      <c r="A5856" t="s">
        <v>24</v>
      </c>
      <c r="B5856" s="1">
        <v>39827</v>
      </c>
      <c r="C5856" s="2">
        <v>0.39583333333333331</v>
      </c>
      <c r="D5856">
        <v>658.5</v>
      </c>
      <c r="E5856">
        <v>660.25</v>
      </c>
      <c r="F5856">
        <v>647.5</v>
      </c>
      <c r="G5856">
        <v>649.25</v>
      </c>
      <c r="H5856">
        <v>529123</v>
      </c>
      <c r="I5856" t="b">
        <f>AND(HOUR(C5856)=9,MINUTE(C5856)=30,HOUR(C5855)=15,MINUTE(C5855)=15)</f>
        <v>1</v>
      </c>
      <c r="J5856">
        <f>MAX(E5856:E5862)</f>
        <v>660.25</v>
      </c>
      <c r="K5856">
        <f>MIN(F5856:F5862)</f>
        <v>639.5</v>
      </c>
      <c r="L5856">
        <f>E5856</f>
        <v>660.25</v>
      </c>
      <c r="M5856" s="6">
        <f>+F5856</f>
        <v>647.5</v>
      </c>
      <c r="N5856" s="6" t="b">
        <f>IF(F5856&gt;J5849,F5856-J5849,FALSE)</f>
        <v>0</v>
      </c>
      <c r="O5856" s="6">
        <f>IF(L5856&lt;K5849,K5849-L5856,FALSE)</f>
        <v>4.75</v>
      </c>
      <c r="P5856" s="6" t="b">
        <f>IF(AND(N5856&lt;&gt;FALSE,K5856&lt;=J5849),TRUE,FALSE)</f>
        <v>0</v>
      </c>
      <c r="Q5856" s="6" t="b">
        <f>IF(AND(O5856&lt;&gt;FALSE,J5856&gt;K5849),TRUE,FALSE)</f>
        <v>0</v>
      </c>
    </row>
    <row r="5857" spans="1:17" x14ac:dyDescent="0.2">
      <c r="A5857" t="s">
        <v>24</v>
      </c>
      <c r="B5857" s="1">
        <v>39827</v>
      </c>
      <c r="C5857" s="2">
        <v>0.4375</v>
      </c>
      <c r="D5857">
        <v>649.25</v>
      </c>
      <c r="E5857">
        <v>649.25</v>
      </c>
      <c r="F5857">
        <v>639.5</v>
      </c>
      <c r="G5857">
        <v>644.75</v>
      </c>
      <c r="H5857">
        <v>469068</v>
      </c>
      <c r="M5857"/>
      <c r="N5857"/>
      <c r="O5857"/>
      <c r="P5857"/>
      <c r="Q5857"/>
    </row>
    <row r="5858" spans="1:17" x14ac:dyDescent="0.2">
      <c r="A5858" t="s">
        <v>24</v>
      </c>
      <c r="B5858" s="1">
        <v>39827</v>
      </c>
      <c r="C5858" s="2">
        <v>0.47916666666666669</v>
      </c>
      <c r="D5858">
        <v>644.75</v>
      </c>
      <c r="E5858">
        <v>648</v>
      </c>
      <c r="F5858">
        <v>643.75</v>
      </c>
      <c r="G5858">
        <v>645.5</v>
      </c>
      <c r="H5858">
        <v>231726</v>
      </c>
      <c r="M5858"/>
      <c r="N5858"/>
      <c r="O5858"/>
      <c r="P5858"/>
      <c r="Q5858"/>
    </row>
    <row r="5859" spans="1:17" x14ac:dyDescent="0.2">
      <c r="A5859" t="s">
        <v>24</v>
      </c>
      <c r="B5859" s="1">
        <v>39827</v>
      </c>
      <c r="C5859" s="2">
        <v>0.52083333333333337</v>
      </c>
      <c r="D5859">
        <v>645.75</v>
      </c>
      <c r="E5859">
        <v>649.5</v>
      </c>
      <c r="F5859">
        <v>642.5</v>
      </c>
      <c r="G5859">
        <v>643.75</v>
      </c>
      <c r="H5859">
        <v>191424</v>
      </c>
      <c r="M5859"/>
      <c r="N5859"/>
      <c r="O5859"/>
      <c r="P5859"/>
      <c r="Q5859"/>
    </row>
    <row r="5860" spans="1:17" x14ac:dyDescent="0.2">
      <c r="A5860" t="s">
        <v>24</v>
      </c>
      <c r="B5860" s="1">
        <v>39827</v>
      </c>
      <c r="C5860" s="2">
        <v>0.5625</v>
      </c>
      <c r="D5860">
        <v>643.75</v>
      </c>
      <c r="E5860">
        <v>649.75</v>
      </c>
      <c r="F5860">
        <v>643</v>
      </c>
      <c r="G5860">
        <v>647.75</v>
      </c>
      <c r="H5860">
        <v>211601</v>
      </c>
      <c r="M5860"/>
      <c r="N5860"/>
      <c r="O5860"/>
      <c r="P5860"/>
      <c r="Q5860"/>
    </row>
    <row r="5861" spans="1:17" x14ac:dyDescent="0.2">
      <c r="A5861" t="s">
        <v>24</v>
      </c>
      <c r="B5861" s="1">
        <v>39827</v>
      </c>
      <c r="C5861" s="2">
        <v>0.60416666666666663</v>
      </c>
      <c r="D5861">
        <v>647.75</v>
      </c>
      <c r="E5861">
        <v>653.25</v>
      </c>
      <c r="F5861">
        <v>640.5</v>
      </c>
      <c r="G5861">
        <v>643.5</v>
      </c>
      <c r="H5861">
        <v>376183</v>
      </c>
      <c r="M5861"/>
      <c r="N5861"/>
      <c r="O5861"/>
      <c r="P5861"/>
      <c r="Q5861"/>
    </row>
    <row r="5862" spans="1:17" x14ac:dyDescent="0.2">
      <c r="A5862" t="s">
        <v>24</v>
      </c>
      <c r="B5862" s="1">
        <v>39827</v>
      </c>
      <c r="C5862" s="2">
        <v>0.63541666666666663</v>
      </c>
      <c r="D5862">
        <v>643.5</v>
      </c>
      <c r="E5862">
        <v>648.75</v>
      </c>
      <c r="F5862">
        <v>639.75</v>
      </c>
      <c r="G5862">
        <v>646.5</v>
      </c>
      <c r="H5862">
        <v>432972</v>
      </c>
      <c r="M5862"/>
      <c r="N5862"/>
      <c r="O5862"/>
      <c r="P5862"/>
      <c r="Q5862"/>
    </row>
    <row r="5863" spans="1:17" x14ac:dyDescent="0.2">
      <c r="A5863" t="s">
        <v>24</v>
      </c>
      <c r="B5863" s="1">
        <v>39828</v>
      </c>
      <c r="C5863" s="2">
        <v>0.39583333333333331</v>
      </c>
      <c r="D5863">
        <v>643.75</v>
      </c>
      <c r="E5863">
        <v>645.75</v>
      </c>
      <c r="F5863">
        <v>624</v>
      </c>
      <c r="G5863">
        <v>626</v>
      </c>
      <c r="H5863">
        <v>685689</v>
      </c>
      <c r="I5863" t="b">
        <f>AND(HOUR(C5863)=9,MINUTE(C5863)=30,HOUR(C5862)=15,MINUTE(C5862)=15)</f>
        <v>1</v>
      </c>
      <c r="J5863">
        <f>MAX(E5863:E5869)</f>
        <v>655.5</v>
      </c>
      <c r="K5863">
        <f>MIN(F5863:F5869)</f>
        <v>619.75</v>
      </c>
      <c r="L5863">
        <f>E5863</f>
        <v>645.75</v>
      </c>
      <c r="M5863" s="6">
        <f>+F5863</f>
        <v>624</v>
      </c>
      <c r="N5863" s="6" t="b">
        <f>IF(F5863&gt;J5856,F5863-J5856,FALSE)</f>
        <v>0</v>
      </c>
      <c r="O5863" s="6" t="b">
        <f>IF(L5863&lt;K5856,K5856-L5863,FALSE)</f>
        <v>0</v>
      </c>
      <c r="P5863" s="6" t="b">
        <f>IF(AND(N5863&lt;&gt;FALSE,K5863&lt;=J5856),TRUE,FALSE)</f>
        <v>0</v>
      </c>
      <c r="Q5863" s="6" t="b">
        <f>IF(AND(O5863&lt;&gt;FALSE,J5863&gt;K5856),TRUE,FALSE)</f>
        <v>0</v>
      </c>
    </row>
    <row r="5864" spans="1:17" x14ac:dyDescent="0.2">
      <c r="A5864" t="s">
        <v>24</v>
      </c>
      <c r="B5864" s="1">
        <v>39828</v>
      </c>
      <c r="C5864" s="2">
        <v>0.4375</v>
      </c>
      <c r="D5864">
        <v>625.5</v>
      </c>
      <c r="E5864">
        <v>631</v>
      </c>
      <c r="F5864">
        <v>622.75</v>
      </c>
      <c r="G5864">
        <v>629.75</v>
      </c>
      <c r="H5864">
        <v>371196</v>
      </c>
      <c r="M5864"/>
      <c r="N5864"/>
      <c r="O5864"/>
      <c r="P5864"/>
      <c r="Q5864"/>
    </row>
    <row r="5865" spans="1:17" x14ac:dyDescent="0.2">
      <c r="A5865" t="s">
        <v>24</v>
      </c>
      <c r="B5865" s="1">
        <v>39828</v>
      </c>
      <c r="C5865" s="2">
        <v>0.47916666666666669</v>
      </c>
      <c r="D5865">
        <v>630</v>
      </c>
      <c r="E5865">
        <v>631.25</v>
      </c>
      <c r="F5865">
        <v>622.5</v>
      </c>
      <c r="G5865">
        <v>623.5</v>
      </c>
      <c r="H5865">
        <v>254556</v>
      </c>
      <c r="M5865"/>
      <c r="N5865"/>
      <c r="O5865"/>
      <c r="P5865"/>
      <c r="Q5865"/>
    </row>
    <row r="5866" spans="1:17" x14ac:dyDescent="0.2">
      <c r="A5866" t="s">
        <v>24</v>
      </c>
      <c r="B5866" s="1">
        <v>39828</v>
      </c>
      <c r="C5866" s="2">
        <v>0.52083333333333337</v>
      </c>
      <c r="D5866">
        <v>623.5</v>
      </c>
      <c r="E5866">
        <v>628.75</v>
      </c>
      <c r="F5866">
        <v>619.75</v>
      </c>
      <c r="G5866">
        <v>628.25</v>
      </c>
      <c r="H5866">
        <v>231320</v>
      </c>
      <c r="M5866"/>
      <c r="N5866"/>
      <c r="O5866"/>
      <c r="P5866"/>
      <c r="Q5866"/>
    </row>
    <row r="5867" spans="1:17" x14ac:dyDescent="0.2">
      <c r="A5867" t="s">
        <v>24</v>
      </c>
      <c r="B5867" s="1">
        <v>39828</v>
      </c>
      <c r="C5867" s="2">
        <v>0.5625</v>
      </c>
      <c r="D5867">
        <v>628.25</v>
      </c>
      <c r="E5867">
        <v>647.5</v>
      </c>
      <c r="F5867">
        <v>627.75</v>
      </c>
      <c r="G5867">
        <v>645.75</v>
      </c>
      <c r="H5867">
        <v>552321</v>
      </c>
      <c r="M5867"/>
      <c r="N5867"/>
      <c r="O5867"/>
      <c r="P5867"/>
      <c r="Q5867"/>
    </row>
    <row r="5868" spans="1:17" x14ac:dyDescent="0.2">
      <c r="A5868" t="s">
        <v>24</v>
      </c>
      <c r="B5868" s="1">
        <v>39828</v>
      </c>
      <c r="C5868" s="2">
        <v>0.60416666666666663</v>
      </c>
      <c r="D5868">
        <v>645.75</v>
      </c>
      <c r="E5868">
        <v>655.5</v>
      </c>
      <c r="F5868">
        <v>643.25</v>
      </c>
      <c r="G5868">
        <v>644.75</v>
      </c>
      <c r="H5868">
        <v>558212</v>
      </c>
      <c r="M5868"/>
      <c r="N5868"/>
      <c r="O5868"/>
      <c r="P5868"/>
      <c r="Q5868"/>
    </row>
    <row r="5869" spans="1:17" x14ac:dyDescent="0.2">
      <c r="A5869" t="s">
        <v>24</v>
      </c>
      <c r="B5869" s="1">
        <v>39828</v>
      </c>
      <c r="C5869" s="2">
        <v>0.63541666666666663</v>
      </c>
      <c r="D5869">
        <v>645</v>
      </c>
      <c r="E5869">
        <v>648.75</v>
      </c>
      <c r="F5869">
        <v>636</v>
      </c>
      <c r="G5869">
        <v>647.5</v>
      </c>
      <c r="H5869">
        <v>487338</v>
      </c>
      <c r="M5869"/>
      <c r="N5869"/>
      <c r="O5869"/>
      <c r="P5869"/>
      <c r="Q5869"/>
    </row>
    <row r="5870" spans="1:17" x14ac:dyDescent="0.2">
      <c r="A5870" t="s">
        <v>24</v>
      </c>
      <c r="B5870" s="1">
        <v>39829</v>
      </c>
      <c r="C5870" s="2">
        <v>0.39583333333333331</v>
      </c>
      <c r="D5870">
        <v>661.75</v>
      </c>
      <c r="E5870">
        <v>663</v>
      </c>
      <c r="F5870">
        <v>652</v>
      </c>
      <c r="G5870">
        <v>655.5</v>
      </c>
      <c r="H5870">
        <v>495022</v>
      </c>
      <c r="I5870" t="b">
        <f>AND(HOUR(C5870)=9,MINUTE(C5870)=30,HOUR(C5869)=15,MINUTE(C5869)=15)</f>
        <v>1</v>
      </c>
      <c r="J5870">
        <f>MAX(E5870:E5876)</f>
        <v>663</v>
      </c>
      <c r="K5870">
        <f>MIN(F5870:F5876)</f>
        <v>633.25</v>
      </c>
      <c r="L5870">
        <f>E5870</f>
        <v>663</v>
      </c>
      <c r="M5870" s="6">
        <f>+F5870</f>
        <v>652</v>
      </c>
      <c r="N5870" s="6" t="b">
        <f>IF(F5870&gt;J5863,F5870-J5863,FALSE)</f>
        <v>0</v>
      </c>
      <c r="O5870" s="6" t="b">
        <f>IF(L5870&lt;K5863,K5863-L5870,FALSE)</f>
        <v>0</v>
      </c>
      <c r="P5870" s="6" t="b">
        <f>IF(AND(N5870&lt;&gt;FALSE,K5870&lt;=J5863),TRUE,FALSE)</f>
        <v>0</v>
      </c>
      <c r="Q5870" s="6" t="b">
        <f>IF(AND(O5870&lt;&gt;FALSE,J5870&gt;K5863),TRUE,FALSE)</f>
        <v>0</v>
      </c>
    </row>
    <row r="5871" spans="1:17" x14ac:dyDescent="0.2">
      <c r="A5871" t="s">
        <v>24</v>
      </c>
      <c r="B5871" s="1">
        <v>39829</v>
      </c>
      <c r="C5871" s="2">
        <v>0.4375</v>
      </c>
      <c r="D5871">
        <v>655.5</v>
      </c>
      <c r="E5871">
        <v>659</v>
      </c>
      <c r="F5871">
        <v>649.25</v>
      </c>
      <c r="G5871">
        <v>652.75</v>
      </c>
      <c r="H5871">
        <v>322357</v>
      </c>
      <c r="M5871"/>
      <c r="N5871"/>
      <c r="O5871"/>
      <c r="P5871"/>
      <c r="Q5871"/>
    </row>
    <row r="5872" spans="1:17" x14ac:dyDescent="0.2">
      <c r="A5872" t="s">
        <v>24</v>
      </c>
      <c r="B5872" s="1">
        <v>39829</v>
      </c>
      <c r="C5872" s="2">
        <v>0.47916666666666669</v>
      </c>
      <c r="D5872">
        <v>652.5</v>
      </c>
      <c r="E5872">
        <v>653.5</v>
      </c>
      <c r="F5872">
        <v>633.25</v>
      </c>
      <c r="G5872">
        <v>635.25</v>
      </c>
      <c r="H5872">
        <v>425145</v>
      </c>
      <c r="M5872"/>
      <c r="N5872"/>
      <c r="O5872"/>
      <c r="P5872"/>
      <c r="Q5872"/>
    </row>
    <row r="5873" spans="1:17" x14ac:dyDescent="0.2">
      <c r="A5873" t="s">
        <v>24</v>
      </c>
      <c r="B5873" s="1">
        <v>39829</v>
      </c>
      <c r="C5873" s="2">
        <v>0.52083333333333337</v>
      </c>
      <c r="D5873">
        <v>635.5</v>
      </c>
      <c r="E5873">
        <v>644</v>
      </c>
      <c r="F5873">
        <v>635</v>
      </c>
      <c r="G5873">
        <v>640.75</v>
      </c>
      <c r="H5873">
        <v>257795</v>
      </c>
      <c r="M5873"/>
      <c r="N5873"/>
      <c r="O5873"/>
      <c r="P5873"/>
      <c r="Q5873"/>
    </row>
    <row r="5874" spans="1:17" x14ac:dyDescent="0.2">
      <c r="A5874" t="s">
        <v>24</v>
      </c>
      <c r="B5874" s="1">
        <v>39829</v>
      </c>
      <c r="C5874" s="2">
        <v>0.5625</v>
      </c>
      <c r="D5874">
        <v>640.75</v>
      </c>
      <c r="E5874">
        <v>651.75</v>
      </c>
      <c r="F5874">
        <v>640</v>
      </c>
      <c r="G5874">
        <v>648.25</v>
      </c>
      <c r="H5874">
        <v>296487</v>
      </c>
      <c r="M5874"/>
      <c r="N5874"/>
      <c r="O5874"/>
      <c r="P5874"/>
      <c r="Q5874"/>
    </row>
    <row r="5875" spans="1:17" x14ac:dyDescent="0.2">
      <c r="A5875" t="s">
        <v>24</v>
      </c>
      <c r="B5875" s="1">
        <v>39829</v>
      </c>
      <c r="C5875" s="2">
        <v>0.60416666666666663</v>
      </c>
      <c r="D5875">
        <v>648.5</v>
      </c>
      <c r="E5875">
        <v>658.5</v>
      </c>
      <c r="F5875">
        <v>645</v>
      </c>
      <c r="G5875">
        <v>650.75</v>
      </c>
      <c r="H5875">
        <v>369835</v>
      </c>
      <c r="M5875"/>
      <c r="N5875"/>
      <c r="O5875"/>
      <c r="P5875"/>
      <c r="Q5875"/>
    </row>
    <row r="5876" spans="1:17" x14ac:dyDescent="0.2">
      <c r="A5876" t="s">
        <v>24</v>
      </c>
      <c r="B5876" s="1">
        <v>39829</v>
      </c>
      <c r="C5876" s="2">
        <v>0.63541666666666663</v>
      </c>
      <c r="D5876">
        <v>650.75</v>
      </c>
      <c r="E5876">
        <v>656.5</v>
      </c>
      <c r="F5876">
        <v>649.5</v>
      </c>
      <c r="G5876">
        <v>656.25</v>
      </c>
      <c r="H5876">
        <v>360268</v>
      </c>
      <c r="M5876"/>
      <c r="N5876"/>
      <c r="O5876"/>
      <c r="P5876"/>
      <c r="Q5876"/>
    </row>
    <row r="5877" spans="1:17" x14ac:dyDescent="0.2">
      <c r="A5877" t="s">
        <v>24</v>
      </c>
      <c r="B5877" s="1">
        <v>39833</v>
      </c>
      <c r="C5877" s="2">
        <v>0.39583333333333331</v>
      </c>
      <c r="D5877">
        <v>645.5</v>
      </c>
      <c r="E5877">
        <v>647.75</v>
      </c>
      <c r="F5877">
        <v>627.25</v>
      </c>
      <c r="G5877">
        <v>637</v>
      </c>
      <c r="H5877">
        <v>492074</v>
      </c>
      <c r="I5877" t="b">
        <f>AND(HOUR(C5877)=9,MINUTE(C5877)=30,HOUR(C5876)=15,MINUTE(C5876)=15)</f>
        <v>1</v>
      </c>
      <c r="J5877">
        <f>MAX(E5877:E5883)</f>
        <v>647.75</v>
      </c>
      <c r="K5877">
        <f>MIN(F5877:F5883)</f>
        <v>604.5</v>
      </c>
      <c r="L5877">
        <f>E5877</f>
        <v>647.75</v>
      </c>
      <c r="M5877" s="6">
        <f>+F5877</f>
        <v>627.25</v>
      </c>
      <c r="N5877" s="6" t="b">
        <f>IF(F5877&gt;J5870,F5877-J5870,FALSE)</f>
        <v>0</v>
      </c>
      <c r="O5877" s="6" t="b">
        <f>IF(L5877&lt;K5870,K5870-L5877,FALSE)</f>
        <v>0</v>
      </c>
      <c r="P5877" s="6" t="b">
        <f>IF(AND(N5877&lt;&gt;FALSE,K5877&lt;=J5870),TRUE,FALSE)</f>
        <v>0</v>
      </c>
      <c r="Q5877" s="6" t="b">
        <f>IF(AND(O5877&lt;&gt;FALSE,J5877&gt;K5870),TRUE,FALSE)</f>
        <v>0</v>
      </c>
    </row>
    <row r="5878" spans="1:17" x14ac:dyDescent="0.2">
      <c r="A5878" t="s">
        <v>24</v>
      </c>
      <c r="B5878" s="1">
        <v>39833</v>
      </c>
      <c r="C5878" s="2">
        <v>0.4375</v>
      </c>
      <c r="D5878">
        <v>637</v>
      </c>
      <c r="E5878">
        <v>637.5</v>
      </c>
      <c r="F5878">
        <v>627.5</v>
      </c>
      <c r="G5878">
        <v>628.5</v>
      </c>
      <c r="H5878">
        <v>314430</v>
      </c>
      <c r="M5878"/>
      <c r="N5878"/>
      <c r="O5878"/>
      <c r="P5878"/>
      <c r="Q5878"/>
    </row>
    <row r="5879" spans="1:17" x14ac:dyDescent="0.2">
      <c r="A5879" t="s">
        <v>24</v>
      </c>
      <c r="B5879" s="1">
        <v>39833</v>
      </c>
      <c r="C5879" s="2">
        <v>0.47916666666666669</v>
      </c>
      <c r="D5879">
        <v>628.5</v>
      </c>
      <c r="E5879">
        <v>636</v>
      </c>
      <c r="F5879">
        <v>623.75</v>
      </c>
      <c r="G5879">
        <v>625.5</v>
      </c>
      <c r="H5879">
        <v>283489</v>
      </c>
      <c r="M5879"/>
      <c r="N5879"/>
      <c r="O5879"/>
      <c r="P5879"/>
      <c r="Q5879"/>
    </row>
    <row r="5880" spans="1:17" x14ac:dyDescent="0.2">
      <c r="A5880" t="s">
        <v>24</v>
      </c>
      <c r="B5880" s="1">
        <v>39833</v>
      </c>
      <c r="C5880" s="2">
        <v>0.52083333333333337</v>
      </c>
      <c r="D5880">
        <v>625.5</v>
      </c>
      <c r="E5880">
        <v>632.5</v>
      </c>
      <c r="F5880">
        <v>624.5</v>
      </c>
      <c r="G5880">
        <v>629.5</v>
      </c>
      <c r="H5880">
        <v>289863</v>
      </c>
      <c r="M5880"/>
      <c r="N5880"/>
      <c r="O5880"/>
      <c r="P5880"/>
      <c r="Q5880"/>
    </row>
    <row r="5881" spans="1:17" x14ac:dyDescent="0.2">
      <c r="A5881" t="s">
        <v>24</v>
      </c>
      <c r="B5881" s="1">
        <v>39833</v>
      </c>
      <c r="C5881" s="2">
        <v>0.5625</v>
      </c>
      <c r="D5881">
        <v>629.25</v>
      </c>
      <c r="E5881">
        <v>629.5</v>
      </c>
      <c r="F5881">
        <v>617</v>
      </c>
      <c r="G5881">
        <v>621.5</v>
      </c>
      <c r="H5881">
        <v>314814</v>
      </c>
      <c r="M5881"/>
      <c r="N5881"/>
      <c r="O5881"/>
      <c r="P5881"/>
      <c r="Q5881"/>
    </row>
    <row r="5882" spans="1:17" x14ac:dyDescent="0.2">
      <c r="A5882" t="s">
        <v>24</v>
      </c>
      <c r="B5882" s="1">
        <v>39833</v>
      </c>
      <c r="C5882" s="2">
        <v>0.60416666666666663</v>
      </c>
      <c r="D5882">
        <v>621.25</v>
      </c>
      <c r="E5882">
        <v>623.5</v>
      </c>
      <c r="F5882">
        <v>609.25</v>
      </c>
      <c r="G5882">
        <v>614.25</v>
      </c>
      <c r="H5882">
        <v>334391</v>
      </c>
      <c r="M5882"/>
      <c r="N5882"/>
      <c r="O5882"/>
      <c r="P5882"/>
      <c r="Q5882"/>
    </row>
    <row r="5883" spans="1:17" x14ac:dyDescent="0.2">
      <c r="A5883" t="s">
        <v>24</v>
      </c>
      <c r="B5883" s="1">
        <v>39833</v>
      </c>
      <c r="C5883" s="2">
        <v>0.63541666666666663</v>
      </c>
      <c r="D5883">
        <v>614</v>
      </c>
      <c r="E5883">
        <v>619</v>
      </c>
      <c r="F5883">
        <v>604.5</v>
      </c>
      <c r="G5883">
        <v>613.75</v>
      </c>
      <c r="H5883">
        <v>438592</v>
      </c>
      <c r="M5883"/>
      <c r="N5883"/>
      <c r="O5883"/>
      <c r="P5883"/>
      <c r="Q5883"/>
    </row>
    <row r="5884" spans="1:17" x14ac:dyDescent="0.2">
      <c r="A5884" t="s">
        <v>24</v>
      </c>
      <c r="B5884" s="1">
        <v>39834</v>
      </c>
      <c r="C5884" s="2">
        <v>0.39583333333333331</v>
      </c>
      <c r="D5884">
        <v>622.25</v>
      </c>
      <c r="E5884">
        <v>627.5</v>
      </c>
      <c r="F5884">
        <v>618.25</v>
      </c>
      <c r="G5884">
        <v>619.5</v>
      </c>
      <c r="H5884">
        <v>494188</v>
      </c>
      <c r="I5884" t="b">
        <f>AND(HOUR(C5884)=9,MINUTE(C5884)=30,HOUR(C5883)=15,MINUTE(C5883)=15)</f>
        <v>1</v>
      </c>
      <c r="J5884">
        <f>MAX(E5884:E5890)</f>
        <v>645.5</v>
      </c>
      <c r="K5884">
        <f>MIN(F5884:F5890)</f>
        <v>607.5</v>
      </c>
      <c r="L5884">
        <f>E5884</f>
        <v>627.5</v>
      </c>
      <c r="M5884" s="6">
        <f>+F5884</f>
        <v>618.25</v>
      </c>
      <c r="N5884" s="6" t="b">
        <f>IF(F5884&gt;J5877,F5884-J5877,FALSE)</f>
        <v>0</v>
      </c>
      <c r="O5884" s="6" t="b">
        <f>IF(L5884&lt;K5877,K5877-L5884,FALSE)</f>
        <v>0</v>
      </c>
      <c r="P5884" s="6" t="b">
        <f>IF(AND(N5884&lt;&gt;FALSE,K5884&lt;=J5877),TRUE,FALSE)</f>
        <v>0</v>
      </c>
      <c r="Q5884" s="6" t="b">
        <f>IF(AND(O5884&lt;&gt;FALSE,J5884&gt;K5877),TRUE,FALSE)</f>
        <v>0</v>
      </c>
    </row>
    <row r="5885" spans="1:17" x14ac:dyDescent="0.2">
      <c r="A5885" t="s">
        <v>24</v>
      </c>
      <c r="B5885" s="1">
        <v>39834</v>
      </c>
      <c r="C5885" s="2">
        <v>0.4375</v>
      </c>
      <c r="D5885">
        <v>619.75</v>
      </c>
      <c r="E5885">
        <v>620.75</v>
      </c>
      <c r="F5885">
        <v>607.5</v>
      </c>
      <c r="G5885">
        <v>614.75</v>
      </c>
      <c r="H5885">
        <v>437487</v>
      </c>
      <c r="M5885"/>
      <c r="N5885"/>
      <c r="O5885"/>
      <c r="P5885"/>
      <c r="Q5885"/>
    </row>
    <row r="5886" spans="1:17" x14ac:dyDescent="0.2">
      <c r="A5886" t="s">
        <v>24</v>
      </c>
      <c r="B5886" s="1">
        <v>39834</v>
      </c>
      <c r="C5886" s="2">
        <v>0.47916666666666669</v>
      </c>
      <c r="D5886">
        <v>614.75</v>
      </c>
      <c r="E5886">
        <v>621.25</v>
      </c>
      <c r="F5886">
        <v>614</v>
      </c>
      <c r="G5886">
        <v>616.75</v>
      </c>
      <c r="H5886">
        <v>272548</v>
      </c>
      <c r="M5886"/>
      <c r="N5886"/>
      <c r="O5886"/>
      <c r="P5886"/>
      <c r="Q5886"/>
    </row>
    <row r="5887" spans="1:17" x14ac:dyDescent="0.2">
      <c r="A5887" t="s">
        <v>24</v>
      </c>
      <c r="B5887" s="1">
        <v>39834</v>
      </c>
      <c r="C5887" s="2">
        <v>0.52083333333333337</v>
      </c>
      <c r="D5887">
        <v>616.75</v>
      </c>
      <c r="E5887">
        <v>621.75</v>
      </c>
      <c r="F5887">
        <v>614.5</v>
      </c>
      <c r="G5887">
        <v>615.75</v>
      </c>
      <c r="H5887">
        <v>201292</v>
      </c>
      <c r="M5887"/>
      <c r="N5887"/>
      <c r="O5887"/>
      <c r="P5887"/>
      <c r="Q5887"/>
    </row>
    <row r="5888" spans="1:17" x14ac:dyDescent="0.2">
      <c r="A5888" t="s">
        <v>24</v>
      </c>
      <c r="B5888" s="1">
        <v>39834</v>
      </c>
      <c r="C5888" s="2">
        <v>0.5625</v>
      </c>
      <c r="D5888">
        <v>615.5</v>
      </c>
      <c r="E5888">
        <v>627</v>
      </c>
      <c r="F5888">
        <v>615</v>
      </c>
      <c r="G5888">
        <v>625.5</v>
      </c>
      <c r="H5888">
        <v>253518</v>
      </c>
      <c r="M5888"/>
      <c r="N5888"/>
      <c r="O5888"/>
      <c r="P5888"/>
      <c r="Q5888"/>
    </row>
    <row r="5889" spans="1:17" x14ac:dyDescent="0.2">
      <c r="A5889" t="s">
        <v>24</v>
      </c>
      <c r="B5889" s="1">
        <v>39834</v>
      </c>
      <c r="C5889" s="2">
        <v>0.60416666666666663</v>
      </c>
      <c r="D5889">
        <v>625.5</v>
      </c>
      <c r="E5889">
        <v>637.5</v>
      </c>
      <c r="F5889">
        <v>625.5</v>
      </c>
      <c r="G5889">
        <v>633.5</v>
      </c>
      <c r="H5889">
        <v>404913</v>
      </c>
      <c r="M5889"/>
      <c r="N5889"/>
      <c r="O5889"/>
      <c r="P5889"/>
      <c r="Q5889"/>
    </row>
    <row r="5890" spans="1:17" x14ac:dyDescent="0.2">
      <c r="A5890" t="s">
        <v>24</v>
      </c>
      <c r="B5890" s="1">
        <v>39834</v>
      </c>
      <c r="C5890" s="2">
        <v>0.63541666666666663</v>
      </c>
      <c r="D5890">
        <v>633.5</v>
      </c>
      <c r="E5890">
        <v>645.5</v>
      </c>
      <c r="F5890">
        <v>632</v>
      </c>
      <c r="G5890">
        <v>644</v>
      </c>
      <c r="H5890">
        <v>481382</v>
      </c>
      <c r="M5890"/>
      <c r="N5890"/>
      <c r="O5890"/>
      <c r="P5890"/>
      <c r="Q5890"/>
    </row>
    <row r="5891" spans="1:17" x14ac:dyDescent="0.2">
      <c r="A5891" t="s">
        <v>24</v>
      </c>
      <c r="B5891" s="1">
        <v>39835</v>
      </c>
      <c r="C5891" s="2">
        <v>0.39583333333333331</v>
      </c>
      <c r="D5891">
        <v>627</v>
      </c>
      <c r="E5891">
        <v>632.5</v>
      </c>
      <c r="F5891">
        <v>623.5</v>
      </c>
      <c r="G5891">
        <v>627.75</v>
      </c>
      <c r="H5891">
        <v>499218</v>
      </c>
      <c r="I5891" t="b">
        <f>AND(HOUR(C5891)=9,MINUTE(C5891)=30,HOUR(C5890)=15,MINUTE(C5890)=15)</f>
        <v>1</v>
      </c>
      <c r="J5891">
        <f>MAX(E5891:E5897)</f>
        <v>643.5</v>
      </c>
      <c r="K5891">
        <f>MIN(F5891:F5897)</f>
        <v>614.5</v>
      </c>
      <c r="L5891">
        <f>E5891</f>
        <v>632.5</v>
      </c>
      <c r="M5891" s="6">
        <f>+F5891</f>
        <v>623.5</v>
      </c>
      <c r="N5891" s="6" t="b">
        <f>IF(F5891&gt;J5884,F5891-J5884,FALSE)</f>
        <v>0</v>
      </c>
      <c r="O5891" s="6" t="b">
        <f>IF(L5891&lt;K5884,K5884-L5891,FALSE)</f>
        <v>0</v>
      </c>
      <c r="P5891" s="6" t="b">
        <f>IF(AND(N5891&lt;&gt;FALSE,K5891&lt;=J5884),TRUE,FALSE)</f>
        <v>0</v>
      </c>
      <c r="Q5891" s="6" t="b">
        <f>IF(AND(O5891&lt;&gt;FALSE,J5891&gt;K5884),TRUE,FALSE)</f>
        <v>0</v>
      </c>
    </row>
    <row r="5892" spans="1:17" x14ac:dyDescent="0.2">
      <c r="A5892" t="s">
        <v>24</v>
      </c>
      <c r="B5892" s="1">
        <v>39835</v>
      </c>
      <c r="C5892" s="2">
        <v>0.4375</v>
      </c>
      <c r="D5892">
        <v>627.75</v>
      </c>
      <c r="E5892">
        <v>627.75</v>
      </c>
      <c r="F5892">
        <v>620</v>
      </c>
      <c r="G5892">
        <v>622.25</v>
      </c>
      <c r="H5892">
        <v>374733</v>
      </c>
      <c r="M5892"/>
      <c r="N5892"/>
      <c r="O5892"/>
      <c r="P5892"/>
      <c r="Q5892"/>
    </row>
    <row r="5893" spans="1:17" x14ac:dyDescent="0.2">
      <c r="A5893" t="s">
        <v>24</v>
      </c>
      <c r="B5893" s="1">
        <v>39835</v>
      </c>
      <c r="C5893" s="2">
        <v>0.47916666666666669</v>
      </c>
      <c r="D5893">
        <v>622.25</v>
      </c>
      <c r="E5893">
        <v>622.5</v>
      </c>
      <c r="F5893">
        <v>614.5</v>
      </c>
      <c r="G5893">
        <v>620</v>
      </c>
      <c r="H5893">
        <v>297708</v>
      </c>
      <c r="M5893"/>
      <c r="N5893"/>
      <c r="O5893"/>
      <c r="P5893"/>
      <c r="Q5893"/>
    </row>
    <row r="5894" spans="1:17" x14ac:dyDescent="0.2">
      <c r="A5894" t="s">
        <v>24</v>
      </c>
      <c r="B5894" s="1">
        <v>39835</v>
      </c>
      <c r="C5894" s="2">
        <v>0.52083333333333337</v>
      </c>
      <c r="D5894">
        <v>620</v>
      </c>
      <c r="E5894">
        <v>627</v>
      </c>
      <c r="F5894">
        <v>618.5</v>
      </c>
      <c r="G5894">
        <v>623.25</v>
      </c>
      <c r="H5894">
        <v>272701</v>
      </c>
      <c r="M5894"/>
      <c r="N5894"/>
      <c r="O5894"/>
      <c r="P5894"/>
      <c r="Q5894"/>
    </row>
    <row r="5895" spans="1:17" x14ac:dyDescent="0.2">
      <c r="A5895" t="s">
        <v>24</v>
      </c>
      <c r="B5895" s="1">
        <v>39835</v>
      </c>
      <c r="C5895" s="2">
        <v>0.5625</v>
      </c>
      <c r="D5895">
        <v>623</v>
      </c>
      <c r="E5895">
        <v>643.5</v>
      </c>
      <c r="F5895">
        <v>620.5</v>
      </c>
      <c r="G5895">
        <v>638.25</v>
      </c>
      <c r="H5895">
        <v>463736</v>
      </c>
      <c r="M5895"/>
      <c r="N5895"/>
      <c r="O5895"/>
      <c r="P5895"/>
      <c r="Q5895"/>
    </row>
    <row r="5896" spans="1:17" x14ac:dyDescent="0.2">
      <c r="A5896" t="s">
        <v>24</v>
      </c>
      <c r="B5896" s="1">
        <v>39835</v>
      </c>
      <c r="C5896" s="2">
        <v>0.60416666666666663</v>
      </c>
      <c r="D5896">
        <v>638.25</v>
      </c>
      <c r="E5896">
        <v>640.75</v>
      </c>
      <c r="F5896">
        <v>622.75</v>
      </c>
      <c r="G5896">
        <v>628.75</v>
      </c>
      <c r="H5896">
        <v>441372</v>
      </c>
      <c r="M5896"/>
      <c r="N5896"/>
      <c r="O5896"/>
      <c r="P5896"/>
      <c r="Q5896"/>
    </row>
    <row r="5897" spans="1:17" x14ac:dyDescent="0.2">
      <c r="A5897" t="s">
        <v>24</v>
      </c>
      <c r="B5897" s="1">
        <v>39835</v>
      </c>
      <c r="C5897" s="2">
        <v>0.63541666666666663</v>
      </c>
      <c r="D5897">
        <v>629</v>
      </c>
      <c r="E5897">
        <v>637</v>
      </c>
      <c r="F5897">
        <v>624.5</v>
      </c>
      <c r="G5897">
        <v>632.5</v>
      </c>
      <c r="H5897">
        <v>380863</v>
      </c>
      <c r="M5897"/>
      <c r="N5897"/>
      <c r="O5897"/>
      <c r="P5897"/>
      <c r="Q5897"/>
    </row>
    <row r="5898" spans="1:17" x14ac:dyDescent="0.2">
      <c r="A5898" t="s">
        <v>24</v>
      </c>
      <c r="B5898" s="1">
        <v>39836</v>
      </c>
      <c r="C5898" s="2">
        <v>0.39583333333333331</v>
      </c>
      <c r="D5898">
        <v>611.75</v>
      </c>
      <c r="E5898">
        <v>624.25</v>
      </c>
      <c r="F5898">
        <v>608.5</v>
      </c>
      <c r="G5898">
        <v>622.5</v>
      </c>
      <c r="H5898">
        <v>472167</v>
      </c>
      <c r="I5898" t="b">
        <f>AND(HOUR(C5898)=9,MINUTE(C5898)=30,HOUR(C5897)=15,MINUTE(C5897)=15)</f>
        <v>1</v>
      </c>
      <c r="J5898">
        <f>MAX(E5898:E5904)</f>
        <v>643</v>
      </c>
      <c r="K5898">
        <f>MIN(F5898:F5904)</f>
        <v>608.5</v>
      </c>
      <c r="L5898">
        <f>E5898</f>
        <v>624.25</v>
      </c>
      <c r="M5898" s="6">
        <f>+F5898</f>
        <v>608.5</v>
      </c>
      <c r="N5898" s="6" t="b">
        <f>IF(F5898&gt;J5891,F5898-J5891,FALSE)</f>
        <v>0</v>
      </c>
      <c r="O5898" s="6" t="b">
        <f>IF(L5898&lt;K5891,K5891-L5898,FALSE)</f>
        <v>0</v>
      </c>
      <c r="P5898" s="6" t="b">
        <f>IF(AND(N5898&lt;&gt;FALSE,K5898&lt;=J5891),TRUE,FALSE)</f>
        <v>0</v>
      </c>
      <c r="Q5898" s="6" t="b">
        <f>IF(AND(O5898&lt;&gt;FALSE,J5898&gt;K5891),TRUE,FALSE)</f>
        <v>0</v>
      </c>
    </row>
    <row r="5899" spans="1:17" x14ac:dyDescent="0.2">
      <c r="A5899" t="s">
        <v>24</v>
      </c>
      <c r="B5899" s="1">
        <v>39836</v>
      </c>
      <c r="C5899" s="2">
        <v>0.4375</v>
      </c>
      <c r="D5899">
        <v>622.5</v>
      </c>
      <c r="E5899">
        <v>632</v>
      </c>
      <c r="F5899">
        <v>615</v>
      </c>
      <c r="G5899">
        <v>628</v>
      </c>
      <c r="H5899">
        <v>344515</v>
      </c>
      <c r="M5899"/>
      <c r="N5899"/>
      <c r="O5899"/>
      <c r="P5899"/>
      <c r="Q5899"/>
    </row>
    <row r="5900" spans="1:17" x14ac:dyDescent="0.2">
      <c r="A5900" t="s">
        <v>24</v>
      </c>
      <c r="B5900" s="1">
        <v>39836</v>
      </c>
      <c r="C5900" s="2">
        <v>0.47916666666666669</v>
      </c>
      <c r="D5900">
        <v>628</v>
      </c>
      <c r="E5900">
        <v>631.5</v>
      </c>
      <c r="F5900">
        <v>621</v>
      </c>
      <c r="G5900">
        <v>630.25</v>
      </c>
      <c r="H5900">
        <v>270056</v>
      </c>
      <c r="M5900"/>
      <c r="N5900"/>
      <c r="O5900"/>
      <c r="P5900"/>
      <c r="Q5900"/>
    </row>
    <row r="5901" spans="1:17" x14ac:dyDescent="0.2">
      <c r="A5901" t="s">
        <v>24</v>
      </c>
      <c r="B5901" s="1">
        <v>39836</v>
      </c>
      <c r="C5901" s="2">
        <v>0.52083333333333337</v>
      </c>
      <c r="D5901">
        <v>630</v>
      </c>
      <c r="E5901">
        <v>638</v>
      </c>
      <c r="F5901">
        <v>623.25</v>
      </c>
      <c r="G5901">
        <v>634</v>
      </c>
      <c r="H5901">
        <v>348034</v>
      </c>
      <c r="M5901"/>
      <c r="N5901"/>
      <c r="O5901"/>
      <c r="P5901"/>
      <c r="Q5901"/>
    </row>
    <row r="5902" spans="1:17" x14ac:dyDescent="0.2">
      <c r="A5902" t="s">
        <v>24</v>
      </c>
      <c r="B5902" s="1">
        <v>39836</v>
      </c>
      <c r="C5902" s="2">
        <v>0.5625</v>
      </c>
      <c r="D5902">
        <v>633.75</v>
      </c>
      <c r="E5902">
        <v>643</v>
      </c>
      <c r="F5902">
        <v>633.5</v>
      </c>
      <c r="G5902">
        <v>638.75</v>
      </c>
      <c r="H5902">
        <v>301022</v>
      </c>
      <c r="M5902"/>
      <c r="N5902"/>
      <c r="O5902"/>
      <c r="P5902"/>
      <c r="Q5902"/>
    </row>
    <row r="5903" spans="1:17" x14ac:dyDescent="0.2">
      <c r="A5903" t="s">
        <v>24</v>
      </c>
      <c r="B5903" s="1">
        <v>39836</v>
      </c>
      <c r="C5903" s="2">
        <v>0.60416666666666663</v>
      </c>
      <c r="D5903">
        <v>639</v>
      </c>
      <c r="E5903">
        <v>639.75</v>
      </c>
      <c r="F5903">
        <v>627.75</v>
      </c>
      <c r="G5903">
        <v>631.5</v>
      </c>
      <c r="H5903">
        <v>286783</v>
      </c>
      <c r="M5903"/>
      <c r="N5903"/>
      <c r="O5903"/>
      <c r="P5903"/>
      <c r="Q5903"/>
    </row>
    <row r="5904" spans="1:17" x14ac:dyDescent="0.2">
      <c r="A5904" t="s">
        <v>24</v>
      </c>
      <c r="B5904" s="1">
        <v>39836</v>
      </c>
      <c r="C5904" s="2">
        <v>0.63541666666666663</v>
      </c>
      <c r="D5904">
        <v>631.5</v>
      </c>
      <c r="E5904">
        <v>638.5</v>
      </c>
      <c r="F5904">
        <v>630</v>
      </c>
      <c r="G5904">
        <v>630.25</v>
      </c>
      <c r="H5904">
        <v>264529</v>
      </c>
      <c r="M5904"/>
      <c r="N5904"/>
      <c r="O5904"/>
      <c r="P5904"/>
      <c r="Q5904"/>
    </row>
    <row r="5905" spans="1:17" x14ac:dyDescent="0.2">
      <c r="A5905" t="s">
        <v>24</v>
      </c>
      <c r="B5905" s="1">
        <v>39839</v>
      </c>
      <c r="C5905" s="2">
        <v>0.39583333333333331</v>
      </c>
      <c r="D5905">
        <v>639</v>
      </c>
      <c r="E5905">
        <v>656.5</v>
      </c>
      <c r="F5905">
        <v>637.5</v>
      </c>
      <c r="G5905">
        <v>654</v>
      </c>
      <c r="H5905">
        <v>475882</v>
      </c>
      <c r="I5905" t="b">
        <f>AND(HOUR(C5905)=9,MINUTE(C5905)=30,HOUR(C5904)=15,MINUTE(C5904)=15)</f>
        <v>1</v>
      </c>
      <c r="J5905">
        <f>MAX(E5905:E5911)</f>
        <v>656.5</v>
      </c>
      <c r="K5905">
        <f>MIN(F5905:F5911)</f>
        <v>630.75</v>
      </c>
      <c r="L5905">
        <f>E5905</f>
        <v>656.5</v>
      </c>
      <c r="M5905" s="6">
        <f>+F5905</f>
        <v>637.5</v>
      </c>
      <c r="N5905" s="6" t="b">
        <f>IF(F5905&gt;J5898,F5905-J5898,FALSE)</f>
        <v>0</v>
      </c>
      <c r="O5905" s="6" t="b">
        <f>IF(L5905&lt;K5898,K5898-L5905,FALSE)</f>
        <v>0</v>
      </c>
      <c r="P5905" s="6" t="b">
        <f>IF(AND(N5905&lt;&gt;FALSE,K5905&lt;=J5898),TRUE,FALSE)</f>
        <v>0</v>
      </c>
      <c r="Q5905" s="6" t="b">
        <f>IF(AND(O5905&lt;&gt;FALSE,J5905&gt;K5898),TRUE,FALSE)</f>
        <v>0</v>
      </c>
    </row>
    <row r="5906" spans="1:17" x14ac:dyDescent="0.2">
      <c r="A5906" t="s">
        <v>24</v>
      </c>
      <c r="B5906" s="1">
        <v>39839</v>
      </c>
      <c r="C5906" s="2">
        <v>0.4375</v>
      </c>
      <c r="D5906">
        <v>653.75</v>
      </c>
      <c r="E5906">
        <v>655</v>
      </c>
      <c r="F5906">
        <v>647.5</v>
      </c>
      <c r="G5906">
        <v>650</v>
      </c>
      <c r="H5906">
        <v>242107</v>
      </c>
      <c r="M5906"/>
      <c r="N5906"/>
      <c r="O5906"/>
      <c r="P5906"/>
      <c r="Q5906"/>
    </row>
    <row r="5907" spans="1:17" x14ac:dyDescent="0.2">
      <c r="A5907" t="s">
        <v>24</v>
      </c>
      <c r="B5907" s="1">
        <v>39839</v>
      </c>
      <c r="C5907" s="2">
        <v>0.47916666666666669</v>
      </c>
      <c r="D5907">
        <v>650</v>
      </c>
      <c r="E5907">
        <v>651.75</v>
      </c>
      <c r="F5907">
        <v>645.75</v>
      </c>
      <c r="G5907">
        <v>650.5</v>
      </c>
      <c r="H5907">
        <v>170605</v>
      </c>
      <c r="M5907"/>
      <c r="N5907"/>
      <c r="O5907"/>
      <c r="P5907"/>
      <c r="Q5907"/>
    </row>
    <row r="5908" spans="1:17" x14ac:dyDescent="0.2">
      <c r="A5908" t="s">
        <v>24</v>
      </c>
      <c r="B5908" s="1">
        <v>39839</v>
      </c>
      <c r="C5908" s="2">
        <v>0.52083333333333337</v>
      </c>
      <c r="D5908">
        <v>650.5</v>
      </c>
      <c r="E5908">
        <v>651.75</v>
      </c>
      <c r="F5908">
        <v>643.75</v>
      </c>
      <c r="G5908">
        <v>646.5</v>
      </c>
      <c r="H5908">
        <v>236964</v>
      </c>
      <c r="M5908"/>
      <c r="N5908"/>
      <c r="O5908"/>
      <c r="P5908"/>
      <c r="Q5908"/>
    </row>
    <row r="5909" spans="1:17" x14ac:dyDescent="0.2">
      <c r="A5909" t="s">
        <v>24</v>
      </c>
      <c r="B5909" s="1">
        <v>39839</v>
      </c>
      <c r="C5909" s="2">
        <v>0.5625</v>
      </c>
      <c r="D5909">
        <v>646.75</v>
      </c>
      <c r="E5909">
        <v>646.75</v>
      </c>
      <c r="F5909">
        <v>630.75</v>
      </c>
      <c r="G5909">
        <v>634.5</v>
      </c>
      <c r="H5909">
        <v>339357</v>
      </c>
      <c r="M5909"/>
      <c r="N5909"/>
      <c r="O5909"/>
      <c r="P5909"/>
      <c r="Q5909"/>
    </row>
    <row r="5910" spans="1:17" x14ac:dyDescent="0.2">
      <c r="A5910" t="s">
        <v>24</v>
      </c>
      <c r="B5910" s="1">
        <v>39839</v>
      </c>
      <c r="C5910" s="2">
        <v>0.60416666666666663</v>
      </c>
      <c r="D5910">
        <v>634.5</v>
      </c>
      <c r="E5910">
        <v>647.75</v>
      </c>
      <c r="F5910">
        <v>633.25</v>
      </c>
      <c r="G5910">
        <v>644.75</v>
      </c>
      <c r="H5910">
        <v>313669</v>
      </c>
      <c r="M5910"/>
      <c r="N5910"/>
      <c r="O5910"/>
      <c r="P5910"/>
      <c r="Q5910"/>
    </row>
    <row r="5911" spans="1:17" x14ac:dyDescent="0.2">
      <c r="A5911" t="s">
        <v>24</v>
      </c>
      <c r="B5911" s="1">
        <v>39839</v>
      </c>
      <c r="C5911" s="2">
        <v>0.63541666666666663</v>
      </c>
      <c r="D5911">
        <v>644.75</v>
      </c>
      <c r="E5911">
        <v>646.5</v>
      </c>
      <c r="F5911">
        <v>636.75</v>
      </c>
      <c r="G5911">
        <v>638.5</v>
      </c>
      <c r="H5911">
        <v>275250</v>
      </c>
      <c r="M5911"/>
      <c r="N5911"/>
      <c r="O5911"/>
      <c r="P5911"/>
      <c r="Q5911"/>
    </row>
    <row r="5912" spans="1:17" x14ac:dyDescent="0.2">
      <c r="A5912" t="s">
        <v>24</v>
      </c>
      <c r="B5912" s="1">
        <v>39840</v>
      </c>
      <c r="C5912" s="2">
        <v>0.39583333333333331</v>
      </c>
      <c r="D5912">
        <v>644.25</v>
      </c>
      <c r="E5912">
        <v>651.5</v>
      </c>
      <c r="F5912">
        <v>638.25</v>
      </c>
      <c r="G5912">
        <v>642.25</v>
      </c>
      <c r="H5912">
        <v>431653</v>
      </c>
      <c r="I5912" t="b">
        <f>AND(HOUR(C5912)=9,MINUTE(C5912)=30,HOUR(C5911)=15,MINUTE(C5911)=15)</f>
        <v>1</v>
      </c>
      <c r="J5912">
        <f>MAX(E5912:E5918)</f>
        <v>654.5</v>
      </c>
      <c r="K5912">
        <f>MIN(F5912:F5918)</f>
        <v>638.25</v>
      </c>
      <c r="L5912">
        <f>E5912</f>
        <v>651.5</v>
      </c>
      <c r="M5912" s="6">
        <f>+F5912</f>
        <v>638.25</v>
      </c>
      <c r="N5912" s="6" t="b">
        <f>IF(F5912&gt;J5905,F5912-J5905,FALSE)</f>
        <v>0</v>
      </c>
      <c r="O5912" s="6" t="b">
        <f>IF(L5912&lt;K5905,K5905-L5912,FALSE)</f>
        <v>0</v>
      </c>
      <c r="P5912" s="6" t="b">
        <f>IF(AND(N5912&lt;&gt;FALSE,K5912&lt;=J5905),TRUE,FALSE)</f>
        <v>0</v>
      </c>
      <c r="Q5912" s="6" t="b">
        <f>IF(AND(O5912&lt;&gt;FALSE,J5912&gt;K5905),TRUE,FALSE)</f>
        <v>0</v>
      </c>
    </row>
    <row r="5913" spans="1:17" x14ac:dyDescent="0.2">
      <c r="A5913" t="s">
        <v>24</v>
      </c>
      <c r="B5913" s="1">
        <v>39840</v>
      </c>
      <c r="C5913" s="2">
        <v>0.4375</v>
      </c>
      <c r="D5913">
        <v>642.25</v>
      </c>
      <c r="E5913">
        <v>650</v>
      </c>
      <c r="F5913">
        <v>638.75</v>
      </c>
      <c r="G5913">
        <v>649</v>
      </c>
      <c r="H5913">
        <v>258990</v>
      </c>
      <c r="M5913"/>
      <c r="N5913"/>
      <c r="O5913"/>
      <c r="P5913"/>
      <c r="Q5913"/>
    </row>
    <row r="5914" spans="1:17" x14ac:dyDescent="0.2">
      <c r="A5914" t="s">
        <v>24</v>
      </c>
      <c r="B5914" s="1">
        <v>39840</v>
      </c>
      <c r="C5914" s="2">
        <v>0.47916666666666669</v>
      </c>
      <c r="D5914">
        <v>649</v>
      </c>
      <c r="E5914">
        <v>654.5</v>
      </c>
      <c r="F5914">
        <v>644.75</v>
      </c>
      <c r="G5914">
        <v>653.5</v>
      </c>
      <c r="H5914">
        <v>198799</v>
      </c>
      <c r="M5914"/>
      <c r="N5914"/>
      <c r="O5914"/>
      <c r="P5914"/>
      <c r="Q5914"/>
    </row>
    <row r="5915" spans="1:17" x14ac:dyDescent="0.2">
      <c r="A5915" t="s">
        <v>24</v>
      </c>
      <c r="B5915" s="1">
        <v>39840</v>
      </c>
      <c r="C5915" s="2">
        <v>0.52083333333333337</v>
      </c>
      <c r="D5915">
        <v>653.5</v>
      </c>
      <c r="E5915">
        <v>654.5</v>
      </c>
      <c r="F5915">
        <v>647.5</v>
      </c>
      <c r="G5915">
        <v>650</v>
      </c>
      <c r="H5915">
        <v>188638</v>
      </c>
      <c r="M5915"/>
      <c r="N5915"/>
      <c r="O5915"/>
      <c r="P5915"/>
      <c r="Q5915"/>
    </row>
    <row r="5916" spans="1:17" x14ac:dyDescent="0.2">
      <c r="A5916" t="s">
        <v>24</v>
      </c>
      <c r="B5916" s="1">
        <v>39840</v>
      </c>
      <c r="C5916" s="2">
        <v>0.5625</v>
      </c>
      <c r="D5916">
        <v>650</v>
      </c>
      <c r="E5916">
        <v>652.5</v>
      </c>
      <c r="F5916">
        <v>643.75</v>
      </c>
      <c r="G5916">
        <v>644.25</v>
      </c>
      <c r="H5916">
        <v>206302</v>
      </c>
      <c r="M5916"/>
      <c r="N5916"/>
      <c r="O5916"/>
      <c r="P5916"/>
      <c r="Q5916"/>
    </row>
    <row r="5917" spans="1:17" x14ac:dyDescent="0.2">
      <c r="A5917" t="s">
        <v>24</v>
      </c>
      <c r="B5917" s="1">
        <v>39840</v>
      </c>
      <c r="C5917" s="2">
        <v>0.60416666666666663</v>
      </c>
      <c r="D5917">
        <v>644.5</v>
      </c>
      <c r="E5917">
        <v>654</v>
      </c>
      <c r="F5917">
        <v>643</v>
      </c>
      <c r="G5917">
        <v>652.25</v>
      </c>
      <c r="H5917">
        <v>229129</v>
      </c>
      <c r="M5917"/>
      <c r="N5917"/>
      <c r="O5917"/>
      <c r="P5917"/>
      <c r="Q5917"/>
    </row>
    <row r="5918" spans="1:17" x14ac:dyDescent="0.2">
      <c r="A5918" t="s">
        <v>24</v>
      </c>
      <c r="B5918" s="1">
        <v>39840</v>
      </c>
      <c r="C5918" s="2">
        <v>0.63541666666666663</v>
      </c>
      <c r="D5918">
        <v>652.5</v>
      </c>
      <c r="E5918">
        <v>652.75</v>
      </c>
      <c r="F5918">
        <v>645.5</v>
      </c>
      <c r="G5918">
        <v>646</v>
      </c>
      <c r="H5918">
        <v>239512</v>
      </c>
      <c r="M5918"/>
      <c r="N5918"/>
      <c r="O5918"/>
      <c r="P5918"/>
      <c r="Q5918"/>
    </row>
    <row r="5919" spans="1:17" x14ac:dyDescent="0.2">
      <c r="A5919" t="s">
        <v>24</v>
      </c>
      <c r="B5919" s="1">
        <v>39841</v>
      </c>
      <c r="C5919" s="2">
        <v>0.39583333333333331</v>
      </c>
      <c r="D5919">
        <v>666.75</v>
      </c>
      <c r="E5919">
        <v>670</v>
      </c>
      <c r="F5919">
        <v>663.5</v>
      </c>
      <c r="G5919">
        <v>667.75</v>
      </c>
      <c r="H5919">
        <v>353245</v>
      </c>
      <c r="I5919" t="b">
        <f>AND(HOUR(C5919)=9,MINUTE(C5919)=30,HOUR(C5918)=15,MINUTE(C5918)=15)</f>
        <v>1</v>
      </c>
      <c r="J5919">
        <f>MAX(E5919:E5925)</f>
        <v>683</v>
      </c>
      <c r="K5919">
        <f>MIN(F5919:F5925)</f>
        <v>663.5</v>
      </c>
      <c r="L5919">
        <f>E5919</f>
        <v>670</v>
      </c>
      <c r="M5919" s="6">
        <f>+F5919</f>
        <v>663.5</v>
      </c>
      <c r="N5919" s="6">
        <f>IF(F5919&gt;J5912,F5919-J5912,FALSE)</f>
        <v>9</v>
      </c>
      <c r="O5919" s="6" t="b">
        <f>IF(L5919&lt;K5912,K5912-L5919,FALSE)</f>
        <v>0</v>
      </c>
      <c r="P5919" s="6" t="b">
        <f>IF(AND(N5919&lt;&gt;FALSE,K5919&lt;=J5912),TRUE,FALSE)</f>
        <v>0</v>
      </c>
      <c r="Q5919" s="6" t="b">
        <f>IF(AND(O5919&lt;&gt;FALSE,J5919&gt;K5912),TRUE,FALSE)</f>
        <v>0</v>
      </c>
    </row>
    <row r="5920" spans="1:17" x14ac:dyDescent="0.2">
      <c r="A5920" t="s">
        <v>24</v>
      </c>
      <c r="B5920" s="1">
        <v>39841</v>
      </c>
      <c r="C5920" s="2">
        <v>0.4375</v>
      </c>
      <c r="D5920">
        <v>667.75</v>
      </c>
      <c r="E5920">
        <v>672.75</v>
      </c>
      <c r="F5920">
        <v>666.5</v>
      </c>
      <c r="G5920">
        <v>671</v>
      </c>
      <c r="H5920">
        <v>303782</v>
      </c>
      <c r="M5920"/>
      <c r="N5920"/>
      <c r="O5920"/>
      <c r="P5920"/>
      <c r="Q5920"/>
    </row>
    <row r="5921" spans="1:17" x14ac:dyDescent="0.2">
      <c r="A5921" t="s">
        <v>24</v>
      </c>
      <c r="B5921" s="1">
        <v>39841</v>
      </c>
      <c r="C5921" s="2">
        <v>0.47916666666666669</v>
      </c>
      <c r="D5921">
        <v>671</v>
      </c>
      <c r="E5921">
        <v>671.75</v>
      </c>
      <c r="F5921">
        <v>667.5</v>
      </c>
      <c r="G5921">
        <v>671.75</v>
      </c>
      <c r="H5921">
        <v>162924</v>
      </c>
      <c r="M5921"/>
      <c r="N5921"/>
      <c r="O5921"/>
      <c r="P5921"/>
      <c r="Q5921"/>
    </row>
    <row r="5922" spans="1:17" x14ac:dyDescent="0.2">
      <c r="A5922" t="s">
        <v>24</v>
      </c>
      <c r="B5922" s="1">
        <v>39841</v>
      </c>
      <c r="C5922" s="2">
        <v>0.52083333333333337</v>
      </c>
      <c r="D5922">
        <v>671.5</v>
      </c>
      <c r="E5922">
        <v>675.75</v>
      </c>
      <c r="F5922">
        <v>669.5</v>
      </c>
      <c r="G5922">
        <v>675.25</v>
      </c>
      <c r="H5922">
        <v>144290</v>
      </c>
      <c r="M5922"/>
      <c r="N5922"/>
      <c r="O5922"/>
      <c r="P5922"/>
      <c r="Q5922"/>
    </row>
    <row r="5923" spans="1:17" x14ac:dyDescent="0.2">
      <c r="A5923" t="s">
        <v>24</v>
      </c>
      <c r="B5923" s="1">
        <v>39841</v>
      </c>
      <c r="C5923" s="2">
        <v>0.5625</v>
      </c>
      <c r="D5923">
        <v>675.5</v>
      </c>
      <c r="E5923">
        <v>683</v>
      </c>
      <c r="F5923">
        <v>674.75</v>
      </c>
      <c r="G5923">
        <v>677.25</v>
      </c>
      <c r="H5923">
        <v>310094</v>
      </c>
      <c r="M5923"/>
      <c r="N5923"/>
      <c r="O5923"/>
      <c r="P5923"/>
      <c r="Q5923"/>
    </row>
    <row r="5924" spans="1:17" x14ac:dyDescent="0.2">
      <c r="A5924" t="s">
        <v>24</v>
      </c>
      <c r="B5924" s="1">
        <v>39841</v>
      </c>
      <c r="C5924" s="2">
        <v>0.60416666666666663</v>
      </c>
      <c r="D5924">
        <v>677.5</v>
      </c>
      <c r="E5924">
        <v>680.5</v>
      </c>
      <c r="F5924">
        <v>668.25</v>
      </c>
      <c r="G5924">
        <v>670</v>
      </c>
      <c r="H5924">
        <v>440281</v>
      </c>
      <c r="M5924"/>
      <c r="N5924"/>
      <c r="O5924"/>
      <c r="P5924"/>
      <c r="Q5924"/>
    </row>
    <row r="5925" spans="1:17" x14ac:dyDescent="0.2">
      <c r="A5925" t="s">
        <v>24</v>
      </c>
      <c r="B5925" s="1">
        <v>39841</v>
      </c>
      <c r="C5925" s="2">
        <v>0.63541666666666663</v>
      </c>
      <c r="D5925">
        <v>670</v>
      </c>
      <c r="E5925">
        <v>679.5</v>
      </c>
      <c r="F5925">
        <v>668.75</v>
      </c>
      <c r="G5925">
        <v>678.5</v>
      </c>
      <c r="H5925">
        <v>316842</v>
      </c>
      <c r="M5925"/>
      <c r="N5925"/>
      <c r="O5925"/>
      <c r="P5925"/>
      <c r="Q5925"/>
    </row>
    <row r="5926" spans="1:17" x14ac:dyDescent="0.2">
      <c r="A5926" t="s">
        <v>24</v>
      </c>
      <c r="B5926" s="1">
        <v>39842</v>
      </c>
      <c r="C5926" s="2">
        <v>0.39583333333333331</v>
      </c>
      <c r="D5926">
        <v>664</v>
      </c>
      <c r="E5926">
        <v>666.5</v>
      </c>
      <c r="F5926">
        <v>657.5</v>
      </c>
      <c r="G5926">
        <v>662.5</v>
      </c>
      <c r="H5926">
        <v>393699</v>
      </c>
      <c r="I5926" t="b">
        <f>AND(HOUR(C5926)=9,MINUTE(C5926)=30,HOUR(C5925)=15,MINUTE(C5925)=15)</f>
        <v>1</v>
      </c>
      <c r="J5926">
        <f>MAX(E5926:E5932)</f>
        <v>666.5</v>
      </c>
      <c r="K5926">
        <f>MIN(F5926:F5932)</f>
        <v>647.25</v>
      </c>
      <c r="L5926">
        <f>E5926</f>
        <v>666.5</v>
      </c>
      <c r="M5926" s="6">
        <f>+F5926</f>
        <v>657.5</v>
      </c>
      <c r="N5926" s="6" t="b">
        <f>IF(F5926&gt;J5919,F5926-J5919,FALSE)</f>
        <v>0</v>
      </c>
      <c r="O5926" s="6" t="b">
        <f>IF(L5926&lt;K5919,K5919-L5926,FALSE)</f>
        <v>0</v>
      </c>
      <c r="P5926" s="6" t="b">
        <f>IF(AND(N5926&lt;&gt;FALSE,K5926&lt;=J5919),TRUE,FALSE)</f>
        <v>0</v>
      </c>
      <c r="Q5926" s="6" t="b">
        <f>IF(AND(O5926&lt;&gt;FALSE,J5926&gt;K5919),TRUE,FALSE)</f>
        <v>0</v>
      </c>
    </row>
    <row r="5927" spans="1:17" x14ac:dyDescent="0.2">
      <c r="A5927" t="s">
        <v>24</v>
      </c>
      <c r="B5927" s="1">
        <v>39842</v>
      </c>
      <c r="C5927" s="2">
        <v>0.4375</v>
      </c>
      <c r="D5927">
        <v>662.5</v>
      </c>
      <c r="E5927">
        <v>666.25</v>
      </c>
      <c r="F5927">
        <v>659.5</v>
      </c>
      <c r="G5927">
        <v>661.25</v>
      </c>
      <c r="H5927">
        <v>239913</v>
      </c>
      <c r="M5927"/>
      <c r="N5927"/>
      <c r="O5927"/>
      <c r="P5927"/>
      <c r="Q5927"/>
    </row>
    <row r="5928" spans="1:17" x14ac:dyDescent="0.2">
      <c r="A5928" t="s">
        <v>24</v>
      </c>
      <c r="B5928" s="1">
        <v>39842</v>
      </c>
      <c r="C5928" s="2">
        <v>0.47916666666666669</v>
      </c>
      <c r="D5928">
        <v>661.25</v>
      </c>
      <c r="E5928">
        <v>662</v>
      </c>
      <c r="F5928">
        <v>656</v>
      </c>
      <c r="G5928">
        <v>659.25</v>
      </c>
      <c r="H5928">
        <v>195030</v>
      </c>
      <c r="M5928"/>
      <c r="N5928"/>
      <c r="O5928"/>
      <c r="P5928"/>
      <c r="Q5928"/>
    </row>
    <row r="5929" spans="1:17" x14ac:dyDescent="0.2">
      <c r="A5929" t="s">
        <v>24</v>
      </c>
      <c r="B5929" s="1">
        <v>39842</v>
      </c>
      <c r="C5929" s="2">
        <v>0.52083333333333337</v>
      </c>
      <c r="D5929">
        <v>659.25</v>
      </c>
      <c r="E5929">
        <v>660</v>
      </c>
      <c r="F5929">
        <v>651</v>
      </c>
      <c r="G5929">
        <v>654.5</v>
      </c>
      <c r="H5929">
        <v>230391</v>
      </c>
      <c r="M5929"/>
      <c r="N5929"/>
      <c r="O5929"/>
      <c r="P5929"/>
      <c r="Q5929"/>
    </row>
    <row r="5930" spans="1:17" x14ac:dyDescent="0.2">
      <c r="A5930" t="s">
        <v>24</v>
      </c>
      <c r="B5930" s="1">
        <v>39842</v>
      </c>
      <c r="C5930" s="2">
        <v>0.5625</v>
      </c>
      <c r="D5930">
        <v>654.5</v>
      </c>
      <c r="E5930">
        <v>656.25</v>
      </c>
      <c r="F5930">
        <v>649.75</v>
      </c>
      <c r="G5930">
        <v>655.5</v>
      </c>
      <c r="H5930">
        <v>216843</v>
      </c>
      <c r="M5930"/>
      <c r="N5930"/>
      <c r="O5930"/>
      <c r="P5930"/>
      <c r="Q5930"/>
    </row>
    <row r="5931" spans="1:17" x14ac:dyDescent="0.2">
      <c r="A5931" t="s">
        <v>24</v>
      </c>
      <c r="B5931" s="1">
        <v>39842</v>
      </c>
      <c r="C5931" s="2">
        <v>0.60416666666666663</v>
      </c>
      <c r="D5931">
        <v>655.5</v>
      </c>
      <c r="E5931">
        <v>657.5</v>
      </c>
      <c r="F5931">
        <v>651.5</v>
      </c>
      <c r="G5931">
        <v>652.75</v>
      </c>
      <c r="H5931">
        <v>214729</v>
      </c>
      <c r="M5931"/>
      <c r="N5931"/>
      <c r="O5931"/>
      <c r="P5931"/>
      <c r="Q5931"/>
    </row>
    <row r="5932" spans="1:17" x14ac:dyDescent="0.2">
      <c r="A5932" t="s">
        <v>24</v>
      </c>
      <c r="B5932" s="1">
        <v>39842</v>
      </c>
      <c r="C5932" s="2">
        <v>0.63541666666666663</v>
      </c>
      <c r="D5932">
        <v>653</v>
      </c>
      <c r="E5932">
        <v>653</v>
      </c>
      <c r="F5932">
        <v>647.25</v>
      </c>
      <c r="G5932">
        <v>650</v>
      </c>
      <c r="H5932">
        <v>329891</v>
      </c>
      <c r="M5932"/>
      <c r="N5932"/>
      <c r="O5932"/>
      <c r="P5932"/>
      <c r="Q5932"/>
    </row>
    <row r="5933" spans="1:17" x14ac:dyDescent="0.2">
      <c r="A5933" t="s">
        <v>24</v>
      </c>
      <c r="B5933" s="1">
        <v>39843</v>
      </c>
      <c r="C5933" s="2">
        <v>0.39583333333333331</v>
      </c>
      <c r="D5933">
        <v>652.5</v>
      </c>
      <c r="E5933">
        <v>655.25</v>
      </c>
      <c r="F5933">
        <v>638.25</v>
      </c>
      <c r="G5933">
        <v>638.75</v>
      </c>
      <c r="H5933">
        <v>363383</v>
      </c>
      <c r="I5933" t="b">
        <f>AND(HOUR(C5933)=9,MINUTE(C5933)=30,HOUR(C5932)=15,MINUTE(C5932)=15)</f>
        <v>1</v>
      </c>
      <c r="J5933">
        <f>MAX(E5933:E5939)</f>
        <v>655.25</v>
      </c>
      <c r="K5933">
        <f>MIN(F5933:F5939)</f>
        <v>624.5</v>
      </c>
      <c r="L5933">
        <f>E5933</f>
        <v>655.25</v>
      </c>
      <c r="M5933" s="6">
        <f>+F5933</f>
        <v>638.25</v>
      </c>
      <c r="N5933" s="6" t="b">
        <f>IF(F5933&gt;J5926,F5933-J5926,FALSE)</f>
        <v>0</v>
      </c>
      <c r="O5933" s="6" t="b">
        <f>IF(L5933&lt;K5926,K5926-L5933,FALSE)</f>
        <v>0</v>
      </c>
      <c r="P5933" s="6" t="b">
        <f>IF(AND(N5933&lt;&gt;FALSE,K5933&lt;=J5926),TRUE,FALSE)</f>
        <v>0</v>
      </c>
      <c r="Q5933" s="6" t="b">
        <f>IF(AND(O5933&lt;&gt;FALSE,J5933&gt;K5926),TRUE,FALSE)</f>
        <v>0</v>
      </c>
    </row>
    <row r="5934" spans="1:17" x14ac:dyDescent="0.2">
      <c r="A5934" t="s">
        <v>24</v>
      </c>
      <c r="B5934" s="1">
        <v>39843</v>
      </c>
      <c r="C5934" s="2">
        <v>0.4375</v>
      </c>
      <c r="D5934">
        <v>638.5</v>
      </c>
      <c r="E5934">
        <v>641.25</v>
      </c>
      <c r="F5934">
        <v>632.25</v>
      </c>
      <c r="G5934">
        <v>633.25</v>
      </c>
      <c r="H5934">
        <v>345696</v>
      </c>
      <c r="M5934"/>
      <c r="N5934"/>
      <c r="O5934"/>
      <c r="P5934"/>
      <c r="Q5934"/>
    </row>
    <row r="5935" spans="1:17" x14ac:dyDescent="0.2">
      <c r="A5935" t="s">
        <v>24</v>
      </c>
      <c r="B5935" s="1">
        <v>39843</v>
      </c>
      <c r="C5935" s="2">
        <v>0.47916666666666669</v>
      </c>
      <c r="D5935">
        <v>633.25</v>
      </c>
      <c r="E5935">
        <v>639.75</v>
      </c>
      <c r="F5935">
        <v>633</v>
      </c>
      <c r="G5935">
        <v>638.75</v>
      </c>
      <c r="H5935">
        <v>188064</v>
      </c>
      <c r="M5935"/>
      <c r="N5935"/>
      <c r="O5935"/>
      <c r="P5935"/>
      <c r="Q5935"/>
    </row>
    <row r="5936" spans="1:17" x14ac:dyDescent="0.2">
      <c r="A5936" t="s">
        <v>24</v>
      </c>
      <c r="B5936" s="1">
        <v>39843</v>
      </c>
      <c r="C5936" s="2">
        <v>0.52083333333333337</v>
      </c>
      <c r="D5936">
        <v>639</v>
      </c>
      <c r="E5936">
        <v>644.75</v>
      </c>
      <c r="F5936">
        <v>635.25</v>
      </c>
      <c r="G5936">
        <v>637.5</v>
      </c>
      <c r="H5936">
        <v>218391</v>
      </c>
      <c r="M5936"/>
      <c r="N5936"/>
      <c r="O5936"/>
      <c r="P5936"/>
      <c r="Q5936"/>
    </row>
    <row r="5937" spans="1:17" x14ac:dyDescent="0.2">
      <c r="A5937" t="s">
        <v>24</v>
      </c>
      <c r="B5937" s="1">
        <v>39843</v>
      </c>
      <c r="C5937" s="2">
        <v>0.5625</v>
      </c>
      <c r="D5937">
        <v>637.75</v>
      </c>
      <c r="E5937">
        <v>639</v>
      </c>
      <c r="F5937">
        <v>630.25</v>
      </c>
      <c r="G5937">
        <v>637.5</v>
      </c>
      <c r="H5937">
        <v>280343</v>
      </c>
      <c r="M5937"/>
      <c r="N5937"/>
      <c r="O5937"/>
      <c r="P5937"/>
      <c r="Q5937"/>
    </row>
    <row r="5938" spans="1:17" x14ac:dyDescent="0.2">
      <c r="A5938" t="s">
        <v>24</v>
      </c>
      <c r="B5938" s="1">
        <v>39843</v>
      </c>
      <c r="C5938" s="2">
        <v>0.60416666666666663</v>
      </c>
      <c r="D5938">
        <v>637.5</v>
      </c>
      <c r="E5938">
        <v>639.5</v>
      </c>
      <c r="F5938">
        <v>627.5</v>
      </c>
      <c r="G5938">
        <v>627.75</v>
      </c>
      <c r="H5938">
        <v>263648</v>
      </c>
      <c r="M5938"/>
      <c r="N5938"/>
      <c r="O5938"/>
      <c r="P5938"/>
      <c r="Q5938"/>
    </row>
    <row r="5939" spans="1:17" x14ac:dyDescent="0.2">
      <c r="A5939" t="s">
        <v>24</v>
      </c>
      <c r="B5939" s="1">
        <v>39843</v>
      </c>
      <c r="C5939" s="2">
        <v>0.63541666666666663</v>
      </c>
      <c r="D5939">
        <v>627.5</v>
      </c>
      <c r="E5939">
        <v>633.75</v>
      </c>
      <c r="F5939">
        <v>624.5</v>
      </c>
      <c r="G5939">
        <v>632.75</v>
      </c>
      <c r="H5939">
        <v>493774</v>
      </c>
      <c r="M5939"/>
      <c r="N5939"/>
      <c r="O5939"/>
      <c r="P5939"/>
      <c r="Q5939"/>
    </row>
    <row r="5940" spans="1:17" x14ac:dyDescent="0.2">
      <c r="A5940" t="s">
        <v>24</v>
      </c>
      <c r="B5940" s="1">
        <v>39846</v>
      </c>
      <c r="C5940" s="2">
        <v>0.39583333333333331</v>
      </c>
      <c r="D5940">
        <v>618.25</v>
      </c>
      <c r="E5940">
        <v>628.75</v>
      </c>
      <c r="F5940">
        <v>615.75</v>
      </c>
      <c r="G5940">
        <v>626</v>
      </c>
      <c r="H5940">
        <v>369091</v>
      </c>
      <c r="I5940" t="b">
        <f>AND(HOUR(C5940)=9,MINUTE(C5940)=30,HOUR(C5939)=15,MINUTE(C5939)=15)</f>
        <v>1</v>
      </c>
      <c r="J5940">
        <f>MAX(E5940:E5946)</f>
        <v>634.5</v>
      </c>
      <c r="K5940">
        <f>MIN(F5940:F5946)</f>
        <v>615.75</v>
      </c>
      <c r="L5940">
        <f>E5940</f>
        <v>628.75</v>
      </c>
      <c r="M5940" s="6">
        <f>+F5940</f>
        <v>615.75</v>
      </c>
      <c r="N5940" s="6" t="b">
        <f>IF(F5940&gt;J5933,F5940-J5933,FALSE)</f>
        <v>0</v>
      </c>
      <c r="O5940" s="6" t="b">
        <f>IF(L5940&lt;K5933,K5933-L5940,FALSE)</f>
        <v>0</v>
      </c>
      <c r="P5940" s="6" t="b">
        <f>IF(AND(N5940&lt;&gt;FALSE,K5940&lt;=J5933),TRUE,FALSE)</f>
        <v>0</v>
      </c>
      <c r="Q5940" s="6" t="b">
        <f>IF(AND(O5940&lt;&gt;FALSE,J5940&gt;K5933),TRUE,FALSE)</f>
        <v>0</v>
      </c>
    </row>
    <row r="5941" spans="1:17" x14ac:dyDescent="0.2">
      <c r="A5941" t="s">
        <v>24</v>
      </c>
      <c r="B5941" s="1">
        <v>39846</v>
      </c>
      <c r="C5941" s="2">
        <v>0.4375</v>
      </c>
      <c r="D5941">
        <v>626.25</v>
      </c>
      <c r="E5941">
        <v>628</v>
      </c>
      <c r="F5941">
        <v>621</v>
      </c>
      <c r="G5941">
        <v>623.25</v>
      </c>
      <c r="H5941">
        <v>222310</v>
      </c>
      <c r="M5941"/>
      <c r="N5941"/>
      <c r="O5941"/>
      <c r="P5941"/>
      <c r="Q5941"/>
    </row>
    <row r="5942" spans="1:17" x14ac:dyDescent="0.2">
      <c r="A5942" t="s">
        <v>24</v>
      </c>
      <c r="B5942" s="1">
        <v>39846</v>
      </c>
      <c r="C5942" s="2">
        <v>0.47916666666666669</v>
      </c>
      <c r="D5942">
        <v>623.25</v>
      </c>
      <c r="E5942">
        <v>630</v>
      </c>
      <c r="F5942">
        <v>622.75</v>
      </c>
      <c r="G5942">
        <v>628.75</v>
      </c>
      <c r="H5942">
        <v>229233</v>
      </c>
      <c r="M5942"/>
      <c r="N5942"/>
      <c r="O5942"/>
      <c r="P5942"/>
      <c r="Q5942"/>
    </row>
    <row r="5943" spans="1:17" x14ac:dyDescent="0.2">
      <c r="A5943" t="s">
        <v>24</v>
      </c>
      <c r="B5943" s="1">
        <v>39846</v>
      </c>
      <c r="C5943" s="2">
        <v>0.52083333333333337</v>
      </c>
      <c r="D5943">
        <v>628.5</v>
      </c>
      <c r="E5943">
        <v>634.25</v>
      </c>
      <c r="F5943">
        <v>625.25</v>
      </c>
      <c r="G5943">
        <v>626.25</v>
      </c>
      <c r="H5943">
        <v>217003</v>
      </c>
      <c r="M5943"/>
      <c r="N5943"/>
      <c r="O5943"/>
      <c r="P5943"/>
      <c r="Q5943"/>
    </row>
    <row r="5944" spans="1:17" x14ac:dyDescent="0.2">
      <c r="A5944" t="s">
        <v>24</v>
      </c>
      <c r="B5944" s="1">
        <v>39846</v>
      </c>
      <c r="C5944" s="2">
        <v>0.5625</v>
      </c>
      <c r="D5944">
        <v>626.25</v>
      </c>
      <c r="E5944">
        <v>628.5</v>
      </c>
      <c r="F5944">
        <v>620.25</v>
      </c>
      <c r="G5944">
        <v>621.75</v>
      </c>
      <c r="H5944">
        <v>201665</v>
      </c>
      <c r="M5944"/>
      <c r="N5944"/>
      <c r="O5944"/>
      <c r="P5944"/>
      <c r="Q5944"/>
    </row>
    <row r="5945" spans="1:17" x14ac:dyDescent="0.2">
      <c r="A5945" t="s">
        <v>24</v>
      </c>
      <c r="B5945" s="1">
        <v>39846</v>
      </c>
      <c r="C5945" s="2">
        <v>0.60416666666666663</v>
      </c>
      <c r="D5945">
        <v>622</v>
      </c>
      <c r="E5945">
        <v>628</v>
      </c>
      <c r="F5945">
        <v>619.75</v>
      </c>
      <c r="G5945">
        <v>627.75</v>
      </c>
      <c r="H5945">
        <v>222049</v>
      </c>
      <c r="M5945"/>
      <c r="N5945"/>
      <c r="O5945"/>
      <c r="P5945"/>
      <c r="Q5945"/>
    </row>
    <row r="5946" spans="1:17" x14ac:dyDescent="0.2">
      <c r="A5946" t="s">
        <v>24</v>
      </c>
      <c r="B5946" s="1">
        <v>39846</v>
      </c>
      <c r="C5946" s="2">
        <v>0.63541666666666663</v>
      </c>
      <c r="D5946">
        <v>628</v>
      </c>
      <c r="E5946">
        <v>634.5</v>
      </c>
      <c r="F5946">
        <v>627</v>
      </c>
      <c r="G5946">
        <v>628.75</v>
      </c>
      <c r="H5946">
        <v>286682</v>
      </c>
      <c r="M5946"/>
      <c r="N5946"/>
      <c r="O5946"/>
      <c r="P5946"/>
      <c r="Q5946"/>
    </row>
    <row r="5947" spans="1:17" x14ac:dyDescent="0.2">
      <c r="A5947" t="s">
        <v>24</v>
      </c>
      <c r="B5947" s="1">
        <v>39847</v>
      </c>
      <c r="C5947" s="2">
        <v>0.39583333333333331</v>
      </c>
      <c r="D5947">
        <v>633.5</v>
      </c>
      <c r="E5947">
        <v>635</v>
      </c>
      <c r="F5947">
        <v>625</v>
      </c>
      <c r="G5947">
        <v>628.5</v>
      </c>
      <c r="H5947">
        <v>458665</v>
      </c>
      <c r="I5947" t="b">
        <f>AND(HOUR(C5947)=9,MINUTE(C5947)=30,HOUR(C5946)=15,MINUTE(C5946)=15)</f>
        <v>1</v>
      </c>
      <c r="J5947">
        <f>MAX(E5947:E5953)</f>
        <v>646.75</v>
      </c>
      <c r="K5947">
        <f>MIN(F5947:F5953)</f>
        <v>625</v>
      </c>
      <c r="L5947">
        <f>E5947</f>
        <v>635</v>
      </c>
      <c r="M5947" s="6">
        <f>+F5947</f>
        <v>625</v>
      </c>
      <c r="N5947" s="6" t="b">
        <f>IF(F5947&gt;J5940,F5947-J5940,FALSE)</f>
        <v>0</v>
      </c>
      <c r="O5947" s="6" t="b">
        <f>IF(L5947&lt;K5940,K5940-L5947,FALSE)</f>
        <v>0</v>
      </c>
      <c r="P5947" s="6" t="b">
        <f>IF(AND(N5947&lt;&gt;FALSE,K5947&lt;=J5940),TRUE,FALSE)</f>
        <v>0</v>
      </c>
      <c r="Q5947" s="6" t="b">
        <f>IF(AND(O5947&lt;&gt;FALSE,J5947&gt;K5940),TRUE,FALSE)</f>
        <v>0</v>
      </c>
    </row>
    <row r="5948" spans="1:17" x14ac:dyDescent="0.2">
      <c r="A5948" t="s">
        <v>24</v>
      </c>
      <c r="B5948" s="1">
        <v>39847</v>
      </c>
      <c r="C5948" s="2">
        <v>0.4375</v>
      </c>
      <c r="D5948">
        <v>628.5</v>
      </c>
      <c r="E5948">
        <v>636.75</v>
      </c>
      <c r="F5948">
        <v>627.5</v>
      </c>
      <c r="G5948">
        <v>634.25</v>
      </c>
      <c r="H5948">
        <v>287627</v>
      </c>
      <c r="M5948"/>
      <c r="N5948"/>
      <c r="O5948"/>
      <c r="P5948"/>
      <c r="Q5948"/>
    </row>
    <row r="5949" spans="1:17" x14ac:dyDescent="0.2">
      <c r="A5949" t="s">
        <v>24</v>
      </c>
      <c r="B5949" s="1">
        <v>39847</v>
      </c>
      <c r="C5949" s="2">
        <v>0.47916666666666669</v>
      </c>
      <c r="D5949">
        <v>634.5</v>
      </c>
      <c r="E5949">
        <v>635</v>
      </c>
      <c r="F5949">
        <v>629</v>
      </c>
      <c r="G5949">
        <v>630.5</v>
      </c>
      <c r="H5949">
        <v>190324</v>
      </c>
      <c r="M5949"/>
      <c r="N5949"/>
      <c r="O5949"/>
      <c r="P5949"/>
      <c r="Q5949"/>
    </row>
    <row r="5950" spans="1:17" x14ac:dyDescent="0.2">
      <c r="A5950" t="s">
        <v>24</v>
      </c>
      <c r="B5950" s="1">
        <v>39847</v>
      </c>
      <c r="C5950" s="2">
        <v>0.52083333333333337</v>
      </c>
      <c r="D5950">
        <v>630.5</v>
      </c>
      <c r="E5950">
        <v>633.25</v>
      </c>
      <c r="F5950">
        <v>628.5</v>
      </c>
      <c r="G5950">
        <v>630</v>
      </c>
      <c r="H5950">
        <v>139070</v>
      </c>
      <c r="M5950"/>
      <c r="N5950"/>
      <c r="O5950"/>
      <c r="P5950"/>
      <c r="Q5950"/>
    </row>
    <row r="5951" spans="1:17" x14ac:dyDescent="0.2">
      <c r="A5951" t="s">
        <v>24</v>
      </c>
      <c r="B5951" s="1">
        <v>39847</v>
      </c>
      <c r="C5951" s="2">
        <v>0.5625</v>
      </c>
      <c r="D5951">
        <v>630</v>
      </c>
      <c r="E5951">
        <v>639.75</v>
      </c>
      <c r="F5951">
        <v>629.25</v>
      </c>
      <c r="G5951">
        <v>636.75</v>
      </c>
      <c r="H5951">
        <v>242181</v>
      </c>
      <c r="M5951"/>
      <c r="N5951"/>
      <c r="O5951"/>
      <c r="P5951"/>
      <c r="Q5951"/>
    </row>
    <row r="5952" spans="1:17" x14ac:dyDescent="0.2">
      <c r="A5952" t="s">
        <v>24</v>
      </c>
      <c r="B5952" s="1">
        <v>39847</v>
      </c>
      <c r="C5952" s="2">
        <v>0.60416666666666663</v>
      </c>
      <c r="D5952">
        <v>637</v>
      </c>
      <c r="E5952">
        <v>646.75</v>
      </c>
      <c r="F5952">
        <v>636.5</v>
      </c>
      <c r="G5952">
        <v>645</v>
      </c>
      <c r="H5952">
        <v>323700</v>
      </c>
      <c r="M5952"/>
      <c r="N5952"/>
      <c r="O5952"/>
      <c r="P5952"/>
      <c r="Q5952"/>
    </row>
    <row r="5953" spans="1:17" x14ac:dyDescent="0.2">
      <c r="A5953" t="s">
        <v>24</v>
      </c>
      <c r="B5953" s="1">
        <v>39847</v>
      </c>
      <c r="C5953" s="2">
        <v>0.63541666666666663</v>
      </c>
      <c r="D5953">
        <v>645</v>
      </c>
      <c r="E5953">
        <v>646</v>
      </c>
      <c r="F5953">
        <v>638.25</v>
      </c>
      <c r="G5953">
        <v>638.75</v>
      </c>
      <c r="H5953">
        <v>291311</v>
      </c>
      <c r="M5953"/>
      <c r="N5953"/>
      <c r="O5953"/>
      <c r="P5953"/>
      <c r="Q5953"/>
    </row>
    <row r="5954" spans="1:17" x14ac:dyDescent="0.2">
      <c r="A5954" t="s">
        <v>24</v>
      </c>
      <c r="B5954" s="1">
        <v>39848</v>
      </c>
      <c r="C5954" s="2">
        <v>0.39583333333333331</v>
      </c>
      <c r="D5954">
        <v>645.75</v>
      </c>
      <c r="E5954">
        <v>655.75</v>
      </c>
      <c r="F5954">
        <v>641.75</v>
      </c>
      <c r="G5954">
        <v>653.75</v>
      </c>
      <c r="H5954">
        <v>385112</v>
      </c>
      <c r="I5954" t="b">
        <f>AND(HOUR(C5954)=9,MINUTE(C5954)=30,HOUR(C5953)=15,MINUTE(C5953)=15)</f>
        <v>1</v>
      </c>
      <c r="J5954">
        <f>MAX(E5954:E5960)</f>
        <v>656.5</v>
      </c>
      <c r="K5954">
        <f>MIN(F5954:F5960)</f>
        <v>633</v>
      </c>
      <c r="L5954">
        <f>E5954</f>
        <v>655.75</v>
      </c>
      <c r="M5954" s="6">
        <f>+F5954</f>
        <v>641.75</v>
      </c>
      <c r="N5954" s="6" t="b">
        <f>IF(F5954&gt;J5947,F5954-J5947,FALSE)</f>
        <v>0</v>
      </c>
      <c r="O5954" s="6" t="b">
        <f>IF(L5954&lt;K5947,K5947-L5954,FALSE)</f>
        <v>0</v>
      </c>
      <c r="P5954" s="6" t="b">
        <f>IF(AND(N5954&lt;&gt;FALSE,K5954&lt;=J5947),TRUE,FALSE)</f>
        <v>0</v>
      </c>
      <c r="Q5954" s="6" t="b">
        <f>IF(AND(O5954&lt;&gt;FALSE,J5954&gt;K5947),TRUE,FALSE)</f>
        <v>0</v>
      </c>
    </row>
    <row r="5955" spans="1:17" x14ac:dyDescent="0.2">
      <c r="A5955" t="s">
        <v>24</v>
      </c>
      <c r="B5955" s="1">
        <v>39848</v>
      </c>
      <c r="C5955" s="2">
        <v>0.4375</v>
      </c>
      <c r="D5955">
        <v>653.5</v>
      </c>
      <c r="E5955">
        <v>656.5</v>
      </c>
      <c r="F5955">
        <v>650.25</v>
      </c>
      <c r="G5955">
        <v>651.25</v>
      </c>
      <c r="H5955">
        <v>270665</v>
      </c>
      <c r="M5955"/>
      <c r="N5955"/>
      <c r="O5955"/>
      <c r="P5955"/>
      <c r="Q5955"/>
    </row>
    <row r="5956" spans="1:17" x14ac:dyDescent="0.2">
      <c r="A5956" t="s">
        <v>24</v>
      </c>
      <c r="B5956" s="1">
        <v>39848</v>
      </c>
      <c r="C5956" s="2">
        <v>0.47916666666666669</v>
      </c>
      <c r="D5956">
        <v>651.25</v>
      </c>
      <c r="E5956">
        <v>652.5</v>
      </c>
      <c r="F5956">
        <v>647.5</v>
      </c>
      <c r="G5956">
        <v>648.25</v>
      </c>
      <c r="H5956">
        <v>158234</v>
      </c>
      <c r="M5956"/>
      <c r="N5956"/>
      <c r="O5956"/>
      <c r="P5956"/>
      <c r="Q5956"/>
    </row>
    <row r="5957" spans="1:17" x14ac:dyDescent="0.2">
      <c r="A5957" t="s">
        <v>24</v>
      </c>
      <c r="B5957" s="1">
        <v>39848</v>
      </c>
      <c r="C5957" s="2">
        <v>0.52083333333333337</v>
      </c>
      <c r="D5957">
        <v>648</v>
      </c>
      <c r="E5957">
        <v>651</v>
      </c>
      <c r="F5957">
        <v>644.75</v>
      </c>
      <c r="G5957">
        <v>648</v>
      </c>
      <c r="H5957">
        <v>167657</v>
      </c>
      <c r="M5957"/>
      <c r="N5957"/>
      <c r="O5957"/>
      <c r="P5957"/>
      <c r="Q5957"/>
    </row>
    <row r="5958" spans="1:17" x14ac:dyDescent="0.2">
      <c r="A5958" t="s">
        <v>24</v>
      </c>
      <c r="B5958" s="1">
        <v>39848</v>
      </c>
      <c r="C5958" s="2">
        <v>0.5625</v>
      </c>
      <c r="D5958">
        <v>648</v>
      </c>
      <c r="E5958">
        <v>648.5</v>
      </c>
      <c r="F5958">
        <v>633</v>
      </c>
      <c r="G5958">
        <v>635.5</v>
      </c>
      <c r="H5958">
        <v>456175</v>
      </c>
      <c r="M5958"/>
      <c r="N5958"/>
      <c r="O5958"/>
      <c r="P5958"/>
      <c r="Q5958"/>
    </row>
    <row r="5959" spans="1:17" x14ac:dyDescent="0.2">
      <c r="A5959" t="s">
        <v>24</v>
      </c>
      <c r="B5959" s="1">
        <v>39848</v>
      </c>
      <c r="C5959" s="2">
        <v>0.60416666666666663</v>
      </c>
      <c r="D5959">
        <v>635.25</v>
      </c>
      <c r="E5959">
        <v>641</v>
      </c>
      <c r="F5959">
        <v>633.75</v>
      </c>
      <c r="G5959">
        <v>637.25</v>
      </c>
      <c r="H5959">
        <v>339640</v>
      </c>
      <c r="M5959"/>
      <c r="N5959"/>
      <c r="O5959"/>
      <c r="P5959"/>
      <c r="Q5959"/>
    </row>
    <row r="5960" spans="1:17" x14ac:dyDescent="0.2">
      <c r="A5960" t="s">
        <v>24</v>
      </c>
      <c r="B5960" s="1">
        <v>39848</v>
      </c>
      <c r="C5960" s="2">
        <v>0.63541666666666663</v>
      </c>
      <c r="D5960">
        <v>637.25</v>
      </c>
      <c r="E5960">
        <v>639.25</v>
      </c>
      <c r="F5960">
        <v>635.25</v>
      </c>
      <c r="G5960">
        <v>636.75</v>
      </c>
      <c r="H5960">
        <v>240113</v>
      </c>
      <c r="M5960"/>
      <c r="N5960"/>
      <c r="O5960"/>
      <c r="P5960"/>
      <c r="Q5960"/>
    </row>
    <row r="5961" spans="1:17" x14ac:dyDescent="0.2">
      <c r="A5961" t="s">
        <v>24</v>
      </c>
      <c r="B5961" s="1">
        <v>39849</v>
      </c>
      <c r="C5961" s="2">
        <v>0.39583333333333331</v>
      </c>
      <c r="D5961">
        <v>629.5</v>
      </c>
      <c r="E5961">
        <v>632.5</v>
      </c>
      <c r="F5961">
        <v>623.75</v>
      </c>
      <c r="G5961">
        <v>627.5</v>
      </c>
      <c r="H5961">
        <v>393184</v>
      </c>
      <c r="I5961" t="b">
        <f>AND(HOUR(C5961)=9,MINUTE(C5961)=30,HOUR(C5960)=15,MINUTE(C5960)=15)</f>
        <v>1</v>
      </c>
      <c r="J5961">
        <f>MAX(E5961:E5967)</f>
        <v>656</v>
      </c>
      <c r="K5961">
        <f>MIN(F5961:F5967)</f>
        <v>623.75</v>
      </c>
      <c r="L5961">
        <f>E5961</f>
        <v>632.5</v>
      </c>
      <c r="M5961" s="6">
        <f>+F5961</f>
        <v>623.75</v>
      </c>
      <c r="N5961" s="6" t="b">
        <f>IF(F5961&gt;J5954,F5961-J5954,FALSE)</f>
        <v>0</v>
      </c>
      <c r="O5961" s="6">
        <f>IF(L5961&lt;K5954,K5954-L5961,FALSE)</f>
        <v>0.5</v>
      </c>
      <c r="P5961" s="6" t="b">
        <f>IF(AND(N5961&lt;&gt;FALSE,K5961&lt;=J5954),TRUE,FALSE)</f>
        <v>0</v>
      </c>
      <c r="Q5961" s="6" t="b">
        <f>IF(AND(O5961&lt;&gt;FALSE,J5961&gt;K5954),TRUE,FALSE)</f>
        <v>1</v>
      </c>
    </row>
    <row r="5962" spans="1:17" x14ac:dyDescent="0.2">
      <c r="A5962" t="s">
        <v>24</v>
      </c>
      <c r="B5962" s="1">
        <v>39849</v>
      </c>
      <c r="C5962" s="2">
        <v>0.4375</v>
      </c>
      <c r="D5962">
        <v>627.25</v>
      </c>
      <c r="E5962">
        <v>644.75</v>
      </c>
      <c r="F5962">
        <v>626</v>
      </c>
      <c r="G5962">
        <v>641.25</v>
      </c>
      <c r="H5962">
        <v>491645</v>
      </c>
      <c r="M5962"/>
      <c r="N5962"/>
      <c r="O5962"/>
      <c r="P5962"/>
      <c r="Q5962"/>
    </row>
    <row r="5963" spans="1:17" x14ac:dyDescent="0.2">
      <c r="A5963" t="s">
        <v>24</v>
      </c>
      <c r="B5963" s="1">
        <v>39849</v>
      </c>
      <c r="C5963" s="2">
        <v>0.47916666666666669</v>
      </c>
      <c r="D5963">
        <v>641.25</v>
      </c>
      <c r="E5963">
        <v>654.75</v>
      </c>
      <c r="F5963">
        <v>641</v>
      </c>
      <c r="G5963">
        <v>648.5</v>
      </c>
      <c r="H5963">
        <v>381882</v>
      </c>
      <c r="M5963"/>
      <c r="N5963"/>
      <c r="O5963"/>
      <c r="P5963"/>
      <c r="Q5963"/>
    </row>
    <row r="5964" spans="1:17" x14ac:dyDescent="0.2">
      <c r="A5964" t="s">
        <v>24</v>
      </c>
      <c r="B5964" s="1">
        <v>39849</v>
      </c>
      <c r="C5964" s="2">
        <v>0.52083333333333337</v>
      </c>
      <c r="D5964">
        <v>648.5</v>
      </c>
      <c r="E5964">
        <v>653.5</v>
      </c>
      <c r="F5964">
        <v>645.75</v>
      </c>
      <c r="G5964">
        <v>646.25</v>
      </c>
      <c r="H5964">
        <v>266216</v>
      </c>
      <c r="M5964"/>
      <c r="N5964"/>
      <c r="O5964"/>
      <c r="P5964"/>
      <c r="Q5964"/>
    </row>
    <row r="5965" spans="1:17" x14ac:dyDescent="0.2">
      <c r="A5965" t="s">
        <v>24</v>
      </c>
      <c r="B5965" s="1">
        <v>39849</v>
      </c>
      <c r="C5965" s="2">
        <v>0.5625</v>
      </c>
      <c r="D5965">
        <v>646.25</v>
      </c>
      <c r="E5965">
        <v>655</v>
      </c>
      <c r="F5965">
        <v>646</v>
      </c>
      <c r="G5965">
        <v>654.75</v>
      </c>
      <c r="H5965">
        <v>275184</v>
      </c>
      <c r="M5965"/>
      <c r="N5965"/>
      <c r="O5965"/>
      <c r="P5965"/>
      <c r="Q5965"/>
    </row>
    <row r="5966" spans="1:17" x14ac:dyDescent="0.2">
      <c r="A5966" t="s">
        <v>24</v>
      </c>
      <c r="B5966" s="1">
        <v>39849</v>
      </c>
      <c r="C5966" s="2">
        <v>0.60416666666666663</v>
      </c>
      <c r="D5966">
        <v>654.75</v>
      </c>
      <c r="E5966">
        <v>656</v>
      </c>
      <c r="F5966">
        <v>643.75</v>
      </c>
      <c r="G5966">
        <v>651.75</v>
      </c>
      <c r="H5966">
        <v>344856</v>
      </c>
      <c r="M5966"/>
      <c r="N5966"/>
      <c r="O5966"/>
      <c r="P5966"/>
      <c r="Q5966"/>
    </row>
    <row r="5967" spans="1:17" x14ac:dyDescent="0.2">
      <c r="A5967" t="s">
        <v>24</v>
      </c>
      <c r="B5967" s="1">
        <v>39849</v>
      </c>
      <c r="C5967" s="2">
        <v>0.63541666666666663</v>
      </c>
      <c r="D5967">
        <v>651.75</v>
      </c>
      <c r="E5967">
        <v>652.75</v>
      </c>
      <c r="F5967">
        <v>645.75</v>
      </c>
      <c r="G5967">
        <v>647.25</v>
      </c>
      <c r="H5967">
        <v>262816</v>
      </c>
      <c r="M5967"/>
      <c r="N5967"/>
      <c r="O5967"/>
      <c r="P5967"/>
      <c r="Q5967"/>
    </row>
    <row r="5968" spans="1:17" x14ac:dyDescent="0.2">
      <c r="A5968" t="s">
        <v>24</v>
      </c>
      <c r="B5968" s="1">
        <v>39850</v>
      </c>
      <c r="C5968" s="2">
        <v>0.39583333333333331</v>
      </c>
      <c r="D5968">
        <v>651.25</v>
      </c>
      <c r="E5968">
        <v>666</v>
      </c>
      <c r="F5968">
        <v>649.25</v>
      </c>
      <c r="G5968">
        <v>663.5</v>
      </c>
      <c r="H5968">
        <v>528944</v>
      </c>
      <c r="I5968" t="b">
        <f>AND(HOUR(C5968)=9,MINUTE(C5968)=30,HOUR(C5967)=15,MINUTE(C5967)=15)</f>
        <v>1</v>
      </c>
      <c r="J5968">
        <f>MAX(E5968:E5974)</f>
        <v>676.25</v>
      </c>
      <c r="K5968">
        <f>MIN(F5968:F5974)</f>
        <v>649.25</v>
      </c>
      <c r="L5968">
        <f>E5968</f>
        <v>666</v>
      </c>
      <c r="M5968" s="6">
        <f>+F5968</f>
        <v>649.25</v>
      </c>
      <c r="N5968" s="6" t="b">
        <f>IF(F5968&gt;J5961,F5968-J5961,FALSE)</f>
        <v>0</v>
      </c>
      <c r="O5968" s="6" t="b">
        <f>IF(L5968&lt;K5961,K5961-L5968,FALSE)</f>
        <v>0</v>
      </c>
      <c r="P5968" s="6" t="b">
        <f>IF(AND(N5968&lt;&gt;FALSE,K5968&lt;=J5961),TRUE,FALSE)</f>
        <v>0</v>
      </c>
      <c r="Q5968" s="6" t="b">
        <f>IF(AND(O5968&lt;&gt;FALSE,J5968&gt;K5961),TRUE,FALSE)</f>
        <v>0</v>
      </c>
    </row>
    <row r="5969" spans="1:17" x14ac:dyDescent="0.2">
      <c r="A5969" t="s">
        <v>24</v>
      </c>
      <c r="B5969" s="1">
        <v>39850</v>
      </c>
      <c r="C5969" s="2">
        <v>0.4375</v>
      </c>
      <c r="D5969">
        <v>663.25</v>
      </c>
      <c r="E5969">
        <v>669</v>
      </c>
      <c r="F5969">
        <v>661</v>
      </c>
      <c r="G5969">
        <v>666.75</v>
      </c>
      <c r="H5969">
        <v>318108</v>
      </c>
      <c r="M5969"/>
      <c r="N5969"/>
      <c r="O5969"/>
      <c r="P5969"/>
      <c r="Q5969"/>
    </row>
    <row r="5970" spans="1:17" x14ac:dyDescent="0.2">
      <c r="A5970" t="s">
        <v>24</v>
      </c>
      <c r="B5970" s="1">
        <v>39850</v>
      </c>
      <c r="C5970" s="2">
        <v>0.47916666666666669</v>
      </c>
      <c r="D5970">
        <v>667</v>
      </c>
      <c r="E5970">
        <v>669.25</v>
      </c>
      <c r="F5970">
        <v>664.25</v>
      </c>
      <c r="G5970">
        <v>664.75</v>
      </c>
      <c r="H5970">
        <v>187075</v>
      </c>
      <c r="M5970"/>
      <c r="N5970"/>
      <c r="O5970"/>
      <c r="P5970"/>
      <c r="Q5970"/>
    </row>
    <row r="5971" spans="1:17" x14ac:dyDescent="0.2">
      <c r="A5971" t="s">
        <v>24</v>
      </c>
      <c r="B5971" s="1">
        <v>39850</v>
      </c>
      <c r="C5971" s="2">
        <v>0.52083333333333337</v>
      </c>
      <c r="D5971">
        <v>665</v>
      </c>
      <c r="E5971">
        <v>674.25</v>
      </c>
      <c r="F5971">
        <v>664.5</v>
      </c>
      <c r="G5971">
        <v>673.25</v>
      </c>
      <c r="H5971">
        <v>211880</v>
      </c>
      <c r="M5971"/>
      <c r="N5971"/>
      <c r="O5971"/>
      <c r="P5971"/>
      <c r="Q5971"/>
    </row>
    <row r="5972" spans="1:17" x14ac:dyDescent="0.2">
      <c r="A5972" t="s">
        <v>24</v>
      </c>
      <c r="B5972" s="1">
        <v>39850</v>
      </c>
      <c r="C5972" s="2">
        <v>0.5625</v>
      </c>
      <c r="D5972">
        <v>673.5</v>
      </c>
      <c r="E5972">
        <v>675.5</v>
      </c>
      <c r="F5972">
        <v>670</v>
      </c>
      <c r="G5972">
        <v>672.5</v>
      </c>
      <c r="H5972">
        <v>237821</v>
      </c>
      <c r="M5972"/>
      <c r="N5972"/>
      <c r="O5972"/>
      <c r="P5972"/>
      <c r="Q5972"/>
    </row>
    <row r="5973" spans="1:17" x14ac:dyDescent="0.2">
      <c r="A5973" t="s">
        <v>24</v>
      </c>
      <c r="B5973" s="1">
        <v>39850</v>
      </c>
      <c r="C5973" s="2">
        <v>0.60416666666666663</v>
      </c>
      <c r="D5973">
        <v>672.75</v>
      </c>
      <c r="E5973">
        <v>675.5</v>
      </c>
      <c r="F5973">
        <v>666.75</v>
      </c>
      <c r="G5973">
        <v>670.25</v>
      </c>
      <c r="H5973">
        <v>311732</v>
      </c>
      <c r="M5973"/>
      <c r="N5973"/>
      <c r="O5973"/>
      <c r="P5973"/>
      <c r="Q5973"/>
    </row>
    <row r="5974" spans="1:17" x14ac:dyDescent="0.2">
      <c r="A5974" t="s">
        <v>24</v>
      </c>
      <c r="B5974" s="1">
        <v>39850</v>
      </c>
      <c r="C5974" s="2">
        <v>0.63541666666666663</v>
      </c>
      <c r="D5974">
        <v>670.25</v>
      </c>
      <c r="E5974">
        <v>676.25</v>
      </c>
      <c r="F5974">
        <v>670.25</v>
      </c>
      <c r="G5974">
        <v>675</v>
      </c>
      <c r="H5974">
        <v>376696</v>
      </c>
      <c r="M5974"/>
      <c r="N5974"/>
      <c r="O5974"/>
      <c r="P5974"/>
      <c r="Q5974"/>
    </row>
    <row r="5975" spans="1:17" x14ac:dyDescent="0.2">
      <c r="A5975" t="s">
        <v>24</v>
      </c>
      <c r="B5975" s="1">
        <v>39853</v>
      </c>
      <c r="C5975" s="2">
        <v>0.39583333333333331</v>
      </c>
      <c r="D5975">
        <v>672</v>
      </c>
      <c r="E5975">
        <v>673.5</v>
      </c>
      <c r="F5975">
        <v>666</v>
      </c>
      <c r="G5975">
        <v>669</v>
      </c>
      <c r="H5975">
        <v>354120</v>
      </c>
      <c r="I5975" t="b">
        <f>AND(HOUR(C5975)=9,MINUTE(C5975)=30,HOUR(C5974)=15,MINUTE(C5974)=15)</f>
        <v>1</v>
      </c>
      <c r="J5975">
        <f>MAX(E5975:E5981)</f>
        <v>680</v>
      </c>
      <c r="K5975">
        <f>MIN(F5975:F5981)</f>
        <v>666</v>
      </c>
      <c r="L5975">
        <f>E5975</f>
        <v>673.5</v>
      </c>
      <c r="M5975" s="6">
        <f>+F5975</f>
        <v>666</v>
      </c>
      <c r="N5975" s="6" t="b">
        <f>IF(F5975&gt;J5968,F5975-J5968,FALSE)</f>
        <v>0</v>
      </c>
      <c r="O5975" s="6" t="b">
        <f>IF(L5975&lt;K5968,K5968-L5975,FALSE)</f>
        <v>0</v>
      </c>
      <c r="P5975" s="6" t="b">
        <f>IF(AND(N5975&lt;&gt;FALSE,K5975&lt;=J5968),TRUE,FALSE)</f>
        <v>0</v>
      </c>
      <c r="Q5975" s="6" t="b">
        <f>IF(AND(O5975&lt;&gt;FALSE,J5975&gt;K5968),TRUE,FALSE)</f>
        <v>0</v>
      </c>
    </row>
    <row r="5976" spans="1:17" x14ac:dyDescent="0.2">
      <c r="A5976" t="s">
        <v>24</v>
      </c>
      <c r="B5976" s="1">
        <v>39853</v>
      </c>
      <c r="C5976" s="2">
        <v>0.4375</v>
      </c>
      <c r="D5976">
        <v>669</v>
      </c>
      <c r="E5976">
        <v>680</v>
      </c>
      <c r="F5976">
        <v>668.25</v>
      </c>
      <c r="G5976">
        <v>675.25</v>
      </c>
      <c r="H5976">
        <v>302711</v>
      </c>
      <c r="M5976"/>
      <c r="N5976"/>
      <c r="O5976"/>
      <c r="P5976"/>
      <c r="Q5976"/>
    </row>
    <row r="5977" spans="1:17" x14ac:dyDescent="0.2">
      <c r="A5977" t="s">
        <v>24</v>
      </c>
      <c r="B5977" s="1">
        <v>39853</v>
      </c>
      <c r="C5977" s="2">
        <v>0.47916666666666669</v>
      </c>
      <c r="D5977">
        <v>675.5</v>
      </c>
      <c r="E5977">
        <v>676.25</v>
      </c>
      <c r="F5977">
        <v>671.5</v>
      </c>
      <c r="G5977">
        <v>676</v>
      </c>
      <c r="H5977">
        <v>156540</v>
      </c>
      <c r="M5977"/>
      <c r="N5977"/>
      <c r="O5977"/>
      <c r="P5977"/>
      <c r="Q5977"/>
    </row>
    <row r="5978" spans="1:17" x14ac:dyDescent="0.2">
      <c r="A5978" t="s">
        <v>24</v>
      </c>
      <c r="B5978" s="1">
        <v>39853</v>
      </c>
      <c r="C5978" s="2">
        <v>0.52083333333333337</v>
      </c>
      <c r="D5978">
        <v>676</v>
      </c>
      <c r="E5978">
        <v>678.25</v>
      </c>
      <c r="F5978">
        <v>673.25</v>
      </c>
      <c r="G5978">
        <v>675</v>
      </c>
      <c r="H5978">
        <v>138227</v>
      </c>
      <c r="M5978"/>
      <c r="N5978"/>
      <c r="O5978"/>
      <c r="P5978"/>
      <c r="Q5978"/>
    </row>
    <row r="5979" spans="1:17" x14ac:dyDescent="0.2">
      <c r="A5979" t="s">
        <v>24</v>
      </c>
      <c r="B5979" s="1">
        <v>39853</v>
      </c>
      <c r="C5979" s="2">
        <v>0.5625</v>
      </c>
      <c r="D5979">
        <v>675.25</v>
      </c>
      <c r="E5979">
        <v>675.25</v>
      </c>
      <c r="F5979">
        <v>668</v>
      </c>
      <c r="G5979">
        <v>669</v>
      </c>
      <c r="H5979">
        <v>190538</v>
      </c>
      <c r="M5979"/>
      <c r="N5979"/>
      <c r="O5979"/>
      <c r="P5979"/>
      <c r="Q5979"/>
    </row>
    <row r="5980" spans="1:17" x14ac:dyDescent="0.2">
      <c r="A5980" t="s">
        <v>24</v>
      </c>
      <c r="B5980" s="1">
        <v>39853</v>
      </c>
      <c r="C5980" s="2">
        <v>0.60416666666666663</v>
      </c>
      <c r="D5980">
        <v>669</v>
      </c>
      <c r="E5980">
        <v>676.5</v>
      </c>
      <c r="F5980">
        <v>667.5</v>
      </c>
      <c r="G5980">
        <v>676</v>
      </c>
      <c r="H5980">
        <v>210758</v>
      </c>
      <c r="M5980"/>
      <c r="N5980"/>
      <c r="O5980"/>
      <c r="P5980"/>
      <c r="Q5980"/>
    </row>
    <row r="5981" spans="1:17" x14ac:dyDescent="0.2">
      <c r="A5981" t="s">
        <v>24</v>
      </c>
      <c r="B5981" s="1">
        <v>39853</v>
      </c>
      <c r="C5981" s="2">
        <v>0.63541666666666663</v>
      </c>
      <c r="D5981">
        <v>676</v>
      </c>
      <c r="E5981">
        <v>677.5</v>
      </c>
      <c r="F5981">
        <v>671.5</v>
      </c>
      <c r="G5981">
        <v>672</v>
      </c>
      <c r="H5981">
        <v>217865</v>
      </c>
      <c r="M5981"/>
      <c r="N5981"/>
      <c r="O5981"/>
      <c r="P5981"/>
      <c r="Q5981"/>
    </row>
    <row r="5982" spans="1:17" x14ac:dyDescent="0.2">
      <c r="A5982" t="s">
        <v>24</v>
      </c>
      <c r="B5982" s="1">
        <v>39854</v>
      </c>
      <c r="C5982" s="2">
        <v>0.39583333333333331</v>
      </c>
      <c r="D5982">
        <v>665.25</v>
      </c>
      <c r="E5982">
        <v>673</v>
      </c>
      <c r="F5982">
        <v>660.25</v>
      </c>
      <c r="G5982">
        <v>661</v>
      </c>
      <c r="H5982">
        <v>424022</v>
      </c>
      <c r="I5982" t="b">
        <f>AND(HOUR(C5982)=9,MINUTE(C5982)=30,HOUR(C5981)=15,MINUTE(C5981)=15)</f>
        <v>1</v>
      </c>
      <c r="J5982">
        <f>MAX(E5982:E5988)</f>
        <v>673</v>
      </c>
      <c r="K5982">
        <f>MIN(F5982:F5988)</f>
        <v>626.5</v>
      </c>
      <c r="L5982">
        <f>E5982</f>
        <v>673</v>
      </c>
      <c r="M5982" s="6">
        <f>+F5982</f>
        <v>660.25</v>
      </c>
      <c r="N5982" s="6" t="b">
        <f>IF(F5982&gt;J5975,F5982-J5975,FALSE)</f>
        <v>0</v>
      </c>
      <c r="O5982" s="6" t="b">
        <f>IF(L5982&lt;K5975,K5975-L5982,FALSE)</f>
        <v>0</v>
      </c>
      <c r="P5982" s="6" t="b">
        <f>IF(AND(N5982&lt;&gt;FALSE,K5982&lt;=J5975),TRUE,FALSE)</f>
        <v>0</v>
      </c>
      <c r="Q5982" s="6" t="b">
        <f>IF(AND(O5982&lt;&gt;FALSE,J5982&gt;K5975),TRUE,FALSE)</f>
        <v>0</v>
      </c>
    </row>
    <row r="5983" spans="1:17" x14ac:dyDescent="0.2">
      <c r="A5983" t="s">
        <v>24</v>
      </c>
      <c r="B5983" s="1">
        <v>39854</v>
      </c>
      <c r="C5983" s="2">
        <v>0.4375</v>
      </c>
      <c r="D5983">
        <v>661</v>
      </c>
      <c r="E5983">
        <v>669.5</v>
      </c>
      <c r="F5983">
        <v>649.75</v>
      </c>
      <c r="G5983">
        <v>654</v>
      </c>
      <c r="H5983">
        <v>599360</v>
      </c>
      <c r="M5983"/>
      <c r="N5983"/>
      <c r="O5983"/>
      <c r="P5983"/>
      <c r="Q5983"/>
    </row>
    <row r="5984" spans="1:17" x14ac:dyDescent="0.2">
      <c r="A5984" t="s">
        <v>24</v>
      </c>
      <c r="B5984" s="1">
        <v>39854</v>
      </c>
      <c r="C5984" s="2">
        <v>0.47916666666666669</v>
      </c>
      <c r="D5984">
        <v>654</v>
      </c>
      <c r="E5984">
        <v>654.25</v>
      </c>
      <c r="F5984">
        <v>638.75</v>
      </c>
      <c r="G5984">
        <v>643.25</v>
      </c>
      <c r="H5984">
        <v>525580</v>
      </c>
      <c r="M5984"/>
      <c r="N5984"/>
      <c r="O5984"/>
      <c r="P5984"/>
      <c r="Q5984"/>
    </row>
    <row r="5985" spans="1:17" x14ac:dyDescent="0.2">
      <c r="A5985" t="s">
        <v>24</v>
      </c>
      <c r="B5985" s="1">
        <v>39854</v>
      </c>
      <c r="C5985" s="2">
        <v>0.52083333333333337</v>
      </c>
      <c r="D5985">
        <v>643.25</v>
      </c>
      <c r="E5985">
        <v>647.25</v>
      </c>
      <c r="F5985">
        <v>633.5</v>
      </c>
      <c r="G5985">
        <v>636</v>
      </c>
      <c r="H5985">
        <v>286254</v>
      </c>
      <c r="M5985"/>
      <c r="N5985"/>
      <c r="O5985"/>
      <c r="P5985"/>
      <c r="Q5985"/>
    </row>
    <row r="5986" spans="1:17" x14ac:dyDescent="0.2">
      <c r="A5986" t="s">
        <v>24</v>
      </c>
      <c r="B5986" s="1">
        <v>39854</v>
      </c>
      <c r="C5986" s="2">
        <v>0.5625</v>
      </c>
      <c r="D5986">
        <v>636</v>
      </c>
      <c r="E5986">
        <v>639.5</v>
      </c>
      <c r="F5986">
        <v>632.25</v>
      </c>
      <c r="G5986">
        <v>632.5</v>
      </c>
      <c r="H5986">
        <v>237132</v>
      </c>
      <c r="M5986"/>
      <c r="N5986"/>
      <c r="O5986"/>
      <c r="P5986"/>
      <c r="Q5986"/>
    </row>
    <row r="5987" spans="1:17" x14ac:dyDescent="0.2">
      <c r="A5987" t="s">
        <v>24</v>
      </c>
      <c r="B5987" s="1">
        <v>39854</v>
      </c>
      <c r="C5987" s="2">
        <v>0.60416666666666663</v>
      </c>
      <c r="D5987">
        <v>632.5</v>
      </c>
      <c r="E5987">
        <v>635.75</v>
      </c>
      <c r="F5987">
        <v>627.75</v>
      </c>
      <c r="G5987">
        <v>630.75</v>
      </c>
      <c r="H5987">
        <v>397575</v>
      </c>
      <c r="M5987"/>
      <c r="N5987"/>
      <c r="O5987"/>
      <c r="P5987"/>
      <c r="Q5987"/>
    </row>
    <row r="5988" spans="1:17" x14ac:dyDescent="0.2">
      <c r="A5988" t="s">
        <v>24</v>
      </c>
      <c r="B5988" s="1">
        <v>39854</v>
      </c>
      <c r="C5988" s="2">
        <v>0.63541666666666663</v>
      </c>
      <c r="D5988">
        <v>630.5</v>
      </c>
      <c r="E5988">
        <v>636.5</v>
      </c>
      <c r="F5988">
        <v>626.5</v>
      </c>
      <c r="G5988">
        <v>634</v>
      </c>
      <c r="H5988">
        <v>493406</v>
      </c>
      <c r="M5988"/>
      <c r="N5988"/>
      <c r="O5988"/>
      <c r="P5988"/>
      <c r="Q5988"/>
    </row>
    <row r="5989" spans="1:17" x14ac:dyDescent="0.2">
      <c r="A5989" t="s">
        <v>24</v>
      </c>
      <c r="B5989" s="1">
        <v>39855</v>
      </c>
      <c r="C5989" s="2">
        <v>0.39583333333333331</v>
      </c>
      <c r="D5989">
        <v>636.75</v>
      </c>
      <c r="E5989">
        <v>642.5</v>
      </c>
      <c r="F5989">
        <v>633.5</v>
      </c>
      <c r="G5989">
        <v>633.75</v>
      </c>
      <c r="H5989">
        <v>392105</v>
      </c>
      <c r="I5989" t="b">
        <f>AND(HOUR(C5989)=9,MINUTE(C5989)=30,HOUR(C5988)=15,MINUTE(C5988)=15)</f>
        <v>1</v>
      </c>
      <c r="J5989">
        <f>MAX(E5989:E5995)</f>
        <v>643.25</v>
      </c>
      <c r="K5989">
        <f>MIN(F5989:F5995)</f>
        <v>626.5</v>
      </c>
      <c r="L5989">
        <f>E5989</f>
        <v>642.5</v>
      </c>
      <c r="M5989" s="6">
        <f>+F5989</f>
        <v>633.5</v>
      </c>
      <c r="N5989" s="6" t="b">
        <f>IF(F5989&gt;J5982,F5989-J5982,FALSE)</f>
        <v>0</v>
      </c>
      <c r="O5989" s="6" t="b">
        <f>IF(L5989&lt;K5982,K5982-L5989,FALSE)</f>
        <v>0</v>
      </c>
      <c r="P5989" s="6" t="b">
        <f>IF(AND(N5989&lt;&gt;FALSE,K5989&lt;=J5982),TRUE,FALSE)</f>
        <v>0</v>
      </c>
      <c r="Q5989" s="6" t="b">
        <f>IF(AND(O5989&lt;&gt;FALSE,J5989&gt;K5982),TRUE,FALSE)</f>
        <v>0</v>
      </c>
    </row>
    <row r="5990" spans="1:17" x14ac:dyDescent="0.2">
      <c r="A5990" t="s">
        <v>24</v>
      </c>
      <c r="B5990" s="1">
        <v>39855</v>
      </c>
      <c r="C5990" s="2">
        <v>0.4375</v>
      </c>
      <c r="D5990">
        <v>633.5</v>
      </c>
      <c r="E5990">
        <v>641.75</v>
      </c>
      <c r="F5990">
        <v>631.25</v>
      </c>
      <c r="G5990">
        <v>641</v>
      </c>
      <c r="H5990">
        <v>337442</v>
      </c>
      <c r="M5990"/>
      <c r="N5990"/>
      <c r="O5990"/>
      <c r="P5990"/>
      <c r="Q5990"/>
    </row>
    <row r="5991" spans="1:17" x14ac:dyDescent="0.2">
      <c r="A5991" t="s">
        <v>24</v>
      </c>
      <c r="B5991" s="1">
        <v>39855</v>
      </c>
      <c r="C5991" s="2">
        <v>0.47916666666666669</v>
      </c>
      <c r="D5991">
        <v>641</v>
      </c>
      <c r="E5991">
        <v>643.25</v>
      </c>
      <c r="F5991">
        <v>635.25</v>
      </c>
      <c r="G5991">
        <v>637.75</v>
      </c>
      <c r="H5991">
        <v>186291</v>
      </c>
      <c r="M5991"/>
      <c r="N5991"/>
      <c r="O5991"/>
      <c r="P5991"/>
      <c r="Q5991"/>
    </row>
    <row r="5992" spans="1:17" x14ac:dyDescent="0.2">
      <c r="A5992" t="s">
        <v>24</v>
      </c>
      <c r="B5992" s="1">
        <v>39855</v>
      </c>
      <c r="C5992" s="2">
        <v>0.52083333333333337</v>
      </c>
      <c r="D5992">
        <v>637.5</v>
      </c>
      <c r="E5992">
        <v>640.5</v>
      </c>
      <c r="F5992">
        <v>634</v>
      </c>
      <c r="G5992">
        <v>635.75</v>
      </c>
      <c r="H5992">
        <v>211417</v>
      </c>
      <c r="M5992"/>
      <c r="N5992"/>
      <c r="O5992"/>
      <c r="P5992"/>
      <c r="Q5992"/>
    </row>
    <row r="5993" spans="1:17" x14ac:dyDescent="0.2">
      <c r="A5993" t="s">
        <v>24</v>
      </c>
      <c r="B5993" s="1">
        <v>39855</v>
      </c>
      <c r="C5993" s="2">
        <v>0.5625</v>
      </c>
      <c r="D5993">
        <v>636</v>
      </c>
      <c r="E5993">
        <v>636</v>
      </c>
      <c r="F5993">
        <v>626.5</v>
      </c>
      <c r="G5993">
        <v>631.75</v>
      </c>
      <c r="H5993">
        <v>304566</v>
      </c>
      <c r="M5993"/>
      <c r="N5993"/>
      <c r="O5993"/>
      <c r="P5993"/>
      <c r="Q5993"/>
    </row>
    <row r="5994" spans="1:17" x14ac:dyDescent="0.2">
      <c r="A5994" t="s">
        <v>24</v>
      </c>
      <c r="B5994" s="1">
        <v>39855</v>
      </c>
      <c r="C5994" s="2">
        <v>0.60416666666666663</v>
      </c>
      <c r="D5994">
        <v>631.75</v>
      </c>
      <c r="E5994">
        <v>642.75</v>
      </c>
      <c r="F5994">
        <v>630.75</v>
      </c>
      <c r="G5994">
        <v>638.5</v>
      </c>
      <c r="H5994">
        <v>387475</v>
      </c>
      <c r="M5994"/>
      <c r="N5994"/>
      <c r="O5994"/>
      <c r="P5994"/>
      <c r="Q5994"/>
    </row>
    <row r="5995" spans="1:17" x14ac:dyDescent="0.2">
      <c r="A5995" t="s">
        <v>24</v>
      </c>
      <c r="B5995" s="1">
        <v>39855</v>
      </c>
      <c r="C5995" s="2">
        <v>0.63541666666666663</v>
      </c>
      <c r="D5995">
        <v>638.25</v>
      </c>
      <c r="E5995">
        <v>640.25</v>
      </c>
      <c r="F5995">
        <v>633.25</v>
      </c>
      <c r="G5995">
        <v>637.75</v>
      </c>
      <c r="H5995">
        <v>264398</v>
      </c>
      <c r="M5995"/>
      <c r="N5995"/>
      <c r="O5995"/>
      <c r="P5995"/>
      <c r="Q5995"/>
    </row>
    <row r="5996" spans="1:17" x14ac:dyDescent="0.2">
      <c r="A5996" t="s">
        <v>24</v>
      </c>
      <c r="B5996" s="1">
        <v>39856</v>
      </c>
      <c r="C5996" s="2">
        <v>0.39583333333333331</v>
      </c>
      <c r="D5996">
        <v>624</v>
      </c>
      <c r="E5996">
        <v>624.75</v>
      </c>
      <c r="F5996">
        <v>615.25</v>
      </c>
      <c r="G5996">
        <v>621.75</v>
      </c>
      <c r="H5996">
        <v>537027</v>
      </c>
      <c r="I5996" t="b">
        <f>AND(HOUR(C5996)=9,MINUTE(C5996)=30,HOUR(C5995)=15,MINUTE(C5995)=15)</f>
        <v>1</v>
      </c>
      <c r="J5996">
        <f>MAX(E5996:E6002)</f>
        <v>643.75</v>
      </c>
      <c r="K5996">
        <f>MIN(F5996:F6002)</f>
        <v>612.5</v>
      </c>
      <c r="L5996">
        <f>E5996</f>
        <v>624.75</v>
      </c>
      <c r="M5996" s="6">
        <f>+F5996</f>
        <v>615.25</v>
      </c>
      <c r="N5996" s="6" t="b">
        <f>IF(F5996&gt;J5989,F5996-J5989,FALSE)</f>
        <v>0</v>
      </c>
      <c r="O5996" s="6">
        <f>IF(L5996&lt;K5989,K5989-L5996,FALSE)</f>
        <v>1.75</v>
      </c>
      <c r="P5996" s="6" t="b">
        <f>IF(AND(N5996&lt;&gt;FALSE,K5996&lt;=J5989),TRUE,FALSE)</f>
        <v>0</v>
      </c>
      <c r="Q5996" s="6" t="b">
        <f>IF(AND(O5996&lt;&gt;FALSE,J5996&gt;K5989),TRUE,FALSE)</f>
        <v>1</v>
      </c>
    </row>
    <row r="5997" spans="1:17" x14ac:dyDescent="0.2">
      <c r="A5997" t="s">
        <v>24</v>
      </c>
      <c r="B5997" s="1">
        <v>39856</v>
      </c>
      <c r="C5997" s="2">
        <v>0.4375</v>
      </c>
      <c r="D5997">
        <v>621.75</v>
      </c>
      <c r="E5997">
        <v>626</v>
      </c>
      <c r="F5997">
        <v>619</v>
      </c>
      <c r="G5997">
        <v>622.75</v>
      </c>
      <c r="H5997">
        <v>376422</v>
      </c>
      <c r="M5997"/>
      <c r="N5997"/>
      <c r="O5997"/>
      <c r="P5997"/>
      <c r="Q5997"/>
    </row>
    <row r="5998" spans="1:17" x14ac:dyDescent="0.2">
      <c r="A5998" t="s">
        <v>24</v>
      </c>
      <c r="B5998" s="1">
        <v>39856</v>
      </c>
      <c r="C5998" s="2">
        <v>0.47916666666666669</v>
      </c>
      <c r="D5998">
        <v>622.5</v>
      </c>
      <c r="E5998">
        <v>632</v>
      </c>
      <c r="F5998">
        <v>622.5</v>
      </c>
      <c r="G5998">
        <v>631.25</v>
      </c>
      <c r="H5998">
        <v>311494</v>
      </c>
      <c r="M5998"/>
      <c r="N5998"/>
      <c r="O5998"/>
      <c r="P5998"/>
      <c r="Q5998"/>
    </row>
    <row r="5999" spans="1:17" x14ac:dyDescent="0.2">
      <c r="A5999" t="s">
        <v>24</v>
      </c>
      <c r="B5999" s="1">
        <v>39856</v>
      </c>
      <c r="C5999" s="2">
        <v>0.52083333333333337</v>
      </c>
      <c r="D5999">
        <v>631.25</v>
      </c>
      <c r="E5999">
        <v>632</v>
      </c>
      <c r="F5999">
        <v>622.25</v>
      </c>
      <c r="G5999">
        <v>623.75</v>
      </c>
      <c r="H5999">
        <v>256265</v>
      </c>
      <c r="M5999"/>
      <c r="N5999"/>
      <c r="O5999"/>
      <c r="P5999"/>
      <c r="Q5999"/>
    </row>
    <row r="6000" spans="1:17" x14ac:dyDescent="0.2">
      <c r="A6000" t="s">
        <v>24</v>
      </c>
      <c r="B6000" s="1">
        <v>39856</v>
      </c>
      <c r="C6000" s="2">
        <v>0.5625</v>
      </c>
      <c r="D6000">
        <v>623.75</v>
      </c>
      <c r="E6000">
        <v>626.25</v>
      </c>
      <c r="F6000">
        <v>620</v>
      </c>
      <c r="G6000">
        <v>621</v>
      </c>
      <c r="H6000">
        <v>300819</v>
      </c>
      <c r="M6000"/>
      <c r="N6000"/>
      <c r="O6000"/>
      <c r="P6000"/>
      <c r="Q6000"/>
    </row>
    <row r="6001" spans="1:17" x14ac:dyDescent="0.2">
      <c r="A6001" t="s">
        <v>24</v>
      </c>
      <c r="B6001" s="1">
        <v>39856</v>
      </c>
      <c r="C6001" s="2">
        <v>0.60416666666666663</v>
      </c>
      <c r="D6001">
        <v>621</v>
      </c>
      <c r="E6001">
        <v>630.75</v>
      </c>
      <c r="F6001">
        <v>612.5</v>
      </c>
      <c r="G6001">
        <v>630.25</v>
      </c>
      <c r="H6001">
        <v>540788</v>
      </c>
      <c r="M6001"/>
      <c r="N6001"/>
      <c r="O6001"/>
      <c r="P6001"/>
      <c r="Q6001"/>
    </row>
    <row r="6002" spans="1:17" x14ac:dyDescent="0.2">
      <c r="A6002" t="s">
        <v>24</v>
      </c>
      <c r="B6002" s="1">
        <v>39856</v>
      </c>
      <c r="C6002" s="2">
        <v>0.63541666666666663</v>
      </c>
      <c r="D6002">
        <v>630.5</v>
      </c>
      <c r="E6002">
        <v>643.75</v>
      </c>
      <c r="F6002">
        <v>626</v>
      </c>
      <c r="G6002">
        <v>642.25</v>
      </c>
      <c r="H6002">
        <v>594945</v>
      </c>
      <c r="M6002"/>
      <c r="N6002"/>
      <c r="O6002"/>
      <c r="P6002"/>
      <c r="Q6002"/>
    </row>
    <row r="6003" spans="1:17" x14ac:dyDescent="0.2">
      <c r="A6003" t="s">
        <v>24</v>
      </c>
      <c r="B6003" s="1">
        <v>39857</v>
      </c>
      <c r="C6003" s="2">
        <v>0.39583333333333331</v>
      </c>
      <c r="D6003">
        <v>638</v>
      </c>
      <c r="E6003">
        <v>641.5</v>
      </c>
      <c r="F6003">
        <v>633</v>
      </c>
      <c r="G6003">
        <v>641</v>
      </c>
      <c r="H6003">
        <v>411903</v>
      </c>
      <c r="I6003" t="b">
        <f>AND(HOUR(C6003)=9,MINUTE(C6003)=30,HOUR(C6002)=15,MINUTE(C6002)=15)</f>
        <v>1</v>
      </c>
      <c r="J6003">
        <f>MAX(E6003:E6009)</f>
        <v>644.75</v>
      </c>
      <c r="K6003">
        <f>MIN(F6003:F6009)</f>
        <v>625.75</v>
      </c>
      <c r="L6003">
        <f>E6003</f>
        <v>641.5</v>
      </c>
      <c r="M6003" s="6">
        <f>+F6003</f>
        <v>633</v>
      </c>
      <c r="N6003" s="6" t="b">
        <f>IF(F6003&gt;J5996,F6003-J5996,FALSE)</f>
        <v>0</v>
      </c>
      <c r="O6003" s="6" t="b">
        <f>IF(L6003&lt;K5996,K5996-L6003,FALSE)</f>
        <v>0</v>
      </c>
      <c r="P6003" s="6" t="b">
        <f>IF(AND(N6003&lt;&gt;FALSE,K6003&lt;=J5996),TRUE,FALSE)</f>
        <v>0</v>
      </c>
      <c r="Q6003" s="6" t="b">
        <f>IF(AND(O6003&lt;&gt;FALSE,J6003&gt;K5996),TRUE,FALSE)</f>
        <v>0</v>
      </c>
    </row>
    <row r="6004" spans="1:17" x14ac:dyDescent="0.2">
      <c r="A6004" t="s">
        <v>24</v>
      </c>
      <c r="B6004" s="1">
        <v>39857</v>
      </c>
      <c r="C6004" s="2">
        <v>0.4375</v>
      </c>
      <c r="D6004">
        <v>641</v>
      </c>
      <c r="E6004">
        <v>644.75</v>
      </c>
      <c r="F6004">
        <v>635.5</v>
      </c>
      <c r="G6004">
        <v>636.75</v>
      </c>
      <c r="H6004">
        <v>278932</v>
      </c>
      <c r="M6004"/>
      <c r="N6004"/>
      <c r="O6004"/>
      <c r="P6004"/>
      <c r="Q6004"/>
    </row>
    <row r="6005" spans="1:17" x14ac:dyDescent="0.2">
      <c r="A6005" t="s">
        <v>24</v>
      </c>
      <c r="B6005" s="1">
        <v>39857</v>
      </c>
      <c r="C6005" s="2">
        <v>0.47916666666666669</v>
      </c>
      <c r="D6005">
        <v>636.75</v>
      </c>
      <c r="E6005">
        <v>639.25</v>
      </c>
      <c r="F6005">
        <v>632</v>
      </c>
      <c r="G6005">
        <v>635.75</v>
      </c>
      <c r="H6005">
        <v>230705</v>
      </c>
      <c r="M6005"/>
      <c r="N6005"/>
      <c r="O6005"/>
      <c r="P6005"/>
      <c r="Q6005"/>
    </row>
    <row r="6006" spans="1:17" x14ac:dyDescent="0.2">
      <c r="A6006" t="s">
        <v>24</v>
      </c>
      <c r="B6006" s="1">
        <v>39857</v>
      </c>
      <c r="C6006" s="2">
        <v>0.52083333333333337</v>
      </c>
      <c r="D6006">
        <v>635.5</v>
      </c>
      <c r="E6006">
        <v>636.5</v>
      </c>
      <c r="F6006">
        <v>629.75</v>
      </c>
      <c r="G6006">
        <v>635.75</v>
      </c>
      <c r="H6006">
        <v>162459</v>
      </c>
      <c r="M6006"/>
      <c r="N6006"/>
      <c r="O6006"/>
      <c r="P6006"/>
      <c r="Q6006"/>
    </row>
    <row r="6007" spans="1:17" x14ac:dyDescent="0.2">
      <c r="A6007" t="s">
        <v>24</v>
      </c>
      <c r="B6007" s="1">
        <v>39857</v>
      </c>
      <c r="C6007" s="2">
        <v>0.5625</v>
      </c>
      <c r="D6007">
        <v>635.75</v>
      </c>
      <c r="E6007">
        <v>642.5</v>
      </c>
      <c r="F6007">
        <v>634.25</v>
      </c>
      <c r="G6007">
        <v>638.5</v>
      </c>
      <c r="H6007">
        <v>237588</v>
      </c>
      <c r="M6007"/>
      <c r="N6007"/>
      <c r="O6007"/>
      <c r="P6007"/>
      <c r="Q6007"/>
    </row>
    <row r="6008" spans="1:17" x14ac:dyDescent="0.2">
      <c r="A6008" t="s">
        <v>24</v>
      </c>
      <c r="B6008" s="1">
        <v>39857</v>
      </c>
      <c r="C6008" s="2">
        <v>0.60416666666666663</v>
      </c>
      <c r="D6008">
        <v>638.5</v>
      </c>
      <c r="E6008">
        <v>640</v>
      </c>
      <c r="F6008">
        <v>632</v>
      </c>
      <c r="G6008">
        <v>636.25</v>
      </c>
      <c r="H6008">
        <v>227506</v>
      </c>
      <c r="M6008"/>
      <c r="N6008"/>
      <c r="O6008"/>
      <c r="P6008"/>
      <c r="Q6008"/>
    </row>
    <row r="6009" spans="1:17" x14ac:dyDescent="0.2">
      <c r="A6009" t="s">
        <v>24</v>
      </c>
      <c r="B6009" s="1">
        <v>39857</v>
      </c>
      <c r="C6009" s="2">
        <v>0.63541666666666663</v>
      </c>
      <c r="D6009">
        <v>636</v>
      </c>
      <c r="E6009">
        <v>639.25</v>
      </c>
      <c r="F6009">
        <v>625.75</v>
      </c>
      <c r="G6009">
        <v>627</v>
      </c>
      <c r="H6009">
        <v>300970</v>
      </c>
      <c r="M6009"/>
      <c r="N6009"/>
      <c r="O6009"/>
      <c r="P6009"/>
      <c r="Q6009"/>
    </row>
    <row r="6010" spans="1:17" x14ac:dyDescent="0.2">
      <c r="A6010" t="s">
        <v>24</v>
      </c>
      <c r="B6010" s="1">
        <v>39861</v>
      </c>
      <c r="C6010" s="2">
        <v>0.39583333333333331</v>
      </c>
      <c r="D6010">
        <v>603.75</v>
      </c>
      <c r="E6010">
        <v>608.5</v>
      </c>
      <c r="F6010">
        <v>593.75</v>
      </c>
      <c r="G6010">
        <v>599.75</v>
      </c>
      <c r="H6010">
        <v>625687</v>
      </c>
      <c r="I6010" t="b">
        <f>AND(HOUR(C6010)=9,MINUTE(C6010)=30,HOUR(C6009)=15,MINUTE(C6009)=15)</f>
        <v>1</v>
      </c>
      <c r="J6010">
        <f>MAX(E6010:E6016)</f>
        <v>608.5</v>
      </c>
      <c r="K6010">
        <f>MIN(F6010:F6016)</f>
        <v>592.5</v>
      </c>
      <c r="L6010">
        <f>E6010</f>
        <v>608.5</v>
      </c>
      <c r="M6010" s="6">
        <f>+F6010</f>
        <v>593.75</v>
      </c>
      <c r="N6010" s="6" t="b">
        <f>IF(F6010&gt;J6003,F6010-J6003,FALSE)</f>
        <v>0</v>
      </c>
      <c r="O6010" s="6">
        <f>IF(L6010&lt;K6003,K6003-L6010,FALSE)</f>
        <v>17.25</v>
      </c>
      <c r="P6010" s="6" t="b">
        <f>IF(AND(N6010&lt;&gt;FALSE,K6010&lt;=J6003),TRUE,FALSE)</f>
        <v>0</v>
      </c>
      <c r="Q6010" s="6" t="b">
        <f>IF(AND(O6010&lt;&gt;FALSE,J6010&gt;K6003),TRUE,FALSE)</f>
        <v>0</v>
      </c>
    </row>
    <row r="6011" spans="1:17" x14ac:dyDescent="0.2">
      <c r="A6011" t="s">
        <v>24</v>
      </c>
      <c r="B6011" s="1">
        <v>39861</v>
      </c>
      <c r="C6011" s="2">
        <v>0.4375</v>
      </c>
      <c r="D6011">
        <v>600</v>
      </c>
      <c r="E6011">
        <v>604.5</v>
      </c>
      <c r="F6011">
        <v>598.5</v>
      </c>
      <c r="G6011">
        <v>600.5</v>
      </c>
      <c r="H6011">
        <v>327085</v>
      </c>
      <c r="M6011"/>
      <c r="N6011"/>
      <c r="O6011"/>
      <c r="P6011"/>
      <c r="Q6011"/>
    </row>
    <row r="6012" spans="1:17" x14ac:dyDescent="0.2">
      <c r="A6012" t="s">
        <v>24</v>
      </c>
      <c r="B6012" s="1">
        <v>39861</v>
      </c>
      <c r="C6012" s="2">
        <v>0.47916666666666669</v>
      </c>
      <c r="D6012">
        <v>600.5</v>
      </c>
      <c r="E6012">
        <v>600.75</v>
      </c>
      <c r="F6012">
        <v>595</v>
      </c>
      <c r="G6012">
        <v>597.75</v>
      </c>
      <c r="H6012">
        <v>238451</v>
      </c>
      <c r="M6012"/>
      <c r="N6012"/>
      <c r="O6012"/>
      <c r="P6012"/>
      <c r="Q6012"/>
    </row>
    <row r="6013" spans="1:17" x14ac:dyDescent="0.2">
      <c r="A6013" t="s">
        <v>24</v>
      </c>
      <c r="B6013" s="1">
        <v>39861</v>
      </c>
      <c r="C6013" s="2">
        <v>0.52083333333333337</v>
      </c>
      <c r="D6013">
        <v>597.5</v>
      </c>
      <c r="E6013">
        <v>600.25</v>
      </c>
      <c r="F6013">
        <v>594.5</v>
      </c>
      <c r="G6013">
        <v>596.25</v>
      </c>
      <c r="H6013">
        <v>216870</v>
      </c>
      <c r="M6013"/>
      <c r="N6013"/>
      <c r="O6013"/>
      <c r="P6013"/>
      <c r="Q6013"/>
    </row>
    <row r="6014" spans="1:17" x14ac:dyDescent="0.2">
      <c r="A6014" t="s">
        <v>24</v>
      </c>
      <c r="B6014" s="1">
        <v>39861</v>
      </c>
      <c r="C6014" s="2">
        <v>0.5625</v>
      </c>
      <c r="D6014">
        <v>596</v>
      </c>
      <c r="E6014">
        <v>602.75</v>
      </c>
      <c r="F6014">
        <v>594.5</v>
      </c>
      <c r="G6014">
        <v>598</v>
      </c>
      <c r="H6014">
        <v>273873</v>
      </c>
      <c r="M6014"/>
      <c r="N6014"/>
      <c r="O6014"/>
      <c r="P6014"/>
      <c r="Q6014"/>
    </row>
    <row r="6015" spans="1:17" x14ac:dyDescent="0.2">
      <c r="A6015" t="s">
        <v>24</v>
      </c>
      <c r="B6015" s="1">
        <v>39861</v>
      </c>
      <c r="C6015" s="2">
        <v>0.60416666666666663</v>
      </c>
      <c r="D6015">
        <v>598</v>
      </c>
      <c r="E6015">
        <v>603.75</v>
      </c>
      <c r="F6015">
        <v>595</v>
      </c>
      <c r="G6015">
        <v>596.5</v>
      </c>
      <c r="H6015">
        <v>330335</v>
      </c>
      <c r="M6015"/>
      <c r="N6015"/>
      <c r="O6015"/>
      <c r="P6015"/>
      <c r="Q6015"/>
    </row>
    <row r="6016" spans="1:17" x14ac:dyDescent="0.2">
      <c r="A6016" t="s">
        <v>24</v>
      </c>
      <c r="B6016" s="1">
        <v>39861</v>
      </c>
      <c r="C6016" s="2">
        <v>0.63541666666666663</v>
      </c>
      <c r="D6016">
        <v>596.75</v>
      </c>
      <c r="E6016">
        <v>606.75</v>
      </c>
      <c r="F6016">
        <v>592.5</v>
      </c>
      <c r="G6016">
        <v>592.5</v>
      </c>
      <c r="H6016">
        <v>552031</v>
      </c>
      <c r="M6016"/>
      <c r="N6016"/>
      <c r="O6016"/>
      <c r="P6016"/>
      <c r="Q6016"/>
    </row>
    <row r="6017" spans="1:17" x14ac:dyDescent="0.2">
      <c r="A6017" t="s">
        <v>24</v>
      </c>
      <c r="B6017" s="1">
        <v>39862</v>
      </c>
      <c r="C6017" s="2">
        <v>0.39583333333333331</v>
      </c>
      <c r="D6017">
        <v>600</v>
      </c>
      <c r="E6017">
        <v>600.5</v>
      </c>
      <c r="F6017">
        <v>585</v>
      </c>
      <c r="G6017">
        <v>589.75</v>
      </c>
      <c r="H6017">
        <v>600927</v>
      </c>
      <c r="I6017" t="b">
        <f>AND(HOUR(C6017)=9,MINUTE(C6017)=30,HOUR(C6016)=15,MINUTE(C6016)=15)</f>
        <v>1</v>
      </c>
      <c r="J6017">
        <f>MAX(E6017:E6023)</f>
        <v>601.75</v>
      </c>
      <c r="K6017">
        <f>MIN(F6017:F6023)</f>
        <v>583.5</v>
      </c>
      <c r="L6017">
        <f>E6017</f>
        <v>600.5</v>
      </c>
      <c r="M6017" s="6">
        <f>+F6017</f>
        <v>585</v>
      </c>
      <c r="N6017" s="6" t="b">
        <f>IF(F6017&gt;J6010,F6017-J6010,FALSE)</f>
        <v>0</v>
      </c>
      <c r="O6017" s="6" t="b">
        <f>IF(L6017&lt;K6010,K6010-L6017,FALSE)</f>
        <v>0</v>
      </c>
      <c r="P6017" s="6" t="b">
        <f>IF(AND(N6017&lt;&gt;FALSE,K6017&lt;=J6010),TRUE,FALSE)</f>
        <v>0</v>
      </c>
      <c r="Q6017" s="6" t="b">
        <f>IF(AND(O6017&lt;&gt;FALSE,J6017&gt;K6010),TRUE,FALSE)</f>
        <v>0</v>
      </c>
    </row>
    <row r="6018" spans="1:17" x14ac:dyDescent="0.2">
      <c r="A6018" t="s">
        <v>24</v>
      </c>
      <c r="B6018" s="1">
        <v>39862</v>
      </c>
      <c r="C6018" s="2">
        <v>0.4375</v>
      </c>
      <c r="D6018">
        <v>589.75</v>
      </c>
      <c r="E6018">
        <v>599</v>
      </c>
      <c r="F6018">
        <v>588.75</v>
      </c>
      <c r="G6018">
        <v>597.25</v>
      </c>
      <c r="H6018">
        <v>410499</v>
      </c>
      <c r="M6018"/>
      <c r="N6018"/>
      <c r="O6018"/>
      <c r="P6018"/>
      <c r="Q6018"/>
    </row>
    <row r="6019" spans="1:17" x14ac:dyDescent="0.2">
      <c r="A6019" t="s">
        <v>24</v>
      </c>
      <c r="B6019" s="1">
        <v>39862</v>
      </c>
      <c r="C6019" s="2">
        <v>0.47916666666666669</v>
      </c>
      <c r="D6019">
        <v>597.25</v>
      </c>
      <c r="E6019">
        <v>601.75</v>
      </c>
      <c r="F6019">
        <v>595.75</v>
      </c>
      <c r="G6019">
        <v>597.25</v>
      </c>
      <c r="H6019">
        <v>254475</v>
      </c>
      <c r="M6019"/>
      <c r="N6019"/>
      <c r="O6019"/>
      <c r="P6019"/>
      <c r="Q6019"/>
    </row>
    <row r="6020" spans="1:17" x14ac:dyDescent="0.2">
      <c r="A6020" t="s">
        <v>24</v>
      </c>
      <c r="B6020" s="1">
        <v>39862</v>
      </c>
      <c r="C6020" s="2">
        <v>0.52083333333333337</v>
      </c>
      <c r="D6020">
        <v>597.25</v>
      </c>
      <c r="E6020">
        <v>599</v>
      </c>
      <c r="F6020">
        <v>591.25</v>
      </c>
      <c r="G6020">
        <v>593.75</v>
      </c>
      <c r="H6020">
        <v>255571</v>
      </c>
      <c r="M6020"/>
      <c r="N6020"/>
      <c r="O6020"/>
      <c r="P6020"/>
      <c r="Q6020"/>
    </row>
    <row r="6021" spans="1:17" x14ac:dyDescent="0.2">
      <c r="A6021" t="s">
        <v>24</v>
      </c>
      <c r="B6021" s="1">
        <v>39862</v>
      </c>
      <c r="C6021" s="2">
        <v>0.5625</v>
      </c>
      <c r="D6021">
        <v>593.75</v>
      </c>
      <c r="E6021">
        <v>594</v>
      </c>
      <c r="F6021">
        <v>587.5</v>
      </c>
      <c r="G6021">
        <v>592</v>
      </c>
      <c r="H6021">
        <v>284872</v>
      </c>
      <c r="M6021"/>
      <c r="N6021"/>
      <c r="O6021"/>
      <c r="P6021"/>
      <c r="Q6021"/>
    </row>
    <row r="6022" spans="1:17" x14ac:dyDescent="0.2">
      <c r="A6022" t="s">
        <v>24</v>
      </c>
      <c r="B6022" s="1">
        <v>39862</v>
      </c>
      <c r="C6022" s="2">
        <v>0.60416666666666663</v>
      </c>
      <c r="D6022">
        <v>592</v>
      </c>
      <c r="E6022">
        <v>596.75</v>
      </c>
      <c r="F6022">
        <v>588</v>
      </c>
      <c r="G6022">
        <v>592</v>
      </c>
      <c r="H6022">
        <v>378116</v>
      </c>
      <c r="M6022"/>
      <c r="N6022"/>
      <c r="O6022"/>
      <c r="P6022"/>
      <c r="Q6022"/>
    </row>
    <row r="6023" spans="1:17" x14ac:dyDescent="0.2">
      <c r="A6023" t="s">
        <v>24</v>
      </c>
      <c r="B6023" s="1">
        <v>39862</v>
      </c>
      <c r="C6023" s="2">
        <v>0.63541666666666663</v>
      </c>
      <c r="D6023">
        <v>591.75</v>
      </c>
      <c r="E6023">
        <v>595.25</v>
      </c>
      <c r="F6023">
        <v>583.5</v>
      </c>
      <c r="G6023">
        <v>586.25</v>
      </c>
      <c r="H6023">
        <v>316104</v>
      </c>
      <c r="M6023"/>
      <c r="N6023"/>
      <c r="O6023"/>
      <c r="P6023"/>
      <c r="Q6023"/>
    </row>
    <row r="6024" spans="1:17" x14ac:dyDescent="0.2">
      <c r="A6024" t="s">
        <v>24</v>
      </c>
      <c r="B6024" s="1">
        <v>39863</v>
      </c>
      <c r="C6024" s="2">
        <v>0.39583333333333331</v>
      </c>
      <c r="D6024">
        <v>600.75</v>
      </c>
      <c r="E6024">
        <v>603.75</v>
      </c>
      <c r="F6024">
        <v>595.5</v>
      </c>
      <c r="G6024">
        <v>597.5</v>
      </c>
      <c r="H6024">
        <v>457177</v>
      </c>
      <c r="I6024" t="b">
        <f>AND(HOUR(C6024)=9,MINUTE(C6024)=30,HOUR(C6023)=15,MINUTE(C6023)=15)</f>
        <v>1</v>
      </c>
      <c r="J6024">
        <f>MAX(E6024:E6030)</f>
        <v>603.75</v>
      </c>
      <c r="K6024">
        <f>MIN(F6024:F6030)</f>
        <v>582</v>
      </c>
      <c r="L6024">
        <f>E6024</f>
        <v>603.75</v>
      </c>
      <c r="M6024" s="6">
        <f>+F6024</f>
        <v>595.5</v>
      </c>
      <c r="N6024" s="6" t="b">
        <f>IF(F6024&gt;J6017,F6024-J6017,FALSE)</f>
        <v>0</v>
      </c>
      <c r="O6024" s="6" t="b">
        <f>IF(L6024&lt;K6017,K6017-L6024,FALSE)</f>
        <v>0</v>
      </c>
      <c r="P6024" s="6" t="b">
        <f>IF(AND(N6024&lt;&gt;FALSE,K6024&lt;=J6017),TRUE,FALSE)</f>
        <v>0</v>
      </c>
      <c r="Q6024" s="6" t="b">
        <f>IF(AND(O6024&lt;&gt;FALSE,J6024&gt;K6017),TRUE,FALSE)</f>
        <v>0</v>
      </c>
    </row>
    <row r="6025" spans="1:17" x14ac:dyDescent="0.2">
      <c r="A6025" t="s">
        <v>24</v>
      </c>
      <c r="B6025" s="1">
        <v>39863</v>
      </c>
      <c r="C6025" s="2">
        <v>0.4375</v>
      </c>
      <c r="D6025">
        <v>597.5</v>
      </c>
      <c r="E6025">
        <v>599.75</v>
      </c>
      <c r="F6025">
        <v>593.5</v>
      </c>
      <c r="G6025">
        <v>596.5</v>
      </c>
      <c r="H6025">
        <v>292798</v>
      </c>
      <c r="M6025"/>
      <c r="N6025"/>
      <c r="O6025"/>
      <c r="P6025"/>
      <c r="Q6025"/>
    </row>
    <row r="6026" spans="1:17" x14ac:dyDescent="0.2">
      <c r="A6026" t="s">
        <v>24</v>
      </c>
      <c r="B6026" s="1">
        <v>39863</v>
      </c>
      <c r="C6026" s="2">
        <v>0.47916666666666669</v>
      </c>
      <c r="D6026">
        <v>596.75</v>
      </c>
      <c r="E6026">
        <v>597</v>
      </c>
      <c r="F6026">
        <v>587.25</v>
      </c>
      <c r="G6026">
        <v>589.5</v>
      </c>
      <c r="H6026">
        <v>270295</v>
      </c>
      <c r="M6026"/>
      <c r="N6026"/>
      <c r="O6026"/>
      <c r="P6026"/>
      <c r="Q6026"/>
    </row>
    <row r="6027" spans="1:17" x14ac:dyDescent="0.2">
      <c r="A6027" t="s">
        <v>24</v>
      </c>
      <c r="B6027" s="1">
        <v>39863</v>
      </c>
      <c r="C6027" s="2">
        <v>0.52083333333333337</v>
      </c>
      <c r="D6027">
        <v>589.5</v>
      </c>
      <c r="E6027">
        <v>596.75</v>
      </c>
      <c r="F6027">
        <v>588.5</v>
      </c>
      <c r="G6027">
        <v>596</v>
      </c>
      <c r="H6027">
        <v>195516</v>
      </c>
      <c r="M6027"/>
      <c r="N6027"/>
      <c r="O6027"/>
      <c r="P6027"/>
      <c r="Q6027"/>
    </row>
    <row r="6028" spans="1:17" x14ac:dyDescent="0.2">
      <c r="A6028" t="s">
        <v>24</v>
      </c>
      <c r="B6028" s="1">
        <v>39863</v>
      </c>
      <c r="C6028" s="2">
        <v>0.5625</v>
      </c>
      <c r="D6028">
        <v>596</v>
      </c>
      <c r="E6028">
        <v>596.5</v>
      </c>
      <c r="F6028">
        <v>588.75</v>
      </c>
      <c r="G6028">
        <v>591</v>
      </c>
      <c r="H6028">
        <v>190088</v>
      </c>
      <c r="M6028"/>
      <c r="N6028"/>
      <c r="O6028"/>
      <c r="P6028"/>
      <c r="Q6028"/>
    </row>
    <row r="6029" spans="1:17" x14ac:dyDescent="0.2">
      <c r="A6029" t="s">
        <v>24</v>
      </c>
      <c r="B6029" s="1">
        <v>39863</v>
      </c>
      <c r="C6029" s="2">
        <v>0.60416666666666663</v>
      </c>
      <c r="D6029">
        <v>591.25</v>
      </c>
      <c r="E6029">
        <v>592</v>
      </c>
      <c r="F6029">
        <v>584</v>
      </c>
      <c r="G6029">
        <v>588.25</v>
      </c>
      <c r="H6029">
        <v>320246</v>
      </c>
      <c r="M6029"/>
      <c r="N6029"/>
      <c r="O6029"/>
      <c r="P6029"/>
      <c r="Q6029"/>
    </row>
    <row r="6030" spans="1:17" x14ac:dyDescent="0.2">
      <c r="A6030" t="s">
        <v>24</v>
      </c>
      <c r="B6030" s="1">
        <v>39863</v>
      </c>
      <c r="C6030" s="2">
        <v>0.63541666666666663</v>
      </c>
      <c r="D6030">
        <v>588.5</v>
      </c>
      <c r="E6030">
        <v>590.5</v>
      </c>
      <c r="F6030">
        <v>582</v>
      </c>
      <c r="G6030">
        <v>586</v>
      </c>
      <c r="H6030">
        <v>416782</v>
      </c>
      <c r="M6030"/>
      <c r="N6030"/>
      <c r="O6030"/>
      <c r="P6030"/>
      <c r="Q6030"/>
    </row>
    <row r="6031" spans="1:17" x14ac:dyDescent="0.2">
      <c r="A6031" t="s">
        <v>24</v>
      </c>
      <c r="B6031" s="1">
        <v>39864</v>
      </c>
      <c r="C6031" s="2">
        <v>0.39583333333333331</v>
      </c>
      <c r="D6031">
        <v>569.5</v>
      </c>
      <c r="E6031">
        <v>581.25</v>
      </c>
      <c r="F6031">
        <v>569</v>
      </c>
      <c r="G6031">
        <v>577</v>
      </c>
      <c r="H6031">
        <v>531415</v>
      </c>
      <c r="I6031" t="b">
        <f>AND(HOUR(C6031)=9,MINUTE(C6031)=30,HOUR(C6030)=15,MINUTE(C6030)=15)</f>
        <v>1</v>
      </c>
      <c r="J6031">
        <f>MAX(E6031:E6037)</f>
        <v>585.75</v>
      </c>
      <c r="K6031">
        <f>MIN(F6031:F6037)</f>
        <v>559.5</v>
      </c>
      <c r="L6031">
        <f>E6031</f>
        <v>581.25</v>
      </c>
      <c r="M6031" s="6">
        <f>+F6031</f>
        <v>569</v>
      </c>
      <c r="N6031" s="6" t="b">
        <f>IF(F6031&gt;J6024,F6031-J6024,FALSE)</f>
        <v>0</v>
      </c>
      <c r="O6031" s="6">
        <f>IF(L6031&lt;K6024,K6024-L6031,FALSE)</f>
        <v>0.75</v>
      </c>
      <c r="P6031" s="6" t="b">
        <f>IF(AND(N6031&lt;&gt;FALSE,K6031&lt;=J6024),TRUE,FALSE)</f>
        <v>0</v>
      </c>
      <c r="Q6031" s="6" t="b">
        <f>IF(AND(O6031&lt;&gt;FALSE,J6031&gt;K6024),TRUE,FALSE)</f>
        <v>1</v>
      </c>
    </row>
    <row r="6032" spans="1:17" x14ac:dyDescent="0.2">
      <c r="A6032" t="s">
        <v>24</v>
      </c>
      <c r="B6032" s="1">
        <v>39864</v>
      </c>
      <c r="C6032" s="2">
        <v>0.4375</v>
      </c>
      <c r="D6032">
        <v>577.25</v>
      </c>
      <c r="E6032">
        <v>579.5</v>
      </c>
      <c r="F6032">
        <v>567.25</v>
      </c>
      <c r="G6032">
        <v>569.5</v>
      </c>
      <c r="H6032">
        <v>340367</v>
      </c>
      <c r="M6032"/>
      <c r="N6032"/>
      <c r="O6032"/>
      <c r="P6032"/>
      <c r="Q6032"/>
    </row>
    <row r="6033" spans="1:17" x14ac:dyDescent="0.2">
      <c r="A6033" t="s">
        <v>24</v>
      </c>
      <c r="B6033" s="1">
        <v>39864</v>
      </c>
      <c r="C6033" s="2">
        <v>0.47916666666666669</v>
      </c>
      <c r="D6033">
        <v>569.25</v>
      </c>
      <c r="E6033">
        <v>575</v>
      </c>
      <c r="F6033">
        <v>567</v>
      </c>
      <c r="G6033">
        <v>571.5</v>
      </c>
      <c r="H6033">
        <v>266950</v>
      </c>
      <c r="M6033"/>
      <c r="N6033"/>
      <c r="O6033"/>
      <c r="P6033"/>
      <c r="Q6033"/>
    </row>
    <row r="6034" spans="1:17" x14ac:dyDescent="0.2">
      <c r="A6034" t="s">
        <v>24</v>
      </c>
      <c r="B6034" s="1">
        <v>39864</v>
      </c>
      <c r="C6034" s="2">
        <v>0.52083333333333337</v>
      </c>
      <c r="D6034">
        <v>571.5</v>
      </c>
      <c r="E6034">
        <v>572.25</v>
      </c>
      <c r="F6034">
        <v>559.5</v>
      </c>
      <c r="G6034">
        <v>563.25</v>
      </c>
      <c r="H6034">
        <v>350265</v>
      </c>
      <c r="M6034"/>
      <c r="N6034"/>
      <c r="O6034"/>
      <c r="P6034"/>
      <c r="Q6034"/>
    </row>
    <row r="6035" spans="1:17" x14ac:dyDescent="0.2">
      <c r="A6035" t="s">
        <v>24</v>
      </c>
      <c r="B6035" s="1">
        <v>39864</v>
      </c>
      <c r="C6035" s="2">
        <v>0.5625</v>
      </c>
      <c r="D6035">
        <v>563.25</v>
      </c>
      <c r="E6035">
        <v>581</v>
      </c>
      <c r="F6035">
        <v>562.25</v>
      </c>
      <c r="G6035">
        <v>573.75</v>
      </c>
      <c r="H6035">
        <v>450447</v>
      </c>
      <c r="M6035"/>
      <c r="N6035"/>
      <c r="O6035"/>
      <c r="P6035"/>
      <c r="Q6035"/>
    </row>
    <row r="6036" spans="1:17" x14ac:dyDescent="0.2">
      <c r="A6036" t="s">
        <v>24</v>
      </c>
      <c r="B6036" s="1">
        <v>39864</v>
      </c>
      <c r="C6036" s="2">
        <v>0.60416666666666663</v>
      </c>
      <c r="D6036">
        <v>573.75</v>
      </c>
      <c r="E6036">
        <v>585.75</v>
      </c>
      <c r="F6036">
        <v>572</v>
      </c>
      <c r="G6036">
        <v>573</v>
      </c>
      <c r="H6036">
        <v>520329</v>
      </c>
      <c r="M6036"/>
      <c r="N6036"/>
      <c r="O6036"/>
      <c r="P6036"/>
      <c r="Q6036"/>
    </row>
    <row r="6037" spans="1:17" x14ac:dyDescent="0.2">
      <c r="A6037" t="s">
        <v>24</v>
      </c>
      <c r="B6037" s="1">
        <v>39864</v>
      </c>
      <c r="C6037" s="2">
        <v>0.63541666666666663</v>
      </c>
      <c r="D6037">
        <v>573</v>
      </c>
      <c r="E6037">
        <v>577.75</v>
      </c>
      <c r="F6037">
        <v>570.25</v>
      </c>
      <c r="G6037">
        <v>577</v>
      </c>
      <c r="H6037">
        <v>410615</v>
      </c>
      <c r="M6037"/>
      <c r="N6037"/>
      <c r="O6037"/>
      <c r="P6037"/>
      <c r="Q6037"/>
    </row>
    <row r="6038" spans="1:17" x14ac:dyDescent="0.2">
      <c r="A6038" t="s">
        <v>24</v>
      </c>
      <c r="B6038" s="1">
        <v>39867</v>
      </c>
      <c r="C6038" s="2">
        <v>0.39583333333333331</v>
      </c>
      <c r="D6038">
        <v>584.75</v>
      </c>
      <c r="E6038">
        <v>585</v>
      </c>
      <c r="F6038">
        <v>571.25</v>
      </c>
      <c r="G6038">
        <v>572.75</v>
      </c>
      <c r="H6038">
        <v>458667</v>
      </c>
      <c r="I6038" t="b">
        <f>AND(HOUR(C6038)=9,MINUTE(C6038)=30,HOUR(C6037)=15,MINUTE(C6037)=15)</f>
        <v>1</v>
      </c>
      <c r="J6038">
        <f>MAX(E6038:E6044)</f>
        <v>585</v>
      </c>
      <c r="K6038">
        <f>MIN(F6038:F6044)</f>
        <v>546.75</v>
      </c>
      <c r="L6038">
        <f>E6038</f>
        <v>585</v>
      </c>
      <c r="M6038" s="6">
        <f>+F6038</f>
        <v>571.25</v>
      </c>
      <c r="N6038" s="6" t="b">
        <f>IF(F6038&gt;J6031,F6038-J6031,FALSE)</f>
        <v>0</v>
      </c>
      <c r="O6038" s="6" t="b">
        <f>IF(L6038&lt;K6031,K6031-L6038,FALSE)</f>
        <v>0</v>
      </c>
      <c r="P6038" s="6" t="b">
        <f>IF(AND(N6038&lt;&gt;FALSE,K6038&lt;=J6031),TRUE,FALSE)</f>
        <v>0</v>
      </c>
      <c r="Q6038" s="6" t="b">
        <f>IF(AND(O6038&lt;&gt;FALSE,J6038&gt;K6031),TRUE,FALSE)</f>
        <v>0</v>
      </c>
    </row>
    <row r="6039" spans="1:17" x14ac:dyDescent="0.2">
      <c r="A6039" t="s">
        <v>24</v>
      </c>
      <c r="B6039" s="1">
        <v>39867</v>
      </c>
      <c r="C6039" s="2">
        <v>0.4375</v>
      </c>
      <c r="D6039">
        <v>572.75</v>
      </c>
      <c r="E6039">
        <v>573</v>
      </c>
      <c r="F6039">
        <v>565.5</v>
      </c>
      <c r="G6039">
        <v>567.75</v>
      </c>
      <c r="H6039">
        <v>348448</v>
      </c>
      <c r="M6039"/>
      <c r="N6039"/>
      <c r="O6039"/>
      <c r="P6039"/>
      <c r="Q6039"/>
    </row>
    <row r="6040" spans="1:17" x14ac:dyDescent="0.2">
      <c r="A6040" t="s">
        <v>24</v>
      </c>
      <c r="B6040" s="1">
        <v>39867</v>
      </c>
      <c r="C6040" s="2">
        <v>0.47916666666666669</v>
      </c>
      <c r="D6040">
        <v>567.75</v>
      </c>
      <c r="E6040">
        <v>567.75</v>
      </c>
      <c r="F6040">
        <v>562</v>
      </c>
      <c r="G6040">
        <v>563</v>
      </c>
      <c r="H6040">
        <v>223118</v>
      </c>
      <c r="M6040"/>
      <c r="N6040"/>
      <c r="O6040"/>
      <c r="P6040"/>
      <c r="Q6040"/>
    </row>
    <row r="6041" spans="1:17" x14ac:dyDescent="0.2">
      <c r="A6041" t="s">
        <v>24</v>
      </c>
      <c r="B6041" s="1">
        <v>39867</v>
      </c>
      <c r="C6041" s="2">
        <v>0.52083333333333337</v>
      </c>
      <c r="D6041">
        <v>562.75</v>
      </c>
      <c r="E6041">
        <v>563</v>
      </c>
      <c r="F6041">
        <v>555.25</v>
      </c>
      <c r="G6041">
        <v>558.75</v>
      </c>
      <c r="H6041">
        <v>276455</v>
      </c>
      <c r="M6041"/>
      <c r="N6041"/>
      <c r="O6041"/>
      <c r="P6041"/>
      <c r="Q6041"/>
    </row>
    <row r="6042" spans="1:17" x14ac:dyDescent="0.2">
      <c r="A6042" t="s">
        <v>24</v>
      </c>
      <c r="B6042" s="1">
        <v>39867</v>
      </c>
      <c r="C6042" s="2">
        <v>0.5625</v>
      </c>
      <c r="D6042">
        <v>558.75</v>
      </c>
      <c r="E6042">
        <v>564</v>
      </c>
      <c r="F6042">
        <v>556</v>
      </c>
      <c r="G6042">
        <v>563.75</v>
      </c>
      <c r="H6042">
        <v>309157</v>
      </c>
      <c r="M6042"/>
      <c r="N6042"/>
      <c r="O6042"/>
      <c r="P6042"/>
      <c r="Q6042"/>
    </row>
    <row r="6043" spans="1:17" x14ac:dyDescent="0.2">
      <c r="A6043" t="s">
        <v>24</v>
      </c>
      <c r="B6043" s="1">
        <v>39867</v>
      </c>
      <c r="C6043" s="2">
        <v>0.60416666666666663</v>
      </c>
      <c r="D6043">
        <v>563.75</v>
      </c>
      <c r="E6043">
        <v>564.25</v>
      </c>
      <c r="F6043">
        <v>548.5</v>
      </c>
      <c r="G6043">
        <v>551.5</v>
      </c>
      <c r="H6043">
        <v>407786</v>
      </c>
      <c r="M6043"/>
      <c r="N6043"/>
      <c r="O6043"/>
      <c r="P6043"/>
      <c r="Q6043"/>
    </row>
    <row r="6044" spans="1:17" x14ac:dyDescent="0.2">
      <c r="A6044" t="s">
        <v>24</v>
      </c>
      <c r="B6044" s="1">
        <v>39867</v>
      </c>
      <c r="C6044" s="2">
        <v>0.63541666666666663</v>
      </c>
      <c r="D6044">
        <v>551.5</v>
      </c>
      <c r="E6044">
        <v>555.75</v>
      </c>
      <c r="F6044">
        <v>546.75</v>
      </c>
      <c r="G6044">
        <v>552</v>
      </c>
      <c r="H6044">
        <v>471669</v>
      </c>
      <c r="M6044"/>
      <c r="N6044"/>
      <c r="O6044"/>
      <c r="P6044"/>
      <c r="Q6044"/>
    </row>
    <row r="6045" spans="1:17" x14ac:dyDescent="0.2">
      <c r="A6045" t="s">
        <v>24</v>
      </c>
      <c r="B6045" s="1">
        <v>39868</v>
      </c>
      <c r="C6045" s="2">
        <v>0.39583333333333331</v>
      </c>
      <c r="D6045">
        <v>555</v>
      </c>
      <c r="E6045">
        <v>560.5</v>
      </c>
      <c r="F6045">
        <v>550.5</v>
      </c>
      <c r="G6045">
        <v>556.5</v>
      </c>
      <c r="H6045">
        <v>515645</v>
      </c>
      <c r="I6045" t="b">
        <f>AND(HOUR(C6045)=9,MINUTE(C6045)=30,HOUR(C6044)=15,MINUTE(C6044)=15)</f>
        <v>1</v>
      </c>
      <c r="J6045">
        <f>MAX(E6045:E6051)</f>
        <v>581.75</v>
      </c>
      <c r="K6045">
        <f>MIN(F6045:F6051)</f>
        <v>550.5</v>
      </c>
      <c r="L6045">
        <f>E6045</f>
        <v>560.5</v>
      </c>
      <c r="M6045" s="6">
        <f>+F6045</f>
        <v>550.5</v>
      </c>
      <c r="N6045" s="6" t="b">
        <f>IF(F6045&gt;J6038,F6045-J6038,FALSE)</f>
        <v>0</v>
      </c>
      <c r="O6045" s="6" t="b">
        <f>IF(L6045&lt;K6038,K6038-L6045,FALSE)</f>
        <v>0</v>
      </c>
      <c r="P6045" s="6" t="b">
        <f>IF(AND(N6045&lt;&gt;FALSE,K6045&lt;=J6038),TRUE,FALSE)</f>
        <v>0</v>
      </c>
      <c r="Q6045" s="6" t="b">
        <f>IF(AND(O6045&lt;&gt;FALSE,J6045&gt;K6038),TRUE,FALSE)</f>
        <v>0</v>
      </c>
    </row>
    <row r="6046" spans="1:17" x14ac:dyDescent="0.2">
      <c r="A6046" t="s">
        <v>24</v>
      </c>
      <c r="B6046" s="1">
        <v>39868</v>
      </c>
      <c r="C6046" s="2">
        <v>0.4375</v>
      </c>
      <c r="D6046">
        <v>556.75</v>
      </c>
      <c r="E6046">
        <v>564.75</v>
      </c>
      <c r="F6046">
        <v>556.25</v>
      </c>
      <c r="G6046">
        <v>560.25</v>
      </c>
      <c r="H6046">
        <v>396493</v>
      </c>
      <c r="M6046"/>
      <c r="N6046"/>
      <c r="O6046"/>
      <c r="P6046"/>
      <c r="Q6046"/>
    </row>
    <row r="6047" spans="1:17" x14ac:dyDescent="0.2">
      <c r="A6047" t="s">
        <v>24</v>
      </c>
      <c r="B6047" s="1">
        <v>39868</v>
      </c>
      <c r="C6047" s="2">
        <v>0.47916666666666669</v>
      </c>
      <c r="D6047">
        <v>560.5</v>
      </c>
      <c r="E6047">
        <v>561</v>
      </c>
      <c r="F6047">
        <v>553.25</v>
      </c>
      <c r="G6047">
        <v>556.25</v>
      </c>
      <c r="H6047">
        <v>265572</v>
      </c>
      <c r="M6047"/>
      <c r="N6047"/>
      <c r="O6047"/>
      <c r="P6047"/>
      <c r="Q6047"/>
    </row>
    <row r="6048" spans="1:17" x14ac:dyDescent="0.2">
      <c r="A6048" t="s">
        <v>24</v>
      </c>
      <c r="B6048" s="1">
        <v>39868</v>
      </c>
      <c r="C6048" s="2">
        <v>0.52083333333333337</v>
      </c>
      <c r="D6048">
        <v>556.25</v>
      </c>
      <c r="E6048">
        <v>568.25</v>
      </c>
      <c r="F6048">
        <v>556</v>
      </c>
      <c r="G6048">
        <v>567.75</v>
      </c>
      <c r="H6048">
        <v>259417</v>
      </c>
      <c r="M6048"/>
      <c r="N6048"/>
      <c r="O6048"/>
      <c r="P6048"/>
      <c r="Q6048"/>
    </row>
    <row r="6049" spans="1:17" x14ac:dyDescent="0.2">
      <c r="A6049" t="s">
        <v>24</v>
      </c>
      <c r="B6049" s="1">
        <v>39868</v>
      </c>
      <c r="C6049" s="2">
        <v>0.5625</v>
      </c>
      <c r="D6049">
        <v>567.75</v>
      </c>
      <c r="E6049">
        <v>575.75</v>
      </c>
      <c r="F6049">
        <v>567.5</v>
      </c>
      <c r="G6049">
        <v>574.5</v>
      </c>
      <c r="H6049">
        <v>360108</v>
      </c>
      <c r="M6049"/>
      <c r="N6049"/>
      <c r="O6049"/>
      <c r="P6049"/>
      <c r="Q6049"/>
    </row>
    <row r="6050" spans="1:17" x14ac:dyDescent="0.2">
      <c r="A6050" t="s">
        <v>24</v>
      </c>
      <c r="B6050" s="1">
        <v>39868</v>
      </c>
      <c r="C6050" s="2">
        <v>0.60416666666666663</v>
      </c>
      <c r="D6050">
        <v>574.5</v>
      </c>
      <c r="E6050">
        <v>581.75</v>
      </c>
      <c r="F6050">
        <v>571.25</v>
      </c>
      <c r="G6050">
        <v>579</v>
      </c>
      <c r="H6050">
        <v>301098</v>
      </c>
      <c r="M6050"/>
      <c r="N6050"/>
      <c r="O6050"/>
      <c r="P6050"/>
      <c r="Q6050"/>
    </row>
    <row r="6051" spans="1:17" x14ac:dyDescent="0.2">
      <c r="A6051" t="s">
        <v>24</v>
      </c>
      <c r="B6051" s="1">
        <v>39868</v>
      </c>
      <c r="C6051" s="2">
        <v>0.63541666666666663</v>
      </c>
      <c r="D6051">
        <v>578.75</v>
      </c>
      <c r="E6051">
        <v>580.75</v>
      </c>
      <c r="F6051">
        <v>574.25</v>
      </c>
      <c r="G6051">
        <v>575.75</v>
      </c>
      <c r="H6051">
        <v>389349</v>
      </c>
      <c r="M6051"/>
      <c r="N6051"/>
      <c r="O6051"/>
      <c r="P6051"/>
      <c r="Q6051"/>
    </row>
    <row r="6052" spans="1:17" x14ac:dyDescent="0.2">
      <c r="A6052" t="s">
        <v>24</v>
      </c>
      <c r="B6052" s="1">
        <v>39869</v>
      </c>
      <c r="C6052" s="2">
        <v>0.39583333333333331</v>
      </c>
      <c r="D6052">
        <v>573.5</v>
      </c>
      <c r="E6052">
        <v>575.75</v>
      </c>
      <c r="F6052">
        <v>559.75</v>
      </c>
      <c r="G6052">
        <v>565.5</v>
      </c>
      <c r="H6052">
        <v>562337</v>
      </c>
      <c r="I6052" t="b">
        <f>AND(HOUR(C6052)=9,MINUTE(C6052)=30,HOUR(C6051)=15,MINUTE(C6051)=15)</f>
        <v>1</v>
      </c>
      <c r="J6052">
        <f>MAX(E6052:E6058)</f>
        <v>586.5</v>
      </c>
      <c r="K6052">
        <f>MIN(F6052:F6058)</f>
        <v>558.25</v>
      </c>
      <c r="L6052">
        <f>E6052</f>
        <v>575.75</v>
      </c>
      <c r="M6052" s="6">
        <f>+F6052</f>
        <v>559.75</v>
      </c>
      <c r="N6052" s="6" t="b">
        <f>IF(F6052&gt;J6045,F6052-J6045,FALSE)</f>
        <v>0</v>
      </c>
      <c r="O6052" s="6" t="b">
        <f>IF(L6052&lt;K6045,K6045-L6052,FALSE)</f>
        <v>0</v>
      </c>
      <c r="P6052" s="6" t="b">
        <f>IF(AND(N6052&lt;&gt;FALSE,K6052&lt;=J6045),TRUE,FALSE)</f>
        <v>0</v>
      </c>
      <c r="Q6052" s="6" t="b">
        <f>IF(AND(O6052&lt;&gt;FALSE,J6052&gt;K6045),TRUE,FALSE)</f>
        <v>0</v>
      </c>
    </row>
    <row r="6053" spans="1:17" x14ac:dyDescent="0.2">
      <c r="A6053" t="s">
        <v>24</v>
      </c>
      <c r="B6053" s="1">
        <v>39869</v>
      </c>
      <c r="C6053" s="2">
        <v>0.4375</v>
      </c>
      <c r="D6053">
        <v>565.5</v>
      </c>
      <c r="E6053">
        <v>567.5</v>
      </c>
      <c r="F6053">
        <v>558.25</v>
      </c>
      <c r="G6053">
        <v>566.5</v>
      </c>
      <c r="H6053">
        <v>360084</v>
      </c>
      <c r="M6053"/>
      <c r="N6053"/>
      <c r="O6053"/>
      <c r="P6053"/>
      <c r="Q6053"/>
    </row>
    <row r="6054" spans="1:17" x14ac:dyDescent="0.2">
      <c r="A6054" t="s">
        <v>24</v>
      </c>
      <c r="B6054" s="1">
        <v>39869</v>
      </c>
      <c r="C6054" s="2">
        <v>0.47916666666666669</v>
      </c>
      <c r="D6054">
        <v>566.5</v>
      </c>
      <c r="E6054">
        <v>572.25</v>
      </c>
      <c r="F6054">
        <v>561.75</v>
      </c>
      <c r="G6054">
        <v>562.5</v>
      </c>
      <c r="H6054">
        <v>338411</v>
      </c>
      <c r="M6054"/>
      <c r="N6054"/>
      <c r="O6054"/>
      <c r="P6054"/>
      <c r="Q6054"/>
    </row>
    <row r="6055" spans="1:17" x14ac:dyDescent="0.2">
      <c r="A6055" t="s">
        <v>24</v>
      </c>
      <c r="B6055" s="1">
        <v>39869</v>
      </c>
      <c r="C6055" s="2">
        <v>0.52083333333333337</v>
      </c>
      <c r="D6055">
        <v>562.25</v>
      </c>
      <c r="E6055">
        <v>567.5</v>
      </c>
      <c r="F6055">
        <v>559.5</v>
      </c>
      <c r="G6055">
        <v>564</v>
      </c>
      <c r="H6055">
        <v>254503</v>
      </c>
      <c r="M6055"/>
      <c r="N6055"/>
      <c r="O6055"/>
      <c r="P6055"/>
      <c r="Q6055"/>
    </row>
    <row r="6056" spans="1:17" x14ac:dyDescent="0.2">
      <c r="A6056" t="s">
        <v>24</v>
      </c>
      <c r="B6056" s="1">
        <v>39869</v>
      </c>
      <c r="C6056" s="2">
        <v>0.5625</v>
      </c>
      <c r="D6056">
        <v>563.75</v>
      </c>
      <c r="E6056">
        <v>577.75</v>
      </c>
      <c r="F6056">
        <v>563.75</v>
      </c>
      <c r="G6056">
        <v>571.25</v>
      </c>
      <c r="H6056">
        <v>542761</v>
      </c>
      <c r="M6056"/>
      <c r="N6056"/>
      <c r="O6056"/>
      <c r="P6056"/>
      <c r="Q6056"/>
    </row>
    <row r="6057" spans="1:17" x14ac:dyDescent="0.2">
      <c r="A6057" t="s">
        <v>24</v>
      </c>
      <c r="B6057" s="1">
        <v>39869</v>
      </c>
      <c r="C6057" s="2">
        <v>0.60416666666666663</v>
      </c>
      <c r="D6057">
        <v>571.5</v>
      </c>
      <c r="E6057">
        <v>586.5</v>
      </c>
      <c r="F6057">
        <v>568.25</v>
      </c>
      <c r="G6057">
        <v>584.25</v>
      </c>
      <c r="H6057">
        <v>479320</v>
      </c>
      <c r="M6057"/>
      <c r="N6057"/>
      <c r="O6057"/>
      <c r="P6057"/>
      <c r="Q6057"/>
    </row>
    <row r="6058" spans="1:17" x14ac:dyDescent="0.2">
      <c r="A6058" t="s">
        <v>24</v>
      </c>
      <c r="B6058" s="1">
        <v>39869</v>
      </c>
      <c r="C6058" s="2">
        <v>0.63541666666666663</v>
      </c>
      <c r="D6058">
        <v>584</v>
      </c>
      <c r="E6058">
        <v>585.75</v>
      </c>
      <c r="F6058">
        <v>567.25</v>
      </c>
      <c r="G6058">
        <v>569</v>
      </c>
      <c r="H6058">
        <v>417034</v>
      </c>
      <c r="M6058"/>
      <c r="N6058"/>
      <c r="O6058"/>
      <c r="P6058"/>
      <c r="Q6058"/>
    </row>
    <row r="6059" spans="1:17" x14ac:dyDescent="0.2">
      <c r="A6059" t="s">
        <v>24</v>
      </c>
      <c r="B6059" s="1">
        <v>39870</v>
      </c>
      <c r="C6059" s="2">
        <v>0.39583333333333331</v>
      </c>
      <c r="D6059">
        <v>580.5</v>
      </c>
      <c r="E6059">
        <v>584</v>
      </c>
      <c r="F6059">
        <v>575.25</v>
      </c>
      <c r="G6059">
        <v>583</v>
      </c>
      <c r="H6059">
        <v>408036</v>
      </c>
      <c r="I6059" t="b">
        <f>AND(HOUR(C6059)=9,MINUTE(C6059)=30,HOUR(C6058)=15,MINUTE(C6058)=15)</f>
        <v>1</v>
      </c>
      <c r="J6059">
        <f>MAX(E6059:E6065)</f>
        <v>586</v>
      </c>
      <c r="K6059">
        <f>MIN(F6059:F6065)</f>
        <v>557.25</v>
      </c>
      <c r="L6059">
        <f>E6059</f>
        <v>584</v>
      </c>
      <c r="M6059" s="6">
        <f>+F6059</f>
        <v>575.25</v>
      </c>
      <c r="N6059" s="6" t="b">
        <f>IF(F6059&gt;J6052,F6059-J6052,FALSE)</f>
        <v>0</v>
      </c>
      <c r="O6059" s="6" t="b">
        <f>IF(L6059&lt;K6052,K6052-L6059,FALSE)</f>
        <v>0</v>
      </c>
      <c r="P6059" s="6" t="b">
        <f>IF(AND(N6059&lt;&gt;FALSE,K6059&lt;=J6052),TRUE,FALSE)</f>
        <v>0</v>
      </c>
      <c r="Q6059" s="6" t="b">
        <f>IF(AND(O6059&lt;&gt;FALSE,J6059&gt;K6052),TRUE,FALSE)</f>
        <v>0</v>
      </c>
    </row>
    <row r="6060" spans="1:17" x14ac:dyDescent="0.2">
      <c r="A6060" t="s">
        <v>24</v>
      </c>
      <c r="B6060" s="1">
        <v>39870</v>
      </c>
      <c r="C6060" s="2">
        <v>0.4375</v>
      </c>
      <c r="D6060">
        <v>583</v>
      </c>
      <c r="E6060">
        <v>586</v>
      </c>
      <c r="F6060">
        <v>578.25</v>
      </c>
      <c r="G6060">
        <v>579</v>
      </c>
      <c r="H6060">
        <v>342839</v>
      </c>
      <c r="M6060"/>
      <c r="N6060"/>
      <c r="O6060"/>
      <c r="P6060"/>
      <c r="Q6060"/>
    </row>
    <row r="6061" spans="1:17" x14ac:dyDescent="0.2">
      <c r="A6061" t="s">
        <v>24</v>
      </c>
      <c r="B6061" s="1">
        <v>39870</v>
      </c>
      <c r="C6061" s="2">
        <v>0.47916666666666669</v>
      </c>
      <c r="D6061">
        <v>579</v>
      </c>
      <c r="E6061">
        <v>579.75</v>
      </c>
      <c r="F6061">
        <v>571.25</v>
      </c>
      <c r="G6061">
        <v>572.5</v>
      </c>
      <c r="H6061">
        <v>198732</v>
      </c>
      <c r="M6061"/>
      <c r="N6061"/>
      <c r="O6061"/>
      <c r="P6061"/>
      <c r="Q6061"/>
    </row>
    <row r="6062" spans="1:17" x14ac:dyDescent="0.2">
      <c r="A6062" t="s">
        <v>24</v>
      </c>
      <c r="B6062" s="1">
        <v>39870</v>
      </c>
      <c r="C6062" s="2">
        <v>0.52083333333333337</v>
      </c>
      <c r="D6062">
        <v>572.25</v>
      </c>
      <c r="E6062">
        <v>576</v>
      </c>
      <c r="F6062">
        <v>567.25</v>
      </c>
      <c r="G6062">
        <v>571.25</v>
      </c>
      <c r="H6062">
        <v>207188</v>
      </c>
      <c r="M6062"/>
      <c r="N6062"/>
      <c r="O6062"/>
      <c r="P6062"/>
      <c r="Q6062"/>
    </row>
    <row r="6063" spans="1:17" x14ac:dyDescent="0.2">
      <c r="A6063" t="s">
        <v>24</v>
      </c>
      <c r="B6063" s="1">
        <v>39870</v>
      </c>
      <c r="C6063" s="2">
        <v>0.5625</v>
      </c>
      <c r="D6063">
        <v>571.25</v>
      </c>
      <c r="E6063">
        <v>575.25</v>
      </c>
      <c r="F6063">
        <v>569</v>
      </c>
      <c r="G6063">
        <v>573</v>
      </c>
      <c r="H6063">
        <v>191738</v>
      </c>
      <c r="M6063"/>
      <c r="N6063"/>
      <c r="O6063"/>
      <c r="P6063"/>
      <c r="Q6063"/>
    </row>
    <row r="6064" spans="1:17" x14ac:dyDescent="0.2">
      <c r="A6064" t="s">
        <v>24</v>
      </c>
      <c r="B6064" s="1">
        <v>39870</v>
      </c>
      <c r="C6064" s="2">
        <v>0.60416666666666663</v>
      </c>
      <c r="D6064">
        <v>573</v>
      </c>
      <c r="E6064">
        <v>573.25</v>
      </c>
      <c r="F6064">
        <v>557.25</v>
      </c>
      <c r="G6064">
        <v>560</v>
      </c>
      <c r="H6064">
        <v>477773</v>
      </c>
      <c r="M6064"/>
      <c r="N6064"/>
      <c r="O6064"/>
      <c r="P6064"/>
      <c r="Q6064"/>
    </row>
    <row r="6065" spans="1:17" x14ac:dyDescent="0.2">
      <c r="A6065" t="s">
        <v>24</v>
      </c>
      <c r="B6065" s="1">
        <v>39870</v>
      </c>
      <c r="C6065" s="2">
        <v>0.63541666666666663</v>
      </c>
      <c r="D6065">
        <v>559.75</v>
      </c>
      <c r="E6065">
        <v>565.5</v>
      </c>
      <c r="F6065">
        <v>557.5</v>
      </c>
      <c r="G6065">
        <v>559</v>
      </c>
      <c r="H6065">
        <v>366060</v>
      </c>
      <c r="M6065"/>
      <c r="N6065"/>
      <c r="O6065"/>
      <c r="P6065"/>
      <c r="Q6065"/>
    </row>
    <row r="6066" spans="1:17" x14ac:dyDescent="0.2">
      <c r="A6066" t="s">
        <v>24</v>
      </c>
      <c r="B6066" s="1">
        <v>39871</v>
      </c>
      <c r="C6066" s="2">
        <v>0.39583333333333331</v>
      </c>
      <c r="D6066">
        <v>542.5</v>
      </c>
      <c r="E6066">
        <v>553.75</v>
      </c>
      <c r="F6066">
        <v>540</v>
      </c>
      <c r="G6066">
        <v>550</v>
      </c>
      <c r="H6066">
        <v>560201</v>
      </c>
      <c r="I6066" t="b">
        <f>AND(HOUR(C6066)=9,MINUTE(C6066)=30,HOUR(C6065)=15,MINUTE(C6065)=15)</f>
        <v>1</v>
      </c>
      <c r="J6066">
        <f>MAX(E6066:E6072)</f>
        <v>557.75</v>
      </c>
      <c r="K6066">
        <f>MIN(F6066:F6072)</f>
        <v>539.5</v>
      </c>
      <c r="L6066">
        <f>E6066</f>
        <v>553.75</v>
      </c>
      <c r="M6066" s="6">
        <f>+F6066</f>
        <v>540</v>
      </c>
      <c r="N6066" s="6" t="b">
        <f>IF(F6066&gt;J6059,F6066-J6059,FALSE)</f>
        <v>0</v>
      </c>
      <c r="O6066" s="6">
        <f>IF(L6066&lt;K6059,K6059-L6066,FALSE)</f>
        <v>3.5</v>
      </c>
      <c r="P6066" s="6" t="b">
        <f>IF(AND(N6066&lt;&gt;FALSE,K6066&lt;=J6059),TRUE,FALSE)</f>
        <v>0</v>
      </c>
      <c r="Q6066" s="6" t="b">
        <f>IF(AND(O6066&lt;&gt;FALSE,J6066&gt;K6059),TRUE,FALSE)</f>
        <v>1</v>
      </c>
    </row>
    <row r="6067" spans="1:17" x14ac:dyDescent="0.2">
      <c r="A6067" t="s">
        <v>24</v>
      </c>
      <c r="B6067" s="1">
        <v>39871</v>
      </c>
      <c r="C6067" s="2">
        <v>0.4375</v>
      </c>
      <c r="D6067">
        <v>550.25</v>
      </c>
      <c r="E6067">
        <v>553.75</v>
      </c>
      <c r="F6067">
        <v>545.5</v>
      </c>
      <c r="G6067">
        <v>548.75</v>
      </c>
      <c r="H6067">
        <v>315713</v>
      </c>
      <c r="M6067"/>
      <c r="N6067"/>
      <c r="O6067"/>
      <c r="P6067"/>
      <c r="Q6067"/>
    </row>
    <row r="6068" spans="1:17" x14ac:dyDescent="0.2">
      <c r="A6068" t="s">
        <v>24</v>
      </c>
      <c r="B6068" s="1">
        <v>39871</v>
      </c>
      <c r="C6068" s="2">
        <v>0.47916666666666669</v>
      </c>
      <c r="D6068">
        <v>549</v>
      </c>
      <c r="E6068">
        <v>556</v>
      </c>
      <c r="F6068">
        <v>547</v>
      </c>
      <c r="G6068">
        <v>553.75</v>
      </c>
      <c r="H6068">
        <v>276125</v>
      </c>
      <c r="M6068"/>
      <c r="N6068"/>
      <c r="O6068"/>
      <c r="P6068"/>
      <c r="Q6068"/>
    </row>
    <row r="6069" spans="1:17" x14ac:dyDescent="0.2">
      <c r="A6069" t="s">
        <v>24</v>
      </c>
      <c r="B6069" s="1">
        <v>39871</v>
      </c>
      <c r="C6069" s="2">
        <v>0.52083333333333337</v>
      </c>
      <c r="D6069">
        <v>553.5</v>
      </c>
      <c r="E6069">
        <v>556</v>
      </c>
      <c r="F6069">
        <v>549.25</v>
      </c>
      <c r="G6069">
        <v>552.5</v>
      </c>
      <c r="H6069">
        <v>176293</v>
      </c>
      <c r="M6069"/>
      <c r="N6069"/>
      <c r="O6069"/>
      <c r="P6069"/>
      <c r="Q6069"/>
    </row>
    <row r="6070" spans="1:17" x14ac:dyDescent="0.2">
      <c r="A6070" t="s">
        <v>24</v>
      </c>
      <c r="B6070" s="1">
        <v>39871</v>
      </c>
      <c r="C6070" s="2">
        <v>0.5625</v>
      </c>
      <c r="D6070">
        <v>552.5</v>
      </c>
      <c r="E6070">
        <v>557.75</v>
      </c>
      <c r="F6070">
        <v>546.25</v>
      </c>
      <c r="G6070">
        <v>549.5</v>
      </c>
      <c r="H6070">
        <v>364925</v>
      </c>
      <c r="M6070"/>
      <c r="N6070"/>
      <c r="O6070"/>
      <c r="P6070"/>
      <c r="Q6070"/>
    </row>
    <row r="6071" spans="1:17" x14ac:dyDescent="0.2">
      <c r="A6071" t="s">
        <v>24</v>
      </c>
      <c r="B6071" s="1">
        <v>39871</v>
      </c>
      <c r="C6071" s="2">
        <v>0.60416666666666663</v>
      </c>
      <c r="D6071">
        <v>549.5</v>
      </c>
      <c r="E6071">
        <v>554.75</v>
      </c>
      <c r="F6071">
        <v>541.5</v>
      </c>
      <c r="G6071">
        <v>543.75</v>
      </c>
      <c r="H6071">
        <v>386507</v>
      </c>
      <c r="M6071"/>
      <c r="N6071"/>
      <c r="O6071"/>
      <c r="P6071"/>
      <c r="Q6071"/>
    </row>
    <row r="6072" spans="1:17" x14ac:dyDescent="0.2">
      <c r="A6072" t="s">
        <v>24</v>
      </c>
      <c r="B6072" s="1">
        <v>39871</v>
      </c>
      <c r="C6072" s="2">
        <v>0.63541666666666663</v>
      </c>
      <c r="D6072">
        <v>543.75</v>
      </c>
      <c r="E6072">
        <v>550.5</v>
      </c>
      <c r="F6072">
        <v>539.5</v>
      </c>
      <c r="G6072">
        <v>540</v>
      </c>
      <c r="H6072">
        <v>573007</v>
      </c>
      <c r="M6072"/>
      <c r="N6072"/>
      <c r="O6072"/>
      <c r="P6072"/>
      <c r="Q6072"/>
    </row>
    <row r="6073" spans="1:17" x14ac:dyDescent="0.2">
      <c r="A6073" t="s">
        <v>24</v>
      </c>
      <c r="B6073" s="1">
        <v>39874</v>
      </c>
      <c r="C6073" s="2">
        <v>0.39583333333333331</v>
      </c>
      <c r="D6073">
        <v>527</v>
      </c>
      <c r="E6073">
        <v>531.25</v>
      </c>
      <c r="F6073">
        <v>522.75</v>
      </c>
      <c r="G6073">
        <v>524.5</v>
      </c>
      <c r="H6073">
        <v>466247</v>
      </c>
      <c r="I6073" t="b">
        <f>AND(HOUR(C6073)=9,MINUTE(C6073)=30,HOUR(C6072)=15,MINUTE(C6072)=15)</f>
        <v>1</v>
      </c>
      <c r="J6073">
        <f>MAX(E6073:E6079)</f>
        <v>531.25</v>
      </c>
      <c r="K6073">
        <f>MIN(F6073:F6079)</f>
        <v>505.75</v>
      </c>
      <c r="L6073">
        <f>E6073</f>
        <v>531.25</v>
      </c>
      <c r="M6073" s="6">
        <f>+F6073</f>
        <v>522.75</v>
      </c>
      <c r="N6073" s="6" t="b">
        <f>IF(F6073&gt;J6066,F6073-J6066,FALSE)</f>
        <v>0</v>
      </c>
      <c r="O6073" s="6">
        <f>IF(L6073&lt;K6066,K6066-L6073,FALSE)</f>
        <v>8.25</v>
      </c>
      <c r="P6073" s="6" t="b">
        <f>IF(AND(N6073&lt;&gt;FALSE,K6073&lt;=J6066),TRUE,FALSE)</f>
        <v>0</v>
      </c>
      <c r="Q6073" s="6" t="b">
        <f>IF(AND(O6073&lt;&gt;FALSE,J6073&gt;K6066),TRUE,FALSE)</f>
        <v>0</v>
      </c>
    </row>
    <row r="6074" spans="1:17" x14ac:dyDescent="0.2">
      <c r="A6074" t="s">
        <v>24</v>
      </c>
      <c r="B6074" s="1">
        <v>39874</v>
      </c>
      <c r="C6074" s="2">
        <v>0.4375</v>
      </c>
      <c r="D6074">
        <v>524.25</v>
      </c>
      <c r="E6074">
        <v>525.5</v>
      </c>
      <c r="F6074">
        <v>517.5</v>
      </c>
      <c r="G6074">
        <v>518</v>
      </c>
      <c r="H6074">
        <v>334156</v>
      </c>
      <c r="M6074"/>
      <c r="N6074"/>
      <c r="O6074"/>
      <c r="P6074"/>
      <c r="Q6074"/>
    </row>
    <row r="6075" spans="1:17" x14ac:dyDescent="0.2">
      <c r="A6075" t="s">
        <v>24</v>
      </c>
      <c r="B6075" s="1">
        <v>39874</v>
      </c>
      <c r="C6075" s="2">
        <v>0.47916666666666669</v>
      </c>
      <c r="D6075">
        <v>518</v>
      </c>
      <c r="E6075">
        <v>518.5</v>
      </c>
      <c r="F6075">
        <v>512.5</v>
      </c>
      <c r="G6075">
        <v>515.75</v>
      </c>
      <c r="H6075">
        <v>338943</v>
      </c>
      <c r="M6075"/>
      <c r="N6075"/>
      <c r="O6075"/>
      <c r="P6075"/>
      <c r="Q6075"/>
    </row>
    <row r="6076" spans="1:17" x14ac:dyDescent="0.2">
      <c r="A6076" t="s">
        <v>24</v>
      </c>
      <c r="B6076" s="1">
        <v>39874</v>
      </c>
      <c r="C6076" s="2">
        <v>0.52083333333333337</v>
      </c>
      <c r="D6076">
        <v>516</v>
      </c>
      <c r="E6076">
        <v>517.25</v>
      </c>
      <c r="F6076">
        <v>510.5</v>
      </c>
      <c r="G6076">
        <v>512.25</v>
      </c>
      <c r="H6076">
        <v>273253</v>
      </c>
      <c r="M6076"/>
      <c r="N6076"/>
      <c r="O6076"/>
      <c r="P6076"/>
      <c r="Q6076"/>
    </row>
    <row r="6077" spans="1:17" x14ac:dyDescent="0.2">
      <c r="A6077" t="s">
        <v>24</v>
      </c>
      <c r="B6077" s="1">
        <v>39874</v>
      </c>
      <c r="C6077" s="2">
        <v>0.5625</v>
      </c>
      <c r="D6077">
        <v>512.25</v>
      </c>
      <c r="E6077">
        <v>517.75</v>
      </c>
      <c r="F6077">
        <v>510</v>
      </c>
      <c r="G6077">
        <v>513.5</v>
      </c>
      <c r="H6077">
        <v>213301</v>
      </c>
      <c r="M6077"/>
      <c r="N6077"/>
      <c r="O6077"/>
      <c r="P6077"/>
      <c r="Q6077"/>
    </row>
    <row r="6078" spans="1:17" x14ac:dyDescent="0.2">
      <c r="A6078" t="s">
        <v>24</v>
      </c>
      <c r="B6078" s="1">
        <v>39874</v>
      </c>
      <c r="C6078" s="2">
        <v>0.60416666666666663</v>
      </c>
      <c r="D6078">
        <v>513.5</v>
      </c>
      <c r="E6078">
        <v>519.5</v>
      </c>
      <c r="F6078">
        <v>507.75</v>
      </c>
      <c r="G6078">
        <v>511.25</v>
      </c>
      <c r="H6078">
        <v>422754</v>
      </c>
      <c r="M6078"/>
      <c r="N6078"/>
      <c r="O6078"/>
      <c r="P6078"/>
      <c r="Q6078"/>
    </row>
    <row r="6079" spans="1:17" x14ac:dyDescent="0.2">
      <c r="A6079" t="s">
        <v>24</v>
      </c>
      <c r="B6079" s="1">
        <v>39874</v>
      </c>
      <c r="C6079" s="2">
        <v>0.63541666666666663</v>
      </c>
      <c r="D6079">
        <v>511</v>
      </c>
      <c r="E6079">
        <v>513.75</v>
      </c>
      <c r="F6079">
        <v>505.75</v>
      </c>
      <c r="G6079">
        <v>512.25</v>
      </c>
      <c r="H6079">
        <v>508435</v>
      </c>
      <c r="M6079"/>
      <c r="N6079"/>
      <c r="O6079"/>
      <c r="P6079"/>
      <c r="Q6079"/>
    </row>
    <row r="6080" spans="1:17" x14ac:dyDescent="0.2">
      <c r="A6080" t="s">
        <v>24</v>
      </c>
      <c r="B6080" s="1">
        <v>39875</v>
      </c>
      <c r="C6080" s="2">
        <v>0.39583333333333331</v>
      </c>
      <c r="D6080">
        <v>518</v>
      </c>
      <c r="E6080">
        <v>519</v>
      </c>
      <c r="F6080">
        <v>508.75</v>
      </c>
      <c r="G6080">
        <v>512.5</v>
      </c>
      <c r="H6080">
        <v>503208</v>
      </c>
      <c r="I6080" t="b">
        <f>AND(HOUR(C6080)=9,MINUTE(C6080)=30,HOUR(C6079)=15,MINUTE(C6079)=15)</f>
        <v>1</v>
      </c>
      <c r="J6080">
        <f>MAX(E6080:E6086)</f>
        <v>519</v>
      </c>
      <c r="K6080">
        <f>MIN(F6080:F6086)</f>
        <v>495.75</v>
      </c>
      <c r="L6080">
        <f>E6080</f>
        <v>519</v>
      </c>
      <c r="M6080" s="6">
        <f>+F6080</f>
        <v>508.75</v>
      </c>
      <c r="N6080" s="6" t="b">
        <f>IF(F6080&gt;J6073,F6080-J6073,FALSE)</f>
        <v>0</v>
      </c>
      <c r="O6080" s="6" t="b">
        <f>IF(L6080&lt;K6073,K6073-L6080,FALSE)</f>
        <v>0</v>
      </c>
      <c r="P6080" s="6" t="b">
        <f>IF(AND(N6080&lt;&gt;FALSE,K6080&lt;=J6073),TRUE,FALSE)</f>
        <v>0</v>
      </c>
      <c r="Q6080" s="6" t="b">
        <f>IF(AND(O6080&lt;&gt;FALSE,J6080&gt;K6073),TRUE,FALSE)</f>
        <v>0</v>
      </c>
    </row>
    <row r="6081" spans="1:17" x14ac:dyDescent="0.2">
      <c r="A6081" t="s">
        <v>24</v>
      </c>
      <c r="B6081" s="1">
        <v>39875</v>
      </c>
      <c r="C6081" s="2">
        <v>0.4375</v>
      </c>
      <c r="D6081">
        <v>512.5</v>
      </c>
      <c r="E6081">
        <v>515.25</v>
      </c>
      <c r="F6081">
        <v>499.5</v>
      </c>
      <c r="G6081">
        <v>503.75</v>
      </c>
      <c r="H6081">
        <v>479249</v>
      </c>
      <c r="M6081"/>
      <c r="N6081"/>
      <c r="O6081"/>
      <c r="P6081"/>
      <c r="Q6081"/>
    </row>
    <row r="6082" spans="1:17" x14ac:dyDescent="0.2">
      <c r="A6082" t="s">
        <v>24</v>
      </c>
      <c r="B6082" s="1">
        <v>39875</v>
      </c>
      <c r="C6082" s="2">
        <v>0.47916666666666669</v>
      </c>
      <c r="D6082">
        <v>503.75</v>
      </c>
      <c r="E6082">
        <v>510</v>
      </c>
      <c r="F6082">
        <v>498.25</v>
      </c>
      <c r="G6082">
        <v>508.75</v>
      </c>
      <c r="H6082">
        <v>307882</v>
      </c>
      <c r="M6082"/>
      <c r="N6082"/>
      <c r="O6082"/>
      <c r="P6082"/>
      <c r="Q6082"/>
    </row>
    <row r="6083" spans="1:17" x14ac:dyDescent="0.2">
      <c r="A6083" t="s">
        <v>24</v>
      </c>
      <c r="B6083" s="1">
        <v>39875</v>
      </c>
      <c r="C6083" s="2">
        <v>0.52083333333333337</v>
      </c>
      <c r="D6083">
        <v>508.75</v>
      </c>
      <c r="E6083">
        <v>509</v>
      </c>
      <c r="F6083">
        <v>501.25</v>
      </c>
      <c r="G6083">
        <v>502.5</v>
      </c>
      <c r="H6083">
        <v>242121</v>
      </c>
      <c r="M6083"/>
      <c r="N6083"/>
      <c r="O6083"/>
      <c r="P6083"/>
      <c r="Q6083"/>
    </row>
    <row r="6084" spans="1:17" x14ac:dyDescent="0.2">
      <c r="A6084" t="s">
        <v>24</v>
      </c>
      <c r="B6084" s="1">
        <v>39875</v>
      </c>
      <c r="C6084" s="2">
        <v>0.5625</v>
      </c>
      <c r="D6084">
        <v>502.5</v>
      </c>
      <c r="E6084">
        <v>512.25</v>
      </c>
      <c r="F6084">
        <v>499.5</v>
      </c>
      <c r="G6084">
        <v>510.25</v>
      </c>
      <c r="H6084">
        <v>381863</v>
      </c>
      <c r="M6084"/>
      <c r="N6084"/>
      <c r="O6084"/>
      <c r="P6084"/>
      <c r="Q6084"/>
    </row>
    <row r="6085" spans="1:17" x14ac:dyDescent="0.2">
      <c r="A6085" t="s">
        <v>24</v>
      </c>
      <c r="B6085" s="1">
        <v>39875</v>
      </c>
      <c r="C6085" s="2">
        <v>0.60416666666666663</v>
      </c>
      <c r="D6085">
        <v>510.25</v>
      </c>
      <c r="E6085">
        <v>516.5</v>
      </c>
      <c r="F6085">
        <v>503.25</v>
      </c>
      <c r="G6085">
        <v>504.25</v>
      </c>
      <c r="H6085">
        <v>465142</v>
      </c>
      <c r="M6085"/>
      <c r="N6085"/>
      <c r="O6085"/>
      <c r="P6085"/>
      <c r="Q6085"/>
    </row>
    <row r="6086" spans="1:17" x14ac:dyDescent="0.2">
      <c r="A6086" t="s">
        <v>24</v>
      </c>
      <c r="B6086" s="1">
        <v>39875</v>
      </c>
      <c r="C6086" s="2">
        <v>0.63541666666666663</v>
      </c>
      <c r="D6086">
        <v>504.25</v>
      </c>
      <c r="E6086">
        <v>506.75</v>
      </c>
      <c r="F6086">
        <v>495.75</v>
      </c>
      <c r="G6086">
        <v>496.5</v>
      </c>
      <c r="H6086">
        <v>398241</v>
      </c>
      <c r="M6086"/>
      <c r="N6086"/>
      <c r="O6086"/>
      <c r="P6086"/>
      <c r="Q6086"/>
    </row>
    <row r="6087" spans="1:17" x14ac:dyDescent="0.2">
      <c r="A6087" t="s">
        <v>24</v>
      </c>
      <c r="B6087" s="1">
        <v>39876</v>
      </c>
      <c r="C6087" s="2">
        <v>0.39583333333333331</v>
      </c>
      <c r="D6087">
        <v>514.25</v>
      </c>
      <c r="E6087">
        <v>517.5</v>
      </c>
      <c r="F6087">
        <v>506</v>
      </c>
      <c r="G6087">
        <v>510.5</v>
      </c>
      <c r="H6087">
        <v>593954</v>
      </c>
      <c r="I6087" t="b">
        <f>AND(HOUR(C6087)=9,MINUTE(C6087)=30,HOUR(C6086)=15,MINUTE(C6086)=15)</f>
        <v>1</v>
      </c>
      <c r="J6087">
        <f>MAX(E6087:E6093)</f>
        <v>530.75</v>
      </c>
      <c r="K6087">
        <f>MIN(F6087:F6093)</f>
        <v>506</v>
      </c>
      <c r="L6087">
        <f>E6087</f>
        <v>517.5</v>
      </c>
      <c r="M6087" s="6">
        <f>+F6087</f>
        <v>506</v>
      </c>
      <c r="N6087" s="6" t="b">
        <f>IF(F6087&gt;J6080,F6087-J6080,FALSE)</f>
        <v>0</v>
      </c>
      <c r="O6087" s="6" t="b">
        <f>IF(L6087&lt;K6080,K6080-L6087,FALSE)</f>
        <v>0</v>
      </c>
      <c r="P6087" s="6" t="b">
        <f>IF(AND(N6087&lt;&gt;FALSE,K6087&lt;=J6080),TRUE,FALSE)</f>
        <v>0</v>
      </c>
      <c r="Q6087" s="6" t="b">
        <f>IF(AND(O6087&lt;&gt;FALSE,J6087&gt;K6080),TRUE,FALSE)</f>
        <v>0</v>
      </c>
    </row>
    <row r="6088" spans="1:17" x14ac:dyDescent="0.2">
      <c r="A6088" t="s">
        <v>24</v>
      </c>
      <c r="B6088" s="1">
        <v>39876</v>
      </c>
      <c r="C6088" s="2">
        <v>0.4375</v>
      </c>
      <c r="D6088">
        <v>510.5</v>
      </c>
      <c r="E6088">
        <v>520.5</v>
      </c>
      <c r="F6088">
        <v>508.25</v>
      </c>
      <c r="G6088">
        <v>520</v>
      </c>
      <c r="H6088">
        <v>438477</v>
      </c>
      <c r="M6088"/>
      <c r="N6088"/>
      <c r="O6088"/>
      <c r="P6088"/>
      <c r="Q6088"/>
    </row>
    <row r="6089" spans="1:17" x14ac:dyDescent="0.2">
      <c r="A6089" t="s">
        <v>24</v>
      </c>
      <c r="B6089" s="1">
        <v>39876</v>
      </c>
      <c r="C6089" s="2">
        <v>0.47916666666666669</v>
      </c>
      <c r="D6089">
        <v>519.75</v>
      </c>
      <c r="E6089">
        <v>521.5</v>
      </c>
      <c r="F6089">
        <v>514.25</v>
      </c>
      <c r="G6089">
        <v>516.25</v>
      </c>
      <c r="H6089">
        <v>265795</v>
      </c>
      <c r="M6089"/>
      <c r="N6089"/>
      <c r="O6089"/>
      <c r="P6089"/>
      <c r="Q6089"/>
    </row>
    <row r="6090" spans="1:17" x14ac:dyDescent="0.2">
      <c r="A6090" t="s">
        <v>24</v>
      </c>
      <c r="B6090" s="1">
        <v>39876</v>
      </c>
      <c r="C6090" s="2">
        <v>0.52083333333333337</v>
      </c>
      <c r="D6090">
        <v>516.25</v>
      </c>
      <c r="E6090">
        <v>518.75</v>
      </c>
      <c r="F6090">
        <v>511.25</v>
      </c>
      <c r="G6090">
        <v>515.5</v>
      </c>
      <c r="H6090">
        <v>257908</v>
      </c>
      <c r="M6090"/>
      <c r="N6090"/>
      <c r="O6090"/>
      <c r="P6090"/>
      <c r="Q6090"/>
    </row>
    <row r="6091" spans="1:17" x14ac:dyDescent="0.2">
      <c r="A6091" t="s">
        <v>24</v>
      </c>
      <c r="B6091" s="1">
        <v>39876</v>
      </c>
      <c r="C6091" s="2">
        <v>0.5625</v>
      </c>
      <c r="D6091">
        <v>515.25</v>
      </c>
      <c r="E6091">
        <v>522.25</v>
      </c>
      <c r="F6091">
        <v>514</v>
      </c>
      <c r="G6091">
        <v>519</v>
      </c>
      <c r="H6091">
        <v>282670</v>
      </c>
      <c r="M6091"/>
      <c r="N6091"/>
      <c r="O6091"/>
      <c r="P6091"/>
      <c r="Q6091"/>
    </row>
    <row r="6092" spans="1:17" x14ac:dyDescent="0.2">
      <c r="A6092" t="s">
        <v>24</v>
      </c>
      <c r="B6092" s="1">
        <v>39876</v>
      </c>
      <c r="C6092" s="2">
        <v>0.60416666666666663</v>
      </c>
      <c r="D6092">
        <v>519</v>
      </c>
      <c r="E6092">
        <v>530.5</v>
      </c>
      <c r="F6092">
        <v>517.75</v>
      </c>
      <c r="G6092">
        <v>530.5</v>
      </c>
      <c r="H6092">
        <v>440473</v>
      </c>
      <c r="M6092"/>
      <c r="N6092"/>
      <c r="O6092"/>
      <c r="P6092"/>
      <c r="Q6092"/>
    </row>
    <row r="6093" spans="1:17" x14ac:dyDescent="0.2">
      <c r="A6093" t="s">
        <v>24</v>
      </c>
      <c r="B6093" s="1">
        <v>39876</v>
      </c>
      <c r="C6093" s="2">
        <v>0.63541666666666663</v>
      </c>
      <c r="D6093">
        <v>530.5</v>
      </c>
      <c r="E6093">
        <v>530.75</v>
      </c>
      <c r="F6093">
        <v>514.75</v>
      </c>
      <c r="G6093">
        <v>515</v>
      </c>
      <c r="H6093">
        <v>510771</v>
      </c>
      <c r="M6093"/>
      <c r="N6093"/>
      <c r="O6093"/>
      <c r="P6093"/>
      <c r="Q6093"/>
    </row>
    <row r="6094" spans="1:17" x14ac:dyDescent="0.2">
      <c r="A6094" t="s">
        <v>24</v>
      </c>
      <c r="B6094" s="1">
        <v>39877</v>
      </c>
      <c r="C6094" s="2">
        <v>0.39583333333333331</v>
      </c>
      <c r="D6094">
        <v>502.5</v>
      </c>
      <c r="E6094">
        <v>510.5</v>
      </c>
      <c r="F6094">
        <v>501.25</v>
      </c>
      <c r="G6094">
        <v>503.75</v>
      </c>
      <c r="H6094">
        <v>507539</v>
      </c>
      <c r="I6094" t="b">
        <f>AND(HOUR(C6094)=9,MINUTE(C6094)=30,HOUR(C6093)=15,MINUTE(C6093)=15)</f>
        <v>1</v>
      </c>
      <c r="J6094">
        <f>MAX(E6094:E6100)</f>
        <v>510.5</v>
      </c>
      <c r="K6094">
        <f>MIN(F6094:F6100)</f>
        <v>483.25</v>
      </c>
      <c r="L6094">
        <f>E6094</f>
        <v>510.5</v>
      </c>
      <c r="M6094" s="6">
        <f>+F6094</f>
        <v>501.25</v>
      </c>
      <c r="N6094" s="6" t="b">
        <f>IF(F6094&gt;J6087,F6094-J6087,FALSE)</f>
        <v>0</v>
      </c>
      <c r="O6094" s="6" t="b">
        <f>IF(L6094&lt;K6087,K6087-L6094,FALSE)</f>
        <v>0</v>
      </c>
      <c r="P6094" s="6" t="b">
        <f>IF(AND(N6094&lt;&gt;FALSE,K6094&lt;=J6087),TRUE,FALSE)</f>
        <v>0</v>
      </c>
      <c r="Q6094" s="6" t="b">
        <f>IF(AND(O6094&lt;&gt;FALSE,J6094&gt;K6087),TRUE,FALSE)</f>
        <v>0</v>
      </c>
    </row>
    <row r="6095" spans="1:17" x14ac:dyDescent="0.2">
      <c r="A6095" t="s">
        <v>24</v>
      </c>
      <c r="B6095" s="1">
        <v>39877</v>
      </c>
      <c r="C6095" s="2">
        <v>0.4375</v>
      </c>
      <c r="D6095">
        <v>503.75</v>
      </c>
      <c r="E6095">
        <v>506.75</v>
      </c>
      <c r="F6095">
        <v>492.5</v>
      </c>
      <c r="G6095">
        <v>493.5</v>
      </c>
      <c r="H6095">
        <v>470752</v>
      </c>
      <c r="M6095"/>
      <c r="N6095"/>
      <c r="O6095"/>
      <c r="P6095"/>
      <c r="Q6095"/>
    </row>
    <row r="6096" spans="1:17" x14ac:dyDescent="0.2">
      <c r="A6096" t="s">
        <v>24</v>
      </c>
      <c r="B6096" s="1">
        <v>39877</v>
      </c>
      <c r="C6096" s="2">
        <v>0.47916666666666669</v>
      </c>
      <c r="D6096">
        <v>493.25</v>
      </c>
      <c r="E6096">
        <v>496.75</v>
      </c>
      <c r="F6096">
        <v>489.75</v>
      </c>
      <c r="G6096">
        <v>495.75</v>
      </c>
      <c r="H6096">
        <v>346480</v>
      </c>
      <c r="M6096"/>
      <c r="N6096"/>
      <c r="O6096"/>
      <c r="P6096"/>
      <c r="Q6096"/>
    </row>
    <row r="6097" spans="1:17" x14ac:dyDescent="0.2">
      <c r="A6097" t="s">
        <v>24</v>
      </c>
      <c r="B6097" s="1">
        <v>39877</v>
      </c>
      <c r="C6097" s="2">
        <v>0.52083333333333337</v>
      </c>
      <c r="D6097">
        <v>495.5</v>
      </c>
      <c r="E6097">
        <v>499.5</v>
      </c>
      <c r="F6097">
        <v>491</v>
      </c>
      <c r="G6097">
        <v>496</v>
      </c>
      <c r="H6097">
        <v>276438</v>
      </c>
      <c r="M6097"/>
      <c r="N6097"/>
      <c r="O6097"/>
      <c r="P6097"/>
      <c r="Q6097"/>
    </row>
    <row r="6098" spans="1:17" x14ac:dyDescent="0.2">
      <c r="A6098" t="s">
        <v>24</v>
      </c>
      <c r="B6098" s="1">
        <v>39877</v>
      </c>
      <c r="C6098" s="2">
        <v>0.5625</v>
      </c>
      <c r="D6098">
        <v>496</v>
      </c>
      <c r="E6098">
        <v>496</v>
      </c>
      <c r="F6098">
        <v>488</v>
      </c>
      <c r="G6098">
        <v>489.25</v>
      </c>
      <c r="H6098">
        <v>346342</v>
      </c>
      <c r="M6098"/>
      <c r="N6098"/>
      <c r="O6098"/>
      <c r="P6098"/>
      <c r="Q6098"/>
    </row>
    <row r="6099" spans="1:17" x14ac:dyDescent="0.2">
      <c r="A6099" t="s">
        <v>24</v>
      </c>
      <c r="B6099" s="1">
        <v>39877</v>
      </c>
      <c r="C6099" s="2">
        <v>0.60416666666666663</v>
      </c>
      <c r="D6099">
        <v>489.25</v>
      </c>
      <c r="E6099">
        <v>495.75</v>
      </c>
      <c r="F6099">
        <v>487.5</v>
      </c>
      <c r="G6099">
        <v>490.25</v>
      </c>
      <c r="H6099">
        <v>416779</v>
      </c>
      <c r="M6099"/>
      <c r="N6099"/>
      <c r="O6099"/>
      <c r="P6099"/>
      <c r="Q6099"/>
    </row>
    <row r="6100" spans="1:17" x14ac:dyDescent="0.2">
      <c r="A6100" t="s">
        <v>24</v>
      </c>
      <c r="B6100" s="1">
        <v>39877</v>
      </c>
      <c r="C6100" s="2">
        <v>0.63541666666666663</v>
      </c>
      <c r="D6100">
        <v>490</v>
      </c>
      <c r="E6100">
        <v>493.75</v>
      </c>
      <c r="F6100">
        <v>483.25</v>
      </c>
      <c r="G6100">
        <v>493.5</v>
      </c>
      <c r="H6100">
        <v>579542</v>
      </c>
      <c r="M6100"/>
      <c r="N6100"/>
      <c r="O6100"/>
      <c r="P6100"/>
      <c r="Q6100"/>
    </row>
    <row r="6101" spans="1:17" x14ac:dyDescent="0.2">
      <c r="A6101" t="s">
        <v>24</v>
      </c>
      <c r="B6101" s="1">
        <v>39878</v>
      </c>
      <c r="C6101" s="2">
        <v>0.39583333333333331</v>
      </c>
      <c r="D6101">
        <v>495.75</v>
      </c>
      <c r="E6101">
        <v>506.25</v>
      </c>
      <c r="F6101">
        <v>489.25</v>
      </c>
      <c r="G6101">
        <v>492.5</v>
      </c>
      <c r="H6101">
        <v>637705</v>
      </c>
      <c r="I6101" t="b">
        <f>AND(HOUR(C6101)=9,MINUTE(C6101)=30,HOUR(C6100)=15,MINUTE(C6100)=15)</f>
        <v>1</v>
      </c>
      <c r="J6101">
        <f>MAX(E6101:E6107)</f>
        <v>506.25</v>
      </c>
      <c r="K6101">
        <f>MIN(F6101:F6107)</f>
        <v>472.75</v>
      </c>
      <c r="L6101">
        <f>E6101</f>
        <v>506.25</v>
      </c>
      <c r="M6101" s="6">
        <f>+F6101</f>
        <v>489.25</v>
      </c>
      <c r="N6101" s="6" t="b">
        <f>IF(F6101&gt;J6094,F6101-J6094,FALSE)</f>
        <v>0</v>
      </c>
      <c r="O6101" s="6" t="b">
        <f>IF(L6101&lt;K6094,K6094-L6101,FALSE)</f>
        <v>0</v>
      </c>
      <c r="P6101" s="6" t="b">
        <f>IF(AND(N6101&lt;&gt;FALSE,K6101&lt;=J6094),TRUE,FALSE)</f>
        <v>0</v>
      </c>
      <c r="Q6101" s="6" t="b">
        <f>IF(AND(O6101&lt;&gt;FALSE,J6101&gt;K6094),TRUE,FALSE)</f>
        <v>0</v>
      </c>
    </row>
    <row r="6102" spans="1:17" x14ac:dyDescent="0.2">
      <c r="A6102" t="s">
        <v>24</v>
      </c>
      <c r="B6102" s="1">
        <v>39878</v>
      </c>
      <c r="C6102" s="2">
        <v>0.4375</v>
      </c>
      <c r="D6102">
        <v>492.5</v>
      </c>
      <c r="E6102">
        <v>493.75</v>
      </c>
      <c r="F6102">
        <v>480.75</v>
      </c>
      <c r="G6102">
        <v>483.75</v>
      </c>
      <c r="H6102">
        <v>504028</v>
      </c>
      <c r="M6102"/>
      <c r="N6102"/>
      <c r="O6102"/>
      <c r="P6102"/>
      <c r="Q6102"/>
    </row>
    <row r="6103" spans="1:17" x14ac:dyDescent="0.2">
      <c r="A6103" t="s">
        <v>24</v>
      </c>
      <c r="B6103" s="1">
        <v>39878</v>
      </c>
      <c r="C6103" s="2">
        <v>0.47916666666666669</v>
      </c>
      <c r="D6103">
        <v>484</v>
      </c>
      <c r="E6103">
        <v>489.75</v>
      </c>
      <c r="F6103">
        <v>482</v>
      </c>
      <c r="G6103">
        <v>485</v>
      </c>
      <c r="H6103">
        <v>275157</v>
      </c>
      <c r="M6103"/>
      <c r="N6103"/>
      <c r="O6103"/>
      <c r="P6103"/>
      <c r="Q6103"/>
    </row>
    <row r="6104" spans="1:17" x14ac:dyDescent="0.2">
      <c r="A6104" t="s">
        <v>24</v>
      </c>
      <c r="B6104" s="1">
        <v>39878</v>
      </c>
      <c r="C6104" s="2">
        <v>0.52083333333333337</v>
      </c>
      <c r="D6104">
        <v>485</v>
      </c>
      <c r="E6104">
        <v>485.75</v>
      </c>
      <c r="F6104">
        <v>477.5</v>
      </c>
      <c r="G6104">
        <v>479.25</v>
      </c>
      <c r="H6104">
        <v>248742</v>
      </c>
      <c r="M6104"/>
      <c r="N6104"/>
      <c r="O6104"/>
      <c r="P6104"/>
      <c r="Q6104"/>
    </row>
    <row r="6105" spans="1:17" x14ac:dyDescent="0.2">
      <c r="A6105" t="s">
        <v>24</v>
      </c>
      <c r="B6105" s="1">
        <v>39878</v>
      </c>
      <c r="C6105" s="2">
        <v>0.5625</v>
      </c>
      <c r="D6105">
        <v>479.25</v>
      </c>
      <c r="E6105">
        <v>482</v>
      </c>
      <c r="F6105">
        <v>475.5</v>
      </c>
      <c r="G6105">
        <v>480.5</v>
      </c>
      <c r="H6105">
        <v>317698</v>
      </c>
      <c r="M6105"/>
      <c r="N6105"/>
      <c r="O6105"/>
      <c r="P6105"/>
      <c r="Q6105"/>
    </row>
    <row r="6106" spans="1:17" x14ac:dyDescent="0.2">
      <c r="A6106" t="s">
        <v>24</v>
      </c>
      <c r="B6106" s="1">
        <v>39878</v>
      </c>
      <c r="C6106" s="2">
        <v>0.60416666666666663</v>
      </c>
      <c r="D6106">
        <v>480.5</v>
      </c>
      <c r="E6106">
        <v>481.25</v>
      </c>
      <c r="F6106">
        <v>472.75</v>
      </c>
      <c r="G6106">
        <v>474</v>
      </c>
      <c r="H6106">
        <v>369181</v>
      </c>
      <c r="M6106"/>
      <c r="N6106"/>
      <c r="O6106"/>
      <c r="P6106"/>
      <c r="Q6106"/>
    </row>
    <row r="6107" spans="1:17" x14ac:dyDescent="0.2">
      <c r="A6107" t="s">
        <v>24</v>
      </c>
      <c r="B6107" s="1">
        <v>39878</v>
      </c>
      <c r="C6107" s="2">
        <v>0.63541666666666663</v>
      </c>
      <c r="D6107">
        <v>473.75</v>
      </c>
      <c r="E6107">
        <v>495.75</v>
      </c>
      <c r="F6107">
        <v>473.75</v>
      </c>
      <c r="G6107">
        <v>495.25</v>
      </c>
      <c r="H6107">
        <v>543492</v>
      </c>
      <c r="M6107"/>
      <c r="N6107"/>
      <c r="O6107"/>
      <c r="P6107"/>
      <c r="Q6107"/>
    </row>
    <row r="6108" spans="1:17" x14ac:dyDescent="0.2">
      <c r="A6108" t="s">
        <v>24</v>
      </c>
      <c r="B6108" s="1">
        <v>39881</v>
      </c>
      <c r="C6108" s="2">
        <v>0.39583333333333331</v>
      </c>
      <c r="D6108">
        <v>481.25</v>
      </c>
      <c r="E6108">
        <v>501.75</v>
      </c>
      <c r="F6108">
        <v>481.25</v>
      </c>
      <c r="G6108">
        <v>496.75</v>
      </c>
      <c r="H6108">
        <v>564903</v>
      </c>
      <c r="I6108" t="b">
        <f>AND(HOUR(C6108)=9,MINUTE(C6108)=30,HOUR(C6107)=15,MINUTE(C6107)=15)</f>
        <v>1</v>
      </c>
      <c r="J6108">
        <f>MAX(E6108:E6114)</f>
        <v>501.75</v>
      </c>
      <c r="K6108">
        <f>MIN(F6108:F6114)</f>
        <v>479</v>
      </c>
      <c r="L6108">
        <f>E6108</f>
        <v>501.75</v>
      </c>
      <c r="M6108" s="6">
        <f>+F6108</f>
        <v>481.25</v>
      </c>
      <c r="N6108" s="6" t="b">
        <f>IF(F6108&gt;J6101,F6108-J6101,FALSE)</f>
        <v>0</v>
      </c>
      <c r="O6108" s="6" t="b">
        <f>IF(L6108&lt;K6101,K6101-L6108,FALSE)</f>
        <v>0</v>
      </c>
      <c r="P6108" s="6" t="b">
        <f>IF(AND(N6108&lt;&gt;FALSE,K6108&lt;=J6101),TRUE,FALSE)</f>
        <v>0</v>
      </c>
      <c r="Q6108" s="6" t="b">
        <f>IF(AND(O6108&lt;&gt;FALSE,J6108&gt;K6101),TRUE,FALSE)</f>
        <v>0</v>
      </c>
    </row>
    <row r="6109" spans="1:17" x14ac:dyDescent="0.2">
      <c r="A6109" t="s">
        <v>24</v>
      </c>
      <c r="B6109" s="1">
        <v>39881</v>
      </c>
      <c r="C6109" s="2">
        <v>0.4375</v>
      </c>
      <c r="D6109">
        <v>496.5</v>
      </c>
      <c r="E6109">
        <v>498.5</v>
      </c>
      <c r="F6109">
        <v>487.75</v>
      </c>
      <c r="G6109">
        <v>491.5</v>
      </c>
      <c r="H6109">
        <v>381127</v>
      </c>
      <c r="M6109"/>
      <c r="N6109"/>
      <c r="O6109"/>
      <c r="P6109"/>
      <c r="Q6109"/>
    </row>
    <row r="6110" spans="1:17" x14ac:dyDescent="0.2">
      <c r="A6110" t="s">
        <v>24</v>
      </c>
      <c r="B6110" s="1">
        <v>39881</v>
      </c>
      <c r="C6110" s="2">
        <v>0.47916666666666669</v>
      </c>
      <c r="D6110">
        <v>491.5</v>
      </c>
      <c r="E6110">
        <v>496.25</v>
      </c>
      <c r="F6110">
        <v>488.75</v>
      </c>
      <c r="G6110">
        <v>493</v>
      </c>
      <c r="H6110">
        <v>274163</v>
      </c>
      <c r="M6110"/>
      <c r="N6110"/>
      <c r="O6110"/>
      <c r="P6110"/>
      <c r="Q6110"/>
    </row>
    <row r="6111" spans="1:17" x14ac:dyDescent="0.2">
      <c r="A6111" t="s">
        <v>24</v>
      </c>
      <c r="B6111" s="1">
        <v>39881</v>
      </c>
      <c r="C6111" s="2">
        <v>0.52083333333333337</v>
      </c>
      <c r="D6111">
        <v>493</v>
      </c>
      <c r="E6111">
        <v>493.75</v>
      </c>
      <c r="F6111">
        <v>483</v>
      </c>
      <c r="G6111">
        <v>485.25</v>
      </c>
      <c r="H6111">
        <v>247233</v>
      </c>
      <c r="M6111"/>
      <c r="N6111"/>
      <c r="O6111"/>
      <c r="P6111"/>
      <c r="Q6111"/>
    </row>
    <row r="6112" spans="1:17" x14ac:dyDescent="0.2">
      <c r="A6112" t="s">
        <v>24</v>
      </c>
      <c r="B6112" s="1">
        <v>39881</v>
      </c>
      <c r="C6112" s="2">
        <v>0.5625</v>
      </c>
      <c r="D6112">
        <v>485</v>
      </c>
      <c r="E6112">
        <v>491.5</v>
      </c>
      <c r="F6112">
        <v>484</v>
      </c>
      <c r="G6112">
        <v>487.25</v>
      </c>
      <c r="H6112">
        <v>289307</v>
      </c>
      <c r="M6112"/>
      <c r="N6112"/>
      <c r="O6112"/>
      <c r="P6112"/>
      <c r="Q6112"/>
    </row>
    <row r="6113" spans="1:17" x14ac:dyDescent="0.2">
      <c r="A6113" t="s">
        <v>24</v>
      </c>
      <c r="B6113" s="1">
        <v>39881</v>
      </c>
      <c r="C6113" s="2">
        <v>0.60416666666666663</v>
      </c>
      <c r="D6113">
        <v>487.25</v>
      </c>
      <c r="E6113">
        <v>489.25</v>
      </c>
      <c r="F6113">
        <v>479</v>
      </c>
      <c r="G6113">
        <v>482</v>
      </c>
      <c r="H6113">
        <v>325124</v>
      </c>
      <c r="M6113"/>
      <c r="N6113"/>
      <c r="O6113"/>
      <c r="P6113"/>
      <c r="Q6113"/>
    </row>
    <row r="6114" spans="1:17" x14ac:dyDescent="0.2">
      <c r="A6114" t="s">
        <v>24</v>
      </c>
      <c r="B6114" s="1">
        <v>39881</v>
      </c>
      <c r="C6114" s="2">
        <v>0.63541666666666663</v>
      </c>
      <c r="D6114">
        <v>482</v>
      </c>
      <c r="E6114">
        <v>484.75</v>
      </c>
      <c r="F6114">
        <v>479.5</v>
      </c>
      <c r="G6114">
        <v>482.5</v>
      </c>
      <c r="H6114">
        <v>327304</v>
      </c>
      <c r="M6114"/>
      <c r="N6114"/>
      <c r="O6114"/>
      <c r="P6114"/>
      <c r="Q6114"/>
    </row>
    <row r="6115" spans="1:17" x14ac:dyDescent="0.2">
      <c r="A6115" t="s">
        <v>24</v>
      </c>
      <c r="B6115" s="1">
        <v>39882</v>
      </c>
      <c r="C6115" s="2">
        <v>0.39583333333333331</v>
      </c>
      <c r="D6115">
        <v>497</v>
      </c>
      <c r="E6115">
        <v>514.75</v>
      </c>
      <c r="F6115">
        <v>495.5</v>
      </c>
      <c r="G6115">
        <v>511</v>
      </c>
      <c r="H6115">
        <v>674705</v>
      </c>
      <c r="I6115" t="b">
        <f>AND(HOUR(C6115)=9,MINUTE(C6115)=30,HOUR(C6114)=15,MINUTE(C6114)=15)</f>
        <v>1</v>
      </c>
      <c r="J6115">
        <f>MAX(E6115:E6121)</f>
        <v>528.75</v>
      </c>
      <c r="K6115">
        <f>MIN(F6115:F6121)</f>
        <v>495.5</v>
      </c>
      <c r="L6115">
        <f>E6115</f>
        <v>514.75</v>
      </c>
      <c r="M6115" s="6">
        <f>+F6115</f>
        <v>495.5</v>
      </c>
      <c r="N6115" s="6" t="b">
        <f>IF(F6115&gt;J6108,F6115-J6108,FALSE)</f>
        <v>0</v>
      </c>
      <c r="O6115" s="6" t="b">
        <f>IF(L6115&lt;K6108,K6108-L6115,FALSE)</f>
        <v>0</v>
      </c>
      <c r="P6115" s="6" t="b">
        <f>IF(AND(N6115&lt;&gt;FALSE,K6115&lt;=J6108),TRUE,FALSE)</f>
        <v>0</v>
      </c>
      <c r="Q6115" s="6" t="b">
        <f>IF(AND(O6115&lt;&gt;FALSE,J6115&gt;K6108),TRUE,FALSE)</f>
        <v>0</v>
      </c>
    </row>
    <row r="6116" spans="1:17" x14ac:dyDescent="0.2">
      <c r="A6116" t="s">
        <v>24</v>
      </c>
      <c r="B6116" s="1">
        <v>39882</v>
      </c>
      <c r="C6116" s="2">
        <v>0.4375</v>
      </c>
      <c r="D6116">
        <v>511</v>
      </c>
      <c r="E6116">
        <v>515.5</v>
      </c>
      <c r="F6116">
        <v>509.5</v>
      </c>
      <c r="G6116">
        <v>515</v>
      </c>
      <c r="H6116">
        <v>369236</v>
      </c>
      <c r="M6116"/>
      <c r="N6116"/>
      <c r="O6116"/>
      <c r="P6116"/>
      <c r="Q6116"/>
    </row>
    <row r="6117" spans="1:17" x14ac:dyDescent="0.2">
      <c r="A6117" t="s">
        <v>24</v>
      </c>
      <c r="B6117" s="1">
        <v>39882</v>
      </c>
      <c r="C6117" s="2">
        <v>0.47916666666666669</v>
      </c>
      <c r="D6117">
        <v>515</v>
      </c>
      <c r="E6117">
        <v>522.5</v>
      </c>
      <c r="F6117">
        <v>512.75</v>
      </c>
      <c r="G6117">
        <v>520.75</v>
      </c>
      <c r="H6117">
        <v>410555</v>
      </c>
      <c r="M6117"/>
      <c r="N6117"/>
      <c r="O6117"/>
      <c r="P6117"/>
      <c r="Q6117"/>
    </row>
    <row r="6118" spans="1:17" x14ac:dyDescent="0.2">
      <c r="A6118" t="s">
        <v>24</v>
      </c>
      <c r="B6118" s="1">
        <v>39882</v>
      </c>
      <c r="C6118" s="2">
        <v>0.52083333333333337</v>
      </c>
      <c r="D6118">
        <v>520.5</v>
      </c>
      <c r="E6118">
        <v>521.25</v>
      </c>
      <c r="F6118">
        <v>516.5</v>
      </c>
      <c r="G6118">
        <v>517.75</v>
      </c>
      <c r="H6118">
        <v>232308</v>
      </c>
      <c r="M6118"/>
      <c r="N6118"/>
      <c r="O6118"/>
      <c r="P6118"/>
      <c r="Q6118"/>
    </row>
    <row r="6119" spans="1:17" x14ac:dyDescent="0.2">
      <c r="A6119" t="s">
        <v>24</v>
      </c>
      <c r="B6119" s="1">
        <v>39882</v>
      </c>
      <c r="C6119" s="2">
        <v>0.5625</v>
      </c>
      <c r="D6119">
        <v>517.5</v>
      </c>
      <c r="E6119">
        <v>523.25</v>
      </c>
      <c r="F6119">
        <v>515.25</v>
      </c>
      <c r="G6119">
        <v>518</v>
      </c>
      <c r="H6119">
        <v>312335</v>
      </c>
      <c r="M6119"/>
      <c r="N6119"/>
      <c r="O6119"/>
      <c r="P6119"/>
      <c r="Q6119"/>
    </row>
    <row r="6120" spans="1:17" x14ac:dyDescent="0.2">
      <c r="A6120" t="s">
        <v>24</v>
      </c>
      <c r="B6120" s="1">
        <v>39882</v>
      </c>
      <c r="C6120" s="2">
        <v>0.60416666666666663</v>
      </c>
      <c r="D6120">
        <v>517.75</v>
      </c>
      <c r="E6120">
        <v>524.25</v>
      </c>
      <c r="F6120">
        <v>514</v>
      </c>
      <c r="G6120">
        <v>522.75</v>
      </c>
      <c r="H6120">
        <v>368712</v>
      </c>
      <c r="M6120"/>
      <c r="N6120"/>
      <c r="O6120"/>
      <c r="P6120"/>
      <c r="Q6120"/>
    </row>
    <row r="6121" spans="1:17" x14ac:dyDescent="0.2">
      <c r="A6121" t="s">
        <v>24</v>
      </c>
      <c r="B6121" s="1">
        <v>39882</v>
      </c>
      <c r="C6121" s="2">
        <v>0.63541666666666663</v>
      </c>
      <c r="D6121">
        <v>522.75</v>
      </c>
      <c r="E6121">
        <v>528.75</v>
      </c>
      <c r="F6121">
        <v>519.5</v>
      </c>
      <c r="G6121">
        <v>522.75</v>
      </c>
      <c r="H6121">
        <v>535061</v>
      </c>
      <c r="M6121"/>
      <c r="N6121"/>
      <c r="O6121"/>
      <c r="P6121"/>
      <c r="Q6121"/>
    </row>
    <row r="6122" spans="1:17" x14ac:dyDescent="0.2">
      <c r="A6122" t="s">
        <v>24</v>
      </c>
      <c r="B6122" s="1">
        <v>39883</v>
      </c>
      <c r="C6122" s="2">
        <v>0.39583333333333331</v>
      </c>
      <c r="D6122">
        <v>532</v>
      </c>
      <c r="E6122">
        <v>539.5</v>
      </c>
      <c r="F6122">
        <v>524.75</v>
      </c>
      <c r="G6122">
        <v>537.25</v>
      </c>
      <c r="H6122">
        <v>621644</v>
      </c>
      <c r="I6122" t="b">
        <f>AND(HOUR(C6122)=9,MINUTE(C6122)=30,HOUR(C6121)=15,MINUTE(C6121)=15)</f>
        <v>1</v>
      </c>
      <c r="J6122">
        <f>MAX(E6122:E6128)</f>
        <v>539.5</v>
      </c>
      <c r="K6122">
        <f>MIN(F6122:F6128)</f>
        <v>520.25</v>
      </c>
      <c r="L6122">
        <f>E6122</f>
        <v>539.5</v>
      </c>
      <c r="M6122" s="6">
        <f>+F6122</f>
        <v>524.75</v>
      </c>
      <c r="N6122" s="6" t="b">
        <f>IF(F6122&gt;J6115,F6122-J6115,FALSE)</f>
        <v>0</v>
      </c>
      <c r="O6122" s="6" t="b">
        <f>IF(L6122&lt;K6115,K6115-L6122,FALSE)</f>
        <v>0</v>
      </c>
      <c r="P6122" s="6" t="b">
        <f>IF(AND(N6122&lt;&gt;FALSE,K6122&lt;=J6115),TRUE,FALSE)</f>
        <v>0</v>
      </c>
      <c r="Q6122" s="6" t="b">
        <f>IF(AND(O6122&lt;&gt;FALSE,J6122&gt;K6115),TRUE,FALSE)</f>
        <v>0</v>
      </c>
    </row>
    <row r="6123" spans="1:17" x14ac:dyDescent="0.2">
      <c r="A6123" t="s">
        <v>24</v>
      </c>
      <c r="B6123" s="1">
        <v>39883</v>
      </c>
      <c r="C6123" s="2">
        <v>0.4375</v>
      </c>
      <c r="D6123">
        <v>537</v>
      </c>
      <c r="E6123">
        <v>538</v>
      </c>
      <c r="F6123">
        <v>530</v>
      </c>
      <c r="G6123">
        <v>531.25</v>
      </c>
      <c r="H6123">
        <v>355742</v>
      </c>
      <c r="M6123"/>
      <c r="N6123"/>
      <c r="O6123"/>
      <c r="P6123"/>
      <c r="Q6123"/>
    </row>
    <row r="6124" spans="1:17" x14ac:dyDescent="0.2">
      <c r="A6124" t="s">
        <v>24</v>
      </c>
      <c r="B6124" s="1">
        <v>39883</v>
      </c>
      <c r="C6124" s="2">
        <v>0.47916666666666669</v>
      </c>
      <c r="D6124">
        <v>531.5</v>
      </c>
      <c r="E6124">
        <v>532.5</v>
      </c>
      <c r="F6124">
        <v>527.75</v>
      </c>
      <c r="G6124">
        <v>529</v>
      </c>
      <c r="H6124">
        <v>266650</v>
      </c>
      <c r="M6124"/>
      <c r="N6124"/>
      <c r="O6124"/>
      <c r="P6124"/>
      <c r="Q6124"/>
    </row>
    <row r="6125" spans="1:17" x14ac:dyDescent="0.2">
      <c r="A6125" t="s">
        <v>24</v>
      </c>
      <c r="B6125" s="1">
        <v>39883</v>
      </c>
      <c r="C6125" s="2">
        <v>0.52083333333333337</v>
      </c>
      <c r="D6125">
        <v>529</v>
      </c>
      <c r="E6125">
        <v>530</v>
      </c>
      <c r="F6125">
        <v>523.75</v>
      </c>
      <c r="G6125">
        <v>524.75</v>
      </c>
      <c r="H6125">
        <v>268424</v>
      </c>
      <c r="M6125"/>
      <c r="N6125"/>
      <c r="O6125"/>
      <c r="P6125"/>
      <c r="Q6125"/>
    </row>
    <row r="6126" spans="1:17" x14ac:dyDescent="0.2">
      <c r="A6126" t="s">
        <v>24</v>
      </c>
      <c r="B6126" s="1">
        <v>39883</v>
      </c>
      <c r="C6126" s="2">
        <v>0.5625</v>
      </c>
      <c r="D6126">
        <v>524.75</v>
      </c>
      <c r="E6126">
        <v>530.5</v>
      </c>
      <c r="F6126">
        <v>520.25</v>
      </c>
      <c r="G6126">
        <v>522.5</v>
      </c>
      <c r="H6126">
        <v>337156</v>
      </c>
      <c r="M6126"/>
      <c r="N6126"/>
      <c r="O6126"/>
      <c r="P6126"/>
      <c r="Q6126"/>
    </row>
    <row r="6127" spans="1:17" x14ac:dyDescent="0.2">
      <c r="A6127" t="s">
        <v>24</v>
      </c>
      <c r="B6127" s="1">
        <v>39883</v>
      </c>
      <c r="C6127" s="2">
        <v>0.60416666666666663</v>
      </c>
      <c r="D6127">
        <v>522.5</v>
      </c>
      <c r="E6127">
        <v>533.75</v>
      </c>
      <c r="F6127">
        <v>522</v>
      </c>
      <c r="G6127">
        <v>531.5</v>
      </c>
      <c r="H6127">
        <v>354250</v>
      </c>
      <c r="M6127"/>
      <c r="N6127"/>
      <c r="O6127"/>
      <c r="P6127"/>
      <c r="Q6127"/>
    </row>
    <row r="6128" spans="1:17" x14ac:dyDescent="0.2">
      <c r="A6128" t="s">
        <v>24</v>
      </c>
      <c r="B6128" s="1">
        <v>39883</v>
      </c>
      <c r="C6128" s="2">
        <v>0.63541666666666663</v>
      </c>
      <c r="D6128">
        <v>531.5</v>
      </c>
      <c r="E6128">
        <v>535</v>
      </c>
      <c r="F6128">
        <v>526.5</v>
      </c>
      <c r="G6128">
        <v>527.75</v>
      </c>
      <c r="H6128">
        <v>349179</v>
      </c>
      <c r="M6128"/>
      <c r="N6128"/>
      <c r="O6128"/>
      <c r="P6128"/>
      <c r="Q6128"/>
    </row>
    <row r="6129" spans="1:17" x14ac:dyDescent="0.2">
      <c r="A6129" t="s">
        <v>24</v>
      </c>
      <c r="B6129" s="1">
        <v>39884</v>
      </c>
      <c r="C6129" s="2">
        <v>0.39583333333333331</v>
      </c>
      <c r="D6129">
        <v>528</v>
      </c>
      <c r="E6129">
        <v>537.75</v>
      </c>
      <c r="F6129">
        <v>521</v>
      </c>
      <c r="G6129">
        <v>535.5</v>
      </c>
      <c r="H6129">
        <v>276359</v>
      </c>
      <c r="I6129" t="b">
        <f>AND(HOUR(C6129)=9,MINUTE(C6129)=30,HOUR(C6128)=15,MINUTE(C6128)=15)</f>
        <v>1</v>
      </c>
      <c r="J6129">
        <f>MAX(E6129:E6135)</f>
        <v>560.25</v>
      </c>
      <c r="K6129">
        <f>MIN(F6129:F6135)</f>
        <v>521</v>
      </c>
      <c r="L6129">
        <f>E6129</f>
        <v>537.75</v>
      </c>
      <c r="M6129" s="6">
        <f>+F6129</f>
        <v>521</v>
      </c>
      <c r="N6129" s="6" t="b">
        <f>IF(F6129&gt;J6122,F6129-J6122,FALSE)</f>
        <v>0</v>
      </c>
      <c r="O6129" s="6" t="b">
        <f>IF(L6129&lt;K6122,K6122-L6129,FALSE)</f>
        <v>0</v>
      </c>
      <c r="P6129" s="6" t="b">
        <f>IF(AND(N6129&lt;&gt;FALSE,K6129&lt;=J6122),TRUE,FALSE)</f>
        <v>0</v>
      </c>
      <c r="Q6129" s="6" t="b">
        <f>IF(AND(O6129&lt;&gt;FALSE,J6129&gt;K6122),TRUE,FALSE)</f>
        <v>0</v>
      </c>
    </row>
    <row r="6130" spans="1:17" x14ac:dyDescent="0.2">
      <c r="A6130" t="s">
        <v>24</v>
      </c>
      <c r="B6130" s="1">
        <v>39884</v>
      </c>
      <c r="C6130" s="2">
        <v>0.4375</v>
      </c>
      <c r="D6130">
        <v>535.5</v>
      </c>
      <c r="E6130">
        <v>542.25</v>
      </c>
      <c r="F6130">
        <v>533.75</v>
      </c>
      <c r="G6130">
        <v>536.25</v>
      </c>
      <c r="H6130">
        <v>202374</v>
      </c>
      <c r="M6130"/>
      <c r="N6130"/>
      <c r="O6130"/>
      <c r="P6130"/>
      <c r="Q6130"/>
    </row>
    <row r="6131" spans="1:17" x14ac:dyDescent="0.2">
      <c r="A6131" t="s">
        <v>24</v>
      </c>
      <c r="B6131" s="1">
        <v>39884</v>
      </c>
      <c r="C6131" s="2">
        <v>0.47916666666666669</v>
      </c>
      <c r="D6131">
        <v>536.25</v>
      </c>
      <c r="E6131">
        <v>543.25</v>
      </c>
      <c r="F6131">
        <v>535.25</v>
      </c>
      <c r="G6131">
        <v>540.5</v>
      </c>
      <c r="H6131">
        <v>156001</v>
      </c>
      <c r="M6131"/>
      <c r="N6131"/>
      <c r="O6131"/>
      <c r="P6131"/>
      <c r="Q6131"/>
    </row>
    <row r="6132" spans="1:17" x14ac:dyDescent="0.2">
      <c r="A6132" t="s">
        <v>24</v>
      </c>
      <c r="B6132" s="1">
        <v>39884</v>
      </c>
      <c r="C6132" s="2">
        <v>0.52083333333333337</v>
      </c>
      <c r="D6132">
        <v>540.5</v>
      </c>
      <c r="E6132">
        <v>546.75</v>
      </c>
      <c r="F6132">
        <v>539.5</v>
      </c>
      <c r="G6132">
        <v>543.75</v>
      </c>
      <c r="H6132">
        <v>235943</v>
      </c>
      <c r="M6132"/>
      <c r="N6132"/>
      <c r="O6132"/>
      <c r="P6132"/>
      <c r="Q6132"/>
    </row>
    <row r="6133" spans="1:17" x14ac:dyDescent="0.2">
      <c r="A6133" t="s">
        <v>24</v>
      </c>
      <c r="B6133" s="1">
        <v>39884</v>
      </c>
      <c r="C6133" s="2">
        <v>0.5625</v>
      </c>
      <c r="D6133">
        <v>543.75</v>
      </c>
      <c r="E6133">
        <v>552</v>
      </c>
      <c r="F6133">
        <v>543</v>
      </c>
      <c r="G6133">
        <v>550.25</v>
      </c>
      <c r="H6133">
        <v>266372</v>
      </c>
      <c r="M6133"/>
      <c r="N6133"/>
      <c r="O6133"/>
      <c r="P6133"/>
      <c r="Q6133"/>
    </row>
    <row r="6134" spans="1:17" x14ac:dyDescent="0.2">
      <c r="A6134" t="s">
        <v>24</v>
      </c>
      <c r="B6134" s="1">
        <v>39884</v>
      </c>
      <c r="C6134" s="2">
        <v>0.60416666666666663</v>
      </c>
      <c r="D6134">
        <v>550.25</v>
      </c>
      <c r="E6134">
        <v>555.25</v>
      </c>
      <c r="F6134">
        <v>549</v>
      </c>
      <c r="G6134">
        <v>553.75</v>
      </c>
      <c r="H6134">
        <v>252963</v>
      </c>
      <c r="M6134"/>
      <c r="N6134"/>
      <c r="O6134"/>
      <c r="P6134"/>
      <c r="Q6134"/>
    </row>
    <row r="6135" spans="1:17" x14ac:dyDescent="0.2">
      <c r="A6135" t="s">
        <v>24</v>
      </c>
      <c r="B6135" s="1">
        <v>39884</v>
      </c>
      <c r="C6135" s="2">
        <v>0.63541666666666663</v>
      </c>
      <c r="D6135">
        <v>553.75</v>
      </c>
      <c r="E6135">
        <v>560.25</v>
      </c>
      <c r="F6135">
        <v>552.75</v>
      </c>
      <c r="G6135">
        <v>558.75</v>
      </c>
      <c r="H6135">
        <v>351622</v>
      </c>
      <c r="M6135"/>
      <c r="N6135"/>
      <c r="O6135"/>
      <c r="P6135"/>
      <c r="Q6135"/>
    </row>
    <row r="6136" spans="1:17" x14ac:dyDescent="0.2">
      <c r="A6136" t="s">
        <v>24</v>
      </c>
      <c r="B6136" s="1">
        <v>39885</v>
      </c>
      <c r="C6136" s="2">
        <v>0.39583333333333331</v>
      </c>
      <c r="D6136">
        <v>562.25</v>
      </c>
      <c r="E6136">
        <v>566</v>
      </c>
      <c r="F6136">
        <v>556</v>
      </c>
      <c r="G6136">
        <v>558.75</v>
      </c>
      <c r="H6136">
        <v>534306</v>
      </c>
      <c r="I6136" t="b">
        <f>AND(HOUR(C6136)=9,MINUTE(C6136)=30,HOUR(C6135)=15,MINUTE(C6135)=15)</f>
        <v>1</v>
      </c>
      <c r="J6136">
        <f>MAX(E6136:E6142)</f>
        <v>566</v>
      </c>
      <c r="K6136">
        <f>MIN(F6136:F6142)</f>
        <v>549.25</v>
      </c>
      <c r="L6136">
        <f>E6136</f>
        <v>566</v>
      </c>
      <c r="M6136" s="6">
        <f>+F6136</f>
        <v>556</v>
      </c>
      <c r="N6136" s="6" t="b">
        <f>IF(F6136&gt;J6129,F6136-J6129,FALSE)</f>
        <v>0</v>
      </c>
      <c r="O6136" s="6" t="b">
        <f>IF(L6136&lt;K6129,K6129-L6136,FALSE)</f>
        <v>0</v>
      </c>
      <c r="P6136" s="6" t="b">
        <f>IF(AND(N6136&lt;&gt;FALSE,K6136&lt;=J6129),TRUE,FALSE)</f>
        <v>0</v>
      </c>
      <c r="Q6136" s="6" t="b">
        <f>IF(AND(O6136&lt;&gt;FALSE,J6136&gt;K6129),TRUE,FALSE)</f>
        <v>0</v>
      </c>
    </row>
    <row r="6137" spans="1:17" x14ac:dyDescent="0.2">
      <c r="A6137" t="s">
        <v>24</v>
      </c>
      <c r="B6137" s="1">
        <v>39885</v>
      </c>
      <c r="C6137" s="2">
        <v>0.4375</v>
      </c>
      <c r="D6137">
        <v>558.5</v>
      </c>
      <c r="E6137">
        <v>564.25</v>
      </c>
      <c r="F6137">
        <v>553.25</v>
      </c>
      <c r="G6137">
        <v>556.5</v>
      </c>
      <c r="H6137">
        <v>398648</v>
      </c>
      <c r="M6137"/>
      <c r="N6137"/>
      <c r="O6137"/>
      <c r="P6137"/>
      <c r="Q6137"/>
    </row>
    <row r="6138" spans="1:17" x14ac:dyDescent="0.2">
      <c r="A6138" t="s">
        <v>24</v>
      </c>
      <c r="B6138" s="1">
        <v>39885</v>
      </c>
      <c r="C6138" s="2">
        <v>0.47916666666666669</v>
      </c>
      <c r="D6138">
        <v>556.75</v>
      </c>
      <c r="E6138">
        <v>556.75</v>
      </c>
      <c r="F6138">
        <v>549.25</v>
      </c>
      <c r="G6138">
        <v>551.5</v>
      </c>
      <c r="H6138">
        <v>279629</v>
      </c>
      <c r="M6138"/>
      <c r="N6138"/>
      <c r="O6138"/>
      <c r="P6138"/>
      <c r="Q6138"/>
    </row>
    <row r="6139" spans="1:17" x14ac:dyDescent="0.2">
      <c r="A6139" t="s">
        <v>24</v>
      </c>
      <c r="B6139" s="1">
        <v>39885</v>
      </c>
      <c r="C6139" s="2">
        <v>0.52083333333333337</v>
      </c>
      <c r="D6139">
        <v>551.5</v>
      </c>
      <c r="E6139">
        <v>560.25</v>
      </c>
      <c r="F6139">
        <v>551</v>
      </c>
      <c r="G6139">
        <v>559.5</v>
      </c>
      <c r="H6139">
        <v>212886</v>
      </c>
      <c r="M6139"/>
      <c r="N6139"/>
      <c r="O6139"/>
      <c r="P6139"/>
      <c r="Q6139"/>
    </row>
    <row r="6140" spans="1:17" x14ac:dyDescent="0.2">
      <c r="A6140" t="s">
        <v>24</v>
      </c>
      <c r="B6140" s="1">
        <v>39885</v>
      </c>
      <c r="C6140" s="2">
        <v>0.5625</v>
      </c>
      <c r="D6140">
        <v>559.5</v>
      </c>
      <c r="E6140">
        <v>562</v>
      </c>
      <c r="F6140">
        <v>556.5</v>
      </c>
      <c r="G6140">
        <v>558.75</v>
      </c>
      <c r="H6140">
        <v>201562</v>
      </c>
      <c r="M6140"/>
      <c r="N6140"/>
      <c r="O6140"/>
      <c r="P6140"/>
      <c r="Q6140"/>
    </row>
    <row r="6141" spans="1:17" x14ac:dyDescent="0.2">
      <c r="A6141" t="s">
        <v>24</v>
      </c>
      <c r="B6141" s="1">
        <v>39885</v>
      </c>
      <c r="C6141" s="2">
        <v>0.60416666666666663</v>
      </c>
      <c r="D6141">
        <v>558.75</v>
      </c>
      <c r="E6141">
        <v>565.25</v>
      </c>
      <c r="F6141">
        <v>557.75</v>
      </c>
      <c r="G6141">
        <v>564.25</v>
      </c>
      <c r="H6141">
        <v>209636</v>
      </c>
      <c r="M6141"/>
      <c r="N6141"/>
      <c r="O6141"/>
      <c r="P6141"/>
      <c r="Q6141"/>
    </row>
    <row r="6142" spans="1:17" x14ac:dyDescent="0.2">
      <c r="A6142" t="s">
        <v>24</v>
      </c>
      <c r="B6142" s="1">
        <v>39885</v>
      </c>
      <c r="C6142" s="2">
        <v>0.63541666666666663</v>
      </c>
      <c r="D6142">
        <v>564.25</v>
      </c>
      <c r="E6142">
        <v>565.25</v>
      </c>
      <c r="F6142">
        <v>560.5</v>
      </c>
      <c r="G6142">
        <v>565.25</v>
      </c>
      <c r="H6142">
        <v>263465</v>
      </c>
      <c r="M6142"/>
      <c r="N6142"/>
      <c r="O6142"/>
      <c r="P6142"/>
      <c r="Q6142"/>
    </row>
    <row r="6143" spans="1:17" x14ac:dyDescent="0.2">
      <c r="A6143" t="s">
        <v>24</v>
      </c>
      <c r="B6143" s="1">
        <v>39888</v>
      </c>
      <c r="C6143" s="2">
        <v>0.39583333333333331</v>
      </c>
      <c r="D6143">
        <v>571.5</v>
      </c>
      <c r="E6143">
        <v>574.25</v>
      </c>
      <c r="F6143">
        <v>567.5</v>
      </c>
      <c r="G6143">
        <v>568.5</v>
      </c>
      <c r="H6143">
        <v>446967</v>
      </c>
      <c r="I6143" t="b">
        <f>AND(HOUR(C6143)=9,MINUTE(C6143)=30,HOUR(C6142)=15,MINUTE(C6142)=15)</f>
        <v>1</v>
      </c>
      <c r="J6143">
        <f>MAX(E6143:E6149)</f>
        <v>581.75</v>
      </c>
      <c r="K6143">
        <f>MIN(F6143:F6149)</f>
        <v>559.75</v>
      </c>
      <c r="L6143">
        <f>E6143</f>
        <v>574.25</v>
      </c>
      <c r="M6143" s="6">
        <f>+F6143</f>
        <v>567.5</v>
      </c>
      <c r="N6143" s="6">
        <f>IF(F6143&gt;J6136,F6143-J6136,FALSE)</f>
        <v>1.5</v>
      </c>
      <c r="O6143" s="6" t="b">
        <f>IF(L6143&lt;K6136,K6136-L6143,FALSE)</f>
        <v>0</v>
      </c>
      <c r="P6143" s="6" t="b">
        <f>IF(AND(N6143&lt;&gt;FALSE,K6143&lt;=J6136),TRUE,FALSE)</f>
        <v>1</v>
      </c>
      <c r="Q6143" s="6" t="b">
        <f>IF(AND(O6143&lt;&gt;FALSE,J6143&gt;K6136),TRUE,FALSE)</f>
        <v>0</v>
      </c>
    </row>
    <row r="6144" spans="1:17" x14ac:dyDescent="0.2">
      <c r="A6144" t="s">
        <v>24</v>
      </c>
      <c r="B6144" s="1">
        <v>39888</v>
      </c>
      <c r="C6144" s="2">
        <v>0.4375</v>
      </c>
      <c r="D6144">
        <v>568.5</v>
      </c>
      <c r="E6144">
        <v>578.25</v>
      </c>
      <c r="F6144">
        <v>568.5</v>
      </c>
      <c r="G6144">
        <v>576.5</v>
      </c>
      <c r="H6144">
        <v>358975</v>
      </c>
      <c r="M6144"/>
      <c r="N6144"/>
      <c r="O6144"/>
      <c r="P6144"/>
      <c r="Q6144"/>
    </row>
    <row r="6145" spans="1:17" x14ac:dyDescent="0.2">
      <c r="A6145" t="s">
        <v>24</v>
      </c>
      <c r="B6145" s="1">
        <v>39888</v>
      </c>
      <c r="C6145" s="2">
        <v>0.47916666666666669</v>
      </c>
      <c r="D6145">
        <v>576.75</v>
      </c>
      <c r="E6145">
        <v>577.75</v>
      </c>
      <c r="F6145">
        <v>573.25</v>
      </c>
      <c r="G6145">
        <v>575.75</v>
      </c>
      <c r="H6145">
        <v>198826</v>
      </c>
      <c r="M6145"/>
      <c r="N6145"/>
      <c r="O6145"/>
      <c r="P6145"/>
      <c r="Q6145"/>
    </row>
    <row r="6146" spans="1:17" x14ac:dyDescent="0.2">
      <c r="A6146" t="s">
        <v>24</v>
      </c>
      <c r="B6146" s="1">
        <v>39888</v>
      </c>
      <c r="C6146" s="2">
        <v>0.52083333333333337</v>
      </c>
      <c r="D6146">
        <v>575.75</v>
      </c>
      <c r="E6146">
        <v>581.75</v>
      </c>
      <c r="F6146">
        <v>575.75</v>
      </c>
      <c r="G6146">
        <v>578.75</v>
      </c>
      <c r="H6146">
        <v>229344</v>
      </c>
      <c r="M6146"/>
      <c r="N6146"/>
      <c r="O6146"/>
      <c r="P6146"/>
      <c r="Q6146"/>
    </row>
    <row r="6147" spans="1:17" x14ac:dyDescent="0.2">
      <c r="A6147" t="s">
        <v>24</v>
      </c>
      <c r="B6147" s="1">
        <v>39888</v>
      </c>
      <c r="C6147" s="2">
        <v>0.5625</v>
      </c>
      <c r="D6147">
        <v>578.75</v>
      </c>
      <c r="E6147">
        <v>581.75</v>
      </c>
      <c r="F6147">
        <v>573.5</v>
      </c>
      <c r="G6147">
        <v>574.25</v>
      </c>
      <c r="H6147">
        <v>230552</v>
      </c>
      <c r="M6147"/>
      <c r="N6147"/>
      <c r="O6147"/>
      <c r="P6147"/>
      <c r="Q6147"/>
    </row>
    <row r="6148" spans="1:17" x14ac:dyDescent="0.2">
      <c r="A6148" t="s">
        <v>24</v>
      </c>
      <c r="B6148" s="1">
        <v>39888</v>
      </c>
      <c r="C6148" s="2">
        <v>0.60416666666666663</v>
      </c>
      <c r="D6148">
        <v>574.5</v>
      </c>
      <c r="E6148">
        <v>577</v>
      </c>
      <c r="F6148">
        <v>563.75</v>
      </c>
      <c r="G6148">
        <v>566.25</v>
      </c>
      <c r="H6148">
        <v>373314</v>
      </c>
      <c r="M6148"/>
      <c r="N6148"/>
      <c r="O6148"/>
      <c r="P6148"/>
      <c r="Q6148"/>
    </row>
    <row r="6149" spans="1:17" x14ac:dyDescent="0.2">
      <c r="A6149" t="s">
        <v>24</v>
      </c>
      <c r="B6149" s="1">
        <v>39888</v>
      </c>
      <c r="C6149" s="2">
        <v>0.63541666666666663</v>
      </c>
      <c r="D6149">
        <v>566.5</v>
      </c>
      <c r="E6149">
        <v>567</v>
      </c>
      <c r="F6149">
        <v>559.75</v>
      </c>
      <c r="G6149">
        <v>564</v>
      </c>
      <c r="H6149">
        <v>362421</v>
      </c>
      <c r="M6149"/>
      <c r="N6149"/>
      <c r="O6149"/>
      <c r="P6149"/>
      <c r="Q6149"/>
    </row>
    <row r="6150" spans="1:17" x14ac:dyDescent="0.2">
      <c r="A6150" t="s">
        <v>24</v>
      </c>
      <c r="B6150" s="1">
        <v>39889</v>
      </c>
      <c r="C6150" s="2">
        <v>0.39583333333333331</v>
      </c>
      <c r="D6150">
        <v>562.5</v>
      </c>
      <c r="E6150">
        <v>565.75</v>
      </c>
      <c r="F6150">
        <v>556.25</v>
      </c>
      <c r="G6150">
        <v>561.5</v>
      </c>
      <c r="H6150">
        <v>472946</v>
      </c>
      <c r="I6150" t="b">
        <f>AND(HOUR(C6150)=9,MINUTE(C6150)=30,HOUR(C6149)=15,MINUTE(C6149)=15)</f>
        <v>1</v>
      </c>
      <c r="J6150">
        <f>MAX(E6150:E6156)</f>
        <v>587.25</v>
      </c>
      <c r="K6150">
        <f>MIN(F6150:F6156)</f>
        <v>556.25</v>
      </c>
      <c r="L6150">
        <f>E6150</f>
        <v>565.75</v>
      </c>
      <c r="M6150" s="6">
        <f>+F6150</f>
        <v>556.25</v>
      </c>
      <c r="N6150" s="6" t="b">
        <f>IF(F6150&gt;J6143,F6150-J6143,FALSE)</f>
        <v>0</v>
      </c>
      <c r="O6150" s="6" t="b">
        <f>IF(L6150&lt;K6143,K6143-L6150,FALSE)</f>
        <v>0</v>
      </c>
      <c r="P6150" s="6" t="b">
        <f>IF(AND(N6150&lt;&gt;FALSE,K6150&lt;=J6143),TRUE,FALSE)</f>
        <v>0</v>
      </c>
      <c r="Q6150" s="6" t="b">
        <f>IF(AND(O6150&lt;&gt;FALSE,J6150&gt;K6143),TRUE,FALSE)</f>
        <v>0</v>
      </c>
    </row>
    <row r="6151" spans="1:17" x14ac:dyDescent="0.2">
      <c r="A6151" t="s">
        <v>24</v>
      </c>
      <c r="B6151" s="1">
        <v>39889</v>
      </c>
      <c r="C6151" s="2">
        <v>0.4375</v>
      </c>
      <c r="D6151">
        <v>561.25</v>
      </c>
      <c r="E6151">
        <v>568.5</v>
      </c>
      <c r="F6151">
        <v>560.25</v>
      </c>
      <c r="G6151">
        <v>563.5</v>
      </c>
      <c r="H6151">
        <v>290389</v>
      </c>
      <c r="M6151"/>
      <c r="N6151"/>
      <c r="O6151"/>
      <c r="P6151"/>
      <c r="Q6151"/>
    </row>
    <row r="6152" spans="1:17" x14ac:dyDescent="0.2">
      <c r="A6152" t="s">
        <v>24</v>
      </c>
      <c r="B6152" s="1">
        <v>39889</v>
      </c>
      <c r="C6152" s="2">
        <v>0.47916666666666669</v>
      </c>
      <c r="D6152">
        <v>563.25</v>
      </c>
      <c r="E6152">
        <v>569.75</v>
      </c>
      <c r="F6152">
        <v>561.75</v>
      </c>
      <c r="G6152">
        <v>569</v>
      </c>
      <c r="H6152">
        <v>180722</v>
      </c>
      <c r="M6152"/>
      <c r="N6152"/>
      <c r="O6152"/>
      <c r="P6152"/>
      <c r="Q6152"/>
    </row>
    <row r="6153" spans="1:17" x14ac:dyDescent="0.2">
      <c r="A6153" t="s">
        <v>24</v>
      </c>
      <c r="B6153" s="1">
        <v>39889</v>
      </c>
      <c r="C6153" s="2">
        <v>0.52083333333333337</v>
      </c>
      <c r="D6153">
        <v>569</v>
      </c>
      <c r="E6153">
        <v>575.75</v>
      </c>
      <c r="F6153">
        <v>567.75</v>
      </c>
      <c r="G6153">
        <v>573.75</v>
      </c>
      <c r="H6153">
        <v>247624</v>
      </c>
      <c r="M6153"/>
      <c r="N6153"/>
      <c r="O6153"/>
      <c r="P6153"/>
      <c r="Q6153"/>
    </row>
    <row r="6154" spans="1:17" x14ac:dyDescent="0.2">
      <c r="A6154" t="s">
        <v>24</v>
      </c>
      <c r="B6154" s="1">
        <v>39889</v>
      </c>
      <c r="C6154" s="2">
        <v>0.5625</v>
      </c>
      <c r="D6154">
        <v>573.75</v>
      </c>
      <c r="E6154">
        <v>577</v>
      </c>
      <c r="F6154">
        <v>568.75</v>
      </c>
      <c r="G6154">
        <v>569</v>
      </c>
      <c r="H6154">
        <v>235234</v>
      </c>
      <c r="M6154"/>
      <c r="N6154"/>
      <c r="O6154"/>
      <c r="P6154"/>
      <c r="Q6154"/>
    </row>
    <row r="6155" spans="1:17" x14ac:dyDescent="0.2">
      <c r="A6155" t="s">
        <v>24</v>
      </c>
      <c r="B6155" s="1">
        <v>39889</v>
      </c>
      <c r="C6155" s="2">
        <v>0.60416666666666663</v>
      </c>
      <c r="D6155">
        <v>569</v>
      </c>
      <c r="E6155">
        <v>580</v>
      </c>
      <c r="F6155">
        <v>568.75</v>
      </c>
      <c r="G6155">
        <v>576.5</v>
      </c>
      <c r="H6155">
        <v>320298</v>
      </c>
      <c r="M6155"/>
      <c r="N6155"/>
      <c r="O6155"/>
      <c r="P6155"/>
      <c r="Q6155"/>
    </row>
    <row r="6156" spans="1:17" x14ac:dyDescent="0.2">
      <c r="A6156" t="s">
        <v>24</v>
      </c>
      <c r="B6156" s="1">
        <v>39889</v>
      </c>
      <c r="C6156" s="2">
        <v>0.63541666666666663</v>
      </c>
      <c r="D6156">
        <v>576.5</v>
      </c>
      <c r="E6156">
        <v>587.25</v>
      </c>
      <c r="F6156">
        <v>574.5</v>
      </c>
      <c r="G6156">
        <v>586</v>
      </c>
      <c r="H6156">
        <v>445213</v>
      </c>
      <c r="M6156"/>
      <c r="N6156"/>
      <c r="O6156"/>
      <c r="P6156"/>
      <c r="Q6156"/>
    </row>
    <row r="6157" spans="1:17" x14ac:dyDescent="0.2">
      <c r="A6157" t="s">
        <v>24</v>
      </c>
      <c r="B6157" s="1">
        <v>39890</v>
      </c>
      <c r="C6157" s="2">
        <v>0.39583333333333331</v>
      </c>
      <c r="D6157">
        <v>579.5</v>
      </c>
      <c r="E6157">
        <v>581</v>
      </c>
      <c r="F6157">
        <v>574.25</v>
      </c>
      <c r="G6157">
        <v>575</v>
      </c>
      <c r="H6157">
        <v>374764</v>
      </c>
      <c r="I6157" t="b">
        <f>AND(HOUR(C6157)=9,MINUTE(C6157)=30,HOUR(C6156)=15,MINUTE(C6156)=15)</f>
        <v>1</v>
      </c>
      <c r="J6157">
        <f>MAX(E6157:E6163)</f>
        <v>610.75</v>
      </c>
      <c r="K6157">
        <f>MIN(F6157:F6163)</f>
        <v>572</v>
      </c>
      <c r="L6157">
        <f>E6157</f>
        <v>581</v>
      </c>
      <c r="M6157" s="6">
        <f>+F6157</f>
        <v>574.25</v>
      </c>
      <c r="N6157" s="6" t="b">
        <f>IF(F6157&gt;J6150,F6157-J6150,FALSE)</f>
        <v>0</v>
      </c>
      <c r="O6157" s="6" t="b">
        <f>IF(L6157&lt;K6150,K6150-L6157,FALSE)</f>
        <v>0</v>
      </c>
      <c r="P6157" s="6" t="b">
        <f>IF(AND(N6157&lt;&gt;FALSE,K6157&lt;=J6150),TRUE,FALSE)</f>
        <v>0</v>
      </c>
      <c r="Q6157" s="6" t="b">
        <f>IF(AND(O6157&lt;&gt;FALSE,J6157&gt;K6150),TRUE,FALSE)</f>
        <v>0</v>
      </c>
    </row>
    <row r="6158" spans="1:17" x14ac:dyDescent="0.2">
      <c r="A6158" t="s">
        <v>24</v>
      </c>
      <c r="B6158" s="1">
        <v>39890</v>
      </c>
      <c r="C6158" s="2">
        <v>0.4375</v>
      </c>
      <c r="D6158">
        <v>575</v>
      </c>
      <c r="E6158">
        <v>580.25</v>
      </c>
      <c r="F6158">
        <v>572</v>
      </c>
      <c r="G6158">
        <v>576.5</v>
      </c>
      <c r="H6158">
        <v>313401</v>
      </c>
      <c r="M6158"/>
      <c r="N6158"/>
      <c r="O6158"/>
      <c r="P6158"/>
      <c r="Q6158"/>
    </row>
    <row r="6159" spans="1:17" x14ac:dyDescent="0.2">
      <c r="A6159" t="s">
        <v>24</v>
      </c>
      <c r="B6159" s="1">
        <v>39890</v>
      </c>
      <c r="C6159" s="2">
        <v>0.47916666666666669</v>
      </c>
      <c r="D6159">
        <v>576.5</v>
      </c>
      <c r="E6159">
        <v>584.25</v>
      </c>
      <c r="F6159">
        <v>575</v>
      </c>
      <c r="G6159">
        <v>582</v>
      </c>
      <c r="H6159">
        <v>187418</v>
      </c>
      <c r="M6159"/>
      <c r="N6159"/>
      <c r="O6159"/>
      <c r="P6159"/>
      <c r="Q6159"/>
    </row>
    <row r="6160" spans="1:17" x14ac:dyDescent="0.2">
      <c r="A6160" t="s">
        <v>24</v>
      </c>
      <c r="B6160" s="1">
        <v>39890</v>
      </c>
      <c r="C6160" s="2">
        <v>0.52083333333333337</v>
      </c>
      <c r="D6160">
        <v>582.25</v>
      </c>
      <c r="E6160">
        <v>584.75</v>
      </c>
      <c r="F6160">
        <v>579.25</v>
      </c>
      <c r="G6160">
        <v>583.5</v>
      </c>
      <c r="H6160">
        <v>241044</v>
      </c>
      <c r="M6160"/>
      <c r="N6160"/>
      <c r="O6160"/>
      <c r="P6160"/>
      <c r="Q6160"/>
    </row>
    <row r="6161" spans="1:17" x14ac:dyDescent="0.2">
      <c r="A6161" t="s">
        <v>24</v>
      </c>
      <c r="B6161" s="1">
        <v>39890</v>
      </c>
      <c r="C6161" s="2">
        <v>0.5625</v>
      </c>
      <c r="D6161">
        <v>583.25</v>
      </c>
      <c r="E6161">
        <v>605.5</v>
      </c>
      <c r="F6161">
        <v>583.25</v>
      </c>
      <c r="G6161">
        <v>598.75</v>
      </c>
      <c r="H6161">
        <v>469981</v>
      </c>
      <c r="M6161"/>
      <c r="N6161"/>
      <c r="O6161"/>
      <c r="P6161"/>
      <c r="Q6161"/>
    </row>
    <row r="6162" spans="1:17" x14ac:dyDescent="0.2">
      <c r="A6162" t="s">
        <v>24</v>
      </c>
      <c r="B6162" s="1">
        <v>39890</v>
      </c>
      <c r="C6162" s="2">
        <v>0.60416666666666663</v>
      </c>
      <c r="D6162">
        <v>599</v>
      </c>
      <c r="E6162">
        <v>610.75</v>
      </c>
      <c r="F6162">
        <v>590.5</v>
      </c>
      <c r="G6162">
        <v>596.5</v>
      </c>
      <c r="H6162">
        <v>765729</v>
      </c>
      <c r="M6162"/>
      <c r="N6162"/>
      <c r="O6162"/>
      <c r="P6162"/>
      <c r="Q6162"/>
    </row>
    <row r="6163" spans="1:17" x14ac:dyDescent="0.2">
      <c r="A6163" t="s">
        <v>24</v>
      </c>
      <c r="B6163" s="1">
        <v>39890</v>
      </c>
      <c r="C6163" s="2">
        <v>0.63541666666666663</v>
      </c>
      <c r="D6163">
        <v>596.5</v>
      </c>
      <c r="E6163">
        <v>602.5</v>
      </c>
      <c r="F6163">
        <v>591.75</v>
      </c>
      <c r="G6163">
        <v>601.75</v>
      </c>
      <c r="H6163">
        <v>492371</v>
      </c>
      <c r="M6163"/>
      <c r="N6163"/>
      <c r="O6163"/>
      <c r="P6163"/>
      <c r="Q6163"/>
    </row>
    <row r="6164" spans="1:17" x14ac:dyDescent="0.2">
      <c r="A6164" t="s">
        <v>24</v>
      </c>
      <c r="B6164" s="1">
        <v>39891</v>
      </c>
      <c r="C6164" s="2">
        <v>0.39583333333333331</v>
      </c>
      <c r="D6164">
        <v>610.75</v>
      </c>
      <c r="E6164">
        <v>611.25</v>
      </c>
      <c r="F6164">
        <v>594.5</v>
      </c>
      <c r="G6164">
        <v>598.5</v>
      </c>
      <c r="H6164">
        <v>547983</v>
      </c>
      <c r="I6164" t="b">
        <f>AND(HOUR(C6164)=9,MINUTE(C6164)=30,HOUR(C6163)=15,MINUTE(C6163)=15)</f>
        <v>1</v>
      </c>
      <c r="J6164">
        <f>MAX(E6164:E6170)</f>
        <v>611.25</v>
      </c>
      <c r="K6164">
        <f>MIN(F6164:F6170)</f>
        <v>587.5</v>
      </c>
      <c r="L6164">
        <f>E6164</f>
        <v>611.25</v>
      </c>
      <c r="M6164" s="6">
        <f>+F6164</f>
        <v>594.5</v>
      </c>
      <c r="N6164" s="6" t="b">
        <f>IF(F6164&gt;J6157,F6164-J6157,FALSE)</f>
        <v>0</v>
      </c>
      <c r="O6164" s="6" t="b">
        <f>IF(L6164&lt;K6157,K6157-L6164,FALSE)</f>
        <v>0</v>
      </c>
      <c r="P6164" s="6" t="b">
        <f>IF(AND(N6164&lt;&gt;FALSE,K6164&lt;=J6157),TRUE,FALSE)</f>
        <v>0</v>
      </c>
      <c r="Q6164" s="6" t="b">
        <f>IF(AND(O6164&lt;&gt;FALSE,J6164&gt;K6157),TRUE,FALSE)</f>
        <v>0</v>
      </c>
    </row>
    <row r="6165" spans="1:17" x14ac:dyDescent="0.2">
      <c r="A6165" t="s">
        <v>24</v>
      </c>
      <c r="B6165" s="1">
        <v>39891</v>
      </c>
      <c r="C6165" s="2">
        <v>0.4375</v>
      </c>
      <c r="D6165">
        <v>598.75</v>
      </c>
      <c r="E6165">
        <v>604</v>
      </c>
      <c r="F6165">
        <v>593.5</v>
      </c>
      <c r="G6165">
        <v>593.5</v>
      </c>
      <c r="H6165">
        <v>317316</v>
      </c>
      <c r="M6165"/>
      <c r="N6165"/>
      <c r="O6165"/>
      <c r="P6165"/>
      <c r="Q6165"/>
    </row>
    <row r="6166" spans="1:17" x14ac:dyDescent="0.2">
      <c r="A6166" t="s">
        <v>24</v>
      </c>
      <c r="B6166" s="1">
        <v>39891</v>
      </c>
      <c r="C6166" s="2">
        <v>0.47916666666666669</v>
      </c>
      <c r="D6166">
        <v>593.75</v>
      </c>
      <c r="E6166">
        <v>595.5</v>
      </c>
      <c r="F6166">
        <v>588.25</v>
      </c>
      <c r="G6166">
        <v>593</v>
      </c>
      <c r="H6166">
        <v>309457</v>
      </c>
      <c r="M6166"/>
      <c r="N6166"/>
      <c r="O6166"/>
      <c r="P6166"/>
      <c r="Q6166"/>
    </row>
    <row r="6167" spans="1:17" x14ac:dyDescent="0.2">
      <c r="A6167" t="s">
        <v>24</v>
      </c>
      <c r="B6167" s="1">
        <v>39891</v>
      </c>
      <c r="C6167" s="2">
        <v>0.52083333333333337</v>
      </c>
      <c r="D6167">
        <v>593.25</v>
      </c>
      <c r="E6167">
        <v>596</v>
      </c>
      <c r="F6167">
        <v>590.25</v>
      </c>
      <c r="G6167">
        <v>594.75</v>
      </c>
      <c r="H6167">
        <v>194000</v>
      </c>
      <c r="M6167"/>
      <c r="N6167"/>
      <c r="O6167"/>
      <c r="P6167"/>
      <c r="Q6167"/>
    </row>
    <row r="6168" spans="1:17" x14ac:dyDescent="0.2">
      <c r="A6168" t="s">
        <v>24</v>
      </c>
      <c r="B6168" s="1">
        <v>39891</v>
      </c>
      <c r="C6168" s="2">
        <v>0.5625</v>
      </c>
      <c r="D6168">
        <v>594.75</v>
      </c>
      <c r="E6168">
        <v>599.5</v>
      </c>
      <c r="F6168">
        <v>591.5</v>
      </c>
      <c r="G6168">
        <v>593.5</v>
      </c>
      <c r="H6168">
        <v>229075</v>
      </c>
      <c r="M6168"/>
      <c r="N6168"/>
      <c r="O6168"/>
      <c r="P6168"/>
      <c r="Q6168"/>
    </row>
    <row r="6169" spans="1:17" x14ac:dyDescent="0.2">
      <c r="A6169" t="s">
        <v>24</v>
      </c>
      <c r="B6169" s="1">
        <v>39891</v>
      </c>
      <c r="C6169" s="2">
        <v>0.60416666666666663</v>
      </c>
      <c r="D6169">
        <v>593.75</v>
      </c>
      <c r="E6169">
        <v>594.5</v>
      </c>
      <c r="F6169">
        <v>588.75</v>
      </c>
      <c r="G6169">
        <v>592</v>
      </c>
      <c r="H6169">
        <v>283731</v>
      </c>
      <c r="M6169"/>
      <c r="N6169"/>
      <c r="O6169"/>
      <c r="P6169"/>
      <c r="Q6169"/>
    </row>
    <row r="6170" spans="1:17" x14ac:dyDescent="0.2">
      <c r="A6170" t="s">
        <v>24</v>
      </c>
      <c r="B6170" s="1">
        <v>39891</v>
      </c>
      <c r="C6170" s="2">
        <v>0.63541666666666663</v>
      </c>
      <c r="D6170">
        <v>591.75</v>
      </c>
      <c r="E6170">
        <v>595.25</v>
      </c>
      <c r="F6170">
        <v>587.5</v>
      </c>
      <c r="G6170">
        <v>590.25</v>
      </c>
      <c r="H6170">
        <v>340570</v>
      </c>
      <c r="M6170"/>
      <c r="N6170"/>
      <c r="O6170"/>
      <c r="P6170"/>
      <c r="Q6170"/>
    </row>
    <row r="6171" spans="1:17" x14ac:dyDescent="0.2">
      <c r="A6171" t="s">
        <v>24</v>
      </c>
      <c r="B6171" s="1">
        <v>39892</v>
      </c>
      <c r="C6171" s="2">
        <v>0.39583333333333331</v>
      </c>
      <c r="D6171">
        <v>594.25</v>
      </c>
      <c r="E6171">
        <v>595.5</v>
      </c>
      <c r="F6171">
        <v>586.75</v>
      </c>
      <c r="G6171">
        <v>592.25</v>
      </c>
      <c r="H6171">
        <v>470649</v>
      </c>
      <c r="I6171" t="b">
        <f>AND(HOUR(C6171)=9,MINUTE(C6171)=30,HOUR(C6170)=15,MINUTE(C6170)=15)</f>
        <v>1</v>
      </c>
      <c r="J6171">
        <f>MAX(E6171:E6177)</f>
        <v>595.5</v>
      </c>
      <c r="K6171">
        <f>MIN(F6171:F6177)</f>
        <v>571.75</v>
      </c>
      <c r="L6171">
        <f>E6171</f>
        <v>595.5</v>
      </c>
      <c r="M6171" s="6">
        <f>+F6171</f>
        <v>586.75</v>
      </c>
      <c r="N6171" s="6" t="b">
        <f>IF(F6171&gt;J6164,F6171-J6164,FALSE)</f>
        <v>0</v>
      </c>
      <c r="O6171" s="6" t="b">
        <f>IF(L6171&lt;K6164,K6164-L6171,FALSE)</f>
        <v>0</v>
      </c>
      <c r="P6171" s="6" t="b">
        <f>IF(AND(N6171&lt;&gt;FALSE,K6171&lt;=J6164),TRUE,FALSE)</f>
        <v>0</v>
      </c>
      <c r="Q6171" s="6" t="b">
        <f>IF(AND(O6171&lt;&gt;FALSE,J6171&gt;K6164),TRUE,FALSE)</f>
        <v>0</v>
      </c>
    </row>
    <row r="6172" spans="1:17" x14ac:dyDescent="0.2">
      <c r="A6172" t="s">
        <v>24</v>
      </c>
      <c r="B6172" s="1">
        <v>39892</v>
      </c>
      <c r="C6172" s="2">
        <v>0.4375</v>
      </c>
      <c r="D6172">
        <v>592</v>
      </c>
      <c r="E6172">
        <v>592.5</v>
      </c>
      <c r="F6172">
        <v>585.5</v>
      </c>
      <c r="G6172">
        <v>586.75</v>
      </c>
      <c r="H6172">
        <v>246552</v>
      </c>
      <c r="M6172"/>
      <c r="N6172"/>
      <c r="O6172"/>
      <c r="P6172"/>
      <c r="Q6172"/>
    </row>
    <row r="6173" spans="1:17" x14ac:dyDescent="0.2">
      <c r="A6173" t="s">
        <v>24</v>
      </c>
      <c r="B6173" s="1">
        <v>39892</v>
      </c>
      <c r="C6173" s="2">
        <v>0.47916666666666669</v>
      </c>
      <c r="D6173">
        <v>586.75</v>
      </c>
      <c r="E6173">
        <v>590.25</v>
      </c>
      <c r="F6173">
        <v>585.75</v>
      </c>
      <c r="G6173">
        <v>588.5</v>
      </c>
      <c r="H6173">
        <v>195145</v>
      </c>
      <c r="M6173"/>
      <c r="N6173"/>
      <c r="O6173"/>
      <c r="P6173"/>
      <c r="Q6173"/>
    </row>
    <row r="6174" spans="1:17" x14ac:dyDescent="0.2">
      <c r="A6174" t="s">
        <v>24</v>
      </c>
      <c r="B6174" s="1">
        <v>39892</v>
      </c>
      <c r="C6174" s="2">
        <v>0.52083333333333337</v>
      </c>
      <c r="D6174">
        <v>588.5</v>
      </c>
      <c r="E6174">
        <v>590.5</v>
      </c>
      <c r="F6174">
        <v>578.5</v>
      </c>
      <c r="G6174">
        <v>579</v>
      </c>
      <c r="H6174">
        <v>222381</v>
      </c>
      <c r="M6174"/>
      <c r="N6174"/>
      <c r="O6174"/>
      <c r="P6174"/>
      <c r="Q6174"/>
    </row>
    <row r="6175" spans="1:17" x14ac:dyDescent="0.2">
      <c r="A6175" t="s">
        <v>24</v>
      </c>
      <c r="B6175" s="1">
        <v>39892</v>
      </c>
      <c r="C6175" s="2">
        <v>0.5625</v>
      </c>
      <c r="D6175">
        <v>579</v>
      </c>
      <c r="E6175">
        <v>580.75</v>
      </c>
      <c r="F6175">
        <v>571.75</v>
      </c>
      <c r="G6175">
        <v>575.5</v>
      </c>
      <c r="H6175">
        <v>307985</v>
      </c>
      <c r="M6175"/>
      <c r="N6175"/>
      <c r="O6175"/>
      <c r="P6175"/>
      <c r="Q6175"/>
    </row>
    <row r="6176" spans="1:17" x14ac:dyDescent="0.2">
      <c r="A6176" t="s">
        <v>24</v>
      </c>
      <c r="B6176" s="1">
        <v>39892</v>
      </c>
      <c r="C6176" s="2">
        <v>0.60416666666666663</v>
      </c>
      <c r="D6176">
        <v>575.5</v>
      </c>
      <c r="E6176">
        <v>580.25</v>
      </c>
      <c r="F6176">
        <v>571.75</v>
      </c>
      <c r="G6176">
        <v>578.25</v>
      </c>
      <c r="H6176">
        <v>279677</v>
      </c>
      <c r="M6176"/>
      <c r="N6176"/>
      <c r="O6176"/>
      <c r="P6176"/>
      <c r="Q6176"/>
    </row>
    <row r="6177" spans="1:17" x14ac:dyDescent="0.2">
      <c r="A6177" t="s">
        <v>24</v>
      </c>
      <c r="B6177" s="1">
        <v>39892</v>
      </c>
      <c r="C6177" s="2">
        <v>0.63541666666666663</v>
      </c>
      <c r="D6177">
        <v>578.25</v>
      </c>
      <c r="E6177">
        <v>582.25</v>
      </c>
      <c r="F6177">
        <v>572.5</v>
      </c>
      <c r="G6177">
        <v>573.75</v>
      </c>
      <c r="H6177">
        <v>378089</v>
      </c>
      <c r="M6177"/>
      <c r="N6177"/>
      <c r="O6177"/>
      <c r="P6177"/>
      <c r="Q6177"/>
    </row>
    <row r="6178" spans="1:17" x14ac:dyDescent="0.2">
      <c r="A6178" t="s">
        <v>24</v>
      </c>
      <c r="B6178" s="1">
        <v>39895</v>
      </c>
      <c r="C6178" s="2">
        <v>0.39583333333333331</v>
      </c>
      <c r="D6178">
        <v>593.75</v>
      </c>
      <c r="E6178">
        <v>604.75</v>
      </c>
      <c r="F6178">
        <v>590.75</v>
      </c>
      <c r="G6178">
        <v>602.25</v>
      </c>
      <c r="H6178">
        <v>534422</v>
      </c>
      <c r="I6178" t="b">
        <f>AND(HOUR(C6178)=9,MINUTE(C6178)=30,HOUR(C6177)=15,MINUTE(C6177)=15)</f>
        <v>1</v>
      </c>
      <c r="J6178">
        <f>MAX(E6178:E6184)</f>
        <v>631.25</v>
      </c>
      <c r="K6178">
        <f>MIN(F6178:F6184)</f>
        <v>590.75</v>
      </c>
      <c r="L6178">
        <f>E6178</f>
        <v>604.75</v>
      </c>
      <c r="M6178" s="6">
        <f>+F6178</f>
        <v>590.75</v>
      </c>
      <c r="N6178" s="6" t="b">
        <f>IF(F6178&gt;J6171,F6178-J6171,FALSE)</f>
        <v>0</v>
      </c>
      <c r="O6178" s="6" t="b">
        <f>IF(L6178&lt;K6171,K6171-L6178,FALSE)</f>
        <v>0</v>
      </c>
      <c r="P6178" s="6" t="b">
        <f>IF(AND(N6178&lt;&gt;FALSE,K6178&lt;=J6171),TRUE,FALSE)</f>
        <v>0</v>
      </c>
      <c r="Q6178" s="6" t="b">
        <f>IF(AND(O6178&lt;&gt;FALSE,J6178&gt;K6171),TRUE,FALSE)</f>
        <v>0</v>
      </c>
    </row>
    <row r="6179" spans="1:17" x14ac:dyDescent="0.2">
      <c r="A6179" t="s">
        <v>24</v>
      </c>
      <c r="B6179" s="1">
        <v>39895</v>
      </c>
      <c r="C6179" s="2">
        <v>0.4375</v>
      </c>
      <c r="D6179">
        <v>602.25</v>
      </c>
      <c r="E6179">
        <v>607.75</v>
      </c>
      <c r="F6179">
        <v>601.5</v>
      </c>
      <c r="G6179">
        <v>604</v>
      </c>
      <c r="H6179">
        <v>321518</v>
      </c>
      <c r="M6179"/>
      <c r="N6179"/>
      <c r="O6179"/>
      <c r="P6179"/>
      <c r="Q6179"/>
    </row>
    <row r="6180" spans="1:17" x14ac:dyDescent="0.2">
      <c r="A6180" t="s">
        <v>24</v>
      </c>
      <c r="B6180" s="1">
        <v>39895</v>
      </c>
      <c r="C6180" s="2">
        <v>0.47916666666666669</v>
      </c>
      <c r="D6180">
        <v>604.25</v>
      </c>
      <c r="E6180">
        <v>611.25</v>
      </c>
      <c r="F6180">
        <v>603.75</v>
      </c>
      <c r="G6180">
        <v>609.75</v>
      </c>
      <c r="H6180">
        <v>241603</v>
      </c>
      <c r="M6180"/>
      <c r="N6180"/>
      <c r="O6180"/>
      <c r="P6180"/>
      <c r="Q6180"/>
    </row>
    <row r="6181" spans="1:17" x14ac:dyDescent="0.2">
      <c r="A6181" t="s">
        <v>24</v>
      </c>
      <c r="B6181" s="1">
        <v>39895</v>
      </c>
      <c r="C6181" s="2">
        <v>0.52083333333333337</v>
      </c>
      <c r="D6181">
        <v>610</v>
      </c>
      <c r="E6181">
        <v>612.5</v>
      </c>
      <c r="F6181">
        <v>604.5</v>
      </c>
      <c r="G6181">
        <v>605</v>
      </c>
      <c r="H6181">
        <v>231187</v>
      </c>
      <c r="M6181"/>
      <c r="N6181"/>
      <c r="O6181"/>
      <c r="P6181"/>
      <c r="Q6181"/>
    </row>
    <row r="6182" spans="1:17" x14ac:dyDescent="0.2">
      <c r="A6182" t="s">
        <v>24</v>
      </c>
      <c r="B6182" s="1">
        <v>39895</v>
      </c>
      <c r="C6182" s="2">
        <v>0.5625</v>
      </c>
      <c r="D6182">
        <v>605</v>
      </c>
      <c r="E6182">
        <v>608</v>
      </c>
      <c r="F6182">
        <v>602.75</v>
      </c>
      <c r="G6182">
        <v>607.75</v>
      </c>
      <c r="H6182">
        <v>219342</v>
      </c>
      <c r="M6182"/>
      <c r="N6182"/>
      <c r="O6182"/>
      <c r="P6182"/>
      <c r="Q6182"/>
    </row>
    <row r="6183" spans="1:17" x14ac:dyDescent="0.2">
      <c r="A6183" t="s">
        <v>24</v>
      </c>
      <c r="B6183" s="1">
        <v>39895</v>
      </c>
      <c r="C6183" s="2">
        <v>0.60416666666666663</v>
      </c>
      <c r="D6183">
        <v>607.75</v>
      </c>
      <c r="E6183">
        <v>619</v>
      </c>
      <c r="F6183">
        <v>607.25</v>
      </c>
      <c r="G6183">
        <v>618.5</v>
      </c>
      <c r="H6183">
        <v>414522</v>
      </c>
      <c r="M6183"/>
      <c r="N6183"/>
      <c r="O6183"/>
      <c r="P6183"/>
      <c r="Q6183"/>
    </row>
    <row r="6184" spans="1:17" x14ac:dyDescent="0.2">
      <c r="A6184" t="s">
        <v>24</v>
      </c>
      <c r="B6184" s="1">
        <v>39895</v>
      </c>
      <c r="C6184" s="2">
        <v>0.63541666666666663</v>
      </c>
      <c r="D6184">
        <v>618.5</v>
      </c>
      <c r="E6184">
        <v>631.25</v>
      </c>
      <c r="F6184">
        <v>617.25</v>
      </c>
      <c r="G6184">
        <v>628</v>
      </c>
      <c r="H6184">
        <v>633192</v>
      </c>
      <c r="M6184"/>
      <c r="N6184"/>
      <c r="O6184"/>
      <c r="P6184"/>
      <c r="Q6184"/>
    </row>
    <row r="6185" spans="1:17" x14ac:dyDescent="0.2">
      <c r="A6185" t="s">
        <v>24</v>
      </c>
      <c r="B6185" s="1">
        <v>39896</v>
      </c>
      <c r="C6185" s="2">
        <v>0.39583333333333331</v>
      </c>
      <c r="D6185">
        <v>619.25</v>
      </c>
      <c r="E6185">
        <v>625.25</v>
      </c>
      <c r="F6185">
        <v>615.5</v>
      </c>
      <c r="G6185">
        <v>618.25</v>
      </c>
      <c r="H6185">
        <v>502269</v>
      </c>
      <c r="I6185" t="b">
        <f>AND(HOUR(C6185)=9,MINUTE(C6185)=30,HOUR(C6184)=15,MINUTE(C6184)=15)</f>
        <v>1</v>
      </c>
      <c r="J6185">
        <f>MAX(E6185:E6191)</f>
        <v>630.25</v>
      </c>
      <c r="K6185">
        <f>MIN(F6185:F6191)</f>
        <v>611.5</v>
      </c>
      <c r="L6185">
        <f>E6185</f>
        <v>625.25</v>
      </c>
      <c r="M6185" s="6">
        <f>+F6185</f>
        <v>615.5</v>
      </c>
      <c r="N6185" s="6" t="b">
        <f>IF(F6185&gt;J6178,F6185-J6178,FALSE)</f>
        <v>0</v>
      </c>
      <c r="O6185" s="6" t="b">
        <f>IF(L6185&lt;K6178,K6178-L6185,FALSE)</f>
        <v>0</v>
      </c>
      <c r="P6185" s="6" t="b">
        <f>IF(AND(N6185&lt;&gt;FALSE,K6185&lt;=J6178),TRUE,FALSE)</f>
        <v>0</v>
      </c>
      <c r="Q6185" s="6" t="b">
        <f>IF(AND(O6185&lt;&gt;FALSE,J6185&gt;K6178),TRUE,FALSE)</f>
        <v>0</v>
      </c>
    </row>
    <row r="6186" spans="1:17" x14ac:dyDescent="0.2">
      <c r="A6186" t="s">
        <v>24</v>
      </c>
      <c r="B6186" s="1">
        <v>39896</v>
      </c>
      <c r="C6186" s="2">
        <v>0.4375</v>
      </c>
      <c r="D6186">
        <v>618.5</v>
      </c>
      <c r="E6186">
        <v>623.75</v>
      </c>
      <c r="F6186">
        <v>615.5</v>
      </c>
      <c r="G6186">
        <v>622.5</v>
      </c>
      <c r="H6186">
        <v>304611</v>
      </c>
      <c r="M6186"/>
      <c r="N6186"/>
      <c r="O6186"/>
      <c r="P6186"/>
      <c r="Q6186"/>
    </row>
    <row r="6187" spans="1:17" x14ac:dyDescent="0.2">
      <c r="A6187" t="s">
        <v>24</v>
      </c>
      <c r="B6187" s="1">
        <v>39896</v>
      </c>
      <c r="C6187" s="2">
        <v>0.47916666666666669</v>
      </c>
      <c r="D6187">
        <v>622.75</v>
      </c>
      <c r="E6187">
        <v>624.25</v>
      </c>
      <c r="F6187">
        <v>618.25</v>
      </c>
      <c r="G6187">
        <v>622.5</v>
      </c>
      <c r="H6187">
        <v>198843</v>
      </c>
      <c r="M6187"/>
      <c r="N6187"/>
      <c r="O6187"/>
      <c r="P6187"/>
      <c r="Q6187"/>
    </row>
    <row r="6188" spans="1:17" x14ac:dyDescent="0.2">
      <c r="A6188" t="s">
        <v>24</v>
      </c>
      <c r="B6188" s="1">
        <v>39896</v>
      </c>
      <c r="C6188" s="2">
        <v>0.52083333333333337</v>
      </c>
      <c r="D6188">
        <v>622.5</v>
      </c>
      <c r="E6188">
        <v>630.25</v>
      </c>
      <c r="F6188">
        <v>621.5</v>
      </c>
      <c r="G6188">
        <v>629</v>
      </c>
      <c r="H6188">
        <v>247708</v>
      </c>
      <c r="M6188"/>
      <c r="N6188"/>
      <c r="O6188"/>
      <c r="P6188"/>
      <c r="Q6188"/>
    </row>
    <row r="6189" spans="1:17" x14ac:dyDescent="0.2">
      <c r="A6189" t="s">
        <v>24</v>
      </c>
      <c r="B6189" s="1">
        <v>39896</v>
      </c>
      <c r="C6189" s="2">
        <v>0.5625</v>
      </c>
      <c r="D6189">
        <v>629.25</v>
      </c>
      <c r="E6189">
        <v>629.25</v>
      </c>
      <c r="F6189">
        <v>623.25</v>
      </c>
      <c r="G6189">
        <v>625</v>
      </c>
      <c r="H6189">
        <v>237980</v>
      </c>
      <c r="M6189"/>
      <c r="N6189"/>
      <c r="O6189"/>
      <c r="P6189"/>
      <c r="Q6189"/>
    </row>
    <row r="6190" spans="1:17" x14ac:dyDescent="0.2">
      <c r="A6190" t="s">
        <v>24</v>
      </c>
      <c r="B6190" s="1">
        <v>39896</v>
      </c>
      <c r="C6190" s="2">
        <v>0.60416666666666663</v>
      </c>
      <c r="D6190">
        <v>625</v>
      </c>
      <c r="E6190">
        <v>626.5</v>
      </c>
      <c r="F6190">
        <v>617.75</v>
      </c>
      <c r="G6190">
        <v>620</v>
      </c>
      <c r="H6190">
        <v>285190</v>
      </c>
      <c r="M6190"/>
      <c r="N6190"/>
      <c r="O6190"/>
      <c r="P6190"/>
      <c r="Q6190"/>
    </row>
    <row r="6191" spans="1:17" x14ac:dyDescent="0.2">
      <c r="A6191" t="s">
        <v>24</v>
      </c>
      <c r="B6191" s="1">
        <v>39896</v>
      </c>
      <c r="C6191" s="2">
        <v>0.63541666666666663</v>
      </c>
      <c r="D6191">
        <v>620.25</v>
      </c>
      <c r="E6191">
        <v>622.5</v>
      </c>
      <c r="F6191">
        <v>611.5</v>
      </c>
      <c r="G6191">
        <v>613.75</v>
      </c>
      <c r="H6191">
        <v>394140</v>
      </c>
      <c r="M6191"/>
      <c r="N6191"/>
      <c r="O6191"/>
      <c r="P6191"/>
      <c r="Q6191"/>
    </row>
    <row r="6192" spans="1:17" x14ac:dyDescent="0.2">
      <c r="A6192" t="s">
        <v>24</v>
      </c>
      <c r="B6192" s="1">
        <v>39897</v>
      </c>
      <c r="C6192" s="2">
        <v>0.39583333333333331</v>
      </c>
      <c r="D6192">
        <v>618.5</v>
      </c>
      <c r="E6192">
        <v>632.5</v>
      </c>
      <c r="F6192">
        <v>617.75</v>
      </c>
      <c r="G6192">
        <v>627.25</v>
      </c>
      <c r="H6192">
        <v>535600</v>
      </c>
      <c r="I6192" t="b">
        <f>AND(HOUR(C6192)=9,MINUTE(C6192)=30,HOUR(C6191)=15,MINUTE(C6191)=15)</f>
        <v>1</v>
      </c>
      <c r="J6192">
        <f>MAX(E6192:E6198)</f>
        <v>633.75</v>
      </c>
      <c r="K6192">
        <f>MIN(F6192:F6198)</f>
        <v>597.25</v>
      </c>
      <c r="L6192">
        <f>E6192</f>
        <v>632.5</v>
      </c>
      <c r="M6192" s="6">
        <f>+F6192</f>
        <v>617.75</v>
      </c>
      <c r="N6192" s="6" t="b">
        <f>IF(F6192&gt;J6185,F6192-J6185,FALSE)</f>
        <v>0</v>
      </c>
      <c r="O6192" s="6" t="b">
        <f>IF(L6192&lt;K6185,K6185-L6192,FALSE)</f>
        <v>0</v>
      </c>
      <c r="P6192" s="6" t="b">
        <f>IF(AND(N6192&lt;&gt;FALSE,K6192&lt;=J6185),TRUE,FALSE)</f>
        <v>0</v>
      </c>
      <c r="Q6192" s="6" t="b">
        <f>IF(AND(O6192&lt;&gt;FALSE,J6192&gt;K6185),TRUE,FALSE)</f>
        <v>0</v>
      </c>
    </row>
    <row r="6193" spans="1:17" x14ac:dyDescent="0.2">
      <c r="A6193" t="s">
        <v>24</v>
      </c>
      <c r="B6193" s="1">
        <v>39897</v>
      </c>
      <c r="C6193" s="2">
        <v>0.4375</v>
      </c>
      <c r="D6193">
        <v>627.25</v>
      </c>
      <c r="E6193">
        <v>633.75</v>
      </c>
      <c r="F6193">
        <v>625.25</v>
      </c>
      <c r="G6193">
        <v>627.25</v>
      </c>
      <c r="H6193">
        <v>346202</v>
      </c>
      <c r="M6193"/>
      <c r="N6193"/>
      <c r="O6193"/>
      <c r="P6193"/>
      <c r="Q6193"/>
    </row>
    <row r="6194" spans="1:17" x14ac:dyDescent="0.2">
      <c r="A6194" t="s">
        <v>24</v>
      </c>
      <c r="B6194" s="1">
        <v>39897</v>
      </c>
      <c r="C6194" s="2">
        <v>0.47916666666666669</v>
      </c>
      <c r="D6194">
        <v>627.25</v>
      </c>
      <c r="E6194">
        <v>631.75</v>
      </c>
      <c r="F6194">
        <v>624</v>
      </c>
      <c r="G6194">
        <v>625.5</v>
      </c>
      <c r="H6194">
        <v>233933</v>
      </c>
      <c r="M6194"/>
      <c r="N6194"/>
      <c r="O6194"/>
      <c r="P6194"/>
      <c r="Q6194"/>
    </row>
    <row r="6195" spans="1:17" x14ac:dyDescent="0.2">
      <c r="A6195" t="s">
        <v>24</v>
      </c>
      <c r="B6195" s="1">
        <v>39897</v>
      </c>
      <c r="C6195" s="2">
        <v>0.52083333333333337</v>
      </c>
      <c r="D6195">
        <v>625.75</v>
      </c>
      <c r="E6195">
        <v>626.5</v>
      </c>
      <c r="F6195">
        <v>615.25</v>
      </c>
      <c r="G6195">
        <v>616.75</v>
      </c>
      <c r="H6195">
        <v>256403</v>
      </c>
      <c r="M6195"/>
      <c r="N6195"/>
      <c r="O6195"/>
      <c r="P6195"/>
      <c r="Q6195"/>
    </row>
    <row r="6196" spans="1:17" x14ac:dyDescent="0.2">
      <c r="A6196" t="s">
        <v>24</v>
      </c>
      <c r="B6196" s="1">
        <v>39897</v>
      </c>
      <c r="C6196" s="2">
        <v>0.5625</v>
      </c>
      <c r="D6196">
        <v>616.5</v>
      </c>
      <c r="E6196">
        <v>617.5</v>
      </c>
      <c r="F6196">
        <v>605</v>
      </c>
      <c r="G6196">
        <v>606.5</v>
      </c>
      <c r="H6196">
        <v>433266</v>
      </c>
      <c r="M6196"/>
      <c r="N6196"/>
      <c r="O6196"/>
      <c r="P6196"/>
      <c r="Q6196"/>
    </row>
    <row r="6197" spans="1:17" x14ac:dyDescent="0.2">
      <c r="A6197" t="s">
        <v>24</v>
      </c>
      <c r="B6197" s="1">
        <v>39897</v>
      </c>
      <c r="C6197" s="2">
        <v>0.60416666666666663</v>
      </c>
      <c r="D6197">
        <v>606.5</v>
      </c>
      <c r="E6197">
        <v>608</v>
      </c>
      <c r="F6197">
        <v>597.25</v>
      </c>
      <c r="G6197">
        <v>607.5</v>
      </c>
      <c r="H6197">
        <v>539801</v>
      </c>
      <c r="M6197"/>
      <c r="N6197"/>
      <c r="O6197"/>
      <c r="P6197"/>
      <c r="Q6197"/>
    </row>
    <row r="6198" spans="1:17" x14ac:dyDescent="0.2">
      <c r="A6198" t="s">
        <v>24</v>
      </c>
      <c r="B6198" s="1">
        <v>39897</v>
      </c>
      <c r="C6198" s="2">
        <v>0.63541666666666663</v>
      </c>
      <c r="D6198">
        <v>607.5</v>
      </c>
      <c r="E6198">
        <v>622.25</v>
      </c>
      <c r="F6198">
        <v>605.5</v>
      </c>
      <c r="G6198">
        <v>618.5</v>
      </c>
      <c r="H6198">
        <v>526884</v>
      </c>
      <c r="M6198"/>
      <c r="N6198"/>
      <c r="O6198"/>
      <c r="P6198"/>
      <c r="Q6198"/>
    </row>
    <row r="6199" spans="1:17" x14ac:dyDescent="0.2">
      <c r="A6199" t="s">
        <v>24</v>
      </c>
      <c r="B6199" s="1">
        <v>39898</v>
      </c>
      <c r="C6199" s="2">
        <v>0.39583333333333331</v>
      </c>
      <c r="D6199">
        <v>629</v>
      </c>
      <c r="E6199">
        <v>633.5</v>
      </c>
      <c r="F6199">
        <v>621.25</v>
      </c>
      <c r="G6199">
        <v>622.25</v>
      </c>
      <c r="H6199">
        <v>488655</v>
      </c>
      <c r="I6199" t="b">
        <f>AND(HOUR(C6199)=9,MINUTE(C6199)=30,HOUR(C6198)=15,MINUTE(C6198)=15)</f>
        <v>1</v>
      </c>
      <c r="J6199">
        <f>MAX(E6199:E6205)</f>
        <v>640.75</v>
      </c>
      <c r="K6199">
        <f>MIN(F6199:F6205)</f>
        <v>621.25</v>
      </c>
      <c r="L6199">
        <f>E6199</f>
        <v>633.5</v>
      </c>
      <c r="M6199" s="6">
        <f>+F6199</f>
        <v>621.25</v>
      </c>
      <c r="N6199" s="6" t="b">
        <f>IF(F6199&gt;J6192,F6199-J6192,FALSE)</f>
        <v>0</v>
      </c>
      <c r="O6199" s="6" t="b">
        <f>IF(L6199&lt;K6192,K6192-L6199,FALSE)</f>
        <v>0</v>
      </c>
      <c r="P6199" s="6" t="b">
        <f>IF(AND(N6199&lt;&gt;FALSE,K6199&lt;=J6192),TRUE,FALSE)</f>
        <v>0</v>
      </c>
      <c r="Q6199" s="6" t="b">
        <f>IF(AND(O6199&lt;&gt;FALSE,J6199&gt;K6192),TRUE,FALSE)</f>
        <v>0</v>
      </c>
    </row>
    <row r="6200" spans="1:17" x14ac:dyDescent="0.2">
      <c r="A6200" t="s">
        <v>24</v>
      </c>
      <c r="B6200" s="1">
        <v>39898</v>
      </c>
      <c r="C6200" s="2">
        <v>0.4375</v>
      </c>
      <c r="D6200">
        <v>622.25</v>
      </c>
      <c r="E6200">
        <v>630.5</v>
      </c>
      <c r="F6200">
        <v>621.25</v>
      </c>
      <c r="G6200">
        <v>626.5</v>
      </c>
      <c r="H6200">
        <v>340261</v>
      </c>
      <c r="M6200"/>
      <c r="N6200"/>
      <c r="O6200"/>
      <c r="P6200"/>
      <c r="Q6200"/>
    </row>
    <row r="6201" spans="1:17" x14ac:dyDescent="0.2">
      <c r="A6201" t="s">
        <v>24</v>
      </c>
      <c r="B6201" s="1">
        <v>39898</v>
      </c>
      <c r="C6201" s="2">
        <v>0.47916666666666669</v>
      </c>
      <c r="D6201">
        <v>626.75</v>
      </c>
      <c r="E6201">
        <v>633.25</v>
      </c>
      <c r="F6201">
        <v>625.75</v>
      </c>
      <c r="G6201">
        <v>632.75</v>
      </c>
      <c r="H6201">
        <v>276048</v>
      </c>
      <c r="M6201"/>
      <c r="N6201"/>
      <c r="O6201"/>
      <c r="P6201"/>
      <c r="Q6201"/>
    </row>
    <row r="6202" spans="1:17" x14ac:dyDescent="0.2">
      <c r="A6202" t="s">
        <v>24</v>
      </c>
      <c r="B6202" s="1">
        <v>39898</v>
      </c>
      <c r="C6202" s="2">
        <v>0.52083333333333337</v>
      </c>
      <c r="D6202">
        <v>632.75</v>
      </c>
      <c r="E6202">
        <v>639.25</v>
      </c>
      <c r="F6202">
        <v>626.75</v>
      </c>
      <c r="G6202">
        <v>636.75</v>
      </c>
      <c r="H6202">
        <v>337403</v>
      </c>
      <c r="M6202"/>
      <c r="N6202"/>
      <c r="O6202"/>
      <c r="P6202"/>
      <c r="Q6202"/>
    </row>
    <row r="6203" spans="1:17" x14ac:dyDescent="0.2">
      <c r="A6203" t="s">
        <v>24</v>
      </c>
      <c r="B6203" s="1">
        <v>39898</v>
      </c>
      <c r="C6203" s="2">
        <v>0.5625</v>
      </c>
      <c r="D6203">
        <v>636.75</v>
      </c>
      <c r="E6203">
        <v>639</v>
      </c>
      <c r="F6203">
        <v>632.75</v>
      </c>
      <c r="G6203">
        <v>633</v>
      </c>
      <c r="H6203">
        <v>260542</v>
      </c>
      <c r="M6203"/>
      <c r="N6203"/>
      <c r="O6203"/>
      <c r="P6203"/>
      <c r="Q6203"/>
    </row>
    <row r="6204" spans="1:17" x14ac:dyDescent="0.2">
      <c r="A6204" t="s">
        <v>24</v>
      </c>
      <c r="B6204" s="1">
        <v>39898</v>
      </c>
      <c r="C6204" s="2">
        <v>0.60416666666666663</v>
      </c>
      <c r="D6204">
        <v>633</v>
      </c>
      <c r="E6204">
        <v>636.25</v>
      </c>
      <c r="F6204">
        <v>627.25</v>
      </c>
      <c r="G6204">
        <v>635.5</v>
      </c>
      <c r="H6204">
        <v>340329</v>
      </c>
      <c r="M6204"/>
      <c r="N6204"/>
      <c r="O6204"/>
      <c r="P6204"/>
      <c r="Q6204"/>
    </row>
    <row r="6205" spans="1:17" x14ac:dyDescent="0.2">
      <c r="A6205" t="s">
        <v>24</v>
      </c>
      <c r="B6205" s="1">
        <v>39898</v>
      </c>
      <c r="C6205" s="2">
        <v>0.63541666666666663</v>
      </c>
      <c r="D6205">
        <v>635.25</v>
      </c>
      <c r="E6205">
        <v>640.75</v>
      </c>
      <c r="F6205">
        <v>633.75</v>
      </c>
      <c r="G6205">
        <v>637.5</v>
      </c>
      <c r="H6205">
        <v>432562</v>
      </c>
      <c r="M6205"/>
      <c r="N6205"/>
      <c r="O6205"/>
      <c r="P6205"/>
      <c r="Q6205"/>
    </row>
    <row r="6206" spans="1:17" x14ac:dyDescent="0.2">
      <c r="A6206" t="s">
        <v>24</v>
      </c>
      <c r="B6206" s="1">
        <v>39899</v>
      </c>
      <c r="C6206" s="2">
        <v>0.39583333333333331</v>
      </c>
      <c r="D6206">
        <v>627</v>
      </c>
      <c r="E6206">
        <v>629</v>
      </c>
      <c r="F6206">
        <v>621.75</v>
      </c>
      <c r="G6206">
        <v>626.25</v>
      </c>
      <c r="H6206">
        <v>387164</v>
      </c>
      <c r="I6206" t="b">
        <f>AND(HOUR(C6206)=9,MINUTE(C6206)=30,HOUR(C6205)=15,MINUTE(C6205)=15)</f>
        <v>1</v>
      </c>
      <c r="J6206">
        <f>MAX(E6206:E6212)</f>
        <v>631.75</v>
      </c>
      <c r="K6206">
        <f>MIN(F6206:F6212)</f>
        <v>619.75</v>
      </c>
      <c r="L6206">
        <f>E6206</f>
        <v>629</v>
      </c>
      <c r="M6206" s="6">
        <f>+F6206</f>
        <v>621.75</v>
      </c>
      <c r="N6206" s="6" t="b">
        <f>IF(F6206&gt;J6199,F6206-J6199,FALSE)</f>
        <v>0</v>
      </c>
      <c r="O6206" s="6" t="b">
        <f>IF(L6206&lt;K6199,K6199-L6206,FALSE)</f>
        <v>0</v>
      </c>
      <c r="P6206" s="6" t="b">
        <f>IF(AND(N6206&lt;&gt;FALSE,K6206&lt;=J6199),TRUE,FALSE)</f>
        <v>0</v>
      </c>
      <c r="Q6206" s="6" t="b">
        <f>IF(AND(O6206&lt;&gt;FALSE,J6206&gt;K6199),TRUE,FALSE)</f>
        <v>0</v>
      </c>
    </row>
    <row r="6207" spans="1:17" x14ac:dyDescent="0.2">
      <c r="A6207" t="s">
        <v>24</v>
      </c>
      <c r="B6207" s="1">
        <v>39899</v>
      </c>
      <c r="C6207" s="2">
        <v>0.4375</v>
      </c>
      <c r="D6207">
        <v>626</v>
      </c>
      <c r="E6207">
        <v>631.75</v>
      </c>
      <c r="F6207">
        <v>623.75</v>
      </c>
      <c r="G6207">
        <v>629</v>
      </c>
      <c r="H6207">
        <v>295735</v>
      </c>
      <c r="M6207"/>
      <c r="N6207"/>
      <c r="O6207"/>
      <c r="P6207"/>
      <c r="Q6207"/>
    </row>
    <row r="6208" spans="1:17" x14ac:dyDescent="0.2">
      <c r="A6208" t="s">
        <v>24</v>
      </c>
      <c r="B6208" s="1">
        <v>39899</v>
      </c>
      <c r="C6208" s="2">
        <v>0.47916666666666669</v>
      </c>
      <c r="D6208">
        <v>629</v>
      </c>
      <c r="E6208">
        <v>631.75</v>
      </c>
      <c r="F6208">
        <v>626.75</v>
      </c>
      <c r="G6208">
        <v>626.75</v>
      </c>
      <c r="H6208">
        <v>207969</v>
      </c>
      <c r="M6208"/>
      <c r="N6208"/>
      <c r="O6208"/>
      <c r="P6208"/>
      <c r="Q6208"/>
    </row>
    <row r="6209" spans="1:17" x14ac:dyDescent="0.2">
      <c r="A6209" t="s">
        <v>24</v>
      </c>
      <c r="B6209" s="1">
        <v>39899</v>
      </c>
      <c r="C6209" s="2">
        <v>0.52083333333333337</v>
      </c>
      <c r="D6209">
        <v>626.75</v>
      </c>
      <c r="E6209">
        <v>629.5</v>
      </c>
      <c r="F6209">
        <v>622.75</v>
      </c>
      <c r="G6209">
        <v>625.5</v>
      </c>
      <c r="H6209">
        <v>160918</v>
      </c>
      <c r="M6209"/>
      <c r="N6209"/>
      <c r="O6209"/>
      <c r="P6209"/>
      <c r="Q6209"/>
    </row>
    <row r="6210" spans="1:17" x14ac:dyDescent="0.2">
      <c r="A6210" t="s">
        <v>24</v>
      </c>
      <c r="B6210" s="1">
        <v>39899</v>
      </c>
      <c r="C6210" s="2">
        <v>0.5625</v>
      </c>
      <c r="D6210">
        <v>625.5</v>
      </c>
      <c r="E6210">
        <v>629</v>
      </c>
      <c r="F6210">
        <v>619.75</v>
      </c>
      <c r="G6210">
        <v>624.75</v>
      </c>
      <c r="H6210">
        <v>330210</v>
      </c>
      <c r="M6210"/>
      <c r="N6210"/>
      <c r="O6210"/>
      <c r="P6210"/>
      <c r="Q6210"/>
    </row>
    <row r="6211" spans="1:17" x14ac:dyDescent="0.2">
      <c r="A6211" t="s">
        <v>24</v>
      </c>
      <c r="B6211" s="1">
        <v>39899</v>
      </c>
      <c r="C6211" s="2">
        <v>0.60416666666666663</v>
      </c>
      <c r="D6211">
        <v>624.75</v>
      </c>
      <c r="E6211">
        <v>630.25</v>
      </c>
      <c r="F6211">
        <v>621.25</v>
      </c>
      <c r="G6211">
        <v>624.5</v>
      </c>
      <c r="H6211">
        <v>265334</v>
      </c>
      <c r="M6211"/>
      <c r="N6211"/>
      <c r="O6211"/>
      <c r="P6211"/>
      <c r="Q6211"/>
    </row>
    <row r="6212" spans="1:17" x14ac:dyDescent="0.2">
      <c r="A6212" t="s">
        <v>24</v>
      </c>
      <c r="B6212" s="1">
        <v>39899</v>
      </c>
      <c r="C6212" s="2">
        <v>0.63541666666666663</v>
      </c>
      <c r="D6212">
        <v>624.5</v>
      </c>
      <c r="E6212">
        <v>627.25</v>
      </c>
      <c r="F6212">
        <v>620</v>
      </c>
      <c r="G6212">
        <v>625.75</v>
      </c>
      <c r="H6212">
        <v>347256</v>
      </c>
      <c r="M6212"/>
      <c r="N6212"/>
      <c r="O6212"/>
      <c r="P6212"/>
      <c r="Q6212"/>
    </row>
    <row r="6213" spans="1:17" x14ac:dyDescent="0.2">
      <c r="A6213" t="s">
        <v>24</v>
      </c>
      <c r="B6213" s="1">
        <v>39902</v>
      </c>
      <c r="C6213" s="2">
        <v>0.39583333333333331</v>
      </c>
      <c r="D6213">
        <v>604.5</v>
      </c>
      <c r="E6213">
        <v>605.25</v>
      </c>
      <c r="F6213">
        <v>596.75</v>
      </c>
      <c r="G6213">
        <v>598.5</v>
      </c>
      <c r="H6213">
        <v>455553</v>
      </c>
      <c r="I6213" t="b">
        <f>AND(HOUR(C6213)=9,MINUTE(C6213)=30,HOUR(C6212)=15,MINUTE(C6212)=15)</f>
        <v>1</v>
      </c>
      <c r="J6213">
        <f>MAX(E6213:E6219)</f>
        <v>605.25</v>
      </c>
      <c r="K6213">
        <f>MIN(F6213:F6219)</f>
        <v>585.75</v>
      </c>
      <c r="L6213">
        <f>E6213</f>
        <v>605.25</v>
      </c>
      <c r="M6213" s="6">
        <f>+F6213</f>
        <v>596.75</v>
      </c>
      <c r="N6213" s="6" t="b">
        <f>IF(F6213&gt;J6206,F6213-J6206,FALSE)</f>
        <v>0</v>
      </c>
      <c r="O6213" s="6">
        <f>IF(L6213&lt;K6206,K6206-L6213,FALSE)</f>
        <v>14.5</v>
      </c>
      <c r="P6213" s="6" t="b">
        <f>IF(AND(N6213&lt;&gt;FALSE,K6213&lt;=J6206),TRUE,FALSE)</f>
        <v>0</v>
      </c>
      <c r="Q6213" s="6" t="b">
        <f>IF(AND(O6213&lt;&gt;FALSE,J6213&gt;K6206),TRUE,FALSE)</f>
        <v>0</v>
      </c>
    </row>
    <row r="6214" spans="1:17" x14ac:dyDescent="0.2">
      <c r="A6214" t="s">
        <v>24</v>
      </c>
      <c r="B6214" s="1">
        <v>39902</v>
      </c>
      <c r="C6214" s="2">
        <v>0.4375</v>
      </c>
      <c r="D6214">
        <v>598.5</v>
      </c>
      <c r="E6214">
        <v>598.5</v>
      </c>
      <c r="F6214">
        <v>591.5</v>
      </c>
      <c r="G6214">
        <v>592.25</v>
      </c>
      <c r="H6214">
        <v>291791</v>
      </c>
      <c r="M6214"/>
      <c r="N6214"/>
      <c r="O6214"/>
      <c r="P6214"/>
      <c r="Q6214"/>
    </row>
    <row r="6215" spans="1:17" x14ac:dyDescent="0.2">
      <c r="A6215" t="s">
        <v>24</v>
      </c>
      <c r="B6215" s="1">
        <v>39902</v>
      </c>
      <c r="C6215" s="2">
        <v>0.47916666666666669</v>
      </c>
      <c r="D6215">
        <v>592.25</v>
      </c>
      <c r="E6215">
        <v>596.75</v>
      </c>
      <c r="F6215">
        <v>590.5</v>
      </c>
      <c r="G6215">
        <v>596.25</v>
      </c>
      <c r="H6215">
        <v>187216</v>
      </c>
      <c r="M6215"/>
      <c r="N6215"/>
      <c r="O6215"/>
      <c r="P6215"/>
      <c r="Q6215"/>
    </row>
    <row r="6216" spans="1:17" x14ac:dyDescent="0.2">
      <c r="A6216" t="s">
        <v>24</v>
      </c>
      <c r="B6216" s="1">
        <v>39902</v>
      </c>
      <c r="C6216" s="2">
        <v>0.52083333333333337</v>
      </c>
      <c r="D6216">
        <v>596.25</v>
      </c>
      <c r="E6216">
        <v>596.5</v>
      </c>
      <c r="F6216">
        <v>591.5</v>
      </c>
      <c r="G6216">
        <v>594</v>
      </c>
      <c r="H6216">
        <v>141978</v>
      </c>
      <c r="M6216"/>
      <c r="N6216"/>
      <c r="O6216"/>
      <c r="P6216"/>
      <c r="Q6216"/>
    </row>
    <row r="6217" spans="1:17" x14ac:dyDescent="0.2">
      <c r="A6217" t="s">
        <v>24</v>
      </c>
      <c r="B6217" s="1">
        <v>39902</v>
      </c>
      <c r="C6217" s="2">
        <v>0.5625</v>
      </c>
      <c r="D6217">
        <v>594</v>
      </c>
      <c r="E6217">
        <v>595</v>
      </c>
      <c r="F6217">
        <v>588.25</v>
      </c>
      <c r="G6217">
        <v>590.5</v>
      </c>
      <c r="H6217">
        <v>226540</v>
      </c>
      <c r="M6217"/>
      <c r="N6217"/>
      <c r="O6217"/>
      <c r="P6217"/>
      <c r="Q6217"/>
    </row>
    <row r="6218" spans="1:17" x14ac:dyDescent="0.2">
      <c r="A6218" t="s">
        <v>24</v>
      </c>
      <c r="B6218" s="1">
        <v>39902</v>
      </c>
      <c r="C6218" s="2">
        <v>0.60416666666666663</v>
      </c>
      <c r="D6218">
        <v>590.75</v>
      </c>
      <c r="E6218">
        <v>593.5</v>
      </c>
      <c r="F6218">
        <v>585.75</v>
      </c>
      <c r="G6218">
        <v>590.75</v>
      </c>
      <c r="H6218">
        <v>303243</v>
      </c>
      <c r="M6218"/>
      <c r="N6218"/>
      <c r="O6218"/>
      <c r="P6218"/>
      <c r="Q6218"/>
    </row>
    <row r="6219" spans="1:17" x14ac:dyDescent="0.2">
      <c r="A6219" t="s">
        <v>24</v>
      </c>
      <c r="B6219" s="1">
        <v>39902</v>
      </c>
      <c r="C6219" s="2">
        <v>0.63541666666666663</v>
      </c>
      <c r="D6219">
        <v>590.5</v>
      </c>
      <c r="E6219">
        <v>595.75</v>
      </c>
      <c r="F6219">
        <v>589</v>
      </c>
      <c r="G6219">
        <v>594.5</v>
      </c>
      <c r="H6219">
        <v>421886</v>
      </c>
      <c r="M6219"/>
      <c r="N6219"/>
      <c r="O6219"/>
      <c r="P6219"/>
      <c r="Q6219"/>
    </row>
    <row r="6220" spans="1:17" x14ac:dyDescent="0.2">
      <c r="A6220" t="s">
        <v>24</v>
      </c>
      <c r="B6220" s="1">
        <v>39903</v>
      </c>
      <c r="C6220" s="2">
        <v>0.39583333333333331</v>
      </c>
      <c r="D6220">
        <v>602</v>
      </c>
      <c r="E6220">
        <v>604</v>
      </c>
      <c r="F6220">
        <v>596.75</v>
      </c>
      <c r="G6220">
        <v>602.5</v>
      </c>
      <c r="H6220">
        <v>413832</v>
      </c>
      <c r="I6220" t="b">
        <f>AND(HOUR(C6220)=9,MINUTE(C6220)=30,HOUR(C6219)=15,MINUTE(C6219)=15)</f>
        <v>1</v>
      </c>
      <c r="J6220">
        <f>MAX(E6220:E6226)</f>
        <v>617.25</v>
      </c>
      <c r="K6220">
        <f>MIN(F6220:F6226)</f>
        <v>596.75</v>
      </c>
      <c r="L6220">
        <f>E6220</f>
        <v>604</v>
      </c>
      <c r="M6220" s="6">
        <f>+F6220</f>
        <v>596.75</v>
      </c>
      <c r="N6220" s="6" t="b">
        <f>IF(F6220&gt;J6213,F6220-J6213,FALSE)</f>
        <v>0</v>
      </c>
      <c r="O6220" s="6" t="b">
        <f>IF(L6220&lt;K6213,K6213-L6220,FALSE)</f>
        <v>0</v>
      </c>
      <c r="P6220" s="6" t="b">
        <f>IF(AND(N6220&lt;&gt;FALSE,K6220&lt;=J6213),TRUE,FALSE)</f>
        <v>0</v>
      </c>
      <c r="Q6220" s="6" t="b">
        <f>IF(AND(O6220&lt;&gt;FALSE,J6220&gt;K6213),TRUE,FALSE)</f>
        <v>0</v>
      </c>
    </row>
    <row r="6221" spans="1:17" x14ac:dyDescent="0.2">
      <c r="A6221" t="s">
        <v>24</v>
      </c>
      <c r="B6221" s="1">
        <v>39903</v>
      </c>
      <c r="C6221" s="2">
        <v>0.4375</v>
      </c>
      <c r="D6221">
        <v>602.5</v>
      </c>
      <c r="E6221">
        <v>606.5</v>
      </c>
      <c r="F6221">
        <v>600.75</v>
      </c>
      <c r="G6221">
        <v>605.75</v>
      </c>
      <c r="H6221">
        <v>342257</v>
      </c>
      <c r="M6221"/>
      <c r="N6221"/>
      <c r="O6221"/>
      <c r="P6221"/>
      <c r="Q6221"/>
    </row>
    <row r="6222" spans="1:17" x14ac:dyDescent="0.2">
      <c r="A6222" t="s">
        <v>24</v>
      </c>
      <c r="B6222" s="1">
        <v>39903</v>
      </c>
      <c r="C6222" s="2">
        <v>0.47916666666666669</v>
      </c>
      <c r="D6222">
        <v>605.75</v>
      </c>
      <c r="E6222">
        <v>606.75</v>
      </c>
      <c r="F6222">
        <v>601.75</v>
      </c>
      <c r="G6222">
        <v>602.5</v>
      </c>
      <c r="H6222">
        <v>206042</v>
      </c>
      <c r="M6222"/>
      <c r="N6222"/>
      <c r="O6222"/>
      <c r="P6222"/>
      <c r="Q6222"/>
    </row>
    <row r="6223" spans="1:17" x14ac:dyDescent="0.2">
      <c r="A6223" t="s">
        <v>24</v>
      </c>
      <c r="B6223" s="1">
        <v>39903</v>
      </c>
      <c r="C6223" s="2">
        <v>0.52083333333333337</v>
      </c>
      <c r="D6223">
        <v>602.5</v>
      </c>
      <c r="E6223">
        <v>609.75</v>
      </c>
      <c r="F6223">
        <v>601.75</v>
      </c>
      <c r="G6223">
        <v>608.5</v>
      </c>
      <c r="H6223">
        <v>198351</v>
      </c>
      <c r="M6223"/>
      <c r="N6223"/>
      <c r="O6223"/>
      <c r="P6223"/>
      <c r="Q6223"/>
    </row>
    <row r="6224" spans="1:17" x14ac:dyDescent="0.2">
      <c r="A6224" t="s">
        <v>24</v>
      </c>
      <c r="B6224" s="1">
        <v>39903</v>
      </c>
      <c r="C6224" s="2">
        <v>0.5625</v>
      </c>
      <c r="D6224">
        <v>608.5</v>
      </c>
      <c r="E6224">
        <v>613.5</v>
      </c>
      <c r="F6224">
        <v>608</v>
      </c>
      <c r="G6224">
        <v>612</v>
      </c>
      <c r="H6224">
        <v>254142</v>
      </c>
      <c r="M6224"/>
      <c r="N6224"/>
      <c r="O6224"/>
      <c r="P6224"/>
      <c r="Q6224"/>
    </row>
    <row r="6225" spans="1:17" x14ac:dyDescent="0.2">
      <c r="A6225" t="s">
        <v>24</v>
      </c>
      <c r="B6225" s="1">
        <v>39903</v>
      </c>
      <c r="C6225" s="2">
        <v>0.60416666666666663</v>
      </c>
      <c r="D6225">
        <v>612</v>
      </c>
      <c r="E6225">
        <v>617.25</v>
      </c>
      <c r="F6225">
        <v>611.25</v>
      </c>
      <c r="G6225">
        <v>614.75</v>
      </c>
      <c r="H6225">
        <v>335246</v>
      </c>
      <c r="M6225"/>
      <c r="N6225"/>
      <c r="O6225"/>
      <c r="P6225"/>
      <c r="Q6225"/>
    </row>
    <row r="6226" spans="1:17" x14ac:dyDescent="0.2">
      <c r="A6226" t="s">
        <v>24</v>
      </c>
      <c r="B6226" s="1">
        <v>39903</v>
      </c>
      <c r="C6226" s="2">
        <v>0.63541666666666663</v>
      </c>
      <c r="D6226">
        <v>614.75</v>
      </c>
      <c r="E6226">
        <v>614.75</v>
      </c>
      <c r="F6226">
        <v>599.75</v>
      </c>
      <c r="G6226">
        <v>600.75</v>
      </c>
      <c r="H6226">
        <v>730922</v>
      </c>
      <c r="M6226"/>
      <c r="N6226"/>
      <c r="O6226"/>
      <c r="P6226"/>
      <c r="Q6226"/>
    </row>
    <row r="6227" spans="1:17" x14ac:dyDescent="0.2">
      <c r="A6227" t="s">
        <v>24</v>
      </c>
      <c r="B6227" s="1">
        <v>39904</v>
      </c>
      <c r="C6227" s="2">
        <v>0.39583333333333331</v>
      </c>
      <c r="D6227">
        <v>591.5</v>
      </c>
      <c r="E6227">
        <v>606.5</v>
      </c>
      <c r="F6227">
        <v>589.25</v>
      </c>
      <c r="G6227">
        <v>604</v>
      </c>
      <c r="H6227">
        <v>542917</v>
      </c>
      <c r="I6227" t="b">
        <f>AND(HOUR(C6227)=9,MINUTE(C6227)=30,HOUR(C6226)=15,MINUTE(C6226)=15)</f>
        <v>1</v>
      </c>
      <c r="J6227">
        <f>MAX(E6227:E6233)</f>
        <v>620.5</v>
      </c>
      <c r="K6227">
        <f>MIN(F6227:F6233)</f>
        <v>589.25</v>
      </c>
      <c r="L6227">
        <f>E6227</f>
        <v>606.5</v>
      </c>
      <c r="M6227" s="6">
        <f>+F6227</f>
        <v>589.25</v>
      </c>
      <c r="N6227" s="6" t="b">
        <f>IF(F6227&gt;J6220,F6227-J6220,FALSE)</f>
        <v>0</v>
      </c>
      <c r="O6227" s="6" t="b">
        <f>IF(L6227&lt;K6220,K6220-L6227,FALSE)</f>
        <v>0</v>
      </c>
      <c r="P6227" s="6" t="b">
        <f>IF(AND(N6227&lt;&gt;FALSE,K6227&lt;=J6220),TRUE,FALSE)</f>
        <v>0</v>
      </c>
      <c r="Q6227" s="6" t="b">
        <f>IF(AND(O6227&lt;&gt;FALSE,J6227&gt;K6220),TRUE,FALSE)</f>
        <v>0</v>
      </c>
    </row>
    <row r="6228" spans="1:17" x14ac:dyDescent="0.2">
      <c r="A6228" t="s">
        <v>24</v>
      </c>
      <c r="B6228" s="1">
        <v>39904</v>
      </c>
      <c r="C6228" s="2">
        <v>0.4375</v>
      </c>
      <c r="D6228">
        <v>604.25</v>
      </c>
      <c r="E6228">
        <v>610.25</v>
      </c>
      <c r="F6228">
        <v>602.5</v>
      </c>
      <c r="G6228">
        <v>609.25</v>
      </c>
      <c r="H6228">
        <v>389118</v>
      </c>
      <c r="M6228"/>
      <c r="N6228"/>
      <c r="O6228"/>
      <c r="P6228"/>
      <c r="Q6228"/>
    </row>
    <row r="6229" spans="1:17" x14ac:dyDescent="0.2">
      <c r="A6229" t="s">
        <v>24</v>
      </c>
      <c r="B6229" s="1">
        <v>39904</v>
      </c>
      <c r="C6229" s="2">
        <v>0.47916666666666669</v>
      </c>
      <c r="D6229">
        <v>609.25</v>
      </c>
      <c r="E6229">
        <v>615.5</v>
      </c>
      <c r="F6229">
        <v>608.25</v>
      </c>
      <c r="G6229">
        <v>613</v>
      </c>
      <c r="H6229">
        <v>230080</v>
      </c>
      <c r="M6229"/>
      <c r="N6229"/>
      <c r="O6229"/>
      <c r="P6229"/>
      <c r="Q6229"/>
    </row>
    <row r="6230" spans="1:17" x14ac:dyDescent="0.2">
      <c r="A6230" t="s">
        <v>24</v>
      </c>
      <c r="B6230" s="1">
        <v>39904</v>
      </c>
      <c r="C6230" s="2">
        <v>0.52083333333333337</v>
      </c>
      <c r="D6230">
        <v>613</v>
      </c>
      <c r="E6230">
        <v>614</v>
      </c>
      <c r="F6230">
        <v>608</v>
      </c>
      <c r="G6230">
        <v>611.75</v>
      </c>
      <c r="H6230">
        <v>143527</v>
      </c>
      <c r="M6230"/>
      <c r="N6230"/>
      <c r="O6230"/>
      <c r="P6230"/>
      <c r="Q6230"/>
    </row>
    <row r="6231" spans="1:17" x14ac:dyDescent="0.2">
      <c r="A6231" t="s">
        <v>24</v>
      </c>
      <c r="B6231" s="1">
        <v>39904</v>
      </c>
      <c r="C6231" s="2">
        <v>0.5625</v>
      </c>
      <c r="D6231">
        <v>612</v>
      </c>
      <c r="E6231">
        <v>619.25</v>
      </c>
      <c r="F6231">
        <v>609.75</v>
      </c>
      <c r="G6231">
        <v>616</v>
      </c>
      <c r="H6231">
        <v>225710</v>
      </c>
      <c r="M6231"/>
      <c r="N6231"/>
      <c r="O6231"/>
      <c r="P6231"/>
      <c r="Q6231"/>
    </row>
    <row r="6232" spans="1:17" x14ac:dyDescent="0.2">
      <c r="A6232" t="s">
        <v>24</v>
      </c>
      <c r="B6232" s="1">
        <v>39904</v>
      </c>
      <c r="C6232" s="2">
        <v>0.60416666666666663</v>
      </c>
      <c r="D6232">
        <v>616.25</v>
      </c>
      <c r="E6232">
        <v>618.75</v>
      </c>
      <c r="F6232">
        <v>608</v>
      </c>
      <c r="G6232">
        <v>613</v>
      </c>
      <c r="H6232">
        <v>340289</v>
      </c>
      <c r="M6232"/>
      <c r="N6232"/>
      <c r="O6232"/>
      <c r="P6232"/>
      <c r="Q6232"/>
    </row>
    <row r="6233" spans="1:17" x14ac:dyDescent="0.2">
      <c r="A6233" t="s">
        <v>24</v>
      </c>
      <c r="B6233" s="1">
        <v>39904</v>
      </c>
      <c r="C6233" s="2">
        <v>0.63541666666666663</v>
      </c>
      <c r="D6233">
        <v>613</v>
      </c>
      <c r="E6233">
        <v>620.5</v>
      </c>
      <c r="F6233">
        <v>610.75</v>
      </c>
      <c r="G6233">
        <v>619.5</v>
      </c>
      <c r="H6233">
        <v>470979</v>
      </c>
      <c r="M6233"/>
      <c r="N6233"/>
      <c r="O6233"/>
      <c r="P6233"/>
      <c r="Q6233"/>
    </row>
    <row r="6234" spans="1:17" x14ac:dyDescent="0.2">
      <c r="A6234" t="s">
        <v>24</v>
      </c>
      <c r="B6234" s="1">
        <v>39905</v>
      </c>
      <c r="C6234" s="2">
        <v>0.39583333333333331</v>
      </c>
      <c r="D6234">
        <v>636.75</v>
      </c>
      <c r="E6234">
        <v>643</v>
      </c>
      <c r="F6234">
        <v>633.5</v>
      </c>
      <c r="G6234">
        <v>637</v>
      </c>
      <c r="H6234">
        <v>518001</v>
      </c>
      <c r="I6234" t="b">
        <f>AND(HOUR(C6234)=9,MINUTE(C6234)=30,HOUR(C6233)=15,MINUTE(C6233)=15)</f>
        <v>1</v>
      </c>
      <c r="J6234">
        <f>MAX(E6234:E6240)</f>
        <v>652.5</v>
      </c>
      <c r="K6234">
        <f>MIN(F6234:F6240)</f>
        <v>633.5</v>
      </c>
      <c r="L6234">
        <f>E6234</f>
        <v>643</v>
      </c>
      <c r="M6234" s="6">
        <f>+F6234</f>
        <v>633.5</v>
      </c>
      <c r="N6234" s="6">
        <f>IF(F6234&gt;J6227,F6234-J6227,FALSE)</f>
        <v>13</v>
      </c>
      <c r="O6234" s="6" t="b">
        <f>IF(L6234&lt;K6227,K6227-L6234,FALSE)</f>
        <v>0</v>
      </c>
      <c r="P6234" s="6" t="b">
        <f>IF(AND(N6234&lt;&gt;FALSE,K6234&lt;=J6227),TRUE,FALSE)</f>
        <v>0</v>
      </c>
      <c r="Q6234" s="6" t="b">
        <f>IF(AND(O6234&lt;&gt;FALSE,J6234&gt;K6227),TRUE,FALSE)</f>
        <v>0</v>
      </c>
    </row>
    <row r="6235" spans="1:17" x14ac:dyDescent="0.2">
      <c r="A6235" t="s">
        <v>24</v>
      </c>
      <c r="B6235" s="1">
        <v>39905</v>
      </c>
      <c r="C6235" s="2">
        <v>0.4375</v>
      </c>
      <c r="D6235">
        <v>636.75</v>
      </c>
      <c r="E6235">
        <v>649</v>
      </c>
      <c r="F6235">
        <v>636.25</v>
      </c>
      <c r="G6235">
        <v>647.75</v>
      </c>
      <c r="H6235">
        <v>452450</v>
      </c>
      <c r="M6235"/>
      <c r="N6235"/>
      <c r="O6235"/>
      <c r="P6235"/>
      <c r="Q6235"/>
    </row>
    <row r="6236" spans="1:17" x14ac:dyDescent="0.2">
      <c r="A6236" t="s">
        <v>24</v>
      </c>
      <c r="B6236" s="1">
        <v>39905</v>
      </c>
      <c r="C6236" s="2">
        <v>0.47916666666666669</v>
      </c>
      <c r="D6236">
        <v>648</v>
      </c>
      <c r="E6236">
        <v>652.25</v>
      </c>
      <c r="F6236">
        <v>644.5</v>
      </c>
      <c r="G6236">
        <v>650.75</v>
      </c>
      <c r="H6236">
        <v>297521</v>
      </c>
      <c r="M6236"/>
      <c r="N6236"/>
      <c r="O6236"/>
      <c r="P6236"/>
      <c r="Q6236"/>
    </row>
    <row r="6237" spans="1:17" x14ac:dyDescent="0.2">
      <c r="A6237" t="s">
        <v>24</v>
      </c>
      <c r="B6237" s="1">
        <v>39905</v>
      </c>
      <c r="C6237" s="2">
        <v>0.52083333333333337</v>
      </c>
      <c r="D6237">
        <v>651</v>
      </c>
      <c r="E6237">
        <v>652.5</v>
      </c>
      <c r="F6237">
        <v>643.5</v>
      </c>
      <c r="G6237">
        <v>645</v>
      </c>
      <c r="H6237">
        <v>268940</v>
      </c>
      <c r="M6237"/>
      <c r="N6237"/>
      <c r="O6237"/>
      <c r="P6237"/>
      <c r="Q6237"/>
    </row>
    <row r="6238" spans="1:17" x14ac:dyDescent="0.2">
      <c r="A6238" t="s">
        <v>24</v>
      </c>
      <c r="B6238" s="1">
        <v>39905</v>
      </c>
      <c r="C6238" s="2">
        <v>0.5625</v>
      </c>
      <c r="D6238">
        <v>645</v>
      </c>
      <c r="E6238">
        <v>647.5</v>
      </c>
      <c r="F6238">
        <v>641.5</v>
      </c>
      <c r="G6238">
        <v>646.75</v>
      </c>
      <c r="H6238">
        <v>273696</v>
      </c>
      <c r="M6238"/>
      <c r="N6238"/>
      <c r="O6238"/>
      <c r="P6238"/>
      <c r="Q6238"/>
    </row>
    <row r="6239" spans="1:17" x14ac:dyDescent="0.2">
      <c r="A6239" t="s">
        <v>24</v>
      </c>
      <c r="B6239" s="1">
        <v>39905</v>
      </c>
      <c r="C6239" s="2">
        <v>0.60416666666666663</v>
      </c>
      <c r="D6239">
        <v>646.75</v>
      </c>
      <c r="E6239">
        <v>651</v>
      </c>
      <c r="F6239">
        <v>642.25</v>
      </c>
      <c r="G6239">
        <v>645.25</v>
      </c>
      <c r="H6239">
        <v>337960</v>
      </c>
      <c r="M6239"/>
      <c r="N6239"/>
      <c r="O6239"/>
      <c r="P6239"/>
      <c r="Q6239"/>
    </row>
    <row r="6240" spans="1:17" x14ac:dyDescent="0.2">
      <c r="A6240" t="s">
        <v>24</v>
      </c>
      <c r="B6240" s="1">
        <v>39905</v>
      </c>
      <c r="C6240" s="2">
        <v>0.63541666666666663</v>
      </c>
      <c r="D6240">
        <v>645.25</v>
      </c>
      <c r="E6240">
        <v>647.25</v>
      </c>
      <c r="F6240">
        <v>636.5</v>
      </c>
      <c r="G6240">
        <v>646</v>
      </c>
      <c r="H6240">
        <v>498119</v>
      </c>
      <c r="M6240"/>
      <c r="N6240"/>
      <c r="O6240"/>
      <c r="P6240"/>
      <c r="Q6240"/>
    </row>
    <row r="6241" spans="1:17" x14ac:dyDescent="0.2">
      <c r="A6241" t="s">
        <v>24</v>
      </c>
      <c r="B6241" s="1">
        <v>39906</v>
      </c>
      <c r="C6241" s="2">
        <v>0.39583333333333331</v>
      </c>
      <c r="D6241">
        <v>641</v>
      </c>
      <c r="E6241">
        <v>643.25</v>
      </c>
      <c r="F6241">
        <v>634.75</v>
      </c>
      <c r="G6241">
        <v>637</v>
      </c>
      <c r="H6241">
        <v>429554</v>
      </c>
      <c r="I6241" t="b">
        <f>AND(HOUR(C6241)=9,MINUTE(C6241)=30,HOUR(C6240)=15,MINUTE(C6240)=15)</f>
        <v>1</v>
      </c>
      <c r="J6241">
        <f>MAX(E6241:E6247)</f>
        <v>652.75</v>
      </c>
      <c r="K6241">
        <f>MIN(F6241:F6247)</f>
        <v>633</v>
      </c>
      <c r="L6241">
        <f>E6241</f>
        <v>643.25</v>
      </c>
      <c r="M6241" s="6">
        <f>+F6241</f>
        <v>634.75</v>
      </c>
      <c r="N6241" s="6" t="b">
        <f>IF(F6241&gt;J6234,F6241-J6234,FALSE)</f>
        <v>0</v>
      </c>
      <c r="O6241" s="6" t="b">
        <f>IF(L6241&lt;K6234,K6234-L6241,FALSE)</f>
        <v>0</v>
      </c>
      <c r="P6241" s="6" t="b">
        <f>IF(AND(N6241&lt;&gt;FALSE,K6241&lt;=J6234),TRUE,FALSE)</f>
        <v>0</v>
      </c>
      <c r="Q6241" s="6" t="b">
        <f>IF(AND(O6241&lt;&gt;FALSE,J6241&gt;K6234),TRUE,FALSE)</f>
        <v>0</v>
      </c>
    </row>
    <row r="6242" spans="1:17" x14ac:dyDescent="0.2">
      <c r="A6242" t="s">
        <v>24</v>
      </c>
      <c r="B6242" s="1">
        <v>39906</v>
      </c>
      <c r="C6242" s="2">
        <v>0.4375</v>
      </c>
      <c r="D6242">
        <v>637</v>
      </c>
      <c r="E6242">
        <v>638</v>
      </c>
      <c r="F6242">
        <v>633</v>
      </c>
      <c r="G6242">
        <v>636</v>
      </c>
      <c r="H6242">
        <v>254529</v>
      </c>
      <c r="M6242"/>
      <c r="N6242"/>
      <c r="O6242"/>
      <c r="P6242"/>
      <c r="Q6242"/>
    </row>
    <row r="6243" spans="1:17" x14ac:dyDescent="0.2">
      <c r="A6243" t="s">
        <v>24</v>
      </c>
      <c r="B6243" s="1">
        <v>39906</v>
      </c>
      <c r="C6243" s="2">
        <v>0.47916666666666669</v>
      </c>
      <c r="D6243">
        <v>636</v>
      </c>
      <c r="E6243">
        <v>643</v>
      </c>
      <c r="F6243">
        <v>635.5</v>
      </c>
      <c r="G6243">
        <v>642.5</v>
      </c>
      <c r="H6243">
        <v>219852</v>
      </c>
      <c r="M6243"/>
      <c r="N6243"/>
      <c r="O6243"/>
      <c r="P6243"/>
      <c r="Q6243"/>
    </row>
    <row r="6244" spans="1:17" x14ac:dyDescent="0.2">
      <c r="A6244" t="s">
        <v>24</v>
      </c>
      <c r="B6244" s="1">
        <v>39906</v>
      </c>
      <c r="C6244" s="2">
        <v>0.52083333333333337</v>
      </c>
      <c r="D6244">
        <v>642.5</v>
      </c>
      <c r="E6244">
        <v>643.75</v>
      </c>
      <c r="F6244">
        <v>638.75</v>
      </c>
      <c r="G6244">
        <v>641.75</v>
      </c>
      <c r="H6244">
        <v>161262</v>
      </c>
      <c r="M6244"/>
      <c r="N6244"/>
      <c r="O6244"/>
      <c r="P6244"/>
      <c r="Q6244"/>
    </row>
    <row r="6245" spans="1:17" x14ac:dyDescent="0.2">
      <c r="A6245" t="s">
        <v>24</v>
      </c>
      <c r="B6245" s="1">
        <v>39906</v>
      </c>
      <c r="C6245" s="2">
        <v>0.5625</v>
      </c>
      <c r="D6245">
        <v>641.75</v>
      </c>
      <c r="E6245">
        <v>647.75</v>
      </c>
      <c r="F6245">
        <v>638.75</v>
      </c>
      <c r="G6245">
        <v>647.5</v>
      </c>
      <c r="H6245">
        <v>189599</v>
      </c>
      <c r="M6245"/>
      <c r="N6245"/>
      <c r="O6245"/>
      <c r="P6245"/>
      <c r="Q6245"/>
    </row>
    <row r="6246" spans="1:17" x14ac:dyDescent="0.2">
      <c r="A6246" t="s">
        <v>24</v>
      </c>
      <c r="B6246" s="1">
        <v>39906</v>
      </c>
      <c r="C6246" s="2">
        <v>0.60416666666666663</v>
      </c>
      <c r="D6246">
        <v>647.75</v>
      </c>
      <c r="E6246">
        <v>648.25</v>
      </c>
      <c r="F6246">
        <v>640.75</v>
      </c>
      <c r="G6246">
        <v>641.5</v>
      </c>
      <c r="H6246">
        <v>233280</v>
      </c>
      <c r="M6246"/>
      <c r="N6246"/>
      <c r="O6246"/>
      <c r="P6246"/>
      <c r="Q6246"/>
    </row>
    <row r="6247" spans="1:17" x14ac:dyDescent="0.2">
      <c r="A6247" t="s">
        <v>24</v>
      </c>
      <c r="B6247" s="1">
        <v>39906</v>
      </c>
      <c r="C6247" s="2">
        <v>0.63541666666666663</v>
      </c>
      <c r="D6247">
        <v>641.5</v>
      </c>
      <c r="E6247">
        <v>652.75</v>
      </c>
      <c r="F6247">
        <v>639.5</v>
      </c>
      <c r="G6247">
        <v>651</v>
      </c>
      <c r="H6247">
        <v>359885</v>
      </c>
      <c r="M6247"/>
      <c r="N6247"/>
      <c r="O6247"/>
      <c r="P6247"/>
      <c r="Q6247"/>
    </row>
    <row r="6248" spans="1:17" x14ac:dyDescent="0.2">
      <c r="A6248" t="s">
        <v>24</v>
      </c>
      <c r="B6248" s="1">
        <v>39909</v>
      </c>
      <c r="C6248" s="2">
        <v>0.39583333333333331</v>
      </c>
      <c r="D6248">
        <v>639.5</v>
      </c>
      <c r="E6248">
        <v>641.75</v>
      </c>
      <c r="F6248">
        <v>634.25</v>
      </c>
      <c r="G6248">
        <v>634.5</v>
      </c>
      <c r="H6248">
        <v>383870</v>
      </c>
      <c r="I6248" t="b">
        <f>AND(HOUR(C6248)=9,MINUTE(C6248)=30,HOUR(C6247)=15,MINUTE(C6247)=15)</f>
        <v>1</v>
      </c>
      <c r="J6248">
        <f>MAX(E6248:E6254)</f>
        <v>644.25</v>
      </c>
      <c r="K6248">
        <f>MIN(F6248:F6254)</f>
        <v>629</v>
      </c>
      <c r="L6248">
        <f>E6248</f>
        <v>641.75</v>
      </c>
      <c r="M6248" s="6">
        <f>+F6248</f>
        <v>634.25</v>
      </c>
      <c r="N6248" s="6" t="b">
        <f>IF(F6248&gt;J6241,F6248-J6241,FALSE)</f>
        <v>0</v>
      </c>
      <c r="O6248" s="6" t="b">
        <f>IF(L6248&lt;K6241,K6241-L6248,FALSE)</f>
        <v>0</v>
      </c>
      <c r="P6248" s="6" t="b">
        <f>IF(AND(N6248&lt;&gt;FALSE,K6248&lt;=J6241),TRUE,FALSE)</f>
        <v>0</v>
      </c>
      <c r="Q6248" s="6" t="b">
        <f>IF(AND(O6248&lt;&gt;FALSE,J6248&gt;K6241),TRUE,FALSE)</f>
        <v>0</v>
      </c>
    </row>
    <row r="6249" spans="1:17" x14ac:dyDescent="0.2">
      <c r="A6249" t="s">
        <v>24</v>
      </c>
      <c r="B6249" s="1">
        <v>39909</v>
      </c>
      <c r="C6249" s="2">
        <v>0.4375</v>
      </c>
      <c r="D6249">
        <v>634.5</v>
      </c>
      <c r="E6249">
        <v>637.25</v>
      </c>
      <c r="F6249">
        <v>632.25</v>
      </c>
      <c r="G6249">
        <v>634.75</v>
      </c>
      <c r="H6249">
        <v>231480</v>
      </c>
      <c r="M6249"/>
      <c r="N6249"/>
      <c r="O6249"/>
      <c r="P6249"/>
      <c r="Q6249"/>
    </row>
    <row r="6250" spans="1:17" x14ac:dyDescent="0.2">
      <c r="A6250" t="s">
        <v>24</v>
      </c>
      <c r="B6250" s="1">
        <v>39909</v>
      </c>
      <c r="C6250" s="2">
        <v>0.47916666666666669</v>
      </c>
      <c r="D6250">
        <v>634.75</v>
      </c>
      <c r="E6250">
        <v>636</v>
      </c>
      <c r="F6250">
        <v>629.25</v>
      </c>
      <c r="G6250">
        <v>630.25</v>
      </c>
      <c r="H6250">
        <v>184996</v>
      </c>
      <c r="M6250"/>
      <c r="N6250"/>
      <c r="O6250"/>
      <c r="P6250"/>
      <c r="Q6250"/>
    </row>
    <row r="6251" spans="1:17" x14ac:dyDescent="0.2">
      <c r="A6251" t="s">
        <v>24</v>
      </c>
      <c r="B6251" s="1">
        <v>39909</v>
      </c>
      <c r="C6251" s="2">
        <v>0.52083333333333337</v>
      </c>
      <c r="D6251">
        <v>630.25</v>
      </c>
      <c r="E6251">
        <v>634.75</v>
      </c>
      <c r="F6251">
        <v>629</v>
      </c>
      <c r="G6251">
        <v>632</v>
      </c>
      <c r="H6251">
        <v>134651</v>
      </c>
      <c r="M6251"/>
      <c r="N6251"/>
      <c r="O6251"/>
      <c r="P6251"/>
      <c r="Q6251"/>
    </row>
    <row r="6252" spans="1:17" x14ac:dyDescent="0.2">
      <c r="A6252" t="s">
        <v>24</v>
      </c>
      <c r="B6252" s="1">
        <v>39909</v>
      </c>
      <c r="C6252" s="2">
        <v>0.5625</v>
      </c>
      <c r="D6252">
        <v>632</v>
      </c>
      <c r="E6252">
        <v>637</v>
      </c>
      <c r="F6252">
        <v>630.25</v>
      </c>
      <c r="G6252">
        <v>636</v>
      </c>
      <c r="H6252">
        <v>185386</v>
      </c>
      <c r="M6252"/>
      <c r="N6252"/>
      <c r="O6252"/>
      <c r="P6252"/>
      <c r="Q6252"/>
    </row>
    <row r="6253" spans="1:17" x14ac:dyDescent="0.2">
      <c r="A6253" t="s">
        <v>24</v>
      </c>
      <c r="B6253" s="1">
        <v>39909</v>
      </c>
      <c r="C6253" s="2">
        <v>0.60416666666666663</v>
      </c>
      <c r="D6253">
        <v>635.75</v>
      </c>
      <c r="E6253">
        <v>639.75</v>
      </c>
      <c r="F6253">
        <v>632</v>
      </c>
      <c r="G6253">
        <v>637</v>
      </c>
      <c r="H6253">
        <v>313011</v>
      </c>
      <c r="M6253"/>
      <c r="N6253"/>
      <c r="O6253"/>
      <c r="P6253"/>
      <c r="Q6253"/>
    </row>
    <row r="6254" spans="1:17" x14ac:dyDescent="0.2">
      <c r="A6254" t="s">
        <v>24</v>
      </c>
      <c r="B6254" s="1">
        <v>39909</v>
      </c>
      <c r="C6254" s="2">
        <v>0.63541666666666663</v>
      </c>
      <c r="D6254">
        <v>637</v>
      </c>
      <c r="E6254">
        <v>644.25</v>
      </c>
      <c r="F6254">
        <v>635.75</v>
      </c>
      <c r="G6254">
        <v>641.25</v>
      </c>
      <c r="H6254">
        <v>332736</v>
      </c>
      <c r="M6254"/>
      <c r="N6254"/>
      <c r="O6254"/>
      <c r="P6254"/>
      <c r="Q6254"/>
    </row>
    <row r="6255" spans="1:17" x14ac:dyDescent="0.2">
      <c r="A6255" t="s">
        <v>24</v>
      </c>
      <c r="B6255" s="1">
        <v>39910</v>
      </c>
      <c r="C6255" s="2">
        <v>0.39583333333333331</v>
      </c>
      <c r="D6255">
        <v>628.5</v>
      </c>
      <c r="E6255">
        <v>628.75</v>
      </c>
      <c r="F6255">
        <v>622.5</v>
      </c>
      <c r="G6255">
        <v>628.5</v>
      </c>
      <c r="H6255">
        <v>403055</v>
      </c>
      <c r="I6255" t="b">
        <f>AND(HOUR(C6255)=9,MINUTE(C6255)=30,HOUR(C6254)=15,MINUTE(C6254)=15)</f>
        <v>1</v>
      </c>
      <c r="J6255">
        <f>MAX(E6255:E6261)</f>
        <v>632.5</v>
      </c>
      <c r="K6255">
        <f>MIN(F6255:F6261)</f>
        <v>621</v>
      </c>
      <c r="L6255">
        <f>E6255</f>
        <v>628.75</v>
      </c>
      <c r="M6255" s="6">
        <f>+F6255</f>
        <v>622.5</v>
      </c>
      <c r="N6255" s="6" t="b">
        <f>IF(F6255&gt;J6248,F6255-J6248,FALSE)</f>
        <v>0</v>
      </c>
      <c r="O6255" s="6">
        <f>IF(L6255&lt;K6248,K6248-L6255,FALSE)</f>
        <v>0.25</v>
      </c>
      <c r="P6255" s="6" t="b">
        <f>IF(AND(N6255&lt;&gt;FALSE,K6255&lt;=J6248),TRUE,FALSE)</f>
        <v>0</v>
      </c>
      <c r="Q6255" s="6" t="b">
        <f>IF(AND(O6255&lt;&gt;FALSE,J6255&gt;K6248),TRUE,FALSE)</f>
        <v>1</v>
      </c>
    </row>
    <row r="6256" spans="1:17" x14ac:dyDescent="0.2">
      <c r="A6256" t="s">
        <v>24</v>
      </c>
      <c r="B6256" s="1">
        <v>39910</v>
      </c>
      <c r="C6256" s="2">
        <v>0.4375</v>
      </c>
      <c r="D6256">
        <v>628.5</v>
      </c>
      <c r="E6256">
        <v>632.5</v>
      </c>
      <c r="F6256">
        <v>627.75</v>
      </c>
      <c r="G6256">
        <v>629</v>
      </c>
      <c r="H6256">
        <v>308551</v>
      </c>
      <c r="M6256"/>
      <c r="N6256"/>
      <c r="O6256"/>
      <c r="P6256"/>
      <c r="Q6256"/>
    </row>
    <row r="6257" spans="1:17" x14ac:dyDescent="0.2">
      <c r="A6257" t="s">
        <v>24</v>
      </c>
      <c r="B6257" s="1">
        <v>39910</v>
      </c>
      <c r="C6257" s="2">
        <v>0.47916666666666669</v>
      </c>
      <c r="D6257">
        <v>629</v>
      </c>
      <c r="E6257">
        <v>631.5</v>
      </c>
      <c r="F6257">
        <v>626.5</v>
      </c>
      <c r="G6257">
        <v>627.25</v>
      </c>
      <c r="H6257">
        <v>214849</v>
      </c>
      <c r="M6257"/>
      <c r="N6257"/>
      <c r="O6257"/>
      <c r="P6257"/>
      <c r="Q6257"/>
    </row>
    <row r="6258" spans="1:17" x14ac:dyDescent="0.2">
      <c r="A6258" t="s">
        <v>24</v>
      </c>
      <c r="B6258" s="1">
        <v>39910</v>
      </c>
      <c r="C6258" s="2">
        <v>0.52083333333333337</v>
      </c>
      <c r="D6258">
        <v>627.25</v>
      </c>
      <c r="E6258">
        <v>629.75</v>
      </c>
      <c r="F6258">
        <v>623.25</v>
      </c>
      <c r="G6258">
        <v>623.75</v>
      </c>
      <c r="H6258">
        <v>203811</v>
      </c>
      <c r="M6258"/>
      <c r="N6258"/>
      <c r="O6258"/>
      <c r="P6258"/>
      <c r="Q6258"/>
    </row>
    <row r="6259" spans="1:17" x14ac:dyDescent="0.2">
      <c r="A6259" t="s">
        <v>24</v>
      </c>
      <c r="B6259" s="1">
        <v>39910</v>
      </c>
      <c r="C6259" s="2">
        <v>0.5625</v>
      </c>
      <c r="D6259">
        <v>623.75</v>
      </c>
      <c r="E6259">
        <v>624.75</v>
      </c>
      <c r="F6259">
        <v>621</v>
      </c>
      <c r="G6259">
        <v>623.5</v>
      </c>
      <c r="H6259">
        <v>192195</v>
      </c>
      <c r="M6259"/>
      <c r="N6259"/>
      <c r="O6259"/>
      <c r="P6259"/>
      <c r="Q6259"/>
    </row>
    <row r="6260" spans="1:17" x14ac:dyDescent="0.2">
      <c r="A6260" t="s">
        <v>24</v>
      </c>
      <c r="B6260" s="1">
        <v>39910</v>
      </c>
      <c r="C6260" s="2">
        <v>0.60416666666666663</v>
      </c>
      <c r="D6260">
        <v>623.5</v>
      </c>
      <c r="E6260">
        <v>628</v>
      </c>
      <c r="F6260">
        <v>621</v>
      </c>
      <c r="G6260">
        <v>624.5</v>
      </c>
      <c r="H6260">
        <v>206615</v>
      </c>
      <c r="M6260"/>
      <c r="N6260"/>
      <c r="O6260"/>
      <c r="P6260"/>
      <c r="Q6260"/>
    </row>
    <row r="6261" spans="1:17" x14ac:dyDescent="0.2">
      <c r="A6261" t="s">
        <v>24</v>
      </c>
      <c r="B6261" s="1">
        <v>39910</v>
      </c>
      <c r="C6261" s="2">
        <v>0.63541666666666663</v>
      </c>
      <c r="D6261">
        <v>624.5</v>
      </c>
      <c r="E6261">
        <v>629.75</v>
      </c>
      <c r="F6261">
        <v>621.5</v>
      </c>
      <c r="G6261">
        <v>624.5</v>
      </c>
      <c r="H6261">
        <v>352712</v>
      </c>
      <c r="M6261"/>
      <c r="N6261"/>
      <c r="O6261"/>
      <c r="P6261"/>
      <c r="Q6261"/>
    </row>
    <row r="6262" spans="1:17" x14ac:dyDescent="0.2">
      <c r="A6262" t="s">
        <v>24</v>
      </c>
      <c r="B6262" s="1">
        <v>39911</v>
      </c>
      <c r="C6262" s="2">
        <v>0.39583333333333331</v>
      </c>
      <c r="D6262">
        <v>626.25</v>
      </c>
      <c r="E6262">
        <v>632</v>
      </c>
      <c r="F6262">
        <v>621.75</v>
      </c>
      <c r="G6262">
        <v>622.5</v>
      </c>
      <c r="H6262">
        <v>428327</v>
      </c>
      <c r="I6262" t="b">
        <f>AND(HOUR(C6262)=9,MINUTE(C6262)=30,HOUR(C6261)=15,MINUTE(C6261)=15)</f>
        <v>1</v>
      </c>
      <c r="J6262">
        <f>MAX(E6262:E6268)</f>
        <v>635.5</v>
      </c>
      <c r="K6262">
        <f>MIN(F6262:F6268)</f>
        <v>621.25</v>
      </c>
      <c r="L6262">
        <f>E6262</f>
        <v>632</v>
      </c>
      <c r="M6262" s="6">
        <f>+F6262</f>
        <v>621.75</v>
      </c>
      <c r="N6262" s="6" t="b">
        <f>IF(F6262&gt;J6255,F6262-J6255,FALSE)</f>
        <v>0</v>
      </c>
      <c r="O6262" s="6" t="b">
        <f>IF(L6262&lt;K6255,K6255-L6262,FALSE)</f>
        <v>0</v>
      </c>
      <c r="P6262" s="6" t="b">
        <f>IF(AND(N6262&lt;&gt;FALSE,K6262&lt;=J6255),TRUE,FALSE)</f>
        <v>0</v>
      </c>
      <c r="Q6262" s="6" t="b">
        <f>IF(AND(O6262&lt;&gt;FALSE,J6262&gt;K6255),TRUE,FALSE)</f>
        <v>0</v>
      </c>
    </row>
    <row r="6263" spans="1:17" x14ac:dyDescent="0.2">
      <c r="A6263" t="s">
        <v>24</v>
      </c>
      <c r="B6263" s="1">
        <v>39911</v>
      </c>
      <c r="C6263" s="2">
        <v>0.4375</v>
      </c>
      <c r="D6263">
        <v>622.5</v>
      </c>
      <c r="E6263">
        <v>629.25</v>
      </c>
      <c r="F6263">
        <v>621.25</v>
      </c>
      <c r="G6263">
        <v>627.25</v>
      </c>
      <c r="H6263">
        <v>302867</v>
      </c>
      <c r="M6263"/>
      <c r="N6263"/>
      <c r="O6263"/>
      <c r="P6263"/>
      <c r="Q6263"/>
    </row>
    <row r="6264" spans="1:17" x14ac:dyDescent="0.2">
      <c r="A6264" t="s">
        <v>24</v>
      </c>
      <c r="B6264" s="1">
        <v>39911</v>
      </c>
      <c r="C6264" s="2">
        <v>0.47916666666666669</v>
      </c>
      <c r="D6264">
        <v>627.25</v>
      </c>
      <c r="E6264">
        <v>631.75</v>
      </c>
      <c r="F6264">
        <v>626.75</v>
      </c>
      <c r="G6264">
        <v>630.25</v>
      </c>
      <c r="H6264">
        <v>211150</v>
      </c>
      <c r="M6264"/>
      <c r="N6264"/>
      <c r="O6264"/>
      <c r="P6264"/>
      <c r="Q6264"/>
    </row>
    <row r="6265" spans="1:17" x14ac:dyDescent="0.2">
      <c r="A6265" t="s">
        <v>24</v>
      </c>
      <c r="B6265" s="1">
        <v>39911</v>
      </c>
      <c r="C6265" s="2">
        <v>0.52083333333333337</v>
      </c>
      <c r="D6265">
        <v>630.25</v>
      </c>
      <c r="E6265">
        <v>635.5</v>
      </c>
      <c r="F6265">
        <v>629.25</v>
      </c>
      <c r="G6265">
        <v>633.25</v>
      </c>
      <c r="H6265">
        <v>161111</v>
      </c>
      <c r="M6265"/>
      <c r="N6265"/>
      <c r="O6265"/>
      <c r="P6265"/>
      <c r="Q6265"/>
    </row>
    <row r="6266" spans="1:17" x14ac:dyDescent="0.2">
      <c r="A6266" t="s">
        <v>24</v>
      </c>
      <c r="B6266" s="1">
        <v>39911</v>
      </c>
      <c r="C6266" s="2">
        <v>0.5625</v>
      </c>
      <c r="D6266">
        <v>633.25</v>
      </c>
      <c r="E6266">
        <v>634.25</v>
      </c>
      <c r="F6266">
        <v>626</v>
      </c>
      <c r="G6266">
        <v>628</v>
      </c>
      <c r="H6266">
        <v>200828</v>
      </c>
      <c r="M6266"/>
      <c r="N6266"/>
      <c r="O6266"/>
      <c r="P6266"/>
      <c r="Q6266"/>
    </row>
    <row r="6267" spans="1:17" x14ac:dyDescent="0.2">
      <c r="A6267" t="s">
        <v>24</v>
      </c>
      <c r="B6267" s="1">
        <v>39911</v>
      </c>
      <c r="C6267" s="2">
        <v>0.60416666666666663</v>
      </c>
      <c r="D6267">
        <v>627.75</v>
      </c>
      <c r="E6267">
        <v>629.25</v>
      </c>
      <c r="F6267">
        <v>622</v>
      </c>
      <c r="G6267">
        <v>625.75</v>
      </c>
      <c r="H6267">
        <v>239770</v>
      </c>
      <c r="M6267"/>
      <c r="N6267"/>
      <c r="O6267"/>
      <c r="P6267"/>
      <c r="Q6267"/>
    </row>
    <row r="6268" spans="1:17" x14ac:dyDescent="0.2">
      <c r="A6268" t="s">
        <v>24</v>
      </c>
      <c r="B6268" s="1">
        <v>39911</v>
      </c>
      <c r="C6268" s="2">
        <v>0.63541666666666663</v>
      </c>
      <c r="D6268">
        <v>625.75</v>
      </c>
      <c r="E6268">
        <v>633.25</v>
      </c>
      <c r="F6268">
        <v>625.5</v>
      </c>
      <c r="G6268">
        <v>633</v>
      </c>
      <c r="H6268">
        <v>294146</v>
      </c>
      <c r="M6268"/>
      <c r="N6268"/>
      <c r="O6268"/>
      <c r="P6268"/>
      <c r="Q6268"/>
    </row>
    <row r="6269" spans="1:17" x14ac:dyDescent="0.2">
      <c r="A6269" t="s">
        <v>24</v>
      </c>
      <c r="B6269" s="1">
        <v>39912</v>
      </c>
      <c r="C6269" s="2">
        <v>0.39583333333333331</v>
      </c>
      <c r="D6269">
        <v>652.75</v>
      </c>
      <c r="E6269">
        <v>658</v>
      </c>
      <c r="F6269">
        <v>649.25</v>
      </c>
      <c r="G6269">
        <v>656</v>
      </c>
      <c r="H6269">
        <v>427716</v>
      </c>
      <c r="I6269" t="b">
        <f>AND(HOUR(C6269)=9,MINUTE(C6269)=30,HOUR(C6268)=15,MINUTE(C6268)=15)</f>
        <v>1</v>
      </c>
      <c r="J6269">
        <f>MAX(E6269:E6275)</f>
        <v>664.75</v>
      </c>
      <c r="K6269">
        <f>MIN(F6269:F6275)</f>
        <v>649.25</v>
      </c>
      <c r="L6269">
        <f>E6269</f>
        <v>658</v>
      </c>
      <c r="M6269" s="6">
        <f>+F6269</f>
        <v>649.25</v>
      </c>
      <c r="N6269" s="6">
        <f>IF(F6269&gt;J6262,F6269-J6262,FALSE)</f>
        <v>13.75</v>
      </c>
      <c r="O6269" s="6" t="b">
        <f>IF(L6269&lt;K6262,K6262-L6269,FALSE)</f>
        <v>0</v>
      </c>
      <c r="P6269" s="6" t="b">
        <f>IF(AND(N6269&lt;&gt;FALSE,K6269&lt;=J6262),TRUE,FALSE)</f>
        <v>0</v>
      </c>
      <c r="Q6269" s="6" t="b">
        <f>IF(AND(O6269&lt;&gt;FALSE,J6269&gt;K6262),TRUE,FALSE)</f>
        <v>0</v>
      </c>
    </row>
    <row r="6270" spans="1:17" x14ac:dyDescent="0.2">
      <c r="A6270" t="s">
        <v>24</v>
      </c>
      <c r="B6270" s="1">
        <v>39912</v>
      </c>
      <c r="C6270" s="2">
        <v>0.4375</v>
      </c>
      <c r="D6270">
        <v>656</v>
      </c>
      <c r="E6270">
        <v>657</v>
      </c>
      <c r="F6270">
        <v>652</v>
      </c>
      <c r="G6270">
        <v>652.25</v>
      </c>
      <c r="H6270">
        <v>212512</v>
      </c>
      <c r="M6270"/>
      <c r="N6270"/>
      <c r="O6270"/>
      <c r="P6270"/>
      <c r="Q6270"/>
    </row>
    <row r="6271" spans="1:17" x14ac:dyDescent="0.2">
      <c r="A6271" t="s">
        <v>24</v>
      </c>
      <c r="B6271" s="1">
        <v>39912</v>
      </c>
      <c r="C6271" s="2">
        <v>0.47916666666666669</v>
      </c>
      <c r="D6271">
        <v>652</v>
      </c>
      <c r="E6271">
        <v>654.5</v>
      </c>
      <c r="F6271">
        <v>650.25</v>
      </c>
      <c r="G6271">
        <v>654.25</v>
      </c>
      <c r="H6271">
        <v>169176</v>
      </c>
      <c r="M6271"/>
      <c r="N6271"/>
      <c r="O6271"/>
      <c r="P6271"/>
      <c r="Q6271"/>
    </row>
    <row r="6272" spans="1:17" x14ac:dyDescent="0.2">
      <c r="A6272" t="s">
        <v>24</v>
      </c>
      <c r="B6272" s="1">
        <v>39912</v>
      </c>
      <c r="C6272" s="2">
        <v>0.52083333333333337</v>
      </c>
      <c r="D6272">
        <v>654.25</v>
      </c>
      <c r="E6272">
        <v>657</v>
      </c>
      <c r="F6272">
        <v>653.5</v>
      </c>
      <c r="G6272">
        <v>654.75</v>
      </c>
      <c r="H6272">
        <v>137700</v>
      </c>
      <c r="M6272"/>
      <c r="N6272"/>
      <c r="O6272"/>
      <c r="P6272"/>
      <c r="Q6272"/>
    </row>
    <row r="6273" spans="1:17" x14ac:dyDescent="0.2">
      <c r="A6273" t="s">
        <v>24</v>
      </c>
      <c r="B6273" s="1">
        <v>39912</v>
      </c>
      <c r="C6273" s="2">
        <v>0.5625</v>
      </c>
      <c r="D6273">
        <v>654.75</v>
      </c>
      <c r="E6273">
        <v>657.5</v>
      </c>
      <c r="F6273">
        <v>653.25</v>
      </c>
      <c r="G6273">
        <v>655.5</v>
      </c>
      <c r="H6273">
        <v>161842</v>
      </c>
      <c r="M6273"/>
      <c r="N6273"/>
      <c r="O6273"/>
      <c r="P6273"/>
      <c r="Q6273"/>
    </row>
    <row r="6274" spans="1:17" x14ac:dyDescent="0.2">
      <c r="A6274" t="s">
        <v>24</v>
      </c>
      <c r="B6274" s="1">
        <v>39912</v>
      </c>
      <c r="C6274" s="2">
        <v>0.60416666666666663</v>
      </c>
      <c r="D6274">
        <v>655.5</v>
      </c>
      <c r="E6274">
        <v>661.25</v>
      </c>
      <c r="F6274">
        <v>655.5</v>
      </c>
      <c r="G6274">
        <v>659.5</v>
      </c>
      <c r="H6274">
        <v>262730</v>
      </c>
      <c r="M6274"/>
      <c r="N6274"/>
      <c r="O6274"/>
      <c r="P6274"/>
      <c r="Q6274"/>
    </row>
    <row r="6275" spans="1:17" x14ac:dyDescent="0.2">
      <c r="A6275" t="s">
        <v>24</v>
      </c>
      <c r="B6275" s="1">
        <v>39912</v>
      </c>
      <c r="C6275" s="2">
        <v>0.63541666666666663</v>
      </c>
      <c r="D6275">
        <v>659.5</v>
      </c>
      <c r="E6275">
        <v>664.75</v>
      </c>
      <c r="F6275">
        <v>658</v>
      </c>
      <c r="G6275">
        <v>663</v>
      </c>
      <c r="H6275">
        <v>402685</v>
      </c>
      <c r="M6275"/>
      <c r="N6275"/>
      <c r="O6275"/>
      <c r="P6275"/>
      <c r="Q6275"/>
    </row>
    <row r="6276" spans="1:17" x14ac:dyDescent="0.2">
      <c r="A6276" t="s">
        <v>24</v>
      </c>
      <c r="B6276" s="1">
        <v>39916</v>
      </c>
      <c r="C6276" s="2">
        <v>0.39583333333333331</v>
      </c>
      <c r="D6276">
        <v>655</v>
      </c>
      <c r="E6276">
        <v>661</v>
      </c>
      <c r="F6276">
        <v>651.75</v>
      </c>
      <c r="G6276">
        <v>659</v>
      </c>
      <c r="H6276">
        <v>313686</v>
      </c>
      <c r="I6276" t="b">
        <f>AND(HOUR(C6276)=9,MINUTE(C6276)=30,HOUR(C6275)=15,MINUTE(C6275)=15)</f>
        <v>1</v>
      </c>
      <c r="J6276">
        <f>MAX(E6276:E6282)</f>
        <v>671.5</v>
      </c>
      <c r="K6276">
        <f>MIN(F6276:F6282)</f>
        <v>651.75</v>
      </c>
      <c r="L6276">
        <f>E6276</f>
        <v>661</v>
      </c>
      <c r="M6276" s="6">
        <f>+F6276</f>
        <v>651.75</v>
      </c>
      <c r="N6276" s="6" t="b">
        <f>IF(F6276&gt;J6269,F6276-J6269,FALSE)</f>
        <v>0</v>
      </c>
      <c r="O6276" s="6" t="b">
        <f>IF(L6276&lt;K6269,K6269-L6276,FALSE)</f>
        <v>0</v>
      </c>
      <c r="P6276" s="6" t="b">
        <f>IF(AND(N6276&lt;&gt;FALSE,K6276&lt;=J6269),TRUE,FALSE)</f>
        <v>0</v>
      </c>
      <c r="Q6276" s="6" t="b">
        <f>IF(AND(O6276&lt;&gt;FALSE,J6276&gt;K6269),TRUE,FALSE)</f>
        <v>0</v>
      </c>
    </row>
    <row r="6277" spans="1:17" x14ac:dyDescent="0.2">
      <c r="A6277" t="s">
        <v>24</v>
      </c>
      <c r="B6277" s="1">
        <v>39916</v>
      </c>
      <c r="C6277" s="2">
        <v>0.4375</v>
      </c>
      <c r="D6277">
        <v>659.25</v>
      </c>
      <c r="E6277">
        <v>659.25</v>
      </c>
      <c r="F6277">
        <v>653.75</v>
      </c>
      <c r="G6277">
        <v>657.25</v>
      </c>
      <c r="H6277">
        <v>231453</v>
      </c>
      <c r="M6277"/>
      <c r="N6277"/>
      <c r="O6277"/>
      <c r="P6277"/>
      <c r="Q6277"/>
    </row>
    <row r="6278" spans="1:17" x14ac:dyDescent="0.2">
      <c r="A6278" t="s">
        <v>24</v>
      </c>
      <c r="B6278" s="1">
        <v>39916</v>
      </c>
      <c r="C6278" s="2">
        <v>0.47916666666666669</v>
      </c>
      <c r="D6278">
        <v>657.5</v>
      </c>
      <c r="E6278">
        <v>658.75</v>
      </c>
      <c r="F6278">
        <v>653.5</v>
      </c>
      <c r="G6278">
        <v>657.5</v>
      </c>
      <c r="H6278">
        <v>121174</v>
      </c>
      <c r="M6278"/>
      <c r="N6278"/>
      <c r="O6278"/>
      <c r="P6278"/>
      <c r="Q6278"/>
    </row>
    <row r="6279" spans="1:17" x14ac:dyDescent="0.2">
      <c r="A6279" t="s">
        <v>24</v>
      </c>
      <c r="B6279" s="1">
        <v>39916</v>
      </c>
      <c r="C6279" s="2">
        <v>0.52083333333333337</v>
      </c>
      <c r="D6279">
        <v>657.5</v>
      </c>
      <c r="E6279">
        <v>663.25</v>
      </c>
      <c r="F6279">
        <v>657.5</v>
      </c>
      <c r="G6279">
        <v>661.75</v>
      </c>
      <c r="H6279">
        <v>108788</v>
      </c>
      <c r="M6279"/>
      <c r="N6279"/>
      <c r="O6279"/>
      <c r="P6279"/>
      <c r="Q6279"/>
    </row>
    <row r="6280" spans="1:17" x14ac:dyDescent="0.2">
      <c r="A6280" t="s">
        <v>24</v>
      </c>
      <c r="B6280" s="1">
        <v>39916</v>
      </c>
      <c r="C6280" s="2">
        <v>0.5625</v>
      </c>
      <c r="D6280">
        <v>662</v>
      </c>
      <c r="E6280">
        <v>665</v>
      </c>
      <c r="F6280">
        <v>660.5</v>
      </c>
      <c r="G6280">
        <v>662</v>
      </c>
      <c r="H6280">
        <v>185962</v>
      </c>
      <c r="M6280"/>
      <c r="N6280"/>
      <c r="O6280"/>
      <c r="P6280"/>
      <c r="Q6280"/>
    </row>
    <row r="6281" spans="1:17" x14ac:dyDescent="0.2">
      <c r="A6281" t="s">
        <v>24</v>
      </c>
      <c r="B6281" s="1">
        <v>39916</v>
      </c>
      <c r="C6281" s="2">
        <v>0.60416666666666663</v>
      </c>
      <c r="D6281">
        <v>661.75</v>
      </c>
      <c r="E6281">
        <v>669</v>
      </c>
      <c r="F6281">
        <v>659.75</v>
      </c>
      <c r="G6281">
        <v>667.75</v>
      </c>
      <c r="H6281">
        <v>256595</v>
      </c>
      <c r="M6281"/>
      <c r="N6281"/>
      <c r="O6281"/>
      <c r="P6281"/>
      <c r="Q6281"/>
    </row>
    <row r="6282" spans="1:17" x14ac:dyDescent="0.2">
      <c r="A6282" t="s">
        <v>24</v>
      </c>
      <c r="B6282" s="1">
        <v>39916</v>
      </c>
      <c r="C6282" s="2">
        <v>0.63541666666666663</v>
      </c>
      <c r="D6282">
        <v>668</v>
      </c>
      <c r="E6282">
        <v>671.5</v>
      </c>
      <c r="F6282">
        <v>663</v>
      </c>
      <c r="G6282">
        <v>664.25</v>
      </c>
      <c r="H6282">
        <v>364462</v>
      </c>
      <c r="M6282"/>
      <c r="N6282"/>
      <c r="O6282"/>
      <c r="P6282"/>
      <c r="Q6282"/>
    </row>
    <row r="6283" spans="1:17" x14ac:dyDescent="0.2">
      <c r="A6283" t="s">
        <v>24</v>
      </c>
      <c r="B6283" s="1">
        <v>39917</v>
      </c>
      <c r="C6283" s="2">
        <v>0.39583333333333331</v>
      </c>
      <c r="D6283">
        <v>656.25</v>
      </c>
      <c r="E6283">
        <v>659.5</v>
      </c>
      <c r="F6283">
        <v>650.75</v>
      </c>
      <c r="G6283">
        <v>659.5</v>
      </c>
      <c r="H6283">
        <v>464382</v>
      </c>
      <c r="I6283" t="b">
        <f>AND(HOUR(C6283)=9,MINUTE(C6283)=30,HOUR(C6282)=15,MINUTE(C6282)=15)</f>
        <v>1</v>
      </c>
      <c r="J6283">
        <f>MAX(E6283:E6289)</f>
        <v>663.5</v>
      </c>
      <c r="K6283">
        <f>MIN(F6283:F6289)</f>
        <v>646.5</v>
      </c>
      <c r="L6283">
        <f>E6283</f>
        <v>659.5</v>
      </c>
      <c r="M6283" s="6">
        <f>+F6283</f>
        <v>650.75</v>
      </c>
      <c r="N6283" s="6" t="b">
        <f>IF(F6283&gt;J6276,F6283-J6276,FALSE)</f>
        <v>0</v>
      </c>
      <c r="O6283" s="6" t="b">
        <f>IF(L6283&lt;K6276,K6276-L6283,FALSE)</f>
        <v>0</v>
      </c>
      <c r="P6283" s="6" t="b">
        <f>IF(AND(N6283&lt;&gt;FALSE,K6283&lt;=J6276),TRUE,FALSE)</f>
        <v>0</v>
      </c>
      <c r="Q6283" s="6" t="b">
        <f>IF(AND(O6283&lt;&gt;FALSE,J6283&gt;K6276),TRUE,FALSE)</f>
        <v>0</v>
      </c>
    </row>
    <row r="6284" spans="1:17" x14ac:dyDescent="0.2">
      <c r="A6284" t="s">
        <v>24</v>
      </c>
      <c r="B6284" s="1">
        <v>39917</v>
      </c>
      <c r="C6284" s="2">
        <v>0.4375</v>
      </c>
      <c r="D6284">
        <v>659.25</v>
      </c>
      <c r="E6284">
        <v>663.5</v>
      </c>
      <c r="F6284">
        <v>656</v>
      </c>
      <c r="G6284">
        <v>656.25</v>
      </c>
      <c r="H6284">
        <v>299958</v>
      </c>
      <c r="M6284"/>
      <c r="N6284"/>
      <c r="O6284"/>
      <c r="P6284"/>
      <c r="Q6284"/>
    </row>
    <row r="6285" spans="1:17" x14ac:dyDescent="0.2">
      <c r="A6285" t="s">
        <v>24</v>
      </c>
      <c r="B6285" s="1">
        <v>39917</v>
      </c>
      <c r="C6285" s="2">
        <v>0.47916666666666669</v>
      </c>
      <c r="D6285">
        <v>656.25</v>
      </c>
      <c r="E6285">
        <v>659.75</v>
      </c>
      <c r="F6285">
        <v>652.75</v>
      </c>
      <c r="G6285">
        <v>655.25</v>
      </c>
      <c r="H6285">
        <v>199086</v>
      </c>
      <c r="M6285"/>
      <c r="N6285"/>
      <c r="O6285"/>
      <c r="P6285"/>
      <c r="Q6285"/>
    </row>
    <row r="6286" spans="1:17" x14ac:dyDescent="0.2">
      <c r="A6286" t="s">
        <v>24</v>
      </c>
      <c r="B6286" s="1">
        <v>39917</v>
      </c>
      <c r="C6286" s="2">
        <v>0.52083333333333337</v>
      </c>
      <c r="D6286">
        <v>655.25</v>
      </c>
      <c r="E6286">
        <v>656.25</v>
      </c>
      <c r="F6286">
        <v>646.5</v>
      </c>
      <c r="G6286">
        <v>649.25</v>
      </c>
      <c r="H6286">
        <v>251043</v>
      </c>
      <c r="M6286"/>
      <c r="N6286"/>
      <c r="O6286"/>
      <c r="P6286"/>
      <c r="Q6286"/>
    </row>
    <row r="6287" spans="1:17" x14ac:dyDescent="0.2">
      <c r="A6287" t="s">
        <v>24</v>
      </c>
      <c r="B6287" s="1">
        <v>39917</v>
      </c>
      <c r="C6287" s="2">
        <v>0.5625</v>
      </c>
      <c r="D6287">
        <v>649.25</v>
      </c>
      <c r="E6287">
        <v>652.5</v>
      </c>
      <c r="F6287">
        <v>646.75</v>
      </c>
      <c r="G6287">
        <v>652.25</v>
      </c>
      <c r="H6287">
        <v>231299</v>
      </c>
      <c r="M6287"/>
      <c r="N6287"/>
      <c r="O6287"/>
      <c r="P6287"/>
      <c r="Q6287"/>
    </row>
    <row r="6288" spans="1:17" x14ac:dyDescent="0.2">
      <c r="A6288" t="s">
        <v>24</v>
      </c>
      <c r="B6288" s="1">
        <v>39917</v>
      </c>
      <c r="C6288" s="2">
        <v>0.60416666666666663</v>
      </c>
      <c r="D6288">
        <v>652</v>
      </c>
      <c r="E6288">
        <v>655.25</v>
      </c>
      <c r="F6288">
        <v>648.75</v>
      </c>
      <c r="G6288">
        <v>652</v>
      </c>
      <c r="H6288">
        <v>264485</v>
      </c>
      <c r="M6288"/>
      <c r="N6288"/>
      <c r="O6288"/>
      <c r="P6288"/>
      <c r="Q6288"/>
    </row>
    <row r="6289" spans="1:17" x14ac:dyDescent="0.2">
      <c r="A6289" t="s">
        <v>24</v>
      </c>
      <c r="B6289" s="1">
        <v>39917</v>
      </c>
      <c r="C6289" s="2">
        <v>0.63541666666666663</v>
      </c>
      <c r="D6289">
        <v>652</v>
      </c>
      <c r="E6289">
        <v>653.5</v>
      </c>
      <c r="F6289">
        <v>647.25</v>
      </c>
      <c r="G6289">
        <v>650.75</v>
      </c>
      <c r="H6289">
        <v>383534</v>
      </c>
      <c r="M6289"/>
      <c r="N6289"/>
      <c r="O6289"/>
      <c r="P6289"/>
      <c r="Q6289"/>
    </row>
    <row r="6290" spans="1:17" x14ac:dyDescent="0.2">
      <c r="A6290" t="s">
        <v>24</v>
      </c>
      <c r="B6290" s="1">
        <v>39918</v>
      </c>
      <c r="C6290" s="2">
        <v>0.39583333333333331</v>
      </c>
      <c r="D6290">
        <v>644</v>
      </c>
      <c r="E6290">
        <v>652</v>
      </c>
      <c r="F6290">
        <v>641.75</v>
      </c>
      <c r="G6290">
        <v>650</v>
      </c>
      <c r="H6290">
        <v>374973</v>
      </c>
      <c r="I6290" t="b">
        <f>AND(HOUR(C6290)=9,MINUTE(C6290)=30,HOUR(C6289)=15,MINUTE(C6289)=15)</f>
        <v>1</v>
      </c>
      <c r="J6290">
        <f>MAX(E6290:E6296)</f>
        <v>660.75</v>
      </c>
      <c r="K6290">
        <f>MIN(F6290:F6296)</f>
        <v>641.75</v>
      </c>
      <c r="L6290">
        <f>E6290</f>
        <v>652</v>
      </c>
      <c r="M6290" s="6">
        <f>+F6290</f>
        <v>641.75</v>
      </c>
      <c r="N6290" s="6" t="b">
        <f>IF(F6290&gt;J6283,F6290-J6283,FALSE)</f>
        <v>0</v>
      </c>
      <c r="O6290" s="6" t="b">
        <f>IF(L6290&lt;K6283,K6283-L6290,FALSE)</f>
        <v>0</v>
      </c>
      <c r="P6290" s="6" t="b">
        <f>IF(AND(N6290&lt;&gt;FALSE,K6290&lt;=J6283),TRUE,FALSE)</f>
        <v>0</v>
      </c>
      <c r="Q6290" s="6" t="b">
        <f>IF(AND(O6290&lt;&gt;FALSE,J6290&gt;K6283),TRUE,FALSE)</f>
        <v>0</v>
      </c>
    </row>
    <row r="6291" spans="1:17" x14ac:dyDescent="0.2">
      <c r="A6291" t="s">
        <v>24</v>
      </c>
      <c r="B6291" s="1">
        <v>39918</v>
      </c>
      <c r="C6291" s="2">
        <v>0.4375</v>
      </c>
      <c r="D6291">
        <v>649.75</v>
      </c>
      <c r="E6291">
        <v>650</v>
      </c>
      <c r="F6291">
        <v>643.75</v>
      </c>
      <c r="G6291">
        <v>646.5</v>
      </c>
      <c r="H6291">
        <v>277188</v>
      </c>
      <c r="M6291"/>
      <c r="N6291"/>
      <c r="O6291"/>
      <c r="P6291"/>
      <c r="Q6291"/>
    </row>
    <row r="6292" spans="1:17" x14ac:dyDescent="0.2">
      <c r="A6292" t="s">
        <v>24</v>
      </c>
      <c r="B6292" s="1">
        <v>39918</v>
      </c>
      <c r="C6292" s="2">
        <v>0.47916666666666669</v>
      </c>
      <c r="D6292">
        <v>646.5</v>
      </c>
      <c r="E6292">
        <v>652</v>
      </c>
      <c r="F6292">
        <v>646.25</v>
      </c>
      <c r="G6292">
        <v>650</v>
      </c>
      <c r="H6292">
        <v>187475</v>
      </c>
      <c r="M6292"/>
      <c r="N6292"/>
      <c r="O6292"/>
      <c r="P6292"/>
      <c r="Q6292"/>
    </row>
    <row r="6293" spans="1:17" x14ac:dyDescent="0.2">
      <c r="A6293" t="s">
        <v>24</v>
      </c>
      <c r="B6293" s="1">
        <v>39918</v>
      </c>
      <c r="C6293" s="2">
        <v>0.52083333333333337</v>
      </c>
      <c r="D6293">
        <v>650</v>
      </c>
      <c r="E6293">
        <v>654.75</v>
      </c>
      <c r="F6293">
        <v>649.25</v>
      </c>
      <c r="G6293">
        <v>651</v>
      </c>
      <c r="H6293">
        <v>152270</v>
      </c>
      <c r="M6293"/>
      <c r="N6293"/>
      <c r="O6293"/>
      <c r="P6293"/>
      <c r="Q6293"/>
    </row>
    <row r="6294" spans="1:17" x14ac:dyDescent="0.2">
      <c r="A6294" t="s">
        <v>24</v>
      </c>
      <c r="B6294" s="1">
        <v>39918</v>
      </c>
      <c r="C6294" s="2">
        <v>0.5625</v>
      </c>
      <c r="D6294">
        <v>650.75</v>
      </c>
      <c r="E6294">
        <v>652.5</v>
      </c>
      <c r="F6294">
        <v>645.5</v>
      </c>
      <c r="G6294">
        <v>645.75</v>
      </c>
      <c r="H6294">
        <v>263353</v>
      </c>
      <c r="M6294"/>
      <c r="N6294"/>
      <c r="O6294"/>
      <c r="P6294"/>
      <c r="Q6294"/>
    </row>
    <row r="6295" spans="1:17" x14ac:dyDescent="0.2">
      <c r="A6295" t="s">
        <v>24</v>
      </c>
      <c r="B6295" s="1">
        <v>39918</v>
      </c>
      <c r="C6295" s="2">
        <v>0.60416666666666663</v>
      </c>
      <c r="D6295">
        <v>646</v>
      </c>
      <c r="E6295">
        <v>652.25</v>
      </c>
      <c r="F6295">
        <v>644.5</v>
      </c>
      <c r="G6295">
        <v>651</v>
      </c>
      <c r="H6295">
        <v>311330</v>
      </c>
      <c r="M6295"/>
      <c r="N6295"/>
      <c r="O6295"/>
      <c r="P6295"/>
      <c r="Q6295"/>
    </row>
    <row r="6296" spans="1:17" x14ac:dyDescent="0.2">
      <c r="A6296" t="s">
        <v>24</v>
      </c>
      <c r="B6296" s="1">
        <v>39918</v>
      </c>
      <c r="C6296" s="2">
        <v>0.63541666666666663</v>
      </c>
      <c r="D6296">
        <v>650.75</v>
      </c>
      <c r="E6296">
        <v>660.75</v>
      </c>
      <c r="F6296">
        <v>650</v>
      </c>
      <c r="G6296">
        <v>659.5</v>
      </c>
      <c r="H6296">
        <v>376137</v>
      </c>
      <c r="M6296"/>
      <c r="N6296"/>
      <c r="O6296"/>
      <c r="P6296"/>
      <c r="Q6296"/>
    </row>
    <row r="6297" spans="1:17" x14ac:dyDescent="0.2">
      <c r="A6297" t="s">
        <v>24</v>
      </c>
      <c r="B6297" s="1">
        <v>39919</v>
      </c>
      <c r="C6297" s="2">
        <v>0.39583333333333331</v>
      </c>
      <c r="D6297">
        <v>664.75</v>
      </c>
      <c r="E6297">
        <v>665.25</v>
      </c>
      <c r="F6297">
        <v>656</v>
      </c>
      <c r="G6297">
        <v>659.25</v>
      </c>
      <c r="H6297">
        <v>472292</v>
      </c>
      <c r="I6297" t="b">
        <f>AND(HOUR(C6297)=9,MINUTE(C6297)=30,HOUR(C6296)=15,MINUTE(C6296)=15)</f>
        <v>1</v>
      </c>
      <c r="J6297">
        <f>MAX(E6297:E6303)</f>
        <v>677.25</v>
      </c>
      <c r="K6297">
        <f>MIN(F6297:F6303)</f>
        <v>653.5</v>
      </c>
      <c r="L6297">
        <f>E6297</f>
        <v>665.25</v>
      </c>
      <c r="M6297" s="6">
        <f>+F6297</f>
        <v>656</v>
      </c>
      <c r="N6297" s="6" t="b">
        <f>IF(F6297&gt;J6290,F6297-J6290,FALSE)</f>
        <v>0</v>
      </c>
      <c r="O6297" s="6" t="b">
        <f>IF(L6297&lt;K6290,K6290-L6297,FALSE)</f>
        <v>0</v>
      </c>
      <c r="P6297" s="6" t="b">
        <f>IF(AND(N6297&lt;&gt;FALSE,K6297&lt;=J6290),TRUE,FALSE)</f>
        <v>0</v>
      </c>
      <c r="Q6297" s="6" t="b">
        <f>IF(AND(O6297&lt;&gt;FALSE,J6297&gt;K6290),TRUE,FALSE)</f>
        <v>0</v>
      </c>
    </row>
    <row r="6298" spans="1:17" x14ac:dyDescent="0.2">
      <c r="A6298" t="s">
        <v>24</v>
      </c>
      <c r="B6298" s="1">
        <v>39919</v>
      </c>
      <c r="C6298" s="2">
        <v>0.4375</v>
      </c>
      <c r="D6298">
        <v>659.5</v>
      </c>
      <c r="E6298">
        <v>661.25</v>
      </c>
      <c r="F6298">
        <v>653.5</v>
      </c>
      <c r="G6298">
        <v>658</v>
      </c>
      <c r="H6298">
        <v>298606</v>
      </c>
      <c r="M6298"/>
      <c r="N6298"/>
      <c r="O6298"/>
      <c r="P6298"/>
      <c r="Q6298"/>
    </row>
    <row r="6299" spans="1:17" x14ac:dyDescent="0.2">
      <c r="A6299" t="s">
        <v>24</v>
      </c>
      <c r="B6299" s="1">
        <v>39919</v>
      </c>
      <c r="C6299" s="2">
        <v>0.47916666666666669</v>
      </c>
      <c r="D6299">
        <v>658</v>
      </c>
      <c r="E6299">
        <v>662.5</v>
      </c>
      <c r="F6299">
        <v>657.5</v>
      </c>
      <c r="G6299">
        <v>660</v>
      </c>
      <c r="H6299">
        <v>169130</v>
      </c>
      <c r="M6299"/>
      <c r="N6299"/>
      <c r="O6299"/>
      <c r="P6299"/>
      <c r="Q6299"/>
    </row>
    <row r="6300" spans="1:17" x14ac:dyDescent="0.2">
      <c r="A6300" t="s">
        <v>24</v>
      </c>
      <c r="B6300" s="1">
        <v>39919</v>
      </c>
      <c r="C6300" s="2">
        <v>0.52083333333333337</v>
      </c>
      <c r="D6300">
        <v>659.75</v>
      </c>
      <c r="E6300">
        <v>665</v>
      </c>
      <c r="F6300">
        <v>659.5</v>
      </c>
      <c r="G6300">
        <v>663.75</v>
      </c>
      <c r="H6300">
        <v>171866</v>
      </c>
      <c r="M6300"/>
      <c r="N6300"/>
      <c r="O6300"/>
      <c r="P6300"/>
      <c r="Q6300"/>
    </row>
    <row r="6301" spans="1:17" x14ac:dyDescent="0.2">
      <c r="A6301" t="s">
        <v>24</v>
      </c>
      <c r="B6301" s="1">
        <v>39919</v>
      </c>
      <c r="C6301" s="2">
        <v>0.5625</v>
      </c>
      <c r="D6301">
        <v>663.75</v>
      </c>
      <c r="E6301">
        <v>667</v>
      </c>
      <c r="F6301">
        <v>659.25</v>
      </c>
      <c r="G6301">
        <v>666.75</v>
      </c>
      <c r="H6301">
        <v>256606</v>
      </c>
      <c r="M6301"/>
      <c r="N6301"/>
      <c r="O6301"/>
      <c r="P6301"/>
      <c r="Q6301"/>
    </row>
    <row r="6302" spans="1:17" x14ac:dyDescent="0.2">
      <c r="A6302" t="s">
        <v>24</v>
      </c>
      <c r="B6302" s="1">
        <v>39919</v>
      </c>
      <c r="C6302" s="2">
        <v>0.60416666666666663</v>
      </c>
      <c r="D6302">
        <v>666.75</v>
      </c>
      <c r="E6302">
        <v>677</v>
      </c>
      <c r="F6302">
        <v>666.5</v>
      </c>
      <c r="G6302">
        <v>674.25</v>
      </c>
      <c r="H6302">
        <v>463596</v>
      </c>
      <c r="M6302"/>
      <c r="N6302"/>
      <c r="O6302"/>
      <c r="P6302"/>
      <c r="Q6302"/>
    </row>
    <row r="6303" spans="1:17" x14ac:dyDescent="0.2">
      <c r="A6303" t="s">
        <v>24</v>
      </c>
      <c r="B6303" s="1">
        <v>39919</v>
      </c>
      <c r="C6303" s="2">
        <v>0.63541666666666663</v>
      </c>
      <c r="D6303">
        <v>674.25</v>
      </c>
      <c r="E6303">
        <v>677.25</v>
      </c>
      <c r="F6303">
        <v>668.75</v>
      </c>
      <c r="G6303">
        <v>671.5</v>
      </c>
      <c r="H6303">
        <v>459439</v>
      </c>
      <c r="M6303"/>
      <c r="N6303"/>
      <c r="O6303"/>
      <c r="P6303"/>
      <c r="Q6303"/>
    </row>
    <row r="6304" spans="1:17" x14ac:dyDescent="0.2">
      <c r="A6304" t="s">
        <v>24</v>
      </c>
      <c r="B6304" s="1">
        <v>39920</v>
      </c>
      <c r="C6304" s="2">
        <v>0.39583333333333331</v>
      </c>
      <c r="D6304">
        <v>674</v>
      </c>
      <c r="E6304">
        <v>674.5</v>
      </c>
      <c r="F6304">
        <v>669</v>
      </c>
      <c r="G6304">
        <v>671</v>
      </c>
      <c r="H6304">
        <v>380220</v>
      </c>
      <c r="I6304" t="b">
        <f>AND(HOUR(C6304)=9,MINUTE(C6304)=30,HOUR(C6303)=15,MINUTE(C6303)=15)</f>
        <v>1</v>
      </c>
      <c r="J6304">
        <f>MAX(E6304:E6310)</f>
        <v>682.25</v>
      </c>
      <c r="K6304">
        <f>MIN(F6304:F6310)</f>
        <v>667</v>
      </c>
      <c r="L6304">
        <f>E6304</f>
        <v>674.5</v>
      </c>
      <c r="M6304" s="6">
        <f>+F6304</f>
        <v>669</v>
      </c>
      <c r="N6304" s="6" t="b">
        <f>IF(F6304&gt;J6297,F6304-J6297,FALSE)</f>
        <v>0</v>
      </c>
      <c r="O6304" s="6" t="b">
        <f>IF(L6304&lt;K6297,K6297-L6304,FALSE)</f>
        <v>0</v>
      </c>
      <c r="P6304" s="6" t="b">
        <f>IF(AND(N6304&lt;&gt;FALSE,K6304&lt;=J6297),TRUE,FALSE)</f>
        <v>0</v>
      </c>
      <c r="Q6304" s="6" t="b">
        <f>IF(AND(O6304&lt;&gt;FALSE,J6304&gt;K6297),TRUE,FALSE)</f>
        <v>0</v>
      </c>
    </row>
    <row r="6305" spans="1:17" x14ac:dyDescent="0.2">
      <c r="A6305" t="s">
        <v>24</v>
      </c>
      <c r="B6305" s="1">
        <v>39920</v>
      </c>
      <c r="C6305" s="2">
        <v>0.4375</v>
      </c>
      <c r="D6305">
        <v>671.25</v>
      </c>
      <c r="E6305">
        <v>671.25</v>
      </c>
      <c r="F6305">
        <v>667</v>
      </c>
      <c r="G6305">
        <v>670.75</v>
      </c>
      <c r="H6305">
        <v>212120</v>
      </c>
      <c r="M6305"/>
      <c r="N6305"/>
      <c r="O6305"/>
      <c r="P6305"/>
      <c r="Q6305"/>
    </row>
    <row r="6306" spans="1:17" x14ac:dyDescent="0.2">
      <c r="A6306" t="s">
        <v>24</v>
      </c>
      <c r="B6306" s="1">
        <v>39920</v>
      </c>
      <c r="C6306" s="2">
        <v>0.47916666666666669</v>
      </c>
      <c r="D6306">
        <v>670.75</v>
      </c>
      <c r="E6306">
        <v>674.75</v>
      </c>
      <c r="F6306">
        <v>670</v>
      </c>
      <c r="G6306">
        <v>674.5</v>
      </c>
      <c r="H6306">
        <v>170260</v>
      </c>
      <c r="M6306"/>
      <c r="N6306"/>
      <c r="O6306"/>
      <c r="P6306"/>
      <c r="Q6306"/>
    </row>
    <row r="6307" spans="1:17" x14ac:dyDescent="0.2">
      <c r="A6307" t="s">
        <v>24</v>
      </c>
      <c r="B6307" s="1">
        <v>39920</v>
      </c>
      <c r="C6307" s="2">
        <v>0.52083333333333337</v>
      </c>
      <c r="D6307">
        <v>674.5</v>
      </c>
      <c r="E6307">
        <v>678</v>
      </c>
      <c r="F6307">
        <v>671.25</v>
      </c>
      <c r="G6307">
        <v>677.25</v>
      </c>
      <c r="H6307">
        <v>166563</v>
      </c>
      <c r="M6307"/>
      <c r="N6307"/>
      <c r="O6307"/>
      <c r="P6307"/>
      <c r="Q6307"/>
    </row>
    <row r="6308" spans="1:17" x14ac:dyDescent="0.2">
      <c r="A6308" t="s">
        <v>24</v>
      </c>
      <c r="B6308" s="1">
        <v>39920</v>
      </c>
      <c r="C6308" s="2">
        <v>0.5625</v>
      </c>
      <c r="D6308">
        <v>677.25</v>
      </c>
      <c r="E6308">
        <v>680.25</v>
      </c>
      <c r="F6308">
        <v>676</v>
      </c>
      <c r="G6308">
        <v>679.25</v>
      </c>
      <c r="H6308">
        <v>145864</v>
      </c>
      <c r="M6308"/>
      <c r="N6308"/>
      <c r="O6308"/>
      <c r="P6308"/>
      <c r="Q6308"/>
    </row>
    <row r="6309" spans="1:17" x14ac:dyDescent="0.2">
      <c r="A6309" t="s">
        <v>24</v>
      </c>
      <c r="B6309" s="1">
        <v>39920</v>
      </c>
      <c r="C6309" s="2">
        <v>0.60416666666666663</v>
      </c>
      <c r="D6309">
        <v>679.25</v>
      </c>
      <c r="E6309">
        <v>682</v>
      </c>
      <c r="F6309">
        <v>676.25</v>
      </c>
      <c r="G6309">
        <v>680.25</v>
      </c>
      <c r="H6309">
        <v>212286</v>
      </c>
      <c r="M6309"/>
      <c r="N6309"/>
      <c r="O6309"/>
      <c r="P6309"/>
      <c r="Q6309"/>
    </row>
    <row r="6310" spans="1:17" x14ac:dyDescent="0.2">
      <c r="A6310" t="s">
        <v>24</v>
      </c>
      <c r="B6310" s="1">
        <v>39920</v>
      </c>
      <c r="C6310" s="2">
        <v>0.63541666666666663</v>
      </c>
      <c r="D6310">
        <v>680.25</v>
      </c>
      <c r="E6310">
        <v>682.25</v>
      </c>
      <c r="F6310">
        <v>675</v>
      </c>
      <c r="G6310">
        <v>677</v>
      </c>
      <c r="H6310">
        <v>326578</v>
      </c>
      <c r="M6310"/>
      <c r="N6310"/>
      <c r="O6310"/>
      <c r="P6310"/>
      <c r="Q6310"/>
    </row>
    <row r="6311" spans="1:17" x14ac:dyDescent="0.2">
      <c r="A6311" t="s">
        <v>24</v>
      </c>
      <c r="B6311" s="1">
        <v>39923</v>
      </c>
      <c r="C6311" s="2">
        <v>0.39583333333333331</v>
      </c>
      <c r="D6311">
        <v>661.25</v>
      </c>
      <c r="E6311">
        <v>662.25</v>
      </c>
      <c r="F6311">
        <v>650.75</v>
      </c>
      <c r="G6311">
        <v>651.25</v>
      </c>
      <c r="H6311">
        <v>427780</v>
      </c>
      <c r="I6311" t="b">
        <f>AND(HOUR(C6311)=9,MINUTE(C6311)=30,HOUR(C6310)=15,MINUTE(C6310)=15)</f>
        <v>1</v>
      </c>
      <c r="J6311">
        <f>MAX(E6311:E6317)</f>
        <v>662.25</v>
      </c>
      <c r="K6311">
        <f>MIN(F6311:F6317)</f>
        <v>639</v>
      </c>
      <c r="L6311">
        <f>E6311</f>
        <v>662.25</v>
      </c>
      <c r="M6311" s="6">
        <f>+F6311</f>
        <v>650.75</v>
      </c>
      <c r="N6311" s="6" t="b">
        <f>IF(F6311&gt;J6304,F6311-J6304,FALSE)</f>
        <v>0</v>
      </c>
      <c r="O6311" s="6">
        <f>IF(L6311&lt;K6304,K6304-L6311,FALSE)</f>
        <v>4.75</v>
      </c>
      <c r="P6311" s="6" t="b">
        <f>IF(AND(N6311&lt;&gt;FALSE,K6311&lt;=J6304),TRUE,FALSE)</f>
        <v>0</v>
      </c>
      <c r="Q6311" s="6" t="b">
        <f>IF(AND(O6311&lt;&gt;FALSE,J6311&gt;K6304),TRUE,FALSE)</f>
        <v>0</v>
      </c>
    </row>
    <row r="6312" spans="1:17" x14ac:dyDescent="0.2">
      <c r="A6312" t="s">
        <v>24</v>
      </c>
      <c r="B6312" s="1">
        <v>39923</v>
      </c>
      <c r="C6312" s="2">
        <v>0.4375</v>
      </c>
      <c r="D6312">
        <v>651.5</v>
      </c>
      <c r="E6312">
        <v>652</v>
      </c>
      <c r="F6312">
        <v>646.25</v>
      </c>
      <c r="G6312">
        <v>649</v>
      </c>
      <c r="H6312">
        <v>318974</v>
      </c>
      <c r="M6312"/>
      <c r="N6312"/>
      <c r="O6312"/>
      <c r="P6312"/>
      <c r="Q6312"/>
    </row>
    <row r="6313" spans="1:17" x14ac:dyDescent="0.2">
      <c r="A6313" t="s">
        <v>24</v>
      </c>
      <c r="B6313" s="1">
        <v>39923</v>
      </c>
      <c r="C6313" s="2">
        <v>0.47916666666666669</v>
      </c>
      <c r="D6313">
        <v>649</v>
      </c>
      <c r="E6313">
        <v>649.75</v>
      </c>
      <c r="F6313">
        <v>645.25</v>
      </c>
      <c r="G6313">
        <v>646.25</v>
      </c>
      <c r="H6313">
        <v>193110</v>
      </c>
      <c r="M6313"/>
      <c r="N6313"/>
      <c r="O6313"/>
      <c r="P6313"/>
      <c r="Q6313"/>
    </row>
    <row r="6314" spans="1:17" x14ac:dyDescent="0.2">
      <c r="A6314" t="s">
        <v>24</v>
      </c>
      <c r="B6314" s="1">
        <v>39923</v>
      </c>
      <c r="C6314" s="2">
        <v>0.52083333333333337</v>
      </c>
      <c r="D6314">
        <v>646.25</v>
      </c>
      <c r="E6314">
        <v>648</v>
      </c>
      <c r="F6314">
        <v>642.75</v>
      </c>
      <c r="G6314">
        <v>642.75</v>
      </c>
      <c r="H6314">
        <v>170482</v>
      </c>
      <c r="M6314"/>
      <c r="N6314"/>
      <c r="O6314"/>
      <c r="P6314"/>
      <c r="Q6314"/>
    </row>
    <row r="6315" spans="1:17" x14ac:dyDescent="0.2">
      <c r="A6315" t="s">
        <v>24</v>
      </c>
      <c r="B6315" s="1">
        <v>39923</v>
      </c>
      <c r="C6315" s="2">
        <v>0.5625</v>
      </c>
      <c r="D6315">
        <v>643</v>
      </c>
      <c r="E6315">
        <v>646</v>
      </c>
      <c r="F6315">
        <v>642.25</v>
      </c>
      <c r="G6315">
        <v>643.75</v>
      </c>
      <c r="H6315">
        <v>147554</v>
      </c>
      <c r="M6315"/>
      <c r="N6315"/>
      <c r="O6315"/>
      <c r="P6315"/>
      <c r="Q6315"/>
    </row>
    <row r="6316" spans="1:17" x14ac:dyDescent="0.2">
      <c r="A6316" t="s">
        <v>24</v>
      </c>
      <c r="B6316" s="1">
        <v>39923</v>
      </c>
      <c r="C6316" s="2">
        <v>0.60416666666666663</v>
      </c>
      <c r="D6316">
        <v>644</v>
      </c>
      <c r="E6316">
        <v>644.75</v>
      </c>
      <c r="F6316">
        <v>639.5</v>
      </c>
      <c r="G6316">
        <v>641</v>
      </c>
      <c r="H6316">
        <v>238292</v>
      </c>
      <c r="M6316"/>
      <c r="N6316"/>
      <c r="O6316"/>
      <c r="P6316"/>
      <c r="Q6316"/>
    </row>
    <row r="6317" spans="1:17" x14ac:dyDescent="0.2">
      <c r="A6317" t="s">
        <v>24</v>
      </c>
      <c r="B6317" s="1">
        <v>39923</v>
      </c>
      <c r="C6317" s="2">
        <v>0.63541666666666663</v>
      </c>
      <c r="D6317">
        <v>640.75</v>
      </c>
      <c r="E6317">
        <v>644.75</v>
      </c>
      <c r="F6317">
        <v>639</v>
      </c>
      <c r="G6317">
        <v>643.75</v>
      </c>
      <c r="H6317">
        <v>470438</v>
      </c>
      <c r="M6317"/>
      <c r="N6317"/>
      <c r="O6317"/>
      <c r="P6317"/>
      <c r="Q6317"/>
    </row>
    <row r="6318" spans="1:17" x14ac:dyDescent="0.2">
      <c r="A6318" t="s">
        <v>24</v>
      </c>
      <c r="B6318" s="1">
        <v>39924</v>
      </c>
      <c r="C6318" s="2">
        <v>0.39583333333333331</v>
      </c>
      <c r="D6318">
        <v>634.25</v>
      </c>
      <c r="E6318">
        <v>641.75</v>
      </c>
      <c r="F6318">
        <v>633.5</v>
      </c>
      <c r="G6318">
        <v>636.25</v>
      </c>
      <c r="H6318">
        <v>500577</v>
      </c>
      <c r="I6318" t="b">
        <f>AND(HOUR(C6318)=9,MINUTE(C6318)=30,HOUR(C6317)=15,MINUTE(C6317)=15)</f>
        <v>1</v>
      </c>
      <c r="J6318">
        <f>MAX(E6318:E6324)</f>
        <v>659</v>
      </c>
      <c r="K6318">
        <f>MIN(F6318:F6324)</f>
        <v>633.5</v>
      </c>
      <c r="L6318">
        <f>E6318</f>
        <v>641.75</v>
      </c>
      <c r="M6318" s="6">
        <f>+F6318</f>
        <v>633.5</v>
      </c>
      <c r="N6318" s="6" t="b">
        <f>IF(F6318&gt;J6311,F6318-J6311,FALSE)</f>
        <v>0</v>
      </c>
      <c r="O6318" s="6" t="b">
        <f>IF(L6318&lt;K6311,K6311-L6318,FALSE)</f>
        <v>0</v>
      </c>
      <c r="P6318" s="6" t="b">
        <f>IF(AND(N6318&lt;&gt;FALSE,K6318&lt;=J6311),TRUE,FALSE)</f>
        <v>0</v>
      </c>
      <c r="Q6318" s="6" t="b">
        <f>IF(AND(O6318&lt;&gt;FALSE,J6318&gt;K6311),TRUE,FALSE)</f>
        <v>0</v>
      </c>
    </row>
    <row r="6319" spans="1:17" x14ac:dyDescent="0.2">
      <c r="A6319" t="s">
        <v>24</v>
      </c>
      <c r="B6319" s="1">
        <v>39924</v>
      </c>
      <c r="C6319" s="2">
        <v>0.4375</v>
      </c>
      <c r="D6319">
        <v>636.25</v>
      </c>
      <c r="E6319">
        <v>647.25</v>
      </c>
      <c r="F6319">
        <v>634.75</v>
      </c>
      <c r="G6319">
        <v>645.5</v>
      </c>
      <c r="H6319">
        <v>375876</v>
      </c>
      <c r="M6319"/>
      <c r="N6319"/>
      <c r="O6319"/>
      <c r="P6319"/>
      <c r="Q6319"/>
    </row>
    <row r="6320" spans="1:17" x14ac:dyDescent="0.2">
      <c r="A6320" t="s">
        <v>24</v>
      </c>
      <c r="B6320" s="1">
        <v>39924</v>
      </c>
      <c r="C6320" s="2">
        <v>0.47916666666666669</v>
      </c>
      <c r="D6320">
        <v>645.75</v>
      </c>
      <c r="E6320">
        <v>650.5</v>
      </c>
      <c r="F6320">
        <v>645</v>
      </c>
      <c r="G6320">
        <v>649</v>
      </c>
      <c r="H6320">
        <v>272237</v>
      </c>
      <c r="M6320"/>
      <c r="N6320"/>
      <c r="O6320"/>
      <c r="P6320"/>
      <c r="Q6320"/>
    </row>
    <row r="6321" spans="1:17" x14ac:dyDescent="0.2">
      <c r="A6321" t="s">
        <v>24</v>
      </c>
      <c r="B6321" s="1">
        <v>39924</v>
      </c>
      <c r="C6321" s="2">
        <v>0.52083333333333337</v>
      </c>
      <c r="D6321">
        <v>648.75</v>
      </c>
      <c r="E6321">
        <v>652.25</v>
      </c>
      <c r="F6321">
        <v>648</v>
      </c>
      <c r="G6321">
        <v>649</v>
      </c>
      <c r="H6321">
        <v>202614</v>
      </c>
      <c r="M6321"/>
      <c r="N6321"/>
      <c r="O6321"/>
      <c r="P6321"/>
      <c r="Q6321"/>
    </row>
    <row r="6322" spans="1:17" x14ac:dyDescent="0.2">
      <c r="A6322" t="s">
        <v>24</v>
      </c>
      <c r="B6322" s="1">
        <v>39924</v>
      </c>
      <c r="C6322" s="2">
        <v>0.5625</v>
      </c>
      <c r="D6322">
        <v>649</v>
      </c>
      <c r="E6322">
        <v>651.5</v>
      </c>
      <c r="F6322">
        <v>646</v>
      </c>
      <c r="G6322">
        <v>649.5</v>
      </c>
      <c r="H6322">
        <v>232286</v>
      </c>
      <c r="M6322"/>
      <c r="N6322"/>
      <c r="O6322"/>
      <c r="P6322"/>
      <c r="Q6322"/>
    </row>
    <row r="6323" spans="1:17" x14ac:dyDescent="0.2">
      <c r="A6323" t="s">
        <v>24</v>
      </c>
      <c r="B6323" s="1">
        <v>39924</v>
      </c>
      <c r="C6323" s="2">
        <v>0.60416666666666663</v>
      </c>
      <c r="D6323">
        <v>649.5</v>
      </c>
      <c r="E6323">
        <v>657.25</v>
      </c>
      <c r="F6323">
        <v>649</v>
      </c>
      <c r="G6323">
        <v>653.75</v>
      </c>
      <c r="H6323">
        <v>366682</v>
      </c>
      <c r="M6323"/>
      <c r="N6323"/>
      <c r="O6323"/>
      <c r="P6323"/>
      <c r="Q6323"/>
    </row>
    <row r="6324" spans="1:17" x14ac:dyDescent="0.2">
      <c r="A6324" t="s">
        <v>24</v>
      </c>
      <c r="B6324" s="1">
        <v>39924</v>
      </c>
      <c r="C6324" s="2">
        <v>0.63541666666666663</v>
      </c>
      <c r="D6324">
        <v>653.75</v>
      </c>
      <c r="E6324">
        <v>659</v>
      </c>
      <c r="F6324">
        <v>650.75</v>
      </c>
      <c r="G6324">
        <v>657.75</v>
      </c>
      <c r="H6324">
        <v>420618</v>
      </c>
      <c r="M6324"/>
      <c r="N6324"/>
      <c r="O6324"/>
      <c r="P6324"/>
      <c r="Q6324"/>
    </row>
    <row r="6325" spans="1:17" x14ac:dyDescent="0.2">
      <c r="A6325" t="s">
        <v>24</v>
      </c>
      <c r="B6325" s="1">
        <v>39925</v>
      </c>
      <c r="C6325" s="2">
        <v>0.39583333333333331</v>
      </c>
      <c r="D6325">
        <v>648.5</v>
      </c>
      <c r="E6325">
        <v>664.5</v>
      </c>
      <c r="F6325">
        <v>646.25</v>
      </c>
      <c r="G6325">
        <v>664</v>
      </c>
      <c r="H6325">
        <v>611091</v>
      </c>
      <c r="I6325" t="b">
        <f>AND(HOUR(C6325)=9,MINUTE(C6325)=30,HOUR(C6324)=15,MINUTE(C6324)=15)</f>
        <v>1</v>
      </c>
      <c r="J6325">
        <f>MAX(E6325:E6331)</f>
        <v>669</v>
      </c>
      <c r="K6325">
        <f>MIN(F6325:F6331)</f>
        <v>645.5</v>
      </c>
      <c r="L6325">
        <f>E6325</f>
        <v>664.5</v>
      </c>
      <c r="M6325" s="6">
        <f>+F6325</f>
        <v>646.25</v>
      </c>
      <c r="N6325" s="6" t="b">
        <f>IF(F6325&gt;J6318,F6325-J6318,FALSE)</f>
        <v>0</v>
      </c>
      <c r="O6325" s="6" t="b">
        <f>IF(L6325&lt;K6318,K6318-L6325,FALSE)</f>
        <v>0</v>
      </c>
      <c r="P6325" s="6" t="b">
        <f>IF(AND(N6325&lt;&gt;FALSE,K6325&lt;=J6318),TRUE,FALSE)</f>
        <v>0</v>
      </c>
      <c r="Q6325" s="6" t="b">
        <f>IF(AND(O6325&lt;&gt;FALSE,J6325&gt;K6318),TRUE,FALSE)</f>
        <v>0</v>
      </c>
    </row>
    <row r="6326" spans="1:17" x14ac:dyDescent="0.2">
      <c r="A6326" t="s">
        <v>24</v>
      </c>
      <c r="B6326" s="1">
        <v>39925</v>
      </c>
      <c r="C6326" s="2">
        <v>0.4375</v>
      </c>
      <c r="D6326">
        <v>664</v>
      </c>
      <c r="E6326">
        <v>664.75</v>
      </c>
      <c r="F6326">
        <v>660.5</v>
      </c>
      <c r="G6326">
        <v>664.5</v>
      </c>
      <c r="H6326">
        <v>315710</v>
      </c>
      <c r="M6326"/>
      <c r="N6326"/>
      <c r="O6326"/>
      <c r="P6326"/>
      <c r="Q6326"/>
    </row>
    <row r="6327" spans="1:17" x14ac:dyDescent="0.2">
      <c r="A6327" t="s">
        <v>24</v>
      </c>
      <c r="B6327" s="1">
        <v>39925</v>
      </c>
      <c r="C6327" s="2">
        <v>0.47916666666666669</v>
      </c>
      <c r="D6327">
        <v>664.5</v>
      </c>
      <c r="E6327">
        <v>667</v>
      </c>
      <c r="F6327">
        <v>661</v>
      </c>
      <c r="G6327">
        <v>661.25</v>
      </c>
      <c r="H6327">
        <v>279495</v>
      </c>
      <c r="M6327"/>
      <c r="N6327"/>
      <c r="O6327"/>
      <c r="P6327"/>
      <c r="Q6327"/>
    </row>
    <row r="6328" spans="1:17" x14ac:dyDescent="0.2">
      <c r="A6328" t="s">
        <v>24</v>
      </c>
      <c r="B6328" s="1">
        <v>39925</v>
      </c>
      <c r="C6328" s="2">
        <v>0.52083333333333337</v>
      </c>
      <c r="D6328">
        <v>661</v>
      </c>
      <c r="E6328">
        <v>661.5</v>
      </c>
      <c r="F6328">
        <v>655.75</v>
      </c>
      <c r="G6328">
        <v>661</v>
      </c>
      <c r="H6328">
        <v>304047</v>
      </c>
      <c r="M6328"/>
      <c r="N6328"/>
      <c r="O6328"/>
      <c r="P6328"/>
      <c r="Q6328"/>
    </row>
    <row r="6329" spans="1:17" x14ac:dyDescent="0.2">
      <c r="A6329" t="s">
        <v>24</v>
      </c>
      <c r="B6329" s="1">
        <v>39925</v>
      </c>
      <c r="C6329" s="2">
        <v>0.5625</v>
      </c>
      <c r="D6329">
        <v>660.75</v>
      </c>
      <c r="E6329">
        <v>665.5</v>
      </c>
      <c r="F6329">
        <v>658.75</v>
      </c>
      <c r="G6329">
        <v>664.75</v>
      </c>
      <c r="H6329">
        <v>242639</v>
      </c>
      <c r="M6329"/>
      <c r="N6329"/>
      <c r="O6329"/>
      <c r="P6329"/>
      <c r="Q6329"/>
    </row>
    <row r="6330" spans="1:17" x14ac:dyDescent="0.2">
      <c r="A6330" t="s">
        <v>24</v>
      </c>
      <c r="B6330" s="1">
        <v>39925</v>
      </c>
      <c r="C6330" s="2">
        <v>0.60416666666666663</v>
      </c>
      <c r="D6330">
        <v>665</v>
      </c>
      <c r="E6330">
        <v>669</v>
      </c>
      <c r="F6330">
        <v>662.25</v>
      </c>
      <c r="G6330">
        <v>663.75</v>
      </c>
      <c r="H6330">
        <v>358577</v>
      </c>
      <c r="M6330"/>
      <c r="N6330"/>
      <c r="O6330"/>
      <c r="P6330"/>
      <c r="Q6330"/>
    </row>
    <row r="6331" spans="1:17" x14ac:dyDescent="0.2">
      <c r="A6331" t="s">
        <v>24</v>
      </c>
      <c r="B6331" s="1">
        <v>39925</v>
      </c>
      <c r="C6331" s="2">
        <v>0.63541666666666663</v>
      </c>
      <c r="D6331">
        <v>663.5</v>
      </c>
      <c r="E6331">
        <v>664.75</v>
      </c>
      <c r="F6331">
        <v>645.5</v>
      </c>
      <c r="G6331">
        <v>646.25</v>
      </c>
      <c r="H6331">
        <v>539398</v>
      </c>
      <c r="M6331"/>
      <c r="N6331"/>
      <c r="O6331"/>
      <c r="P6331"/>
      <c r="Q6331"/>
    </row>
    <row r="6332" spans="1:17" x14ac:dyDescent="0.2">
      <c r="A6332" t="s">
        <v>24</v>
      </c>
      <c r="B6332" s="1">
        <v>39926</v>
      </c>
      <c r="C6332" s="2">
        <v>0.39583333333333331</v>
      </c>
      <c r="D6332">
        <v>652.75</v>
      </c>
      <c r="E6332">
        <v>655.25</v>
      </c>
      <c r="F6332">
        <v>643.75</v>
      </c>
      <c r="G6332">
        <v>651</v>
      </c>
      <c r="H6332">
        <v>447160</v>
      </c>
      <c r="I6332" t="b">
        <f>AND(HOUR(C6332)=9,MINUTE(C6332)=30,HOUR(C6331)=15,MINUTE(C6331)=15)</f>
        <v>1</v>
      </c>
      <c r="J6332">
        <f>MAX(E6332:E6338)</f>
        <v>660.25</v>
      </c>
      <c r="K6332">
        <f>MIN(F6332:F6338)</f>
        <v>641.5</v>
      </c>
      <c r="L6332">
        <f>E6332</f>
        <v>655.25</v>
      </c>
      <c r="M6332" s="6">
        <f>+F6332</f>
        <v>643.75</v>
      </c>
      <c r="N6332" s="6" t="b">
        <f>IF(F6332&gt;J6325,F6332-J6325,FALSE)</f>
        <v>0</v>
      </c>
      <c r="O6332" s="6" t="b">
        <f>IF(L6332&lt;K6325,K6325-L6332,FALSE)</f>
        <v>0</v>
      </c>
      <c r="P6332" s="6" t="b">
        <f>IF(AND(N6332&lt;&gt;FALSE,K6332&lt;=J6325),TRUE,FALSE)</f>
        <v>0</v>
      </c>
      <c r="Q6332" s="6" t="b">
        <f>IF(AND(O6332&lt;&gt;FALSE,J6332&gt;K6325),TRUE,FALSE)</f>
        <v>0</v>
      </c>
    </row>
    <row r="6333" spans="1:17" x14ac:dyDescent="0.2">
      <c r="A6333" t="s">
        <v>24</v>
      </c>
      <c r="B6333" s="1">
        <v>39926</v>
      </c>
      <c r="C6333" s="2">
        <v>0.4375</v>
      </c>
      <c r="D6333">
        <v>651</v>
      </c>
      <c r="E6333">
        <v>652.75</v>
      </c>
      <c r="F6333">
        <v>641.5</v>
      </c>
      <c r="G6333">
        <v>643.75</v>
      </c>
      <c r="H6333">
        <v>353489</v>
      </c>
      <c r="M6333"/>
      <c r="N6333"/>
      <c r="O6333"/>
      <c r="P6333"/>
      <c r="Q6333"/>
    </row>
    <row r="6334" spans="1:17" x14ac:dyDescent="0.2">
      <c r="A6334" t="s">
        <v>24</v>
      </c>
      <c r="B6334" s="1">
        <v>39926</v>
      </c>
      <c r="C6334" s="2">
        <v>0.47916666666666669</v>
      </c>
      <c r="D6334">
        <v>644</v>
      </c>
      <c r="E6334">
        <v>647.75</v>
      </c>
      <c r="F6334">
        <v>642</v>
      </c>
      <c r="G6334">
        <v>646.75</v>
      </c>
      <c r="H6334">
        <v>174098</v>
      </c>
      <c r="M6334"/>
      <c r="N6334"/>
      <c r="O6334"/>
      <c r="P6334"/>
      <c r="Q6334"/>
    </row>
    <row r="6335" spans="1:17" x14ac:dyDescent="0.2">
      <c r="A6335" t="s">
        <v>24</v>
      </c>
      <c r="B6335" s="1">
        <v>39926</v>
      </c>
      <c r="C6335" s="2">
        <v>0.52083333333333337</v>
      </c>
      <c r="D6335">
        <v>646.75</v>
      </c>
      <c r="E6335">
        <v>654.25</v>
      </c>
      <c r="F6335">
        <v>644.5</v>
      </c>
      <c r="G6335">
        <v>652.5</v>
      </c>
      <c r="H6335">
        <v>195063</v>
      </c>
      <c r="M6335"/>
      <c r="N6335"/>
      <c r="O6335"/>
      <c r="P6335"/>
      <c r="Q6335"/>
    </row>
    <row r="6336" spans="1:17" x14ac:dyDescent="0.2">
      <c r="A6336" t="s">
        <v>24</v>
      </c>
      <c r="B6336" s="1">
        <v>39926</v>
      </c>
      <c r="C6336" s="2">
        <v>0.5625</v>
      </c>
      <c r="D6336">
        <v>652.75</v>
      </c>
      <c r="E6336">
        <v>654</v>
      </c>
      <c r="F6336">
        <v>649</v>
      </c>
      <c r="G6336">
        <v>652.25</v>
      </c>
      <c r="H6336">
        <v>232306</v>
      </c>
      <c r="M6336"/>
      <c r="N6336"/>
      <c r="O6336"/>
      <c r="P6336"/>
      <c r="Q6336"/>
    </row>
    <row r="6337" spans="1:17" x14ac:dyDescent="0.2">
      <c r="A6337" t="s">
        <v>24</v>
      </c>
      <c r="B6337" s="1">
        <v>39926</v>
      </c>
      <c r="C6337" s="2">
        <v>0.60416666666666663</v>
      </c>
      <c r="D6337">
        <v>652.25</v>
      </c>
      <c r="E6337">
        <v>657.25</v>
      </c>
      <c r="F6337">
        <v>647</v>
      </c>
      <c r="G6337">
        <v>650.5</v>
      </c>
      <c r="H6337">
        <v>400200</v>
      </c>
      <c r="M6337"/>
      <c r="N6337"/>
      <c r="O6337"/>
      <c r="P6337"/>
      <c r="Q6337"/>
    </row>
    <row r="6338" spans="1:17" x14ac:dyDescent="0.2">
      <c r="A6338" t="s">
        <v>24</v>
      </c>
      <c r="B6338" s="1">
        <v>39926</v>
      </c>
      <c r="C6338" s="2">
        <v>0.63541666666666663</v>
      </c>
      <c r="D6338">
        <v>650.75</v>
      </c>
      <c r="E6338">
        <v>660.25</v>
      </c>
      <c r="F6338">
        <v>648</v>
      </c>
      <c r="G6338">
        <v>659</v>
      </c>
      <c r="H6338">
        <v>426255</v>
      </c>
      <c r="M6338"/>
      <c r="N6338"/>
      <c r="O6338"/>
      <c r="P6338"/>
      <c r="Q6338"/>
    </row>
    <row r="6339" spans="1:17" x14ac:dyDescent="0.2">
      <c r="A6339" t="s">
        <v>24</v>
      </c>
      <c r="B6339" s="1">
        <v>39927</v>
      </c>
      <c r="C6339" s="2">
        <v>0.39583333333333331</v>
      </c>
      <c r="D6339">
        <v>666</v>
      </c>
      <c r="E6339">
        <v>670.5</v>
      </c>
      <c r="F6339">
        <v>662.5</v>
      </c>
      <c r="G6339">
        <v>665.75</v>
      </c>
      <c r="H6339">
        <v>452928</v>
      </c>
      <c r="I6339" t="b">
        <f>AND(HOUR(C6339)=9,MINUTE(C6339)=30,HOUR(C6338)=15,MINUTE(C6338)=15)</f>
        <v>1</v>
      </c>
      <c r="J6339">
        <f>MAX(E6339:E6345)</f>
        <v>679</v>
      </c>
      <c r="K6339">
        <f>MIN(F6339:F6345)</f>
        <v>662.5</v>
      </c>
      <c r="L6339">
        <f>E6339</f>
        <v>670.5</v>
      </c>
      <c r="M6339" s="6">
        <f>+F6339</f>
        <v>662.5</v>
      </c>
      <c r="N6339" s="6">
        <f>IF(F6339&gt;J6332,F6339-J6332,FALSE)</f>
        <v>2.25</v>
      </c>
      <c r="O6339" s="6" t="b">
        <f>IF(L6339&lt;K6332,K6332-L6339,FALSE)</f>
        <v>0</v>
      </c>
      <c r="P6339" s="6" t="b">
        <f>IF(AND(N6339&lt;&gt;FALSE,K6339&lt;=J6332),TRUE,FALSE)</f>
        <v>0</v>
      </c>
      <c r="Q6339" s="6" t="b">
        <f>IF(AND(O6339&lt;&gt;FALSE,J6339&gt;K6332),TRUE,FALSE)</f>
        <v>0</v>
      </c>
    </row>
    <row r="6340" spans="1:17" x14ac:dyDescent="0.2">
      <c r="A6340" t="s">
        <v>24</v>
      </c>
      <c r="B6340" s="1">
        <v>39927</v>
      </c>
      <c r="C6340" s="2">
        <v>0.4375</v>
      </c>
      <c r="D6340">
        <v>665.75</v>
      </c>
      <c r="E6340">
        <v>671.25</v>
      </c>
      <c r="F6340">
        <v>665.25</v>
      </c>
      <c r="G6340">
        <v>670.25</v>
      </c>
      <c r="H6340">
        <v>281064</v>
      </c>
      <c r="M6340"/>
      <c r="N6340"/>
      <c r="O6340"/>
      <c r="P6340"/>
      <c r="Q6340"/>
    </row>
    <row r="6341" spans="1:17" x14ac:dyDescent="0.2">
      <c r="A6341" t="s">
        <v>24</v>
      </c>
      <c r="B6341" s="1">
        <v>39927</v>
      </c>
      <c r="C6341" s="2">
        <v>0.47916666666666669</v>
      </c>
      <c r="D6341">
        <v>670.25</v>
      </c>
      <c r="E6341">
        <v>674</v>
      </c>
      <c r="F6341">
        <v>669.75</v>
      </c>
      <c r="G6341">
        <v>672</v>
      </c>
      <c r="H6341">
        <v>219875</v>
      </c>
      <c r="M6341"/>
      <c r="N6341"/>
      <c r="O6341"/>
      <c r="P6341"/>
      <c r="Q6341"/>
    </row>
    <row r="6342" spans="1:17" x14ac:dyDescent="0.2">
      <c r="A6342" t="s">
        <v>24</v>
      </c>
      <c r="B6342" s="1">
        <v>39927</v>
      </c>
      <c r="C6342" s="2">
        <v>0.52083333333333337</v>
      </c>
      <c r="D6342">
        <v>672</v>
      </c>
      <c r="E6342">
        <v>675.5</v>
      </c>
      <c r="F6342">
        <v>671.75</v>
      </c>
      <c r="G6342">
        <v>673.75</v>
      </c>
      <c r="H6342">
        <v>147455</v>
      </c>
      <c r="M6342"/>
      <c r="N6342"/>
      <c r="O6342"/>
      <c r="P6342"/>
      <c r="Q6342"/>
    </row>
    <row r="6343" spans="1:17" x14ac:dyDescent="0.2">
      <c r="A6343" t="s">
        <v>24</v>
      </c>
      <c r="B6343" s="1">
        <v>39927</v>
      </c>
      <c r="C6343" s="2">
        <v>0.5625</v>
      </c>
      <c r="D6343">
        <v>673.75</v>
      </c>
      <c r="E6343">
        <v>674.75</v>
      </c>
      <c r="F6343">
        <v>662.75</v>
      </c>
      <c r="G6343">
        <v>670.5</v>
      </c>
      <c r="H6343">
        <v>375942</v>
      </c>
      <c r="M6343"/>
      <c r="N6343"/>
      <c r="O6343"/>
      <c r="P6343"/>
      <c r="Q6343"/>
    </row>
    <row r="6344" spans="1:17" x14ac:dyDescent="0.2">
      <c r="A6344" t="s">
        <v>24</v>
      </c>
      <c r="B6344" s="1">
        <v>39927</v>
      </c>
      <c r="C6344" s="2">
        <v>0.60416666666666663</v>
      </c>
      <c r="D6344">
        <v>670.5</v>
      </c>
      <c r="E6344">
        <v>679</v>
      </c>
      <c r="F6344">
        <v>669.75</v>
      </c>
      <c r="G6344">
        <v>676</v>
      </c>
      <c r="H6344">
        <v>316251</v>
      </c>
      <c r="M6344"/>
      <c r="N6344"/>
      <c r="O6344"/>
      <c r="P6344"/>
      <c r="Q6344"/>
    </row>
    <row r="6345" spans="1:17" x14ac:dyDescent="0.2">
      <c r="A6345" t="s">
        <v>24</v>
      </c>
      <c r="B6345" s="1">
        <v>39927</v>
      </c>
      <c r="C6345" s="2">
        <v>0.63541666666666663</v>
      </c>
      <c r="D6345">
        <v>676</v>
      </c>
      <c r="E6345">
        <v>678.25</v>
      </c>
      <c r="F6345">
        <v>667</v>
      </c>
      <c r="G6345">
        <v>677</v>
      </c>
      <c r="H6345">
        <v>413889</v>
      </c>
      <c r="M6345"/>
      <c r="N6345"/>
      <c r="O6345"/>
      <c r="P6345"/>
      <c r="Q6345"/>
    </row>
    <row r="6346" spans="1:17" x14ac:dyDescent="0.2">
      <c r="A6346" t="s">
        <v>24</v>
      </c>
      <c r="B6346" s="1">
        <v>39930</v>
      </c>
      <c r="C6346" s="2">
        <v>0.39583333333333331</v>
      </c>
      <c r="D6346">
        <v>662.5</v>
      </c>
      <c r="E6346">
        <v>671</v>
      </c>
      <c r="F6346">
        <v>661.25</v>
      </c>
      <c r="G6346">
        <v>669.25</v>
      </c>
      <c r="H6346">
        <v>593426</v>
      </c>
      <c r="I6346" t="b">
        <f>AND(HOUR(C6346)=9,MINUTE(C6346)=30,HOUR(C6345)=15,MINUTE(C6345)=15)</f>
        <v>1</v>
      </c>
      <c r="J6346">
        <f>MAX(E6346:E6352)</f>
        <v>676</v>
      </c>
      <c r="K6346">
        <f>MIN(F6346:F6352)</f>
        <v>660.75</v>
      </c>
      <c r="L6346">
        <f>E6346</f>
        <v>671</v>
      </c>
      <c r="M6346" s="6">
        <f>+F6346</f>
        <v>661.25</v>
      </c>
      <c r="N6346" s="6" t="b">
        <f>IF(F6346&gt;J6339,F6346-J6339,FALSE)</f>
        <v>0</v>
      </c>
      <c r="O6346" s="6" t="b">
        <f>IF(L6346&lt;K6339,K6339-L6346,FALSE)</f>
        <v>0</v>
      </c>
      <c r="P6346" s="6" t="b">
        <f>IF(AND(N6346&lt;&gt;FALSE,K6346&lt;=J6339),TRUE,FALSE)</f>
        <v>0</v>
      </c>
      <c r="Q6346" s="6" t="b">
        <f>IF(AND(O6346&lt;&gt;FALSE,J6346&gt;K6339),TRUE,FALSE)</f>
        <v>0</v>
      </c>
    </row>
    <row r="6347" spans="1:17" x14ac:dyDescent="0.2">
      <c r="A6347" t="s">
        <v>24</v>
      </c>
      <c r="B6347" s="1">
        <v>39930</v>
      </c>
      <c r="C6347" s="2">
        <v>0.4375</v>
      </c>
      <c r="D6347">
        <v>669.5</v>
      </c>
      <c r="E6347">
        <v>675.5</v>
      </c>
      <c r="F6347">
        <v>667.25</v>
      </c>
      <c r="G6347">
        <v>673.5</v>
      </c>
      <c r="H6347">
        <v>308389</v>
      </c>
      <c r="M6347"/>
      <c r="N6347"/>
      <c r="O6347"/>
      <c r="P6347"/>
      <c r="Q6347"/>
    </row>
    <row r="6348" spans="1:17" x14ac:dyDescent="0.2">
      <c r="A6348" t="s">
        <v>24</v>
      </c>
      <c r="B6348" s="1">
        <v>39930</v>
      </c>
      <c r="C6348" s="2">
        <v>0.47916666666666669</v>
      </c>
      <c r="D6348">
        <v>673.75</v>
      </c>
      <c r="E6348">
        <v>676</v>
      </c>
      <c r="F6348">
        <v>671.25</v>
      </c>
      <c r="G6348">
        <v>672.25</v>
      </c>
      <c r="H6348">
        <v>167723</v>
      </c>
      <c r="M6348"/>
      <c r="N6348"/>
      <c r="O6348"/>
      <c r="P6348"/>
      <c r="Q6348"/>
    </row>
    <row r="6349" spans="1:17" x14ac:dyDescent="0.2">
      <c r="A6349" t="s">
        <v>24</v>
      </c>
      <c r="B6349" s="1">
        <v>39930</v>
      </c>
      <c r="C6349" s="2">
        <v>0.52083333333333337</v>
      </c>
      <c r="D6349">
        <v>672.25</v>
      </c>
      <c r="E6349">
        <v>672.5</v>
      </c>
      <c r="F6349">
        <v>664.75</v>
      </c>
      <c r="G6349">
        <v>664.75</v>
      </c>
      <c r="H6349">
        <v>220087</v>
      </c>
      <c r="M6349"/>
      <c r="N6349"/>
      <c r="O6349"/>
      <c r="P6349"/>
      <c r="Q6349"/>
    </row>
    <row r="6350" spans="1:17" x14ac:dyDescent="0.2">
      <c r="A6350" t="s">
        <v>24</v>
      </c>
      <c r="B6350" s="1">
        <v>39930</v>
      </c>
      <c r="C6350" s="2">
        <v>0.5625</v>
      </c>
      <c r="D6350">
        <v>664.75</v>
      </c>
      <c r="E6350">
        <v>665.75</v>
      </c>
      <c r="F6350">
        <v>660.75</v>
      </c>
      <c r="G6350">
        <v>663.25</v>
      </c>
      <c r="H6350">
        <v>305949</v>
      </c>
      <c r="M6350"/>
      <c r="N6350"/>
      <c r="O6350"/>
      <c r="P6350"/>
      <c r="Q6350"/>
    </row>
    <row r="6351" spans="1:17" x14ac:dyDescent="0.2">
      <c r="A6351" t="s">
        <v>24</v>
      </c>
      <c r="B6351" s="1">
        <v>39930</v>
      </c>
      <c r="C6351" s="2">
        <v>0.60416666666666663</v>
      </c>
      <c r="D6351">
        <v>663.25</v>
      </c>
      <c r="E6351">
        <v>667.25</v>
      </c>
      <c r="F6351">
        <v>661.25</v>
      </c>
      <c r="G6351">
        <v>663.25</v>
      </c>
      <c r="H6351">
        <v>267456</v>
      </c>
      <c r="M6351"/>
      <c r="N6351"/>
      <c r="O6351"/>
      <c r="P6351"/>
      <c r="Q6351"/>
    </row>
    <row r="6352" spans="1:17" x14ac:dyDescent="0.2">
      <c r="A6352" t="s">
        <v>24</v>
      </c>
      <c r="B6352" s="1">
        <v>39930</v>
      </c>
      <c r="C6352" s="2">
        <v>0.63541666666666663</v>
      </c>
      <c r="D6352">
        <v>663.25</v>
      </c>
      <c r="E6352">
        <v>669.5</v>
      </c>
      <c r="F6352">
        <v>662.25</v>
      </c>
      <c r="G6352">
        <v>667</v>
      </c>
      <c r="H6352">
        <v>384336</v>
      </c>
      <c r="M6352"/>
      <c r="N6352"/>
      <c r="O6352"/>
      <c r="P6352"/>
      <c r="Q6352"/>
    </row>
    <row r="6353" spans="1:17" x14ac:dyDescent="0.2">
      <c r="A6353" t="s">
        <v>24</v>
      </c>
      <c r="B6353" s="1">
        <v>39931</v>
      </c>
      <c r="C6353" s="2">
        <v>0.39583333333333331</v>
      </c>
      <c r="D6353">
        <v>655</v>
      </c>
      <c r="E6353">
        <v>666</v>
      </c>
      <c r="F6353">
        <v>653</v>
      </c>
      <c r="G6353">
        <v>665.75</v>
      </c>
      <c r="H6353">
        <v>508893</v>
      </c>
      <c r="I6353" t="b">
        <f>AND(HOUR(C6353)=9,MINUTE(C6353)=30,HOUR(C6352)=15,MINUTE(C6352)=15)</f>
        <v>1</v>
      </c>
      <c r="J6353">
        <f>MAX(E6353:E6359)</f>
        <v>671.75</v>
      </c>
      <c r="K6353">
        <f>MIN(F6353:F6359)</f>
        <v>653</v>
      </c>
      <c r="L6353">
        <f>E6353</f>
        <v>666</v>
      </c>
      <c r="M6353" s="6">
        <f>+F6353</f>
        <v>653</v>
      </c>
      <c r="N6353" s="6" t="b">
        <f>IF(F6353&gt;J6346,F6353-J6346,FALSE)</f>
        <v>0</v>
      </c>
      <c r="O6353" s="6" t="b">
        <f>IF(L6353&lt;K6346,K6346-L6353,FALSE)</f>
        <v>0</v>
      </c>
      <c r="P6353" s="6" t="b">
        <f>IF(AND(N6353&lt;&gt;FALSE,K6353&lt;=J6346),TRUE,FALSE)</f>
        <v>0</v>
      </c>
      <c r="Q6353" s="6" t="b">
        <f>IF(AND(O6353&lt;&gt;FALSE,J6353&gt;K6346),TRUE,FALSE)</f>
        <v>0</v>
      </c>
    </row>
    <row r="6354" spans="1:17" x14ac:dyDescent="0.2">
      <c r="A6354" t="s">
        <v>24</v>
      </c>
      <c r="B6354" s="1">
        <v>39931</v>
      </c>
      <c r="C6354" s="2">
        <v>0.4375</v>
      </c>
      <c r="D6354">
        <v>665.75</v>
      </c>
      <c r="E6354">
        <v>668.75</v>
      </c>
      <c r="F6354">
        <v>663.25</v>
      </c>
      <c r="G6354">
        <v>663.25</v>
      </c>
      <c r="H6354">
        <v>299467</v>
      </c>
      <c r="M6354"/>
      <c r="N6354"/>
      <c r="O6354"/>
      <c r="P6354"/>
      <c r="Q6354"/>
    </row>
    <row r="6355" spans="1:17" x14ac:dyDescent="0.2">
      <c r="A6355" t="s">
        <v>24</v>
      </c>
      <c r="B6355" s="1">
        <v>39931</v>
      </c>
      <c r="C6355" s="2">
        <v>0.47916666666666669</v>
      </c>
      <c r="D6355">
        <v>663.25</v>
      </c>
      <c r="E6355">
        <v>667.25</v>
      </c>
      <c r="F6355">
        <v>661.5</v>
      </c>
      <c r="G6355">
        <v>666.25</v>
      </c>
      <c r="H6355">
        <v>175260</v>
      </c>
      <c r="M6355"/>
      <c r="N6355"/>
      <c r="O6355"/>
      <c r="P6355"/>
      <c r="Q6355"/>
    </row>
    <row r="6356" spans="1:17" x14ac:dyDescent="0.2">
      <c r="A6356" t="s">
        <v>24</v>
      </c>
      <c r="B6356" s="1">
        <v>39931</v>
      </c>
      <c r="C6356" s="2">
        <v>0.52083333333333337</v>
      </c>
      <c r="D6356">
        <v>666.25</v>
      </c>
      <c r="E6356">
        <v>668.25</v>
      </c>
      <c r="F6356">
        <v>662.75</v>
      </c>
      <c r="G6356">
        <v>664</v>
      </c>
      <c r="H6356">
        <v>153607</v>
      </c>
      <c r="M6356"/>
      <c r="N6356"/>
      <c r="O6356"/>
      <c r="P6356"/>
      <c r="Q6356"/>
    </row>
    <row r="6357" spans="1:17" x14ac:dyDescent="0.2">
      <c r="A6357" t="s">
        <v>24</v>
      </c>
      <c r="B6357" s="1">
        <v>39931</v>
      </c>
      <c r="C6357" s="2">
        <v>0.5625</v>
      </c>
      <c r="D6357">
        <v>664</v>
      </c>
      <c r="E6357">
        <v>669.5</v>
      </c>
      <c r="F6357">
        <v>663.75</v>
      </c>
      <c r="G6357">
        <v>669</v>
      </c>
      <c r="H6357">
        <v>249333</v>
      </c>
      <c r="M6357"/>
      <c r="N6357"/>
      <c r="O6357"/>
      <c r="P6357"/>
      <c r="Q6357"/>
    </row>
    <row r="6358" spans="1:17" x14ac:dyDescent="0.2">
      <c r="A6358" t="s">
        <v>24</v>
      </c>
      <c r="B6358" s="1">
        <v>39931</v>
      </c>
      <c r="C6358" s="2">
        <v>0.60416666666666663</v>
      </c>
      <c r="D6358">
        <v>669</v>
      </c>
      <c r="E6358">
        <v>671.75</v>
      </c>
      <c r="F6358">
        <v>664.25</v>
      </c>
      <c r="G6358">
        <v>664.25</v>
      </c>
      <c r="H6358">
        <v>248721</v>
      </c>
      <c r="M6358"/>
      <c r="N6358"/>
      <c r="O6358"/>
      <c r="P6358"/>
      <c r="Q6358"/>
    </row>
    <row r="6359" spans="1:17" x14ac:dyDescent="0.2">
      <c r="A6359" t="s">
        <v>24</v>
      </c>
      <c r="B6359" s="1">
        <v>39931</v>
      </c>
      <c r="C6359" s="2">
        <v>0.63541666666666663</v>
      </c>
      <c r="D6359">
        <v>664.25</v>
      </c>
      <c r="E6359">
        <v>664.75</v>
      </c>
      <c r="F6359">
        <v>660.5</v>
      </c>
      <c r="G6359">
        <v>661.5</v>
      </c>
      <c r="H6359">
        <v>319436</v>
      </c>
      <c r="M6359"/>
      <c r="N6359"/>
      <c r="O6359"/>
      <c r="P6359"/>
      <c r="Q6359"/>
    </row>
    <row r="6360" spans="1:17" x14ac:dyDescent="0.2">
      <c r="A6360" t="s">
        <v>24</v>
      </c>
      <c r="B6360" s="1">
        <v>39932</v>
      </c>
      <c r="C6360" s="2">
        <v>0.39583333333333331</v>
      </c>
      <c r="D6360">
        <v>670.75</v>
      </c>
      <c r="E6360">
        <v>678.5</v>
      </c>
      <c r="F6360">
        <v>668.5</v>
      </c>
      <c r="G6360">
        <v>678</v>
      </c>
      <c r="H6360">
        <v>410462</v>
      </c>
      <c r="I6360" t="b">
        <f>AND(HOUR(C6360)=9,MINUTE(C6360)=30,HOUR(C6359)=15,MINUTE(C6359)=15)</f>
        <v>1</v>
      </c>
      <c r="J6360">
        <f>MAX(E6360:E6366)</f>
        <v>689.5</v>
      </c>
      <c r="K6360">
        <f>MIN(F6360:F6366)</f>
        <v>668.5</v>
      </c>
      <c r="L6360">
        <f>E6360</f>
        <v>678.5</v>
      </c>
      <c r="M6360" s="6">
        <f>+F6360</f>
        <v>668.5</v>
      </c>
      <c r="N6360" s="6" t="b">
        <f>IF(F6360&gt;J6353,F6360-J6353,FALSE)</f>
        <v>0</v>
      </c>
      <c r="O6360" s="6" t="b">
        <f>IF(L6360&lt;K6353,K6353-L6360,FALSE)</f>
        <v>0</v>
      </c>
      <c r="P6360" s="6" t="b">
        <f>IF(AND(N6360&lt;&gt;FALSE,K6360&lt;=J6353),TRUE,FALSE)</f>
        <v>0</v>
      </c>
      <c r="Q6360" s="6" t="b">
        <f>IF(AND(O6360&lt;&gt;FALSE,J6360&gt;K6353),TRUE,FALSE)</f>
        <v>0</v>
      </c>
    </row>
    <row r="6361" spans="1:17" x14ac:dyDescent="0.2">
      <c r="A6361" t="s">
        <v>24</v>
      </c>
      <c r="B6361" s="1">
        <v>39932</v>
      </c>
      <c r="C6361" s="2">
        <v>0.4375</v>
      </c>
      <c r="D6361">
        <v>678.25</v>
      </c>
      <c r="E6361">
        <v>682</v>
      </c>
      <c r="F6361">
        <v>677.5</v>
      </c>
      <c r="G6361">
        <v>681.75</v>
      </c>
      <c r="H6361">
        <v>282891</v>
      </c>
      <c r="M6361"/>
      <c r="N6361"/>
      <c r="O6361"/>
      <c r="P6361"/>
      <c r="Q6361"/>
    </row>
    <row r="6362" spans="1:17" x14ac:dyDescent="0.2">
      <c r="A6362" t="s">
        <v>24</v>
      </c>
      <c r="B6362" s="1">
        <v>39932</v>
      </c>
      <c r="C6362" s="2">
        <v>0.47916666666666669</v>
      </c>
      <c r="D6362">
        <v>681.75</v>
      </c>
      <c r="E6362">
        <v>682</v>
      </c>
      <c r="F6362">
        <v>678</v>
      </c>
      <c r="G6362">
        <v>679</v>
      </c>
      <c r="H6362">
        <v>144775</v>
      </c>
      <c r="M6362"/>
      <c r="N6362"/>
      <c r="O6362"/>
      <c r="P6362"/>
      <c r="Q6362"/>
    </row>
    <row r="6363" spans="1:17" x14ac:dyDescent="0.2">
      <c r="A6363" t="s">
        <v>24</v>
      </c>
      <c r="B6363" s="1">
        <v>39932</v>
      </c>
      <c r="C6363" s="2">
        <v>0.52083333333333337</v>
      </c>
      <c r="D6363">
        <v>679</v>
      </c>
      <c r="E6363">
        <v>684.75</v>
      </c>
      <c r="F6363">
        <v>678.5</v>
      </c>
      <c r="G6363">
        <v>684</v>
      </c>
      <c r="H6363">
        <v>117022</v>
      </c>
      <c r="M6363"/>
      <c r="N6363"/>
      <c r="O6363"/>
      <c r="P6363"/>
      <c r="Q6363"/>
    </row>
    <row r="6364" spans="1:17" x14ac:dyDescent="0.2">
      <c r="A6364" t="s">
        <v>24</v>
      </c>
      <c r="B6364" s="1">
        <v>39932</v>
      </c>
      <c r="C6364" s="2">
        <v>0.5625</v>
      </c>
      <c r="D6364">
        <v>684.25</v>
      </c>
      <c r="E6364">
        <v>686.5</v>
      </c>
      <c r="F6364">
        <v>679.75</v>
      </c>
      <c r="G6364">
        <v>684</v>
      </c>
      <c r="H6364">
        <v>234366</v>
      </c>
      <c r="M6364"/>
      <c r="N6364"/>
      <c r="O6364"/>
      <c r="P6364"/>
      <c r="Q6364"/>
    </row>
    <row r="6365" spans="1:17" x14ac:dyDescent="0.2">
      <c r="A6365" t="s">
        <v>24</v>
      </c>
      <c r="B6365" s="1">
        <v>39932</v>
      </c>
      <c r="C6365" s="2">
        <v>0.60416666666666663</v>
      </c>
      <c r="D6365">
        <v>684</v>
      </c>
      <c r="E6365">
        <v>689.5</v>
      </c>
      <c r="F6365">
        <v>677.25</v>
      </c>
      <c r="G6365">
        <v>678.25</v>
      </c>
      <c r="H6365">
        <v>524492</v>
      </c>
      <c r="M6365"/>
      <c r="N6365"/>
      <c r="O6365"/>
      <c r="P6365"/>
      <c r="Q6365"/>
    </row>
    <row r="6366" spans="1:17" x14ac:dyDescent="0.2">
      <c r="A6366" t="s">
        <v>24</v>
      </c>
      <c r="B6366" s="1">
        <v>39932</v>
      </c>
      <c r="C6366" s="2">
        <v>0.63541666666666663</v>
      </c>
      <c r="D6366">
        <v>678.5</v>
      </c>
      <c r="E6366">
        <v>681.25</v>
      </c>
      <c r="F6366">
        <v>674</v>
      </c>
      <c r="G6366">
        <v>679</v>
      </c>
      <c r="H6366">
        <v>455951</v>
      </c>
      <c r="M6366"/>
      <c r="N6366"/>
      <c r="O6366"/>
      <c r="P6366"/>
      <c r="Q6366"/>
    </row>
    <row r="6367" spans="1:17" x14ac:dyDescent="0.2">
      <c r="A6367" t="s">
        <v>24</v>
      </c>
      <c r="B6367" s="1">
        <v>39933</v>
      </c>
      <c r="C6367" s="2">
        <v>0.39583333333333331</v>
      </c>
      <c r="D6367">
        <v>691</v>
      </c>
      <c r="E6367">
        <v>694.75</v>
      </c>
      <c r="F6367">
        <v>687</v>
      </c>
      <c r="G6367">
        <v>693.75</v>
      </c>
      <c r="H6367">
        <v>446060</v>
      </c>
      <c r="I6367" t="b">
        <f>AND(HOUR(C6367)=9,MINUTE(C6367)=30,HOUR(C6366)=15,MINUTE(C6366)=15)</f>
        <v>1</v>
      </c>
      <c r="J6367">
        <f>MAX(E6367:E6373)</f>
        <v>696</v>
      </c>
      <c r="K6367">
        <f>MIN(F6367:F6373)</f>
        <v>674.75</v>
      </c>
      <c r="L6367">
        <f>E6367</f>
        <v>694.75</v>
      </c>
      <c r="M6367" s="6">
        <f>+F6367</f>
        <v>687</v>
      </c>
      <c r="N6367" s="6" t="b">
        <f>IF(F6367&gt;J6360,F6367-J6360,FALSE)</f>
        <v>0</v>
      </c>
      <c r="O6367" s="6" t="b">
        <f>IF(L6367&lt;K6360,K6360-L6367,FALSE)</f>
        <v>0</v>
      </c>
      <c r="P6367" s="6" t="b">
        <f>IF(AND(N6367&lt;&gt;FALSE,K6367&lt;=J6360),TRUE,FALSE)</f>
        <v>0</v>
      </c>
      <c r="Q6367" s="6" t="b">
        <f>IF(AND(O6367&lt;&gt;FALSE,J6367&gt;K6360),TRUE,FALSE)</f>
        <v>0</v>
      </c>
    </row>
    <row r="6368" spans="1:17" x14ac:dyDescent="0.2">
      <c r="A6368" t="s">
        <v>24</v>
      </c>
      <c r="B6368" s="1">
        <v>39933</v>
      </c>
      <c r="C6368" s="2">
        <v>0.4375</v>
      </c>
      <c r="D6368">
        <v>693.75</v>
      </c>
      <c r="E6368">
        <v>696</v>
      </c>
      <c r="F6368">
        <v>690.75</v>
      </c>
      <c r="G6368">
        <v>693.75</v>
      </c>
      <c r="H6368">
        <v>276703</v>
      </c>
      <c r="M6368"/>
      <c r="N6368"/>
      <c r="O6368"/>
      <c r="P6368"/>
      <c r="Q6368"/>
    </row>
    <row r="6369" spans="1:17" x14ac:dyDescent="0.2">
      <c r="A6369" t="s">
        <v>24</v>
      </c>
      <c r="B6369" s="1">
        <v>39933</v>
      </c>
      <c r="C6369" s="2">
        <v>0.47916666666666669</v>
      </c>
      <c r="D6369">
        <v>693.75</v>
      </c>
      <c r="E6369">
        <v>694.75</v>
      </c>
      <c r="F6369">
        <v>687</v>
      </c>
      <c r="G6369">
        <v>688.75</v>
      </c>
      <c r="H6369">
        <v>263744</v>
      </c>
      <c r="M6369"/>
      <c r="N6369"/>
      <c r="O6369"/>
      <c r="P6369"/>
      <c r="Q6369"/>
    </row>
    <row r="6370" spans="1:17" x14ac:dyDescent="0.2">
      <c r="A6370" t="s">
        <v>24</v>
      </c>
      <c r="B6370" s="1">
        <v>39933</v>
      </c>
      <c r="C6370" s="2">
        <v>0.52083333333333337</v>
      </c>
      <c r="D6370">
        <v>688.75</v>
      </c>
      <c r="E6370">
        <v>689.25</v>
      </c>
      <c r="F6370">
        <v>677</v>
      </c>
      <c r="G6370">
        <v>678.75</v>
      </c>
      <c r="H6370">
        <v>331111</v>
      </c>
      <c r="M6370"/>
      <c r="N6370"/>
      <c r="O6370"/>
      <c r="P6370"/>
      <c r="Q6370"/>
    </row>
    <row r="6371" spans="1:17" x14ac:dyDescent="0.2">
      <c r="A6371" t="s">
        <v>24</v>
      </c>
      <c r="B6371" s="1">
        <v>39933</v>
      </c>
      <c r="C6371" s="2">
        <v>0.5625</v>
      </c>
      <c r="D6371">
        <v>678.5</v>
      </c>
      <c r="E6371">
        <v>685.5</v>
      </c>
      <c r="F6371">
        <v>677.75</v>
      </c>
      <c r="G6371">
        <v>684.5</v>
      </c>
      <c r="H6371">
        <v>234517</v>
      </c>
      <c r="M6371"/>
      <c r="N6371"/>
      <c r="O6371"/>
      <c r="P6371"/>
      <c r="Q6371"/>
    </row>
    <row r="6372" spans="1:17" x14ac:dyDescent="0.2">
      <c r="A6372" t="s">
        <v>24</v>
      </c>
      <c r="B6372" s="1">
        <v>39933</v>
      </c>
      <c r="C6372" s="2">
        <v>0.60416666666666663</v>
      </c>
      <c r="D6372">
        <v>684.75</v>
      </c>
      <c r="E6372">
        <v>685.25</v>
      </c>
      <c r="F6372">
        <v>674.75</v>
      </c>
      <c r="G6372">
        <v>678.75</v>
      </c>
      <c r="H6372">
        <v>348913</v>
      </c>
      <c r="M6372"/>
      <c r="N6372"/>
      <c r="O6372"/>
      <c r="P6372"/>
      <c r="Q6372"/>
    </row>
    <row r="6373" spans="1:17" x14ac:dyDescent="0.2">
      <c r="A6373" t="s">
        <v>24</v>
      </c>
      <c r="B6373" s="1">
        <v>39933</v>
      </c>
      <c r="C6373" s="2">
        <v>0.63541666666666663</v>
      </c>
      <c r="D6373">
        <v>678.75</v>
      </c>
      <c r="E6373">
        <v>684.5</v>
      </c>
      <c r="F6373">
        <v>675</v>
      </c>
      <c r="G6373">
        <v>675.5</v>
      </c>
      <c r="H6373">
        <v>543688</v>
      </c>
      <c r="M6373"/>
      <c r="N6373"/>
      <c r="O6373"/>
      <c r="P6373"/>
      <c r="Q6373"/>
    </row>
    <row r="6374" spans="1:17" x14ac:dyDescent="0.2">
      <c r="A6374" t="s">
        <v>24</v>
      </c>
      <c r="B6374" s="1">
        <v>39934</v>
      </c>
      <c r="C6374" s="2">
        <v>0.39583333333333331</v>
      </c>
      <c r="D6374">
        <v>680.25</v>
      </c>
      <c r="E6374">
        <v>680.5</v>
      </c>
      <c r="F6374">
        <v>672.75</v>
      </c>
      <c r="G6374">
        <v>674.5</v>
      </c>
      <c r="H6374">
        <v>400914</v>
      </c>
      <c r="I6374" t="b">
        <f>AND(HOUR(C6374)=9,MINUTE(C6374)=30,HOUR(C6373)=15,MINUTE(C6373)=15)</f>
        <v>1</v>
      </c>
      <c r="J6374">
        <f>MAX(E6374:E6380)</f>
        <v>688.5</v>
      </c>
      <c r="K6374">
        <f>MIN(F6374:F6380)</f>
        <v>672.75</v>
      </c>
      <c r="L6374">
        <f>E6374</f>
        <v>680.5</v>
      </c>
      <c r="M6374" s="6">
        <f>+F6374</f>
        <v>672.75</v>
      </c>
      <c r="N6374" s="6" t="b">
        <f>IF(F6374&gt;J6367,F6374-J6367,FALSE)</f>
        <v>0</v>
      </c>
      <c r="O6374" s="6" t="b">
        <f>IF(L6374&lt;K6367,K6367-L6374,FALSE)</f>
        <v>0</v>
      </c>
      <c r="P6374" s="6" t="b">
        <f>IF(AND(N6374&lt;&gt;FALSE,K6374&lt;=J6367),TRUE,FALSE)</f>
        <v>0</v>
      </c>
      <c r="Q6374" s="6" t="b">
        <f>IF(AND(O6374&lt;&gt;FALSE,J6374&gt;K6367),TRUE,FALSE)</f>
        <v>0</v>
      </c>
    </row>
    <row r="6375" spans="1:17" x14ac:dyDescent="0.2">
      <c r="A6375" t="s">
        <v>24</v>
      </c>
      <c r="B6375" s="1">
        <v>39934</v>
      </c>
      <c r="C6375" s="2">
        <v>0.4375</v>
      </c>
      <c r="D6375">
        <v>674.5</v>
      </c>
      <c r="E6375">
        <v>683</v>
      </c>
      <c r="F6375">
        <v>673.5</v>
      </c>
      <c r="G6375">
        <v>681.5</v>
      </c>
      <c r="H6375">
        <v>245897</v>
      </c>
      <c r="M6375"/>
      <c r="N6375"/>
      <c r="O6375"/>
      <c r="P6375"/>
      <c r="Q6375"/>
    </row>
    <row r="6376" spans="1:17" x14ac:dyDescent="0.2">
      <c r="A6376" t="s">
        <v>24</v>
      </c>
      <c r="B6376" s="1">
        <v>39934</v>
      </c>
      <c r="C6376" s="2">
        <v>0.47916666666666669</v>
      </c>
      <c r="D6376">
        <v>681.5</v>
      </c>
      <c r="E6376">
        <v>682.5</v>
      </c>
      <c r="F6376">
        <v>678</v>
      </c>
      <c r="G6376">
        <v>679.25</v>
      </c>
      <c r="H6376">
        <v>171906</v>
      </c>
      <c r="M6376"/>
      <c r="N6376"/>
      <c r="O6376"/>
      <c r="P6376"/>
      <c r="Q6376"/>
    </row>
    <row r="6377" spans="1:17" x14ac:dyDescent="0.2">
      <c r="A6377" t="s">
        <v>24</v>
      </c>
      <c r="B6377" s="1">
        <v>39934</v>
      </c>
      <c r="C6377" s="2">
        <v>0.52083333333333337</v>
      </c>
      <c r="D6377">
        <v>679.5</v>
      </c>
      <c r="E6377">
        <v>684.75</v>
      </c>
      <c r="F6377">
        <v>678.5</v>
      </c>
      <c r="G6377">
        <v>684.75</v>
      </c>
      <c r="H6377">
        <v>165421</v>
      </c>
      <c r="M6377"/>
      <c r="N6377"/>
      <c r="O6377"/>
      <c r="P6377"/>
      <c r="Q6377"/>
    </row>
    <row r="6378" spans="1:17" x14ac:dyDescent="0.2">
      <c r="A6378" t="s">
        <v>24</v>
      </c>
      <c r="B6378" s="1">
        <v>39934</v>
      </c>
      <c r="C6378" s="2">
        <v>0.5625</v>
      </c>
      <c r="D6378">
        <v>684.5</v>
      </c>
      <c r="E6378">
        <v>687.75</v>
      </c>
      <c r="F6378">
        <v>683.5</v>
      </c>
      <c r="G6378">
        <v>684</v>
      </c>
      <c r="H6378">
        <v>180885</v>
      </c>
      <c r="M6378"/>
      <c r="N6378"/>
      <c r="O6378"/>
      <c r="P6378"/>
      <c r="Q6378"/>
    </row>
    <row r="6379" spans="1:17" x14ac:dyDescent="0.2">
      <c r="A6379" t="s">
        <v>24</v>
      </c>
      <c r="B6379" s="1">
        <v>39934</v>
      </c>
      <c r="C6379" s="2">
        <v>0.60416666666666663</v>
      </c>
      <c r="D6379">
        <v>684</v>
      </c>
      <c r="E6379">
        <v>684.75</v>
      </c>
      <c r="F6379">
        <v>678.25</v>
      </c>
      <c r="G6379">
        <v>678.75</v>
      </c>
      <c r="H6379">
        <v>177652</v>
      </c>
      <c r="M6379"/>
      <c r="N6379"/>
      <c r="O6379"/>
      <c r="P6379"/>
      <c r="Q6379"/>
    </row>
    <row r="6380" spans="1:17" x14ac:dyDescent="0.2">
      <c r="A6380" t="s">
        <v>24</v>
      </c>
      <c r="B6380" s="1">
        <v>39934</v>
      </c>
      <c r="C6380" s="2">
        <v>0.63541666666666663</v>
      </c>
      <c r="D6380">
        <v>679</v>
      </c>
      <c r="E6380">
        <v>688.5</v>
      </c>
      <c r="F6380">
        <v>677</v>
      </c>
      <c r="G6380">
        <v>686.75</v>
      </c>
      <c r="H6380">
        <v>354653</v>
      </c>
      <c r="M6380"/>
      <c r="N6380"/>
      <c r="O6380"/>
      <c r="P6380"/>
      <c r="Q6380"/>
    </row>
    <row r="6381" spans="1:17" x14ac:dyDescent="0.2">
      <c r="A6381" t="s">
        <v>24</v>
      </c>
      <c r="B6381" s="1">
        <v>39937</v>
      </c>
      <c r="C6381" s="2">
        <v>0.39583333333333331</v>
      </c>
      <c r="D6381">
        <v>691</v>
      </c>
      <c r="E6381">
        <v>704.75</v>
      </c>
      <c r="F6381">
        <v>689.25</v>
      </c>
      <c r="G6381">
        <v>703.25</v>
      </c>
      <c r="H6381">
        <v>474658</v>
      </c>
      <c r="I6381" t="b">
        <f>AND(HOUR(C6381)=9,MINUTE(C6381)=30,HOUR(C6380)=15,MINUTE(C6380)=15)</f>
        <v>1</v>
      </c>
      <c r="J6381">
        <f>MAX(E6381:E6387)</f>
        <v>715</v>
      </c>
      <c r="K6381">
        <f>MIN(F6381:F6387)</f>
        <v>689.25</v>
      </c>
      <c r="L6381">
        <f>E6381</f>
        <v>704.75</v>
      </c>
      <c r="M6381" s="6">
        <f>+F6381</f>
        <v>689.25</v>
      </c>
      <c r="N6381" s="6">
        <f>IF(F6381&gt;J6374,F6381-J6374,FALSE)</f>
        <v>0.75</v>
      </c>
      <c r="O6381" s="6" t="b">
        <f>IF(L6381&lt;K6374,K6374-L6381,FALSE)</f>
        <v>0</v>
      </c>
      <c r="P6381" s="6" t="b">
        <f>IF(AND(N6381&lt;&gt;FALSE,K6381&lt;=J6374),TRUE,FALSE)</f>
        <v>0</v>
      </c>
      <c r="Q6381" s="6" t="b">
        <f>IF(AND(O6381&lt;&gt;FALSE,J6381&gt;K6374),TRUE,FALSE)</f>
        <v>0</v>
      </c>
    </row>
    <row r="6382" spans="1:17" x14ac:dyDescent="0.2">
      <c r="A6382" t="s">
        <v>24</v>
      </c>
      <c r="B6382" s="1">
        <v>39937</v>
      </c>
      <c r="C6382" s="2">
        <v>0.4375</v>
      </c>
      <c r="D6382">
        <v>703.5</v>
      </c>
      <c r="E6382">
        <v>706.25</v>
      </c>
      <c r="F6382">
        <v>701</v>
      </c>
      <c r="G6382">
        <v>704.25</v>
      </c>
      <c r="H6382">
        <v>259553</v>
      </c>
      <c r="M6382"/>
      <c r="N6382"/>
      <c r="O6382"/>
      <c r="P6382"/>
      <c r="Q6382"/>
    </row>
    <row r="6383" spans="1:17" x14ac:dyDescent="0.2">
      <c r="A6383" t="s">
        <v>24</v>
      </c>
      <c r="B6383" s="1">
        <v>39937</v>
      </c>
      <c r="C6383" s="2">
        <v>0.47916666666666669</v>
      </c>
      <c r="D6383">
        <v>704.25</v>
      </c>
      <c r="E6383">
        <v>705.25</v>
      </c>
      <c r="F6383">
        <v>699.25</v>
      </c>
      <c r="G6383">
        <v>700</v>
      </c>
      <c r="H6383">
        <v>229829</v>
      </c>
      <c r="M6383"/>
      <c r="N6383"/>
      <c r="O6383"/>
      <c r="P6383"/>
      <c r="Q6383"/>
    </row>
    <row r="6384" spans="1:17" x14ac:dyDescent="0.2">
      <c r="A6384" t="s">
        <v>24</v>
      </c>
      <c r="B6384" s="1">
        <v>39937</v>
      </c>
      <c r="C6384" s="2">
        <v>0.52083333333333337</v>
      </c>
      <c r="D6384">
        <v>700</v>
      </c>
      <c r="E6384">
        <v>704.75</v>
      </c>
      <c r="F6384">
        <v>699.75</v>
      </c>
      <c r="G6384">
        <v>704</v>
      </c>
      <c r="H6384">
        <v>153743</v>
      </c>
      <c r="M6384"/>
      <c r="N6384"/>
      <c r="O6384"/>
      <c r="P6384"/>
      <c r="Q6384"/>
    </row>
    <row r="6385" spans="1:17" x14ac:dyDescent="0.2">
      <c r="A6385" t="s">
        <v>24</v>
      </c>
      <c r="B6385" s="1">
        <v>39937</v>
      </c>
      <c r="C6385" s="2">
        <v>0.5625</v>
      </c>
      <c r="D6385">
        <v>704</v>
      </c>
      <c r="E6385">
        <v>708.25</v>
      </c>
      <c r="F6385">
        <v>703.5</v>
      </c>
      <c r="G6385">
        <v>708</v>
      </c>
      <c r="H6385">
        <v>203196</v>
      </c>
      <c r="M6385"/>
      <c r="N6385"/>
      <c r="O6385"/>
      <c r="P6385"/>
      <c r="Q6385"/>
    </row>
    <row r="6386" spans="1:17" x14ac:dyDescent="0.2">
      <c r="A6386" t="s">
        <v>24</v>
      </c>
      <c r="B6386" s="1">
        <v>39937</v>
      </c>
      <c r="C6386" s="2">
        <v>0.60416666666666663</v>
      </c>
      <c r="D6386">
        <v>708</v>
      </c>
      <c r="E6386">
        <v>709.25</v>
      </c>
      <c r="F6386">
        <v>705.25</v>
      </c>
      <c r="G6386">
        <v>707.75</v>
      </c>
      <c r="H6386">
        <v>259219</v>
      </c>
      <c r="M6386"/>
      <c r="N6386"/>
      <c r="O6386"/>
      <c r="P6386"/>
      <c r="Q6386"/>
    </row>
    <row r="6387" spans="1:17" x14ac:dyDescent="0.2">
      <c r="A6387" t="s">
        <v>24</v>
      </c>
      <c r="B6387" s="1">
        <v>39937</v>
      </c>
      <c r="C6387" s="2">
        <v>0.63541666666666663</v>
      </c>
      <c r="D6387">
        <v>707.75</v>
      </c>
      <c r="E6387">
        <v>715</v>
      </c>
      <c r="F6387">
        <v>705.75</v>
      </c>
      <c r="G6387">
        <v>713.5</v>
      </c>
      <c r="H6387">
        <v>456137</v>
      </c>
      <c r="M6387"/>
      <c r="N6387"/>
      <c r="O6387"/>
      <c r="P6387"/>
      <c r="Q6387"/>
    </row>
    <row r="6388" spans="1:17" x14ac:dyDescent="0.2">
      <c r="A6388" t="s">
        <v>24</v>
      </c>
      <c r="B6388" s="1">
        <v>39938</v>
      </c>
      <c r="C6388" s="2">
        <v>0.39583333333333331</v>
      </c>
      <c r="D6388">
        <v>711</v>
      </c>
      <c r="E6388">
        <v>715</v>
      </c>
      <c r="F6388">
        <v>709.25</v>
      </c>
      <c r="G6388">
        <v>710.5</v>
      </c>
      <c r="H6388">
        <v>510268</v>
      </c>
      <c r="I6388" t="b">
        <f>AND(HOUR(C6388)=9,MINUTE(C6388)=30,HOUR(C6387)=15,MINUTE(C6387)=15)</f>
        <v>1</v>
      </c>
      <c r="J6388">
        <f>MAX(E6388:E6394)</f>
        <v>715</v>
      </c>
      <c r="K6388">
        <f>MIN(F6388:F6394)</f>
        <v>703.75</v>
      </c>
      <c r="L6388">
        <f>E6388</f>
        <v>715</v>
      </c>
      <c r="M6388" s="6">
        <f>+F6388</f>
        <v>709.25</v>
      </c>
      <c r="N6388" s="6" t="b">
        <f>IF(F6388&gt;J6381,F6388-J6381,FALSE)</f>
        <v>0</v>
      </c>
      <c r="O6388" s="6" t="b">
        <f>IF(L6388&lt;K6381,K6381-L6388,FALSE)</f>
        <v>0</v>
      </c>
      <c r="P6388" s="6" t="b">
        <f>IF(AND(N6388&lt;&gt;FALSE,K6388&lt;=J6381),TRUE,FALSE)</f>
        <v>0</v>
      </c>
      <c r="Q6388" s="6" t="b">
        <f>IF(AND(O6388&lt;&gt;FALSE,J6388&gt;K6381),TRUE,FALSE)</f>
        <v>0</v>
      </c>
    </row>
    <row r="6389" spans="1:17" x14ac:dyDescent="0.2">
      <c r="A6389" t="s">
        <v>24</v>
      </c>
      <c r="B6389" s="1">
        <v>39938</v>
      </c>
      <c r="C6389" s="2">
        <v>0.4375</v>
      </c>
      <c r="D6389">
        <v>710.25</v>
      </c>
      <c r="E6389">
        <v>710.5</v>
      </c>
      <c r="F6389">
        <v>704.25</v>
      </c>
      <c r="G6389">
        <v>707</v>
      </c>
      <c r="H6389">
        <v>355090</v>
      </c>
      <c r="M6389"/>
      <c r="N6389"/>
      <c r="O6389"/>
      <c r="P6389"/>
      <c r="Q6389"/>
    </row>
    <row r="6390" spans="1:17" x14ac:dyDescent="0.2">
      <c r="A6390" t="s">
        <v>24</v>
      </c>
      <c r="B6390" s="1">
        <v>39938</v>
      </c>
      <c r="C6390" s="2">
        <v>0.47916666666666669</v>
      </c>
      <c r="D6390">
        <v>707.25</v>
      </c>
      <c r="E6390">
        <v>710.25</v>
      </c>
      <c r="F6390">
        <v>706.75</v>
      </c>
      <c r="G6390">
        <v>709.5</v>
      </c>
      <c r="H6390">
        <v>189191</v>
      </c>
      <c r="M6390"/>
      <c r="N6390"/>
      <c r="O6390"/>
      <c r="P6390"/>
      <c r="Q6390"/>
    </row>
    <row r="6391" spans="1:17" x14ac:dyDescent="0.2">
      <c r="A6391" t="s">
        <v>24</v>
      </c>
      <c r="B6391" s="1">
        <v>39938</v>
      </c>
      <c r="C6391" s="2">
        <v>0.52083333333333337</v>
      </c>
      <c r="D6391">
        <v>709.75</v>
      </c>
      <c r="E6391">
        <v>709.75</v>
      </c>
      <c r="F6391">
        <v>705.75</v>
      </c>
      <c r="G6391">
        <v>706.25</v>
      </c>
      <c r="H6391">
        <v>107730</v>
      </c>
      <c r="M6391"/>
      <c r="N6391"/>
      <c r="O6391"/>
      <c r="P6391"/>
      <c r="Q6391"/>
    </row>
    <row r="6392" spans="1:17" x14ac:dyDescent="0.2">
      <c r="A6392" t="s">
        <v>24</v>
      </c>
      <c r="B6392" s="1">
        <v>39938</v>
      </c>
      <c r="C6392" s="2">
        <v>0.5625</v>
      </c>
      <c r="D6392">
        <v>706.25</v>
      </c>
      <c r="E6392">
        <v>709.5</v>
      </c>
      <c r="F6392">
        <v>704.25</v>
      </c>
      <c r="G6392">
        <v>704.5</v>
      </c>
      <c r="H6392">
        <v>167787</v>
      </c>
      <c r="M6392"/>
      <c r="N6392"/>
      <c r="O6392"/>
      <c r="P6392"/>
      <c r="Q6392"/>
    </row>
    <row r="6393" spans="1:17" x14ac:dyDescent="0.2">
      <c r="A6393" t="s">
        <v>24</v>
      </c>
      <c r="B6393" s="1">
        <v>39938</v>
      </c>
      <c r="C6393" s="2">
        <v>0.60416666666666663</v>
      </c>
      <c r="D6393">
        <v>704.5</v>
      </c>
      <c r="E6393">
        <v>709.25</v>
      </c>
      <c r="F6393">
        <v>703.75</v>
      </c>
      <c r="G6393">
        <v>708</v>
      </c>
      <c r="H6393">
        <v>232169</v>
      </c>
      <c r="M6393"/>
      <c r="N6393"/>
      <c r="O6393"/>
      <c r="P6393"/>
      <c r="Q6393"/>
    </row>
    <row r="6394" spans="1:17" x14ac:dyDescent="0.2">
      <c r="A6394" t="s">
        <v>24</v>
      </c>
      <c r="B6394" s="1">
        <v>39938</v>
      </c>
      <c r="C6394" s="2">
        <v>0.63541666666666663</v>
      </c>
      <c r="D6394">
        <v>708.25</v>
      </c>
      <c r="E6394">
        <v>714</v>
      </c>
      <c r="F6394">
        <v>708</v>
      </c>
      <c r="G6394">
        <v>713.75</v>
      </c>
      <c r="H6394">
        <v>265289</v>
      </c>
      <c r="M6394"/>
      <c r="N6394"/>
      <c r="O6394"/>
      <c r="P6394"/>
      <c r="Q6394"/>
    </row>
    <row r="6395" spans="1:17" x14ac:dyDescent="0.2">
      <c r="A6395" t="s">
        <v>24</v>
      </c>
      <c r="B6395" s="1">
        <v>39939</v>
      </c>
      <c r="C6395" s="2">
        <v>0.39583333333333331</v>
      </c>
      <c r="D6395">
        <v>722.25</v>
      </c>
      <c r="E6395">
        <v>722.75</v>
      </c>
      <c r="F6395">
        <v>711.75</v>
      </c>
      <c r="G6395">
        <v>712</v>
      </c>
      <c r="H6395">
        <v>482834</v>
      </c>
      <c r="I6395" t="b">
        <f>AND(HOUR(C6395)=9,MINUTE(C6395)=30,HOUR(C6394)=15,MINUTE(C6394)=15)</f>
        <v>1</v>
      </c>
      <c r="J6395">
        <f>MAX(E6395:E6401)</f>
        <v>728.25</v>
      </c>
      <c r="K6395">
        <f>MIN(F6395:F6401)</f>
        <v>711.5</v>
      </c>
      <c r="L6395">
        <f>E6395</f>
        <v>722.75</v>
      </c>
      <c r="M6395" s="6">
        <f>+F6395</f>
        <v>711.75</v>
      </c>
      <c r="N6395" s="6" t="b">
        <f>IF(F6395&gt;J6388,F6395-J6388,FALSE)</f>
        <v>0</v>
      </c>
      <c r="O6395" s="6" t="b">
        <f>IF(L6395&lt;K6388,K6388-L6395,FALSE)</f>
        <v>0</v>
      </c>
      <c r="P6395" s="6" t="b">
        <f>IF(AND(N6395&lt;&gt;FALSE,K6395&lt;=J6388),TRUE,FALSE)</f>
        <v>0</v>
      </c>
      <c r="Q6395" s="6" t="b">
        <f>IF(AND(O6395&lt;&gt;FALSE,J6395&gt;K6388),TRUE,FALSE)</f>
        <v>0</v>
      </c>
    </row>
    <row r="6396" spans="1:17" x14ac:dyDescent="0.2">
      <c r="A6396" t="s">
        <v>24</v>
      </c>
      <c r="B6396" s="1">
        <v>39939</v>
      </c>
      <c r="C6396" s="2">
        <v>0.4375</v>
      </c>
      <c r="D6396">
        <v>712</v>
      </c>
      <c r="E6396">
        <v>717.25</v>
      </c>
      <c r="F6396">
        <v>711.5</v>
      </c>
      <c r="G6396">
        <v>714</v>
      </c>
      <c r="H6396">
        <v>342798</v>
      </c>
      <c r="M6396"/>
      <c r="N6396"/>
      <c r="O6396"/>
      <c r="P6396"/>
      <c r="Q6396"/>
    </row>
    <row r="6397" spans="1:17" x14ac:dyDescent="0.2">
      <c r="A6397" t="s">
        <v>24</v>
      </c>
      <c r="B6397" s="1">
        <v>39939</v>
      </c>
      <c r="C6397" s="2">
        <v>0.47916666666666669</v>
      </c>
      <c r="D6397">
        <v>713.75</v>
      </c>
      <c r="E6397">
        <v>721.25</v>
      </c>
      <c r="F6397">
        <v>712.75</v>
      </c>
      <c r="G6397">
        <v>721</v>
      </c>
      <c r="H6397">
        <v>233400</v>
      </c>
      <c r="M6397"/>
      <c r="N6397"/>
      <c r="O6397"/>
      <c r="P6397"/>
      <c r="Q6397"/>
    </row>
    <row r="6398" spans="1:17" x14ac:dyDescent="0.2">
      <c r="A6398" t="s">
        <v>24</v>
      </c>
      <c r="B6398" s="1">
        <v>39939</v>
      </c>
      <c r="C6398" s="2">
        <v>0.52083333333333337</v>
      </c>
      <c r="D6398">
        <v>721</v>
      </c>
      <c r="E6398">
        <v>721.25</v>
      </c>
      <c r="F6398">
        <v>715</v>
      </c>
      <c r="G6398">
        <v>715.25</v>
      </c>
      <c r="H6398">
        <v>177775</v>
      </c>
      <c r="M6398"/>
      <c r="N6398"/>
      <c r="O6398"/>
      <c r="P6398"/>
      <c r="Q6398"/>
    </row>
    <row r="6399" spans="1:17" x14ac:dyDescent="0.2">
      <c r="A6399" t="s">
        <v>24</v>
      </c>
      <c r="B6399" s="1">
        <v>39939</v>
      </c>
      <c r="C6399" s="2">
        <v>0.5625</v>
      </c>
      <c r="D6399">
        <v>715.5</v>
      </c>
      <c r="E6399">
        <v>726</v>
      </c>
      <c r="F6399">
        <v>714.5</v>
      </c>
      <c r="G6399">
        <v>725.75</v>
      </c>
      <c r="H6399">
        <v>311938</v>
      </c>
      <c r="M6399"/>
      <c r="N6399"/>
      <c r="O6399"/>
      <c r="P6399"/>
      <c r="Q6399"/>
    </row>
    <row r="6400" spans="1:17" x14ac:dyDescent="0.2">
      <c r="A6400" t="s">
        <v>24</v>
      </c>
      <c r="B6400" s="1">
        <v>39939</v>
      </c>
      <c r="C6400" s="2">
        <v>0.60416666666666663</v>
      </c>
      <c r="D6400">
        <v>725.75</v>
      </c>
      <c r="E6400">
        <v>727.5</v>
      </c>
      <c r="F6400">
        <v>718.25</v>
      </c>
      <c r="G6400">
        <v>721</v>
      </c>
      <c r="H6400">
        <v>349377</v>
      </c>
      <c r="M6400"/>
      <c r="N6400"/>
      <c r="O6400"/>
      <c r="P6400"/>
      <c r="Q6400"/>
    </row>
    <row r="6401" spans="1:17" x14ac:dyDescent="0.2">
      <c r="A6401" t="s">
        <v>24</v>
      </c>
      <c r="B6401" s="1">
        <v>39939</v>
      </c>
      <c r="C6401" s="2">
        <v>0.63541666666666663</v>
      </c>
      <c r="D6401">
        <v>720.75</v>
      </c>
      <c r="E6401">
        <v>728.25</v>
      </c>
      <c r="F6401">
        <v>718.75</v>
      </c>
      <c r="G6401">
        <v>727.75</v>
      </c>
      <c r="H6401">
        <v>423406</v>
      </c>
      <c r="M6401"/>
      <c r="N6401"/>
      <c r="O6401"/>
      <c r="P6401"/>
      <c r="Q6401"/>
    </row>
    <row r="6402" spans="1:17" x14ac:dyDescent="0.2">
      <c r="A6402" t="s">
        <v>24</v>
      </c>
      <c r="B6402" s="1">
        <v>39940</v>
      </c>
      <c r="C6402" s="2">
        <v>0.39583333333333331</v>
      </c>
      <c r="D6402">
        <v>735.5</v>
      </c>
      <c r="E6402">
        <v>737.25</v>
      </c>
      <c r="F6402">
        <v>720</v>
      </c>
      <c r="G6402">
        <v>721.25</v>
      </c>
      <c r="H6402">
        <v>661956</v>
      </c>
      <c r="I6402" t="b">
        <f>AND(HOUR(C6402)=9,MINUTE(C6402)=30,HOUR(C6401)=15,MINUTE(C6401)=15)</f>
        <v>1</v>
      </c>
      <c r="J6402">
        <f>MAX(E6402:E6408)</f>
        <v>737.25</v>
      </c>
      <c r="K6402">
        <f>MIN(F6402:F6408)</f>
        <v>708.25</v>
      </c>
      <c r="L6402">
        <f>E6402</f>
        <v>737.25</v>
      </c>
      <c r="M6402" s="6">
        <f>+F6402</f>
        <v>720</v>
      </c>
      <c r="N6402" s="6" t="b">
        <f>IF(F6402&gt;J6395,F6402-J6395,FALSE)</f>
        <v>0</v>
      </c>
      <c r="O6402" s="6" t="b">
        <f>IF(L6402&lt;K6395,K6395-L6402,FALSE)</f>
        <v>0</v>
      </c>
      <c r="P6402" s="6" t="b">
        <f>IF(AND(N6402&lt;&gt;FALSE,K6402&lt;=J6395),TRUE,FALSE)</f>
        <v>0</v>
      </c>
      <c r="Q6402" s="6" t="b">
        <f>IF(AND(O6402&lt;&gt;FALSE,J6402&gt;K6395),TRUE,FALSE)</f>
        <v>0</v>
      </c>
    </row>
    <row r="6403" spans="1:17" x14ac:dyDescent="0.2">
      <c r="A6403" t="s">
        <v>24</v>
      </c>
      <c r="B6403" s="1">
        <v>39940</v>
      </c>
      <c r="C6403" s="2">
        <v>0.4375</v>
      </c>
      <c r="D6403">
        <v>721.5</v>
      </c>
      <c r="E6403">
        <v>724.75</v>
      </c>
      <c r="F6403">
        <v>716.75</v>
      </c>
      <c r="G6403">
        <v>718.75</v>
      </c>
      <c r="H6403">
        <v>342040</v>
      </c>
      <c r="M6403"/>
      <c r="N6403"/>
      <c r="O6403"/>
      <c r="P6403"/>
      <c r="Q6403"/>
    </row>
    <row r="6404" spans="1:17" x14ac:dyDescent="0.2">
      <c r="A6404" t="s">
        <v>24</v>
      </c>
      <c r="B6404" s="1">
        <v>39940</v>
      </c>
      <c r="C6404" s="2">
        <v>0.47916666666666669</v>
      </c>
      <c r="D6404">
        <v>718.75</v>
      </c>
      <c r="E6404">
        <v>722.5</v>
      </c>
      <c r="F6404">
        <v>718</v>
      </c>
      <c r="G6404">
        <v>719.75</v>
      </c>
      <c r="H6404">
        <v>176927</v>
      </c>
      <c r="M6404"/>
      <c r="N6404"/>
      <c r="O6404"/>
      <c r="P6404"/>
      <c r="Q6404"/>
    </row>
    <row r="6405" spans="1:17" x14ac:dyDescent="0.2">
      <c r="A6405" t="s">
        <v>24</v>
      </c>
      <c r="B6405" s="1">
        <v>39940</v>
      </c>
      <c r="C6405" s="2">
        <v>0.52083333333333337</v>
      </c>
      <c r="D6405">
        <v>719.75</v>
      </c>
      <c r="E6405">
        <v>723</v>
      </c>
      <c r="F6405">
        <v>715.25</v>
      </c>
      <c r="G6405">
        <v>715.5</v>
      </c>
      <c r="H6405">
        <v>227329</v>
      </c>
      <c r="M6405"/>
      <c r="N6405"/>
      <c r="O6405"/>
      <c r="P6405"/>
      <c r="Q6405"/>
    </row>
    <row r="6406" spans="1:17" x14ac:dyDescent="0.2">
      <c r="A6406" t="s">
        <v>24</v>
      </c>
      <c r="B6406" s="1">
        <v>39940</v>
      </c>
      <c r="C6406" s="2">
        <v>0.5625</v>
      </c>
      <c r="D6406">
        <v>715.75</v>
      </c>
      <c r="E6406">
        <v>716</v>
      </c>
      <c r="F6406">
        <v>711.25</v>
      </c>
      <c r="G6406">
        <v>714.75</v>
      </c>
      <c r="H6406">
        <v>283024</v>
      </c>
      <c r="M6406"/>
      <c r="N6406"/>
      <c r="O6406"/>
      <c r="P6406"/>
      <c r="Q6406"/>
    </row>
    <row r="6407" spans="1:17" x14ac:dyDescent="0.2">
      <c r="A6407" t="s">
        <v>24</v>
      </c>
      <c r="B6407" s="1">
        <v>39940</v>
      </c>
      <c r="C6407" s="2">
        <v>0.60416666666666663</v>
      </c>
      <c r="D6407">
        <v>714.5</v>
      </c>
      <c r="E6407">
        <v>714.75</v>
      </c>
      <c r="F6407">
        <v>709</v>
      </c>
      <c r="G6407">
        <v>713.5</v>
      </c>
      <c r="H6407">
        <v>336513</v>
      </c>
      <c r="M6407"/>
      <c r="N6407"/>
      <c r="O6407"/>
      <c r="P6407"/>
      <c r="Q6407"/>
    </row>
    <row r="6408" spans="1:17" x14ac:dyDescent="0.2">
      <c r="A6408" t="s">
        <v>24</v>
      </c>
      <c r="B6408" s="1">
        <v>39940</v>
      </c>
      <c r="C6408" s="2">
        <v>0.63541666666666663</v>
      </c>
      <c r="D6408">
        <v>713.25</v>
      </c>
      <c r="E6408">
        <v>718.5</v>
      </c>
      <c r="F6408">
        <v>708.25</v>
      </c>
      <c r="G6408">
        <v>718</v>
      </c>
      <c r="H6408">
        <v>440204</v>
      </c>
      <c r="M6408"/>
      <c r="N6408"/>
      <c r="O6408"/>
      <c r="P6408"/>
      <c r="Q6408"/>
    </row>
    <row r="6409" spans="1:17" x14ac:dyDescent="0.2">
      <c r="A6409" t="s">
        <v>24</v>
      </c>
      <c r="B6409" s="1">
        <v>39941</v>
      </c>
      <c r="C6409" s="2">
        <v>0.39583333333333331</v>
      </c>
      <c r="D6409">
        <v>726.25</v>
      </c>
      <c r="E6409">
        <v>734</v>
      </c>
      <c r="F6409">
        <v>720</v>
      </c>
      <c r="G6409">
        <v>722</v>
      </c>
      <c r="H6409">
        <v>557844</v>
      </c>
      <c r="I6409" t="b">
        <f>AND(HOUR(C6409)=9,MINUTE(C6409)=30,HOUR(C6408)=15,MINUTE(C6408)=15)</f>
        <v>1</v>
      </c>
      <c r="J6409">
        <f>MAX(E6409:E6415)</f>
        <v>738</v>
      </c>
      <c r="K6409">
        <f>MIN(F6409:F6415)</f>
        <v>720</v>
      </c>
      <c r="L6409">
        <f>E6409</f>
        <v>734</v>
      </c>
      <c r="M6409" s="6">
        <f>+F6409</f>
        <v>720</v>
      </c>
      <c r="N6409" s="6" t="b">
        <f>IF(F6409&gt;J6402,F6409-J6402,FALSE)</f>
        <v>0</v>
      </c>
      <c r="O6409" s="6" t="b">
        <f>IF(L6409&lt;K6402,K6402-L6409,FALSE)</f>
        <v>0</v>
      </c>
      <c r="P6409" s="6" t="b">
        <f>IF(AND(N6409&lt;&gt;FALSE,K6409&lt;=J6402),TRUE,FALSE)</f>
        <v>0</v>
      </c>
      <c r="Q6409" s="6" t="b">
        <f>IF(AND(O6409&lt;&gt;FALSE,J6409&gt;K6402),TRUE,FALSE)</f>
        <v>0</v>
      </c>
    </row>
    <row r="6410" spans="1:17" x14ac:dyDescent="0.2">
      <c r="A6410" t="s">
        <v>24</v>
      </c>
      <c r="B6410" s="1">
        <v>39941</v>
      </c>
      <c r="C6410" s="2">
        <v>0.4375</v>
      </c>
      <c r="D6410">
        <v>721.75</v>
      </c>
      <c r="E6410">
        <v>727</v>
      </c>
      <c r="F6410">
        <v>720.25</v>
      </c>
      <c r="G6410">
        <v>724</v>
      </c>
      <c r="H6410">
        <v>325292</v>
      </c>
      <c r="M6410"/>
      <c r="N6410"/>
      <c r="O6410"/>
      <c r="P6410"/>
      <c r="Q6410"/>
    </row>
    <row r="6411" spans="1:17" x14ac:dyDescent="0.2">
      <c r="A6411" t="s">
        <v>24</v>
      </c>
      <c r="B6411" s="1">
        <v>39941</v>
      </c>
      <c r="C6411" s="2">
        <v>0.47916666666666669</v>
      </c>
      <c r="D6411">
        <v>724</v>
      </c>
      <c r="E6411">
        <v>732.5</v>
      </c>
      <c r="F6411">
        <v>723.25</v>
      </c>
      <c r="G6411">
        <v>729.5</v>
      </c>
      <c r="H6411">
        <v>229193</v>
      </c>
      <c r="M6411"/>
      <c r="N6411"/>
      <c r="O6411"/>
      <c r="P6411"/>
      <c r="Q6411"/>
    </row>
    <row r="6412" spans="1:17" x14ac:dyDescent="0.2">
      <c r="A6412" t="s">
        <v>24</v>
      </c>
      <c r="B6412" s="1">
        <v>39941</v>
      </c>
      <c r="C6412" s="2">
        <v>0.52083333333333337</v>
      </c>
      <c r="D6412">
        <v>729.5</v>
      </c>
      <c r="E6412">
        <v>733.75</v>
      </c>
      <c r="F6412">
        <v>728.25</v>
      </c>
      <c r="G6412">
        <v>731.25</v>
      </c>
      <c r="H6412">
        <v>205402</v>
      </c>
      <c r="M6412"/>
      <c r="N6412"/>
      <c r="O6412"/>
      <c r="P6412"/>
      <c r="Q6412"/>
    </row>
    <row r="6413" spans="1:17" x14ac:dyDescent="0.2">
      <c r="A6413" t="s">
        <v>24</v>
      </c>
      <c r="B6413" s="1">
        <v>39941</v>
      </c>
      <c r="C6413" s="2">
        <v>0.5625</v>
      </c>
      <c r="D6413">
        <v>731.5</v>
      </c>
      <c r="E6413">
        <v>735</v>
      </c>
      <c r="F6413">
        <v>728.75</v>
      </c>
      <c r="G6413">
        <v>733</v>
      </c>
      <c r="H6413">
        <v>215589</v>
      </c>
      <c r="M6413"/>
      <c r="N6413"/>
      <c r="O6413"/>
      <c r="P6413"/>
      <c r="Q6413"/>
    </row>
    <row r="6414" spans="1:17" x14ac:dyDescent="0.2">
      <c r="A6414" t="s">
        <v>24</v>
      </c>
      <c r="B6414" s="1">
        <v>39941</v>
      </c>
      <c r="C6414" s="2">
        <v>0.60416666666666663</v>
      </c>
      <c r="D6414">
        <v>733.25</v>
      </c>
      <c r="E6414">
        <v>738</v>
      </c>
      <c r="F6414">
        <v>731.5</v>
      </c>
      <c r="G6414">
        <v>733</v>
      </c>
      <c r="H6414">
        <v>323496</v>
      </c>
      <c r="M6414"/>
      <c r="N6414"/>
      <c r="O6414"/>
      <c r="P6414"/>
      <c r="Q6414"/>
    </row>
    <row r="6415" spans="1:17" x14ac:dyDescent="0.2">
      <c r="A6415" t="s">
        <v>24</v>
      </c>
      <c r="B6415" s="1">
        <v>39941</v>
      </c>
      <c r="C6415" s="2">
        <v>0.63541666666666663</v>
      </c>
      <c r="D6415">
        <v>733.25</v>
      </c>
      <c r="E6415">
        <v>736.75</v>
      </c>
      <c r="F6415">
        <v>730.75</v>
      </c>
      <c r="G6415">
        <v>734.5</v>
      </c>
      <c r="H6415">
        <v>441210</v>
      </c>
      <c r="M6415"/>
      <c r="N6415"/>
      <c r="O6415"/>
      <c r="P6415"/>
      <c r="Q6415"/>
    </row>
    <row r="6416" spans="1:17" x14ac:dyDescent="0.2">
      <c r="A6416" t="s">
        <v>24</v>
      </c>
      <c r="B6416" s="1">
        <v>39944</v>
      </c>
      <c r="C6416" s="2">
        <v>0.39583333333333331</v>
      </c>
      <c r="D6416">
        <v>722.75</v>
      </c>
      <c r="E6416">
        <v>723.75</v>
      </c>
      <c r="F6416">
        <v>716</v>
      </c>
      <c r="G6416">
        <v>720.75</v>
      </c>
      <c r="H6416">
        <v>401190</v>
      </c>
      <c r="I6416" t="b">
        <f>AND(HOUR(C6416)=9,MINUTE(C6416)=30,HOUR(C6415)=15,MINUTE(C6415)=15)</f>
        <v>1</v>
      </c>
      <c r="J6416">
        <f>MAX(E6416:E6422)</f>
        <v>726.75</v>
      </c>
      <c r="K6416">
        <f>MIN(F6416:F6422)</f>
        <v>716</v>
      </c>
      <c r="L6416">
        <f>E6416</f>
        <v>723.75</v>
      </c>
      <c r="M6416" s="6">
        <f>+F6416</f>
        <v>716</v>
      </c>
      <c r="N6416" s="6" t="b">
        <f>IF(F6416&gt;J6409,F6416-J6409,FALSE)</f>
        <v>0</v>
      </c>
      <c r="O6416" s="6" t="b">
        <f>IF(L6416&lt;K6409,K6409-L6416,FALSE)</f>
        <v>0</v>
      </c>
      <c r="P6416" s="6" t="b">
        <f>IF(AND(N6416&lt;&gt;FALSE,K6416&lt;=J6409),TRUE,FALSE)</f>
        <v>0</v>
      </c>
      <c r="Q6416" s="6" t="b">
        <f>IF(AND(O6416&lt;&gt;FALSE,J6416&gt;K6409),TRUE,FALSE)</f>
        <v>0</v>
      </c>
    </row>
    <row r="6417" spans="1:17" x14ac:dyDescent="0.2">
      <c r="A6417" t="s">
        <v>24</v>
      </c>
      <c r="B6417" s="1">
        <v>39944</v>
      </c>
      <c r="C6417" s="2">
        <v>0.4375</v>
      </c>
      <c r="D6417">
        <v>720.75</v>
      </c>
      <c r="E6417">
        <v>726.75</v>
      </c>
      <c r="F6417">
        <v>719.25</v>
      </c>
      <c r="G6417">
        <v>723.5</v>
      </c>
      <c r="H6417">
        <v>296103</v>
      </c>
      <c r="M6417"/>
      <c r="N6417"/>
      <c r="O6417"/>
      <c r="P6417"/>
      <c r="Q6417"/>
    </row>
    <row r="6418" spans="1:17" x14ac:dyDescent="0.2">
      <c r="A6418" t="s">
        <v>24</v>
      </c>
      <c r="B6418" s="1">
        <v>39944</v>
      </c>
      <c r="C6418" s="2">
        <v>0.47916666666666669</v>
      </c>
      <c r="D6418">
        <v>723.5</v>
      </c>
      <c r="E6418">
        <v>724.25</v>
      </c>
      <c r="F6418">
        <v>719.75</v>
      </c>
      <c r="G6418">
        <v>722</v>
      </c>
      <c r="H6418">
        <v>196804</v>
      </c>
      <c r="M6418"/>
      <c r="N6418"/>
      <c r="O6418"/>
      <c r="P6418"/>
      <c r="Q6418"/>
    </row>
    <row r="6419" spans="1:17" x14ac:dyDescent="0.2">
      <c r="A6419" t="s">
        <v>24</v>
      </c>
      <c r="B6419" s="1">
        <v>39944</v>
      </c>
      <c r="C6419" s="2">
        <v>0.52083333333333337</v>
      </c>
      <c r="D6419">
        <v>722</v>
      </c>
      <c r="E6419">
        <v>723</v>
      </c>
      <c r="F6419">
        <v>718.25</v>
      </c>
      <c r="G6419">
        <v>722.25</v>
      </c>
      <c r="H6419">
        <v>147942</v>
      </c>
      <c r="M6419"/>
      <c r="N6419"/>
      <c r="O6419"/>
      <c r="P6419"/>
      <c r="Q6419"/>
    </row>
    <row r="6420" spans="1:17" x14ac:dyDescent="0.2">
      <c r="A6420" t="s">
        <v>24</v>
      </c>
      <c r="B6420" s="1">
        <v>39944</v>
      </c>
      <c r="C6420" s="2">
        <v>0.5625</v>
      </c>
      <c r="D6420">
        <v>722.25</v>
      </c>
      <c r="E6420">
        <v>725</v>
      </c>
      <c r="F6420">
        <v>720.75</v>
      </c>
      <c r="G6420">
        <v>722.5</v>
      </c>
      <c r="H6420">
        <v>213206</v>
      </c>
      <c r="M6420"/>
      <c r="N6420"/>
      <c r="O6420"/>
      <c r="P6420"/>
      <c r="Q6420"/>
    </row>
    <row r="6421" spans="1:17" x14ac:dyDescent="0.2">
      <c r="A6421" t="s">
        <v>24</v>
      </c>
      <c r="B6421" s="1">
        <v>39944</v>
      </c>
      <c r="C6421" s="2">
        <v>0.60416666666666663</v>
      </c>
      <c r="D6421">
        <v>722.5</v>
      </c>
      <c r="E6421">
        <v>724.75</v>
      </c>
      <c r="F6421">
        <v>718.75</v>
      </c>
      <c r="G6421">
        <v>720</v>
      </c>
      <c r="H6421">
        <v>272788</v>
      </c>
      <c r="M6421"/>
      <c r="N6421"/>
      <c r="O6421"/>
      <c r="P6421"/>
      <c r="Q6421"/>
    </row>
    <row r="6422" spans="1:17" x14ac:dyDescent="0.2">
      <c r="A6422" t="s">
        <v>24</v>
      </c>
      <c r="B6422" s="1">
        <v>39944</v>
      </c>
      <c r="C6422" s="2">
        <v>0.63541666666666663</v>
      </c>
      <c r="D6422">
        <v>720</v>
      </c>
      <c r="E6422">
        <v>721</v>
      </c>
      <c r="F6422">
        <v>716</v>
      </c>
      <c r="G6422">
        <v>720</v>
      </c>
      <c r="H6422">
        <v>344719</v>
      </c>
      <c r="M6422"/>
      <c r="N6422"/>
      <c r="O6422"/>
      <c r="P6422"/>
      <c r="Q6422"/>
    </row>
    <row r="6423" spans="1:17" x14ac:dyDescent="0.2">
      <c r="A6423" t="s">
        <v>24</v>
      </c>
      <c r="B6423" s="1">
        <v>39945</v>
      </c>
      <c r="C6423" s="2">
        <v>0.39583333333333331</v>
      </c>
      <c r="D6423">
        <v>722</v>
      </c>
      <c r="E6423">
        <v>723.75</v>
      </c>
      <c r="F6423">
        <v>710.25</v>
      </c>
      <c r="G6423">
        <v>712.75</v>
      </c>
      <c r="H6423">
        <v>539514</v>
      </c>
      <c r="I6423" t="b">
        <f>AND(HOUR(C6423)=9,MINUTE(C6423)=30,HOUR(C6422)=15,MINUTE(C6422)=15)</f>
        <v>1</v>
      </c>
      <c r="J6423">
        <f>MAX(E6423:E6429)</f>
        <v>723.75</v>
      </c>
      <c r="K6423">
        <f>MIN(F6423:F6429)</f>
        <v>704.25</v>
      </c>
      <c r="L6423">
        <f>E6423</f>
        <v>723.75</v>
      </c>
      <c r="M6423" s="6">
        <f>+F6423</f>
        <v>710.25</v>
      </c>
      <c r="N6423" s="6" t="b">
        <f>IF(F6423&gt;J6416,F6423-J6416,FALSE)</f>
        <v>0</v>
      </c>
      <c r="O6423" s="6" t="b">
        <f>IF(L6423&lt;K6416,K6416-L6423,FALSE)</f>
        <v>0</v>
      </c>
      <c r="P6423" s="6" t="b">
        <f>IF(AND(N6423&lt;&gt;FALSE,K6423&lt;=J6416),TRUE,FALSE)</f>
        <v>0</v>
      </c>
      <c r="Q6423" s="6" t="b">
        <f>IF(AND(O6423&lt;&gt;FALSE,J6423&gt;K6416),TRUE,FALSE)</f>
        <v>0</v>
      </c>
    </row>
    <row r="6424" spans="1:17" x14ac:dyDescent="0.2">
      <c r="A6424" t="s">
        <v>24</v>
      </c>
      <c r="B6424" s="1">
        <v>39945</v>
      </c>
      <c r="C6424" s="2">
        <v>0.4375</v>
      </c>
      <c r="D6424">
        <v>712.75</v>
      </c>
      <c r="E6424">
        <v>714.75</v>
      </c>
      <c r="F6424">
        <v>709.5</v>
      </c>
      <c r="G6424">
        <v>711.25</v>
      </c>
      <c r="H6424">
        <v>345204</v>
      </c>
      <c r="M6424"/>
      <c r="N6424"/>
      <c r="O6424"/>
      <c r="P6424"/>
      <c r="Q6424"/>
    </row>
    <row r="6425" spans="1:17" x14ac:dyDescent="0.2">
      <c r="A6425" t="s">
        <v>24</v>
      </c>
      <c r="B6425" s="1">
        <v>39945</v>
      </c>
      <c r="C6425" s="2">
        <v>0.47916666666666669</v>
      </c>
      <c r="D6425">
        <v>711.25</v>
      </c>
      <c r="E6425">
        <v>712.75</v>
      </c>
      <c r="F6425">
        <v>705.75</v>
      </c>
      <c r="G6425">
        <v>707.25</v>
      </c>
      <c r="H6425">
        <v>278500</v>
      </c>
      <c r="M6425"/>
      <c r="N6425"/>
      <c r="O6425"/>
      <c r="P6425"/>
      <c r="Q6425"/>
    </row>
    <row r="6426" spans="1:17" x14ac:dyDescent="0.2">
      <c r="A6426" t="s">
        <v>24</v>
      </c>
      <c r="B6426" s="1">
        <v>39945</v>
      </c>
      <c r="C6426" s="2">
        <v>0.52083333333333337</v>
      </c>
      <c r="D6426">
        <v>707.25</v>
      </c>
      <c r="E6426">
        <v>708</v>
      </c>
      <c r="F6426">
        <v>704.25</v>
      </c>
      <c r="G6426">
        <v>707</v>
      </c>
      <c r="H6426">
        <v>204783</v>
      </c>
      <c r="M6426"/>
      <c r="N6426"/>
      <c r="O6426"/>
      <c r="P6426"/>
      <c r="Q6426"/>
    </row>
    <row r="6427" spans="1:17" x14ac:dyDescent="0.2">
      <c r="A6427" t="s">
        <v>24</v>
      </c>
      <c r="B6427" s="1">
        <v>39945</v>
      </c>
      <c r="C6427" s="2">
        <v>0.5625</v>
      </c>
      <c r="D6427">
        <v>706.75</v>
      </c>
      <c r="E6427">
        <v>710.75</v>
      </c>
      <c r="F6427">
        <v>706.25</v>
      </c>
      <c r="G6427">
        <v>709</v>
      </c>
      <c r="H6427">
        <v>192899</v>
      </c>
      <c r="M6427"/>
      <c r="N6427"/>
      <c r="O6427"/>
      <c r="P6427"/>
      <c r="Q6427"/>
    </row>
    <row r="6428" spans="1:17" x14ac:dyDescent="0.2">
      <c r="A6428" t="s">
        <v>24</v>
      </c>
      <c r="B6428" s="1">
        <v>39945</v>
      </c>
      <c r="C6428" s="2">
        <v>0.60416666666666663</v>
      </c>
      <c r="D6428">
        <v>709.25</v>
      </c>
      <c r="E6428">
        <v>722.5</v>
      </c>
      <c r="F6428">
        <v>708</v>
      </c>
      <c r="G6428">
        <v>720.25</v>
      </c>
      <c r="H6428">
        <v>462850</v>
      </c>
      <c r="M6428"/>
      <c r="N6428"/>
      <c r="O6428"/>
      <c r="P6428"/>
      <c r="Q6428"/>
    </row>
    <row r="6429" spans="1:17" x14ac:dyDescent="0.2">
      <c r="A6429" t="s">
        <v>24</v>
      </c>
      <c r="B6429" s="1">
        <v>39945</v>
      </c>
      <c r="C6429" s="2">
        <v>0.63541666666666663</v>
      </c>
      <c r="D6429">
        <v>720.25</v>
      </c>
      <c r="E6429">
        <v>721</v>
      </c>
      <c r="F6429">
        <v>713.5</v>
      </c>
      <c r="G6429">
        <v>717</v>
      </c>
      <c r="H6429">
        <v>317077</v>
      </c>
      <c r="M6429"/>
      <c r="N6429"/>
      <c r="O6429"/>
      <c r="P6429"/>
      <c r="Q6429"/>
    </row>
    <row r="6430" spans="1:17" x14ac:dyDescent="0.2">
      <c r="A6430" t="s">
        <v>24</v>
      </c>
      <c r="B6430" s="1">
        <v>39946</v>
      </c>
      <c r="C6430" s="2">
        <v>0.39583333333333331</v>
      </c>
      <c r="D6430">
        <v>702.75</v>
      </c>
      <c r="E6430">
        <v>704.75</v>
      </c>
      <c r="F6430">
        <v>697</v>
      </c>
      <c r="G6430">
        <v>704.75</v>
      </c>
      <c r="H6430">
        <v>417155</v>
      </c>
      <c r="I6430" t="b">
        <f>AND(HOUR(C6430)=9,MINUTE(C6430)=30,HOUR(C6429)=15,MINUTE(C6429)=15)</f>
        <v>1</v>
      </c>
      <c r="J6430">
        <f>MAX(E6430:E6436)</f>
        <v>705.75</v>
      </c>
      <c r="K6430">
        <f>MIN(F6430:F6436)</f>
        <v>690.25</v>
      </c>
      <c r="L6430">
        <f>E6430</f>
        <v>704.75</v>
      </c>
      <c r="M6430" s="6">
        <f>+F6430</f>
        <v>697</v>
      </c>
      <c r="N6430" s="6" t="b">
        <f>IF(F6430&gt;J6423,F6430-J6423,FALSE)</f>
        <v>0</v>
      </c>
      <c r="O6430" s="6" t="b">
        <f>IF(L6430&lt;K6423,K6423-L6430,FALSE)</f>
        <v>0</v>
      </c>
      <c r="P6430" s="6" t="b">
        <f>IF(AND(N6430&lt;&gt;FALSE,K6430&lt;=J6423),TRUE,FALSE)</f>
        <v>0</v>
      </c>
      <c r="Q6430" s="6" t="b">
        <f>IF(AND(O6430&lt;&gt;FALSE,J6430&gt;K6423),TRUE,FALSE)</f>
        <v>0</v>
      </c>
    </row>
    <row r="6431" spans="1:17" x14ac:dyDescent="0.2">
      <c r="A6431" t="s">
        <v>24</v>
      </c>
      <c r="B6431" s="1">
        <v>39946</v>
      </c>
      <c r="C6431" s="2">
        <v>0.4375</v>
      </c>
      <c r="D6431">
        <v>704.75</v>
      </c>
      <c r="E6431">
        <v>705.75</v>
      </c>
      <c r="F6431">
        <v>697.25</v>
      </c>
      <c r="G6431">
        <v>699.25</v>
      </c>
      <c r="H6431">
        <v>345223</v>
      </c>
      <c r="M6431"/>
      <c r="N6431"/>
      <c r="O6431"/>
      <c r="P6431"/>
      <c r="Q6431"/>
    </row>
    <row r="6432" spans="1:17" x14ac:dyDescent="0.2">
      <c r="A6432" t="s">
        <v>24</v>
      </c>
      <c r="B6432" s="1">
        <v>39946</v>
      </c>
      <c r="C6432" s="2">
        <v>0.47916666666666669</v>
      </c>
      <c r="D6432">
        <v>699.25</v>
      </c>
      <c r="E6432">
        <v>700.75</v>
      </c>
      <c r="F6432">
        <v>695.5</v>
      </c>
      <c r="G6432">
        <v>699.25</v>
      </c>
      <c r="H6432">
        <v>229968</v>
      </c>
      <c r="M6432"/>
      <c r="N6432"/>
      <c r="O6432"/>
      <c r="P6432"/>
      <c r="Q6432"/>
    </row>
    <row r="6433" spans="1:17" x14ac:dyDescent="0.2">
      <c r="A6433" t="s">
        <v>24</v>
      </c>
      <c r="B6433" s="1">
        <v>39946</v>
      </c>
      <c r="C6433" s="2">
        <v>0.52083333333333337</v>
      </c>
      <c r="D6433">
        <v>699.25</v>
      </c>
      <c r="E6433">
        <v>699.5</v>
      </c>
      <c r="F6433">
        <v>691.25</v>
      </c>
      <c r="G6433">
        <v>691.5</v>
      </c>
      <c r="H6433">
        <v>213912</v>
      </c>
      <c r="M6433"/>
      <c r="N6433"/>
      <c r="O6433"/>
      <c r="P6433"/>
      <c r="Q6433"/>
    </row>
    <row r="6434" spans="1:17" x14ac:dyDescent="0.2">
      <c r="A6434" t="s">
        <v>24</v>
      </c>
      <c r="B6434" s="1">
        <v>39946</v>
      </c>
      <c r="C6434" s="2">
        <v>0.5625</v>
      </c>
      <c r="D6434">
        <v>691.5</v>
      </c>
      <c r="E6434">
        <v>697</v>
      </c>
      <c r="F6434">
        <v>690.25</v>
      </c>
      <c r="G6434">
        <v>693.5</v>
      </c>
      <c r="H6434">
        <v>270382</v>
      </c>
      <c r="M6434"/>
      <c r="N6434"/>
      <c r="O6434"/>
      <c r="P6434"/>
      <c r="Q6434"/>
    </row>
    <row r="6435" spans="1:17" x14ac:dyDescent="0.2">
      <c r="A6435" t="s">
        <v>24</v>
      </c>
      <c r="B6435" s="1">
        <v>39946</v>
      </c>
      <c r="C6435" s="2">
        <v>0.60416666666666663</v>
      </c>
      <c r="D6435">
        <v>693.5</v>
      </c>
      <c r="E6435">
        <v>697</v>
      </c>
      <c r="F6435">
        <v>691.5</v>
      </c>
      <c r="G6435">
        <v>692.75</v>
      </c>
      <c r="H6435">
        <v>280732</v>
      </c>
      <c r="M6435"/>
      <c r="N6435"/>
      <c r="O6435"/>
      <c r="P6435"/>
      <c r="Q6435"/>
    </row>
    <row r="6436" spans="1:17" x14ac:dyDescent="0.2">
      <c r="A6436" t="s">
        <v>24</v>
      </c>
      <c r="B6436" s="1">
        <v>39946</v>
      </c>
      <c r="C6436" s="2">
        <v>0.63541666666666663</v>
      </c>
      <c r="D6436">
        <v>692.75</v>
      </c>
      <c r="E6436">
        <v>696</v>
      </c>
      <c r="F6436">
        <v>691</v>
      </c>
      <c r="G6436">
        <v>695.75</v>
      </c>
      <c r="H6436">
        <v>381079</v>
      </c>
      <c r="M6436"/>
      <c r="N6436"/>
      <c r="O6436"/>
      <c r="P6436"/>
      <c r="Q6436"/>
    </row>
    <row r="6437" spans="1:17" x14ac:dyDescent="0.2">
      <c r="A6437" t="s">
        <v>24</v>
      </c>
      <c r="B6437" s="1">
        <v>39947</v>
      </c>
      <c r="C6437" s="2">
        <v>0.39583333333333331</v>
      </c>
      <c r="D6437">
        <v>693.25</v>
      </c>
      <c r="E6437">
        <v>698.25</v>
      </c>
      <c r="F6437">
        <v>690.75</v>
      </c>
      <c r="G6437">
        <v>695.25</v>
      </c>
      <c r="H6437">
        <v>457293</v>
      </c>
      <c r="I6437" t="b">
        <f>AND(HOUR(C6437)=9,MINUTE(C6437)=30,HOUR(C6436)=15,MINUTE(C6436)=15)</f>
        <v>1</v>
      </c>
      <c r="J6437">
        <f>MAX(E6437:E6443)</f>
        <v>707</v>
      </c>
      <c r="K6437">
        <f>MIN(F6437:F6443)</f>
        <v>690.75</v>
      </c>
      <c r="L6437">
        <f>E6437</f>
        <v>698.25</v>
      </c>
      <c r="M6437" s="6">
        <f>+F6437</f>
        <v>690.75</v>
      </c>
      <c r="N6437" s="6" t="b">
        <f>IF(F6437&gt;J6430,F6437-J6430,FALSE)</f>
        <v>0</v>
      </c>
      <c r="O6437" s="6" t="b">
        <f>IF(L6437&lt;K6430,K6430-L6437,FALSE)</f>
        <v>0</v>
      </c>
      <c r="P6437" s="6" t="b">
        <f>IF(AND(N6437&lt;&gt;FALSE,K6437&lt;=J6430),TRUE,FALSE)</f>
        <v>0</v>
      </c>
      <c r="Q6437" s="6" t="b">
        <f>IF(AND(O6437&lt;&gt;FALSE,J6437&gt;K6430),TRUE,FALSE)</f>
        <v>0</v>
      </c>
    </row>
    <row r="6438" spans="1:17" x14ac:dyDescent="0.2">
      <c r="A6438" t="s">
        <v>24</v>
      </c>
      <c r="B6438" s="1">
        <v>39947</v>
      </c>
      <c r="C6438" s="2">
        <v>0.4375</v>
      </c>
      <c r="D6438">
        <v>695</v>
      </c>
      <c r="E6438">
        <v>701</v>
      </c>
      <c r="F6438">
        <v>693.75</v>
      </c>
      <c r="G6438">
        <v>700</v>
      </c>
      <c r="H6438">
        <v>307124</v>
      </c>
      <c r="M6438"/>
      <c r="N6438"/>
      <c r="O6438"/>
      <c r="P6438"/>
      <c r="Q6438"/>
    </row>
    <row r="6439" spans="1:17" x14ac:dyDescent="0.2">
      <c r="A6439" t="s">
        <v>24</v>
      </c>
      <c r="B6439" s="1">
        <v>39947</v>
      </c>
      <c r="C6439" s="2">
        <v>0.47916666666666669</v>
      </c>
      <c r="D6439">
        <v>700</v>
      </c>
      <c r="E6439">
        <v>703.5</v>
      </c>
      <c r="F6439">
        <v>698.25</v>
      </c>
      <c r="G6439">
        <v>701.75</v>
      </c>
      <c r="H6439">
        <v>229168</v>
      </c>
      <c r="M6439"/>
      <c r="N6439"/>
      <c r="O6439"/>
      <c r="P6439"/>
      <c r="Q6439"/>
    </row>
    <row r="6440" spans="1:17" x14ac:dyDescent="0.2">
      <c r="A6440" t="s">
        <v>24</v>
      </c>
      <c r="B6440" s="1">
        <v>39947</v>
      </c>
      <c r="C6440" s="2">
        <v>0.52083333333333337</v>
      </c>
      <c r="D6440">
        <v>702</v>
      </c>
      <c r="E6440">
        <v>704.25</v>
      </c>
      <c r="F6440">
        <v>698.75</v>
      </c>
      <c r="G6440">
        <v>699.5</v>
      </c>
      <c r="H6440">
        <v>190678</v>
      </c>
      <c r="M6440"/>
      <c r="N6440"/>
      <c r="O6440"/>
      <c r="P6440"/>
      <c r="Q6440"/>
    </row>
    <row r="6441" spans="1:17" x14ac:dyDescent="0.2">
      <c r="A6441" t="s">
        <v>24</v>
      </c>
      <c r="B6441" s="1">
        <v>39947</v>
      </c>
      <c r="C6441" s="2">
        <v>0.5625</v>
      </c>
      <c r="D6441">
        <v>699.75</v>
      </c>
      <c r="E6441">
        <v>705</v>
      </c>
      <c r="F6441">
        <v>699.25</v>
      </c>
      <c r="G6441">
        <v>703.75</v>
      </c>
      <c r="H6441">
        <v>135897</v>
      </c>
      <c r="M6441"/>
      <c r="N6441"/>
      <c r="O6441"/>
      <c r="P6441"/>
      <c r="Q6441"/>
    </row>
    <row r="6442" spans="1:17" x14ac:dyDescent="0.2">
      <c r="A6442" t="s">
        <v>24</v>
      </c>
      <c r="B6442" s="1">
        <v>39947</v>
      </c>
      <c r="C6442" s="2">
        <v>0.60416666666666663</v>
      </c>
      <c r="D6442">
        <v>704</v>
      </c>
      <c r="E6442">
        <v>707</v>
      </c>
      <c r="F6442">
        <v>702.25</v>
      </c>
      <c r="G6442">
        <v>704</v>
      </c>
      <c r="H6442">
        <v>259510</v>
      </c>
      <c r="M6442"/>
      <c r="N6442"/>
      <c r="O6442"/>
      <c r="P6442"/>
      <c r="Q6442"/>
    </row>
    <row r="6443" spans="1:17" x14ac:dyDescent="0.2">
      <c r="A6443" t="s">
        <v>24</v>
      </c>
      <c r="B6443" s="1">
        <v>39947</v>
      </c>
      <c r="C6443" s="2">
        <v>0.63541666666666663</v>
      </c>
      <c r="D6443">
        <v>704.25</v>
      </c>
      <c r="E6443">
        <v>704.25</v>
      </c>
      <c r="F6443">
        <v>698.75</v>
      </c>
      <c r="G6443">
        <v>699.75</v>
      </c>
      <c r="H6443">
        <v>335292</v>
      </c>
      <c r="M6443"/>
      <c r="N6443"/>
      <c r="O6443"/>
      <c r="P6443"/>
      <c r="Q6443"/>
    </row>
    <row r="6444" spans="1:17" x14ac:dyDescent="0.2">
      <c r="A6444" t="s">
        <v>24</v>
      </c>
      <c r="B6444" s="1">
        <v>39948</v>
      </c>
      <c r="C6444" s="2">
        <v>0.39583333333333331</v>
      </c>
      <c r="D6444">
        <v>699.25</v>
      </c>
      <c r="E6444">
        <v>704</v>
      </c>
      <c r="F6444">
        <v>696.5</v>
      </c>
      <c r="G6444">
        <v>700.75</v>
      </c>
      <c r="H6444">
        <v>476525</v>
      </c>
      <c r="I6444" t="b">
        <f>AND(HOUR(C6444)=9,MINUTE(C6444)=30,HOUR(C6443)=15,MINUTE(C6443)=15)</f>
        <v>1</v>
      </c>
      <c r="J6444">
        <f>MAX(E6444:E6450)</f>
        <v>705.75</v>
      </c>
      <c r="K6444">
        <f>MIN(F6444:F6450)</f>
        <v>687</v>
      </c>
      <c r="L6444">
        <f>E6444</f>
        <v>704</v>
      </c>
      <c r="M6444" s="6">
        <f>+F6444</f>
        <v>696.5</v>
      </c>
      <c r="N6444" s="6" t="b">
        <f>IF(F6444&gt;J6437,F6444-J6437,FALSE)</f>
        <v>0</v>
      </c>
      <c r="O6444" s="6" t="b">
        <f>IF(L6444&lt;K6437,K6437-L6444,FALSE)</f>
        <v>0</v>
      </c>
      <c r="P6444" s="6" t="b">
        <f>IF(AND(N6444&lt;&gt;FALSE,K6444&lt;=J6437),TRUE,FALSE)</f>
        <v>0</v>
      </c>
      <c r="Q6444" s="6" t="b">
        <f>IF(AND(O6444&lt;&gt;FALSE,J6444&gt;K6437),TRUE,FALSE)</f>
        <v>0</v>
      </c>
    </row>
    <row r="6445" spans="1:17" x14ac:dyDescent="0.2">
      <c r="A6445" t="s">
        <v>24</v>
      </c>
      <c r="B6445" s="1">
        <v>39948</v>
      </c>
      <c r="C6445" s="2">
        <v>0.4375</v>
      </c>
      <c r="D6445">
        <v>701</v>
      </c>
      <c r="E6445">
        <v>705.75</v>
      </c>
      <c r="F6445">
        <v>700</v>
      </c>
      <c r="G6445">
        <v>701.25</v>
      </c>
      <c r="H6445">
        <v>267953</v>
      </c>
      <c r="M6445"/>
      <c r="N6445"/>
      <c r="O6445"/>
      <c r="P6445"/>
      <c r="Q6445"/>
    </row>
    <row r="6446" spans="1:17" x14ac:dyDescent="0.2">
      <c r="A6446" t="s">
        <v>24</v>
      </c>
      <c r="B6446" s="1">
        <v>39948</v>
      </c>
      <c r="C6446" s="2">
        <v>0.47916666666666669</v>
      </c>
      <c r="D6446">
        <v>701.25</v>
      </c>
      <c r="E6446">
        <v>701.25</v>
      </c>
      <c r="F6446">
        <v>692.25</v>
      </c>
      <c r="G6446">
        <v>694.25</v>
      </c>
      <c r="H6446">
        <v>255138</v>
      </c>
      <c r="M6446"/>
      <c r="N6446"/>
      <c r="O6446"/>
      <c r="P6446"/>
      <c r="Q6446"/>
    </row>
    <row r="6447" spans="1:17" x14ac:dyDescent="0.2">
      <c r="A6447" t="s">
        <v>24</v>
      </c>
      <c r="B6447" s="1">
        <v>39948</v>
      </c>
      <c r="C6447" s="2">
        <v>0.52083333333333337</v>
      </c>
      <c r="D6447">
        <v>694.25</v>
      </c>
      <c r="E6447">
        <v>695</v>
      </c>
      <c r="F6447">
        <v>691.25</v>
      </c>
      <c r="G6447">
        <v>691.75</v>
      </c>
      <c r="H6447">
        <v>142220</v>
      </c>
      <c r="M6447"/>
      <c r="N6447"/>
      <c r="O6447"/>
      <c r="P6447"/>
      <c r="Q6447"/>
    </row>
    <row r="6448" spans="1:17" x14ac:dyDescent="0.2">
      <c r="A6448" t="s">
        <v>24</v>
      </c>
      <c r="B6448" s="1">
        <v>39948</v>
      </c>
      <c r="C6448" s="2">
        <v>0.5625</v>
      </c>
      <c r="D6448">
        <v>691.75</v>
      </c>
      <c r="E6448">
        <v>694</v>
      </c>
      <c r="F6448">
        <v>690.5</v>
      </c>
      <c r="G6448">
        <v>692.25</v>
      </c>
      <c r="H6448">
        <v>162849</v>
      </c>
      <c r="M6448"/>
      <c r="N6448"/>
      <c r="O6448"/>
      <c r="P6448"/>
      <c r="Q6448"/>
    </row>
    <row r="6449" spans="1:17" x14ac:dyDescent="0.2">
      <c r="A6449" t="s">
        <v>24</v>
      </c>
      <c r="B6449" s="1">
        <v>39948</v>
      </c>
      <c r="C6449" s="2">
        <v>0.60416666666666663</v>
      </c>
      <c r="D6449">
        <v>692.25</v>
      </c>
      <c r="E6449">
        <v>693</v>
      </c>
      <c r="F6449">
        <v>687</v>
      </c>
      <c r="G6449">
        <v>692.5</v>
      </c>
      <c r="H6449">
        <v>305334</v>
      </c>
      <c r="M6449"/>
      <c r="N6449"/>
      <c r="O6449"/>
      <c r="P6449"/>
      <c r="Q6449"/>
    </row>
    <row r="6450" spans="1:17" x14ac:dyDescent="0.2">
      <c r="A6450" t="s">
        <v>24</v>
      </c>
      <c r="B6450" s="1">
        <v>39948</v>
      </c>
      <c r="C6450" s="2">
        <v>0.63541666666666663</v>
      </c>
      <c r="D6450">
        <v>692.25</v>
      </c>
      <c r="E6450">
        <v>693.75</v>
      </c>
      <c r="F6450">
        <v>689.5</v>
      </c>
      <c r="G6450">
        <v>692.75</v>
      </c>
      <c r="H6450">
        <v>328134</v>
      </c>
      <c r="M6450"/>
      <c r="N6450"/>
      <c r="O6450"/>
      <c r="P6450"/>
      <c r="Q6450"/>
    </row>
    <row r="6451" spans="1:17" x14ac:dyDescent="0.2">
      <c r="A6451" t="s">
        <v>24</v>
      </c>
      <c r="B6451" s="1">
        <v>39951</v>
      </c>
      <c r="C6451" s="2">
        <v>0.39583333333333331</v>
      </c>
      <c r="D6451">
        <v>701.25</v>
      </c>
      <c r="E6451">
        <v>705</v>
      </c>
      <c r="F6451">
        <v>699.25</v>
      </c>
      <c r="G6451">
        <v>704</v>
      </c>
      <c r="H6451">
        <v>411306</v>
      </c>
      <c r="I6451" t="b">
        <f>AND(HOUR(C6451)=9,MINUTE(C6451)=30,HOUR(C6450)=15,MINUTE(C6450)=15)</f>
        <v>1</v>
      </c>
      <c r="J6451">
        <f>MAX(E6451:E6457)</f>
        <v>719</v>
      </c>
      <c r="K6451">
        <f>MIN(F6451:F6457)</f>
        <v>699.25</v>
      </c>
      <c r="L6451">
        <f>E6451</f>
        <v>705</v>
      </c>
      <c r="M6451" s="6">
        <f>+F6451</f>
        <v>699.25</v>
      </c>
      <c r="N6451" s="6" t="b">
        <f>IF(F6451&gt;J6444,F6451-J6444,FALSE)</f>
        <v>0</v>
      </c>
      <c r="O6451" s="6" t="b">
        <f>IF(L6451&lt;K6444,K6444-L6451,FALSE)</f>
        <v>0</v>
      </c>
      <c r="P6451" s="6" t="b">
        <f>IF(AND(N6451&lt;&gt;FALSE,K6451&lt;=J6444),TRUE,FALSE)</f>
        <v>0</v>
      </c>
      <c r="Q6451" s="6" t="b">
        <f>IF(AND(O6451&lt;&gt;FALSE,J6451&gt;K6444),TRUE,FALSE)</f>
        <v>0</v>
      </c>
    </row>
    <row r="6452" spans="1:17" x14ac:dyDescent="0.2">
      <c r="A6452" t="s">
        <v>24</v>
      </c>
      <c r="B6452" s="1">
        <v>39951</v>
      </c>
      <c r="C6452" s="2">
        <v>0.4375</v>
      </c>
      <c r="D6452">
        <v>703.75</v>
      </c>
      <c r="E6452">
        <v>708</v>
      </c>
      <c r="F6452">
        <v>703.25</v>
      </c>
      <c r="G6452">
        <v>707.25</v>
      </c>
      <c r="H6452">
        <v>254393</v>
      </c>
      <c r="M6452"/>
      <c r="N6452"/>
      <c r="O6452"/>
      <c r="P6452"/>
      <c r="Q6452"/>
    </row>
    <row r="6453" spans="1:17" x14ac:dyDescent="0.2">
      <c r="A6453" t="s">
        <v>24</v>
      </c>
      <c r="B6453" s="1">
        <v>39951</v>
      </c>
      <c r="C6453" s="2">
        <v>0.47916666666666669</v>
      </c>
      <c r="D6453">
        <v>707.25</v>
      </c>
      <c r="E6453">
        <v>709</v>
      </c>
      <c r="F6453">
        <v>706.25</v>
      </c>
      <c r="G6453">
        <v>708.5</v>
      </c>
      <c r="H6453">
        <v>157253</v>
      </c>
      <c r="M6453"/>
      <c r="N6453"/>
      <c r="O6453"/>
      <c r="P6453"/>
      <c r="Q6453"/>
    </row>
    <row r="6454" spans="1:17" x14ac:dyDescent="0.2">
      <c r="A6454" t="s">
        <v>24</v>
      </c>
      <c r="B6454" s="1">
        <v>39951</v>
      </c>
      <c r="C6454" s="2">
        <v>0.52083333333333337</v>
      </c>
      <c r="D6454">
        <v>708.5</v>
      </c>
      <c r="E6454">
        <v>712</v>
      </c>
      <c r="F6454">
        <v>708.5</v>
      </c>
      <c r="G6454">
        <v>709.75</v>
      </c>
      <c r="H6454">
        <v>166968</v>
      </c>
      <c r="M6454"/>
      <c r="N6454"/>
      <c r="O6454"/>
      <c r="P6454"/>
      <c r="Q6454"/>
    </row>
    <row r="6455" spans="1:17" x14ac:dyDescent="0.2">
      <c r="A6455" t="s">
        <v>24</v>
      </c>
      <c r="B6455" s="1">
        <v>39951</v>
      </c>
      <c r="C6455" s="2">
        <v>0.5625</v>
      </c>
      <c r="D6455">
        <v>709.75</v>
      </c>
      <c r="E6455">
        <v>711</v>
      </c>
      <c r="F6455">
        <v>707.5</v>
      </c>
      <c r="G6455">
        <v>708.25</v>
      </c>
      <c r="H6455">
        <v>146287</v>
      </c>
      <c r="M6455"/>
      <c r="N6455"/>
      <c r="O6455"/>
      <c r="P6455"/>
      <c r="Q6455"/>
    </row>
    <row r="6456" spans="1:17" x14ac:dyDescent="0.2">
      <c r="A6456" t="s">
        <v>24</v>
      </c>
      <c r="B6456" s="1">
        <v>39951</v>
      </c>
      <c r="C6456" s="2">
        <v>0.60416666666666663</v>
      </c>
      <c r="D6456">
        <v>708.25</v>
      </c>
      <c r="E6456">
        <v>714.25</v>
      </c>
      <c r="F6456">
        <v>708.25</v>
      </c>
      <c r="G6456">
        <v>712</v>
      </c>
      <c r="H6456">
        <v>233533</v>
      </c>
      <c r="M6456"/>
      <c r="N6456"/>
      <c r="O6456"/>
      <c r="P6456"/>
      <c r="Q6456"/>
    </row>
    <row r="6457" spans="1:17" x14ac:dyDescent="0.2">
      <c r="A6457" t="s">
        <v>24</v>
      </c>
      <c r="B6457" s="1">
        <v>39951</v>
      </c>
      <c r="C6457" s="2">
        <v>0.63541666666666663</v>
      </c>
      <c r="D6457">
        <v>712.25</v>
      </c>
      <c r="E6457">
        <v>719</v>
      </c>
      <c r="F6457">
        <v>711.25</v>
      </c>
      <c r="G6457">
        <v>717.75</v>
      </c>
      <c r="H6457">
        <v>356483</v>
      </c>
      <c r="M6457"/>
      <c r="N6457"/>
      <c r="O6457"/>
      <c r="P6457"/>
      <c r="Q6457"/>
    </row>
    <row r="6458" spans="1:17" x14ac:dyDescent="0.2">
      <c r="A6458" t="s">
        <v>24</v>
      </c>
      <c r="B6458" s="1">
        <v>39952</v>
      </c>
      <c r="C6458" s="2">
        <v>0.39583333333333331</v>
      </c>
      <c r="D6458">
        <v>717.25</v>
      </c>
      <c r="E6458">
        <v>722</v>
      </c>
      <c r="F6458">
        <v>713.75</v>
      </c>
      <c r="G6458">
        <v>721.75</v>
      </c>
      <c r="H6458">
        <v>428767</v>
      </c>
      <c r="I6458" t="b">
        <f>AND(HOUR(C6458)=9,MINUTE(C6458)=30,HOUR(C6457)=15,MINUTE(C6457)=15)</f>
        <v>1</v>
      </c>
      <c r="J6458">
        <f>MAX(E6458:E6464)</f>
        <v>725.25</v>
      </c>
      <c r="K6458">
        <f>MIN(F6458:F6464)</f>
        <v>713.75</v>
      </c>
      <c r="L6458">
        <f>E6458</f>
        <v>722</v>
      </c>
      <c r="M6458" s="6">
        <f>+F6458</f>
        <v>713.75</v>
      </c>
      <c r="N6458" s="6" t="b">
        <f>IF(F6458&gt;J6451,F6458-J6451,FALSE)</f>
        <v>0</v>
      </c>
      <c r="O6458" s="6" t="b">
        <f>IF(L6458&lt;K6451,K6451-L6458,FALSE)</f>
        <v>0</v>
      </c>
      <c r="P6458" s="6" t="b">
        <f>IF(AND(N6458&lt;&gt;FALSE,K6458&lt;=J6451),TRUE,FALSE)</f>
        <v>0</v>
      </c>
      <c r="Q6458" s="6" t="b">
        <f>IF(AND(O6458&lt;&gt;FALSE,J6458&gt;K6451),TRUE,FALSE)</f>
        <v>0</v>
      </c>
    </row>
    <row r="6459" spans="1:17" x14ac:dyDescent="0.2">
      <c r="A6459" t="s">
        <v>24</v>
      </c>
      <c r="B6459" s="1">
        <v>39952</v>
      </c>
      <c r="C6459" s="2">
        <v>0.4375</v>
      </c>
      <c r="D6459">
        <v>721.5</v>
      </c>
      <c r="E6459">
        <v>724.5</v>
      </c>
      <c r="F6459">
        <v>718.25</v>
      </c>
      <c r="G6459">
        <v>720.75</v>
      </c>
      <c r="H6459">
        <v>277385</v>
      </c>
      <c r="M6459"/>
      <c r="N6459"/>
      <c r="O6459"/>
      <c r="P6459"/>
      <c r="Q6459"/>
    </row>
    <row r="6460" spans="1:17" x14ac:dyDescent="0.2">
      <c r="A6460" t="s">
        <v>24</v>
      </c>
      <c r="B6460" s="1">
        <v>39952</v>
      </c>
      <c r="C6460" s="2">
        <v>0.47916666666666669</v>
      </c>
      <c r="D6460">
        <v>720.75</v>
      </c>
      <c r="E6460">
        <v>723.5</v>
      </c>
      <c r="F6460">
        <v>720.5</v>
      </c>
      <c r="G6460">
        <v>723</v>
      </c>
      <c r="H6460">
        <v>149898</v>
      </c>
      <c r="M6460"/>
      <c r="N6460"/>
      <c r="O6460"/>
      <c r="P6460"/>
      <c r="Q6460"/>
    </row>
    <row r="6461" spans="1:17" x14ac:dyDescent="0.2">
      <c r="A6461" t="s">
        <v>24</v>
      </c>
      <c r="B6461" s="1">
        <v>39952</v>
      </c>
      <c r="C6461" s="2">
        <v>0.52083333333333337</v>
      </c>
      <c r="D6461">
        <v>723</v>
      </c>
      <c r="E6461">
        <v>724.25</v>
      </c>
      <c r="F6461">
        <v>718.75</v>
      </c>
      <c r="G6461">
        <v>723.5</v>
      </c>
      <c r="H6461">
        <v>151025</v>
      </c>
      <c r="M6461"/>
      <c r="N6461"/>
      <c r="O6461"/>
      <c r="P6461"/>
      <c r="Q6461"/>
    </row>
    <row r="6462" spans="1:17" x14ac:dyDescent="0.2">
      <c r="A6462" t="s">
        <v>24</v>
      </c>
      <c r="B6462" s="1">
        <v>39952</v>
      </c>
      <c r="C6462" s="2">
        <v>0.5625</v>
      </c>
      <c r="D6462">
        <v>723.5</v>
      </c>
      <c r="E6462">
        <v>724.25</v>
      </c>
      <c r="F6462">
        <v>719.25</v>
      </c>
      <c r="G6462">
        <v>723</v>
      </c>
      <c r="H6462">
        <v>178933</v>
      </c>
      <c r="M6462"/>
      <c r="N6462"/>
      <c r="O6462"/>
      <c r="P6462"/>
      <c r="Q6462"/>
    </row>
    <row r="6463" spans="1:17" x14ac:dyDescent="0.2">
      <c r="A6463" t="s">
        <v>24</v>
      </c>
      <c r="B6463" s="1">
        <v>39952</v>
      </c>
      <c r="C6463" s="2">
        <v>0.60416666666666663</v>
      </c>
      <c r="D6463">
        <v>723</v>
      </c>
      <c r="E6463">
        <v>725.25</v>
      </c>
      <c r="F6463">
        <v>722.5</v>
      </c>
      <c r="G6463">
        <v>724</v>
      </c>
      <c r="H6463">
        <v>195897</v>
      </c>
      <c r="M6463"/>
      <c r="N6463"/>
      <c r="O6463"/>
      <c r="P6463"/>
      <c r="Q6463"/>
    </row>
    <row r="6464" spans="1:17" x14ac:dyDescent="0.2">
      <c r="A6464" t="s">
        <v>24</v>
      </c>
      <c r="B6464" s="1">
        <v>39952</v>
      </c>
      <c r="C6464" s="2">
        <v>0.63541666666666663</v>
      </c>
      <c r="D6464">
        <v>724</v>
      </c>
      <c r="E6464">
        <v>724.25</v>
      </c>
      <c r="F6464">
        <v>715.75</v>
      </c>
      <c r="G6464">
        <v>716.5</v>
      </c>
      <c r="H6464">
        <v>339680</v>
      </c>
      <c r="M6464"/>
      <c r="N6464"/>
      <c r="O6464"/>
      <c r="P6464"/>
      <c r="Q6464"/>
    </row>
    <row r="6465" spans="1:17" x14ac:dyDescent="0.2">
      <c r="A6465" t="s">
        <v>24</v>
      </c>
      <c r="B6465" s="1">
        <v>39953</v>
      </c>
      <c r="C6465" s="2">
        <v>0.39583333333333331</v>
      </c>
      <c r="D6465">
        <v>725.25</v>
      </c>
      <c r="E6465">
        <v>733.75</v>
      </c>
      <c r="F6465">
        <v>724.25</v>
      </c>
      <c r="G6465">
        <v>730.75</v>
      </c>
      <c r="H6465">
        <v>565360</v>
      </c>
      <c r="I6465" t="b">
        <f>AND(HOUR(C6465)=9,MINUTE(C6465)=30,HOUR(C6464)=15,MINUTE(C6464)=15)</f>
        <v>1</v>
      </c>
      <c r="J6465">
        <f>MAX(E6465:E6471)</f>
        <v>733.75</v>
      </c>
      <c r="K6465">
        <f>MIN(F6465:F6471)</f>
        <v>709.5</v>
      </c>
      <c r="L6465">
        <f>E6465</f>
        <v>733.75</v>
      </c>
      <c r="M6465" s="6">
        <f>+F6465</f>
        <v>724.25</v>
      </c>
      <c r="N6465" s="6" t="b">
        <f>IF(F6465&gt;J6458,F6465-J6458,FALSE)</f>
        <v>0</v>
      </c>
      <c r="O6465" s="6" t="b">
        <f>IF(L6465&lt;K6458,K6458-L6465,FALSE)</f>
        <v>0</v>
      </c>
      <c r="P6465" s="6" t="b">
        <f>IF(AND(N6465&lt;&gt;FALSE,K6465&lt;=J6458),TRUE,FALSE)</f>
        <v>0</v>
      </c>
      <c r="Q6465" s="6" t="b">
        <f>IF(AND(O6465&lt;&gt;FALSE,J6465&gt;K6458),TRUE,FALSE)</f>
        <v>0</v>
      </c>
    </row>
    <row r="6466" spans="1:17" x14ac:dyDescent="0.2">
      <c r="A6466" t="s">
        <v>24</v>
      </c>
      <c r="B6466" s="1">
        <v>39953</v>
      </c>
      <c r="C6466" s="2">
        <v>0.4375</v>
      </c>
      <c r="D6466">
        <v>731</v>
      </c>
      <c r="E6466">
        <v>732.25</v>
      </c>
      <c r="F6466">
        <v>725.75</v>
      </c>
      <c r="G6466">
        <v>726.75</v>
      </c>
      <c r="H6466">
        <v>312870</v>
      </c>
      <c r="M6466"/>
      <c r="N6466"/>
      <c r="O6466"/>
      <c r="P6466"/>
      <c r="Q6466"/>
    </row>
    <row r="6467" spans="1:17" x14ac:dyDescent="0.2">
      <c r="A6467" t="s">
        <v>24</v>
      </c>
      <c r="B6467" s="1">
        <v>39953</v>
      </c>
      <c r="C6467" s="2">
        <v>0.47916666666666669</v>
      </c>
      <c r="D6467">
        <v>726.75</v>
      </c>
      <c r="E6467">
        <v>728.5</v>
      </c>
      <c r="F6467">
        <v>720.25</v>
      </c>
      <c r="G6467">
        <v>721.25</v>
      </c>
      <c r="H6467">
        <v>323002</v>
      </c>
      <c r="M6467"/>
      <c r="N6467"/>
      <c r="O6467"/>
      <c r="P6467"/>
      <c r="Q6467"/>
    </row>
    <row r="6468" spans="1:17" x14ac:dyDescent="0.2">
      <c r="A6468" t="s">
        <v>24</v>
      </c>
      <c r="B6468" s="1">
        <v>39953</v>
      </c>
      <c r="C6468" s="2">
        <v>0.52083333333333337</v>
      </c>
      <c r="D6468">
        <v>721.25</v>
      </c>
      <c r="E6468">
        <v>721.75</v>
      </c>
      <c r="F6468">
        <v>717.25</v>
      </c>
      <c r="G6468">
        <v>720.75</v>
      </c>
      <c r="H6468">
        <v>218724</v>
      </c>
      <c r="M6468"/>
      <c r="N6468"/>
      <c r="O6468"/>
      <c r="P6468"/>
      <c r="Q6468"/>
    </row>
    <row r="6469" spans="1:17" x14ac:dyDescent="0.2">
      <c r="A6469" t="s">
        <v>24</v>
      </c>
      <c r="B6469" s="1">
        <v>39953</v>
      </c>
      <c r="C6469" s="2">
        <v>0.5625</v>
      </c>
      <c r="D6469">
        <v>720.75</v>
      </c>
      <c r="E6469">
        <v>724.75</v>
      </c>
      <c r="F6469">
        <v>718.25</v>
      </c>
      <c r="G6469">
        <v>722.75</v>
      </c>
      <c r="H6469">
        <v>325590</v>
      </c>
      <c r="M6469"/>
      <c r="N6469"/>
      <c r="O6469"/>
      <c r="P6469"/>
      <c r="Q6469"/>
    </row>
    <row r="6470" spans="1:17" x14ac:dyDescent="0.2">
      <c r="A6470" t="s">
        <v>24</v>
      </c>
      <c r="B6470" s="1">
        <v>39953</v>
      </c>
      <c r="C6470" s="2">
        <v>0.60416666666666663</v>
      </c>
      <c r="D6470">
        <v>722.75</v>
      </c>
      <c r="E6470">
        <v>724.5</v>
      </c>
      <c r="F6470">
        <v>713.25</v>
      </c>
      <c r="G6470">
        <v>714.75</v>
      </c>
      <c r="H6470">
        <v>407327</v>
      </c>
      <c r="M6470"/>
      <c r="N6470"/>
      <c r="O6470"/>
      <c r="P6470"/>
      <c r="Q6470"/>
    </row>
    <row r="6471" spans="1:17" x14ac:dyDescent="0.2">
      <c r="A6471" t="s">
        <v>24</v>
      </c>
      <c r="B6471" s="1">
        <v>39953</v>
      </c>
      <c r="C6471" s="2">
        <v>0.63541666666666663</v>
      </c>
      <c r="D6471">
        <v>714.75</v>
      </c>
      <c r="E6471">
        <v>716</v>
      </c>
      <c r="F6471">
        <v>709.5</v>
      </c>
      <c r="G6471">
        <v>709.75</v>
      </c>
      <c r="H6471">
        <v>424219</v>
      </c>
      <c r="M6471"/>
      <c r="N6471"/>
      <c r="O6471"/>
      <c r="P6471"/>
      <c r="Q6471"/>
    </row>
    <row r="6472" spans="1:17" x14ac:dyDescent="0.2">
      <c r="A6472" t="s">
        <v>24</v>
      </c>
      <c r="B6472" s="1">
        <v>39954</v>
      </c>
      <c r="C6472" s="2">
        <v>0.39583333333333331</v>
      </c>
      <c r="D6472">
        <v>699.75</v>
      </c>
      <c r="E6472">
        <v>703.5</v>
      </c>
      <c r="F6472">
        <v>695.5</v>
      </c>
      <c r="G6472">
        <v>696.25</v>
      </c>
      <c r="H6472">
        <v>537402</v>
      </c>
      <c r="I6472" t="b">
        <f>AND(HOUR(C6472)=9,MINUTE(C6472)=30,HOUR(C6471)=15,MINUTE(C6471)=15)</f>
        <v>1</v>
      </c>
      <c r="J6472">
        <f>MAX(E6472:E6478)</f>
        <v>703.5</v>
      </c>
      <c r="K6472">
        <f>MIN(F6472:F6478)</f>
        <v>688</v>
      </c>
      <c r="L6472">
        <f>E6472</f>
        <v>703.5</v>
      </c>
      <c r="M6472" s="6">
        <f>+F6472</f>
        <v>695.5</v>
      </c>
      <c r="N6472" s="6" t="b">
        <f>IF(F6472&gt;J6465,F6472-J6465,FALSE)</f>
        <v>0</v>
      </c>
      <c r="O6472" s="6">
        <f>IF(L6472&lt;K6465,K6465-L6472,FALSE)</f>
        <v>6</v>
      </c>
      <c r="P6472" s="6" t="b">
        <f>IF(AND(N6472&lt;&gt;FALSE,K6472&lt;=J6465),TRUE,FALSE)</f>
        <v>0</v>
      </c>
      <c r="Q6472" s="6" t="b">
        <f>IF(AND(O6472&lt;&gt;FALSE,J6472&gt;K6465),TRUE,FALSE)</f>
        <v>0</v>
      </c>
    </row>
    <row r="6473" spans="1:17" x14ac:dyDescent="0.2">
      <c r="A6473" t="s">
        <v>24</v>
      </c>
      <c r="B6473" s="1">
        <v>39954</v>
      </c>
      <c r="C6473" s="2">
        <v>0.4375</v>
      </c>
      <c r="D6473">
        <v>696.25</v>
      </c>
      <c r="E6473">
        <v>698</v>
      </c>
      <c r="F6473">
        <v>692.75</v>
      </c>
      <c r="G6473">
        <v>695.25</v>
      </c>
      <c r="H6473">
        <v>272959</v>
      </c>
      <c r="M6473"/>
      <c r="N6473"/>
      <c r="O6473"/>
      <c r="P6473"/>
      <c r="Q6473"/>
    </row>
    <row r="6474" spans="1:17" x14ac:dyDescent="0.2">
      <c r="A6474" t="s">
        <v>24</v>
      </c>
      <c r="B6474" s="1">
        <v>39954</v>
      </c>
      <c r="C6474" s="2">
        <v>0.47916666666666669</v>
      </c>
      <c r="D6474">
        <v>695.25</v>
      </c>
      <c r="E6474">
        <v>700</v>
      </c>
      <c r="F6474">
        <v>694.5</v>
      </c>
      <c r="G6474">
        <v>696.75</v>
      </c>
      <c r="H6474">
        <v>238714</v>
      </c>
      <c r="M6474"/>
      <c r="N6474"/>
      <c r="O6474"/>
      <c r="P6474"/>
      <c r="Q6474"/>
    </row>
    <row r="6475" spans="1:17" x14ac:dyDescent="0.2">
      <c r="A6475" t="s">
        <v>24</v>
      </c>
      <c r="B6475" s="1">
        <v>39954</v>
      </c>
      <c r="C6475" s="2">
        <v>0.52083333333333337</v>
      </c>
      <c r="D6475">
        <v>696.75</v>
      </c>
      <c r="E6475">
        <v>700</v>
      </c>
      <c r="F6475">
        <v>693.5</v>
      </c>
      <c r="G6475">
        <v>694.25</v>
      </c>
      <c r="H6475">
        <v>148242</v>
      </c>
      <c r="M6475"/>
      <c r="N6475"/>
      <c r="O6475"/>
      <c r="P6475"/>
      <c r="Q6475"/>
    </row>
    <row r="6476" spans="1:17" x14ac:dyDescent="0.2">
      <c r="A6476" t="s">
        <v>24</v>
      </c>
      <c r="B6476" s="1">
        <v>39954</v>
      </c>
      <c r="C6476" s="2">
        <v>0.5625</v>
      </c>
      <c r="D6476">
        <v>694.25</v>
      </c>
      <c r="E6476">
        <v>696.25</v>
      </c>
      <c r="F6476">
        <v>689.25</v>
      </c>
      <c r="G6476">
        <v>690.75</v>
      </c>
      <c r="H6476">
        <v>256109</v>
      </c>
      <c r="M6476"/>
      <c r="N6476"/>
      <c r="O6476"/>
      <c r="P6476"/>
      <c r="Q6476"/>
    </row>
    <row r="6477" spans="1:17" x14ac:dyDescent="0.2">
      <c r="A6477" t="s">
        <v>24</v>
      </c>
      <c r="B6477" s="1">
        <v>39954</v>
      </c>
      <c r="C6477" s="2">
        <v>0.60416666666666663</v>
      </c>
      <c r="D6477">
        <v>690.75</v>
      </c>
      <c r="E6477">
        <v>692.5</v>
      </c>
      <c r="F6477">
        <v>688</v>
      </c>
      <c r="G6477">
        <v>690.75</v>
      </c>
      <c r="H6477">
        <v>303215</v>
      </c>
      <c r="M6477"/>
      <c r="N6477"/>
      <c r="O6477"/>
      <c r="P6477"/>
      <c r="Q6477"/>
    </row>
    <row r="6478" spans="1:17" x14ac:dyDescent="0.2">
      <c r="A6478" t="s">
        <v>24</v>
      </c>
      <c r="B6478" s="1">
        <v>39954</v>
      </c>
      <c r="C6478" s="2">
        <v>0.63541666666666663</v>
      </c>
      <c r="D6478">
        <v>690.5</v>
      </c>
      <c r="E6478">
        <v>699.75</v>
      </c>
      <c r="F6478">
        <v>690.5</v>
      </c>
      <c r="G6478">
        <v>699</v>
      </c>
      <c r="H6478">
        <v>387004</v>
      </c>
      <c r="M6478"/>
      <c r="N6478"/>
      <c r="O6478"/>
      <c r="P6478"/>
      <c r="Q6478"/>
    </row>
    <row r="6479" spans="1:17" x14ac:dyDescent="0.2">
      <c r="A6479" t="s">
        <v>24</v>
      </c>
      <c r="B6479" s="1">
        <v>39955</v>
      </c>
      <c r="C6479" s="2">
        <v>0.39583333333333331</v>
      </c>
      <c r="D6479">
        <v>700.25</v>
      </c>
      <c r="E6479">
        <v>702</v>
      </c>
      <c r="F6479">
        <v>692.25</v>
      </c>
      <c r="G6479">
        <v>700.5</v>
      </c>
      <c r="H6479">
        <v>484043</v>
      </c>
      <c r="I6479" t="b">
        <f>AND(HOUR(C6479)=9,MINUTE(C6479)=30,HOUR(C6478)=15,MINUTE(C6478)=15)</f>
        <v>1</v>
      </c>
      <c r="J6479">
        <f>MAX(E6479:E6485)</f>
        <v>705.75</v>
      </c>
      <c r="K6479">
        <f>MIN(F6479:F6485)</f>
        <v>692.25</v>
      </c>
      <c r="L6479">
        <f>E6479</f>
        <v>702</v>
      </c>
      <c r="M6479" s="6">
        <f>+F6479</f>
        <v>692.25</v>
      </c>
      <c r="N6479" s="6" t="b">
        <f>IF(F6479&gt;J6472,F6479-J6472,FALSE)</f>
        <v>0</v>
      </c>
      <c r="O6479" s="6" t="b">
        <f>IF(L6479&lt;K6472,K6472-L6479,FALSE)</f>
        <v>0</v>
      </c>
      <c r="P6479" s="6" t="b">
        <f>IF(AND(N6479&lt;&gt;FALSE,K6479&lt;=J6472),TRUE,FALSE)</f>
        <v>0</v>
      </c>
      <c r="Q6479" s="6" t="b">
        <f>IF(AND(O6479&lt;&gt;FALSE,J6479&gt;K6472),TRUE,FALSE)</f>
        <v>0</v>
      </c>
    </row>
    <row r="6480" spans="1:17" x14ac:dyDescent="0.2">
      <c r="A6480" t="s">
        <v>24</v>
      </c>
      <c r="B6480" s="1">
        <v>39955</v>
      </c>
      <c r="C6480" s="2">
        <v>0.4375</v>
      </c>
      <c r="D6480">
        <v>700.25</v>
      </c>
      <c r="E6480">
        <v>704.75</v>
      </c>
      <c r="F6480">
        <v>698.5</v>
      </c>
      <c r="G6480">
        <v>702.75</v>
      </c>
      <c r="H6480">
        <v>240935</v>
      </c>
      <c r="M6480"/>
      <c r="N6480"/>
      <c r="O6480"/>
      <c r="P6480"/>
      <c r="Q6480"/>
    </row>
    <row r="6481" spans="1:17" x14ac:dyDescent="0.2">
      <c r="A6481" t="s">
        <v>24</v>
      </c>
      <c r="B6481" s="1">
        <v>39955</v>
      </c>
      <c r="C6481" s="2">
        <v>0.47916666666666669</v>
      </c>
      <c r="D6481">
        <v>702.75</v>
      </c>
      <c r="E6481">
        <v>703.75</v>
      </c>
      <c r="F6481">
        <v>699.5</v>
      </c>
      <c r="G6481">
        <v>700</v>
      </c>
      <c r="H6481">
        <v>149123</v>
      </c>
      <c r="M6481"/>
      <c r="N6481"/>
      <c r="O6481"/>
      <c r="P6481"/>
      <c r="Q6481"/>
    </row>
    <row r="6482" spans="1:17" x14ac:dyDescent="0.2">
      <c r="A6482" t="s">
        <v>24</v>
      </c>
      <c r="B6482" s="1">
        <v>39955</v>
      </c>
      <c r="C6482" s="2">
        <v>0.52083333333333337</v>
      </c>
      <c r="D6482">
        <v>699.75</v>
      </c>
      <c r="E6482">
        <v>704</v>
      </c>
      <c r="F6482">
        <v>699.25</v>
      </c>
      <c r="G6482">
        <v>702.25</v>
      </c>
      <c r="H6482">
        <v>115371</v>
      </c>
      <c r="M6482"/>
      <c r="N6482"/>
      <c r="O6482"/>
      <c r="P6482"/>
      <c r="Q6482"/>
    </row>
    <row r="6483" spans="1:17" x14ac:dyDescent="0.2">
      <c r="A6483" t="s">
        <v>24</v>
      </c>
      <c r="B6483" s="1">
        <v>39955</v>
      </c>
      <c r="C6483" s="2">
        <v>0.5625</v>
      </c>
      <c r="D6483">
        <v>702.25</v>
      </c>
      <c r="E6483">
        <v>703</v>
      </c>
      <c r="F6483">
        <v>699.25</v>
      </c>
      <c r="G6483">
        <v>702</v>
      </c>
      <c r="H6483">
        <v>106372</v>
      </c>
      <c r="M6483"/>
      <c r="N6483"/>
      <c r="O6483"/>
      <c r="P6483"/>
      <c r="Q6483"/>
    </row>
    <row r="6484" spans="1:17" x14ac:dyDescent="0.2">
      <c r="A6484" t="s">
        <v>24</v>
      </c>
      <c r="B6484" s="1">
        <v>39955</v>
      </c>
      <c r="C6484" s="2">
        <v>0.60416666666666663</v>
      </c>
      <c r="D6484">
        <v>702</v>
      </c>
      <c r="E6484">
        <v>705.75</v>
      </c>
      <c r="F6484">
        <v>699.75</v>
      </c>
      <c r="G6484">
        <v>700.5</v>
      </c>
      <c r="H6484">
        <v>150086</v>
      </c>
      <c r="M6484"/>
      <c r="N6484"/>
      <c r="O6484"/>
      <c r="P6484"/>
      <c r="Q6484"/>
    </row>
    <row r="6485" spans="1:17" x14ac:dyDescent="0.2">
      <c r="A6485" t="s">
        <v>24</v>
      </c>
      <c r="B6485" s="1">
        <v>39955</v>
      </c>
      <c r="C6485" s="2">
        <v>0.63541666666666663</v>
      </c>
      <c r="D6485">
        <v>700.75</v>
      </c>
      <c r="E6485">
        <v>703</v>
      </c>
      <c r="F6485">
        <v>693.5</v>
      </c>
      <c r="G6485">
        <v>695.25</v>
      </c>
      <c r="H6485">
        <v>211620</v>
      </c>
      <c r="M6485"/>
      <c r="N6485"/>
      <c r="O6485"/>
      <c r="P6485"/>
      <c r="Q6485"/>
    </row>
    <row r="6486" spans="1:17" x14ac:dyDescent="0.2">
      <c r="A6486" t="s">
        <v>24</v>
      </c>
      <c r="B6486" s="1">
        <v>39959</v>
      </c>
      <c r="C6486" s="2">
        <v>0.39583333333333331</v>
      </c>
      <c r="D6486">
        <v>689</v>
      </c>
      <c r="E6486">
        <v>712.75</v>
      </c>
      <c r="F6486">
        <v>688.5</v>
      </c>
      <c r="G6486">
        <v>710</v>
      </c>
      <c r="H6486">
        <v>808508</v>
      </c>
      <c r="I6486" t="b">
        <f>AND(HOUR(C6486)=9,MINUTE(C6486)=30,HOUR(C6485)=15,MINUTE(C6485)=15)</f>
        <v>1</v>
      </c>
      <c r="J6486">
        <f>MAX(E6486:E6492)</f>
        <v>721.25</v>
      </c>
      <c r="K6486">
        <f>MIN(F6486:F6492)</f>
        <v>688.5</v>
      </c>
      <c r="L6486">
        <f>E6486</f>
        <v>712.75</v>
      </c>
      <c r="M6486" s="6">
        <f>+F6486</f>
        <v>688.5</v>
      </c>
      <c r="N6486" s="6" t="b">
        <f>IF(F6486&gt;J6479,F6486-J6479,FALSE)</f>
        <v>0</v>
      </c>
      <c r="O6486" s="6" t="b">
        <f>IF(L6486&lt;K6479,K6479-L6486,FALSE)</f>
        <v>0</v>
      </c>
      <c r="P6486" s="6" t="b">
        <f>IF(AND(N6486&lt;&gt;FALSE,K6486&lt;=J6479),TRUE,FALSE)</f>
        <v>0</v>
      </c>
      <c r="Q6486" s="6" t="b">
        <f>IF(AND(O6486&lt;&gt;FALSE,J6486&gt;K6479),TRUE,FALSE)</f>
        <v>0</v>
      </c>
    </row>
    <row r="6487" spans="1:17" x14ac:dyDescent="0.2">
      <c r="A6487" t="s">
        <v>24</v>
      </c>
      <c r="B6487" s="1">
        <v>39959</v>
      </c>
      <c r="C6487" s="2">
        <v>0.4375</v>
      </c>
      <c r="D6487">
        <v>710.25</v>
      </c>
      <c r="E6487">
        <v>714.5</v>
      </c>
      <c r="F6487">
        <v>710</v>
      </c>
      <c r="G6487">
        <v>713.5</v>
      </c>
      <c r="H6487">
        <v>313764</v>
      </c>
      <c r="M6487"/>
      <c r="N6487"/>
      <c r="O6487"/>
      <c r="P6487"/>
      <c r="Q6487"/>
    </row>
    <row r="6488" spans="1:17" x14ac:dyDescent="0.2">
      <c r="A6488" t="s">
        <v>24</v>
      </c>
      <c r="B6488" s="1">
        <v>39959</v>
      </c>
      <c r="C6488" s="2">
        <v>0.47916666666666669</v>
      </c>
      <c r="D6488">
        <v>713.5</v>
      </c>
      <c r="E6488">
        <v>716</v>
      </c>
      <c r="F6488">
        <v>712.75</v>
      </c>
      <c r="G6488">
        <v>715.5</v>
      </c>
      <c r="H6488">
        <v>188995</v>
      </c>
      <c r="M6488"/>
      <c r="N6488"/>
      <c r="O6488"/>
      <c r="P6488"/>
      <c r="Q6488"/>
    </row>
    <row r="6489" spans="1:17" x14ac:dyDescent="0.2">
      <c r="A6489" t="s">
        <v>24</v>
      </c>
      <c r="B6489" s="1">
        <v>39959</v>
      </c>
      <c r="C6489" s="2">
        <v>0.52083333333333337</v>
      </c>
      <c r="D6489">
        <v>715.75</v>
      </c>
      <c r="E6489">
        <v>720</v>
      </c>
      <c r="F6489">
        <v>714.5</v>
      </c>
      <c r="G6489">
        <v>718.25</v>
      </c>
      <c r="H6489">
        <v>197681</v>
      </c>
      <c r="M6489"/>
      <c r="N6489"/>
      <c r="O6489"/>
      <c r="P6489"/>
      <c r="Q6489"/>
    </row>
    <row r="6490" spans="1:17" x14ac:dyDescent="0.2">
      <c r="A6490" t="s">
        <v>24</v>
      </c>
      <c r="B6490" s="1">
        <v>39959</v>
      </c>
      <c r="C6490" s="2">
        <v>0.5625</v>
      </c>
      <c r="D6490">
        <v>718.5</v>
      </c>
      <c r="E6490">
        <v>721</v>
      </c>
      <c r="F6490">
        <v>716.75</v>
      </c>
      <c r="G6490">
        <v>718.5</v>
      </c>
      <c r="H6490">
        <v>145225</v>
      </c>
      <c r="M6490"/>
      <c r="N6490"/>
      <c r="O6490"/>
      <c r="P6490"/>
      <c r="Q6490"/>
    </row>
    <row r="6491" spans="1:17" x14ac:dyDescent="0.2">
      <c r="A6491" t="s">
        <v>24</v>
      </c>
      <c r="B6491" s="1">
        <v>39959</v>
      </c>
      <c r="C6491" s="2">
        <v>0.60416666666666663</v>
      </c>
      <c r="D6491">
        <v>718.75</v>
      </c>
      <c r="E6491">
        <v>721.25</v>
      </c>
      <c r="F6491">
        <v>714.75</v>
      </c>
      <c r="G6491">
        <v>716.25</v>
      </c>
      <c r="H6491">
        <v>254808</v>
      </c>
      <c r="M6491"/>
      <c r="N6491"/>
      <c r="O6491"/>
      <c r="P6491"/>
      <c r="Q6491"/>
    </row>
    <row r="6492" spans="1:17" x14ac:dyDescent="0.2">
      <c r="A6492" t="s">
        <v>24</v>
      </c>
      <c r="B6492" s="1">
        <v>39959</v>
      </c>
      <c r="C6492" s="2">
        <v>0.63541666666666663</v>
      </c>
      <c r="D6492">
        <v>716.5</v>
      </c>
      <c r="E6492">
        <v>720.5</v>
      </c>
      <c r="F6492">
        <v>713.5</v>
      </c>
      <c r="G6492">
        <v>719.25</v>
      </c>
      <c r="H6492">
        <v>409670</v>
      </c>
      <c r="M6492"/>
      <c r="N6492"/>
      <c r="O6492"/>
      <c r="P6492"/>
      <c r="Q6492"/>
    </row>
    <row r="6493" spans="1:17" x14ac:dyDescent="0.2">
      <c r="A6493" t="s">
        <v>24</v>
      </c>
      <c r="B6493" s="1">
        <v>39960</v>
      </c>
      <c r="C6493" s="2">
        <v>0.39583333333333331</v>
      </c>
      <c r="D6493">
        <v>719.75</v>
      </c>
      <c r="E6493">
        <v>723</v>
      </c>
      <c r="F6493">
        <v>715</v>
      </c>
      <c r="G6493">
        <v>719.5</v>
      </c>
      <c r="H6493">
        <v>450279</v>
      </c>
      <c r="I6493" t="b">
        <f>AND(HOUR(C6493)=9,MINUTE(C6493)=30,HOUR(C6492)=15,MINUTE(C6492)=15)</f>
        <v>1</v>
      </c>
      <c r="J6493">
        <f>MAX(E6493:E6499)</f>
        <v>723</v>
      </c>
      <c r="K6493">
        <f>MIN(F6493:F6499)</f>
        <v>700.75</v>
      </c>
      <c r="L6493">
        <f>E6493</f>
        <v>723</v>
      </c>
      <c r="M6493" s="6">
        <f>+F6493</f>
        <v>715</v>
      </c>
      <c r="N6493" s="6" t="b">
        <f>IF(F6493&gt;J6486,F6493-J6486,FALSE)</f>
        <v>0</v>
      </c>
      <c r="O6493" s="6" t="b">
        <f>IF(L6493&lt;K6486,K6486-L6493,FALSE)</f>
        <v>0</v>
      </c>
      <c r="P6493" s="6" t="b">
        <f>IF(AND(N6493&lt;&gt;FALSE,K6493&lt;=J6486),TRUE,FALSE)</f>
        <v>0</v>
      </c>
      <c r="Q6493" s="6" t="b">
        <f>IF(AND(O6493&lt;&gt;FALSE,J6493&gt;K6486),TRUE,FALSE)</f>
        <v>0</v>
      </c>
    </row>
    <row r="6494" spans="1:17" x14ac:dyDescent="0.2">
      <c r="A6494" t="s">
        <v>24</v>
      </c>
      <c r="B6494" s="1">
        <v>39960</v>
      </c>
      <c r="C6494" s="2">
        <v>0.4375</v>
      </c>
      <c r="D6494">
        <v>719.5</v>
      </c>
      <c r="E6494">
        <v>721</v>
      </c>
      <c r="F6494">
        <v>716.75</v>
      </c>
      <c r="G6494">
        <v>719.25</v>
      </c>
      <c r="H6494">
        <v>310021</v>
      </c>
      <c r="M6494"/>
      <c r="N6494"/>
      <c r="O6494"/>
      <c r="P6494"/>
      <c r="Q6494"/>
    </row>
    <row r="6495" spans="1:17" x14ac:dyDescent="0.2">
      <c r="A6495" t="s">
        <v>24</v>
      </c>
      <c r="B6495" s="1">
        <v>39960</v>
      </c>
      <c r="C6495" s="2">
        <v>0.47916666666666669</v>
      </c>
      <c r="D6495">
        <v>719.25</v>
      </c>
      <c r="E6495">
        <v>723</v>
      </c>
      <c r="F6495">
        <v>718.25</v>
      </c>
      <c r="G6495">
        <v>721</v>
      </c>
      <c r="H6495">
        <v>219202</v>
      </c>
      <c r="M6495"/>
      <c r="N6495"/>
      <c r="O6495"/>
      <c r="P6495"/>
      <c r="Q6495"/>
    </row>
    <row r="6496" spans="1:17" x14ac:dyDescent="0.2">
      <c r="A6496" t="s">
        <v>24</v>
      </c>
      <c r="B6496" s="1">
        <v>39960</v>
      </c>
      <c r="C6496" s="2">
        <v>0.52083333333333337</v>
      </c>
      <c r="D6496">
        <v>721</v>
      </c>
      <c r="E6496">
        <v>721.5</v>
      </c>
      <c r="F6496">
        <v>717.5</v>
      </c>
      <c r="G6496">
        <v>719.25</v>
      </c>
      <c r="H6496">
        <v>131528</v>
      </c>
      <c r="M6496"/>
      <c r="N6496"/>
      <c r="O6496"/>
      <c r="P6496"/>
      <c r="Q6496"/>
    </row>
    <row r="6497" spans="1:17" x14ac:dyDescent="0.2">
      <c r="A6497" t="s">
        <v>24</v>
      </c>
      <c r="B6497" s="1">
        <v>39960</v>
      </c>
      <c r="C6497" s="2">
        <v>0.5625</v>
      </c>
      <c r="D6497">
        <v>719.25</v>
      </c>
      <c r="E6497">
        <v>719.5</v>
      </c>
      <c r="F6497">
        <v>706.5</v>
      </c>
      <c r="G6497">
        <v>709</v>
      </c>
      <c r="H6497">
        <v>354874</v>
      </c>
      <c r="M6497"/>
      <c r="N6497"/>
      <c r="O6497"/>
      <c r="P6497"/>
      <c r="Q6497"/>
    </row>
    <row r="6498" spans="1:17" x14ac:dyDescent="0.2">
      <c r="A6498" t="s">
        <v>24</v>
      </c>
      <c r="B6498" s="1">
        <v>39960</v>
      </c>
      <c r="C6498" s="2">
        <v>0.60416666666666663</v>
      </c>
      <c r="D6498">
        <v>709</v>
      </c>
      <c r="E6498">
        <v>712.5</v>
      </c>
      <c r="F6498">
        <v>701.75</v>
      </c>
      <c r="G6498">
        <v>702.75</v>
      </c>
      <c r="H6498">
        <v>367317</v>
      </c>
      <c r="M6498"/>
      <c r="N6498"/>
      <c r="O6498"/>
      <c r="P6498"/>
      <c r="Q6498"/>
    </row>
    <row r="6499" spans="1:17" x14ac:dyDescent="0.2">
      <c r="A6499" t="s">
        <v>24</v>
      </c>
      <c r="B6499" s="1">
        <v>39960</v>
      </c>
      <c r="C6499" s="2">
        <v>0.63541666666666663</v>
      </c>
      <c r="D6499">
        <v>703</v>
      </c>
      <c r="E6499">
        <v>705.75</v>
      </c>
      <c r="F6499">
        <v>700.75</v>
      </c>
      <c r="G6499">
        <v>702.5</v>
      </c>
      <c r="H6499">
        <v>358841</v>
      </c>
      <c r="M6499"/>
      <c r="N6499"/>
      <c r="O6499"/>
      <c r="P6499"/>
      <c r="Q6499"/>
    </row>
    <row r="6500" spans="1:17" x14ac:dyDescent="0.2">
      <c r="A6500" t="s">
        <v>24</v>
      </c>
      <c r="B6500" s="1">
        <v>39961</v>
      </c>
      <c r="C6500" s="2">
        <v>0.39583333333333331</v>
      </c>
      <c r="D6500">
        <v>710</v>
      </c>
      <c r="E6500">
        <v>712.75</v>
      </c>
      <c r="F6500">
        <v>696.5</v>
      </c>
      <c r="G6500">
        <v>699.5</v>
      </c>
      <c r="H6500">
        <v>614260</v>
      </c>
      <c r="I6500" t="b">
        <f>AND(HOUR(C6500)=9,MINUTE(C6500)=30,HOUR(C6499)=15,MINUTE(C6499)=15)</f>
        <v>1</v>
      </c>
      <c r="J6500">
        <f>MAX(E6500:E6506)</f>
        <v>719</v>
      </c>
      <c r="K6500">
        <f>MIN(F6500:F6506)</f>
        <v>696.5</v>
      </c>
      <c r="L6500">
        <f>E6500</f>
        <v>712.75</v>
      </c>
      <c r="M6500" s="6">
        <f>+F6500</f>
        <v>696.5</v>
      </c>
      <c r="N6500" s="6" t="b">
        <f>IF(F6500&gt;J6493,F6500-J6493,FALSE)</f>
        <v>0</v>
      </c>
      <c r="O6500" s="6" t="b">
        <f>IF(L6500&lt;K6493,K6493-L6500,FALSE)</f>
        <v>0</v>
      </c>
      <c r="P6500" s="6" t="b">
        <f>IF(AND(N6500&lt;&gt;FALSE,K6500&lt;=J6493),TRUE,FALSE)</f>
        <v>0</v>
      </c>
      <c r="Q6500" s="6" t="b">
        <f>IF(AND(O6500&lt;&gt;FALSE,J6500&gt;K6493),TRUE,FALSE)</f>
        <v>0</v>
      </c>
    </row>
    <row r="6501" spans="1:17" x14ac:dyDescent="0.2">
      <c r="A6501" t="s">
        <v>24</v>
      </c>
      <c r="B6501" s="1">
        <v>39961</v>
      </c>
      <c r="C6501" s="2">
        <v>0.4375</v>
      </c>
      <c r="D6501">
        <v>699.25</v>
      </c>
      <c r="E6501">
        <v>708.75</v>
      </c>
      <c r="F6501">
        <v>698.5</v>
      </c>
      <c r="G6501">
        <v>707</v>
      </c>
      <c r="H6501">
        <v>373949</v>
      </c>
      <c r="M6501"/>
      <c r="N6501"/>
      <c r="O6501"/>
      <c r="P6501"/>
      <c r="Q6501"/>
    </row>
    <row r="6502" spans="1:17" x14ac:dyDescent="0.2">
      <c r="A6502" t="s">
        <v>24</v>
      </c>
      <c r="B6502" s="1">
        <v>39961</v>
      </c>
      <c r="C6502" s="2">
        <v>0.47916666666666669</v>
      </c>
      <c r="D6502">
        <v>707</v>
      </c>
      <c r="E6502">
        <v>711.75</v>
      </c>
      <c r="F6502">
        <v>704.75</v>
      </c>
      <c r="G6502">
        <v>705</v>
      </c>
      <c r="H6502">
        <v>264928</v>
      </c>
      <c r="M6502"/>
      <c r="N6502"/>
      <c r="O6502"/>
      <c r="P6502"/>
      <c r="Q6502"/>
    </row>
    <row r="6503" spans="1:17" x14ac:dyDescent="0.2">
      <c r="A6503" t="s">
        <v>24</v>
      </c>
      <c r="B6503" s="1">
        <v>39961</v>
      </c>
      <c r="C6503" s="2">
        <v>0.52083333333333337</v>
      </c>
      <c r="D6503">
        <v>705</v>
      </c>
      <c r="E6503">
        <v>715.75</v>
      </c>
      <c r="F6503">
        <v>702</v>
      </c>
      <c r="G6503">
        <v>713.25</v>
      </c>
      <c r="H6503">
        <v>363337</v>
      </c>
      <c r="M6503"/>
      <c r="N6503"/>
      <c r="O6503"/>
      <c r="P6503"/>
      <c r="Q6503"/>
    </row>
    <row r="6504" spans="1:17" x14ac:dyDescent="0.2">
      <c r="A6504" t="s">
        <v>24</v>
      </c>
      <c r="B6504" s="1">
        <v>39961</v>
      </c>
      <c r="C6504" s="2">
        <v>0.5625</v>
      </c>
      <c r="D6504">
        <v>713.25</v>
      </c>
      <c r="E6504">
        <v>718.25</v>
      </c>
      <c r="F6504">
        <v>709.5</v>
      </c>
      <c r="G6504">
        <v>716.5</v>
      </c>
      <c r="H6504">
        <v>310321</v>
      </c>
      <c r="M6504"/>
      <c r="N6504"/>
      <c r="O6504"/>
      <c r="P6504"/>
      <c r="Q6504"/>
    </row>
    <row r="6505" spans="1:17" x14ac:dyDescent="0.2">
      <c r="A6505" t="s">
        <v>24</v>
      </c>
      <c r="B6505" s="1">
        <v>39961</v>
      </c>
      <c r="C6505" s="2">
        <v>0.60416666666666663</v>
      </c>
      <c r="D6505">
        <v>716.75</v>
      </c>
      <c r="E6505">
        <v>719</v>
      </c>
      <c r="F6505">
        <v>711.75</v>
      </c>
      <c r="G6505">
        <v>714.75</v>
      </c>
      <c r="H6505">
        <v>234130</v>
      </c>
      <c r="M6505"/>
      <c r="N6505"/>
      <c r="O6505"/>
      <c r="P6505"/>
      <c r="Q6505"/>
    </row>
    <row r="6506" spans="1:17" x14ac:dyDescent="0.2">
      <c r="A6506" t="s">
        <v>24</v>
      </c>
      <c r="B6506" s="1">
        <v>39961</v>
      </c>
      <c r="C6506" s="2">
        <v>0.63541666666666663</v>
      </c>
      <c r="D6506">
        <v>714.75</v>
      </c>
      <c r="E6506">
        <v>717.5</v>
      </c>
      <c r="F6506">
        <v>712.75</v>
      </c>
      <c r="G6506">
        <v>715.25</v>
      </c>
      <c r="H6506">
        <v>288709</v>
      </c>
      <c r="M6506"/>
      <c r="N6506"/>
      <c r="O6506"/>
      <c r="P6506"/>
      <c r="Q6506"/>
    </row>
    <row r="6507" spans="1:17" x14ac:dyDescent="0.2">
      <c r="A6507" t="s">
        <v>24</v>
      </c>
      <c r="B6507" s="1">
        <v>39962</v>
      </c>
      <c r="C6507" s="2">
        <v>0.39583333333333331</v>
      </c>
      <c r="D6507">
        <v>720</v>
      </c>
      <c r="E6507">
        <v>722.5</v>
      </c>
      <c r="F6507">
        <v>712.5</v>
      </c>
      <c r="G6507">
        <v>720.75</v>
      </c>
      <c r="H6507">
        <v>530825</v>
      </c>
      <c r="I6507" t="b">
        <f>AND(HOUR(C6507)=9,MINUTE(C6507)=30,HOUR(C6506)=15,MINUTE(C6506)=15)</f>
        <v>1</v>
      </c>
      <c r="J6507">
        <f>MAX(E6507:E6513)</f>
        <v>738</v>
      </c>
      <c r="K6507">
        <f>MIN(F6507:F6513)</f>
        <v>712.5</v>
      </c>
      <c r="L6507">
        <f>E6507</f>
        <v>722.5</v>
      </c>
      <c r="M6507" s="6">
        <f>+F6507</f>
        <v>712.5</v>
      </c>
      <c r="N6507" s="6" t="b">
        <f>IF(F6507&gt;J6500,F6507-J6500,FALSE)</f>
        <v>0</v>
      </c>
      <c r="O6507" s="6" t="b">
        <f>IF(L6507&lt;K6500,K6500-L6507,FALSE)</f>
        <v>0</v>
      </c>
      <c r="P6507" s="6" t="b">
        <f>IF(AND(N6507&lt;&gt;FALSE,K6507&lt;=J6500),TRUE,FALSE)</f>
        <v>0</v>
      </c>
      <c r="Q6507" s="6" t="b">
        <f>IF(AND(O6507&lt;&gt;FALSE,J6507&gt;K6500),TRUE,FALSE)</f>
        <v>0</v>
      </c>
    </row>
    <row r="6508" spans="1:17" x14ac:dyDescent="0.2">
      <c r="A6508" t="s">
        <v>24</v>
      </c>
      <c r="B6508" s="1">
        <v>39962</v>
      </c>
      <c r="C6508" s="2">
        <v>0.4375</v>
      </c>
      <c r="D6508">
        <v>721</v>
      </c>
      <c r="E6508">
        <v>721.5</v>
      </c>
      <c r="F6508">
        <v>714.75</v>
      </c>
      <c r="G6508">
        <v>714.75</v>
      </c>
      <c r="H6508">
        <v>221186</v>
      </c>
      <c r="M6508"/>
      <c r="N6508"/>
      <c r="O6508"/>
      <c r="P6508"/>
      <c r="Q6508"/>
    </row>
    <row r="6509" spans="1:17" x14ac:dyDescent="0.2">
      <c r="A6509" t="s">
        <v>24</v>
      </c>
      <c r="B6509" s="1">
        <v>39962</v>
      </c>
      <c r="C6509" s="2">
        <v>0.47916666666666669</v>
      </c>
      <c r="D6509">
        <v>714.75</v>
      </c>
      <c r="E6509">
        <v>718.5</v>
      </c>
      <c r="F6509">
        <v>713.5</v>
      </c>
      <c r="G6509">
        <v>717.75</v>
      </c>
      <c r="H6509">
        <v>176731</v>
      </c>
      <c r="M6509"/>
      <c r="N6509"/>
      <c r="O6509"/>
      <c r="P6509"/>
      <c r="Q6509"/>
    </row>
    <row r="6510" spans="1:17" x14ac:dyDescent="0.2">
      <c r="A6510" t="s">
        <v>24</v>
      </c>
      <c r="B6510" s="1">
        <v>39962</v>
      </c>
      <c r="C6510" s="2">
        <v>0.52083333333333337</v>
      </c>
      <c r="D6510">
        <v>717.5</v>
      </c>
      <c r="E6510">
        <v>718.5</v>
      </c>
      <c r="F6510">
        <v>715</v>
      </c>
      <c r="G6510">
        <v>718</v>
      </c>
      <c r="H6510">
        <v>90766</v>
      </c>
      <c r="M6510"/>
      <c r="N6510"/>
      <c r="O6510"/>
      <c r="P6510"/>
      <c r="Q6510"/>
    </row>
    <row r="6511" spans="1:17" x14ac:dyDescent="0.2">
      <c r="A6511" t="s">
        <v>24</v>
      </c>
      <c r="B6511" s="1">
        <v>39962</v>
      </c>
      <c r="C6511" s="2">
        <v>0.5625</v>
      </c>
      <c r="D6511">
        <v>718</v>
      </c>
      <c r="E6511">
        <v>720.25</v>
      </c>
      <c r="F6511">
        <v>717.5</v>
      </c>
      <c r="G6511">
        <v>718</v>
      </c>
      <c r="H6511">
        <v>74932</v>
      </c>
      <c r="M6511"/>
      <c r="N6511"/>
      <c r="O6511"/>
      <c r="P6511"/>
      <c r="Q6511"/>
    </row>
    <row r="6512" spans="1:17" x14ac:dyDescent="0.2">
      <c r="A6512" t="s">
        <v>24</v>
      </c>
      <c r="B6512" s="1">
        <v>39962</v>
      </c>
      <c r="C6512" s="2">
        <v>0.60416666666666663</v>
      </c>
      <c r="D6512">
        <v>718.25</v>
      </c>
      <c r="E6512">
        <v>719.25</v>
      </c>
      <c r="F6512">
        <v>713.75</v>
      </c>
      <c r="G6512">
        <v>718.5</v>
      </c>
      <c r="H6512">
        <v>140409</v>
      </c>
      <c r="M6512"/>
      <c r="N6512"/>
      <c r="O6512"/>
      <c r="P6512"/>
      <c r="Q6512"/>
    </row>
    <row r="6513" spans="1:17" x14ac:dyDescent="0.2">
      <c r="A6513" t="s">
        <v>24</v>
      </c>
      <c r="B6513" s="1">
        <v>39962</v>
      </c>
      <c r="C6513" s="2">
        <v>0.63541666666666663</v>
      </c>
      <c r="D6513">
        <v>718.25</v>
      </c>
      <c r="E6513">
        <v>738</v>
      </c>
      <c r="F6513">
        <v>716.75</v>
      </c>
      <c r="G6513">
        <v>732</v>
      </c>
      <c r="H6513">
        <v>606608</v>
      </c>
      <c r="M6513"/>
      <c r="N6513"/>
      <c r="O6513"/>
      <c r="P6513"/>
      <c r="Q6513"/>
    </row>
    <row r="6514" spans="1:17" x14ac:dyDescent="0.2">
      <c r="A6514" t="s">
        <v>24</v>
      </c>
      <c r="B6514" s="1">
        <v>39965</v>
      </c>
      <c r="C6514" s="2">
        <v>0.39583333333333331</v>
      </c>
      <c r="D6514">
        <v>742</v>
      </c>
      <c r="E6514">
        <v>752.25</v>
      </c>
      <c r="F6514">
        <v>739.75</v>
      </c>
      <c r="G6514">
        <v>750.25</v>
      </c>
      <c r="H6514">
        <v>510566</v>
      </c>
      <c r="I6514" t="b">
        <f>AND(HOUR(C6514)=9,MINUTE(C6514)=30,HOUR(C6513)=15,MINUTE(C6513)=15)</f>
        <v>1</v>
      </c>
      <c r="J6514">
        <f>MAX(E6514:E6520)</f>
        <v>757.5</v>
      </c>
      <c r="K6514">
        <f>MIN(F6514:F6520)</f>
        <v>739.75</v>
      </c>
      <c r="L6514">
        <f>E6514</f>
        <v>752.25</v>
      </c>
      <c r="M6514" s="6">
        <f>+F6514</f>
        <v>739.75</v>
      </c>
      <c r="N6514" s="6">
        <f>IF(F6514&gt;J6507,F6514-J6507,FALSE)</f>
        <v>1.75</v>
      </c>
      <c r="O6514" s="6" t="b">
        <f>IF(L6514&lt;K6507,K6507-L6514,FALSE)</f>
        <v>0</v>
      </c>
      <c r="P6514" s="6" t="b">
        <f>IF(AND(N6514&lt;&gt;FALSE,K6514&lt;=J6507),TRUE,FALSE)</f>
        <v>0</v>
      </c>
      <c r="Q6514" s="6" t="b">
        <f>IF(AND(O6514&lt;&gt;FALSE,J6514&gt;K6507),TRUE,FALSE)</f>
        <v>0</v>
      </c>
    </row>
    <row r="6515" spans="1:17" x14ac:dyDescent="0.2">
      <c r="A6515" t="s">
        <v>24</v>
      </c>
      <c r="B6515" s="1">
        <v>39965</v>
      </c>
      <c r="C6515" s="2">
        <v>0.4375</v>
      </c>
      <c r="D6515">
        <v>750.25</v>
      </c>
      <c r="E6515">
        <v>753.25</v>
      </c>
      <c r="F6515">
        <v>749.25</v>
      </c>
      <c r="G6515">
        <v>752.25</v>
      </c>
      <c r="H6515">
        <v>224757</v>
      </c>
      <c r="M6515"/>
      <c r="N6515"/>
      <c r="O6515"/>
      <c r="P6515"/>
      <c r="Q6515"/>
    </row>
    <row r="6516" spans="1:17" x14ac:dyDescent="0.2">
      <c r="A6516" t="s">
        <v>24</v>
      </c>
      <c r="B6516" s="1">
        <v>39965</v>
      </c>
      <c r="C6516" s="2">
        <v>0.47916666666666669</v>
      </c>
      <c r="D6516">
        <v>752</v>
      </c>
      <c r="E6516">
        <v>754</v>
      </c>
      <c r="F6516">
        <v>750.75</v>
      </c>
      <c r="G6516">
        <v>753.5</v>
      </c>
      <c r="H6516">
        <v>135662</v>
      </c>
      <c r="M6516"/>
      <c r="N6516"/>
      <c r="O6516"/>
      <c r="P6516"/>
      <c r="Q6516"/>
    </row>
    <row r="6517" spans="1:17" x14ac:dyDescent="0.2">
      <c r="A6517" t="s">
        <v>24</v>
      </c>
      <c r="B6517" s="1">
        <v>39965</v>
      </c>
      <c r="C6517" s="2">
        <v>0.52083333333333337</v>
      </c>
      <c r="D6517">
        <v>753.75</v>
      </c>
      <c r="E6517">
        <v>754.75</v>
      </c>
      <c r="F6517">
        <v>751.25</v>
      </c>
      <c r="G6517">
        <v>752.5</v>
      </c>
      <c r="H6517">
        <v>137167</v>
      </c>
      <c r="M6517"/>
      <c r="N6517"/>
      <c r="O6517"/>
      <c r="P6517"/>
      <c r="Q6517"/>
    </row>
    <row r="6518" spans="1:17" x14ac:dyDescent="0.2">
      <c r="A6518" t="s">
        <v>24</v>
      </c>
      <c r="B6518" s="1">
        <v>39965</v>
      </c>
      <c r="C6518" s="2">
        <v>0.5625</v>
      </c>
      <c r="D6518">
        <v>752.5</v>
      </c>
      <c r="E6518">
        <v>757.5</v>
      </c>
      <c r="F6518">
        <v>752.25</v>
      </c>
      <c r="G6518">
        <v>754.5</v>
      </c>
      <c r="H6518">
        <v>217647</v>
      </c>
      <c r="M6518"/>
      <c r="N6518"/>
      <c r="O6518"/>
      <c r="P6518"/>
      <c r="Q6518"/>
    </row>
    <row r="6519" spans="1:17" x14ac:dyDescent="0.2">
      <c r="A6519" t="s">
        <v>24</v>
      </c>
      <c r="B6519" s="1">
        <v>39965</v>
      </c>
      <c r="C6519" s="2">
        <v>0.60416666666666663</v>
      </c>
      <c r="D6519">
        <v>754.5</v>
      </c>
      <c r="E6519">
        <v>755.5</v>
      </c>
      <c r="F6519">
        <v>749.5</v>
      </c>
      <c r="G6519">
        <v>754</v>
      </c>
      <c r="H6519">
        <v>272167</v>
      </c>
      <c r="M6519"/>
      <c r="N6519"/>
      <c r="O6519"/>
      <c r="P6519"/>
      <c r="Q6519"/>
    </row>
    <row r="6520" spans="1:17" x14ac:dyDescent="0.2">
      <c r="A6520" t="s">
        <v>24</v>
      </c>
      <c r="B6520" s="1">
        <v>39965</v>
      </c>
      <c r="C6520" s="2">
        <v>0.63541666666666663</v>
      </c>
      <c r="D6520">
        <v>754</v>
      </c>
      <c r="E6520">
        <v>756.5</v>
      </c>
      <c r="F6520">
        <v>749</v>
      </c>
      <c r="G6520">
        <v>749</v>
      </c>
      <c r="H6520">
        <v>450282</v>
      </c>
      <c r="M6520"/>
      <c r="N6520"/>
      <c r="O6520"/>
      <c r="P6520"/>
      <c r="Q6520"/>
    </row>
    <row r="6521" spans="1:17" x14ac:dyDescent="0.2">
      <c r="A6521" t="s">
        <v>24</v>
      </c>
      <c r="B6521" s="1">
        <v>39966</v>
      </c>
      <c r="C6521" s="2">
        <v>0.39583333333333331</v>
      </c>
      <c r="D6521">
        <v>749.75</v>
      </c>
      <c r="E6521">
        <v>759.25</v>
      </c>
      <c r="F6521">
        <v>747</v>
      </c>
      <c r="G6521">
        <v>756.25</v>
      </c>
      <c r="H6521">
        <v>524015</v>
      </c>
      <c r="I6521" t="b">
        <f>AND(HOUR(C6521)=9,MINUTE(C6521)=30,HOUR(C6520)=15,MINUTE(C6520)=15)</f>
        <v>1</v>
      </c>
      <c r="J6521">
        <f>MAX(E6521:E6527)</f>
        <v>759.25</v>
      </c>
      <c r="K6521">
        <f>MIN(F6521:F6527)</f>
        <v>747</v>
      </c>
      <c r="L6521">
        <f>E6521</f>
        <v>759.25</v>
      </c>
      <c r="M6521" s="6">
        <f>+F6521</f>
        <v>747</v>
      </c>
      <c r="N6521" s="6" t="b">
        <f>IF(F6521&gt;J6514,F6521-J6514,FALSE)</f>
        <v>0</v>
      </c>
      <c r="O6521" s="6" t="b">
        <f>IF(L6521&lt;K6514,K6514-L6521,FALSE)</f>
        <v>0</v>
      </c>
      <c r="P6521" s="6" t="b">
        <f>IF(AND(N6521&lt;&gt;FALSE,K6521&lt;=J6514),TRUE,FALSE)</f>
        <v>0</v>
      </c>
      <c r="Q6521" s="6" t="b">
        <f>IF(AND(O6521&lt;&gt;FALSE,J6521&gt;K6514),TRUE,FALSE)</f>
        <v>0</v>
      </c>
    </row>
    <row r="6522" spans="1:17" x14ac:dyDescent="0.2">
      <c r="A6522" t="s">
        <v>24</v>
      </c>
      <c r="B6522" s="1">
        <v>39966</v>
      </c>
      <c r="C6522" s="2">
        <v>0.4375</v>
      </c>
      <c r="D6522">
        <v>756</v>
      </c>
      <c r="E6522">
        <v>757.25</v>
      </c>
      <c r="F6522">
        <v>752.75</v>
      </c>
      <c r="G6522">
        <v>754.25</v>
      </c>
      <c r="H6522">
        <v>249303</v>
      </c>
      <c r="M6522"/>
      <c r="N6522"/>
      <c r="O6522"/>
      <c r="P6522"/>
      <c r="Q6522"/>
    </row>
    <row r="6523" spans="1:17" x14ac:dyDescent="0.2">
      <c r="A6523" t="s">
        <v>24</v>
      </c>
      <c r="B6523" s="1">
        <v>39966</v>
      </c>
      <c r="C6523" s="2">
        <v>0.47916666666666669</v>
      </c>
      <c r="D6523">
        <v>754</v>
      </c>
      <c r="E6523">
        <v>754.75</v>
      </c>
      <c r="F6523">
        <v>749.75</v>
      </c>
      <c r="G6523">
        <v>750.25</v>
      </c>
      <c r="H6523">
        <v>211781</v>
      </c>
      <c r="M6523"/>
      <c r="N6523"/>
      <c r="O6523"/>
      <c r="P6523"/>
      <c r="Q6523"/>
    </row>
    <row r="6524" spans="1:17" x14ac:dyDescent="0.2">
      <c r="A6524" t="s">
        <v>24</v>
      </c>
      <c r="B6524" s="1">
        <v>39966</v>
      </c>
      <c r="C6524" s="2">
        <v>0.52083333333333337</v>
      </c>
      <c r="D6524">
        <v>750</v>
      </c>
      <c r="E6524">
        <v>754</v>
      </c>
      <c r="F6524">
        <v>749.5</v>
      </c>
      <c r="G6524">
        <v>753.5</v>
      </c>
      <c r="H6524">
        <v>103971</v>
      </c>
      <c r="M6524"/>
      <c r="N6524"/>
      <c r="O6524"/>
      <c r="P6524"/>
      <c r="Q6524"/>
    </row>
    <row r="6525" spans="1:17" x14ac:dyDescent="0.2">
      <c r="A6525" t="s">
        <v>24</v>
      </c>
      <c r="B6525" s="1">
        <v>39966</v>
      </c>
      <c r="C6525" s="2">
        <v>0.5625</v>
      </c>
      <c r="D6525">
        <v>753.5</v>
      </c>
      <c r="E6525">
        <v>757.25</v>
      </c>
      <c r="F6525">
        <v>752.75</v>
      </c>
      <c r="G6525">
        <v>755.75</v>
      </c>
      <c r="H6525">
        <v>169025</v>
      </c>
      <c r="M6525"/>
      <c r="N6525"/>
      <c r="O6525"/>
      <c r="P6525"/>
      <c r="Q6525"/>
    </row>
    <row r="6526" spans="1:17" x14ac:dyDescent="0.2">
      <c r="A6526" t="s">
        <v>24</v>
      </c>
      <c r="B6526" s="1">
        <v>39966</v>
      </c>
      <c r="C6526" s="2">
        <v>0.60416666666666663</v>
      </c>
      <c r="D6526">
        <v>756</v>
      </c>
      <c r="E6526">
        <v>758</v>
      </c>
      <c r="F6526">
        <v>754.75</v>
      </c>
      <c r="G6526">
        <v>755.25</v>
      </c>
      <c r="H6526">
        <v>199827</v>
      </c>
      <c r="M6526"/>
      <c r="N6526"/>
      <c r="O6526"/>
      <c r="P6526"/>
      <c r="Q6526"/>
    </row>
    <row r="6527" spans="1:17" x14ac:dyDescent="0.2">
      <c r="A6527" t="s">
        <v>24</v>
      </c>
      <c r="B6527" s="1">
        <v>39966</v>
      </c>
      <c r="C6527" s="2">
        <v>0.63541666666666663</v>
      </c>
      <c r="D6527">
        <v>755.25</v>
      </c>
      <c r="E6527">
        <v>757.5</v>
      </c>
      <c r="F6527">
        <v>751.5</v>
      </c>
      <c r="G6527">
        <v>753</v>
      </c>
      <c r="H6527">
        <v>271793</v>
      </c>
      <c r="M6527"/>
      <c r="N6527"/>
      <c r="O6527"/>
      <c r="P6527"/>
      <c r="Q6527"/>
    </row>
    <row r="6528" spans="1:17" x14ac:dyDescent="0.2">
      <c r="A6528" t="s">
        <v>24</v>
      </c>
      <c r="B6528" s="1">
        <v>39967</v>
      </c>
      <c r="C6528" s="2">
        <v>0.39583333333333331</v>
      </c>
      <c r="D6528">
        <v>746</v>
      </c>
      <c r="E6528">
        <v>746.75</v>
      </c>
      <c r="F6528">
        <v>738.25</v>
      </c>
      <c r="G6528">
        <v>740.75</v>
      </c>
      <c r="H6528">
        <v>455985</v>
      </c>
      <c r="I6528" t="b">
        <f>AND(HOUR(C6528)=9,MINUTE(C6528)=30,HOUR(C6527)=15,MINUTE(C6527)=15)</f>
        <v>1</v>
      </c>
      <c r="J6528">
        <f>MAX(E6528:E6534)</f>
        <v>746.75</v>
      </c>
      <c r="K6528">
        <f>MIN(F6528:F6534)</f>
        <v>732.75</v>
      </c>
      <c r="L6528">
        <f>E6528</f>
        <v>746.75</v>
      </c>
      <c r="M6528" s="6">
        <f>+F6528</f>
        <v>738.25</v>
      </c>
      <c r="N6528" s="6" t="b">
        <f>IF(F6528&gt;J6521,F6528-J6521,FALSE)</f>
        <v>0</v>
      </c>
      <c r="O6528" s="6">
        <f>IF(L6528&lt;K6521,K6521-L6528,FALSE)</f>
        <v>0.25</v>
      </c>
      <c r="P6528" s="6" t="b">
        <f>IF(AND(N6528&lt;&gt;FALSE,K6528&lt;=J6521),TRUE,FALSE)</f>
        <v>0</v>
      </c>
      <c r="Q6528" s="6" t="b">
        <f>IF(AND(O6528&lt;&gt;FALSE,J6528&gt;K6521),TRUE,FALSE)</f>
        <v>0</v>
      </c>
    </row>
    <row r="6529" spans="1:17" x14ac:dyDescent="0.2">
      <c r="A6529" t="s">
        <v>24</v>
      </c>
      <c r="B6529" s="1">
        <v>39967</v>
      </c>
      <c r="C6529" s="2">
        <v>0.4375</v>
      </c>
      <c r="D6529">
        <v>740.75</v>
      </c>
      <c r="E6529">
        <v>743.5</v>
      </c>
      <c r="F6529">
        <v>739</v>
      </c>
      <c r="G6529">
        <v>742</v>
      </c>
      <c r="H6529">
        <v>148010</v>
      </c>
      <c r="M6529"/>
      <c r="N6529"/>
      <c r="O6529"/>
      <c r="P6529"/>
      <c r="Q6529"/>
    </row>
    <row r="6530" spans="1:17" x14ac:dyDescent="0.2">
      <c r="A6530" t="s">
        <v>24</v>
      </c>
      <c r="B6530" s="1">
        <v>39967</v>
      </c>
      <c r="C6530" s="2">
        <v>0.47916666666666669</v>
      </c>
      <c r="D6530">
        <v>741.75</v>
      </c>
      <c r="E6530">
        <v>743.25</v>
      </c>
      <c r="F6530">
        <v>738.25</v>
      </c>
      <c r="G6530">
        <v>738.25</v>
      </c>
      <c r="H6530">
        <v>149196</v>
      </c>
      <c r="M6530"/>
      <c r="N6530"/>
      <c r="O6530"/>
      <c r="P6530"/>
      <c r="Q6530"/>
    </row>
    <row r="6531" spans="1:17" x14ac:dyDescent="0.2">
      <c r="A6531" t="s">
        <v>24</v>
      </c>
      <c r="B6531" s="1">
        <v>39967</v>
      </c>
      <c r="C6531" s="2">
        <v>0.52083333333333337</v>
      </c>
      <c r="D6531">
        <v>738.25</v>
      </c>
      <c r="E6531">
        <v>739.75</v>
      </c>
      <c r="F6531">
        <v>734.5</v>
      </c>
      <c r="G6531">
        <v>735.25</v>
      </c>
      <c r="H6531">
        <v>181228</v>
      </c>
      <c r="M6531"/>
      <c r="N6531"/>
      <c r="O6531"/>
      <c r="P6531"/>
      <c r="Q6531"/>
    </row>
    <row r="6532" spans="1:17" x14ac:dyDescent="0.2">
      <c r="A6532" t="s">
        <v>24</v>
      </c>
      <c r="B6532" s="1">
        <v>39967</v>
      </c>
      <c r="C6532" s="2">
        <v>0.5625</v>
      </c>
      <c r="D6532">
        <v>735.25</v>
      </c>
      <c r="E6532">
        <v>736.5</v>
      </c>
      <c r="F6532">
        <v>733.25</v>
      </c>
      <c r="G6532">
        <v>734.75</v>
      </c>
      <c r="H6532">
        <v>221103</v>
      </c>
      <c r="M6532"/>
      <c r="N6532"/>
      <c r="O6532"/>
      <c r="P6532"/>
      <c r="Q6532"/>
    </row>
    <row r="6533" spans="1:17" x14ac:dyDescent="0.2">
      <c r="A6533" t="s">
        <v>24</v>
      </c>
      <c r="B6533" s="1">
        <v>39967</v>
      </c>
      <c r="C6533" s="2">
        <v>0.60416666666666663</v>
      </c>
      <c r="D6533">
        <v>734.75</v>
      </c>
      <c r="E6533">
        <v>737.75</v>
      </c>
      <c r="F6533">
        <v>733.5</v>
      </c>
      <c r="G6533">
        <v>734.25</v>
      </c>
      <c r="H6533">
        <v>206257</v>
      </c>
      <c r="M6533"/>
      <c r="N6533"/>
      <c r="O6533"/>
      <c r="P6533"/>
      <c r="Q6533"/>
    </row>
    <row r="6534" spans="1:17" x14ac:dyDescent="0.2">
      <c r="A6534" t="s">
        <v>24</v>
      </c>
      <c r="B6534" s="1">
        <v>39967</v>
      </c>
      <c r="C6534" s="2">
        <v>0.63541666666666663</v>
      </c>
      <c r="D6534">
        <v>734</v>
      </c>
      <c r="E6534">
        <v>742.25</v>
      </c>
      <c r="F6534">
        <v>732.75</v>
      </c>
      <c r="G6534">
        <v>742</v>
      </c>
      <c r="H6534">
        <v>385168</v>
      </c>
      <c r="M6534"/>
      <c r="N6534"/>
      <c r="O6534"/>
      <c r="P6534"/>
      <c r="Q6534"/>
    </row>
    <row r="6535" spans="1:17" x14ac:dyDescent="0.2">
      <c r="A6535" t="s">
        <v>24</v>
      </c>
      <c r="B6535" s="1">
        <v>39968</v>
      </c>
      <c r="C6535" s="2">
        <v>0.39583333333333331</v>
      </c>
      <c r="D6535">
        <v>745</v>
      </c>
      <c r="E6535">
        <v>746</v>
      </c>
      <c r="F6535">
        <v>738.25</v>
      </c>
      <c r="G6535">
        <v>743.5</v>
      </c>
      <c r="H6535">
        <v>375631</v>
      </c>
      <c r="I6535" t="b">
        <f>AND(HOUR(C6535)=9,MINUTE(C6535)=30,HOUR(C6534)=15,MINUTE(C6534)=15)</f>
        <v>1</v>
      </c>
      <c r="J6535">
        <f>MAX(E6535:E6541)</f>
        <v>752.25</v>
      </c>
      <c r="K6535">
        <f>MIN(F6535:F6541)</f>
        <v>738.25</v>
      </c>
      <c r="L6535">
        <f>E6535</f>
        <v>746</v>
      </c>
      <c r="M6535" s="6">
        <f>+F6535</f>
        <v>738.25</v>
      </c>
      <c r="N6535" s="6" t="b">
        <f>IF(F6535&gt;J6528,F6535-J6528,FALSE)</f>
        <v>0</v>
      </c>
      <c r="O6535" s="6" t="b">
        <f>IF(L6535&lt;K6528,K6528-L6535,FALSE)</f>
        <v>0</v>
      </c>
      <c r="P6535" s="6" t="b">
        <f>IF(AND(N6535&lt;&gt;FALSE,K6535&lt;=J6528),TRUE,FALSE)</f>
        <v>0</v>
      </c>
      <c r="Q6535" s="6" t="b">
        <f>IF(AND(O6535&lt;&gt;FALSE,J6535&gt;K6528),TRUE,FALSE)</f>
        <v>0</v>
      </c>
    </row>
    <row r="6536" spans="1:17" x14ac:dyDescent="0.2">
      <c r="A6536" t="s">
        <v>24</v>
      </c>
      <c r="B6536" s="1">
        <v>39968</v>
      </c>
      <c r="C6536" s="2">
        <v>0.4375</v>
      </c>
      <c r="D6536">
        <v>743.75</v>
      </c>
      <c r="E6536">
        <v>748.25</v>
      </c>
      <c r="F6536">
        <v>742</v>
      </c>
      <c r="G6536">
        <v>746.25</v>
      </c>
      <c r="H6536">
        <v>232214</v>
      </c>
      <c r="M6536"/>
      <c r="N6536"/>
      <c r="O6536"/>
      <c r="P6536"/>
      <c r="Q6536"/>
    </row>
    <row r="6537" spans="1:17" x14ac:dyDescent="0.2">
      <c r="A6537" t="s">
        <v>24</v>
      </c>
      <c r="B6537" s="1">
        <v>39968</v>
      </c>
      <c r="C6537" s="2">
        <v>0.47916666666666669</v>
      </c>
      <c r="D6537">
        <v>746.25</v>
      </c>
      <c r="E6537">
        <v>746.75</v>
      </c>
      <c r="F6537">
        <v>743</v>
      </c>
      <c r="G6537">
        <v>746.5</v>
      </c>
      <c r="H6537">
        <v>143342</v>
      </c>
      <c r="M6537"/>
      <c r="N6537"/>
      <c r="O6537"/>
      <c r="P6537"/>
      <c r="Q6537"/>
    </row>
    <row r="6538" spans="1:17" x14ac:dyDescent="0.2">
      <c r="A6538" t="s">
        <v>24</v>
      </c>
      <c r="B6538" s="1">
        <v>39968</v>
      </c>
      <c r="C6538" s="2">
        <v>0.52083333333333337</v>
      </c>
      <c r="D6538">
        <v>746.5</v>
      </c>
      <c r="E6538">
        <v>750</v>
      </c>
      <c r="F6538">
        <v>746</v>
      </c>
      <c r="G6538">
        <v>749</v>
      </c>
      <c r="H6538">
        <v>138492</v>
      </c>
      <c r="M6538"/>
      <c r="N6538"/>
      <c r="O6538"/>
      <c r="P6538"/>
      <c r="Q6538"/>
    </row>
    <row r="6539" spans="1:17" x14ac:dyDescent="0.2">
      <c r="A6539" t="s">
        <v>24</v>
      </c>
      <c r="B6539" s="1">
        <v>39968</v>
      </c>
      <c r="C6539" s="2">
        <v>0.5625</v>
      </c>
      <c r="D6539">
        <v>749.25</v>
      </c>
      <c r="E6539">
        <v>752</v>
      </c>
      <c r="F6539">
        <v>749</v>
      </c>
      <c r="G6539">
        <v>751</v>
      </c>
      <c r="H6539">
        <v>166063</v>
      </c>
      <c r="M6539"/>
      <c r="N6539"/>
      <c r="O6539"/>
      <c r="P6539"/>
      <c r="Q6539"/>
    </row>
    <row r="6540" spans="1:17" x14ac:dyDescent="0.2">
      <c r="A6540" t="s">
        <v>24</v>
      </c>
      <c r="B6540" s="1">
        <v>39968</v>
      </c>
      <c r="C6540" s="2">
        <v>0.60416666666666663</v>
      </c>
      <c r="D6540">
        <v>750.75</v>
      </c>
      <c r="E6540">
        <v>751.75</v>
      </c>
      <c r="F6540">
        <v>748.25</v>
      </c>
      <c r="G6540">
        <v>750.25</v>
      </c>
      <c r="H6540">
        <v>194792</v>
      </c>
      <c r="M6540"/>
      <c r="N6540"/>
      <c r="O6540"/>
      <c r="P6540"/>
      <c r="Q6540"/>
    </row>
    <row r="6541" spans="1:17" x14ac:dyDescent="0.2">
      <c r="A6541" t="s">
        <v>24</v>
      </c>
      <c r="B6541" s="1">
        <v>39968</v>
      </c>
      <c r="C6541" s="2">
        <v>0.63541666666666663</v>
      </c>
      <c r="D6541">
        <v>750.5</v>
      </c>
      <c r="E6541">
        <v>752.25</v>
      </c>
      <c r="F6541">
        <v>748.75</v>
      </c>
      <c r="G6541">
        <v>751.5</v>
      </c>
      <c r="H6541">
        <v>321206</v>
      </c>
      <c r="M6541"/>
      <c r="N6541"/>
      <c r="O6541"/>
      <c r="P6541"/>
      <c r="Q6541"/>
    </row>
    <row r="6542" spans="1:17" x14ac:dyDescent="0.2">
      <c r="A6542" t="s">
        <v>24</v>
      </c>
      <c r="B6542" s="1">
        <v>39969</v>
      </c>
      <c r="C6542" s="2">
        <v>0.39583333333333331</v>
      </c>
      <c r="D6542">
        <v>760.5</v>
      </c>
      <c r="E6542">
        <v>762.25</v>
      </c>
      <c r="F6542">
        <v>743.5</v>
      </c>
      <c r="G6542">
        <v>749</v>
      </c>
      <c r="H6542">
        <v>665807</v>
      </c>
      <c r="I6542" t="b">
        <f>AND(HOUR(C6542)=9,MINUTE(C6542)=30,HOUR(C6541)=15,MINUTE(C6541)=15)</f>
        <v>1</v>
      </c>
      <c r="J6542">
        <f>MAX(E6542:E6548)</f>
        <v>762.25</v>
      </c>
      <c r="K6542">
        <f>MIN(F6542:F6548)</f>
        <v>743.5</v>
      </c>
      <c r="L6542">
        <f>E6542</f>
        <v>762.25</v>
      </c>
      <c r="M6542" s="6">
        <f>+F6542</f>
        <v>743.5</v>
      </c>
      <c r="N6542" s="6" t="b">
        <f>IF(F6542&gt;J6535,F6542-J6535,FALSE)</f>
        <v>0</v>
      </c>
      <c r="O6542" s="6" t="b">
        <f>IF(L6542&lt;K6535,K6535-L6542,FALSE)</f>
        <v>0</v>
      </c>
      <c r="P6542" s="6" t="b">
        <f>IF(AND(N6542&lt;&gt;FALSE,K6542&lt;=J6535),TRUE,FALSE)</f>
        <v>0</v>
      </c>
      <c r="Q6542" s="6" t="b">
        <f>IF(AND(O6542&lt;&gt;FALSE,J6542&gt;K6535),TRUE,FALSE)</f>
        <v>0</v>
      </c>
    </row>
    <row r="6543" spans="1:17" x14ac:dyDescent="0.2">
      <c r="A6543" t="s">
        <v>24</v>
      </c>
      <c r="B6543" s="1">
        <v>39969</v>
      </c>
      <c r="C6543" s="2">
        <v>0.4375</v>
      </c>
      <c r="D6543">
        <v>749</v>
      </c>
      <c r="E6543">
        <v>757.25</v>
      </c>
      <c r="F6543">
        <v>747.25</v>
      </c>
      <c r="G6543">
        <v>754</v>
      </c>
      <c r="H6543">
        <v>382672</v>
      </c>
      <c r="M6543"/>
      <c r="N6543"/>
      <c r="O6543"/>
      <c r="P6543"/>
      <c r="Q6543"/>
    </row>
    <row r="6544" spans="1:17" x14ac:dyDescent="0.2">
      <c r="A6544" t="s">
        <v>24</v>
      </c>
      <c r="B6544" s="1">
        <v>39969</v>
      </c>
      <c r="C6544" s="2">
        <v>0.47916666666666669</v>
      </c>
      <c r="D6544">
        <v>754</v>
      </c>
      <c r="E6544">
        <v>756</v>
      </c>
      <c r="F6544">
        <v>751</v>
      </c>
      <c r="G6544">
        <v>755.5</v>
      </c>
      <c r="H6544">
        <v>169524</v>
      </c>
      <c r="M6544"/>
      <c r="N6544"/>
      <c r="O6544"/>
      <c r="P6544"/>
      <c r="Q6544"/>
    </row>
    <row r="6545" spans="1:17" x14ac:dyDescent="0.2">
      <c r="A6545" t="s">
        <v>24</v>
      </c>
      <c r="B6545" s="1">
        <v>39969</v>
      </c>
      <c r="C6545" s="2">
        <v>0.52083333333333337</v>
      </c>
      <c r="D6545">
        <v>755.25</v>
      </c>
      <c r="E6545">
        <v>756.25</v>
      </c>
      <c r="F6545">
        <v>751.75</v>
      </c>
      <c r="G6545">
        <v>752.5</v>
      </c>
      <c r="H6545">
        <v>112626</v>
      </c>
      <c r="M6545"/>
      <c r="N6545"/>
      <c r="O6545"/>
      <c r="P6545"/>
      <c r="Q6545"/>
    </row>
    <row r="6546" spans="1:17" x14ac:dyDescent="0.2">
      <c r="A6546" t="s">
        <v>24</v>
      </c>
      <c r="B6546" s="1">
        <v>39969</v>
      </c>
      <c r="C6546" s="2">
        <v>0.5625</v>
      </c>
      <c r="D6546">
        <v>752.5</v>
      </c>
      <c r="E6546">
        <v>754.5</v>
      </c>
      <c r="F6546">
        <v>745.25</v>
      </c>
      <c r="G6546">
        <v>747</v>
      </c>
      <c r="H6546">
        <v>193939</v>
      </c>
      <c r="M6546"/>
      <c r="N6546"/>
      <c r="O6546"/>
      <c r="P6546"/>
      <c r="Q6546"/>
    </row>
    <row r="6547" spans="1:17" x14ac:dyDescent="0.2">
      <c r="A6547" t="s">
        <v>24</v>
      </c>
      <c r="B6547" s="1">
        <v>39969</v>
      </c>
      <c r="C6547" s="2">
        <v>0.60416666666666663</v>
      </c>
      <c r="D6547">
        <v>747</v>
      </c>
      <c r="E6547">
        <v>751</v>
      </c>
      <c r="F6547">
        <v>744.75</v>
      </c>
      <c r="G6547">
        <v>748.25</v>
      </c>
      <c r="H6547">
        <v>215313</v>
      </c>
      <c r="M6547"/>
      <c r="N6547"/>
      <c r="O6547"/>
      <c r="P6547"/>
      <c r="Q6547"/>
    </row>
    <row r="6548" spans="1:17" x14ac:dyDescent="0.2">
      <c r="A6548" t="s">
        <v>24</v>
      </c>
      <c r="B6548" s="1">
        <v>39969</v>
      </c>
      <c r="C6548" s="2">
        <v>0.63541666666666663</v>
      </c>
      <c r="D6548">
        <v>748.25</v>
      </c>
      <c r="E6548">
        <v>753.5</v>
      </c>
      <c r="F6548">
        <v>748</v>
      </c>
      <c r="G6548">
        <v>750.75</v>
      </c>
      <c r="H6548">
        <v>270066</v>
      </c>
      <c r="M6548"/>
      <c r="N6548"/>
      <c r="O6548"/>
      <c r="P6548"/>
      <c r="Q6548"/>
    </row>
    <row r="6549" spans="1:17" x14ac:dyDescent="0.2">
      <c r="A6549" t="s">
        <v>24</v>
      </c>
      <c r="B6549" s="1">
        <v>39972</v>
      </c>
      <c r="C6549" s="2">
        <v>0.39583333333333331</v>
      </c>
      <c r="D6549">
        <v>744.25</v>
      </c>
      <c r="E6549">
        <v>745.5</v>
      </c>
      <c r="F6549">
        <v>737.25</v>
      </c>
      <c r="G6549">
        <v>739.25</v>
      </c>
      <c r="H6549">
        <v>369397</v>
      </c>
      <c r="I6549" t="b">
        <f>AND(HOUR(C6549)=9,MINUTE(C6549)=30,HOUR(C6548)=15,MINUTE(C6548)=15)</f>
        <v>1</v>
      </c>
      <c r="J6549">
        <f>MAX(E6549:E6555)</f>
        <v>756.75</v>
      </c>
      <c r="K6549">
        <f>MIN(F6549:F6555)</f>
        <v>735.75</v>
      </c>
      <c r="L6549">
        <f>E6549</f>
        <v>745.5</v>
      </c>
      <c r="M6549" s="6">
        <f>+F6549</f>
        <v>737.25</v>
      </c>
      <c r="N6549" s="6" t="b">
        <f>IF(F6549&gt;J6542,F6549-J6542,FALSE)</f>
        <v>0</v>
      </c>
      <c r="O6549" s="6" t="b">
        <f>IF(L6549&lt;K6542,K6542-L6549,FALSE)</f>
        <v>0</v>
      </c>
      <c r="P6549" s="6" t="b">
        <f>IF(AND(N6549&lt;&gt;FALSE,K6549&lt;=J6542),TRUE,FALSE)</f>
        <v>0</v>
      </c>
      <c r="Q6549" s="6" t="b">
        <f>IF(AND(O6549&lt;&gt;FALSE,J6549&gt;K6542),TRUE,FALSE)</f>
        <v>0</v>
      </c>
    </row>
    <row r="6550" spans="1:17" x14ac:dyDescent="0.2">
      <c r="A6550" t="s">
        <v>24</v>
      </c>
      <c r="B6550" s="1">
        <v>39972</v>
      </c>
      <c r="C6550" s="2">
        <v>0.4375</v>
      </c>
      <c r="D6550">
        <v>739.5</v>
      </c>
      <c r="E6550">
        <v>743.75</v>
      </c>
      <c r="F6550">
        <v>739.25</v>
      </c>
      <c r="G6550">
        <v>740.25</v>
      </c>
      <c r="H6550">
        <v>224264</v>
      </c>
      <c r="M6550"/>
      <c r="N6550"/>
      <c r="O6550"/>
      <c r="P6550"/>
      <c r="Q6550"/>
    </row>
    <row r="6551" spans="1:17" x14ac:dyDescent="0.2">
      <c r="A6551" t="s">
        <v>24</v>
      </c>
      <c r="B6551" s="1">
        <v>39972</v>
      </c>
      <c r="C6551" s="2">
        <v>0.47916666666666669</v>
      </c>
      <c r="D6551">
        <v>740.25</v>
      </c>
      <c r="E6551">
        <v>740.75</v>
      </c>
      <c r="F6551">
        <v>735.75</v>
      </c>
      <c r="G6551">
        <v>737.75</v>
      </c>
      <c r="H6551">
        <v>198968</v>
      </c>
      <c r="M6551"/>
      <c r="N6551"/>
      <c r="O6551"/>
      <c r="P6551"/>
      <c r="Q6551"/>
    </row>
    <row r="6552" spans="1:17" x14ac:dyDescent="0.2">
      <c r="A6552" t="s">
        <v>24</v>
      </c>
      <c r="B6552" s="1">
        <v>39972</v>
      </c>
      <c r="C6552" s="2">
        <v>0.52083333333333337</v>
      </c>
      <c r="D6552">
        <v>738</v>
      </c>
      <c r="E6552">
        <v>740.5</v>
      </c>
      <c r="F6552">
        <v>736.5</v>
      </c>
      <c r="G6552">
        <v>739.25</v>
      </c>
      <c r="H6552">
        <v>149923</v>
      </c>
      <c r="M6552"/>
      <c r="N6552"/>
      <c r="O6552"/>
      <c r="P6552"/>
      <c r="Q6552"/>
    </row>
    <row r="6553" spans="1:17" x14ac:dyDescent="0.2">
      <c r="A6553" t="s">
        <v>24</v>
      </c>
      <c r="B6553" s="1">
        <v>39972</v>
      </c>
      <c r="C6553" s="2">
        <v>0.5625</v>
      </c>
      <c r="D6553">
        <v>739.5</v>
      </c>
      <c r="E6553">
        <v>742.5</v>
      </c>
      <c r="F6553">
        <v>738.75</v>
      </c>
      <c r="G6553">
        <v>741</v>
      </c>
      <c r="H6553">
        <v>116921</v>
      </c>
      <c r="M6553"/>
      <c r="N6553"/>
      <c r="O6553"/>
      <c r="P6553"/>
      <c r="Q6553"/>
    </row>
    <row r="6554" spans="1:17" x14ac:dyDescent="0.2">
      <c r="A6554" t="s">
        <v>24</v>
      </c>
      <c r="B6554" s="1">
        <v>39972</v>
      </c>
      <c r="C6554" s="2">
        <v>0.60416666666666663</v>
      </c>
      <c r="D6554">
        <v>741.25</v>
      </c>
      <c r="E6554">
        <v>751.5</v>
      </c>
      <c r="F6554">
        <v>739.75</v>
      </c>
      <c r="G6554">
        <v>749.75</v>
      </c>
      <c r="H6554">
        <v>286403</v>
      </c>
      <c r="M6554"/>
      <c r="N6554"/>
      <c r="O6554"/>
      <c r="P6554"/>
      <c r="Q6554"/>
    </row>
    <row r="6555" spans="1:17" x14ac:dyDescent="0.2">
      <c r="A6555" t="s">
        <v>24</v>
      </c>
      <c r="B6555" s="1">
        <v>39972</v>
      </c>
      <c r="C6555" s="2">
        <v>0.63541666666666663</v>
      </c>
      <c r="D6555">
        <v>750</v>
      </c>
      <c r="E6555">
        <v>756.75</v>
      </c>
      <c r="F6555">
        <v>746.25</v>
      </c>
      <c r="G6555">
        <v>749</v>
      </c>
      <c r="H6555">
        <v>414984</v>
      </c>
      <c r="M6555"/>
      <c r="N6555"/>
      <c r="O6555"/>
      <c r="P6555"/>
      <c r="Q6555"/>
    </row>
    <row r="6556" spans="1:17" x14ac:dyDescent="0.2">
      <c r="A6556" t="s">
        <v>24</v>
      </c>
      <c r="B6556" s="1">
        <v>39973</v>
      </c>
      <c r="C6556" s="2">
        <v>0.39583333333333331</v>
      </c>
      <c r="D6556">
        <v>752.5</v>
      </c>
      <c r="E6556">
        <v>755.5</v>
      </c>
      <c r="F6556">
        <v>748</v>
      </c>
      <c r="G6556">
        <v>749.25</v>
      </c>
      <c r="H6556">
        <v>449535</v>
      </c>
      <c r="I6556" t="b">
        <f>AND(HOUR(C6556)=9,MINUTE(C6556)=30,HOUR(C6555)=15,MINUTE(C6555)=15)</f>
        <v>1</v>
      </c>
      <c r="J6556">
        <f>MAX(E6556:E6562)</f>
        <v>757.25</v>
      </c>
      <c r="K6556">
        <f>MIN(F6556:F6562)</f>
        <v>745.75</v>
      </c>
      <c r="L6556">
        <f>E6556</f>
        <v>755.5</v>
      </c>
      <c r="M6556" s="6">
        <f>+F6556</f>
        <v>748</v>
      </c>
      <c r="N6556" s="6" t="b">
        <f>IF(F6556&gt;J6549,F6556-J6549,FALSE)</f>
        <v>0</v>
      </c>
      <c r="O6556" s="6" t="b">
        <f>IF(L6556&lt;K6549,K6549-L6556,FALSE)</f>
        <v>0</v>
      </c>
      <c r="P6556" s="6" t="b">
        <f>IF(AND(N6556&lt;&gt;FALSE,K6556&lt;=J6549),TRUE,FALSE)</f>
        <v>0</v>
      </c>
      <c r="Q6556" s="6" t="b">
        <f>IF(AND(O6556&lt;&gt;FALSE,J6556&gt;K6549),TRUE,FALSE)</f>
        <v>0</v>
      </c>
    </row>
    <row r="6557" spans="1:17" x14ac:dyDescent="0.2">
      <c r="A6557" t="s">
        <v>24</v>
      </c>
      <c r="B6557" s="1">
        <v>39973</v>
      </c>
      <c r="C6557" s="2">
        <v>0.4375</v>
      </c>
      <c r="D6557">
        <v>749.5</v>
      </c>
      <c r="E6557">
        <v>751.5</v>
      </c>
      <c r="F6557">
        <v>745.75</v>
      </c>
      <c r="G6557">
        <v>747.5</v>
      </c>
      <c r="H6557">
        <v>198409</v>
      </c>
      <c r="M6557"/>
      <c r="N6557"/>
      <c r="O6557"/>
      <c r="P6557"/>
      <c r="Q6557"/>
    </row>
    <row r="6558" spans="1:17" x14ac:dyDescent="0.2">
      <c r="A6558" t="s">
        <v>24</v>
      </c>
      <c r="B6558" s="1">
        <v>39973</v>
      </c>
      <c r="C6558" s="2">
        <v>0.47916666666666669</v>
      </c>
      <c r="D6558">
        <v>747.5</v>
      </c>
      <c r="E6558">
        <v>752.25</v>
      </c>
      <c r="F6558">
        <v>747.25</v>
      </c>
      <c r="G6558">
        <v>752</v>
      </c>
      <c r="H6558">
        <v>125360</v>
      </c>
      <c r="M6558"/>
      <c r="N6558"/>
      <c r="O6558"/>
      <c r="P6558"/>
      <c r="Q6558"/>
    </row>
    <row r="6559" spans="1:17" x14ac:dyDescent="0.2">
      <c r="A6559" t="s">
        <v>24</v>
      </c>
      <c r="B6559" s="1">
        <v>39973</v>
      </c>
      <c r="C6559" s="2">
        <v>0.52083333333333337</v>
      </c>
      <c r="D6559">
        <v>752</v>
      </c>
      <c r="E6559">
        <v>753.25</v>
      </c>
      <c r="F6559">
        <v>749.25</v>
      </c>
      <c r="G6559">
        <v>751.75</v>
      </c>
      <c r="H6559">
        <v>177767</v>
      </c>
      <c r="M6559"/>
      <c r="N6559"/>
      <c r="O6559"/>
      <c r="P6559"/>
      <c r="Q6559"/>
    </row>
    <row r="6560" spans="1:17" x14ac:dyDescent="0.2">
      <c r="A6560" t="s">
        <v>24</v>
      </c>
      <c r="B6560" s="1">
        <v>39973</v>
      </c>
      <c r="C6560" s="2">
        <v>0.5625</v>
      </c>
      <c r="D6560">
        <v>751.75</v>
      </c>
      <c r="E6560">
        <v>755.5</v>
      </c>
      <c r="F6560">
        <v>750</v>
      </c>
      <c r="G6560">
        <v>755.25</v>
      </c>
      <c r="H6560">
        <v>169654</v>
      </c>
      <c r="M6560"/>
      <c r="N6560"/>
      <c r="O6560"/>
      <c r="P6560"/>
      <c r="Q6560"/>
    </row>
    <row r="6561" spans="1:17" x14ac:dyDescent="0.2">
      <c r="A6561" t="s">
        <v>24</v>
      </c>
      <c r="B6561" s="1">
        <v>39973</v>
      </c>
      <c r="C6561" s="2">
        <v>0.60416666666666663</v>
      </c>
      <c r="D6561">
        <v>755.25</v>
      </c>
      <c r="E6561">
        <v>757.25</v>
      </c>
      <c r="F6561">
        <v>751.75</v>
      </c>
      <c r="G6561">
        <v>752.75</v>
      </c>
      <c r="H6561">
        <v>204063</v>
      </c>
      <c r="M6561"/>
      <c r="N6561"/>
      <c r="O6561"/>
      <c r="P6561"/>
      <c r="Q6561"/>
    </row>
    <row r="6562" spans="1:17" x14ac:dyDescent="0.2">
      <c r="A6562" t="s">
        <v>24</v>
      </c>
      <c r="B6562" s="1">
        <v>39973</v>
      </c>
      <c r="C6562" s="2">
        <v>0.63541666666666663</v>
      </c>
      <c r="D6562">
        <v>752.75</v>
      </c>
      <c r="E6562">
        <v>755.5</v>
      </c>
      <c r="F6562">
        <v>748.5</v>
      </c>
      <c r="G6562">
        <v>749.75</v>
      </c>
      <c r="H6562">
        <v>255737</v>
      </c>
      <c r="M6562"/>
      <c r="N6562"/>
      <c r="O6562"/>
      <c r="P6562"/>
      <c r="Q6562"/>
    </row>
    <row r="6563" spans="1:17" x14ac:dyDescent="0.2">
      <c r="A6563" t="s">
        <v>24</v>
      </c>
      <c r="B6563" s="1">
        <v>39974</v>
      </c>
      <c r="C6563" s="2">
        <v>0.39583333333333331</v>
      </c>
      <c r="D6563">
        <v>760.5</v>
      </c>
      <c r="E6563">
        <v>760.75</v>
      </c>
      <c r="F6563">
        <v>749.75</v>
      </c>
      <c r="G6563">
        <v>752.25</v>
      </c>
      <c r="H6563">
        <v>424820</v>
      </c>
      <c r="I6563" t="b">
        <f>AND(HOUR(C6563)=9,MINUTE(C6563)=30,HOUR(C6562)=15,MINUTE(C6562)=15)</f>
        <v>1</v>
      </c>
      <c r="J6563">
        <f>MAX(E6563:E6569)</f>
        <v>760.75</v>
      </c>
      <c r="K6563">
        <f>MIN(F6563:F6569)</f>
        <v>737.25</v>
      </c>
      <c r="L6563">
        <f>E6563</f>
        <v>760.75</v>
      </c>
      <c r="M6563" s="6">
        <f>+F6563</f>
        <v>749.75</v>
      </c>
      <c r="N6563" s="6" t="b">
        <f>IF(F6563&gt;J6556,F6563-J6556,FALSE)</f>
        <v>0</v>
      </c>
      <c r="O6563" s="6" t="b">
        <f>IF(L6563&lt;K6556,K6556-L6563,FALSE)</f>
        <v>0</v>
      </c>
      <c r="P6563" s="6" t="b">
        <f>IF(AND(N6563&lt;&gt;FALSE,K6563&lt;=J6556),TRUE,FALSE)</f>
        <v>0</v>
      </c>
      <c r="Q6563" s="6" t="b">
        <f>IF(AND(O6563&lt;&gt;FALSE,J6563&gt;K6556),TRUE,FALSE)</f>
        <v>0</v>
      </c>
    </row>
    <row r="6564" spans="1:17" x14ac:dyDescent="0.2">
      <c r="A6564" t="s">
        <v>24</v>
      </c>
      <c r="B6564" s="1">
        <v>39974</v>
      </c>
      <c r="C6564" s="2">
        <v>0.4375</v>
      </c>
      <c r="D6564">
        <v>752.25</v>
      </c>
      <c r="E6564">
        <v>753.25</v>
      </c>
      <c r="F6564">
        <v>746.25</v>
      </c>
      <c r="G6564">
        <v>749</v>
      </c>
      <c r="H6564">
        <v>285984</v>
      </c>
      <c r="M6564"/>
      <c r="N6564"/>
      <c r="O6564"/>
      <c r="P6564"/>
      <c r="Q6564"/>
    </row>
    <row r="6565" spans="1:17" x14ac:dyDescent="0.2">
      <c r="A6565" t="s">
        <v>24</v>
      </c>
      <c r="B6565" s="1">
        <v>39974</v>
      </c>
      <c r="C6565" s="2">
        <v>0.47916666666666669</v>
      </c>
      <c r="D6565">
        <v>749.25</v>
      </c>
      <c r="E6565">
        <v>751.25</v>
      </c>
      <c r="F6565">
        <v>748</v>
      </c>
      <c r="G6565">
        <v>749.25</v>
      </c>
      <c r="H6565">
        <v>163419</v>
      </c>
      <c r="M6565"/>
      <c r="N6565"/>
      <c r="O6565"/>
      <c r="P6565"/>
      <c r="Q6565"/>
    </row>
    <row r="6566" spans="1:17" x14ac:dyDescent="0.2">
      <c r="A6566" t="s">
        <v>24</v>
      </c>
      <c r="B6566" s="1">
        <v>39974</v>
      </c>
      <c r="C6566" s="2">
        <v>0.52083333333333337</v>
      </c>
      <c r="D6566">
        <v>749</v>
      </c>
      <c r="E6566">
        <v>749.5</v>
      </c>
      <c r="F6566">
        <v>742.25</v>
      </c>
      <c r="G6566">
        <v>743</v>
      </c>
      <c r="H6566">
        <v>240167</v>
      </c>
      <c r="M6566"/>
      <c r="N6566"/>
      <c r="O6566"/>
      <c r="P6566"/>
      <c r="Q6566"/>
    </row>
    <row r="6567" spans="1:17" x14ac:dyDescent="0.2">
      <c r="A6567" t="s">
        <v>24</v>
      </c>
      <c r="B6567" s="1">
        <v>39974</v>
      </c>
      <c r="C6567" s="2">
        <v>0.5625</v>
      </c>
      <c r="D6567">
        <v>742.75</v>
      </c>
      <c r="E6567">
        <v>743.25</v>
      </c>
      <c r="F6567">
        <v>737.25</v>
      </c>
      <c r="G6567">
        <v>741.5</v>
      </c>
      <c r="H6567">
        <v>312330</v>
      </c>
      <c r="M6567"/>
      <c r="N6567"/>
      <c r="O6567"/>
      <c r="P6567"/>
      <c r="Q6567"/>
    </row>
    <row r="6568" spans="1:17" x14ac:dyDescent="0.2">
      <c r="A6568" t="s">
        <v>24</v>
      </c>
      <c r="B6568" s="1">
        <v>39974</v>
      </c>
      <c r="C6568" s="2">
        <v>0.60416666666666663</v>
      </c>
      <c r="D6568">
        <v>741.5</v>
      </c>
      <c r="E6568">
        <v>745.75</v>
      </c>
      <c r="F6568">
        <v>740</v>
      </c>
      <c r="G6568">
        <v>742.25</v>
      </c>
      <c r="H6568">
        <v>294249</v>
      </c>
      <c r="M6568"/>
      <c r="N6568"/>
      <c r="O6568"/>
      <c r="P6568"/>
      <c r="Q6568"/>
    </row>
    <row r="6569" spans="1:17" x14ac:dyDescent="0.2">
      <c r="A6569" t="s">
        <v>24</v>
      </c>
      <c r="B6569" s="1">
        <v>39974</v>
      </c>
      <c r="C6569" s="2">
        <v>0.63541666666666663</v>
      </c>
      <c r="D6569">
        <v>742.5</v>
      </c>
      <c r="E6569">
        <v>751.25</v>
      </c>
      <c r="F6569">
        <v>742</v>
      </c>
      <c r="G6569">
        <v>750.5</v>
      </c>
      <c r="H6569">
        <v>366559</v>
      </c>
      <c r="M6569"/>
      <c r="N6569"/>
      <c r="O6569"/>
      <c r="P6569"/>
      <c r="Q6569"/>
    </row>
    <row r="6570" spans="1:17" x14ac:dyDescent="0.2">
      <c r="A6570" t="s">
        <v>24</v>
      </c>
      <c r="B6570" s="1">
        <v>39975</v>
      </c>
      <c r="C6570" s="2">
        <v>0.39583333333333331</v>
      </c>
      <c r="D6570">
        <v>751.25</v>
      </c>
      <c r="E6570">
        <v>761</v>
      </c>
      <c r="F6570">
        <v>751.25</v>
      </c>
      <c r="G6570">
        <v>757.75</v>
      </c>
      <c r="H6570">
        <v>209330</v>
      </c>
      <c r="I6570" t="b">
        <f>AND(HOUR(C6570)=9,MINUTE(C6570)=30,HOUR(C6569)=15,MINUTE(C6569)=15)</f>
        <v>1</v>
      </c>
      <c r="J6570">
        <f>MAX(E6570:E6576)</f>
        <v>767</v>
      </c>
      <c r="K6570">
        <f>MIN(F6570:F6576)</f>
        <v>751.25</v>
      </c>
      <c r="L6570">
        <f>E6570</f>
        <v>761</v>
      </c>
      <c r="M6570" s="6">
        <f>+F6570</f>
        <v>751.25</v>
      </c>
      <c r="N6570" s="6" t="b">
        <f>IF(F6570&gt;J6563,F6570-J6563,FALSE)</f>
        <v>0</v>
      </c>
      <c r="O6570" s="6" t="b">
        <f>IF(L6570&lt;K6563,K6563-L6570,FALSE)</f>
        <v>0</v>
      </c>
      <c r="P6570" s="6" t="b">
        <f>IF(AND(N6570&lt;&gt;FALSE,K6570&lt;=J6563),TRUE,FALSE)</f>
        <v>0</v>
      </c>
      <c r="Q6570" s="6" t="b">
        <f>IF(AND(O6570&lt;&gt;FALSE,J6570&gt;K6563),TRUE,FALSE)</f>
        <v>0</v>
      </c>
    </row>
    <row r="6571" spans="1:17" x14ac:dyDescent="0.2">
      <c r="A6571" t="s">
        <v>24</v>
      </c>
      <c r="B6571" s="1">
        <v>39975</v>
      </c>
      <c r="C6571" s="2">
        <v>0.4375</v>
      </c>
      <c r="D6571">
        <v>757.75</v>
      </c>
      <c r="E6571">
        <v>759.75</v>
      </c>
      <c r="F6571">
        <v>755</v>
      </c>
      <c r="G6571">
        <v>759.5</v>
      </c>
      <c r="H6571">
        <v>109439</v>
      </c>
      <c r="M6571"/>
      <c r="N6571"/>
      <c r="O6571"/>
      <c r="P6571"/>
      <c r="Q6571"/>
    </row>
    <row r="6572" spans="1:17" x14ac:dyDescent="0.2">
      <c r="A6572" t="s">
        <v>24</v>
      </c>
      <c r="B6572" s="1">
        <v>39975</v>
      </c>
      <c r="C6572" s="2">
        <v>0.47916666666666669</v>
      </c>
      <c r="D6572">
        <v>759.5</v>
      </c>
      <c r="E6572">
        <v>759.75</v>
      </c>
      <c r="F6572">
        <v>755.5</v>
      </c>
      <c r="G6572">
        <v>757.5</v>
      </c>
      <c r="H6572">
        <v>97661</v>
      </c>
      <c r="M6572"/>
      <c r="N6572"/>
      <c r="O6572"/>
      <c r="P6572"/>
      <c r="Q6572"/>
    </row>
    <row r="6573" spans="1:17" x14ac:dyDescent="0.2">
      <c r="A6573" t="s">
        <v>24</v>
      </c>
      <c r="B6573" s="1">
        <v>39975</v>
      </c>
      <c r="C6573" s="2">
        <v>0.52083333333333337</v>
      </c>
      <c r="D6573">
        <v>757.5</v>
      </c>
      <c r="E6573">
        <v>766.75</v>
      </c>
      <c r="F6573">
        <v>757.25</v>
      </c>
      <c r="G6573">
        <v>766.5</v>
      </c>
      <c r="H6573">
        <v>199011</v>
      </c>
      <c r="M6573"/>
      <c r="N6573"/>
      <c r="O6573"/>
      <c r="P6573"/>
      <c r="Q6573"/>
    </row>
    <row r="6574" spans="1:17" x14ac:dyDescent="0.2">
      <c r="A6574" t="s">
        <v>24</v>
      </c>
      <c r="B6574" s="1">
        <v>39975</v>
      </c>
      <c r="C6574" s="2">
        <v>0.5625</v>
      </c>
      <c r="D6574">
        <v>766.5</v>
      </c>
      <c r="E6574">
        <v>767</v>
      </c>
      <c r="F6574">
        <v>760.75</v>
      </c>
      <c r="G6574">
        <v>764</v>
      </c>
      <c r="H6574">
        <v>165883</v>
      </c>
      <c r="M6574"/>
      <c r="N6574"/>
      <c r="O6574"/>
      <c r="P6574"/>
      <c r="Q6574"/>
    </row>
    <row r="6575" spans="1:17" x14ac:dyDescent="0.2">
      <c r="A6575" t="s">
        <v>24</v>
      </c>
      <c r="B6575" s="1">
        <v>39975</v>
      </c>
      <c r="C6575" s="2">
        <v>0.60416666666666663</v>
      </c>
      <c r="D6575">
        <v>764</v>
      </c>
      <c r="E6575">
        <v>764.75</v>
      </c>
      <c r="F6575">
        <v>759.75</v>
      </c>
      <c r="G6575">
        <v>760.5</v>
      </c>
      <c r="H6575">
        <v>147397</v>
      </c>
      <c r="M6575"/>
      <c r="N6575"/>
      <c r="O6575"/>
      <c r="P6575"/>
      <c r="Q6575"/>
    </row>
    <row r="6576" spans="1:17" x14ac:dyDescent="0.2">
      <c r="A6576" t="s">
        <v>24</v>
      </c>
      <c r="B6576" s="1">
        <v>39975</v>
      </c>
      <c r="C6576" s="2">
        <v>0.63541666666666663</v>
      </c>
      <c r="D6576">
        <v>760.5</v>
      </c>
      <c r="E6576">
        <v>760.75</v>
      </c>
      <c r="F6576">
        <v>752</v>
      </c>
      <c r="G6576">
        <v>752.25</v>
      </c>
      <c r="H6576">
        <v>247024</v>
      </c>
      <c r="M6576"/>
      <c r="N6576"/>
      <c r="O6576"/>
      <c r="P6576"/>
      <c r="Q6576"/>
    </row>
    <row r="6577" spans="1:17" x14ac:dyDescent="0.2">
      <c r="A6577" t="s">
        <v>24</v>
      </c>
      <c r="B6577" s="1">
        <v>39976</v>
      </c>
      <c r="C6577" s="2">
        <v>0.39583333333333331</v>
      </c>
      <c r="D6577">
        <v>749.5</v>
      </c>
      <c r="E6577">
        <v>751.5</v>
      </c>
      <c r="F6577">
        <v>745.5</v>
      </c>
      <c r="G6577">
        <v>749</v>
      </c>
      <c r="H6577">
        <v>334082</v>
      </c>
      <c r="I6577" t="b">
        <f>AND(HOUR(C6577)=9,MINUTE(C6577)=30,HOUR(C6576)=15,MINUTE(C6576)=15)</f>
        <v>1</v>
      </c>
      <c r="J6577">
        <f>MAX(E6577:E6583)</f>
        <v>757</v>
      </c>
      <c r="K6577">
        <f>MIN(F6577:F6583)</f>
        <v>745.5</v>
      </c>
      <c r="L6577">
        <f>E6577</f>
        <v>751.5</v>
      </c>
      <c r="M6577" s="6">
        <f>+F6577</f>
        <v>745.5</v>
      </c>
      <c r="N6577" s="6" t="b">
        <f>IF(F6577&gt;J6570,F6577-J6570,FALSE)</f>
        <v>0</v>
      </c>
      <c r="O6577" s="6" t="b">
        <f>IF(L6577&lt;K6570,K6570-L6577,FALSE)</f>
        <v>0</v>
      </c>
      <c r="P6577" s="6" t="b">
        <f>IF(AND(N6577&lt;&gt;FALSE,K6577&lt;=J6570),TRUE,FALSE)</f>
        <v>0</v>
      </c>
      <c r="Q6577" s="6" t="b">
        <f>IF(AND(O6577&lt;&gt;FALSE,J6577&gt;K6570),TRUE,FALSE)</f>
        <v>0</v>
      </c>
    </row>
    <row r="6578" spans="1:17" x14ac:dyDescent="0.2">
      <c r="A6578" t="s">
        <v>24</v>
      </c>
      <c r="B6578" s="1">
        <v>39976</v>
      </c>
      <c r="C6578" s="2">
        <v>0.4375</v>
      </c>
      <c r="D6578">
        <v>748.75</v>
      </c>
      <c r="E6578">
        <v>753.5</v>
      </c>
      <c r="F6578">
        <v>748.25</v>
      </c>
      <c r="G6578">
        <v>750.5</v>
      </c>
      <c r="H6578">
        <v>155667</v>
      </c>
      <c r="M6578"/>
      <c r="N6578"/>
      <c r="O6578"/>
      <c r="P6578"/>
      <c r="Q6578"/>
    </row>
    <row r="6579" spans="1:17" x14ac:dyDescent="0.2">
      <c r="A6579" t="s">
        <v>24</v>
      </c>
      <c r="B6579" s="1">
        <v>39976</v>
      </c>
      <c r="C6579" s="2">
        <v>0.47916666666666669</v>
      </c>
      <c r="D6579">
        <v>750.5</v>
      </c>
      <c r="E6579">
        <v>751.75</v>
      </c>
      <c r="F6579">
        <v>748.5</v>
      </c>
      <c r="G6579">
        <v>750.25</v>
      </c>
      <c r="H6579">
        <v>75400</v>
      </c>
      <c r="M6579"/>
      <c r="N6579"/>
      <c r="O6579"/>
      <c r="P6579"/>
      <c r="Q6579"/>
    </row>
    <row r="6580" spans="1:17" x14ac:dyDescent="0.2">
      <c r="A6580" t="s">
        <v>24</v>
      </c>
      <c r="B6580" s="1">
        <v>39976</v>
      </c>
      <c r="C6580" s="2">
        <v>0.52083333333333337</v>
      </c>
      <c r="D6580">
        <v>750.25</v>
      </c>
      <c r="E6580">
        <v>752.25</v>
      </c>
      <c r="F6580">
        <v>748.5</v>
      </c>
      <c r="G6580">
        <v>750.5</v>
      </c>
      <c r="H6580">
        <v>114208</v>
      </c>
      <c r="M6580"/>
      <c r="N6580"/>
      <c r="O6580"/>
      <c r="P6580"/>
      <c r="Q6580"/>
    </row>
    <row r="6581" spans="1:17" x14ac:dyDescent="0.2">
      <c r="A6581" t="s">
        <v>24</v>
      </c>
      <c r="B6581" s="1">
        <v>39976</v>
      </c>
      <c r="C6581" s="2">
        <v>0.5625</v>
      </c>
      <c r="D6581">
        <v>750.75</v>
      </c>
      <c r="E6581">
        <v>753</v>
      </c>
      <c r="F6581">
        <v>750</v>
      </c>
      <c r="G6581">
        <v>750.75</v>
      </c>
      <c r="H6581">
        <v>93853</v>
      </c>
      <c r="M6581"/>
      <c r="N6581"/>
      <c r="O6581"/>
      <c r="P6581"/>
      <c r="Q6581"/>
    </row>
    <row r="6582" spans="1:17" x14ac:dyDescent="0.2">
      <c r="A6582" t="s">
        <v>24</v>
      </c>
      <c r="B6582" s="1">
        <v>39976</v>
      </c>
      <c r="C6582" s="2">
        <v>0.60416666666666663</v>
      </c>
      <c r="D6582">
        <v>751</v>
      </c>
      <c r="E6582">
        <v>756.75</v>
      </c>
      <c r="F6582">
        <v>751</v>
      </c>
      <c r="G6582">
        <v>755.5</v>
      </c>
      <c r="H6582">
        <v>175745</v>
      </c>
      <c r="M6582"/>
      <c r="N6582"/>
      <c r="O6582"/>
      <c r="P6582"/>
      <c r="Q6582"/>
    </row>
    <row r="6583" spans="1:17" x14ac:dyDescent="0.2">
      <c r="A6583" t="s">
        <v>24</v>
      </c>
      <c r="B6583" s="1">
        <v>39976</v>
      </c>
      <c r="C6583" s="2">
        <v>0.63541666666666663</v>
      </c>
      <c r="D6583">
        <v>755.75</v>
      </c>
      <c r="E6583">
        <v>757</v>
      </c>
      <c r="F6583">
        <v>751.5</v>
      </c>
      <c r="G6583">
        <v>755.25</v>
      </c>
      <c r="H6583">
        <v>210798</v>
      </c>
      <c r="M6583"/>
      <c r="N6583"/>
      <c r="O6583"/>
      <c r="P6583"/>
      <c r="Q6583"/>
    </row>
    <row r="6584" spans="1:17" x14ac:dyDescent="0.2">
      <c r="A6584" t="s">
        <v>24</v>
      </c>
      <c r="B6584" s="1">
        <v>39979</v>
      </c>
      <c r="C6584" s="2">
        <v>0.39583333333333331</v>
      </c>
      <c r="D6584">
        <v>745</v>
      </c>
      <c r="E6584">
        <v>745.75</v>
      </c>
      <c r="F6584">
        <v>737.25</v>
      </c>
      <c r="G6584">
        <v>739.5</v>
      </c>
      <c r="H6584">
        <v>348849</v>
      </c>
      <c r="I6584" t="b">
        <f>AND(HOUR(C6584)=9,MINUTE(C6584)=30,HOUR(C6583)=15,MINUTE(C6583)=15)</f>
        <v>1</v>
      </c>
      <c r="J6584">
        <f>MAX(E6584:E6590)</f>
        <v>745.75</v>
      </c>
      <c r="K6584">
        <f>MIN(F6584:F6590)</f>
        <v>729.5</v>
      </c>
      <c r="L6584">
        <f>E6584</f>
        <v>745.75</v>
      </c>
      <c r="M6584" s="6">
        <f>+F6584</f>
        <v>737.25</v>
      </c>
      <c r="N6584" s="6" t="b">
        <f>IF(F6584&gt;J6577,F6584-J6577,FALSE)</f>
        <v>0</v>
      </c>
      <c r="O6584" s="6" t="b">
        <f>IF(L6584&lt;K6577,K6577-L6584,FALSE)</f>
        <v>0</v>
      </c>
      <c r="P6584" s="6" t="b">
        <f>IF(AND(N6584&lt;&gt;FALSE,K6584&lt;=J6577),TRUE,FALSE)</f>
        <v>0</v>
      </c>
      <c r="Q6584" s="6" t="b">
        <f>IF(AND(O6584&lt;&gt;FALSE,J6584&gt;K6577),TRUE,FALSE)</f>
        <v>0</v>
      </c>
    </row>
    <row r="6585" spans="1:17" x14ac:dyDescent="0.2">
      <c r="A6585" t="s">
        <v>24</v>
      </c>
      <c r="B6585" s="1">
        <v>39979</v>
      </c>
      <c r="C6585" s="2">
        <v>0.4375</v>
      </c>
      <c r="D6585">
        <v>739.5</v>
      </c>
      <c r="E6585">
        <v>739.5</v>
      </c>
      <c r="F6585">
        <v>730.75</v>
      </c>
      <c r="G6585">
        <v>732</v>
      </c>
      <c r="H6585">
        <v>336049</v>
      </c>
      <c r="M6585"/>
      <c r="N6585"/>
      <c r="O6585"/>
      <c r="P6585"/>
      <c r="Q6585"/>
    </row>
    <row r="6586" spans="1:17" x14ac:dyDescent="0.2">
      <c r="A6586" t="s">
        <v>24</v>
      </c>
      <c r="B6586" s="1">
        <v>39979</v>
      </c>
      <c r="C6586" s="2">
        <v>0.47916666666666669</v>
      </c>
      <c r="D6586">
        <v>732</v>
      </c>
      <c r="E6586">
        <v>734.5</v>
      </c>
      <c r="F6586">
        <v>730.75</v>
      </c>
      <c r="G6586">
        <v>731.25</v>
      </c>
      <c r="H6586">
        <v>170997</v>
      </c>
      <c r="M6586"/>
      <c r="N6586"/>
      <c r="O6586"/>
      <c r="P6586"/>
      <c r="Q6586"/>
    </row>
    <row r="6587" spans="1:17" x14ac:dyDescent="0.2">
      <c r="A6587" t="s">
        <v>24</v>
      </c>
      <c r="B6587" s="1">
        <v>39979</v>
      </c>
      <c r="C6587" s="2">
        <v>0.52083333333333337</v>
      </c>
      <c r="D6587">
        <v>731.25</v>
      </c>
      <c r="E6587">
        <v>733.75</v>
      </c>
      <c r="F6587">
        <v>730.5</v>
      </c>
      <c r="G6587">
        <v>731</v>
      </c>
      <c r="H6587">
        <v>138816</v>
      </c>
      <c r="M6587"/>
      <c r="N6587"/>
      <c r="O6587"/>
      <c r="P6587"/>
      <c r="Q6587"/>
    </row>
    <row r="6588" spans="1:17" x14ac:dyDescent="0.2">
      <c r="A6588" t="s">
        <v>24</v>
      </c>
      <c r="B6588" s="1">
        <v>39979</v>
      </c>
      <c r="C6588" s="2">
        <v>0.5625</v>
      </c>
      <c r="D6588">
        <v>730.75</v>
      </c>
      <c r="E6588">
        <v>733.25</v>
      </c>
      <c r="F6588">
        <v>729.5</v>
      </c>
      <c r="G6588">
        <v>732.75</v>
      </c>
      <c r="H6588">
        <v>111754</v>
      </c>
      <c r="M6588"/>
      <c r="N6588"/>
      <c r="O6588"/>
      <c r="P6588"/>
      <c r="Q6588"/>
    </row>
    <row r="6589" spans="1:17" x14ac:dyDescent="0.2">
      <c r="A6589" t="s">
        <v>24</v>
      </c>
      <c r="B6589" s="1">
        <v>39979</v>
      </c>
      <c r="C6589" s="2">
        <v>0.60416666666666663</v>
      </c>
      <c r="D6589">
        <v>732.5</v>
      </c>
      <c r="E6589">
        <v>733.75</v>
      </c>
      <c r="F6589">
        <v>729.5</v>
      </c>
      <c r="G6589">
        <v>732.5</v>
      </c>
      <c r="H6589">
        <v>189864</v>
      </c>
      <c r="M6589"/>
      <c r="N6589"/>
      <c r="O6589"/>
      <c r="P6589"/>
      <c r="Q6589"/>
    </row>
    <row r="6590" spans="1:17" x14ac:dyDescent="0.2">
      <c r="A6590" t="s">
        <v>24</v>
      </c>
      <c r="B6590" s="1">
        <v>39979</v>
      </c>
      <c r="C6590" s="2">
        <v>0.63541666666666663</v>
      </c>
      <c r="D6590">
        <v>732.5</v>
      </c>
      <c r="E6590">
        <v>735.25</v>
      </c>
      <c r="F6590">
        <v>732</v>
      </c>
      <c r="G6590">
        <v>733.25</v>
      </c>
      <c r="H6590">
        <v>261431</v>
      </c>
      <c r="M6590"/>
      <c r="N6590"/>
      <c r="O6590"/>
      <c r="P6590"/>
      <c r="Q6590"/>
    </row>
    <row r="6591" spans="1:17" x14ac:dyDescent="0.2">
      <c r="A6591" t="s">
        <v>24</v>
      </c>
      <c r="B6591" s="1">
        <v>39980</v>
      </c>
      <c r="C6591" s="2">
        <v>0.39583333333333331</v>
      </c>
      <c r="D6591">
        <v>737.5</v>
      </c>
      <c r="E6591">
        <v>738.25</v>
      </c>
      <c r="F6591">
        <v>733.5</v>
      </c>
      <c r="G6591">
        <v>735.5</v>
      </c>
      <c r="H6591">
        <v>366955</v>
      </c>
      <c r="I6591" t="b">
        <f>AND(HOUR(C6591)=9,MINUTE(C6591)=30,HOUR(C6590)=15,MINUTE(C6590)=15)</f>
        <v>1</v>
      </c>
      <c r="J6591">
        <f>MAX(E6591:E6597)</f>
        <v>738.25</v>
      </c>
      <c r="K6591">
        <f>MIN(F6591:F6597)</f>
        <v>720.75</v>
      </c>
      <c r="L6591">
        <f>E6591</f>
        <v>738.25</v>
      </c>
      <c r="M6591" s="6">
        <f>+F6591</f>
        <v>733.5</v>
      </c>
      <c r="N6591" s="6" t="b">
        <f>IF(F6591&gt;J6584,F6591-J6584,FALSE)</f>
        <v>0</v>
      </c>
      <c r="O6591" s="6" t="b">
        <f>IF(L6591&lt;K6584,K6584-L6591,FALSE)</f>
        <v>0</v>
      </c>
      <c r="P6591" s="6" t="b">
        <f>IF(AND(N6591&lt;&gt;FALSE,K6591&lt;=J6584),TRUE,FALSE)</f>
        <v>0</v>
      </c>
      <c r="Q6591" s="6" t="b">
        <f>IF(AND(O6591&lt;&gt;FALSE,J6591&gt;K6584),TRUE,FALSE)</f>
        <v>0</v>
      </c>
    </row>
    <row r="6592" spans="1:17" x14ac:dyDescent="0.2">
      <c r="A6592" t="s">
        <v>24</v>
      </c>
      <c r="B6592" s="1">
        <v>39980</v>
      </c>
      <c r="C6592" s="2">
        <v>0.4375</v>
      </c>
      <c r="D6592">
        <v>735.25</v>
      </c>
      <c r="E6592">
        <v>738.25</v>
      </c>
      <c r="F6592">
        <v>734.5</v>
      </c>
      <c r="G6592">
        <v>736</v>
      </c>
      <c r="H6592">
        <v>132153</v>
      </c>
      <c r="M6592"/>
      <c r="N6592"/>
      <c r="O6592"/>
      <c r="P6592"/>
      <c r="Q6592"/>
    </row>
    <row r="6593" spans="1:17" x14ac:dyDescent="0.2">
      <c r="A6593" t="s">
        <v>24</v>
      </c>
      <c r="B6593" s="1">
        <v>39980</v>
      </c>
      <c r="C6593" s="2">
        <v>0.47916666666666669</v>
      </c>
      <c r="D6593">
        <v>735.75</v>
      </c>
      <c r="E6593">
        <v>736.25</v>
      </c>
      <c r="F6593">
        <v>731</v>
      </c>
      <c r="G6593">
        <v>732</v>
      </c>
      <c r="H6593">
        <v>194563</v>
      </c>
      <c r="M6593"/>
      <c r="N6593"/>
      <c r="O6593"/>
      <c r="P6593"/>
      <c r="Q6593"/>
    </row>
    <row r="6594" spans="1:17" x14ac:dyDescent="0.2">
      <c r="A6594" t="s">
        <v>24</v>
      </c>
      <c r="B6594" s="1">
        <v>39980</v>
      </c>
      <c r="C6594" s="2">
        <v>0.52083333333333337</v>
      </c>
      <c r="D6594">
        <v>732</v>
      </c>
      <c r="E6594">
        <v>732.25</v>
      </c>
      <c r="F6594">
        <v>722.5</v>
      </c>
      <c r="G6594">
        <v>724.75</v>
      </c>
      <c r="H6594">
        <v>252417</v>
      </c>
      <c r="M6594"/>
      <c r="N6594"/>
      <c r="O6594"/>
      <c r="P6594"/>
      <c r="Q6594"/>
    </row>
    <row r="6595" spans="1:17" x14ac:dyDescent="0.2">
      <c r="A6595" t="s">
        <v>24</v>
      </c>
      <c r="B6595" s="1">
        <v>39980</v>
      </c>
      <c r="C6595" s="2">
        <v>0.5625</v>
      </c>
      <c r="D6595">
        <v>724.75</v>
      </c>
      <c r="E6595">
        <v>726.25</v>
      </c>
      <c r="F6595">
        <v>721.5</v>
      </c>
      <c r="G6595">
        <v>722.5</v>
      </c>
      <c r="H6595">
        <v>206649</v>
      </c>
      <c r="M6595"/>
      <c r="N6595"/>
      <c r="O6595"/>
      <c r="P6595"/>
      <c r="Q6595"/>
    </row>
    <row r="6596" spans="1:17" x14ac:dyDescent="0.2">
      <c r="A6596" t="s">
        <v>24</v>
      </c>
      <c r="B6596" s="1">
        <v>39980</v>
      </c>
      <c r="C6596" s="2">
        <v>0.60416666666666663</v>
      </c>
      <c r="D6596">
        <v>722.5</v>
      </c>
      <c r="E6596">
        <v>727.25</v>
      </c>
      <c r="F6596">
        <v>720.75</v>
      </c>
      <c r="G6596">
        <v>725.25</v>
      </c>
      <c r="H6596">
        <v>243382</v>
      </c>
      <c r="M6596"/>
      <c r="N6596"/>
      <c r="O6596"/>
      <c r="P6596"/>
      <c r="Q6596"/>
    </row>
    <row r="6597" spans="1:17" x14ac:dyDescent="0.2">
      <c r="A6597" t="s">
        <v>24</v>
      </c>
      <c r="B6597" s="1">
        <v>39980</v>
      </c>
      <c r="C6597" s="2">
        <v>0.63541666666666663</v>
      </c>
      <c r="D6597">
        <v>725.25</v>
      </c>
      <c r="E6597">
        <v>728</v>
      </c>
      <c r="F6597">
        <v>721</v>
      </c>
      <c r="G6597">
        <v>722.25</v>
      </c>
      <c r="H6597">
        <v>303005</v>
      </c>
      <c r="M6597"/>
      <c r="N6597"/>
      <c r="O6597"/>
      <c r="P6597"/>
      <c r="Q6597"/>
    </row>
    <row r="6598" spans="1:17" x14ac:dyDescent="0.2">
      <c r="A6598" t="s">
        <v>24</v>
      </c>
      <c r="B6598" s="1">
        <v>39981</v>
      </c>
      <c r="C6598" s="2">
        <v>0.39583333333333331</v>
      </c>
      <c r="D6598">
        <v>721</v>
      </c>
      <c r="E6598">
        <v>723.5</v>
      </c>
      <c r="F6598">
        <v>716.75</v>
      </c>
      <c r="G6598">
        <v>717.75</v>
      </c>
      <c r="H6598">
        <v>515331</v>
      </c>
      <c r="I6598" t="b">
        <f>AND(HOUR(C6598)=9,MINUTE(C6598)=30,HOUR(C6597)=15,MINUTE(C6597)=15)</f>
        <v>1</v>
      </c>
      <c r="J6598">
        <f>MAX(E6598:E6604)</f>
        <v>728.5</v>
      </c>
      <c r="K6598">
        <f>MIN(F6598:F6604)</f>
        <v>713.5</v>
      </c>
      <c r="L6598">
        <f>E6598</f>
        <v>723.5</v>
      </c>
      <c r="M6598" s="6">
        <f>+F6598</f>
        <v>716.75</v>
      </c>
      <c r="N6598" s="6" t="b">
        <f>IF(F6598&gt;J6591,F6598-J6591,FALSE)</f>
        <v>0</v>
      </c>
      <c r="O6598" s="6" t="b">
        <f>IF(L6598&lt;K6591,K6591-L6598,FALSE)</f>
        <v>0</v>
      </c>
      <c r="P6598" s="6" t="b">
        <f>IF(AND(N6598&lt;&gt;FALSE,K6598&lt;=J6591),TRUE,FALSE)</f>
        <v>0</v>
      </c>
      <c r="Q6598" s="6" t="b">
        <f>IF(AND(O6598&lt;&gt;FALSE,J6598&gt;K6591),TRUE,FALSE)</f>
        <v>0</v>
      </c>
    </row>
    <row r="6599" spans="1:17" x14ac:dyDescent="0.2">
      <c r="A6599" t="s">
        <v>24</v>
      </c>
      <c r="B6599" s="1">
        <v>39981</v>
      </c>
      <c r="C6599" s="2">
        <v>0.4375</v>
      </c>
      <c r="D6599">
        <v>718</v>
      </c>
      <c r="E6599">
        <v>720.75</v>
      </c>
      <c r="F6599">
        <v>713.5</v>
      </c>
      <c r="G6599">
        <v>720</v>
      </c>
      <c r="H6599">
        <v>341087</v>
      </c>
      <c r="M6599"/>
      <c r="N6599"/>
      <c r="O6599"/>
      <c r="P6599"/>
      <c r="Q6599"/>
    </row>
    <row r="6600" spans="1:17" x14ac:dyDescent="0.2">
      <c r="A6600" t="s">
        <v>24</v>
      </c>
      <c r="B6600" s="1">
        <v>39981</v>
      </c>
      <c r="C6600" s="2">
        <v>0.47916666666666669</v>
      </c>
      <c r="D6600">
        <v>719.75</v>
      </c>
      <c r="E6600">
        <v>725.5</v>
      </c>
      <c r="F6600">
        <v>718</v>
      </c>
      <c r="G6600">
        <v>724</v>
      </c>
      <c r="H6600">
        <v>260908</v>
      </c>
      <c r="M6600"/>
      <c r="N6600"/>
      <c r="O6600"/>
      <c r="P6600"/>
      <c r="Q6600"/>
    </row>
    <row r="6601" spans="1:17" x14ac:dyDescent="0.2">
      <c r="A6601" t="s">
        <v>24</v>
      </c>
      <c r="B6601" s="1">
        <v>39981</v>
      </c>
      <c r="C6601" s="2">
        <v>0.52083333333333337</v>
      </c>
      <c r="D6601">
        <v>724.25</v>
      </c>
      <c r="E6601">
        <v>724.5</v>
      </c>
      <c r="F6601">
        <v>721.25</v>
      </c>
      <c r="G6601">
        <v>724.5</v>
      </c>
      <c r="H6601">
        <v>121589</v>
      </c>
      <c r="M6601"/>
      <c r="N6601"/>
      <c r="O6601"/>
      <c r="P6601"/>
      <c r="Q6601"/>
    </row>
    <row r="6602" spans="1:17" x14ac:dyDescent="0.2">
      <c r="A6602" t="s">
        <v>24</v>
      </c>
      <c r="B6602" s="1">
        <v>39981</v>
      </c>
      <c r="C6602" s="2">
        <v>0.5625</v>
      </c>
      <c r="D6602">
        <v>724.5</v>
      </c>
      <c r="E6602">
        <v>728.25</v>
      </c>
      <c r="F6602">
        <v>724</v>
      </c>
      <c r="G6602">
        <v>728.25</v>
      </c>
      <c r="H6602">
        <v>173034</v>
      </c>
      <c r="M6602"/>
      <c r="N6602"/>
      <c r="O6602"/>
      <c r="P6602"/>
      <c r="Q6602"/>
    </row>
    <row r="6603" spans="1:17" x14ac:dyDescent="0.2">
      <c r="A6603" t="s">
        <v>24</v>
      </c>
      <c r="B6603" s="1">
        <v>39981</v>
      </c>
      <c r="C6603" s="2">
        <v>0.60416666666666663</v>
      </c>
      <c r="D6603">
        <v>728.25</v>
      </c>
      <c r="E6603">
        <v>728.5</v>
      </c>
      <c r="F6603">
        <v>721</v>
      </c>
      <c r="G6603">
        <v>721.25</v>
      </c>
      <c r="H6603">
        <v>194274</v>
      </c>
      <c r="M6603"/>
      <c r="N6603"/>
      <c r="O6603"/>
      <c r="P6603"/>
      <c r="Q6603"/>
    </row>
    <row r="6604" spans="1:17" x14ac:dyDescent="0.2">
      <c r="A6604" t="s">
        <v>24</v>
      </c>
      <c r="B6604" s="1">
        <v>39981</v>
      </c>
      <c r="C6604" s="2">
        <v>0.63541666666666663</v>
      </c>
      <c r="D6604">
        <v>721.25</v>
      </c>
      <c r="E6604">
        <v>723.75</v>
      </c>
      <c r="F6604">
        <v>719.25</v>
      </c>
      <c r="G6604">
        <v>719.25</v>
      </c>
      <c r="H6604">
        <v>279092</v>
      </c>
      <c r="M6604"/>
      <c r="N6604"/>
      <c r="O6604"/>
      <c r="P6604"/>
      <c r="Q6604"/>
    </row>
    <row r="6605" spans="1:17" x14ac:dyDescent="0.2">
      <c r="A6605" t="s">
        <v>24</v>
      </c>
      <c r="B6605" s="1">
        <v>39982</v>
      </c>
      <c r="C6605" s="2">
        <v>0.39583333333333331</v>
      </c>
      <c r="D6605">
        <v>721.75</v>
      </c>
      <c r="E6605">
        <v>730.5</v>
      </c>
      <c r="F6605">
        <v>717.75</v>
      </c>
      <c r="G6605">
        <v>728.5</v>
      </c>
      <c r="H6605">
        <v>447972</v>
      </c>
      <c r="I6605" t="b">
        <f>AND(HOUR(C6605)=9,MINUTE(C6605)=30,HOUR(C6604)=15,MINUTE(C6604)=15)</f>
        <v>1</v>
      </c>
      <c r="J6605">
        <f>MAX(E6605:E6611)</f>
        <v>732</v>
      </c>
      <c r="K6605">
        <f>MIN(F6605:F6611)</f>
        <v>717.75</v>
      </c>
      <c r="L6605">
        <f>E6605</f>
        <v>730.5</v>
      </c>
      <c r="M6605" s="6">
        <f>+F6605</f>
        <v>717.75</v>
      </c>
      <c r="N6605" s="6" t="b">
        <f>IF(F6605&gt;J6598,F6605-J6598,FALSE)</f>
        <v>0</v>
      </c>
      <c r="O6605" s="6" t="b">
        <f>IF(L6605&lt;K6598,K6598-L6605,FALSE)</f>
        <v>0</v>
      </c>
      <c r="P6605" s="6" t="b">
        <f>IF(AND(N6605&lt;&gt;FALSE,K6605&lt;=J6598),TRUE,FALSE)</f>
        <v>0</v>
      </c>
      <c r="Q6605" s="6" t="b">
        <f>IF(AND(O6605&lt;&gt;FALSE,J6605&gt;K6598),TRUE,FALSE)</f>
        <v>0</v>
      </c>
    </row>
    <row r="6606" spans="1:17" x14ac:dyDescent="0.2">
      <c r="A6606" t="s">
        <v>24</v>
      </c>
      <c r="B6606" s="1">
        <v>39982</v>
      </c>
      <c r="C6606" s="2">
        <v>0.4375</v>
      </c>
      <c r="D6606">
        <v>728.5</v>
      </c>
      <c r="E6606">
        <v>729.25</v>
      </c>
      <c r="F6606">
        <v>725</v>
      </c>
      <c r="G6606">
        <v>727.75</v>
      </c>
      <c r="H6606">
        <v>217437</v>
      </c>
      <c r="M6606"/>
      <c r="N6606"/>
      <c r="O6606"/>
      <c r="P6606"/>
      <c r="Q6606"/>
    </row>
    <row r="6607" spans="1:17" x14ac:dyDescent="0.2">
      <c r="A6607" t="s">
        <v>24</v>
      </c>
      <c r="B6607" s="1">
        <v>39982</v>
      </c>
      <c r="C6607" s="2">
        <v>0.47916666666666669</v>
      </c>
      <c r="D6607">
        <v>727.75</v>
      </c>
      <c r="E6607">
        <v>728.75</v>
      </c>
      <c r="F6607">
        <v>725.5</v>
      </c>
      <c r="G6607">
        <v>728.25</v>
      </c>
      <c r="H6607">
        <v>118331</v>
      </c>
      <c r="M6607"/>
      <c r="N6607"/>
      <c r="O6607"/>
      <c r="P6607"/>
      <c r="Q6607"/>
    </row>
    <row r="6608" spans="1:17" x14ac:dyDescent="0.2">
      <c r="A6608" t="s">
        <v>24</v>
      </c>
      <c r="B6608" s="1">
        <v>39982</v>
      </c>
      <c r="C6608" s="2">
        <v>0.52083333333333337</v>
      </c>
      <c r="D6608">
        <v>728.25</v>
      </c>
      <c r="E6608">
        <v>732</v>
      </c>
      <c r="F6608">
        <v>727.75</v>
      </c>
      <c r="G6608">
        <v>731.5</v>
      </c>
      <c r="H6608">
        <v>123797</v>
      </c>
      <c r="M6608"/>
      <c r="N6608"/>
      <c r="O6608"/>
      <c r="P6608"/>
      <c r="Q6608"/>
    </row>
    <row r="6609" spans="1:17" x14ac:dyDescent="0.2">
      <c r="A6609" t="s">
        <v>24</v>
      </c>
      <c r="B6609" s="1">
        <v>39982</v>
      </c>
      <c r="C6609" s="2">
        <v>0.5625</v>
      </c>
      <c r="D6609">
        <v>731.25</v>
      </c>
      <c r="E6609">
        <v>731.5</v>
      </c>
      <c r="F6609">
        <v>726.5</v>
      </c>
      <c r="G6609">
        <v>728.25</v>
      </c>
      <c r="H6609">
        <v>161394</v>
      </c>
      <c r="M6609"/>
      <c r="N6609"/>
      <c r="O6609"/>
      <c r="P6609"/>
      <c r="Q6609"/>
    </row>
    <row r="6610" spans="1:17" x14ac:dyDescent="0.2">
      <c r="A6610" t="s">
        <v>24</v>
      </c>
      <c r="B6610" s="1">
        <v>39982</v>
      </c>
      <c r="C6610" s="2">
        <v>0.60416666666666663</v>
      </c>
      <c r="D6610">
        <v>728.25</v>
      </c>
      <c r="E6610">
        <v>731.75</v>
      </c>
      <c r="F6610">
        <v>727</v>
      </c>
      <c r="G6610">
        <v>729.25</v>
      </c>
      <c r="H6610">
        <v>149470</v>
      </c>
      <c r="M6610"/>
      <c r="N6610"/>
      <c r="O6610"/>
      <c r="P6610"/>
      <c r="Q6610"/>
    </row>
    <row r="6611" spans="1:17" x14ac:dyDescent="0.2">
      <c r="A6611" t="s">
        <v>24</v>
      </c>
      <c r="B6611" s="1">
        <v>39982</v>
      </c>
      <c r="C6611" s="2">
        <v>0.63541666666666663</v>
      </c>
      <c r="D6611">
        <v>729.25</v>
      </c>
      <c r="E6611">
        <v>730.5</v>
      </c>
      <c r="F6611">
        <v>725.25</v>
      </c>
      <c r="G6611">
        <v>728</v>
      </c>
      <c r="H6611">
        <v>252034</v>
      </c>
      <c r="M6611"/>
      <c r="N6611"/>
      <c r="O6611"/>
      <c r="P6611"/>
      <c r="Q6611"/>
    </row>
    <row r="6612" spans="1:17" x14ac:dyDescent="0.2">
      <c r="A6612" t="s">
        <v>24</v>
      </c>
      <c r="B6612" s="1">
        <v>39983</v>
      </c>
      <c r="C6612" s="2">
        <v>0.39583333333333331</v>
      </c>
      <c r="D6612">
        <v>735.75</v>
      </c>
      <c r="E6612">
        <v>737.25</v>
      </c>
      <c r="F6612">
        <v>732</v>
      </c>
      <c r="G6612">
        <v>733.75</v>
      </c>
      <c r="H6612">
        <v>308855</v>
      </c>
      <c r="I6612" t="b">
        <f>AND(HOUR(C6612)=9,MINUTE(C6612)=30,HOUR(C6611)=15,MINUTE(C6611)=15)</f>
        <v>1</v>
      </c>
      <c r="J6612">
        <f>MAX(E6612:E6618)</f>
        <v>737.25</v>
      </c>
      <c r="K6612">
        <f>MIN(F6612:F6618)</f>
        <v>725</v>
      </c>
      <c r="L6612">
        <f>E6612</f>
        <v>737.25</v>
      </c>
      <c r="M6612" s="6">
        <f>+F6612</f>
        <v>732</v>
      </c>
      <c r="N6612" s="6" t="b">
        <f>IF(F6612&gt;J6605,F6612-J6605,FALSE)</f>
        <v>0</v>
      </c>
      <c r="O6612" s="6" t="b">
        <f>IF(L6612&lt;K6605,K6605-L6612,FALSE)</f>
        <v>0</v>
      </c>
      <c r="P6612" s="6" t="b">
        <f>IF(AND(N6612&lt;&gt;FALSE,K6612&lt;=J6605),TRUE,FALSE)</f>
        <v>0</v>
      </c>
      <c r="Q6612" s="6" t="b">
        <f>IF(AND(O6612&lt;&gt;FALSE,J6612&gt;K6605),TRUE,FALSE)</f>
        <v>0</v>
      </c>
    </row>
    <row r="6613" spans="1:17" x14ac:dyDescent="0.2">
      <c r="A6613" t="s">
        <v>24</v>
      </c>
      <c r="B6613" s="1">
        <v>39983</v>
      </c>
      <c r="C6613" s="2">
        <v>0.4375</v>
      </c>
      <c r="D6613">
        <v>733.75</v>
      </c>
      <c r="E6613">
        <v>737</v>
      </c>
      <c r="F6613">
        <v>733.25</v>
      </c>
      <c r="G6613">
        <v>734.25</v>
      </c>
      <c r="H6613">
        <v>175431</v>
      </c>
      <c r="M6613"/>
      <c r="N6613"/>
      <c r="O6613"/>
      <c r="P6613"/>
      <c r="Q6613"/>
    </row>
    <row r="6614" spans="1:17" x14ac:dyDescent="0.2">
      <c r="A6614" t="s">
        <v>24</v>
      </c>
      <c r="B6614" s="1">
        <v>39983</v>
      </c>
      <c r="C6614" s="2">
        <v>0.47916666666666669</v>
      </c>
      <c r="D6614">
        <v>734.25</v>
      </c>
      <c r="E6614">
        <v>735</v>
      </c>
      <c r="F6614">
        <v>729</v>
      </c>
      <c r="G6614">
        <v>729.75</v>
      </c>
      <c r="H6614">
        <v>159124</v>
      </c>
      <c r="M6614"/>
      <c r="N6614"/>
      <c r="O6614"/>
      <c r="P6614"/>
      <c r="Q6614"/>
    </row>
    <row r="6615" spans="1:17" x14ac:dyDescent="0.2">
      <c r="A6615" t="s">
        <v>24</v>
      </c>
      <c r="B6615" s="1">
        <v>39983</v>
      </c>
      <c r="C6615" s="2">
        <v>0.52083333333333337</v>
      </c>
      <c r="D6615">
        <v>729.5</v>
      </c>
      <c r="E6615">
        <v>730</v>
      </c>
      <c r="F6615">
        <v>728</v>
      </c>
      <c r="G6615">
        <v>729.25</v>
      </c>
      <c r="H6615">
        <v>130699</v>
      </c>
      <c r="M6615"/>
      <c r="N6615"/>
      <c r="O6615"/>
      <c r="P6615"/>
      <c r="Q6615"/>
    </row>
    <row r="6616" spans="1:17" x14ac:dyDescent="0.2">
      <c r="A6616" t="s">
        <v>24</v>
      </c>
      <c r="B6616" s="1">
        <v>39983</v>
      </c>
      <c r="C6616" s="2">
        <v>0.5625</v>
      </c>
      <c r="D6616">
        <v>729.25</v>
      </c>
      <c r="E6616">
        <v>731.5</v>
      </c>
      <c r="F6616">
        <v>725</v>
      </c>
      <c r="G6616">
        <v>726.25</v>
      </c>
      <c r="H6616">
        <v>164303</v>
      </c>
      <c r="M6616"/>
      <c r="N6616"/>
      <c r="O6616"/>
      <c r="P6616"/>
      <c r="Q6616"/>
    </row>
    <row r="6617" spans="1:17" x14ac:dyDescent="0.2">
      <c r="A6617" t="s">
        <v>24</v>
      </c>
      <c r="B6617" s="1">
        <v>39983</v>
      </c>
      <c r="C6617" s="2">
        <v>0.60416666666666663</v>
      </c>
      <c r="D6617">
        <v>726.25</v>
      </c>
      <c r="E6617">
        <v>733.25</v>
      </c>
      <c r="F6617">
        <v>726</v>
      </c>
      <c r="G6617">
        <v>733</v>
      </c>
      <c r="H6617">
        <v>165394</v>
      </c>
      <c r="M6617"/>
      <c r="N6617"/>
      <c r="O6617"/>
      <c r="P6617"/>
      <c r="Q6617"/>
    </row>
    <row r="6618" spans="1:17" x14ac:dyDescent="0.2">
      <c r="A6618" t="s">
        <v>24</v>
      </c>
      <c r="B6618" s="1">
        <v>39983</v>
      </c>
      <c r="C6618" s="2">
        <v>0.63541666666666663</v>
      </c>
      <c r="D6618">
        <v>733.25</v>
      </c>
      <c r="E6618">
        <v>734</v>
      </c>
      <c r="F6618">
        <v>728.25</v>
      </c>
      <c r="G6618">
        <v>730</v>
      </c>
      <c r="H6618">
        <v>243608</v>
      </c>
      <c r="M6618"/>
      <c r="N6618"/>
      <c r="O6618"/>
      <c r="P6618"/>
      <c r="Q6618"/>
    </row>
    <row r="6619" spans="1:17" x14ac:dyDescent="0.2">
      <c r="A6619" t="s">
        <v>24</v>
      </c>
      <c r="B6619" s="1">
        <v>39986</v>
      </c>
      <c r="C6619" s="2">
        <v>0.39583333333333331</v>
      </c>
      <c r="D6619">
        <v>721</v>
      </c>
      <c r="E6619">
        <v>722</v>
      </c>
      <c r="F6619">
        <v>712.75</v>
      </c>
      <c r="G6619">
        <v>714</v>
      </c>
      <c r="H6619">
        <v>500044</v>
      </c>
      <c r="I6619" t="b">
        <f>AND(HOUR(C6619)=9,MINUTE(C6619)=30,HOUR(C6618)=15,MINUTE(C6618)=15)</f>
        <v>1</v>
      </c>
      <c r="J6619">
        <f>MAX(E6619:E6625)</f>
        <v>722</v>
      </c>
      <c r="K6619">
        <f>MIN(F6619:F6625)</f>
        <v>702</v>
      </c>
      <c r="L6619">
        <f>E6619</f>
        <v>722</v>
      </c>
      <c r="M6619" s="6">
        <f>+F6619</f>
        <v>712.75</v>
      </c>
      <c r="N6619" s="6" t="b">
        <f>IF(F6619&gt;J6612,F6619-J6612,FALSE)</f>
        <v>0</v>
      </c>
      <c r="O6619" s="6">
        <f>IF(L6619&lt;K6612,K6612-L6619,FALSE)</f>
        <v>3</v>
      </c>
      <c r="P6619" s="6" t="b">
        <f>IF(AND(N6619&lt;&gt;FALSE,K6619&lt;=J6612),TRUE,FALSE)</f>
        <v>0</v>
      </c>
      <c r="Q6619" s="6" t="b">
        <f>IF(AND(O6619&lt;&gt;FALSE,J6619&gt;K6612),TRUE,FALSE)</f>
        <v>0</v>
      </c>
    </row>
    <row r="6620" spans="1:17" x14ac:dyDescent="0.2">
      <c r="A6620" t="s">
        <v>24</v>
      </c>
      <c r="B6620" s="1">
        <v>39986</v>
      </c>
      <c r="C6620" s="2">
        <v>0.4375</v>
      </c>
      <c r="D6620">
        <v>714.25</v>
      </c>
      <c r="E6620">
        <v>714.25</v>
      </c>
      <c r="F6620">
        <v>709.5</v>
      </c>
      <c r="G6620">
        <v>711.25</v>
      </c>
      <c r="H6620">
        <v>274164</v>
      </c>
      <c r="M6620"/>
      <c r="N6620"/>
      <c r="O6620"/>
      <c r="P6620"/>
      <c r="Q6620"/>
    </row>
    <row r="6621" spans="1:17" x14ac:dyDescent="0.2">
      <c r="A6621" t="s">
        <v>24</v>
      </c>
      <c r="B6621" s="1">
        <v>39986</v>
      </c>
      <c r="C6621" s="2">
        <v>0.47916666666666669</v>
      </c>
      <c r="D6621">
        <v>711</v>
      </c>
      <c r="E6621">
        <v>711.5</v>
      </c>
      <c r="F6621">
        <v>706.25</v>
      </c>
      <c r="G6621">
        <v>707.75</v>
      </c>
      <c r="H6621">
        <v>192779</v>
      </c>
      <c r="M6621"/>
      <c r="N6621"/>
      <c r="O6621"/>
      <c r="P6621"/>
      <c r="Q6621"/>
    </row>
    <row r="6622" spans="1:17" x14ac:dyDescent="0.2">
      <c r="A6622" t="s">
        <v>24</v>
      </c>
      <c r="B6622" s="1">
        <v>39986</v>
      </c>
      <c r="C6622" s="2">
        <v>0.52083333333333337</v>
      </c>
      <c r="D6622">
        <v>707.75</v>
      </c>
      <c r="E6622">
        <v>708.75</v>
      </c>
      <c r="F6622">
        <v>703.5</v>
      </c>
      <c r="G6622">
        <v>705</v>
      </c>
      <c r="H6622">
        <v>183325</v>
      </c>
      <c r="M6622"/>
      <c r="N6622"/>
      <c r="O6622"/>
      <c r="P6622"/>
      <c r="Q6622"/>
    </row>
    <row r="6623" spans="1:17" x14ac:dyDescent="0.2">
      <c r="A6623" t="s">
        <v>24</v>
      </c>
      <c r="B6623" s="1">
        <v>39986</v>
      </c>
      <c r="C6623" s="2">
        <v>0.5625</v>
      </c>
      <c r="D6623">
        <v>705</v>
      </c>
      <c r="E6623">
        <v>708</v>
      </c>
      <c r="F6623">
        <v>704.75</v>
      </c>
      <c r="G6623">
        <v>706.5</v>
      </c>
      <c r="H6623">
        <v>140359</v>
      </c>
      <c r="M6623"/>
      <c r="N6623"/>
      <c r="O6623"/>
      <c r="P6623"/>
      <c r="Q6623"/>
    </row>
    <row r="6624" spans="1:17" x14ac:dyDescent="0.2">
      <c r="A6624" t="s">
        <v>24</v>
      </c>
      <c r="B6624" s="1">
        <v>39986</v>
      </c>
      <c r="C6624" s="2">
        <v>0.60416666666666663</v>
      </c>
      <c r="D6624">
        <v>706.25</v>
      </c>
      <c r="E6624">
        <v>709.5</v>
      </c>
      <c r="F6624">
        <v>705.5</v>
      </c>
      <c r="G6624">
        <v>707.75</v>
      </c>
      <c r="H6624">
        <v>191064</v>
      </c>
      <c r="M6624"/>
      <c r="N6624"/>
      <c r="O6624"/>
      <c r="P6624"/>
      <c r="Q6624"/>
    </row>
    <row r="6625" spans="1:17" x14ac:dyDescent="0.2">
      <c r="A6625" t="s">
        <v>24</v>
      </c>
      <c r="B6625" s="1">
        <v>39986</v>
      </c>
      <c r="C6625" s="2">
        <v>0.63541666666666663</v>
      </c>
      <c r="D6625">
        <v>707.5</v>
      </c>
      <c r="E6625">
        <v>709.5</v>
      </c>
      <c r="F6625">
        <v>702</v>
      </c>
      <c r="G6625">
        <v>702.75</v>
      </c>
      <c r="H6625">
        <v>394972</v>
      </c>
      <c r="M6625"/>
      <c r="N6625"/>
      <c r="O6625"/>
      <c r="P6625"/>
      <c r="Q6625"/>
    </row>
    <row r="6626" spans="1:17" x14ac:dyDescent="0.2">
      <c r="A6626" t="s">
        <v>24</v>
      </c>
      <c r="B6626" s="1">
        <v>39987</v>
      </c>
      <c r="C6626" s="2">
        <v>0.39583333333333331</v>
      </c>
      <c r="D6626">
        <v>704.75</v>
      </c>
      <c r="E6626">
        <v>708.75</v>
      </c>
      <c r="F6626">
        <v>701.25</v>
      </c>
      <c r="G6626">
        <v>701.25</v>
      </c>
      <c r="H6626">
        <v>481607</v>
      </c>
      <c r="I6626" t="b">
        <f>AND(HOUR(C6626)=9,MINUTE(C6626)=30,HOUR(C6625)=15,MINUTE(C6625)=15)</f>
        <v>1</v>
      </c>
      <c r="J6626">
        <f>MAX(E6626:E6632)</f>
        <v>708.75</v>
      </c>
      <c r="K6626">
        <f>MIN(F6626:F6632)</f>
        <v>698.5</v>
      </c>
      <c r="L6626">
        <f>E6626</f>
        <v>708.75</v>
      </c>
      <c r="M6626" s="6">
        <f>+F6626</f>
        <v>701.25</v>
      </c>
      <c r="N6626" s="6" t="b">
        <f>IF(F6626&gt;J6619,F6626-J6619,FALSE)</f>
        <v>0</v>
      </c>
      <c r="O6626" s="6" t="b">
        <f>IF(L6626&lt;K6619,K6619-L6626,FALSE)</f>
        <v>0</v>
      </c>
      <c r="P6626" s="6" t="b">
        <f>IF(AND(N6626&lt;&gt;FALSE,K6626&lt;=J6619),TRUE,FALSE)</f>
        <v>0</v>
      </c>
      <c r="Q6626" s="6" t="b">
        <f>IF(AND(O6626&lt;&gt;FALSE,J6626&gt;K6619),TRUE,FALSE)</f>
        <v>0</v>
      </c>
    </row>
    <row r="6627" spans="1:17" x14ac:dyDescent="0.2">
      <c r="A6627" t="s">
        <v>24</v>
      </c>
      <c r="B6627" s="1">
        <v>39987</v>
      </c>
      <c r="C6627" s="2">
        <v>0.4375</v>
      </c>
      <c r="D6627">
        <v>701.25</v>
      </c>
      <c r="E6627">
        <v>703.5</v>
      </c>
      <c r="F6627">
        <v>698.5</v>
      </c>
      <c r="G6627">
        <v>701.75</v>
      </c>
      <c r="H6627">
        <v>318344</v>
      </c>
      <c r="M6627"/>
      <c r="N6627"/>
      <c r="O6627"/>
      <c r="P6627"/>
      <c r="Q6627"/>
    </row>
    <row r="6628" spans="1:17" x14ac:dyDescent="0.2">
      <c r="A6628" t="s">
        <v>24</v>
      </c>
      <c r="B6628" s="1">
        <v>39987</v>
      </c>
      <c r="C6628" s="2">
        <v>0.47916666666666669</v>
      </c>
      <c r="D6628">
        <v>701.5</v>
      </c>
      <c r="E6628">
        <v>704.5</v>
      </c>
      <c r="F6628">
        <v>701.5</v>
      </c>
      <c r="G6628">
        <v>702.75</v>
      </c>
      <c r="H6628">
        <v>159175</v>
      </c>
      <c r="M6628"/>
      <c r="N6628"/>
      <c r="O6628"/>
      <c r="P6628"/>
      <c r="Q6628"/>
    </row>
    <row r="6629" spans="1:17" x14ac:dyDescent="0.2">
      <c r="A6629" t="s">
        <v>24</v>
      </c>
      <c r="B6629" s="1">
        <v>39987</v>
      </c>
      <c r="C6629" s="2">
        <v>0.52083333333333337</v>
      </c>
      <c r="D6629">
        <v>702.75</v>
      </c>
      <c r="E6629">
        <v>707.5</v>
      </c>
      <c r="F6629">
        <v>702.5</v>
      </c>
      <c r="G6629">
        <v>704.75</v>
      </c>
      <c r="H6629">
        <v>182760</v>
      </c>
      <c r="M6629"/>
      <c r="N6629"/>
      <c r="O6629"/>
      <c r="P6629"/>
      <c r="Q6629"/>
    </row>
    <row r="6630" spans="1:17" x14ac:dyDescent="0.2">
      <c r="A6630" t="s">
        <v>24</v>
      </c>
      <c r="B6630" s="1">
        <v>39987</v>
      </c>
      <c r="C6630" s="2">
        <v>0.5625</v>
      </c>
      <c r="D6630">
        <v>704.5</v>
      </c>
      <c r="E6630">
        <v>707.25</v>
      </c>
      <c r="F6630">
        <v>702</v>
      </c>
      <c r="G6630">
        <v>705.25</v>
      </c>
      <c r="H6630">
        <v>108865</v>
      </c>
      <c r="M6630"/>
      <c r="N6630"/>
      <c r="O6630"/>
      <c r="P6630"/>
      <c r="Q6630"/>
    </row>
    <row r="6631" spans="1:17" x14ac:dyDescent="0.2">
      <c r="A6631" t="s">
        <v>24</v>
      </c>
      <c r="B6631" s="1">
        <v>39987</v>
      </c>
      <c r="C6631" s="2">
        <v>0.60416666666666663</v>
      </c>
      <c r="D6631">
        <v>705.25</v>
      </c>
      <c r="E6631">
        <v>706.5</v>
      </c>
      <c r="F6631">
        <v>702.25</v>
      </c>
      <c r="G6631">
        <v>706.25</v>
      </c>
      <c r="H6631">
        <v>149543</v>
      </c>
      <c r="M6631"/>
      <c r="N6631"/>
      <c r="O6631"/>
      <c r="P6631"/>
      <c r="Q6631"/>
    </row>
    <row r="6632" spans="1:17" x14ac:dyDescent="0.2">
      <c r="A6632" t="s">
        <v>24</v>
      </c>
      <c r="B6632" s="1">
        <v>39987</v>
      </c>
      <c r="C6632" s="2">
        <v>0.63541666666666663</v>
      </c>
      <c r="D6632">
        <v>706</v>
      </c>
      <c r="E6632">
        <v>707.75</v>
      </c>
      <c r="F6632">
        <v>702.75</v>
      </c>
      <c r="G6632">
        <v>704.25</v>
      </c>
      <c r="H6632">
        <v>222517</v>
      </c>
      <c r="M6632"/>
      <c r="N6632"/>
      <c r="O6632"/>
      <c r="P6632"/>
      <c r="Q6632"/>
    </row>
    <row r="6633" spans="1:17" x14ac:dyDescent="0.2">
      <c r="A6633" t="s">
        <v>24</v>
      </c>
      <c r="B6633" s="1">
        <v>39988</v>
      </c>
      <c r="C6633" s="2">
        <v>0.39583333333333331</v>
      </c>
      <c r="D6633">
        <v>711.5</v>
      </c>
      <c r="E6633">
        <v>719.25</v>
      </c>
      <c r="F6633">
        <v>710.25</v>
      </c>
      <c r="G6633">
        <v>718.25</v>
      </c>
      <c r="H6633">
        <v>286827</v>
      </c>
      <c r="I6633" t="b">
        <f>AND(HOUR(C6633)=9,MINUTE(C6633)=30,HOUR(C6632)=15,MINUTE(C6632)=15)</f>
        <v>1</v>
      </c>
      <c r="J6633">
        <f>MAX(E6633:E6639)</f>
        <v>720.75</v>
      </c>
      <c r="K6633">
        <f>MIN(F6633:F6639)</f>
        <v>705.75</v>
      </c>
      <c r="L6633">
        <f>E6633</f>
        <v>719.25</v>
      </c>
      <c r="M6633" s="6">
        <f>+F6633</f>
        <v>710.25</v>
      </c>
      <c r="N6633" s="6">
        <f>IF(F6633&gt;J6626,F6633-J6626,FALSE)</f>
        <v>1.5</v>
      </c>
      <c r="O6633" s="6" t="b">
        <f>IF(L6633&lt;K6626,K6626-L6633,FALSE)</f>
        <v>0</v>
      </c>
      <c r="P6633" s="6" t="b">
        <f>IF(AND(N6633&lt;&gt;FALSE,K6633&lt;=J6626),TRUE,FALSE)</f>
        <v>1</v>
      </c>
      <c r="Q6633" s="6" t="b">
        <f>IF(AND(O6633&lt;&gt;FALSE,J6633&gt;K6626),TRUE,FALSE)</f>
        <v>0</v>
      </c>
    </row>
    <row r="6634" spans="1:17" x14ac:dyDescent="0.2">
      <c r="A6634" t="s">
        <v>24</v>
      </c>
      <c r="B6634" s="1">
        <v>39988</v>
      </c>
      <c r="C6634" s="2">
        <v>0.4375</v>
      </c>
      <c r="D6634">
        <v>718.25</v>
      </c>
      <c r="E6634">
        <v>720.75</v>
      </c>
      <c r="F6634">
        <v>717</v>
      </c>
      <c r="G6634">
        <v>719.75</v>
      </c>
      <c r="H6634">
        <v>209058</v>
      </c>
      <c r="M6634"/>
      <c r="N6634"/>
      <c r="O6634"/>
      <c r="P6634"/>
      <c r="Q6634"/>
    </row>
    <row r="6635" spans="1:17" x14ac:dyDescent="0.2">
      <c r="A6635" t="s">
        <v>24</v>
      </c>
      <c r="B6635" s="1">
        <v>39988</v>
      </c>
      <c r="C6635" s="2">
        <v>0.47916666666666669</v>
      </c>
      <c r="D6635">
        <v>719.75</v>
      </c>
      <c r="E6635">
        <v>720</v>
      </c>
      <c r="F6635">
        <v>716.25</v>
      </c>
      <c r="G6635">
        <v>717</v>
      </c>
      <c r="H6635">
        <v>98258</v>
      </c>
      <c r="M6635"/>
      <c r="N6635"/>
      <c r="O6635"/>
      <c r="P6635"/>
      <c r="Q6635"/>
    </row>
    <row r="6636" spans="1:17" x14ac:dyDescent="0.2">
      <c r="A6636" t="s">
        <v>24</v>
      </c>
      <c r="B6636" s="1">
        <v>39988</v>
      </c>
      <c r="C6636" s="2">
        <v>0.52083333333333337</v>
      </c>
      <c r="D6636">
        <v>717</v>
      </c>
      <c r="E6636">
        <v>718.75</v>
      </c>
      <c r="F6636">
        <v>715.5</v>
      </c>
      <c r="G6636">
        <v>718</v>
      </c>
      <c r="H6636">
        <v>61584</v>
      </c>
      <c r="M6636"/>
      <c r="N6636"/>
      <c r="O6636"/>
      <c r="P6636"/>
      <c r="Q6636"/>
    </row>
    <row r="6637" spans="1:17" x14ac:dyDescent="0.2">
      <c r="A6637" t="s">
        <v>24</v>
      </c>
      <c r="B6637" s="1">
        <v>39988</v>
      </c>
      <c r="C6637" s="2">
        <v>0.5625</v>
      </c>
      <c r="D6637">
        <v>718</v>
      </c>
      <c r="E6637">
        <v>718.5</v>
      </c>
      <c r="F6637">
        <v>712</v>
      </c>
      <c r="G6637">
        <v>713</v>
      </c>
      <c r="H6637">
        <v>185029</v>
      </c>
      <c r="M6637"/>
      <c r="N6637"/>
      <c r="O6637"/>
      <c r="P6637"/>
      <c r="Q6637"/>
    </row>
    <row r="6638" spans="1:17" x14ac:dyDescent="0.2">
      <c r="A6638" t="s">
        <v>24</v>
      </c>
      <c r="B6638" s="1">
        <v>39988</v>
      </c>
      <c r="C6638" s="2">
        <v>0.60416666666666663</v>
      </c>
      <c r="D6638">
        <v>713</v>
      </c>
      <c r="E6638">
        <v>713.75</v>
      </c>
      <c r="F6638">
        <v>705.75</v>
      </c>
      <c r="G6638">
        <v>709.25</v>
      </c>
      <c r="H6638">
        <v>439068</v>
      </c>
      <c r="M6638"/>
      <c r="N6638"/>
      <c r="O6638"/>
      <c r="P6638"/>
      <c r="Q6638"/>
    </row>
    <row r="6639" spans="1:17" x14ac:dyDescent="0.2">
      <c r="A6639" t="s">
        <v>24</v>
      </c>
      <c r="B6639" s="1">
        <v>39988</v>
      </c>
      <c r="C6639" s="2">
        <v>0.63541666666666663</v>
      </c>
      <c r="D6639">
        <v>709.25</v>
      </c>
      <c r="E6639">
        <v>712.5</v>
      </c>
      <c r="F6639">
        <v>706.25</v>
      </c>
      <c r="G6639">
        <v>712.5</v>
      </c>
      <c r="H6639">
        <v>276978</v>
      </c>
      <c r="M6639"/>
      <c r="N6639"/>
      <c r="O6639"/>
      <c r="P6639"/>
      <c r="Q6639"/>
    </row>
    <row r="6640" spans="1:17" x14ac:dyDescent="0.2">
      <c r="A6640" t="s">
        <v>24</v>
      </c>
      <c r="B6640" s="1">
        <v>39989</v>
      </c>
      <c r="C6640" s="2">
        <v>0.39583333333333331</v>
      </c>
      <c r="D6640">
        <v>706.5</v>
      </c>
      <c r="E6640">
        <v>720</v>
      </c>
      <c r="F6640">
        <v>705.5</v>
      </c>
      <c r="G6640">
        <v>718.75</v>
      </c>
      <c r="H6640">
        <v>505414</v>
      </c>
      <c r="I6640" t="b">
        <f>AND(HOUR(C6640)=9,MINUTE(C6640)=30,HOUR(C6639)=15,MINUTE(C6639)=15)</f>
        <v>1</v>
      </c>
      <c r="J6640">
        <f>MAX(E6640:E6646)</f>
        <v>732</v>
      </c>
      <c r="K6640">
        <f>MIN(F6640:F6646)</f>
        <v>705.5</v>
      </c>
      <c r="L6640">
        <f>E6640</f>
        <v>720</v>
      </c>
      <c r="M6640" s="6">
        <f>+F6640</f>
        <v>705.5</v>
      </c>
      <c r="N6640" s="6" t="b">
        <f>IF(F6640&gt;J6633,F6640-J6633,FALSE)</f>
        <v>0</v>
      </c>
      <c r="O6640" s="6" t="b">
        <f>IF(L6640&lt;K6633,K6633-L6640,FALSE)</f>
        <v>0</v>
      </c>
      <c r="P6640" s="6" t="b">
        <f>IF(AND(N6640&lt;&gt;FALSE,K6640&lt;=J6633),TRUE,FALSE)</f>
        <v>0</v>
      </c>
      <c r="Q6640" s="6" t="b">
        <f>IF(AND(O6640&lt;&gt;FALSE,J6640&gt;K6633),TRUE,FALSE)</f>
        <v>0</v>
      </c>
    </row>
    <row r="6641" spans="1:17" x14ac:dyDescent="0.2">
      <c r="A6641" t="s">
        <v>24</v>
      </c>
      <c r="B6641" s="1">
        <v>39989</v>
      </c>
      <c r="C6641" s="2">
        <v>0.4375</v>
      </c>
      <c r="D6641">
        <v>718.5</v>
      </c>
      <c r="E6641">
        <v>721</v>
      </c>
      <c r="F6641">
        <v>715.25</v>
      </c>
      <c r="G6641">
        <v>721</v>
      </c>
      <c r="H6641">
        <v>247966</v>
      </c>
      <c r="M6641"/>
      <c r="N6641"/>
      <c r="O6641"/>
      <c r="P6641"/>
      <c r="Q6641"/>
    </row>
    <row r="6642" spans="1:17" x14ac:dyDescent="0.2">
      <c r="A6642" t="s">
        <v>24</v>
      </c>
      <c r="B6642" s="1">
        <v>39989</v>
      </c>
      <c r="C6642" s="2">
        <v>0.47916666666666669</v>
      </c>
      <c r="D6642">
        <v>721</v>
      </c>
      <c r="E6642">
        <v>728.75</v>
      </c>
      <c r="F6642">
        <v>720.75</v>
      </c>
      <c r="G6642">
        <v>728.25</v>
      </c>
      <c r="H6642">
        <v>341246</v>
      </c>
      <c r="M6642"/>
      <c r="N6642"/>
      <c r="O6642"/>
      <c r="P6642"/>
      <c r="Q6642"/>
    </row>
    <row r="6643" spans="1:17" x14ac:dyDescent="0.2">
      <c r="A6643" t="s">
        <v>24</v>
      </c>
      <c r="B6643" s="1">
        <v>39989</v>
      </c>
      <c r="C6643" s="2">
        <v>0.52083333333333337</v>
      </c>
      <c r="D6643">
        <v>728.25</v>
      </c>
      <c r="E6643">
        <v>732</v>
      </c>
      <c r="F6643">
        <v>725.75</v>
      </c>
      <c r="G6643">
        <v>730.5</v>
      </c>
      <c r="H6643">
        <v>202098</v>
      </c>
      <c r="M6643"/>
      <c r="N6643"/>
      <c r="O6643"/>
      <c r="P6643"/>
      <c r="Q6643"/>
    </row>
    <row r="6644" spans="1:17" x14ac:dyDescent="0.2">
      <c r="A6644" t="s">
        <v>24</v>
      </c>
      <c r="B6644" s="1">
        <v>39989</v>
      </c>
      <c r="C6644" s="2">
        <v>0.5625</v>
      </c>
      <c r="D6644">
        <v>730.5</v>
      </c>
      <c r="E6644">
        <v>731</v>
      </c>
      <c r="F6644">
        <v>724.5</v>
      </c>
      <c r="G6644">
        <v>727.25</v>
      </c>
      <c r="H6644">
        <v>174936</v>
      </c>
      <c r="M6644"/>
      <c r="N6644"/>
      <c r="O6644"/>
      <c r="P6644"/>
      <c r="Q6644"/>
    </row>
    <row r="6645" spans="1:17" x14ac:dyDescent="0.2">
      <c r="A6645" t="s">
        <v>24</v>
      </c>
      <c r="B6645" s="1">
        <v>39989</v>
      </c>
      <c r="C6645" s="2">
        <v>0.60416666666666663</v>
      </c>
      <c r="D6645">
        <v>727.25</v>
      </c>
      <c r="E6645">
        <v>729.75</v>
      </c>
      <c r="F6645">
        <v>725</v>
      </c>
      <c r="G6645">
        <v>728.5</v>
      </c>
      <c r="H6645">
        <v>205605</v>
      </c>
      <c r="M6645"/>
      <c r="N6645"/>
      <c r="O6645"/>
      <c r="P6645"/>
      <c r="Q6645"/>
    </row>
    <row r="6646" spans="1:17" x14ac:dyDescent="0.2">
      <c r="A6646" t="s">
        <v>24</v>
      </c>
      <c r="B6646" s="1">
        <v>39989</v>
      </c>
      <c r="C6646" s="2">
        <v>0.63541666666666663</v>
      </c>
      <c r="D6646">
        <v>728.75</v>
      </c>
      <c r="E6646">
        <v>732</v>
      </c>
      <c r="F6646">
        <v>723.75</v>
      </c>
      <c r="G6646">
        <v>731.25</v>
      </c>
      <c r="H6646">
        <v>348568</v>
      </c>
      <c r="M6646"/>
      <c r="N6646"/>
      <c r="O6646"/>
      <c r="P6646"/>
      <c r="Q6646"/>
    </row>
    <row r="6647" spans="1:17" x14ac:dyDescent="0.2">
      <c r="A6647" t="s">
        <v>24</v>
      </c>
      <c r="B6647" s="1">
        <v>39990</v>
      </c>
      <c r="C6647" s="2">
        <v>0.39583333333333331</v>
      </c>
      <c r="D6647">
        <v>727.75</v>
      </c>
      <c r="E6647">
        <v>730.5</v>
      </c>
      <c r="F6647">
        <v>724</v>
      </c>
      <c r="G6647">
        <v>727.5</v>
      </c>
      <c r="H6647">
        <v>370609</v>
      </c>
      <c r="I6647" t="b">
        <f>AND(HOUR(C6647)=9,MINUTE(C6647)=30,HOUR(C6646)=15,MINUTE(C6646)=15)</f>
        <v>1</v>
      </c>
      <c r="J6647">
        <f>MAX(E6647:E6653)</f>
        <v>732.5</v>
      </c>
      <c r="K6647">
        <f>MIN(F6647:F6653)</f>
        <v>722.75</v>
      </c>
      <c r="L6647">
        <f>E6647</f>
        <v>730.5</v>
      </c>
      <c r="M6647" s="6">
        <f>+F6647</f>
        <v>724</v>
      </c>
      <c r="N6647" s="6" t="b">
        <f>IF(F6647&gt;J6640,F6647-J6640,FALSE)</f>
        <v>0</v>
      </c>
      <c r="O6647" s="6" t="b">
        <f>IF(L6647&lt;K6640,K6640-L6647,FALSE)</f>
        <v>0</v>
      </c>
      <c r="P6647" s="6" t="b">
        <f>IF(AND(N6647&lt;&gt;FALSE,K6647&lt;=J6640),TRUE,FALSE)</f>
        <v>0</v>
      </c>
      <c r="Q6647" s="6" t="b">
        <f>IF(AND(O6647&lt;&gt;FALSE,J6647&gt;K6640),TRUE,FALSE)</f>
        <v>0</v>
      </c>
    </row>
    <row r="6648" spans="1:17" x14ac:dyDescent="0.2">
      <c r="A6648" t="s">
        <v>24</v>
      </c>
      <c r="B6648" s="1">
        <v>39990</v>
      </c>
      <c r="C6648" s="2">
        <v>0.4375</v>
      </c>
      <c r="D6648">
        <v>727.25</v>
      </c>
      <c r="E6648">
        <v>728.25</v>
      </c>
      <c r="F6648">
        <v>722.75</v>
      </c>
      <c r="G6648">
        <v>724.5</v>
      </c>
      <c r="H6648">
        <v>205215</v>
      </c>
      <c r="M6648"/>
      <c r="N6648"/>
      <c r="O6648"/>
      <c r="P6648"/>
      <c r="Q6648"/>
    </row>
    <row r="6649" spans="1:17" x14ac:dyDescent="0.2">
      <c r="A6649" t="s">
        <v>24</v>
      </c>
      <c r="B6649" s="1">
        <v>39990</v>
      </c>
      <c r="C6649" s="2">
        <v>0.47916666666666669</v>
      </c>
      <c r="D6649">
        <v>724.5</v>
      </c>
      <c r="E6649">
        <v>727.5</v>
      </c>
      <c r="F6649">
        <v>723.25</v>
      </c>
      <c r="G6649">
        <v>725.5</v>
      </c>
      <c r="H6649">
        <v>125061</v>
      </c>
      <c r="M6649"/>
      <c r="N6649"/>
      <c r="O6649"/>
      <c r="P6649"/>
      <c r="Q6649"/>
    </row>
    <row r="6650" spans="1:17" x14ac:dyDescent="0.2">
      <c r="A6650" t="s">
        <v>24</v>
      </c>
      <c r="B6650" s="1">
        <v>39990</v>
      </c>
      <c r="C6650" s="2">
        <v>0.52083333333333337</v>
      </c>
      <c r="D6650">
        <v>725.75</v>
      </c>
      <c r="E6650">
        <v>728.75</v>
      </c>
      <c r="F6650">
        <v>724.75</v>
      </c>
      <c r="G6650">
        <v>726.75</v>
      </c>
      <c r="H6650">
        <v>112800</v>
      </c>
      <c r="M6650"/>
      <c r="N6650"/>
      <c r="O6650"/>
      <c r="P6650"/>
      <c r="Q6650"/>
    </row>
    <row r="6651" spans="1:17" x14ac:dyDescent="0.2">
      <c r="A6651" t="s">
        <v>24</v>
      </c>
      <c r="B6651" s="1">
        <v>39990</v>
      </c>
      <c r="C6651" s="2">
        <v>0.5625</v>
      </c>
      <c r="D6651">
        <v>727</v>
      </c>
      <c r="E6651">
        <v>727.75</v>
      </c>
      <c r="F6651">
        <v>725</v>
      </c>
      <c r="G6651">
        <v>726</v>
      </c>
      <c r="H6651">
        <v>69512</v>
      </c>
      <c r="M6651"/>
      <c r="N6651"/>
      <c r="O6651"/>
      <c r="P6651"/>
      <c r="Q6651"/>
    </row>
    <row r="6652" spans="1:17" x14ac:dyDescent="0.2">
      <c r="A6652" t="s">
        <v>24</v>
      </c>
      <c r="B6652" s="1">
        <v>39990</v>
      </c>
      <c r="C6652" s="2">
        <v>0.60416666666666663</v>
      </c>
      <c r="D6652">
        <v>726.25</v>
      </c>
      <c r="E6652">
        <v>730.25</v>
      </c>
      <c r="F6652">
        <v>725.75</v>
      </c>
      <c r="G6652">
        <v>729</v>
      </c>
      <c r="H6652">
        <v>96363</v>
      </c>
      <c r="M6652"/>
      <c r="N6652"/>
      <c r="O6652"/>
      <c r="P6652"/>
      <c r="Q6652"/>
    </row>
    <row r="6653" spans="1:17" x14ac:dyDescent="0.2">
      <c r="A6653" t="s">
        <v>24</v>
      </c>
      <c r="B6653" s="1">
        <v>39990</v>
      </c>
      <c r="C6653" s="2">
        <v>0.63541666666666663</v>
      </c>
      <c r="D6653">
        <v>728.75</v>
      </c>
      <c r="E6653">
        <v>732.5</v>
      </c>
      <c r="F6653">
        <v>727.25</v>
      </c>
      <c r="G6653">
        <v>728.25</v>
      </c>
      <c r="H6653">
        <v>261069</v>
      </c>
      <c r="M6653"/>
      <c r="N6653"/>
      <c r="O6653"/>
      <c r="P6653"/>
      <c r="Q6653"/>
    </row>
    <row r="6654" spans="1:17" x14ac:dyDescent="0.2">
      <c r="A6654" t="s">
        <v>24</v>
      </c>
      <c r="B6654" s="1">
        <v>39993</v>
      </c>
      <c r="C6654" s="2">
        <v>0.39583333333333331</v>
      </c>
      <c r="D6654">
        <v>730.75</v>
      </c>
      <c r="E6654">
        <v>734.75</v>
      </c>
      <c r="F6654">
        <v>725.75</v>
      </c>
      <c r="G6654">
        <v>734.75</v>
      </c>
      <c r="H6654">
        <v>363901</v>
      </c>
      <c r="I6654" t="b">
        <f>AND(HOUR(C6654)=9,MINUTE(C6654)=30,HOUR(C6653)=15,MINUTE(C6653)=15)</f>
        <v>1</v>
      </c>
      <c r="J6654">
        <f>MAX(E6654:E6660)</f>
        <v>738.25</v>
      </c>
      <c r="K6654">
        <f>MIN(F6654:F6660)</f>
        <v>725.75</v>
      </c>
      <c r="L6654">
        <f>E6654</f>
        <v>734.75</v>
      </c>
      <c r="M6654" s="6">
        <f>+F6654</f>
        <v>725.75</v>
      </c>
      <c r="N6654" s="6" t="b">
        <f>IF(F6654&gt;J6647,F6654-J6647,FALSE)</f>
        <v>0</v>
      </c>
      <c r="O6654" s="6" t="b">
        <f>IF(L6654&lt;K6647,K6647-L6654,FALSE)</f>
        <v>0</v>
      </c>
      <c r="P6654" s="6" t="b">
        <f>IF(AND(N6654&lt;&gt;FALSE,K6654&lt;=J6647),TRUE,FALSE)</f>
        <v>0</v>
      </c>
      <c r="Q6654" s="6" t="b">
        <f>IF(AND(O6654&lt;&gt;FALSE,J6654&gt;K6647),TRUE,FALSE)</f>
        <v>0</v>
      </c>
    </row>
    <row r="6655" spans="1:17" x14ac:dyDescent="0.2">
      <c r="A6655" t="s">
        <v>24</v>
      </c>
      <c r="B6655" s="1">
        <v>39993</v>
      </c>
      <c r="C6655" s="2">
        <v>0.4375</v>
      </c>
      <c r="D6655">
        <v>734.75</v>
      </c>
      <c r="E6655">
        <v>737.5</v>
      </c>
      <c r="F6655">
        <v>734.25</v>
      </c>
      <c r="G6655">
        <v>736.5</v>
      </c>
      <c r="H6655">
        <v>224948</v>
      </c>
      <c r="M6655"/>
      <c r="N6655"/>
      <c r="O6655"/>
      <c r="P6655"/>
      <c r="Q6655"/>
    </row>
    <row r="6656" spans="1:17" x14ac:dyDescent="0.2">
      <c r="A6656" t="s">
        <v>24</v>
      </c>
      <c r="B6656" s="1">
        <v>39993</v>
      </c>
      <c r="C6656" s="2">
        <v>0.47916666666666669</v>
      </c>
      <c r="D6656">
        <v>736.75</v>
      </c>
      <c r="E6656">
        <v>737.75</v>
      </c>
      <c r="F6656">
        <v>735.5</v>
      </c>
      <c r="G6656">
        <v>737</v>
      </c>
      <c r="H6656">
        <v>106932</v>
      </c>
      <c r="M6656"/>
      <c r="N6656"/>
      <c r="O6656"/>
      <c r="P6656"/>
      <c r="Q6656"/>
    </row>
    <row r="6657" spans="1:17" x14ac:dyDescent="0.2">
      <c r="A6657" t="s">
        <v>24</v>
      </c>
      <c r="B6657" s="1">
        <v>39993</v>
      </c>
      <c r="C6657" s="2">
        <v>0.52083333333333337</v>
      </c>
      <c r="D6657">
        <v>737</v>
      </c>
      <c r="E6657">
        <v>738.25</v>
      </c>
      <c r="F6657">
        <v>735.75</v>
      </c>
      <c r="G6657">
        <v>736.5</v>
      </c>
      <c r="H6657">
        <v>87610</v>
      </c>
      <c r="M6657"/>
      <c r="N6657"/>
      <c r="O6657"/>
      <c r="P6657"/>
      <c r="Q6657"/>
    </row>
    <row r="6658" spans="1:17" x14ac:dyDescent="0.2">
      <c r="A6658" t="s">
        <v>24</v>
      </c>
      <c r="B6658" s="1">
        <v>39993</v>
      </c>
      <c r="C6658" s="2">
        <v>0.5625</v>
      </c>
      <c r="D6658">
        <v>736.5</v>
      </c>
      <c r="E6658">
        <v>737.25</v>
      </c>
      <c r="F6658">
        <v>734.5</v>
      </c>
      <c r="G6658">
        <v>735.25</v>
      </c>
      <c r="H6658">
        <v>86006</v>
      </c>
      <c r="M6658"/>
      <c r="N6658"/>
      <c r="O6658"/>
      <c r="P6658"/>
      <c r="Q6658"/>
    </row>
    <row r="6659" spans="1:17" x14ac:dyDescent="0.2">
      <c r="A6659" t="s">
        <v>24</v>
      </c>
      <c r="B6659" s="1">
        <v>39993</v>
      </c>
      <c r="C6659" s="2">
        <v>0.60416666666666663</v>
      </c>
      <c r="D6659">
        <v>735.25</v>
      </c>
      <c r="E6659">
        <v>738.25</v>
      </c>
      <c r="F6659">
        <v>734.75</v>
      </c>
      <c r="G6659">
        <v>737.5</v>
      </c>
      <c r="H6659">
        <v>93329</v>
      </c>
      <c r="M6659"/>
      <c r="N6659"/>
      <c r="O6659"/>
      <c r="P6659"/>
      <c r="Q6659"/>
    </row>
    <row r="6660" spans="1:17" x14ac:dyDescent="0.2">
      <c r="A6660" t="s">
        <v>24</v>
      </c>
      <c r="B6660" s="1">
        <v>39993</v>
      </c>
      <c r="C6660" s="2">
        <v>0.63541666666666663</v>
      </c>
      <c r="D6660">
        <v>737.5</v>
      </c>
      <c r="E6660">
        <v>737.75</v>
      </c>
      <c r="F6660">
        <v>734</v>
      </c>
      <c r="G6660">
        <v>735.75</v>
      </c>
      <c r="H6660">
        <v>247949</v>
      </c>
      <c r="M6660"/>
      <c r="N6660"/>
      <c r="O6660"/>
      <c r="P6660"/>
      <c r="Q6660"/>
    </row>
    <row r="6661" spans="1:17" x14ac:dyDescent="0.2">
      <c r="A6661" t="s">
        <v>24</v>
      </c>
      <c r="B6661" s="1">
        <v>39994</v>
      </c>
      <c r="C6661" s="2">
        <v>0.39583333333333331</v>
      </c>
      <c r="D6661">
        <v>737</v>
      </c>
      <c r="E6661">
        <v>740.5</v>
      </c>
      <c r="F6661">
        <v>727.75</v>
      </c>
      <c r="G6661">
        <v>729</v>
      </c>
      <c r="H6661">
        <v>484005</v>
      </c>
      <c r="I6661" t="b">
        <f>AND(HOUR(C6661)=9,MINUTE(C6661)=30,HOUR(C6660)=15,MINUTE(C6660)=15)</f>
        <v>1</v>
      </c>
      <c r="J6661">
        <f>MAX(E6661:E6667)</f>
        <v>740.5</v>
      </c>
      <c r="K6661">
        <f>MIN(F6661:F6667)</f>
        <v>722.5</v>
      </c>
      <c r="L6661">
        <f>E6661</f>
        <v>740.5</v>
      </c>
      <c r="M6661" s="6">
        <f>+F6661</f>
        <v>727.75</v>
      </c>
      <c r="N6661" s="6" t="b">
        <f>IF(F6661&gt;J6654,F6661-J6654,FALSE)</f>
        <v>0</v>
      </c>
      <c r="O6661" s="6" t="b">
        <f>IF(L6661&lt;K6654,K6654-L6661,FALSE)</f>
        <v>0</v>
      </c>
      <c r="P6661" s="6" t="b">
        <f>IF(AND(N6661&lt;&gt;FALSE,K6661&lt;=J6654),TRUE,FALSE)</f>
        <v>0</v>
      </c>
      <c r="Q6661" s="6" t="b">
        <f>IF(AND(O6661&lt;&gt;FALSE,J6661&gt;K6654),TRUE,FALSE)</f>
        <v>0</v>
      </c>
    </row>
    <row r="6662" spans="1:17" x14ac:dyDescent="0.2">
      <c r="A6662" t="s">
        <v>24</v>
      </c>
      <c r="B6662" s="1">
        <v>39994</v>
      </c>
      <c r="C6662" s="2">
        <v>0.4375</v>
      </c>
      <c r="D6662">
        <v>729</v>
      </c>
      <c r="E6662">
        <v>729</v>
      </c>
      <c r="F6662">
        <v>724.75</v>
      </c>
      <c r="G6662">
        <v>725.75</v>
      </c>
      <c r="H6662">
        <v>316425</v>
      </c>
      <c r="M6662"/>
      <c r="N6662"/>
      <c r="O6662"/>
      <c r="P6662"/>
      <c r="Q6662"/>
    </row>
    <row r="6663" spans="1:17" x14ac:dyDescent="0.2">
      <c r="A6663" t="s">
        <v>24</v>
      </c>
      <c r="B6663" s="1">
        <v>39994</v>
      </c>
      <c r="C6663" s="2">
        <v>0.47916666666666669</v>
      </c>
      <c r="D6663">
        <v>725.5</v>
      </c>
      <c r="E6663">
        <v>726</v>
      </c>
      <c r="F6663">
        <v>722.5</v>
      </c>
      <c r="G6663">
        <v>725.75</v>
      </c>
      <c r="H6663">
        <v>234510</v>
      </c>
      <c r="M6663"/>
      <c r="N6663"/>
      <c r="O6663"/>
      <c r="P6663"/>
      <c r="Q6663"/>
    </row>
    <row r="6664" spans="1:17" x14ac:dyDescent="0.2">
      <c r="A6664" t="s">
        <v>24</v>
      </c>
      <c r="B6664" s="1">
        <v>39994</v>
      </c>
      <c r="C6664" s="2">
        <v>0.52083333333333337</v>
      </c>
      <c r="D6664">
        <v>725.75</v>
      </c>
      <c r="E6664">
        <v>727</v>
      </c>
      <c r="F6664">
        <v>724.25</v>
      </c>
      <c r="G6664">
        <v>725</v>
      </c>
      <c r="H6664">
        <v>104490</v>
      </c>
      <c r="M6664"/>
      <c r="N6664"/>
      <c r="O6664"/>
      <c r="P6664"/>
      <c r="Q6664"/>
    </row>
    <row r="6665" spans="1:17" x14ac:dyDescent="0.2">
      <c r="A6665" t="s">
        <v>24</v>
      </c>
      <c r="B6665" s="1">
        <v>39994</v>
      </c>
      <c r="C6665" s="2">
        <v>0.5625</v>
      </c>
      <c r="D6665">
        <v>725</v>
      </c>
      <c r="E6665">
        <v>726.75</v>
      </c>
      <c r="F6665">
        <v>723.5</v>
      </c>
      <c r="G6665">
        <v>726.25</v>
      </c>
      <c r="H6665">
        <v>83788</v>
      </c>
      <c r="M6665"/>
      <c r="N6665"/>
      <c r="O6665"/>
      <c r="P6665"/>
      <c r="Q6665"/>
    </row>
    <row r="6666" spans="1:17" x14ac:dyDescent="0.2">
      <c r="A6666" t="s">
        <v>24</v>
      </c>
      <c r="B6666" s="1">
        <v>39994</v>
      </c>
      <c r="C6666" s="2">
        <v>0.60416666666666663</v>
      </c>
      <c r="D6666">
        <v>726.25</v>
      </c>
      <c r="E6666">
        <v>728.5</v>
      </c>
      <c r="F6666">
        <v>725.25</v>
      </c>
      <c r="G6666">
        <v>727.5</v>
      </c>
      <c r="H6666">
        <v>206343</v>
      </c>
      <c r="M6666"/>
      <c r="N6666"/>
      <c r="O6666"/>
      <c r="P6666"/>
      <c r="Q6666"/>
    </row>
    <row r="6667" spans="1:17" x14ac:dyDescent="0.2">
      <c r="A6667" t="s">
        <v>24</v>
      </c>
      <c r="B6667" s="1">
        <v>39994</v>
      </c>
      <c r="C6667" s="2">
        <v>0.63541666666666663</v>
      </c>
      <c r="D6667">
        <v>727.5</v>
      </c>
      <c r="E6667">
        <v>731</v>
      </c>
      <c r="F6667">
        <v>727</v>
      </c>
      <c r="G6667">
        <v>731</v>
      </c>
      <c r="H6667">
        <v>475999</v>
      </c>
      <c r="M6667"/>
      <c r="N6667"/>
      <c r="O6667"/>
      <c r="P6667"/>
      <c r="Q6667"/>
    </row>
    <row r="6668" spans="1:17" x14ac:dyDescent="0.2">
      <c r="A6668" t="s">
        <v>24</v>
      </c>
      <c r="B6668" s="1">
        <v>39995</v>
      </c>
      <c r="C6668" s="2">
        <v>0.39583333333333331</v>
      </c>
      <c r="D6668">
        <v>733.25</v>
      </c>
      <c r="E6668">
        <v>742.25</v>
      </c>
      <c r="F6668">
        <v>733.25</v>
      </c>
      <c r="G6668">
        <v>742.25</v>
      </c>
      <c r="H6668">
        <v>443945</v>
      </c>
      <c r="I6668" t="b">
        <f>AND(HOUR(C6668)=9,MINUTE(C6668)=30,HOUR(C6667)=15,MINUTE(C6667)=15)</f>
        <v>1</v>
      </c>
      <c r="J6668">
        <f>MAX(E6668:E6674)</f>
        <v>742.5</v>
      </c>
      <c r="K6668">
        <f>MIN(F6668:F6674)</f>
        <v>732</v>
      </c>
      <c r="L6668">
        <f>E6668</f>
        <v>742.25</v>
      </c>
      <c r="M6668" s="6">
        <f>+F6668</f>
        <v>733.25</v>
      </c>
      <c r="N6668" s="6" t="b">
        <f>IF(F6668&gt;J6661,F6668-J6661,FALSE)</f>
        <v>0</v>
      </c>
      <c r="O6668" s="6" t="b">
        <f>IF(L6668&lt;K6661,K6661-L6668,FALSE)</f>
        <v>0</v>
      </c>
      <c r="P6668" s="6" t="b">
        <f>IF(AND(N6668&lt;&gt;FALSE,K6668&lt;=J6661),TRUE,FALSE)</f>
        <v>0</v>
      </c>
      <c r="Q6668" s="6" t="b">
        <f>IF(AND(O6668&lt;&gt;FALSE,J6668&gt;K6661),TRUE,FALSE)</f>
        <v>0</v>
      </c>
    </row>
    <row r="6669" spans="1:17" x14ac:dyDescent="0.2">
      <c r="A6669" t="s">
        <v>24</v>
      </c>
      <c r="B6669" s="1">
        <v>39995</v>
      </c>
      <c r="C6669" s="2">
        <v>0.4375</v>
      </c>
      <c r="D6669">
        <v>742</v>
      </c>
      <c r="E6669">
        <v>742.5</v>
      </c>
      <c r="F6669">
        <v>738.25</v>
      </c>
      <c r="G6669">
        <v>738.5</v>
      </c>
      <c r="H6669">
        <v>183440</v>
      </c>
      <c r="M6669"/>
      <c r="N6669"/>
      <c r="O6669"/>
      <c r="P6669"/>
      <c r="Q6669"/>
    </row>
    <row r="6670" spans="1:17" x14ac:dyDescent="0.2">
      <c r="A6670" t="s">
        <v>24</v>
      </c>
      <c r="B6670" s="1">
        <v>39995</v>
      </c>
      <c r="C6670" s="2">
        <v>0.47916666666666669</v>
      </c>
      <c r="D6670">
        <v>738.25</v>
      </c>
      <c r="E6670">
        <v>740.75</v>
      </c>
      <c r="F6670">
        <v>738</v>
      </c>
      <c r="G6670">
        <v>739.75</v>
      </c>
      <c r="H6670">
        <v>134182</v>
      </c>
      <c r="M6670"/>
      <c r="N6670"/>
      <c r="O6670"/>
      <c r="P6670"/>
      <c r="Q6670"/>
    </row>
    <row r="6671" spans="1:17" x14ac:dyDescent="0.2">
      <c r="A6671" t="s">
        <v>24</v>
      </c>
      <c r="B6671" s="1">
        <v>39995</v>
      </c>
      <c r="C6671" s="2">
        <v>0.52083333333333337</v>
      </c>
      <c r="D6671">
        <v>739.75</v>
      </c>
      <c r="E6671">
        <v>740</v>
      </c>
      <c r="F6671">
        <v>737.75</v>
      </c>
      <c r="G6671">
        <v>739.5</v>
      </c>
      <c r="H6671">
        <v>74685</v>
      </c>
      <c r="M6671"/>
      <c r="N6671"/>
      <c r="O6671"/>
      <c r="P6671"/>
      <c r="Q6671"/>
    </row>
    <row r="6672" spans="1:17" x14ac:dyDescent="0.2">
      <c r="A6672" t="s">
        <v>24</v>
      </c>
      <c r="B6672" s="1">
        <v>39995</v>
      </c>
      <c r="C6672" s="2">
        <v>0.5625</v>
      </c>
      <c r="D6672">
        <v>739.5</v>
      </c>
      <c r="E6672">
        <v>739.75</v>
      </c>
      <c r="F6672">
        <v>735.75</v>
      </c>
      <c r="G6672">
        <v>736.75</v>
      </c>
      <c r="H6672">
        <v>113126</v>
      </c>
      <c r="M6672"/>
      <c r="N6672"/>
      <c r="O6672"/>
      <c r="P6672"/>
      <c r="Q6672"/>
    </row>
    <row r="6673" spans="1:17" x14ac:dyDescent="0.2">
      <c r="A6673" t="s">
        <v>24</v>
      </c>
      <c r="B6673" s="1">
        <v>39995</v>
      </c>
      <c r="C6673" s="2">
        <v>0.60416666666666663</v>
      </c>
      <c r="D6673">
        <v>736.75</v>
      </c>
      <c r="E6673">
        <v>737.5</v>
      </c>
      <c r="F6673">
        <v>734.5</v>
      </c>
      <c r="G6673">
        <v>735</v>
      </c>
      <c r="H6673">
        <v>138421</v>
      </c>
      <c r="M6673"/>
      <c r="N6673"/>
      <c r="O6673"/>
      <c r="P6673"/>
      <c r="Q6673"/>
    </row>
    <row r="6674" spans="1:17" x14ac:dyDescent="0.2">
      <c r="A6674" t="s">
        <v>24</v>
      </c>
      <c r="B6674" s="1">
        <v>39995</v>
      </c>
      <c r="C6674" s="2">
        <v>0.63541666666666663</v>
      </c>
      <c r="D6674">
        <v>734.75</v>
      </c>
      <c r="E6674">
        <v>736.25</v>
      </c>
      <c r="F6674">
        <v>732</v>
      </c>
      <c r="G6674">
        <v>733.75</v>
      </c>
      <c r="H6674">
        <v>235339</v>
      </c>
      <c r="M6674"/>
      <c r="N6674"/>
      <c r="O6674"/>
      <c r="P6674"/>
      <c r="Q6674"/>
    </row>
    <row r="6675" spans="1:17" x14ac:dyDescent="0.2">
      <c r="A6675" t="s">
        <v>24</v>
      </c>
      <c r="B6675" s="1">
        <v>39996</v>
      </c>
      <c r="C6675" s="2">
        <v>0.39583333333333331</v>
      </c>
      <c r="D6675">
        <v>721</v>
      </c>
      <c r="E6675">
        <v>721.5</v>
      </c>
      <c r="F6675">
        <v>711.5</v>
      </c>
      <c r="G6675">
        <v>712.5</v>
      </c>
      <c r="H6675">
        <v>535774</v>
      </c>
      <c r="I6675" t="b">
        <f>AND(HOUR(C6675)=9,MINUTE(C6675)=30,HOUR(C6674)=15,MINUTE(C6674)=15)</f>
        <v>1</v>
      </c>
      <c r="J6675">
        <f>MAX(E6675:E6681)</f>
        <v>721.5</v>
      </c>
      <c r="K6675">
        <f>MIN(F6675:F6681)</f>
        <v>707</v>
      </c>
      <c r="L6675">
        <f>E6675</f>
        <v>721.5</v>
      </c>
      <c r="M6675" s="6">
        <f>+F6675</f>
        <v>711.5</v>
      </c>
      <c r="N6675" s="6" t="b">
        <f>IF(F6675&gt;J6668,F6675-J6668,FALSE)</f>
        <v>0</v>
      </c>
      <c r="O6675" s="6">
        <f>IF(L6675&lt;K6668,K6668-L6675,FALSE)</f>
        <v>10.5</v>
      </c>
      <c r="P6675" s="6" t="b">
        <f>IF(AND(N6675&lt;&gt;FALSE,K6675&lt;=J6668),TRUE,FALSE)</f>
        <v>0</v>
      </c>
      <c r="Q6675" s="6" t="b">
        <f>IF(AND(O6675&lt;&gt;FALSE,J6675&gt;K6668),TRUE,FALSE)</f>
        <v>0</v>
      </c>
    </row>
    <row r="6676" spans="1:17" x14ac:dyDescent="0.2">
      <c r="A6676" t="s">
        <v>24</v>
      </c>
      <c r="B6676" s="1">
        <v>39996</v>
      </c>
      <c r="C6676" s="2">
        <v>0.4375</v>
      </c>
      <c r="D6676">
        <v>712.75</v>
      </c>
      <c r="E6676">
        <v>715</v>
      </c>
      <c r="F6676">
        <v>711.5</v>
      </c>
      <c r="G6676">
        <v>712.75</v>
      </c>
      <c r="H6676">
        <v>193586</v>
      </c>
      <c r="M6676"/>
      <c r="N6676"/>
      <c r="O6676"/>
      <c r="P6676"/>
      <c r="Q6676"/>
    </row>
    <row r="6677" spans="1:17" x14ac:dyDescent="0.2">
      <c r="A6677" t="s">
        <v>24</v>
      </c>
      <c r="B6677" s="1">
        <v>39996</v>
      </c>
      <c r="C6677" s="2">
        <v>0.47916666666666669</v>
      </c>
      <c r="D6677">
        <v>712.75</v>
      </c>
      <c r="E6677">
        <v>713.25</v>
      </c>
      <c r="F6677">
        <v>710.5</v>
      </c>
      <c r="G6677">
        <v>712.25</v>
      </c>
      <c r="H6677">
        <v>150347</v>
      </c>
      <c r="M6677"/>
      <c r="N6677"/>
      <c r="O6677"/>
      <c r="P6677"/>
      <c r="Q6677"/>
    </row>
    <row r="6678" spans="1:17" x14ac:dyDescent="0.2">
      <c r="A6678" t="s">
        <v>24</v>
      </c>
      <c r="B6678" s="1">
        <v>39996</v>
      </c>
      <c r="C6678" s="2">
        <v>0.52083333333333337</v>
      </c>
      <c r="D6678">
        <v>712</v>
      </c>
      <c r="E6678">
        <v>713.25</v>
      </c>
      <c r="F6678">
        <v>711</v>
      </c>
      <c r="G6678">
        <v>712</v>
      </c>
      <c r="H6678">
        <v>100455</v>
      </c>
      <c r="M6678"/>
      <c r="N6678"/>
      <c r="O6678"/>
      <c r="P6678"/>
      <c r="Q6678"/>
    </row>
    <row r="6679" spans="1:17" x14ac:dyDescent="0.2">
      <c r="A6679" t="s">
        <v>24</v>
      </c>
      <c r="B6679" s="1">
        <v>39996</v>
      </c>
      <c r="C6679" s="2">
        <v>0.5625</v>
      </c>
      <c r="D6679">
        <v>712</v>
      </c>
      <c r="E6679">
        <v>712.75</v>
      </c>
      <c r="F6679">
        <v>710.5</v>
      </c>
      <c r="G6679">
        <v>711.5</v>
      </c>
      <c r="H6679">
        <v>127216</v>
      </c>
      <c r="M6679"/>
      <c r="N6679"/>
      <c r="O6679"/>
      <c r="P6679"/>
      <c r="Q6679"/>
    </row>
    <row r="6680" spans="1:17" x14ac:dyDescent="0.2">
      <c r="A6680" t="s">
        <v>24</v>
      </c>
      <c r="B6680" s="1">
        <v>39996</v>
      </c>
      <c r="C6680" s="2">
        <v>0.60416666666666663</v>
      </c>
      <c r="D6680">
        <v>711.5</v>
      </c>
      <c r="E6680">
        <v>712.75</v>
      </c>
      <c r="F6680">
        <v>707.75</v>
      </c>
      <c r="G6680">
        <v>708.5</v>
      </c>
      <c r="H6680">
        <v>144617</v>
      </c>
      <c r="M6680"/>
      <c r="N6680"/>
      <c r="O6680"/>
      <c r="P6680"/>
      <c r="Q6680"/>
    </row>
    <row r="6681" spans="1:17" x14ac:dyDescent="0.2">
      <c r="A6681" t="s">
        <v>24</v>
      </c>
      <c r="B6681" s="1">
        <v>39996</v>
      </c>
      <c r="C6681" s="2">
        <v>0.63541666666666663</v>
      </c>
      <c r="D6681">
        <v>708.25</v>
      </c>
      <c r="E6681">
        <v>711</v>
      </c>
      <c r="F6681">
        <v>707</v>
      </c>
      <c r="G6681">
        <v>707.25</v>
      </c>
      <c r="H6681">
        <v>324812</v>
      </c>
      <c r="M6681"/>
      <c r="N6681"/>
      <c r="O6681"/>
      <c r="P6681"/>
      <c r="Q6681"/>
    </row>
    <row r="6682" spans="1:17" x14ac:dyDescent="0.2">
      <c r="A6682" t="s">
        <v>24</v>
      </c>
      <c r="B6682" s="1">
        <v>40000</v>
      </c>
      <c r="C6682" s="2">
        <v>0.39583333333333331</v>
      </c>
      <c r="D6682">
        <v>699</v>
      </c>
      <c r="E6682">
        <v>706.25</v>
      </c>
      <c r="F6682">
        <v>697.25</v>
      </c>
      <c r="G6682">
        <v>698.25</v>
      </c>
      <c r="H6682">
        <v>433142</v>
      </c>
      <c r="I6682" t="b">
        <f>AND(HOUR(C6682)=9,MINUTE(C6682)=30,HOUR(C6681)=15,MINUTE(C6681)=15)</f>
        <v>1</v>
      </c>
      <c r="J6682">
        <f>MAX(E6682:E6688)</f>
        <v>710.5</v>
      </c>
      <c r="K6682">
        <f>MIN(F6682:F6688)</f>
        <v>696.25</v>
      </c>
      <c r="L6682">
        <f>E6682</f>
        <v>706.25</v>
      </c>
      <c r="M6682" s="6">
        <f>+F6682</f>
        <v>697.25</v>
      </c>
      <c r="N6682" s="6" t="b">
        <f>IF(F6682&gt;J6675,F6682-J6675,FALSE)</f>
        <v>0</v>
      </c>
      <c r="O6682" s="6">
        <f>IF(L6682&lt;K6675,K6675-L6682,FALSE)</f>
        <v>0.75</v>
      </c>
      <c r="P6682" s="6" t="b">
        <f>IF(AND(N6682&lt;&gt;FALSE,K6682&lt;=J6675),TRUE,FALSE)</f>
        <v>0</v>
      </c>
      <c r="Q6682" s="6" t="b">
        <f>IF(AND(O6682&lt;&gt;FALSE,J6682&gt;K6675),TRUE,FALSE)</f>
        <v>1</v>
      </c>
    </row>
    <row r="6683" spans="1:17" x14ac:dyDescent="0.2">
      <c r="A6683" t="s">
        <v>24</v>
      </c>
      <c r="B6683" s="1">
        <v>40000</v>
      </c>
      <c r="C6683" s="2">
        <v>0.4375</v>
      </c>
      <c r="D6683">
        <v>698.25</v>
      </c>
      <c r="E6683">
        <v>701.25</v>
      </c>
      <c r="F6683">
        <v>696.25</v>
      </c>
      <c r="G6683">
        <v>700.5</v>
      </c>
      <c r="H6683">
        <v>207574</v>
      </c>
      <c r="M6683"/>
      <c r="N6683"/>
      <c r="O6683"/>
      <c r="P6683"/>
      <c r="Q6683"/>
    </row>
    <row r="6684" spans="1:17" x14ac:dyDescent="0.2">
      <c r="A6684" t="s">
        <v>24</v>
      </c>
      <c r="B6684" s="1">
        <v>40000</v>
      </c>
      <c r="C6684" s="2">
        <v>0.47916666666666669</v>
      </c>
      <c r="D6684">
        <v>700.5</v>
      </c>
      <c r="E6684">
        <v>702.25</v>
      </c>
      <c r="F6684">
        <v>699.5</v>
      </c>
      <c r="G6684">
        <v>700.5</v>
      </c>
      <c r="H6684">
        <v>125085</v>
      </c>
      <c r="M6684"/>
      <c r="N6684"/>
      <c r="O6684"/>
      <c r="P6684"/>
      <c r="Q6684"/>
    </row>
    <row r="6685" spans="1:17" x14ac:dyDescent="0.2">
      <c r="A6685" t="s">
        <v>24</v>
      </c>
      <c r="B6685" s="1">
        <v>40000</v>
      </c>
      <c r="C6685" s="2">
        <v>0.52083333333333337</v>
      </c>
      <c r="D6685">
        <v>700.5</v>
      </c>
      <c r="E6685">
        <v>705.75</v>
      </c>
      <c r="F6685">
        <v>699.25</v>
      </c>
      <c r="G6685">
        <v>704.25</v>
      </c>
      <c r="H6685">
        <v>146515</v>
      </c>
      <c r="M6685"/>
      <c r="N6685"/>
      <c r="O6685"/>
      <c r="P6685"/>
      <c r="Q6685"/>
    </row>
    <row r="6686" spans="1:17" x14ac:dyDescent="0.2">
      <c r="A6686" t="s">
        <v>24</v>
      </c>
      <c r="B6686" s="1">
        <v>40000</v>
      </c>
      <c r="C6686" s="2">
        <v>0.5625</v>
      </c>
      <c r="D6686">
        <v>704.25</v>
      </c>
      <c r="E6686">
        <v>705.25</v>
      </c>
      <c r="F6686">
        <v>702.5</v>
      </c>
      <c r="G6686">
        <v>703.75</v>
      </c>
      <c r="H6686">
        <v>81487</v>
      </c>
      <c r="M6686"/>
      <c r="N6686"/>
      <c r="O6686"/>
      <c r="P6686"/>
      <c r="Q6686"/>
    </row>
    <row r="6687" spans="1:17" x14ac:dyDescent="0.2">
      <c r="A6687" t="s">
        <v>24</v>
      </c>
      <c r="B6687" s="1">
        <v>40000</v>
      </c>
      <c r="C6687" s="2">
        <v>0.60416666666666663</v>
      </c>
      <c r="D6687">
        <v>703.5</v>
      </c>
      <c r="E6687">
        <v>706</v>
      </c>
      <c r="F6687">
        <v>702.75</v>
      </c>
      <c r="G6687">
        <v>704.25</v>
      </c>
      <c r="H6687">
        <v>132038</v>
      </c>
      <c r="M6687"/>
      <c r="N6687"/>
      <c r="O6687"/>
      <c r="P6687"/>
      <c r="Q6687"/>
    </row>
    <row r="6688" spans="1:17" x14ac:dyDescent="0.2">
      <c r="A6688" t="s">
        <v>24</v>
      </c>
      <c r="B6688" s="1">
        <v>40000</v>
      </c>
      <c r="C6688" s="2">
        <v>0.63541666666666663</v>
      </c>
      <c r="D6688">
        <v>704.5</v>
      </c>
      <c r="E6688">
        <v>710.5</v>
      </c>
      <c r="F6688">
        <v>701.5</v>
      </c>
      <c r="G6688">
        <v>710.25</v>
      </c>
      <c r="H6688">
        <v>328848</v>
      </c>
      <c r="M6688"/>
      <c r="N6688"/>
      <c r="O6688"/>
      <c r="P6688"/>
      <c r="Q6688"/>
    </row>
    <row r="6689" spans="1:17" x14ac:dyDescent="0.2">
      <c r="A6689" t="s">
        <v>24</v>
      </c>
      <c r="B6689" s="1">
        <v>40001</v>
      </c>
      <c r="C6689" s="2">
        <v>0.39583333333333331</v>
      </c>
      <c r="D6689">
        <v>706.75</v>
      </c>
      <c r="E6689">
        <v>707.75</v>
      </c>
      <c r="F6689">
        <v>701</v>
      </c>
      <c r="G6689">
        <v>702.75</v>
      </c>
      <c r="H6689">
        <v>359913</v>
      </c>
      <c r="I6689" t="b">
        <f>AND(HOUR(C6689)=9,MINUTE(C6689)=30,HOUR(C6688)=15,MINUTE(C6688)=15)</f>
        <v>1</v>
      </c>
      <c r="J6689">
        <f>MAX(E6689:E6695)</f>
        <v>707.75</v>
      </c>
      <c r="K6689">
        <f>MIN(F6689:F6695)</f>
        <v>689.5</v>
      </c>
      <c r="L6689">
        <f>E6689</f>
        <v>707.75</v>
      </c>
      <c r="M6689" s="6">
        <f>+F6689</f>
        <v>701</v>
      </c>
      <c r="N6689" s="6" t="b">
        <f>IF(F6689&gt;J6682,F6689-J6682,FALSE)</f>
        <v>0</v>
      </c>
      <c r="O6689" s="6" t="b">
        <f>IF(L6689&lt;K6682,K6682-L6689,FALSE)</f>
        <v>0</v>
      </c>
      <c r="P6689" s="6" t="b">
        <f>IF(AND(N6689&lt;&gt;FALSE,K6689&lt;=J6682),TRUE,FALSE)</f>
        <v>0</v>
      </c>
      <c r="Q6689" s="6" t="b">
        <f>IF(AND(O6689&lt;&gt;FALSE,J6689&gt;K6682),TRUE,FALSE)</f>
        <v>0</v>
      </c>
    </row>
    <row r="6690" spans="1:17" x14ac:dyDescent="0.2">
      <c r="A6690" t="s">
        <v>24</v>
      </c>
      <c r="B6690" s="1">
        <v>40001</v>
      </c>
      <c r="C6690" s="2">
        <v>0.4375</v>
      </c>
      <c r="D6690">
        <v>702.75</v>
      </c>
      <c r="E6690">
        <v>702.75</v>
      </c>
      <c r="F6690">
        <v>699.5</v>
      </c>
      <c r="G6690">
        <v>699.5</v>
      </c>
      <c r="H6690">
        <v>180626</v>
      </c>
      <c r="M6690"/>
      <c r="N6690"/>
      <c r="O6690"/>
      <c r="P6690"/>
      <c r="Q6690"/>
    </row>
    <row r="6691" spans="1:17" x14ac:dyDescent="0.2">
      <c r="A6691" t="s">
        <v>24</v>
      </c>
      <c r="B6691" s="1">
        <v>40001</v>
      </c>
      <c r="C6691" s="2">
        <v>0.47916666666666669</v>
      </c>
      <c r="D6691">
        <v>699.5</v>
      </c>
      <c r="E6691">
        <v>700.5</v>
      </c>
      <c r="F6691">
        <v>697</v>
      </c>
      <c r="G6691">
        <v>697.75</v>
      </c>
      <c r="H6691">
        <v>185902</v>
      </c>
      <c r="M6691"/>
      <c r="N6691"/>
      <c r="O6691"/>
      <c r="P6691"/>
      <c r="Q6691"/>
    </row>
    <row r="6692" spans="1:17" x14ac:dyDescent="0.2">
      <c r="A6692" t="s">
        <v>24</v>
      </c>
      <c r="B6692" s="1">
        <v>40001</v>
      </c>
      <c r="C6692" s="2">
        <v>0.52083333333333337</v>
      </c>
      <c r="D6692">
        <v>697.75</v>
      </c>
      <c r="E6692">
        <v>701.5</v>
      </c>
      <c r="F6692">
        <v>696.5</v>
      </c>
      <c r="G6692">
        <v>700.5</v>
      </c>
      <c r="H6692">
        <v>159630</v>
      </c>
      <c r="M6692"/>
      <c r="N6692"/>
      <c r="O6692"/>
      <c r="P6692"/>
      <c r="Q6692"/>
    </row>
    <row r="6693" spans="1:17" x14ac:dyDescent="0.2">
      <c r="A6693" t="s">
        <v>24</v>
      </c>
      <c r="B6693" s="1">
        <v>40001</v>
      </c>
      <c r="C6693" s="2">
        <v>0.5625</v>
      </c>
      <c r="D6693">
        <v>700.75</v>
      </c>
      <c r="E6693">
        <v>702.5</v>
      </c>
      <c r="F6693">
        <v>697.5</v>
      </c>
      <c r="G6693">
        <v>699.5</v>
      </c>
      <c r="H6693">
        <v>157569</v>
      </c>
      <c r="M6693"/>
      <c r="N6693"/>
      <c r="O6693"/>
      <c r="P6693"/>
      <c r="Q6693"/>
    </row>
    <row r="6694" spans="1:17" x14ac:dyDescent="0.2">
      <c r="A6694" t="s">
        <v>24</v>
      </c>
      <c r="B6694" s="1">
        <v>40001</v>
      </c>
      <c r="C6694" s="2">
        <v>0.60416666666666663</v>
      </c>
      <c r="D6694">
        <v>699.25</v>
      </c>
      <c r="E6694">
        <v>700.25</v>
      </c>
      <c r="F6694">
        <v>692.25</v>
      </c>
      <c r="G6694">
        <v>695</v>
      </c>
      <c r="H6694">
        <v>298598</v>
      </c>
      <c r="M6694"/>
      <c r="N6694"/>
      <c r="O6694"/>
      <c r="P6694"/>
      <c r="Q6694"/>
    </row>
    <row r="6695" spans="1:17" x14ac:dyDescent="0.2">
      <c r="A6695" t="s">
        <v>24</v>
      </c>
      <c r="B6695" s="1">
        <v>40001</v>
      </c>
      <c r="C6695" s="2">
        <v>0.63541666666666663</v>
      </c>
      <c r="D6695">
        <v>694.75</v>
      </c>
      <c r="E6695">
        <v>695.25</v>
      </c>
      <c r="F6695">
        <v>689.5</v>
      </c>
      <c r="G6695">
        <v>693.5</v>
      </c>
      <c r="H6695">
        <v>433396</v>
      </c>
      <c r="M6695"/>
      <c r="N6695"/>
      <c r="O6695"/>
      <c r="P6695"/>
      <c r="Q6695"/>
    </row>
    <row r="6696" spans="1:17" x14ac:dyDescent="0.2">
      <c r="A6696" t="s">
        <v>24</v>
      </c>
      <c r="B6696" s="1">
        <v>40002</v>
      </c>
      <c r="C6696" s="2">
        <v>0.39583333333333331</v>
      </c>
      <c r="D6696">
        <v>695.5</v>
      </c>
      <c r="E6696">
        <v>697.75</v>
      </c>
      <c r="F6696">
        <v>692.75</v>
      </c>
      <c r="G6696">
        <v>695.75</v>
      </c>
      <c r="H6696">
        <v>363808</v>
      </c>
      <c r="I6696" t="b">
        <f>AND(HOUR(C6696)=9,MINUTE(C6696)=30,HOUR(C6695)=15,MINUTE(C6695)=15)</f>
        <v>1</v>
      </c>
      <c r="J6696">
        <f>MAX(E6696:E6702)</f>
        <v>697.75</v>
      </c>
      <c r="K6696">
        <f>MIN(F6696:F6702)</f>
        <v>679.5</v>
      </c>
      <c r="L6696">
        <f>E6696</f>
        <v>697.75</v>
      </c>
      <c r="M6696" s="6">
        <f>+F6696</f>
        <v>692.75</v>
      </c>
      <c r="N6696" s="6" t="b">
        <f>IF(F6696&gt;J6689,F6696-J6689,FALSE)</f>
        <v>0</v>
      </c>
      <c r="O6696" s="6" t="b">
        <f>IF(L6696&lt;K6689,K6689-L6696,FALSE)</f>
        <v>0</v>
      </c>
      <c r="P6696" s="6" t="b">
        <f>IF(AND(N6696&lt;&gt;FALSE,K6696&lt;=J6689),TRUE,FALSE)</f>
        <v>0</v>
      </c>
      <c r="Q6696" s="6" t="b">
        <f>IF(AND(O6696&lt;&gt;FALSE,J6696&gt;K6689),TRUE,FALSE)</f>
        <v>0</v>
      </c>
    </row>
    <row r="6697" spans="1:17" x14ac:dyDescent="0.2">
      <c r="A6697" t="s">
        <v>24</v>
      </c>
      <c r="B6697" s="1">
        <v>40002</v>
      </c>
      <c r="C6697" s="2">
        <v>0.4375</v>
      </c>
      <c r="D6697">
        <v>695.5</v>
      </c>
      <c r="E6697">
        <v>695.5</v>
      </c>
      <c r="F6697">
        <v>684.75</v>
      </c>
      <c r="G6697">
        <v>685.5</v>
      </c>
      <c r="H6697">
        <v>394426</v>
      </c>
      <c r="M6697"/>
      <c r="N6697"/>
      <c r="O6697"/>
      <c r="P6697"/>
      <c r="Q6697"/>
    </row>
    <row r="6698" spans="1:17" x14ac:dyDescent="0.2">
      <c r="A6698" t="s">
        <v>24</v>
      </c>
      <c r="B6698" s="1">
        <v>40002</v>
      </c>
      <c r="C6698" s="2">
        <v>0.47916666666666669</v>
      </c>
      <c r="D6698">
        <v>685.5</v>
      </c>
      <c r="E6698">
        <v>687.5</v>
      </c>
      <c r="F6698">
        <v>680.75</v>
      </c>
      <c r="G6698">
        <v>680.75</v>
      </c>
      <c r="H6698">
        <v>268232</v>
      </c>
      <c r="M6698"/>
      <c r="N6698"/>
      <c r="O6698"/>
      <c r="P6698"/>
      <c r="Q6698"/>
    </row>
    <row r="6699" spans="1:17" x14ac:dyDescent="0.2">
      <c r="A6699" t="s">
        <v>24</v>
      </c>
      <c r="B6699" s="1">
        <v>40002</v>
      </c>
      <c r="C6699" s="2">
        <v>0.52083333333333337</v>
      </c>
      <c r="D6699">
        <v>680.75</v>
      </c>
      <c r="E6699">
        <v>688.25</v>
      </c>
      <c r="F6699">
        <v>680.5</v>
      </c>
      <c r="G6699">
        <v>687.5</v>
      </c>
      <c r="H6699">
        <v>248537</v>
      </c>
      <c r="M6699"/>
      <c r="N6699"/>
      <c r="O6699"/>
      <c r="P6699"/>
      <c r="Q6699"/>
    </row>
    <row r="6700" spans="1:17" x14ac:dyDescent="0.2">
      <c r="A6700" t="s">
        <v>24</v>
      </c>
      <c r="B6700" s="1">
        <v>40002</v>
      </c>
      <c r="C6700" s="2">
        <v>0.5625</v>
      </c>
      <c r="D6700">
        <v>687.75</v>
      </c>
      <c r="E6700">
        <v>688.25</v>
      </c>
      <c r="F6700">
        <v>680.5</v>
      </c>
      <c r="G6700">
        <v>681.5</v>
      </c>
      <c r="H6700">
        <v>229019</v>
      </c>
      <c r="M6700"/>
      <c r="N6700"/>
      <c r="O6700"/>
      <c r="P6700"/>
      <c r="Q6700"/>
    </row>
    <row r="6701" spans="1:17" x14ac:dyDescent="0.2">
      <c r="A6701" t="s">
        <v>24</v>
      </c>
      <c r="B6701" s="1">
        <v>40002</v>
      </c>
      <c r="C6701" s="2">
        <v>0.60416666666666663</v>
      </c>
      <c r="D6701">
        <v>681.5</v>
      </c>
      <c r="E6701">
        <v>687.25</v>
      </c>
      <c r="F6701">
        <v>679.5</v>
      </c>
      <c r="G6701">
        <v>684.25</v>
      </c>
      <c r="H6701">
        <v>352378</v>
      </c>
      <c r="M6701"/>
      <c r="N6701"/>
      <c r="O6701"/>
      <c r="P6701"/>
      <c r="Q6701"/>
    </row>
    <row r="6702" spans="1:17" x14ac:dyDescent="0.2">
      <c r="A6702" t="s">
        <v>24</v>
      </c>
      <c r="B6702" s="1">
        <v>40002</v>
      </c>
      <c r="C6702" s="2">
        <v>0.63541666666666663</v>
      </c>
      <c r="D6702">
        <v>684</v>
      </c>
      <c r="E6702">
        <v>693.25</v>
      </c>
      <c r="F6702">
        <v>683.75</v>
      </c>
      <c r="G6702">
        <v>687.25</v>
      </c>
      <c r="H6702">
        <v>426103</v>
      </c>
      <c r="M6702"/>
      <c r="N6702"/>
      <c r="O6702"/>
      <c r="P6702"/>
      <c r="Q6702"/>
    </row>
    <row r="6703" spans="1:17" x14ac:dyDescent="0.2">
      <c r="A6703" t="s">
        <v>24</v>
      </c>
      <c r="B6703" s="1">
        <v>40003</v>
      </c>
      <c r="C6703" s="2">
        <v>0.39583333333333331</v>
      </c>
      <c r="D6703">
        <v>695.75</v>
      </c>
      <c r="E6703">
        <v>696.5</v>
      </c>
      <c r="F6703">
        <v>689.5</v>
      </c>
      <c r="G6703">
        <v>691.25</v>
      </c>
      <c r="H6703">
        <v>438486</v>
      </c>
      <c r="I6703" t="b">
        <f>AND(HOUR(C6703)=9,MINUTE(C6703)=30,HOUR(C6702)=15,MINUTE(C6702)=15)</f>
        <v>1</v>
      </c>
      <c r="J6703">
        <f>MAX(E6703:E6709)</f>
        <v>698.75</v>
      </c>
      <c r="K6703">
        <f>MIN(F6703:F6709)</f>
        <v>688.5</v>
      </c>
      <c r="L6703">
        <f>E6703</f>
        <v>696.5</v>
      </c>
      <c r="M6703" s="6">
        <f>+F6703</f>
        <v>689.5</v>
      </c>
      <c r="N6703" s="6" t="b">
        <f>IF(F6703&gt;J6696,F6703-J6696,FALSE)</f>
        <v>0</v>
      </c>
      <c r="O6703" s="6" t="b">
        <f>IF(L6703&lt;K6696,K6696-L6703,FALSE)</f>
        <v>0</v>
      </c>
      <c r="P6703" s="6" t="b">
        <f>IF(AND(N6703&lt;&gt;FALSE,K6703&lt;=J6696),TRUE,FALSE)</f>
        <v>0</v>
      </c>
      <c r="Q6703" s="6" t="b">
        <f>IF(AND(O6703&lt;&gt;FALSE,J6703&gt;K6696),TRUE,FALSE)</f>
        <v>0</v>
      </c>
    </row>
    <row r="6704" spans="1:17" x14ac:dyDescent="0.2">
      <c r="A6704" t="s">
        <v>24</v>
      </c>
      <c r="B6704" s="1">
        <v>40003</v>
      </c>
      <c r="C6704" s="2">
        <v>0.4375</v>
      </c>
      <c r="D6704">
        <v>691.25</v>
      </c>
      <c r="E6704">
        <v>694.25</v>
      </c>
      <c r="F6704">
        <v>688.5</v>
      </c>
      <c r="G6704">
        <v>691.5</v>
      </c>
      <c r="H6704">
        <v>250580</v>
      </c>
      <c r="M6704"/>
      <c r="N6704"/>
      <c r="O6704"/>
      <c r="P6704"/>
      <c r="Q6704"/>
    </row>
    <row r="6705" spans="1:17" x14ac:dyDescent="0.2">
      <c r="A6705" t="s">
        <v>24</v>
      </c>
      <c r="B6705" s="1">
        <v>40003</v>
      </c>
      <c r="C6705" s="2">
        <v>0.47916666666666669</v>
      </c>
      <c r="D6705">
        <v>691.5</v>
      </c>
      <c r="E6705">
        <v>696.25</v>
      </c>
      <c r="F6705">
        <v>690.25</v>
      </c>
      <c r="G6705">
        <v>695.25</v>
      </c>
      <c r="H6705">
        <v>154486</v>
      </c>
      <c r="M6705"/>
      <c r="N6705"/>
      <c r="O6705"/>
      <c r="P6705"/>
      <c r="Q6705"/>
    </row>
    <row r="6706" spans="1:17" x14ac:dyDescent="0.2">
      <c r="A6706" t="s">
        <v>24</v>
      </c>
      <c r="B6706" s="1">
        <v>40003</v>
      </c>
      <c r="C6706" s="2">
        <v>0.52083333333333337</v>
      </c>
      <c r="D6706">
        <v>695.25</v>
      </c>
      <c r="E6706">
        <v>697.25</v>
      </c>
      <c r="F6706">
        <v>692.5</v>
      </c>
      <c r="G6706">
        <v>695.75</v>
      </c>
      <c r="H6706">
        <v>158229</v>
      </c>
      <c r="M6706"/>
      <c r="N6706"/>
      <c r="O6706"/>
      <c r="P6706"/>
      <c r="Q6706"/>
    </row>
    <row r="6707" spans="1:17" x14ac:dyDescent="0.2">
      <c r="A6707" t="s">
        <v>24</v>
      </c>
      <c r="B6707" s="1">
        <v>40003</v>
      </c>
      <c r="C6707" s="2">
        <v>0.5625</v>
      </c>
      <c r="D6707">
        <v>695.75</v>
      </c>
      <c r="E6707">
        <v>698.75</v>
      </c>
      <c r="F6707">
        <v>694</v>
      </c>
      <c r="G6707">
        <v>697.5</v>
      </c>
      <c r="H6707">
        <v>152612</v>
      </c>
      <c r="M6707"/>
      <c r="N6707"/>
      <c r="O6707"/>
      <c r="P6707"/>
      <c r="Q6707"/>
    </row>
    <row r="6708" spans="1:17" x14ac:dyDescent="0.2">
      <c r="A6708" t="s">
        <v>24</v>
      </c>
      <c r="B6708" s="1">
        <v>40003</v>
      </c>
      <c r="C6708" s="2">
        <v>0.60416666666666663</v>
      </c>
      <c r="D6708">
        <v>697.5</v>
      </c>
      <c r="E6708">
        <v>698.5</v>
      </c>
      <c r="F6708">
        <v>692.5</v>
      </c>
      <c r="G6708">
        <v>693.5</v>
      </c>
      <c r="H6708">
        <v>172033</v>
      </c>
      <c r="M6708"/>
      <c r="N6708"/>
      <c r="O6708"/>
      <c r="P6708"/>
      <c r="Q6708"/>
    </row>
    <row r="6709" spans="1:17" x14ac:dyDescent="0.2">
      <c r="A6709" t="s">
        <v>24</v>
      </c>
      <c r="B6709" s="1">
        <v>40003</v>
      </c>
      <c r="C6709" s="2">
        <v>0.63541666666666663</v>
      </c>
      <c r="D6709">
        <v>693.5</v>
      </c>
      <c r="E6709">
        <v>695</v>
      </c>
      <c r="F6709">
        <v>691</v>
      </c>
      <c r="G6709">
        <v>693.25</v>
      </c>
      <c r="H6709">
        <v>225843</v>
      </c>
      <c r="M6709"/>
      <c r="N6709"/>
      <c r="O6709"/>
      <c r="P6709"/>
      <c r="Q6709"/>
    </row>
    <row r="6710" spans="1:17" x14ac:dyDescent="0.2">
      <c r="A6710" t="s">
        <v>24</v>
      </c>
      <c r="B6710" s="1">
        <v>40004</v>
      </c>
      <c r="C6710" s="2">
        <v>0.39583333333333331</v>
      </c>
      <c r="D6710">
        <v>686.5</v>
      </c>
      <c r="E6710">
        <v>694.5</v>
      </c>
      <c r="F6710">
        <v>686.25</v>
      </c>
      <c r="G6710">
        <v>692.25</v>
      </c>
      <c r="H6710">
        <v>519217</v>
      </c>
      <c r="I6710" t="b">
        <f>AND(HOUR(C6710)=9,MINUTE(C6710)=30,HOUR(C6709)=15,MINUTE(C6709)=15)</f>
        <v>1</v>
      </c>
      <c r="J6710">
        <f>MAX(E6710:E6716)</f>
        <v>694.5</v>
      </c>
      <c r="K6710">
        <f>MIN(F6710:F6716)</f>
        <v>683</v>
      </c>
      <c r="L6710">
        <f>E6710</f>
        <v>694.5</v>
      </c>
      <c r="M6710" s="6">
        <f>+F6710</f>
        <v>686.25</v>
      </c>
      <c r="N6710" s="6" t="b">
        <f>IF(F6710&gt;J6703,F6710-J6703,FALSE)</f>
        <v>0</v>
      </c>
      <c r="O6710" s="6" t="b">
        <f>IF(L6710&lt;K6703,K6703-L6710,FALSE)</f>
        <v>0</v>
      </c>
      <c r="P6710" s="6" t="b">
        <f>IF(AND(N6710&lt;&gt;FALSE,K6710&lt;=J6703),TRUE,FALSE)</f>
        <v>0</v>
      </c>
      <c r="Q6710" s="6" t="b">
        <f>IF(AND(O6710&lt;&gt;FALSE,J6710&gt;K6703),TRUE,FALSE)</f>
        <v>0</v>
      </c>
    </row>
    <row r="6711" spans="1:17" x14ac:dyDescent="0.2">
      <c r="A6711" t="s">
        <v>24</v>
      </c>
      <c r="B6711" s="1">
        <v>40004</v>
      </c>
      <c r="C6711" s="2">
        <v>0.4375</v>
      </c>
      <c r="D6711">
        <v>692.25</v>
      </c>
      <c r="E6711">
        <v>692.5</v>
      </c>
      <c r="F6711">
        <v>683.25</v>
      </c>
      <c r="G6711">
        <v>684.5</v>
      </c>
      <c r="H6711">
        <v>303535</v>
      </c>
      <c r="M6711"/>
      <c r="N6711"/>
      <c r="O6711"/>
      <c r="P6711"/>
      <c r="Q6711"/>
    </row>
    <row r="6712" spans="1:17" x14ac:dyDescent="0.2">
      <c r="A6712" t="s">
        <v>24</v>
      </c>
      <c r="B6712" s="1">
        <v>40004</v>
      </c>
      <c r="C6712" s="2">
        <v>0.47916666666666669</v>
      </c>
      <c r="D6712">
        <v>684.5</v>
      </c>
      <c r="E6712">
        <v>688</v>
      </c>
      <c r="F6712">
        <v>683</v>
      </c>
      <c r="G6712">
        <v>687</v>
      </c>
      <c r="H6712">
        <v>158951</v>
      </c>
      <c r="M6712"/>
      <c r="N6712"/>
      <c r="O6712"/>
      <c r="P6712"/>
      <c r="Q6712"/>
    </row>
    <row r="6713" spans="1:17" x14ac:dyDescent="0.2">
      <c r="A6713" t="s">
        <v>24</v>
      </c>
      <c r="B6713" s="1">
        <v>40004</v>
      </c>
      <c r="C6713" s="2">
        <v>0.52083333333333337</v>
      </c>
      <c r="D6713">
        <v>687.25</v>
      </c>
      <c r="E6713">
        <v>690</v>
      </c>
      <c r="F6713">
        <v>686.25</v>
      </c>
      <c r="G6713">
        <v>688</v>
      </c>
      <c r="H6713">
        <v>151939</v>
      </c>
      <c r="M6713"/>
      <c r="N6713"/>
      <c r="O6713"/>
      <c r="P6713"/>
      <c r="Q6713"/>
    </row>
    <row r="6714" spans="1:17" x14ac:dyDescent="0.2">
      <c r="A6714" t="s">
        <v>24</v>
      </c>
      <c r="B6714" s="1">
        <v>40004</v>
      </c>
      <c r="C6714" s="2">
        <v>0.5625</v>
      </c>
      <c r="D6714">
        <v>688</v>
      </c>
      <c r="E6714">
        <v>691</v>
      </c>
      <c r="F6714">
        <v>686.25</v>
      </c>
      <c r="G6714">
        <v>687.75</v>
      </c>
      <c r="H6714">
        <v>118683</v>
      </c>
      <c r="M6714"/>
      <c r="N6714"/>
      <c r="O6714"/>
      <c r="P6714"/>
      <c r="Q6714"/>
    </row>
    <row r="6715" spans="1:17" x14ac:dyDescent="0.2">
      <c r="A6715" t="s">
        <v>24</v>
      </c>
      <c r="B6715" s="1">
        <v>40004</v>
      </c>
      <c r="C6715" s="2">
        <v>0.60416666666666663</v>
      </c>
      <c r="D6715">
        <v>687.75</v>
      </c>
      <c r="E6715">
        <v>689.75</v>
      </c>
      <c r="F6715">
        <v>686.5</v>
      </c>
      <c r="G6715">
        <v>687.25</v>
      </c>
      <c r="H6715">
        <v>173865</v>
      </c>
      <c r="M6715"/>
      <c r="N6715"/>
      <c r="O6715"/>
      <c r="P6715"/>
      <c r="Q6715"/>
    </row>
    <row r="6716" spans="1:17" x14ac:dyDescent="0.2">
      <c r="A6716" t="s">
        <v>24</v>
      </c>
      <c r="B6716" s="1">
        <v>40004</v>
      </c>
      <c r="C6716" s="2">
        <v>0.63541666666666663</v>
      </c>
      <c r="D6716">
        <v>687.5</v>
      </c>
      <c r="E6716">
        <v>692</v>
      </c>
      <c r="F6716">
        <v>686.5</v>
      </c>
      <c r="G6716">
        <v>688.5</v>
      </c>
      <c r="H6716">
        <v>247748</v>
      </c>
      <c r="M6716"/>
      <c r="N6716"/>
      <c r="O6716"/>
      <c r="P6716"/>
      <c r="Q6716"/>
    </row>
    <row r="6717" spans="1:17" x14ac:dyDescent="0.2">
      <c r="A6717" t="s">
        <v>24</v>
      </c>
      <c r="B6717" s="1">
        <v>40007</v>
      </c>
      <c r="C6717" s="2">
        <v>0.39583333333333331</v>
      </c>
      <c r="D6717">
        <v>692.75</v>
      </c>
      <c r="E6717">
        <v>695.5</v>
      </c>
      <c r="F6717">
        <v>685.5</v>
      </c>
      <c r="G6717">
        <v>691.5</v>
      </c>
      <c r="H6717">
        <v>385425</v>
      </c>
      <c r="I6717" t="b">
        <f>AND(HOUR(C6717)=9,MINUTE(C6717)=30,HOUR(C6716)=15,MINUTE(C6716)=15)</f>
        <v>1</v>
      </c>
      <c r="J6717">
        <f>MAX(E6717:E6723)</f>
        <v>712</v>
      </c>
      <c r="K6717">
        <f>MIN(F6717:F6723)</f>
        <v>685.5</v>
      </c>
      <c r="L6717">
        <f>E6717</f>
        <v>695.5</v>
      </c>
      <c r="M6717" s="6">
        <f>+F6717</f>
        <v>685.5</v>
      </c>
      <c r="N6717" s="6" t="b">
        <f>IF(F6717&gt;J6710,F6717-J6710,FALSE)</f>
        <v>0</v>
      </c>
      <c r="O6717" s="6" t="b">
        <f>IF(L6717&lt;K6710,K6710-L6717,FALSE)</f>
        <v>0</v>
      </c>
      <c r="P6717" s="6" t="b">
        <f>IF(AND(N6717&lt;&gt;FALSE,K6717&lt;=J6710),TRUE,FALSE)</f>
        <v>0</v>
      </c>
      <c r="Q6717" s="6" t="b">
        <f>IF(AND(O6717&lt;&gt;FALSE,J6717&gt;K6710),TRUE,FALSE)</f>
        <v>0</v>
      </c>
    </row>
    <row r="6718" spans="1:17" x14ac:dyDescent="0.2">
      <c r="A6718" t="s">
        <v>24</v>
      </c>
      <c r="B6718" s="1">
        <v>40007</v>
      </c>
      <c r="C6718" s="2">
        <v>0.4375</v>
      </c>
      <c r="D6718">
        <v>691.5</v>
      </c>
      <c r="E6718">
        <v>698.5</v>
      </c>
      <c r="F6718">
        <v>691.5</v>
      </c>
      <c r="G6718">
        <v>698</v>
      </c>
      <c r="H6718">
        <v>302027</v>
      </c>
      <c r="M6718"/>
      <c r="N6718"/>
      <c r="O6718"/>
      <c r="P6718"/>
      <c r="Q6718"/>
    </row>
    <row r="6719" spans="1:17" x14ac:dyDescent="0.2">
      <c r="A6719" t="s">
        <v>24</v>
      </c>
      <c r="B6719" s="1">
        <v>40007</v>
      </c>
      <c r="C6719" s="2">
        <v>0.47916666666666669</v>
      </c>
      <c r="D6719">
        <v>698.25</v>
      </c>
      <c r="E6719">
        <v>705.5</v>
      </c>
      <c r="F6719">
        <v>697.75</v>
      </c>
      <c r="G6719">
        <v>704</v>
      </c>
      <c r="H6719">
        <v>295100</v>
      </c>
      <c r="M6719"/>
      <c r="N6719"/>
      <c r="O6719"/>
      <c r="P6719"/>
      <c r="Q6719"/>
    </row>
    <row r="6720" spans="1:17" x14ac:dyDescent="0.2">
      <c r="A6720" t="s">
        <v>24</v>
      </c>
      <c r="B6720" s="1">
        <v>40007</v>
      </c>
      <c r="C6720" s="2">
        <v>0.52083333333333337</v>
      </c>
      <c r="D6720">
        <v>703.75</v>
      </c>
      <c r="E6720">
        <v>707.5</v>
      </c>
      <c r="F6720">
        <v>702.5</v>
      </c>
      <c r="G6720">
        <v>706.75</v>
      </c>
      <c r="H6720">
        <v>132915</v>
      </c>
      <c r="M6720"/>
      <c r="N6720"/>
      <c r="O6720"/>
      <c r="P6720"/>
      <c r="Q6720"/>
    </row>
    <row r="6721" spans="1:17" x14ac:dyDescent="0.2">
      <c r="A6721" t="s">
        <v>24</v>
      </c>
      <c r="B6721" s="1">
        <v>40007</v>
      </c>
      <c r="C6721" s="2">
        <v>0.5625</v>
      </c>
      <c r="D6721">
        <v>706.5</v>
      </c>
      <c r="E6721">
        <v>708.5</v>
      </c>
      <c r="F6721">
        <v>705</v>
      </c>
      <c r="G6721">
        <v>707.25</v>
      </c>
      <c r="H6721">
        <v>155012</v>
      </c>
      <c r="M6721"/>
      <c r="N6721"/>
      <c r="O6721"/>
      <c r="P6721"/>
      <c r="Q6721"/>
    </row>
    <row r="6722" spans="1:17" x14ac:dyDescent="0.2">
      <c r="A6722" t="s">
        <v>24</v>
      </c>
      <c r="B6722" s="1">
        <v>40007</v>
      </c>
      <c r="C6722" s="2">
        <v>0.60416666666666663</v>
      </c>
      <c r="D6722">
        <v>707.25</v>
      </c>
      <c r="E6722">
        <v>708.75</v>
      </c>
      <c r="F6722">
        <v>705.75</v>
      </c>
      <c r="G6722">
        <v>706.75</v>
      </c>
      <c r="H6722">
        <v>164393</v>
      </c>
      <c r="M6722"/>
      <c r="N6722"/>
      <c r="O6722"/>
      <c r="P6722"/>
      <c r="Q6722"/>
    </row>
    <row r="6723" spans="1:17" x14ac:dyDescent="0.2">
      <c r="A6723" t="s">
        <v>24</v>
      </c>
      <c r="B6723" s="1">
        <v>40007</v>
      </c>
      <c r="C6723" s="2">
        <v>0.63541666666666663</v>
      </c>
      <c r="D6723">
        <v>707</v>
      </c>
      <c r="E6723">
        <v>712</v>
      </c>
      <c r="F6723">
        <v>706.25</v>
      </c>
      <c r="G6723">
        <v>709.75</v>
      </c>
      <c r="H6723">
        <v>392140</v>
      </c>
      <c r="M6723"/>
      <c r="N6723"/>
      <c r="O6723"/>
      <c r="P6723"/>
      <c r="Q6723"/>
    </row>
    <row r="6724" spans="1:17" x14ac:dyDescent="0.2">
      <c r="A6724" t="s">
        <v>24</v>
      </c>
      <c r="B6724" s="1">
        <v>40008</v>
      </c>
      <c r="C6724" s="2">
        <v>0.39583333333333331</v>
      </c>
      <c r="D6724">
        <v>713.5</v>
      </c>
      <c r="E6724">
        <v>715.75</v>
      </c>
      <c r="F6724">
        <v>708.75</v>
      </c>
      <c r="G6724">
        <v>711.5</v>
      </c>
      <c r="H6724">
        <v>463093</v>
      </c>
      <c r="I6724" t="b">
        <f>AND(HOUR(C6724)=9,MINUTE(C6724)=30,HOUR(C6723)=15,MINUTE(C6723)=15)</f>
        <v>1</v>
      </c>
      <c r="J6724">
        <f>MAX(E6724:E6730)</f>
        <v>717.75</v>
      </c>
      <c r="K6724">
        <f>MIN(F6724:F6730)</f>
        <v>706.75</v>
      </c>
      <c r="L6724">
        <f>E6724</f>
        <v>715.75</v>
      </c>
      <c r="M6724" s="6">
        <f>+F6724</f>
        <v>708.75</v>
      </c>
      <c r="N6724" s="6" t="b">
        <f>IF(F6724&gt;J6717,F6724-J6717,FALSE)</f>
        <v>0</v>
      </c>
      <c r="O6724" s="6" t="b">
        <f>IF(L6724&lt;K6717,K6717-L6724,FALSE)</f>
        <v>0</v>
      </c>
      <c r="P6724" s="6" t="b">
        <f>IF(AND(N6724&lt;&gt;FALSE,K6724&lt;=J6717),TRUE,FALSE)</f>
        <v>0</v>
      </c>
      <c r="Q6724" s="6" t="b">
        <f>IF(AND(O6724&lt;&gt;FALSE,J6724&gt;K6717),TRUE,FALSE)</f>
        <v>0</v>
      </c>
    </row>
    <row r="6725" spans="1:17" x14ac:dyDescent="0.2">
      <c r="A6725" t="s">
        <v>24</v>
      </c>
      <c r="B6725" s="1">
        <v>40008</v>
      </c>
      <c r="C6725" s="2">
        <v>0.4375</v>
      </c>
      <c r="D6725">
        <v>711.5</v>
      </c>
      <c r="E6725">
        <v>714.5</v>
      </c>
      <c r="F6725">
        <v>706.75</v>
      </c>
      <c r="G6725">
        <v>713.75</v>
      </c>
      <c r="H6725">
        <v>268213</v>
      </c>
      <c r="M6725"/>
      <c r="N6725"/>
      <c r="O6725"/>
      <c r="P6725"/>
      <c r="Q6725"/>
    </row>
    <row r="6726" spans="1:17" x14ac:dyDescent="0.2">
      <c r="A6726" t="s">
        <v>24</v>
      </c>
      <c r="B6726" s="1">
        <v>40008</v>
      </c>
      <c r="C6726" s="2">
        <v>0.47916666666666669</v>
      </c>
      <c r="D6726">
        <v>713.75</v>
      </c>
      <c r="E6726">
        <v>716.25</v>
      </c>
      <c r="F6726">
        <v>711.5</v>
      </c>
      <c r="G6726">
        <v>712.5</v>
      </c>
      <c r="H6726">
        <v>199609</v>
      </c>
      <c r="M6726"/>
      <c r="N6726"/>
      <c r="O6726"/>
      <c r="P6726"/>
      <c r="Q6726"/>
    </row>
    <row r="6727" spans="1:17" x14ac:dyDescent="0.2">
      <c r="A6727" t="s">
        <v>24</v>
      </c>
      <c r="B6727" s="1">
        <v>40008</v>
      </c>
      <c r="C6727" s="2">
        <v>0.52083333333333337</v>
      </c>
      <c r="D6727">
        <v>712.25</v>
      </c>
      <c r="E6727">
        <v>714.75</v>
      </c>
      <c r="F6727">
        <v>711.75</v>
      </c>
      <c r="G6727">
        <v>713.25</v>
      </c>
      <c r="H6727">
        <v>115468</v>
      </c>
      <c r="M6727"/>
      <c r="N6727"/>
      <c r="O6727"/>
      <c r="P6727"/>
      <c r="Q6727"/>
    </row>
    <row r="6728" spans="1:17" x14ac:dyDescent="0.2">
      <c r="A6728" t="s">
        <v>24</v>
      </c>
      <c r="B6728" s="1">
        <v>40008</v>
      </c>
      <c r="C6728" s="2">
        <v>0.5625</v>
      </c>
      <c r="D6728">
        <v>713.25</v>
      </c>
      <c r="E6728">
        <v>714.5</v>
      </c>
      <c r="F6728">
        <v>710.75</v>
      </c>
      <c r="G6728">
        <v>712.5</v>
      </c>
      <c r="H6728">
        <v>127026</v>
      </c>
      <c r="M6728"/>
      <c r="N6728"/>
      <c r="O6728"/>
      <c r="P6728"/>
      <c r="Q6728"/>
    </row>
    <row r="6729" spans="1:17" x14ac:dyDescent="0.2">
      <c r="A6729" t="s">
        <v>24</v>
      </c>
      <c r="B6729" s="1">
        <v>40008</v>
      </c>
      <c r="C6729" s="2">
        <v>0.60416666666666663</v>
      </c>
      <c r="D6729">
        <v>712.5</v>
      </c>
      <c r="E6729">
        <v>716.25</v>
      </c>
      <c r="F6729">
        <v>711.75</v>
      </c>
      <c r="G6729">
        <v>715</v>
      </c>
      <c r="H6729">
        <v>246512</v>
      </c>
      <c r="M6729"/>
      <c r="N6729"/>
      <c r="O6729"/>
      <c r="P6729"/>
      <c r="Q6729"/>
    </row>
    <row r="6730" spans="1:17" x14ac:dyDescent="0.2">
      <c r="A6730" t="s">
        <v>24</v>
      </c>
      <c r="B6730" s="1">
        <v>40008</v>
      </c>
      <c r="C6730" s="2">
        <v>0.63541666666666663</v>
      </c>
      <c r="D6730">
        <v>715</v>
      </c>
      <c r="E6730">
        <v>717.75</v>
      </c>
      <c r="F6730">
        <v>713.75</v>
      </c>
      <c r="G6730">
        <v>715.25</v>
      </c>
      <c r="H6730">
        <v>279494</v>
      </c>
      <c r="M6730"/>
      <c r="N6730"/>
      <c r="O6730"/>
      <c r="P6730"/>
      <c r="Q6730"/>
    </row>
    <row r="6731" spans="1:17" x14ac:dyDescent="0.2">
      <c r="A6731" t="s">
        <v>24</v>
      </c>
      <c r="B6731" s="1">
        <v>40009</v>
      </c>
      <c r="C6731" s="2">
        <v>0.39583333333333331</v>
      </c>
      <c r="D6731">
        <v>728</v>
      </c>
      <c r="E6731">
        <v>733.5</v>
      </c>
      <c r="F6731">
        <v>726.75</v>
      </c>
      <c r="G6731">
        <v>732.75</v>
      </c>
      <c r="H6731">
        <v>423636</v>
      </c>
      <c r="I6731" t="b">
        <f>AND(HOUR(C6731)=9,MINUTE(C6731)=30,HOUR(C6730)=15,MINUTE(C6730)=15)</f>
        <v>1</v>
      </c>
      <c r="J6731">
        <f>MAX(E6731:E6737)</f>
        <v>745</v>
      </c>
      <c r="K6731">
        <f>MIN(F6731:F6737)</f>
        <v>726.75</v>
      </c>
      <c r="L6731">
        <f>E6731</f>
        <v>733.5</v>
      </c>
      <c r="M6731" s="6">
        <f>+F6731</f>
        <v>726.75</v>
      </c>
      <c r="N6731" s="6">
        <f>IF(F6731&gt;J6724,F6731-J6724,FALSE)</f>
        <v>9</v>
      </c>
      <c r="O6731" s="6" t="b">
        <f>IF(L6731&lt;K6724,K6724-L6731,FALSE)</f>
        <v>0</v>
      </c>
      <c r="P6731" s="6" t="b">
        <f>IF(AND(N6731&lt;&gt;FALSE,K6731&lt;=J6724),TRUE,FALSE)</f>
        <v>0</v>
      </c>
      <c r="Q6731" s="6" t="b">
        <f>IF(AND(O6731&lt;&gt;FALSE,J6731&gt;K6724),TRUE,FALSE)</f>
        <v>0</v>
      </c>
    </row>
    <row r="6732" spans="1:17" x14ac:dyDescent="0.2">
      <c r="A6732" t="s">
        <v>24</v>
      </c>
      <c r="B6732" s="1">
        <v>40009</v>
      </c>
      <c r="C6732" s="2">
        <v>0.4375</v>
      </c>
      <c r="D6732">
        <v>733</v>
      </c>
      <c r="E6732">
        <v>736.25</v>
      </c>
      <c r="F6732">
        <v>731.75</v>
      </c>
      <c r="G6732">
        <v>735.5</v>
      </c>
      <c r="H6732">
        <v>249736</v>
      </c>
      <c r="M6732"/>
      <c r="N6732"/>
      <c r="O6732"/>
      <c r="P6732"/>
      <c r="Q6732"/>
    </row>
    <row r="6733" spans="1:17" x14ac:dyDescent="0.2">
      <c r="A6733" t="s">
        <v>24</v>
      </c>
      <c r="B6733" s="1">
        <v>40009</v>
      </c>
      <c r="C6733" s="2">
        <v>0.47916666666666669</v>
      </c>
      <c r="D6733">
        <v>735.5</v>
      </c>
      <c r="E6733">
        <v>737.5</v>
      </c>
      <c r="F6733">
        <v>735</v>
      </c>
      <c r="G6733">
        <v>736.5</v>
      </c>
      <c r="H6733">
        <v>195824</v>
      </c>
      <c r="M6733"/>
      <c r="N6733"/>
      <c r="O6733"/>
      <c r="P6733"/>
      <c r="Q6733"/>
    </row>
    <row r="6734" spans="1:17" x14ac:dyDescent="0.2">
      <c r="A6734" t="s">
        <v>24</v>
      </c>
      <c r="B6734" s="1">
        <v>40009</v>
      </c>
      <c r="C6734" s="2">
        <v>0.52083333333333337</v>
      </c>
      <c r="D6734">
        <v>736.75</v>
      </c>
      <c r="E6734">
        <v>738</v>
      </c>
      <c r="F6734">
        <v>736</v>
      </c>
      <c r="G6734">
        <v>738</v>
      </c>
      <c r="H6734">
        <v>102772</v>
      </c>
      <c r="M6734"/>
      <c r="N6734"/>
      <c r="O6734"/>
      <c r="P6734"/>
      <c r="Q6734"/>
    </row>
    <row r="6735" spans="1:17" x14ac:dyDescent="0.2">
      <c r="A6735" t="s">
        <v>24</v>
      </c>
      <c r="B6735" s="1">
        <v>40009</v>
      </c>
      <c r="C6735" s="2">
        <v>0.5625</v>
      </c>
      <c r="D6735">
        <v>738</v>
      </c>
      <c r="E6735">
        <v>741</v>
      </c>
      <c r="F6735">
        <v>737.5</v>
      </c>
      <c r="G6735">
        <v>739.75</v>
      </c>
      <c r="H6735">
        <v>225490</v>
      </c>
      <c r="M6735"/>
      <c r="N6735"/>
      <c r="O6735"/>
      <c r="P6735"/>
      <c r="Q6735"/>
    </row>
    <row r="6736" spans="1:17" x14ac:dyDescent="0.2">
      <c r="A6736" t="s">
        <v>24</v>
      </c>
      <c r="B6736" s="1">
        <v>40009</v>
      </c>
      <c r="C6736" s="2">
        <v>0.60416666666666663</v>
      </c>
      <c r="D6736">
        <v>739.75</v>
      </c>
      <c r="E6736">
        <v>745</v>
      </c>
      <c r="F6736">
        <v>739.75</v>
      </c>
      <c r="G6736">
        <v>741.25</v>
      </c>
      <c r="H6736">
        <v>319040</v>
      </c>
      <c r="M6736"/>
      <c r="N6736"/>
      <c r="O6736"/>
      <c r="P6736"/>
      <c r="Q6736"/>
    </row>
    <row r="6737" spans="1:17" x14ac:dyDescent="0.2">
      <c r="A6737" t="s">
        <v>24</v>
      </c>
      <c r="B6737" s="1">
        <v>40009</v>
      </c>
      <c r="C6737" s="2">
        <v>0.63541666666666663</v>
      </c>
      <c r="D6737">
        <v>741.25</v>
      </c>
      <c r="E6737">
        <v>744.5</v>
      </c>
      <c r="F6737">
        <v>740.25</v>
      </c>
      <c r="G6737">
        <v>741.25</v>
      </c>
      <c r="H6737">
        <v>429215</v>
      </c>
      <c r="M6737"/>
      <c r="N6737"/>
      <c r="O6737"/>
      <c r="P6737"/>
      <c r="Q6737"/>
    </row>
    <row r="6738" spans="1:17" x14ac:dyDescent="0.2">
      <c r="A6738" t="s">
        <v>24</v>
      </c>
      <c r="B6738" s="1">
        <v>40010</v>
      </c>
      <c r="C6738" s="2">
        <v>0.39583333333333331</v>
      </c>
      <c r="D6738">
        <v>739.75</v>
      </c>
      <c r="E6738">
        <v>745.25</v>
      </c>
      <c r="F6738">
        <v>738</v>
      </c>
      <c r="G6738">
        <v>741.5</v>
      </c>
      <c r="H6738">
        <v>384262</v>
      </c>
      <c r="I6738" t="b">
        <f>AND(HOUR(C6738)=9,MINUTE(C6738)=30,HOUR(C6737)=15,MINUTE(C6737)=15)</f>
        <v>1</v>
      </c>
      <c r="J6738">
        <f>MAX(E6738:E6744)</f>
        <v>755</v>
      </c>
      <c r="K6738">
        <f>MIN(F6738:F6744)</f>
        <v>738</v>
      </c>
      <c r="L6738">
        <f>E6738</f>
        <v>745.25</v>
      </c>
      <c r="M6738" s="6">
        <f>+F6738</f>
        <v>738</v>
      </c>
      <c r="N6738" s="6" t="b">
        <f>IF(F6738&gt;J6731,F6738-J6731,FALSE)</f>
        <v>0</v>
      </c>
      <c r="O6738" s="6" t="b">
        <f>IF(L6738&lt;K6731,K6731-L6738,FALSE)</f>
        <v>0</v>
      </c>
      <c r="P6738" s="6" t="b">
        <f>IF(AND(N6738&lt;&gt;FALSE,K6738&lt;=J6731),TRUE,FALSE)</f>
        <v>0</v>
      </c>
      <c r="Q6738" s="6" t="b">
        <f>IF(AND(O6738&lt;&gt;FALSE,J6738&gt;K6731),TRUE,FALSE)</f>
        <v>0</v>
      </c>
    </row>
    <row r="6739" spans="1:17" x14ac:dyDescent="0.2">
      <c r="A6739" t="s">
        <v>24</v>
      </c>
      <c r="B6739" s="1">
        <v>40010</v>
      </c>
      <c r="C6739" s="2">
        <v>0.4375</v>
      </c>
      <c r="D6739">
        <v>741.5</v>
      </c>
      <c r="E6739">
        <v>743.75</v>
      </c>
      <c r="F6739">
        <v>739.5</v>
      </c>
      <c r="G6739">
        <v>740.25</v>
      </c>
      <c r="H6739">
        <v>194670</v>
      </c>
      <c r="M6739"/>
      <c r="N6739"/>
      <c r="O6739"/>
      <c r="P6739"/>
      <c r="Q6739"/>
    </row>
    <row r="6740" spans="1:17" x14ac:dyDescent="0.2">
      <c r="A6740" t="s">
        <v>24</v>
      </c>
      <c r="B6740" s="1">
        <v>40010</v>
      </c>
      <c r="C6740" s="2">
        <v>0.47916666666666669</v>
      </c>
      <c r="D6740">
        <v>740</v>
      </c>
      <c r="E6740">
        <v>743</v>
      </c>
      <c r="F6740">
        <v>739</v>
      </c>
      <c r="G6740">
        <v>743</v>
      </c>
      <c r="H6740">
        <v>109375</v>
      </c>
      <c r="M6740"/>
      <c r="N6740"/>
      <c r="O6740"/>
      <c r="P6740"/>
      <c r="Q6740"/>
    </row>
    <row r="6741" spans="1:17" x14ac:dyDescent="0.2">
      <c r="A6741" t="s">
        <v>24</v>
      </c>
      <c r="B6741" s="1">
        <v>40010</v>
      </c>
      <c r="C6741" s="2">
        <v>0.52083333333333337</v>
      </c>
      <c r="D6741">
        <v>743</v>
      </c>
      <c r="E6741">
        <v>743.25</v>
      </c>
      <c r="F6741">
        <v>740</v>
      </c>
      <c r="G6741">
        <v>740.75</v>
      </c>
      <c r="H6741">
        <v>122383</v>
      </c>
      <c r="M6741"/>
      <c r="N6741"/>
      <c r="O6741"/>
      <c r="P6741"/>
      <c r="Q6741"/>
    </row>
    <row r="6742" spans="1:17" x14ac:dyDescent="0.2">
      <c r="A6742" t="s">
        <v>24</v>
      </c>
      <c r="B6742" s="1">
        <v>40010</v>
      </c>
      <c r="C6742" s="2">
        <v>0.5625</v>
      </c>
      <c r="D6742">
        <v>740.75</v>
      </c>
      <c r="E6742">
        <v>748.75</v>
      </c>
      <c r="F6742">
        <v>740.25</v>
      </c>
      <c r="G6742">
        <v>748</v>
      </c>
      <c r="H6742">
        <v>278540</v>
      </c>
      <c r="M6742"/>
      <c r="N6742"/>
      <c r="O6742"/>
      <c r="P6742"/>
      <c r="Q6742"/>
    </row>
    <row r="6743" spans="1:17" x14ac:dyDescent="0.2">
      <c r="A6743" t="s">
        <v>24</v>
      </c>
      <c r="B6743" s="1">
        <v>40010</v>
      </c>
      <c r="C6743" s="2">
        <v>0.60416666666666663</v>
      </c>
      <c r="D6743">
        <v>748</v>
      </c>
      <c r="E6743">
        <v>752</v>
      </c>
      <c r="F6743">
        <v>747.5</v>
      </c>
      <c r="G6743">
        <v>751.5</v>
      </c>
      <c r="H6743">
        <v>308004</v>
      </c>
      <c r="M6743"/>
      <c r="N6743"/>
      <c r="O6743"/>
      <c r="P6743"/>
      <c r="Q6743"/>
    </row>
    <row r="6744" spans="1:17" x14ac:dyDescent="0.2">
      <c r="A6744" t="s">
        <v>24</v>
      </c>
      <c r="B6744" s="1">
        <v>40010</v>
      </c>
      <c r="C6744" s="2">
        <v>0.63541666666666663</v>
      </c>
      <c r="D6744">
        <v>751.5</v>
      </c>
      <c r="E6744">
        <v>755</v>
      </c>
      <c r="F6744">
        <v>749.5</v>
      </c>
      <c r="G6744">
        <v>749.75</v>
      </c>
      <c r="H6744">
        <v>456954</v>
      </c>
      <c r="M6744"/>
      <c r="N6744"/>
      <c r="O6744"/>
      <c r="P6744"/>
      <c r="Q6744"/>
    </row>
    <row r="6745" spans="1:17" x14ac:dyDescent="0.2">
      <c r="A6745" t="s">
        <v>24</v>
      </c>
      <c r="B6745" s="1">
        <v>40011</v>
      </c>
      <c r="C6745" s="2">
        <v>0.39583333333333331</v>
      </c>
      <c r="D6745">
        <v>750.5</v>
      </c>
      <c r="E6745">
        <v>750.5</v>
      </c>
      <c r="F6745">
        <v>745.25</v>
      </c>
      <c r="G6745">
        <v>750.25</v>
      </c>
      <c r="H6745">
        <v>331191</v>
      </c>
      <c r="I6745" t="b">
        <f>AND(HOUR(C6745)=9,MINUTE(C6745)=30,HOUR(C6744)=15,MINUTE(C6744)=15)</f>
        <v>1</v>
      </c>
      <c r="J6745">
        <f>MAX(E6745:E6751)</f>
        <v>753</v>
      </c>
      <c r="K6745">
        <f>MIN(F6745:F6751)</f>
        <v>745.25</v>
      </c>
      <c r="L6745">
        <f>E6745</f>
        <v>750.5</v>
      </c>
      <c r="M6745" s="6">
        <f>+F6745</f>
        <v>745.25</v>
      </c>
      <c r="N6745" s="6" t="b">
        <f>IF(F6745&gt;J6738,F6745-J6738,FALSE)</f>
        <v>0</v>
      </c>
      <c r="O6745" s="6" t="b">
        <f>IF(L6745&lt;K6738,K6738-L6745,FALSE)</f>
        <v>0</v>
      </c>
      <c r="P6745" s="6" t="b">
        <f>IF(AND(N6745&lt;&gt;FALSE,K6745&lt;=J6738),TRUE,FALSE)</f>
        <v>0</v>
      </c>
      <c r="Q6745" s="6" t="b">
        <f>IF(AND(O6745&lt;&gt;FALSE,J6745&gt;K6738),TRUE,FALSE)</f>
        <v>0</v>
      </c>
    </row>
    <row r="6746" spans="1:17" x14ac:dyDescent="0.2">
      <c r="A6746" t="s">
        <v>24</v>
      </c>
      <c r="B6746" s="1">
        <v>40011</v>
      </c>
      <c r="C6746" s="2">
        <v>0.4375</v>
      </c>
      <c r="D6746">
        <v>750</v>
      </c>
      <c r="E6746">
        <v>751.25</v>
      </c>
      <c r="F6746">
        <v>746.25</v>
      </c>
      <c r="G6746">
        <v>748.25</v>
      </c>
      <c r="H6746">
        <v>180924</v>
      </c>
      <c r="M6746"/>
      <c r="N6746"/>
      <c r="O6746"/>
      <c r="P6746"/>
      <c r="Q6746"/>
    </row>
    <row r="6747" spans="1:17" x14ac:dyDescent="0.2">
      <c r="A6747" t="s">
        <v>24</v>
      </c>
      <c r="B6747" s="1">
        <v>40011</v>
      </c>
      <c r="C6747" s="2">
        <v>0.47916666666666669</v>
      </c>
      <c r="D6747">
        <v>748.25</v>
      </c>
      <c r="E6747">
        <v>750.25</v>
      </c>
      <c r="F6747">
        <v>746</v>
      </c>
      <c r="G6747">
        <v>748.25</v>
      </c>
      <c r="H6747">
        <v>127594</v>
      </c>
      <c r="M6747"/>
      <c r="N6747"/>
      <c r="O6747"/>
      <c r="P6747"/>
      <c r="Q6747"/>
    </row>
    <row r="6748" spans="1:17" x14ac:dyDescent="0.2">
      <c r="A6748" t="s">
        <v>24</v>
      </c>
      <c r="B6748" s="1">
        <v>40011</v>
      </c>
      <c r="C6748" s="2">
        <v>0.52083333333333337</v>
      </c>
      <c r="D6748">
        <v>748.25</v>
      </c>
      <c r="E6748">
        <v>750.25</v>
      </c>
      <c r="F6748">
        <v>747.5</v>
      </c>
      <c r="G6748">
        <v>750</v>
      </c>
      <c r="H6748">
        <v>96008</v>
      </c>
      <c r="M6748"/>
      <c r="N6748"/>
      <c r="O6748"/>
      <c r="P6748"/>
      <c r="Q6748"/>
    </row>
    <row r="6749" spans="1:17" x14ac:dyDescent="0.2">
      <c r="A6749" t="s">
        <v>24</v>
      </c>
      <c r="B6749" s="1">
        <v>40011</v>
      </c>
      <c r="C6749" s="2">
        <v>0.5625</v>
      </c>
      <c r="D6749">
        <v>750</v>
      </c>
      <c r="E6749">
        <v>753</v>
      </c>
      <c r="F6749">
        <v>749.5</v>
      </c>
      <c r="G6749">
        <v>750.75</v>
      </c>
      <c r="H6749">
        <v>137543</v>
      </c>
      <c r="M6749"/>
      <c r="N6749"/>
      <c r="O6749"/>
      <c r="P6749"/>
      <c r="Q6749"/>
    </row>
    <row r="6750" spans="1:17" x14ac:dyDescent="0.2">
      <c r="A6750" t="s">
        <v>24</v>
      </c>
      <c r="B6750" s="1">
        <v>40011</v>
      </c>
      <c r="C6750" s="2">
        <v>0.60416666666666663</v>
      </c>
      <c r="D6750">
        <v>750.5</v>
      </c>
      <c r="E6750">
        <v>751.5</v>
      </c>
      <c r="F6750">
        <v>748.75</v>
      </c>
      <c r="G6750">
        <v>749</v>
      </c>
      <c r="H6750">
        <v>134202</v>
      </c>
      <c r="M6750"/>
      <c r="N6750"/>
      <c r="O6750"/>
      <c r="P6750"/>
      <c r="Q6750"/>
    </row>
    <row r="6751" spans="1:17" x14ac:dyDescent="0.2">
      <c r="A6751" t="s">
        <v>24</v>
      </c>
      <c r="B6751" s="1">
        <v>40011</v>
      </c>
      <c r="C6751" s="2">
        <v>0.63541666666666663</v>
      </c>
      <c r="D6751">
        <v>749.25</v>
      </c>
      <c r="E6751">
        <v>751.75</v>
      </c>
      <c r="F6751">
        <v>747</v>
      </c>
      <c r="G6751">
        <v>751.75</v>
      </c>
      <c r="H6751">
        <v>275754</v>
      </c>
      <c r="M6751"/>
      <c r="N6751"/>
      <c r="O6751"/>
      <c r="P6751"/>
      <c r="Q6751"/>
    </row>
    <row r="6752" spans="1:17" x14ac:dyDescent="0.2">
      <c r="A6752" t="s">
        <v>24</v>
      </c>
      <c r="B6752" s="1">
        <v>40014</v>
      </c>
      <c r="C6752" s="2">
        <v>0.39583333333333331</v>
      </c>
      <c r="D6752">
        <v>756.5</v>
      </c>
      <c r="E6752">
        <v>759.75</v>
      </c>
      <c r="F6752">
        <v>754</v>
      </c>
      <c r="G6752">
        <v>755</v>
      </c>
      <c r="H6752">
        <v>397988</v>
      </c>
      <c r="I6752" t="b">
        <f>AND(HOUR(C6752)=9,MINUTE(C6752)=30,HOUR(C6751)=15,MINUTE(C6751)=15)</f>
        <v>1</v>
      </c>
      <c r="J6752">
        <f>MAX(E6752:E6758)</f>
        <v>763.5</v>
      </c>
      <c r="K6752">
        <f>MIN(F6752:F6758)</f>
        <v>751.5</v>
      </c>
      <c r="L6752">
        <f>E6752</f>
        <v>759.75</v>
      </c>
      <c r="M6752" s="6">
        <f>+F6752</f>
        <v>754</v>
      </c>
      <c r="N6752" s="6">
        <f>IF(F6752&gt;J6745,F6752-J6745,FALSE)</f>
        <v>1</v>
      </c>
      <c r="O6752" s="6" t="b">
        <f>IF(L6752&lt;K6745,K6745-L6752,FALSE)</f>
        <v>0</v>
      </c>
      <c r="P6752" s="6" t="b">
        <f>IF(AND(N6752&lt;&gt;FALSE,K6752&lt;=J6745),TRUE,FALSE)</f>
        <v>1</v>
      </c>
      <c r="Q6752" s="6" t="b">
        <f>IF(AND(O6752&lt;&gt;FALSE,J6752&gt;K6745),TRUE,FALSE)</f>
        <v>0</v>
      </c>
    </row>
    <row r="6753" spans="1:17" x14ac:dyDescent="0.2">
      <c r="A6753" t="s">
        <v>24</v>
      </c>
      <c r="B6753" s="1">
        <v>40014</v>
      </c>
      <c r="C6753" s="2">
        <v>0.4375</v>
      </c>
      <c r="D6753">
        <v>755</v>
      </c>
      <c r="E6753">
        <v>755.75</v>
      </c>
      <c r="F6753">
        <v>751.5</v>
      </c>
      <c r="G6753">
        <v>755.5</v>
      </c>
      <c r="H6753">
        <v>198245</v>
      </c>
      <c r="M6753"/>
      <c r="N6753"/>
      <c r="O6753"/>
      <c r="P6753"/>
      <c r="Q6753"/>
    </row>
    <row r="6754" spans="1:17" x14ac:dyDescent="0.2">
      <c r="A6754" t="s">
        <v>24</v>
      </c>
      <c r="B6754" s="1">
        <v>40014</v>
      </c>
      <c r="C6754" s="2">
        <v>0.47916666666666669</v>
      </c>
      <c r="D6754">
        <v>755.5</v>
      </c>
      <c r="E6754">
        <v>758</v>
      </c>
      <c r="F6754">
        <v>754.75</v>
      </c>
      <c r="G6754">
        <v>757.75</v>
      </c>
      <c r="H6754">
        <v>100272</v>
      </c>
      <c r="M6754"/>
      <c r="N6754"/>
      <c r="O6754"/>
      <c r="P6754"/>
      <c r="Q6754"/>
    </row>
    <row r="6755" spans="1:17" x14ac:dyDescent="0.2">
      <c r="A6755" t="s">
        <v>24</v>
      </c>
      <c r="B6755" s="1">
        <v>40014</v>
      </c>
      <c r="C6755" s="2">
        <v>0.52083333333333337</v>
      </c>
      <c r="D6755">
        <v>757.75</v>
      </c>
      <c r="E6755">
        <v>758.75</v>
      </c>
      <c r="F6755">
        <v>755.25</v>
      </c>
      <c r="G6755">
        <v>755.5</v>
      </c>
      <c r="H6755">
        <v>82652</v>
      </c>
      <c r="M6755"/>
      <c r="N6755"/>
      <c r="O6755"/>
      <c r="P6755"/>
      <c r="Q6755"/>
    </row>
    <row r="6756" spans="1:17" x14ac:dyDescent="0.2">
      <c r="A6756" t="s">
        <v>24</v>
      </c>
      <c r="B6756" s="1">
        <v>40014</v>
      </c>
      <c r="C6756" s="2">
        <v>0.5625</v>
      </c>
      <c r="D6756">
        <v>755.5</v>
      </c>
      <c r="E6756">
        <v>759.25</v>
      </c>
      <c r="F6756">
        <v>754.25</v>
      </c>
      <c r="G6756">
        <v>756.5</v>
      </c>
      <c r="H6756">
        <v>136312</v>
      </c>
      <c r="M6756"/>
      <c r="N6756"/>
      <c r="O6756"/>
      <c r="P6756"/>
      <c r="Q6756"/>
    </row>
    <row r="6757" spans="1:17" x14ac:dyDescent="0.2">
      <c r="A6757" t="s">
        <v>24</v>
      </c>
      <c r="B6757" s="1">
        <v>40014</v>
      </c>
      <c r="C6757" s="2">
        <v>0.60416666666666663</v>
      </c>
      <c r="D6757">
        <v>756.75</v>
      </c>
      <c r="E6757">
        <v>762</v>
      </c>
      <c r="F6757">
        <v>756.25</v>
      </c>
      <c r="G6757">
        <v>760.5</v>
      </c>
      <c r="H6757">
        <v>222359</v>
      </c>
      <c r="M6757"/>
      <c r="N6757"/>
      <c r="O6757"/>
      <c r="P6757"/>
      <c r="Q6757"/>
    </row>
    <row r="6758" spans="1:17" x14ac:dyDescent="0.2">
      <c r="A6758" t="s">
        <v>24</v>
      </c>
      <c r="B6758" s="1">
        <v>40014</v>
      </c>
      <c r="C6758" s="2">
        <v>0.63541666666666663</v>
      </c>
      <c r="D6758">
        <v>760.75</v>
      </c>
      <c r="E6758">
        <v>763.5</v>
      </c>
      <c r="F6758">
        <v>759</v>
      </c>
      <c r="G6758">
        <v>763.25</v>
      </c>
      <c r="H6758">
        <v>276619</v>
      </c>
      <c r="M6758"/>
      <c r="N6758"/>
      <c r="O6758"/>
      <c r="P6758"/>
      <c r="Q6758"/>
    </row>
    <row r="6759" spans="1:17" x14ac:dyDescent="0.2">
      <c r="A6759" t="s">
        <v>24</v>
      </c>
      <c r="B6759" s="1">
        <v>40015</v>
      </c>
      <c r="C6759" s="2">
        <v>0.39583333333333331</v>
      </c>
      <c r="D6759">
        <v>768.5</v>
      </c>
      <c r="E6759">
        <v>768.75</v>
      </c>
      <c r="F6759">
        <v>759.25</v>
      </c>
      <c r="G6759">
        <v>763</v>
      </c>
      <c r="H6759">
        <v>465196</v>
      </c>
      <c r="I6759" t="b">
        <f>AND(HOUR(C6759)=9,MINUTE(C6759)=30,HOUR(C6758)=15,MINUTE(C6758)=15)</f>
        <v>1</v>
      </c>
      <c r="J6759">
        <f>MAX(E6759:E6765)</f>
        <v>768.75</v>
      </c>
      <c r="K6759">
        <f>MIN(F6759:F6765)</f>
        <v>753.75</v>
      </c>
      <c r="L6759">
        <f>E6759</f>
        <v>768.75</v>
      </c>
      <c r="M6759" s="6">
        <f>+F6759</f>
        <v>759.25</v>
      </c>
      <c r="N6759" s="6" t="b">
        <f>IF(F6759&gt;J6752,F6759-J6752,FALSE)</f>
        <v>0</v>
      </c>
      <c r="O6759" s="6" t="b">
        <f>IF(L6759&lt;K6752,K6752-L6759,FALSE)</f>
        <v>0</v>
      </c>
      <c r="P6759" s="6" t="b">
        <f>IF(AND(N6759&lt;&gt;FALSE,K6759&lt;=J6752),TRUE,FALSE)</f>
        <v>0</v>
      </c>
      <c r="Q6759" s="6" t="b">
        <f>IF(AND(O6759&lt;&gt;FALSE,J6759&gt;K6752),TRUE,FALSE)</f>
        <v>0</v>
      </c>
    </row>
    <row r="6760" spans="1:17" x14ac:dyDescent="0.2">
      <c r="A6760" t="s">
        <v>24</v>
      </c>
      <c r="B6760" s="1">
        <v>40015</v>
      </c>
      <c r="C6760" s="2">
        <v>0.4375</v>
      </c>
      <c r="D6760">
        <v>763</v>
      </c>
      <c r="E6760">
        <v>766</v>
      </c>
      <c r="F6760">
        <v>761</v>
      </c>
      <c r="G6760">
        <v>762</v>
      </c>
      <c r="H6760">
        <v>205489</v>
      </c>
      <c r="M6760"/>
      <c r="N6760"/>
      <c r="O6760"/>
      <c r="P6760"/>
      <c r="Q6760"/>
    </row>
    <row r="6761" spans="1:17" x14ac:dyDescent="0.2">
      <c r="A6761" t="s">
        <v>24</v>
      </c>
      <c r="B6761" s="1">
        <v>40015</v>
      </c>
      <c r="C6761" s="2">
        <v>0.47916666666666669</v>
      </c>
      <c r="D6761">
        <v>762.25</v>
      </c>
      <c r="E6761">
        <v>762.5</v>
      </c>
      <c r="F6761">
        <v>755.75</v>
      </c>
      <c r="G6761">
        <v>757.75</v>
      </c>
      <c r="H6761">
        <v>182491</v>
      </c>
      <c r="M6761"/>
      <c r="N6761"/>
      <c r="O6761"/>
      <c r="P6761"/>
      <c r="Q6761"/>
    </row>
    <row r="6762" spans="1:17" x14ac:dyDescent="0.2">
      <c r="A6762" t="s">
        <v>24</v>
      </c>
      <c r="B6762" s="1">
        <v>40015</v>
      </c>
      <c r="C6762" s="2">
        <v>0.52083333333333337</v>
      </c>
      <c r="D6762">
        <v>757.5</v>
      </c>
      <c r="E6762">
        <v>758.25</v>
      </c>
      <c r="F6762">
        <v>753.75</v>
      </c>
      <c r="G6762">
        <v>757.25</v>
      </c>
      <c r="H6762">
        <v>171197</v>
      </c>
      <c r="M6762"/>
      <c r="N6762"/>
      <c r="O6762"/>
      <c r="P6762"/>
      <c r="Q6762"/>
    </row>
    <row r="6763" spans="1:17" x14ac:dyDescent="0.2">
      <c r="A6763" t="s">
        <v>24</v>
      </c>
      <c r="B6763" s="1">
        <v>40015</v>
      </c>
      <c r="C6763" s="2">
        <v>0.5625</v>
      </c>
      <c r="D6763">
        <v>757</v>
      </c>
      <c r="E6763">
        <v>759.5</v>
      </c>
      <c r="F6763">
        <v>756</v>
      </c>
      <c r="G6763">
        <v>758</v>
      </c>
      <c r="H6763">
        <v>137559</v>
      </c>
      <c r="M6763"/>
      <c r="N6763"/>
      <c r="O6763"/>
      <c r="P6763"/>
      <c r="Q6763"/>
    </row>
    <row r="6764" spans="1:17" x14ac:dyDescent="0.2">
      <c r="A6764" t="s">
        <v>24</v>
      </c>
      <c r="B6764" s="1">
        <v>40015</v>
      </c>
      <c r="C6764" s="2">
        <v>0.60416666666666663</v>
      </c>
      <c r="D6764">
        <v>758</v>
      </c>
      <c r="E6764">
        <v>762.5</v>
      </c>
      <c r="F6764">
        <v>756.5</v>
      </c>
      <c r="G6764">
        <v>761.75</v>
      </c>
      <c r="H6764">
        <v>222888</v>
      </c>
      <c r="M6764"/>
      <c r="N6764"/>
      <c r="O6764"/>
      <c r="P6764"/>
      <c r="Q6764"/>
    </row>
    <row r="6765" spans="1:17" x14ac:dyDescent="0.2">
      <c r="A6765" t="s">
        <v>24</v>
      </c>
      <c r="B6765" s="1">
        <v>40015</v>
      </c>
      <c r="C6765" s="2">
        <v>0.63541666666666663</v>
      </c>
      <c r="D6765">
        <v>761.75</v>
      </c>
      <c r="E6765">
        <v>768.25</v>
      </c>
      <c r="F6765">
        <v>760.75</v>
      </c>
      <c r="G6765">
        <v>767.75</v>
      </c>
      <c r="H6765">
        <v>270556</v>
      </c>
      <c r="M6765"/>
      <c r="N6765"/>
      <c r="O6765"/>
      <c r="P6765"/>
      <c r="Q6765"/>
    </row>
    <row r="6766" spans="1:17" x14ac:dyDescent="0.2">
      <c r="A6766" t="s">
        <v>24</v>
      </c>
      <c r="B6766" s="1">
        <v>40016</v>
      </c>
      <c r="C6766" s="2">
        <v>0.39583333333333331</v>
      </c>
      <c r="D6766">
        <v>759.5</v>
      </c>
      <c r="E6766">
        <v>768.75</v>
      </c>
      <c r="F6766">
        <v>758.75</v>
      </c>
      <c r="G6766">
        <v>764</v>
      </c>
      <c r="H6766">
        <v>518109</v>
      </c>
      <c r="I6766" t="b">
        <f>AND(HOUR(C6766)=9,MINUTE(C6766)=30,HOUR(C6765)=15,MINUTE(C6765)=15)</f>
        <v>1</v>
      </c>
      <c r="J6766">
        <f>MAX(E6766:E6772)</f>
        <v>771</v>
      </c>
      <c r="K6766">
        <f>MIN(F6766:F6772)</f>
        <v>758.75</v>
      </c>
      <c r="L6766">
        <f>E6766</f>
        <v>768.75</v>
      </c>
      <c r="M6766" s="6">
        <f>+F6766</f>
        <v>758.75</v>
      </c>
      <c r="N6766" s="6" t="b">
        <f>IF(F6766&gt;J6759,F6766-J6759,FALSE)</f>
        <v>0</v>
      </c>
      <c r="O6766" s="6" t="b">
        <f>IF(L6766&lt;K6759,K6759-L6766,FALSE)</f>
        <v>0</v>
      </c>
      <c r="P6766" s="6" t="b">
        <f>IF(AND(N6766&lt;&gt;FALSE,K6766&lt;=J6759),TRUE,FALSE)</f>
        <v>0</v>
      </c>
      <c r="Q6766" s="6" t="b">
        <f>IF(AND(O6766&lt;&gt;FALSE,J6766&gt;K6759),TRUE,FALSE)</f>
        <v>0</v>
      </c>
    </row>
    <row r="6767" spans="1:17" x14ac:dyDescent="0.2">
      <c r="A6767" t="s">
        <v>24</v>
      </c>
      <c r="B6767" s="1">
        <v>40016</v>
      </c>
      <c r="C6767" s="2">
        <v>0.4375</v>
      </c>
      <c r="D6767">
        <v>764</v>
      </c>
      <c r="E6767">
        <v>767.75</v>
      </c>
      <c r="F6767">
        <v>762</v>
      </c>
      <c r="G6767">
        <v>765.75</v>
      </c>
      <c r="H6767">
        <v>273161</v>
      </c>
      <c r="M6767"/>
      <c r="N6767"/>
      <c r="O6767"/>
      <c r="P6767"/>
      <c r="Q6767"/>
    </row>
    <row r="6768" spans="1:17" x14ac:dyDescent="0.2">
      <c r="A6768" t="s">
        <v>24</v>
      </c>
      <c r="B6768" s="1">
        <v>40016</v>
      </c>
      <c r="C6768" s="2">
        <v>0.47916666666666669</v>
      </c>
      <c r="D6768">
        <v>765.5</v>
      </c>
      <c r="E6768">
        <v>769.25</v>
      </c>
      <c r="F6768">
        <v>763.5</v>
      </c>
      <c r="G6768">
        <v>768.5</v>
      </c>
      <c r="H6768">
        <v>168029</v>
      </c>
      <c r="M6768"/>
      <c r="N6768"/>
      <c r="O6768"/>
      <c r="P6768"/>
      <c r="Q6768"/>
    </row>
    <row r="6769" spans="1:17" x14ac:dyDescent="0.2">
      <c r="A6769" t="s">
        <v>24</v>
      </c>
      <c r="B6769" s="1">
        <v>40016</v>
      </c>
      <c r="C6769" s="2">
        <v>0.52083333333333337</v>
      </c>
      <c r="D6769">
        <v>768.75</v>
      </c>
      <c r="E6769">
        <v>771</v>
      </c>
      <c r="F6769">
        <v>766.75</v>
      </c>
      <c r="G6769">
        <v>767.5</v>
      </c>
      <c r="H6769">
        <v>169327</v>
      </c>
      <c r="M6769"/>
      <c r="N6769"/>
      <c r="O6769"/>
      <c r="P6769"/>
      <c r="Q6769"/>
    </row>
    <row r="6770" spans="1:17" x14ac:dyDescent="0.2">
      <c r="A6770" t="s">
        <v>24</v>
      </c>
      <c r="B6770" s="1">
        <v>40016</v>
      </c>
      <c r="C6770" s="2">
        <v>0.5625</v>
      </c>
      <c r="D6770">
        <v>767.25</v>
      </c>
      <c r="E6770">
        <v>769</v>
      </c>
      <c r="F6770">
        <v>765</v>
      </c>
      <c r="G6770">
        <v>766</v>
      </c>
      <c r="H6770">
        <v>185051</v>
      </c>
      <c r="M6770"/>
      <c r="N6770"/>
      <c r="O6770"/>
      <c r="P6770"/>
      <c r="Q6770"/>
    </row>
    <row r="6771" spans="1:17" x14ac:dyDescent="0.2">
      <c r="A6771" t="s">
        <v>24</v>
      </c>
      <c r="B6771" s="1">
        <v>40016</v>
      </c>
      <c r="C6771" s="2">
        <v>0.60416666666666663</v>
      </c>
      <c r="D6771">
        <v>766</v>
      </c>
      <c r="E6771">
        <v>768.5</v>
      </c>
      <c r="F6771">
        <v>762.5</v>
      </c>
      <c r="G6771">
        <v>763.75</v>
      </c>
      <c r="H6771">
        <v>242135</v>
      </c>
      <c r="M6771"/>
      <c r="N6771"/>
      <c r="O6771"/>
      <c r="P6771"/>
      <c r="Q6771"/>
    </row>
    <row r="6772" spans="1:17" x14ac:dyDescent="0.2">
      <c r="A6772" t="s">
        <v>24</v>
      </c>
      <c r="B6772" s="1">
        <v>40016</v>
      </c>
      <c r="C6772" s="2">
        <v>0.63541666666666663</v>
      </c>
      <c r="D6772">
        <v>763.75</v>
      </c>
      <c r="E6772">
        <v>766</v>
      </c>
      <c r="F6772">
        <v>762.5</v>
      </c>
      <c r="G6772">
        <v>764.25</v>
      </c>
      <c r="H6772">
        <v>257733</v>
      </c>
      <c r="M6772"/>
      <c r="N6772"/>
      <c r="O6772"/>
      <c r="P6772"/>
      <c r="Q6772"/>
    </row>
    <row r="6773" spans="1:17" x14ac:dyDescent="0.2">
      <c r="A6773" t="s">
        <v>24</v>
      </c>
      <c r="B6773" s="1">
        <v>40017</v>
      </c>
      <c r="C6773" s="2">
        <v>0.39583333333333331</v>
      </c>
      <c r="D6773">
        <v>765.75</v>
      </c>
      <c r="E6773">
        <v>779.75</v>
      </c>
      <c r="F6773">
        <v>765</v>
      </c>
      <c r="G6773">
        <v>778</v>
      </c>
      <c r="H6773">
        <v>556516</v>
      </c>
      <c r="I6773" t="b">
        <f>AND(HOUR(C6773)=9,MINUTE(C6773)=30,HOUR(C6772)=15,MINUTE(C6772)=15)</f>
        <v>1</v>
      </c>
      <c r="J6773">
        <f>MAX(E6773:E6779)</f>
        <v>790.75</v>
      </c>
      <c r="K6773">
        <f>MIN(F6773:F6779)</f>
        <v>765</v>
      </c>
      <c r="L6773">
        <f>E6773</f>
        <v>779.75</v>
      </c>
      <c r="M6773" s="6">
        <f>+F6773</f>
        <v>765</v>
      </c>
      <c r="N6773" s="6" t="b">
        <f>IF(F6773&gt;J6766,F6773-J6766,FALSE)</f>
        <v>0</v>
      </c>
      <c r="O6773" s="6" t="b">
        <f>IF(L6773&lt;K6766,K6766-L6773,FALSE)</f>
        <v>0</v>
      </c>
      <c r="P6773" s="6" t="b">
        <f>IF(AND(N6773&lt;&gt;FALSE,K6773&lt;=J6766),TRUE,FALSE)</f>
        <v>0</v>
      </c>
      <c r="Q6773" s="6" t="b">
        <f>IF(AND(O6773&lt;&gt;FALSE,J6773&gt;K6766),TRUE,FALSE)</f>
        <v>0</v>
      </c>
    </row>
    <row r="6774" spans="1:17" x14ac:dyDescent="0.2">
      <c r="A6774" t="s">
        <v>24</v>
      </c>
      <c r="B6774" s="1">
        <v>40017</v>
      </c>
      <c r="C6774" s="2">
        <v>0.4375</v>
      </c>
      <c r="D6774">
        <v>778.25</v>
      </c>
      <c r="E6774">
        <v>787.25</v>
      </c>
      <c r="F6774">
        <v>778</v>
      </c>
      <c r="G6774">
        <v>786</v>
      </c>
      <c r="H6774">
        <v>404976</v>
      </c>
      <c r="M6774"/>
      <c r="N6774"/>
      <c r="O6774"/>
      <c r="P6774"/>
      <c r="Q6774"/>
    </row>
    <row r="6775" spans="1:17" x14ac:dyDescent="0.2">
      <c r="A6775" t="s">
        <v>24</v>
      </c>
      <c r="B6775" s="1">
        <v>40017</v>
      </c>
      <c r="C6775" s="2">
        <v>0.47916666666666669</v>
      </c>
      <c r="D6775">
        <v>786</v>
      </c>
      <c r="E6775">
        <v>787.75</v>
      </c>
      <c r="F6775">
        <v>784.5</v>
      </c>
      <c r="G6775">
        <v>787.25</v>
      </c>
      <c r="H6775">
        <v>180871</v>
      </c>
      <c r="M6775"/>
      <c r="N6775"/>
      <c r="O6775"/>
      <c r="P6775"/>
      <c r="Q6775"/>
    </row>
    <row r="6776" spans="1:17" x14ac:dyDescent="0.2">
      <c r="A6776" t="s">
        <v>24</v>
      </c>
      <c r="B6776" s="1">
        <v>40017</v>
      </c>
      <c r="C6776" s="2">
        <v>0.52083333333333337</v>
      </c>
      <c r="D6776">
        <v>787.25</v>
      </c>
      <c r="E6776">
        <v>789</v>
      </c>
      <c r="F6776">
        <v>785.75</v>
      </c>
      <c r="G6776">
        <v>788</v>
      </c>
      <c r="H6776">
        <v>177014</v>
      </c>
      <c r="M6776"/>
      <c r="N6776"/>
      <c r="O6776"/>
      <c r="P6776"/>
      <c r="Q6776"/>
    </row>
    <row r="6777" spans="1:17" x14ac:dyDescent="0.2">
      <c r="A6777" t="s">
        <v>24</v>
      </c>
      <c r="B6777" s="1">
        <v>40017</v>
      </c>
      <c r="C6777" s="2">
        <v>0.5625</v>
      </c>
      <c r="D6777">
        <v>788</v>
      </c>
      <c r="E6777">
        <v>790.5</v>
      </c>
      <c r="F6777">
        <v>786.5</v>
      </c>
      <c r="G6777">
        <v>787.75</v>
      </c>
      <c r="H6777">
        <v>192511</v>
      </c>
      <c r="M6777"/>
      <c r="N6777"/>
      <c r="O6777"/>
      <c r="P6777"/>
      <c r="Q6777"/>
    </row>
    <row r="6778" spans="1:17" x14ac:dyDescent="0.2">
      <c r="A6778" t="s">
        <v>24</v>
      </c>
      <c r="B6778" s="1">
        <v>40017</v>
      </c>
      <c r="C6778" s="2">
        <v>0.60416666666666663</v>
      </c>
      <c r="D6778">
        <v>787.75</v>
      </c>
      <c r="E6778">
        <v>790.75</v>
      </c>
      <c r="F6778">
        <v>787.25</v>
      </c>
      <c r="G6778">
        <v>789.75</v>
      </c>
      <c r="H6778">
        <v>229713</v>
      </c>
      <c r="M6778"/>
      <c r="N6778"/>
      <c r="O6778"/>
      <c r="P6778"/>
      <c r="Q6778"/>
    </row>
    <row r="6779" spans="1:17" x14ac:dyDescent="0.2">
      <c r="A6779" t="s">
        <v>24</v>
      </c>
      <c r="B6779" s="1">
        <v>40017</v>
      </c>
      <c r="C6779" s="2">
        <v>0.63541666666666663</v>
      </c>
      <c r="D6779">
        <v>789.75</v>
      </c>
      <c r="E6779">
        <v>789.75</v>
      </c>
      <c r="F6779">
        <v>782.75</v>
      </c>
      <c r="G6779">
        <v>783.75</v>
      </c>
      <c r="H6779">
        <v>367096</v>
      </c>
      <c r="M6779"/>
      <c r="N6779"/>
      <c r="O6779"/>
      <c r="P6779"/>
      <c r="Q6779"/>
    </row>
    <row r="6780" spans="1:17" x14ac:dyDescent="0.2">
      <c r="A6780" t="s">
        <v>24</v>
      </c>
      <c r="B6780" s="1">
        <v>40018</v>
      </c>
      <c r="C6780" s="2">
        <v>0.39583333333333331</v>
      </c>
      <c r="D6780">
        <v>782</v>
      </c>
      <c r="E6780">
        <v>786.25</v>
      </c>
      <c r="F6780">
        <v>778.25</v>
      </c>
      <c r="G6780">
        <v>782</v>
      </c>
      <c r="H6780">
        <v>409078</v>
      </c>
      <c r="I6780" t="b">
        <f>AND(HOUR(C6780)=9,MINUTE(C6780)=30,HOUR(C6779)=15,MINUTE(C6779)=15)</f>
        <v>1</v>
      </c>
      <c r="J6780">
        <f>MAX(E6780:E6786)</f>
        <v>793.25</v>
      </c>
      <c r="K6780">
        <f>MIN(F6780:F6786)</f>
        <v>776.75</v>
      </c>
      <c r="L6780">
        <f>E6780</f>
        <v>786.25</v>
      </c>
      <c r="M6780" s="6">
        <f>+F6780</f>
        <v>778.25</v>
      </c>
      <c r="N6780" s="6" t="b">
        <f>IF(F6780&gt;J6773,F6780-J6773,FALSE)</f>
        <v>0</v>
      </c>
      <c r="O6780" s="6" t="b">
        <f>IF(L6780&lt;K6773,K6773-L6780,FALSE)</f>
        <v>0</v>
      </c>
      <c r="P6780" s="6" t="b">
        <f>IF(AND(N6780&lt;&gt;FALSE,K6780&lt;=J6773),TRUE,FALSE)</f>
        <v>0</v>
      </c>
      <c r="Q6780" s="6" t="b">
        <f>IF(AND(O6780&lt;&gt;FALSE,J6780&gt;K6773),TRUE,FALSE)</f>
        <v>0</v>
      </c>
    </row>
    <row r="6781" spans="1:17" x14ac:dyDescent="0.2">
      <c r="A6781" t="s">
        <v>24</v>
      </c>
      <c r="B6781" s="1">
        <v>40018</v>
      </c>
      <c r="C6781" s="2">
        <v>0.4375</v>
      </c>
      <c r="D6781">
        <v>781.75</v>
      </c>
      <c r="E6781">
        <v>782.5</v>
      </c>
      <c r="F6781">
        <v>776.75</v>
      </c>
      <c r="G6781">
        <v>781.5</v>
      </c>
      <c r="H6781">
        <v>244415</v>
      </c>
      <c r="M6781"/>
      <c r="N6781"/>
      <c r="O6781"/>
      <c r="P6781"/>
      <c r="Q6781"/>
    </row>
    <row r="6782" spans="1:17" x14ac:dyDescent="0.2">
      <c r="A6782" t="s">
        <v>24</v>
      </c>
      <c r="B6782" s="1">
        <v>40018</v>
      </c>
      <c r="C6782" s="2">
        <v>0.47916666666666669</v>
      </c>
      <c r="D6782">
        <v>781.5</v>
      </c>
      <c r="E6782">
        <v>785.25</v>
      </c>
      <c r="F6782">
        <v>781.25</v>
      </c>
      <c r="G6782">
        <v>784</v>
      </c>
      <c r="H6782">
        <v>171263</v>
      </c>
      <c r="M6782"/>
      <c r="N6782"/>
      <c r="O6782"/>
      <c r="P6782"/>
      <c r="Q6782"/>
    </row>
    <row r="6783" spans="1:17" x14ac:dyDescent="0.2">
      <c r="A6783" t="s">
        <v>24</v>
      </c>
      <c r="B6783" s="1">
        <v>40018</v>
      </c>
      <c r="C6783" s="2">
        <v>0.52083333333333337</v>
      </c>
      <c r="D6783">
        <v>783.75</v>
      </c>
      <c r="E6783">
        <v>785.75</v>
      </c>
      <c r="F6783">
        <v>783</v>
      </c>
      <c r="G6783">
        <v>785.25</v>
      </c>
      <c r="H6783">
        <v>102542</v>
      </c>
      <c r="M6783"/>
      <c r="N6783"/>
      <c r="O6783"/>
      <c r="P6783"/>
      <c r="Q6783"/>
    </row>
    <row r="6784" spans="1:17" x14ac:dyDescent="0.2">
      <c r="A6784" t="s">
        <v>24</v>
      </c>
      <c r="B6784" s="1">
        <v>40018</v>
      </c>
      <c r="C6784" s="2">
        <v>0.5625</v>
      </c>
      <c r="D6784">
        <v>785.25</v>
      </c>
      <c r="E6784">
        <v>789.25</v>
      </c>
      <c r="F6784">
        <v>785.25</v>
      </c>
      <c r="G6784">
        <v>787</v>
      </c>
      <c r="H6784">
        <v>187619</v>
      </c>
      <c r="M6784"/>
      <c r="N6784"/>
      <c r="O6784"/>
      <c r="P6784"/>
      <c r="Q6784"/>
    </row>
    <row r="6785" spans="1:17" x14ac:dyDescent="0.2">
      <c r="A6785" t="s">
        <v>24</v>
      </c>
      <c r="B6785" s="1">
        <v>40018</v>
      </c>
      <c r="C6785" s="2">
        <v>0.60416666666666663</v>
      </c>
      <c r="D6785">
        <v>786.75</v>
      </c>
      <c r="E6785">
        <v>789.5</v>
      </c>
      <c r="F6785">
        <v>786</v>
      </c>
      <c r="G6785">
        <v>788.75</v>
      </c>
      <c r="H6785">
        <v>109990</v>
      </c>
      <c r="M6785"/>
      <c r="N6785"/>
      <c r="O6785"/>
      <c r="P6785"/>
      <c r="Q6785"/>
    </row>
    <row r="6786" spans="1:17" x14ac:dyDescent="0.2">
      <c r="A6786" t="s">
        <v>24</v>
      </c>
      <c r="B6786" s="1">
        <v>40018</v>
      </c>
      <c r="C6786" s="2">
        <v>0.63541666666666663</v>
      </c>
      <c r="D6786">
        <v>788.75</v>
      </c>
      <c r="E6786">
        <v>793.25</v>
      </c>
      <c r="F6786">
        <v>786.75</v>
      </c>
      <c r="G6786">
        <v>793.25</v>
      </c>
      <c r="H6786">
        <v>255017</v>
      </c>
      <c r="M6786"/>
      <c r="N6786"/>
      <c r="O6786"/>
      <c r="P6786"/>
      <c r="Q6786"/>
    </row>
    <row r="6787" spans="1:17" x14ac:dyDescent="0.2">
      <c r="A6787" t="s">
        <v>24</v>
      </c>
      <c r="B6787" s="1">
        <v>40021</v>
      </c>
      <c r="C6787" s="2">
        <v>0.39583333333333331</v>
      </c>
      <c r="D6787">
        <v>788.5</v>
      </c>
      <c r="E6787">
        <v>794</v>
      </c>
      <c r="F6787">
        <v>785.5</v>
      </c>
      <c r="G6787">
        <v>785.5</v>
      </c>
      <c r="H6787">
        <v>443591</v>
      </c>
      <c r="I6787" t="b">
        <f>AND(HOUR(C6787)=9,MINUTE(C6787)=30,HOUR(C6786)=15,MINUTE(C6786)=15)</f>
        <v>1</v>
      </c>
      <c r="J6787">
        <f>MAX(E6787:E6793)</f>
        <v>794.25</v>
      </c>
      <c r="K6787">
        <f>MIN(F6787:F6793)</f>
        <v>783.25</v>
      </c>
      <c r="L6787">
        <f>E6787</f>
        <v>794</v>
      </c>
      <c r="M6787" s="6">
        <f>+F6787</f>
        <v>785.5</v>
      </c>
      <c r="N6787" s="6" t="b">
        <f>IF(F6787&gt;J6780,F6787-J6780,FALSE)</f>
        <v>0</v>
      </c>
      <c r="O6787" s="6" t="b">
        <f>IF(L6787&lt;K6780,K6780-L6787,FALSE)</f>
        <v>0</v>
      </c>
      <c r="P6787" s="6" t="b">
        <f>IF(AND(N6787&lt;&gt;FALSE,K6787&lt;=J6780),TRUE,FALSE)</f>
        <v>0</v>
      </c>
      <c r="Q6787" s="6" t="b">
        <f>IF(AND(O6787&lt;&gt;FALSE,J6787&gt;K6780),TRUE,FALSE)</f>
        <v>0</v>
      </c>
    </row>
    <row r="6788" spans="1:17" x14ac:dyDescent="0.2">
      <c r="A6788" t="s">
        <v>24</v>
      </c>
      <c r="B6788" s="1">
        <v>40021</v>
      </c>
      <c r="C6788" s="2">
        <v>0.4375</v>
      </c>
      <c r="D6788">
        <v>785.5</v>
      </c>
      <c r="E6788">
        <v>789.25</v>
      </c>
      <c r="F6788">
        <v>783.25</v>
      </c>
      <c r="G6788">
        <v>788.25</v>
      </c>
      <c r="H6788">
        <v>220622</v>
      </c>
      <c r="M6788"/>
      <c r="N6788"/>
      <c r="O6788"/>
      <c r="P6788"/>
      <c r="Q6788"/>
    </row>
    <row r="6789" spans="1:17" x14ac:dyDescent="0.2">
      <c r="A6789" t="s">
        <v>24</v>
      </c>
      <c r="B6789" s="1">
        <v>40021</v>
      </c>
      <c r="C6789" s="2">
        <v>0.47916666666666669</v>
      </c>
      <c r="D6789">
        <v>788.5</v>
      </c>
      <c r="E6789">
        <v>790</v>
      </c>
      <c r="F6789">
        <v>786</v>
      </c>
      <c r="G6789">
        <v>787.5</v>
      </c>
      <c r="H6789">
        <v>122400</v>
      </c>
      <c r="M6789"/>
      <c r="N6789"/>
      <c r="O6789"/>
      <c r="P6789"/>
      <c r="Q6789"/>
    </row>
    <row r="6790" spans="1:17" x14ac:dyDescent="0.2">
      <c r="A6790" t="s">
        <v>24</v>
      </c>
      <c r="B6790" s="1">
        <v>40021</v>
      </c>
      <c r="C6790" s="2">
        <v>0.52083333333333337</v>
      </c>
      <c r="D6790">
        <v>787.75</v>
      </c>
      <c r="E6790">
        <v>788.5</v>
      </c>
      <c r="F6790">
        <v>785.25</v>
      </c>
      <c r="G6790">
        <v>785.75</v>
      </c>
      <c r="H6790">
        <v>85617</v>
      </c>
      <c r="M6790"/>
      <c r="N6790"/>
      <c r="O6790"/>
      <c r="P6790"/>
      <c r="Q6790"/>
    </row>
    <row r="6791" spans="1:17" x14ac:dyDescent="0.2">
      <c r="A6791" t="s">
        <v>24</v>
      </c>
      <c r="B6791" s="1">
        <v>40021</v>
      </c>
      <c r="C6791" s="2">
        <v>0.5625</v>
      </c>
      <c r="D6791">
        <v>785.5</v>
      </c>
      <c r="E6791">
        <v>790.5</v>
      </c>
      <c r="F6791">
        <v>785</v>
      </c>
      <c r="G6791">
        <v>789.5</v>
      </c>
      <c r="H6791">
        <v>116950</v>
      </c>
      <c r="M6791"/>
      <c r="N6791"/>
      <c r="O6791"/>
      <c r="P6791"/>
      <c r="Q6791"/>
    </row>
    <row r="6792" spans="1:17" x14ac:dyDescent="0.2">
      <c r="A6792" t="s">
        <v>24</v>
      </c>
      <c r="B6792" s="1">
        <v>40021</v>
      </c>
      <c r="C6792" s="2">
        <v>0.60416666666666663</v>
      </c>
      <c r="D6792">
        <v>789.5</v>
      </c>
      <c r="E6792">
        <v>792.5</v>
      </c>
      <c r="F6792">
        <v>789</v>
      </c>
      <c r="G6792">
        <v>790.25</v>
      </c>
      <c r="H6792">
        <v>162296</v>
      </c>
      <c r="M6792"/>
      <c r="N6792"/>
      <c r="O6792"/>
      <c r="P6792"/>
      <c r="Q6792"/>
    </row>
    <row r="6793" spans="1:17" x14ac:dyDescent="0.2">
      <c r="A6793" t="s">
        <v>24</v>
      </c>
      <c r="B6793" s="1">
        <v>40021</v>
      </c>
      <c r="C6793" s="2">
        <v>0.63541666666666663</v>
      </c>
      <c r="D6793">
        <v>790.25</v>
      </c>
      <c r="E6793">
        <v>794.25</v>
      </c>
      <c r="F6793">
        <v>788.5</v>
      </c>
      <c r="G6793">
        <v>794</v>
      </c>
      <c r="H6793">
        <v>197158</v>
      </c>
      <c r="M6793"/>
      <c r="N6793"/>
      <c r="O6793"/>
      <c r="P6793"/>
      <c r="Q6793"/>
    </row>
    <row r="6794" spans="1:17" x14ac:dyDescent="0.2">
      <c r="A6794" t="s">
        <v>24</v>
      </c>
      <c r="B6794" s="1">
        <v>40022</v>
      </c>
      <c r="C6794" s="2">
        <v>0.39583333333333331</v>
      </c>
      <c r="D6794">
        <v>786.5</v>
      </c>
      <c r="E6794">
        <v>793.5</v>
      </c>
      <c r="F6794">
        <v>783.75</v>
      </c>
      <c r="G6794">
        <v>786.5</v>
      </c>
      <c r="H6794">
        <v>475176</v>
      </c>
      <c r="I6794" t="b">
        <f>AND(HOUR(C6794)=9,MINUTE(C6794)=30,HOUR(C6793)=15,MINUTE(C6793)=15)</f>
        <v>1</v>
      </c>
      <c r="J6794">
        <f>MAX(E6794:E6800)</f>
        <v>793.5</v>
      </c>
      <c r="K6794">
        <f>MIN(F6794:F6800)</f>
        <v>780.25</v>
      </c>
      <c r="L6794">
        <f>E6794</f>
        <v>793.5</v>
      </c>
      <c r="M6794" s="6">
        <f>+F6794</f>
        <v>783.75</v>
      </c>
      <c r="N6794" s="6" t="b">
        <f>IF(F6794&gt;J6787,F6794-J6787,FALSE)</f>
        <v>0</v>
      </c>
      <c r="O6794" s="6" t="b">
        <f>IF(L6794&lt;K6787,K6787-L6794,FALSE)</f>
        <v>0</v>
      </c>
      <c r="P6794" s="6" t="b">
        <f>IF(AND(N6794&lt;&gt;FALSE,K6794&lt;=J6787),TRUE,FALSE)</f>
        <v>0</v>
      </c>
      <c r="Q6794" s="6" t="b">
        <f>IF(AND(O6794&lt;&gt;FALSE,J6794&gt;K6787),TRUE,FALSE)</f>
        <v>0</v>
      </c>
    </row>
    <row r="6795" spans="1:17" x14ac:dyDescent="0.2">
      <c r="A6795" t="s">
        <v>24</v>
      </c>
      <c r="B6795" s="1">
        <v>40022</v>
      </c>
      <c r="C6795" s="2">
        <v>0.4375</v>
      </c>
      <c r="D6795">
        <v>786.75</v>
      </c>
      <c r="E6795">
        <v>788.5</v>
      </c>
      <c r="F6795">
        <v>782.5</v>
      </c>
      <c r="G6795">
        <v>783</v>
      </c>
      <c r="H6795">
        <v>227397</v>
      </c>
      <c r="M6795"/>
      <c r="N6795"/>
      <c r="O6795"/>
      <c r="P6795"/>
      <c r="Q6795"/>
    </row>
    <row r="6796" spans="1:17" x14ac:dyDescent="0.2">
      <c r="A6796" t="s">
        <v>24</v>
      </c>
      <c r="B6796" s="1">
        <v>40022</v>
      </c>
      <c r="C6796" s="2">
        <v>0.47916666666666669</v>
      </c>
      <c r="D6796">
        <v>783</v>
      </c>
      <c r="E6796">
        <v>784.5</v>
      </c>
      <c r="F6796">
        <v>780.25</v>
      </c>
      <c r="G6796">
        <v>783</v>
      </c>
      <c r="H6796">
        <v>223377</v>
      </c>
      <c r="M6796"/>
      <c r="N6796"/>
      <c r="O6796"/>
      <c r="P6796"/>
      <c r="Q6796"/>
    </row>
    <row r="6797" spans="1:17" x14ac:dyDescent="0.2">
      <c r="A6797" t="s">
        <v>24</v>
      </c>
      <c r="B6797" s="1">
        <v>40022</v>
      </c>
      <c r="C6797" s="2">
        <v>0.52083333333333337</v>
      </c>
      <c r="D6797">
        <v>783</v>
      </c>
      <c r="E6797">
        <v>786.5</v>
      </c>
      <c r="F6797">
        <v>781.75</v>
      </c>
      <c r="G6797">
        <v>785.5</v>
      </c>
      <c r="H6797">
        <v>112454</v>
      </c>
      <c r="M6797"/>
      <c r="N6797"/>
      <c r="O6797"/>
      <c r="P6797"/>
      <c r="Q6797"/>
    </row>
    <row r="6798" spans="1:17" x14ac:dyDescent="0.2">
      <c r="A6798" t="s">
        <v>24</v>
      </c>
      <c r="B6798" s="1">
        <v>40022</v>
      </c>
      <c r="C6798" s="2">
        <v>0.5625</v>
      </c>
      <c r="D6798">
        <v>785.75</v>
      </c>
      <c r="E6798">
        <v>789.75</v>
      </c>
      <c r="F6798">
        <v>784.75</v>
      </c>
      <c r="G6798">
        <v>789</v>
      </c>
      <c r="H6798">
        <v>190303</v>
      </c>
      <c r="M6798"/>
      <c r="N6798"/>
      <c r="O6798"/>
      <c r="P6798"/>
      <c r="Q6798"/>
    </row>
    <row r="6799" spans="1:17" x14ac:dyDescent="0.2">
      <c r="A6799" t="s">
        <v>24</v>
      </c>
      <c r="B6799" s="1">
        <v>40022</v>
      </c>
      <c r="C6799" s="2">
        <v>0.60416666666666663</v>
      </c>
      <c r="D6799">
        <v>789</v>
      </c>
      <c r="E6799">
        <v>792.5</v>
      </c>
      <c r="F6799">
        <v>785.5</v>
      </c>
      <c r="G6799">
        <v>787.25</v>
      </c>
      <c r="H6799">
        <v>277809</v>
      </c>
      <c r="M6799"/>
      <c r="N6799"/>
      <c r="O6799"/>
      <c r="P6799"/>
      <c r="Q6799"/>
    </row>
    <row r="6800" spans="1:17" x14ac:dyDescent="0.2">
      <c r="A6800" t="s">
        <v>24</v>
      </c>
      <c r="B6800" s="1">
        <v>40022</v>
      </c>
      <c r="C6800" s="2">
        <v>0.63541666666666663</v>
      </c>
      <c r="D6800">
        <v>787.25</v>
      </c>
      <c r="E6800">
        <v>791.25</v>
      </c>
      <c r="F6800">
        <v>786.5</v>
      </c>
      <c r="G6800">
        <v>789.75</v>
      </c>
      <c r="H6800">
        <v>246477</v>
      </c>
      <c r="M6800"/>
      <c r="N6800"/>
      <c r="O6800"/>
      <c r="P6800"/>
      <c r="Q6800"/>
    </row>
    <row r="6801" spans="1:17" x14ac:dyDescent="0.2">
      <c r="A6801" t="s">
        <v>24</v>
      </c>
      <c r="B6801" s="1">
        <v>40023</v>
      </c>
      <c r="C6801" s="2">
        <v>0.39583333333333331</v>
      </c>
      <c r="D6801">
        <v>784.5</v>
      </c>
      <c r="E6801">
        <v>789.25</v>
      </c>
      <c r="F6801">
        <v>780.75</v>
      </c>
      <c r="G6801">
        <v>787</v>
      </c>
      <c r="H6801">
        <v>408003</v>
      </c>
      <c r="I6801" t="b">
        <f>AND(HOUR(C6801)=9,MINUTE(C6801)=30,HOUR(C6800)=15,MINUTE(C6800)=15)</f>
        <v>1</v>
      </c>
      <c r="J6801">
        <f>MAX(E6801:E6807)</f>
        <v>789.5</v>
      </c>
      <c r="K6801">
        <f>MIN(F6801:F6807)</f>
        <v>779.5</v>
      </c>
      <c r="L6801">
        <f>E6801</f>
        <v>789.25</v>
      </c>
      <c r="M6801" s="6">
        <f>+F6801</f>
        <v>780.75</v>
      </c>
      <c r="N6801" s="6" t="b">
        <f>IF(F6801&gt;J6794,F6801-J6794,FALSE)</f>
        <v>0</v>
      </c>
      <c r="O6801" s="6" t="b">
        <f>IF(L6801&lt;K6794,K6794-L6801,FALSE)</f>
        <v>0</v>
      </c>
      <c r="P6801" s="6" t="b">
        <f>IF(AND(N6801&lt;&gt;FALSE,K6801&lt;=J6794),TRUE,FALSE)</f>
        <v>0</v>
      </c>
      <c r="Q6801" s="6" t="b">
        <f>IF(AND(O6801&lt;&gt;FALSE,J6801&gt;K6794),TRUE,FALSE)</f>
        <v>0</v>
      </c>
    </row>
    <row r="6802" spans="1:17" x14ac:dyDescent="0.2">
      <c r="A6802" t="s">
        <v>24</v>
      </c>
      <c r="B6802" s="1">
        <v>40023</v>
      </c>
      <c r="C6802" s="2">
        <v>0.4375</v>
      </c>
      <c r="D6802">
        <v>787.25</v>
      </c>
      <c r="E6802">
        <v>787.25</v>
      </c>
      <c r="F6802">
        <v>781.75</v>
      </c>
      <c r="G6802">
        <v>782.5</v>
      </c>
      <c r="H6802">
        <v>253467</v>
      </c>
      <c r="M6802"/>
      <c r="N6802"/>
      <c r="O6802"/>
      <c r="P6802"/>
      <c r="Q6802"/>
    </row>
    <row r="6803" spans="1:17" x14ac:dyDescent="0.2">
      <c r="A6803" t="s">
        <v>24</v>
      </c>
      <c r="B6803" s="1">
        <v>40023</v>
      </c>
      <c r="C6803" s="2">
        <v>0.47916666666666669</v>
      </c>
      <c r="D6803">
        <v>782.5</v>
      </c>
      <c r="E6803">
        <v>785</v>
      </c>
      <c r="F6803">
        <v>780.5</v>
      </c>
      <c r="G6803">
        <v>784.5</v>
      </c>
      <c r="H6803">
        <v>183351</v>
      </c>
      <c r="M6803"/>
      <c r="N6803"/>
      <c r="O6803"/>
      <c r="P6803"/>
      <c r="Q6803"/>
    </row>
    <row r="6804" spans="1:17" x14ac:dyDescent="0.2">
      <c r="A6804" t="s">
        <v>24</v>
      </c>
      <c r="B6804" s="1">
        <v>40023</v>
      </c>
      <c r="C6804" s="2">
        <v>0.52083333333333337</v>
      </c>
      <c r="D6804">
        <v>784.5</v>
      </c>
      <c r="E6804">
        <v>786.75</v>
      </c>
      <c r="F6804">
        <v>780</v>
      </c>
      <c r="G6804">
        <v>780.75</v>
      </c>
      <c r="H6804">
        <v>161293</v>
      </c>
      <c r="M6804"/>
      <c r="N6804"/>
      <c r="O6804"/>
      <c r="P6804"/>
      <c r="Q6804"/>
    </row>
    <row r="6805" spans="1:17" x14ac:dyDescent="0.2">
      <c r="A6805" t="s">
        <v>24</v>
      </c>
      <c r="B6805" s="1">
        <v>40023</v>
      </c>
      <c r="C6805" s="2">
        <v>0.5625</v>
      </c>
      <c r="D6805">
        <v>780.75</v>
      </c>
      <c r="E6805">
        <v>784.75</v>
      </c>
      <c r="F6805">
        <v>779.5</v>
      </c>
      <c r="G6805">
        <v>784</v>
      </c>
      <c r="H6805">
        <v>171481</v>
      </c>
      <c r="M6805"/>
      <c r="N6805"/>
      <c r="O6805"/>
      <c r="P6805"/>
      <c r="Q6805"/>
    </row>
    <row r="6806" spans="1:17" x14ac:dyDescent="0.2">
      <c r="A6806" t="s">
        <v>24</v>
      </c>
      <c r="B6806" s="1">
        <v>40023</v>
      </c>
      <c r="C6806" s="2">
        <v>0.60416666666666663</v>
      </c>
      <c r="D6806">
        <v>784</v>
      </c>
      <c r="E6806">
        <v>784.25</v>
      </c>
      <c r="F6806">
        <v>779.75</v>
      </c>
      <c r="G6806">
        <v>783.25</v>
      </c>
      <c r="H6806">
        <v>152212</v>
      </c>
      <c r="M6806"/>
      <c r="N6806"/>
      <c r="O6806"/>
      <c r="P6806"/>
      <c r="Q6806"/>
    </row>
    <row r="6807" spans="1:17" x14ac:dyDescent="0.2">
      <c r="A6807" t="s">
        <v>24</v>
      </c>
      <c r="B6807" s="1">
        <v>40023</v>
      </c>
      <c r="C6807" s="2">
        <v>0.63541666666666663</v>
      </c>
      <c r="D6807">
        <v>783.25</v>
      </c>
      <c r="E6807">
        <v>789.5</v>
      </c>
      <c r="F6807">
        <v>782.75</v>
      </c>
      <c r="G6807">
        <v>789.25</v>
      </c>
      <c r="H6807">
        <v>282456</v>
      </c>
      <c r="M6807"/>
      <c r="N6807"/>
      <c r="O6807"/>
      <c r="P6807"/>
      <c r="Q6807"/>
    </row>
    <row r="6808" spans="1:17" x14ac:dyDescent="0.2">
      <c r="A6808" t="s">
        <v>24</v>
      </c>
      <c r="B6808" s="1">
        <v>40024</v>
      </c>
      <c r="C6808" s="2">
        <v>0.39583333333333331</v>
      </c>
      <c r="D6808">
        <v>798.25</v>
      </c>
      <c r="E6808">
        <v>807.25</v>
      </c>
      <c r="F6808">
        <v>795.75</v>
      </c>
      <c r="G6808">
        <v>805.5</v>
      </c>
      <c r="H6808">
        <v>543115</v>
      </c>
      <c r="I6808" t="b">
        <f>AND(HOUR(C6808)=9,MINUTE(C6808)=30,HOUR(C6807)=15,MINUTE(C6807)=15)</f>
        <v>1</v>
      </c>
      <c r="J6808">
        <f>MAX(E6808:E6814)</f>
        <v>808.25</v>
      </c>
      <c r="K6808">
        <f>MIN(F6808:F6814)</f>
        <v>795.5</v>
      </c>
      <c r="L6808">
        <f>E6808</f>
        <v>807.25</v>
      </c>
      <c r="M6808" s="6">
        <f>+F6808</f>
        <v>795.75</v>
      </c>
      <c r="N6808" s="6">
        <f>IF(F6808&gt;J6801,F6808-J6801,FALSE)</f>
        <v>6.25</v>
      </c>
      <c r="O6808" s="6" t="b">
        <f>IF(L6808&lt;K6801,K6801-L6808,FALSE)</f>
        <v>0</v>
      </c>
      <c r="P6808" s="6" t="b">
        <f>IF(AND(N6808&lt;&gt;FALSE,K6808&lt;=J6801),TRUE,FALSE)</f>
        <v>0</v>
      </c>
      <c r="Q6808" s="6" t="b">
        <f>IF(AND(O6808&lt;&gt;FALSE,J6808&gt;K6801),TRUE,FALSE)</f>
        <v>0</v>
      </c>
    </row>
    <row r="6809" spans="1:17" x14ac:dyDescent="0.2">
      <c r="A6809" t="s">
        <v>24</v>
      </c>
      <c r="B6809" s="1">
        <v>40024</v>
      </c>
      <c r="C6809" s="2">
        <v>0.4375</v>
      </c>
      <c r="D6809">
        <v>805.25</v>
      </c>
      <c r="E6809">
        <v>808.25</v>
      </c>
      <c r="F6809">
        <v>804.75</v>
      </c>
      <c r="G6809">
        <v>805</v>
      </c>
      <c r="H6809">
        <v>233634</v>
      </c>
      <c r="M6809"/>
      <c r="N6809"/>
      <c r="O6809"/>
      <c r="P6809"/>
      <c r="Q6809"/>
    </row>
    <row r="6810" spans="1:17" x14ac:dyDescent="0.2">
      <c r="A6810" t="s">
        <v>24</v>
      </c>
      <c r="B6810" s="1">
        <v>40024</v>
      </c>
      <c r="C6810" s="2">
        <v>0.47916666666666669</v>
      </c>
      <c r="D6810">
        <v>804.75</v>
      </c>
      <c r="E6810">
        <v>805.75</v>
      </c>
      <c r="F6810">
        <v>801.25</v>
      </c>
      <c r="G6810">
        <v>801.75</v>
      </c>
      <c r="H6810">
        <v>219254</v>
      </c>
      <c r="M6810"/>
      <c r="N6810"/>
      <c r="O6810"/>
      <c r="P6810"/>
      <c r="Q6810"/>
    </row>
    <row r="6811" spans="1:17" x14ac:dyDescent="0.2">
      <c r="A6811" t="s">
        <v>24</v>
      </c>
      <c r="B6811" s="1">
        <v>40024</v>
      </c>
      <c r="C6811" s="2">
        <v>0.52083333333333337</v>
      </c>
      <c r="D6811">
        <v>802</v>
      </c>
      <c r="E6811">
        <v>805.75</v>
      </c>
      <c r="F6811">
        <v>801.75</v>
      </c>
      <c r="G6811">
        <v>804.5</v>
      </c>
      <c r="H6811">
        <v>167568</v>
      </c>
      <c r="M6811"/>
      <c r="N6811"/>
      <c r="O6811"/>
      <c r="P6811"/>
      <c r="Q6811"/>
    </row>
    <row r="6812" spans="1:17" x14ac:dyDescent="0.2">
      <c r="A6812" t="s">
        <v>24</v>
      </c>
      <c r="B6812" s="1">
        <v>40024</v>
      </c>
      <c r="C6812" s="2">
        <v>0.5625</v>
      </c>
      <c r="D6812">
        <v>804.5</v>
      </c>
      <c r="E6812">
        <v>806.5</v>
      </c>
      <c r="F6812">
        <v>802</v>
      </c>
      <c r="G6812">
        <v>803.75</v>
      </c>
      <c r="H6812">
        <v>176863</v>
      </c>
      <c r="M6812"/>
      <c r="N6812"/>
      <c r="O6812"/>
      <c r="P6812"/>
      <c r="Q6812"/>
    </row>
    <row r="6813" spans="1:17" x14ac:dyDescent="0.2">
      <c r="A6813" t="s">
        <v>24</v>
      </c>
      <c r="B6813" s="1">
        <v>40024</v>
      </c>
      <c r="C6813" s="2">
        <v>0.60416666666666663</v>
      </c>
      <c r="D6813">
        <v>803.75</v>
      </c>
      <c r="E6813">
        <v>806.5</v>
      </c>
      <c r="F6813">
        <v>802.75</v>
      </c>
      <c r="G6813">
        <v>805.25</v>
      </c>
      <c r="H6813">
        <v>147758</v>
      </c>
      <c r="M6813"/>
      <c r="N6813"/>
      <c r="O6813"/>
      <c r="P6813"/>
      <c r="Q6813"/>
    </row>
    <row r="6814" spans="1:17" x14ac:dyDescent="0.2">
      <c r="A6814" t="s">
        <v>24</v>
      </c>
      <c r="B6814" s="1">
        <v>40024</v>
      </c>
      <c r="C6814" s="2">
        <v>0.63541666666666663</v>
      </c>
      <c r="D6814">
        <v>805</v>
      </c>
      <c r="E6814">
        <v>805.25</v>
      </c>
      <c r="F6814">
        <v>795.5</v>
      </c>
      <c r="G6814">
        <v>796.25</v>
      </c>
      <c r="H6814">
        <v>427697</v>
      </c>
      <c r="M6814"/>
      <c r="N6814"/>
      <c r="O6814"/>
      <c r="P6814"/>
      <c r="Q6814"/>
    </row>
    <row r="6815" spans="1:17" x14ac:dyDescent="0.2">
      <c r="A6815" t="s">
        <v>24</v>
      </c>
      <c r="B6815" s="1">
        <v>40025</v>
      </c>
      <c r="C6815" s="2">
        <v>0.39583333333333331</v>
      </c>
      <c r="D6815">
        <v>796.5</v>
      </c>
      <c r="E6815">
        <v>804.25</v>
      </c>
      <c r="F6815">
        <v>793.75</v>
      </c>
      <c r="G6815">
        <v>798.75</v>
      </c>
      <c r="H6815">
        <v>565030</v>
      </c>
      <c r="I6815" t="b">
        <f>AND(HOUR(C6815)=9,MINUTE(C6815)=30,HOUR(C6814)=15,MINUTE(C6814)=15)</f>
        <v>1</v>
      </c>
      <c r="J6815">
        <f>MAX(E6815:E6821)</f>
        <v>804.75</v>
      </c>
      <c r="K6815">
        <f>MIN(F6815:F6821)</f>
        <v>793.75</v>
      </c>
      <c r="L6815">
        <f>E6815</f>
        <v>804.25</v>
      </c>
      <c r="M6815" s="6">
        <f>+F6815</f>
        <v>793.75</v>
      </c>
      <c r="N6815" s="6" t="b">
        <f>IF(F6815&gt;J6808,F6815-J6808,FALSE)</f>
        <v>0</v>
      </c>
      <c r="O6815" s="6" t="b">
        <f>IF(L6815&lt;K6808,K6808-L6815,FALSE)</f>
        <v>0</v>
      </c>
      <c r="P6815" s="6" t="b">
        <f>IF(AND(N6815&lt;&gt;FALSE,K6815&lt;=J6808),TRUE,FALSE)</f>
        <v>0</v>
      </c>
      <c r="Q6815" s="6" t="b">
        <f>IF(AND(O6815&lt;&gt;FALSE,J6815&gt;K6808),TRUE,FALSE)</f>
        <v>0</v>
      </c>
    </row>
    <row r="6816" spans="1:17" x14ac:dyDescent="0.2">
      <c r="A6816" t="s">
        <v>24</v>
      </c>
      <c r="B6816" s="1">
        <v>40025</v>
      </c>
      <c r="C6816" s="2">
        <v>0.4375</v>
      </c>
      <c r="D6816">
        <v>798.75</v>
      </c>
      <c r="E6816">
        <v>802.75</v>
      </c>
      <c r="F6816">
        <v>797.75</v>
      </c>
      <c r="G6816">
        <v>799</v>
      </c>
      <c r="H6816">
        <v>253820</v>
      </c>
      <c r="M6816"/>
      <c r="N6816"/>
      <c r="O6816"/>
      <c r="P6816"/>
      <c r="Q6816"/>
    </row>
    <row r="6817" spans="1:17" x14ac:dyDescent="0.2">
      <c r="A6817" t="s">
        <v>24</v>
      </c>
      <c r="B6817" s="1">
        <v>40025</v>
      </c>
      <c r="C6817" s="2">
        <v>0.47916666666666669</v>
      </c>
      <c r="D6817">
        <v>798.75</v>
      </c>
      <c r="E6817">
        <v>801.75</v>
      </c>
      <c r="F6817">
        <v>797</v>
      </c>
      <c r="G6817">
        <v>800.5</v>
      </c>
      <c r="H6817">
        <v>147744</v>
      </c>
      <c r="M6817"/>
      <c r="N6817"/>
      <c r="O6817"/>
      <c r="P6817"/>
      <c r="Q6817"/>
    </row>
    <row r="6818" spans="1:17" x14ac:dyDescent="0.2">
      <c r="A6818" t="s">
        <v>24</v>
      </c>
      <c r="B6818" s="1">
        <v>40025</v>
      </c>
      <c r="C6818" s="2">
        <v>0.52083333333333337</v>
      </c>
      <c r="D6818">
        <v>800.25</v>
      </c>
      <c r="E6818">
        <v>800.75</v>
      </c>
      <c r="F6818">
        <v>797.5</v>
      </c>
      <c r="G6818">
        <v>800</v>
      </c>
      <c r="H6818">
        <v>75623</v>
      </c>
      <c r="M6818"/>
      <c r="N6818"/>
      <c r="O6818"/>
      <c r="P6818"/>
      <c r="Q6818"/>
    </row>
    <row r="6819" spans="1:17" x14ac:dyDescent="0.2">
      <c r="A6819" t="s">
        <v>24</v>
      </c>
      <c r="B6819" s="1">
        <v>40025</v>
      </c>
      <c r="C6819" s="2">
        <v>0.5625</v>
      </c>
      <c r="D6819">
        <v>799.75</v>
      </c>
      <c r="E6819">
        <v>803.75</v>
      </c>
      <c r="F6819">
        <v>799.25</v>
      </c>
      <c r="G6819">
        <v>802.75</v>
      </c>
      <c r="H6819">
        <v>145707</v>
      </c>
      <c r="M6819"/>
      <c r="N6819"/>
      <c r="O6819"/>
      <c r="P6819"/>
      <c r="Q6819"/>
    </row>
    <row r="6820" spans="1:17" x14ac:dyDescent="0.2">
      <c r="A6820" t="s">
        <v>24</v>
      </c>
      <c r="B6820" s="1">
        <v>40025</v>
      </c>
      <c r="C6820" s="2">
        <v>0.60416666666666663</v>
      </c>
      <c r="D6820">
        <v>803</v>
      </c>
      <c r="E6820">
        <v>804.75</v>
      </c>
      <c r="F6820">
        <v>798.75</v>
      </c>
      <c r="G6820">
        <v>803.25</v>
      </c>
      <c r="H6820">
        <v>190124</v>
      </c>
      <c r="M6820"/>
      <c r="N6820"/>
      <c r="O6820"/>
      <c r="P6820"/>
      <c r="Q6820"/>
    </row>
    <row r="6821" spans="1:17" x14ac:dyDescent="0.2">
      <c r="A6821" t="s">
        <v>24</v>
      </c>
      <c r="B6821" s="1">
        <v>40025</v>
      </c>
      <c r="C6821" s="2">
        <v>0.63541666666666663</v>
      </c>
      <c r="D6821">
        <v>803</v>
      </c>
      <c r="E6821">
        <v>803.25</v>
      </c>
      <c r="F6821">
        <v>795.75</v>
      </c>
      <c r="G6821">
        <v>796</v>
      </c>
      <c r="H6821">
        <v>440932</v>
      </c>
      <c r="M6821"/>
      <c r="N6821"/>
      <c r="O6821"/>
      <c r="P6821"/>
      <c r="Q6821"/>
    </row>
    <row r="6822" spans="1:17" x14ac:dyDescent="0.2">
      <c r="A6822" t="s">
        <v>24</v>
      </c>
      <c r="B6822" s="1">
        <v>40028</v>
      </c>
      <c r="C6822" s="2">
        <v>0.39583333333333331</v>
      </c>
      <c r="D6822">
        <v>808.25</v>
      </c>
      <c r="E6822">
        <v>811.5</v>
      </c>
      <c r="F6822">
        <v>803</v>
      </c>
      <c r="G6822">
        <v>810.75</v>
      </c>
      <c r="H6822">
        <v>493782</v>
      </c>
      <c r="I6822" t="b">
        <f>AND(HOUR(C6822)=9,MINUTE(C6822)=30,HOUR(C6821)=15,MINUTE(C6821)=15)</f>
        <v>1</v>
      </c>
      <c r="J6822">
        <f>MAX(E6822:E6828)</f>
        <v>815.5</v>
      </c>
      <c r="K6822">
        <f>MIN(F6822:F6828)</f>
        <v>803</v>
      </c>
      <c r="L6822">
        <f>E6822</f>
        <v>811.5</v>
      </c>
      <c r="M6822" s="6">
        <f>+F6822</f>
        <v>803</v>
      </c>
      <c r="N6822" s="6" t="b">
        <f>IF(F6822&gt;J6815,F6822-J6815,FALSE)</f>
        <v>0</v>
      </c>
      <c r="O6822" s="6" t="b">
        <f>IF(L6822&lt;K6815,K6815-L6822,FALSE)</f>
        <v>0</v>
      </c>
      <c r="P6822" s="6" t="b">
        <f>IF(AND(N6822&lt;&gt;FALSE,K6822&lt;=J6815),TRUE,FALSE)</f>
        <v>0</v>
      </c>
      <c r="Q6822" s="6" t="b">
        <f>IF(AND(O6822&lt;&gt;FALSE,J6822&gt;K6815),TRUE,FALSE)</f>
        <v>0</v>
      </c>
    </row>
    <row r="6823" spans="1:17" x14ac:dyDescent="0.2">
      <c r="A6823" t="s">
        <v>24</v>
      </c>
      <c r="B6823" s="1">
        <v>40028</v>
      </c>
      <c r="C6823" s="2">
        <v>0.4375</v>
      </c>
      <c r="D6823">
        <v>810.75</v>
      </c>
      <c r="E6823">
        <v>813.5</v>
      </c>
      <c r="F6823">
        <v>806.5</v>
      </c>
      <c r="G6823">
        <v>807.5</v>
      </c>
      <c r="H6823">
        <v>257695</v>
      </c>
      <c r="M6823"/>
      <c r="N6823"/>
      <c r="O6823"/>
      <c r="P6823"/>
      <c r="Q6823"/>
    </row>
    <row r="6824" spans="1:17" x14ac:dyDescent="0.2">
      <c r="A6824" t="s">
        <v>24</v>
      </c>
      <c r="B6824" s="1">
        <v>40028</v>
      </c>
      <c r="C6824" s="2">
        <v>0.47916666666666669</v>
      </c>
      <c r="D6824">
        <v>807.75</v>
      </c>
      <c r="E6824">
        <v>811.25</v>
      </c>
      <c r="F6824">
        <v>807.25</v>
      </c>
      <c r="G6824">
        <v>810.25</v>
      </c>
      <c r="H6824">
        <v>96127</v>
      </c>
      <c r="M6824"/>
      <c r="N6824"/>
      <c r="O6824"/>
      <c r="P6824"/>
      <c r="Q6824"/>
    </row>
    <row r="6825" spans="1:17" x14ac:dyDescent="0.2">
      <c r="A6825" t="s">
        <v>24</v>
      </c>
      <c r="B6825" s="1">
        <v>40028</v>
      </c>
      <c r="C6825" s="2">
        <v>0.52083333333333337</v>
      </c>
      <c r="D6825">
        <v>810</v>
      </c>
      <c r="E6825">
        <v>812.75</v>
      </c>
      <c r="F6825">
        <v>807.5</v>
      </c>
      <c r="G6825">
        <v>811.5</v>
      </c>
      <c r="H6825">
        <v>112902</v>
      </c>
      <c r="M6825"/>
      <c r="N6825"/>
      <c r="O6825"/>
      <c r="P6825"/>
      <c r="Q6825"/>
    </row>
    <row r="6826" spans="1:17" x14ac:dyDescent="0.2">
      <c r="A6826" t="s">
        <v>24</v>
      </c>
      <c r="B6826" s="1">
        <v>40028</v>
      </c>
      <c r="C6826" s="2">
        <v>0.5625</v>
      </c>
      <c r="D6826">
        <v>811.75</v>
      </c>
      <c r="E6826">
        <v>815.25</v>
      </c>
      <c r="F6826">
        <v>811.5</v>
      </c>
      <c r="G6826">
        <v>813.75</v>
      </c>
      <c r="H6826">
        <v>155998</v>
      </c>
      <c r="M6826"/>
      <c r="N6826"/>
      <c r="O6826"/>
      <c r="P6826"/>
      <c r="Q6826"/>
    </row>
    <row r="6827" spans="1:17" x14ac:dyDescent="0.2">
      <c r="A6827" t="s">
        <v>24</v>
      </c>
      <c r="B6827" s="1">
        <v>40028</v>
      </c>
      <c r="C6827" s="2">
        <v>0.60416666666666663</v>
      </c>
      <c r="D6827">
        <v>813.5</v>
      </c>
      <c r="E6827">
        <v>814.75</v>
      </c>
      <c r="F6827">
        <v>811.75</v>
      </c>
      <c r="G6827">
        <v>813.5</v>
      </c>
      <c r="H6827">
        <v>146913</v>
      </c>
      <c r="M6827"/>
      <c r="N6827"/>
      <c r="O6827"/>
      <c r="P6827"/>
      <c r="Q6827"/>
    </row>
    <row r="6828" spans="1:17" x14ac:dyDescent="0.2">
      <c r="A6828" t="s">
        <v>24</v>
      </c>
      <c r="B6828" s="1">
        <v>40028</v>
      </c>
      <c r="C6828" s="2">
        <v>0.63541666666666663</v>
      </c>
      <c r="D6828">
        <v>813.5</v>
      </c>
      <c r="E6828">
        <v>815.5</v>
      </c>
      <c r="F6828">
        <v>810.25</v>
      </c>
      <c r="G6828">
        <v>815</v>
      </c>
      <c r="H6828">
        <v>309581</v>
      </c>
      <c r="M6828"/>
      <c r="N6828"/>
      <c r="O6828"/>
      <c r="P6828"/>
      <c r="Q6828"/>
    </row>
    <row r="6829" spans="1:17" x14ac:dyDescent="0.2">
      <c r="A6829" t="s">
        <v>24</v>
      </c>
      <c r="B6829" s="1">
        <v>40029</v>
      </c>
      <c r="C6829" s="2">
        <v>0.39583333333333331</v>
      </c>
      <c r="D6829">
        <v>809.75</v>
      </c>
      <c r="E6829">
        <v>813.5</v>
      </c>
      <c r="F6829">
        <v>807.5</v>
      </c>
      <c r="G6829">
        <v>810</v>
      </c>
      <c r="H6829">
        <v>434133</v>
      </c>
      <c r="I6829" t="b">
        <f>AND(HOUR(C6829)=9,MINUTE(C6829)=30,HOUR(C6828)=15,MINUTE(C6828)=15)</f>
        <v>1</v>
      </c>
      <c r="J6829">
        <f>MAX(E6829:E6835)</f>
        <v>819.25</v>
      </c>
      <c r="K6829">
        <f>MIN(F6829:F6835)</f>
        <v>807.5</v>
      </c>
      <c r="L6829">
        <f>E6829</f>
        <v>813.5</v>
      </c>
      <c r="M6829" s="6">
        <f>+F6829</f>
        <v>807.5</v>
      </c>
      <c r="N6829" s="6" t="b">
        <f>IF(F6829&gt;J6822,F6829-J6822,FALSE)</f>
        <v>0</v>
      </c>
      <c r="O6829" s="6" t="b">
        <f>IF(L6829&lt;K6822,K6822-L6829,FALSE)</f>
        <v>0</v>
      </c>
      <c r="P6829" s="6" t="b">
        <f>IF(AND(N6829&lt;&gt;FALSE,K6829&lt;=J6822),TRUE,FALSE)</f>
        <v>0</v>
      </c>
      <c r="Q6829" s="6" t="b">
        <f>IF(AND(O6829&lt;&gt;FALSE,J6829&gt;K6822),TRUE,FALSE)</f>
        <v>0</v>
      </c>
    </row>
    <row r="6830" spans="1:17" x14ac:dyDescent="0.2">
      <c r="A6830" t="s">
        <v>24</v>
      </c>
      <c r="B6830" s="1">
        <v>40029</v>
      </c>
      <c r="C6830" s="2">
        <v>0.4375</v>
      </c>
      <c r="D6830">
        <v>810</v>
      </c>
      <c r="E6830">
        <v>815</v>
      </c>
      <c r="F6830">
        <v>808.75</v>
      </c>
      <c r="G6830">
        <v>813.75</v>
      </c>
      <c r="H6830">
        <v>228139</v>
      </c>
      <c r="M6830"/>
      <c r="N6830"/>
      <c r="O6830"/>
      <c r="P6830"/>
      <c r="Q6830"/>
    </row>
    <row r="6831" spans="1:17" x14ac:dyDescent="0.2">
      <c r="A6831" t="s">
        <v>24</v>
      </c>
      <c r="B6831" s="1">
        <v>40029</v>
      </c>
      <c r="C6831" s="2">
        <v>0.47916666666666669</v>
      </c>
      <c r="D6831">
        <v>813.75</v>
      </c>
      <c r="E6831">
        <v>817.5</v>
      </c>
      <c r="F6831">
        <v>813</v>
      </c>
      <c r="G6831">
        <v>816.75</v>
      </c>
      <c r="H6831">
        <v>200862</v>
      </c>
      <c r="M6831"/>
      <c r="N6831"/>
      <c r="O6831"/>
      <c r="P6831"/>
      <c r="Q6831"/>
    </row>
    <row r="6832" spans="1:17" x14ac:dyDescent="0.2">
      <c r="A6832" t="s">
        <v>24</v>
      </c>
      <c r="B6832" s="1">
        <v>40029</v>
      </c>
      <c r="C6832" s="2">
        <v>0.52083333333333337</v>
      </c>
      <c r="D6832">
        <v>816.75</v>
      </c>
      <c r="E6832">
        <v>818.25</v>
      </c>
      <c r="F6832">
        <v>815.5</v>
      </c>
      <c r="G6832">
        <v>816.25</v>
      </c>
      <c r="H6832">
        <v>136374</v>
      </c>
      <c r="M6832"/>
      <c r="N6832"/>
      <c r="O6832"/>
      <c r="P6832"/>
      <c r="Q6832"/>
    </row>
    <row r="6833" spans="1:17" x14ac:dyDescent="0.2">
      <c r="A6833" t="s">
        <v>24</v>
      </c>
      <c r="B6833" s="1">
        <v>40029</v>
      </c>
      <c r="C6833" s="2">
        <v>0.5625</v>
      </c>
      <c r="D6833">
        <v>816.5</v>
      </c>
      <c r="E6833">
        <v>816.75</v>
      </c>
      <c r="F6833">
        <v>811.25</v>
      </c>
      <c r="G6833">
        <v>813.75</v>
      </c>
      <c r="H6833">
        <v>225405</v>
      </c>
      <c r="M6833"/>
      <c r="N6833"/>
      <c r="O6833"/>
      <c r="P6833"/>
      <c r="Q6833"/>
    </row>
    <row r="6834" spans="1:17" x14ac:dyDescent="0.2">
      <c r="A6834" t="s">
        <v>24</v>
      </c>
      <c r="B6834" s="1">
        <v>40029</v>
      </c>
      <c r="C6834" s="2">
        <v>0.60416666666666663</v>
      </c>
      <c r="D6834">
        <v>813.75</v>
      </c>
      <c r="E6834">
        <v>816</v>
      </c>
      <c r="F6834">
        <v>811.75</v>
      </c>
      <c r="G6834">
        <v>812.5</v>
      </c>
      <c r="H6834">
        <v>169816</v>
      </c>
      <c r="M6834"/>
      <c r="N6834"/>
      <c r="O6834"/>
      <c r="P6834"/>
      <c r="Q6834"/>
    </row>
    <row r="6835" spans="1:17" x14ac:dyDescent="0.2">
      <c r="A6835" t="s">
        <v>24</v>
      </c>
      <c r="B6835" s="1">
        <v>40029</v>
      </c>
      <c r="C6835" s="2">
        <v>0.63541666666666663</v>
      </c>
      <c r="D6835">
        <v>812.75</v>
      </c>
      <c r="E6835">
        <v>819.25</v>
      </c>
      <c r="F6835">
        <v>811.25</v>
      </c>
      <c r="G6835">
        <v>819.25</v>
      </c>
      <c r="H6835">
        <v>295292</v>
      </c>
      <c r="M6835"/>
      <c r="N6835"/>
      <c r="O6835"/>
      <c r="P6835"/>
      <c r="Q6835"/>
    </row>
    <row r="6836" spans="1:17" x14ac:dyDescent="0.2">
      <c r="A6836" t="s">
        <v>24</v>
      </c>
      <c r="B6836" s="1">
        <v>40030</v>
      </c>
      <c r="C6836" s="2">
        <v>0.39583333333333331</v>
      </c>
      <c r="D6836">
        <v>817.5</v>
      </c>
      <c r="E6836">
        <v>818.25</v>
      </c>
      <c r="F6836">
        <v>806</v>
      </c>
      <c r="G6836">
        <v>809.25</v>
      </c>
      <c r="H6836">
        <v>493849</v>
      </c>
      <c r="I6836" t="b">
        <f>AND(HOUR(C6836)=9,MINUTE(C6836)=30,HOUR(C6835)=15,MINUTE(C6835)=15)</f>
        <v>1</v>
      </c>
      <c r="J6836">
        <f>MAX(E6836:E6842)</f>
        <v>818.25</v>
      </c>
      <c r="K6836">
        <f>MIN(F6836:F6842)</f>
        <v>805.5</v>
      </c>
      <c r="L6836">
        <f>E6836</f>
        <v>818.25</v>
      </c>
      <c r="M6836" s="6">
        <f>+F6836</f>
        <v>806</v>
      </c>
      <c r="N6836" s="6" t="b">
        <f>IF(F6836&gt;J6829,F6836-J6829,FALSE)</f>
        <v>0</v>
      </c>
      <c r="O6836" s="6" t="b">
        <f>IF(L6836&lt;K6829,K6829-L6836,FALSE)</f>
        <v>0</v>
      </c>
      <c r="P6836" s="6" t="b">
        <f>IF(AND(N6836&lt;&gt;FALSE,K6836&lt;=J6829),TRUE,FALSE)</f>
        <v>0</v>
      </c>
      <c r="Q6836" s="6" t="b">
        <f>IF(AND(O6836&lt;&gt;FALSE,J6836&gt;K6829),TRUE,FALSE)</f>
        <v>0</v>
      </c>
    </row>
    <row r="6837" spans="1:17" x14ac:dyDescent="0.2">
      <c r="A6837" t="s">
        <v>24</v>
      </c>
      <c r="B6837" s="1">
        <v>40030</v>
      </c>
      <c r="C6837" s="2">
        <v>0.4375</v>
      </c>
      <c r="D6837">
        <v>809.5</v>
      </c>
      <c r="E6837">
        <v>810.5</v>
      </c>
      <c r="F6837">
        <v>805.5</v>
      </c>
      <c r="G6837">
        <v>809.5</v>
      </c>
      <c r="H6837">
        <v>228334</v>
      </c>
      <c r="M6837"/>
      <c r="N6837"/>
      <c r="O6837"/>
      <c r="P6837"/>
      <c r="Q6837"/>
    </row>
    <row r="6838" spans="1:17" x14ac:dyDescent="0.2">
      <c r="A6838" t="s">
        <v>24</v>
      </c>
      <c r="B6838" s="1">
        <v>40030</v>
      </c>
      <c r="C6838" s="2">
        <v>0.47916666666666669</v>
      </c>
      <c r="D6838">
        <v>809.75</v>
      </c>
      <c r="E6838">
        <v>811.5</v>
      </c>
      <c r="F6838">
        <v>807.5</v>
      </c>
      <c r="G6838">
        <v>810.5</v>
      </c>
      <c r="H6838">
        <v>131363</v>
      </c>
      <c r="M6838"/>
      <c r="N6838"/>
      <c r="O6838"/>
      <c r="P6838"/>
      <c r="Q6838"/>
    </row>
    <row r="6839" spans="1:17" x14ac:dyDescent="0.2">
      <c r="A6839" t="s">
        <v>24</v>
      </c>
      <c r="B6839" s="1">
        <v>40030</v>
      </c>
      <c r="C6839" s="2">
        <v>0.52083333333333337</v>
      </c>
      <c r="D6839">
        <v>810.5</v>
      </c>
      <c r="E6839">
        <v>812.5</v>
      </c>
      <c r="F6839">
        <v>807</v>
      </c>
      <c r="G6839">
        <v>812</v>
      </c>
      <c r="H6839">
        <v>180558</v>
      </c>
      <c r="M6839"/>
      <c r="N6839"/>
      <c r="O6839"/>
      <c r="P6839"/>
      <c r="Q6839"/>
    </row>
    <row r="6840" spans="1:17" x14ac:dyDescent="0.2">
      <c r="A6840" t="s">
        <v>24</v>
      </c>
      <c r="B6840" s="1">
        <v>40030</v>
      </c>
      <c r="C6840" s="2">
        <v>0.5625</v>
      </c>
      <c r="D6840">
        <v>812</v>
      </c>
      <c r="E6840">
        <v>813</v>
      </c>
      <c r="F6840">
        <v>810</v>
      </c>
      <c r="G6840">
        <v>812</v>
      </c>
      <c r="H6840">
        <v>146585</v>
      </c>
      <c r="M6840"/>
      <c r="N6840"/>
      <c r="O6840"/>
      <c r="P6840"/>
      <c r="Q6840"/>
    </row>
    <row r="6841" spans="1:17" x14ac:dyDescent="0.2">
      <c r="A6841" t="s">
        <v>24</v>
      </c>
      <c r="B6841" s="1">
        <v>40030</v>
      </c>
      <c r="C6841" s="2">
        <v>0.60416666666666663</v>
      </c>
      <c r="D6841">
        <v>812</v>
      </c>
      <c r="E6841">
        <v>818</v>
      </c>
      <c r="F6841">
        <v>811.5</v>
      </c>
      <c r="G6841">
        <v>817.25</v>
      </c>
      <c r="H6841">
        <v>228730</v>
      </c>
      <c r="M6841"/>
      <c r="N6841"/>
      <c r="O6841"/>
      <c r="P6841"/>
      <c r="Q6841"/>
    </row>
    <row r="6842" spans="1:17" x14ac:dyDescent="0.2">
      <c r="A6842" t="s">
        <v>24</v>
      </c>
      <c r="B6842" s="1">
        <v>40030</v>
      </c>
      <c r="C6842" s="2">
        <v>0.63541666666666663</v>
      </c>
      <c r="D6842">
        <v>817.5</v>
      </c>
      <c r="E6842">
        <v>817.5</v>
      </c>
      <c r="F6842">
        <v>812.5</v>
      </c>
      <c r="G6842">
        <v>815</v>
      </c>
      <c r="H6842">
        <v>268291</v>
      </c>
      <c r="M6842"/>
      <c r="N6842"/>
      <c r="O6842"/>
      <c r="P6842"/>
      <c r="Q6842"/>
    </row>
    <row r="6843" spans="1:17" x14ac:dyDescent="0.2">
      <c r="A6843" t="s">
        <v>24</v>
      </c>
      <c r="B6843" s="1">
        <v>40031</v>
      </c>
      <c r="C6843" s="2">
        <v>0.39583333333333331</v>
      </c>
      <c r="D6843">
        <v>818.5</v>
      </c>
      <c r="E6843">
        <v>820</v>
      </c>
      <c r="F6843">
        <v>807</v>
      </c>
      <c r="G6843">
        <v>808.5</v>
      </c>
      <c r="H6843">
        <v>481442</v>
      </c>
      <c r="I6843" t="b">
        <f>AND(HOUR(C6843)=9,MINUTE(C6843)=30,HOUR(C6842)=15,MINUTE(C6842)=15)</f>
        <v>1</v>
      </c>
      <c r="J6843">
        <f>MAX(E6843:E6849)</f>
        <v>820</v>
      </c>
      <c r="K6843">
        <f>MIN(F6843:F6849)</f>
        <v>804</v>
      </c>
      <c r="L6843">
        <f>E6843</f>
        <v>820</v>
      </c>
      <c r="M6843" s="6">
        <f>+F6843</f>
        <v>807</v>
      </c>
      <c r="N6843" s="6" t="b">
        <f>IF(F6843&gt;J6836,F6843-J6836,FALSE)</f>
        <v>0</v>
      </c>
      <c r="O6843" s="6" t="b">
        <f>IF(L6843&lt;K6836,K6836-L6843,FALSE)</f>
        <v>0</v>
      </c>
      <c r="P6843" s="6" t="b">
        <f>IF(AND(N6843&lt;&gt;FALSE,K6843&lt;=J6836),TRUE,FALSE)</f>
        <v>0</v>
      </c>
      <c r="Q6843" s="6" t="b">
        <f>IF(AND(O6843&lt;&gt;FALSE,J6843&gt;K6836),TRUE,FALSE)</f>
        <v>0</v>
      </c>
    </row>
    <row r="6844" spans="1:17" x14ac:dyDescent="0.2">
      <c r="A6844" t="s">
        <v>24</v>
      </c>
      <c r="B6844" s="1">
        <v>40031</v>
      </c>
      <c r="C6844" s="2">
        <v>0.4375</v>
      </c>
      <c r="D6844">
        <v>808.25</v>
      </c>
      <c r="E6844">
        <v>813.25</v>
      </c>
      <c r="F6844">
        <v>807.75</v>
      </c>
      <c r="G6844">
        <v>812</v>
      </c>
      <c r="H6844">
        <v>215457</v>
      </c>
      <c r="M6844"/>
      <c r="N6844"/>
      <c r="O6844"/>
      <c r="P6844"/>
      <c r="Q6844"/>
    </row>
    <row r="6845" spans="1:17" x14ac:dyDescent="0.2">
      <c r="A6845" t="s">
        <v>24</v>
      </c>
      <c r="B6845" s="1">
        <v>40031</v>
      </c>
      <c r="C6845" s="2">
        <v>0.47916666666666669</v>
      </c>
      <c r="D6845">
        <v>812</v>
      </c>
      <c r="E6845">
        <v>812.5</v>
      </c>
      <c r="F6845">
        <v>807.25</v>
      </c>
      <c r="G6845">
        <v>807.75</v>
      </c>
      <c r="H6845">
        <v>136799</v>
      </c>
      <c r="M6845"/>
      <c r="N6845"/>
      <c r="O6845"/>
      <c r="P6845"/>
      <c r="Q6845"/>
    </row>
    <row r="6846" spans="1:17" x14ac:dyDescent="0.2">
      <c r="A6846" t="s">
        <v>24</v>
      </c>
      <c r="B6846" s="1">
        <v>40031</v>
      </c>
      <c r="C6846" s="2">
        <v>0.52083333333333337</v>
      </c>
      <c r="D6846">
        <v>807.75</v>
      </c>
      <c r="E6846">
        <v>810.75</v>
      </c>
      <c r="F6846">
        <v>807.5</v>
      </c>
      <c r="G6846">
        <v>810</v>
      </c>
      <c r="H6846">
        <v>108219</v>
      </c>
      <c r="M6846"/>
      <c r="N6846"/>
      <c r="O6846"/>
      <c r="P6846"/>
      <c r="Q6846"/>
    </row>
    <row r="6847" spans="1:17" x14ac:dyDescent="0.2">
      <c r="A6847" t="s">
        <v>24</v>
      </c>
      <c r="B6847" s="1">
        <v>40031</v>
      </c>
      <c r="C6847" s="2">
        <v>0.5625</v>
      </c>
      <c r="D6847">
        <v>810</v>
      </c>
      <c r="E6847">
        <v>812</v>
      </c>
      <c r="F6847">
        <v>804</v>
      </c>
      <c r="G6847">
        <v>806.25</v>
      </c>
      <c r="H6847">
        <v>200601</v>
      </c>
      <c r="M6847"/>
      <c r="N6847"/>
      <c r="O6847"/>
      <c r="P6847"/>
      <c r="Q6847"/>
    </row>
    <row r="6848" spans="1:17" x14ac:dyDescent="0.2">
      <c r="A6848" t="s">
        <v>24</v>
      </c>
      <c r="B6848" s="1">
        <v>40031</v>
      </c>
      <c r="C6848" s="2">
        <v>0.60416666666666663</v>
      </c>
      <c r="D6848">
        <v>806.25</v>
      </c>
      <c r="E6848">
        <v>810.5</v>
      </c>
      <c r="F6848">
        <v>804.75</v>
      </c>
      <c r="G6848">
        <v>809.25</v>
      </c>
      <c r="H6848">
        <v>141290</v>
      </c>
      <c r="M6848"/>
      <c r="N6848"/>
      <c r="O6848"/>
      <c r="P6848"/>
      <c r="Q6848"/>
    </row>
    <row r="6849" spans="1:17" x14ac:dyDescent="0.2">
      <c r="A6849" t="s">
        <v>24</v>
      </c>
      <c r="B6849" s="1">
        <v>40031</v>
      </c>
      <c r="C6849" s="2">
        <v>0.63541666666666663</v>
      </c>
      <c r="D6849">
        <v>809.5</v>
      </c>
      <c r="E6849">
        <v>810.25</v>
      </c>
      <c r="F6849">
        <v>807.25</v>
      </c>
      <c r="G6849">
        <v>809.25</v>
      </c>
      <c r="H6849">
        <v>244632</v>
      </c>
      <c r="M6849"/>
      <c r="N6849"/>
      <c r="O6849"/>
      <c r="P6849"/>
      <c r="Q6849"/>
    </row>
    <row r="6850" spans="1:17" x14ac:dyDescent="0.2">
      <c r="A6850" t="s">
        <v>24</v>
      </c>
      <c r="B6850" s="1">
        <v>40032</v>
      </c>
      <c r="C6850" s="2">
        <v>0.39583333333333331</v>
      </c>
      <c r="D6850">
        <v>819</v>
      </c>
      <c r="E6850">
        <v>821.5</v>
      </c>
      <c r="F6850">
        <v>813.75</v>
      </c>
      <c r="G6850">
        <v>818</v>
      </c>
      <c r="H6850">
        <v>439023</v>
      </c>
      <c r="I6850" t="b">
        <f>AND(HOUR(C6850)=9,MINUTE(C6850)=30,HOUR(C6849)=15,MINUTE(C6849)=15)</f>
        <v>1</v>
      </c>
      <c r="J6850">
        <f>MAX(E6850:E6856)</f>
        <v>830.25</v>
      </c>
      <c r="K6850">
        <f>MIN(F6850:F6856)</f>
        <v>813.75</v>
      </c>
      <c r="L6850">
        <f>E6850</f>
        <v>821.5</v>
      </c>
      <c r="M6850" s="6">
        <f>+F6850</f>
        <v>813.75</v>
      </c>
      <c r="N6850" s="6" t="b">
        <f>IF(F6850&gt;J6843,F6850-J6843,FALSE)</f>
        <v>0</v>
      </c>
      <c r="O6850" s="6" t="b">
        <f>IF(L6850&lt;K6843,K6843-L6850,FALSE)</f>
        <v>0</v>
      </c>
      <c r="P6850" s="6" t="b">
        <f>IF(AND(N6850&lt;&gt;FALSE,K6850&lt;=J6843),TRUE,FALSE)</f>
        <v>0</v>
      </c>
      <c r="Q6850" s="6" t="b">
        <f>IF(AND(O6850&lt;&gt;FALSE,J6850&gt;K6843),TRUE,FALSE)</f>
        <v>0</v>
      </c>
    </row>
    <row r="6851" spans="1:17" x14ac:dyDescent="0.2">
      <c r="A6851" t="s">
        <v>24</v>
      </c>
      <c r="B6851" s="1">
        <v>40032</v>
      </c>
      <c r="C6851" s="2">
        <v>0.4375</v>
      </c>
      <c r="D6851">
        <v>818</v>
      </c>
      <c r="E6851">
        <v>827.25</v>
      </c>
      <c r="F6851">
        <v>817.75</v>
      </c>
      <c r="G6851">
        <v>825</v>
      </c>
      <c r="H6851">
        <v>313364</v>
      </c>
      <c r="M6851"/>
      <c r="N6851"/>
      <c r="O6851"/>
      <c r="P6851"/>
      <c r="Q6851"/>
    </row>
    <row r="6852" spans="1:17" x14ac:dyDescent="0.2">
      <c r="A6852" t="s">
        <v>24</v>
      </c>
      <c r="B6852" s="1">
        <v>40032</v>
      </c>
      <c r="C6852" s="2">
        <v>0.47916666666666669</v>
      </c>
      <c r="D6852">
        <v>825.25</v>
      </c>
      <c r="E6852">
        <v>827</v>
      </c>
      <c r="F6852">
        <v>822.5</v>
      </c>
      <c r="G6852">
        <v>824.25</v>
      </c>
      <c r="H6852">
        <v>144549</v>
      </c>
      <c r="M6852"/>
      <c r="N6852"/>
      <c r="O6852"/>
      <c r="P6852"/>
      <c r="Q6852"/>
    </row>
    <row r="6853" spans="1:17" x14ac:dyDescent="0.2">
      <c r="A6853" t="s">
        <v>24</v>
      </c>
      <c r="B6853" s="1">
        <v>40032</v>
      </c>
      <c r="C6853" s="2">
        <v>0.52083333333333337</v>
      </c>
      <c r="D6853">
        <v>824.25</v>
      </c>
      <c r="E6853">
        <v>829.75</v>
      </c>
      <c r="F6853">
        <v>824.25</v>
      </c>
      <c r="G6853">
        <v>829.5</v>
      </c>
      <c r="H6853">
        <v>143907</v>
      </c>
      <c r="M6853"/>
      <c r="N6853"/>
      <c r="O6853"/>
      <c r="P6853"/>
      <c r="Q6853"/>
    </row>
    <row r="6854" spans="1:17" x14ac:dyDescent="0.2">
      <c r="A6854" t="s">
        <v>24</v>
      </c>
      <c r="B6854" s="1">
        <v>40032</v>
      </c>
      <c r="C6854" s="2">
        <v>0.5625</v>
      </c>
      <c r="D6854">
        <v>829.25</v>
      </c>
      <c r="E6854">
        <v>830.25</v>
      </c>
      <c r="F6854">
        <v>826.5</v>
      </c>
      <c r="G6854">
        <v>827.25</v>
      </c>
      <c r="H6854">
        <v>95793</v>
      </c>
      <c r="M6854"/>
      <c r="N6854"/>
      <c r="O6854"/>
      <c r="P6854"/>
      <c r="Q6854"/>
    </row>
    <row r="6855" spans="1:17" x14ac:dyDescent="0.2">
      <c r="A6855" t="s">
        <v>24</v>
      </c>
      <c r="B6855" s="1">
        <v>40032</v>
      </c>
      <c r="C6855" s="2">
        <v>0.60416666666666663</v>
      </c>
      <c r="D6855">
        <v>827.25</v>
      </c>
      <c r="E6855">
        <v>827.75</v>
      </c>
      <c r="F6855">
        <v>821.75</v>
      </c>
      <c r="G6855">
        <v>824.75</v>
      </c>
      <c r="H6855">
        <v>178243</v>
      </c>
      <c r="M6855"/>
      <c r="N6855"/>
      <c r="O6855"/>
      <c r="P6855"/>
      <c r="Q6855"/>
    </row>
    <row r="6856" spans="1:17" x14ac:dyDescent="0.2">
      <c r="A6856" t="s">
        <v>24</v>
      </c>
      <c r="B6856" s="1">
        <v>40032</v>
      </c>
      <c r="C6856" s="2">
        <v>0.63541666666666663</v>
      </c>
      <c r="D6856">
        <v>825</v>
      </c>
      <c r="E6856">
        <v>825.5</v>
      </c>
      <c r="F6856">
        <v>819.75</v>
      </c>
      <c r="G6856">
        <v>820.25</v>
      </c>
      <c r="H6856">
        <v>313605</v>
      </c>
      <c r="M6856"/>
      <c r="N6856"/>
      <c r="O6856"/>
      <c r="P6856"/>
      <c r="Q6856"/>
    </row>
    <row r="6857" spans="1:17" x14ac:dyDescent="0.2">
      <c r="A6857" t="s">
        <v>24</v>
      </c>
      <c r="B6857" s="1">
        <v>40035</v>
      </c>
      <c r="C6857" s="2">
        <v>0.39583333333333331</v>
      </c>
      <c r="D6857">
        <v>817.25</v>
      </c>
      <c r="E6857">
        <v>820.5</v>
      </c>
      <c r="F6857">
        <v>815.25</v>
      </c>
      <c r="G6857">
        <v>820.5</v>
      </c>
      <c r="H6857">
        <v>273760</v>
      </c>
      <c r="I6857" t="b">
        <f>AND(HOUR(C6857)=9,MINUTE(C6857)=30,HOUR(C6856)=15,MINUTE(C6856)=15)</f>
        <v>1</v>
      </c>
      <c r="J6857">
        <f>MAX(E6857:E6863)</f>
        <v>822</v>
      </c>
      <c r="K6857">
        <f>MIN(F6857:F6863)</f>
        <v>812.5</v>
      </c>
      <c r="L6857">
        <f>E6857</f>
        <v>820.5</v>
      </c>
      <c r="M6857" s="6">
        <f>+F6857</f>
        <v>815.25</v>
      </c>
      <c r="N6857" s="6" t="b">
        <f>IF(F6857&gt;J6850,F6857-J6850,FALSE)</f>
        <v>0</v>
      </c>
      <c r="O6857" s="6" t="b">
        <f>IF(L6857&lt;K6850,K6850-L6857,FALSE)</f>
        <v>0</v>
      </c>
      <c r="P6857" s="6" t="b">
        <f>IF(AND(N6857&lt;&gt;FALSE,K6857&lt;=J6850),TRUE,FALSE)</f>
        <v>0</v>
      </c>
      <c r="Q6857" s="6" t="b">
        <f>IF(AND(O6857&lt;&gt;FALSE,J6857&gt;K6850),TRUE,FALSE)</f>
        <v>0</v>
      </c>
    </row>
    <row r="6858" spans="1:17" x14ac:dyDescent="0.2">
      <c r="A6858" t="s">
        <v>24</v>
      </c>
      <c r="B6858" s="1">
        <v>40035</v>
      </c>
      <c r="C6858" s="2">
        <v>0.4375</v>
      </c>
      <c r="D6858">
        <v>820.25</v>
      </c>
      <c r="E6858">
        <v>822</v>
      </c>
      <c r="F6858">
        <v>819</v>
      </c>
      <c r="G6858">
        <v>819.25</v>
      </c>
      <c r="H6858">
        <v>136796</v>
      </c>
      <c r="M6858"/>
      <c r="N6858"/>
      <c r="O6858"/>
      <c r="P6858"/>
      <c r="Q6858"/>
    </row>
    <row r="6859" spans="1:17" x14ac:dyDescent="0.2">
      <c r="A6859" t="s">
        <v>24</v>
      </c>
      <c r="B6859" s="1">
        <v>40035</v>
      </c>
      <c r="C6859" s="2">
        <v>0.47916666666666669</v>
      </c>
      <c r="D6859">
        <v>819.25</v>
      </c>
      <c r="E6859">
        <v>821</v>
      </c>
      <c r="F6859">
        <v>817.75</v>
      </c>
      <c r="G6859">
        <v>817.75</v>
      </c>
      <c r="H6859">
        <v>61679</v>
      </c>
      <c r="M6859"/>
      <c r="N6859"/>
      <c r="O6859"/>
      <c r="P6859"/>
      <c r="Q6859"/>
    </row>
    <row r="6860" spans="1:17" x14ac:dyDescent="0.2">
      <c r="A6860" t="s">
        <v>24</v>
      </c>
      <c r="B6860" s="1">
        <v>40035</v>
      </c>
      <c r="C6860" s="2">
        <v>0.52083333333333337</v>
      </c>
      <c r="D6860">
        <v>817.75</v>
      </c>
      <c r="E6860">
        <v>818.25</v>
      </c>
      <c r="F6860">
        <v>813.75</v>
      </c>
      <c r="G6860">
        <v>815</v>
      </c>
      <c r="H6860">
        <v>165943</v>
      </c>
      <c r="M6860"/>
      <c r="N6860"/>
      <c r="O6860"/>
      <c r="P6860"/>
      <c r="Q6860"/>
    </row>
    <row r="6861" spans="1:17" x14ac:dyDescent="0.2">
      <c r="A6861" t="s">
        <v>24</v>
      </c>
      <c r="B6861" s="1">
        <v>40035</v>
      </c>
      <c r="C6861" s="2">
        <v>0.5625</v>
      </c>
      <c r="D6861">
        <v>814.75</v>
      </c>
      <c r="E6861">
        <v>817</v>
      </c>
      <c r="F6861">
        <v>812.5</v>
      </c>
      <c r="G6861">
        <v>814.25</v>
      </c>
      <c r="H6861">
        <v>101559</v>
      </c>
      <c r="M6861"/>
      <c r="N6861"/>
      <c r="O6861"/>
      <c r="P6861"/>
      <c r="Q6861"/>
    </row>
    <row r="6862" spans="1:17" x14ac:dyDescent="0.2">
      <c r="A6862" t="s">
        <v>24</v>
      </c>
      <c r="B6862" s="1">
        <v>40035</v>
      </c>
      <c r="C6862" s="2">
        <v>0.60416666666666663</v>
      </c>
      <c r="D6862">
        <v>814.5</v>
      </c>
      <c r="E6862">
        <v>817.75</v>
      </c>
      <c r="F6862">
        <v>813.75</v>
      </c>
      <c r="G6862">
        <v>816.75</v>
      </c>
      <c r="H6862">
        <v>110425</v>
      </c>
      <c r="M6862"/>
      <c r="N6862"/>
      <c r="O6862"/>
      <c r="P6862"/>
      <c r="Q6862"/>
    </row>
    <row r="6863" spans="1:17" x14ac:dyDescent="0.2">
      <c r="A6863" t="s">
        <v>24</v>
      </c>
      <c r="B6863" s="1">
        <v>40035</v>
      </c>
      <c r="C6863" s="2">
        <v>0.63541666666666663</v>
      </c>
      <c r="D6863">
        <v>817</v>
      </c>
      <c r="E6863">
        <v>822</v>
      </c>
      <c r="F6863">
        <v>816</v>
      </c>
      <c r="G6863">
        <v>821.75</v>
      </c>
      <c r="H6863">
        <v>208660</v>
      </c>
      <c r="M6863"/>
      <c r="N6863"/>
      <c r="O6863"/>
      <c r="P6863"/>
      <c r="Q6863"/>
    </row>
    <row r="6864" spans="1:17" x14ac:dyDescent="0.2">
      <c r="A6864" t="s">
        <v>24</v>
      </c>
      <c r="B6864" s="1">
        <v>40036</v>
      </c>
      <c r="C6864" s="2">
        <v>0.39583333333333331</v>
      </c>
      <c r="D6864">
        <v>815</v>
      </c>
      <c r="E6864">
        <v>816</v>
      </c>
      <c r="F6864">
        <v>807</v>
      </c>
      <c r="G6864">
        <v>807.5</v>
      </c>
      <c r="H6864">
        <v>405951</v>
      </c>
      <c r="I6864" t="b">
        <f>AND(HOUR(C6864)=9,MINUTE(C6864)=30,HOUR(C6863)=15,MINUTE(C6863)=15)</f>
        <v>1</v>
      </c>
      <c r="J6864">
        <f>MAX(E6864:E6870)</f>
        <v>816</v>
      </c>
      <c r="K6864">
        <f>MIN(F6864:F6870)</f>
        <v>804.25</v>
      </c>
      <c r="L6864">
        <f>E6864</f>
        <v>816</v>
      </c>
      <c r="M6864" s="6">
        <f>+F6864</f>
        <v>807</v>
      </c>
      <c r="N6864" s="6" t="b">
        <f>IF(F6864&gt;J6857,F6864-J6857,FALSE)</f>
        <v>0</v>
      </c>
      <c r="O6864" s="6" t="b">
        <f>IF(L6864&lt;K6857,K6857-L6864,FALSE)</f>
        <v>0</v>
      </c>
      <c r="P6864" s="6" t="b">
        <f>IF(AND(N6864&lt;&gt;FALSE,K6864&lt;=J6857),TRUE,FALSE)</f>
        <v>0</v>
      </c>
      <c r="Q6864" s="6" t="b">
        <f>IF(AND(O6864&lt;&gt;FALSE,J6864&gt;K6857),TRUE,FALSE)</f>
        <v>0</v>
      </c>
    </row>
    <row r="6865" spans="1:17" x14ac:dyDescent="0.2">
      <c r="A6865" t="s">
        <v>24</v>
      </c>
      <c r="B6865" s="1">
        <v>40036</v>
      </c>
      <c r="C6865" s="2">
        <v>0.4375</v>
      </c>
      <c r="D6865">
        <v>807.5</v>
      </c>
      <c r="E6865">
        <v>809</v>
      </c>
      <c r="F6865">
        <v>804.25</v>
      </c>
      <c r="G6865">
        <v>806.5</v>
      </c>
      <c r="H6865">
        <v>254314</v>
      </c>
      <c r="M6865"/>
      <c r="N6865"/>
      <c r="O6865"/>
      <c r="P6865"/>
      <c r="Q6865"/>
    </row>
    <row r="6866" spans="1:17" x14ac:dyDescent="0.2">
      <c r="A6866" t="s">
        <v>24</v>
      </c>
      <c r="B6866" s="1">
        <v>40036</v>
      </c>
      <c r="C6866" s="2">
        <v>0.47916666666666669</v>
      </c>
      <c r="D6866">
        <v>806.5</v>
      </c>
      <c r="E6866">
        <v>808.25</v>
      </c>
      <c r="F6866">
        <v>805.25</v>
      </c>
      <c r="G6866">
        <v>806.5</v>
      </c>
      <c r="H6866">
        <v>109861</v>
      </c>
      <c r="M6866"/>
      <c r="N6866"/>
      <c r="O6866"/>
      <c r="P6866"/>
      <c r="Q6866"/>
    </row>
    <row r="6867" spans="1:17" x14ac:dyDescent="0.2">
      <c r="A6867" t="s">
        <v>24</v>
      </c>
      <c r="B6867" s="1">
        <v>40036</v>
      </c>
      <c r="C6867" s="2">
        <v>0.52083333333333337</v>
      </c>
      <c r="D6867">
        <v>806.5</v>
      </c>
      <c r="E6867">
        <v>807.5</v>
      </c>
      <c r="F6867">
        <v>804.5</v>
      </c>
      <c r="G6867">
        <v>805</v>
      </c>
      <c r="H6867">
        <v>93832</v>
      </c>
      <c r="M6867"/>
      <c r="N6867"/>
      <c r="O6867"/>
      <c r="P6867"/>
      <c r="Q6867"/>
    </row>
    <row r="6868" spans="1:17" x14ac:dyDescent="0.2">
      <c r="A6868" t="s">
        <v>24</v>
      </c>
      <c r="B6868" s="1">
        <v>40036</v>
      </c>
      <c r="C6868" s="2">
        <v>0.5625</v>
      </c>
      <c r="D6868">
        <v>804.75</v>
      </c>
      <c r="E6868">
        <v>810</v>
      </c>
      <c r="F6868">
        <v>804.75</v>
      </c>
      <c r="G6868">
        <v>808.75</v>
      </c>
      <c r="H6868">
        <v>156988</v>
      </c>
      <c r="M6868"/>
      <c r="N6868"/>
      <c r="O6868"/>
      <c r="P6868"/>
      <c r="Q6868"/>
    </row>
    <row r="6869" spans="1:17" x14ac:dyDescent="0.2">
      <c r="A6869" t="s">
        <v>24</v>
      </c>
      <c r="B6869" s="1">
        <v>40036</v>
      </c>
      <c r="C6869" s="2">
        <v>0.60416666666666663</v>
      </c>
      <c r="D6869">
        <v>808.75</v>
      </c>
      <c r="E6869">
        <v>811</v>
      </c>
      <c r="F6869">
        <v>807</v>
      </c>
      <c r="G6869">
        <v>809.75</v>
      </c>
      <c r="H6869">
        <v>163748</v>
      </c>
      <c r="M6869"/>
      <c r="N6869"/>
      <c r="O6869"/>
      <c r="P6869"/>
      <c r="Q6869"/>
    </row>
    <row r="6870" spans="1:17" x14ac:dyDescent="0.2">
      <c r="A6870" t="s">
        <v>24</v>
      </c>
      <c r="B6870" s="1">
        <v>40036</v>
      </c>
      <c r="C6870" s="2">
        <v>0.63541666666666663</v>
      </c>
      <c r="D6870">
        <v>809.75</v>
      </c>
      <c r="E6870">
        <v>811</v>
      </c>
      <c r="F6870">
        <v>805.25</v>
      </c>
      <c r="G6870">
        <v>806.75</v>
      </c>
      <c r="H6870">
        <v>251158</v>
      </c>
      <c r="M6870"/>
      <c r="N6870"/>
      <c r="O6870"/>
      <c r="P6870"/>
      <c r="Q6870"/>
    </row>
    <row r="6871" spans="1:17" x14ac:dyDescent="0.2">
      <c r="A6871" t="s">
        <v>24</v>
      </c>
      <c r="B6871" s="1">
        <v>40037</v>
      </c>
      <c r="C6871" s="2">
        <v>0.39583333333333331</v>
      </c>
      <c r="D6871">
        <v>805.25</v>
      </c>
      <c r="E6871">
        <v>819.75</v>
      </c>
      <c r="F6871">
        <v>805</v>
      </c>
      <c r="G6871">
        <v>818.75</v>
      </c>
      <c r="H6871">
        <v>493068</v>
      </c>
      <c r="I6871" t="b">
        <f>AND(HOUR(C6871)=9,MINUTE(C6871)=30,HOUR(C6870)=15,MINUTE(C6870)=15)</f>
        <v>1</v>
      </c>
      <c r="J6871">
        <f>MAX(E6871:E6877)</f>
        <v>825.5</v>
      </c>
      <c r="K6871">
        <f>MIN(F6871:F6877)</f>
        <v>805</v>
      </c>
      <c r="L6871">
        <f>E6871</f>
        <v>819.75</v>
      </c>
      <c r="M6871" s="6">
        <f>+F6871</f>
        <v>805</v>
      </c>
      <c r="N6871" s="6" t="b">
        <f>IF(F6871&gt;J6864,F6871-J6864,FALSE)</f>
        <v>0</v>
      </c>
      <c r="O6871" s="6" t="b">
        <f>IF(L6871&lt;K6864,K6864-L6871,FALSE)</f>
        <v>0</v>
      </c>
      <c r="P6871" s="6" t="b">
        <f>IF(AND(N6871&lt;&gt;FALSE,K6871&lt;=J6864),TRUE,FALSE)</f>
        <v>0</v>
      </c>
      <c r="Q6871" s="6" t="b">
        <f>IF(AND(O6871&lt;&gt;FALSE,J6871&gt;K6864),TRUE,FALSE)</f>
        <v>0</v>
      </c>
    </row>
    <row r="6872" spans="1:17" x14ac:dyDescent="0.2">
      <c r="A6872" t="s">
        <v>24</v>
      </c>
      <c r="B6872" s="1">
        <v>40037</v>
      </c>
      <c r="C6872" s="2">
        <v>0.4375</v>
      </c>
      <c r="D6872">
        <v>818.75</v>
      </c>
      <c r="E6872">
        <v>820.75</v>
      </c>
      <c r="F6872">
        <v>817.25</v>
      </c>
      <c r="G6872">
        <v>819.75</v>
      </c>
      <c r="H6872">
        <v>186104</v>
      </c>
      <c r="M6872"/>
      <c r="N6872"/>
      <c r="O6872"/>
      <c r="P6872"/>
      <c r="Q6872"/>
    </row>
    <row r="6873" spans="1:17" x14ac:dyDescent="0.2">
      <c r="A6873" t="s">
        <v>24</v>
      </c>
      <c r="B6873" s="1">
        <v>40037</v>
      </c>
      <c r="C6873" s="2">
        <v>0.47916666666666669</v>
      </c>
      <c r="D6873">
        <v>819.75</v>
      </c>
      <c r="E6873">
        <v>820.75</v>
      </c>
      <c r="F6873">
        <v>818.5</v>
      </c>
      <c r="G6873">
        <v>819.5</v>
      </c>
      <c r="H6873">
        <v>111916</v>
      </c>
      <c r="M6873"/>
      <c r="N6873"/>
      <c r="O6873"/>
      <c r="P6873"/>
      <c r="Q6873"/>
    </row>
    <row r="6874" spans="1:17" x14ac:dyDescent="0.2">
      <c r="A6874" t="s">
        <v>24</v>
      </c>
      <c r="B6874" s="1">
        <v>40037</v>
      </c>
      <c r="C6874" s="2">
        <v>0.52083333333333337</v>
      </c>
      <c r="D6874">
        <v>819.5</v>
      </c>
      <c r="E6874">
        <v>822</v>
      </c>
      <c r="F6874">
        <v>817.75</v>
      </c>
      <c r="G6874">
        <v>821.25</v>
      </c>
      <c r="H6874">
        <v>138257</v>
      </c>
      <c r="M6874"/>
      <c r="N6874"/>
      <c r="O6874"/>
      <c r="P6874"/>
      <c r="Q6874"/>
    </row>
    <row r="6875" spans="1:17" x14ac:dyDescent="0.2">
      <c r="A6875" t="s">
        <v>24</v>
      </c>
      <c r="B6875" s="1">
        <v>40037</v>
      </c>
      <c r="C6875" s="2">
        <v>0.5625</v>
      </c>
      <c r="D6875">
        <v>821.5</v>
      </c>
      <c r="E6875">
        <v>821.75</v>
      </c>
      <c r="F6875">
        <v>816.5</v>
      </c>
      <c r="G6875">
        <v>816.75</v>
      </c>
      <c r="H6875">
        <v>199415</v>
      </c>
      <c r="M6875"/>
      <c r="N6875"/>
      <c r="O6875"/>
      <c r="P6875"/>
      <c r="Q6875"/>
    </row>
    <row r="6876" spans="1:17" x14ac:dyDescent="0.2">
      <c r="A6876" t="s">
        <v>24</v>
      </c>
      <c r="B6876" s="1">
        <v>40037</v>
      </c>
      <c r="C6876" s="2">
        <v>0.60416666666666663</v>
      </c>
      <c r="D6876">
        <v>817</v>
      </c>
      <c r="E6876">
        <v>825.5</v>
      </c>
      <c r="F6876">
        <v>814.75</v>
      </c>
      <c r="G6876">
        <v>824</v>
      </c>
      <c r="H6876">
        <v>332628</v>
      </c>
      <c r="M6876"/>
      <c r="N6876"/>
      <c r="O6876"/>
      <c r="P6876"/>
      <c r="Q6876"/>
    </row>
    <row r="6877" spans="1:17" x14ac:dyDescent="0.2">
      <c r="A6877" t="s">
        <v>24</v>
      </c>
      <c r="B6877" s="1">
        <v>40037</v>
      </c>
      <c r="C6877" s="2">
        <v>0.63541666666666663</v>
      </c>
      <c r="D6877">
        <v>824.25</v>
      </c>
      <c r="E6877">
        <v>825.5</v>
      </c>
      <c r="F6877">
        <v>816.25</v>
      </c>
      <c r="G6877">
        <v>816.5</v>
      </c>
      <c r="H6877">
        <v>343852</v>
      </c>
      <c r="M6877"/>
      <c r="N6877"/>
      <c r="O6877"/>
      <c r="P6877"/>
      <c r="Q6877"/>
    </row>
    <row r="6878" spans="1:17" x14ac:dyDescent="0.2">
      <c r="A6878" t="s">
        <v>24</v>
      </c>
      <c r="B6878" s="1">
        <v>40038</v>
      </c>
      <c r="C6878" s="2">
        <v>0.39583333333333331</v>
      </c>
      <c r="D6878">
        <v>822.5</v>
      </c>
      <c r="E6878">
        <v>822.5</v>
      </c>
      <c r="F6878">
        <v>812.25</v>
      </c>
      <c r="G6878">
        <v>818.25</v>
      </c>
      <c r="H6878">
        <v>501780</v>
      </c>
      <c r="I6878" t="b">
        <f>AND(HOUR(C6878)=9,MINUTE(C6878)=30,HOUR(C6877)=15,MINUTE(C6877)=15)</f>
        <v>1</v>
      </c>
      <c r="J6878">
        <f>MAX(E6878:E6884)</f>
        <v>828.25</v>
      </c>
      <c r="K6878">
        <f>MIN(F6878:F6884)</f>
        <v>812.25</v>
      </c>
      <c r="L6878">
        <f>E6878</f>
        <v>822.5</v>
      </c>
      <c r="M6878" s="6">
        <f>+F6878</f>
        <v>812.25</v>
      </c>
      <c r="N6878" s="6" t="b">
        <f>IF(F6878&gt;J6871,F6878-J6871,FALSE)</f>
        <v>0</v>
      </c>
      <c r="O6878" s="6" t="b">
        <f>IF(L6878&lt;K6871,K6871-L6878,FALSE)</f>
        <v>0</v>
      </c>
      <c r="P6878" s="6" t="b">
        <f>IF(AND(N6878&lt;&gt;FALSE,K6878&lt;=J6871),TRUE,FALSE)</f>
        <v>0</v>
      </c>
      <c r="Q6878" s="6" t="b">
        <f>IF(AND(O6878&lt;&gt;FALSE,J6878&gt;K6871),TRUE,FALSE)</f>
        <v>0</v>
      </c>
    </row>
    <row r="6879" spans="1:17" x14ac:dyDescent="0.2">
      <c r="A6879" t="s">
        <v>24</v>
      </c>
      <c r="B6879" s="1">
        <v>40038</v>
      </c>
      <c r="C6879" s="2">
        <v>0.4375</v>
      </c>
      <c r="D6879">
        <v>818.25</v>
      </c>
      <c r="E6879">
        <v>824.5</v>
      </c>
      <c r="F6879">
        <v>817.75</v>
      </c>
      <c r="G6879">
        <v>821.5</v>
      </c>
      <c r="H6879">
        <v>284125</v>
      </c>
      <c r="M6879"/>
      <c r="N6879"/>
      <c r="O6879"/>
      <c r="P6879"/>
      <c r="Q6879"/>
    </row>
    <row r="6880" spans="1:17" x14ac:dyDescent="0.2">
      <c r="A6880" t="s">
        <v>24</v>
      </c>
      <c r="B6880" s="1">
        <v>40038</v>
      </c>
      <c r="C6880" s="2">
        <v>0.47916666666666669</v>
      </c>
      <c r="D6880">
        <v>821.5</v>
      </c>
      <c r="E6880">
        <v>823</v>
      </c>
      <c r="F6880">
        <v>819.75</v>
      </c>
      <c r="G6880">
        <v>822.5</v>
      </c>
      <c r="H6880">
        <v>96940</v>
      </c>
      <c r="M6880"/>
      <c r="N6880"/>
      <c r="O6880"/>
      <c r="P6880"/>
      <c r="Q6880"/>
    </row>
    <row r="6881" spans="1:17" x14ac:dyDescent="0.2">
      <c r="A6881" t="s">
        <v>24</v>
      </c>
      <c r="B6881" s="1">
        <v>40038</v>
      </c>
      <c r="C6881" s="2">
        <v>0.52083333333333337</v>
      </c>
      <c r="D6881">
        <v>822.25</v>
      </c>
      <c r="E6881">
        <v>826.25</v>
      </c>
      <c r="F6881">
        <v>821.5</v>
      </c>
      <c r="G6881">
        <v>821.5</v>
      </c>
      <c r="H6881">
        <v>142307</v>
      </c>
      <c r="M6881"/>
      <c r="N6881"/>
      <c r="O6881"/>
      <c r="P6881"/>
      <c r="Q6881"/>
    </row>
    <row r="6882" spans="1:17" x14ac:dyDescent="0.2">
      <c r="A6882" t="s">
        <v>24</v>
      </c>
      <c r="B6882" s="1">
        <v>40038</v>
      </c>
      <c r="C6882" s="2">
        <v>0.5625</v>
      </c>
      <c r="D6882">
        <v>821.5</v>
      </c>
      <c r="E6882">
        <v>823</v>
      </c>
      <c r="F6882">
        <v>816.75</v>
      </c>
      <c r="G6882">
        <v>819.5</v>
      </c>
      <c r="H6882">
        <v>141955</v>
      </c>
      <c r="M6882"/>
      <c r="N6882"/>
      <c r="O6882"/>
      <c r="P6882"/>
      <c r="Q6882"/>
    </row>
    <row r="6883" spans="1:17" x14ac:dyDescent="0.2">
      <c r="A6883" t="s">
        <v>24</v>
      </c>
      <c r="B6883" s="1">
        <v>40038</v>
      </c>
      <c r="C6883" s="2">
        <v>0.60416666666666663</v>
      </c>
      <c r="D6883">
        <v>819.5</v>
      </c>
      <c r="E6883">
        <v>824.25</v>
      </c>
      <c r="F6883">
        <v>819.25</v>
      </c>
      <c r="G6883">
        <v>823.25</v>
      </c>
      <c r="H6883">
        <v>135263</v>
      </c>
      <c r="M6883"/>
      <c r="N6883"/>
      <c r="O6883"/>
      <c r="P6883"/>
      <c r="Q6883"/>
    </row>
    <row r="6884" spans="1:17" x14ac:dyDescent="0.2">
      <c r="A6884" t="s">
        <v>24</v>
      </c>
      <c r="B6884" s="1">
        <v>40038</v>
      </c>
      <c r="C6884" s="2">
        <v>0.63541666666666663</v>
      </c>
      <c r="D6884">
        <v>823</v>
      </c>
      <c r="E6884">
        <v>828.25</v>
      </c>
      <c r="F6884">
        <v>822.5</v>
      </c>
      <c r="G6884">
        <v>827.75</v>
      </c>
      <c r="H6884">
        <v>225559</v>
      </c>
      <c r="M6884"/>
      <c r="N6884"/>
      <c r="O6884"/>
      <c r="P6884"/>
      <c r="Q6884"/>
    </row>
    <row r="6885" spans="1:17" x14ac:dyDescent="0.2">
      <c r="A6885" t="s">
        <v>24</v>
      </c>
      <c r="B6885" s="1">
        <v>40039</v>
      </c>
      <c r="C6885" s="2">
        <v>0.39583333333333331</v>
      </c>
      <c r="D6885">
        <v>825.25</v>
      </c>
      <c r="E6885">
        <v>825.75</v>
      </c>
      <c r="F6885">
        <v>808.25</v>
      </c>
      <c r="G6885">
        <v>810.5</v>
      </c>
      <c r="H6885">
        <v>522827</v>
      </c>
      <c r="I6885" t="b">
        <f>AND(HOUR(C6885)=9,MINUTE(C6885)=30,HOUR(C6884)=15,MINUTE(C6884)=15)</f>
        <v>1</v>
      </c>
      <c r="J6885">
        <f>MAX(E6885:E6891)</f>
        <v>825.75</v>
      </c>
      <c r="K6885">
        <f>MIN(F6885:F6891)</f>
        <v>806.5</v>
      </c>
      <c r="L6885">
        <f>E6885</f>
        <v>825.75</v>
      </c>
      <c r="M6885" s="6">
        <f>+F6885</f>
        <v>808.25</v>
      </c>
      <c r="N6885" s="6" t="b">
        <f>IF(F6885&gt;J6878,F6885-J6878,FALSE)</f>
        <v>0</v>
      </c>
      <c r="O6885" s="6" t="b">
        <f>IF(L6885&lt;K6878,K6878-L6885,FALSE)</f>
        <v>0</v>
      </c>
      <c r="P6885" s="6" t="b">
        <f>IF(AND(N6885&lt;&gt;FALSE,K6885&lt;=J6878),TRUE,FALSE)</f>
        <v>0</v>
      </c>
      <c r="Q6885" s="6" t="b">
        <f>IF(AND(O6885&lt;&gt;FALSE,J6885&gt;K6878),TRUE,FALSE)</f>
        <v>0</v>
      </c>
    </row>
    <row r="6886" spans="1:17" x14ac:dyDescent="0.2">
      <c r="A6886" t="s">
        <v>24</v>
      </c>
      <c r="B6886" s="1">
        <v>40039</v>
      </c>
      <c r="C6886" s="2">
        <v>0.4375</v>
      </c>
      <c r="D6886">
        <v>810.5</v>
      </c>
      <c r="E6886">
        <v>811.75</v>
      </c>
      <c r="F6886">
        <v>808.25</v>
      </c>
      <c r="G6886">
        <v>808.25</v>
      </c>
      <c r="H6886">
        <v>252321</v>
      </c>
      <c r="M6886"/>
      <c r="N6886"/>
      <c r="O6886"/>
      <c r="P6886"/>
      <c r="Q6886"/>
    </row>
    <row r="6887" spans="1:17" x14ac:dyDescent="0.2">
      <c r="A6887" t="s">
        <v>24</v>
      </c>
      <c r="B6887" s="1">
        <v>40039</v>
      </c>
      <c r="C6887" s="2">
        <v>0.47916666666666669</v>
      </c>
      <c r="D6887">
        <v>808.25</v>
      </c>
      <c r="E6887">
        <v>809.75</v>
      </c>
      <c r="F6887">
        <v>806.5</v>
      </c>
      <c r="G6887">
        <v>808.5</v>
      </c>
      <c r="H6887">
        <v>152702</v>
      </c>
      <c r="M6887"/>
      <c r="N6887"/>
      <c r="O6887"/>
      <c r="P6887"/>
      <c r="Q6887"/>
    </row>
    <row r="6888" spans="1:17" x14ac:dyDescent="0.2">
      <c r="A6888" t="s">
        <v>24</v>
      </c>
      <c r="B6888" s="1">
        <v>40039</v>
      </c>
      <c r="C6888" s="2">
        <v>0.52083333333333337</v>
      </c>
      <c r="D6888">
        <v>808.5</v>
      </c>
      <c r="E6888">
        <v>811.25</v>
      </c>
      <c r="F6888">
        <v>807.75</v>
      </c>
      <c r="G6888">
        <v>809.75</v>
      </c>
      <c r="H6888">
        <v>111505</v>
      </c>
      <c r="M6888"/>
      <c r="N6888"/>
      <c r="O6888"/>
      <c r="P6888"/>
      <c r="Q6888"/>
    </row>
    <row r="6889" spans="1:17" x14ac:dyDescent="0.2">
      <c r="A6889" t="s">
        <v>24</v>
      </c>
      <c r="B6889" s="1">
        <v>40039</v>
      </c>
      <c r="C6889" s="2">
        <v>0.5625</v>
      </c>
      <c r="D6889">
        <v>809.75</v>
      </c>
      <c r="E6889">
        <v>810.75</v>
      </c>
      <c r="F6889">
        <v>808.25</v>
      </c>
      <c r="G6889">
        <v>809.25</v>
      </c>
      <c r="H6889">
        <v>101371</v>
      </c>
      <c r="M6889"/>
      <c r="N6889"/>
      <c r="O6889"/>
      <c r="P6889"/>
      <c r="Q6889"/>
    </row>
    <row r="6890" spans="1:17" x14ac:dyDescent="0.2">
      <c r="A6890" t="s">
        <v>24</v>
      </c>
      <c r="B6890" s="1">
        <v>40039</v>
      </c>
      <c r="C6890" s="2">
        <v>0.60416666666666663</v>
      </c>
      <c r="D6890">
        <v>809.25</v>
      </c>
      <c r="E6890">
        <v>812.25</v>
      </c>
      <c r="F6890">
        <v>808.75</v>
      </c>
      <c r="G6890">
        <v>809.5</v>
      </c>
      <c r="H6890">
        <v>146001</v>
      </c>
      <c r="M6890"/>
      <c r="N6890"/>
      <c r="O6890"/>
      <c r="P6890"/>
      <c r="Q6890"/>
    </row>
    <row r="6891" spans="1:17" x14ac:dyDescent="0.2">
      <c r="A6891" t="s">
        <v>24</v>
      </c>
      <c r="B6891" s="1">
        <v>40039</v>
      </c>
      <c r="C6891" s="2">
        <v>0.63541666666666663</v>
      </c>
      <c r="D6891">
        <v>809.5</v>
      </c>
      <c r="E6891">
        <v>821.25</v>
      </c>
      <c r="F6891">
        <v>809.5</v>
      </c>
      <c r="G6891">
        <v>820.75</v>
      </c>
      <c r="H6891">
        <v>360728</v>
      </c>
      <c r="M6891"/>
      <c r="N6891"/>
      <c r="O6891"/>
      <c r="P6891"/>
      <c r="Q6891"/>
    </row>
    <row r="6892" spans="1:17" x14ac:dyDescent="0.2">
      <c r="A6892" t="s">
        <v>24</v>
      </c>
      <c r="B6892" s="1">
        <v>40042</v>
      </c>
      <c r="C6892" s="2">
        <v>0.39583333333333331</v>
      </c>
      <c r="D6892">
        <v>798.5</v>
      </c>
      <c r="E6892">
        <v>799.25</v>
      </c>
      <c r="F6892">
        <v>791.75</v>
      </c>
      <c r="G6892">
        <v>795.25</v>
      </c>
      <c r="H6892">
        <v>549385</v>
      </c>
      <c r="I6892" t="b">
        <f>AND(HOUR(C6892)=9,MINUTE(C6892)=30,HOUR(C6891)=15,MINUTE(C6891)=15)</f>
        <v>1</v>
      </c>
      <c r="J6892">
        <f>MAX(E6892:E6898)</f>
        <v>799.25</v>
      </c>
      <c r="K6892">
        <f>MIN(F6892:F6898)</f>
        <v>789.75</v>
      </c>
      <c r="L6892">
        <f>E6892</f>
        <v>799.25</v>
      </c>
      <c r="M6892" s="6">
        <f>+F6892</f>
        <v>791.75</v>
      </c>
      <c r="N6892" s="6" t="b">
        <f>IF(F6892&gt;J6885,F6892-J6885,FALSE)</f>
        <v>0</v>
      </c>
      <c r="O6892" s="6">
        <f>IF(L6892&lt;K6885,K6885-L6892,FALSE)</f>
        <v>7.25</v>
      </c>
      <c r="P6892" s="6" t="b">
        <f>IF(AND(N6892&lt;&gt;FALSE,K6892&lt;=J6885),TRUE,FALSE)</f>
        <v>0</v>
      </c>
      <c r="Q6892" s="6" t="b">
        <f>IF(AND(O6892&lt;&gt;FALSE,J6892&gt;K6885),TRUE,FALSE)</f>
        <v>0</v>
      </c>
    </row>
    <row r="6893" spans="1:17" x14ac:dyDescent="0.2">
      <c r="A6893" t="s">
        <v>24</v>
      </c>
      <c r="B6893" s="1">
        <v>40042</v>
      </c>
      <c r="C6893" s="2">
        <v>0.4375</v>
      </c>
      <c r="D6893">
        <v>795.25</v>
      </c>
      <c r="E6893">
        <v>795.75</v>
      </c>
      <c r="F6893">
        <v>791.5</v>
      </c>
      <c r="G6893">
        <v>795</v>
      </c>
      <c r="H6893">
        <v>287686</v>
      </c>
      <c r="M6893"/>
      <c r="N6893"/>
      <c r="O6893"/>
      <c r="P6893"/>
      <c r="Q6893"/>
    </row>
    <row r="6894" spans="1:17" x14ac:dyDescent="0.2">
      <c r="A6894" t="s">
        <v>24</v>
      </c>
      <c r="B6894" s="1">
        <v>40042</v>
      </c>
      <c r="C6894" s="2">
        <v>0.47916666666666669</v>
      </c>
      <c r="D6894">
        <v>795</v>
      </c>
      <c r="E6894">
        <v>797.5</v>
      </c>
      <c r="F6894">
        <v>794.5</v>
      </c>
      <c r="G6894">
        <v>796</v>
      </c>
      <c r="H6894">
        <v>188247</v>
      </c>
      <c r="M6894"/>
      <c r="N6894"/>
      <c r="O6894"/>
      <c r="P6894"/>
      <c r="Q6894"/>
    </row>
    <row r="6895" spans="1:17" x14ac:dyDescent="0.2">
      <c r="A6895" t="s">
        <v>24</v>
      </c>
      <c r="B6895" s="1">
        <v>40042</v>
      </c>
      <c r="C6895" s="2">
        <v>0.52083333333333337</v>
      </c>
      <c r="D6895">
        <v>796</v>
      </c>
      <c r="E6895">
        <v>796.25</v>
      </c>
      <c r="F6895">
        <v>793.5</v>
      </c>
      <c r="G6895">
        <v>795</v>
      </c>
      <c r="H6895">
        <v>115389</v>
      </c>
      <c r="M6895"/>
      <c r="N6895"/>
      <c r="O6895"/>
      <c r="P6895"/>
      <c r="Q6895"/>
    </row>
    <row r="6896" spans="1:17" x14ac:dyDescent="0.2">
      <c r="A6896" t="s">
        <v>24</v>
      </c>
      <c r="B6896" s="1">
        <v>40042</v>
      </c>
      <c r="C6896" s="2">
        <v>0.5625</v>
      </c>
      <c r="D6896">
        <v>795.25</v>
      </c>
      <c r="E6896">
        <v>796.5</v>
      </c>
      <c r="F6896">
        <v>793</v>
      </c>
      <c r="G6896">
        <v>796</v>
      </c>
      <c r="H6896">
        <v>136350</v>
      </c>
      <c r="M6896"/>
      <c r="N6896"/>
      <c r="O6896"/>
      <c r="P6896"/>
      <c r="Q6896"/>
    </row>
    <row r="6897" spans="1:17" x14ac:dyDescent="0.2">
      <c r="A6897" t="s">
        <v>24</v>
      </c>
      <c r="B6897" s="1">
        <v>40042</v>
      </c>
      <c r="C6897" s="2">
        <v>0.60416666666666663</v>
      </c>
      <c r="D6897">
        <v>796</v>
      </c>
      <c r="E6897">
        <v>796.25</v>
      </c>
      <c r="F6897">
        <v>792</v>
      </c>
      <c r="G6897">
        <v>793.5</v>
      </c>
      <c r="H6897">
        <v>176108</v>
      </c>
      <c r="M6897"/>
      <c r="N6897"/>
      <c r="O6897"/>
      <c r="P6897"/>
      <c r="Q6897"/>
    </row>
    <row r="6898" spans="1:17" x14ac:dyDescent="0.2">
      <c r="A6898" t="s">
        <v>24</v>
      </c>
      <c r="B6898" s="1">
        <v>40042</v>
      </c>
      <c r="C6898" s="2">
        <v>0.63541666666666663</v>
      </c>
      <c r="D6898">
        <v>793.5</v>
      </c>
      <c r="E6898">
        <v>794.25</v>
      </c>
      <c r="F6898">
        <v>789.75</v>
      </c>
      <c r="G6898">
        <v>792.25</v>
      </c>
      <c r="H6898">
        <v>395465</v>
      </c>
      <c r="M6898"/>
      <c r="N6898"/>
      <c r="O6898"/>
      <c r="P6898"/>
      <c r="Q6898"/>
    </row>
    <row r="6899" spans="1:17" x14ac:dyDescent="0.2">
      <c r="A6899" t="s">
        <v>24</v>
      </c>
      <c r="B6899" s="1">
        <v>40043</v>
      </c>
      <c r="C6899" s="2">
        <v>0.39583333333333331</v>
      </c>
      <c r="D6899">
        <v>795</v>
      </c>
      <c r="E6899">
        <v>799.5</v>
      </c>
      <c r="F6899">
        <v>793.25</v>
      </c>
      <c r="G6899">
        <v>796.5</v>
      </c>
      <c r="H6899">
        <v>369234</v>
      </c>
      <c r="I6899" t="b">
        <f>AND(HOUR(C6899)=9,MINUTE(C6899)=30,HOUR(C6898)=15,MINUTE(C6898)=15)</f>
        <v>1</v>
      </c>
      <c r="J6899">
        <f>MAX(E6899:E6905)</f>
        <v>804.25</v>
      </c>
      <c r="K6899">
        <f>MIN(F6899:F6905)</f>
        <v>793.25</v>
      </c>
      <c r="L6899">
        <f>E6899</f>
        <v>799.5</v>
      </c>
      <c r="M6899" s="6">
        <f>+F6899</f>
        <v>793.25</v>
      </c>
      <c r="N6899" s="6" t="b">
        <f>IF(F6899&gt;J6892,F6899-J6892,FALSE)</f>
        <v>0</v>
      </c>
      <c r="O6899" s="6" t="b">
        <f>IF(L6899&lt;K6892,K6892-L6899,FALSE)</f>
        <v>0</v>
      </c>
      <c r="P6899" s="6" t="b">
        <f>IF(AND(N6899&lt;&gt;FALSE,K6899&lt;=J6892),TRUE,FALSE)</f>
        <v>0</v>
      </c>
      <c r="Q6899" s="6" t="b">
        <f>IF(AND(O6899&lt;&gt;FALSE,J6899&gt;K6892),TRUE,FALSE)</f>
        <v>0</v>
      </c>
    </row>
    <row r="6900" spans="1:17" x14ac:dyDescent="0.2">
      <c r="A6900" t="s">
        <v>24</v>
      </c>
      <c r="B6900" s="1">
        <v>40043</v>
      </c>
      <c r="C6900" s="2">
        <v>0.4375</v>
      </c>
      <c r="D6900">
        <v>796.75</v>
      </c>
      <c r="E6900">
        <v>799.25</v>
      </c>
      <c r="F6900">
        <v>796</v>
      </c>
      <c r="G6900">
        <v>799</v>
      </c>
      <c r="H6900">
        <v>194491</v>
      </c>
      <c r="M6900"/>
      <c r="N6900"/>
      <c r="O6900"/>
      <c r="P6900"/>
      <c r="Q6900"/>
    </row>
    <row r="6901" spans="1:17" x14ac:dyDescent="0.2">
      <c r="A6901" t="s">
        <v>24</v>
      </c>
      <c r="B6901" s="1">
        <v>40043</v>
      </c>
      <c r="C6901" s="2">
        <v>0.47916666666666669</v>
      </c>
      <c r="D6901">
        <v>799</v>
      </c>
      <c r="E6901">
        <v>803.25</v>
      </c>
      <c r="F6901">
        <v>798.75</v>
      </c>
      <c r="G6901">
        <v>801.75</v>
      </c>
      <c r="H6901">
        <v>240287</v>
      </c>
      <c r="M6901"/>
      <c r="N6901"/>
      <c r="O6901"/>
      <c r="P6901"/>
      <c r="Q6901"/>
    </row>
    <row r="6902" spans="1:17" x14ac:dyDescent="0.2">
      <c r="A6902" t="s">
        <v>24</v>
      </c>
      <c r="B6902" s="1">
        <v>40043</v>
      </c>
      <c r="C6902" s="2">
        <v>0.52083333333333337</v>
      </c>
      <c r="D6902">
        <v>801.75</v>
      </c>
      <c r="E6902">
        <v>803.5</v>
      </c>
      <c r="F6902">
        <v>800.75</v>
      </c>
      <c r="G6902">
        <v>802</v>
      </c>
      <c r="H6902">
        <v>132112</v>
      </c>
      <c r="M6902"/>
      <c r="N6902"/>
      <c r="O6902"/>
      <c r="P6902"/>
      <c r="Q6902"/>
    </row>
    <row r="6903" spans="1:17" x14ac:dyDescent="0.2">
      <c r="A6903" t="s">
        <v>24</v>
      </c>
      <c r="B6903" s="1">
        <v>40043</v>
      </c>
      <c r="C6903" s="2">
        <v>0.5625</v>
      </c>
      <c r="D6903">
        <v>802</v>
      </c>
      <c r="E6903">
        <v>803.5</v>
      </c>
      <c r="F6903">
        <v>800</v>
      </c>
      <c r="G6903">
        <v>803.5</v>
      </c>
      <c r="H6903">
        <v>122561</v>
      </c>
      <c r="M6903"/>
      <c r="N6903"/>
      <c r="O6903"/>
      <c r="P6903"/>
      <c r="Q6903"/>
    </row>
    <row r="6904" spans="1:17" x14ac:dyDescent="0.2">
      <c r="A6904" t="s">
        <v>24</v>
      </c>
      <c r="B6904" s="1">
        <v>40043</v>
      </c>
      <c r="C6904" s="2">
        <v>0.60416666666666663</v>
      </c>
      <c r="D6904">
        <v>803.25</v>
      </c>
      <c r="E6904">
        <v>804.25</v>
      </c>
      <c r="F6904">
        <v>801.5</v>
      </c>
      <c r="G6904">
        <v>802.5</v>
      </c>
      <c r="H6904">
        <v>158103</v>
      </c>
      <c r="M6904"/>
      <c r="N6904"/>
      <c r="O6904"/>
      <c r="P6904"/>
      <c r="Q6904"/>
    </row>
    <row r="6905" spans="1:17" x14ac:dyDescent="0.2">
      <c r="A6905" t="s">
        <v>24</v>
      </c>
      <c r="B6905" s="1">
        <v>40043</v>
      </c>
      <c r="C6905" s="2">
        <v>0.63541666666666663</v>
      </c>
      <c r="D6905">
        <v>802.25</v>
      </c>
      <c r="E6905">
        <v>804</v>
      </c>
      <c r="F6905">
        <v>800.5</v>
      </c>
      <c r="G6905">
        <v>804</v>
      </c>
      <c r="H6905">
        <v>289726</v>
      </c>
      <c r="M6905"/>
      <c r="N6905"/>
      <c r="O6905"/>
      <c r="P6905"/>
      <c r="Q6905"/>
    </row>
    <row r="6906" spans="1:17" x14ac:dyDescent="0.2">
      <c r="A6906" t="s">
        <v>24</v>
      </c>
      <c r="B6906" s="1">
        <v>40044</v>
      </c>
      <c r="C6906" s="2">
        <v>0.39583333333333331</v>
      </c>
      <c r="D6906">
        <v>793</v>
      </c>
      <c r="E6906">
        <v>802.25</v>
      </c>
      <c r="F6906">
        <v>792.25</v>
      </c>
      <c r="G6906">
        <v>799.25</v>
      </c>
      <c r="H6906">
        <v>458168</v>
      </c>
      <c r="I6906" t="b">
        <f>AND(HOUR(C6906)=9,MINUTE(C6906)=30,HOUR(C6905)=15,MINUTE(C6905)=15)</f>
        <v>1</v>
      </c>
      <c r="J6906">
        <f>MAX(E6906:E6912)</f>
        <v>813</v>
      </c>
      <c r="K6906">
        <f>MIN(F6906:F6912)</f>
        <v>792.25</v>
      </c>
      <c r="L6906">
        <f>E6906</f>
        <v>802.25</v>
      </c>
      <c r="M6906" s="6">
        <f>+F6906</f>
        <v>792.25</v>
      </c>
      <c r="N6906" s="6" t="b">
        <f>IF(F6906&gt;J6899,F6906-J6899,FALSE)</f>
        <v>0</v>
      </c>
      <c r="O6906" s="6" t="b">
        <f>IF(L6906&lt;K6899,K6899-L6906,FALSE)</f>
        <v>0</v>
      </c>
      <c r="P6906" s="6" t="b">
        <f>IF(AND(N6906&lt;&gt;FALSE,K6906&lt;=J6899),TRUE,FALSE)</f>
        <v>0</v>
      </c>
      <c r="Q6906" s="6" t="b">
        <f>IF(AND(O6906&lt;&gt;FALSE,J6906&gt;K6899),TRUE,FALSE)</f>
        <v>0</v>
      </c>
    </row>
    <row r="6907" spans="1:17" x14ac:dyDescent="0.2">
      <c r="A6907" t="s">
        <v>24</v>
      </c>
      <c r="B6907" s="1">
        <v>40044</v>
      </c>
      <c r="C6907" s="2">
        <v>0.4375</v>
      </c>
      <c r="D6907">
        <v>799.5</v>
      </c>
      <c r="E6907">
        <v>803</v>
      </c>
      <c r="F6907">
        <v>799</v>
      </c>
      <c r="G6907">
        <v>801</v>
      </c>
      <c r="H6907">
        <v>298355</v>
      </c>
      <c r="M6907"/>
      <c r="N6907"/>
      <c r="O6907"/>
      <c r="P6907"/>
      <c r="Q6907"/>
    </row>
    <row r="6908" spans="1:17" x14ac:dyDescent="0.2">
      <c r="A6908" t="s">
        <v>24</v>
      </c>
      <c r="B6908" s="1">
        <v>40044</v>
      </c>
      <c r="C6908" s="2">
        <v>0.47916666666666669</v>
      </c>
      <c r="D6908">
        <v>800.75</v>
      </c>
      <c r="E6908">
        <v>811.75</v>
      </c>
      <c r="F6908">
        <v>799.75</v>
      </c>
      <c r="G6908">
        <v>810</v>
      </c>
      <c r="H6908">
        <v>360376</v>
      </c>
      <c r="M6908"/>
      <c r="N6908"/>
      <c r="O6908"/>
      <c r="P6908"/>
      <c r="Q6908"/>
    </row>
    <row r="6909" spans="1:17" x14ac:dyDescent="0.2">
      <c r="A6909" t="s">
        <v>24</v>
      </c>
      <c r="B6909" s="1">
        <v>40044</v>
      </c>
      <c r="C6909" s="2">
        <v>0.52083333333333337</v>
      </c>
      <c r="D6909">
        <v>809.75</v>
      </c>
      <c r="E6909">
        <v>813</v>
      </c>
      <c r="F6909">
        <v>809</v>
      </c>
      <c r="G6909">
        <v>811.25</v>
      </c>
      <c r="H6909">
        <v>160916</v>
      </c>
      <c r="M6909"/>
      <c r="N6909"/>
      <c r="O6909"/>
      <c r="P6909"/>
      <c r="Q6909"/>
    </row>
    <row r="6910" spans="1:17" x14ac:dyDescent="0.2">
      <c r="A6910" t="s">
        <v>24</v>
      </c>
      <c r="B6910" s="1">
        <v>40044</v>
      </c>
      <c r="C6910" s="2">
        <v>0.5625</v>
      </c>
      <c r="D6910">
        <v>811.25</v>
      </c>
      <c r="E6910">
        <v>812.25</v>
      </c>
      <c r="F6910">
        <v>809.5</v>
      </c>
      <c r="G6910">
        <v>810.25</v>
      </c>
      <c r="H6910">
        <v>129762</v>
      </c>
      <c r="M6910"/>
      <c r="N6910"/>
      <c r="O6910"/>
      <c r="P6910"/>
      <c r="Q6910"/>
    </row>
    <row r="6911" spans="1:17" x14ac:dyDescent="0.2">
      <c r="A6911" t="s">
        <v>24</v>
      </c>
      <c r="B6911" s="1">
        <v>40044</v>
      </c>
      <c r="C6911" s="2">
        <v>0.60416666666666663</v>
      </c>
      <c r="D6911">
        <v>810.25</v>
      </c>
      <c r="E6911">
        <v>810.5</v>
      </c>
      <c r="F6911">
        <v>805.75</v>
      </c>
      <c r="G6911">
        <v>808</v>
      </c>
      <c r="H6911">
        <v>232719</v>
      </c>
      <c r="M6911"/>
      <c r="N6911"/>
      <c r="O6911"/>
      <c r="P6911"/>
      <c r="Q6911"/>
    </row>
    <row r="6912" spans="1:17" x14ac:dyDescent="0.2">
      <c r="A6912" t="s">
        <v>24</v>
      </c>
      <c r="B6912" s="1">
        <v>40044</v>
      </c>
      <c r="C6912" s="2">
        <v>0.63541666666666663</v>
      </c>
      <c r="D6912">
        <v>808</v>
      </c>
      <c r="E6912">
        <v>811.75</v>
      </c>
      <c r="F6912">
        <v>806.25</v>
      </c>
      <c r="G6912">
        <v>811.75</v>
      </c>
      <c r="H6912">
        <v>248359</v>
      </c>
      <c r="M6912"/>
      <c r="N6912"/>
      <c r="O6912"/>
      <c r="P6912"/>
      <c r="Q6912"/>
    </row>
    <row r="6913" spans="1:17" x14ac:dyDescent="0.2">
      <c r="A6913" t="s">
        <v>24</v>
      </c>
      <c r="B6913" s="1">
        <v>40045</v>
      </c>
      <c r="C6913" s="2">
        <v>0.39583333333333331</v>
      </c>
      <c r="D6913">
        <v>810.75</v>
      </c>
      <c r="E6913">
        <v>817.5</v>
      </c>
      <c r="F6913">
        <v>808.5</v>
      </c>
      <c r="G6913">
        <v>816</v>
      </c>
      <c r="H6913">
        <v>371140</v>
      </c>
      <c r="I6913" t="b">
        <f>AND(HOUR(C6913)=9,MINUTE(C6913)=30,HOUR(C6912)=15,MINUTE(C6912)=15)</f>
        <v>1</v>
      </c>
      <c r="J6913">
        <f>MAX(E6913:E6919)</f>
        <v>822</v>
      </c>
      <c r="K6913">
        <f>MIN(F6913:F6919)</f>
        <v>808.5</v>
      </c>
      <c r="L6913">
        <f>E6913</f>
        <v>817.5</v>
      </c>
      <c r="M6913" s="6">
        <f>+F6913</f>
        <v>808.5</v>
      </c>
      <c r="N6913" s="6" t="b">
        <f>IF(F6913&gt;J6906,F6913-J6906,FALSE)</f>
        <v>0</v>
      </c>
      <c r="O6913" s="6" t="b">
        <f>IF(L6913&lt;K6906,K6906-L6913,FALSE)</f>
        <v>0</v>
      </c>
      <c r="P6913" s="6" t="b">
        <f>IF(AND(N6913&lt;&gt;FALSE,K6913&lt;=J6906),TRUE,FALSE)</f>
        <v>0</v>
      </c>
      <c r="Q6913" s="6" t="b">
        <f>IF(AND(O6913&lt;&gt;FALSE,J6913&gt;K6906),TRUE,FALSE)</f>
        <v>0</v>
      </c>
    </row>
    <row r="6914" spans="1:17" x14ac:dyDescent="0.2">
      <c r="A6914" t="s">
        <v>24</v>
      </c>
      <c r="B6914" s="1">
        <v>40045</v>
      </c>
      <c r="C6914" s="2">
        <v>0.4375</v>
      </c>
      <c r="D6914">
        <v>815.75</v>
      </c>
      <c r="E6914">
        <v>819</v>
      </c>
      <c r="F6914">
        <v>815.5</v>
      </c>
      <c r="G6914">
        <v>817.25</v>
      </c>
      <c r="H6914">
        <v>199637</v>
      </c>
      <c r="M6914"/>
      <c r="N6914"/>
      <c r="O6914"/>
      <c r="P6914"/>
      <c r="Q6914"/>
    </row>
    <row r="6915" spans="1:17" x14ac:dyDescent="0.2">
      <c r="A6915" t="s">
        <v>24</v>
      </c>
      <c r="B6915" s="1">
        <v>40045</v>
      </c>
      <c r="C6915" s="2">
        <v>0.47916666666666669</v>
      </c>
      <c r="D6915">
        <v>817.5</v>
      </c>
      <c r="E6915">
        <v>818</v>
      </c>
      <c r="F6915">
        <v>815.5</v>
      </c>
      <c r="G6915">
        <v>816.5</v>
      </c>
      <c r="H6915">
        <v>130084</v>
      </c>
      <c r="M6915"/>
      <c r="N6915"/>
      <c r="O6915"/>
      <c r="P6915"/>
      <c r="Q6915"/>
    </row>
    <row r="6916" spans="1:17" x14ac:dyDescent="0.2">
      <c r="A6916" t="s">
        <v>24</v>
      </c>
      <c r="B6916" s="1">
        <v>40045</v>
      </c>
      <c r="C6916" s="2">
        <v>0.52083333333333337</v>
      </c>
      <c r="D6916">
        <v>816.75</v>
      </c>
      <c r="E6916">
        <v>818.5</v>
      </c>
      <c r="F6916">
        <v>816.5</v>
      </c>
      <c r="G6916">
        <v>817.75</v>
      </c>
      <c r="H6916">
        <v>83669</v>
      </c>
      <c r="M6916"/>
      <c r="N6916"/>
      <c r="O6916"/>
      <c r="P6916"/>
      <c r="Q6916"/>
    </row>
    <row r="6917" spans="1:17" x14ac:dyDescent="0.2">
      <c r="A6917" t="s">
        <v>24</v>
      </c>
      <c r="B6917" s="1">
        <v>40045</v>
      </c>
      <c r="C6917" s="2">
        <v>0.5625</v>
      </c>
      <c r="D6917">
        <v>818</v>
      </c>
      <c r="E6917">
        <v>818.75</v>
      </c>
      <c r="F6917">
        <v>817</v>
      </c>
      <c r="G6917">
        <v>817</v>
      </c>
      <c r="H6917">
        <v>110541</v>
      </c>
      <c r="M6917"/>
      <c r="N6917"/>
      <c r="O6917"/>
      <c r="P6917"/>
      <c r="Q6917"/>
    </row>
    <row r="6918" spans="1:17" x14ac:dyDescent="0.2">
      <c r="A6918" t="s">
        <v>24</v>
      </c>
      <c r="B6918" s="1">
        <v>40045</v>
      </c>
      <c r="C6918" s="2">
        <v>0.60416666666666663</v>
      </c>
      <c r="D6918">
        <v>817.25</v>
      </c>
      <c r="E6918">
        <v>820.75</v>
      </c>
      <c r="F6918">
        <v>816.25</v>
      </c>
      <c r="G6918">
        <v>820.25</v>
      </c>
      <c r="H6918">
        <v>181316</v>
      </c>
      <c r="M6918"/>
      <c r="N6918"/>
      <c r="O6918"/>
      <c r="P6918"/>
      <c r="Q6918"/>
    </row>
    <row r="6919" spans="1:17" x14ac:dyDescent="0.2">
      <c r="A6919" t="s">
        <v>24</v>
      </c>
      <c r="B6919" s="1">
        <v>40045</v>
      </c>
      <c r="C6919" s="2">
        <v>0.63541666666666663</v>
      </c>
      <c r="D6919">
        <v>820</v>
      </c>
      <c r="E6919">
        <v>822</v>
      </c>
      <c r="F6919">
        <v>818.75</v>
      </c>
      <c r="G6919">
        <v>819</v>
      </c>
      <c r="H6919">
        <v>320200</v>
      </c>
      <c r="M6919"/>
      <c r="N6919"/>
      <c r="O6919"/>
      <c r="P6919"/>
      <c r="Q6919"/>
    </row>
    <row r="6920" spans="1:17" x14ac:dyDescent="0.2">
      <c r="A6920" t="s">
        <v>24</v>
      </c>
      <c r="B6920" s="1">
        <v>40046</v>
      </c>
      <c r="C6920" s="2">
        <v>0.39583333333333331</v>
      </c>
      <c r="D6920">
        <v>828</v>
      </c>
      <c r="E6920">
        <v>839.5</v>
      </c>
      <c r="F6920">
        <v>826</v>
      </c>
      <c r="G6920">
        <v>836</v>
      </c>
      <c r="H6920">
        <v>629416</v>
      </c>
      <c r="I6920" t="b">
        <f>AND(HOUR(C6920)=9,MINUTE(C6920)=30,HOUR(C6919)=15,MINUTE(C6919)=15)</f>
        <v>1</v>
      </c>
      <c r="J6920">
        <f>MAX(E6920:E6926)</f>
        <v>841.25</v>
      </c>
      <c r="K6920">
        <f>MIN(F6920:F6926)</f>
        <v>826</v>
      </c>
      <c r="L6920">
        <f>E6920</f>
        <v>839.5</v>
      </c>
      <c r="M6920" s="6">
        <f>+F6920</f>
        <v>826</v>
      </c>
      <c r="N6920" s="6">
        <f>IF(F6920&gt;J6913,F6920-J6913,FALSE)</f>
        <v>4</v>
      </c>
      <c r="O6920" s="6" t="b">
        <f>IF(L6920&lt;K6913,K6913-L6920,FALSE)</f>
        <v>0</v>
      </c>
      <c r="P6920" s="6" t="b">
        <f>IF(AND(N6920&lt;&gt;FALSE,K6920&lt;=J6913),TRUE,FALSE)</f>
        <v>0</v>
      </c>
      <c r="Q6920" s="6" t="b">
        <f>IF(AND(O6920&lt;&gt;FALSE,J6920&gt;K6913),TRUE,FALSE)</f>
        <v>0</v>
      </c>
    </row>
    <row r="6921" spans="1:17" x14ac:dyDescent="0.2">
      <c r="A6921" t="s">
        <v>24</v>
      </c>
      <c r="B6921" s="1">
        <v>40046</v>
      </c>
      <c r="C6921" s="2">
        <v>0.4375</v>
      </c>
      <c r="D6921">
        <v>835.75</v>
      </c>
      <c r="E6921">
        <v>838</v>
      </c>
      <c r="F6921">
        <v>835</v>
      </c>
      <c r="G6921">
        <v>837</v>
      </c>
      <c r="H6921">
        <v>196502</v>
      </c>
      <c r="M6921"/>
      <c r="N6921"/>
      <c r="O6921"/>
      <c r="P6921"/>
      <c r="Q6921"/>
    </row>
    <row r="6922" spans="1:17" x14ac:dyDescent="0.2">
      <c r="A6922" t="s">
        <v>24</v>
      </c>
      <c r="B6922" s="1">
        <v>40046</v>
      </c>
      <c r="C6922" s="2">
        <v>0.47916666666666669</v>
      </c>
      <c r="D6922">
        <v>836.75</v>
      </c>
      <c r="E6922">
        <v>838.5</v>
      </c>
      <c r="F6922">
        <v>836.5</v>
      </c>
      <c r="G6922">
        <v>837.5</v>
      </c>
      <c r="H6922">
        <v>122709</v>
      </c>
      <c r="M6922"/>
      <c r="N6922"/>
      <c r="O6922"/>
      <c r="P6922"/>
      <c r="Q6922"/>
    </row>
    <row r="6923" spans="1:17" x14ac:dyDescent="0.2">
      <c r="A6923" t="s">
        <v>24</v>
      </c>
      <c r="B6923" s="1">
        <v>40046</v>
      </c>
      <c r="C6923" s="2">
        <v>0.52083333333333337</v>
      </c>
      <c r="D6923">
        <v>837.5</v>
      </c>
      <c r="E6923">
        <v>837.75</v>
      </c>
      <c r="F6923">
        <v>836.25</v>
      </c>
      <c r="G6923">
        <v>837</v>
      </c>
      <c r="H6923">
        <v>101651</v>
      </c>
      <c r="M6923"/>
      <c r="N6923"/>
      <c r="O6923"/>
      <c r="P6923"/>
      <c r="Q6923"/>
    </row>
    <row r="6924" spans="1:17" x14ac:dyDescent="0.2">
      <c r="A6924" t="s">
        <v>24</v>
      </c>
      <c r="B6924" s="1">
        <v>40046</v>
      </c>
      <c r="C6924" s="2">
        <v>0.5625</v>
      </c>
      <c r="D6924">
        <v>837.25</v>
      </c>
      <c r="E6924">
        <v>837.25</v>
      </c>
      <c r="F6924">
        <v>834.75</v>
      </c>
      <c r="G6924">
        <v>836.25</v>
      </c>
      <c r="H6924">
        <v>148350</v>
      </c>
      <c r="M6924"/>
      <c r="N6924"/>
      <c r="O6924"/>
      <c r="P6924"/>
      <c r="Q6924"/>
    </row>
    <row r="6925" spans="1:17" x14ac:dyDescent="0.2">
      <c r="A6925" t="s">
        <v>24</v>
      </c>
      <c r="B6925" s="1">
        <v>40046</v>
      </c>
      <c r="C6925" s="2">
        <v>0.60416666666666663</v>
      </c>
      <c r="D6925">
        <v>836.5</v>
      </c>
      <c r="E6925">
        <v>841.25</v>
      </c>
      <c r="F6925">
        <v>836</v>
      </c>
      <c r="G6925">
        <v>840</v>
      </c>
      <c r="H6925">
        <v>153821</v>
      </c>
      <c r="M6925"/>
      <c r="N6925"/>
      <c r="O6925"/>
      <c r="P6925"/>
      <c r="Q6925"/>
    </row>
    <row r="6926" spans="1:17" x14ac:dyDescent="0.2">
      <c r="A6926" t="s">
        <v>24</v>
      </c>
      <c r="B6926" s="1">
        <v>40046</v>
      </c>
      <c r="C6926" s="2">
        <v>0.63541666666666663</v>
      </c>
      <c r="D6926">
        <v>840.25</v>
      </c>
      <c r="E6926">
        <v>841</v>
      </c>
      <c r="F6926">
        <v>838</v>
      </c>
      <c r="G6926">
        <v>839.75</v>
      </c>
      <c r="H6926">
        <v>316463</v>
      </c>
      <c r="M6926"/>
      <c r="N6926"/>
      <c r="O6926"/>
      <c r="P6926"/>
      <c r="Q6926"/>
    </row>
    <row r="6927" spans="1:17" x14ac:dyDescent="0.2">
      <c r="A6927" t="s">
        <v>24</v>
      </c>
      <c r="B6927" s="1">
        <v>40049</v>
      </c>
      <c r="C6927" s="2">
        <v>0.39583333333333331</v>
      </c>
      <c r="D6927">
        <v>843.75</v>
      </c>
      <c r="E6927">
        <v>848.5</v>
      </c>
      <c r="F6927">
        <v>841.75</v>
      </c>
      <c r="G6927">
        <v>848</v>
      </c>
      <c r="H6927">
        <v>419934</v>
      </c>
      <c r="I6927" t="b">
        <f>AND(HOUR(C6927)=9,MINUTE(C6927)=30,HOUR(C6926)=15,MINUTE(C6926)=15)</f>
        <v>1</v>
      </c>
      <c r="J6927">
        <f>MAX(E6927:E6933)</f>
        <v>849.25</v>
      </c>
      <c r="K6927">
        <f>MIN(F6927:F6933)</f>
        <v>835.5</v>
      </c>
      <c r="L6927">
        <f>E6927</f>
        <v>848.5</v>
      </c>
      <c r="M6927" s="6">
        <f>+F6927</f>
        <v>841.75</v>
      </c>
      <c r="N6927" s="6">
        <f>IF(F6927&gt;J6920,F6927-J6920,FALSE)</f>
        <v>0.5</v>
      </c>
      <c r="O6927" s="6" t="b">
        <f>IF(L6927&lt;K6920,K6920-L6927,FALSE)</f>
        <v>0</v>
      </c>
      <c r="P6927" s="6" t="b">
        <f>IF(AND(N6927&lt;&gt;FALSE,K6927&lt;=J6920),TRUE,FALSE)</f>
        <v>1</v>
      </c>
      <c r="Q6927" s="6" t="b">
        <f>IF(AND(O6927&lt;&gt;FALSE,J6927&gt;K6920),TRUE,FALSE)</f>
        <v>0</v>
      </c>
    </row>
    <row r="6928" spans="1:17" x14ac:dyDescent="0.2">
      <c r="A6928" t="s">
        <v>24</v>
      </c>
      <c r="B6928" s="1">
        <v>40049</v>
      </c>
      <c r="C6928" s="2">
        <v>0.4375</v>
      </c>
      <c r="D6928">
        <v>847.75</v>
      </c>
      <c r="E6928">
        <v>849.25</v>
      </c>
      <c r="F6928">
        <v>846</v>
      </c>
      <c r="G6928">
        <v>847</v>
      </c>
      <c r="H6928">
        <v>152791</v>
      </c>
      <c r="M6928"/>
      <c r="N6928"/>
      <c r="O6928"/>
      <c r="P6928"/>
      <c r="Q6928"/>
    </row>
    <row r="6929" spans="1:17" x14ac:dyDescent="0.2">
      <c r="A6929" t="s">
        <v>24</v>
      </c>
      <c r="B6929" s="1">
        <v>40049</v>
      </c>
      <c r="C6929" s="2">
        <v>0.47916666666666669</v>
      </c>
      <c r="D6929">
        <v>846.75</v>
      </c>
      <c r="E6929">
        <v>847.5</v>
      </c>
      <c r="F6929">
        <v>845</v>
      </c>
      <c r="G6929">
        <v>845.75</v>
      </c>
      <c r="H6929">
        <v>110834</v>
      </c>
      <c r="M6929"/>
      <c r="N6929"/>
      <c r="O6929"/>
      <c r="P6929"/>
      <c r="Q6929"/>
    </row>
    <row r="6930" spans="1:17" x14ac:dyDescent="0.2">
      <c r="A6930" t="s">
        <v>24</v>
      </c>
      <c r="B6930" s="1">
        <v>40049</v>
      </c>
      <c r="C6930" s="2">
        <v>0.52083333333333337</v>
      </c>
      <c r="D6930">
        <v>845.75</v>
      </c>
      <c r="E6930">
        <v>846.25</v>
      </c>
      <c r="F6930">
        <v>837.75</v>
      </c>
      <c r="G6930">
        <v>837.75</v>
      </c>
      <c r="H6930">
        <v>234061</v>
      </c>
      <c r="M6930"/>
      <c r="N6930"/>
      <c r="O6930"/>
      <c r="P6930"/>
      <c r="Q6930"/>
    </row>
    <row r="6931" spans="1:17" x14ac:dyDescent="0.2">
      <c r="A6931" t="s">
        <v>24</v>
      </c>
      <c r="B6931" s="1">
        <v>40049</v>
      </c>
      <c r="C6931" s="2">
        <v>0.5625</v>
      </c>
      <c r="D6931">
        <v>837.75</v>
      </c>
      <c r="E6931">
        <v>841.75</v>
      </c>
      <c r="F6931">
        <v>837.5</v>
      </c>
      <c r="G6931">
        <v>840</v>
      </c>
      <c r="H6931">
        <v>130063</v>
      </c>
      <c r="M6931"/>
      <c r="N6931"/>
      <c r="O6931"/>
      <c r="P6931"/>
      <c r="Q6931"/>
    </row>
    <row r="6932" spans="1:17" x14ac:dyDescent="0.2">
      <c r="A6932" t="s">
        <v>24</v>
      </c>
      <c r="B6932" s="1">
        <v>40049</v>
      </c>
      <c r="C6932" s="2">
        <v>0.60416666666666663</v>
      </c>
      <c r="D6932">
        <v>840</v>
      </c>
      <c r="E6932">
        <v>840.5</v>
      </c>
      <c r="F6932">
        <v>835.5</v>
      </c>
      <c r="G6932">
        <v>838.5</v>
      </c>
      <c r="H6932">
        <v>199049</v>
      </c>
      <c r="M6932"/>
      <c r="N6932"/>
      <c r="O6932"/>
      <c r="P6932"/>
      <c r="Q6932"/>
    </row>
    <row r="6933" spans="1:17" x14ac:dyDescent="0.2">
      <c r="A6933" t="s">
        <v>24</v>
      </c>
      <c r="B6933" s="1">
        <v>40049</v>
      </c>
      <c r="C6933" s="2">
        <v>0.63541666666666663</v>
      </c>
      <c r="D6933">
        <v>838.5</v>
      </c>
      <c r="E6933">
        <v>840.5</v>
      </c>
      <c r="F6933">
        <v>836</v>
      </c>
      <c r="G6933">
        <v>838.75</v>
      </c>
      <c r="H6933">
        <v>274218</v>
      </c>
      <c r="M6933"/>
      <c r="N6933"/>
      <c r="O6933"/>
      <c r="P6933"/>
      <c r="Q6933"/>
    </row>
    <row r="6934" spans="1:17" x14ac:dyDescent="0.2">
      <c r="A6934" t="s">
        <v>24</v>
      </c>
      <c r="B6934" s="1">
        <v>40050</v>
      </c>
      <c r="C6934" s="2">
        <v>0.39583333333333331</v>
      </c>
      <c r="D6934">
        <v>843.5</v>
      </c>
      <c r="E6934">
        <v>852.25</v>
      </c>
      <c r="F6934">
        <v>840.75</v>
      </c>
      <c r="G6934">
        <v>841.25</v>
      </c>
      <c r="H6934">
        <v>564392</v>
      </c>
      <c r="I6934" t="b">
        <f>AND(HOUR(C6934)=9,MINUTE(C6934)=30,HOUR(C6933)=15,MINUTE(C6933)=15)</f>
        <v>1</v>
      </c>
      <c r="J6934">
        <f>MAX(E6934:E6940)</f>
        <v>852.25</v>
      </c>
      <c r="K6934">
        <f>MIN(F6934:F6940)</f>
        <v>839</v>
      </c>
      <c r="L6934">
        <f>E6934</f>
        <v>852.25</v>
      </c>
      <c r="M6934" s="6">
        <f>+F6934</f>
        <v>840.75</v>
      </c>
      <c r="N6934" s="6" t="b">
        <f>IF(F6934&gt;J6927,F6934-J6927,FALSE)</f>
        <v>0</v>
      </c>
      <c r="O6934" s="6" t="b">
        <f>IF(L6934&lt;K6927,K6927-L6934,FALSE)</f>
        <v>0</v>
      </c>
      <c r="P6934" s="6" t="b">
        <f>IF(AND(N6934&lt;&gt;FALSE,K6934&lt;=J6927),TRUE,FALSE)</f>
        <v>0</v>
      </c>
      <c r="Q6934" s="6" t="b">
        <f>IF(AND(O6934&lt;&gt;FALSE,J6934&gt;K6927),TRUE,FALSE)</f>
        <v>0</v>
      </c>
    </row>
    <row r="6935" spans="1:17" x14ac:dyDescent="0.2">
      <c r="A6935" t="s">
        <v>24</v>
      </c>
      <c r="B6935" s="1">
        <v>40050</v>
      </c>
      <c r="C6935" s="2">
        <v>0.4375</v>
      </c>
      <c r="D6935">
        <v>841.25</v>
      </c>
      <c r="E6935">
        <v>847.25</v>
      </c>
      <c r="F6935">
        <v>841.25</v>
      </c>
      <c r="G6935">
        <v>846.75</v>
      </c>
      <c r="H6935">
        <v>228699</v>
      </c>
      <c r="M6935"/>
      <c r="N6935"/>
      <c r="O6935"/>
      <c r="P6935"/>
      <c r="Q6935"/>
    </row>
    <row r="6936" spans="1:17" x14ac:dyDescent="0.2">
      <c r="A6936" t="s">
        <v>24</v>
      </c>
      <c r="B6936" s="1">
        <v>40050</v>
      </c>
      <c r="C6936" s="2">
        <v>0.47916666666666669</v>
      </c>
      <c r="D6936">
        <v>847</v>
      </c>
      <c r="E6936">
        <v>849</v>
      </c>
      <c r="F6936">
        <v>846</v>
      </c>
      <c r="G6936">
        <v>848.75</v>
      </c>
      <c r="H6936">
        <v>161484</v>
      </c>
      <c r="M6936"/>
      <c r="N6936"/>
      <c r="O6936"/>
      <c r="P6936"/>
      <c r="Q6936"/>
    </row>
    <row r="6937" spans="1:17" x14ac:dyDescent="0.2">
      <c r="A6937" t="s">
        <v>24</v>
      </c>
      <c r="B6937" s="1">
        <v>40050</v>
      </c>
      <c r="C6937" s="2">
        <v>0.52083333333333337</v>
      </c>
      <c r="D6937">
        <v>848.75</v>
      </c>
      <c r="E6937">
        <v>850</v>
      </c>
      <c r="F6937">
        <v>841.75</v>
      </c>
      <c r="G6937">
        <v>842.75</v>
      </c>
      <c r="H6937">
        <v>165216</v>
      </c>
      <c r="M6937"/>
      <c r="N6937"/>
      <c r="O6937"/>
      <c r="P6937"/>
      <c r="Q6937"/>
    </row>
    <row r="6938" spans="1:17" x14ac:dyDescent="0.2">
      <c r="A6938" t="s">
        <v>24</v>
      </c>
      <c r="B6938" s="1">
        <v>40050</v>
      </c>
      <c r="C6938" s="2">
        <v>0.5625</v>
      </c>
      <c r="D6938">
        <v>842.75</v>
      </c>
      <c r="E6938">
        <v>844.25</v>
      </c>
      <c r="F6938">
        <v>841</v>
      </c>
      <c r="G6938">
        <v>843</v>
      </c>
      <c r="H6938">
        <v>176271</v>
      </c>
      <c r="M6938"/>
      <c r="N6938"/>
      <c r="O6938"/>
      <c r="P6938"/>
      <c r="Q6938"/>
    </row>
    <row r="6939" spans="1:17" x14ac:dyDescent="0.2">
      <c r="A6939" t="s">
        <v>24</v>
      </c>
      <c r="B6939" s="1">
        <v>40050</v>
      </c>
      <c r="C6939" s="2">
        <v>0.60416666666666663</v>
      </c>
      <c r="D6939">
        <v>843.25</v>
      </c>
      <c r="E6939">
        <v>844.75</v>
      </c>
      <c r="F6939">
        <v>839</v>
      </c>
      <c r="G6939">
        <v>843.25</v>
      </c>
      <c r="H6939">
        <v>230279</v>
      </c>
      <c r="M6939"/>
      <c r="N6939"/>
      <c r="O6939"/>
      <c r="P6939"/>
      <c r="Q6939"/>
    </row>
    <row r="6940" spans="1:17" x14ac:dyDescent="0.2">
      <c r="A6940" t="s">
        <v>24</v>
      </c>
      <c r="B6940" s="1">
        <v>40050</v>
      </c>
      <c r="C6940" s="2">
        <v>0.63541666666666663</v>
      </c>
      <c r="D6940">
        <v>843.25</v>
      </c>
      <c r="E6940">
        <v>843.5</v>
      </c>
      <c r="F6940">
        <v>840</v>
      </c>
      <c r="G6940">
        <v>840.25</v>
      </c>
      <c r="H6940">
        <v>250641</v>
      </c>
      <c r="M6940"/>
      <c r="N6940"/>
      <c r="O6940"/>
      <c r="P6940"/>
      <c r="Q6940"/>
    </row>
    <row r="6941" spans="1:17" x14ac:dyDescent="0.2">
      <c r="A6941" t="s">
        <v>24</v>
      </c>
      <c r="B6941" s="1">
        <v>40051</v>
      </c>
      <c r="C6941" s="2">
        <v>0.39583333333333331</v>
      </c>
      <c r="D6941">
        <v>838</v>
      </c>
      <c r="E6941">
        <v>845.75</v>
      </c>
      <c r="F6941">
        <v>834.5</v>
      </c>
      <c r="G6941">
        <v>843.5</v>
      </c>
      <c r="H6941">
        <v>521267</v>
      </c>
      <c r="I6941" t="b">
        <f>AND(HOUR(C6941)=9,MINUTE(C6941)=30,HOUR(C6940)=15,MINUTE(C6940)=15)</f>
        <v>1</v>
      </c>
      <c r="J6941">
        <f>MAX(E6941:E6947)</f>
        <v>846.25</v>
      </c>
      <c r="K6941">
        <f>MIN(F6941:F6947)</f>
        <v>834.5</v>
      </c>
      <c r="L6941">
        <f>E6941</f>
        <v>845.75</v>
      </c>
      <c r="M6941" s="6">
        <f>+F6941</f>
        <v>834.5</v>
      </c>
      <c r="N6941" s="6" t="b">
        <f>IF(F6941&gt;J6934,F6941-J6934,FALSE)</f>
        <v>0</v>
      </c>
      <c r="O6941" s="6" t="b">
        <f>IF(L6941&lt;K6934,K6934-L6941,FALSE)</f>
        <v>0</v>
      </c>
      <c r="P6941" s="6" t="b">
        <f>IF(AND(N6941&lt;&gt;FALSE,K6941&lt;=J6934),TRUE,FALSE)</f>
        <v>0</v>
      </c>
      <c r="Q6941" s="6" t="b">
        <f>IF(AND(O6941&lt;&gt;FALSE,J6941&gt;K6934),TRUE,FALSE)</f>
        <v>0</v>
      </c>
    </row>
    <row r="6942" spans="1:17" x14ac:dyDescent="0.2">
      <c r="A6942" t="s">
        <v>24</v>
      </c>
      <c r="B6942" s="1">
        <v>40051</v>
      </c>
      <c r="C6942" s="2">
        <v>0.4375</v>
      </c>
      <c r="D6942">
        <v>843.5</v>
      </c>
      <c r="E6942">
        <v>846.25</v>
      </c>
      <c r="F6942">
        <v>838.25</v>
      </c>
      <c r="G6942">
        <v>839.75</v>
      </c>
      <c r="H6942">
        <v>308530</v>
      </c>
      <c r="M6942"/>
      <c r="N6942"/>
      <c r="O6942"/>
      <c r="P6942"/>
      <c r="Q6942"/>
    </row>
    <row r="6943" spans="1:17" x14ac:dyDescent="0.2">
      <c r="A6943" t="s">
        <v>24</v>
      </c>
      <c r="B6943" s="1">
        <v>40051</v>
      </c>
      <c r="C6943" s="2">
        <v>0.47916666666666669</v>
      </c>
      <c r="D6943">
        <v>839.75</v>
      </c>
      <c r="E6943">
        <v>841.5</v>
      </c>
      <c r="F6943">
        <v>837.25</v>
      </c>
      <c r="G6943">
        <v>840.75</v>
      </c>
      <c r="H6943">
        <v>121841</v>
      </c>
      <c r="M6943"/>
      <c r="N6943"/>
      <c r="O6943"/>
      <c r="P6943"/>
      <c r="Q6943"/>
    </row>
    <row r="6944" spans="1:17" x14ac:dyDescent="0.2">
      <c r="A6944" t="s">
        <v>24</v>
      </c>
      <c r="B6944" s="1">
        <v>40051</v>
      </c>
      <c r="C6944" s="2">
        <v>0.52083333333333337</v>
      </c>
      <c r="D6944">
        <v>841</v>
      </c>
      <c r="E6944">
        <v>841</v>
      </c>
      <c r="F6944">
        <v>836.5</v>
      </c>
      <c r="G6944">
        <v>838.5</v>
      </c>
      <c r="H6944">
        <v>127506</v>
      </c>
      <c r="M6944"/>
      <c r="N6944"/>
      <c r="O6944"/>
      <c r="P6944"/>
      <c r="Q6944"/>
    </row>
    <row r="6945" spans="1:17" x14ac:dyDescent="0.2">
      <c r="A6945" t="s">
        <v>24</v>
      </c>
      <c r="B6945" s="1">
        <v>40051</v>
      </c>
      <c r="C6945" s="2">
        <v>0.5625</v>
      </c>
      <c r="D6945">
        <v>838.5</v>
      </c>
      <c r="E6945">
        <v>843</v>
      </c>
      <c r="F6945">
        <v>838.25</v>
      </c>
      <c r="G6945">
        <v>840.5</v>
      </c>
      <c r="H6945">
        <v>116308</v>
      </c>
      <c r="M6945"/>
      <c r="N6945"/>
      <c r="O6945"/>
      <c r="P6945"/>
      <c r="Q6945"/>
    </row>
    <row r="6946" spans="1:17" x14ac:dyDescent="0.2">
      <c r="A6946" t="s">
        <v>24</v>
      </c>
      <c r="B6946" s="1">
        <v>40051</v>
      </c>
      <c r="C6946" s="2">
        <v>0.60416666666666663</v>
      </c>
      <c r="D6946">
        <v>840.75</v>
      </c>
      <c r="E6946">
        <v>843</v>
      </c>
      <c r="F6946">
        <v>838.5</v>
      </c>
      <c r="G6946">
        <v>840</v>
      </c>
      <c r="H6946">
        <v>183633</v>
      </c>
      <c r="M6946"/>
      <c r="N6946"/>
      <c r="O6946"/>
      <c r="P6946"/>
      <c r="Q6946"/>
    </row>
    <row r="6947" spans="1:17" x14ac:dyDescent="0.2">
      <c r="A6947" t="s">
        <v>24</v>
      </c>
      <c r="B6947" s="1">
        <v>40051</v>
      </c>
      <c r="C6947" s="2">
        <v>0.63541666666666663</v>
      </c>
      <c r="D6947">
        <v>839.75</v>
      </c>
      <c r="E6947">
        <v>842.5</v>
      </c>
      <c r="F6947">
        <v>838.5</v>
      </c>
      <c r="G6947">
        <v>841</v>
      </c>
      <c r="H6947">
        <v>284696</v>
      </c>
      <c r="M6947"/>
      <c r="N6947"/>
      <c r="O6947"/>
      <c r="P6947"/>
      <c r="Q6947"/>
    </row>
    <row r="6948" spans="1:17" x14ac:dyDescent="0.2">
      <c r="A6948" t="s">
        <v>24</v>
      </c>
      <c r="B6948" s="1">
        <v>40052</v>
      </c>
      <c r="C6948" s="2">
        <v>0.39583333333333331</v>
      </c>
      <c r="D6948">
        <v>841</v>
      </c>
      <c r="E6948">
        <v>841.25</v>
      </c>
      <c r="F6948">
        <v>829</v>
      </c>
      <c r="G6948">
        <v>831.75</v>
      </c>
      <c r="H6948">
        <v>552744</v>
      </c>
      <c r="I6948" t="b">
        <f>AND(HOUR(C6948)=9,MINUTE(C6948)=30,HOUR(C6947)=15,MINUTE(C6947)=15)</f>
        <v>1</v>
      </c>
      <c r="J6948">
        <f>MAX(E6948:E6954)</f>
        <v>847</v>
      </c>
      <c r="K6948">
        <f>MIN(F6948:F6954)</f>
        <v>829</v>
      </c>
      <c r="L6948">
        <f>E6948</f>
        <v>841.25</v>
      </c>
      <c r="M6948" s="6">
        <f>+F6948</f>
        <v>829</v>
      </c>
      <c r="N6948" s="6" t="b">
        <f>IF(F6948&gt;J6941,F6948-J6941,FALSE)</f>
        <v>0</v>
      </c>
      <c r="O6948" s="6" t="b">
        <f>IF(L6948&lt;K6941,K6941-L6948,FALSE)</f>
        <v>0</v>
      </c>
      <c r="P6948" s="6" t="b">
        <f>IF(AND(N6948&lt;&gt;FALSE,K6948&lt;=J6941),TRUE,FALSE)</f>
        <v>0</v>
      </c>
      <c r="Q6948" s="6" t="b">
        <f>IF(AND(O6948&lt;&gt;FALSE,J6948&gt;K6941),TRUE,FALSE)</f>
        <v>0</v>
      </c>
    </row>
    <row r="6949" spans="1:17" x14ac:dyDescent="0.2">
      <c r="A6949" t="s">
        <v>24</v>
      </c>
      <c r="B6949" s="1">
        <v>40052</v>
      </c>
      <c r="C6949" s="2">
        <v>0.4375</v>
      </c>
      <c r="D6949">
        <v>832</v>
      </c>
      <c r="E6949">
        <v>833.75</v>
      </c>
      <c r="F6949">
        <v>829.5</v>
      </c>
      <c r="G6949">
        <v>833.25</v>
      </c>
      <c r="H6949">
        <v>208769</v>
      </c>
      <c r="M6949"/>
      <c r="N6949"/>
      <c r="O6949"/>
      <c r="P6949"/>
      <c r="Q6949"/>
    </row>
    <row r="6950" spans="1:17" x14ac:dyDescent="0.2">
      <c r="A6950" t="s">
        <v>24</v>
      </c>
      <c r="B6950" s="1">
        <v>40052</v>
      </c>
      <c r="C6950" s="2">
        <v>0.47916666666666669</v>
      </c>
      <c r="D6950">
        <v>833.5</v>
      </c>
      <c r="E6950">
        <v>838</v>
      </c>
      <c r="F6950">
        <v>831.5</v>
      </c>
      <c r="G6950">
        <v>837.75</v>
      </c>
      <c r="H6950">
        <v>170341</v>
      </c>
      <c r="M6950"/>
      <c r="N6950"/>
      <c r="O6950"/>
      <c r="P6950"/>
      <c r="Q6950"/>
    </row>
    <row r="6951" spans="1:17" x14ac:dyDescent="0.2">
      <c r="A6951" t="s">
        <v>24</v>
      </c>
      <c r="B6951" s="1">
        <v>40052</v>
      </c>
      <c r="C6951" s="2">
        <v>0.52083333333333337</v>
      </c>
      <c r="D6951">
        <v>837.75</v>
      </c>
      <c r="E6951">
        <v>838.75</v>
      </c>
      <c r="F6951">
        <v>835.75</v>
      </c>
      <c r="G6951">
        <v>837</v>
      </c>
      <c r="H6951">
        <v>132005</v>
      </c>
      <c r="M6951"/>
      <c r="N6951"/>
      <c r="O6951"/>
      <c r="P6951"/>
      <c r="Q6951"/>
    </row>
    <row r="6952" spans="1:17" x14ac:dyDescent="0.2">
      <c r="A6952" t="s">
        <v>24</v>
      </c>
      <c r="B6952" s="1">
        <v>40052</v>
      </c>
      <c r="C6952" s="2">
        <v>0.5625</v>
      </c>
      <c r="D6952">
        <v>837</v>
      </c>
      <c r="E6952">
        <v>843</v>
      </c>
      <c r="F6952">
        <v>836.75</v>
      </c>
      <c r="G6952">
        <v>842.25</v>
      </c>
      <c r="H6952">
        <v>239969</v>
      </c>
      <c r="M6952"/>
      <c r="N6952"/>
      <c r="O6952"/>
      <c r="P6952"/>
      <c r="Q6952"/>
    </row>
    <row r="6953" spans="1:17" x14ac:dyDescent="0.2">
      <c r="A6953" t="s">
        <v>24</v>
      </c>
      <c r="B6953" s="1">
        <v>40052</v>
      </c>
      <c r="C6953" s="2">
        <v>0.60416666666666663</v>
      </c>
      <c r="D6953">
        <v>842.25</v>
      </c>
      <c r="E6953">
        <v>847</v>
      </c>
      <c r="F6953">
        <v>842.25</v>
      </c>
      <c r="G6953">
        <v>843.25</v>
      </c>
      <c r="H6953">
        <v>303700</v>
      </c>
      <c r="M6953"/>
      <c r="N6953"/>
      <c r="O6953"/>
      <c r="P6953"/>
      <c r="Q6953"/>
    </row>
    <row r="6954" spans="1:17" x14ac:dyDescent="0.2">
      <c r="A6954" t="s">
        <v>24</v>
      </c>
      <c r="B6954" s="1">
        <v>40052</v>
      </c>
      <c r="C6954" s="2">
        <v>0.63541666666666663</v>
      </c>
      <c r="D6954">
        <v>843</v>
      </c>
      <c r="E6954">
        <v>845</v>
      </c>
      <c r="F6954">
        <v>842.75</v>
      </c>
      <c r="G6954">
        <v>843.5</v>
      </c>
      <c r="H6954">
        <v>247897</v>
      </c>
      <c r="M6954"/>
      <c r="N6954"/>
      <c r="O6954"/>
      <c r="P6954"/>
      <c r="Q6954"/>
    </row>
    <row r="6955" spans="1:17" x14ac:dyDescent="0.2">
      <c r="A6955" t="s">
        <v>24</v>
      </c>
      <c r="B6955" s="1">
        <v>40053</v>
      </c>
      <c r="C6955" s="2">
        <v>0.39583333333333331</v>
      </c>
      <c r="D6955">
        <v>852</v>
      </c>
      <c r="E6955">
        <v>853</v>
      </c>
      <c r="F6955">
        <v>841.5</v>
      </c>
      <c r="G6955">
        <v>842.5</v>
      </c>
      <c r="H6955">
        <v>432579</v>
      </c>
      <c r="I6955" t="b">
        <f>AND(HOUR(C6955)=9,MINUTE(C6955)=30,HOUR(C6954)=15,MINUTE(C6954)=15)</f>
        <v>1</v>
      </c>
      <c r="J6955">
        <f>MAX(E6955:E6961)</f>
        <v>853</v>
      </c>
      <c r="K6955">
        <f>MIN(F6955:F6961)</f>
        <v>836.25</v>
      </c>
      <c r="L6955">
        <f>E6955</f>
        <v>853</v>
      </c>
      <c r="M6955" s="6">
        <f>+F6955</f>
        <v>841.5</v>
      </c>
      <c r="N6955" s="6" t="b">
        <f>IF(F6955&gt;J6948,F6955-J6948,FALSE)</f>
        <v>0</v>
      </c>
      <c r="O6955" s="6" t="b">
        <f>IF(L6955&lt;K6948,K6948-L6955,FALSE)</f>
        <v>0</v>
      </c>
      <c r="P6955" s="6" t="b">
        <f>IF(AND(N6955&lt;&gt;FALSE,K6955&lt;=J6948),TRUE,FALSE)</f>
        <v>0</v>
      </c>
      <c r="Q6955" s="6" t="b">
        <f>IF(AND(O6955&lt;&gt;FALSE,J6955&gt;K6948),TRUE,FALSE)</f>
        <v>0</v>
      </c>
    </row>
    <row r="6956" spans="1:17" x14ac:dyDescent="0.2">
      <c r="A6956" t="s">
        <v>24</v>
      </c>
      <c r="B6956" s="1">
        <v>40053</v>
      </c>
      <c r="C6956" s="2">
        <v>0.4375</v>
      </c>
      <c r="D6956">
        <v>842.25</v>
      </c>
      <c r="E6956">
        <v>846</v>
      </c>
      <c r="F6956">
        <v>841</v>
      </c>
      <c r="G6956">
        <v>844</v>
      </c>
      <c r="H6956">
        <v>196030</v>
      </c>
      <c r="M6956"/>
      <c r="N6956"/>
      <c r="O6956"/>
      <c r="P6956"/>
      <c r="Q6956"/>
    </row>
    <row r="6957" spans="1:17" x14ac:dyDescent="0.2">
      <c r="A6957" t="s">
        <v>24</v>
      </c>
      <c r="B6957" s="1">
        <v>40053</v>
      </c>
      <c r="C6957" s="2">
        <v>0.47916666666666669</v>
      </c>
      <c r="D6957">
        <v>844</v>
      </c>
      <c r="E6957">
        <v>844.25</v>
      </c>
      <c r="F6957">
        <v>836.25</v>
      </c>
      <c r="G6957">
        <v>837.25</v>
      </c>
      <c r="H6957">
        <v>200051</v>
      </c>
      <c r="M6957"/>
      <c r="N6957"/>
      <c r="O6957"/>
      <c r="P6957"/>
      <c r="Q6957"/>
    </row>
    <row r="6958" spans="1:17" x14ac:dyDescent="0.2">
      <c r="A6958" t="s">
        <v>24</v>
      </c>
      <c r="B6958" s="1">
        <v>40053</v>
      </c>
      <c r="C6958" s="2">
        <v>0.52083333333333337</v>
      </c>
      <c r="D6958">
        <v>837.25</v>
      </c>
      <c r="E6958">
        <v>841.75</v>
      </c>
      <c r="F6958">
        <v>836.75</v>
      </c>
      <c r="G6958">
        <v>840.75</v>
      </c>
      <c r="H6958">
        <v>120866</v>
      </c>
      <c r="M6958"/>
      <c r="N6958"/>
      <c r="O6958"/>
      <c r="P6958"/>
      <c r="Q6958"/>
    </row>
    <row r="6959" spans="1:17" x14ac:dyDescent="0.2">
      <c r="A6959" t="s">
        <v>24</v>
      </c>
      <c r="B6959" s="1">
        <v>40053</v>
      </c>
      <c r="C6959" s="2">
        <v>0.5625</v>
      </c>
      <c r="D6959">
        <v>840.75</v>
      </c>
      <c r="E6959">
        <v>843</v>
      </c>
      <c r="F6959">
        <v>839.5</v>
      </c>
      <c r="G6959">
        <v>841.75</v>
      </c>
      <c r="H6959">
        <v>90856</v>
      </c>
      <c r="M6959"/>
      <c r="N6959"/>
      <c r="O6959"/>
      <c r="P6959"/>
      <c r="Q6959"/>
    </row>
    <row r="6960" spans="1:17" x14ac:dyDescent="0.2">
      <c r="A6960" t="s">
        <v>24</v>
      </c>
      <c r="B6960" s="1">
        <v>40053</v>
      </c>
      <c r="C6960" s="2">
        <v>0.60416666666666663</v>
      </c>
      <c r="D6960">
        <v>841.75</v>
      </c>
      <c r="E6960">
        <v>844</v>
      </c>
      <c r="F6960">
        <v>839.5</v>
      </c>
      <c r="G6960">
        <v>843</v>
      </c>
      <c r="H6960">
        <v>125125</v>
      </c>
      <c r="M6960"/>
      <c r="N6960"/>
      <c r="O6960"/>
      <c r="P6960"/>
      <c r="Q6960"/>
    </row>
    <row r="6961" spans="1:17" x14ac:dyDescent="0.2">
      <c r="A6961" t="s">
        <v>24</v>
      </c>
      <c r="B6961" s="1">
        <v>40053</v>
      </c>
      <c r="C6961" s="2">
        <v>0.63541666666666663</v>
      </c>
      <c r="D6961">
        <v>843</v>
      </c>
      <c r="E6961">
        <v>844</v>
      </c>
      <c r="F6961">
        <v>839.75</v>
      </c>
      <c r="G6961">
        <v>841.75</v>
      </c>
      <c r="H6961">
        <v>189558</v>
      </c>
      <c r="M6961"/>
      <c r="N6961"/>
      <c r="O6961"/>
      <c r="P6961"/>
      <c r="Q6961"/>
    </row>
    <row r="6962" spans="1:17" x14ac:dyDescent="0.2">
      <c r="A6962" t="s">
        <v>24</v>
      </c>
      <c r="B6962" s="1">
        <v>40056</v>
      </c>
      <c r="C6962" s="2">
        <v>0.39583333333333331</v>
      </c>
      <c r="D6962">
        <v>833.25</v>
      </c>
      <c r="E6962">
        <v>835.25</v>
      </c>
      <c r="F6962">
        <v>827.5</v>
      </c>
      <c r="G6962">
        <v>830.75</v>
      </c>
      <c r="H6962">
        <v>447029</v>
      </c>
      <c r="I6962" t="b">
        <f>AND(HOUR(C6962)=9,MINUTE(C6962)=30,HOUR(C6961)=15,MINUTE(C6961)=15)</f>
        <v>1</v>
      </c>
      <c r="J6962">
        <f>MAX(E6962:E6968)</f>
        <v>835.75</v>
      </c>
      <c r="K6962">
        <f>MIN(F6962:F6968)</f>
        <v>827.5</v>
      </c>
      <c r="L6962">
        <f>E6962</f>
        <v>835.25</v>
      </c>
      <c r="M6962" s="6">
        <f>+F6962</f>
        <v>827.5</v>
      </c>
      <c r="N6962" s="6" t="b">
        <f>IF(F6962&gt;J6955,F6962-J6955,FALSE)</f>
        <v>0</v>
      </c>
      <c r="O6962" s="6">
        <f>IF(L6962&lt;K6955,K6955-L6962,FALSE)</f>
        <v>1</v>
      </c>
      <c r="P6962" s="6" t="b">
        <f>IF(AND(N6962&lt;&gt;FALSE,K6962&lt;=J6955),TRUE,FALSE)</f>
        <v>0</v>
      </c>
      <c r="Q6962" s="6" t="b">
        <f>IF(AND(O6962&lt;&gt;FALSE,J6962&gt;K6955),TRUE,FALSE)</f>
        <v>0</v>
      </c>
    </row>
    <row r="6963" spans="1:17" x14ac:dyDescent="0.2">
      <c r="A6963" t="s">
        <v>24</v>
      </c>
      <c r="B6963" s="1">
        <v>40056</v>
      </c>
      <c r="C6963" s="2">
        <v>0.4375</v>
      </c>
      <c r="D6963">
        <v>830.75</v>
      </c>
      <c r="E6963">
        <v>833.75</v>
      </c>
      <c r="F6963">
        <v>828.75</v>
      </c>
      <c r="G6963">
        <v>830</v>
      </c>
      <c r="H6963">
        <v>205992</v>
      </c>
      <c r="M6963"/>
      <c r="N6963"/>
      <c r="O6963"/>
      <c r="P6963"/>
      <c r="Q6963"/>
    </row>
    <row r="6964" spans="1:17" x14ac:dyDescent="0.2">
      <c r="A6964" t="s">
        <v>24</v>
      </c>
      <c r="B6964" s="1">
        <v>40056</v>
      </c>
      <c r="C6964" s="2">
        <v>0.47916666666666669</v>
      </c>
      <c r="D6964">
        <v>830</v>
      </c>
      <c r="E6964">
        <v>832.25</v>
      </c>
      <c r="F6964">
        <v>829.75</v>
      </c>
      <c r="G6964">
        <v>830.5</v>
      </c>
      <c r="H6964">
        <v>121308</v>
      </c>
      <c r="M6964"/>
      <c r="N6964"/>
      <c r="O6964"/>
      <c r="P6964"/>
      <c r="Q6964"/>
    </row>
    <row r="6965" spans="1:17" x14ac:dyDescent="0.2">
      <c r="A6965" t="s">
        <v>24</v>
      </c>
      <c r="B6965" s="1">
        <v>40056</v>
      </c>
      <c r="C6965" s="2">
        <v>0.52083333333333337</v>
      </c>
      <c r="D6965">
        <v>830.5</v>
      </c>
      <c r="E6965">
        <v>831.25</v>
      </c>
      <c r="F6965">
        <v>828.75</v>
      </c>
      <c r="G6965">
        <v>830</v>
      </c>
      <c r="H6965">
        <v>94897</v>
      </c>
      <c r="M6965"/>
      <c r="N6965"/>
      <c r="O6965"/>
      <c r="P6965"/>
      <c r="Q6965"/>
    </row>
    <row r="6966" spans="1:17" x14ac:dyDescent="0.2">
      <c r="A6966" t="s">
        <v>24</v>
      </c>
      <c r="B6966" s="1">
        <v>40056</v>
      </c>
      <c r="C6966" s="2">
        <v>0.5625</v>
      </c>
      <c r="D6966">
        <v>829.75</v>
      </c>
      <c r="E6966">
        <v>831.25</v>
      </c>
      <c r="F6966">
        <v>829.5</v>
      </c>
      <c r="G6966">
        <v>830.75</v>
      </c>
      <c r="H6966">
        <v>69121</v>
      </c>
      <c r="M6966"/>
      <c r="N6966"/>
      <c r="O6966"/>
      <c r="P6966"/>
      <c r="Q6966"/>
    </row>
    <row r="6967" spans="1:17" x14ac:dyDescent="0.2">
      <c r="A6967" t="s">
        <v>24</v>
      </c>
      <c r="B6967" s="1">
        <v>40056</v>
      </c>
      <c r="C6967" s="2">
        <v>0.60416666666666663</v>
      </c>
      <c r="D6967">
        <v>830.5</v>
      </c>
      <c r="E6967">
        <v>834</v>
      </c>
      <c r="F6967">
        <v>829</v>
      </c>
      <c r="G6967">
        <v>831</v>
      </c>
      <c r="H6967">
        <v>187348</v>
      </c>
      <c r="M6967"/>
      <c r="N6967"/>
      <c r="O6967"/>
      <c r="P6967"/>
      <c r="Q6967"/>
    </row>
    <row r="6968" spans="1:17" x14ac:dyDescent="0.2">
      <c r="A6968" t="s">
        <v>24</v>
      </c>
      <c r="B6968" s="1">
        <v>40056</v>
      </c>
      <c r="C6968" s="2">
        <v>0.63541666666666663</v>
      </c>
      <c r="D6968">
        <v>831</v>
      </c>
      <c r="E6968">
        <v>835.75</v>
      </c>
      <c r="F6968">
        <v>831</v>
      </c>
      <c r="G6968">
        <v>835</v>
      </c>
      <c r="H6968">
        <v>360212</v>
      </c>
      <c r="M6968"/>
      <c r="N6968"/>
      <c r="O6968"/>
      <c r="P6968"/>
      <c r="Q6968"/>
    </row>
    <row r="6969" spans="1:17" x14ac:dyDescent="0.2">
      <c r="A6969" t="s">
        <v>24</v>
      </c>
      <c r="B6969" s="1">
        <v>40057</v>
      </c>
      <c r="C6969" s="2">
        <v>0.39583333333333331</v>
      </c>
      <c r="D6969">
        <v>829.25</v>
      </c>
      <c r="E6969">
        <v>842</v>
      </c>
      <c r="F6969">
        <v>828.75</v>
      </c>
      <c r="G6969">
        <v>837.5</v>
      </c>
      <c r="H6969">
        <v>633449</v>
      </c>
      <c r="I6969" t="b">
        <f>AND(HOUR(C6969)=9,MINUTE(C6969)=30,HOUR(C6968)=15,MINUTE(C6968)=15)</f>
        <v>1</v>
      </c>
      <c r="J6969">
        <f>MAX(E6969:E6975)</f>
        <v>842</v>
      </c>
      <c r="K6969">
        <f>MIN(F6969:F6975)</f>
        <v>809.5</v>
      </c>
      <c r="L6969">
        <f>E6969</f>
        <v>842</v>
      </c>
      <c r="M6969" s="6">
        <f>+F6969</f>
        <v>828.75</v>
      </c>
      <c r="N6969" s="6" t="b">
        <f>IF(F6969&gt;J6962,F6969-J6962,FALSE)</f>
        <v>0</v>
      </c>
      <c r="O6969" s="6" t="b">
        <f>IF(L6969&lt;K6962,K6962-L6969,FALSE)</f>
        <v>0</v>
      </c>
      <c r="P6969" s="6" t="b">
        <f>IF(AND(N6969&lt;&gt;FALSE,K6969&lt;=J6962),TRUE,FALSE)</f>
        <v>0</v>
      </c>
      <c r="Q6969" s="6" t="b">
        <f>IF(AND(O6969&lt;&gt;FALSE,J6969&gt;K6962),TRUE,FALSE)</f>
        <v>0</v>
      </c>
    </row>
    <row r="6970" spans="1:17" x14ac:dyDescent="0.2">
      <c r="A6970" t="s">
        <v>24</v>
      </c>
      <c r="B6970" s="1">
        <v>40057</v>
      </c>
      <c r="C6970" s="2">
        <v>0.4375</v>
      </c>
      <c r="D6970">
        <v>837.25</v>
      </c>
      <c r="E6970">
        <v>838.75</v>
      </c>
      <c r="F6970">
        <v>819</v>
      </c>
      <c r="G6970">
        <v>819.5</v>
      </c>
      <c r="H6970">
        <v>581432</v>
      </c>
      <c r="M6970"/>
      <c r="N6970"/>
      <c r="O6970"/>
      <c r="P6970"/>
      <c r="Q6970"/>
    </row>
    <row r="6971" spans="1:17" x14ac:dyDescent="0.2">
      <c r="A6971" t="s">
        <v>24</v>
      </c>
      <c r="B6971" s="1">
        <v>40057</v>
      </c>
      <c r="C6971" s="2">
        <v>0.47916666666666669</v>
      </c>
      <c r="D6971">
        <v>819.75</v>
      </c>
      <c r="E6971">
        <v>819.75</v>
      </c>
      <c r="F6971">
        <v>813.5</v>
      </c>
      <c r="G6971">
        <v>814.25</v>
      </c>
      <c r="H6971">
        <v>519501</v>
      </c>
      <c r="M6971"/>
      <c r="N6971"/>
      <c r="O6971"/>
      <c r="P6971"/>
      <c r="Q6971"/>
    </row>
    <row r="6972" spans="1:17" x14ac:dyDescent="0.2">
      <c r="A6972" t="s">
        <v>24</v>
      </c>
      <c r="B6972" s="1">
        <v>40057</v>
      </c>
      <c r="C6972" s="2">
        <v>0.52083333333333337</v>
      </c>
      <c r="D6972">
        <v>814.5</v>
      </c>
      <c r="E6972">
        <v>816.75</v>
      </c>
      <c r="F6972">
        <v>811.75</v>
      </c>
      <c r="G6972">
        <v>814.25</v>
      </c>
      <c r="H6972">
        <v>249839</v>
      </c>
      <c r="M6972"/>
      <c r="N6972"/>
      <c r="O6972"/>
      <c r="P6972"/>
      <c r="Q6972"/>
    </row>
    <row r="6973" spans="1:17" x14ac:dyDescent="0.2">
      <c r="A6973" t="s">
        <v>24</v>
      </c>
      <c r="B6973" s="1">
        <v>40057</v>
      </c>
      <c r="C6973" s="2">
        <v>0.5625</v>
      </c>
      <c r="D6973">
        <v>814</v>
      </c>
      <c r="E6973">
        <v>817</v>
      </c>
      <c r="F6973">
        <v>812.5</v>
      </c>
      <c r="G6973">
        <v>814.75</v>
      </c>
      <c r="H6973">
        <v>244402</v>
      </c>
      <c r="M6973"/>
      <c r="N6973"/>
      <c r="O6973"/>
      <c r="P6973"/>
      <c r="Q6973"/>
    </row>
    <row r="6974" spans="1:17" x14ac:dyDescent="0.2">
      <c r="A6974" t="s">
        <v>24</v>
      </c>
      <c r="B6974" s="1">
        <v>40057</v>
      </c>
      <c r="C6974" s="2">
        <v>0.60416666666666663</v>
      </c>
      <c r="D6974">
        <v>815</v>
      </c>
      <c r="E6974">
        <v>816.5</v>
      </c>
      <c r="F6974">
        <v>811.25</v>
      </c>
      <c r="G6974">
        <v>811.75</v>
      </c>
      <c r="H6974">
        <v>272080</v>
      </c>
      <c r="M6974"/>
      <c r="N6974"/>
      <c r="O6974"/>
      <c r="P6974"/>
      <c r="Q6974"/>
    </row>
    <row r="6975" spans="1:17" x14ac:dyDescent="0.2">
      <c r="A6975" t="s">
        <v>24</v>
      </c>
      <c r="B6975" s="1">
        <v>40057</v>
      </c>
      <c r="C6975" s="2">
        <v>0.63541666666666663</v>
      </c>
      <c r="D6975">
        <v>811.75</v>
      </c>
      <c r="E6975">
        <v>815</v>
      </c>
      <c r="F6975">
        <v>809.5</v>
      </c>
      <c r="G6975">
        <v>811</v>
      </c>
      <c r="H6975">
        <v>422150</v>
      </c>
      <c r="M6975"/>
      <c r="N6975"/>
      <c r="O6975"/>
      <c r="P6975"/>
      <c r="Q6975"/>
    </row>
    <row r="6976" spans="1:17" x14ac:dyDescent="0.2">
      <c r="A6976" t="s">
        <v>24</v>
      </c>
      <c r="B6976" s="1">
        <v>40058</v>
      </c>
      <c r="C6976" s="2">
        <v>0.39583333333333331</v>
      </c>
      <c r="D6976">
        <v>807.5</v>
      </c>
      <c r="E6976">
        <v>812.75</v>
      </c>
      <c r="F6976">
        <v>806.25</v>
      </c>
      <c r="G6976">
        <v>808.25</v>
      </c>
      <c r="H6976">
        <v>521984</v>
      </c>
      <c r="I6976" t="b">
        <f>AND(HOUR(C6976)=9,MINUTE(C6976)=30,HOUR(C6975)=15,MINUTE(C6975)=15)</f>
        <v>1</v>
      </c>
      <c r="J6976">
        <f>MAX(E6976:E6982)</f>
        <v>814</v>
      </c>
      <c r="K6976">
        <f>MIN(F6976:F6982)</f>
        <v>805.25</v>
      </c>
      <c r="L6976">
        <f>E6976</f>
        <v>812.75</v>
      </c>
      <c r="M6976" s="6">
        <f>+F6976</f>
        <v>806.25</v>
      </c>
      <c r="N6976" s="6" t="b">
        <f>IF(F6976&gt;J6969,F6976-J6969,FALSE)</f>
        <v>0</v>
      </c>
      <c r="O6976" s="6" t="b">
        <f>IF(L6976&lt;K6969,K6969-L6976,FALSE)</f>
        <v>0</v>
      </c>
      <c r="P6976" s="6" t="b">
        <f>IF(AND(N6976&lt;&gt;FALSE,K6976&lt;=J6969),TRUE,FALSE)</f>
        <v>0</v>
      </c>
      <c r="Q6976" s="6" t="b">
        <f>IF(AND(O6976&lt;&gt;FALSE,J6976&gt;K6969),TRUE,FALSE)</f>
        <v>0</v>
      </c>
    </row>
    <row r="6977" spans="1:17" x14ac:dyDescent="0.2">
      <c r="A6977" t="s">
        <v>24</v>
      </c>
      <c r="B6977" s="1">
        <v>40058</v>
      </c>
      <c r="C6977" s="2">
        <v>0.4375</v>
      </c>
      <c r="D6977">
        <v>808.25</v>
      </c>
      <c r="E6977">
        <v>813.75</v>
      </c>
      <c r="F6977">
        <v>805.25</v>
      </c>
      <c r="G6977">
        <v>813</v>
      </c>
      <c r="H6977">
        <v>292943</v>
      </c>
      <c r="M6977"/>
      <c r="N6977"/>
      <c r="O6977"/>
      <c r="P6977"/>
      <c r="Q6977"/>
    </row>
    <row r="6978" spans="1:17" x14ac:dyDescent="0.2">
      <c r="A6978" t="s">
        <v>24</v>
      </c>
      <c r="B6978" s="1">
        <v>40058</v>
      </c>
      <c r="C6978" s="2">
        <v>0.47916666666666669</v>
      </c>
      <c r="D6978">
        <v>813</v>
      </c>
      <c r="E6978">
        <v>814</v>
      </c>
      <c r="F6978">
        <v>809.5</v>
      </c>
      <c r="G6978">
        <v>811.75</v>
      </c>
      <c r="H6978">
        <v>168009</v>
      </c>
      <c r="M6978"/>
      <c r="N6978"/>
      <c r="O6978"/>
      <c r="P6978"/>
      <c r="Q6978"/>
    </row>
    <row r="6979" spans="1:17" x14ac:dyDescent="0.2">
      <c r="A6979" t="s">
        <v>24</v>
      </c>
      <c r="B6979" s="1">
        <v>40058</v>
      </c>
      <c r="C6979" s="2">
        <v>0.52083333333333337</v>
      </c>
      <c r="D6979">
        <v>812</v>
      </c>
      <c r="E6979">
        <v>813.5</v>
      </c>
      <c r="F6979">
        <v>810.5</v>
      </c>
      <c r="G6979">
        <v>812</v>
      </c>
      <c r="H6979">
        <v>87228</v>
      </c>
      <c r="M6979"/>
      <c r="N6979"/>
      <c r="O6979"/>
      <c r="P6979"/>
      <c r="Q6979"/>
    </row>
    <row r="6980" spans="1:17" x14ac:dyDescent="0.2">
      <c r="A6980" t="s">
        <v>24</v>
      </c>
      <c r="B6980" s="1">
        <v>40058</v>
      </c>
      <c r="C6980" s="2">
        <v>0.5625</v>
      </c>
      <c r="D6980">
        <v>812</v>
      </c>
      <c r="E6980">
        <v>812.25</v>
      </c>
      <c r="F6980">
        <v>809.75</v>
      </c>
      <c r="G6980">
        <v>811.75</v>
      </c>
      <c r="H6980">
        <v>92199</v>
      </c>
      <c r="M6980"/>
      <c r="N6980"/>
      <c r="O6980"/>
      <c r="P6980"/>
      <c r="Q6980"/>
    </row>
    <row r="6981" spans="1:17" x14ac:dyDescent="0.2">
      <c r="A6981" t="s">
        <v>24</v>
      </c>
      <c r="B6981" s="1">
        <v>40058</v>
      </c>
      <c r="C6981" s="2">
        <v>0.60416666666666663</v>
      </c>
      <c r="D6981">
        <v>811.75</v>
      </c>
      <c r="E6981">
        <v>813.75</v>
      </c>
      <c r="F6981">
        <v>809.75</v>
      </c>
      <c r="G6981">
        <v>811.5</v>
      </c>
      <c r="H6981">
        <v>168789</v>
      </c>
      <c r="M6981"/>
      <c r="N6981"/>
      <c r="O6981"/>
      <c r="P6981"/>
      <c r="Q6981"/>
    </row>
    <row r="6982" spans="1:17" x14ac:dyDescent="0.2">
      <c r="A6982" t="s">
        <v>24</v>
      </c>
      <c r="B6982" s="1">
        <v>40058</v>
      </c>
      <c r="C6982" s="2">
        <v>0.63541666666666663</v>
      </c>
      <c r="D6982">
        <v>811.5</v>
      </c>
      <c r="E6982">
        <v>812.75</v>
      </c>
      <c r="F6982">
        <v>807</v>
      </c>
      <c r="G6982">
        <v>808</v>
      </c>
      <c r="H6982">
        <v>239925</v>
      </c>
      <c r="M6982"/>
      <c r="N6982"/>
      <c r="O6982"/>
      <c r="P6982"/>
      <c r="Q6982"/>
    </row>
    <row r="6983" spans="1:17" x14ac:dyDescent="0.2">
      <c r="A6983" t="s">
        <v>24</v>
      </c>
      <c r="B6983" s="1">
        <v>40059</v>
      </c>
      <c r="C6983" s="2">
        <v>0.39583333333333331</v>
      </c>
      <c r="D6983">
        <v>813.75</v>
      </c>
      <c r="E6983">
        <v>815.75</v>
      </c>
      <c r="F6983">
        <v>805.5</v>
      </c>
      <c r="G6983">
        <v>808.25</v>
      </c>
      <c r="H6983">
        <v>449578</v>
      </c>
      <c r="I6983" t="b">
        <f>AND(HOUR(C6983)=9,MINUTE(C6983)=30,HOUR(C6982)=15,MINUTE(C6982)=15)</f>
        <v>1</v>
      </c>
      <c r="J6983">
        <f>MAX(E6983:E6989)</f>
        <v>817.5</v>
      </c>
      <c r="K6983">
        <f>MIN(F6983:F6989)</f>
        <v>805.5</v>
      </c>
      <c r="L6983">
        <f>E6983</f>
        <v>815.75</v>
      </c>
      <c r="M6983" s="6">
        <f>+F6983</f>
        <v>805.5</v>
      </c>
      <c r="N6983" s="6" t="b">
        <f>IF(F6983&gt;J6976,F6983-J6976,FALSE)</f>
        <v>0</v>
      </c>
      <c r="O6983" s="6" t="b">
        <f>IF(L6983&lt;K6976,K6976-L6983,FALSE)</f>
        <v>0</v>
      </c>
      <c r="P6983" s="6" t="b">
        <f>IF(AND(N6983&lt;&gt;FALSE,K6983&lt;=J6976),TRUE,FALSE)</f>
        <v>0</v>
      </c>
      <c r="Q6983" s="6" t="b">
        <f>IF(AND(O6983&lt;&gt;FALSE,J6983&gt;K6976),TRUE,FALSE)</f>
        <v>0</v>
      </c>
    </row>
    <row r="6984" spans="1:17" x14ac:dyDescent="0.2">
      <c r="A6984" t="s">
        <v>24</v>
      </c>
      <c r="B6984" s="1">
        <v>40059</v>
      </c>
      <c r="C6984" s="2">
        <v>0.4375</v>
      </c>
      <c r="D6984">
        <v>808</v>
      </c>
      <c r="E6984">
        <v>812.75</v>
      </c>
      <c r="F6984">
        <v>807.5</v>
      </c>
      <c r="G6984">
        <v>810</v>
      </c>
      <c r="H6984">
        <v>188813</v>
      </c>
      <c r="M6984"/>
      <c r="N6984"/>
      <c r="O6984"/>
      <c r="P6984"/>
      <c r="Q6984"/>
    </row>
    <row r="6985" spans="1:17" x14ac:dyDescent="0.2">
      <c r="A6985" t="s">
        <v>24</v>
      </c>
      <c r="B6985" s="1">
        <v>40059</v>
      </c>
      <c r="C6985" s="2">
        <v>0.47916666666666669</v>
      </c>
      <c r="D6985">
        <v>810</v>
      </c>
      <c r="E6985">
        <v>812.5</v>
      </c>
      <c r="F6985">
        <v>809.75</v>
      </c>
      <c r="G6985">
        <v>811.5</v>
      </c>
      <c r="H6985">
        <v>90511</v>
      </c>
      <c r="M6985"/>
      <c r="N6985"/>
      <c r="O6985"/>
      <c r="P6985"/>
      <c r="Q6985"/>
    </row>
    <row r="6986" spans="1:17" x14ac:dyDescent="0.2">
      <c r="A6986" t="s">
        <v>24</v>
      </c>
      <c r="B6986" s="1">
        <v>40059</v>
      </c>
      <c r="C6986" s="2">
        <v>0.52083333333333337</v>
      </c>
      <c r="D6986">
        <v>811.5</v>
      </c>
      <c r="E6986">
        <v>813.25</v>
      </c>
      <c r="F6986">
        <v>810.25</v>
      </c>
      <c r="G6986">
        <v>812.25</v>
      </c>
      <c r="H6986">
        <v>55348</v>
      </c>
      <c r="M6986"/>
      <c r="N6986"/>
      <c r="O6986"/>
      <c r="P6986"/>
      <c r="Q6986"/>
    </row>
    <row r="6987" spans="1:17" x14ac:dyDescent="0.2">
      <c r="A6987" t="s">
        <v>24</v>
      </c>
      <c r="B6987" s="1">
        <v>40059</v>
      </c>
      <c r="C6987" s="2">
        <v>0.5625</v>
      </c>
      <c r="D6987">
        <v>812.25</v>
      </c>
      <c r="E6987">
        <v>813</v>
      </c>
      <c r="F6987">
        <v>809.75</v>
      </c>
      <c r="G6987">
        <v>810.75</v>
      </c>
      <c r="H6987">
        <v>69612</v>
      </c>
      <c r="M6987"/>
      <c r="N6987"/>
      <c r="O6987"/>
      <c r="P6987"/>
      <c r="Q6987"/>
    </row>
    <row r="6988" spans="1:17" x14ac:dyDescent="0.2">
      <c r="A6988" t="s">
        <v>24</v>
      </c>
      <c r="B6988" s="1">
        <v>40059</v>
      </c>
      <c r="C6988" s="2">
        <v>0.60416666666666663</v>
      </c>
      <c r="D6988">
        <v>810.5</v>
      </c>
      <c r="E6988">
        <v>812</v>
      </c>
      <c r="F6988">
        <v>808.5</v>
      </c>
      <c r="G6988">
        <v>811.5</v>
      </c>
      <c r="H6988">
        <v>78417</v>
      </c>
      <c r="M6988"/>
      <c r="N6988"/>
      <c r="O6988"/>
      <c r="P6988"/>
      <c r="Q6988"/>
    </row>
    <row r="6989" spans="1:17" x14ac:dyDescent="0.2">
      <c r="A6989" t="s">
        <v>24</v>
      </c>
      <c r="B6989" s="1">
        <v>40059</v>
      </c>
      <c r="C6989" s="2">
        <v>0.63541666666666663</v>
      </c>
      <c r="D6989">
        <v>811.5</v>
      </c>
      <c r="E6989">
        <v>817.5</v>
      </c>
      <c r="F6989">
        <v>811.5</v>
      </c>
      <c r="G6989">
        <v>816</v>
      </c>
      <c r="H6989">
        <v>235207</v>
      </c>
      <c r="M6989"/>
      <c r="N6989"/>
      <c r="O6989"/>
      <c r="P6989"/>
      <c r="Q6989"/>
    </row>
    <row r="6990" spans="1:17" x14ac:dyDescent="0.2">
      <c r="A6990" t="s">
        <v>24</v>
      </c>
      <c r="B6990" s="1">
        <v>40060</v>
      </c>
      <c r="C6990" s="2">
        <v>0.39583333333333331</v>
      </c>
      <c r="D6990">
        <v>817.75</v>
      </c>
      <c r="E6990">
        <v>821.25</v>
      </c>
      <c r="F6990">
        <v>815</v>
      </c>
      <c r="G6990">
        <v>820</v>
      </c>
      <c r="H6990">
        <v>330613</v>
      </c>
      <c r="I6990" t="b">
        <f>AND(HOUR(C6990)=9,MINUTE(C6990)=30,HOUR(C6989)=15,MINUTE(C6989)=15)</f>
        <v>1</v>
      </c>
      <c r="J6990">
        <f>MAX(E6990:E6996)</f>
        <v>830.5</v>
      </c>
      <c r="K6990">
        <f>MIN(F6990:F6996)</f>
        <v>815</v>
      </c>
      <c r="L6990">
        <f>E6990</f>
        <v>821.25</v>
      </c>
      <c r="M6990" s="6">
        <f>+F6990</f>
        <v>815</v>
      </c>
      <c r="N6990" s="6" t="b">
        <f>IF(F6990&gt;J6983,F6990-J6983,FALSE)</f>
        <v>0</v>
      </c>
      <c r="O6990" s="6" t="b">
        <f>IF(L6990&lt;K6983,K6983-L6990,FALSE)</f>
        <v>0</v>
      </c>
      <c r="P6990" s="6" t="b">
        <f>IF(AND(N6990&lt;&gt;FALSE,K6990&lt;=J6983),TRUE,FALSE)</f>
        <v>0</v>
      </c>
      <c r="Q6990" s="6" t="b">
        <f>IF(AND(O6990&lt;&gt;FALSE,J6990&gt;K6983),TRUE,FALSE)</f>
        <v>0</v>
      </c>
    </row>
    <row r="6991" spans="1:17" x14ac:dyDescent="0.2">
      <c r="A6991" t="s">
        <v>24</v>
      </c>
      <c r="B6991" s="1">
        <v>40060</v>
      </c>
      <c r="C6991" s="2">
        <v>0.4375</v>
      </c>
      <c r="D6991">
        <v>819.75</v>
      </c>
      <c r="E6991">
        <v>822.5</v>
      </c>
      <c r="F6991">
        <v>818.25</v>
      </c>
      <c r="G6991">
        <v>819.5</v>
      </c>
      <c r="H6991">
        <v>158132</v>
      </c>
      <c r="M6991"/>
      <c r="N6991"/>
      <c r="O6991"/>
      <c r="P6991"/>
      <c r="Q6991"/>
    </row>
    <row r="6992" spans="1:17" x14ac:dyDescent="0.2">
      <c r="A6992" t="s">
        <v>24</v>
      </c>
      <c r="B6992" s="1">
        <v>40060</v>
      </c>
      <c r="C6992" s="2">
        <v>0.47916666666666669</v>
      </c>
      <c r="D6992">
        <v>819.25</v>
      </c>
      <c r="E6992">
        <v>828</v>
      </c>
      <c r="F6992">
        <v>818.75</v>
      </c>
      <c r="G6992">
        <v>827.25</v>
      </c>
      <c r="H6992">
        <v>212761</v>
      </c>
      <c r="M6992"/>
      <c r="N6992"/>
      <c r="O6992"/>
      <c r="P6992"/>
      <c r="Q6992"/>
    </row>
    <row r="6993" spans="1:17" x14ac:dyDescent="0.2">
      <c r="A6993" t="s">
        <v>24</v>
      </c>
      <c r="B6993" s="1">
        <v>40060</v>
      </c>
      <c r="C6993" s="2">
        <v>0.52083333333333337</v>
      </c>
      <c r="D6993">
        <v>827.25</v>
      </c>
      <c r="E6993">
        <v>830</v>
      </c>
      <c r="F6993">
        <v>826.25</v>
      </c>
      <c r="G6993">
        <v>829.25</v>
      </c>
      <c r="H6993">
        <v>119501</v>
      </c>
      <c r="M6993"/>
      <c r="N6993"/>
      <c r="O6993"/>
      <c r="P6993"/>
      <c r="Q6993"/>
    </row>
    <row r="6994" spans="1:17" x14ac:dyDescent="0.2">
      <c r="A6994" t="s">
        <v>24</v>
      </c>
      <c r="B6994" s="1">
        <v>40060</v>
      </c>
      <c r="C6994" s="2">
        <v>0.5625</v>
      </c>
      <c r="D6994">
        <v>829.25</v>
      </c>
      <c r="E6994">
        <v>829.75</v>
      </c>
      <c r="F6994">
        <v>826.25</v>
      </c>
      <c r="G6994">
        <v>826.5</v>
      </c>
      <c r="H6994">
        <v>78891</v>
      </c>
      <c r="M6994"/>
      <c r="N6994"/>
      <c r="O6994"/>
      <c r="P6994"/>
      <c r="Q6994"/>
    </row>
    <row r="6995" spans="1:17" x14ac:dyDescent="0.2">
      <c r="A6995" t="s">
        <v>24</v>
      </c>
      <c r="B6995" s="1">
        <v>40060</v>
      </c>
      <c r="C6995" s="2">
        <v>0.60416666666666663</v>
      </c>
      <c r="D6995">
        <v>826.25</v>
      </c>
      <c r="E6995">
        <v>829.75</v>
      </c>
      <c r="F6995">
        <v>825.75</v>
      </c>
      <c r="G6995">
        <v>828.25</v>
      </c>
      <c r="H6995">
        <v>119291</v>
      </c>
      <c r="M6995"/>
      <c r="N6995"/>
      <c r="O6995"/>
      <c r="P6995"/>
      <c r="Q6995"/>
    </row>
    <row r="6996" spans="1:17" x14ac:dyDescent="0.2">
      <c r="A6996" t="s">
        <v>24</v>
      </c>
      <c r="B6996" s="1">
        <v>40060</v>
      </c>
      <c r="C6996" s="2">
        <v>0.63541666666666663</v>
      </c>
      <c r="D6996">
        <v>828.25</v>
      </c>
      <c r="E6996">
        <v>830.5</v>
      </c>
      <c r="F6996">
        <v>827</v>
      </c>
      <c r="G6996">
        <v>828.25</v>
      </c>
      <c r="H6996">
        <v>225339</v>
      </c>
      <c r="M6996"/>
      <c r="N6996"/>
      <c r="O6996"/>
      <c r="P6996"/>
      <c r="Q6996"/>
    </row>
    <row r="6997" spans="1:17" x14ac:dyDescent="0.2">
      <c r="A6997" t="s">
        <v>24</v>
      </c>
      <c r="B6997" s="1">
        <v>40064</v>
      </c>
      <c r="C6997" s="2">
        <v>0.39583333333333331</v>
      </c>
      <c r="D6997">
        <v>839.5</v>
      </c>
      <c r="E6997">
        <v>840</v>
      </c>
      <c r="F6997">
        <v>833.25</v>
      </c>
      <c r="G6997">
        <v>837.25</v>
      </c>
      <c r="H6997">
        <v>402165</v>
      </c>
      <c r="I6997" t="b">
        <f>AND(HOUR(C6997)=9,MINUTE(C6997)=30,HOUR(C6996)=15,MINUTE(C6996)=15)</f>
        <v>1</v>
      </c>
      <c r="J6997">
        <f>MAX(E6997:E7003)</f>
        <v>840</v>
      </c>
      <c r="K6997">
        <f>MIN(F6997:F7003)</f>
        <v>833.25</v>
      </c>
      <c r="L6997">
        <f>E6997</f>
        <v>840</v>
      </c>
      <c r="M6997" s="6">
        <f>+F6997</f>
        <v>833.25</v>
      </c>
      <c r="N6997" s="6">
        <f>IF(F6997&gt;J6990,F6997-J6990,FALSE)</f>
        <v>2.75</v>
      </c>
      <c r="O6997" s="6" t="b">
        <f>IF(L6997&lt;K6990,K6990-L6997,FALSE)</f>
        <v>0</v>
      </c>
      <c r="P6997" s="6" t="b">
        <f>IF(AND(N6997&lt;&gt;FALSE,K6997&lt;=J6990),TRUE,FALSE)</f>
        <v>0</v>
      </c>
      <c r="Q6997" s="6" t="b">
        <f>IF(AND(O6997&lt;&gt;FALSE,J6997&gt;K6990),TRUE,FALSE)</f>
        <v>0</v>
      </c>
    </row>
    <row r="6998" spans="1:17" x14ac:dyDescent="0.2">
      <c r="A6998" t="s">
        <v>24</v>
      </c>
      <c r="B6998" s="1">
        <v>40064</v>
      </c>
      <c r="C6998" s="2">
        <v>0.4375</v>
      </c>
      <c r="D6998">
        <v>837.5</v>
      </c>
      <c r="E6998">
        <v>839.75</v>
      </c>
      <c r="F6998">
        <v>837.5</v>
      </c>
      <c r="G6998">
        <v>839.25</v>
      </c>
      <c r="H6998">
        <v>159477</v>
      </c>
      <c r="M6998"/>
      <c r="N6998"/>
      <c r="O6998"/>
      <c r="P6998"/>
      <c r="Q6998"/>
    </row>
    <row r="6999" spans="1:17" x14ac:dyDescent="0.2">
      <c r="A6999" t="s">
        <v>24</v>
      </c>
      <c r="B6999" s="1">
        <v>40064</v>
      </c>
      <c r="C6999" s="2">
        <v>0.47916666666666669</v>
      </c>
      <c r="D6999">
        <v>839.25</v>
      </c>
      <c r="E6999">
        <v>839.25</v>
      </c>
      <c r="F6999">
        <v>834.75</v>
      </c>
      <c r="G6999">
        <v>836.75</v>
      </c>
      <c r="H6999">
        <v>107556</v>
      </c>
      <c r="M6999"/>
      <c r="N6999"/>
      <c r="O6999"/>
      <c r="P6999"/>
      <c r="Q6999"/>
    </row>
    <row r="7000" spans="1:17" x14ac:dyDescent="0.2">
      <c r="A7000" t="s">
        <v>24</v>
      </c>
      <c r="B7000" s="1">
        <v>40064</v>
      </c>
      <c r="C7000" s="2">
        <v>0.52083333333333337</v>
      </c>
      <c r="D7000">
        <v>837</v>
      </c>
      <c r="E7000">
        <v>837.75</v>
      </c>
      <c r="F7000">
        <v>834.75</v>
      </c>
      <c r="G7000">
        <v>836.25</v>
      </c>
      <c r="H7000">
        <v>62201</v>
      </c>
      <c r="M7000"/>
      <c r="N7000"/>
      <c r="O7000"/>
      <c r="P7000"/>
      <c r="Q7000"/>
    </row>
    <row r="7001" spans="1:17" x14ac:dyDescent="0.2">
      <c r="A7001" t="s">
        <v>24</v>
      </c>
      <c r="B7001" s="1">
        <v>40064</v>
      </c>
      <c r="C7001" s="2">
        <v>0.5625</v>
      </c>
      <c r="D7001">
        <v>836.25</v>
      </c>
      <c r="E7001">
        <v>838</v>
      </c>
      <c r="F7001">
        <v>834.5</v>
      </c>
      <c r="G7001">
        <v>837.25</v>
      </c>
      <c r="H7001">
        <v>96909</v>
      </c>
      <c r="M7001"/>
      <c r="N7001"/>
      <c r="O7001"/>
      <c r="P7001"/>
      <c r="Q7001"/>
    </row>
    <row r="7002" spans="1:17" x14ac:dyDescent="0.2">
      <c r="A7002" t="s">
        <v>24</v>
      </c>
      <c r="B7002" s="1">
        <v>40064</v>
      </c>
      <c r="C7002" s="2">
        <v>0.60416666666666663</v>
      </c>
      <c r="D7002">
        <v>837.25</v>
      </c>
      <c r="E7002">
        <v>839.5</v>
      </c>
      <c r="F7002">
        <v>836.5</v>
      </c>
      <c r="G7002">
        <v>838.5</v>
      </c>
      <c r="H7002">
        <v>126115</v>
      </c>
      <c r="M7002"/>
      <c r="N7002"/>
      <c r="O7002"/>
      <c r="P7002"/>
      <c r="Q7002"/>
    </row>
    <row r="7003" spans="1:17" x14ac:dyDescent="0.2">
      <c r="A7003" t="s">
        <v>24</v>
      </c>
      <c r="B7003" s="1">
        <v>40064</v>
      </c>
      <c r="C7003" s="2">
        <v>0.63541666666666663</v>
      </c>
      <c r="D7003">
        <v>838.5</v>
      </c>
      <c r="E7003">
        <v>839.75</v>
      </c>
      <c r="F7003">
        <v>837.75</v>
      </c>
      <c r="G7003">
        <v>839.25</v>
      </c>
      <c r="H7003">
        <v>189596</v>
      </c>
      <c r="M7003"/>
      <c r="N7003"/>
      <c r="O7003"/>
      <c r="P7003"/>
      <c r="Q7003"/>
    </row>
    <row r="7004" spans="1:17" x14ac:dyDescent="0.2">
      <c r="A7004" t="s">
        <v>24</v>
      </c>
      <c r="B7004" s="1">
        <v>40065</v>
      </c>
      <c r="C7004" s="2">
        <v>0.39583333333333331</v>
      </c>
      <c r="D7004">
        <v>840.5</v>
      </c>
      <c r="E7004">
        <v>844.5</v>
      </c>
      <c r="F7004">
        <v>837.5</v>
      </c>
      <c r="G7004">
        <v>843</v>
      </c>
      <c r="H7004">
        <v>392884</v>
      </c>
      <c r="I7004" t="b">
        <f>AND(HOUR(C7004)=9,MINUTE(C7004)=30,HOUR(C7003)=15,MINUTE(C7003)=15)</f>
        <v>1</v>
      </c>
      <c r="J7004">
        <f>MAX(E7004:E7010)</f>
        <v>850.5</v>
      </c>
      <c r="K7004">
        <f>MIN(F7004:F7010)</f>
        <v>837.5</v>
      </c>
      <c r="L7004">
        <f>E7004</f>
        <v>844.5</v>
      </c>
      <c r="M7004" s="6">
        <f>+F7004</f>
        <v>837.5</v>
      </c>
      <c r="N7004" s="6" t="b">
        <f>IF(F7004&gt;J6997,F7004-J6997,FALSE)</f>
        <v>0</v>
      </c>
      <c r="O7004" s="6" t="b">
        <f>IF(L7004&lt;K6997,K6997-L7004,FALSE)</f>
        <v>0</v>
      </c>
      <c r="P7004" s="6" t="b">
        <f>IF(AND(N7004&lt;&gt;FALSE,K7004&lt;=J6997),TRUE,FALSE)</f>
        <v>0</v>
      </c>
      <c r="Q7004" s="6" t="b">
        <f>IF(AND(O7004&lt;&gt;FALSE,J7004&gt;K6997),TRUE,FALSE)</f>
        <v>0</v>
      </c>
    </row>
    <row r="7005" spans="1:17" x14ac:dyDescent="0.2">
      <c r="A7005" t="s">
        <v>24</v>
      </c>
      <c r="B7005" s="1">
        <v>40065</v>
      </c>
      <c r="C7005" s="2">
        <v>0.4375</v>
      </c>
      <c r="D7005">
        <v>843</v>
      </c>
      <c r="E7005">
        <v>847.25</v>
      </c>
      <c r="F7005">
        <v>841.75</v>
      </c>
      <c r="G7005">
        <v>847</v>
      </c>
      <c r="H7005">
        <v>205409</v>
      </c>
      <c r="M7005"/>
      <c r="N7005"/>
      <c r="O7005"/>
      <c r="P7005"/>
      <c r="Q7005"/>
    </row>
    <row r="7006" spans="1:17" x14ac:dyDescent="0.2">
      <c r="A7006" t="s">
        <v>24</v>
      </c>
      <c r="B7006" s="1">
        <v>40065</v>
      </c>
      <c r="C7006" s="2">
        <v>0.47916666666666669</v>
      </c>
      <c r="D7006">
        <v>847</v>
      </c>
      <c r="E7006">
        <v>849.5</v>
      </c>
      <c r="F7006">
        <v>846.75</v>
      </c>
      <c r="G7006">
        <v>847.75</v>
      </c>
      <c r="H7006">
        <v>179522</v>
      </c>
      <c r="M7006"/>
      <c r="N7006"/>
      <c r="O7006"/>
      <c r="P7006"/>
      <c r="Q7006"/>
    </row>
    <row r="7007" spans="1:17" x14ac:dyDescent="0.2">
      <c r="A7007" t="s">
        <v>24</v>
      </c>
      <c r="B7007" s="1">
        <v>40065</v>
      </c>
      <c r="C7007" s="2">
        <v>0.52083333333333337</v>
      </c>
      <c r="D7007">
        <v>848</v>
      </c>
      <c r="E7007">
        <v>850.5</v>
      </c>
      <c r="F7007">
        <v>847.25</v>
      </c>
      <c r="G7007">
        <v>848.5</v>
      </c>
      <c r="H7007">
        <v>147071</v>
      </c>
      <c r="M7007"/>
      <c r="N7007"/>
      <c r="O7007"/>
      <c r="P7007"/>
      <c r="Q7007"/>
    </row>
    <row r="7008" spans="1:17" x14ac:dyDescent="0.2">
      <c r="A7008" t="s">
        <v>24</v>
      </c>
      <c r="B7008" s="1">
        <v>40065</v>
      </c>
      <c r="C7008" s="2">
        <v>0.5625</v>
      </c>
      <c r="D7008">
        <v>848.5</v>
      </c>
      <c r="E7008">
        <v>849</v>
      </c>
      <c r="F7008">
        <v>842.5</v>
      </c>
      <c r="G7008">
        <v>843.5</v>
      </c>
      <c r="H7008">
        <v>193891</v>
      </c>
      <c r="M7008"/>
      <c r="N7008"/>
      <c r="O7008"/>
      <c r="P7008"/>
      <c r="Q7008"/>
    </row>
    <row r="7009" spans="1:17" x14ac:dyDescent="0.2">
      <c r="A7009" t="s">
        <v>24</v>
      </c>
      <c r="B7009" s="1">
        <v>40065</v>
      </c>
      <c r="C7009" s="2">
        <v>0.60416666666666663</v>
      </c>
      <c r="D7009">
        <v>843.5</v>
      </c>
      <c r="E7009">
        <v>846.25</v>
      </c>
      <c r="F7009">
        <v>841.25</v>
      </c>
      <c r="G7009">
        <v>845</v>
      </c>
      <c r="H7009">
        <v>219348</v>
      </c>
      <c r="M7009"/>
      <c r="N7009"/>
      <c r="O7009"/>
      <c r="P7009"/>
      <c r="Q7009"/>
    </row>
    <row r="7010" spans="1:17" x14ac:dyDescent="0.2">
      <c r="A7010" t="s">
        <v>24</v>
      </c>
      <c r="B7010" s="1">
        <v>40065</v>
      </c>
      <c r="C7010" s="2">
        <v>0.63541666666666663</v>
      </c>
      <c r="D7010">
        <v>845.25</v>
      </c>
      <c r="E7010">
        <v>848.75</v>
      </c>
      <c r="F7010">
        <v>843.5</v>
      </c>
      <c r="G7010">
        <v>847</v>
      </c>
      <c r="H7010">
        <v>220949</v>
      </c>
      <c r="M7010"/>
      <c r="N7010"/>
      <c r="O7010"/>
      <c r="P7010"/>
      <c r="Q7010"/>
    </row>
    <row r="7011" spans="1:17" x14ac:dyDescent="0.2">
      <c r="A7011" t="s">
        <v>24</v>
      </c>
      <c r="B7011" s="1">
        <v>40066</v>
      </c>
      <c r="C7011" s="2">
        <v>0.39583333333333331</v>
      </c>
      <c r="D7011">
        <v>847.5</v>
      </c>
      <c r="E7011">
        <v>848.25</v>
      </c>
      <c r="F7011">
        <v>841.75</v>
      </c>
      <c r="G7011">
        <v>845.5</v>
      </c>
      <c r="H7011">
        <v>254164</v>
      </c>
      <c r="I7011" t="b">
        <f>AND(HOUR(C7011)=9,MINUTE(C7011)=30,HOUR(C7010)=15,MINUTE(C7010)=15)</f>
        <v>1</v>
      </c>
      <c r="J7011">
        <f>MAX(E7011:E7017)</f>
        <v>858.25</v>
      </c>
      <c r="K7011">
        <f>MIN(F7011:F7017)</f>
        <v>841.75</v>
      </c>
      <c r="L7011">
        <f>E7011</f>
        <v>848.25</v>
      </c>
      <c r="M7011" s="6">
        <f>+F7011</f>
        <v>841.75</v>
      </c>
      <c r="N7011" s="6" t="b">
        <f>IF(F7011&gt;J7004,F7011-J7004,FALSE)</f>
        <v>0</v>
      </c>
      <c r="O7011" s="6" t="b">
        <f>IF(L7011&lt;K7004,K7004-L7011,FALSE)</f>
        <v>0</v>
      </c>
      <c r="P7011" s="6" t="b">
        <f>IF(AND(N7011&lt;&gt;FALSE,K7011&lt;=J7004),TRUE,FALSE)</f>
        <v>0</v>
      </c>
      <c r="Q7011" s="6" t="b">
        <f>IF(AND(O7011&lt;&gt;FALSE,J7011&gt;K7004),TRUE,FALSE)</f>
        <v>0</v>
      </c>
    </row>
    <row r="7012" spans="1:17" x14ac:dyDescent="0.2">
      <c r="A7012" t="s">
        <v>24</v>
      </c>
      <c r="B7012" s="1">
        <v>40066</v>
      </c>
      <c r="C7012" s="2">
        <v>0.4375</v>
      </c>
      <c r="D7012">
        <v>845.5</v>
      </c>
      <c r="E7012">
        <v>852.5</v>
      </c>
      <c r="F7012">
        <v>845.25</v>
      </c>
      <c r="G7012">
        <v>849.5</v>
      </c>
      <c r="H7012">
        <v>133404</v>
      </c>
      <c r="M7012"/>
      <c r="N7012"/>
      <c r="O7012"/>
      <c r="P7012"/>
      <c r="Q7012"/>
    </row>
    <row r="7013" spans="1:17" x14ac:dyDescent="0.2">
      <c r="A7013" t="s">
        <v>24</v>
      </c>
      <c r="B7013" s="1">
        <v>40066</v>
      </c>
      <c r="C7013" s="2">
        <v>0.47916666666666669</v>
      </c>
      <c r="D7013">
        <v>849.5</v>
      </c>
      <c r="E7013">
        <v>851.25</v>
      </c>
      <c r="F7013">
        <v>848.75</v>
      </c>
      <c r="G7013">
        <v>849.75</v>
      </c>
      <c r="H7013">
        <v>71218</v>
      </c>
      <c r="M7013"/>
      <c r="N7013"/>
      <c r="O7013"/>
      <c r="P7013"/>
      <c r="Q7013"/>
    </row>
    <row r="7014" spans="1:17" x14ac:dyDescent="0.2">
      <c r="A7014" t="s">
        <v>24</v>
      </c>
      <c r="B7014" s="1">
        <v>40066</v>
      </c>
      <c r="C7014" s="2">
        <v>0.52083333333333337</v>
      </c>
      <c r="D7014">
        <v>849.75</v>
      </c>
      <c r="E7014">
        <v>853.5</v>
      </c>
      <c r="F7014">
        <v>849.75</v>
      </c>
      <c r="G7014">
        <v>851.75</v>
      </c>
      <c r="H7014">
        <v>89601</v>
      </c>
      <c r="M7014"/>
      <c r="N7014"/>
      <c r="O7014"/>
      <c r="P7014"/>
      <c r="Q7014"/>
    </row>
    <row r="7015" spans="1:17" x14ac:dyDescent="0.2">
      <c r="A7015" t="s">
        <v>24</v>
      </c>
      <c r="B7015" s="1">
        <v>40066</v>
      </c>
      <c r="C7015" s="2">
        <v>0.5625</v>
      </c>
      <c r="D7015">
        <v>851.75</v>
      </c>
      <c r="E7015">
        <v>858</v>
      </c>
      <c r="F7015">
        <v>851.25</v>
      </c>
      <c r="G7015">
        <v>856.25</v>
      </c>
      <c r="H7015">
        <v>130574</v>
      </c>
      <c r="M7015"/>
      <c r="N7015"/>
      <c r="O7015"/>
      <c r="P7015"/>
      <c r="Q7015"/>
    </row>
    <row r="7016" spans="1:17" x14ac:dyDescent="0.2">
      <c r="A7016" t="s">
        <v>24</v>
      </c>
      <c r="B7016" s="1">
        <v>40066</v>
      </c>
      <c r="C7016" s="2">
        <v>0.60416666666666663</v>
      </c>
      <c r="D7016">
        <v>856.25</v>
      </c>
      <c r="E7016">
        <v>857.25</v>
      </c>
      <c r="F7016">
        <v>852.5</v>
      </c>
      <c r="G7016">
        <v>854.75</v>
      </c>
      <c r="H7016">
        <v>105758</v>
      </c>
      <c r="M7016"/>
      <c r="N7016"/>
      <c r="O7016"/>
      <c r="P7016"/>
      <c r="Q7016"/>
    </row>
    <row r="7017" spans="1:17" x14ac:dyDescent="0.2">
      <c r="A7017" t="s">
        <v>24</v>
      </c>
      <c r="B7017" s="1">
        <v>40066</v>
      </c>
      <c r="C7017" s="2">
        <v>0.63541666666666663</v>
      </c>
      <c r="D7017">
        <v>855</v>
      </c>
      <c r="E7017">
        <v>858.25</v>
      </c>
      <c r="F7017">
        <v>854.75</v>
      </c>
      <c r="G7017">
        <v>856</v>
      </c>
      <c r="H7017">
        <v>133935</v>
      </c>
      <c r="M7017"/>
      <c r="N7017"/>
      <c r="O7017"/>
      <c r="P7017"/>
      <c r="Q7017"/>
    </row>
    <row r="7018" spans="1:17" x14ac:dyDescent="0.2">
      <c r="A7018" t="s">
        <v>24</v>
      </c>
      <c r="B7018" s="1">
        <v>40067</v>
      </c>
      <c r="C7018" s="2">
        <v>0.39583333333333331</v>
      </c>
      <c r="D7018">
        <v>859.25</v>
      </c>
      <c r="E7018">
        <v>862.5</v>
      </c>
      <c r="F7018">
        <v>857.25</v>
      </c>
      <c r="G7018">
        <v>859</v>
      </c>
      <c r="H7018">
        <v>382638</v>
      </c>
      <c r="I7018" t="b">
        <f>AND(HOUR(C7018)=9,MINUTE(C7018)=30,HOUR(C7017)=15,MINUTE(C7017)=15)</f>
        <v>1</v>
      </c>
      <c r="J7018">
        <f>MAX(E7018:E7024)</f>
        <v>862.5</v>
      </c>
      <c r="K7018">
        <f>MIN(F7018:F7024)</f>
        <v>852.25</v>
      </c>
      <c r="L7018">
        <f>E7018</f>
        <v>862.5</v>
      </c>
      <c r="M7018" s="6">
        <f>+F7018</f>
        <v>857.25</v>
      </c>
      <c r="N7018" s="6" t="b">
        <f>IF(F7018&gt;J7011,F7018-J7011,FALSE)</f>
        <v>0</v>
      </c>
      <c r="O7018" s="6" t="b">
        <f>IF(L7018&lt;K7011,K7011-L7018,FALSE)</f>
        <v>0</v>
      </c>
      <c r="P7018" s="6" t="b">
        <f>IF(AND(N7018&lt;&gt;FALSE,K7018&lt;=J7011),TRUE,FALSE)</f>
        <v>0</v>
      </c>
      <c r="Q7018" s="6" t="b">
        <f>IF(AND(O7018&lt;&gt;FALSE,J7018&gt;K7011),TRUE,FALSE)</f>
        <v>0</v>
      </c>
    </row>
    <row r="7019" spans="1:17" x14ac:dyDescent="0.2">
      <c r="A7019" t="s">
        <v>24</v>
      </c>
      <c r="B7019" s="1">
        <v>40067</v>
      </c>
      <c r="C7019" s="2">
        <v>0.4375</v>
      </c>
      <c r="D7019">
        <v>859.25</v>
      </c>
      <c r="E7019">
        <v>861.5</v>
      </c>
      <c r="F7019">
        <v>858.25</v>
      </c>
      <c r="G7019">
        <v>858.5</v>
      </c>
      <c r="H7019">
        <v>161537</v>
      </c>
      <c r="M7019"/>
      <c r="N7019"/>
      <c r="O7019"/>
      <c r="P7019"/>
      <c r="Q7019"/>
    </row>
    <row r="7020" spans="1:17" x14ac:dyDescent="0.2">
      <c r="A7020" t="s">
        <v>24</v>
      </c>
      <c r="B7020" s="1">
        <v>40067</v>
      </c>
      <c r="C7020" s="2">
        <v>0.47916666666666669</v>
      </c>
      <c r="D7020">
        <v>858.5</v>
      </c>
      <c r="E7020">
        <v>859.5</v>
      </c>
      <c r="F7020">
        <v>855</v>
      </c>
      <c r="G7020">
        <v>855.25</v>
      </c>
      <c r="H7020">
        <v>144282</v>
      </c>
      <c r="M7020"/>
      <c r="N7020"/>
      <c r="O7020"/>
      <c r="P7020"/>
      <c r="Q7020"/>
    </row>
    <row r="7021" spans="1:17" x14ac:dyDescent="0.2">
      <c r="A7021" t="s">
        <v>24</v>
      </c>
      <c r="B7021" s="1">
        <v>40067</v>
      </c>
      <c r="C7021" s="2">
        <v>0.52083333333333337</v>
      </c>
      <c r="D7021">
        <v>855.5</v>
      </c>
      <c r="E7021">
        <v>856.75</v>
      </c>
      <c r="F7021">
        <v>852.25</v>
      </c>
      <c r="G7021">
        <v>856</v>
      </c>
      <c r="H7021">
        <v>136177</v>
      </c>
      <c r="M7021"/>
      <c r="N7021"/>
      <c r="O7021"/>
      <c r="P7021"/>
      <c r="Q7021"/>
    </row>
    <row r="7022" spans="1:17" x14ac:dyDescent="0.2">
      <c r="A7022" t="s">
        <v>24</v>
      </c>
      <c r="B7022" s="1">
        <v>40067</v>
      </c>
      <c r="C7022" s="2">
        <v>0.5625</v>
      </c>
      <c r="D7022">
        <v>855.75</v>
      </c>
      <c r="E7022">
        <v>857</v>
      </c>
      <c r="F7022">
        <v>853.75</v>
      </c>
      <c r="G7022">
        <v>856.5</v>
      </c>
      <c r="H7022">
        <v>105343</v>
      </c>
      <c r="M7022"/>
      <c r="N7022"/>
      <c r="O7022"/>
      <c r="P7022"/>
      <c r="Q7022"/>
    </row>
    <row r="7023" spans="1:17" x14ac:dyDescent="0.2">
      <c r="A7023" t="s">
        <v>24</v>
      </c>
      <c r="B7023" s="1">
        <v>40067</v>
      </c>
      <c r="C7023" s="2">
        <v>0.60416666666666663</v>
      </c>
      <c r="D7023">
        <v>856.5</v>
      </c>
      <c r="E7023">
        <v>858.75</v>
      </c>
      <c r="F7023">
        <v>855.75</v>
      </c>
      <c r="G7023">
        <v>858.75</v>
      </c>
      <c r="H7023">
        <v>93828</v>
      </c>
      <c r="M7023"/>
      <c r="N7023"/>
      <c r="O7023"/>
      <c r="P7023"/>
      <c r="Q7023"/>
    </row>
    <row r="7024" spans="1:17" x14ac:dyDescent="0.2">
      <c r="A7024" t="s">
        <v>24</v>
      </c>
      <c r="B7024" s="1">
        <v>40067</v>
      </c>
      <c r="C7024" s="2">
        <v>0.63541666666666663</v>
      </c>
      <c r="D7024">
        <v>858.75</v>
      </c>
      <c r="E7024">
        <v>859.5</v>
      </c>
      <c r="F7024">
        <v>855.5</v>
      </c>
      <c r="G7024">
        <v>856.25</v>
      </c>
      <c r="H7024">
        <v>145298</v>
      </c>
      <c r="M7024"/>
      <c r="N7024"/>
      <c r="O7024"/>
      <c r="P7024"/>
      <c r="Q7024"/>
    </row>
    <row r="7025" spans="1:17" x14ac:dyDescent="0.2">
      <c r="A7025" t="s">
        <v>24</v>
      </c>
      <c r="B7025" s="1">
        <v>40070</v>
      </c>
      <c r="C7025" s="2">
        <v>0.39583333333333331</v>
      </c>
      <c r="D7025">
        <v>848.25</v>
      </c>
      <c r="E7025">
        <v>855.25</v>
      </c>
      <c r="F7025">
        <v>848.25</v>
      </c>
      <c r="G7025">
        <v>854</v>
      </c>
      <c r="H7025">
        <v>344442</v>
      </c>
      <c r="I7025" t="b">
        <f>AND(HOUR(C7025)=9,MINUTE(C7025)=30,HOUR(C7024)=15,MINUTE(C7024)=15)</f>
        <v>1</v>
      </c>
      <c r="J7025">
        <f>MAX(E7025:E7031)</f>
        <v>864</v>
      </c>
      <c r="K7025">
        <f>MIN(F7025:F7031)</f>
        <v>848.25</v>
      </c>
      <c r="L7025">
        <f>E7025</f>
        <v>855.25</v>
      </c>
      <c r="M7025" s="6">
        <f>+F7025</f>
        <v>848.25</v>
      </c>
      <c r="N7025" s="6" t="b">
        <f>IF(F7025&gt;J7018,F7025-J7018,FALSE)</f>
        <v>0</v>
      </c>
      <c r="O7025" s="6" t="b">
        <f>IF(L7025&lt;K7018,K7018-L7025,FALSE)</f>
        <v>0</v>
      </c>
      <c r="P7025" s="6" t="b">
        <f>IF(AND(N7025&lt;&gt;FALSE,K7025&lt;=J7018),TRUE,FALSE)</f>
        <v>0</v>
      </c>
      <c r="Q7025" s="6" t="b">
        <f>IF(AND(O7025&lt;&gt;FALSE,J7025&gt;K7018),TRUE,FALSE)</f>
        <v>0</v>
      </c>
    </row>
    <row r="7026" spans="1:17" x14ac:dyDescent="0.2">
      <c r="A7026" t="s">
        <v>24</v>
      </c>
      <c r="B7026" s="1">
        <v>40070</v>
      </c>
      <c r="C7026" s="2">
        <v>0.4375</v>
      </c>
      <c r="D7026">
        <v>854.25</v>
      </c>
      <c r="E7026">
        <v>858.75</v>
      </c>
      <c r="F7026">
        <v>853.75</v>
      </c>
      <c r="G7026">
        <v>857.25</v>
      </c>
      <c r="H7026">
        <v>259983</v>
      </c>
      <c r="M7026"/>
      <c r="N7026"/>
      <c r="O7026"/>
      <c r="P7026"/>
      <c r="Q7026"/>
    </row>
    <row r="7027" spans="1:17" x14ac:dyDescent="0.2">
      <c r="A7027" t="s">
        <v>24</v>
      </c>
      <c r="B7027" s="1">
        <v>40070</v>
      </c>
      <c r="C7027" s="2">
        <v>0.47916666666666669</v>
      </c>
      <c r="D7027">
        <v>857.25</v>
      </c>
      <c r="E7027">
        <v>857.75</v>
      </c>
      <c r="F7027">
        <v>855</v>
      </c>
      <c r="G7027">
        <v>856.75</v>
      </c>
      <c r="H7027">
        <v>89992</v>
      </c>
      <c r="M7027"/>
      <c r="N7027"/>
      <c r="O7027"/>
      <c r="P7027"/>
      <c r="Q7027"/>
    </row>
    <row r="7028" spans="1:17" x14ac:dyDescent="0.2">
      <c r="A7028" t="s">
        <v>24</v>
      </c>
      <c r="B7028" s="1">
        <v>40070</v>
      </c>
      <c r="C7028" s="2">
        <v>0.52083333333333337</v>
      </c>
      <c r="D7028">
        <v>856.5</v>
      </c>
      <c r="E7028">
        <v>857</v>
      </c>
      <c r="F7028">
        <v>855</v>
      </c>
      <c r="G7028">
        <v>856</v>
      </c>
      <c r="H7028">
        <v>62409</v>
      </c>
      <c r="M7028"/>
      <c r="N7028"/>
      <c r="O7028"/>
      <c r="P7028"/>
      <c r="Q7028"/>
    </row>
    <row r="7029" spans="1:17" x14ac:dyDescent="0.2">
      <c r="A7029" t="s">
        <v>24</v>
      </c>
      <c r="B7029" s="1">
        <v>40070</v>
      </c>
      <c r="C7029" s="2">
        <v>0.5625</v>
      </c>
      <c r="D7029">
        <v>856.25</v>
      </c>
      <c r="E7029">
        <v>861.25</v>
      </c>
      <c r="F7029">
        <v>856</v>
      </c>
      <c r="G7029">
        <v>861.25</v>
      </c>
      <c r="H7029">
        <v>149111</v>
      </c>
      <c r="M7029"/>
      <c r="N7029"/>
      <c r="O7029"/>
      <c r="P7029"/>
      <c r="Q7029"/>
    </row>
    <row r="7030" spans="1:17" x14ac:dyDescent="0.2">
      <c r="A7030" t="s">
        <v>24</v>
      </c>
      <c r="B7030" s="1">
        <v>40070</v>
      </c>
      <c r="C7030" s="2">
        <v>0.60416666666666663</v>
      </c>
      <c r="D7030">
        <v>861</v>
      </c>
      <c r="E7030">
        <v>862</v>
      </c>
      <c r="F7030">
        <v>860</v>
      </c>
      <c r="G7030">
        <v>860.75</v>
      </c>
      <c r="H7030">
        <v>215600</v>
      </c>
      <c r="M7030"/>
      <c r="N7030"/>
      <c r="O7030"/>
      <c r="P7030"/>
      <c r="Q7030"/>
    </row>
    <row r="7031" spans="1:17" x14ac:dyDescent="0.2">
      <c r="A7031" t="s">
        <v>24</v>
      </c>
      <c r="B7031" s="1">
        <v>40070</v>
      </c>
      <c r="C7031" s="2">
        <v>0.63541666666666663</v>
      </c>
      <c r="D7031">
        <v>860.75</v>
      </c>
      <c r="E7031">
        <v>864</v>
      </c>
      <c r="F7031">
        <v>860.25</v>
      </c>
      <c r="G7031">
        <v>862.25</v>
      </c>
      <c r="H7031">
        <v>247804</v>
      </c>
      <c r="M7031"/>
      <c r="N7031"/>
      <c r="O7031"/>
      <c r="P7031"/>
      <c r="Q7031"/>
    </row>
    <row r="7032" spans="1:17" x14ac:dyDescent="0.2">
      <c r="A7032" t="s">
        <v>24</v>
      </c>
      <c r="B7032" s="1">
        <v>40071</v>
      </c>
      <c r="C7032" s="2">
        <v>0.39583333333333331</v>
      </c>
      <c r="D7032">
        <v>864.25</v>
      </c>
      <c r="E7032">
        <v>866.25</v>
      </c>
      <c r="F7032">
        <v>857</v>
      </c>
      <c r="G7032">
        <v>862</v>
      </c>
      <c r="H7032">
        <v>638271</v>
      </c>
      <c r="I7032" t="b">
        <f>AND(HOUR(C7032)=9,MINUTE(C7032)=30,HOUR(C7031)=15,MINUTE(C7031)=15)</f>
        <v>1</v>
      </c>
      <c r="J7032">
        <f>MAX(E7032:E7038)</f>
        <v>870.75</v>
      </c>
      <c r="K7032">
        <f>MIN(F7032:F7038)</f>
        <v>857</v>
      </c>
      <c r="L7032">
        <f>E7032</f>
        <v>866.25</v>
      </c>
      <c r="M7032" s="6">
        <f>+F7032</f>
        <v>857</v>
      </c>
      <c r="N7032" s="6" t="b">
        <f>IF(F7032&gt;J7025,F7032-J7025,FALSE)</f>
        <v>0</v>
      </c>
      <c r="O7032" s="6" t="b">
        <f>IF(L7032&lt;K7025,K7025-L7032,FALSE)</f>
        <v>0</v>
      </c>
      <c r="P7032" s="6" t="b">
        <f>IF(AND(N7032&lt;&gt;FALSE,K7032&lt;=J7025),TRUE,FALSE)</f>
        <v>0</v>
      </c>
      <c r="Q7032" s="6" t="b">
        <f>IF(AND(O7032&lt;&gt;FALSE,J7032&gt;K7025),TRUE,FALSE)</f>
        <v>0</v>
      </c>
    </row>
    <row r="7033" spans="1:17" x14ac:dyDescent="0.2">
      <c r="A7033" t="s">
        <v>24</v>
      </c>
      <c r="B7033" s="1">
        <v>40071</v>
      </c>
      <c r="C7033" s="2">
        <v>0.4375</v>
      </c>
      <c r="D7033">
        <v>862</v>
      </c>
      <c r="E7033">
        <v>864.25</v>
      </c>
      <c r="F7033">
        <v>860.25</v>
      </c>
      <c r="G7033">
        <v>860.75</v>
      </c>
      <c r="H7033">
        <v>276256</v>
      </c>
      <c r="M7033"/>
      <c r="N7033"/>
      <c r="O7033"/>
      <c r="P7033"/>
      <c r="Q7033"/>
    </row>
    <row r="7034" spans="1:17" x14ac:dyDescent="0.2">
      <c r="A7034" t="s">
        <v>24</v>
      </c>
      <c r="B7034" s="1">
        <v>40071</v>
      </c>
      <c r="C7034" s="2">
        <v>0.47916666666666669</v>
      </c>
      <c r="D7034">
        <v>860.75</v>
      </c>
      <c r="E7034">
        <v>865</v>
      </c>
      <c r="F7034">
        <v>860.5</v>
      </c>
      <c r="G7034">
        <v>863.75</v>
      </c>
      <c r="H7034">
        <v>172061</v>
      </c>
      <c r="M7034"/>
      <c r="N7034"/>
      <c r="O7034"/>
      <c r="P7034"/>
      <c r="Q7034"/>
    </row>
    <row r="7035" spans="1:17" x14ac:dyDescent="0.2">
      <c r="A7035" t="s">
        <v>24</v>
      </c>
      <c r="B7035" s="1">
        <v>40071</v>
      </c>
      <c r="C7035" s="2">
        <v>0.52083333333333337</v>
      </c>
      <c r="D7035">
        <v>863.75</v>
      </c>
      <c r="E7035">
        <v>868.25</v>
      </c>
      <c r="F7035">
        <v>863</v>
      </c>
      <c r="G7035">
        <v>867.25</v>
      </c>
      <c r="H7035">
        <v>191897</v>
      </c>
      <c r="M7035"/>
      <c r="N7035"/>
      <c r="O7035"/>
      <c r="P7035"/>
      <c r="Q7035"/>
    </row>
    <row r="7036" spans="1:17" x14ac:dyDescent="0.2">
      <c r="A7036" t="s">
        <v>24</v>
      </c>
      <c r="B7036" s="1">
        <v>40071</v>
      </c>
      <c r="C7036" s="2">
        <v>0.5625</v>
      </c>
      <c r="D7036">
        <v>867.5</v>
      </c>
      <c r="E7036">
        <v>868.75</v>
      </c>
      <c r="F7036">
        <v>866.5</v>
      </c>
      <c r="G7036">
        <v>867.75</v>
      </c>
      <c r="H7036">
        <v>133322</v>
      </c>
      <c r="M7036"/>
      <c r="N7036"/>
      <c r="O7036"/>
      <c r="P7036"/>
      <c r="Q7036"/>
    </row>
    <row r="7037" spans="1:17" x14ac:dyDescent="0.2">
      <c r="A7037" t="s">
        <v>24</v>
      </c>
      <c r="B7037" s="1">
        <v>40071</v>
      </c>
      <c r="C7037" s="2">
        <v>0.60416666666666663</v>
      </c>
      <c r="D7037">
        <v>868</v>
      </c>
      <c r="E7037">
        <v>870.75</v>
      </c>
      <c r="F7037">
        <v>865</v>
      </c>
      <c r="G7037">
        <v>869.5</v>
      </c>
      <c r="H7037">
        <v>196405</v>
      </c>
      <c r="M7037"/>
      <c r="N7037"/>
      <c r="O7037"/>
      <c r="P7037"/>
      <c r="Q7037"/>
    </row>
    <row r="7038" spans="1:17" x14ac:dyDescent="0.2">
      <c r="A7038" t="s">
        <v>24</v>
      </c>
      <c r="B7038" s="1">
        <v>40071</v>
      </c>
      <c r="C7038" s="2">
        <v>0.63541666666666663</v>
      </c>
      <c r="D7038">
        <v>869.5</v>
      </c>
      <c r="E7038">
        <v>870</v>
      </c>
      <c r="F7038">
        <v>864.5</v>
      </c>
      <c r="G7038">
        <v>864.75</v>
      </c>
      <c r="H7038">
        <v>321002</v>
      </c>
      <c r="M7038"/>
      <c r="N7038"/>
      <c r="O7038"/>
      <c r="P7038"/>
      <c r="Q7038"/>
    </row>
    <row r="7039" spans="1:17" x14ac:dyDescent="0.2">
      <c r="A7039" t="s">
        <v>24</v>
      </c>
      <c r="B7039" s="1">
        <v>40072</v>
      </c>
      <c r="C7039" s="2">
        <v>0.39583333333333331</v>
      </c>
      <c r="D7039">
        <v>870.25</v>
      </c>
      <c r="E7039">
        <v>872</v>
      </c>
      <c r="F7039">
        <v>866.5</v>
      </c>
      <c r="G7039">
        <v>870</v>
      </c>
      <c r="H7039">
        <v>476514</v>
      </c>
      <c r="I7039" t="b">
        <f>AND(HOUR(C7039)=9,MINUTE(C7039)=30,HOUR(C7038)=15,MINUTE(C7038)=15)</f>
        <v>1</v>
      </c>
      <c r="J7039">
        <f>MAX(E7039:E7045)</f>
        <v>882.75</v>
      </c>
      <c r="K7039">
        <f>MIN(F7039:F7045)</f>
        <v>866.5</v>
      </c>
      <c r="L7039">
        <f>E7039</f>
        <v>872</v>
      </c>
      <c r="M7039" s="6">
        <f>+F7039</f>
        <v>866.5</v>
      </c>
      <c r="N7039" s="6" t="b">
        <f>IF(F7039&gt;J7032,F7039-J7032,FALSE)</f>
        <v>0</v>
      </c>
      <c r="O7039" s="6" t="b">
        <f>IF(L7039&lt;K7032,K7032-L7039,FALSE)</f>
        <v>0</v>
      </c>
      <c r="P7039" s="6" t="b">
        <f>IF(AND(N7039&lt;&gt;FALSE,K7039&lt;=J7032),TRUE,FALSE)</f>
        <v>0</v>
      </c>
      <c r="Q7039" s="6" t="b">
        <f>IF(AND(O7039&lt;&gt;FALSE,J7039&gt;K7032),TRUE,FALSE)</f>
        <v>0</v>
      </c>
    </row>
    <row r="7040" spans="1:17" x14ac:dyDescent="0.2">
      <c r="A7040" t="s">
        <v>24</v>
      </c>
      <c r="B7040" s="1">
        <v>40072</v>
      </c>
      <c r="C7040" s="2">
        <v>0.4375</v>
      </c>
      <c r="D7040">
        <v>869.75</v>
      </c>
      <c r="E7040">
        <v>874.25</v>
      </c>
      <c r="F7040">
        <v>869.75</v>
      </c>
      <c r="G7040">
        <v>872.25</v>
      </c>
      <c r="H7040">
        <v>301249</v>
      </c>
      <c r="M7040"/>
      <c r="N7040"/>
      <c r="O7040"/>
      <c r="P7040"/>
      <c r="Q7040"/>
    </row>
    <row r="7041" spans="1:17" x14ac:dyDescent="0.2">
      <c r="A7041" t="s">
        <v>24</v>
      </c>
      <c r="B7041" s="1">
        <v>40072</v>
      </c>
      <c r="C7041" s="2">
        <v>0.47916666666666669</v>
      </c>
      <c r="D7041">
        <v>872.5</v>
      </c>
      <c r="E7041">
        <v>879.25</v>
      </c>
      <c r="F7041">
        <v>872.25</v>
      </c>
      <c r="G7041">
        <v>877.75</v>
      </c>
      <c r="H7041">
        <v>288781</v>
      </c>
      <c r="M7041"/>
      <c r="N7041"/>
      <c r="O7041"/>
      <c r="P7041"/>
      <c r="Q7041"/>
    </row>
    <row r="7042" spans="1:17" x14ac:dyDescent="0.2">
      <c r="A7042" t="s">
        <v>24</v>
      </c>
      <c r="B7042" s="1">
        <v>40072</v>
      </c>
      <c r="C7042" s="2">
        <v>0.52083333333333337</v>
      </c>
      <c r="D7042">
        <v>877.75</v>
      </c>
      <c r="E7042">
        <v>882</v>
      </c>
      <c r="F7042">
        <v>877</v>
      </c>
      <c r="G7042">
        <v>881.5</v>
      </c>
      <c r="H7042">
        <v>177057</v>
      </c>
      <c r="M7042"/>
      <c r="N7042"/>
      <c r="O7042"/>
      <c r="P7042"/>
      <c r="Q7042"/>
    </row>
    <row r="7043" spans="1:17" x14ac:dyDescent="0.2">
      <c r="A7043" t="s">
        <v>24</v>
      </c>
      <c r="B7043" s="1">
        <v>40072</v>
      </c>
      <c r="C7043" s="2">
        <v>0.5625</v>
      </c>
      <c r="D7043">
        <v>881.5</v>
      </c>
      <c r="E7043">
        <v>882.5</v>
      </c>
      <c r="F7043">
        <v>879.75</v>
      </c>
      <c r="G7043">
        <v>881</v>
      </c>
      <c r="H7043">
        <v>211663</v>
      </c>
      <c r="M7043"/>
      <c r="N7043"/>
      <c r="O7043"/>
      <c r="P7043"/>
      <c r="Q7043"/>
    </row>
    <row r="7044" spans="1:17" x14ac:dyDescent="0.2">
      <c r="A7044" t="s">
        <v>24</v>
      </c>
      <c r="B7044" s="1">
        <v>40072</v>
      </c>
      <c r="C7044" s="2">
        <v>0.60416666666666663</v>
      </c>
      <c r="D7044">
        <v>881</v>
      </c>
      <c r="E7044">
        <v>881.75</v>
      </c>
      <c r="F7044">
        <v>878.5</v>
      </c>
      <c r="G7044">
        <v>881</v>
      </c>
      <c r="H7044">
        <v>232557</v>
      </c>
      <c r="M7044"/>
      <c r="N7044"/>
      <c r="O7044"/>
      <c r="P7044"/>
      <c r="Q7044"/>
    </row>
    <row r="7045" spans="1:17" x14ac:dyDescent="0.2">
      <c r="A7045" t="s">
        <v>24</v>
      </c>
      <c r="B7045" s="1">
        <v>40072</v>
      </c>
      <c r="C7045" s="2">
        <v>0.63541666666666663</v>
      </c>
      <c r="D7045">
        <v>881</v>
      </c>
      <c r="E7045">
        <v>882.75</v>
      </c>
      <c r="F7045">
        <v>879.75</v>
      </c>
      <c r="G7045">
        <v>882.5</v>
      </c>
      <c r="H7045">
        <v>295998</v>
      </c>
      <c r="M7045"/>
      <c r="N7045"/>
      <c r="O7045"/>
      <c r="P7045"/>
      <c r="Q7045"/>
    </row>
    <row r="7046" spans="1:17" x14ac:dyDescent="0.2">
      <c r="A7046" t="s">
        <v>24</v>
      </c>
      <c r="B7046" s="1">
        <v>40073</v>
      </c>
      <c r="C7046" s="2">
        <v>0.39583333333333331</v>
      </c>
      <c r="D7046">
        <v>881.25</v>
      </c>
      <c r="E7046">
        <v>890.25</v>
      </c>
      <c r="F7046">
        <v>881</v>
      </c>
      <c r="G7046">
        <v>882.5</v>
      </c>
      <c r="H7046">
        <v>614685</v>
      </c>
      <c r="I7046" t="b">
        <f>AND(HOUR(C7046)=9,MINUTE(C7046)=30,HOUR(C7045)=15,MINUTE(C7045)=15)</f>
        <v>1</v>
      </c>
      <c r="J7046">
        <f>MAX(E7046:E7052)</f>
        <v>890.25</v>
      </c>
      <c r="K7046">
        <f>MIN(F7046:F7052)</f>
        <v>875</v>
      </c>
      <c r="L7046">
        <f>E7046</f>
        <v>890.25</v>
      </c>
      <c r="M7046" s="6">
        <f>+F7046</f>
        <v>881</v>
      </c>
      <c r="N7046" s="6" t="b">
        <f>IF(F7046&gt;J7039,F7046-J7039,FALSE)</f>
        <v>0</v>
      </c>
      <c r="O7046" s="6" t="b">
        <f>IF(L7046&lt;K7039,K7039-L7046,FALSE)</f>
        <v>0</v>
      </c>
      <c r="P7046" s="6" t="b">
        <f>IF(AND(N7046&lt;&gt;FALSE,K7046&lt;=J7039),TRUE,FALSE)</f>
        <v>0</v>
      </c>
      <c r="Q7046" s="6" t="b">
        <f>IF(AND(O7046&lt;&gt;FALSE,J7046&gt;K7039),TRUE,FALSE)</f>
        <v>0</v>
      </c>
    </row>
    <row r="7047" spans="1:17" x14ac:dyDescent="0.2">
      <c r="A7047" t="s">
        <v>24</v>
      </c>
      <c r="B7047" s="1">
        <v>40073</v>
      </c>
      <c r="C7047" s="2">
        <v>0.4375</v>
      </c>
      <c r="D7047">
        <v>882.5</v>
      </c>
      <c r="E7047">
        <v>887.75</v>
      </c>
      <c r="F7047">
        <v>882.25</v>
      </c>
      <c r="G7047">
        <v>887</v>
      </c>
      <c r="H7047">
        <v>292591</v>
      </c>
      <c r="M7047"/>
      <c r="N7047"/>
      <c r="O7047"/>
      <c r="P7047"/>
      <c r="Q7047"/>
    </row>
    <row r="7048" spans="1:17" x14ac:dyDescent="0.2">
      <c r="A7048" t="s">
        <v>24</v>
      </c>
      <c r="B7048" s="1">
        <v>40073</v>
      </c>
      <c r="C7048" s="2">
        <v>0.47916666666666669</v>
      </c>
      <c r="D7048">
        <v>887.25</v>
      </c>
      <c r="E7048">
        <v>887.25</v>
      </c>
      <c r="F7048">
        <v>878.25</v>
      </c>
      <c r="G7048">
        <v>881</v>
      </c>
      <c r="H7048">
        <v>284191</v>
      </c>
      <c r="M7048"/>
      <c r="N7048"/>
      <c r="O7048"/>
      <c r="P7048"/>
      <c r="Q7048"/>
    </row>
    <row r="7049" spans="1:17" x14ac:dyDescent="0.2">
      <c r="A7049" t="s">
        <v>24</v>
      </c>
      <c r="B7049" s="1">
        <v>40073</v>
      </c>
      <c r="C7049" s="2">
        <v>0.52083333333333337</v>
      </c>
      <c r="D7049">
        <v>881</v>
      </c>
      <c r="E7049">
        <v>882</v>
      </c>
      <c r="F7049">
        <v>875</v>
      </c>
      <c r="G7049">
        <v>876.25</v>
      </c>
      <c r="H7049">
        <v>224996</v>
      </c>
      <c r="M7049"/>
      <c r="N7049"/>
      <c r="O7049"/>
      <c r="P7049"/>
      <c r="Q7049"/>
    </row>
    <row r="7050" spans="1:17" x14ac:dyDescent="0.2">
      <c r="A7050" t="s">
        <v>24</v>
      </c>
      <c r="B7050" s="1">
        <v>40073</v>
      </c>
      <c r="C7050" s="2">
        <v>0.5625</v>
      </c>
      <c r="D7050">
        <v>876.25</v>
      </c>
      <c r="E7050">
        <v>880.5</v>
      </c>
      <c r="F7050">
        <v>875.75</v>
      </c>
      <c r="G7050">
        <v>879.5</v>
      </c>
      <c r="H7050">
        <v>173539</v>
      </c>
      <c r="M7050"/>
      <c r="N7050"/>
      <c r="O7050"/>
      <c r="P7050"/>
      <c r="Q7050"/>
    </row>
    <row r="7051" spans="1:17" x14ac:dyDescent="0.2">
      <c r="A7051" t="s">
        <v>24</v>
      </c>
      <c r="B7051" s="1">
        <v>40073</v>
      </c>
      <c r="C7051" s="2">
        <v>0.60416666666666663</v>
      </c>
      <c r="D7051">
        <v>879.25</v>
      </c>
      <c r="E7051">
        <v>883.25</v>
      </c>
      <c r="F7051">
        <v>879.25</v>
      </c>
      <c r="G7051">
        <v>882.25</v>
      </c>
      <c r="H7051">
        <v>172624</v>
      </c>
      <c r="M7051"/>
      <c r="N7051"/>
      <c r="O7051"/>
      <c r="P7051"/>
      <c r="Q7051"/>
    </row>
    <row r="7052" spans="1:17" x14ac:dyDescent="0.2">
      <c r="A7052" t="s">
        <v>24</v>
      </c>
      <c r="B7052" s="1">
        <v>40073</v>
      </c>
      <c r="C7052" s="2">
        <v>0.63541666666666663</v>
      </c>
      <c r="D7052">
        <v>882.5</v>
      </c>
      <c r="E7052">
        <v>882.5</v>
      </c>
      <c r="F7052">
        <v>878</v>
      </c>
      <c r="G7052">
        <v>881.5</v>
      </c>
      <c r="H7052">
        <v>269808</v>
      </c>
      <c r="M7052"/>
      <c r="N7052"/>
      <c r="O7052"/>
      <c r="P7052"/>
      <c r="Q7052"/>
    </row>
    <row r="7053" spans="1:17" x14ac:dyDescent="0.2">
      <c r="A7053" t="s">
        <v>24</v>
      </c>
      <c r="B7053" s="1">
        <v>40074</v>
      </c>
      <c r="C7053" s="2">
        <v>0.39583333333333331</v>
      </c>
      <c r="D7053">
        <v>885.75</v>
      </c>
      <c r="E7053">
        <v>886</v>
      </c>
      <c r="F7053">
        <v>879</v>
      </c>
      <c r="G7053">
        <v>880</v>
      </c>
      <c r="H7053">
        <v>532557</v>
      </c>
      <c r="I7053" t="b">
        <f>AND(HOUR(C7053)=9,MINUTE(C7053)=30,HOUR(C7052)=15,MINUTE(C7052)=15)</f>
        <v>1</v>
      </c>
      <c r="J7053">
        <f>MAX(E7053:E7059)</f>
        <v>886</v>
      </c>
      <c r="K7053">
        <f>MIN(F7053:F7059)</f>
        <v>878</v>
      </c>
      <c r="L7053">
        <f>E7053</f>
        <v>886</v>
      </c>
      <c r="M7053" s="6">
        <f>+F7053</f>
        <v>879</v>
      </c>
      <c r="N7053" s="6" t="b">
        <f>IF(F7053&gt;J7046,F7053-J7046,FALSE)</f>
        <v>0</v>
      </c>
      <c r="O7053" s="6" t="b">
        <f>IF(L7053&lt;K7046,K7046-L7053,FALSE)</f>
        <v>0</v>
      </c>
      <c r="P7053" s="6" t="b">
        <f>IF(AND(N7053&lt;&gt;FALSE,K7053&lt;=J7046),TRUE,FALSE)</f>
        <v>0</v>
      </c>
      <c r="Q7053" s="6" t="b">
        <f>IF(AND(O7053&lt;&gt;FALSE,J7053&gt;K7046),TRUE,FALSE)</f>
        <v>0</v>
      </c>
    </row>
    <row r="7054" spans="1:17" x14ac:dyDescent="0.2">
      <c r="A7054" t="s">
        <v>24</v>
      </c>
      <c r="B7054" s="1">
        <v>40074</v>
      </c>
      <c r="C7054" s="2">
        <v>0.4375</v>
      </c>
      <c r="D7054">
        <v>880</v>
      </c>
      <c r="E7054">
        <v>883.5</v>
      </c>
      <c r="F7054">
        <v>879.75</v>
      </c>
      <c r="G7054">
        <v>880.25</v>
      </c>
      <c r="H7054">
        <v>266995</v>
      </c>
      <c r="M7054"/>
      <c r="N7054"/>
      <c r="O7054"/>
      <c r="P7054"/>
      <c r="Q7054"/>
    </row>
    <row r="7055" spans="1:17" x14ac:dyDescent="0.2">
      <c r="A7055" t="s">
        <v>24</v>
      </c>
      <c r="B7055" s="1">
        <v>40074</v>
      </c>
      <c r="C7055" s="2">
        <v>0.47916666666666669</v>
      </c>
      <c r="D7055">
        <v>880.5</v>
      </c>
      <c r="E7055">
        <v>881.5</v>
      </c>
      <c r="F7055">
        <v>878</v>
      </c>
      <c r="G7055">
        <v>880</v>
      </c>
      <c r="H7055">
        <v>214427</v>
      </c>
      <c r="M7055"/>
      <c r="N7055"/>
      <c r="O7055"/>
      <c r="P7055"/>
      <c r="Q7055"/>
    </row>
    <row r="7056" spans="1:17" x14ac:dyDescent="0.2">
      <c r="A7056" t="s">
        <v>24</v>
      </c>
      <c r="B7056" s="1">
        <v>40074</v>
      </c>
      <c r="C7056" s="2">
        <v>0.52083333333333337</v>
      </c>
      <c r="D7056">
        <v>879.75</v>
      </c>
      <c r="E7056">
        <v>883.75</v>
      </c>
      <c r="F7056">
        <v>879.75</v>
      </c>
      <c r="G7056">
        <v>883.5</v>
      </c>
      <c r="H7056">
        <v>101806</v>
      </c>
      <c r="M7056"/>
      <c r="N7056"/>
      <c r="O7056"/>
      <c r="P7056"/>
      <c r="Q7056"/>
    </row>
    <row r="7057" spans="1:17" x14ac:dyDescent="0.2">
      <c r="A7057" t="s">
        <v>24</v>
      </c>
      <c r="B7057" s="1">
        <v>40074</v>
      </c>
      <c r="C7057" s="2">
        <v>0.5625</v>
      </c>
      <c r="D7057">
        <v>883.5</v>
      </c>
      <c r="E7057">
        <v>885.25</v>
      </c>
      <c r="F7057">
        <v>882.75</v>
      </c>
      <c r="G7057">
        <v>884.25</v>
      </c>
      <c r="H7057">
        <v>88978</v>
      </c>
      <c r="M7057"/>
      <c r="N7057"/>
      <c r="O7057"/>
      <c r="P7057"/>
      <c r="Q7057"/>
    </row>
    <row r="7058" spans="1:17" x14ac:dyDescent="0.2">
      <c r="A7058" t="s">
        <v>24</v>
      </c>
      <c r="B7058" s="1">
        <v>40074</v>
      </c>
      <c r="C7058" s="2">
        <v>0.60416666666666663</v>
      </c>
      <c r="D7058">
        <v>884.25</v>
      </c>
      <c r="E7058">
        <v>886</v>
      </c>
      <c r="F7058">
        <v>882.75</v>
      </c>
      <c r="G7058">
        <v>885.25</v>
      </c>
      <c r="H7058">
        <v>115321</v>
      </c>
      <c r="M7058"/>
      <c r="N7058"/>
      <c r="O7058"/>
      <c r="P7058"/>
      <c r="Q7058"/>
    </row>
    <row r="7059" spans="1:17" x14ac:dyDescent="0.2">
      <c r="A7059" t="s">
        <v>24</v>
      </c>
      <c r="B7059" s="1">
        <v>40074</v>
      </c>
      <c r="C7059" s="2">
        <v>0.63541666666666663</v>
      </c>
      <c r="D7059">
        <v>885</v>
      </c>
      <c r="E7059">
        <v>885.5</v>
      </c>
      <c r="F7059">
        <v>879</v>
      </c>
      <c r="G7059">
        <v>879.75</v>
      </c>
      <c r="H7059">
        <v>275963</v>
      </c>
      <c r="M7059"/>
      <c r="N7059"/>
      <c r="O7059"/>
      <c r="P7059"/>
      <c r="Q7059"/>
    </row>
    <row r="7060" spans="1:17" x14ac:dyDescent="0.2">
      <c r="A7060" t="s">
        <v>24</v>
      </c>
      <c r="B7060" s="1">
        <v>40077</v>
      </c>
      <c r="C7060" s="2">
        <v>0.39583333333333331</v>
      </c>
      <c r="D7060">
        <v>873.25</v>
      </c>
      <c r="E7060">
        <v>876.75</v>
      </c>
      <c r="F7060">
        <v>870.75</v>
      </c>
      <c r="G7060">
        <v>875</v>
      </c>
      <c r="H7060">
        <v>439861</v>
      </c>
      <c r="I7060" t="b">
        <f>AND(HOUR(C7060)=9,MINUTE(C7060)=30,HOUR(C7059)=15,MINUTE(C7059)=15)</f>
        <v>1</v>
      </c>
      <c r="J7060">
        <f>MAX(E7060:E7066)</f>
        <v>881.5</v>
      </c>
      <c r="K7060">
        <f>MIN(F7060:F7066)</f>
        <v>870.75</v>
      </c>
      <c r="L7060">
        <f>E7060</f>
        <v>876.75</v>
      </c>
      <c r="M7060" s="6">
        <f>+F7060</f>
        <v>870.75</v>
      </c>
      <c r="N7060" s="6" t="b">
        <f>IF(F7060&gt;J7053,F7060-J7053,FALSE)</f>
        <v>0</v>
      </c>
      <c r="O7060" s="6">
        <f>IF(L7060&lt;K7053,K7053-L7060,FALSE)</f>
        <v>1.25</v>
      </c>
      <c r="P7060" s="6" t="b">
        <f>IF(AND(N7060&lt;&gt;FALSE,K7060&lt;=J7053),TRUE,FALSE)</f>
        <v>0</v>
      </c>
      <c r="Q7060" s="6" t="b">
        <f>IF(AND(O7060&lt;&gt;FALSE,J7060&gt;K7053),TRUE,FALSE)</f>
        <v>1</v>
      </c>
    </row>
    <row r="7061" spans="1:17" x14ac:dyDescent="0.2">
      <c r="A7061" t="s">
        <v>24</v>
      </c>
      <c r="B7061" s="1">
        <v>40077</v>
      </c>
      <c r="C7061" s="2">
        <v>0.4375</v>
      </c>
      <c r="D7061">
        <v>875</v>
      </c>
      <c r="E7061">
        <v>879.25</v>
      </c>
      <c r="F7061">
        <v>872</v>
      </c>
      <c r="G7061">
        <v>878</v>
      </c>
      <c r="H7061">
        <v>272249</v>
      </c>
      <c r="M7061"/>
      <c r="N7061"/>
      <c r="O7061"/>
      <c r="P7061"/>
      <c r="Q7061"/>
    </row>
    <row r="7062" spans="1:17" x14ac:dyDescent="0.2">
      <c r="A7062" t="s">
        <v>24</v>
      </c>
      <c r="B7062" s="1">
        <v>40077</v>
      </c>
      <c r="C7062" s="2">
        <v>0.47916666666666669</v>
      </c>
      <c r="D7062">
        <v>878</v>
      </c>
      <c r="E7062">
        <v>880.25</v>
      </c>
      <c r="F7062">
        <v>877.5</v>
      </c>
      <c r="G7062">
        <v>878</v>
      </c>
      <c r="H7062">
        <v>145314</v>
      </c>
      <c r="M7062"/>
      <c r="N7062"/>
      <c r="O7062"/>
      <c r="P7062"/>
      <c r="Q7062"/>
    </row>
    <row r="7063" spans="1:17" x14ac:dyDescent="0.2">
      <c r="A7063" t="s">
        <v>24</v>
      </c>
      <c r="B7063" s="1">
        <v>40077</v>
      </c>
      <c r="C7063" s="2">
        <v>0.52083333333333337</v>
      </c>
      <c r="D7063">
        <v>878</v>
      </c>
      <c r="E7063">
        <v>879.75</v>
      </c>
      <c r="F7063">
        <v>876</v>
      </c>
      <c r="G7063">
        <v>878</v>
      </c>
      <c r="H7063">
        <v>87421</v>
      </c>
      <c r="M7063"/>
      <c r="N7063"/>
      <c r="O7063"/>
      <c r="P7063"/>
      <c r="Q7063"/>
    </row>
    <row r="7064" spans="1:17" x14ac:dyDescent="0.2">
      <c r="A7064" t="s">
        <v>24</v>
      </c>
      <c r="B7064" s="1">
        <v>40077</v>
      </c>
      <c r="C7064" s="2">
        <v>0.5625</v>
      </c>
      <c r="D7064">
        <v>878</v>
      </c>
      <c r="E7064">
        <v>879.5</v>
      </c>
      <c r="F7064">
        <v>876.75</v>
      </c>
      <c r="G7064">
        <v>877.75</v>
      </c>
      <c r="H7064">
        <v>108169</v>
      </c>
      <c r="M7064"/>
      <c r="N7064"/>
      <c r="O7064"/>
      <c r="P7064"/>
      <c r="Q7064"/>
    </row>
    <row r="7065" spans="1:17" x14ac:dyDescent="0.2">
      <c r="A7065" t="s">
        <v>24</v>
      </c>
      <c r="B7065" s="1">
        <v>40077</v>
      </c>
      <c r="C7065" s="2">
        <v>0.60416666666666663</v>
      </c>
      <c r="D7065">
        <v>877.75</v>
      </c>
      <c r="E7065">
        <v>881.5</v>
      </c>
      <c r="F7065">
        <v>877.25</v>
      </c>
      <c r="G7065">
        <v>880</v>
      </c>
      <c r="H7065">
        <v>193544</v>
      </c>
      <c r="M7065"/>
      <c r="N7065"/>
      <c r="O7065"/>
      <c r="P7065"/>
      <c r="Q7065"/>
    </row>
    <row r="7066" spans="1:17" x14ac:dyDescent="0.2">
      <c r="A7066" t="s">
        <v>24</v>
      </c>
      <c r="B7066" s="1">
        <v>40077</v>
      </c>
      <c r="C7066" s="2">
        <v>0.63541666666666663</v>
      </c>
      <c r="D7066">
        <v>880</v>
      </c>
      <c r="E7066">
        <v>880.25</v>
      </c>
      <c r="F7066">
        <v>876.25</v>
      </c>
      <c r="G7066">
        <v>879</v>
      </c>
      <c r="H7066">
        <v>248517</v>
      </c>
      <c r="M7066"/>
      <c r="N7066"/>
      <c r="O7066"/>
      <c r="P7066"/>
      <c r="Q7066"/>
    </row>
    <row r="7067" spans="1:17" x14ac:dyDescent="0.2">
      <c r="A7067" t="s">
        <v>24</v>
      </c>
      <c r="B7067" s="1">
        <v>40078</v>
      </c>
      <c r="C7067" s="2">
        <v>0.39583333333333331</v>
      </c>
      <c r="D7067">
        <v>884.75</v>
      </c>
      <c r="E7067">
        <v>885.25</v>
      </c>
      <c r="F7067">
        <v>880.25</v>
      </c>
      <c r="G7067">
        <v>883</v>
      </c>
      <c r="H7067">
        <v>341302</v>
      </c>
      <c r="I7067" t="b">
        <f>AND(HOUR(C7067)=9,MINUTE(C7067)=30,HOUR(C7066)=15,MINUTE(C7066)=15)</f>
        <v>1</v>
      </c>
      <c r="J7067">
        <f>MAX(E7067:E7073)</f>
        <v>888</v>
      </c>
      <c r="K7067">
        <f>MIN(F7067:F7073)</f>
        <v>880.25</v>
      </c>
      <c r="L7067">
        <f>E7067</f>
        <v>885.25</v>
      </c>
      <c r="M7067" s="6">
        <f>+F7067</f>
        <v>880.25</v>
      </c>
      <c r="N7067" s="6" t="b">
        <f>IF(F7067&gt;J7060,F7067-J7060,FALSE)</f>
        <v>0</v>
      </c>
      <c r="O7067" s="6" t="b">
        <f>IF(L7067&lt;K7060,K7060-L7067,FALSE)</f>
        <v>0</v>
      </c>
      <c r="P7067" s="6" t="b">
        <f>IF(AND(N7067&lt;&gt;FALSE,K7067&lt;=J7060),TRUE,FALSE)</f>
        <v>0</v>
      </c>
      <c r="Q7067" s="6" t="b">
        <f>IF(AND(O7067&lt;&gt;FALSE,J7067&gt;K7060),TRUE,FALSE)</f>
        <v>0</v>
      </c>
    </row>
    <row r="7068" spans="1:17" x14ac:dyDescent="0.2">
      <c r="A7068" t="s">
        <v>24</v>
      </c>
      <c r="B7068" s="1">
        <v>40078</v>
      </c>
      <c r="C7068" s="2">
        <v>0.4375</v>
      </c>
      <c r="D7068">
        <v>883</v>
      </c>
      <c r="E7068">
        <v>885.5</v>
      </c>
      <c r="F7068">
        <v>880.25</v>
      </c>
      <c r="G7068">
        <v>884</v>
      </c>
      <c r="H7068">
        <v>227555</v>
      </c>
      <c r="M7068"/>
      <c r="N7068"/>
      <c r="O7068"/>
      <c r="P7068"/>
      <c r="Q7068"/>
    </row>
    <row r="7069" spans="1:17" x14ac:dyDescent="0.2">
      <c r="A7069" t="s">
        <v>24</v>
      </c>
      <c r="B7069" s="1">
        <v>40078</v>
      </c>
      <c r="C7069" s="2">
        <v>0.47916666666666669</v>
      </c>
      <c r="D7069">
        <v>883.75</v>
      </c>
      <c r="E7069">
        <v>887.5</v>
      </c>
      <c r="F7069">
        <v>882.75</v>
      </c>
      <c r="G7069">
        <v>887</v>
      </c>
      <c r="H7069">
        <v>148991</v>
      </c>
      <c r="M7069"/>
      <c r="N7069"/>
      <c r="O7069"/>
      <c r="P7069"/>
      <c r="Q7069"/>
    </row>
    <row r="7070" spans="1:17" x14ac:dyDescent="0.2">
      <c r="A7070" t="s">
        <v>24</v>
      </c>
      <c r="B7070" s="1">
        <v>40078</v>
      </c>
      <c r="C7070" s="2">
        <v>0.52083333333333337</v>
      </c>
      <c r="D7070">
        <v>887</v>
      </c>
      <c r="E7070">
        <v>888</v>
      </c>
      <c r="F7070">
        <v>884</v>
      </c>
      <c r="G7070">
        <v>885</v>
      </c>
      <c r="H7070">
        <v>118820</v>
      </c>
      <c r="M7070"/>
      <c r="N7070"/>
      <c r="O7070"/>
      <c r="P7070"/>
      <c r="Q7070"/>
    </row>
    <row r="7071" spans="1:17" x14ac:dyDescent="0.2">
      <c r="A7071" t="s">
        <v>24</v>
      </c>
      <c r="B7071" s="1">
        <v>40078</v>
      </c>
      <c r="C7071" s="2">
        <v>0.5625</v>
      </c>
      <c r="D7071">
        <v>885.25</v>
      </c>
      <c r="E7071">
        <v>886.25</v>
      </c>
      <c r="F7071">
        <v>883.75</v>
      </c>
      <c r="G7071">
        <v>885.75</v>
      </c>
      <c r="H7071">
        <v>94942</v>
      </c>
      <c r="M7071"/>
      <c r="N7071"/>
      <c r="O7071"/>
      <c r="P7071"/>
      <c r="Q7071"/>
    </row>
    <row r="7072" spans="1:17" x14ac:dyDescent="0.2">
      <c r="A7072" t="s">
        <v>24</v>
      </c>
      <c r="B7072" s="1">
        <v>40078</v>
      </c>
      <c r="C7072" s="2">
        <v>0.60416666666666663</v>
      </c>
      <c r="D7072">
        <v>885.75</v>
      </c>
      <c r="E7072">
        <v>886.75</v>
      </c>
      <c r="F7072">
        <v>884.25</v>
      </c>
      <c r="G7072">
        <v>886.25</v>
      </c>
      <c r="H7072">
        <v>126335</v>
      </c>
      <c r="M7072"/>
      <c r="N7072"/>
      <c r="O7072"/>
      <c r="P7072"/>
      <c r="Q7072"/>
    </row>
    <row r="7073" spans="1:17" x14ac:dyDescent="0.2">
      <c r="A7073" t="s">
        <v>24</v>
      </c>
      <c r="B7073" s="1">
        <v>40078</v>
      </c>
      <c r="C7073" s="2">
        <v>0.63541666666666663</v>
      </c>
      <c r="D7073">
        <v>886.25</v>
      </c>
      <c r="E7073">
        <v>887.5</v>
      </c>
      <c r="F7073">
        <v>884.25</v>
      </c>
      <c r="G7073">
        <v>886.25</v>
      </c>
      <c r="H7073">
        <v>179854</v>
      </c>
      <c r="M7073"/>
      <c r="N7073"/>
      <c r="O7073"/>
      <c r="P7073"/>
      <c r="Q7073"/>
    </row>
    <row r="7074" spans="1:17" x14ac:dyDescent="0.2">
      <c r="A7074" t="s">
        <v>24</v>
      </c>
      <c r="B7074" s="1">
        <v>40079</v>
      </c>
      <c r="C7074" s="2">
        <v>0.39583333333333331</v>
      </c>
      <c r="D7074">
        <v>887.5</v>
      </c>
      <c r="E7074">
        <v>887.75</v>
      </c>
      <c r="F7074">
        <v>883.75</v>
      </c>
      <c r="G7074">
        <v>886</v>
      </c>
      <c r="H7074">
        <v>284903</v>
      </c>
      <c r="I7074" t="b">
        <f>AND(HOUR(C7074)=9,MINUTE(C7074)=30,HOUR(C7073)=15,MINUTE(C7073)=15)</f>
        <v>1</v>
      </c>
      <c r="J7074">
        <f>MAX(E7074:E7080)</f>
        <v>894.5</v>
      </c>
      <c r="K7074">
        <f>MIN(F7074:F7080)</f>
        <v>874</v>
      </c>
      <c r="L7074">
        <f>E7074</f>
        <v>887.75</v>
      </c>
      <c r="M7074" s="6">
        <f>+F7074</f>
        <v>883.75</v>
      </c>
      <c r="N7074" s="6" t="b">
        <f>IF(F7074&gt;J7067,F7074-J7067,FALSE)</f>
        <v>0</v>
      </c>
      <c r="O7074" s="6" t="b">
        <f>IF(L7074&lt;K7067,K7067-L7074,FALSE)</f>
        <v>0</v>
      </c>
      <c r="P7074" s="6" t="b">
        <f>IF(AND(N7074&lt;&gt;FALSE,K7074&lt;=J7067),TRUE,FALSE)</f>
        <v>0</v>
      </c>
      <c r="Q7074" s="6" t="b">
        <f>IF(AND(O7074&lt;&gt;FALSE,J7074&gt;K7067),TRUE,FALSE)</f>
        <v>0</v>
      </c>
    </row>
    <row r="7075" spans="1:17" x14ac:dyDescent="0.2">
      <c r="A7075" t="s">
        <v>24</v>
      </c>
      <c r="B7075" s="1">
        <v>40079</v>
      </c>
      <c r="C7075" s="2">
        <v>0.4375</v>
      </c>
      <c r="D7075">
        <v>886</v>
      </c>
      <c r="E7075">
        <v>886</v>
      </c>
      <c r="F7075">
        <v>881</v>
      </c>
      <c r="G7075">
        <v>883.75</v>
      </c>
      <c r="H7075">
        <v>230317</v>
      </c>
      <c r="M7075"/>
      <c r="N7075"/>
      <c r="O7075"/>
      <c r="P7075"/>
      <c r="Q7075"/>
    </row>
    <row r="7076" spans="1:17" x14ac:dyDescent="0.2">
      <c r="A7076" t="s">
        <v>24</v>
      </c>
      <c r="B7076" s="1">
        <v>40079</v>
      </c>
      <c r="C7076" s="2">
        <v>0.47916666666666669</v>
      </c>
      <c r="D7076">
        <v>883.75</v>
      </c>
      <c r="E7076">
        <v>887</v>
      </c>
      <c r="F7076">
        <v>883</v>
      </c>
      <c r="G7076">
        <v>886.5</v>
      </c>
      <c r="H7076">
        <v>117933</v>
      </c>
      <c r="M7076"/>
      <c r="N7076"/>
      <c r="O7076"/>
      <c r="P7076"/>
      <c r="Q7076"/>
    </row>
    <row r="7077" spans="1:17" x14ac:dyDescent="0.2">
      <c r="A7077" t="s">
        <v>24</v>
      </c>
      <c r="B7077" s="1">
        <v>40079</v>
      </c>
      <c r="C7077" s="2">
        <v>0.52083333333333337</v>
      </c>
      <c r="D7077">
        <v>886.5</v>
      </c>
      <c r="E7077">
        <v>888.5</v>
      </c>
      <c r="F7077">
        <v>885.75</v>
      </c>
      <c r="G7077">
        <v>886.5</v>
      </c>
      <c r="H7077">
        <v>71251</v>
      </c>
      <c r="M7077"/>
      <c r="N7077"/>
      <c r="O7077"/>
      <c r="P7077"/>
      <c r="Q7077"/>
    </row>
    <row r="7078" spans="1:17" x14ac:dyDescent="0.2">
      <c r="A7078" t="s">
        <v>24</v>
      </c>
      <c r="B7078" s="1">
        <v>40079</v>
      </c>
      <c r="C7078" s="2">
        <v>0.5625</v>
      </c>
      <c r="D7078">
        <v>886.5</v>
      </c>
      <c r="E7078">
        <v>892.5</v>
      </c>
      <c r="F7078">
        <v>885.75</v>
      </c>
      <c r="G7078">
        <v>891.75</v>
      </c>
      <c r="H7078">
        <v>209891</v>
      </c>
      <c r="M7078"/>
      <c r="N7078"/>
      <c r="O7078"/>
      <c r="P7078"/>
      <c r="Q7078"/>
    </row>
    <row r="7079" spans="1:17" x14ac:dyDescent="0.2">
      <c r="A7079" t="s">
        <v>24</v>
      </c>
      <c r="B7079" s="1">
        <v>40079</v>
      </c>
      <c r="C7079" s="2">
        <v>0.60416666666666663</v>
      </c>
      <c r="D7079">
        <v>891.5</v>
      </c>
      <c r="E7079">
        <v>894.5</v>
      </c>
      <c r="F7079">
        <v>883.25</v>
      </c>
      <c r="G7079">
        <v>884.25</v>
      </c>
      <c r="H7079">
        <v>502823</v>
      </c>
      <c r="M7079"/>
      <c r="N7079"/>
      <c r="O7079"/>
      <c r="P7079"/>
      <c r="Q7079"/>
    </row>
    <row r="7080" spans="1:17" x14ac:dyDescent="0.2">
      <c r="A7080" t="s">
        <v>24</v>
      </c>
      <c r="B7080" s="1">
        <v>40079</v>
      </c>
      <c r="C7080" s="2">
        <v>0.63541666666666663</v>
      </c>
      <c r="D7080">
        <v>884</v>
      </c>
      <c r="E7080">
        <v>884.25</v>
      </c>
      <c r="F7080">
        <v>874</v>
      </c>
      <c r="G7080">
        <v>877.75</v>
      </c>
      <c r="H7080">
        <v>569096</v>
      </c>
      <c r="M7080"/>
      <c r="N7080"/>
      <c r="O7080"/>
      <c r="P7080"/>
      <c r="Q7080"/>
    </row>
    <row r="7081" spans="1:17" x14ac:dyDescent="0.2">
      <c r="A7081" t="s">
        <v>24</v>
      </c>
      <c r="B7081" s="1">
        <v>40080</v>
      </c>
      <c r="C7081" s="2">
        <v>0.39583333333333331</v>
      </c>
      <c r="D7081">
        <v>878.25</v>
      </c>
      <c r="E7081">
        <v>880.75</v>
      </c>
      <c r="F7081">
        <v>864.75</v>
      </c>
      <c r="G7081">
        <v>867.5</v>
      </c>
      <c r="H7081">
        <v>604266</v>
      </c>
      <c r="I7081" t="b">
        <f>AND(HOUR(C7081)=9,MINUTE(C7081)=30,HOUR(C7080)=15,MINUTE(C7080)=15)</f>
        <v>1</v>
      </c>
      <c r="J7081">
        <f>MAX(E7081:E7087)</f>
        <v>880.75</v>
      </c>
      <c r="K7081">
        <f>MIN(F7081:F7087)</f>
        <v>859.75</v>
      </c>
      <c r="L7081">
        <f>E7081</f>
        <v>880.75</v>
      </c>
      <c r="M7081" s="6">
        <f>+F7081</f>
        <v>864.75</v>
      </c>
      <c r="N7081" s="6" t="b">
        <f>IF(F7081&gt;J7074,F7081-J7074,FALSE)</f>
        <v>0</v>
      </c>
      <c r="O7081" s="6" t="b">
        <f>IF(L7081&lt;K7074,K7074-L7081,FALSE)</f>
        <v>0</v>
      </c>
      <c r="P7081" s="6" t="b">
        <f>IF(AND(N7081&lt;&gt;FALSE,K7081&lt;=J7074),TRUE,FALSE)</f>
        <v>0</v>
      </c>
      <c r="Q7081" s="6" t="b">
        <f>IF(AND(O7081&lt;&gt;FALSE,J7081&gt;K7074),TRUE,FALSE)</f>
        <v>0</v>
      </c>
    </row>
    <row r="7082" spans="1:17" x14ac:dyDescent="0.2">
      <c r="A7082" t="s">
        <v>24</v>
      </c>
      <c r="B7082" s="1">
        <v>40080</v>
      </c>
      <c r="C7082" s="2">
        <v>0.4375</v>
      </c>
      <c r="D7082">
        <v>867.5</v>
      </c>
      <c r="E7082">
        <v>867.75</v>
      </c>
      <c r="F7082">
        <v>862</v>
      </c>
      <c r="G7082">
        <v>865.75</v>
      </c>
      <c r="H7082">
        <v>332253</v>
      </c>
      <c r="M7082"/>
      <c r="N7082"/>
      <c r="O7082"/>
      <c r="P7082"/>
      <c r="Q7082"/>
    </row>
    <row r="7083" spans="1:17" x14ac:dyDescent="0.2">
      <c r="A7083" t="s">
        <v>24</v>
      </c>
      <c r="B7083" s="1">
        <v>40080</v>
      </c>
      <c r="C7083" s="2">
        <v>0.47916666666666669</v>
      </c>
      <c r="D7083">
        <v>865.5</v>
      </c>
      <c r="E7083">
        <v>866.75</v>
      </c>
      <c r="F7083">
        <v>863</v>
      </c>
      <c r="G7083">
        <v>864.25</v>
      </c>
      <c r="H7083">
        <v>144694</v>
      </c>
      <c r="M7083"/>
      <c r="N7083"/>
      <c r="O7083"/>
      <c r="P7083"/>
      <c r="Q7083"/>
    </row>
    <row r="7084" spans="1:17" x14ac:dyDescent="0.2">
      <c r="A7084" t="s">
        <v>24</v>
      </c>
      <c r="B7084" s="1">
        <v>40080</v>
      </c>
      <c r="C7084" s="2">
        <v>0.52083333333333337</v>
      </c>
      <c r="D7084">
        <v>864</v>
      </c>
      <c r="E7084">
        <v>866</v>
      </c>
      <c r="F7084">
        <v>862</v>
      </c>
      <c r="G7084">
        <v>863.75</v>
      </c>
      <c r="H7084">
        <v>136595</v>
      </c>
      <c r="M7084"/>
      <c r="N7084"/>
      <c r="O7084"/>
      <c r="P7084"/>
      <c r="Q7084"/>
    </row>
    <row r="7085" spans="1:17" x14ac:dyDescent="0.2">
      <c r="A7085" t="s">
        <v>24</v>
      </c>
      <c r="B7085" s="1">
        <v>40080</v>
      </c>
      <c r="C7085" s="2">
        <v>0.5625</v>
      </c>
      <c r="D7085">
        <v>863.75</v>
      </c>
      <c r="E7085">
        <v>864.25</v>
      </c>
      <c r="F7085">
        <v>859.75</v>
      </c>
      <c r="G7085">
        <v>862</v>
      </c>
      <c r="H7085">
        <v>207000</v>
      </c>
      <c r="M7085"/>
      <c r="N7085"/>
      <c r="O7085"/>
      <c r="P7085"/>
      <c r="Q7085"/>
    </row>
    <row r="7086" spans="1:17" x14ac:dyDescent="0.2">
      <c r="A7086" t="s">
        <v>24</v>
      </c>
      <c r="B7086" s="1">
        <v>40080</v>
      </c>
      <c r="C7086" s="2">
        <v>0.60416666666666663</v>
      </c>
      <c r="D7086">
        <v>861.75</v>
      </c>
      <c r="E7086">
        <v>867.5</v>
      </c>
      <c r="F7086">
        <v>861.5</v>
      </c>
      <c r="G7086">
        <v>865.5</v>
      </c>
      <c r="H7086">
        <v>258243</v>
      </c>
      <c r="M7086"/>
      <c r="N7086"/>
      <c r="O7086"/>
      <c r="P7086"/>
      <c r="Q7086"/>
    </row>
    <row r="7087" spans="1:17" x14ac:dyDescent="0.2">
      <c r="A7087" t="s">
        <v>24</v>
      </c>
      <c r="B7087" s="1">
        <v>40080</v>
      </c>
      <c r="C7087" s="2">
        <v>0.63541666666666663</v>
      </c>
      <c r="D7087">
        <v>865.5</v>
      </c>
      <c r="E7087">
        <v>867.25</v>
      </c>
      <c r="F7087">
        <v>862.25</v>
      </c>
      <c r="G7087">
        <v>862.75</v>
      </c>
      <c r="H7087">
        <v>294803</v>
      </c>
      <c r="M7087"/>
      <c r="N7087"/>
      <c r="O7087"/>
      <c r="P7087"/>
      <c r="Q7087"/>
    </row>
    <row r="7088" spans="1:17" x14ac:dyDescent="0.2">
      <c r="A7088" t="s">
        <v>24</v>
      </c>
      <c r="B7088" s="1">
        <v>40081</v>
      </c>
      <c r="C7088" s="2">
        <v>0.39583333333333331</v>
      </c>
      <c r="D7088">
        <v>862.25</v>
      </c>
      <c r="E7088">
        <v>867.75</v>
      </c>
      <c r="F7088">
        <v>859.75</v>
      </c>
      <c r="G7088">
        <v>865.5</v>
      </c>
      <c r="H7088">
        <v>426816</v>
      </c>
      <c r="I7088" t="b">
        <f>AND(HOUR(C7088)=9,MINUTE(C7088)=30,HOUR(C7087)=15,MINUTE(C7087)=15)</f>
        <v>1</v>
      </c>
      <c r="J7088">
        <f>MAX(E7088:E7094)</f>
        <v>867.75</v>
      </c>
      <c r="K7088">
        <f>MIN(F7088:F7094)</f>
        <v>855</v>
      </c>
      <c r="L7088">
        <f>E7088</f>
        <v>867.75</v>
      </c>
      <c r="M7088" s="6">
        <f>+F7088</f>
        <v>859.75</v>
      </c>
      <c r="N7088" s="6" t="b">
        <f>IF(F7088&gt;J7081,F7088-J7081,FALSE)</f>
        <v>0</v>
      </c>
      <c r="O7088" s="6" t="b">
        <f>IF(L7088&lt;K7081,K7081-L7088,FALSE)</f>
        <v>0</v>
      </c>
      <c r="P7088" s="6" t="b">
        <f>IF(AND(N7088&lt;&gt;FALSE,K7088&lt;=J7081),TRUE,FALSE)</f>
        <v>0</v>
      </c>
      <c r="Q7088" s="6" t="b">
        <f>IF(AND(O7088&lt;&gt;FALSE,J7088&gt;K7081),TRUE,FALSE)</f>
        <v>0</v>
      </c>
    </row>
    <row r="7089" spans="1:17" x14ac:dyDescent="0.2">
      <c r="A7089" t="s">
        <v>24</v>
      </c>
      <c r="B7089" s="1">
        <v>40081</v>
      </c>
      <c r="C7089" s="2">
        <v>0.4375</v>
      </c>
      <c r="D7089">
        <v>865.25</v>
      </c>
      <c r="E7089">
        <v>866.25</v>
      </c>
      <c r="F7089">
        <v>860.75</v>
      </c>
      <c r="G7089">
        <v>862.75</v>
      </c>
      <c r="H7089">
        <v>290698</v>
      </c>
      <c r="M7089"/>
      <c r="N7089"/>
      <c r="O7089"/>
      <c r="P7089"/>
      <c r="Q7089"/>
    </row>
    <row r="7090" spans="1:17" x14ac:dyDescent="0.2">
      <c r="A7090" t="s">
        <v>24</v>
      </c>
      <c r="B7090" s="1">
        <v>40081</v>
      </c>
      <c r="C7090" s="2">
        <v>0.47916666666666669</v>
      </c>
      <c r="D7090">
        <v>863</v>
      </c>
      <c r="E7090">
        <v>863.5</v>
      </c>
      <c r="F7090">
        <v>855.5</v>
      </c>
      <c r="G7090">
        <v>857</v>
      </c>
      <c r="H7090">
        <v>254160</v>
      </c>
      <c r="M7090"/>
      <c r="N7090"/>
      <c r="O7090"/>
      <c r="P7090"/>
      <c r="Q7090"/>
    </row>
    <row r="7091" spans="1:17" x14ac:dyDescent="0.2">
      <c r="A7091" t="s">
        <v>24</v>
      </c>
      <c r="B7091" s="1">
        <v>40081</v>
      </c>
      <c r="C7091" s="2">
        <v>0.52083333333333337</v>
      </c>
      <c r="D7091">
        <v>857</v>
      </c>
      <c r="E7091">
        <v>858.25</v>
      </c>
      <c r="F7091">
        <v>855</v>
      </c>
      <c r="G7091">
        <v>857.75</v>
      </c>
      <c r="H7091">
        <v>143685</v>
      </c>
      <c r="M7091"/>
      <c r="N7091"/>
      <c r="O7091"/>
      <c r="P7091"/>
      <c r="Q7091"/>
    </row>
    <row r="7092" spans="1:17" x14ac:dyDescent="0.2">
      <c r="A7092" t="s">
        <v>24</v>
      </c>
      <c r="B7092" s="1">
        <v>40081</v>
      </c>
      <c r="C7092" s="2">
        <v>0.5625</v>
      </c>
      <c r="D7092">
        <v>857.75</v>
      </c>
      <c r="E7092">
        <v>862.5</v>
      </c>
      <c r="F7092">
        <v>857</v>
      </c>
      <c r="G7092">
        <v>860.25</v>
      </c>
      <c r="H7092">
        <v>140838</v>
      </c>
      <c r="M7092"/>
      <c r="N7092"/>
      <c r="O7092"/>
      <c r="P7092"/>
      <c r="Q7092"/>
    </row>
    <row r="7093" spans="1:17" x14ac:dyDescent="0.2">
      <c r="A7093" t="s">
        <v>24</v>
      </c>
      <c r="B7093" s="1">
        <v>40081</v>
      </c>
      <c r="C7093" s="2">
        <v>0.60416666666666663</v>
      </c>
      <c r="D7093">
        <v>860.25</v>
      </c>
      <c r="E7093">
        <v>863.5</v>
      </c>
      <c r="F7093">
        <v>859.5</v>
      </c>
      <c r="G7093">
        <v>862.25</v>
      </c>
      <c r="H7093">
        <v>132600</v>
      </c>
      <c r="M7093"/>
      <c r="N7093"/>
      <c r="O7093"/>
      <c r="P7093"/>
      <c r="Q7093"/>
    </row>
    <row r="7094" spans="1:17" x14ac:dyDescent="0.2">
      <c r="A7094" t="s">
        <v>24</v>
      </c>
      <c r="B7094" s="1">
        <v>40081</v>
      </c>
      <c r="C7094" s="2">
        <v>0.63541666666666663</v>
      </c>
      <c r="D7094">
        <v>862</v>
      </c>
      <c r="E7094">
        <v>862.5</v>
      </c>
      <c r="F7094">
        <v>858</v>
      </c>
      <c r="G7094">
        <v>860</v>
      </c>
      <c r="H7094">
        <v>231087</v>
      </c>
      <c r="M7094"/>
      <c r="N7094"/>
      <c r="O7094"/>
      <c r="P7094"/>
      <c r="Q7094"/>
    </row>
    <row r="7095" spans="1:17" x14ac:dyDescent="0.2">
      <c r="A7095" t="s">
        <v>24</v>
      </c>
      <c r="B7095" s="1">
        <v>40084</v>
      </c>
      <c r="C7095" s="2">
        <v>0.39583333333333331</v>
      </c>
      <c r="D7095">
        <v>862.75</v>
      </c>
      <c r="E7095">
        <v>874.25</v>
      </c>
      <c r="F7095">
        <v>862.5</v>
      </c>
      <c r="G7095">
        <v>873.5</v>
      </c>
      <c r="H7095">
        <v>379825</v>
      </c>
      <c r="I7095" t="b">
        <f>AND(HOUR(C7095)=9,MINUTE(C7095)=30,HOUR(C7094)=15,MINUTE(C7094)=15)</f>
        <v>1</v>
      </c>
      <c r="J7095">
        <f>MAX(E7095:E7101)</f>
        <v>879.75</v>
      </c>
      <c r="K7095">
        <f>MIN(F7095:F7101)</f>
        <v>862.5</v>
      </c>
      <c r="L7095">
        <f>E7095</f>
        <v>874.25</v>
      </c>
      <c r="M7095" s="6">
        <f>+F7095</f>
        <v>862.5</v>
      </c>
      <c r="N7095" s="6" t="b">
        <f>IF(F7095&gt;J7088,F7095-J7088,FALSE)</f>
        <v>0</v>
      </c>
      <c r="O7095" s="6" t="b">
        <f>IF(L7095&lt;K7088,K7088-L7095,FALSE)</f>
        <v>0</v>
      </c>
      <c r="P7095" s="6" t="b">
        <f>IF(AND(N7095&lt;&gt;FALSE,K7095&lt;=J7088),TRUE,FALSE)</f>
        <v>0</v>
      </c>
      <c r="Q7095" s="6" t="b">
        <f>IF(AND(O7095&lt;&gt;FALSE,J7095&gt;K7088),TRUE,FALSE)</f>
        <v>0</v>
      </c>
    </row>
    <row r="7096" spans="1:17" x14ac:dyDescent="0.2">
      <c r="A7096" t="s">
        <v>24</v>
      </c>
      <c r="B7096" s="1">
        <v>40084</v>
      </c>
      <c r="C7096" s="2">
        <v>0.4375</v>
      </c>
      <c r="D7096">
        <v>873.5</v>
      </c>
      <c r="E7096">
        <v>876</v>
      </c>
      <c r="F7096">
        <v>873.5</v>
      </c>
      <c r="G7096">
        <v>875.75</v>
      </c>
      <c r="H7096">
        <v>183889</v>
      </c>
      <c r="M7096"/>
      <c r="N7096"/>
      <c r="O7096"/>
      <c r="P7096"/>
      <c r="Q7096"/>
    </row>
    <row r="7097" spans="1:17" x14ac:dyDescent="0.2">
      <c r="A7097" t="s">
        <v>24</v>
      </c>
      <c r="B7097" s="1">
        <v>40084</v>
      </c>
      <c r="C7097" s="2">
        <v>0.47916666666666669</v>
      </c>
      <c r="D7097">
        <v>875.75</v>
      </c>
      <c r="E7097">
        <v>879</v>
      </c>
      <c r="F7097">
        <v>875.75</v>
      </c>
      <c r="G7097">
        <v>877.5</v>
      </c>
      <c r="H7097">
        <v>143677</v>
      </c>
      <c r="M7097"/>
      <c r="N7097"/>
      <c r="O7097"/>
      <c r="P7097"/>
      <c r="Q7097"/>
    </row>
    <row r="7098" spans="1:17" x14ac:dyDescent="0.2">
      <c r="A7098" t="s">
        <v>24</v>
      </c>
      <c r="B7098" s="1">
        <v>40084</v>
      </c>
      <c r="C7098" s="2">
        <v>0.52083333333333337</v>
      </c>
      <c r="D7098">
        <v>877.75</v>
      </c>
      <c r="E7098">
        <v>878.75</v>
      </c>
      <c r="F7098">
        <v>876.25</v>
      </c>
      <c r="G7098">
        <v>878</v>
      </c>
      <c r="H7098">
        <v>79383</v>
      </c>
      <c r="M7098"/>
      <c r="N7098"/>
      <c r="O7098"/>
      <c r="P7098"/>
      <c r="Q7098"/>
    </row>
    <row r="7099" spans="1:17" x14ac:dyDescent="0.2">
      <c r="A7099" t="s">
        <v>24</v>
      </c>
      <c r="B7099" s="1">
        <v>40084</v>
      </c>
      <c r="C7099" s="2">
        <v>0.5625</v>
      </c>
      <c r="D7099">
        <v>878</v>
      </c>
      <c r="E7099">
        <v>879.75</v>
      </c>
      <c r="F7099">
        <v>875.75</v>
      </c>
      <c r="G7099">
        <v>877.75</v>
      </c>
      <c r="H7099">
        <v>125728</v>
      </c>
      <c r="M7099"/>
      <c r="N7099"/>
      <c r="O7099"/>
      <c r="P7099"/>
      <c r="Q7099"/>
    </row>
    <row r="7100" spans="1:17" x14ac:dyDescent="0.2">
      <c r="A7100" t="s">
        <v>24</v>
      </c>
      <c r="B7100" s="1">
        <v>40084</v>
      </c>
      <c r="C7100" s="2">
        <v>0.60416666666666663</v>
      </c>
      <c r="D7100">
        <v>877.75</v>
      </c>
      <c r="E7100">
        <v>878</v>
      </c>
      <c r="F7100">
        <v>875.25</v>
      </c>
      <c r="G7100">
        <v>877</v>
      </c>
      <c r="H7100">
        <v>118367</v>
      </c>
      <c r="M7100"/>
      <c r="N7100"/>
      <c r="O7100"/>
      <c r="P7100"/>
      <c r="Q7100"/>
    </row>
    <row r="7101" spans="1:17" x14ac:dyDescent="0.2">
      <c r="A7101" t="s">
        <v>24</v>
      </c>
      <c r="B7101" s="1">
        <v>40084</v>
      </c>
      <c r="C7101" s="2">
        <v>0.63541666666666663</v>
      </c>
      <c r="D7101">
        <v>877</v>
      </c>
      <c r="E7101">
        <v>878.75</v>
      </c>
      <c r="F7101">
        <v>874.5</v>
      </c>
      <c r="G7101">
        <v>878.25</v>
      </c>
      <c r="H7101">
        <v>250157</v>
      </c>
      <c r="M7101"/>
      <c r="N7101"/>
      <c r="O7101"/>
      <c r="P7101"/>
      <c r="Q7101"/>
    </row>
    <row r="7102" spans="1:17" x14ac:dyDescent="0.2">
      <c r="A7102" t="s">
        <v>24</v>
      </c>
      <c r="B7102" s="1">
        <v>40085</v>
      </c>
      <c r="C7102" s="2">
        <v>0.39583333333333331</v>
      </c>
      <c r="D7102">
        <v>879.5</v>
      </c>
      <c r="E7102">
        <v>884.5</v>
      </c>
      <c r="F7102">
        <v>874.25</v>
      </c>
      <c r="G7102">
        <v>878</v>
      </c>
      <c r="H7102">
        <v>498239</v>
      </c>
      <c r="I7102" t="b">
        <f>AND(HOUR(C7102)=9,MINUTE(C7102)=30,HOUR(C7101)=15,MINUTE(C7101)=15)</f>
        <v>1</v>
      </c>
      <c r="J7102">
        <f>MAX(E7102:E7108)</f>
        <v>884.5</v>
      </c>
      <c r="K7102">
        <f>MIN(F7102:F7108)</f>
        <v>872</v>
      </c>
      <c r="L7102">
        <f>E7102</f>
        <v>884.5</v>
      </c>
      <c r="M7102" s="6">
        <f>+F7102</f>
        <v>874.25</v>
      </c>
      <c r="N7102" s="6" t="b">
        <f>IF(F7102&gt;J7095,F7102-J7095,FALSE)</f>
        <v>0</v>
      </c>
      <c r="O7102" s="6" t="b">
        <f>IF(L7102&lt;K7095,K7095-L7102,FALSE)</f>
        <v>0</v>
      </c>
      <c r="P7102" s="6" t="b">
        <f>IF(AND(N7102&lt;&gt;FALSE,K7102&lt;=J7095),TRUE,FALSE)</f>
        <v>0</v>
      </c>
      <c r="Q7102" s="6" t="b">
        <f>IF(AND(O7102&lt;&gt;FALSE,J7102&gt;K7095),TRUE,FALSE)</f>
        <v>0</v>
      </c>
    </row>
    <row r="7103" spans="1:17" x14ac:dyDescent="0.2">
      <c r="A7103" t="s">
        <v>24</v>
      </c>
      <c r="B7103" s="1">
        <v>40085</v>
      </c>
      <c r="C7103" s="2">
        <v>0.4375</v>
      </c>
      <c r="D7103">
        <v>878.25</v>
      </c>
      <c r="E7103">
        <v>880.25</v>
      </c>
      <c r="F7103">
        <v>873.25</v>
      </c>
      <c r="G7103">
        <v>876</v>
      </c>
      <c r="H7103">
        <v>230827</v>
      </c>
      <c r="M7103"/>
      <c r="N7103"/>
      <c r="O7103"/>
      <c r="P7103"/>
      <c r="Q7103"/>
    </row>
    <row r="7104" spans="1:17" x14ac:dyDescent="0.2">
      <c r="A7104" t="s">
        <v>24</v>
      </c>
      <c r="B7104" s="1">
        <v>40085</v>
      </c>
      <c r="C7104" s="2">
        <v>0.47916666666666669</v>
      </c>
      <c r="D7104">
        <v>876.25</v>
      </c>
      <c r="E7104">
        <v>876.5</v>
      </c>
      <c r="F7104">
        <v>872</v>
      </c>
      <c r="G7104">
        <v>874.25</v>
      </c>
      <c r="H7104">
        <v>164321</v>
      </c>
      <c r="M7104"/>
      <c r="N7104"/>
      <c r="O7104"/>
      <c r="P7104"/>
      <c r="Q7104"/>
    </row>
    <row r="7105" spans="1:17" x14ac:dyDescent="0.2">
      <c r="A7105" t="s">
        <v>24</v>
      </c>
      <c r="B7105" s="1">
        <v>40085</v>
      </c>
      <c r="C7105" s="2">
        <v>0.52083333333333337</v>
      </c>
      <c r="D7105">
        <v>874.5</v>
      </c>
      <c r="E7105">
        <v>879.75</v>
      </c>
      <c r="F7105">
        <v>874.25</v>
      </c>
      <c r="G7105">
        <v>878.75</v>
      </c>
      <c r="H7105">
        <v>115655</v>
      </c>
      <c r="M7105"/>
      <c r="N7105"/>
      <c r="O7105"/>
      <c r="P7105"/>
      <c r="Q7105"/>
    </row>
    <row r="7106" spans="1:17" x14ac:dyDescent="0.2">
      <c r="A7106" t="s">
        <v>24</v>
      </c>
      <c r="B7106" s="1">
        <v>40085</v>
      </c>
      <c r="C7106" s="2">
        <v>0.5625</v>
      </c>
      <c r="D7106">
        <v>878.75</v>
      </c>
      <c r="E7106">
        <v>879.5</v>
      </c>
      <c r="F7106">
        <v>876.75</v>
      </c>
      <c r="G7106">
        <v>877.5</v>
      </c>
      <c r="H7106">
        <v>92046</v>
      </c>
      <c r="M7106"/>
      <c r="N7106"/>
      <c r="O7106"/>
      <c r="P7106"/>
      <c r="Q7106"/>
    </row>
    <row r="7107" spans="1:17" x14ac:dyDescent="0.2">
      <c r="A7107" t="s">
        <v>24</v>
      </c>
      <c r="B7107" s="1">
        <v>40085</v>
      </c>
      <c r="C7107" s="2">
        <v>0.60416666666666663</v>
      </c>
      <c r="D7107">
        <v>877.75</v>
      </c>
      <c r="E7107">
        <v>878.5</v>
      </c>
      <c r="F7107">
        <v>875.5</v>
      </c>
      <c r="G7107">
        <v>876</v>
      </c>
      <c r="H7107">
        <v>118803</v>
      </c>
      <c r="M7107"/>
      <c r="N7107"/>
      <c r="O7107"/>
      <c r="P7107"/>
      <c r="Q7107"/>
    </row>
    <row r="7108" spans="1:17" x14ac:dyDescent="0.2">
      <c r="A7108" t="s">
        <v>24</v>
      </c>
      <c r="B7108" s="1">
        <v>40085</v>
      </c>
      <c r="C7108" s="2">
        <v>0.63541666666666663</v>
      </c>
      <c r="D7108">
        <v>875.75</v>
      </c>
      <c r="E7108">
        <v>877.25</v>
      </c>
      <c r="F7108">
        <v>873</v>
      </c>
      <c r="G7108">
        <v>873.25</v>
      </c>
      <c r="H7108">
        <v>228730</v>
      </c>
      <c r="M7108"/>
      <c r="N7108"/>
      <c r="O7108"/>
      <c r="P7108"/>
      <c r="Q7108"/>
    </row>
    <row r="7109" spans="1:17" x14ac:dyDescent="0.2">
      <c r="A7109" t="s">
        <v>24</v>
      </c>
      <c r="B7109" s="1">
        <v>40086</v>
      </c>
      <c r="C7109" s="2">
        <v>0.39583333333333331</v>
      </c>
      <c r="D7109">
        <v>877.5</v>
      </c>
      <c r="E7109">
        <v>878.75</v>
      </c>
      <c r="F7109">
        <v>860.25</v>
      </c>
      <c r="G7109">
        <v>862.5</v>
      </c>
      <c r="H7109">
        <v>698050</v>
      </c>
      <c r="I7109" t="b">
        <f>AND(HOUR(C7109)=9,MINUTE(C7109)=30,HOUR(C7108)=15,MINUTE(C7108)=15)</f>
        <v>1</v>
      </c>
      <c r="J7109">
        <f>MAX(E7109:E7115)</f>
        <v>878.75</v>
      </c>
      <c r="K7109">
        <f>MIN(F7109:F7115)</f>
        <v>860.25</v>
      </c>
      <c r="L7109">
        <f>E7109</f>
        <v>878.75</v>
      </c>
      <c r="M7109" s="6">
        <f>+F7109</f>
        <v>860.25</v>
      </c>
      <c r="N7109" s="6" t="b">
        <f>IF(F7109&gt;J7102,F7109-J7102,FALSE)</f>
        <v>0</v>
      </c>
      <c r="O7109" s="6" t="b">
        <f>IF(L7109&lt;K7102,K7102-L7109,FALSE)</f>
        <v>0</v>
      </c>
      <c r="P7109" s="6" t="b">
        <f>IF(AND(N7109&lt;&gt;FALSE,K7109&lt;=J7102),TRUE,FALSE)</f>
        <v>0</v>
      </c>
      <c r="Q7109" s="6" t="b">
        <f>IF(AND(O7109&lt;&gt;FALSE,J7109&gt;K7102),TRUE,FALSE)</f>
        <v>0</v>
      </c>
    </row>
    <row r="7110" spans="1:17" x14ac:dyDescent="0.2">
      <c r="A7110" t="s">
        <v>24</v>
      </c>
      <c r="B7110" s="1">
        <v>40086</v>
      </c>
      <c r="C7110" s="2">
        <v>0.4375</v>
      </c>
      <c r="D7110">
        <v>862.5</v>
      </c>
      <c r="E7110">
        <v>867.25</v>
      </c>
      <c r="F7110">
        <v>861.25</v>
      </c>
      <c r="G7110">
        <v>866.5</v>
      </c>
      <c r="H7110">
        <v>273355</v>
      </c>
      <c r="M7110"/>
      <c r="N7110"/>
      <c r="O7110"/>
      <c r="P7110"/>
      <c r="Q7110"/>
    </row>
    <row r="7111" spans="1:17" x14ac:dyDescent="0.2">
      <c r="A7111" t="s">
        <v>24</v>
      </c>
      <c r="B7111" s="1">
        <v>40086</v>
      </c>
      <c r="C7111" s="2">
        <v>0.47916666666666669</v>
      </c>
      <c r="D7111">
        <v>866.5</v>
      </c>
      <c r="E7111">
        <v>869.75</v>
      </c>
      <c r="F7111">
        <v>865</v>
      </c>
      <c r="G7111">
        <v>869</v>
      </c>
      <c r="H7111">
        <v>190992</v>
      </c>
      <c r="M7111"/>
      <c r="N7111"/>
      <c r="O7111"/>
      <c r="P7111"/>
      <c r="Q7111"/>
    </row>
    <row r="7112" spans="1:17" x14ac:dyDescent="0.2">
      <c r="A7112" t="s">
        <v>24</v>
      </c>
      <c r="B7112" s="1">
        <v>40086</v>
      </c>
      <c r="C7112" s="2">
        <v>0.52083333333333337</v>
      </c>
      <c r="D7112">
        <v>869.25</v>
      </c>
      <c r="E7112">
        <v>878</v>
      </c>
      <c r="F7112">
        <v>869</v>
      </c>
      <c r="G7112">
        <v>876</v>
      </c>
      <c r="H7112">
        <v>373478</v>
      </c>
      <c r="M7112"/>
      <c r="N7112"/>
      <c r="O7112"/>
      <c r="P7112"/>
      <c r="Q7112"/>
    </row>
    <row r="7113" spans="1:17" x14ac:dyDescent="0.2">
      <c r="A7113" t="s">
        <v>24</v>
      </c>
      <c r="B7113" s="1">
        <v>40086</v>
      </c>
      <c r="C7113" s="2">
        <v>0.5625</v>
      </c>
      <c r="D7113">
        <v>876</v>
      </c>
      <c r="E7113">
        <v>876.5</v>
      </c>
      <c r="F7113">
        <v>873</v>
      </c>
      <c r="G7113">
        <v>874.5</v>
      </c>
      <c r="H7113">
        <v>171216</v>
      </c>
      <c r="M7113"/>
      <c r="N7113"/>
      <c r="O7113"/>
      <c r="P7113"/>
      <c r="Q7113"/>
    </row>
    <row r="7114" spans="1:17" x14ac:dyDescent="0.2">
      <c r="A7114" t="s">
        <v>24</v>
      </c>
      <c r="B7114" s="1">
        <v>40086</v>
      </c>
      <c r="C7114" s="2">
        <v>0.60416666666666663</v>
      </c>
      <c r="D7114">
        <v>874.5</v>
      </c>
      <c r="E7114">
        <v>876.75</v>
      </c>
      <c r="F7114">
        <v>865.75</v>
      </c>
      <c r="G7114">
        <v>867</v>
      </c>
      <c r="H7114">
        <v>348280</v>
      </c>
      <c r="M7114"/>
      <c r="N7114"/>
      <c r="O7114"/>
      <c r="P7114"/>
      <c r="Q7114"/>
    </row>
    <row r="7115" spans="1:17" x14ac:dyDescent="0.2">
      <c r="A7115" t="s">
        <v>24</v>
      </c>
      <c r="B7115" s="1">
        <v>40086</v>
      </c>
      <c r="C7115" s="2">
        <v>0.63541666666666663</v>
      </c>
      <c r="D7115">
        <v>867</v>
      </c>
      <c r="E7115">
        <v>873.25</v>
      </c>
      <c r="F7115">
        <v>866.25</v>
      </c>
      <c r="G7115">
        <v>872.5</v>
      </c>
      <c r="H7115">
        <v>596103</v>
      </c>
      <c r="M7115"/>
      <c r="N7115"/>
      <c r="O7115"/>
      <c r="P7115"/>
      <c r="Q7115"/>
    </row>
    <row r="7116" spans="1:17" x14ac:dyDescent="0.2">
      <c r="A7116" t="s">
        <v>24</v>
      </c>
      <c r="B7116" s="1">
        <v>40087</v>
      </c>
      <c r="C7116" s="2">
        <v>0.39583333333333331</v>
      </c>
      <c r="D7116">
        <v>867.75</v>
      </c>
      <c r="E7116">
        <v>868</v>
      </c>
      <c r="F7116">
        <v>855.5</v>
      </c>
      <c r="G7116">
        <v>857</v>
      </c>
      <c r="H7116">
        <v>666019</v>
      </c>
      <c r="I7116" t="b">
        <f>AND(HOUR(C7116)=9,MINUTE(C7116)=30,HOUR(C7115)=15,MINUTE(C7115)=15)</f>
        <v>1</v>
      </c>
      <c r="J7116">
        <f>MAX(E7116:E7122)</f>
        <v>868</v>
      </c>
      <c r="K7116">
        <f>MIN(F7116:F7122)</f>
        <v>843.25</v>
      </c>
      <c r="L7116">
        <f>E7116</f>
        <v>868</v>
      </c>
      <c r="M7116" s="6">
        <f>+F7116</f>
        <v>855.5</v>
      </c>
      <c r="N7116" s="6" t="b">
        <f>IF(F7116&gt;J7109,F7116-J7109,FALSE)</f>
        <v>0</v>
      </c>
      <c r="O7116" s="6" t="b">
        <f>IF(L7116&lt;K7109,K7109-L7116,FALSE)</f>
        <v>0</v>
      </c>
      <c r="P7116" s="6" t="b">
        <f>IF(AND(N7116&lt;&gt;FALSE,K7116&lt;=J7109),TRUE,FALSE)</f>
        <v>0</v>
      </c>
      <c r="Q7116" s="6" t="b">
        <f>IF(AND(O7116&lt;&gt;FALSE,J7116&gt;K7109),TRUE,FALSE)</f>
        <v>0</v>
      </c>
    </row>
    <row r="7117" spans="1:17" x14ac:dyDescent="0.2">
      <c r="A7117" t="s">
        <v>24</v>
      </c>
      <c r="B7117" s="1">
        <v>40087</v>
      </c>
      <c r="C7117" s="2">
        <v>0.4375</v>
      </c>
      <c r="D7117">
        <v>857</v>
      </c>
      <c r="E7117">
        <v>859.5</v>
      </c>
      <c r="F7117">
        <v>850.25</v>
      </c>
      <c r="G7117">
        <v>851.5</v>
      </c>
      <c r="H7117">
        <v>428281</v>
      </c>
      <c r="M7117"/>
      <c r="N7117"/>
      <c r="O7117"/>
      <c r="P7117"/>
      <c r="Q7117"/>
    </row>
    <row r="7118" spans="1:17" x14ac:dyDescent="0.2">
      <c r="A7118" t="s">
        <v>24</v>
      </c>
      <c r="B7118" s="1">
        <v>40087</v>
      </c>
      <c r="C7118" s="2">
        <v>0.47916666666666669</v>
      </c>
      <c r="D7118">
        <v>851.5</v>
      </c>
      <c r="E7118">
        <v>854.25</v>
      </c>
      <c r="F7118">
        <v>850.25</v>
      </c>
      <c r="G7118">
        <v>853.5</v>
      </c>
      <c r="H7118">
        <v>199481</v>
      </c>
      <c r="M7118"/>
      <c r="N7118"/>
      <c r="O7118"/>
      <c r="P7118"/>
      <c r="Q7118"/>
    </row>
    <row r="7119" spans="1:17" x14ac:dyDescent="0.2">
      <c r="A7119" t="s">
        <v>24</v>
      </c>
      <c r="B7119" s="1">
        <v>40087</v>
      </c>
      <c r="C7119" s="2">
        <v>0.52083333333333337</v>
      </c>
      <c r="D7119">
        <v>853.5</v>
      </c>
      <c r="E7119">
        <v>854.5</v>
      </c>
      <c r="F7119">
        <v>847.5</v>
      </c>
      <c r="G7119">
        <v>849.25</v>
      </c>
      <c r="H7119">
        <v>218635</v>
      </c>
      <c r="M7119"/>
      <c r="N7119"/>
      <c r="O7119"/>
      <c r="P7119"/>
      <c r="Q7119"/>
    </row>
    <row r="7120" spans="1:17" x14ac:dyDescent="0.2">
      <c r="A7120" t="s">
        <v>24</v>
      </c>
      <c r="B7120" s="1">
        <v>40087</v>
      </c>
      <c r="C7120" s="2">
        <v>0.5625</v>
      </c>
      <c r="D7120">
        <v>849.25</v>
      </c>
      <c r="E7120">
        <v>853.5</v>
      </c>
      <c r="F7120">
        <v>848.25</v>
      </c>
      <c r="G7120">
        <v>853</v>
      </c>
      <c r="H7120">
        <v>184160</v>
      </c>
      <c r="M7120"/>
      <c r="N7120"/>
      <c r="O7120"/>
      <c r="P7120"/>
      <c r="Q7120"/>
    </row>
    <row r="7121" spans="1:17" x14ac:dyDescent="0.2">
      <c r="A7121" t="s">
        <v>24</v>
      </c>
      <c r="B7121" s="1">
        <v>40087</v>
      </c>
      <c r="C7121" s="2">
        <v>0.60416666666666663</v>
      </c>
      <c r="D7121">
        <v>853.25</v>
      </c>
      <c r="E7121">
        <v>853.25</v>
      </c>
      <c r="F7121">
        <v>848.25</v>
      </c>
      <c r="G7121">
        <v>848.75</v>
      </c>
      <c r="H7121">
        <v>253477</v>
      </c>
      <c r="M7121"/>
      <c r="N7121"/>
      <c r="O7121"/>
      <c r="P7121"/>
      <c r="Q7121"/>
    </row>
    <row r="7122" spans="1:17" x14ac:dyDescent="0.2">
      <c r="A7122" t="s">
        <v>24</v>
      </c>
      <c r="B7122" s="1">
        <v>40087</v>
      </c>
      <c r="C7122" s="2">
        <v>0.63541666666666663</v>
      </c>
      <c r="D7122">
        <v>849</v>
      </c>
      <c r="E7122">
        <v>851.5</v>
      </c>
      <c r="F7122">
        <v>843.25</v>
      </c>
      <c r="G7122">
        <v>846</v>
      </c>
      <c r="H7122">
        <v>511249</v>
      </c>
      <c r="M7122"/>
      <c r="N7122"/>
      <c r="O7122"/>
      <c r="P7122"/>
      <c r="Q7122"/>
    </row>
    <row r="7123" spans="1:17" x14ac:dyDescent="0.2">
      <c r="A7123" t="s">
        <v>24</v>
      </c>
      <c r="B7123" s="1">
        <v>40088</v>
      </c>
      <c r="C7123" s="2">
        <v>0.39583333333333331</v>
      </c>
      <c r="D7123">
        <v>834</v>
      </c>
      <c r="E7123">
        <v>842.5</v>
      </c>
      <c r="F7123">
        <v>833.75</v>
      </c>
      <c r="G7123">
        <v>842</v>
      </c>
      <c r="H7123">
        <v>691025</v>
      </c>
      <c r="I7123" t="b">
        <f>AND(HOUR(C7123)=9,MINUTE(C7123)=30,HOUR(C7122)=15,MINUTE(C7122)=15)</f>
        <v>1</v>
      </c>
      <c r="J7123">
        <f>MAX(E7123:E7129)</f>
        <v>845</v>
      </c>
      <c r="K7123">
        <f>MIN(F7123:F7129)</f>
        <v>833.75</v>
      </c>
      <c r="L7123">
        <f>E7123</f>
        <v>842.5</v>
      </c>
      <c r="M7123" s="6">
        <f>+F7123</f>
        <v>833.75</v>
      </c>
      <c r="N7123" s="6" t="b">
        <f>IF(F7123&gt;J7116,F7123-J7116,FALSE)</f>
        <v>0</v>
      </c>
      <c r="O7123" s="6">
        <f>IF(L7123&lt;K7116,K7116-L7123,FALSE)</f>
        <v>0.75</v>
      </c>
      <c r="P7123" s="6" t="b">
        <f>IF(AND(N7123&lt;&gt;FALSE,K7123&lt;=J7116),TRUE,FALSE)</f>
        <v>0</v>
      </c>
      <c r="Q7123" s="6" t="b">
        <f>IF(AND(O7123&lt;&gt;FALSE,J7123&gt;K7116),TRUE,FALSE)</f>
        <v>1</v>
      </c>
    </row>
    <row r="7124" spans="1:17" x14ac:dyDescent="0.2">
      <c r="A7124" t="s">
        <v>24</v>
      </c>
      <c r="B7124" s="1">
        <v>40088</v>
      </c>
      <c r="C7124" s="2">
        <v>0.4375</v>
      </c>
      <c r="D7124">
        <v>842.25</v>
      </c>
      <c r="E7124">
        <v>845</v>
      </c>
      <c r="F7124">
        <v>838.25</v>
      </c>
      <c r="G7124">
        <v>840</v>
      </c>
      <c r="H7124">
        <v>374462</v>
      </c>
      <c r="M7124"/>
      <c r="N7124"/>
      <c r="O7124"/>
      <c r="P7124"/>
      <c r="Q7124"/>
    </row>
    <row r="7125" spans="1:17" x14ac:dyDescent="0.2">
      <c r="A7125" t="s">
        <v>24</v>
      </c>
      <c r="B7125" s="1">
        <v>40088</v>
      </c>
      <c r="C7125" s="2">
        <v>0.47916666666666669</v>
      </c>
      <c r="D7125">
        <v>840</v>
      </c>
      <c r="E7125">
        <v>843</v>
      </c>
      <c r="F7125">
        <v>837.5</v>
      </c>
      <c r="G7125">
        <v>842</v>
      </c>
      <c r="H7125">
        <v>250036</v>
      </c>
      <c r="M7125"/>
      <c r="N7125"/>
      <c r="O7125"/>
      <c r="P7125"/>
      <c r="Q7125"/>
    </row>
    <row r="7126" spans="1:17" x14ac:dyDescent="0.2">
      <c r="A7126" t="s">
        <v>24</v>
      </c>
      <c r="B7126" s="1">
        <v>40088</v>
      </c>
      <c r="C7126" s="2">
        <v>0.52083333333333337</v>
      </c>
      <c r="D7126">
        <v>842</v>
      </c>
      <c r="E7126">
        <v>844.75</v>
      </c>
      <c r="F7126">
        <v>839.75</v>
      </c>
      <c r="G7126">
        <v>843.5</v>
      </c>
      <c r="H7126">
        <v>174809</v>
      </c>
      <c r="M7126"/>
      <c r="N7126"/>
      <c r="O7126"/>
      <c r="P7126"/>
      <c r="Q7126"/>
    </row>
    <row r="7127" spans="1:17" x14ac:dyDescent="0.2">
      <c r="A7127" t="s">
        <v>24</v>
      </c>
      <c r="B7127" s="1">
        <v>40088</v>
      </c>
      <c r="C7127" s="2">
        <v>0.5625</v>
      </c>
      <c r="D7127">
        <v>843.75</v>
      </c>
      <c r="E7127">
        <v>844.5</v>
      </c>
      <c r="F7127">
        <v>841</v>
      </c>
      <c r="G7127">
        <v>843.5</v>
      </c>
      <c r="H7127">
        <v>157277</v>
      </c>
      <c r="M7127"/>
      <c r="N7127"/>
      <c r="O7127"/>
      <c r="P7127"/>
      <c r="Q7127"/>
    </row>
    <row r="7128" spans="1:17" x14ac:dyDescent="0.2">
      <c r="A7128" t="s">
        <v>24</v>
      </c>
      <c r="B7128" s="1">
        <v>40088</v>
      </c>
      <c r="C7128" s="2">
        <v>0.60416666666666663</v>
      </c>
      <c r="D7128">
        <v>843.25</v>
      </c>
      <c r="E7128">
        <v>844.25</v>
      </c>
      <c r="F7128">
        <v>840.25</v>
      </c>
      <c r="G7128">
        <v>840.5</v>
      </c>
      <c r="H7128">
        <v>146408</v>
      </c>
      <c r="M7128"/>
      <c r="N7128"/>
      <c r="O7128"/>
      <c r="P7128"/>
      <c r="Q7128"/>
    </row>
    <row r="7129" spans="1:17" x14ac:dyDescent="0.2">
      <c r="A7129" t="s">
        <v>24</v>
      </c>
      <c r="B7129" s="1">
        <v>40088</v>
      </c>
      <c r="C7129" s="2">
        <v>0.63541666666666663</v>
      </c>
      <c r="D7129">
        <v>840.25</v>
      </c>
      <c r="E7129">
        <v>842.5</v>
      </c>
      <c r="F7129">
        <v>837.75</v>
      </c>
      <c r="G7129">
        <v>840.75</v>
      </c>
      <c r="H7129">
        <v>251785</v>
      </c>
      <c r="M7129"/>
      <c r="N7129"/>
      <c r="O7129"/>
      <c r="P7129"/>
      <c r="Q7129"/>
    </row>
    <row r="7130" spans="1:17" x14ac:dyDescent="0.2">
      <c r="A7130" t="s">
        <v>24</v>
      </c>
      <c r="B7130" s="1">
        <v>40091</v>
      </c>
      <c r="C7130" s="2">
        <v>0.39583333333333331</v>
      </c>
      <c r="D7130">
        <v>843</v>
      </c>
      <c r="E7130">
        <v>849.75</v>
      </c>
      <c r="F7130">
        <v>840</v>
      </c>
      <c r="G7130">
        <v>846.25</v>
      </c>
      <c r="H7130">
        <v>488064</v>
      </c>
      <c r="I7130" t="b">
        <f>AND(HOUR(C7130)=9,MINUTE(C7130)=30,HOUR(C7129)=15,MINUTE(C7129)=15)</f>
        <v>1</v>
      </c>
      <c r="J7130">
        <f>MAX(E7130:E7136)</f>
        <v>857.25</v>
      </c>
      <c r="K7130">
        <f>MIN(F7130:F7136)</f>
        <v>840</v>
      </c>
      <c r="L7130">
        <f>E7130</f>
        <v>849.75</v>
      </c>
      <c r="M7130" s="6">
        <f>+F7130</f>
        <v>840</v>
      </c>
      <c r="N7130" s="6" t="b">
        <f>IF(F7130&gt;J7123,F7130-J7123,FALSE)</f>
        <v>0</v>
      </c>
      <c r="O7130" s="6" t="b">
        <f>IF(L7130&lt;K7123,K7123-L7130,FALSE)</f>
        <v>0</v>
      </c>
      <c r="P7130" s="6" t="b">
        <f>IF(AND(N7130&lt;&gt;FALSE,K7130&lt;=J7123),TRUE,FALSE)</f>
        <v>0</v>
      </c>
      <c r="Q7130" s="6" t="b">
        <f>IF(AND(O7130&lt;&gt;FALSE,J7130&gt;K7123),TRUE,FALSE)</f>
        <v>0</v>
      </c>
    </row>
    <row r="7131" spans="1:17" x14ac:dyDescent="0.2">
      <c r="A7131" t="s">
        <v>24</v>
      </c>
      <c r="B7131" s="1">
        <v>40091</v>
      </c>
      <c r="C7131" s="2">
        <v>0.4375</v>
      </c>
      <c r="D7131">
        <v>846.25</v>
      </c>
      <c r="E7131">
        <v>851.25</v>
      </c>
      <c r="F7131">
        <v>845.25</v>
      </c>
      <c r="G7131">
        <v>849</v>
      </c>
      <c r="H7131">
        <v>221698</v>
      </c>
      <c r="M7131"/>
      <c r="N7131"/>
      <c r="O7131"/>
      <c r="P7131"/>
      <c r="Q7131"/>
    </row>
    <row r="7132" spans="1:17" x14ac:dyDescent="0.2">
      <c r="A7132" t="s">
        <v>24</v>
      </c>
      <c r="B7132" s="1">
        <v>40091</v>
      </c>
      <c r="C7132" s="2">
        <v>0.47916666666666669</v>
      </c>
      <c r="D7132">
        <v>848.75</v>
      </c>
      <c r="E7132">
        <v>850.5</v>
      </c>
      <c r="F7132">
        <v>847</v>
      </c>
      <c r="G7132">
        <v>849.25</v>
      </c>
      <c r="H7132">
        <v>101671</v>
      </c>
      <c r="M7132"/>
      <c r="N7132"/>
      <c r="O7132"/>
      <c r="P7132"/>
      <c r="Q7132"/>
    </row>
    <row r="7133" spans="1:17" x14ac:dyDescent="0.2">
      <c r="A7133" t="s">
        <v>24</v>
      </c>
      <c r="B7133" s="1">
        <v>40091</v>
      </c>
      <c r="C7133" s="2">
        <v>0.52083333333333337</v>
      </c>
      <c r="D7133">
        <v>849.25</v>
      </c>
      <c r="E7133">
        <v>852.75</v>
      </c>
      <c r="F7133">
        <v>849</v>
      </c>
      <c r="G7133">
        <v>851.75</v>
      </c>
      <c r="H7133">
        <v>110415</v>
      </c>
      <c r="M7133"/>
      <c r="N7133"/>
      <c r="O7133"/>
      <c r="P7133"/>
      <c r="Q7133"/>
    </row>
    <row r="7134" spans="1:17" x14ac:dyDescent="0.2">
      <c r="A7134" t="s">
        <v>24</v>
      </c>
      <c r="B7134" s="1">
        <v>40091</v>
      </c>
      <c r="C7134" s="2">
        <v>0.5625</v>
      </c>
      <c r="D7134">
        <v>851.75</v>
      </c>
      <c r="E7134">
        <v>852.25</v>
      </c>
      <c r="F7134">
        <v>850</v>
      </c>
      <c r="G7134">
        <v>851.25</v>
      </c>
      <c r="H7134">
        <v>78151</v>
      </c>
      <c r="M7134"/>
      <c r="N7134"/>
      <c r="O7134"/>
      <c r="P7134"/>
      <c r="Q7134"/>
    </row>
    <row r="7135" spans="1:17" x14ac:dyDescent="0.2">
      <c r="A7135" t="s">
        <v>24</v>
      </c>
      <c r="B7135" s="1">
        <v>40091</v>
      </c>
      <c r="C7135" s="2">
        <v>0.60416666666666663</v>
      </c>
      <c r="D7135">
        <v>851.5</v>
      </c>
      <c r="E7135">
        <v>857.25</v>
      </c>
      <c r="F7135">
        <v>851.5</v>
      </c>
      <c r="G7135">
        <v>855.75</v>
      </c>
      <c r="H7135">
        <v>236591</v>
      </c>
      <c r="M7135"/>
      <c r="N7135"/>
      <c r="O7135"/>
      <c r="P7135"/>
      <c r="Q7135"/>
    </row>
    <row r="7136" spans="1:17" x14ac:dyDescent="0.2">
      <c r="A7136" t="s">
        <v>24</v>
      </c>
      <c r="B7136" s="1">
        <v>40091</v>
      </c>
      <c r="C7136" s="2">
        <v>0.63541666666666663</v>
      </c>
      <c r="D7136">
        <v>855.5</v>
      </c>
      <c r="E7136">
        <v>856.25</v>
      </c>
      <c r="F7136">
        <v>853.75</v>
      </c>
      <c r="G7136">
        <v>855.75</v>
      </c>
      <c r="H7136">
        <v>267812</v>
      </c>
      <c r="M7136"/>
      <c r="N7136"/>
      <c r="O7136"/>
      <c r="P7136"/>
      <c r="Q7136"/>
    </row>
    <row r="7137" spans="1:17" x14ac:dyDescent="0.2">
      <c r="A7137" t="s">
        <v>24</v>
      </c>
      <c r="B7137" s="1">
        <v>40092</v>
      </c>
      <c r="C7137" s="2">
        <v>0.39583333333333331</v>
      </c>
      <c r="D7137">
        <v>861.5</v>
      </c>
      <c r="E7137">
        <v>870.75</v>
      </c>
      <c r="F7137">
        <v>861.25</v>
      </c>
      <c r="G7137">
        <v>868</v>
      </c>
      <c r="H7137">
        <v>461190</v>
      </c>
      <c r="I7137" t="b">
        <f>AND(HOUR(C7137)=9,MINUTE(C7137)=30,HOUR(C7136)=15,MINUTE(C7136)=15)</f>
        <v>1</v>
      </c>
      <c r="J7137">
        <f>MAX(E7137:E7143)</f>
        <v>875.5</v>
      </c>
      <c r="K7137">
        <f>MIN(F7137:F7143)</f>
        <v>861.25</v>
      </c>
      <c r="L7137">
        <f>E7137</f>
        <v>870.75</v>
      </c>
      <c r="M7137" s="6">
        <f>+F7137</f>
        <v>861.25</v>
      </c>
      <c r="N7137" s="6">
        <f>IF(F7137&gt;J7130,F7137-J7130,FALSE)</f>
        <v>4</v>
      </c>
      <c r="O7137" s="6" t="b">
        <f>IF(L7137&lt;K7130,K7130-L7137,FALSE)</f>
        <v>0</v>
      </c>
      <c r="P7137" s="6" t="b">
        <f>IF(AND(N7137&lt;&gt;FALSE,K7137&lt;=J7130),TRUE,FALSE)</f>
        <v>0</v>
      </c>
      <c r="Q7137" s="6" t="b">
        <f>IF(AND(O7137&lt;&gt;FALSE,J7137&gt;K7130),TRUE,FALSE)</f>
        <v>0</v>
      </c>
    </row>
    <row r="7138" spans="1:17" x14ac:dyDescent="0.2">
      <c r="A7138" t="s">
        <v>24</v>
      </c>
      <c r="B7138" s="1">
        <v>40092</v>
      </c>
      <c r="C7138" s="2">
        <v>0.4375</v>
      </c>
      <c r="D7138">
        <v>867.75</v>
      </c>
      <c r="E7138">
        <v>875.5</v>
      </c>
      <c r="F7138">
        <v>867.75</v>
      </c>
      <c r="G7138">
        <v>873</v>
      </c>
      <c r="H7138">
        <v>319776</v>
      </c>
      <c r="M7138"/>
      <c r="N7138"/>
      <c r="O7138"/>
      <c r="P7138"/>
      <c r="Q7138"/>
    </row>
    <row r="7139" spans="1:17" x14ac:dyDescent="0.2">
      <c r="A7139" t="s">
        <v>24</v>
      </c>
      <c r="B7139" s="1">
        <v>40092</v>
      </c>
      <c r="C7139" s="2">
        <v>0.47916666666666669</v>
      </c>
      <c r="D7139">
        <v>873</v>
      </c>
      <c r="E7139">
        <v>873.5</v>
      </c>
      <c r="F7139">
        <v>871</v>
      </c>
      <c r="G7139">
        <v>872.25</v>
      </c>
      <c r="H7139">
        <v>117267</v>
      </c>
      <c r="M7139"/>
      <c r="N7139"/>
      <c r="O7139"/>
      <c r="P7139"/>
      <c r="Q7139"/>
    </row>
    <row r="7140" spans="1:17" x14ac:dyDescent="0.2">
      <c r="A7140" t="s">
        <v>24</v>
      </c>
      <c r="B7140" s="1">
        <v>40092</v>
      </c>
      <c r="C7140" s="2">
        <v>0.52083333333333337</v>
      </c>
      <c r="D7140">
        <v>872.25</v>
      </c>
      <c r="E7140">
        <v>873.75</v>
      </c>
      <c r="F7140">
        <v>868</v>
      </c>
      <c r="G7140">
        <v>870</v>
      </c>
      <c r="H7140">
        <v>134806</v>
      </c>
      <c r="M7140"/>
      <c r="N7140"/>
      <c r="O7140"/>
      <c r="P7140"/>
      <c r="Q7140"/>
    </row>
    <row r="7141" spans="1:17" x14ac:dyDescent="0.2">
      <c r="A7141" t="s">
        <v>24</v>
      </c>
      <c r="B7141" s="1">
        <v>40092</v>
      </c>
      <c r="C7141" s="2">
        <v>0.5625</v>
      </c>
      <c r="D7141">
        <v>869.75</v>
      </c>
      <c r="E7141">
        <v>870.5</v>
      </c>
      <c r="F7141">
        <v>861.5</v>
      </c>
      <c r="G7141">
        <v>862.25</v>
      </c>
      <c r="H7141">
        <v>293602</v>
      </c>
      <c r="M7141"/>
      <c r="N7141"/>
      <c r="O7141"/>
      <c r="P7141"/>
      <c r="Q7141"/>
    </row>
    <row r="7142" spans="1:17" x14ac:dyDescent="0.2">
      <c r="A7142" t="s">
        <v>24</v>
      </c>
      <c r="B7142" s="1">
        <v>40092</v>
      </c>
      <c r="C7142" s="2">
        <v>0.60416666666666663</v>
      </c>
      <c r="D7142">
        <v>862.25</v>
      </c>
      <c r="E7142">
        <v>870.75</v>
      </c>
      <c r="F7142">
        <v>861.5</v>
      </c>
      <c r="G7142">
        <v>870</v>
      </c>
      <c r="H7142">
        <v>312079</v>
      </c>
      <c r="M7142"/>
      <c r="N7142"/>
      <c r="O7142"/>
      <c r="P7142"/>
      <c r="Q7142"/>
    </row>
    <row r="7143" spans="1:17" x14ac:dyDescent="0.2">
      <c r="A7143" t="s">
        <v>24</v>
      </c>
      <c r="B7143" s="1">
        <v>40092</v>
      </c>
      <c r="C7143" s="2">
        <v>0.63541666666666663</v>
      </c>
      <c r="D7143">
        <v>870</v>
      </c>
      <c r="E7143">
        <v>871.25</v>
      </c>
      <c r="F7143">
        <v>866.75</v>
      </c>
      <c r="G7143">
        <v>867.25</v>
      </c>
      <c r="H7143">
        <v>284103</v>
      </c>
      <c r="M7143"/>
      <c r="N7143"/>
      <c r="O7143"/>
      <c r="P7143"/>
      <c r="Q7143"/>
    </row>
    <row r="7144" spans="1:17" x14ac:dyDescent="0.2">
      <c r="A7144" t="s">
        <v>24</v>
      </c>
      <c r="B7144" s="1">
        <v>40093</v>
      </c>
      <c r="C7144" s="2">
        <v>0.39583333333333331</v>
      </c>
      <c r="D7144">
        <v>867</v>
      </c>
      <c r="E7144">
        <v>872</v>
      </c>
      <c r="F7144">
        <v>865</v>
      </c>
      <c r="G7144">
        <v>870.25</v>
      </c>
      <c r="H7144">
        <v>410193</v>
      </c>
      <c r="I7144" t="b">
        <f>AND(HOUR(C7144)=9,MINUTE(C7144)=30,HOUR(C7143)=15,MINUTE(C7143)=15)</f>
        <v>1</v>
      </c>
      <c r="J7144">
        <f>MAX(E7144:E7150)</f>
        <v>873.25</v>
      </c>
      <c r="K7144">
        <f>MIN(F7144:F7150)</f>
        <v>865</v>
      </c>
      <c r="L7144">
        <f>E7144</f>
        <v>872</v>
      </c>
      <c r="M7144" s="6">
        <f>+F7144</f>
        <v>865</v>
      </c>
      <c r="N7144" s="6" t="b">
        <f>IF(F7144&gt;J7137,F7144-J7137,FALSE)</f>
        <v>0</v>
      </c>
      <c r="O7144" s="6" t="b">
        <f>IF(L7144&lt;K7137,K7137-L7144,FALSE)</f>
        <v>0</v>
      </c>
      <c r="P7144" s="6" t="b">
        <f>IF(AND(N7144&lt;&gt;FALSE,K7144&lt;=J7137),TRUE,FALSE)</f>
        <v>0</v>
      </c>
      <c r="Q7144" s="6" t="b">
        <f>IF(AND(O7144&lt;&gt;FALSE,J7144&gt;K7137),TRUE,FALSE)</f>
        <v>0</v>
      </c>
    </row>
    <row r="7145" spans="1:17" x14ac:dyDescent="0.2">
      <c r="A7145" t="s">
        <v>24</v>
      </c>
      <c r="B7145" s="1">
        <v>40093</v>
      </c>
      <c r="C7145" s="2">
        <v>0.4375</v>
      </c>
      <c r="D7145">
        <v>870.25</v>
      </c>
      <c r="E7145">
        <v>873.25</v>
      </c>
      <c r="F7145">
        <v>866.75</v>
      </c>
      <c r="G7145">
        <v>870</v>
      </c>
      <c r="H7145">
        <v>278868</v>
      </c>
      <c r="M7145"/>
      <c r="N7145"/>
      <c r="O7145"/>
      <c r="P7145"/>
      <c r="Q7145"/>
    </row>
    <row r="7146" spans="1:17" x14ac:dyDescent="0.2">
      <c r="A7146" t="s">
        <v>24</v>
      </c>
      <c r="B7146" s="1">
        <v>40093</v>
      </c>
      <c r="C7146" s="2">
        <v>0.47916666666666669</v>
      </c>
      <c r="D7146">
        <v>869.75</v>
      </c>
      <c r="E7146">
        <v>870</v>
      </c>
      <c r="F7146">
        <v>866.25</v>
      </c>
      <c r="G7146">
        <v>868.5</v>
      </c>
      <c r="H7146">
        <v>122916</v>
      </c>
      <c r="M7146"/>
      <c r="N7146"/>
      <c r="O7146"/>
      <c r="P7146"/>
      <c r="Q7146"/>
    </row>
    <row r="7147" spans="1:17" x14ac:dyDescent="0.2">
      <c r="A7147" t="s">
        <v>24</v>
      </c>
      <c r="B7147" s="1">
        <v>40093</v>
      </c>
      <c r="C7147" s="2">
        <v>0.52083333333333337</v>
      </c>
      <c r="D7147">
        <v>868.5</v>
      </c>
      <c r="E7147">
        <v>870.25</v>
      </c>
      <c r="F7147">
        <v>866.75</v>
      </c>
      <c r="G7147">
        <v>869.25</v>
      </c>
      <c r="H7147">
        <v>98530</v>
      </c>
      <c r="M7147"/>
      <c r="N7147"/>
      <c r="O7147"/>
      <c r="P7147"/>
      <c r="Q7147"/>
    </row>
    <row r="7148" spans="1:17" x14ac:dyDescent="0.2">
      <c r="A7148" t="s">
        <v>24</v>
      </c>
      <c r="B7148" s="1">
        <v>40093</v>
      </c>
      <c r="C7148" s="2">
        <v>0.5625</v>
      </c>
      <c r="D7148">
        <v>869.25</v>
      </c>
      <c r="E7148">
        <v>870.25</v>
      </c>
      <c r="F7148">
        <v>866.25</v>
      </c>
      <c r="G7148">
        <v>867.25</v>
      </c>
      <c r="H7148">
        <v>136758</v>
      </c>
      <c r="M7148"/>
      <c r="N7148"/>
      <c r="O7148"/>
      <c r="P7148"/>
      <c r="Q7148"/>
    </row>
    <row r="7149" spans="1:17" x14ac:dyDescent="0.2">
      <c r="A7149" t="s">
        <v>24</v>
      </c>
      <c r="B7149" s="1">
        <v>40093</v>
      </c>
      <c r="C7149" s="2">
        <v>0.60416666666666663</v>
      </c>
      <c r="D7149">
        <v>867.5</v>
      </c>
      <c r="E7149">
        <v>870.5</v>
      </c>
      <c r="F7149">
        <v>866.75</v>
      </c>
      <c r="G7149">
        <v>870</v>
      </c>
      <c r="H7149">
        <v>180711</v>
      </c>
      <c r="M7149"/>
      <c r="N7149"/>
      <c r="O7149"/>
      <c r="P7149"/>
      <c r="Q7149"/>
    </row>
    <row r="7150" spans="1:17" x14ac:dyDescent="0.2">
      <c r="A7150" t="s">
        <v>24</v>
      </c>
      <c r="B7150" s="1">
        <v>40093</v>
      </c>
      <c r="C7150" s="2">
        <v>0.63541666666666663</v>
      </c>
      <c r="D7150">
        <v>870.25</v>
      </c>
      <c r="E7150">
        <v>873</v>
      </c>
      <c r="F7150">
        <v>869.75</v>
      </c>
      <c r="G7150">
        <v>872.5</v>
      </c>
      <c r="H7150">
        <v>252203</v>
      </c>
      <c r="M7150"/>
      <c r="N7150"/>
      <c r="O7150"/>
      <c r="P7150"/>
      <c r="Q7150"/>
    </row>
    <row r="7151" spans="1:17" x14ac:dyDescent="0.2">
      <c r="A7151" t="s">
        <v>24</v>
      </c>
      <c r="B7151" s="1">
        <v>40094</v>
      </c>
      <c r="C7151" s="2">
        <v>0.39583333333333331</v>
      </c>
      <c r="D7151">
        <v>880</v>
      </c>
      <c r="E7151">
        <v>882.25</v>
      </c>
      <c r="F7151">
        <v>875.5</v>
      </c>
      <c r="G7151">
        <v>880</v>
      </c>
      <c r="H7151">
        <v>387286</v>
      </c>
      <c r="I7151" t="b">
        <f>AND(HOUR(C7151)=9,MINUTE(C7151)=30,HOUR(C7150)=15,MINUTE(C7150)=15)</f>
        <v>1</v>
      </c>
      <c r="J7151">
        <f>MAX(E7151:E7157)</f>
        <v>886</v>
      </c>
      <c r="K7151">
        <f>MIN(F7151:F7157)</f>
        <v>875.5</v>
      </c>
      <c r="L7151">
        <f>E7151</f>
        <v>882.25</v>
      </c>
      <c r="M7151" s="6">
        <f>+F7151</f>
        <v>875.5</v>
      </c>
      <c r="N7151" s="6">
        <f>IF(F7151&gt;J7144,F7151-J7144,FALSE)</f>
        <v>2.25</v>
      </c>
      <c r="O7151" s="6" t="b">
        <f>IF(L7151&lt;K7144,K7144-L7151,FALSE)</f>
        <v>0</v>
      </c>
      <c r="P7151" s="6" t="b">
        <f>IF(AND(N7151&lt;&gt;FALSE,K7151&lt;=J7144),TRUE,FALSE)</f>
        <v>0</v>
      </c>
      <c r="Q7151" s="6" t="b">
        <f>IF(AND(O7151&lt;&gt;FALSE,J7151&gt;K7144),TRUE,FALSE)</f>
        <v>0</v>
      </c>
    </row>
    <row r="7152" spans="1:17" x14ac:dyDescent="0.2">
      <c r="A7152" t="s">
        <v>24</v>
      </c>
      <c r="B7152" s="1">
        <v>40094</v>
      </c>
      <c r="C7152" s="2">
        <v>0.4375</v>
      </c>
      <c r="D7152">
        <v>879.75</v>
      </c>
      <c r="E7152">
        <v>885.25</v>
      </c>
      <c r="F7152">
        <v>879.25</v>
      </c>
      <c r="G7152">
        <v>883.5</v>
      </c>
      <c r="H7152">
        <v>271138</v>
      </c>
      <c r="M7152"/>
      <c r="N7152"/>
      <c r="O7152"/>
      <c r="P7152"/>
      <c r="Q7152"/>
    </row>
    <row r="7153" spans="1:17" x14ac:dyDescent="0.2">
      <c r="A7153" t="s">
        <v>24</v>
      </c>
      <c r="B7153" s="1">
        <v>40094</v>
      </c>
      <c r="C7153" s="2">
        <v>0.47916666666666669</v>
      </c>
      <c r="D7153">
        <v>883.75</v>
      </c>
      <c r="E7153">
        <v>886</v>
      </c>
      <c r="F7153">
        <v>882.75</v>
      </c>
      <c r="G7153">
        <v>885.25</v>
      </c>
      <c r="H7153">
        <v>184760</v>
      </c>
      <c r="M7153"/>
      <c r="N7153"/>
      <c r="O7153"/>
      <c r="P7153"/>
      <c r="Q7153"/>
    </row>
    <row r="7154" spans="1:17" x14ac:dyDescent="0.2">
      <c r="A7154" t="s">
        <v>24</v>
      </c>
      <c r="B7154" s="1">
        <v>40094</v>
      </c>
      <c r="C7154" s="2">
        <v>0.52083333333333337</v>
      </c>
      <c r="D7154">
        <v>885.25</v>
      </c>
      <c r="E7154">
        <v>886</v>
      </c>
      <c r="F7154">
        <v>881.5</v>
      </c>
      <c r="G7154">
        <v>882.5</v>
      </c>
      <c r="H7154">
        <v>150958</v>
      </c>
      <c r="M7154"/>
      <c r="N7154"/>
      <c r="O7154"/>
      <c r="P7154"/>
      <c r="Q7154"/>
    </row>
    <row r="7155" spans="1:17" x14ac:dyDescent="0.2">
      <c r="A7155" t="s">
        <v>24</v>
      </c>
      <c r="B7155" s="1">
        <v>40094</v>
      </c>
      <c r="C7155" s="2">
        <v>0.5625</v>
      </c>
      <c r="D7155">
        <v>882.75</v>
      </c>
      <c r="E7155">
        <v>883.25</v>
      </c>
      <c r="F7155">
        <v>879</v>
      </c>
      <c r="G7155">
        <v>880.75</v>
      </c>
      <c r="H7155">
        <v>175308</v>
      </c>
      <c r="M7155"/>
      <c r="N7155"/>
      <c r="O7155"/>
      <c r="P7155"/>
      <c r="Q7155"/>
    </row>
    <row r="7156" spans="1:17" x14ac:dyDescent="0.2">
      <c r="A7156" t="s">
        <v>24</v>
      </c>
      <c r="B7156" s="1">
        <v>40094</v>
      </c>
      <c r="C7156" s="2">
        <v>0.60416666666666663</v>
      </c>
      <c r="D7156">
        <v>880.75</v>
      </c>
      <c r="E7156">
        <v>884</v>
      </c>
      <c r="F7156">
        <v>879.75</v>
      </c>
      <c r="G7156">
        <v>882</v>
      </c>
      <c r="H7156">
        <v>123938</v>
      </c>
      <c r="M7156"/>
      <c r="N7156"/>
      <c r="O7156"/>
      <c r="P7156"/>
      <c r="Q7156"/>
    </row>
    <row r="7157" spans="1:17" x14ac:dyDescent="0.2">
      <c r="A7157" t="s">
        <v>24</v>
      </c>
      <c r="B7157" s="1">
        <v>40094</v>
      </c>
      <c r="C7157" s="2">
        <v>0.63541666666666663</v>
      </c>
      <c r="D7157">
        <v>881.75</v>
      </c>
      <c r="E7157">
        <v>882.75</v>
      </c>
      <c r="F7157">
        <v>879.25</v>
      </c>
      <c r="G7157">
        <v>882.75</v>
      </c>
      <c r="H7157">
        <v>281047</v>
      </c>
      <c r="M7157"/>
      <c r="N7157"/>
      <c r="O7157"/>
      <c r="P7157"/>
      <c r="Q7157"/>
    </row>
    <row r="7158" spans="1:17" x14ac:dyDescent="0.2">
      <c r="A7158" t="s">
        <v>24</v>
      </c>
      <c r="B7158" s="1">
        <v>40095</v>
      </c>
      <c r="C7158" s="2">
        <v>0.39583333333333331</v>
      </c>
      <c r="D7158">
        <v>880.5</v>
      </c>
      <c r="E7158">
        <v>884</v>
      </c>
      <c r="F7158">
        <v>877.75</v>
      </c>
      <c r="G7158">
        <v>882.5</v>
      </c>
      <c r="H7158">
        <v>280458</v>
      </c>
      <c r="I7158" t="b">
        <f>AND(HOUR(C7158)=9,MINUTE(C7158)=30,HOUR(C7157)=15,MINUTE(C7157)=15)</f>
        <v>1</v>
      </c>
      <c r="J7158">
        <f>MAX(E7158:E7164)</f>
        <v>887.25</v>
      </c>
      <c r="K7158">
        <f>MIN(F7158:F7164)</f>
        <v>877.75</v>
      </c>
      <c r="L7158">
        <f>E7158</f>
        <v>884</v>
      </c>
      <c r="M7158" s="6">
        <f>+F7158</f>
        <v>877.75</v>
      </c>
      <c r="N7158" s="6" t="b">
        <f>IF(F7158&gt;J7151,F7158-J7151,FALSE)</f>
        <v>0</v>
      </c>
      <c r="O7158" s="6" t="b">
        <f>IF(L7158&lt;K7151,K7151-L7158,FALSE)</f>
        <v>0</v>
      </c>
      <c r="P7158" s="6" t="b">
        <f>IF(AND(N7158&lt;&gt;FALSE,K7158&lt;=J7151),TRUE,FALSE)</f>
        <v>0</v>
      </c>
      <c r="Q7158" s="6" t="b">
        <f>IF(AND(O7158&lt;&gt;FALSE,J7158&gt;K7151),TRUE,FALSE)</f>
        <v>0</v>
      </c>
    </row>
    <row r="7159" spans="1:17" x14ac:dyDescent="0.2">
      <c r="A7159" t="s">
        <v>24</v>
      </c>
      <c r="B7159" s="1">
        <v>40095</v>
      </c>
      <c r="C7159" s="2">
        <v>0.4375</v>
      </c>
      <c r="D7159">
        <v>882.75</v>
      </c>
      <c r="E7159">
        <v>884.5</v>
      </c>
      <c r="F7159">
        <v>881.5</v>
      </c>
      <c r="G7159">
        <v>883.75</v>
      </c>
      <c r="H7159">
        <v>157408</v>
      </c>
      <c r="M7159"/>
      <c r="N7159"/>
      <c r="O7159"/>
      <c r="P7159"/>
      <c r="Q7159"/>
    </row>
    <row r="7160" spans="1:17" x14ac:dyDescent="0.2">
      <c r="A7160" t="s">
        <v>24</v>
      </c>
      <c r="B7160" s="1">
        <v>40095</v>
      </c>
      <c r="C7160" s="2">
        <v>0.47916666666666669</v>
      </c>
      <c r="D7160">
        <v>883.5</v>
      </c>
      <c r="E7160">
        <v>884.5</v>
      </c>
      <c r="F7160">
        <v>880.5</v>
      </c>
      <c r="G7160">
        <v>880.75</v>
      </c>
      <c r="H7160">
        <v>129152</v>
      </c>
      <c r="M7160"/>
      <c r="N7160"/>
      <c r="O7160"/>
      <c r="P7160"/>
      <c r="Q7160"/>
    </row>
    <row r="7161" spans="1:17" x14ac:dyDescent="0.2">
      <c r="A7161" t="s">
        <v>24</v>
      </c>
      <c r="B7161" s="1">
        <v>40095</v>
      </c>
      <c r="C7161" s="2">
        <v>0.52083333333333337</v>
      </c>
      <c r="D7161">
        <v>880.75</v>
      </c>
      <c r="E7161">
        <v>883.75</v>
      </c>
      <c r="F7161">
        <v>880.5</v>
      </c>
      <c r="G7161">
        <v>883.25</v>
      </c>
      <c r="H7161">
        <v>67610</v>
      </c>
      <c r="M7161"/>
      <c r="N7161"/>
      <c r="O7161"/>
      <c r="P7161"/>
      <c r="Q7161"/>
    </row>
    <row r="7162" spans="1:17" x14ac:dyDescent="0.2">
      <c r="A7162" t="s">
        <v>24</v>
      </c>
      <c r="B7162" s="1">
        <v>40095</v>
      </c>
      <c r="C7162" s="2">
        <v>0.5625</v>
      </c>
      <c r="D7162">
        <v>883.5</v>
      </c>
      <c r="E7162">
        <v>883.5</v>
      </c>
      <c r="F7162">
        <v>881.75</v>
      </c>
      <c r="G7162">
        <v>882.25</v>
      </c>
      <c r="H7162">
        <v>79070</v>
      </c>
      <c r="M7162"/>
      <c r="N7162"/>
      <c r="O7162"/>
      <c r="P7162"/>
      <c r="Q7162"/>
    </row>
    <row r="7163" spans="1:17" x14ac:dyDescent="0.2">
      <c r="A7163" t="s">
        <v>24</v>
      </c>
      <c r="B7163" s="1">
        <v>40095</v>
      </c>
      <c r="C7163" s="2">
        <v>0.60416666666666663</v>
      </c>
      <c r="D7163">
        <v>882.25</v>
      </c>
      <c r="E7163">
        <v>886.5</v>
      </c>
      <c r="F7163">
        <v>882.25</v>
      </c>
      <c r="G7163">
        <v>885</v>
      </c>
      <c r="H7163">
        <v>159223</v>
      </c>
      <c r="M7163"/>
      <c r="N7163"/>
      <c r="O7163"/>
      <c r="P7163"/>
      <c r="Q7163"/>
    </row>
    <row r="7164" spans="1:17" x14ac:dyDescent="0.2">
      <c r="A7164" t="s">
        <v>24</v>
      </c>
      <c r="B7164" s="1">
        <v>40095</v>
      </c>
      <c r="C7164" s="2">
        <v>0.63541666666666663</v>
      </c>
      <c r="D7164">
        <v>885</v>
      </c>
      <c r="E7164">
        <v>887.25</v>
      </c>
      <c r="F7164">
        <v>884</v>
      </c>
      <c r="G7164">
        <v>887</v>
      </c>
      <c r="H7164">
        <v>207993</v>
      </c>
      <c r="M7164"/>
      <c r="N7164"/>
      <c r="O7164"/>
      <c r="P7164"/>
      <c r="Q7164"/>
    </row>
    <row r="7165" spans="1:17" x14ac:dyDescent="0.2">
      <c r="A7165" t="s">
        <v>24</v>
      </c>
      <c r="B7165" s="1">
        <v>40098</v>
      </c>
      <c r="C7165" s="2">
        <v>0.39583333333333331</v>
      </c>
      <c r="D7165">
        <v>891.75</v>
      </c>
      <c r="E7165">
        <v>895</v>
      </c>
      <c r="F7165">
        <v>890.5</v>
      </c>
      <c r="G7165">
        <v>893</v>
      </c>
      <c r="H7165">
        <v>207963</v>
      </c>
      <c r="I7165" t="b">
        <f>AND(HOUR(C7165)=9,MINUTE(C7165)=30,HOUR(C7164)=15,MINUTE(C7164)=15)</f>
        <v>1</v>
      </c>
      <c r="J7165">
        <f>MAX(E7165:E7171)</f>
        <v>895</v>
      </c>
      <c r="K7165">
        <f>MIN(F7165:F7171)</f>
        <v>886.75</v>
      </c>
      <c r="L7165">
        <f>E7165</f>
        <v>895</v>
      </c>
      <c r="M7165" s="6">
        <f>+F7165</f>
        <v>890.5</v>
      </c>
      <c r="N7165" s="6">
        <f>IF(F7165&gt;J7158,F7165-J7158,FALSE)</f>
        <v>3.25</v>
      </c>
      <c r="O7165" s="6" t="b">
        <f>IF(L7165&lt;K7158,K7158-L7165,FALSE)</f>
        <v>0</v>
      </c>
      <c r="P7165" s="6" t="b">
        <f>IF(AND(N7165&lt;&gt;FALSE,K7165&lt;=J7158),TRUE,FALSE)</f>
        <v>1</v>
      </c>
      <c r="Q7165" s="6" t="b">
        <f>IF(AND(O7165&lt;&gt;FALSE,J7165&gt;K7158),TRUE,FALSE)</f>
        <v>0</v>
      </c>
    </row>
    <row r="7166" spans="1:17" x14ac:dyDescent="0.2">
      <c r="A7166" t="s">
        <v>24</v>
      </c>
      <c r="B7166" s="1">
        <v>40098</v>
      </c>
      <c r="C7166" s="2">
        <v>0.4375</v>
      </c>
      <c r="D7166">
        <v>893.25</v>
      </c>
      <c r="E7166">
        <v>894.5</v>
      </c>
      <c r="F7166">
        <v>893</v>
      </c>
      <c r="G7166">
        <v>893.25</v>
      </c>
      <c r="H7166">
        <v>99789</v>
      </c>
      <c r="M7166"/>
      <c r="N7166"/>
      <c r="O7166"/>
      <c r="P7166"/>
      <c r="Q7166"/>
    </row>
    <row r="7167" spans="1:17" x14ac:dyDescent="0.2">
      <c r="A7167" t="s">
        <v>24</v>
      </c>
      <c r="B7167" s="1">
        <v>40098</v>
      </c>
      <c r="C7167" s="2">
        <v>0.47916666666666669</v>
      </c>
      <c r="D7167">
        <v>893.25</v>
      </c>
      <c r="E7167">
        <v>894</v>
      </c>
      <c r="F7167">
        <v>892.25</v>
      </c>
      <c r="G7167">
        <v>892.75</v>
      </c>
      <c r="H7167">
        <v>61700</v>
      </c>
      <c r="M7167"/>
      <c r="N7167"/>
      <c r="O7167"/>
      <c r="P7167"/>
      <c r="Q7167"/>
    </row>
    <row r="7168" spans="1:17" x14ac:dyDescent="0.2">
      <c r="A7168" t="s">
        <v>24</v>
      </c>
      <c r="B7168" s="1">
        <v>40098</v>
      </c>
      <c r="C7168" s="2">
        <v>0.52083333333333337</v>
      </c>
      <c r="D7168">
        <v>892.75</v>
      </c>
      <c r="E7168">
        <v>894</v>
      </c>
      <c r="F7168">
        <v>892.25</v>
      </c>
      <c r="G7168">
        <v>893</v>
      </c>
      <c r="H7168">
        <v>47194</v>
      </c>
      <c r="M7168"/>
      <c r="N7168"/>
      <c r="O7168"/>
      <c r="P7168"/>
      <c r="Q7168"/>
    </row>
    <row r="7169" spans="1:17" x14ac:dyDescent="0.2">
      <c r="A7169" t="s">
        <v>24</v>
      </c>
      <c r="B7169" s="1">
        <v>40098</v>
      </c>
      <c r="C7169" s="2">
        <v>0.5625</v>
      </c>
      <c r="D7169">
        <v>893.25</v>
      </c>
      <c r="E7169">
        <v>894</v>
      </c>
      <c r="F7169">
        <v>888</v>
      </c>
      <c r="G7169">
        <v>888.75</v>
      </c>
      <c r="H7169">
        <v>162481</v>
      </c>
      <c r="M7169"/>
      <c r="N7169"/>
      <c r="O7169"/>
      <c r="P7169"/>
      <c r="Q7169"/>
    </row>
    <row r="7170" spans="1:17" x14ac:dyDescent="0.2">
      <c r="A7170" t="s">
        <v>24</v>
      </c>
      <c r="B7170" s="1">
        <v>40098</v>
      </c>
      <c r="C7170" s="2">
        <v>0.60416666666666663</v>
      </c>
      <c r="D7170">
        <v>888.75</v>
      </c>
      <c r="E7170">
        <v>890.5</v>
      </c>
      <c r="F7170">
        <v>886.75</v>
      </c>
      <c r="G7170">
        <v>890.5</v>
      </c>
      <c r="H7170">
        <v>158414</v>
      </c>
      <c r="M7170"/>
      <c r="N7170"/>
      <c r="O7170"/>
      <c r="P7170"/>
      <c r="Q7170"/>
    </row>
    <row r="7171" spans="1:17" x14ac:dyDescent="0.2">
      <c r="A7171" t="s">
        <v>24</v>
      </c>
      <c r="B7171" s="1">
        <v>40098</v>
      </c>
      <c r="C7171" s="2">
        <v>0.63541666666666663</v>
      </c>
      <c r="D7171">
        <v>890.5</v>
      </c>
      <c r="E7171">
        <v>891.5</v>
      </c>
      <c r="F7171">
        <v>888.75</v>
      </c>
      <c r="G7171">
        <v>890</v>
      </c>
      <c r="H7171">
        <v>166153</v>
      </c>
      <c r="M7171"/>
      <c r="N7171"/>
      <c r="O7171"/>
      <c r="P7171"/>
      <c r="Q7171"/>
    </row>
    <row r="7172" spans="1:17" x14ac:dyDescent="0.2">
      <c r="A7172" t="s">
        <v>24</v>
      </c>
      <c r="B7172" s="1">
        <v>40099</v>
      </c>
      <c r="C7172" s="2">
        <v>0.39583333333333331</v>
      </c>
      <c r="D7172">
        <v>887.75</v>
      </c>
      <c r="E7172">
        <v>889.75</v>
      </c>
      <c r="F7172">
        <v>881.75</v>
      </c>
      <c r="G7172">
        <v>885</v>
      </c>
      <c r="H7172">
        <v>394615</v>
      </c>
      <c r="I7172" t="b">
        <f>AND(HOUR(C7172)=9,MINUTE(C7172)=30,HOUR(C7171)=15,MINUTE(C7171)=15)</f>
        <v>1</v>
      </c>
      <c r="J7172">
        <f>MAX(E7172:E7178)</f>
        <v>890.75</v>
      </c>
      <c r="K7172">
        <f>MIN(F7172:F7178)</f>
        <v>881.75</v>
      </c>
      <c r="L7172">
        <f>E7172</f>
        <v>889.75</v>
      </c>
      <c r="M7172" s="6">
        <f>+F7172</f>
        <v>881.75</v>
      </c>
      <c r="N7172" s="6" t="b">
        <f>IF(F7172&gt;J7165,F7172-J7165,FALSE)</f>
        <v>0</v>
      </c>
      <c r="O7172" s="6" t="b">
        <f>IF(L7172&lt;K7165,K7165-L7172,FALSE)</f>
        <v>0</v>
      </c>
      <c r="P7172" s="6" t="b">
        <f>IF(AND(N7172&lt;&gt;FALSE,K7172&lt;=J7165),TRUE,FALSE)</f>
        <v>0</v>
      </c>
      <c r="Q7172" s="6" t="b">
        <f>IF(AND(O7172&lt;&gt;FALSE,J7172&gt;K7165),TRUE,FALSE)</f>
        <v>0</v>
      </c>
    </row>
    <row r="7173" spans="1:17" x14ac:dyDescent="0.2">
      <c r="A7173" t="s">
        <v>24</v>
      </c>
      <c r="B7173" s="1">
        <v>40099</v>
      </c>
      <c r="C7173" s="2">
        <v>0.4375</v>
      </c>
      <c r="D7173">
        <v>885</v>
      </c>
      <c r="E7173">
        <v>886</v>
      </c>
      <c r="F7173">
        <v>883.5</v>
      </c>
      <c r="G7173">
        <v>885.5</v>
      </c>
      <c r="H7173">
        <v>153912</v>
      </c>
      <c r="M7173"/>
      <c r="N7173"/>
      <c r="O7173"/>
      <c r="P7173"/>
      <c r="Q7173"/>
    </row>
    <row r="7174" spans="1:17" x14ac:dyDescent="0.2">
      <c r="A7174" t="s">
        <v>24</v>
      </c>
      <c r="B7174" s="1">
        <v>40099</v>
      </c>
      <c r="C7174" s="2">
        <v>0.47916666666666669</v>
      </c>
      <c r="D7174">
        <v>885.25</v>
      </c>
      <c r="E7174">
        <v>890.75</v>
      </c>
      <c r="F7174">
        <v>885.25</v>
      </c>
      <c r="G7174">
        <v>888.25</v>
      </c>
      <c r="H7174">
        <v>242731</v>
      </c>
      <c r="M7174"/>
      <c r="N7174"/>
      <c r="O7174"/>
      <c r="P7174"/>
      <c r="Q7174"/>
    </row>
    <row r="7175" spans="1:17" x14ac:dyDescent="0.2">
      <c r="A7175" t="s">
        <v>24</v>
      </c>
      <c r="B7175" s="1">
        <v>40099</v>
      </c>
      <c r="C7175" s="2">
        <v>0.52083333333333337</v>
      </c>
      <c r="D7175">
        <v>888.25</v>
      </c>
      <c r="E7175">
        <v>889.25</v>
      </c>
      <c r="F7175">
        <v>887.75</v>
      </c>
      <c r="G7175">
        <v>888.5</v>
      </c>
      <c r="H7175">
        <v>74907</v>
      </c>
      <c r="M7175"/>
      <c r="N7175"/>
      <c r="O7175"/>
      <c r="P7175"/>
      <c r="Q7175"/>
    </row>
    <row r="7176" spans="1:17" x14ac:dyDescent="0.2">
      <c r="A7176" t="s">
        <v>24</v>
      </c>
      <c r="B7176" s="1">
        <v>40099</v>
      </c>
      <c r="C7176" s="2">
        <v>0.5625</v>
      </c>
      <c r="D7176">
        <v>888.75</v>
      </c>
      <c r="E7176">
        <v>889</v>
      </c>
      <c r="F7176">
        <v>885</v>
      </c>
      <c r="G7176">
        <v>887</v>
      </c>
      <c r="H7176">
        <v>147977</v>
      </c>
      <c r="M7176"/>
      <c r="N7176"/>
      <c r="O7176"/>
      <c r="P7176"/>
      <c r="Q7176"/>
    </row>
    <row r="7177" spans="1:17" x14ac:dyDescent="0.2">
      <c r="A7177" t="s">
        <v>24</v>
      </c>
      <c r="B7177" s="1">
        <v>40099</v>
      </c>
      <c r="C7177" s="2">
        <v>0.60416666666666663</v>
      </c>
      <c r="D7177">
        <v>887.25</v>
      </c>
      <c r="E7177">
        <v>890.75</v>
      </c>
      <c r="F7177">
        <v>886.5</v>
      </c>
      <c r="G7177">
        <v>889.5</v>
      </c>
      <c r="H7177">
        <v>132376</v>
      </c>
      <c r="M7177"/>
      <c r="N7177"/>
      <c r="O7177"/>
      <c r="P7177"/>
      <c r="Q7177"/>
    </row>
    <row r="7178" spans="1:17" x14ac:dyDescent="0.2">
      <c r="A7178" t="s">
        <v>24</v>
      </c>
      <c r="B7178" s="1">
        <v>40099</v>
      </c>
      <c r="C7178" s="2">
        <v>0.63541666666666663</v>
      </c>
      <c r="D7178">
        <v>889.75</v>
      </c>
      <c r="E7178">
        <v>890</v>
      </c>
      <c r="F7178">
        <v>886.75</v>
      </c>
      <c r="G7178">
        <v>887.25</v>
      </c>
      <c r="H7178">
        <v>189963</v>
      </c>
      <c r="M7178"/>
      <c r="N7178"/>
      <c r="O7178"/>
      <c r="P7178"/>
      <c r="Q7178"/>
    </row>
    <row r="7179" spans="1:17" x14ac:dyDescent="0.2">
      <c r="A7179" t="s">
        <v>24</v>
      </c>
      <c r="B7179" s="1">
        <v>40100</v>
      </c>
      <c r="C7179" s="2">
        <v>0.39583333333333331</v>
      </c>
      <c r="D7179">
        <v>901.25</v>
      </c>
      <c r="E7179">
        <v>902</v>
      </c>
      <c r="F7179">
        <v>896.5</v>
      </c>
      <c r="G7179">
        <v>897.75</v>
      </c>
      <c r="H7179">
        <v>408308</v>
      </c>
      <c r="I7179" t="b">
        <f>AND(HOUR(C7179)=9,MINUTE(C7179)=30,HOUR(C7178)=15,MINUTE(C7178)=15)</f>
        <v>1</v>
      </c>
      <c r="J7179">
        <f>MAX(E7179:E7185)</f>
        <v>908.5</v>
      </c>
      <c r="K7179">
        <f>MIN(F7179:F7185)</f>
        <v>896.5</v>
      </c>
      <c r="L7179">
        <f>E7179</f>
        <v>902</v>
      </c>
      <c r="M7179" s="6">
        <f>+F7179</f>
        <v>896.5</v>
      </c>
      <c r="N7179" s="6">
        <f>IF(F7179&gt;J7172,F7179-J7172,FALSE)</f>
        <v>5.75</v>
      </c>
      <c r="O7179" s="6" t="b">
        <f>IF(L7179&lt;K7172,K7172-L7179,FALSE)</f>
        <v>0</v>
      </c>
      <c r="P7179" s="6" t="b">
        <f>IF(AND(N7179&lt;&gt;FALSE,K7179&lt;=J7172),TRUE,FALSE)</f>
        <v>0</v>
      </c>
      <c r="Q7179" s="6" t="b">
        <f>IF(AND(O7179&lt;&gt;FALSE,J7179&gt;K7172),TRUE,FALSE)</f>
        <v>0</v>
      </c>
    </row>
    <row r="7180" spans="1:17" x14ac:dyDescent="0.2">
      <c r="A7180" t="s">
        <v>24</v>
      </c>
      <c r="B7180" s="1">
        <v>40100</v>
      </c>
      <c r="C7180" s="2">
        <v>0.4375</v>
      </c>
      <c r="D7180">
        <v>897.75</v>
      </c>
      <c r="E7180">
        <v>902.5</v>
      </c>
      <c r="F7180">
        <v>897</v>
      </c>
      <c r="G7180">
        <v>901.5</v>
      </c>
      <c r="H7180">
        <v>246106</v>
      </c>
      <c r="M7180"/>
      <c r="N7180"/>
      <c r="O7180"/>
      <c r="P7180"/>
      <c r="Q7180"/>
    </row>
    <row r="7181" spans="1:17" x14ac:dyDescent="0.2">
      <c r="A7181" t="s">
        <v>24</v>
      </c>
      <c r="B7181" s="1">
        <v>40100</v>
      </c>
      <c r="C7181" s="2">
        <v>0.47916666666666669</v>
      </c>
      <c r="D7181">
        <v>901.75</v>
      </c>
      <c r="E7181">
        <v>902.5</v>
      </c>
      <c r="F7181">
        <v>900.5</v>
      </c>
      <c r="G7181">
        <v>900.75</v>
      </c>
      <c r="H7181">
        <v>124129</v>
      </c>
      <c r="M7181"/>
      <c r="N7181"/>
      <c r="O7181"/>
      <c r="P7181"/>
      <c r="Q7181"/>
    </row>
    <row r="7182" spans="1:17" x14ac:dyDescent="0.2">
      <c r="A7182" t="s">
        <v>24</v>
      </c>
      <c r="B7182" s="1">
        <v>40100</v>
      </c>
      <c r="C7182" s="2">
        <v>0.52083333333333337</v>
      </c>
      <c r="D7182">
        <v>901</v>
      </c>
      <c r="E7182">
        <v>904</v>
      </c>
      <c r="F7182">
        <v>900.25</v>
      </c>
      <c r="G7182">
        <v>902.5</v>
      </c>
      <c r="H7182">
        <v>153991</v>
      </c>
      <c r="M7182"/>
      <c r="N7182"/>
      <c r="O7182"/>
      <c r="P7182"/>
      <c r="Q7182"/>
    </row>
    <row r="7183" spans="1:17" x14ac:dyDescent="0.2">
      <c r="A7183" t="s">
        <v>24</v>
      </c>
      <c r="B7183" s="1">
        <v>40100</v>
      </c>
      <c r="C7183" s="2">
        <v>0.5625</v>
      </c>
      <c r="D7183">
        <v>902.5</v>
      </c>
      <c r="E7183">
        <v>904.25</v>
      </c>
      <c r="F7183">
        <v>901.75</v>
      </c>
      <c r="G7183">
        <v>903</v>
      </c>
      <c r="H7183">
        <v>131171</v>
      </c>
      <c r="M7183"/>
      <c r="N7183"/>
      <c r="O7183"/>
      <c r="P7183"/>
      <c r="Q7183"/>
    </row>
    <row r="7184" spans="1:17" x14ac:dyDescent="0.2">
      <c r="A7184" t="s">
        <v>24</v>
      </c>
      <c r="B7184" s="1">
        <v>40100</v>
      </c>
      <c r="C7184" s="2">
        <v>0.60416666666666663</v>
      </c>
      <c r="D7184">
        <v>902.75</v>
      </c>
      <c r="E7184">
        <v>908.25</v>
      </c>
      <c r="F7184">
        <v>901.5</v>
      </c>
      <c r="G7184">
        <v>907.75</v>
      </c>
      <c r="H7184">
        <v>252270</v>
      </c>
      <c r="M7184"/>
      <c r="N7184"/>
      <c r="O7184"/>
      <c r="P7184"/>
      <c r="Q7184"/>
    </row>
    <row r="7185" spans="1:17" x14ac:dyDescent="0.2">
      <c r="A7185" t="s">
        <v>24</v>
      </c>
      <c r="B7185" s="1">
        <v>40100</v>
      </c>
      <c r="C7185" s="2">
        <v>0.63541666666666663</v>
      </c>
      <c r="D7185">
        <v>908</v>
      </c>
      <c r="E7185">
        <v>908.5</v>
      </c>
      <c r="F7185">
        <v>906</v>
      </c>
      <c r="G7185">
        <v>906.5</v>
      </c>
      <c r="H7185">
        <v>313695</v>
      </c>
      <c r="M7185"/>
      <c r="N7185"/>
      <c r="O7185"/>
      <c r="P7185"/>
      <c r="Q7185"/>
    </row>
    <row r="7186" spans="1:17" x14ac:dyDescent="0.2">
      <c r="A7186" t="s">
        <v>24</v>
      </c>
      <c r="B7186" s="1">
        <v>40101</v>
      </c>
      <c r="C7186" s="2">
        <v>0.39583333333333331</v>
      </c>
      <c r="D7186">
        <v>902</v>
      </c>
      <c r="E7186">
        <v>906.25</v>
      </c>
      <c r="F7186">
        <v>901.75</v>
      </c>
      <c r="G7186">
        <v>903.75</v>
      </c>
      <c r="H7186">
        <v>359046</v>
      </c>
      <c r="I7186" t="b">
        <f>AND(HOUR(C7186)=9,MINUTE(C7186)=30,HOUR(C7185)=15,MINUTE(C7185)=15)</f>
        <v>1</v>
      </c>
      <c r="J7186">
        <f>MAX(E7186:E7192)</f>
        <v>912</v>
      </c>
      <c r="K7186">
        <f>MIN(F7186:F7192)</f>
        <v>901.5</v>
      </c>
      <c r="L7186">
        <f>E7186</f>
        <v>906.25</v>
      </c>
      <c r="M7186" s="6">
        <f>+F7186</f>
        <v>901.75</v>
      </c>
      <c r="N7186" s="6" t="b">
        <f>IF(F7186&gt;J7179,F7186-J7179,FALSE)</f>
        <v>0</v>
      </c>
      <c r="O7186" s="6" t="b">
        <f>IF(L7186&lt;K7179,K7179-L7186,FALSE)</f>
        <v>0</v>
      </c>
      <c r="P7186" s="6" t="b">
        <f>IF(AND(N7186&lt;&gt;FALSE,K7186&lt;=J7179),TRUE,FALSE)</f>
        <v>0</v>
      </c>
      <c r="Q7186" s="6" t="b">
        <f>IF(AND(O7186&lt;&gt;FALSE,J7186&gt;K7179),TRUE,FALSE)</f>
        <v>0</v>
      </c>
    </row>
    <row r="7187" spans="1:17" x14ac:dyDescent="0.2">
      <c r="A7187" t="s">
        <v>24</v>
      </c>
      <c r="B7187" s="1">
        <v>40101</v>
      </c>
      <c r="C7187" s="2">
        <v>0.4375</v>
      </c>
      <c r="D7187">
        <v>903.5</v>
      </c>
      <c r="E7187">
        <v>905.5</v>
      </c>
      <c r="F7187">
        <v>901.5</v>
      </c>
      <c r="G7187">
        <v>903</v>
      </c>
      <c r="H7187">
        <v>222858</v>
      </c>
      <c r="M7187"/>
      <c r="N7187"/>
      <c r="O7187"/>
      <c r="P7187"/>
      <c r="Q7187"/>
    </row>
    <row r="7188" spans="1:17" x14ac:dyDescent="0.2">
      <c r="A7188" t="s">
        <v>24</v>
      </c>
      <c r="B7188" s="1">
        <v>40101</v>
      </c>
      <c r="C7188" s="2">
        <v>0.47916666666666669</v>
      </c>
      <c r="D7188">
        <v>903.25</v>
      </c>
      <c r="E7188">
        <v>906.75</v>
      </c>
      <c r="F7188">
        <v>902.25</v>
      </c>
      <c r="G7188">
        <v>905.25</v>
      </c>
      <c r="H7188">
        <v>155837</v>
      </c>
      <c r="M7188"/>
      <c r="N7188"/>
      <c r="O7188"/>
      <c r="P7188"/>
      <c r="Q7188"/>
    </row>
    <row r="7189" spans="1:17" x14ac:dyDescent="0.2">
      <c r="A7189" t="s">
        <v>24</v>
      </c>
      <c r="B7189" s="1">
        <v>40101</v>
      </c>
      <c r="C7189" s="2">
        <v>0.52083333333333337</v>
      </c>
      <c r="D7189">
        <v>905.5</v>
      </c>
      <c r="E7189">
        <v>906</v>
      </c>
      <c r="F7189">
        <v>904</v>
      </c>
      <c r="G7189">
        <v>906</v>
      </c>
      <c r="H7189">
        <v>75096</v>
      </c>
      <c r="M7189"/>
      <c r="N7189"/>
      <c r="O7189"/>
      <c r="P7189"/>
      <c r="Q7189"/>
    </row>
    <row r="7190" spans="1:17" x14ac:dyDescent="0.2">
      <c r="A7190" t="s">
        <v>24</v>
      </c>
      <c r="B7190" s="1">
        <v>40101</v>
      </c>
      <c r="C7190" s="2">
        <v>0.5625</v>
      </c>
      <c r="D7190">
        <v>906</v>
      </c>
      <c r="E7190">
        <v>907.25</v>
      </c>
      <c r="F7190">
        <v>905</v>
      </c>
      <c r="G7190">
        <v>906</v>
      </c>
      <c r="H7190">
        <v>131006</v>
      </c>
      <c r="M7190"/>
      <c r="N7190"/>
      <c r="O7190"/>
      <c r="P7190"/>
      <c r="Q7190"/>
    </row>
    <row r="7191" spans="1:17" x14ac:dyDescent="0.2">
      <c r="A7191" t="s">
        <v>24</v>
      </c>
      <c r="B7191" s="1">
        <v>40101</v>
      </c>
      <c r="C7191" s="2">
        <v>0.60416666666666663</v>
      </c>
      <c r="D7191">
        <v>906.25</v>
      </c>
      <c r="E7191">
        <v>910.5</v>
      </c>
      <c r="F7191">
        <v>906</v>
      </c>
      <c r="G7191">
        <v>907.5</v>
      </c>
      <c r="H7191">
        <v>224651</v>
      </c>
      <c r="M7191"/>
      <c r="N7191"/>
      <c r="O7191"/>
      <c r="P7191"/>
      <c r="Q7191"/>
    </row>
    <row r="7192" spans="1:17" x14ac:dyDescent="0.2">
      <c r="A7192" t="s">
        <v>24</v>
      </c>
      <c r="B7192" s="1">
        <v>40101</v>
      </c>
      <c r="C7192" s="2">
        <v>0.63541666666666663</v>
      </c>
      <c r="D7192">
        <v>907.25</v>
      </c>
      <c r="E7192">
        <v>912</v>
      </c>
      <c r="F7192">
        <v>907</v>
      </c>
      <c r="G7192">
        <v>908.75</v>
      </c>
      <c r="H7192">
        <v>346771</v>
      </c>
      <c r="M7192"/>
      <c r="N7192"/>
      <c r="O7192"/>
      <c r="P7192"/>
      <c r="Q7192"/>
    </row>
    <row r="7193" spans="1:17" x14ac:dyDescent="0.2">
      <c r="A7193" t="s">
        <v>24</v>
      </c>
      <c r="B7193" s="1">
        <v>40102</v>
      </c>
      <c r="C7193" s="2">
        <v>0.39583333333333331</v>
      </c>
      <c r="D7193">
        <v>902</v>
      </c>
      <c r="E7193">
        <v>904.75</v>
      </c>
      <c r="F7193">
        <v>897</v>
      </c>
      <c r="G7193">
        <v>899.25</v>
      </c>
      <c r="H7193">
        <v>503622</v>
      </c>
      <c r="I7193" t="b">
        <f>AND(HOUR(C7193)=9,MINUTE(C7193)=30,HOUR(C7192)=15,MINUTE(C7192)=15)</f>
        <v>1</v>
      </c>
      <c r="J7193">
        <f>MAX(E7193:E7199)</f>
        <v>907</v>
      </c>
      <c r="K7193">
        <f>MIN(F7193:F7199)</f>
        <v>896.25</v>
      </c>
      <c r="L7193">
        <f>E7193</f>
        <v>904.75</v>
      </c>
      <c r="M7193" s="6">
        <f>+F7193</f>
        <v>897</v>
      </c>
      <c r="N7193" s="6" t="b">
        <f>IF(F7193&gt;J7186,F7193-J7186,FALSE)</f>
        <v>0</v>
      </c>
      <c r="O7193" s="6" t="b">
        <f>IF(L7193&lt;K7186,K7186-L7193,FALSE)</f>
        <v>0</v>
      </c>
      <c r="P7193" s="6" t="b">
        <f>IF(AND(N7193&lt;&gt;FALSE,K7193&lt;=J7186),TRUE,FALSE)</f>
        <v>0</v>
      </c>
      <c r="Q7193" s="6" t="b">
        <f>IF(AND(O7193&lt;&gt;FALSE,J7193&gt;K7186),TRUE,FALSE)</f>
        <v>0</v>
      </c>
    </row>
    <row r="7194" spans="1:17" x14ac:dyDescent="0.2">
      <c r="A7194" t="s">
        <v>24</v>
      </c>
      <c r="B7194" s="1">
        <v>40102</v>
      </c>
      <c r="C7194" s="2">
        <v>0.4375</v>
      </c>
      <c r="D7194">
        <v>899.5</v>
      </c>
      <c r="E7194">
        <v>901</v>
      </c>
      <c r="F7194">
        <v>896.25</v>
      </c>
      <c r="G7194">
        <v>900.5</v>
      </c>
      <c r="H7194">
        <v>258666</v>
      </c>
      <c r="M7194"/>
      <c r="N7194"/>
      <c r="O7194"/>
      <c r="P7194"/>
      <c r="Q7194"/>
    </row>
    <row r="7195" spans="1:17" x14ac:dyDescent="0.2">
      <c r="A7195" t="s">
        <v>24</v>
      </c>
      <c r="B7195" s="1">
        <v>40102</v>
      </c>
      <c r="C7195" s="2">
        <v>0.47916666666666669</v>
      </c>
      <c r="D7195">
        <v>900.25</v>
      </c>
      <c r="E7195">
        <v>900.75</v>
      </c>
      <c r="F7195">
        <v>897.25</v>
      </c>
      <c r="G7195">
        <v>899.25</v>
      </c>
      <c r="H7195">
        <v>133665</v>
      </c>
      <c r="M7195"/>
      <c r="N7195"/>
      <c r="O7195"/>
      <c r="P7195"/>
      <c r="Q7195"/>
    </row>
    <row r="7196" spans="1:17" x14ac:dyDescent="0.2">
      <c r="A7196" t="s">
        <v>24</v>
      </c>
      <c r="B7196" s="1">
        <v>40102</v>
      </c>
      <c r="C7196" s="2">
        <v>0.52083333333333337</v>
      </c>
      <c r="D7196">
        <v>899.25</v>
      </c>
      <c r="E7196">
        <v>904.25</v>
      </c>
      <c r="F7196">
        <v>898.25</v>
      </c>
      <c r="G7196">
        <v>904.25</v>
      </c>
      <c r="H7196">
        <v>126439</v>
      </c>
      <c r="M7196"/>
      <c r="N7196"/>
      <c r="O7196"/>
      <c r="P7196"/>
      <c r="Q7196"/>
    </row>
    <row r="7197" spans="1:17" x14ac:dyDescent="0.2">
      <c r="A7197" t="s">
        <v>24</v>
      </c>
      <c r="B7197" s="1">
        <v>40102</v>
      </c>
      <c r="C7197" s="2">
        <v>0.5625</v>
      </c>
      <c r="D7197">
        <v>904</v>
      </c>
      <c r="E7197">
        <v>905.75</v>
      </c>
      <c r="F7197">
        <v>901.25</v>
      </c>
      <c r="G7197">
        <v>903.75</v>
      </c>
      <c r="H7197">
        <v>193770</v>
      </c>
      <c r="M7197"/>
      <c r="N7197"/>
      <c r="O7197"/>
      <c r="P7197"/>
      <c r="Q7197"/>
    </row>
    <row r="7198" spans="1:17" x14ac:dyDescent="0.2">
      <c r="A7198" t="s">
        <v>24</v>
      </c>
      <c r="B7198" s="1">
        <v>40102</v>
      </c>
      <c r="C7198" s="2">
        <v>0.60416666666666663</v>
      </c>
      <c r="D7198">
        <v>903.75</v>
      </c>
      <c r="E7198">
        <v>905.25</v>
      </c>
      <c r="F7198">
        <v>902.5</v>
      </c>
      <c r="G7198">
        <v>904.5</v>
      </c>
      <c r="H7198">
        <v>130676</v>
      </c>
      <c r="M7198"/>
      <c r="N7198"/>
      <c r="O7198"/>
      <c r="P7198"/>
      <c r="Q7198"/>
    </row>
    <row r="7199" spans="1:17" x14ac:dyDescent="0.2">
      <c r="A7199" t="s">
        <v>24</v>
      </c>
      <c r="B7199" s="1">
        <v>40102</v>
      </c>
      <c r="C7199" s="2">
        <v>0.63541666666666663</v>
      </c>
      <c r="D7199">
        <v>904.5</v>
      </c>
      <c r="E7199">
        <v>907</v>
      </c>
      <c r="F7199">
        <v>899.5</v>
      </c>
      <c r="G7199">
        <v>901.25</v>
      </c>
      <c r="H7199">
        <v>325341</v>
      </c>
      <c r="M7199"/>
      <c r="N7199"/>
      <c r="O7199"/>
      <c r="P7199"/>
      <c r="Q7199"/>
    </row>
    <row r="7200" spans="1:17" x14ac:dyDescent="0.2">
      <c r="A7200" t="s">
        <v>24</v>
      </c>
      <c r="B7200" s="1">
        <v>40105</v>
      </c>
      <c r="C7200" s="2">
        <v>0.39583333333333331</v>
      </c>
      <c r="D7200">
        <v>905</v>
      </c>
      <c r="E7200">
        <v>907.5</v>
      </c>
      <c r="F7200">
        <v>901.5</v>
      </c>
      <c r="G7200">
        <v>907.25</v>
      </c>
      <c r="H7200">
        <v>334861</v>
      </c>
      <c r="I7200" t="b">
        <f>AND(HOUR(C7200)=9,MINUTE(C7200)=30,HOUR(C7199)=15,MINUTE(C7199)=15)</f>
        <v>1</v>
      </c>
      <c r="J7200">
        <f>MAX(E7200:E7206)</f>
        <v>915.5</v>
      </c>
      <c r="K7200">
        <f>MIN(F7200:F7206)</f>
        <v>901.5</v>
      </c>
      <c r="L7200">
        <f>E7200</f>
        <v>907.5</v>
      </c>
      <c r="M7200" s="6">
        <f>+F7200</f>
        <v>901.5</v>
      </c>
      <c r="N7200" s="6" t="b">
        <f>IF(F7200&gt;J7193,F7200-J7193,FALSE)</f>
        <v>0</v>
      </c>
      <c r="O7200" s="6" t="b">
        <f>IF(L7200&lt;K7193,K7193-L7200,FALSE)</f>
        <v>0</v>
      </c>
      <c r="P7200" s="6" t="b">
        <f>IF(AND(N7200&lt;&gt;FALSE,K7200&lt;=J7193),TRUE,FALSE)</f>
        <v>0</v>
      </c>
      <c r="Q7200" s="6" t="b">
        <f>IF(AND(O7200&lt;&gt;FALSE,J7200&gt;K7193),TRUE,FALSE)</f>
        <v>0</v>
      </c>
    </row>
    <row r="7201" spans="1:17" x14ac:dyDescent="0.2">
      <c r="A7201" t="s">
        <v>24</v>
      </c>
      <c r="B7201" s="1">
        <v>40105</v>
      </c>
      <c r="C7201" s="2">
        <v>0.4375</v>
      </c>
      <c r="D7201">
        <v>907.25</v>
      </c>
      <c r="E7201">
        <v>913</v>
      </c>
      <c r="F7201">
        <v>907.25</v>
      </c>
      <c r="G7201">
        <v>912.25</v>
      </c>
      <c r="H7201">
        <v>273166</v>
      </c>
      <c r="M7201"/>
      <c r="N7201"/>
      <c r="O7201"/>
      <c r="P7201"/>
      <c r="Q7201"/>
    </row>
    <row r="7202" spans="1:17" x14ac:dyDescent="0.2">
      <c r="A7202" t="s">
        <v>24</v>
      </c>
      <c r="B7202" s="1">
        <v>40105</v>
      </c>
      <c r="C7202" s="2">
        <v>0.47916666666666669</v>
      </c>
      <c r="D7202">
        <v>912.5</v>
      </c>
      <c r="E7202">
        <v>914.5</v>
      </c>
      <c r="F7202">
        <v>912</v>
      </c>
      <c r="G7202">
        <v>912.75</v>
      </c>
      <c r="H7202">
        <v>137990</v>
      </c>
      <c r="M7202"/>
      <c r="N7202"/>
      <c r="O7202"/>
      <c r="P7202"/>
      <c r="Q7202"/>
    </row>
    <row r="7203" spans="1:17" x14ac:dyDescent="0.2">
      <c r="A7203" t="s">
        <v>24</v>
      </c>
      <c r="B7203" s="1">
        <v>40105</v>
      </c>
      <c r="C7203" s="2">
        <v>0.52083333333333337</v>
      </c>
      <c r="D7203">
        <v>912.75</v>
      </c>
      <c r="E7203">
        <v>914.25</v>
      </c>
      <c r="F7203">
        <v>912</v>
      </c>
      <c r="G7203">
        <v>913</v>
      </c>
      <c r="H7203">
        <v>113046</v>
      </c>
      <c r="M7203"/>
      <c r="N7203"/>
      <c r="O7203"/>
      <c r="P7203"/>
      <c r="Q7203"/>
    </row>
    <row r="7204" spans="1:17" x14ac:dyDescent="0.2">
      <c r="A7204" t="s">
        <v>24</v>
      </c>
      <c r="B7204" s="1">
        <v>40105</v>
      </c>
      <c r="C7204" s="2">
        <v>0.5625</v>
      </c>
      <c r="D7204">
        <v>913</v>
      </c>
      <c r="E7204">
        <v>915.5</v>
      </c>
      <c r="F7204">
        <v>912.75</v>
      </c>
      <c r="G7204">
        <v>914.75</v>
      </c>
      <c r="H7204">
        <v>137117</v>
      </c>
      <c r="M7204"/>
      <c r="N7204"/>
      <c r="O7204"/>
      <c r="P7204"/>
      <c r="Q7204"/>
    </row>
    <row r="7205" spans="1:17" x14ac:dyDescent="0.2">
      <c r="A7205" t="s">
        <v>24</v>
      </c>
      <c r="B7205" s="1">
        <v>40105</v>
      </c>
      <c r="C7205" s="2">
        <v>0.60416666666666663</v>
      </c>
      <c r="D7205">
        <v>914.75</v>
      </c>
      <c r="E7205">
        <v>915.25</v>
      </c>
      <c r="F7205">
        <v>912.25</v>
      </c>
      <c r="G7205">
        <v>912.75</v>
      </c>
      <c r="H7205">
        <v>126179</v>
      </c>
      <c r="M7205"/>
      <c r="N7205"/>
      <c r="O7205"/>
      <c r="P7205"/>
      <c r="Q7205"/>
    </row>
    <row r="7206" spans="1:17" x14ac:dyDescent="0.2">
      <c r="A7206" t="s">
        <v>24</v>
      </c>
      <c r="B7206" s="1">
        <v>40105</v>
      </c>
      <c r="C7206" s="2">
        <v>0.63541666666666663</v>
      </c>
      <c r="D7206">
        <v>912.5</v>
      </c>
      <c r="E7206">
        <v>914.25</v>
      </c>
      <c r="F7206">
        <v>909</v>
      </c>
      <c r="G7206">
        <v>909.5</v>
      </c>
      <c r="H7206">
        <v>241034</v>
      </c>
      <c r="M7206"/>
      <c r="N7206"/>
      <c r="O7206"/>
      <c r="P7206"/>
      <c r="Q7206"/>
    </row>
    <row r="7207" spans="1:17" x14ac:dyDescent="0.2">
      <c r="A7207" t="s">
        <v>24</v>
      </c>
      <c r="B7207" s="1">
        <v>40106</v>
      </c>
      <c r="C7207" s="2">
        <v>0.39583333333333331</v>
      </c>
      <c r="D7207">
        <v>913.5</v>
      </c>
      <c r="E7207">
        <v>914</v>
      </c>
      <c r="F7207">
        <v>906</v>
      </c>
      <c r="G7207">
        <v>908</v>
      </c>
      <c r="H7207">
        <v>463718</v>
      </c>
      <c r="I7207" t="b">
        <f>AND(HOUR(C7207)=9,MINUTE(C7207)=30,HOUR(C7206)=15,MINUTE(C7206)=15)</f>
        <v>1</v>
      </c>
      <c r="J7207">
        <f>MAX(E7207:E7213)</f>
        <v>914</v>
      </c>
      <c r="K7207">
        <f>MIN(F7207:F7213)</f>
        <v>900.75</v>
      </c>
      <c r="L7207">
        <f>E7207</f>
        <v>914</v>
      </c>
      <c r="M7207" s="6">
        <f>+F7207</f>
        <v>906</v>
      </c>
      <c r="N7207" s="6" t="b">
        <f>IF(F7207&gt;J7200,F7207-J7200,FALSE)</f>
        <v>0</v>
      </c>
      <c r="O7207" s="6" t="b">
        <f>IF(L7207&lt;K7200,K7200-L7207,FALSE)</f>
        <v>0</v>
      </c>
      <c r="P7207" s="6" t="b">
        <f>IF(AND(N7207&lt;&gt;FALSE,K7207&lt;=J7200),TRUE,FALSE)</f>
        <v>0</v>
      </c>
      <c r="Q7207" s="6" t="b">
        <f>IF(AND(O7207&lt;&gt;FALSE,J7207&gt;K7200),TRUE,FALSE)</f>
        <v>0</v>
      </c>
    </row>
    <row r="7208" spans="1:17" x14ac:dyDescent="0.2">
      <c r="A7208" t="s">
        <v>24</v>
      </c>
      <c r="B7208" s="1">
        <v>40106</v>
      </c>
      <c r="C7208" s="2">
        <v>0.4375</v>
      </c>
      <c r="D7208">
        <v>908</v>
      </c>
      <c r="E7208">
        <v>910.75</v>
      </c>
      <c r="F7208">
        <v>907</v>
      </c>
      <c r="G7208">
        <v>907.5</v>
      </c>
      <c r="H7208">
        <v>221701</v>
      </c>
      <c r="M7208"/>
      <c r="N7208"/>
      <c r="O7208"/>
      <c r="P7208"/>
      <c r="Q7208"/>
    </row>
    <row r="7209" spans="1:17" x14ac:dyDescent="0.2">
      <c r="A7209" t="s">
        <v>24</v>
      </c>
      <c r="B7209" s="1">
        <v>40106</v>
      </c>
      <c r="C7209" s="2">
        <v>0.47916666666666669</v>
      </c>
      <c r="D7209">
        <v>907.75</v>
      </c>
      <c r="E7209">
        <v>908.25</v>
      </c>
      <c r="F7209">
        <v>901.25</v>
      </c>
      <c r="G7209">
        <v>903.5</v>
      </c>
      <c r="H7209">
        <v>286492</v>
      </c>
      <c r="M7209"/>
      <c r="N7209"/>
      <c r="O7209"/>
      <c r="P7209"/>
      <c r="Q7209"/>
    </row>
    <row r="7210" spans="1:17" x14ac:dyDescent="0.2">
      <c r="A7210" t="s">
        <v>24</v>
      </c>
      <c r="B7210" s="1">
        <v>40106</v>
      </c>
      <c r="C7210" s="2">
        <v>0.52083333333333337</v>
      </c>
      <c r="D7210">
        <v>903.5</v>
      </c>
      <c r="E7210">
        <v>905</v>
      </c>
      <c r="F7210">
        <v>900.75</v>
      </c>
      <c r="G7210">
        <v>904.75</v>
      </c>
      <c r="H7210">
        <v>134416</v>
      </c>
      <c r="M7210"/>
      <c r="N7210"/>
      <c r="O7210"/>
      <c r="P7210"/>
      <c r="Q7210"/>
    </row>
    <row r="7211" spans="1:17" x14ac:dyDescent="0.2">
      <c r="A7211" t="s">
        <v>24</v>
      </c>
      <c r="B7211" s="1">
        <v>40106</v>
      </c>
      <c r="C7211" s="2">
        <v>0.5625</v>
      </c>
      <c r="D7211">
        <v>904.75</v>
      </c>
      <c r="E7211">
        <v>906.5</v>
      </c>
      <c r="F7211">
        <v>902.25</v>
      </c>
      <c r="G7211">
        <v>904.75</v>
      </c>
      <c r="H7211">
        <v>172685</v>
      </c>
      <c r="M7211"/>
      <c r="N7211"/>
      <c r="O7211"/>
      <c r="P7211"/>
      <c r="Q7211"/>
    </row>
    <row r="7212" spans="1:17" x14ac:dyDescent="0.2">
      <c r="A7212" t="s">
        <v>24</v>
      </c>
      <c r="B7212" s="1">
        <v>40106</v>
      </c>
      <c r="C7212" s="2">
        <v>0.60416666666666663</v>
      </c>
      <c r="D7212">
        <v>904.75</v>
      </c>
      <c r="E7212">
        <v>906.75</v>
      </c>
      <c r="F7212">
        <v>903</v>
      </c>
      <c r="G7212">
        <v>904.75</v>
      </c>
      <c r="H7212">
        <v>161366</v>
      </c>
      <c r="M7212"/>
      <c r="N7212"/>
      <c r="O7212"/>
      <c r="P7212"/>
      <c r="Q7212"/>
    </row>
    <row r="7213" spans="1:17" x14ac:dyDescent="0.2">
      <c r="A7213" t="s">
        <v>24</v>
      </c>
      <c r="B7213" s="1">
        <v>40106</v>
      </c>
      <c r="C7213" s="2">
        <v>0.63541666666666663</v>
      </c>
      <c r="D7213">
        <v>905</v>
      </c>
      <c r="E7213">
        <v>908.75</v>
      </c>
      <c r="F7213">
        <v>904.75</v>
      </c>
      <c r="G7213">
        <v>908</v>
      </c>
      <c r="H7213">
        <v>233992</v>
      </c>
      <c r="M7213"/>
      <c r="N7213"/>
      <c r="O7213"/>
      <c r="P7213"/>
      <c r="Q7213"/>
    </row>
    <row r="7214" spans="1:17" x14ac:dyDescent="0.2">
      <c r="A7214" t="s">
        <v>24</v>
      </c>
      <c r="B7214" s="1">
        <v>40107</v>
      </c>
      <c r="C7214" s="2">
        <v>0.39583333333333331</v>
      </c>
      <c r="D7214">
        <v>904.5</v>
      </c>
      <c r="E7214">
        <v>915.5</v>
      </c>
      <c r="F7214">
        <v>904</v>
      </c>
      <c r="G7214">
        <v>913.5</v>
      </c>
      <c r="H7214">
        <v>481868</v>
      </c>
      <c r="I7214" t="b">
        <f>AND(HOUR(C7214)=9,MINUTE(C7214)=30,HOUR(C7213)=15,MINUTE(C7213)=15)</f>
        <v>1</v>
      </c>
      <c r="J7214">
        <f>MAX(E7214:E7220)</f>
        <v>917.25</v>
      </c>
      <c r="K7214">
        <f>MIN(F7214:F7220)</f>
        <v>891.25</v>
      </c>
      <c r="L7214">
        <f>E7214</f>
        <v>915.5</v>
      </c>
      <c r="M7214" s="6">
        <f>+F7214</f>
        <v>904</v>
      </c>
      <c r="N7214" s="6" t="b">
        <f>IF(F7214&gt;J7207,F7214-J7207,FALSE)</f>
        <v>0</v>
      </c>
      <c r="O7214" s="6" t="b">
        <f>IF(L7214&lt;K7207,K7207-L7214,FALSE)</f>
        <v>0</v>
      </c>
      <c r="P7214" s="6" t="b">
        <f>IF(AND(N7214&lt;&gt;FALSE,K7214&lt;=J7207),TRUE,FALSE)</f>
        <v>0</v>
      </c>
      <c r="Q7214" s="6" t="b">
        <f>IF(AND(O7214&lt;&gt;FALSE,J7214&gt;K7207),TRUE,FALSE)</f>
        <v>0</v>
      </c>
    </row>
    <row r="7215" spans="1:17" x14ac:dyDescent="0.2">
      <c r="A7215" t="s">
        <v>24</v>
      </c>
      <c r="B7215" s="1">
        <v>40107</v>
      </c>
      <c r="C7215" s="2">
        <v>0.4375</v>
      </c>
      <c r="D7215">
        <v>913.5</v>
      </c>
      <c r="E7215">
        <v>917.25</v>
      </c>
      <c r="F7215">
        <v>912</v>
      </c>
      <c r="G7215">
        <v>914.5</v>
      </c>
      <c r="H7215">
        <v>330341</v>
      </c>
      <c r="M7215"/>
      <c r="N7215"/>
      <c r="O7215"/>
      <c r="P7215"/>
      <c r="Q7215"/>
    </row>
    <row r="7216" spans="1:17" x14ac:dyDescent="0.2">
      <c r="A7216" t="s">
        <v>24</v>
      </c>
      <c r="B7216" s="1">
        <v>40107</v>
      </c>
      <c r="C7216" s="2">
        <v>0.47916666666666669</v>
      </c>
      <c r="D7216">
        <v>914.5</v>
      </c>
      <c r="E7216">
        <v>914.5</v>
      </c>
      <c r="F7216">
        <v>910</v>
      </c>
      <c r="G7216">
        <v>912.25</v>
      </c>
      <c r="H7216">
        <v>182860</v>
      </c>
      <c r="M7216"/>
      <c r="N7216"/>
      <c r="O7216"/>
      <c r="P7216"/>
      <c r="Q7216"/>
    </row>
    <row r="7217" spans="1:17" x14ac:dyDescent="0.2">
      <c r="A7217" t="s">
        <v>24</v>
      </c>
      <c r="B7217" s="1">
        <v>40107</v>
      </c>
      <c r="C7217" s="2">
        <v>0.52083333333333337</v>
      </c>
      <c r="D7217">
        <v>912.25</v>
      </c>
      <c r="E7217">
        <v>913.5</v>
      </c>
      <c r="F7217">
        <v>911.5</v>
      </c>
      <c r="G7217">
        <v>912.5</v>
      </c>
      <c r="H7217">
        <v>94436</v>
      </c>
      <c r="M7217"/>
      <c r="N7217"/>
      <c r="O7217"/>
      <c r="P7217"/>
      <c r="Q7217"/>
    </row>
    <row r="7218" spans="1:17" x14ac:dyDescent="0.2">
      <c r="A7218" t="s">
        <v>24</v>
      </c>
      <c r="B7218" s="1">
        <v>40107</v>
      </c>
      <c r="C7218" s="2">
        <v>0.5625</v>
      </c>
      <c r="D7218">
        <v>912.25</v>
      </c>
      <c r="E7218">
        <v>914.5</v>
      </c>
      <c r="F7218">
        <v>910.5</v>
      </c>
      <c r="G7218">
        <v>911.75</v>
      </c>
      <c r="H7218">
        <v>156300</v>
      </c>
      <c r="M7218"/>
      <c r="N7218"/>
      <c r="O7218"/>
      <c r="P7218"/>
      <c r="Q7218"/>
    </row>
    <row r="7219" spans="1:17" x14ac:dyDescent="0.2">
      <c r="A7219" t="s">
        <v>24</v>
      </c>
      <c r="B7219" s="1">
        <v>40107</v>
      </c>
      <c r="C7219" s="2">
        <v>0.60416666666666663</v>
      </c>
      <c r="D7219">
        <v>911.75</v>
      </c>
      <c r="E7219">
        <v>913.5</v>
      </c>
      <c r="F7219">
        <v>904.5</v>
      </c>
      <c r="G7219">
        <v>905.25</v>
      </c>
      <c r="H7219">
        <v>278844</v>
      </c>
      <c r="M7219"/>
      <c r="N7219"/>
      <c r="O7219"/>
      <c r="P7219"/>
      <c r="Q7219"/>
    </row>
    <row r="7220" spans="1:17" x14ac:dyDescent="0.2">
      <c r="A7220" t="s">
        <v>24</v>
      </c>
      <c r="B7220" s="1">
        <v>40107</v>
      </c>
      <c r="C7220" s="2">
        <v>0.63541666666666663</v>
      </c>
      <c r="D7220">
        <v>905.25</v>
      </c>
      <c r="E7220">
        <v>905.5</v>
      </c>
      <c r="F7220">
        <v>891.25</v>
      </c>
      <c r="G7220">
        <v>896.75</v>
      </c>
      <c r="H7220">
        <v>610424</v>
      </c>
      <c r="M7220"/>
      <c r="N7220"/>
      <c r="O7220"/>
      <c r="P7220"/>
      <c r="Q7220"/>
    </row>
    <row r="7221" spans="1:17" x14ac:dyDescent="0.2">
      <c r="A7221" t="s">
        <v>24</v>
      </c>
      <c r="B7221" s="1">
        <v>40108</v>
      </c>
      <c r="C7221" s="2">
        <v>0.39583333333333331</v>
      </c>
      <c r="D7221">
        <v>896.25</v>
      </c>
      <c r="E7221">
        <v>899.25</v>
      </c>
      <c r="F7221">
        <v>889</v>
      </c>
      <c r="G7221">
        <v>894.5</v>
      </c>
      <c r="H7221">
        <v>495563</v>
      </c>
      <c r="I7221" t="b">
        <f>AND(HOUR(C7221)=9,MINUTE(C7221)=30,HOUR(C7220)=15,MINUTE(C7220)=15)</f>
        <v>1</v>
      </c>
      <c r="J7221">
        <f>MAX(E7221:E7227)</f>
        <v>911</v>
      </c>
      <c r="K7221">
        <f>MIN(F7221:F7227)</f>
        <v>889</v>
      </c>
      <c r="L7221">
        <f>E7221</f>
        <v>899.25</v>
      </c>
      <c r="M7221" s="6">
        <f>+F7221</f>
        <v>889</v>
      </c>
      <c r="N7221" s="6" t="b">
        <f>IF(F7221&gt;J7214,F7221-J7214,FALSE)</f>
        <v>0</v>
      </c>
      <c r="O7221" s="6" t="b">
        <f>IF(L7221&lt;K7214,K7214-L7221,FALSE)</f>
        <v>0</v>
      </c>
      <c r="P7221" s="6" t="b">
        <f>IF(AND(N7221&lt;&gt;FALSE,K7221&lt;=J7214),TRUE,FALSE)</f>
        <v>0</v>
      </c>
      <c r="Q7221" s="6" t="b">
        <f>IF(AND(O7221&lt;&gt;FALSE,J7221&gt;K7214),TRUE,FALSE)</f>
        <v>0</v>
      </c>
    </row>
    <row r="7222" spans="1:17" x14ac:dyDescent="0.2">
      <c r="A7222" t="s">
        <v>24</v>
      </c>
      <c r="B7222" s="1">
        <v>40108</v>
      </c>
      <c r="C7222" s="2">
        <v>0.4375</v>
      </c>
      <c r="D7222">
        <v>894.5</v>
      </c>
      <c r="E7222">
        <v>898.5</v>
      </c>
      <c r="F7222">
        <v>892.5</v>
      </c>
      <c r="G7222">
        <v>897</v>
      </c>
      <c r="H7222">
        <v>253703</v>
      </c>
      <c r="M7222"/>
      <c r="N7222"/>
      <c r="O7222"/>
      <c r="P7222"/>
      <c r="Q7222"/>
    </row>
    <row r="7223" spans="1:17" x14ac:dyDescent="0.2">
      <c r="A7223" t="s">
        <v>24</v>
      </c>
      <c r="B7223" s="1">
        <v>40108</v>
      </c>
      <c r="C7223" s="2">
        <v>0.47916666666666669</v>
      </c>
      <c r="D7223">
        <v>897</v>
      </c>
      <c r="E7223">
        <v>899.25</v>
      </c>
      <c r="F7223">
        <v>895</v>
      </c>
      <c r="G7223">
        <v>895.5</v>
      </c>
      <c r="H7223">
        <v>137020</v>
      </c>
      <c r="M7223"/>
      <c r="N7223"/>
      <c r="O7223"/>
      <c r="P7223"/>
      <c r="Q7223"/>
    </row>
    <row r="7224" spans="1:17" x14ac:dyDescent="0.2">
      <c r="A7224" t="s">
        <v>24</v>
      </c>
      <c r="B7224" s="1">
        <v>40108</v>
      </c>
      <c r="C7224" s="2">
        <v>0.52083333333333337</v>
      </c>
      <c r="D7224">
        <v>895.5</v>
      </c>
      <c r="E7224">
        <v>900.5</v>
      </c>
      <c r="F7224">
        <v>895.5</v>
      </c>
      <c r="G7224">
        <v>899</v>
      </c>
      <c r="H7224">
        <v>118900</v>
      </c>
      <c r="M7224"/>
      <c r="N7224"/>
      <c r="O7224"/>
      <c r="P7224"/>
      <c r="Q7224"/>
    </row>
    <row r="7225" spans="1:17" x14ac:dyDescent="0.2">
      <c r="A7225" t="s">
        <v>24</v>
      </c>
      <c r="B7225" s="1">
        <v>40108</v>
      </c>
      <c r="C7225" s="2">
        <v>0.5625</v>
      </c>
      <c r="D7225">
        <v>898.75</v>
      </c>
      <c r="E7225">
        <v>906</v>
      </c>
      <c r="F7225">
        <v>897.75</v>
      </c>
      <c r="G7225">
        <v>905.75</v>
      </c>
      <c r="H7225">
        <v>265185</v>
      </c>
      <c r="M7225"/>
      <c r="N7225"/>
      <c r="O7225"/>
      <c r="P7225"/>
      <c r="Q7225"/>
    </row>
    <row r="7226" spans="1:17" x14ac:dyDescent="0.2">
      <c r="A7226" t="s">
        <v>24</v>
      </c>
      <c r="B7226" s="1">
        <v>40108</v>
      </c>
      <c r="C7226" s="2">
        <v>0.60416666666666663</v>
      </c>
      <c r="D7226">
        <v>905.5</v>
      </c>
      <c r="E7226">
        <v>911</v>
      </c>
      <c r="F7226">
        <v>905.25</v>
      </c>
      <c r="G7226">
        <v>910</v>
      </c>
      <c r="H7226">
        <v>319660</v>
      </c>
      <c r="M7226"/>
      <c r="N7226"/>
      <c r="O7226"/>
      <c r="P7226"/>
      <c r="Q7226"/>
    </row>
    <row r="7227" spans="1:17" x14ac:dyDescent="0.2">
      <c r="A7227" t="s">
        <v>24</v>
      </c>
      <c r="B7227" s="1">
        <v>40108</v>
      </c>
      <c r="C7227" s="2">
        <v>0.63541666666666663</v>
      </c>
      <c r="D7227">
        <v>910</v>
      </c>
      <c r="E7227">
        <v>910.25</v>
      </c>
      <c r="F7227">
        <v>906.25</v>
      </c>
      <c r="G7227">
        <v>909.75</v>
      </c>
      <c r="H7227">
        <v>271050</v>
      </c>
      <c r="M7227"/>
      <c r="N7227"/>
      <c r="O7227"/>
      <c r="P7227"/>
      <c r="Q7227"/>
    </row>
    <row r="7228" spans="1:17" x14ac:dyDescent="0.2">
      <c r="A7228" t="s">
        <v>24</v>
      </c>
      <c r="B7228" s="1">
        <v>40109</v>
      </c>
      <c r="C7228" s="2">
        <v>0.39583333333333331</v>
      </c>
      <c r="D7228">
        <v>911</v>
      </c>
      <c r="E7228">
        <v>911.75</v>
      </c>
      <c r="F7228">
        <v>902</v>
      </c>
      <c r="G7228">
        <v>904.75</v>
      </c>
      <c r="H7228">
        <v>493899</v>
      </c>
      <c r="I7228" t="b">
        <f>AND(HOUR(C7228)=9,MINUTE(C7228)=30,HOUR(C7227)=15,MINUTE(C7227)=15)</f>
        <v>1</v>
      </c>
      <c r="J7228">
        <f>MAX(E7228:E7234)</f>
        <v>911.75</v>
      </c>
      <c r="K7228">
        <f>MIN(F7228:F7234)</f>
        <v>890.25</v>
      </c>
      <c r="L7228">
        <f>E7228</f>
        <v>911.75</v>
      </c>
      <c r="M7228" s="6">
        <f>+F7228</f>
        <v>902</v>
      </c>
      <c r="N7228" s="6" t="b">
        <f>IF(F7228&gt;J7221,F7228-J7221,FALSE)</f>
        <v>0</v>
      </c>
      <c r="O7228" s="6" t="b">
        <f>IF(L7228&lt;K7221,K7221-L7228,FALSE)</f>
        <v>0</v>
      </c>
      <c r="P7228" s="6" t="b">
        <f>IF(AND(N7228&lt;&gt;FALSE,K7228&lt;=J7221),TRUE,FALSE)</f>
        <v>0</v>
      </c>
      <c r="Q7228" s="6" t="b">
        <f>IF(AND(O7228&lt;&gt;FALSE,J7228&gt;K7221),TRUE,FALSE)</f>
        <v>0</v>
      </c>
    </row>
    <row r="7229" spans="1:17" x14ac:dyDescent="0.2">
      <c r="A7229" t="s">
        <v>24</v>
      </c>
      <c r="B7229" s="1">
        <v>40109</v>
      </c>
      <c r="C7229" s="2">
        <v>0.4375</v>
      </c>
      <c r="D7229">
        <v>904.75</v>
      </c>
      <c r="E7229">
        <v>905</v>
      </c>
      <c r="F7229">
        <v>894.5</v>
      </c>
      <c r="G7229">
        <v>896.5</v>
      </c>
      <c r="H7229">
        <v>474275</v>
      </c>
      <c r="M7229"/>
      <c r="N7229"/>
      <c r="O7229"/>
      <c r="P7229"/>
      <c r="Q7229"/>
    </row>
    <row r="7230" spans="1:17" x14ac:dyDescent="0.2">
      <c r="A7230" t="s">
        <v>24</v>
      </c>
      <c r="B7230" s="1">
        <v>40109</v>
      </c>
      <c r="C7230" s="2">
        <v>0.47916666666666669</v>
      </c>
      <c r="D7230">
        <v>896.5</v>
      </c>
      <c r="E7230">
        <v>900.5</v>
      </c>
      <c r="F7230">
        <v>895.75</v>
      </c>
      <c r="G7230">
        <v>898.5</v>
      </c>
      <c r="H7230">
        <v>173406</v>
      </c>
      <c r="M7230"/>
      <c r="N7230"/>
      <c r="O7230"/>
      <c r="P7230"/>
      <c r="Q7230"/>
    </row>
    <row r="7231" spans="1:17" x14ac:dyDescent="0.2">
      <c r="A7231" t="s">
        <v>24</v>
      </c>
      <c r="B7231" s="1">
        <v>40109</v>
      </c>
      <c r="C7231" s="2">
        <v>0.52083333333333337</v>
      </c>
      <c r="D7231">
        <v>898.25</v>
      </c>
      <c r="E7231">
        <v>901.25</v>
      </c>
      <c r="F7231">
        <v>895.25</v>
      </c>
      <c r="G7231">
        <v>895.75</v>
      </c>
      <c r="H7231">
        <v>141569</v>
      </c>
      <c r="M7231"/>
      <c r="N7231"/>
      <c r="O7231"/>
      <c r="P7231"/>
      <c r="Q7231"/>
    </row>
    <row r="7232" spans="1:17" x14ac:dyDescent="0.2">
      <c r="A7232" t="s">
        <v>24</v>
      </c>
      <c r="B7232" s="1">
        <v>40109</v>
      </c>
      <c r="C7232" s="2">
        <v>0.5625</v>
      </c>
      <c r="D7232">
        <v>895.75</v>
      </c>
      <c r="E7232">
        <v>896.75</v>
      </c>
      <c r="F7232">
        <v>891.5</v>
      </c>
      <c r="G7232">
        <v>895.25</v>
      </c>
      <c r="H7232">
        <v>271564</v>
      </c>
      <c r="M7232"/>
      <c r="N7232"/>
      <c r="O7232"/>
      <c r="P7232"/>
      <c r="Q7232"/>
    </row>
    <row r="7233" spans="1:17" x14ac:dyDescent="0.2">
      <c r="A7233" t="s">
        <v>24</v>
      </c>
      <c r="B7233" s="1">
        <v>40109</v>
      </c>
      <c r="C7233" s="2">
        <v>0.60416666666666663</v>
      </c>
      <c r="D7233">
        <v>895.25</v>
      </c>
      <c r="E7233">
        <v>897</v>
      </c>
      <c r="F7233">
        <v>892.25</v>
      </c>
      <c r="G7233">
        <v>893.75</v>
      </c>
      <c r="H7233">
        <v>195984</v>
      </c>
      <c r="M7233"/>
      <c r="N7233"/>
      <c r="O7233"/>
      <c r="P7233"/>
      <c r="Q7233"/>
    </row>
    <row r="7234" spans="1:17" x14ac:dyDescent="0.2">
      <c r="A7234" t="s">
        <v>24</v>
      </c>
      <c r="B7234" s="1">
        <v>40109</v>
      </c>
      <c r="C7234" s="2">
        <v>0.63541666666666663</v>
      </c>
      <c r="D7234">
        <v>893.75</v>
      </c>
      <c r="E7234">
        <v>896.25</v>
      </c>
      <c r="F7234">
        <v>890.25</v>
      </c>
      <c r="G7234">
        <v>895.5</v>
      </c>
      <c r="H7234">
        <v>351779</v>
      </c>
      <c r="M7234"/>
      <c r="N7234"/>
      <c r="O7234"/>
      <c r="P7234"/>
      <c r="Q7234"/>
    </row>
    <row r="7235" spans="1:17" x14ac:dyDescent="0.2">
      <c r="A7235" t="s">
        <v>24</v>
      </c>
      <c r="B7235" s="1">
        <v>40112</v>
      </c>
      <c r="C7235" s="2">
        <v>0.39583333333333331</v>
      </c>
      <c r="D7235">
        <v>896</v>
      </c>
      <c r="E7235">
        <v>907.25</v>
      </c>
      <c r="F7235">
        <v>896</v>
      </c>
      <c r="G7235">
        <v>905.25</v>
      </c>
      <c r="H7235">
        <v>454494</v>
      </c>
      <c r="I7235" t="b">
        <f>AND(HOUR(C7235)=9,MINUTE(C7235)=30,HOUR(C7234)=15,MINUTE(C7234)=15)</f>
        <v>1</v>
      </c>
      <c r="J7235">
        <f>MAX(E7235:E7241)</f>
        <v>907.25</v>
      </c>
      <c r="K7235">
        <f>MIN(F7235:F7241)</f>
        <v>880</v>
      </c>
      <c r="L7235">
        <f>E7235</f>
        <v>907.25</v>
      </c>
      <c r="M7235" s="6">
        <f>+F7235</f>
        <v>896</v>
      </c>
      <c r="N7235" s="6" t="b">
        <f>IF(F7235&gt;J7228,F7235-J7228,FALSE)</f>
        <v>0</v>
      </c>
      <c r="O7235" s="6" t="b">
        <f>IF(L7235&lt;K7228,K7228-L7235,FALSE)</f>
        <v>0</v>
      </c>
      <c r="P7235" s="6" t="b">
        <f>IF(AND(N7235&lt;&gt;FALSE,K7235&lt;=J7228),TRUE,FALSE)</f>
        <v>0</v>
      </c>
      <c r="Q7235" s="6" t="b">
        <f>IF(AND(O7235&lt;&gt;FALSE,J7235&gt;K7228),TRUE,FALSE)</f>
        <v>0</v>
      </c>
    </row>
    <row r="7236" spans="1:17" x14ac:dyDescent="0.2">
      <c r="A7236" t="s">
        <v>24</v>
      </c>
      <c r="B7236" s="1">
        <v>40112</v>
      </c>
      <c r="C7236" s="2">
        <v>0.4375</v>
      </c>
      <c r="D7236">
        <v>905.25</v>
      </c>
      <c r="E7236">
        <v>906.5</v>
      </c>
      <c r="F7236">
        <v>898.5</v>
      </c>
      <c r="G7236">
        <v>898.75</v>
      </c>
      <c r="H7236">
        <v>295706</v>
      </c>
      <c r="M7236"/>
      <c r="N7236"/>
      <c r="O7236"/>
      <c r="P7236"/>
      <c r="Q7236"/>
    </row>
    <row r="7237" spans="1:17" x14ac:dyDescent="0.2">
      <c r="A7237" t="s">
        <v>24</v>
      </c>
      <c r="B7237" s="1">
        <v>40112</v>
      </c>
      <c r="C7237" s="2">
        <v>0.47916666666666669</v>
      </c>
      <c r="D7237">
        <v>898.75</v>
      </c>
      <c r="E7237">
        <v>899</v>
      </c>
      <c r="F7237">
        <v>881</v>
      </c>
      <c r="G7237">
        <v>885.5</v>
      </c>
      <c r="H7237">
        <v>565310</v>
      </c>
      <c r="M7237"/>
      <c r="N7237"/>
      <c r="O7237"/>
      <c r="P7237"/>
      <c r="Q7237"/>
    </row>
    <row r="7238" spans="1:17" x14ac:dyDescent="0.2">
      <c r="A7238" t="s">
        <v>24</v>
      </c>
      <c r="B7238" s="1">
        <v>40112</v>
      </c>
      <c r="C7238" s="2">
        <v>0.52083333333333337</v>
      </c>
      <c r="D7238">
        <v>885.5</v>
      </c>
      <c r="E7238">
        <v>888</v>
      </c>
      <c r="F7238">
        <v>882.75</v>
      </c>
      <c r="G7238">
        <v>885</v>
      </c>
      <c r="H7238">
        <v>191884</v>
      </c>
      <c r="M7238"/>
      <c r="N7238"/>
      <c r="O7238"/>
      <c r="P7238"/>
      <c r="Q7238"/>
    </row>
    <row r="7239" spans="1:17" x14ac:dyDescent="0.2">
      <c r="A7239" t="s">
        <v>24</v>
      </c>
      <c r="B7239" s="1">
        <v>40112</v>
      </c>
      <c r="C7239" s="2">
        <v>0.5625</v>
      </c>
      <c r="D7239">
        <v>884.75</v>
      </c>
      <c r="E7239">
        <v>887.75</v>
      </c>
      <c r="F7239">
        <v>882</v>
      </c>
      <c r="G7239">
        <v>883.75</v>
      </c>
      <c r="H7239">
        <v>152242</v>
      </c>
      <c r="M7239"/>
      <c r="N7239"/>
      <c r="O7239"/>
      <c r="P7239"/>
      <c r="Q7239"/>
    </row>
    <row r="7240" spans="1:17" x14ac:dyDescent="0.2">
      <c r="A7240" t="s">
        <v>24</v>
      </c>
      <c r="B7240" s="1">
        <v>40112</v>
      </c>
      <c r="C7240" s="2">
        <v>0.60416666666666663</v>
      </c>
      <c r="D7240">
        <v>883.75</v>
      </c>
      <c r="E7240">
        <v>884.75</v>
      </c>
      <c r="F7240">
        <v>880</v>
      </c>
      <c r="G7240">
        <v>880.75</v>
      </c>
      <c r="H7240">
        <v>238388</v>
      </c>
      <c r="M7240"/>
      <c r="N7240"/>
      <c r="O7240"/>
      <c r="P7240"/>
      <c r="Q7240"/>
    </row>
    <row r="7241" spans="1:17" x14ac:dyDescent="0.2">
      <c r="A7241" t="s">
        <v>24</v>
      </c>
      <c r="B7241" s="1">
        <v>40112</v>
      </c>
      <c r="C7241" s="2">
        <v>0.63541666666666663</v>
      </c>
      <c r="D7241">
        <v>880.75</v>
      </c>
      <c r="E7241">
        <v>886.25</v>
      </c>
      <c r="F7241">
        <v>880.5</v>
      </c>
      <c r="G7241">
        <v>885</v>
      </c>
      <c r="H7241">
        <v>277304</v>
      </c>
      <c r="M7241"/>
      <c r="N7241"/>
      <c r="O7241"/>
      <c r="P7241"/>
      <c r="Q7241"/>
    </row>
    <row r="7242" spans="1:17" x14ac:dyDescent="0.2">
      <c r="A7242" t="s">
        <v>24</v>
      </c>
      <c r="B7242" s="1">
        <v>40113</v>
      </c>
      <c r="C7242" s="2">
        <v>0.39583333333333331</v>
      </c>
      <c r="D7242">
        <v>884.25</v>
      </c>
      <c r="E7242">
        <v>887.5</v>
      </c>
      <c r="F7242">
        <v>875.75</v>
      </c>
      <c r="G7242">
        <v>885</v>
      </c>
      <c r="H7242">
        <v>640613</v>
      </c>
      <c r="I7242" t="b">
        <f>AND(HOUR(C7242)=9,MINUTE(C7242)=30,HOUR(C7241)=15,MINUTE(C7241)=15)</f>
        <v>1</v>
      </c>
      <c r="J7242">
        <f>MAX(E7242:E7248)</f>
        <v>888</v>
      </c>
      <c r="K7242">
        <f>MIN(F7242:F7248)</f>
        <v>875.75</v>
      </c>
      <c r="L7242">
        <f>E7242</f>
        <v>887.5</v>
      </c>
      <c r="M7242" s="6">
        <f>+F7242</f>
        <v>875.75</v>
      </c>
      <c r="N7242" s="6" t="b">
        <f>IF(F7242&gt;J7235,F7242-J7235,FALSE)</f>
        <v>0</v>
      </c>
      <c r="O7242" s="6" t="b">
        <f>IF(L7242&lt;K7235,K7235-L7242,FALSE)</f>
        <v>0</v>
      </c>
      <c r="P7242" s="6" t="b">
        <f>IF(AND(N7242&lt;&gt;FALSE,K7242&lt;=J7235),TRUE,FALSE)</f>
        <v>0</v>
      </c>
      <c r="Q7242" s="6" t="b">
        <f>IF(AND(O7242&lt;&gt;FALSE,J7242&gt;K7235),TRUE,FALSE)</f>
        <v>0</v>
      </c>
    </row>
    <row r="7243" spans="1:17" x14ac:dyDescent="0.2">
      <c r="A7243" t="s">
        <v>24</v>
      </c>
      <c r="B7243" s="1">
        <v>40113</v>
      </c>
      <c r="C7243" s="2">
        <v>0.4375</v>
      </c>
      <c r="D7243">
        <v>884.75</v>
      </c>
      <c r="E7243">
        <v>888</v>
      </c>
      <c r="F7243">
        <v>881.75</v>
      </c>
      <c r="G7243">
        <v>885.25</v>
      </c>
      <c r="H7243">
        <v>353554</v>
      </c>
      <c r="M7243"/>
      <c r="N7243"/>
      <c r="O7243"/>
      <c r="P7243"/>
      <c r="Q7243"/>
    </row>
    <row r="7244" spans="1:17" x14ac:dyDescent="0.2">
      <c r="A7244" t="s">
        <v>24</v>
      </c>
      <c r="B7244" s="1">
        <v>40113</v>
      </c>
      <c r="C7244" s="2">
        <v>0.47916666666666669</v>
      </c>
      <c r="D7244">
        <v>885.25</v>
      </c>
      <c r="E7244">
        <v>886.5</v>
      </c>
      <c r="F7244">
        <v>882.75</v>
      </c>
      <c r="G7244">
        <v>883.25</v>
      </c>
      <c r="H7244">
        <v>177217</v>
      </c>
      <c r="M7244"/>
      <c r="N7244"/>
      <c r="O7244"/>
      <c r="P7244"/>
      <c r="Q7244"/>
    </row>
    <row r="7245" spans="1:17" x14ac:dyDescent="0.2">
      <c r="A7245" t="s">
        <v>24</v>
      </c>
      <c r="B7245" s="1">
        <v>40113</v>
      </c>
      <c r="C7245" s="2">
        <v>0.52083333333333337</v>
      </c>
      <c r="D7245">
        <v>883</v>
      </c>
      <c r="E7245">
        <v>884.25</v>
      </c>
      <c r="F7245">
        <v>877</v>
      </c>
      <c r="G7245">
        <v>877.75</v>
      </c>
      <c r="H7245">
        <v>236695</v>
      </c>
      <c r="M7245"/>
      <c r="N7245"/>
      <c r="O7245"/>
      <c r="P7245"/>
      <c r="Q7245"/>
    </row>
    <row r="7246" spans="1:17" x14ac:dyDescent="0.2">
      <c r="A7246" t="s">
        <v>24</v>
      </c>
      <c r="B7246" s="1">
        <v>40113</v>
      </c>
      <c r="C7246" s="2">
        <v>0.5625</v>
      </c>
      <c r="D7246">
        <v>877.5</v>
      </c>
      <c r="E7246">
        <v>882.75</v>
      </c>
      <c r="F7246">
        <v>876</v>
      </c>
      <c r="G7246">
        <v>881.25</v>
      </c>
      <c r="H7246">
        <v>267160</v>
      </c>
      <c r="M7246"/>
      <c r="N7246"/>
      <c r="O7246"/>
      <c r="P7246"/>
      <c r="Q7246"/>
    </row>
    <row r="7247" spans="1:17" x14ac:dyDescent="0.2">
      <c r="A7247" t="s">
        <v>24</v>
      </c>
      <c r="B7247" s="1">
        <v>40113</v>
      </c>
      <c r="C7247" s="2">
        <v>0.60416666666666663</v>
      </c>
      <c r="D7247">
        <v>881.25</v>
      </c>
      <c r="E7247">
        <v>884.25</v>
      </c>
      <c r="F7247">
        <v>879.25</v>
      </c>
      <c r="G7247">
        <v>881.5</v>
      </c>
      <c r="H7247">
        <v>185881</v>
      </c>
      <c r="M7247"/>
      <c r="N7247"/>
      <c r="O7247"/>
      <c r="P7247"/>
      <c r="Q7247"/>
    </row>
    <row r="7248" spans="1:17" x14ac:dyDescent="0.2">
      <c r="A7248" t="s">
        <v>24</v>
      </c>
      <c r="B7248" s="1">
        <v>40113</v>
      </c>
      <c r="C7248" s="2">
        <v>0.63541666666666663</v>
      </c>
      <c r="D7248">
        <v>881.25</v>
      </c>
      <c r="E7248">
        <v>882</v>
      </c>
      <c r="F7248">
        <v>877</v>
      </c>
      <c r="G7248">
        <v>879</v>
      </c>
      <c r="H7248">
        <v>366519</v>
      </c>
      <c r="M7248"/>
      <c r="N7248"/>
      <c r="O7248"/>
      <c r="P7248"/>
      <c r="Q7248"/>
    </row>
    <row r="7249" spans="1:17" x14ac:dyDescent="0.2">
      <c r="A7249" t="s">
        <v>24</v>
      </c>
      <c r="B7249" s="1">
        <v>40114</v>
      </c>
      <c r="C7249" s="2">
        <v>0.39583333333333331</v>
      </c>
      <c r="D7249">
        <v>875.75</v>
      </c>
      <c r="E7249">
        <v>879</v>
      </c>
      <c r="F7249">
        <v>869.75</v>
      </c>
      <c r="G7249">
        <v>872</v>
      </c>
      <c r="H7249">
        <v>517283</v>
      </c>
      <c r="I7249" t="b">
        <f>AND(HOUR(C7249)=9,MINUTE(C7249)=30,HOUR(C7248)=15,MINUTE(C7248)=15)</f>
        <v>1</v>
      </c>
      <c r="J7249">
        <f>MAX(E7249:E7255)</f>
        <v>879</v>
      </c>
      <c r="K7249">
        <f>MIN(F7249:F7255)</f>
        <v>856.75</v>
      </c>
      <c r="L7249">
        <f>E7249</f>
        <v>879</v>
      </c>
      <c r="M7249" s="6">
        <f>+F7249</f>
        <v>869.75</v>
      </c>
      <c r="N7249" s="6" t="b">
        <f>IF(F7249&gt;J7242,F7249-J7242,FALSE)</f>
        <v>0</v>
      </c>
      <c r="O7249" s="6" t="b">
        <f>IF(L7249&lt;K7242,K7242-L7249,FALSE)</f>
        <v>0</v>
      </c>
      <c r="P7249" s="6" t="b">
        <f>IF(AND(N7249&lt;&gt;FALSE,K7249&lt;=J7242),TRUE,FALSE)</f>
        <v>0</v>
      </c>
      <c r="Q7249" s="6" t="b">
        <f>IF(AND(O7249&lt;&gt;FALSE,J7249&gt;K7242),TRUE,FALSE)</f>
        <v>0</v>
      </c>
    </row>
    <row r="7250" spans="1:17" x14ac:dyDescent="0.2">
      <c r="A7250" t="s">
        <v>24</v>
      </c>
      <c r="B7250" s="1">
        <v>40114</v>
      </c>
      <c r="C7250" s="2">
        <v>0.4375</v>
      </c>
      <c r="D7250">
        <v>872</v>
      </c>
      <c r="E7250">
        <v>873.5</v>
      </c>
      <c r="F7250">
        <v>865.5</v>
      </c>
      <c r="G7250">
        <v>870.5</v>
      </c>
      <c r="H7250">
        <v>416267</v>
      </c>
      <c r="M7250"/>
      <c r="N7250"/>
      <c r="O7250"/>
      <c r="P7250"/>
      <c r="Q7250"/>
    </row>
    <row r="7251" spans="1:17" x14ac:dyDescent="0.2">
      <c r="A7251" t="s">
        <v>24</v>
      </c>
      <c r="B7251" s="1">
        <v>40114</v>
      </c>
      <c r="C7251" s="2">
        <v>0.47916666666666669</v>
      </c>
      <c r="D7251">
        <v>870.25</v>
      </c>
      <c r="E7251">
        <v>870.75</v>
      </c>
      <c r="F7251">
        <v>865</v>
      </c>
      <c r="G7251">
        <v>867.25</v>
      </c>
      <c r="H7251">
        <v>211219</v>
      </c>
      <c r="M7251"/>
      <c r="N7251"/>
      <c r="O7251"/>
      <c r="P7251"/>
      <c r="Q7251"/>
    </row>
    <row r="7252" spans="1:17" x14ac:dyDescent="0.2">
      <c r="A7252" t="s">
        <v>24</v>
      </c>
      <c r="B7252" s="1">
        <v>40114</v>
      </c>
      <c r="C7252" s="2">
        <v>0.52083333333333337</v>
      </c>
      <c r="D7252">
        <v>867.25</v>
      </c>
      <c r="E7252">
        <v>870.5</v>
      </c>
      <c r="F7252">
        <v>862.5</v>
      </c>
      <c r="G7252">
        <v>867</v>
      </c>
      <c r="H7252">
        <v>310929</v>
      </c>
      <c r="M7252"/>
      <c r="N7252"/>
      <c r="O7252"/>
      <c r="P7252"/>
      <c r="Q7252"/>
    </row>
    <row r="7253" spans="1:17" x14ac:dyDescent="0.2">
      <c r="A7253" t="s">
        <v>24</v>
      </c>
      <c r="B7253" s="1">
        <v>40114</v>
      </c>
      <c r="C7253" s="2">
        <v>0.5625</v>
      </c>
      <c r="D7253">
        <v>867</v>
      </c>
      <c r="E7253">
        <v>868.75</v>
      </c>
      <c r="F7253">
        <v>862</v>
      </c>
      <c r="G7253">
        <v>863</v>
      </c>
      <c r="H7253">
        <v>234219</v>
      </c>
      <c r="M7253"/>
      <c r="N7253"/>
      <c r="O7253"/>
      <c r="P7253"/>
      <c r="Q7253"/>
    </row>
    <row r="7254" spans="1:17" x14ac:dyDescent="0.2">
      <c r="A7254" t="s">
        <v>24</v>
      </c>
      <c r="B7254" s="1">
        <v>40114</v>
      </c>
      <c r="C7254" s="2">
        <v>0.60416666666666663</v>
      </c>
      <c r="D7254">
        <v>863.25</v>
      </c>
      <c r="E7254">
        <v>865</v>
      </c>
      <c r="F7254">
        <v>859.75</v>
      </c>
      <c r="G7254">
        <v>861</v>
      </c>
      <c r="H7254">
        <v>365711</v>
      </c>
      <c r="M7254"/>
      <c r="N7254"/>
      <c r="O7254"/>
      <c r="P7254"/>
      <c r="Q7254"/>
    </row>
    <row r="7255" spans="1:17" x14ac:dyDescent="0.2">
      <c r="A7255" t="s">
        <v>24</v>
      </c>
      <c r="B7255" s="1">
        <v>40114</v>
      </c>
      <c r="C7255" s="2">
        <v>0.63541666666666663</v>
      </c>
      <c r="D7255">
        <v>861</v>
      </c>
      <c r="E7255">
        <v>861.75</v>
      </c>
      <c r="F7255">
        <v>856.75</v>
      </c>
      <c r="G7255">
        <v>857.25</v>
      </c>
      <c r="H7255">
        <v>476968</v>
      </c>
      <c r="M7255"/>
      <c r="N7255"/>
      <c r="O7255"/>
      <c r="P7255"/>
      <c r="Q7255"/>
    </row>
    <row r="7256" spans="1:17" x14ac:dyDescent="0.2">
      <c r="A7256" t="s">
        <v>24</v>
      </c>
      <c r="B7256" s="1">
        <v>40115</v>
      </c>
      <c r="C7256" s="2">
        <v>0.39583333333333331</v>
      </c>
      <c r="D7256">
        <v>865.75</v>
      </c>
      <c r="E7256">
        <v>873</v>
      </c>
      <c r="F7256">
        <v>863.5</v>
      </c>
      <c r="G7256">
        <v>870</v>
      </c>
      <c r="H7256">
        <v>565379</v>
      </c>
      <c r="I7256" t="b">
        <f>AND(HOUR(C7256)=9,MINUTE(C7256)=30,HOUR(C7255)=15,MINUTE(C7255)=15)</f>
        <v>1</v>
      </c>
      <c r="J7256">
        <f>MAX(E7256:E7262)</f>
        <v>882.75</v>
      </c>
      <c r="K7256">
        <f>MIN(F7256:F7262)</f>
        <v>863.5</v>
      </c>
      <c r="L7256">
        <f>E7256</f>
        <v>873</v>
      </c>
      <c r="M7256" s="6">
        <f>+F7256</f>
        <v>863.5</v>
      </c>
      <c r="N7256" s="6" t="b">
        <f>IF(F7256&gt;J7249,F7256-J7249,FALSE)</f>
        <v>0</v>
      </c>
      <c r="O7256" s="6" t="b">
        <f>IF(L7256&lt;K7249,K7249-L7256,FALSE)</f>
        <v>0</v>
      </c>
      <c r="P7256" s="6" t="b">
        <f>IF(AND(N7256&lt;&gt;FALSE,K7256&lt;=J7249),TRUE,FALSE)</f>
        <v>0</v>
      </c>
      <c r="Q7256" s="6" t="b">
        <f>IF(AND(O7256&lt;&gt;FALSE,J7256&gt;K7249),TRUE,FALSE)</f>
        <v>0</v>
      </c>
    </row>
    <row r="7257" spans="1:17" x14ac:dyDescent="0.2">
      <c r="A7257" t="s">
        <v>24</v>
      </c>
      <c r="B7257" s="1">
        <v>40115</v>
      </c>
      <c r="C7257" s="2">
        <v>0.4375</v>
      </c>
      <c r="D7257">
        <v>869.75</v>
      </c>
      <c r="E7257">
        <v>873</v>
      </c>
      <c r="F7257">
        <v>868</v>
      </c>
      <c r="G7257">
        <v>872</v>
      </c>
      <c r="H7257">
        <v>223807</v>
      </c>
      <c r="M7257"/>
      <c r="N7257"/>
      <c r="O7257"/>
      <c r="P7257"/>
      <c r="Q7257"/>
    </row>
    <row r="7258" spans="1:17" x14ac:dyDescent="0.2">
      <c r="A7258" t="s">
        <v>24</v>
      </c>
      <c r="B7258" s="1">
        <v>40115</v>
      </c>
      <c r="C7258" s="2">
        <v>0.47916666666666669</v>
      </c>
      <c r="D7258">
        <v>872</v>
      </c>
      <c r="E7258">
        <v>876</v>
      </c>
      <c r="F7258">
        <v>870.75</v>
      </c>
      <c r="G7258">
        <v>875.25</v>
      </c>
      <c r="H7258">
        <v>209240</v>
      </c>
      <c r="M7258"/>
      <c r="N7258"/>
      <c r="O7258"/>
      <c r="P7258"/>
      <c r="Q7258"/>
    </row>
    <row r="7259" spans="1:17" x14ac:dyDescent="0.2">
      <c r="A7259" t="s">
        <v>24</v>
      </c>
      <c r="B7259" s="1">
        <v>40115</v>
      </c>
      <c r="C7259" s="2">
        <v>0.52083333333333337</v>
      </c>
      <c r="D7259">
        <v>875.5</v>
      </c>
      <c r="E7259">
        <v>878.5</v>
      </c>
      <c r="F7259">
        <v>875</v>
      </c>
      <c r="G7259">
        <v>876.75</v>
      </c>
      <c r="H7259">
        <v>194239</v>
      </c>
      <c r="M7259"/>
      <c r="N7259"/>
      <c r="O7259"/>
      <c r="P7259"/>
      <c r="Q7259"/>
    </row>
    <row r="7260" spans="1:17" x14ac:dyDescent="0.2">
      <c r="A7260" t="s">
        <v>24</v>
      </c>
      <c r="B7260" s="1">
        <v>40115</v>
      </c>
      <c r="C7260" s="2">
        <v>0.5625</v>
      </c>
      <c r="D7260">
        <v>876.75</v>
      </c>
      <c r="E7260">
        <v>879.25</v>
      </c>
      <c r="F7260">
        <v>876.5</v>
      </c>
      <c r="G7260">
        <v>877.75</v>
      </c>
      <c r="H7260">
        <v>137851</v>
      </c>
      <c r="M7260"/>
      <c r="N7260"/>
      <c r="O7260"/>
      <c r="P7260"/>
      <c r="Q7260"/>
    </row>
    <row r="7261" spans="1:17" x14ac:dyDescent="0.2">
      <c r="A7261" t="s">
        <v>24</v>
      </c>
      <c r="B7261" s="1">
        <v>40115</v>
      </c>
      <c r="C7261" s="2">
        <v>0.60416666666666663</v>
      </c>
      <c r="D7261">
        <v>877.75</v>
      </c>
      <c r="E7261">
        <v>882.75</v>
      </c>
      <c r="F7261">
        <v>877.75</v>
      </c>
      <c r="G7261">
        <v>880.5</v>
      </c>
      <c r="H7261">
        <v>229021</v>
      </c>
      <c r="M7261"/>
      <c r="N7261"/>
      <c r="O7261"/>
      <c r="P7261"/>
      <c r="Q7261"/>
    </row>
    <row r="7262" spans="1:17" x14ac:dyDescent="0.2">
      <c r="A7262" t="s">
        <v>24</v>
      </c>
      <c r="B7262" s="1">
        <v>40115</v>
      </c>
      <c r="C7262" s="2">
        <v>0.63541666666666663</v>
      </c>
      <c r="D7262">
        <v>880.75</v>
      </c>
      <c r="E7262">
        <v>881.75</v>
      </c>
      <c r="F7262">
        <v>877.5</v>
      </c>
      <c r="G7262">
        <v>880.25</v>
      </c>
      <c r="H7262">
        <v>329023</v>
      </c>
      <c r="M7262"/>
      <c r="N7262"/>
      <c r="O7262"/>
      <c r="P7262"/>
      <c r="Q7262"/>
    </row>
    <row r="7263" spans="1:17" x14ac:dyDescent="0.2">
      <c r="A7263" t="s">
        <v>24</v>
      </c>
      <c r="B7263" s="1">
        <v>40116</v>
      </c>
      <c r="C7263" s="2">
        <v>0.39583333333333331</v>
      </c>
      <c r="D7263">
        <v>877.25</v>
      </c>
      <c r="E7263">
        <v>880.5</v>
      </c>
      <c r="F7263">
        <v>871.25</v>
      </c>
      <c r="G7263">
        <v>873.5</v>
      </c>
      <c r="H7263">
        <v>539000</v>
      </c>
      <c r="I7263" t="b">
        <f>AND(HOUR(C7263)=9,MINUTE(C7263)=30,HOUR(C7262)=15,MINUTE(C7262)=15)</f>
        <v>1</v>
      </c>
      <c r="J7263">
        <f>MAX(E7263:E7269)</f>
        <v>880.5</v>
      </c>
      <c r="K7263">
        <f>MIN(F7263:F7269)</f>
        <v>848.25</v>
      </c>
      <c r="L7263">
        <f>E7263</f>
        <v>880.5</v>
      </c>
      <c r="M7263" s="6">
        <f>+F7263</f>
        <v>871.25</v>
      </c>
      <c r="N7263" s="6" t="b">
        <f>IF(F7263&gt;J7256,F7263-J7256,FALSE)</f>
        <v>0</v>
      </c>
      <c r="O7263" s="6" t="b">
        <f>IF(L7263&lt;K7256,K7256-L7263,FALSE)</f>
        <v>0</v>
      </c>
      <c r="P7263" s="6" t="b">
        <f>IF(AND(N7263&lt;&gt;FALSE,K7263&lt;=J7256),TRUE,FALSE)</f>
        <v>0</v>
      </c>
      <c r="Q7263" s="6" t="b">
        <f>IF(AND(O7263&lt;&gt;FALSE,J7263&gt;K7256),TRUE,FALSE)</f>
        <v>0</v>
      </c>
    </row>
    <row r="7264" spans="1:17" x14ac:dyDescent="0.2">
      <c r="A7264" t="s">
        <v>24</v>
      </c>
      <c r="B7264" s="1">
        <v>40116</v>
      </c>
      <c r="C7264" s="2">
        <v>0.4375</v>
      </c>
      <c r="D7264">
        <v>873.75</v>
      </c>
      <c r="E7264">
        <v>874.75</v>
      </c>
      <c r="F7264">
        <v>870</v>
      </c>
      <c r="G7264">
        <v>870.75</v>
      </c>
      <c r="H7264">
        <v>271779</v>
      </c>
      <c r="M7264"/>
      <c r="N7264"/>
      <c r="O7264"/>
      <c r="P7264"/>
      <c r="Q7264"/>
    </row>
    <row r="7265" spans="1:17" x14ac:dyDescent="0.2">
      <c r="A7265" t="s">
        <v>24</v>
      </c>
      <c r="B7265" s="1">
        <v>40116</v>
      </c>
      <c r="C7265" s="2">
        <v>0.47916666666666669</v>
      </c>
      <c r="D7265">
        <v>870.5</v>
      </c>
      <c r="E7265">
        <v>872</v>
      </c>
      <c r="F7265">
        <v>856.5</v>
      </c>
      <c r="G7265">
        <v>857.5</v>
      </c>
      <c r="H7265">
        <v>570233</v>
      </c>
      <c r="M7265"/>
      <c r="N7265"/>
      <c r="O7265"/>
      <c r="P7265"/>
      <c r="Q7265"/>
    </row>
    <row r="7266" spans="1:17" x14ac:dyDescent="0.2">
      <c r="A7266" t="s">
        <v>24</v>
      </c>
      <c r="B7266" s="1">
        <v>40116</v>
      </c>
      <c r="C7266" s="2">
        <v>0.52083333333333337</v>
      </c>
      <c r="D7266">
        <v>857.5</v>
      </c>
      <c r="E7266">
        <v>860.5</v>
      </c>
      <c r="F7266">
        <v>851.75</v>
      </c>
      <c r="G7266">
        <v>854.5</v>
      </c>
      <c r="H7266">
        <v>452502</v>
      </c>
      <c r="M7266"/>
      <c r="N7266"/>
      <c r="O7266"/>
      <c r="P7266"/>
      <c r="Q7266"/>
    </row>
    <row r="7267" spans="1:17" x14ac:dyDescent="0.2">
      <c r="A7267" t="s">
        <v>24</v>
      </c>
      <c r="B7267" s="1">
        <v>40116</v>
      </c>
      <c r="C7267" s="2">
        <v>0.5625</v>
      </c>
      <c r="D7267">
        <v>854.5</v>
      </c>
      <c r="E7267">
        <v>859.25</v>
      </c>
      <c r="F7267">
        <v>849.75</v>
      </c>
      <c r="G7267">
        <v>855.5</v>
      </c>
      <c r="H7267">
        <v>355102</v>
      </c>
      <c r="M7267"/>
      <c r="N7267"/>
      <c r="O7267"/>
      <c r="P7267"/>
      <c r="Q7267"/>
    </row>
    <row r="7268" spans="1:17" x14ac:dyDescent="0.2">
      <c r="A7268" t="s">
        <v>24</v>
      </c>
      <c r="B7268" s="1">
        <v>40116</v>
      </c>
      <c r="C7268" s="2">
        <v>0.60416666666666663</v>
      </c>
      <c r="D7268">
        <v>855.5</v>
      </c>
      <c r="E7268">
        <v>855.75</v>
      </c>
      <c r="F7268">
        <v>848.25</v>
      </c>
      <c r="G7268">
        <v>852.25</v>
      </c>
      <c r="H7268">
        <v>403602</v>
      </c>
      <c r="M7268"/>
      <c r="N7268"/>
      <c r="O7268"/>
      <c r="P7268"/>
      <c r="Q7268"/>
    </row>
    <row r="7269" spans="1:17" x14ac:dyDescent="0.2">
      <c r="A7269" t="s">
        <v>24</v>
      </c>
      <c r="B7269" s="1">
        <v>40116</v>
      </c>
      <c r="C7269" s="2">
        <v>0.63541666666666663</v>
      </c>
      <c r="D7269">
        <v>852</v>
      </c>
      <c r="E7269">
        <v>857</v>
      </c>
      <c r="F7269">
        <v>848.25</v>
      </c>
      <c r="G7269">
        <v>851</v>
      </c>
      <c r="H7269">
        <v>552717</v>
      </c>
      <c r="M7269"/>
      <c r="N7269"/>
      <c r="O7269"/>
      <c r="P7269"/>
      <c r="Q7269"/>
    </row>
    <row r="7270" spans="1:17" x14ac:dyDescent="0.2">
      <c r="A7270" t="s">
        <v>24</v>
      </c>
      <c r="B7270" s="1">
        <v>40119</v>
      </c>
      <c r="C7270" s="2">
        <v>0.39583333333333331</v>
      </c>
      <c r="D7270">
        <v>855.25</v>
      </c>
      <c r="E7270">
        <v>867.75</v>
      </c>
      <c r="F7270">
        <v>852.75</v>
      </c>
      <c r="G7270">
        <v>865.75</v>
      </c>
      <c r="H7270">
        <v>640133</v>
      </c>
      <c r="I7270" t="b">
        <f>AND(HOUR(C7270)=9,MINUTE(C7270)=30,HOUR(C7269)=15,MINUTE(C7269)=15)</f>
        <v>1</v>
      </c>
      <c r="J7270">
        <f>MAX(E7270:E7276)</f>
        <v>868.25</v>
      </c>
      <c r="K7270">
        <f>MIN(F7270:F7276)</f>
        <v>844.75</v>
      </c>
      <c r="L7270">
        <f>E7270</f>
        <v>867.75</v>
      </c>
      <c r="M7270" s="6">
        <f>+F7270</f>
        <v>852.75</v>
      </c>
      <c r="N7270" s="6" t="b">
        <f>IF(F7270&gt;J7263,F7270-J7263,FALSE)</f>
        <v>0</v>
      </c>
      <c r="O7270" s="6" t="b">
        <f>IF(L7270&lt;K7263,K7263-L7270,FALSE)</f>
        <v>0</v>
      </c>
      <c r="P7270" s="6" t="b">
        <f>IF(AND(N7270&lt;&gt;FALSE,K7270&lt;=J7263),TRUE,FALSE)</f>
        <v>0</v>
      </c>
      <c r="Q7270" s="6" t="b">
        <f>IF(AND(O7270&lt;&gt;FALSE,J7270&gt;K7263),TRUE,FALSE)</f>
        <v>0</v>
      </c>
    </row>
    <row r="7271" spans="1:17" x14ac:dyDescent="0.2">
      <c r="A7271" t="s">
        <v>24</v>
      </c>
      <c r="B7271" s="1">
        <v>40119</v>
      </c>
      <c r="C7271" s="2">
        <v>0.4375</v>
      </c>
      <c r="D7271">
        <v>865.75</v>
      </c>
      <c r="E7271">
        <v>868.25</v>
      </c>
      <c r="F7271">
        <v>859.5</v>
      </c>
      <c r="G7271">
        <v>863.5</v>
      </c>
      <c r="H7271">
        <v>335114</v>
      </c>
      <c r="M7271"/>
      <c r="N7271"/>
      <c r="O7271"/>
      <c r="P7271"/>
      <c r="Q7271"/>
    </row>
    <row r="7272" spans="1:17" x14ac:dyDescent="0.2">
      <c r="A7272" t="s">
        <v>24</v>
      </c>
      <c r="B7272" s="1">
        <v>40119</v>
      </c>
      <c r="C7272" s="2">
        <v>0.47916666666666669</v>
      </c>
      <c r="D7272">
        <v>863.25</v>
      </c>
      <c r="E7272">
        <v>865</v>
      </c>
      <c r="F7272">
        <v>858</v>
      </c>
      <c r="G7272">
        <v>858.25</v>
      </c>
      <c r="H7272">
        <v>181590</v>
      </c>
      <c r="M7272"/>
      <c r="N7272"/>
      <c r="O7272"/>
      <c r="P7272"/>
      <c r="Q7272"/>
    </row>
    <row r="7273" spans="1:17" x14ac:dyDescent="0.2">
      <c r="A7273" t="s">
        <v>24</v>
      </c>
      <c r="B7273" s="1">
        <v>40119</v>
      </c>
      <c r="C7273" s="2">
        <v>0.52083333333333337</v>
      </c>
      <c r="D7273">
        <v>858.25</v>
      </c>
      <c r="E7273">
        <v>859.25</v>
      </c>
      <c r="F7273">
        <v>844.75</v>
      </c>
      <c r="G7273">
        <v>852.75</v>
      </c>
      <c r="H7273">
        <v>389342</v>
      </c>
      <c r="M7273"/>
      <c r="N7273"/>
      <c r="O7273"/>
      <c r="P7273"/>
      <c r="Q7273"/>
    </row>
    <row r="7274" spans="1:17" x14ac:dyDescent="0.2">
      <c r="A7274" t="s">
        <v>24</v>
      </c>
      <c r="B7274" s="1">
        <v>40119</v>
      </c>
      <c r="C7274" s="2">
        <v>0.5625</v>
      </c>
      <c r="D7274">
        <v>852.75</v>
      </c>
      <c r="E7274">
        <v>854.25</v>
      </c>
      <c r="F7274">
        <v>844.75</v>
      </c>
      <c r="G7274">
        <v>854</v>
      </c>
      <c r="H7274">
        <v>313790</v>
      </c>
      <c r="M7274"/>
      <c r="N7274"/>
      <c r="O7274"/>
      <c r="P7274"/>
      <c r="Q7274"/>
    </row>
    <row r="7275" spans="1:17" x14ac:dyDescent="0.2">
      <c r="A7275" t="s">
        <v>24</v>
      </c>
      <c r="B7275" s="1">
        <v>40119</v>
      </c>
      <c r="C7275" s="2">
        <v>0.60416666666666663</v>
      </c>
      <c r="D7275">
        <v>854</v>
      </c>
      <c r="E7275">
        <v>856.25</v>
      </c>
      <c r="F7275">
        <v>850.25</v>
      </c>
      <c r="G7275">
        <v>852.75</v>
      </c>
      <c r="H7275">
        <v>328501</v>
      </c>
      <c r="M7275"/>
      <c r="N7275"/>
      <c r="O7275"/>
      <c r="P7275"/>
      <c r="Q7275"/>
    </row>
    <row r="7276" spans="1:17" x14ac:dyDescent="0.2">
      <c r="A7276" t="s">
        <v>24</v>
      </c>
      <c r="B7276" s="1">
        <v>40119</v>
      </c>
      <c r="C7276" s="2">
        <v>0.63541666666666663</v>
      </c>
      <c r="D7276">
        <v>852.5</v>
      </c>
      <c r="E7276">
        <v>858.75</v>
      </c>
      <c r="F7276">
        <v>852.25</v>
      </c>
      <c r="G7276">
        <v>858</v>
      </c>
      <c r="H7276">
        <v>302658</v>
      </c>
      <c r="M7276"/>
      <c r="N7276"/>
      <c r="O7276"/>
      <c r="P7276"/>
      <c r="Q7276"/>
    </row>
    <row r="7277" spans="1:17" x14ac:dyDescent="0.2">
      <c r="A7277" t="s">
        <v>24</v>
      </c>
      <c r="B7277" s="1">
        <v>40120</v>
      </c>
      <c r="C7277" s="2">
        <v>0.39583333333333331</v>
      </c>
      <c r="D7277">
        <v>851.25</v>
      </c>
      <c r="E7277">
        <v>859.25</v>
      </c>
      <c r="F7277">
        <v>849.5</v>
      </c>
      <c r="G7277">
        <v>853</v>
      </c>
      <c r="H7277">
        <v>531479</v>
      </c>
      <c r="I7277" t="b">
        <f>AND(HOUR(C7277)=9,MINUTE(C7277)=30,HOUR(C7276)=15,MINUTE(C7276)=15)</f>
        <v>1</v>
      </c>
      <c r="J7277">
        <f>MAX(E7277:E7283)</f>
        <v>861.75</v>
      </c>
      <c r="K7277">
        <f>MIN(F7277:F7283)</f>
        <v>849.5</v>
      </c>
      <c r="L7277">
        <f>E7277</f>
        <v>859.25</v>
      </c>
      <c r="M7277" s="6">
        <f>+F7277</f>
        <v>849.5</v>
      </c>
      <c r="N7277" s="6" t="b">
        <f>IF(F7277&gt;J7270,F7277-J7270,FALSE)</f>
        <v>0</v>
      </c>
      <c r="O7277" s="6" t="b">
        <f>IF(L7277&lt;K7270,K7270-L7277,FALSE)</f>
        <v>0</v>
      </c>
      <c r="P7277" s="6" t="b">
        <f>IF(AND(N7277&lt;&gt;FALSE,K7277&lt;=J7270),TRUE,FALSE)</f>
        <v>0</v>
      </c>
      <c r="Q7277" s="6" t="b">
        <f>IF(AND(O7277&lt;&gt;FALSE,J7277&gt;K7270),TRUE,FALSE)</f>
        <v>0</v>
      </c>
    </row>
    <row r="7278" spans="1:17" x14ac:dyDescent="0.2">
      <c r="A7278" t="s">
        <v>24</v>
      </c>
      <c r="B7278" s="1">
        <v>40120</v>
      </c>
      <c r="C7278" s="2">
        <v>0.4375</v>
      </c>
      <c r="D7278">
        <v>852.75</v>
      </c>
      <c r="E7278">
        <v>858.5</v>
      </c>
      <c r="F7278">
        <v>851.5</v>
      </c>
      <c r="G7278">
        <v>852.75</v>
      </c>
      <c r="H7278">
        <v>305804</v>
      </c>
      <c r="M7278"/>
      <c r="N7278"/>
      <c r="O7278"/>
      <c r="P7278"/>
      <c r="Q7278"/>
    </row>
    <row r="7279" spans="1:17" x14ac:dyDescent="0.2">
      <c r="A7279" t="s">
        <v>24</v>
      </c>
      <c r="B7279" s="1">
        <v>40120</v>
      </c>
      <c r="C7279" s="2">
        <v>0.47916666666666669</v>
      </c>
      <c r="D7279">
        <v>852.75</v>
      </c>
      <c r="E7279">
        <v>855.25</v>
      </c>
      <c r="F7279">
        <v>849.75</v>
      </c>
      <c r="G7279">
        <v>853.5</v>
      </c>
      <c r="H7279">
        <v>179015</v>
      </c>
      <c r="M7279"/>
      <c r="N7279"/>
      <c r="O7279"/>
      <c r="P7279"/>
      <c r="Q7279"/>
    </row>
    <row r="7280" spans="1:17" x14ac:dyDescent="0.2">
      <c r="A7280" t="s">
        <v>24</v>
      </c>
      <c r="B7280" s="1">
        <v>40120</v>
      </c>
      <c r="C7280" s="2">
        <v>0.52083333333333337</v>
      </c>
      <c r="D7280">
        <v>853.5</v>
      </c>
      <c r="E7280">
        <v>860.25</v>
      </c>
      <c r="F7280">
        <v>853.5</v>
      </c>
      <c r="G7280">
        <v>856</v>
      </c>
      <c r="H7280">
        <v>195694</v>
      </c>
      <c r="M7280"/>
      <c r="N7280"/>
      <c r="O7280"/>
      <c r="P7280"/>
      <c r="Q7280"/>
    </row>
    <row r="7281" spans="1:17" x14ac:dyDescent="0.2">
      <c r="A7281" t="s">
        <v>24</v>
      </c>
      <c r="B7281" s="1">
        <v>40120</v>
      </c>
      <c r="C7281" s="2">
        <v>0.5625</v>
      </c>
      <c r="D7281">
        <v>856</v>
      </c>
      <c r="E7281">
        <v>861.75</v>
      </c>
      <c r="F7281">
        <v>855.75</v>
      </c>
      <c r="G7281">
        <v>859.5</v>
      </c>
      <c r="H7281">
        <v>179803</v>
      </c>
      <c r="M7281"/>
      <c r="N7281"/>
      <c r="O7281"/>
      <c r="P7281"/>
      <c r="Q7281"/>
    </row>
    <row r="7282" spans="1:17" x14ac:dyDescent="0.2">
      <c r="A7282" t="s">
        <v>24</v>
      </c>
      <c r="B7282" s="1">
        <v>40120</v>
      </c>
      <c r="C7282" s="2">
        <v>0.60416666666666663</v>
      </c>
      <c r="D7282">
        <v>859.75</v>
      </c>
      <c r="E7282">
        <v>861.25</v>
      </c>
      <c r="F7282">
        <v>855</v>
      </c>
      <c r="G7282">
        <v>858</v>
      </c>
      <c r="H7282">
        <v>221706</v>
      </c>
      <c r="M7282"/>
      <c r="N7282"/>
      <c r="O7282"/>
      <c r="P7282"/>
      <c r="Q7282"/>
    </row>
    <row r="7283" spans="1:17" x14ac:dyDescent="0.2">
      <c r="A7283" t="s">
        <v>24</v>
      </c>
      <c r="B7283" s="1">
        <v>40120</v>
      </c>
      <c r="C7283" s="2">
        <v>0.63541666666666663</v>
      </c>
      <c r="D7283">
        <v>858</v>
      </c>
      <c r="E7283">
        <v>861.5</v>
      </c>
      <c r="F7283">
        <v>857.75</v>
      </c>
      <c r="G7283">
        <v>860.25</v>
      </c>
      <c r="H7283">
        <v>315153</v>
      </c>
      <c r="M7283"/>
      <c r="N7283"/>
      <c r="O7283"/>
      <c r="P7283"/>
      <c r="Q7283"/>
    </row>
    <row r="7284" spans="1:17" x14ac:dyDescent="0.2">
      <c r="A7284" t="s">
        <v>24</v>
      </c>
      <c r="B7284" s="1">
        <v>40121</v>
      </c>
      <c r="C7284" s="2">
        <v>0.39583333333333331</v>
      </c>
      <c r="D7284">
        <v>868.75</v>
      </c>
      <c r="E7284">
        <v>875.75</v>
      </c>
      <c r="F7284">
        <v>866.5</v>
      </c>
      <c r="G7284">
        <v>874.5</v>
      </c>
      <c r="H7284">
        <v>505844</v>
      </c>
      <c r="I7284" t="b">
        <f>AND(HOUR(C7284)=9,MINUTE(C7284)=30,HOUR(C7283)=15,MINUTE(C7283)=15)</f>
        <v>1</v>
      </c>
      <c r="J7284">
        <f>MAX(E7284:E7290)</f>
        <v>877.25</v>
      </c>
      <c r="K7284">
        <f>MIN(F7284:F7290)</f>
        <v>860.25</v>
      </c>
      <c r="L7284">
        <f>E7284</f>
        <v>875.75</v>
      </c>
      <c r="M7284" s="6">
        <f>+F7284</f>
        <v>866.5</v>
      </c>
      <c r="N7284" s="6">
        <f>IF(F7284&gt;J7277,F7284-J7277,FALSE)</f>
        <v>4.75</v>
      </c>
      <c r="O7284" s="6" t="b">
        <f>IF(L7284&lt;K7277,K7277-L7284,FALSE)</f>
        <v>0</v>
      </c>
      <c r="P7284" s="6" t="b">
        <f>IF(AND(N7284&lt;&gt;FALSE,K7284&lt;=J7277),TRUE,FALSE)</f>
        <v>1</v>
      </c>
      <c r="Q7284" s="6" t="b">
        <f>IF(AND(O7284&lt;&gt;FALSE,J7284&gt;K7277),TRUE,FALSE)</f>
        <v>0</v>
      </c>
    </row>
    <row r="7285" spans="1:17" x14ac:dyDescent="0.2">
      <c r="A7285" t="s">
        <v>24</v>
      </c>
      <c r="B7285" s="1">
        <v>40121</v>
      </c>
      <c r="C7285" s="2">
        <v>0.4375</v>
      </c>
      <c r="D7285">
        <v>874.5</v>
      </c>
      <c r="E7285">
        <v>876.25</v>
      </c>
      <c r="F7285">
        <v>873.5</v>
      </c>
      <c r="G7285">
        <v>873.5</v>
      </c>
      <c r="H7285">
        <v>218710</v>
      </c>
      <c r="M7285"/>
      <c r="N7285"/>
      <c r="O7285"/>
      <c r="P7285"/>
      <c r="Q7285"/>
    </row>
    <row r="7286" spans="1:17" x14ac:dyDescent="0.2">
      <c r="A7286" t="s">
        <v>24</v>
      </c>
      <c r="B7286" s="1">
        <v>40121</v>
      </c>
      <c r="C7286" s="2">
        <v>0.47916666666666669</v>
      </c>
      <c r="D7286">
        <v>873.5</v>
      </c>
      <c r="E7286">
        <v>874</v>
      </c>
      <c r="F7286">
        <v>870.25</v>
      </c>
      <c r="G7286">
        <v>871.75</v>
      </c>
      <c r="H7286">
        <v>159636</v>
      </c>
      <c r="M7286"/>
      <c r="N7286"/>
      <c r="O7286"/>
      <c r="P7286"/>
      <c r="Q7286"/>
    </row>
    <row r="7287" spans="1:17" x14ac:dyDescent="0.2">
      <c r="A7287" t="s">
        <v>24</v>
      </c>
      <c r="B7287" s="1">
        <v>40121</v>
      </c>
      <c r="C7287" s="2">
        <v>0.52083333333333337</v>
      </c>
      <c r="D7287">
        <v>872</v>
      </c>
      <c r="E7287">
        <v>872.75</v>
      </c>
      <c r="F7287">
        <v>870</v>
      </c>
      <c r="G7287">
        <v>870.5</v>
      </c>
      <c r="H7287">
        <v>85319</v>
      </c>
      <c r="M7287"/>
      <c r="N7287"/>
      <c r="O7287"/>
      <c r="P7287"/>
      <c r="Q7287"/>
    </row>
    <row r="7288" spans="1:17" x14ac:dyDescent="0.2">
      <c r="A7288" t="s">
        <v>24</v>
      </c>
      <c r="B7288" s="1">
        <v>40121</v>
      </c>
      <c r="C7288" s="2">
        <v>0.5625</v>
      </c>
      <c r="D7288">
        <v>870.75</v>
      </c>
      <c r="E7288">
        <v>875.5</v>
      </c>
      <c r="F7288">
        <v>864.75</v>
      </c>
      <c r="G7288">
        <v>866</v>
      </c>
      <c r="H7288">
        <v>254259</v>
      </c>
      <c r="M7288"/>
      <c r="N7288"/>
      <c r="O7288"/>
      <c r="P7288"/>
      <c r="Q7288"/>
    </row>
    <row r="7289" spans="1:17" x14ac:dyDescent="0.2">
      <c r="A7289" t="s">
        <v>24</v>
      </c>
      <c r="B7289" s="1">
        <v>40121</v>
      </c>
      <c r="C7289" s="2">
        <v>0.60416666666666663</v>
      </c>
      <c r="D7289">
        <v>865.75</v>
      </c>
      <c r="E7289">
        <v>877.25</v>
      </c>
      <c r="F7289">
        <v>864.75</v>
      </c>
      <c r="G7289">
        <v>872</v>
      </c>
      <c r="H7289">
        <v>360047</v>
      </c>
      <c r="M7289"/>
      <c r="N7289"/>
      <c r="O7289"/>
      <c r="P7289"/>
      <c r="Q7289"/>
    </row>
    <row r="7290" spans="1:17" x14ac:dyDescent="0.2">
      <c r="A7290" t="s">
        <v>24</v>
      </c>
      <c r="B7290" s="1">
        <v>40121</v>
      </c>
      <c r="C7290" s="2">
        <v>0.63541666666666663</v>
      </c>
      <c r="D7290">
        <v>871.75</v>
      </c>
      <c r="E7290">
        <v>872.25</v>
      </c>
      <c r="F7290">
        <v>860.25</v>
      </c>
      <c r="G7290">
        <v>866</v>
      </c>
      <c r="H7290">
        <v>476943</v>
      </c>
      <c r="M7290"/>
      <c r="N7290"/>
      <c r="O7290"/>
      <c r="P7290"/>
      <c r="Q7290"/>
    </row>
    <row r="7291" spans="1:17" x14ac:dyDescent="0.2">
      <c r="A7291" t="s">
        <v>24</v>
      </c>
      <c r="B7291" s="1">
        <v>40122</v>
      </c>
      <c r="C7291" s="2">
        <v>0.39583333333333331</v>
      </c>
      <c r="D7291">
        <v>870.25</v>
      </c>
      <c r="E7291">
        <v>877.25</v>
      </c>
      <c r="F7291">
        <v>868.25</v>
      </c>
      <c r="G7291">
        <v>875.25</v>
      </c>
      <c r="H7291">
        <v>444521</v>
      </c>
      <c r="I7291" t="b">
        <f>AND(HOUR(C7291)=9,MINUTE(C7291)=30,HOUR(C7290)=15,MINUTE(C7290)=15)</f>
        <v>1</v>
      </c>
      <c r="J7291">
        <f>MAX(E7291:E7297)</f>
        <v>882.75</v>
      </c>
      <c r="K7291">
        <f>MIN(F7291:F7297)</f>
        <v>868.25</v>
      </c>
      <c r="L7291">
        <f>E7291</f>
        <v>877.25</v>
      </c>
      <c r="M7291" s="6">
        <f>+F7291</f>
        <v>868.25</v>
      </c>
      <c r="N7291" s="6" t="b">
        <f>IF(F7291&gt;J7284,F7291-J7284,FALSE)</f>
        <v>0</v>
      </c>
      <c r="O7291" s="6" t="b">
        <f>IF(L7291&lt;K7284,K7284-L7291,FALSE)</f>
        <v>0</v>
      </c>
      <c r="P7291" s="6" t="b">
        <f>IF(AND(N7291&lt;&gt;FALSE,K7291&lt;=J7284),TRUE,FALSE)</f>
        <v>0</v>
      </c>
      <c r="Q7291" s="6" t="b">
        <f>IF(AND(O7291&lt;&gt;FALSE,J7291&gt;K7284),TRUE,FALSE)</f>
        <v>0</v>
      </c>
    </row>
    <row r="7292" spans="1:17" x14ac:dyDescent="0.2">
      <c r="A7292" t="s">
        <v>24</v>
      </c>
      <c r="B7292" s="1">
        <v>40122</v>
      </c>
      <c r="C7292" s="2">
        <v>0.4375</v>
      </c>
      <c r="D7292">
        <v>875.25</v>
      </c>
      <c r="E7292">
        <v>880.75</v>
      </c>
      <c r="F7292">
        <v>875</v>
      </c>
      <c r="G7292">
        <v>879</v>
      </c>
      <c r="H7292">
        <v>295631</v>
      </c>
      <c r="M7292"/>
      <c r="N7292"/>
      <c r="O7292"/>
      <c r="P7292"/>
      <c r="Q7292"/>
    </row>
    <row r="7293" spans="1:17" x14ac:dyDescent="0.2">
      <c r="A7293" t="s">
        <v>24</v>
      </c>
      <c r="B7293" s="1">
        <v>40122</v>
      </c>
      <c r="C7293" s="2">
        <v>0.47916666666666669</v>
      </c>
      <c r="D7293">
        <v>878.75</v>
      </c>
      <c r="E7293">
        <v>879</v>
      </c>
      <c r="F7293">
        <v>874.5</v>
      </c>
      <c r="G7293">
        <v>876.75</v>
      </c>
      <c r="H7293">
        <v>161665</v>
      </c>
      <c r="M7293"/>
      <c r="N7293"/>
      <c r="O7293"/>
      <c r="P7293"/>
      <c r="Q7293"/>
    </row>
    <row r="7294" spans="1:17" x14ac:dyDescent="0.2">
      <c r="A7294" t="s">
        <v>24</v>
      </c>
      <c r="B7294" s="1">
        <v>40122</v>
      </c>
      <c r="C7294" s="2">
        <v>0.52083333333333337</v>
      </c>
      <c r="D7294">
        <v>876.75</v>
      </c>
      <c r="E7294">
        <v>880.25</v>
      </c>
      <c r="F7294">
        <v>875.5</v>
      </c>
      <c r="G7294">
        <v>878.75</v>
      </c>
      <c r="H7294">
        <v>111650</v>
      </c>
      <c r="M7294"/>
      <c r="N7294"/>
      <c r="O7294"/>
      <c r="P7294"/>
      <c r="Q7294"/>
    </row>
    <row r="7295" spans="1:17" x14ac:dyDescent="0.2">
      <c r="A7295" t="s">
        <v>24</v>
      </c>
      <c r="B7295" s="1">
        <v>40122</v>
      </c>
      <c r="C7295" s="2">
        <v>0.5625</v>
      </c>
      <c r="D7295">
        <v>878.75</v>
      </c>
      <c r="E7295">
        <v>881.75</v>
      </c>
      <c r="F7295">
        <v>877</v>
      </c>
      <c r="G7295">
        <v>878.25</v>
      </c>
      <c r="H7295">
        <v>132662</v>
      </c>
      <c r="M7295"/>
      <c r="N7295"/>
      <c r="O7295"/>
      <c r="P7295"/>
      <c r="Q7295"/>
    </row>
    <row r="7296" spans="1:17" x14ac:dyDescent="0.2">
      <c r="A7296" t="s">
        <v>24</v>
      </c>
      <c r="B7296" s="1">
        <v>40122</v>
      </c>
      <c r="C7296" s="2">
        <v>0.60416666666666663</v>
      </c>
      <c r="D7296">
        <v>878.25</v>
      </c>
      <c r="E7296">
        <v>882.5</v>
      </c>
      <c r="F7296">
        <v>877.75</v>
      </c>
      <c r="G7296">
        <v>880.75</v>
      </c>
      <c r="H7296">
        <v>160672</v>
      </c>
      <c r="M7296"/>
      <c r="N7296"/>
      <c r="O7296"/>
      <c r="P7296"/>
      <c r="Q7296"/>
    </row>
    <row r="7297" spans="1:17" x14ac:dyDescent="0.2">
      <c r="A7297" t="s">
        <v>24</v>
      </c>
      <c r="B7297" s="1">
        <v>40122</v>
      </c>
      <c r="C7297" s="2">
        <v>0.63541666666666663</v>
      </c>
      <c r="D7297">
        <v>881</v>
      </c>
      <c r="E7297">
        <v>882.75</v>
      </c>
      <c r="F7297">
        <v>879</v>
      </c>
      <c r="G7297">
        <v>882.25</v>
      </c>
      <c r="H7297">
        <v>275924</v>
      </c>
      <c r="M7297"/>
      <c r="N7297"/>
      <c r="O7297"/>
      <c r="P7297"/>
      <c r="Q7297"/>
    </row>
    <row r="7298" spans="1:17" x14ac:dyDescent="0.2">
      <c r="A7298" t="s">
        <v>24</v>
      </c>
      <c r="B7298" s="1">
        <v>40123</v>
      </c>
      <c r="C7298" s="2">
        <v>0.39583333333333331</v>
      </c>
      <c r="D7298">
        <v>876.25</v>
      </c>
      <c r="E7298">
        <v>888</v>
      </c>
      <c r="F7298">
        <v>874.25</v>
      </c>
      <c r="G7298">
        <v>879.75</v>
      </c>
      <c r="H7298">
        <v>536643</v>
      </c>
      <c r="I7298" t="b">
        <f>AND(HOUR(C7298)=9,MINUTE(C7298)=30,HOUR(C7297)=15,MINUTE(C7297)=15)</f>
        <v>1</v>
      </c>
      <c r="J7298">
        <f>MAX(E7298:E7304)</f>
        <v>888</v>
      </c>
      <c r="K7298">
        <f>MIN(F7298:F7304)</f>
        <v>874.25</v>
      </c>
      <c r="L7298">
        <f>E7298</f>
        <v>888</v>
      </c>
      <c r="M7298" s="6">
        <f>+F7298</f>
        <v>874.25</v>
      </c>
      <c r="N7298" s="6" t="b">
        <f>IF(F7298&gt;J7291,F7298-J7291,FALSE)</f>
        <v>0</v>
      </c>
      <c r="O7298" s="6" t="b">
        <f>IF(L7298&lt;K7291,K7291-L7298,FALSE)</f>
        <v>0</v>
      </c>
      <c r="P7298" s="6" t="b">
        <f>IF(AND(N7298&lt;&gt;FALSE,K7298&lt;=J7291),TRUE,FALSE)</f>
        <v>0</v>
      </c>
      <c r="Q7298" s="6" t="b">
        <f>IF(AND(O7298&lt;&gt;FALSE,J7298&gt;K7291),TRUE,FALSE)</f>
        <v>0</v>
      </c>
    </row>
    <row r="7299" spans="1:17" x14ac:dyDescent="0.2">
      <c r="A7299" t="s">
        <v>24</v>
      </c>
      <c r="B7299" s="1">
        <v>40123</v>
      </c>
      <c r="C7299" s="2">
        <v>0.4375</v>
      </c>
      <c r="D7299">
        <v>879.75</v>
      </c>
      <c r="E7299">
        <v>882.75</v>
      </c>
      <c r="F7299">
        <v>876.25</v>
      </c>
      <c r="G7299">
        <v>881.75</v>
      </c>
      <c r="H7299">
        <v>366306</v>
      </c>
      <c r="M7299"/>
      <c r="N7299"/>
      <c r="O7299"/>
      <c r="P7299"/>
      <c r="Q7299"/>
    </row>
    <row r="7300" spans="1:17" x14ac:dyDescent="0.2">
      <c r="A7300" t="s">
        <v>24</v>
      </c>
      <c r="B7300" s="1">
        <v>40123</v>
      </c>
      <c r="C7300" s="2">
        <v>0.47916666666666669</v>
      </c>
      <c r="D7300">
        <v>881.75</v>
      </c>
      <c r="E7300">
        <v>886</v>
      </c>
      <c r="F7300">
        <v>881</v>
      </c>
      <c r="G7300">
        <v>885</v>
      </c>
      <c r="H7300">
        <v>172676</v>
      </c>
      <c r="M7300"/>
      <c r="N7300"/>
      <c r="O7300"/>
      <c r="P7300"/>
      <c r="Q7300"/>
    </row>
    <row r="7301" spans="1:17" x14ac:dyDescent="0.2">
      <c r="A7301" t="s">
        <v>24</v>
      </c>
      <c r="B7301" s="1">
        <v>40123</v>
      </c>
      <c r="C7301" s="2">
        <v>0.52083333333333337</v>
      </c>
      <c r="D7301">
        <v>885</v>
      </c>
      <c r="E7301">
        <v>886</v>
      </c>
      <c r="F7301">
        <v>882</v>
      </c>
      <c r="G7301">
        <v>884.75</v>
      </c>
      <c r="H7301">
        <v>105838</v>
      </c>
      <c r="M7301"/>
      <c r="N7301"/>
      <c r="O7301"/>
      <c r="P7301"/>
      <c r="Q7301"/>
    </row>
    <row r="7302" spans="1:17" x14ac:dyDescent="0.2">
      <c r="A7302" t="s">
        <v>24</v>
      </c>
      <c r="B7302" s="1">
        <v>40123</v>
      </c>
      <c r="C7302" s="2">
        <v>0.5625</v>
      </c>
      <c r="D7302">
        <v>884.5</v>
      </c>
      <c r="E7302">
        <v>886.5</v>
      </c>
      <c r="F7302">
        <v>882.5</v>
      </c>
      <c r="G7302">
        <v>884.25</v>
      </c>
      <c r="H7302">
        <v>107881</v>
      </c>
      <c r="M7302"/>
      <c r="N7302"/>
      <c r="O7302"/>
      <c r="P7302"/>
      <c r="Q7302"/>
    </row>
    <row r="7303" spans="1:17" x14ac:dyDescent="0.2">
      <c r="A7303" t="s">
        <v>24</v>
      </c>
      <c r="B7303" s="1">
        <v>40123</v>
      </c>
      <c r="C7303" s="2">
        <v>0.60416666666666663</v>
      </c>
      <c r="D7303">
        <v>884</v>
      </c>
      <c r="E7303">
        <v>885</v>
      </c>
      <c r="F7303">
        <v>880.5</v>
      </c>
      <c r="G7303">
        <v>883.75</v>
      </c>
      <c r="H7303">
        <v>123280</v>
      </c>
      <c r="M7303"/>
      <c r="N7303"/>
      <c r="O7303"/>
      <c r="P7303"/>
      <c r="Q7303"/>
    </row>
    <row r="7304" spans="1:17" x14ac:dyDescent="0.2">
      <c r="A7304" t="s">
        <v>24</v>
      </c>
      <c r="B7304" s="1">
        <v>40123</v>
      </c>
      <c r="C7304" s="2">
        <v>0.63541666666666663</v>
      </c>
      <c r="D7304">
        <v>884</v>
      </c>
      <c r="E7304">
        <v>885.75</v>
      </c>
      <c r="F7304">
        <v>882.75</v>
      </c>
      <c r="G7304">
        <v>885</v>
      </c>
      <c r="H7304">
        <v>189987</v>
      </c>
      <c r="M7304"/>
      <c r="N7304"/>
      <c r="O7304"/>
      <c r="P7304"/>
      <c r="Q7304"/>
    </row>
    <row r="7305" spans="1:17" x14ac:dyDescent="0.2">
      <c r="A7305" t="s">
        <v>24</v>
      </c>
      <c r="B7305" s="1">
        <v>40126</v>
      </c>
      <c r="C7305" s="2">
        <v>0.39583333333333331</v>
      </c>
      <c r="D7305">
        <v>893.5</v>
      </c>
      <c r="E7305">
        <v>900.5</v>
      </c>
      <c r="F7305">
        <v>892.75</v>
      </c>
      <c r="G7305">
        <v>898.75</v>
      </c>
      <c r="H7305">
        <v>407756</v>
      </c>
      <c r="I7305" t="b">
        <f>AND(HOUR(C7305)=9,MINUTE(C7305)=30,HOUR(C7304)=15,MINUTE(C7304)=15)</f>
        <v>1</v>
      </c>
      <c r="J7305">
        <f>MAX(E7305:E7311)</f>
        <v>910.75</v>
      </c>
      <c r="K7305">
        <f>MIN(F7305:F7311)</f>
        <v>892.75</v>
      </c>
      <c r="L7305">
        <f>E7305</f>
        <v>900.5</v>
      </c>
      <c r="M7305" s="6">
        <f>+F7305</f>
        <v>892.75</v>
      </c>
      <c r="N7305" s="6">
        <f>IF(F7305&gt;J7298,F7305-J7298,FALSE)</f>
        <v>4.75</v>
      </c>
      <c r="O7305" s="6" t="b">
        <f>IF(L7305&lt;K7298,K7298-L7305,FALSE)</f>
        <v>0</v>
      </c>
      <c r="P7305" s="6" t="b">
        <f>IF(AND(N7305&lt;&gt;FALSE,K7305&lt;=J7298),TRUE,FALSE)</f>
        <v>0</v>
      </c>
      <c r="Q7305" s="6" t="b">
        <f>IF(AND(O7305&lt;&gt;FALSE,J7305&gt;K7298),TRUE,FALSE)</f>
        <v>0</v>
      </c>
    </row>
    <row r="7306" spans="1:17" x14ac:dyDescent="0.2">
      <c r="A7306" t="s">
        <v>24</v>
      </c>
      <c r="B7306" s="1">
        <v>40126</v>
      </c>
      <c r="C7306" s="2">
        <v>0.4375</v>
      </c>
      <c r="D7306">
        <v>899</v>
      </c>
      <c r="E7306">
        <v>902.75</v>
      </c>
      <c r="F7306">
        <v>898.25</v>
      </c>
      <c r="G7306">
        <v>902.25</v>
      </c>
      <c r="H7306">
        <v>258103</v>
      </c>
      <c r="M7306"/>
      <c r="N7306"/>
      <c r="O7306"/>
      <c r="P7306"/>
      <c r="Q7306"/>
    </row>
    <row r="7307" spans="1:17" x14ac:dyDescent="0.2">
      <c r="A7307" t="s">
        <v>24</v>
      </c>
      <c r="B7307" s="1">
        <v>40126</v>
      </c>
      <c r="C7307" s="2">
        <v>0.47916666666666669</v>
      </c>
      <c r="D7307">
        <v>902.25</v>
      </c>
      <c r="E7307">
        <v>903.5</v>
      </c>
      <c r="F7307">
        <v>901.5</v>
      </c>
      <c r="G7307">
        <v>902.75</v>
      </c>
      <c r="H7307">
        <v>123649</v>
      </c>
      <c r="M7307"/>
      <c r="N7307"/>
      <c r="O7307"/>
      <c r="P7307"/>
      <c r="Q7307"/>
    </row>
    <row r="7308" spans="1:17" x14ac:dyDescent="0.2">
      <c r="A7308" t="s">
        <v>24</v>
      </c>
      <c r="B7308" s="1">
        <v>40126</v>
      </c>
      <c r="C7308" s="2">
        <v>0.52083333333333337</v>
      </c>
      <c r="D7308">
        <v>902.5</v>
      </c>
      <c r="E7308">
        <v>904.5</v>
      </c>
      <c r="F7308">
        <v>902.25</v>
      </c>
      <c r="G7308">
        <v>903.5</v>
      </c>
      <c r="H7308">
        <v>124676</v>
      </c>
      <c r="M7308"/>
      <c r="N7308"/>
      <c r="O7308"/>
      <c r="P7308"/>
      <c r="Q7308"/>
    </row>
    <row r="7309" spans="1:17" x14ac:dyDescent="0.2">
      <c r="A7309" t="s">
        <v>24</v>
      </c>
      <c r="B7309" s="1">
        <v>40126</v>
      </c>
      <c r="C7309" s="2">
        <v>0.5625</v>
      </c>
      <c r="D7309">
        <v>903.75</v>
      </c>
      <c r="E7309">
        <v>906.25</v>
      </c>
      <c r="F7309">
        <v>903</v>
      </c>
      <c r="G7309">
        <v>906</v>
      </c>
      <c r="H7309">
        <v>178859</v>
      </c>
      <c r="M7309"/>
      <c r="N7309"/>
      <c r="O7309"/>
      <c r="P7309"/>
      <c r="Q7309"/>
    </row>
    <row r="7310" spans="1:17" x14ac:dyDescent="0.2">
      <c r="A7310" t="s">
        <v>24</v>
      </c>
      <c r="B7310" s="1">
        <v>40126</v>
      </c>
      <c r="C7310" s="2">
        <v>0.60416666666666663</v>
      </c>
      <c r="D7310">
        <v>906</v>
      </c>
      <c r="E7310">
        <v>908.25</v>
      </c>
      <c r="F7310">
        <v>905.75</v>
      </c>
      <c r="G7310">
        <v>907.25</v>
      </c>
      <c r="H7310">
        <v>166377</v>
      </c>
      <c r="M7310"/>
      <c r="N7310"/>
      <c r="O7310"/>
      <c r="P7310"/>
      <c r="Q7310"/>
    </row>
    <row r="7311" spans="1:17" x14ac:dyDescent="0.2">
      <c r="A7311" t="s">
        <v>24</v>
      </c>
      <c r="B7311" s="1">
        <v>40126</v>
      </c>
      <c r="C7311" s="2">
        <v>0.63541666666666663</v>
      </c>
      <c r="D7311">
        <v>907.5</v>
      </c>
      <c r="E7311">
        <v>910.75</v>
      </c>
      <c r="F7311">
        <v>905.75</v>
      </c>
      <c r="G7311">
        <v>910.5</v>
      </c>
      <c r="H7311">
        <v>332681</v>
      </c>
      <c r="M7311"/>
      <c r="N7311"/>
      <c r="O7311"/>
      <c r="P7311"/>
      <c r="Q7311"/>
    </row>
    <row r="7312" spans="1:17" x14ac:dyDescent="0.2">
      <c r="A7312" t="s">
        <v>24</v>
      </c>
      <c r="B7312" s="1">
        <v>40127</v>
      </c>
      <c r="C7312" s="2">
        <v>0.39583333333333331</v>
      </c>
      <c r="D7312">
        <v>907.25</v>
      </c>
      <c r="E7312">
        <v>912.75</v>
      </c>
      <c r="F7312">
        <v>906.5</v>
      </c>
      <c r="G7312">
        <v>912.5</v>
      </c>
      <c r="H7312">
        <v>339513</v>
      </c>
      <c r="I7312" t="b">
        <f>AND(HOUR(C7312)=9,MINUTE(C7312)=30,HOUR(C7311)=15,MINUTE(C7311)=15)</f>
        <v>1</v>
      </c>
      <c r="J7312">
        <f>MAX(E7312:E7318)</f>
        <v>913.25</v>
      </c>
      <c r="K7312">
        <f>MIN(F7312:F7318)</f>
        <v>903.75</v>
      </c>
      <c r="L7312">
        <f>E7312</f>
        <v>912.75</v>
      </c>
      <c r="M7312" s="6">
        <f>+F7312</f>
        <v>906.5</v>
      </c>
      <c r="N7312" s="6" t="b">
        <f>IF(F7312&gt;J7305,F7312-J7305,FALSE)</f>
        <v>0</v>
      </c>
      <c r="O7312" s="6" t="b">
        <f>IF(L7312&lt;K7305,K7305-L7312,FALSE)</f>
        <v>0</v>
      </c>
      <c r="P7312" s="6" t="b">
        <f>IF(AND(N7312&lt;&gt;FALSE,K7312&lt;=J7305),TRUE,FALSE)</f>
        <v>0</v>
      </c>
      <c r="Q7312" s="6" t="b">
        <f>IF(AND(O7312&lt;&gt;FALSE,J7312&gt;K7305),TRUE,FALSE)</f>
        <v>0</v>
      </c>
    </row>
    <row r="7313" spans="1:17" x14ac:dyDescent="0.2">
      <c r="A7313" t="s">
        <v>24</v>
      </c>
      <c r="B7313" s="1">
        <v>40127</v>
      </c>
      <c r="C7313" s="2">
        <v>0.4375</v>
      </c>
      <c r="D7313">
        <v>912.75</v>
      </c>
      <c r="E7313">
        <v>913.25</v>
      </c>
      <c r="F7313">
        <v>905</v>
      </c>
      <c r="G7313">
        <v>906.75</v>
      </c>
      <c r="H7313">
        <v>340063</v>
      </c>
      <c r="M7313"/>
      <c r="N7313"/>
      <c r="O7313"/>
      <c r="P7313"/>
      <c r="Q7313"/>
    </row>
    <row r="7314" spans="1:17" x14ac:dyDescent="0.2">
      <c r="A7314" t="s">
        <v>24</v>
      </c>
      <c r="B7314" s="1">
        <v>40127</v>
      </c>
      <c r="C7314" s="2">
        <v>0.47916666666666669</v>
      </c>
      <c r="D7314">
        <v>907</v>
      </c>
      <c r="E7314">
        <v>909.5</v>
      </c>
      <c r="F7314">
        <v>904</v>
      </c>
      <c r="G7314">
        <v>904</v>
      </c>
      <c r="H7314">
        <v>209178</v>
      </c>
      <c r="M7314"/>
      <c r="N7314"/>
      <c r="O7314"/>
      <c r="P7314"/>
      <c r="Q7314"/>
    </row>
    <row r="7315" spans="1:17" x14ac:dyDescent="0.2">
      <c r="A7315" t="s">
        <v>24</v>
      </c>
      <c r="B7315" s="1">
        <v>40127</v>
      </c>
      <c r="C7315" s="2">
        <v>0.52083333333333337</v>
      </c>
      <c r="D7315">
        <v>904.25</v>
      </c>
      <c r="E7315">
        <v>907.75</v>
      </c>
      <c r="F7315">
        <v>903.75</v>
      </c>
      <c r="G7315">
        <v>906</v>
      </c>
      <c r="H7315">
        <v>148755</v>
      </c>
      <c r="M7315"/>
      <c r="N7315"/>
      <c r="O7315"/>
      <c r="P7315"/>
      <c r="Q7315"/>
    </row>
    <row r="7316" spans="1:17" x14ac:dyDescent="0.2">
      <c r="A7316" t="s">
        <v>24</v>
      </c>
      <c r="B7316" s="1">
        <v>40127</v>
      </c>
      <c r="C7316" s="2">
        <v>0.5625</v>
      </c>
      <c r="D7316">
        <v>906.25</v>
      </c>
      <c r="E7316">
        <v>909.25</v>
      </c>
      <c r="F7316">
        <v>905</v>
      </c>
      <c r="G7316">
        <v>908.5</v>
      </c>
      <c r="H7316">
        <v>120913</v>
      </c>
      <c r="M7316"/>
      <c r="N7316"/>
      <c r="O7316"/>
      <c r="P7316"/>
      <c r="Q7316"/>
    </row>
    <row r="7317" spans="1:17" x14ac:dyDescent="0.2">
      <c r="A7317" t="s">
        <v>24</v>
      </c>
      <c r="B7317" s="1">
        <v>40127</v>
      </c>
      <c r="C7317" s="2">
        <v>0.60416666666666663</v>
      </c>
      <c r="D7317">
        <v>908.75</v>
      </c>
      <c r="E7317">
        <v>912</v>
      </c>
      <c r="F7317">
        <v>908.5</v>
      </c>
      <c r="G7317">
        <v>910.75</v>
      </c>
      <c r="H7317">
        <v>180752</v>
      </c>
      <c r="M7317"/>
      <c r="N7317"/>
      <c r="O7317"/>
      <c r="P7317"/>
      <c r="Q7317"/>
    </row>
    <row r="7318" spans="1:17" x14ac:dyDescent="0.2">
      <c r="A7318" t="s">
        <v>24</v>
      </c>
      <c r="B7318" s="1">
        <v>40127</v>
      </c>
      <c r="C7318" s="2">
        <v>0.63541666666666663</v>
      </c>
      <c r="D7318">
        <v>911</v>
      </c>
      <c r="E7318">
        <v>911</v>
      </c>
      <c r="F7318">
        <v>907.75</v>
      </c>
      <c r="G7318">
        <v>910.75</v>
      </c>
      <c r="H7318">
        <v>229804</v>
      </c>
      <c r="M7318"/>
      <c r="N7318"/>
      <c r="O7318"/>
      <c r="P7318"/>
      <c r="Q7318"/>
    </row>
    <row r="7319" spans="1:17" x14ac:dyDescent="0.2">
      <c r="A7319" t="s">
        <v>24</v>
      </c>
      <c r="B7319" s="1">
        <v>40128</v>
      </c>
      <c r="C7319" s="2">
        <v>0.39583333333333331</v>
      </c>
      <c r="D7319">
        <v>917</v>
      </c>
      <c r="E7319">
        <v>922</v>
      </c>
      <c r="F7319">
        <v>914</v>
      </c>
      <c r="G7319">
        <v>920.75</v>
      </c>
      <c r="H7319">
        <v>405101</v>
      </c>
      <c r="I7319" t="b">
        <f>AND(HOUR(C7319)=9,MINUTE(C7319)=30,HOUR(C7318)=15,MINUTE(C7318)=15)</f>
        <v>1</v>
      </c>
      <c r="J7319">
        <f>MAX(E7319:E7325)</f>
        <v>922</v>
      </c>
      <c r="K7319">
        <f>MIN(F7319:F7325)</f>
        <v>910</v>
      </c>
      <c r="L7319">
        <f>E7319</f>
        <v>922</v>
      </c>
      <c r="M7319" s="6">
        <f>+F7319</f>
        <v>914</v>
      </c>
      <c r="N7319" s="6">
        <f>IF(F7319&gt;J7312,F7319-J7312,FALSE)</f>
        <v>0.75</v>
      </c>
      <c r="O7319" s="6" t="b">
        <f>IF(L7319&lt;K7312,K7312-L7319,FALSE)</f>
        <v>0</v>
      </c>
      <c r="P7319" s="6" t="b">
        <f>IF(AND(N7319&lt;&gt;FALSE,K7319&lt;=J7312),TRUE,FALSE)</f>
        <v>1</v>
      </c>
      <c r="Q7319" s="6" t="b">
        <f>IF(AND(O7319&lt;&gt;FALSE,J7319&gt;K7312),TRUE,FALSE)</f>
        <v>0</v>
      </c>
    </row>
    <row r="7320" spans="1:17" x14ac:dyDescent="0.2">
      <c r="A7320" t="s">
        <v>24</v>
      </c>
      <c r="B7320" s="1">
        <v>40128</v>
      </c>
      <c r="C7320" s="2">
        <v>0.4375</v>
      </c>
      <c r="D7320">
        <v>920.75</v>
      </c>
      <c r="E7320">
        <v>921</v>
      </c>
      <c r="F7320">
        <v>911</v>
      </c>
      <c r="G7320">
        <v>913.25</v>
      </c>
      <c r="H7320">
        <v>383330</v>
      </c>
      <c r="M7320"/>
      <c r="N7320"/>
      <c r="O7320"/>
      <c r="P7320"/>
      <c r="Q7320"/>
    </row>
    <row r="7321" spans="1:17" x14ac:dyDescent="0.2">
      <c r="A7321" t="s">
        <v>24</v>
      </c>
      <c r="B7321" s="1">
        <v>40128</v>
      </c>
      <c r="C7321" s="2">
        <v>0.47916666666666669</v>
      </c>
      <c r="D7321">
        <v>913.25</v>
      </c>
      <c r="E7321">
        <v>915.25</v>
      </c>
      <c r="F7321">
        <v>910.25</v>
      </c>
      <c r="G7321">
        <v>914</v>
      </c>
      <c r="H7321">
        <v>193203</v>
      </c>
      <c r="M7321"/>
      <c r="N7321"/>
      <c r="O7321"/>
      <c r="P7321"/>
      <c r="Q7321"/>
    </row>
    <row r="7322" spans="1:17" x14ac:dyDescent="0.2">
      <c r="A7322" t="s">
        <v>24</v>
      </c>
      <c r="B7322" s="1">
        <v>40128</v>
      </c>
      <c r="C7322" s="2">
        <v>0.52083333333333337</v>
      </c>
      <c r="D7322">
        <v>914.25</v>
      </c>
      <c r="E7322">
        <v>916.25</v>
      </c>
      <c r="F7322">
        <v>913.25</v>
      </c>
      <c r="G7322">
        <v>913.75</v>
      </c>
      <c r="H7322">
        <v>129560</v>
      </c>
      <c r="M7322"/>
      <c r="N7322"/>
      <c r="O7322"/>
      <c r="P7322"/>
      <c r="Q7322"/>
    </row>
    <row r="7323" spans="1:17" x14ac:dyDescent="0.2">
      <c r="A7323" t="s">
        <v>24</v>
      </c>
      <c r="B7323" s="1">
        <v>40128</v>
      </c>
      <c r="C7323" s="2">
        <v>0.5625</v>
      </c>
      <c r="D7323">
        <v>913.75</v>
      </c>
      <c r="E7323">
        <v>914.25</v>
      </c>
      <c r="F7323">
        <v>910</v>
      </c>
      <c r="G7323">
        <v>913.25</v>
      </c>
      <c r="H7323">
        <v>149052</v>
      </c>
      <c r="M7323"/>
      <c r="N7323"/>
      <c r="O7323"/>
      <c r="P7323"/>
      <c r="Q7323"/>
    </row>
    <row r="7324" spans="1:17" x14ac:dyDescent="0.2">
      <c r="A7324" t="s">
        <v>24</v>
      </c>
      <c r="B7324" s="1">
        <v>40128</v>
      </c>
      <c r="C7324" s="2">
        <v>0.60416666666666663</v>
      </c>
      <c r="D7324">
        <v>913</v>
      </c>
      <c r="E7324">
        <v>915.5</v>
      </c>
      <c r="F7324">
        <v>912</v>
      </c>
      <c r="G7324">
        <v>914</v>
      </c>
      <c r="H7324">
        <v>103421</v>
      </c>
      <c r="M7324"/>
      <c r="N7324"/>
      <c r="O7324"/>
      <c r="P7324"/>
      <c r="Q7324"/>
    </row>
    <row r="7325" spans="1:17" x14ac:dyDescent="0.2">
      <c r="A7325" t="s">
        <v>24</v>
      </c>
      <c r="B7325" s="1">
        <v>40128</v>
      </c>
      <c r="C7325" s="2">
        <v>0.63541666666666663</v>
      </c>
      <c r="D7325">
        <v>914.25</v>
      </c>
      <c r="E7325">
        <v>916.25</v>
      </c>
      <c r="F7325">
        <v>913.25</v>
      </c>
      <c r="G7325">
        <v>914.75</v>
      </c>
      <c r="H7325">
        <v>186167</v>
      </c>
      <c r="M7325"/>
      <c r="N7325"/>
      <c r="O7325"/>
      <c r="P7325"/>
      <c r="Q7325"/>
    </row>
    <row r="7326" spans="1:17" x14ac:dyDescent="0.2">
      <c r="A7326" t="s">
        <v>24</v>
      </c>
      <c r="B7326" s="1">
        <v>40129</v>
      </c>
      <c r="C7326" s="2">
        <v>0.39583333333333331</v>
      </c>
      <c r="D7326">
        <v>914</v>
      </c>
      <c r="E7326">
        <v>919.75</v>
      </c>
      <c r="F7326">
        <v>910.5</v>
      </c>
      <c r="G7326">
        <v>915.25</v>
      </c>
      <c r="H7326">
        <v>430720</v>
      </c>
      <c r="I7326" t="b">
        <f>AND(HOUR(C7326)=9,MINUTE(C7326)=30,HOUR(C7325)=15,MINUTE(C7325)=15)</f>
        <v>1</v>
      </c>
      <c r="J7326">
        <f>MAX(E7326:E7332)</f>
        <v>919.75</v>
      </c>
      <c r="K7326">
        <f>MIN(F7326:F7332)</f>
        <v>901.25</v>
      </c>
      <c r="L7326">
        <f>E7326</f>
        <v>919.75</v>
      </c>
      <c r="M7326" s="6">
        <f>+F7326</f>
        <v>910.5</v>
      </c>
      <c r="N7326" s="6" t="b">
        <f>IF(F7326&gt;J7319,F7326-J7319,FALSE)</f>
        <v>0</v>
      </c>
      <c r="O7326" s="6" t="b">
        <f>IF(L7326&lt;K7319,K7319-L7326,FALSE)</f>
        <v>0</v>
      </c>
      <c r="P7326" s="6" t="b">
        <f>IF(AND(N7326&lt;&gt;FALSE,K7326&lt;=J7319),TRUE,FALSE)</f>
        <v>0</v>
      </c>
      <c r="Q7326" s="6" t="b">
        <f>IF(AND(O7326&lt;&gt;FALSE,J7326&gt;K7319),TRUE,FALSE)</f>
        <v>0</v>
      </c>
    </row>
    <row r="7327" spans="1:17" x14ac:dyDescent="0.2">
      <c r="A7327" t="s">
        <v>24</v>
      </c>
      <c r="B7327" s="1">
        <v>40129</v>
      </c>
      <c r="C7327" s="2">
        <v>0.4375</v>
      </c>
      <c r="D7327">
        <v>915.25</v>
      </c>
      <c r="E7327">
        <v>917.75</v>
      </c>
      <c r="F7327">
        <v>908.75</v>
      </c>
      <c r="G7327">
        <v>910</v>
      </c>
      <c r="H7327">
        <v>323624</v>
      </c>
      <c r="M7327"/>
      <c r="N7327"/>
      <c r="O7327"/>
      <c r="P7327"/>
      <c r="Q7327"/>
    </row>
    <row r="7328" spans="1:17" x14ac:dyDescent="0.2">
      <c r="A7328" t="s">
        <v>24</v>
      </c>
      <c r="B7328" s="1">
        <v>40129</v>
      </c>
      <c r="C7328" s="2">
        <v>0.47916666666666669</v>
      </c>
      <c r="D7328">
        <v>910</v>
      </c>
      <c r="E7328">
        <v>910.25</v>
      </c>
      <c r="F7328">
        <v>907.25</v>
      </c>
      <c r="G7328">
        <v>909.25</v>
      </c>
      <c r="H7328">
        <v>188535</v>
      </c>
      <c r="M7328"/>
      <c r="N7328"/>
      <c r="O7328"/>
      <c r="P7328"/>
      <c r="Q7328"/>
    </row>
    <row r="7329" spans="1:17" x14ac:dyDescent="0.2">
      <c r="A7329" t="s">
        <v>24</v>
      </c>
      <c r="B7329" s="1">
        <v>40129</v>
      </c>
      <c r="C7329" s="2">
        <v>0.52083333333333337</v>
      </c>
      <c r="D7329">
        <v>909.25</v>
      </c>
      <c r="E7329">
        <v>911.25</v>
      </c>
      <c r="F7329">
        <v>905.75</v>
      </c>
      <c r="G7329">
        <v>907.5</v>
      </c>
      <c r="H7329">
        <v>188062</v>
      </c>
      <c r="M7329"/>
      <c r="N7329"/>
      <c r="O7329"/>
      <c r="P7329"/>
      <c r="Q7329"/>
    </row>
    <row r="7330" spans="1:17" x14ac:dyDescent="0.2">
      <c r="A7330" t="s">
        <v>24</v>
      </c>
      <c r="B7330" s="1">
        <v>40129</v>
      </c>
      <c r="C7330" s="2">
        <v>0.5625</v>
      </c>
      <c r="D7330">
        <v>907.75</v>
      </c>
      <c r="E7330">
        <v>909.75</v>
      </c>
      <c r="F7330">
        <v>906.75</v>
      </c>
      <c r="G7330">
        <v>907.75</v>
      </c>
      <c r="H7330">
        <v>116626</v>
      </c>
      <c r="M7330"/>
      <c r="N7330"/>
      <c r="O7330"/>
      <c r="P7330"/>
      <c r="Q7330"/>
    </row>
    <row r="7331" spans="1:17" x14ac:dyDescent="0.2">
      <c r="A7331" t="s">
        <v>24</v>
      </c>
      <c r="B7331" s="1">
        <v>40129</v>
      </c>
      <c r="C7331" s="2">
        <v>0.60416666666666663</v>
      </c>
      <c r="D7331">
        <v>907.5</v>
      </c>
      <c r="E7331">
        <v>909</v>
      </c>
      <c r="F7331">
        <v>903.25</v>
      </c>
      <c r="G7331">
        <v>904.25</v>
      </c>
      <c r="H7331">
        <v>193146</v>
      </c>
      <c r="M7331"/>
      <c r="N7331"/>
      <c r="O7331"/>
      <c r="P7331"/>
      <c r="Q7331"/>
    </row>
    <row r="7332" spans="1:17" x14ac:dyDescent="0.2">
      <c r="A7332" t="s">
        <v>24</v>
      </c>
      <c r="B7332" s="1">
        <v>40129</v>
      </c>
      <c r="C7332" s="2">
        <v>0.63541666666666663</v>
      </c>
      <c r="D7332">
        <v>904</v>
      </c>
      <c r="E7332">
        <v>906.25</v>
      </c>
      <c r="F7332">
        <v>901.25</v>
      </c>
      <c r="G7332">
        <v>906.25</v>
      </c>
      <c r="H7332">
        <v>300993</v>
      </c>
      <c r="M7332"/>
      <c r="N7332"/>
      <c r="O7332"/>
      <c r="P7332"/>
      <c r="Q7332"/>
    </row>
    <row r="7333" spans="1:17" x14ac:dyDescent="0.2">
      <c r="A7333" t="s">
        <v>24</v>
      </c>
      <c r="B7333" s="1">
        <v>40130</v>
      </c>
      <c r="C7333" s="2">
        <v>0.39583333333333331</v>
      </c>
      <c r="D7333">
        <v>907.25</v>
      </c>
      <c r="E7333">
        <v>909</v>
      </c>
      <c r="F7333">
        <v>901.5</v>
      </c>
      <c r="G7333">
        <v>907</v>
      </c>
      <c r="H7333">
        <v>381486</v>
      </c>
      <c r="I7333" t="b">
        <f>AND(HOUR(C7333)=9,MINUTE(C7333)=30,HOUR(C7332)=15,MINUTE(C7332)=15)</f>
        <v>1</v>
      </c>
      <c r="J7333">
        <f>MAX(E7333:E7339)</f>
        <v>914.75</v>
      </c>
      <c r="K7333">
        <f>MIN(F7333:F7339)</f>
        <v>901.5</v>
      </c>
      <c r="L7333">
        <f>E7333</f>
        <v>909</v>
      </c>
      <c r="M7333" s="6">
        <f>+F7333</f>
        <v>901.5</v>
      </c>
      <c r="N7333" s="6" t="b">
        <f>IF(F7333&gt;J7326,F7333-J7326,FALSE)</f>
        <v>0</v>
      </c>
      <c r="O7333" s="6" t="b">
        <f>IF(L7333&lt;K7326,K7326-L7333,FALSE)</f>
        <v>0</v>
      </c>
      <c r="P7333" s="6" t="b">
        <f>IF(AND(N7333&lt;&gt;FALSE,K7333&lt;=J7326),TRUE,FALSE)</f>
        <v>0</v>
      </c>
      <c r="Q7333" s="6" t="b">
        <f>IF(AND(O7333&lt;&gt;FALSE,J7333&gt;K7326),TRUE,FALSE)</f>
        <v>0</v>
      </c>
    </row>
    <row r="7334" spans="1:17" x14ac:dyDescent="0.2">
      <c r="A7334" t="s">
        <v>24</v>
      </c>
      <c r="B7334" s="1">
        <v>40130</v>
      </c>
      <c r="C7334" s="2">
        <v>0.4375</v>
      </c>
      <c r="D7334">
        <v>907.25</v>
      </c>
      <c r="E7334">
        <v>912.5</v>
      </c>
      <c r="F7334">
        <v>905.5</v>
      </c>
      <c r="G7334">
        <v>910.5</v>
      </c>
      <c r="H7334">
        <v>222771</v>
      </c>
      <c r="M7334"/>
      <c r="N7334"/>
      <c r="O7334"/>
      <c r="P7334"/>
      <c r="Q7334"/>
    </row>
    <row r="7335" spans="1:17" x14ac:dyDescent="0.2">
      <c r="A7335" t="s">
        <v>24</v>
      </c>
      <c r="B7335" s="1">
        <v>40130</v>
      </c>
      <c r="C7335" s="2">
        <v>0.47916666666666669</v>
      </c>
      <c r="D7335">
        <v>910.5</v>
      </c>
      <c r="E7335">
        <v>914.5</v>
      </c>
      <c r="F7335">
        <v>909</v>
      </c>
      <c r="G7335">
        <v>914</v>
      </c>
      <c r="H7335">
        <v>137167</v>
      </c>
      <c r="M7335"/>
      <c r="N7335"/>
      <c r="O7335"/>
      <c r="P7335"/>
      <c r="Q7335"/>
    </row>
    <row r="7336" spans="1:17" x14ac:dyDescent="0.2">
      <c r="A7336" t="s">
        <v>24</v>
      </c>
      <c r="B7336" s="1">
        <v>40130</v>
      </c>
      <c r="C7336" s="2">
        <v>0.52083333333333337</v>
      </c>
      <c r="D7336">
        <v>914</v>
      </c>
      <c r="E7336">
        <v>914.75</v>
      </c>
      <c r="F7336">
        <v>912.5</v>
      </c>
      <c r="G7336">
        <v>913.75</v>
      </c>
      <c r="H7336">
        <v>77737</v>
      </c>
      <c r="M7336"/>
      <c r="N7336"/>
      <c r="O7336"/>
      <c r="P7336"/>
      <c r="Q7336"/>
    </row>
    <row r="7337" spans="1:17" x14ac:dyDescent="0.2">
      <c r="A7337" t="s">
        <v>24</v>
      </c>
      <c r="B7337" s="1">
        <v>40130</v>
      </c>
      <c r="C7337" s="2">
        <v>0.5625</v>
      </c>
      <c r="D7337">
        <v>913.75</v>
      </c>
      <c r="E7337">
        <v>914</v>
      </c>
      <c r="F7337">
        <v>909.25</v>
      </c>
      <c r="G7337">
        <v>910</v>
      </c>
      <c r="H7337">
        <v>107950</v>
      </c>
      <c r="M7337"/>
      <c r="N7337"/>
      <c r="O7337"/>
      <c r="P7337"/>
      <c r="Q7337"/>
    </row>
    <row r="7338" spans="1:17" x14ac:dyDescent="0.2">
      <c r="A7338" t="s">
        <v>24</v>
      </c>
      <c r="B7338" s="1">
        <v>40130</v>
      </c>
      <c r="C7338" s="2">
        <v>0.60416666666666663</v>
      </c>
      <c r="D7338">
        <v>910</v>
      </c>
      <c r="E7338">
        <v>910.25</v>
      </c>
      <c r="F7338">
        <v>905</v>
      </c>
      <c r="G7338">
        <v>907.75</v>
      </c>
      <c r="H7338">
        <v>173419</v>
      </c>
      <c r="M7338"/>
      <c r="N7338"/>
      <c r="O7338"/>
      <c r="P7338"/>
      <c r="Q7338"/>
    </row>
    <row r="7339" spans="1:17" x14ac:dyDescent="0.2">
      <c r="A7339" t="s">
        <v>24</v>
      </c>
      <c r="B7339" s="1">
        <v>40130</v>
      </c>
      <c r="C7339" s="2">
        <v>0.63541666666666663</v>
      </c>
      <c r="D7339">
        <v>907.75</v>
      </c>
      <c r="E7339">
        <v>911.25</v>
      </c>
      <c r="F7339">
        <v>907.25</v>
      </c>
      <c r="G7339">
        <v>910.25</v>
      </c>
      <c r="H7339">
        <v>206599</v>
      </c>
      <c r="M7339"/>
      <c r="N7339"/>
      <c r="O7339"/>
      <c r="P7339"/>
      <c r="Q7339"/>
    </row>
    <row r="7340" spans="1:17" x14ac:dyDescent="0.2">
      <c r="A7340" t="s">
        <v>24</v>
      </c>
      <c r="B7340" s="1">
        <v>40133</v>
      </c>
      <c r="C7340" s="2">
        <v>0.39583333333333331</v>
      </c>
      <c r="D7340">
        <v>917.75</v>
      </c>
      <c r="E7340">
        <v>928</v>
      </c>
      <c r="F7340">
        <v>917</v>
      </c>
      <c r="G7340">
        <v>926.5</v>
      </c>
      <c r="H7340">
        <v>427284</v>
      </c>
      <c r="I7340" t="b">
        <f>AND(HOUR(C7340)=9,MINUTE(C7340)=30,HOUR(C7339)=15,MINUTE(C7339)=15)</f>
        <v>1</v>
      </c>
      <c r="J7340">
        <f>MAX(E7340:E7346)</f>
        <v>931</v>
      </c>
      <c r="K7340">
        <f>MIN(F7340:F7346)</f>
        <v>917</v>
      </c>
      <c r="L7340">
        <f>E7340</f>
        <v>928</v>
      </c>
      <c r="M7340" s="6">
        <f>+F7340</f>
        <v>917</v>
      </c>
      <c r="N7340" s="6">
        <f>IF(F7340&gt;J7333,F7340-J7333,FALSE)</f>
        <v>2.25</v>
      </c>
      <c r="O7340" s="6" t="b">
        <f>IF(L7340&lt;K7333,K7333-L7340,FALSE)</f>
        <v>0</v>
      </c>
      <c r="P7340" s="6" t="b">
        <f>IF(AND(N7340&lt;&gt;FALSE,K7340&lt;=J7333),TRUE,FALSE)</f>
        <v>0</v>
      </c>
      <c r="Q7340" s="6" t="b">
        <f>IF(AND(O7340&lt;&gt;FALSE,J7340&gt;K7333),TRUE,FALSE)</f>
        <v>0</v>
      </c>
    </row>
    <row r="7341" spans="1:17" x14ac:dyDescent="0.2">
      <c r="A7341" t="s">
        <v>24</v>
      </c>
      <c r="B7341" s="1">
        <v>40133</v>
      </c>
      <c r="C7341" s="2">
        <v>0.4375</v>
      </c>
      <c r="D7341">
        <v>926.75</v>
      </c>
      <c r="E7341">
        <v>928.25</v>
      </c>
      <c r="F7341">
        <v>926</v>
      </c>
      <c r="G7341">
        <v>926.25</v>
      </c>
      <c r="H7341">
        <v>183950</v>
      </c>
      <c r="M7341"/>
      <c r="N7341"/>
      <c r="O7341"/>
      <c r="P7341"/>
      <c r="Q7341"/>
    </row>
    <row r="7342" spans="1:17" x14ac:dyDescent="0.2">
      <c r="A7342" t="s">
        <v>24</v>
      </c>
      <c r="B7342" s="1">
        <v>40133</v>
      </c>
      <c r="C7342" s="2">
        <v>0.47916666666666669</v>
      </c>
      <c r="D7342">
        <v>926.5</v>
      </c>
      <c r="E7342">
        <v>928.75</v>
      </c>
      <c r="F7342">
        <v>923.5</v>
      </c>
      <c r="G7342">
        <v>925.75</v>
      </c>
      <c r="H7342">
        <v>260664</v>
      </c>
      <c r="M7342"/>
      <c r="N7342"/>
      <c r="O7342"/>
      <c r="P7342"/>
      <c r="Q7342"/>
    </row>
    <row r="7343" spans="1:17" x14ac:dyDescent="0.2">
      <c r="A7343" t="s">
        <v>24</v>
      </c>
      <c r="B7343" s="1">
        <v>40133</v>
      </c>
      <c r="C7343" s="2">
        <v>0.52083333333333337</v>
      </c>
      <c r="D7343">
        <v>925.75</v>
      </c>
      <c r="E7343">
        <v>929.75</v>
      </c>
      <c r="F7343">
        <v>924.75</v>
      </c>
      <c r="G7343">
        <v>927.25</v>
      </c>
      <c r="H7343">
        <v>164454</v>
      </c>
      <c r="M7343"/>
      <c r="N7343"/>
      <c r="O7343"/>
      <c r="P7343"/>
      <c r="Q7343"/>
    </row>
    <row r="7344" spans="1:17" x14ac:dyDescent="0.2">
      <c r="A7344" t="s">
        <v>24</v>
      </c>
      <c r="B7344" s="1">
        <v>40133</v>
      </c>
      <c r="C7344" s="2">
        <v>0.5625</v>
      </c>
      <c r="D7344">
        <v>927.5</v>
      </c>
      <c r="E7344">
        <v>930.75</v>
      </c>
      <c r="F7344">
        <v>927</v>
      </c>
      <c r="G7344">
        <v>929.5</v>
      </c>
      <c r="H7344">
        <v>168921</v>
      </c>
      <c r="M7344"/>
      <c r="N7344"/>
      <c r="O7344"/>
      <c r="P7344"/>
      <c r="Q7344"/>
    </row>
    <row r="7345" spans="1:17" x14ac:dyDescent="0.2">
      <c r="A7345" t="s">
        <v>24</v>
      </c>
      <c r="B7345" s="1">
        <v>40133</v>
      </c>
      <c r="C7345" s="2">
        <v>0.60416666666666663</v>
      </c>
      <c r="D7345">
        <v>929.5</v>
      </c>
      <c r="E7345">
        <v>931</v>
      </c>
      <c r="F7345">
        <v>922.25</v>
      </c>
      <c r="G7345">
        <v>923</v>
      </c>
      <c r="H7345">
        <v>266953</v>
      </c>
      <c r="M7345"/>
      <c r="N7345"/>
      <c r="O7345"/>
      <c r="P7345"/>
      <c r="Q7345"/>
    </row>
    <row r="7346" spans="1:17" x14ac:dyDescent="0.2">
      <c r="A7346" t="s">
        <v>24</v>
      </c>
      <c r="B7346" s="1">
        <v>40133</v>
      </c>
      <c r="C7346" s="2">
        <v>0.63541666666666663</v>
      </c>
      <c r="D7346">
        <v>923</v>
      </c>
      <c r="E7346">
        <v>926.75</v>
      </c>
      <c r="F7346">
        <v>922.25</v>
      </c>
      <c r="G7346">
        <v>925.25</v>
      </c>
      <c r="H7346">
        <v>315529</v>
      </c>
      <c r="M7346"/>
      <c r="N7346"/>
      <c r="O7346"/>
      <c r="P7346"/>
      <c r="Q7346"/>
    </row>
    <row r="7347" spans="1:17" x14ac:dyDescent="0.2">
      <c r="A7347" t="s">
        <v>24</v>
      </c>
      <c r="B7347" s="1">
        <v>40134</v>
      </c>
      <c r="C7347" s="2">
        <v>0.39583333333333331</v>
      </c>
      <c r="D7347">
        <v>923</v>
      </c>
      <c r="E7347">
        <v>926.25</v>
      </c>
      <c r="F7347">
        <v>921.25</v>
      </c>
      <c r="G7347">
        <v>924.75</v>
      </c>
      <c r="H7347">
        <v>330011</v>
      </c>
      <c r="I7347" t="b">
        <f>AND(HOUR(C7347)=9,MINUTE(C7347)=30,HOUR(C7346)=15,MINUTE(C7346)=15)</f>
        <v>1</v>
      </c>
      <c r="J7347">
        <f>MAX(E7347:E7353)</f>
        <v>927.75</v>
      </c>
      <c r="K7347">
        <f>MIN(F7347:F7353)</f>
        <v>918.75</v>
      </c>
      <c r="L7347">
        <f>E7347</f>
        <v>926.25</v>
      </c>
      <c r="M7347" s="6">
        <f>+F7347</f>
        <v>921.25</v>
      </c>
      <c r="N7347" s="6" t="b">
        <f>IF(F7347&gt;J7340,F7347-J7340,FALSE)</f>
        <v>0</v>
      </c>
      <c r="O7347" s="6" t="b">
        <f>IF(L7347&lt;K7340,K7340-L7347,FALSE)</f>
        <v>0</v>
      </c>
      <c r="P7347" s="6" t="b">
        <f>IF(AND(N7347&lt;&gt;FALSE,K7347&lt;=J7340),TRUE,FALSE)</f>
        <v>0</v>
      </c>
      <c r="Q7347" s="6" t="b">
        <f>IF(AND(O7347&lt;&gt;FALSE,J7347&gt;K7340),TRUE,FALSE)</f>
        <v>0</v>
      </c>
    </row>
    <row r="7348" spans="1:17" x14ac:dyDescent="0.2">
      <c r="A7348" t="s">
        <v>24</v>
      </c>
      <c r="B7348" s="1">
        <v>40134</v>
      </c>
      <c r="C7348" s="2">
        <v>0.4375</v>
      </c>
      <c r="D7348">
        <v>924.75</v>
      </c>
      <c r="E7348">
        <v>924.75</v>
      </c>
      <c r="F7348">
        <v>918.75</v>
      </c>
      <c r="G7348">
        <v>921</v>
      </c>
      <c r="H7348">
        <v>263425</v>
      </c>
      <c r="M7348"/>
      <c r="N7348"/>
      <c r="O7348"/>
      <c r="P7348"/>
      <c r="Q7348"/>
    </row>
    <row r="7349" spans="1:17" x14ac:dyDescent="0.2">
      <c r="A7349" t="s">
        <v>24</v>
      </c>
      <c r="B7349" s="1">
        <v>40134</v>
      </c>
      <c r="C7349" s="2">
        <v>0.47916666666666669</v>
      </c>
      <c r="D7349">
        <v>921</v>
      </c>
      <c r="E7349">
        <v>925.25</v>
      </c>
      <c r="F7349">
        <v>920.25</v>
      </c>
      <c r="G7349">
        <v>924</v>
      </c>
      <c r="H7349">
        <v>135397</v>
      </c>
      <c r="M7349"/>
      <c r="N7349"/>
      <c r="O7349"/>
      <c r="P7349"/>
      <c r="Q7349"/>
    </row>
    <row r="7350" spans="1:17" x14ac:dyDescent="0.2">
      <c r="A7350" t="s">
        <v>24</v>
      </c>
      <c r="B7350" s="1">
        <v>40134</v>
      </c>
      <c r="C7350" s="2">
        <v>0.52083333333333337</v>
      </c>
      <c r="D7350">
        <v>924.25</v>
      </c>
      <c r="E7350">
        <v>925.75</v>
      </c>
      <c r="F7350">
        <v>922.25</v>
      </c>
      <c r="G7350">
        <v>924</v>
      </c>
      <c r="H7350">
        <v>110055</v>
      </c>
      <c r="M7350"/>
      <c r="N7350"/>
      <c r="O7350"/>
      <c r="P7350"/>
      <c r="Q7350"/>
    </row>
    <row r="7351" spans="1:17" x14ac:dyDescent="0.2">
      <c r="A7351" t="s">
        <v>24</v>
      </c>
      <c r="B7351" s="1">
        <v>40134</v>
      </c>
      <c r="C7351" s="2">
        <v>0.5625</v>
      </c>
      <c r="D7351">
        <v>924</v>
      </c>
      <c r="E7351">
        <v>927</v>
      </c>
      <c r="F7351">
        <v>923.75</v>
      </c>
      <c r="G7351">
        <v>924.25</v>
      </c>
      <c r="H7351">
        <v>125872</v>
      </c>
      <c r="M7351"/>
      <c r="N7351"/>
      <c r="O7351"/>
      <c r="P7351"/>
      <c r="Q7351"/>
    </row>
    <row r="7352" spans="1:17" x14ac:dyDescent="0.2">
      <c r="A7352" t="s">
        <v>24</v>
      </c>
      <c r="B7352" s="1">
        <v>40134</v>
      </c>
      <c r="C7352" s="2">
        <v>0.60416666666666663</v>
      </c>
      <c r="D7352">
        <v>924.5</v>
      </c>
      <c r="E7352">
        <v>926.75</v>
      </c>
      <c r="F7352">
        <v>922.75</v>
      </c>
      <c r="G7352">
        <v>926</v>
      </c>
      <c r="H7352">
        <v>133435</v>
      </c>
      <c r="M7352"/>
      <c r="N7352"/>
      <c r="O7352"/>
      <c r="P7352"/>
      <c r="Q7352"/>
    </row>
    <row r="7353" spans="1:17" x14ac:dyDescent="0.2">
      <c r="A7353" t="s">
        <v>24</v>
      </c>
      <c r="B7353" s="1">
        <v>40134</v>
      </c>
      <c r="C7353" s="2">
        <v>0.63541666666666663</v>
      </c>
      <c r="D7353">
        <v>925.75</v>
      </c>
      <c r="E7353">
        <v>927.75</v>
      </c>
      <c r="F7353">
        <v>925</v>
      </c>
      <c r="G7353">
        <v>926</v>
      </c>
      <c r="H7353">
        <v>211030</v>
      </c>
      <c r="M7353"/>
      <c r="N7353"/>
      <c r="O7353"/>
      <c r="P7353"/>
      <c r="Q7353"/>
    </row>
    <row r="7354" spans="1:17" x14ac:dyDescent="0.2">
      <c r="A7354" t="s">
        <v>24</v>
      </c>
      <c r="B7354" s="1">
        <v>40135</v>
      </c>
      <c r="C7354" s="2">
        <v>0.39583333333333331</v>
      </c>
      <c r="D7354">
        <v>926.5</v>
      </c>
      <c r="E7354">
        <v>928.25</v>
      </c>
      <c r="F7354">
        <v>919.5</v>
      </c>
      <c r="G7354">
        <v>922.75</v>
      </c>
      <c r="H7354">
        <v>354778</v>
      </c>
      <c r="I7354" t="b">
        <f>AND(HOUR(C7354)=9,MINUTE(C7354)=30,HOUR(C7353)=15,MINUTE(C7353)=15)</f>
        <v>1</v>
      </c>
      <c r="J7354">
        <f>MAX(E7354:E7360)</f>
        <v>928.25</v>
      </c>
      <c r="K7354">
        <f>MIN(F7354:F7360)</f>
        <v>919.5</v>
      </c>
      <c r="L7354">
        <f>E7354</f>
        <v>928.25</v>
      </c>
      <c r="M7354" s="6">
        <f>+F7354</f>
        <v>919.5</v>
      </c>
      <c r="N7354" s="6" t="b">
        <f>IF(F7354&gt;J7347,F7354-J7347,FALSE)</f>
        <v>0</v>
      </c>
      <c r="O7354" s="6" t="b">
        <f>IF(L7354&lt;K7347,K7347-L7354,FALSE)</f>
        <v>0</v>
      </c>
      <c r="P7354" s="6" t="b">
        <f>IF(AND(N7354&lt;&gt;FALSE,K7354&lt;=J7347),TRUE,FALSE)</f>
        <v>0</v>
      </c>
      <c r="Q7354" s="6" t="b">
        <f>IF(AND(O7354&lt;&gt;FALSE,J7354&gt;K7347),TRUE,FALSE)</f>
        <v>0</v>
      </c>
    </row>
    <row r="7355" spans="1:17" x14ac:dyDescent="0.2">
      <c r="A7355" t="s">
        <v>24</v>
      </c>
      <c r="B7355" s="1">
        <v>40135</v>
      </c>
      <c r="C7355" s="2">
        <v>0.4375</v>
      </c>
      <c r="D7355">
        <v>923</v>
      </c>
      <c r="E7355">
        <v>926.75</v>
      </c>
      <c r="F7355">
        <v>921.75</v>
      </c>
      <c r="G7355">
        <v>924.75</v>
      </c>
      <c r="H7355">
        <v>218551</v>
      </c>
      <c r="M7355"/>
      <c r="N7355"/>
      <c r="O7355"/>
      <c r="P7355"/>
      <c r="Q7355"/>
    </row>
    <row r="7356" spans="1:17" x14ac:dyDescent="0.2">
      <c r="A7356" t="s">
        <v>24</v>
      </c>
      <c r="B7356" s="1">
        <v>40135</v>
      </c>
      <c r="C7356" s="2">
        <v>0.47916666666666669</v>
      </c>
      <c r="D7356">
        <v>924.5</v>
      </c>
      <c r="E7356">
        <v>925.75</v>
      </c>
      <c r="F7356">
        <v>923</v>
      </c>
      <c r="G7356">
        <v>924</v>
      </c>
      <c r="H7356">
        <v>94731</v>
      </c>
      <c r="M7356"/>
      <c r="N7356"/>
      <c r="O7356"/>
      <c r="P7356"/>
      <c r="Q7356"/>
    </row>
    <row r="7357" spans="1:17" x14ac:dyDescent="0.2">
      <c r="A7357" t="s">
        <v>24</v>
      </c>
      <c r="B7357" s="1">
        <v>40135</v>
      </c>
      <c r="C7357" s="2">
        <v>0.52083333333333337</v>
      </c>
      <c r="D7357">
        <v>924.25</v>
      </c>
      <c r="E7357">
        <v>925</v>
      </c>
      <c r="F7357">
        <v>920</v>
      </c>
      <c r="G7357">
        <v>921.5</v>
      </c>
      <c r="H7357">
        <v>165056</v>
      </c>
      <c r="M7357"/>
      <c r="N7357"/>
      <c r="O7357"/>
      <c r="P7357"/>
      <c r="Q7357"/>
    </row>
    <row r="7358" spans="1:17" x14ac:dyDescent="0.2">
      <c r="A7358" t="s">
        <v>24</v>
      </c>
      <c r="B7358" s="1">
        <v>40135</v>
      </c>
      <c r="C7358" s="2">
        <v>0.5625</v>
      </c>
      <c r="D7358">
        <v>921.5</v>
      </c>
      <c r="E7358">
        <v>925</v>
      </c>
      <c r="F7358">
        <v>921.25</v>
      </c>
      <c r="G7358">
        <v>924</v>
      </c>
      <c r="H7358">
        <v>102816</v>
      </c>
      <c r="M7358"/>
      <c r="N7358"/>
      <c r="O7358"/>
      <c r="P7358"/>
      <c r="Q7358"/>
    </row>
    <row r="7359" spans="1:17" x14ac:dyDescent="0.2">
      <c r="A7359" t="s">
        <v>24</v>
      </c>
      <c r="B7359" s="1">
        <v>40135</v>
      </c>
      <c r="C7359" s="2">
        <v>0.60416666666666663</v>
      </c>
      <c r="D7359">
        <v>923.75</v>
      </c>
      <c r="E7359">
        <v>925.5</v>
      </c>
      <c r="F7359">
        <v>921.75</v>
      </c>
      <c r="G7359">
        <v>925</v>
      </c>
      <c r="H7359">
        <v>114053</v>
      </c>
      <c r="M7359"/>
      <c r="N7359"/>
      <c r="O7359"/>
      <c r="P7359"/>
      <c r="Q7359"/>
    </row>
    <row r="7360" spans="1:17" x14ac:dyDescent="0.2">
      <c r="A7360" t="s">
        <v>24</v>
      </c>
      <c r="B7360" s="1">
        <v>40135</v>
      </c>
      <c r="C7360" s="2">
        <v>0.63541666666666663</v>
      </c>
      <c r="D7360">
        <v>925</v>
      </c>
      <c r="E7360">
        <v>927.5</v>
      </c>
      <c r="F7360">
        <v>923.75</v>
      </c>
      <c r="G7360">
        <v>927.25</v>
      </c>
      <c r="H7360">
        <v>212175</v>
      </c>
      <c r="M7360"/>
      <c r="N7360"/>
      <c r="O7360"/>
      <c r="P7360"/>
      <c r="Q7360"/>
    </row>
    <row r="7361" spans="1:17" x14ac:dyDescent="0.2">
      <c r="A7361" t="s">
        <v>24</v>
      </c>
      <c r="B7361" s="1">
        <v>40136</v>
      </c>
      <c r="C7361" s="2">
        <v>0.39583333333333331</v>
      </c>
      <c r="D7361">
        <v>919.25</v>
      </c>
      <c r="E7361">
        <v>919.5</v>
      </c>
      <c r="F7361">
        <v>906.5</v>
      </c>
      <c r="G7361">
        <v>910.5</v>
      </c>
      <c r="H7361">
        <v>650514</v>
      </c>
      <c r="I7361" t="b">
        <f>AND(HOUR(C7361)=9,MINUTE(C7361)=30,HOUR(C7360)=15,MINUTE(C7360)=15)</f>
        <v>1</v>
      </c>
      <c r="J7361">
        <f>MAX(E7361:E7367)</f>
        <v>919.5</v>
      </c>
      <c r="K7361">
        <f>MIN(F7361:F7367)</f>
        <v>905.25</v>
      </c>
      <c r="L7361">
        <f>E7361</f>
        <v>919.5</v>
      </c>
      <c r="M7361" s="6">
        <f>+F7361</f>
        <v>906.5</v>
      </c>
      <c r="N7361" s="6" t="b">
        <f>IF(F7361&gt;J7354,F7361-J7354,FALSE)</f>
        <v>0</v>
      </c>
      <c r="O7361" s="6" t="b">
        <f>IF(L7361&lt;K7354,K7354-L7361,FALSE)</f>
        <v>0</v>
      </c>
      <c r="P7361" s="6" t="b">
        <f>IF(AND(N7361&lt;&gt;FALSE,K7361&lt;=J7354),TRUE,FALSE)</f>
        <v>0</v>
      </c>
      <c r="Q7361" s="6" t="b">
        <f>IF(AND(O7361&lt;&gt;FALSE,J7361&gt;K7354),TRUE,FALSE)</f>
        <v>0</v>
      </c>
    </row>
    <row r="7362" spans="1:17" x14ac:dyDescent="0.2">
      <c r="A7362" t="s">
        <v>24</v>
      </c>
      <c r="B7362" s="1">
        <v>40136</v>
      </c>
      <c r="C7362" s="2">
        <v>0.4375</v>
      </c>
      <c r="D7362">
        <v>910.5</v>
      </c>
      <c r="E7362">
        <v>910.5</v>
      </c>
      <c r="F7362">
        <v>905.25</v>
      </c>
      <c r="G7362">
        <v>907.5</v>
      </c>
      <c r="H7362">
        <v>263028</v>
      </c>
      <c r="M7362"/>
      <c r="N7362"/>
      <c r="O7362"/>
      <c r="P7362"/>
      <c r="Q7362"/>
    </row>
    <row r="7363" spans="1:17" x14ac:dyDescent="0.2">
      <c r="A7363" t="s">
        <v>24</v>
      </c>
      <c r="B7363" s="1">
        <v>40136</v>
      </c>
      <c r="C7363" s="2">
        <v>0.47916666666666669</v>
      </c>
      <c r="D7363">
        <v>907.5</v>
      </c>
      <c r="E7363">
        <v>910</v>
      </c>
      <c r="F7363">
        <v>907</v>
      </c>
      <c r="G7363">
        <v>909.75</v>
      </c>
      <c r="H7363">
        <v>122966</v>
      </c>
      <c r="M7363"/>
      <c r="N7363"/>
      <c r="O7363"/>
      <c r="P7363"/>
      <c r="Q7363"/>
    </row>
    <row r="7364" spans="1:17" x14ac:dyDescent="0.2">
      <c r="A7364" t="s">
        <v>24</v>
      </c>
      <c r="B7364" s="1">
        <v>40136</v>
      </c>
      <c r="C7364" s="2">
        <v>0.52083333333333337</v>
      </c>
      <c r="D7364">
        <v>909.5</v>
      </c>
      <c r="E7364">
        <v>910.75</v>
      </c>
      <c r="F7364">
        <v>906.75</v>
      </c>
      <c r="G7364">
        <v>908.25</v>
      </c>
      <c r="H7364">
        <v>121323</v>
      </c>
      <c r="M7364"/>
      <c r="N7364"/>
      <c r="O7364"/>
      <c r="P7364"/>
      <c r="Q7364"/>
    </row>
    <row r="7365" spans="1:17" x14ac:dyDescent="0.2">
      <c r="A7365" t="s">
        <v>24</v>
      </c>
      <c r="B7365" s="1">
        <v>40136</v>
      </c>
      <c r="C7365" s="2">
        <v>0.5625</v>
      </c>
      <c r="D7365">
        <v>908.25</v>
      </c>
      <c r="E7365">
        <v>910.5</v>
      </c>
      <c r="F7365">
        <v>907</v>
      </c>
      <c r="G7365">
        <v>909.5</v>
      </c>
      <c r="H7365">
        <v>130912</v>
      </c>
      <c r="M7365"/>
      <c r="N7365"/>
      <c r="O7365"/>
      <c r="P7365"/>
      <c r="Q7365"/>
    </row>
    <row r="7366" spans="1:17" x14ac:dyDescent="0.2">
      <c r="A7366" t="s">
        <v>24</v>
      </c>
      <c r="B7366" s="1">
        <v>40136</v>
      </c>
      <c r="C7366" s="2">
        <v>0.60416666666666663</v>
      </c>
      <c r="D7366">
        <v>909.75</v>
      </c>
      <c r="E7366">
        <v>912</v>
      </c>
      <c r="F7366">
        <v>909</v>
      </c>
      <c r="G7366">
        <v>910.25</v>
      </c>
      <c r="H7366">
        <v>160749</v>
      </c>
      <c r="M7366"/>
      <c r="N7366"/>
      <c r="O7366"/>
      <c r="P7366"/>
      <c r="Q7366"/>
    </row>
    <row r="7367" spans="1:17" x14ac:dyDescent="0.2">
      <c r="A7367" t="s">
        <v>24</v>
      </c>
      <c r="B7367" s="1">
        <v>40136</v>
      </c>
      <c r="C7367" s="2">
        <v>0.63541666666666663</v>
      </c>
      <c r="D7367">
        <v>910.25</v>
      </c>
      <c r="E7367">
        <v>914</v>
      </c>
      <c r="F7367">
        <v>909.5</v>
      </c>
      <c r="G7367">
        <v>913</v>
      </c>
      <c r="H7367">
        <v>341011</v>
      </c>
      <c r="M7367"/>
      <c r="N7367"/>
      <c r="O7367"/>
      <c r="P7367"/>
      <c r="Q7367"/>
    </row>
    <row r="7368" spans="1:17" x14ac:dyDescent="0.2">
      <c r="A7368" t="s">
        <v>24</v>
      </c>
      <c r="B7368" s="1">
        <v>40137</v>
      </c>
      <c r="C7368" s="2">
        <v>0.39583333333333331</v>
      </c>
      <c r="D7368">
        <v>906.25</v>
      </c>
      <c r="E7368">
        <v>911.5</v>
      </c>
      <c r="F7368">
        <v>905.75</v>
      </c>
      <c r="G7368">
        <v>909</v>
      </c>
      <c r="H7368">
        <v>357047</v>
      </c>
      <c r="I7368" t="b">
        <f>AND(HOUR(C7368)=9,MINUTE(C7368)=30,HOUR(C7367)=15,MINUTE(C7367)=15)</f>
        <v>1</v>
      </c>
      <c r="J7368">
        <f>MAX(E7368:E7374)</f>
        <v>911.5</v>
      </c>
      <c r="K7368">
        <f>MIN(F7368:F7374)</f>
        <v>904</v>
      </c>
      <c r="L7368">
        <f>E7368</f>
        <v>911.5</v>
      </c>
      <c r="M7368" s="6">
        <f>+F7368</f>
        <v>905.75</v>
      </c>
      <c r="N7368" s="6" t="b">
        <f>IF(F7368&gt;J7361,F7368-J7361,FALSE)</f>
        <v>0</v>
      </c>
      <c r="O7368" s="6" t="b">
        <f>IF(L7368&lt;K7361,K7361-L7368,FALSE)</f>
        <v>0</v>
      </c>
      <c r="P7368" s="6" t="b">
        <f>IF(AND(N7368&lt;&gt;FALSE,K7368&lt;=J7361),TRUE,FALSE)</f>
        <v>0</v>
      </c>
      <c r="Q7368" s="6" t="b">
        <f>IF(AND(O7368&lt;&gt;FALSE,J7368&gt;K7361),TRUE,FALSE)</f>
        <v>0</v>
      </c>
    </row>
    <row r="7369" spans="1:17" x14ac:dyDescent="0.2">
      <c r="A7369" t="s">
        <v>24</v>
      </c>
      <c r="B7369" s="1">
        <v>40137</v>
      </c>
      <c r="C7369" s="2">
        <v>0.4375</v>
      </c>
      <c r="D7369">
        <v>909</v>
      </c>
      <c r="E7369">
        <v>909.25</v>
      </c>
      <c r="F7369">
        <v>904</v>
      </c>
      <c r="G7369">
        <v>904.75</v>
      </c>
      <c r="H7369">
        <v>202029</v>
      </c>
      <c r="M7369"/>
      <c r="N7369"/>
      <c r="O7369"/>
      <c r="P7369"/>
      <c r="Q7369"/>
    </row>
    <row r="7370" spans="1:17" x14ac:dyDescent="0.2">
      <c r="A7370" t="s">
        <v>24</v>
      </c>
      <c r="B7370" s="1">
        <v>40137</v>
      </c>
      <c r="C7370" s="2">
        <v>0.47916666666666669</v>
      </c>
      <c r="D7370">
        <v>904.75</v>
      </c>
      <c r="E7370">
        <v>906.75</v>
      </c>
      <c r="F7370">
        <v>904</v>
      </c>
      <c r="G7370">
        <v>905.5</v>
      </c>
      <c r="H7370">
        <v>112875</v>
      </c>
      <c r="M7370"/>
      <c r="N7370"/>
      <c r="O7370"/>
      <c r="P7370"/>
      <c r="Q7370"/>
    </row>
    <row r="7371" spans="1:17" x14ac:dyDescent="0.2">
      <c r="A7371" t="s">
        <v>24</v>
      </c>
      <c r="B7371" s="1">
        <v>40137</v>
      </c>
      <c r="C7371" s="2">
        <v>0.52083333333333337</v>
      </c>
      <c r="D7371">
        <v>905.5</v>
      </c>
      <c r="E7371">
        <v>906.25</v>
      </c>
      <c r="F7371">
        <v>904.25</v>
      </c>
      <c r="G7371">
        <v>905.75</v>
      </c>
      <c r="H7371">
        <v>59450</v>
      </c>
      <c r="M7371"/>
      <c r="N7371"/>
      <c r="O7371"/>
      <c r="P7371"/>
      <c r="Q7371"/>
    </row>
    <row r="7372" spans="1:17" x14ac:dyDescent="0.2">
      <c r="A7372" t="s">
        <v>24</v>
      </c>
      <c r="B7372" s="1">
        <v>40137</v>
      </c>
      <c r="C7372" s="2">
        <v>0.5625</v>
      </c>
      <c r="D7372">
        <v>905.75</v>
      </c>
      <c r="E7372">
        <v>908.5</v>
      </c>
      <c r="F7372">
        <v>905.25</v>
      </c>
      <c r="G7372">
        <v>908.5</v>
      </c>
      <c r="H7372">
        <v>79670</v>
      </c>
      <c r="M7372"/>
      <c r="N7372"/>
      <c r="O7372"/>
      <c r="P7372"/>
      <c r="Q7372"/>
    </row>
    <row r="7373" spans="1:17" x14ac:dyDescent="0.2">
      <c r="A7373" t="s">
        <v>24</v>
      </c>
      <c r="B7373" s="1">
        <v>40137</v>
      </c>
      <c r="C7373" s="2">
        <v>0.60416666666666663</v>
      </c>
      <c r="D7373">
        <v>908.5</v>
      </c>
      <c r="E7373">
        <v>909.5</v>
      </c>
      <c r="F7373">
        <v>907</v>
      </c>
      <c r="G7373">
        <v>909.25</v>
      </c>
      <c r="H7373">
        <v>103940</v>
      </c>
      <c r="M7373"/>
      <c r="N7373"/>
      <c r="O7373"/>
      <c r="P7373"/>
      <c r="Q7373"/>
    </row>
    <row r="7374" spans="1:17" x14ac:dyDescent="0.2">
      <c r="A7374" t="s">
        <v>24</v>
      </c>
      <c r="B7374" s="1">
        <v>40137</v>
      </c>
      <c r="C7374" s="2">
        <v>0.63541666666666663</v>
      </c>
      <c r="D7374">
        <v>909.25</v>
      </c>
      <c r="E7374">
        <v>911.5</v>
      </c>
      <c r="F7374">
        <v>908</v>
      </c>
      <c r="G7374">
        <v>909</v>
      </c>
      <c r="H7374">
        <v>242736</v>
      </c>
      <c r="M7374"/>
      <c r="N7374"/>
      <c r="O7374"/>
      <c r="P7374"/>
      <c r="Q7374"/>
    </row>
    <row r="7375" spans="1:17" x14ac:dyDescent="0.2">
      <c r="A7375" t="s">
        <v>24</v>
      </c>
      <c r="B7375" s="1">
        <v>40140</v>
      </c>
      <c r="C7375" s="2">
        <v>0.39583333333333331</v>
      </c>
      <c r="D7375">
        <v>921.25</v>
      </c>
      <c r="E7375">
        <v>930.25</v>
      </c>
      <c r="F7375">
        <v>921</v>
      </c>
      <c r="G7375">
        <v>928.75</v>
      </c>
      <c r="H7375">
        <v>446174</v>
      </c>
      <c r="I7375" t="b">
        <f>AND(HOUR(C7375)=9,MINUTE(C7375)=30,HOUR(C7374)=15,MINUTE(C7374)=15)</f>
        <v>1</v>
      </c>
      <c r="J7375">
        <f>MAX(E7375:E7381)</f>
        <v>930.25</v>
      </c>
      <c r="K7375">
        <f>MIN(F7375:F7381)</f>
        <v>920</v>
      </c>
      <c r="L7375">
        <f>E7375</f>
        <v>930.25</v>
      </c>
      <c r="M7375" s="6">
        <f>+F7375</f>
        <v>921</v>
      </c>
      <c r="N7375" s="6">
        <f>IF(F7375&gt;J7368,F7375-J7368,FALSE)</f>
        <v>9.5</v>
      </c>
      <c r="O7375" s="6" t="b">
        <f>IF(L7375&lt;K7368,K7368-L7375,FALSE)</f>
        <v>0</v>
      </c>
      <c r="P7375" s="6" t="b">
        <f>IF(AND(N7375&lt;&gt;FALSE,K7375&lt;=J7368),TRUE,FALSE)</f>
        <v>0</v>
      </c>
      <c r="Q7375" s="6" t="b">
        <f>IF(AND(O7375&lt;&gt;FALSE,J7375&gt;K7368),TRUE,FALSE)</f>
        <v>0</v>
      </c>
    </row>
    <row r="7376" spans="1:17" x14ac:dyDescent="0.2">
      <c r="A7376" t="s">
        <v>24</v>
      </c>
      <c r="B7376" s="1">
        <v>40140</v>
      </c>
      <c r="C7376" s="2">
        <v>0.4375</v>
      </c>
      <c r="D7376">
        <v>929</v>
      </c>
      <c r="E7376">
        <v>929.5</v>
      </c>
      <c r="F7376">
        <v>926.25</v>
      </c>
      <c r="G7376">
        <v>926.25</v>
      </c>
      <c r="H7376">
        <v>185013</v>
      </c>
      <c r="M7376"/>
      <c r="N7376"/>
      <c r="O7376"/>
      <c r="P7376"/>
      <c r="Q7376"/>
    </row>
    <row r="7377" spans="1:17" x14ac:dyDescent="0.2">
      <c r="A7377" t="s">
        <v>24</v>
      </c>
      <c r="B7377" s="1">
        <v>40140</v>
      </c>
      <c r="C7377" s="2">
        <v>0.47916666666666669</v>
      </c>
      <c r="D7377">
        <v>926.5</v>
      </c>
      <c r="E7377">
        <v>927.5</v>
      </c>
      <c r="F7377">
        <v>923.75</v>
      </c>
      <c r="G7377">
        <v>923.75</v>
      </c>
      <c r="H7377">
        <v>123438</v>
      </c>
      <c r="M7377"/>
      <c r="N7377"/>
      <c r="O7377"/>
      <c r="P7377"/>
      <c r="Q7377"/>
    </row>
    <row r="7378" spans="1:17" x14ac:dyDescent="0.2">
      <c r="A7378" t="s">
        <v>24</v>
      </c>
      <c r="B7378" s="1">
        <v>40140</v>
      </c>
      <c r="C7378" s="2">
        <v>0.52083333333333337</v>
      </c>
      <c r="D7378">
        <v>923.75</v>
      </c>
      <c r="E7378">
        <v>924.75</v>
      </c>
      <c r="F7378">
        <v>922.5</v>
      </c>
      <c r="G7378">
        <v>923.75</v>
      </c>
      <c r="H7378">
        <v>117550</v>
      </c>
      <c r="M7378"/>
      <c r="N7378"/>
      <c r="O7378"/>
      <c r="P7378"/>
      <c r="Q7378"/>
    </row>
    <row r="7379" spans="1:17" x14ac:dyDescent="0.2">
      <c r="A7379" t="s">
        <v>24</v>
      </c>
      <c r="B7379" s="1">
        <v>40140</v>
      </c>
      <c r="C7379" s="2">
        <v>0.5625</v>
      </c>
      <c r="D7379">
        <v>923.75</v>
      </c>
      <c r="E7379">
        <v>924.5</v>
      </c>
      <c r="F7379">
        <v>920.75</v>
      </c>
      <c r="G7379">
        <v>922.5</v>
      </c>
      <c r="H7379">
        <v>113870</v>
      </c>
      <c r="M7379"/>
      <c r="N7379"/>
      <c r="O7379"/>
      <c r="P7379"/>
      <c r="Q7379"/>
    </row>
    <row r="7380" spans="1:17" x14ac:dyDescent="0.2">
      <c r="A7380" t="s">
        <v>24</v>
      </c>
      <c r="B7380" s="1">
        <v>40140</v>
      </c>
      <c r="C7380" s="2">
        <v>0.60416666666666663</v>
      </c>
      <c r="D7380">
        <v>922.5</v>
      </c>
      <c r="E7380">
        <v>924.25</v>
      </c>
      <c r="F7380">
        <v>922</v>
      </c>
      <c r="G7380">
        <v>922.5</v>
      </c>
      <c r="H7380">
        <v>107685</v>
      </c>
      <c r="M7380"/>
      <c r="N7380"/>
      <c r="O7380"/>
      <c r="P7380"/>
      <c r="Q7380"/>
    </row>
    <row r="7381" spans="1:17" x14ac:dyDescent="0.2">
      <c r="A7381" t="s">
        <v>24</v>
      </c>
      <c r="B7381" s="1">
        <v>40140</v>
      </c>
      <c r="C7381" s="2">
        <v>0.63541666666666663</v>
      </c>
      <c r="D7381">
        <v>922.75</v>
      </c>
      <c r="E7381">
        <v>923.75</v>
      </c>
      <c r="F7381">
        <v>920</v>
      </c>
      <c r="G7381">
        <v>922.75</v>
      </c>
      <c r="H7381">
        <v>245331</v>
      </c>
      <c r="M7381"/>
      <c r="N7381"/>
      <c r="O7381"/>
      <c r="P7381"/>
      <c r="Q7381"/>
    </row>
    <row r="7382" spans="1:17" x14ac:dyDescent="0.2">
      <c r="A7382" t="s">
        <v>24</v>
      </c>
      <c r="B7382" s="1">
        <v>40141</v>
      </c>
      <c r="C7382" s="2">
        <v>0.39583333333333331</v>
      </c>
      <c r="D7382">
        <v>924</v>
      </c>
      <c r="E7382">
        <v>924.25</v>
      </c>
      <c r="F7382">
        <v>913.75</v>
      </c>
      <c r="G7382">
        <v>917</v>
      </c>
      <c r="H7382">
        <v>467318</v>
      </c>
      <c r="I7382" t="b">
        <f>AND(HOUR(C7382)=9,MINUTE(C7382)=30,HOUR(C7381)=15,MINUTE(C7381)=15)</f>
        <v>1</v>
      </c>
      <c r="J7382">
        <f>MAX(E7382:E7388)</f>
        <v>925.5</v>
      </c>
      <c r="K7382">
        <f>MIN(F7382:F7388)</f>
        <v>913.75</v>
      </c>
      <c r="L7382">
        <f>E7382</f>
        <v>924.25</v>
      </c>
      <c r="M7382" s="6">
        <f>+F7382</f>
        <v>913.75</v>
      </c>
      <c r="N7382" s="6" t="b">
        <f>IF(F7382&gt;J7375,F7382-J7375,FALSE)</f>
        <v>0</v>
      </c>
      <c r="O7382" s="6" t="b">
        <f>IF(L7382&lt;K7375,K7375-L7382,FALSE)</f>
        <v>0</v>
      </c>
      <c r="P7382" s="6" t="b">
        <f>IF(AND(N7382&lt;&gt;FALSE,K7382&lt;=J7375),TRUE,FALSE)</f>
        <v>0</v>
      </c>
      <c r="Q7382" s="6" t="b">
        <f>IF(AND(O7382&lt;&gt;FALSE,J7382&gt;K7375),TRUE,FALSE)</f>
        <v>0</v>
      </c>
    </row>
    <row r="7383" spans="1:17" x14ac:dyDescent="0.2">
      <c r="A7383" t="s">
        <v>24</v>
      </c>
      <c r="B7383" s="1">
        <v>40141</v>
      </c>
      <c r="C7383" s="2">
        <v>0.4375</v>
      </c>
      <c r="D7383">
        <v>917.25</v>
      </c>
      <c r="E7383">
        <v>923.5</v>
      </c>
      <c r="F7383">
        <v>916.75</v>
      </c>
      <c r="G7383">
        <v>919.25</v>
      </c>
      <c r="H7383">
        <v>245658</v>
      </c>
      <c r="M7383"/>
      <c r="N7383"/>
      <c r="O7383"/>
      <c r="P7383"/>
      <c r="Q7383"/>
    </row>
    <row r="7384" spans="1:17" x14ac:dyDescent="0.2">
      <c r="A7384" t="s">
        <v>24</v>
      </c>
      <c r="B7384" s="1">
        <v>40141</v>
      </c>
      <c r="C7384" s="2">
        <v>0.47916666666666669</v>
      </c>
      <c r="D7384">
        <v>919</v>
      </c>
      <c r="E7384">
        <v>921.25</v>
      </c>
      <c r="F7384">
        <v>918</v>
      </c>
      <c r="G7384">
        <v>920.25</v>
      </c>
      <c r="H7384">
        <v>117575</v>
      </c>
      <c r="M7384"/>
      <c r="N7384"/>
      <c r="O7384"/>
      <c r="P7384"/>
      <c r="Q7384"/>
    </row>
    <row r="7385" spans="1:17" x14ac:dyDescent="0.2">
      <c r="A7385" t="s">
        <v>24</v>
      </c>
      <c r="B7385" s="1">
        <v>40141</v>
      </c>
      <c r="C7385" s="2">
        <v>0.52083333333333337</v>
      </c>
      <c r="D7385">
        <v>920.5</v>
      </c>
      <c r="E7385">
        <v>921.5</v>
      </c>
      <c r="F7385">
        <v>918.75</v>
      </c>
      <c r="G7385">
        <v>920.75</v>
      </c>
      <c r="H7385">
        <v>86586</v>
      </c>
      <c r="M7385"/>
      <c r="N7385"/>
      <c r="O7385"/>
      <c r="P7385"/>
      <c r="Q7385"/>
    </row>
    <row r="7386" spans="1:17" x14ac:dyDescent="0.2">
      <c r="A7386" t="s">
        <v>24</v>
      </c>
      <c r="B7386" s="1">
        <v>40141</v>
      </c>
      <c r="C7386" s="2">
        <v>0.5625</v>
      </c>
      <c r="D7386">
        <v>920.75</v>
      </c>
      <c r="E7386">
        <v>923.5</v>
      </c>
      <c r="F7386">
        <v>919.5</v>
      </c>
      <c r="G7386">
        <v>922.75</v>
      </c>
      <c r="H7386">
        <v>119305</v>
      </c>
      <c r="M7386"/>
      <c r="N7386"/>
      <c r="O7386"/>
      <c r="P7386"/>
      <c r="Q7386"/>
    </row>
    <row r="7387" spans="1:17" x14ac:dyDescent="0.2">
      <c r="A7387" t="s">
        <v>24</v>
      </c>
      <c r="B7387" s="1">
        <v>40141</v>
      </c>
      <c r="C7387" s="2">
        <v>0.60416666666666663</v>
      </c>
      <c r="D7387">
        <v>922.75</v>
      </c>
      <c r="E7387">
        <v>925.5</v>
      </c>
      <c r="F7387">
        <v>922.25</v>
      </c>
      <c r="G7387">
        <v>923.5</v>
      </c>
      <c r="H7387">
        <v>134079</v>
      </c>
      <c r="M7387"/>
      <c r="N7387"/>
      <c r="O7387"/>
      <c r="P7387"/>
      <c r="Q7387"/>
    </row>
    <row r="7388" spans="1:17" x14ac:dyDescent="0.2">
      <c r="A7388" t="s">
        <v>24</v>
      </c>
      <c r="B7388" s="1">
        <v>40141</v>
      </c>
      <c r="C7388" s="2">
        <v>0.63541666666666663</v>
      </c>
      <c r="D7388">
        <v>923.75</v>
      </c>
      <c r="E7388">
        <v>923.75</v>
      </c>
      <c r="F7388">
        <v>921.25</v>
      </c>
      <c r="G7388">
        <v>922</v>
      </c>
      <c r="H7388">
        <v>183074</v>
      </c>
      <c r="M7388"/>
      <c r="N7388"/>
      <c r="O7388"/>
      <c r="P7388"/>
      <c r="Q7388"/>
    </row>
    <row r="7389" spans="1:17" x14ac:dyDescent="0.2">
      <c r="A7389" t="s">
        <v>24</v>
      </c>
      <c r="B7389" s="1">
        <v>40142</v>
      </c>
      <c r="C7389" s="2">
        <v>0.39583333333333331</v>
      </c>
      <c r="D7389">
        <v>925.5</v>
      </c>
      <c r="E7389">
        <v>926.5</v>
      </c>
      <c r="F7389">
        <v>922</v>
      </c>
      <c r="G7389">
        <v>924.25</v>
      </c>
      <c r="H7389">
        <v>275760</v>
      </c>
      <c r="I7389" t="b">
        <f>AND(HOUR(C7389)=9,MINUTE(C7389)=30,HOUR(C7388)=15,MINUTE(C7388)=15)</f>
        <v>1</v>
      </c>
      <c r="J7389">
        <f>MAX(E7389:E7395)</f>
        <v>929</v>
      </c>
      <c r="K7389">
        <f>MIN(F7389:F7395)</f>
        <v>922</v>
      </c>
      <c r="L7389">
        <f>E7389</f>
        <v>926.5</v>
      </c>
      <c r="M7389" s="6">
        <f>+F7389</f>
        <v>922</v>
      </c>
      <c r="N7389" s="6" t="b">
        <f>IF(F7389&gt;J7382,F7389-J7382,FALSE)</f>
        <v>0</v>
      </c>
      <c r="O7389" s="6" t="b">
        <f>IF(L7389&lt;K7382,K7382-L7389,FALSE)</f>
        <v>0</v>
      </c>
      <c r="P7389" s="6" t="b">
        <f>IF(AND(N7389&lt;&gt;FALSE,K7389&lt;=J7382),TRUE,FALSE)</f>
        <v>0</v>
      </c>
      <c r="Q7389" s="6" t="b">
        <f>IF(AND(O7389&lt;&gt;FALSE,J7389&gt;K7382),TRUE,FALSE)</f>
        <v>0</v>
      </c>
    </row>
    <row r="7390" spans="1:17" x14ac:dyDescent="0.2">
      <c r="A7390" t="s">
        <v>24</v>
      </c>
      <c r="B7390" s="1">
        <v>40142</v>
      </c>
      <c r="C7390" s="2">
        <v>0.4375</v>
      </c>
      <c r="D7390">
        <v>924.5</v>
      </c>
      <c r="E7390">
        <v>928.25</v>
      </c>
      <c r="F7390">
        <v>924.5</v>
      </c>
      <c r="G7390">
        <v>927.5</v>
      </c>
      <c r="H7390">
        <v>152059</v>
      </c>
      <c r="M7390"/>
      <c r="N7390"/>
      <c r="O7390"/>
      <c r="P7390"/>
      <c r="Q7390"/>
    </row>
    <row r="7391" spans="1:17" x14ac:dyDescent="0.2">
      <c r="A7391" t="s">
        <v>24</v>
      </c>
      <c r="B7391" s="1">
        <v>40142</v>
      </c>
      <c r="C7391" s="2">
        <v>0.47916666666666669</v>
      </c>
      <c r="D7391">
        <v>927.5</v>
      </c>
      <c r="E7391">
        <v>928.75</v>
      </c>
      <c r="F7391">
        <v>925.75</v>
      </c>
      <c r="G7391">
        <v>926.75</v>
      </c>
      <c r="H7391">
        <v>82767</v>
      </c>
      <c r="M7391"/>
      <c r="N7391"/>
      <c r="O7391"/>
      <c r="P7391"/>
      <c r="Q7391"/>
    </row>
    <row r="7392" spans="1:17" x14ac:dyDescent="0.2">
      <c r="A7392" t="s">
        <v>24</v>
      </c>
      <c r="B7392" s="1">
        <v>40142</v>
      </c>
      <c r="C7392" s="2">
        <v>0.52083333333333337</v>
      </c>
      <c r="D7392">
        <v>926.5</v>
      </c>
      <c r="E7392">
        <v>927.25</v>
      </c>
      <c r="F7392">
        <v>925.25</v>
      </c>
      <c r="G7392">
        <v>926.5</v>
      </c>
      <c r="H7392">
        <v>45483</v>
      </c>
      <c r="M7392"/>
      <c r="N7392"/>
      <c r="O7392"/>
      <c r="P7392"/>
      <c r="Q7392"/>
    </row>
    <row r="7393" spans="1:17" x14ac:dyDescent="0.2">
      <c r="A7393" t="s">
        <v>24</v>
      </c>
      <c r="B7393" s="1">
        <v>40142</v>
      </c>
      <c r="C7393" s="2">
        <v>0.5625</v>
      </c>
      <c r="D7393">
        <v>926.5</v>
      </c>
      <c r="E7393">
        <v>927.75</v>
      </c>
      <c r="F7393">
        <v>925.75</v>
      </c>
      <c r="G7393">
        <v>927.25</v>
      </c>
      <c r="H7393">
        <v>48100</v>
      </c>
      <c r="M7393"/>
      <c r="N7393"/>
      <c r="O7393"/>
      <c r="P7393"/>
      <c r="Q7393"/>
    </row>
    <row r="7394" spans="1:17" x14ac:dyDescent="0.2">
      <c r="A7394" t="s">
        <v>24</v>
      </c>
      <c r="B7394" s="1">
        <v>40142</v>
      </c>
      <c r="C7394" s="2">
        <v>0.60416666666666663</v>
      </c>
      <c r="D7394">
        <v>927.5</v>
      </c>
      <c r="E7394">
        <v>929</v>
      </c>
      <c r="F7394">
        <v>927</v>
      </c>
      <c r="G7394">
        <v>928.25</v>
      </c>
      <c r="H7394">
        <v>77861</v>
      </c>
      <c r="M7394"/>
      <c r="N7394"/>
      <c r="O7394"/>
      <c r="P7394"/>
      <c r="Q7394"/>
    </row>
    <row r="7395" spans="1:17" x14ac:dyDescent="0.2">
      <c r="A7395" t="s">
        <v>24</v>
      </c>
      <c r="B7395" s="1">
        <v>40142</v>
      </c>
      <c r="C7395" s="2">
        <v>0.63541666666666663</v>
      </c>
      <c r="D7395">
        <v>928.25</v>
      </c>
      <c r="E7395">
        <v>928.5</v>
      </c>
      <c r="F7395">
        <v>926.75</v>
      </c>
      <c r="G7395">
        <v>927.5</v>
      </c>
      <c r="H7395">
        <v>140414</v>
      </c>
      <c r="M7395"/>
      <c r="N7395"/>
      <c r="O7395"/>
      <c r="P7395"/>
      <c r="Q7395"/>
    </row>
    <row r="7396" spans="1:17" x14ac:dyDescent="0.2">
      <c r="A7396" t="s">
        <v>24</v>
      </c>
      <c r="B7396" s="1">
        <v>40147</v>
      </c>
      <c r="C7396" s="2">
        <v>0.39583333333333331</v>
      </c>
      <c r="D7396">
        <v>908.75</v>
      </c>
      <c r="E7396">
        <v>914.25</v>
      </c>
      <c r="F7396">
        <v>905.5</v>
      </c>
      <c r="G7396">
        <v>913.75</v>
      </c>
      <c r="H7396">
        <v>397502</v>
      </c>
      <c r="I7396" t="b">
        <f>AND(HOUR(C7396)=9,MINUTE(C7396)=30,HOUR(C7395)=15,MINUTE(C7395)=15)</f>
        <v>1</v>
      </c>
      <c r="J7396">
        <f>MAX(E7396:E7402)</f>
        <v>915.25</v>
      </c>
      <c r="K7396">
        <f>MIN(F7396:F7402)</f>
        <v>903.75</v>
      </c>
      <c r="L7396">
        <f>E7396</f>
        <v>914.25</v>
      </c>
      <c r="M7396" s="6">
        <f>+F7396</f>
        <v>905.5</v>
      </c>
      <c r="N7396" s="6" t="b">
        <f>IF(F7396&gt;J7389,F7396-J7389,FALSE)</f>
        <v>0</v>
      </c>
      <c r="O7396" s="6">
        <f>IF(L7396&lt;K7389,K7389-L7396,FALSE)</f>
        <v>7.75</v>
      </c>
      <c r="P7396" s="6" t="b">
        <f>IF(AND(N7396&lt;&gt;FALSE,K7396&lt;=J7389),TRUE,FALSE)</f>
        <v>0</v>
      </c>
      <c r="Q7396" s="6" t="b">
        <f>IF(AND(O7396&lt;&gt;FALSE,J7396&gt;K7389),TRUE,FALSE)</f>
        <v>0</v>
      </c>
    </row>
    <row r="7397" spans="1:17" x14ac:dyDescent="0.2">
      <c r="A7397" t="s">
        <v>24</v>
      </c>
      <c r="B7397" s="1">
        <v>40147</v>
      </c>
      <c r="C7397" s="2">
        <v>0.4375</v>
      </c>
      <c r="D7397">
        <v>914</v>
      </c>
      <c r="E7397">
        <v>915.25</v>
      </c>
      <c r="F7397">
        <v>905.75</v>
      </c>
      <c r="G7397">
        <v>906.5</v>
      </c>
      <c r="H7397">
        <v>246230</v>
      </c>
      <c r="M7397"/>
      <c r="N7397"/>
      <c r="O7397"/>
      <c r="P7397"/>
      <c r="Q7397"/>
    </row>
    <row r="7398" spans="1:17" x14ac:dyDescent="0.2">
      <c r="A7398" t="s">
        <v>24</v>
      </c>
      <c r="B7398" s="1">
        <v>40147</v>
      </c>
      <c r="C7398" s="2">
        <v>0.47916666666666669</v>
      </c>
      <c r="D7398">
        <v>906.25</v>
      </c>
      <c r="E7398">
        <v>908</v>
      </c>
      <c r="F7398">
        <v>903.75</v>
      </c>
      <c r="G7398">
        <v>907.25</v>
      </c>
      <c r="H7398">
        <v>189291</v>
      </c>
      <c r="M7398"/>
      <c r="N7398"/>
      <c r="O7398"/>
      <c r="P7398"/>
      <c r="Q7398"/>
    </row>
    <row r="7399" spans="1:17" x14ac:dyDescent="0.2">
      <c r="A7399" t="s">
        <v>24</v>
      </c>
      <c r="B7399" s="1">
        <v>40147</v>
      </c>
      <c r="C7399" s="2">
        <v>0.52083333333333337</v>
      </c>
      <c r="D7399">
        <v>907.25</v>
      </c>
      <c r="E7399">
        <v>907.5</v>
      </c>
      <c r="F7399">
        <v>904.5</v>
      </c>
      <c r="G7399">
        <v>907.5</v>
      </c>
      <c r="H7399">
        <v>117403</v>
      </c>
      <c r="M7399"/>
      <c r="N7399"/>
      <c r="O7399"/>
      <c r="P7399"/>
      <c r="Q7399"/>
    </row>
    <row r="7400" spans="1:17" x14ac:dyDescent="0.2">
      <c r="A7400" t="s">
        <v>24</v>
      </c>
      <c r="B7400" s="1">
        <v>40147</v>
      </c>
      <c r="C7400" s="2">
        <v>0.5625</v>
      </c>
      <c r="D7400">
        <v>907.5</v>
      </c>
      <c r="E7400">
        <v>909.5</v>
      </c>
      <c r="F7400">
        <v>905.75</v>
      </c>
      <c r="G7400">
        <v>908.25</v>
      </c>
      <c r="H7400">
        <v>145190</v>
      </c>
      <c r="M7400"/>
      <c r="N7400"/>
      <c r="O7400"/>
      <c r="P7400"/>
      <c r="Q7400"/>
    </row>
    <row r="7401" spans="1:17" x14ac:dyDescent="0.2">
      <c r="A7401" t="s">
        <v>24</v>
      </c>
      <c r="B7401" s="1">
        <v>40147</v>
      </c>
      <c r="C7401" s="2">
        <v>0.60416666666666663</v>
      </c>
      <c r="D7401">
        <v>908.25</v>
      </c>
      <c r="E7401">
        <v>912</v>
      </c>
      <c r="F7401">
        <v>906.5</v>
      </c>
      <c r="G7401">
        <v>911.5</v>
      </c>
      <c r="H7401">
        <v>160309</v>
      </c>
      <c r="M7401"/>
      <c r="N7401"/>
      <c r="O7401"/>
      <c r="P7401"/>
      <c r="Q7401"/>
    </row>
    <row r="7402" spans="1:17" x14ac:dyDescent="0.2">
      <c r="A7402" t="s">
        <v>24</v>
      </c>
      <c r="B7402" s="1">
        <v>40147</v>
      </c>
      <c r="C7402" s="2">
        <v>0.63541666666666663</v>
      </c>
      <c r="D7402">
        <v>911.5</v>
      </c>
      <c r="E7402">
        <v>915.25</v>
      </c>
      <c r="F7402">
        <v>910.75</v>
      </c>
      <c r="G7402">
        <v>911.75</v>
      </c>
      <c r="H7402">
        <v>411865</v>
      </c>
      <c r="M7402"/>
      <c r="N7402"/>
      <c r="O7402"/>
      <c r="P7402"/>
      <c r="Q7402"/>
    </row>
    <row r="7403" spans="1:17" x14ac:dyDescent="0.2">
      <c r="A7403" t="s">
        <v>24</v>
      </c>
      <c r="B7403" s="1">
        <v>40148</v>
      </c>
      <c r="C7403" s="2">
        <v>0.39583333333333331</v>
      </c>
      <c r="D7403">
        <v>923</v>
      </c>
      <c r="E7403">
        <v>927.25</v>
      </c>
      <c r="F7403">
        <v>921</v>
      </c>
      <c r="G7403">
        <v>923.5</v>
      </c>
      <c r="H7403">
        <v>449303</v>
      </c>
      <c r="I7403" t="b">
        <f>AND(HOUR(C7403)=9,MINUTE(C7403)=30,HOUR(C7402)=15,MINUTE(C7402)=15)</f>
        <v>1</v>
      </c>
      <c r="J7403">
        <f>MAX(E7403:E7409)</f>
        <v>930.5</v>
      </c>
      <c r="K7403">
        <f>MIN(F7403:F7409)</f>
        <v>921</v>
      </c>
      <c r="L7403">
        <f>E7403</f>
        <v>927.25</v>
      </c>
      <c r="M7403" s="6">
        <f>+F7403</f>
        <v>921</v>
      </c>
      <c r="N7403" s="6">
        <f>IF(F7403&gt;J7396,F7403-J7396,FALSE)</f>
        <v>5.75</v>
      </c>
      <c r="O7403" s="6" t="b">
        <f>IF(L7403&lt;K7396,K7396-L7403,FALSE)</f>
        <v>0</v>
      </c>
      <c r="P7403" s="6" t="b">
        <f>IF(AND(N7403&lt;&gt;FALSE,K7403&lt;=J7396),TRUE,FALSE)</f>
        <v>0</v>
      </c>
      <c r="Q7403" s="6" t="b">
        <f>IF(AND(O7403&lt;&gt;FALSE,J7403&gt;K7396),TRUE,FALSE)</f>
        <v>0</v>
      </c>
    </row>
    <row r="7404" spans="1:17" x14ac:dyDescent="0.2">
      <c r="A7404" t="s">
        <v>24</v>
      </c>
      <c r="B7404" s="1">
        <v>40148</v>
      </c>
      <c r="C7404" s="2">
        <v>0.4375</v>
      </c>
      <c r="D7404">
        <v>923.75</v>
      </c>
      <c r="E7404">
        <v>927.5</v>
      </c>
      <c r="F7404">
        <v>922.75</v>
      </c>
      <c r="G7404">
        <v>926.5</v>
      </c>
      <c r="H7404">
        <v>236864</v>
      </c>
      <c r="M7404"/>
      <c r="N7404"/>
      <c r="O7404"/>
      <c r="P7404"/>
      <c r="Q7404"/>
    </row>
    <row r="7405" spans="1:17" x14ac:dyDescent="0.2">
      <c r="A7405" t="s">
        <v>24</v>
      </c>
      <c r="B7405" s="1">
        <v>40148</v>
      </c>
      <c r="C7405" s="2">
        <v>0.47916666666666669</v>
      </c>
      <c r="D7405">
        <v>926.5</v>
      </c>
      <c r="E7405">
        <v>928.25</v>
      </c>
      <c r="F7405">
        <v>925.75</v>
      </c>
      <c r="G7405">
        <v>926.75</v>
      </c>
      <c r="H7405">
        <v>157868</v>
      </c>
      <c r="M7405"/>
      <c r="N7405"/>
      <c r="O7405"/>
      <c r="P7405"/>
      <c r="Q7405"/>
    </row>
    <row r="7406" spans="1:17" x14ac:dyDescent="0.2">
      <c r="A7406" t="s">
        <v>24</v>
      </c>
      <c r="B7406" s="1">
        <v>40148</v>
      </c>
      <c r="C7406" s="2">
        <v>0.52083333333333337</v>
      </c>
      <c r="D7406">
        <v>926.5</v>
      </c>
      <c r="E7406">
        <v>930</v>
      </c>
      <c r="F7406">
        <v>926</v>
      </c>
      <c r="G7406">
        <v>929.25</v>
      </c>
      <c r="H7406">
        <v>113756</v>
      </c>
      <c r="M7406"/>
      <c r="N7406"/>
      <c r="O7406"/>
      <c r="P7406"/>
      <c r="Q7406"/>
    </row>
    <row r="7407" spans="1:17" x14ac:dyDescent="0.2">
      <c r="A7407" t="s">
        <v>24</v>
      </c>
      <c r="B7407" s="1">
        <v>40148</v>
      </c>
      <c r="C7407" s="2">
        <v>0.5625</v>
      </c>
      <c r="D7407">
        <v>929</v>
      </c>
      <c r="E7407">
        <v>930.5</v>
      </c>
      <c r="F7407">
        <v>928.25</v>
      </c>
      <c r="G7407">
        <v>929.5</v>
      </c>
      <c r="H7407">
        <v>118923</v>
      </c>
      <c r="M7407"/>
      <c r="N7407"/>
      <c r="O7407"/>
      <c r="P7407"/>
      <c r="Q7407"/>
    </row>
    <row r="7408" spans="1:17" x14ac:dyDescent="0.2">
      <c r="A7408" t="s">
        <v>24</v>
      </c>
      <c r="B7408" s="1">
        <v>40148</v>
      </c>
      <c r="C7408" s="2">
        <v>0.60416666666666663</v>
      </c>
      <c r="D7408">
        <v>929.75</v>
      </c>
      <c r="E7408">
        <v>930.25</v>
      </c>
      <c r="F7408">
        <v>926.25</v>
      </c>
      <c r="G7408">
        <v>927.75</v>
      </c>
      <c r="H7408">
        <v>187093</v>
      </c>
      <c r="M7408"/>
      <c r="N7408"/>
      <c r="O7408"/>
      <c r="P7408"/>
      <c r="Q7408"/>
    </row>
    <row r="7409" spans="1:17" x14ac:dyDescent="0.2">
      <c r="A7409" t="s">
        <v>24</v>
      </c>
      <c r="B7409" s="1">
        <v>40148</v>
      </c>
      <c r="C7409" s="2">
        <v>0.63541666666666663</v>
      </c>
      <c r="D7409">
        <v>927.5</v>
      </c>
      <c r="E7409">
        <v>928.5</v>
      </c>
      <c r="F7409">
        <v>925.25</v>
      </c>
      <c r="G7409">
        <v>927.5</v>
      </c>
      <c r="H7409">
        <v>314690</v>
      </c>
      <c r="M7409"/>
      <c r="N7409"/>
      <c r="O7409"/>
      <c r="P7409"/>
      <c r="Q7409"/>
    </row>
    <row r="7410" spans="1:17" x14ac:dyDescent="0.2">
      <c r="A7410" t="s">
        <v>24</v>
      </c>
      <c r="B7410" s="1">
        <v>40149</v>
      </c>
      <c r="C7410" s="2">
        <v>0.39583333333333331</v>
      </c>
      <c r="D7410">
        <v>927</v>
      </c>
      <c r="E7410">
        <v>934.25</v>
      </c>
      <c r="F7410">
        <v>926</v>
      </c>
      <c r="G7410">
        <v>932.5</v>
      </c>
      <c r="H7410">
        <v>405833</v>
      </c>
      <c r="I7410" t="b">
        <f>AND(HOUR(C7410)=9,MINUTE(C7410)=30,HOUR(C7409)=15,MINUTE(C7409)=15)</f>
        <v>1</v>
      </c>
      <c r="J7410">
        <f>MAX(E7410:E7416)</f>
        <v>934.25</v>
      </c>
      <c r="K7410">
        <f>MIN(F7410:F7416)</f>
        <v>923</v>
      </c>
      <c r="L7410">
        <f>E7410</f>
        <v>934.25</v>
      </c>
      <c r="M7410" s="6">
        <f>+F7410</f>
        <v>926</v>
      </c>
      <c r="N7410" s="6" t="b">
        <f>IF(F7410&gt;J7403,F7410-J7403,FALSE)</f>
        <v>0</v>
      </c>
      <c r="O7410" s="6" t="b">
        <f>IF(L7410&lt;K7403,K7403-L7410,FALSE)</f>
        <v>0</v>
      </c>
      <c r="P7410" s="6" t="b">
        <f>IF(AND(N7410&lt;&gt;FALSE,K7410&lt;=J7403),TRUE,FALSE)</f>
        <v>0</v>
      </c>
      <c r="Q7410" s="6" t="b">
        <f>IF(AND(O7410&lt;&gt;FALSE,J7410&gt;K7403),TRUE,FALSE)</f>
        <v>0</v>
      </c>
    </row>
    <row r="7411" spans="1:17" x14ac:dyDescent="0.2">
      <c r="A7411" t="s">
        <v>24</v>
      </c>
      <c r="B7411" s="1">
        <v>40149</v>
      </c>
      <c r="C7411" s="2">
        <v>0.4375</v>
      </c>
      <c r="D7411">
        <v>932.5</v>
      </c>
      <c r="E7411">
        <v>932.5</v>
      </c>
      <c r="F7411">
        <v>926</v>
      </c>
      <c r="G7411">
        <v>927.25</v>
      </c>
      <c r="H7411">
        <v>296145</v>
      </c>
      <c r="M7411"/>
      <c r="N7411"/>
      <c r="O7411"/>
      <c r="P7411"/>
      <c r="Q7411"/>
    </row>
    <row r="7412" spans="1:17" x14ac:dyDescent="0.2">
      <c r="A7412" t="s">
        <v>24</v>
      </c>
      <c r="B7412" s="1">
        <v>40149</v>
      </c>
      <c r="C7412" s="2">
        <v>0.47916666666666669</v>
      </c>
      <c r="D7412">
        <v>927.25</v>
      </c>
      <c r="E7412">
        <v>928.75</v>
      </c>
      <c r="F7412">
        <v>923</v>
      </c>
      <c r="G7412">
        <v>924.5</v>
      </c>
      <c r="H7412">
        <v>171726</v>
      </c>
      <c r="M7412"/>
      <c r="N7412"/>
      <c r="O7412"/>
      <c r="P7412"/>
      <c r="Q7412"/>
    </row>
    <row r="7413" spans="1:17" x14ac:dyDescent="0.2">
      <c r="A7413" t="s">
        <v>24</v>
      </c>
      <c r="B7413" s="1">
        <v>40149</v>
      </c>
      <c r="C7413" s="2">
        <v>0.52083333333333337</v>
      </c>
      <c r="D7413">
        <v>924.25</v>
      </c>
      <c r="E7413">
        <v>926.25</v>
      </c>
      <c r="F7413">
        <v>924</v>
      </c>
      <c r="G7413">
        <v>925.25</v>
      </c>
      <c r="H7413">
        <v>86931</v>
      </c>
      <c r="M7413"/>
      <c r="N7413"/>
      <c r="O7413"/>
      <c r="P7413"/>
      <c r="Q7413"/>
    </row>
    <row r="7414" spans="1:17" x14ac:dyDescent="0.2">
      <c r="A7414" t="s">
        <v>24</v>
      </c>
      <c r="B7414" s="1">
        <v>40149</v>
      </c>
      <c r="C7414" s="2">
        <v>0.5625</v>
      </c>
      <c r="D7414">
        <v>925.5</v>
      </c>
      <c r="E7414">
        <v>927.5</v>
      </c>
      <c r="F7414">
        <v>923.75</v>
      </c>
      <c r="G7414">
        <v>925.75</v>
      </c>
      <c r="H7414">
        <v>150743</v>
      </c>
      <c r="M7414"/>
      <c r="N7414"/>
      <c r="O7414"/>
      <c r="P7414"/>
      <c r="Q7414"/>
    </row>
    <row r="7415" spans="1:17" x14ac:dyDescent="0.2">
      <c r="A7415" t="s">
        <v>24</v>
      </c>
      <c r="B7415" s="1">
        <v>40149</v>
      </c>
      <c r="C7415" s="2">
        <v>0.60416666666666663</v>
      </c>
      <c r="D7415">
        <v>925.75</v>
      </c>
      <c r="E7415">
        <v>927</v>
      </c>
      <c r="F7415">
        <v>924.75</v>
      </c>
      <c r="G7415">
        <v>926.25</v>
      </c>
      <c r="H7415">
        <v>122371</v>
      </c>
      <c r="M7415"/>
      <c r="N7415"/>
      <c r="O7415"/>
      <c r="P7415"/>
      <c r="Q7415"/>
    </row>
    <row r="7416" spans="1:17" x14ac:dyDescent="0.2">
      <c r="A7416" t="s">
        <v>24</v>
      </c>
      <c r="B7416" s="1">
        <v>40149</v>
      </c>
      <c r="C7416" s="2">
        <v>0.63541666666666663</v>
      </c>
      <c r="D7416">
        <v>926</v>
      </c>
      <c r="E7416">
        <v>928.5</v>
      </c>
      <c r="F7416">
        <v>925</v>
      </c>
      <c r="G7416">
        <v>926.5</v>
      </c>
      <c r="H7416">
        <v>221047</v>
      </c>
      <c r="M7416"/>
      <c r="N7416"/>
      <c r="O7416"/>
      <c r="P7416"/>
      <c r="Q7416"/>
    </row>
    <row r="7417" spans="1:17" x14ac:dyDescent="0.2">
      <c r="A7417" t="s">
        <v>24</v>
      </c>
      <c r="B7417" s="1">
        <v>40150</v>
      </c>
      <c r="C7417" s="2">
        <v>0.39583333333333331</v>
      </c>
      <c r="D7417">
        <v>929.25</v>
      </c>
      <c r="E7417">
        <v>935.75</v>
      </c>
      <c r="F7417">
        <v>924.25</v>
      </c>
      <c r="G7417">
        <v>927.75</v>
      </c>
      <c r="H7417">
        <v>549769</v>
      </c>
      <c r="I7417" t="b">
        <f>AND(HOUR(C7417)=9,MINUTE(C7417)=30,HOUR(C7416)=15,MINUTE(C7416)=15)</f>
        <v>1</v>
      </c>
      <c r="J7417">
        <f>MAX(E7417:E7423)</f>
        <v>935.75</v>
      </c>
      <c r="K7417">
        <f>MIN(F7417:F7423)</f>
        <v>916.25</v>
      </c>
      <c r="L7417">
        <f>E7417</f>
        <v>935.75</v>
      </c>
      <c r="M7417" s="6">
        <f>+F7417</f>
        <v>924.25</v>
      </c>
      <c r="N7417" s="6" t="b">
        <f>IF(F7417&gt;J7410,F7417-J7410,FALSE)</f>
        <v>0</v>
      </c>
      <c r="O7417" s="6" t="b">
        <f>IF(L7417&lt;K7410,K7410-L7417,FALSE)</f>
        <v>0</v>
      </c>
      <c r="P7417" s="6" t="b">
        <f>IF(AND(N7417&lt;&gt;FALSE,K7417&lt;=J7410),TRUE,FALSE)</f>
        <v>0</v>
      </c>
      <c r="Q7417" s="6" t="b">
        <f>IF(AND(O7417&lt;&gt;FALSE,J7417&gt;K7410),TRUE,FALSE)</f>
        <v>0</v>
      </c>
    </row>
    <row r="7418" spans="1:17" x14ac:dyDescent="0.2">
      <c r="A7418" t="s">
        <v>24</v>
      </c>
      <c r="B7418" s="1">
        <v>40150</v>
      </c>
      <c r="C7418" s="2">
        <v>0.4375</v>
      </c>
      <c r="D7418">
        <v>927.75</v>
      </c>
      <c r="E7418">
        <v>929.5</v>
      </c>
      <c r="F7418">
        <v>924</v>
      </c>
      <c r="G7418">
        <v>928.75</v>
      </c>
      <c r="H7418">
        <v>243583</v>
      </c>
      <c r="M7418"/>
      <c r="N7418"/>
      <c r="O7418"/>
      <c r="P7418"/>
      <c r="Q7418"/>
    </row>
    <row r="7419" spans="1:17" x14ac:dyDescent="0.2">
      <c r="A7419" t="s">
        <v>24</v>
      </c>
      <c r="B7419" s="1">
        <v>40150</v>
      </c>
      <c r="C7419" s="2">
        <v>0.47916666666666669</v>
      </c>
      <c r="D7419">
        <v>928.75</v>
      </c>
      <c r="E7419">
        <v>929.25</v>
      </c>
      <c r="F7419">
        <v>926</v>
      </c>
      <c r="G7419">
        <v>927.5</v>
      </c>
      <c r="H7419">
        <v>138731</v>
      </c>
      <c r="M7419"/>
      <c r="N7419"/>
      <c r="O7419"/>
      <c r="P7419"/>
      <c r="Q7419"/>
    </row>
    <row r="7420" spans="1:17" x14ac:dyDescent="0.2">
      <c r="A7420" t="s">
        <v>24</v>
      </c>
      <c r="B7420" s="1">
        <v>40150</v>
      </c>
      <c r="C7420" s="2">
        <v>0.52083333333333337</v>
      </c>
      <c r="D7420">
        <v>927.75</v>
      </c>
      <c r="E7420">
        <v>928.75</v>
      </c>
      <c r="F7420">
        <v>926.25</v>
      </c>
      <c r="G7420">
        <v>928</v>
      </c>
      <c r="H7420">
        <v>92772</v>
      </c>
      <c r="M7420"/>
      <c r="N7420"/>
      <c r="O7420"/>
      <c r="P7420"/>
      <c r="Q7420"/>
    </row>
    <row r="7421" spans="1:17" x14ac:dyDescent="0.2">
      <c r="A7421" t="s">
        <v>24</v>
      </c>
      <c r="B7421" s="1">
        <v>40150</v>
      </c>
      <c r="C7421" s="2">
        <v>0.5625</v>
      </c>
      <c r="D7421">
        <v>928</v>
      </c>
      <c r="E7421">
        <v>929.5</v>
      </c>
      <c r="F7421">
        <v>927</v>
      </c>
      <c r="G7421">
        <v>927</v>
      </c>
      <c r="H7421">
        <v>94517</v>
      </c>
      <c r="M7421"/>
      <c r="N7421"/>
      <c r="O7421"/>
      <c r="P7421"/>
      <c r="Q7421"/>
    </row>
    <row r="7422" spans="1:17" x14ac:dyDescent="0.2">
      <c r="A7422" t="s">
        <v>24</v>
      </c>
      <c r="B7422" s="1">
        <v>40150</v>
      </c>
      <c r="C7422" s="2">
        <v>0.60416666666666663</v>
      </c>
      <c r="D7422">
        <v>927</v>
      </c>
      <c r="E7422">
        <v>928.5</v>
      </c>
      <c r="F7422">
        <v>924.5</v>
      </c>
      <c r="G7422">
        <v>925</v>
      </c>
      <c r="H7422">
        <v>157352</v>
      </c>
      <c r="M7422"/>
      <c r="N7422"/>
      <c r="O7422"/>
      <c r="P7422"/>
      <c r="Q7422"/>
    </row>
    <row r="7423" spans="1:17" x14ac:dyDescent="0.2">
      <c r="A7423" t="s">
        <v>24</v>
      </c>
      <c r="B7423" s="1">
        <v>40150</v>
      </c>
      <c r="C7423" s="2">
        <v>0.63541666666666663</v>
      </c>
      <c r="D7423">
        <v>924.75</v>
      </c>
      <c r="E7423">
        <v>925.75</v>
      </c>
      <c r="F7423">
        <v>916.25</v>
      </c>
      <c r="G7423">
        <v>916.25</v>
      </c>
      <c r="H7423">
        <v>439685</v>
      </c>
      <c r="M7423"/>
      <c r="N7423"/>
      <c r="O7423"/>
      <c r="P7423"/>
      <c r="Q7423"/>
    </row>
    <row r="7424" spans="1:17" x14ac:dyDescent="0.2">
      <c r="A7424" t="s">
        <v>24</v>
      </c>
      <c r="B7424" s="1">
        <v>40151</v>
      </c>
      <c r="C7424" s="2">
        <v>0.39583333333333331</v>
      </c>
      <c r="D7424">
        <v>932</v>
      </c>
      <c r="E7424">
        <v>937.75</v>
      </c>
      <c r="F7424">
        <v>930.25</v>
      </c>
      <c r="G7424">
        <v>933.75</v>
      </c>
      <c r="H7424">
        <v>520801</v>
      </c>
      <c r="I7424" t="b">
        <f>AND(HOUR(C7424)=9,MINUTE(C7424)=30,HOUR(C7423)=15,MINUTE(C7423)=15)</f>
        <v>1</v>
      </c>
      <c r="J7424">
        <f>MAX(E7424:E7430)</f>
        <v>937.75</v>
      </c>
      <c r="K7424">
        <f>MIN(F7424:F7430)</f>
        <v>914</v>
      </c>
      <c r="L7424">
        <f>E7424</f>
        <v>937.75</v>
      </c>
      <c r="M7424" s="6">
        <f>+F7424</f>
        <v>930.25</v>
      </c>
      <c r="N7424" s="6" t="b">
        <f>IF(F7424&gt;J7417,F7424-J7417,FALSE)</f>
        <v>0</v>
      </c>
      <c r="O7424" s="6" t="b">
        <f>IF(L7424&lt;K7417,K7417-L7424,FALSE)</f>
        <v>0</v>
      </c>
      <c r="P7424" s="6" t="b">
        <f>IF(AND(N7424&lt;&gt;FALSE,K7424&lt;=J7417),TRUE,FALSE)</f>
        <v>0</v>
      </c>
      <c r="Q7424" s="6" t="b">
        <f>IF(AND(O7424&lt;&gt;FALSE,J7424&gt;K7417),TRUE,FALSE)</f>
        <v>0</v>
      </c>
    </row>
    <row r="7425" spans="1:17" x14ac:dyDescent="0.2">
      <c r="A7425" t="s">
        <v>24</v>
      </c>
      <c r="B7425" s="1">
        <v>40151</v>
      </c>
      <c r="C7425" s="2">
        <v>0.4375</v>
      </c>
      <c r="D7425">
        <v>933.5</v>
      </c>
      <c r="E7425">
        <v>934.5</v>
      </c>
      <c r="F7425">
        <v>925.5</v>
      </c>
      <c r="G7425">
        <v>925.75</v>
      </c>
      <c r="H7425">
        <v>335772</v>
      </c>
      <c r="M7425"/>
      <c r="N7425"/>
      <c r="O7425"/>
      <c r="P7425"/>
      <c r="Q7425"/>
    </row>
    <row r="7426" spans="1:17" x14ac:dyDescent="0.2">
      <c r="A7426" t="s">
        <v>24</v>
      </c>
      <c r="B7426" s="1">
        <v>40151</v>
      </c>
      <c r="C7426" s="2">
        <v>0.47916666666666669</v>
      </c>
      <c r="D7426">
        <v>925.5</v>
      </c>
      <c r="E7426">
        <v>926</v>
      </c>
      <c r="F7426">
        <v>914</v>
      </c>
      <c r="G7426">
        <v>920.5</v>
      </c>
      <c r="H7426">
        <v>539424</v>
      </c>
      <c r="M7426"/>
      <c r="N7426"/>
      <c r="O7426"/>
      <c r="P7426"/>
      <c r="Q7426"/>
    </row>
    <row r="7427" spans="1:17" x14ac:dyDescent="0.2">
      <c r="A7427" t="s">
        <v>24</v>
      </c>
      <c r="B7427" s="1">
        <v>40151</v>
      </c>
      <c r="C7427" s="2">
        <v>0.52083333333333337</v>
      </c>
      <c r="D7427">
        <v>920.25</v>
      </c>
      <c r="E7427">
        <v>924.5</v>
      </c>
      <c r="F7427">
        <v>920.25</v>
      </c>
      <c r="G7427">
        <v>920.75</v>
      </c>
      <c r="H7427">
        <v>165142</v>
      </c>
      <c r="M7427"/>
      <c r="N7427"/>
      <c r="O7427"/>
      <c r="P7427"/>
      <c r="Q7427"/>
    </row>
    <row r="7428" spans="1:17" x14ac:dyDescent="0.2">
      <c r="A7428" t="s">
        <v>24</v>
      </c>
      <c r="B7428" s="1">
        <v>40151</v>
      </c>
      <c r="C7428" s="2">
        <v>0.5625</v>
      </c>
      <c r="D7428">
        <v>920.75</v>
      </c>
      <c r="E7428">
        <v>922</v>
      </c>
      <c r="F7428">
        <v>914.25</v>
      </c>
      <c r="G7428">
        <v>916.75</v>
      </c>
      <c r="H7428">
        <v>268701</v>
      </c>
      <c r="M7428"/>
      <c r="N7428"/>
      <c r="O7428"/>
      <c r="P7428"/>
      <c r="Q7428"/>
    </row>
    <row r="7429" spans="1:17" x14ac:dyDescent="0.2">
      <c r="A7429" t="s">
        <v>24</v>
      </c>
      <c r="B7429" s="1">
        <v>40151</v>
      </c>
      <c r="C7429" s="2">
        <v>0.60416666666666663</v>
      </c>
      <c r="D7429">
        <v>916.5</v>
      </c>
      <c r="E7429">
        <v>925.5</v>
      </c>
      <c r="F7429">
        <v>916.5</v>
      </c>
      <c r="G7429">
        <v>924</v>
      </c>
      <c r="H7429">
        <v>274104</v>
      </c>
      <c r="M7429"/>
      <c r="N7429"/>
      <c r="O7429"/>
      <c r="P7429"/>
      <c r="Q7429"/>
    </row>
    <row r="7430" spans="1:17" x14ac:dyDescent="0.2">
      <c r="A7430" t="s">
        <v>24</v>
      </c>
      <c r="B7430" s="1">
        <v>40151</v>
      </c>
      <c r="C7430" s="2">
        <v>0.63541666666666663</v>
      </c>
      <c r="D7430">
        <v>924.25</v>
      </c>
      <c r="E7430">
        <v>927.25</v>
      </c>
      <c r="F7430">
        <v>921.25</v>
      </c>
      <c r="G7430">
        <v>927</v>
      </c>
      <c r="H7430">
        <v>337617</v>
      </c>
      <c r="M7430"/>
      <c r="N7430"/>
      <c r="O7430"/>
      <c r="P7430"/>
      <c r="Q7430"/>
    </row>
    <row r="7431" spans="1:17" x14ac:dyDescent="0.2">
      <c r="A7431" t="s">
        <v>24</v>
      </c>
      <c r="B7431" s="1">
        <v>40154</v>
      </c>
      <c r="C7431" s="2">
        <v>0.39583333333333331</v>
      </c>
      <c r="D7431">
        <v>923.25</v>
      </c>
      <c r="E7431">
        <v>929.25</v>
      </c>
      <c r="F7431">
        <v>922.75</v>
      </c>
      <c r="G7431">
        <v>927</v>
      </c>
      <c r="H7431">
        <v>350647</v>
      </c>
      <c r="I7431" t="b">
        <f>AND(HOUR(C7431)=9,MINUTE(C7431)=30,HOUR(C7430)=15,MINUTE(C7430)=15)</f>
        <v>1</v>
      </c>
      <c r="J7431">
        <f>MAX(E7431:E7437)</f>
        <v>929.25</v>
      </c>
      <c r="K7431">
        <f>MIN(F7431:F7437)</f>
        <v>918.75</v>
      </c>
      <c r="L7431">
        <f>E7431</f>
        <v>929.25</v>
      </c>
      <c r="M7431" s="6">
        <f>+F7431</f>
        <v>922.75</v>
      </c>
      <c r="N7431" s="6" t="b">
        <f>IF(F7431&gt;J7424,F7431-J7424,FALSE)</f>
        <v>0</v>
      </c>
      <c r="O7431" s="6" t="b">
        <f>IF(L7431&lt;K7424,K7424-L7431,FALSE)</f>
        <v>0</v>
      </c>
      <c r="P7431" s="6" t="b">
        <f>IF(AND(N7431&lt;&gt;FALSE,K7431&lt;=J7424),TRUE,FALSE)</f>
        <v>0</v>
      </c>
      <c r="Q7431" s="6" t="b">
        <f>IF(AND(O7431&lt;&gt;FALSE,J7431&gt;K7424),TRUE,FALSE)</f>
        <v>0</v>
      </c>
    </row>
    <row r="7432" spans="1:17" x14ac:dyDescent="0.2">
      <c r="A7432" t="s">
        <v>24</v>
      </c>
      <c r="B7432" s="1">
        <v>40154</v>
      </c>
      <c r="C7432" s="2">
        <v>0.4375</v>
      </c>
      <c r="D7432">
        <v>927.25</v>
      </c>
      <c r="E7432">
        <v>928.25</v>
      </c>
      <c r="F7432">
        <v>924.25</v>
      </c>
      <c r="G7432">
        <v>924.5</v>
      </c>
      <c r="H7432">
        <v>182650</v>
      </c>
      <c r="M7432"/>
      <c r="N7432"/>
      <c r="O7432"/>
      <c r="P7432"/>
      <c r="Q7432"/>
    </row>
    <row r="7433" spans="1:17" x14ac:dyDescent="0.2">
      <c r="A7433" t="s">
        <v>24</v>
      </c>
      <c r="B7433" s="1">
        <v>40154</v>
      </c>
      <c r="C7433" s="2">
        <v>0.47916666666666669</v>
      </c>
      <c r="D7433">
        <v>924.5</v>
      </c>
      <c r="E7433">
        <v>926.25</v>
      </c>
      <c r="F7433">
        <v>924.25</v>
      </c>
      <c r="G7433">
        <v>925</v>
      </c>
      <c r="H7433">
        <v>69064</v>
      </c>
      <c r="M7433"/>
      <c r="N7433"/>
      <c r="O7433"/>
      <c r="P7433"/>
      <c r="Q7433"/>
    </row>
    <row r="7434" spans="1:17" x14ac:dyDescent="0.2">
      <c r="A7434" t="s">
        <v>24</v>
      </c>
      <c r="B7434" s="1">
        <v>40154</v>
      </c>
      <c r="C7434" s="2">
        <v>0.52083333333333337</v>
      </c>
      <c r="D7434">
        <v>925</v>
      </c>
      <c r="E7434">
        <v>929</v>
      </c>
      <c r="F7434">
        <v>924.75</v>
      </c>
      <c r="G7434">
        <v>928</v>
      </c>
      <c r="H7434">
        <v>170612</v>
      </c>
      <c r="M7434"/>
      <c r="N7434"/>
      <c r="O7434"/>
      <c r="P7434"/>
      <c r="Q7434"/>
    </row>
    <row r="7435" spans="1:17" x14ac:dyDescent="0.2">
      <c r="A7435" t="s">
        <v>24</v>
      </c>
      <c r="B7435" s="1">
        <v>40154</v>
      </c>
      <c r="C7435" s="2">
        <v>0.5625</v>
      </c>
      <c r="D7435">
        <v>928</v>
      </c>
      <c r="E7435">
        <v>928.25</v>
      </c>
      <c r="F7435">
        <v>924.25</v>
      </c>
      <c r="G7435">
        <v>924.5</v>
      </c>
      <c r="H7435">
        <v>108191</v>
      </c>
      <c r="M7435"/>
      <c r="N7435"/>
      <c r="O7435"/>
      <c r="P7435"/>
      <c r="Q7435"/>
    </row>
    <row r="7436" spans="1:17" x14ac:dyDescent="0.2">
      <c r="A7436" t="s">
        <v>24</v>
      </c>
      <c r="B7436" s="1">
        <v>40154</v>
      </c>
      <c r="C7436" s="2">
        <v>0.60416666666666663</v>
      </c>
      <c r="D7436">
        <v>924.25</v>
      </c>
      <c r="E7436">
        <v>924.5</v>
      </c>
      <c r="F7436">
        <v>918.75</v>
      </c>
      <c r="G7436">
        <v>920</v>
      </c>
      <c r="H7436">
        <v>258912</v>
      </c>
      <c r="M7436"/>
      <c r="N7436"/>
      <c r="O7436"/>
      <c r="P7436"/>
      <c r="Q7436"/>
    </row>
    <row r="7437" spans="1:17" x14ac:dyDescent="0.2">
      <c r="A7437" t="s">
        <v>24</v>
      </c>
      <c r="B7437" s="1">
        <v>40154</v>
      </c>
      <c r="C7437" s="2">
        <v>0.63541666666666663</v>
      </c>
      <c r="D7437">
        <v>920</v>
      </c>
      <c r="E7437">
        <v>923.5</v>
      </c>
      <c r="F7437">
        <v>920</v>
      </c>
      <c r="G7437">
        <v>922.5</v>
      </c>
      <c r="H7437">
        <v>198551</v>
      </c>
      <c r="M7437"/>
      <c r="N7437"/>
      <c r="O7437"/>
      <c r="P7437"/>
      <c r="Q7437"/>
    </row>
    <row r="7438" spans="1:17" x14ac:dyDescent="0.2">
      <c r="A7438" t="s">
        <v>24</v>
      </c>
      <c r="B7438" s="1">
        <v>40155</v>
      </c>
      <c r="C7438" s="2">
        <v>0.39583333333333331</v>
      </c>
      <c r="D7438">
        <v>914.75</v>
      </c>
      <c r="E7438">
        <v>914.75</v>
      </c>
      <c r="F7438">
        <v>906.5</v>
      </c>
      <c r="G7438">
        <v>912</v>
      </c>
      <c r="H7438">
        <v>467188</v>
      </c>
      <c r="I7438" t="b">
        <f>AND(HOUR(C7438)=9,MINUTE(C7438)=30,HOUR(C7437)=15,MINUTE(C7437)=15)</f>
        <v>1</v>
      </c>
      <c r="J7438">
        <f>MAX(E7438:E7444)</f>
        <v>916.25</v>
      </c>
      <c r="K7438">
        <f>MIN(F7438:F7444)</f>
        <v>906.5</v>
      </c>
      <c r="L7438">
        <f>E7438</f>
        <v>914.75</v>
      </c>
      <c r="M7438" s="6">
        <f>+F7438</f>
        <v>906.5</v>
      </c>
      <c r="N7438" s="6" t="b">
        <f>IF(F7438&gt;J7431,F7438-J7431,FALSE)</f>
        <v>0</v>
      </c>
      <c r="O7438" s="6">
        <f>IF(L7438&lt;K7431,K7431-L7438,FALSE)</f>
        <v>4</v>
      </c>
      <c r="P7438" s="6" t="b">
        <f>IF(AND(N7438&lt;&gt;FALSE,K7438&lt;=J7431),TRUE,FALSE)</f>
        <v>0</v>
      </c>
      <c r="Q7438" s="6" t="b">
        <f>IF(AND(O7438&lt;&gt;FALSE,J7438&gt;K7431),TRUE,FALSE)</f>
        <v>0</v>
      </c>
    </row>
    <row r="7439" spans="1:17" x14ac:dyDescent="0.2">
      <c r="A7439" t="s">
        <v>24</v>
      </c>
      <c r="B7439" s="1">
        <v>40155</v>
      </c>
      <c r="C7439" s="2">
        <v>0.4375</v>
      </c>
      <c r="D7439">
        <v>912</v>
      </c>
      <c r="E7439">
        <v>914.5</v>
      </c>
      <c r="F7439">
        <v>908.5</v>
      </c>
      <c r="G7439">
        <v>914.25</v>
      </c>
      <c r="H7439">
        <v>298775</v>
      </c>
      <c r="M7439"/>
      <c r="N7439"/>
      <c r="O7439"/>
      <c r="P7439"/>
      <c r="Q7439"/>
    </row>
    <row r="7440" spans="1:17" x14ac:dyDescent="0.2">
      <c r="A7440" t="s">
        <v>24</v>
      </c>
      <c r="B7440" s="1">
        <v>40155</v>
      </c>
      <c r="C7440" s="2">
        <v>0.47916666666666669</v>
      </c>
      <c r="D7440">
        <v>914.25</v>
      </c>
      <c r="E7440">
        <v>916.25</v>
      </c>
      <c r="F7440">
        <v>911.25</v>
      </c>
      <c r="G7440">
        <v>912</v>
      </c>
      <c r="H7440">
        <v>197766</v>
      </c>
      <c r="M7440"/>
      <c r="N7440"/>
      <c r="O7440"/>
      <c r="P7440"/>
      <c r="Q7440"/>
    </row>
    <row r="7441" spans="1:17" x14ac:dyDescent="0.2">
      <c r="A7441" t="s">
        <v>24</v>
      </c>
      <c r="B7441" s="1">
        <v>40155</v>
      </c>
      <c r="C7441" s="2">
        <v>0.52083333333333337</v>
      </c>
      <c r="D7441">
        <v>911.75</v>
      </c>
      <c r="E7441">
        <v>914.5</v>
      </c>
      <c r="F7441">
        <v>909.75</v>
      </c>
      <c r="G7441">
        <v>910</v>
      </c>
      <c r="H7441">
        <v>167271</v>
      </c>
      <c r="M7441"/>
      <c r="N7441"/>
      <c r="O7441"/>
      <c r="P7441"/>
      <c r="Q7441"/>
    </row>
    <row r="7442" spans="1:17" x14ac:dyDescent="0.2">
      <c r="A7442" t="s">
        <v>24</v>
      </c>
      <c r="B7442" s="1">
        <v>40155</v>
      </c>
      <c r="C7442" s="2">
        <v>0.5625</v>
      </c>
      <c r="D7442">
        <v>910</v>
      </c>
      <c r="E7442">
        <v>913.25</v>
      </c>
      <c r="F7442">
        <v>909.25</v>
      </c>
      <c r="G7442">
        <v>909.75</v>
      </c>
      <c r="H7442">
        <v>163835</v>
      </c>
      <c r="M7442"/>
      <c r="N7442"/>
      <c r="O7442"/>
      <c r="P7442"/>
      <c r="Q7442"/>
    </row>
    <row r="7443" spans="1:17" x14ac:dyDescent="0.2">
      <c r="A7443" t="s">
        <v>24</v>
      </c>
      <c r="B7443" s="1">
        <v>40155</v>
      </c>
      <c r="C7443" s="2">
        <v>0.60416666666666663</v>
      </c>
      <c r="D7443">
        <v>909.75</v>
      </c>
      <c r="E7443">
        <v>911.25</v>
      </c>
      <c r="F7443">
        <v>907.5</v>
      </c>
      <c r="G7443">
        <v>911</v>
      </c>
      <c r="H7443">
        <v>226400</v>
      </c>
      <c r="M7443"/>
      <c r="N7443"/>
      <c r="O7443"/>
      <c r="P7443"/>
      <c r="Q7443"/>
    </row>
    <row r="7444" spans="1:17" x14ac:dyDescent="0.2">
      <c r="A7444" t="s">
        <v>24</v>
      </c>
      <c r="B7444" s="1">
        <v>40155</v>
      </c>
      <c r="C7444" s="2">
        <v>0.63541666666666663</v>
      </c>
      <c r="D7444">
        <v>911</v>
      </c>
      <c r="E7444">
        <v>911.5</v>
      </c>
      <c r="F7444">
        <v>908.25</v>
      </c>
      <c r="G7444">
        <v>909</v>
      </c>
      <c r="H7444">
        <v>221993</v>
      </c>
      <c r="M7444"/>
      <c r="N7444"/>
      <c r="O7444"/>
      <c r="P7444"/>
      <c r="Q7444"/>
    </row>
    <row r="7445" spans="1:17" x14ac:dyDescent="0.2">
      <c r="A7445" t="s">
        <v>24</v>
      </c>
      <c r="B7445" s="1">
        <v>40156</v>
      </c>
      <c r="C7445" s="2">
        <v>0.39583333333333331</v>
      </c>
      <c r="D7445">
        <v>909.5</v>
      </c>
      <c r="E7445">
        <v>911.5</v>
      </c>
      <c r="F7445">
        <v>903.75</v>
      </c>
      <c r="G7445">
        <v>907.75</v>
      </c>
      <c r="H7445">
        <v>356831</v>
      </c>
      <c r="I7445" t="b">
        <f>AND(HOUR(C7445)=9,MINUTE(C7445)=30,HOUR(C7444)=15,MINUTE(C7444)=15)</f>
        <v>1</v>
      </c>
      <c r="J7445">
        <f>MAX(E7445:E7451)</f>
        <v>915.75</v>
      </c>
      <c r="K7445">
        <f>MIN(F7445:F7451)</f>
        <v>903.75</v>
      </c>
      <c r="L7445">
        <f>E7445</f>
        <v>911.5</v>
      </c>
      <c r="M7445" s="6">
        <f>+F7445</f>
        <v>903.75</v>
      </c>
      <c r="N7445" s="6" t="b">
        <f>IF(F7445&gt;J7438,F7445-J7438,FALSE)</f>
        <v>0</v>
      </c>
      <c r="O7445" s="6" t="b">
        <f>IF(L7445&lt;K7438,K7438-L7445,FALSE)</f>
        <v>0</v>
      </c>
      <c r="P7445" s="6" t="b">
        <f>IF(AND(N7445&lt;&gt;FALSE,K7445&lt;=J7438),TRUE,FALSE)</f>
        <v>0</v>
      </c>
      <c r="Q7445" s="6" t="b">
        <f>IF(AND(O7445&lt;&gt;FALSE,J7445&gt;K7438),TRUE,FALSE)</f>
        <v>0</v>
      </c>
    </row>
    <row r="7446" spans="1:17" x14ac:dyDescent="0.2">
      <c r="A7446" t="s">
        <v>24</v>
      </c>
      <c r="B7446" s="1">
        <v>40156</v>
      </c>
      <c r="C7446" s="2">
        <v>0.4375</v>
      </c>
      <c r="D7446">
        <v>907.75</v>
      </c>
      <c r="E7446">
        <v>914</v>
      </c>
      <c r="F7446">
        <v>905.25</v>
      </c>
      <c r="G7446">
        <v>910.75</v>
      </c>
      <c r="H7446">
        <v>303270</v>
      </c>
      <c r="M7446"/>
      <c r="N7446"/>
      <c r="O7446"/>
      <c r="P7446"/>
      <c r="Q7446"/>
    </row>
    <row r="7447" spans="1:17" x14ac:dyDescent="0.2">
      <c r="A7447" t="s">
        <v>24</v>
      </c>
      <c r="B7447" s="1">
        <v>40156</v>
      </c>
      <c r="C7447" s="2">
        <v>0.47916666666666669</v>
      </c>
      <c r="D7447">
        <v>911</v>
      </c>
      <c r="E7447">
        <v>911.5</v>
      </c>
      <c r="F7447">
        <v>906.75</v>
      </c>
      <c r="G7447">
        <v>908.25</v>
      </c>
      <c r="H7447">
        <v>162438</v>
      </c>
      <c r="M7447"/>
      <c r="N7447"/>
      <c r="O7447"/>
      <c r="P7447"/>
      <c r="Q7447"/>
    </row>
    <row r="7448" spans="1:17" x14ac:dyDescent="0.2">
      <c r="A7448" t="s">
        <v>24</v>
      </c>
      <c r="B7448" s="1">
        <v>40156</v>
      </c>
      <c r="C7448" s="2">
        <v>0.52083333333333337</v>
      </c>
      <c r="D7448">
        <v>908.25</v>
      </c>
      <c r="E7448">
        <v>909.5</v>
      </c>
      <c r="F7448">
        <v>905.75</v>
      </c>
      <c r="G7448">
        <v>907</v>
      </c>
      <c r="H7448">
        <v>180168</v>
      </c>
      <c r="M7448"/>
      <c r="N7448"/>
      <c r="O7448"/>
      <c r="P7448"/>
      <c r="Q7448"/>
    </row>
    <row r="7449" spans="1:17" x14ac:dyDescent="0.2">
      <c r="A7449" t="s">
        <v>24</v>
      </c>
      <c r="B7449" s="1">
        <v>40156</v>
      </c>
      <c r="C7449" s="2">
        <v>0.5625</v>
      </c>
      <c r="D7449">
        <v>907</v>
      </c>
      <c r="E7449">
        <v>909</v>
      </c>
      <c r="F7449">
        <v>904.75</v>
      </c>
      <c r="G7449">
        <v>907.25</v>
      </c>
      <c r="H7449">
        <v>204490</v>
      </c>
      <c r="M7449"/>
      <c r="N7449"/>
      <c r="O7449"/>
      <c r="P7449"/>
      <c r="Q7449"/>
    </row>
    <row r="7450" spans="1:17" x14ac:dyDescent="0.2">
      <c r="A7450" t="s">
        <v>24</v>
      </c>
      <c r="B7450" s="1">
        <v>40156</v>
      </c>
      <c r="C7450" s="2">
        <v>0.60416666666666663</v>
      </c>
      <c r="D7450">
        <v>907.5</v>
      </c>
      <c r="E7450">
        <v>915.75</v>
      </c>
      <c r="F7450">
        <v>907.25</v>
      </c>
      <c r="G7450">
        <v>913.5</v>
      </c>
      <c r="H7450">
        <v>265055</v>
      </c>
      <c r="M7450"/>
      <c r="N7450"/>
      <c r="O7450"/>
      <c r="P7450"/>
      <c r="Q7450"/>
    </row>
    <row r="7451" spans="1:17" x14ac:dyDescent="0.2">
      <c r="A7451" t="s">
        <v>24</v>
      </c>
      <c r="B7451" s="1">
        <v>40156</v>
      </c>
      <c r="C7451" s="2">
        <v>0.63541666666666663</v>
      </c>
      <c r="D7451">
        <v>913.5</v>
      </c>
      <c r="E7451">
        <v>915</v>
      </c>
      <c r="F7451">
        <v>912.5</v>
      </c>
      <c r="G7451">
        <v>914.5</v>
      </c>
      <c r="H7451">
        <v>195768</v>
      </c>
      <c r="M7451"/>
      <c r="N7451"/>
      <c r="O7451"/>
      <c r="P7451"/>
      <c r="Q7451"/>
    </row>
    <row r="7452" spans="1:17" x14ac:dyDescent="0.2">
      <c r="A7452" t="s">
        <v>24</v>
      </c>
      <c r="B7452" s="1">
        <v>40157</v>
      </c>
      <c r="C7452" s="2">
        <v>0.39583333333333331</v>
      </c>
      <c r="D7452">
        <v>920.5</v>
      </c>
      <c r="E7452">
        <v>924.75</v>
      </c>
      <c r="F7452">
        <v>918.5</v>
      </c>
      <c r="G7452">
        <v>921.75</v>
      </c>
      <c r="H7452">
        <v>155256</v>
      </c>
      <c r="I7452" t="b">
        <f>AND(HOUR(C7452)=9,MINUTE(C7452)=30,HOUR(C7451)=15,MINUTE(C7451)=15)</f>
        <v>1</v>
      </c>
      <c r="J7452">
        <f>MAX(E7452:E7458)</f>
        <v>924.75</v>
      </c>
      <c r="K7452">
        <f>MIN(F7452:F7458)</f>
        <v>918</v>
      </c>
      <c r="L7452">
        <f>E7452</f>
        <v>924.75</v>
      </c>
      <c r="M7452" s="6">
        <f>+F7452</f>
        <v>918.5</v>
      </c>
      <c r="N7452" s="6">
        <f>IF(F7452&gt;J7445,F7452-J7445,FALSE)</f>
        <v>2.75</v>
      </c>
      <c r="O7452" s="6" t="b">
        <f>IF(L7452&lt;K7445,K7445-L7452,FALSE)</f>
        <v>0</v>
      </c>
      <c r="P7452" s="6" t="b">
        <f>IF(AND(N7452&lt;&gt;FALSE,K7452&lt;=J7445),TRUE,FALSE)</f>
        <v>0</v>
      </c>
      <c r="Q7452" s="6" t="b">
        <f>IF(AND(O7452&lt;&gt;FALSE,J7452&gt;K7445),TRUE,FALSE)</f>
        <v>0</v>
      </c>
    </row>
    <row r="7453" spans="1:17" x14ac:dyDescent="0.2">
      <c r="A7453" t="s">
        <v>24</v>
      </c>
      <c r="B7453" s="1">
        <v>40157</v>
      </c>
      <c r="C7453" s="2">
        <v>0.4375</v>
      </c>
      <c r="D7453">
        <v>921.75</v>
      </c>
      <c r="E7453">
        <v>924</v>
      </c>
      <c r="F7453">
        <v>920.75</v>
      </c>
      <c r="G7453">
        <v>922</v>
      </c>
      <c r="H7453">
        <v>86615</v>
      </c>
      <c r="M7453"/>
      <c r="N7453"/>
      <c r="O7453"/>
      <c r="P7453"/>
      <c r="Q7453"/>
    </row>
    <row r="7454" spans="1:17" x14ac:dyDescent="0.2">
      <c r="A7454" t="s">
        <v>24</v>
      </c>
      <c r="B7454" s="1">
        <v>40157</v>
      </c>
      <c r="C7454" s="2">
        <v>0.47916666666666669</v>
      </c>
      <c r="D7454">
        <v>922.25</v>
      </c>
      <c r="E7454">
        <v>923.25</v>
      </c>
      <c r="F7454">
        <v>920.75</v>
      </c>
      <c r="G7454">
        <v>921</v>
      </c>
      <c r="H7454">
        <v>64960</v>
      </c>
      <c r="M7454"/>
      <c r="N7454"/>
      <c r="O7454"/>
      <c r="P7454"/>
      <c r="Q7454"/>
    </row>
    <row r="7455" spans="1:17" x14ac:dyDescent="0.2">
      <c r="A7455" t="s">
        <v>24</v>
      </c>
      <c r="B7455" s="1">
        <v>40157</v>
      </c>
      <c r="C7455" s="2">
        <v>0.52083333333333337</v>
      </c>
      <c r="D7455">
        <v>921.25</v>
      </c>
      <c r="E7455">
        <v>922.75</v>
      </c>
      <c r="F7455">
        <v>919</v>
      </c>
      <c r="G7455">
        <v>920</v>
      </c>
      <c r="H7455">
        <v>71274</v>
      </c>
      <c r="M7455"/>
      <c r="N7455"/>
      <c r="O7455"/>
      <c r="P7455"/>
      <c r="Q7455"/>
    </row>
    <row r="7456" spans="1:17" x14ac:dyDescent="0.2">
      <c r="A7456" t="s">
        <v>24</v>
      </c>
      <c r="B7456" s="1">
        <v>40157</v>
      </c>
      <c r="C7456" s="2">
        <v>0.5625</v>
      </c>
      <c r="D7456">
        <v>919.75</v>
      </c>
      <c r="E7456">
        <v>923.75</v>
      </c>
      <c r="F7456">
        <v>919.75</v>
      </c>
      <c r="G7456">
        <v>923</v>
      </c>
      <c r="H7456">
        <v>45791</v>
      </c>
      <c r="M7456"/>
      <c r="N7456"/>
      <c r="O7456"/>
      <c r="P7456"/>
      <c r="Q7456"/>
    </row>
    <row r="7457" spans="1:17" x14ac:dyDescent="0.2">
      <c r="A7457" t="s">
        <v>24</v>
      </c>
      <c r="B7457" s="1">
        <v>40157</v>
      </c>
      <c r="C7457" s="2">
        <v>0.60416666666666663</v>
      </c>
      <c r="D7457">
        <v>923</v>
      </c>
      <c r="E7457">
        <v>923.5</v>
      </c>
      <c r="F7457">
        <v>918</v>
      </c>
      <c r="G7457">
        <v>918.75</v>
      </c>
      <c r="H7457">
        <v>66317</v>
      </c>
      <c r="M7457"/>
      <c r="N7457"/>
      <c r="O7457"/>
      <c r="P7457"/>
      <c r="Q7457"/>
    </row>
    <row r="7458" spans="1:17" x14ac:dyDescent="0.2">
      <c r="A7458" t="s">
        <v>24</v>
      </c>
      <c r="B7458" s="1">
        <v>40157</v>
      </c>
      <c r="C7458" s="2">
        <v>0.63541666666666663</v>
      </c>
      <c r="D7458">
        <v>919</v>
      </c>
      <c r="E7458">
        <v>921.25</v>
      </c>
      <c r="F7458">
        <v>918.25</v>
      </c>
      <c r="G7458">
        <v>921</v>
      </c>
      <c r="H7458">
        <v>115418</v>
      </c>
      <c r="M7458"/>
      <c r="N7458"/>
      <c r="O7458"/>
      <c r="P7458"/>
      <c r="Q7458"/>
    </row>
    <row r="7459" spans="1:17" x14ac:dyDescent="0.2">
      <c r="A7459" t="s">
        <v>24</v>
      </c>
      <c r="B7459" s="1">
        <v>40158</v>
      </c>
      <c r="C7459" s="2">
        <v>0.39583333333333331</v>
      </c>
      <c r="D7459">
        <v>924.75</v>
      </c>
      <c r="E7459">
        <v>927</v>
      </c>
      <c r="F7459">
        <v>921.75</v>
      </c>
      <c r="G7459">
        <v>925.25</v>
      </c>
      <c r="H7459">
        <v>306973</v>
      </c>
      <c r="I7459" t="b">
        <f>AND(HOUR(C7459)=9,MINUTE(C7459)=30,HOUR(C7458)=15,MINUTE(C7458)=15)</f>
        <v>1</v>
      </c>
      <c r="J7459">
        <f>MAX(E7459:E7465)</f>
        <v>927.25</v>
      </c>
      <c r="K7459">
        <f>MIN(F7459:F7465)</f>
        <v>919.5</v>
      </c>
      <c r="L7459">
        <f>E7459</f>
        <v>927</v>
      </c>
      <c r="M7459" s="6">
        <f>+F7459</f>
        <v>921.75</v>
      </c>
      <c r="N7459" s="6" t="b">
        <f>IF(F7459&gt;J7452,F7459-J7452,FALSE)</f>
        <v>0</v>
      </c>
      <c r="O7459" s="6" t="b">
        <f>IF(L7459&lt;K7452,K7452-L7459,FALSE)</f>
        <v>0</v>
      </c>
      <c r="P7459" s="6" t="b">
        <f>IF(AND(N7459&lt;&gt;FALSE,K7459&lt;=J7452),TRUE,FALSE)</f>
        <v>0</v>
      </c>
      <c r="Q7459" s="6" t="b">
        <f>IF(AND(O7459&lt;&gt;FALSE,J7459&gt;K7452),TRUE,FALSE)</f>
        <v>0</v>
      </c>
    </row>
    <row r="7460" spans="1:17" x14ac:dyDescent="0.2">
      <c r="A7460" t="s">
        <v>24</v>
      </c>
      <c r="B7460" s="1">
        <v>40158</v>
      </c>
      <c r="C7460" s="2">
        <v>0.4375</v>
      </c>
      <c r="D7460">
        <v>925.25</v>
      </c>
      <c r="E7460">
        <v>927.25</v>
      </c>
      <c r="F7460">
        <v>920.25</v>
      </c>
      <c r="G7460">
        <v>921.25</v>
      </c>
      <c r="H7460">
        <v>243720</v>
      </c>
      <c r="M7460"/>
      <c r="N7460"/>
      <c r="O7460"/>
      <c r="P7460"/>
      <c r="Q7460"/>
    </row>
    <row r="7461" spans="1:17" x14ac:dyDescent="0.2">
      <c r="A7461" t="s">
        <v>24</v>
      </c>
      <c r="B7461" s="1">
        <v>40158</v>
      </c>
      <c r="C7461" s="2">
        <v>0.47916666666666669</v>
      </c>
      <c r="D7461">
        <v>921.25</v>
      </c>
      <c r="E7461">
        <v>923.25</v>
      </c>
      <c r="F7461">
        <v>919.5</v>
      </c>
      <c r="G7461">
        <v>922</v>
      </c>
      <c r="H7461">
        <v>131536</v>
      </c>
      <c r="M7461"/>
      <c r="N7461"/>
      <c r="O7461"/>
      <c r="P7461"/>
      <c r="Q7461"/>
    </row>
    <row r="7462" spans="1:17" x14ac:dyDescent="0.2">
      <c r="A7462" t="s">
        <v>24</v>
      </c>
      <c r="B7462" s="1">
        <v>40158</v>
      </c>
      <c r="C7462" s="2">
        <v>0.52083333333333337</v>
      </c>
      <c r="D7462">
        <v>922</v>
      </c>
      <c r="E7462">
        <v>925</v>
      </c>
      <c r="F7462">
        <v>921.75</v>
      </c>
      <c r="G7462">
        <v>923.75</v>
      </c>
      <c r="H7462">
        <v>74576</v>
      </c>
      <c r="M7462"/>
      <c r="N7462"/>
      <c r="O7462"/>
      <c r="P7462"/>
      <c r="Q7462"/>
    </row>
    <row r="7463" spans="1:17" x14ac:dyDescent="0.2">
      <c r="A7463" t="s">
        <v>24</v>
      </c>
      <c r="B7463" s="1">
        <v>40158</v>
      </c>
      <c r="C7463" s="2">
        <v>0.5625</v>
      </c>
      <c r="D7463">
        <v>923.75</v>
      </c>
      <c r="E7463">
        <v>926</v>
      </c>
      <c r="F7463">
        <v>923.5</v>
      </c>
      <c r="G7463">
        <v>924.75</v>
      </c>
      <c r="H7463">
        <v>83059</v>
      </c>
      <c r="M7463"/>
      <c r="N7463"/>
      <c r="O7463"/>
      <c r="P7463"/>
      <c r="Q7463"/>
    </row>
    <row r="7464" spans="1:17" x14ac:dyDescent="0.2">
      <c r="A7464" t="s">
        <v>24</v>
      </c>
      <c r="B7464" s="1">
        <v>40158</v>
      </c>
      <c r="C7464" s="2">
        <v>0.60416666666666663</v>
      </c>
      <c r="D7464">
        <v>925</v>
      </c>
      <c r="E7464">
        <v>926</v>
      </c>
      <c r="F7464">
        <v>923.25</v>
      </c>
      <c r="G7464">
        <v>925.75</v>
      </c>
      <c r="H7464">
        <v>93293</v>
      </c>
      <c r="M7464"/>
      <c r="N7464"/>
      <c r="O7464"/>
      <c r="P7464"/>
      <c r="Q7464"/>
    </row>
    <row r="7465" spans="1:17" x14ac:dyDescent="0.2">
      <c r="A7465" t="s">
        <v>24</v>
      </c>
      <c r="B7465" s="1">
        <v>40158</v>
      </c>
      <c r="C7465" s="2">
        <v>0.63541666666666663</v>
      </c>
      <c r="D7465">
        <v>926</v>
      </c>
      <c r="E7465">
        <v>926.75</v>
      </c>
      <c r="F7465">
        <v>923</v>
      </c>
      <c r="G7465">
        <v>926.75</v>
      </c>
      <c r="H7465">
        <v>236944</v>
      </c>
      <c r="M7465"/>
      <c r="N7465"/>
      <c r="O7465"/>
      <c r="P7465"/>
      <c r="Q7465"/>
    </row>
    <row r="7466" spans="1:17" x14ac:dyDescent="0.2">
      <c r="A7466" t="s">
        <v>24</v>
      </c>
      <c r="B7466" s="1">
        <v>40161</v>
      </c>
      <c r="C7466" s="2">
        <v>0.39583333333333331</v>
      </c>
      <c r="D7466">
        <v>932</v>
      </c>
      <c r="E7466">
        <v>932.25</v>
      </c>
      <c r="F7466">
        <v>927.25</v>
      </c>
      <c r="G7466">
        <v>929.25</v>
      </c>
      <c r="H7466">
        <v>310743</v>
      </c>
      <c r="I7466" t="b">
        <f>AND(HOUR(C7466)=9,MINUTE(C7466)=30,HOUR(C7465)=15,MINUTE(C7465)=15)</f>
        <v>1</v>
      </c>
      <c r="J7466">
        <f>MAX(E7466:E7472)</f>
        <v>933.5</v>
      </c>
      <c r="K7466">
        <f>MIN(F7466:F7472)</f>
        <v>927.25</v>
      </c>
      <c r="L7466">
        <f>E7466</f>
        <v>932.25</v>
      </c>
      <c r="M7466" s="6">
        <f>+F7466</f>
        <v>927.25</v>
      </c>
      <c r="N7466" s="6" t="b">
        <f>IF(F7466&gt;J7459,F7466-J7459,FALSE)</f>
        <v>0</v>
      </c>
      <c r="O7466" s="6" t="b">
        <f>IF(L7466&lt;K7459,K7459-L7466,FALSE)</f>
        <v>0</v>
      </c>
      <c r="P7466" s="6" t="b">
        <f>IF(AND(N7466&lt;&gt;FALSE,K7466&lt;=J7459),TRUE,FALSE)</f>
        <v>0</v>
      </c>
      <c r="Q7466" s="6" t="b">
        <f>IF(AND(O7466&lt;&gt;FALSE,J7466&gt;K7459),TRUE,FALSE)</f>
        <v>0</v>
      </c>
    </row>
    <row r="7467" spans="1:17" x14ac:dyDescent="0.2">
      <c r="A7467" t="s">
        <v>24</v>
      </c>
      <c r="B7467" s="1">
        <v>40161</v>
      </c>
      <c r="C7467" s="2">
        <v>0.4375</v>
      </c>
      <c r="D7467">
        <v>929</v>
      </c>
      <c r="E7467">
        <v>931.75</v>
      </c>
      <c r="F7467">
        <v>928.25</v>
      </c>
      <c r="G7467">
        <v>931.25</v>
      </c>
      <c r="H7467">
        <v>160934</v>
      </c>
      <c r="M7467"/>
      <c r="N7467"/>
      <c r="O7467"/>
      <c r="P7467"/>
      <c r="Q7467"/>
    </row>
    <row r="7468" spans="1:17" x14ac:dyDescent="0.2">
      <c r="A7468" t="s">
        <v>24</v>
      </c>
      <c r="B7468" s="1">
        <v>40161</v>
      </c>
      <c r="C7468" s="2">
        <v>0.47916666666666669</v>
      </c>
      <c r="D7468">
        <v>931.25</v>
      </c>
      <c r="E7468">
        <v>932.75</v>
      </c>
      <c r="F7468">
        <v>930.5</v>
      </c>
      <c r="G7468">
        <v>932</v>
      </c>
      <c r="H7468">
        <v>109344</v>
      </c>
      <c r="M7468"/>
      <c r="N7468"/>
      <c r="O7468"/>
      <c r="P7468"/>
      <c r="Q7468"/>
    </row>
    <row r="7469" spans="1:17" x14ac:dyDescent="0.2">
      <c r="A7469" t="s">
        <v>24</v>
      </c>
      <c r="B7469" s="1">
        <v>40161</v>
      </c>
      <c r="C7469" s="2">
        <v>0.52083333333333337</v>
      </c>
      <c r="D7469">
        <v>931.75</v>
      </c>
      <c r="E7469">
        <v>933.5</v>
      </c>
      <c r="F7469">
        <v>930.75</v>
      </c>
      <c r="G7469">
        <v>931.75</v>
      </c>
      <c r="H7469">
        <v>111224</v>
      </c>
      <c r="M7469"/>
      <c r="N7469"/>
      <c r="O7469"/>
      <c r="P7469"/>
      <c r="Q7469"/>
    </row>
    <row r="7470" spans="1:17" x14ac:dyDescent="0.2">
      <c r="A7470" t="s">
        <v>24</v>
      </c>
      <c r="B7470" s="1">
        <v>40161</v>
      </c>
      <c r="C7470" s="2">
        <v>0.5625</v>
      </c>
      <c r="D7470">
        <v>931.5</v>
      </c>
      <c r="E7470">
        <v>932.25</v>
      </c>
      <c r="F7470">
        <v>929.75</v>
      </c>
      <c r="G7470">
        <v>931</v>
      </c>
      <c r="H7470">
        <v>82273</v>
      </c>
      <c r="M7470"/>
      <c r="N7470"/>
      <c r="O7470"/>
      <c r="P7470"/>
      <c r="Q7470"/>
    </row>
    <row r="7471" spans="1:17" x14ac:dyDescent="0.2">
      <c r="A7471" t="s">
        <v>24</v>
      </c>
      <c r="B7471" s="1">
        <v>40161</v>
      </c>
      <c r="C7471" s="2">
        <v>0.60416666666666663</v>
      </c>
      <c r="D7471">
        <v>931.25</v>
      </c>
      <c r="E7471">
        <v>932.75</v>
      </c>
      <c r="F7471">
        <v>930.75</v>
      </c>
      <c r="G7471">
        <v>931.5</v>
      </c>
      <c r="H7471">
        <v>106760</v>
      </c>
      <c r="M7471"/>
      <c r="N7471"/>
      <c r="O7471"/>
      <c r="P7471"/>
      <c r="Q7471"/>
    </row>
    <row r="7472" spans="1:17" x14ac:dyDescent="0.2">
      <c r="A7472" t="s">
        <v>24</v>
      </c>
      <c r="B7472" s="1">
        <v>40161</v>
      </c>
      <c r="C7472" s="2">
        <v>0.63541666666666663</v>
      </c>
      <c r="D7472">
        <v>931.75</v>
      </c>
      <c r="E7472">
        <v>933</v>
      </c>
      <c r="F7472">
        <v>931.25</v>
      </c>
      <c r="G7472">
        <v>931.75</v>
      </c>
      <c r="H7472">
        <v>158550</v>
      </c>
      <c r="M7472"/>
      <c r="N7472"/>
      <c r="O7472"/>
      <c r="P7472"/>
      <c r="Q7472"/>
    </row>
    <row r="7473" spans="1:17" x14ac:dyDescent="0.2">
      <c r="A7473" t="s">
        <v>24</v>
      </c>
      <c r="B7473" s="1">
        <v>40162</v>
      </c>
      <c r="C7473" s="2">
        <v>0.39583333333333331</v>
      </c>
      <c r="D7473">
        <v>928.25</v>
      </c>
      <c r="E7473">
        <v>930.75</v>
      </c>
      <c r="F7473">
        <v>926.5</v>
      </c>
      <c r="G7473">
        <v>929.75</v>
      </c>
      <c r="H7473">
        <v>283107</v>
      </c>
      <c r="I7473" t="b">
        <f>AND(HOUR(C7473)=9,MINUTE(C7473)=30,HOUR(C7472)=15,MINUTE(C7472)=15)</f>
        <v>1</v>
      </c>
      <c r="J7473">
        <f>MAX(E7473:E7479)</f>
        <v>932.75</v>
      </c>
      <c r="K7473">
        <f>MIN(F7473:F7479)</f>
        <v>923.5</v>
      </c>
      <c r="L7473">
        <f>E7473</f>
        <v>930.75</v>
      </c>
      <c r="M7473" s="6">
        <f>+F7473</f>
        <v>926.5</v>
      </c>
      <c r="N7473" s="6" t="b">
        <f>IF(F7473&gt;J7466,F7473-J7466,FALSE)</f>
        <v>0</v>
      </c>
      <c r="O7473" s="6" t="b">
        <f>IF(L7473&lt;K7466,K7466-L7473,FALSE)</f>
        <v>0</v>
      </c>
      <c r="P7473" s="6" t="b">
        <f>IF(AND(N7473&lt;&gt;FALSE,K7473&lt;=J7466),TRUE,FALSE)</f>
        <v>0</v>
      </c>
      <c r="Q7473" s="6" t="b">
        <f>IF(AND(O7473&lt;&gt;FALSE,J7473&gt;K7466),TRUE,FALSE)</f>
        <v>0</v>
      </c>
    </row>
    <row r="7474" spans="1:17" x14ac:dyDescent="0.2">
      <c r="A7474" t="s">
        <v>24</v>
      </c>
      <c r="B7474" s="1">
        <v>40162</v>
      </c>
      <c r="C7474" s="2">
        <v>0.4375</v>
      </c>
      <c r="D7474">
        <v>929.75</v>
      </c>
      <c r="E7474">
        <v>932.75</v>
      </c>
      <c r="F7474">
        <v>929.75</v>
      </c>
      <c r="G7474">
        <v>930.5</v>
      </c>
      <c r="H7474">
        <v>167708</v>
      </c>
      <c r="M7474"/>
      <c r="N7474"/>
      <c r="O7474"/>
      <c r="P7474"/>
      <c r="Q7474"/>
    </row>
    <row r="7475" spans="1:17" x14ac:dyDescent="0.2">
      <c r="A7475" t="s">
        <v>24</v>
      </c>
      <c r="B7475" s="1">
        <v>40162</v>
      </c>
      <c r="C7475" s="2">
        <v>0.47916666666666669</v>
      </c>
      <c r="D7475">
        <v>930.5</v>
      </c>
      <c r="E7475">
        <v>931.5</v>
      </c>
      <c r="F7475">
        <v>929.75</v>
      </c>
      <c r="G7475">
        <v>930.25</v>
      </c>
      <c r="H7475">
        <v>96260</v>
      </c>
      <c r="M7475"/>
      <c r="N7475"/>
      <c r="O7475"/>
      <c r="P7475"/>
      <c r="Q7475"/>
    </row>
    <row r="7476" spans="1:17" x14ac:dyDescent="0.2">
      <c r="A7476" t="s">
        <v>24</v>
      </c>
      <c r="B7476" s="1">
        <v>40162</v>
      </c>
      <c r="C7476" s="2">
        <v>0.52083333333333337</v>
      </c>
      <c r="D7476">
        <v>930.25</v>
      </c>
      <c r="E7476">
        <v>930.25</v>
      </c>
      <c r="F7476">
        <v>927.5</v>
      </c>
      <c r="G7476">
        <v>927.75</v>
      </c>
      <c r="H7476">
        <v>92864</v>
      </c>
      <c r="M7476"/>
      <c r="N7476"/>
      <c r="O7476"/>
      <c r="P7476"/>
      <c r="Q7476"/>
    </row>
    <row r="7477" spans="1:17" x14ac:dyDescent="0.2">
      <c r="A7477" t="s">
        <v>24</v>
      </c>
      <c r="B7477" s="1">
        <v>40162</v>
      </c>
      <c r="C7477" s="2">
        <v>0.5625</v>
      </c>
      <c r="D7477">
        <v>928</v>
      </c>
      <c r="E7477">
        <v>929.5</v>
      </c>
      <c r="F7477">
        <v>927.25</v>
      </c>
      <c r="G7477">
        <v>928.75</v>
      </c>
      <c r="H7477">
        <v>89658</v>
      </c>
      <c r="M7477"/>
      <c r="N7477"/>
      <c r="O7477"/>
      <c r="P7477"/>
      <c r="Q7477"/>
    </row>
    <row r="7478" spans="1:17" x14ac:dyDescent="0.2">
      <c r="A7478" t="s">
        <v>24</v>
      </c>
      <c r="B7478" s="1">
        <v>40162</v>
      </c>
      <c r="C7478" s="2">
        <v>0.60416666666666663</v>
      </c>
      <c r="D7478">
        <v>929</v>
      </c>
      <c r="E7478">
        <v>929.25</v>
      </c>
      <c r="F7478">
        <v>926</v>
      </c>
      <c r="G7478">
        <v>926.25</v>
      </c>
      <c r="H7478">
        <v>121635</v>
      </c>
      <c r="M7478"/>
      <c r="N7478"/>
      <c r="O7478"/>
      <c r="P7478"/>
      <c r="Q7478"/>
    </row>
    <row r="7479" spans="1:17" x14ac:dyDescent="0.2">
      <c r="A7479" t="s">
        <v>24</v>
      </c>
      <c r="B7479" s="1">
        <v>40162</v>
      </c>
      <c r="C7479" s="2">
        <v>0.63541666666666663</v>
      </c>
      <c r="D7479">
        <v>926.25</v>
      </c>
      <c r="E7479">
        <v>928</v>
      </c>
      <c r="F7479">
        <v>923.5</v>
      </c>
      <c r="G7479">
        <v>927</v>
      </c>
      <c r="H7479">
        <v>327069</v>
      </c>
      <c r="M7479"/>
      <c r="N7479"/>
      <c r="O7479"/>
      <c r="P7479"/>
      <c r="Q7479"/>
    </row>
    <row r="7480" spans="1:17" x14ac:dyDescent="0.2">
      <c r="A7480" t="s">
        <v>24</v>
      </c>
      <c r="B7480" s="1">
        <v>40163</v>
      </c>
      <c r="C7480" s="2">
        <v>0.39583333333333331</v>
      </c>
      <c r="D7480">
        <v>931.5</v>
      </c>
      <c r="E7480">
        <v>934.25</v>
      </c>
      <c r="F7480">
        <v>931.25</v>
      </c>
      <c r="G7480">
        <v>931.5</v>
      </c>
      <c r="H7480">
        <v>243980</v>
      </c>
      <c r="I7480" t="b">
        <f>AND(HOUR(C7480)=9,MINUTE(C7480)=30,HOUR(C7479)=15,MINUTE(C7479)=15)</f>
        <v>1</v>
      </c>
      <c r="J7480">
        <f>MAX(E7480:E7486)</f>
        <v>935</v>
      </c>
      <c r="K7480">
        <f>MIN(F7480:F7486)</f>
        <v>926.25</v>
      </c>
      <c r="L7480">
        <f>E7480</f>
        <v>934.25</v>
      </c>
      <c r="M7480" s="6">
        <f>+F7480</f>
        <v>931.25</v>
      </c>
      <c r="N7480" s="6" t="b">
        <f>IF(F7480&gt;J7473,F7480-J7473,FALSE)</f>
        <v>0</v>
      </c>
      <c r="O7480" s="6" t="b">
        <f>IF(L7480&lt;K7473,K7473-L7480,FALSE)</f>
        <v>0</v>
      </c>
      <c r="P7480" s="6" t="b">
        <f>IF(AND(N7480&lt;&gt;FALSE,K7480&lt;=J7473),TRUE,FALSE)</f>
        <v>0</v>
      </c>
      <c r="Q7480" s="6" t="b">
        <f>IF(AND(O7480&lt;&gt;FALSE,J7480&gt;K7473),TRUE,FALSE)</f>
        <v>0</v>
      </c>
    </row>
    <row r="7481" spans="1:17" x14ac:dyDescent="0.2">
      <c r="A7481" t="s">
        <v>24</v>
      </c>
      <c r="B7481" s="1">
        <v>40163</v>
      </c>
      <c r="C7481" s="2">
        <v>0.4375</v>
      </c>
      <c r="D7481">
        <v>931.75</v>
      </c>
      <c r="E7481">
        <v>935</v>
      </c>
      <c r="F7481">
        <v>931.75</v>
      </c>
      <c r="G7481">
        <v>934.5</v>
      </c>
      <c r="H7481">
        <v>152844</v>
      </c>
      <c r="M7481"/>
      <c r="N7481"/>
      <c r="O7481"/>
      <c r="P7481"/>
      <c r="Q7481"/>
    </row>
    <row r="7482" spans="1:17" x14ac:dyDescent="0.2">
      <c r="A7482" t="s">
        <v>24</v>
      </c>
      <c r="B7482" s="1">
        <v>40163</v>
      </c>
      <c r="C7482" s="2">
        <v>0.47916666666666669</v>
      </c>
      <c r="D7482">
        <v>934.5</v>
      </c>
      <c r="E7482">
        <v>935</v>
      </c>
      <c r="F7482">
        <v>932.5</v>
      </c>
      <c r="G7482">
        <v>933.5</v>
      </c>
      <c r="H7482">
        <v>111419</v>
      </c>
      <c r="M7482"/>
      <c r="N7482"/>
      <c r="O7482"/>
      <c r="P7482"/>
      <c r="Q7482"/>
    </row>
    <row r="7483" spans="1:17" x14ac:dyDescent="0.2">
      <c r="A7483" t="s">
        <v>24</v>
      </c>
      <c r="B7483" s="1">
        <v>40163</v>
      </c>
      <c r="C7483" s="2">
        <v>0.52083333333333337</v>
      </c>
      <c r="D7483">
        <v>933.5</v>
      </c>
      <c r="E7483">
        <v>933.5</v>
      </c>
      <c r="F7483">
        <v>932.25</v>
      </c>
      <c r="G7483">
        <v>933</v>
      </c>
      <c r="H7483">
        <v>53633</v>
      </c>
      <c r="M7483"/>
      <c r="N7483"/>
      <c r="O7483"/>
      <c r="P7483"/>
      <c r="Q7483"/>
    </row>
    <row r="7484" spans="1:17" x14ac:dyDescent="0.2">
      <c r="A7484" t="s">
        <v>24</v>
      </c>
      <c r="B7484" s="1">
        <v>40163</v>
      </c>
      <c r="C7484" s="2">
        <v>0.5625</v>
      </c>
      <c r="D7484">
        <v>933.25</v>
      </c>
      <c r="E7484">
        <v>934.25</v>
      </c>
      <c r="F7484">
        <v>929.75</v>
      </c>
      <c r="G7484">
        <v>932.25</v>
      </c>
      <c r="H7484">
        <v>166663</v>
      </c>
      <c r="M7484"/>
      <c r="N7484"/>
      <c r="O7484"/>
      <c r="P7484"/>
      <c r="Q7484"/>
    </row>
    <row r="7485" spans="1:17" x14ac:dyDescent="0.2">
      <c r="A7485" t="s">
        <v>24</v>
      </c>
      <c r="B7485" s="1">
        <v>40163</v>
      </c>
      <c r="C7485" s="2">
        <v>0.60416666666666663</v>
      </c>
      <c r="D7485">
        <v>932</v>
      </c>
      <c r="E7485">
        <v>932.5</v>
      </c>
      <c r="F7485">
        <v>926.25</v>
      </c>
      <c r="G7485">
        <v>926.5</v>
      </c>
      <c r="H7485">
        <v>254820</v>
      </c>
      <c r="M7485"/>
      <c r="N7485"/>
      <c r="O7485"/>
      <c r="P7485"/>
      <c r="Q7485"/>
    </row>
    <row r="7486" spans="1:17" x14ac:dyDescent="0.2">
      <c r="A7486" t="s">
        <v>24</v>
      </c>
      <c r="B7486" s="1">
        <v>40163</v>
      </c>
      <c r="C7486" s="2">
        <v>0.63541666666666663</v>
      </c>
      <c r="D7486">
        <v>926.5</v>
      </c>
      <c r="E7486">
        <v>929.25</v>
      </c>
      <c r="F7486">
        <v>926.25</v>
      </c>
      <c r="G7486">
        <v>929</v>
      </c>
      <c r="H7486">
        <v>236570</v>
      </c>
      <c r="M7486"/>
      <c r="N7486"/>
      <c r="O7486"/>
      <c r="P7486"/>
      <c r="Q7486"/>
    </row>
    <row r="7487" spans="1:17" x14ac:dyDescent="0.2">
      <c r="A7487" t="s">
        <v>24</v>
      </c>
      <c r="B7487" s="1">
        <v>40164</v>
      </c>
      <c r="C7487" s="2">
        <v>0.39583333333333331</v>
      </c>
      <c r="D7487">
        <v>920.75</v>
      </c>
      <c r="E7487">
        <v>922.75</v>
      </c>
      <c r="F7487">
        <v>916.5</v>
      </c>
      <c r="G7487">
        <v>918.5</v>
      </c>
      <c r="H7487">
        <v>373773</v>
      </c>
      <c r="I7487" t="b">
        <f>AND(HOUR(C7487)=9,MINUTE(C7487)=30,HOUR(C7486)=15,MINUTE(C7486)=15)</f>
        <v>1</v>
      </c>
      <c r="J7487">
        <f>MAX(E7487:E7493)</f>
        <v>922.75</v>
      </c>
      <c r="K7487">
        <f>MIN(F7487:F7493)</f>
        <v>914</v>
      </c>
      <c r="L7487">
        <f>E7487</f>
        <v>922.75</v>
      </c>
      <c r="M7487" s="6">
        <f>+F7487</f>
        <v>916.5</v>
      </c>
      <c r="N7487" s="6" t="b">
        <f>IF(F7487&gt;J7480,F7487-J7480,FALSE)</f>
        <v>0</v>
      </c>
      <c r="O7487" s="6">
        <f>IF(L7487&lt;K7480,K7480-L7487,FALSE)</f>
        <v>3.5</v>
      </c>
      <c r="P7487" s="6" t="b">
        <f>IF(AND(N7487&lt;&gt;FALSE,K7487&lt;=J7480),TRUE,FALSE)</f>
        <v>0</v>
      </c>
      <c r="Q7487" s="6" t="b">
        <f>IF(AND(O7487&lt;&gt;FALSE,J7487&gt;K7480),TRUE,FALSE)</f>
        <v>0</v>
      </c>
    </row>
    <row r="7488" spans="1:17" x14ac:dyDescent="0.2">
      <c r="A7488" t="s">
        <v>24</v>
      </c>
      <c r="B7488" s="1">
        <v>40164</v>
      </c>
      <c r="C7488" s="2">
        <v>0.4375</v>
      </c>
      <c r="D7488">
        <v>918.75</v>
      </c>
      <c r="E7488">
        <v>922</v>
      </c>
      <c r="F7488">
        <v>917.75</v>
      </c>
      <c r="G7488">
        <v>920</v>
      </c>
      <c r="H7488">
        <v>191446</v>
      </c>
      <c r="M7488"/>
      <c r="N7488"/>
      <c r="O7488"/>
      <c r="P7488"/>
      <c r="Q7488"/>
    </row>
    <row r="7489" spans="1:17" x14ac:dyDescent="0.2">
      <c r="A7489" t="s">
        <v>24</v>
      </c>
      <c r="B7489" s="1">
        <v>40164</v>
      </c>
      <c r="C7489" s="2">
        <v>0.47916666666666669</v>
      </c>
      <c r="D7489">
        <v>920.25</v>
      </c>
      <c r="E7489">
        <v>920.25</v>
      </c>
      <c r="F7489">
        <v>916.25</v>
      </c>
      <c r="G7489">
        <v>917.25</v>
      </c>
      <c r="H7489">
        <v>179292</v>
      </c>
      <c r="M7489"/>
      <c r="N7489"/>
      <c r="O7489"/>
      <c r="P7489"/>
      <c r="Q7489"/>
    </row>
    <row r="7490" spans="1:17" x14ac:dyDescent="0.2">
      <c r="A7490" t="s">
        <v>24</v>
      </c>
      <c r="B7490" s="1">
        <v>40164</v>
      </c>
      <c r="C7490" s="2">
        <v>0.52083333333333337</v>
      </c>
      <c r="D7490">
        <v>917.25</v>
      </c>
      <c r="E7490">
        <v>917.5</v>
      </c>
      <c r="F7490">
        <v>914</v>
      </c>
      <c r="G7490">
        <v>917.25</v>
      </c>
      <c r="H7490">
        <v>157984</v>
      </c>
      <c r="M7490"/>
      <c r="N7490"/>
      <c r="O7490"/>
      <c r="P7490"/>
      <c r="Q7490"/>
    </row>
    <row r="7491" spans="1:17" x14ac:dyDescent="0.2">
      <c r="A7491" t="s">
        <v>24</v>
      </c>
      <c r="B7491" s="1">
        <v>40164</v>
      </c>
      <c r="C7491" s="2">
        <v>0.5625</v>
      </c>
      <c r="D7491">
        <v>917.25</v>
      </c>
      <c r="E7491">
        <v>918.5</v>
      </c>
      <c r="F7491">
        <v>915.5</v>
      </c>
      <c r="G7491">
        <v>917.75</v>
      </c>
      <c r="H7491">
        <v>127647</v>
      </c>
      <c r="M7491"/>
      <c r="N7491"/>
      <c r="O7491"/>
      <c r="P7491"/>
      <c r="Q7491"/>
    </row>
    <row r="7492" spans="1:17" x14ac:dyDescent="0.2">
      <c r="A7492" t="s">
        <v>24</v>
      </c>
      <c r="B7492" s="1">
        <v>40164</v>
      </c>
      <c r="C7492" s="2">
        <v>0.60416666666666663</v>
      </c>
      <c r="D7492">
        <v>917.75</v>
      </c>
      <c r="E7492">
        <v>919.75</v>
      </c>
      <c r="F7492">
        <v>916</v>
      </c>
      <c r="G7492">
        <v>916.25</v>
      </c>
      <c r="H7492">
        <v>165614</v>
      </c>
      <c r="M7492"/>
      <c r="N7492"/>
      <c r="O7492"/>
      <c r="P7492"/>
      <c r="Q7492"/>
    </row>
    <row r="7493" spans="1:17" x14ac:dyDescent="0.2">
      <c r="A7493" t="s">
        <v>24</v>
      </c>
      <c r="B7493" s="1">
        <v>40164</v>
      </c>
      <c r="C7493" s="2">
        <v>0.63541666666666663</v>
      </c>
      <c r="D7493">
        <v>916.25</v>
      </c>
      <c r="E7493">
        <v>918.75</v>
      </c>
      <c r="F7493">
        <v>914.25</v>
      </c>
      <c r="G7493">
        <v>917.75</v>
      </c>
      <c r="H7493">
        <v>334533</v>
      </c>
      <c r="M7493"/>
      <c r="N7493"/>
      <c r="O7493"/>
      <c r="P7493"/>
      <c r="Q7493"/>
    </row>
    <row r="7494" spans="1:17" x14ac:dyDescent="0.2">
      <c r="A7494" t="s">
        <v>24</v>
      </c>
      <c r="B7494" s="1">
        <v>40165</v>
      </c>
      <c r="C7494" s="2">
        <v>0.39583333333333331</v>
      </c>
      <c r="D7494">
        <v>921.25</v>
      </c>
      <c r="E7494">
        <v>922.25</v>
      </c>
      <c r="F7494">
        <v>917.5</v>
      </c>
      <c r="G7494">
        <v>918.75</v>
      </c>
      <c r="H7494">
        <v>302691</v>
      </c>
      <c r="I7494" t="b">
        <f>AND(HOUR(C7494)=9,MINUTE(C7494)=30,HOUR(C7493)=15,MINUTE(C7493)=15)</f>
        <v>1</v>
      </c>
      <c r="J7494">
        <f>MAX(E7494:E7500)</f>
        <v>922.25</v>
      </c>
      <c r="K7494">
        <f>MIN(F7494:F7500)</f>
        <v>911.75</v>
      </c>
      <c r="L7494">
        <f>E7494</f>
        <v>922.25</v>
      </c>
      <c r="M7494" s="6">
        <f>+F7494</f>
        <v>917.5</v>
      </c>
      <c r="N7494" s="6" t="b">
        <f>IF(F7494&gt;J7487,F7494-J7487,FALSE)</f>
        <v>0</v>
      </c>
      <c r="O7494" s="6" t="b">
        <f>IF(L7494&lt;K7487,K7487-L7494,FALSE)</f>
        <v>0</v>
      </c>
      <c r="P7494" s="6" t="b">
        <f>IF(AND(N7494&lt;&gt;FALSE,K7494&lt;=J7487),TRUE,FALSE)</f>
        <v>0</v>
      </c>
      <c r="Q7494" s="6" t="b">
        <f>IF(AND(O7494&lt;&gt;FALSE,J7494&gt;K7487),TRUE,FALSE)</f>
        <v>0</v>
      </c>
    </row>
    <row r="7495" spans="1:17" x14ac:dyDescent="0.2">
      <c r="A7495" t="s">
        <v>24</v>
      </c>
      <c r="B7495" s="1">
        <v>40165</v>
      </c>
      <c r="C7495" s="2">
        <v>0.4375</v>
      </c>
      <c r="D7495">
        <v>918.75</v>
      </c>
      <c r="E7495">
        <v>919</v>
      </c>
      <c r="F7495">
        <v>911.75</v>
      </c>
      <c r="G7495">
        <v>913.75</v>
      </c>
      <c r="H7495">
        <v>259328</v>
      </c>
      <c r="M7495"/>
      <c r="N7495"/>
      <c r="O7495"/>
      <c r="P7495"/>
      <c r="Q7495"/>
    </row>
    <row r="7496" spans="1:17" x14ac:dyDescent="0.2">
      <c r="A7496" t="s">
        <v>24</v>
      </c>
      <c r="B7496" s="1">
        <v>40165</v>
      </c>
      <c r="C7496" s="2">
        <v>0.47916666666666669</v>
      </c>
      <c r="D7496">
        <v>913.75</v>
      </c>
      <c r="E7496">
        <v>917</v>
      </c>
      <c r="F7496">
        <v>912</v>
      </c>
      <c r="G7496">
        <v>916.5</v>
      </c>
      <c r="H7496">
        <v>175765</v>
      </c>
      <c r="M7496"/>
      <c r="N7496"/>
      <c r="O7496"/>
      <c r="P7496"/>
      <c r="Q7496"/>
    </row>
    <row r="7497" spans="1:17" x14ac:dyDescent="0.2">
      <c r="A7497" t="s">
        <v>24</v>
      </c>
      <c r="B7497" s="1">
        <v>40165</v>
      </c>
      <c r="C7497" s="2">
        <v>0.52083333333333337</v>
      </c>
      <c r="D7497">
        <v>916.75</v>
      </c>
      <c r="E7497">
        <v>919.75</v>
      </c>
      <c r="F7497">
        <v>916</v>
      </c>
      <c r="G7497">
        <v>919.5</v>
      </c>
      <c r="H7497">
        <v>146877</v>
      </c>
      <c r="M7497"/>
      <c r="N7497"/>
      <c r="O7497"/>
      <c r="P7497"/>
      <c r="Q7497"/>
    </row>
    <row r="7498" spans="1:17" x14ac:dyDescent="0.2">
      <c r="A7498" t="s">
        <v>24</v>
      </c>
      <c r="B7498" s="1">
        <v>40165</v>
      </c>
      <c r="C7498" s="2">
        <v>0.5625</v>
      </c>
      <c r="D7498">
        <v>919.5</v>
      </c>
      <c r="E7498">
        <v>919.75</v>
      </c>
      <c r="F7498">
        <v>917.25</v>
      </c>
      <c r="G7498">
        <v>918</v>
      </c>
      <c r="H7498">
        <v>93920</v>
      </c>
      <c r="M7498"/>
      <c r="N7498"/>
      <c r="O7498"/>
      <c r="P7498"/>
      <c r="Q7498"/>
    </row>
    <row r="7499" spans="1:17" x14ac:dyDescent="0.2">
      <c r="A7499" t="s">
        <v>24</v>
      </c>
      <c r="B7499" s="1">
        <v>40165</v>
      </c>
      <c r="C7499" s="2">
        <v>0.60416666666666663</v>
      </c>
      <c r="D7499">
        <v>918</v>
      </c>
      <c r="E7499">
        <v>919.5</v>
      </c>
      <c r="F7499">
        <v>917</v>
      </c>
      <c r="G7499">
        <v>917.5</v>
      </c>
      <c r="H7499">
        <v>102284</v>
      </c>
      <c r="M7499"/>
      <c r="N7499"/>
      <c r="O7499"/>
      <c r="P7499"/>
      <c r="Q7499"/>
    </row>
    <row r="7500" spans="1:17" x14ac:dyDescent="0.2">
      <c r="A7500" t="s">
        <v>24</v>
      </c>
      <c r="B7500" s="1">
        <v>40165</v>
      </c>
      <c r="C7500" s="2">
        <v>0.63541666666666663</v>
      </c>
      <c r="D7500">
        <v>917.5</v>
      </c>
      <c r="E7500">
        <v>922.25</v>
      </c>
      <c r="F7500">
        <v>916.25</v>
      </c>
      <c r="G7500">
        <v>921</v>
      </c>
      <c r="H7500">
        <v>360296</v>
      </c>
      <c r="M7500"/>
      <c r="N7500"/>
      <c r="O7500"/>
      <c r="P7500"/>
      <c r="Q7500"/>
    </row>
    <row r="7501" spans="1:17" x14ac:dyDescent="0.2">
      <c r="A7501" t="s">
        <v>24</v>
      </c>
      <c r="B7501" s="1">
        <v>40168</v>
      </c>
      <c r="C7501" s="2">
        <v>0.39583333333333331</v>
      </c>
      <c r="D7501">
        <v>926.75</v>
      </c>
      <c r="E7501">
        <v>935.25</v>
      </c>
      <c r="F7501">
        <v>926.5</v>
      </c>
      <c r="G7501">
        <v>933.75</v>
      </c>
      <c r="H7501">
        <v>336527</v>
      </c>
      <c r="I7501" t="b">
        <f>AND(HOUR(C7501)=9,MINUTE(C7501)=30,HOUR(C7500)=15,MINUTE(C7500)=15)</f>
        <v>1</v>
      </c>
      <c r="J7501">
        <f>MAX(E7501:E7507)</f>
        <v>936.5</v>
      </c>
      <c r="K7501">
        <f>MIN(F7501:F7507)</f>
        <v>926.5</v>
      </c>
      <c r="L7501">
        <f>E7501</f>
        <v>935.25</v>
      </c>
      <c r="M7501" s="6">
        <f>+F7501</f>
        <v>926.5</v>
      </c>
      <c r="N7501" s="6">
        <f>IF(F7501&gt;J7494,F7501-J7494,FALSE)</f>
        <v>4.25</v>
      </c>
      <c r="O7501" s="6" t="b">
        <f>IF(L7501&lt;K7494,K7494-L7501,FALSE)</f>
        <v>0</v>
      </c>
      <c r="P7501" s="6" t="b">
        <f>IF(AND(N7501&lt;&gt;FALSE,K7501&lt;=J7494),TRUE,FALSE)</f>
        <v>0</v>
      </c>
      <c r="Q7501" s="6" t="b">
        <f>IF(AND(O7501&lt;&gt;FALSE,J7501&gt;K7494),TRUE,FALSE)</f>
        <v>0</v>
      </c>
    </row>
    <row r="7502" spans="1:17" x14ac:dyDescent="0.2">
      <c r="A7502" t="s">
        <v>24</v>
      </c>
      <c r="B7502" s="1">
        <v>40168</v>
      </c>
      <c r="C7502" s="2">
        <v>0.4375</v>
      </c>
      <c r="D7502">
        <v>933.75</v>
      </c>
      <c r="E7502">
        <v>934.75</v>
      </c>
      <c r="F7502">
        <v>932.25</v>
      </c>
      <c r="G7502">
        <v>933.25</v>
      </c>
      <c r="H7502">
        <v>139452</v>
      </c>
      <c r="M7502"/>
      <c r="N7502"/>
      <c r="O7502"/>
      <c r="P7502"/>
      <c r="Q7502"/>
    </row>
    <row r="7503" spans="1:17" x14ac:dyDescent="0.2">
      <c r="A7503" t="s">
        <v>24</v>
      </c>
      <c r="B7503" s="1">
        <v>40168</v>
      </c>
      <c r="C7503" s="2">
        <v>0.47916666666666669</v>
      </c>
      <c r="D7503">
        <v>933.25</v>
      </c>
      <c r="E7503">
        <v>936.5</v>
      </c>
      <c r="F7503">
        <v>932.75</v>
      </c>
      <c r="G7503">
        <v>934.75</v>
      </c>
      <c r="H7503">
        <v>110259</v>
      </c>
      <c r="M7503"/>
      <c r="N7503"/>
      <c r="O7503"/>
      <c r="P7503"/>
      <c r="Q7503"/>
    </row>
    <row r="7504" spans="1:17" x14ac:dyDescent="0.2">
      <c r="A7504" t="s">
        <v>24</v>
      </c>
      <c r="B7504" s="1">
        <v>40168</v>
      </c>
      <c r="C7504" s="2">
        <v>0.52083333333333337</v>
      </c>
      <c r="D7504">
        <v>934.75</v>
      </c>
      <c r="E7504">
        <v>935.25</v>
      </c>
      <c r="F7504">
        <v>932.5</v>
      </c>
      <c r="G7504">
        <v>933.75</v>
      </c>
      <c r="H7504">
        <v>89999</v>
      </c>
      <c r="M7504"/>
      <c r="N7504"/>
      <c r="O7504"/>
      <c r="P7504"/>
      <c r="Q7504"/>
    </row>
    <row r="7505" spans="1:17" x14ac:dyDescent="0.2">
      <c r="A7505" t="s">
        <v>24</v>
      </c>
      <c r="B7505" s="1">
        <v>40168</v>
      </c>
      <c r="C7505" s="2">
        <v>0.5625</v>
      </c>
      <c r="D7505">
        <v>933.75</v>
      </c>
      <c r="E7505">
        <v>934.75</v>
      </c>
      <c r="F7505">
        <v>932.25</v>
      </c>
      <c r="G7505">
        <v>934</v>
      </c>
      <c r="H7505">
        <v>61090</v>
      </c>
      <c r="M7505"/>
      <c r="N7505"/>
      <c r="O7505"/>
      <c r="P7505"/>
      <c r="Q7505"/>
    </row>
    <row r="7506" spans="1:17" x14ac:dyDescent="0.2">
      <c r="A7506" t="s">
        <v>24</v>
      </c>
      <c r="B7506" s="1">
        <v>40168</v>
      </c>
      <c r="C7506" s="2">
        <v>0.60416666666666663</v>
      </c>
      <c r="D7506">
        <v>934.25</v>
      </c>
      <c r="E7506">
        <v>934.25</v>
      </c>
      <c r="F7506">
        <v>930.75</v>
      </c>
      <c r="G7506">
        <v>931.75</v>
      </c>
      <c r="H7506">
        <v>98944</v>
      </c>
      <c r="M7506"/>
      <c r="N7506"/>
      <c r="O7506"/>
      <c r="P7506"/>
      <c r="Q7506"/>
    </row>
    <row r="7507" spans="1:17" x14ac:dyDescent="0.2">
      <c r="A7507" t="s">
        <v>24</v>
      </c>
      <c r="B7507" s="1">
        <v>40168</v>
      </c>
      <c r="C7507" s="2">
        <v>0.63541666666666663</v>
      </c>
      <c r="D7507">
        <v>931.75</v>
      </c>
      <c r="E7507">
        <v>933</v>
      </c>
      <c r="F7507">
        <v>930.75</v>
      </c>
      <c r="G7507">
        <v>931</v>
      </c>
      <c r="H7507">
        <v>172512</v>
      </c>
      <c r="M7507"/>
      <c r="N7507"/>
      <c r="O7507"/>
      <c r="P7507"/>
      <c r="Q7507"/>
    </row>
    <row r="7508" spans="1:17" x14ac:dyDescent="0.2">
      <c r="A7508" t="s">
        <v>24</v>
      </c>
      <c r="B7508" s="1">
        <v>40169</v>
      </c>
      <c r="C7508" s="2">
        <v>0.39583333333333331</v>
      </c>
      <c r="D7508">
        <v>935</v>
      </c>
      <c r="E7508">
        <v>939</v>
      </c>
      <c r="F7508">
        <v>934</v>
      </c>
      <c r="G7508">
        <v>938.25</v>
      </c>
      <c r="H7508">
        <v>242812</v>
      </c>
      <c r="I7508" t="b">
        <f>AND(HOUR(C7508)=9,MINUTE(C7508)=30,HOUR(C7507)=15,MINUTE(C7507)=15)</f>
        <v>1</v>
      </c>
      <c r="J7508">
        <f>MAX(E7508:E7514)</f>
        <v>939</v>
      </c>
      <c r="K7508">
        <f>MIN(F7508:F7514)</f>
        <v>933.75</v>
      </c>
      <c r="L7508">
        <f>E7508</f>
        <v>939</v>
      </c>
      <c r="M7508" s="6">
        <f>+F7508</f>
        <v>934</v>
      </c>
      <c r="N7508" s="6" t="b">
        <f>IF(F7508&gt;J7501,F7508-J7501,FALSE)</f>
        <v>0</v>
      </c>
      <c r="O7508" s="6" t="b">
        <f>IF(L7508&lt;K7501,K7501-L7508,FALSE)</f>
        <v>0</v>
      </c>
      <c r="P7508" s="6" t="b">
        <f>IF(AND(N7508&lt;&gt;FALSE,K7508&lt;=J7501),TRUE,FALSE)</f>
        <v>0</v>
      </c>
      <c r="Q7508" s="6" t="b">
        <f>IF(AND(O7508&lt;&gt;FALSE,J7508&gt;K7501),TRUE,FALSE)</f>
        <v>0</v>
      </c>
    </row>
    <row r="7509" spans="1:17" x14ac:dyDescent="0.2">
      <c r="A7509" t="s">
        <v>24</v>
      </c>
      <c r="B7509" s="1">
        <v>40169</v>
      </c>
      <c r="C7509" s="2">
        <v>0.4375</v>
      </c>
      <c r="D7509">
        <v>938.25</v>
      </c>
      <c r="E7509">
        <v>938.5</v>
      </c>
      <c r="F7509">
        <v>934.5</v>
      </c>
      <c r="G7509">
        <v>934.75</v>
      </c>
      <c r="H7509">
        <v>128862</v>
      </c>
      <c r="M7509"/>
      <c r="N7509"/>
      <c r="O7509"/>
      <c r="P7509"/>
      <c r="Q7509"/>
    </row>
    <row r="7510" spans="1:17" x14ac:dyDescent="0.2">
      <c r="A7510" t="s">
        <v>24</v>
      </c>
      <c r="B7510" s="1">
        <v>40169</v>
      </c>
      <c r="C7510" s="2">
        <v>0.47916666666666669</v>
      </c>
      <c r="D7510">
        <v>934.75</v>
      </c>
      <c r="E7510">
        <v>936</v>
      </c>
      <c r="F7510">
        <v>933.75</v>
      </c>
      <c r="G7510">
        <v>935.75</v>
      </c>
      <c r="H7510">
        <v>63661</v>
      </c>
      <c r="M7510"/>
      <c r="N7510"/>
      <c r="O7510"/>
      <c r="P7510"/>
      <c r="Q7510"/>
    </row>
    <row r="7511" spans="1:17" x14ac:dyDescent="0.2">
      <c r="A7511" t="s">
        <v>24</v>
      </c>
      <c r="B7511" s="1">
        <v>40169</v>
      </c>
      <c r="C7511" s="2">
        <v>0.52083333333333337</v>
      </c>
      <c r="D7511">
        <v>936</v>
      </c>
      <c r="E7511">
        <v>938.25</v>
      </c>
      <c r="F7511">
        <v>935.5</v>
      </c>
      <c r="G7511">
        <v>937.25</v>
      </c>
      <c r="H7511">
        <v>63357</v>
      </c>
      <c r="M7511"/>
      <c r="N7511"/>
      <c r="O7511"/>
      <c r="P7511"/>
      <c r="Q7511"/>
    </row>
    <row r="7512" spans="1:17" x14ac:dyDescent="0.2">
      <c r="A7512" t="s">
        <v>24</v>
      </c>
      <c r="B7512" s="1">
        <v>40169</v>
      </c>
      <c r="C7512" s="2">
        <v>0.5625</v>
      </c>
      <c r="D7512">
        <v>937.5</v>
      </c>
      <c r="E7512">
        <v>938.5</v>
      </c>
      <c r="F7512">
        <v>936.5</v>
      </c>
      <c r="G7512">
        <v>937</v>
      </c>
      <c r="H7512">
        <v>57539</v>
      </c>
      <c r="M7512"/>
      <c r="N7512"/>
      <c r="O7512"/>
      <c r="P7512"/>
      <c r="Q7512"/>
    </row>
    <row r="7513" spans="1:17" x14ac:dyDescent="0.2">
      <c r="A7513" t="s">
        <v>24</v>
      </c>
      <c r="B7513" s="1">
        <v>40169</v>
      </c>
      <c r="C7513" s="2">
        <v>0.60416666666666663</v>
      </c>
      <c r="D7513">
        <v>936.75</v>
      </c>
      <c r="E7513">
        <v>937.25</v>
      </c>
      <c r="F7513">
        <v>935.25</v>
      </c>
      <c r="G7513">
        <v>936</v>
      </c>
      <c r="H7513">
        <v>62893</v>
      </c>
      <c r="M7513"/>
      <c r="N7513"/>
      <c r="O7513"/>
      <c r="P7513"/>
      <c r="Q7513"/>
    </row>
    <row r="7514" spans="1:17" x14ac:dyDescent="0.2">
      <c r="A7514" t="s">
        <v>24</v>
      </c>
      <c r="B7514" s="1">
        <v>40169</v>
      </c>
      <c r="C7514" s="2">
        <v>0.63541666666666663</v>
      </c>
      <c r="D7514">
        <v>936.25</v>
      </c>
      <c r="E7514">
        <v>937.5</v>
      </c>
      <c r="F7514">
        <v>935.75</v>
      </c>
      <c r="G7514">
        <v>937</v>
      </c>
      <c r="H7514">
        <v>153050</v>
      </c>
      <c r="M7514"/>
      <c r="N7514"/>
      <c r="O7514"/>
      <c r="P7514"/>
      <c r="Q7514"/>
    </row>
    <row r="7515" spans="1:17" x14ac:dyDescent="0.2">
      <c r="A7515" t="s">
        <v>24</v>
      </c>
      <c r="B7515" s="1">
        <v>40170</v>
      </c>
      <c r="C7515" s="2">
        <v>0.39583333333333331</v>
      </c>
      <c r="D7515">
        <v>939.25</v>
      </c>
      <c r="E7515">
        <v>940.5</v>
      </c>
      <c r="F7515">
        <v>934.5</v>
      </c>
      <c r="G7515">
        <v>935.25</v>
      </c>
      <c r="H7515">
        <v>205253</v>
      </c>
      <c r="I7515" t="b">
        <f>AND(HOUR(C7515)=9,MINUTE(C7515)=30,HOUR(C7514)=15,MINUTE(C7514)=15)</f>
        <v>1</v>
      </c>
      <c r="J7515">
        <f>MAX(E7515:E7521)</f>
        <v>940.5</v>
      </c>
      <c r="K7515">
        <f>MIN(F7515:F7521)</f>
        <v>934.5</v>
      </c>
      <c r="L7515">
        <f>E7515</f>
        <v>940.5</v>
      </c>
      <c r="M7515" s="6">
        <f>+F7515</f>
        <v>934.5</v>
      </c>
      <c r="N7515" s="6" t="b">
        <f>IF(F7515&gt;J7508,F7515-J7508,FALSE)</f>
        <v>0</v>
      </c>
      <c r="O7515" s="6" t="b">
        <f>IF(L7515&lt;K7508,K7508-L7515,FALSE)</f>
        <v>0</v>
      </c>
      <c r="P7515" s="6" t="b">
        <f>IF(AND(N7515&lt;&gt;FALSE,K7515&lt;=J7508),TRUE,FALSE)</f>
        <v>0</v>
      </c>
      <c r="Q7515" s="6" t="b">
        <f>IF(AND(O7515&lt;&gt;FALSE,J7515&gt;K7508),TRUE,FALSE)</f>
        <v>0</v>
      </c>
    </row>
    <row r="7516" spans="1:17" x14ac:dyDescent="0.2">
      <c r="A7516" t="s">
        <v>24</v>
      </c>
      <c r="B7516" s="1">
        <v>40170</v>
      </c>
      <c r="C7516" s="2">
        <v>0.4375</v>
      </c>
      <c r="D7516">
        <v>935.5</v>
      </c>
      <c r="E7516">
        <v>938</v>
      </c>
      <c r="F7516">
        <v>935.25</v>
      </c>
      <c r="G7516">
        <v>937.25</v>
      </c>
      <c r="H7516">
        <v>98308</v>
      </c>
      <c r="M7516"/>
      <c r="N7516"/>
      <c r="O7516"/>
      <c r="P7516"/>
      <c r="Q7516"/>
    </row>
    <row r="7517" spans="1:17" x14ac:dyDescent="0.2">
      <c r="A7517" t="s">
        <v>24</v>
      </c>
      <c r="B7517" s="1">
        <v>40170</v>
      </c>
      <c r="C7517" s="2">
        <v>0.47916666666666669</v>
      </c>
      <c r="D7517">
        <v>937.5</v>
      </c>
      <c r="E7517">
        <v>939</v>
      </c>
      <c r="F7517">
        <v>937.5</v>
      </c>
      <c r="G7517">
        <v>938</v>
      </c>
      <c r="H7517">
        <v>55183</v>
      </c>
      <c r="M7517"/>
      <c r="N7517"/>
      <c r="O7517"/>
      <c r="P7517"/>
      <c r="Q7517"/>
    </row>
    <row r="7518" spans="1:17" x14ac:dyDescent="0.2">
      <c r="A7518" t="s">
        <v>24</v>
      </c>
      <c r="B7518" s="1">
        <v>40170</v>
      </c>
      <c r="C7518" s="2">
        <v>0.52083333333333337</v>
      </c>
      <c r="D7518">
        <v>938.25</v>
      </c>
      <c r="E7518">
        <v>939.75</v>
      </c>
      <c r="F7518">
        <v>938</v>
      </c>
      <c r="G7518">
        <v>939</v>
      </c>
      <c r="H7518">
        <v>32526</v>
      </c>
      <c r="M7518"/>
      <c r="N7518"/>
      <c r="O7518"/>
      <c r="P7518"/>
      <c r="Q7518"/>
    </row>
    <row r="7519" spans="1:17" x14ac:dyDescent="0.2">
      <c r="A7519" t="s">
        <v>24</v>
      </c>
      <c r="B7519" s="1">
        <v>40170</v>
      </c>
      <c r="C7519" s="2">
        <v>0.5625</v>
      </c>
      <c r="D7519">
        <v>939.25</v>
      </c>
      <c r="E7519">
        <v>940.5</v>
      </c>
      <c r="F7519">
        <v>938.75</v>
      </c>
      <c r="G7519">
        <v>939.25</v>
      </c>
      <c r="H7519">
        <v>48050</v>
      </c>
      <c r="M7519"/>
      <c r="N7519"/>
      <c r="O7519"/>
      <c r="P7519"/>
      <c r="Q7519"/>
    </row>
    <row r="7520" spans="1:17" x14ac:dyDescent="0.2">
      <c r="A7520" t="s">
        <v>24</v>
      </c>
      <c r="B7520" s="1">
        <v>40170</v>
      </c>
      <c r="C7520" s="2">
        <v>0.60416666666666663</v>
      </c>
      <c r="D7520">
        <v>939.5</v>
      </c>
      <c r="E7520">
        <v>940.25</v>
      </c>
      <c r="F7520">
        <v>938.75</v>
      </c>
      <c r="G7520">
        <v>938.75</v>
      </c>
      <c r="H7520">
        <v>63955</v>
      </c>
      <c r="M7520"/>
      <c r="N7520"/>
      <c r="O7520"/>
      <c r="P7520"/>
      <c r="Q7520"/>
    </row>
    <row r="7521" spans="1:17" x14ac:dyDescent="0.2">
      <c r="A7521" t="s">
        <v>24</v>
      </c>
      <c r="B7521" s="1">
        <v>40170</v>
      </c>
      <c r="C7521" s="2">
        <v>0.63541666666666663</v>
      </c>
      <c r="D7521">
        <v>939</v>
      </c>
      <c r="E7521">
        <v>940.5</v>
      </c>
      <c r="F7521">
        <v>938</v>
      </c>
      <c r="G7521">
        <v>938.75</v>
      </c>
      <c r="H7521">
        <v>130214</v>
      </c>
      <c r="M7521"/>
      <c r="N7521"/>
      <c r="O7521"/>
      <c r="P7521"/>
      <c r="Q7521"/>
    </row>
    <row r="7522" spans="1:17" x14ac:dyDescent="0.2">
      <c r="A7522" t="s">
        <v>24</v>
      </c>
      <c r="B7522" s="1">
        <v>40175</v>
      </c>
      <c r="C7522" s="2">
        <v>0.39583333333333331</v>
      </c>
      <c r="D7522">
        <v>948.25</v>
      </c>
      <c r="E7522">
        <v>949.5</v>
      </c>
      <c r="F7522">
        <v>945.75</v>
      </c>
      <c r="G7522">
        <v>946.5</v>
      </c>
      <c r="H7522">
        <v>103369</v>
      </c>
      <c r="I7522" t="b">
        <f>AND(HOUR(C7522)=9,MINUTE(C7522)=30,HOUR(C7521)=15,MINUTE(C7521)=15)</f>
        <v>1</v>
      </c>
      <c r="J7522">
        <f>MAX(E7522:E7528)</f>
        <v>949.5</v>
      </c>
      <c r="K7522">
        <f>MIN(F7522:F7528)</f>
        <v>942.75</v>
      </c>
      <c r="L7522">
        <f>E7522</f>
        <v>949.5</v>
      </c>
      <c r="M7522" s="6">
        <f>+F7522</f>
        <v>945.75</v>
      </c>
      <c r="N7522" s="6">
        <f>IF(F7522&gt;J7515,F7522-J7515,FALSE)</f>
        <v>5.25</v>
      </c>
      <c r="O7522" s="6" t="b">
        <f>IF(L7522&lt;K7515,K7515-L7522,FALSE)</f>
        <v>0</v>
      </c>
      <c r="P7522" s="6" t="b">
        <f>IF(AND(N7522&lt;&gt;FALSE,K7522&lt;=J7515),TRUE,FALSE)</f>
        <v>0</v>
      </c>
      <c r="Q7522" s="6" t="b">
        <f>IF(AND(O7522&lt;&gt;FALSE,J7522&gt;K7515),TRUE,FALSE)</f>
        <v>0</v>
      </c>
    </row>
    <row r="7523" spans="1:17" x14ac:dyDescent="0.2">
      <c r="A7523" t="s">
        <v>24</v>
      </c>
      <c r="B7523" s="1">
        <v>40175</v>
      </c>
      <c r="C7523" s="2">
        <v>0.4375</v>
      </c>
      <c r="D7523">
        <v>946.5</v>
      </c>
      <c r="E7523">
        <v>946.75</v>
      </c>
      <c r="F7523">
        <v>945.25</v>
      </c>
      <c r="G7523">
        <v>946.25</v>
      </c>
      <c r="H7523">
        <v>56661</v>
      </c>
      <c r="M7523"/>
      <c r="N7523"/>
      <c r="O7523"/>
      <c r="P7523"/>
      <c r="Q7523"/>
    </row>
    <row r="7524" spans="1:17" x14ac:dyDescent="0.2">
      <c r="A7524" t="s">
        <v>24</v>
      </c>
      <c r="B7524" s="1">
        <v>40175</v>
      </c>
      <c r="C7524" s="2">
        <v>0.47916666666666669</v>
      </c>
      <c r="D7524">
        <v>946.5</v>
      </c>
      <c r="E7524">
        <v>947</v>
      </c>
      <c r="F7524">
        <v>945.5</v>
      </c>
      <c r="G7524">
        <v>945.75</v>
      </c>
      <c r="H7524">
        <v>33697</v>
      </c>
      <c r="M7524"/>
      <c r="N7524"/>
      <c r="O7524"/>
      <c r="P7524"/>
      <c r="Q7524"/>
    </row>
    <row r="7525" spans="1:17" x14ac:dyDescent="0.2">
      <c r="A7525" t="s">
        <v>24</v>
      </c>
      <c r="B7525" s="1">
        <v>40175</v>
      </c>
      <c r="C7525" s="2">
        <v>0.52083333333333337</v>
      </c>
      <c r="D7525">
        <v>945.75</v>
      </c>
      <c r="E7525">
        <v>946.75</v>
      </c>
      <c r="F7525">
        <v>945.5</v>
      </c>
      <c r="G7525">
        <v>946.25</v>
      </c>
      <c r="H7525">
        <v>26674</v>
      </c>
      <c r="M7525"/>
      <c r="N7525"/>
      <c r="O7525"/>
      <c r="P7525"/>
      <c r="Q7525"/>
    </row>
    <row r="7526" spans="1:17" x14ac:dyDescent="0.2">
      <c r="A7526" t="s">
        <v>24</v>
      </c>
      <c r="B7526" s="1">
        <v>40175</v>
      </c>
      <c r="C7526" s="2">
        <v>0.5625</v>
      </c>
      <c r="D7526">
        <v>946.5</v>
      </c>
      <c r="E7526">
        <v>946.5</v>
      </c>
      <c r="F7526">
        <v>942.75</v>
      </c>
      <c r="G7526">
        <v>943</v>
      </c>
      <c r="H7526">
        <v>58107</v>
      </c>
      <c r="M7526"/>
      <c r="N7526"/>
      <c r="O7526"/>
      <c r="P7526"/>
      <c r="Q7526"/>
    </row>
    <row r="7527" spans="1:17" x14ac:dyDescent="0.2">
      <c r="A7527" t="s">
        <v>24</v>
      </c>
      <c r="B7527" s="1">
        <v>40175</v>
      </c>
      <c r="C7527" s="2">
        <v>0.60416666666666663</v>
      </c>
      <c r="D7527">
        <v>943</v>
      </c>
      <c r="E7527">
        <v>944.5</v>
      </c>
      <c r="F7527">
        <v>942.75</v>
      </c>
      <c r="G7527">
        <v>943.5</v>
      </c>
      <c r="H7527">
        <v>33721</v>
      </c>
      <c r="M7527"/>
      <c r="N7527"/>
      <c r="O7527"/>
      <c r="P7527"/>
      <c r="Q7527"/>
    </row>
    <row r="7528" spans="1:17" x14ac:dyDescent="0.2">
      <c r="A7528" t="s">
        <v>24</v>
      </c>
      <c r="B7528" s="1">
        <v>40175</v>
      </c>
      <c r="C7528" s="2">
        <v>0.63541666666666663</v>
      </c>
      <c r="D7528">
        <v>943.75</v>
      </c>
      <c r="E7528">
        <v>947.25</v>
      </c>
      <c r="F7528">
        <v>943.5</v>
      </c>
      <c r="G7528">
        <v>946.25</v>
      </c>
      <c r="H7528">
        <v>102656</v>
      </c>
      <c r="M7528"/>
      <c r="N7528"/>
      <c r="O7528"/>
      <c r="P7528"/>
      <c r="Q7528"/>
    </row>
    <row r="7529" spans="1:17" x14ac:dyDescent="0.2">
      <c r="A7529" t="s">
        <v>24</v>
      </c>
      <c r="B7529" s="1">
        <v>40176</v>
      </c>
      <c r="C7529" s="2">
        <v>0.39583333333333331</v>
      </c>
      <c r="D7529">
        <v>949.5</v>
      </c>
      <c r="E7529">
        <v>949.75</v>
      </c>
      <c r="F7529">
        <v>947</v>
      </c>
      <c r="G7529">
        <v>949</v>
      </c>
      <c r="H7529">
        <v>109088</v>
      </c>
      <c r="I7529" t="b">
        <f>AND(HOUR(C7529)=9,MINUTE(C7529)=30,HOUR(C7528)=15,MINUTE(C7528)=15)</f>
        <v>1</v>
      </c>
      <c r="J7529">
        <f>MAX(E7529:E7535)</f>
        <v>949.75</v>
      </c>
      <c r="K7529">
        <f>MIN(F7529:F7535)</f>
        <v>943.75</v>
      </c>
      <c r="L7529">
        <f>E7529</f>
        <v>949.75</v>
      </c>
      <c r="M7529" s="6">
        <f>+F7529</f>
        <v>947</v>
      </c>
      <c r="N7529" s="6" t="b">
        <f>IF(F7529&gt;J7522,F7529-J7522,FALSE)</f>
        <v>0</v>
      </c>
      <c r="O7529" s="6" t="b">
        <f>IF(L7529&lt;K7522,K7522-L7529,FALSE)</f>
        <v>0</v>
      </c>
      <c r="P7529" s="6" t="b">
        <f>IF(AND(N7529&lt;&gt;FALSE,K7529&lt;=J7522),TRUE,FALSE)</f>
        <v>0</v>
      </c>
      <c r="Q7529" s="6" t="b">
        <f>IF(AND(O7529&lt;&gt;FALSE,J7529&gt;K7522),TRUE,FALSE)</f>
        <v>0</v>
      </c>
    </row>
    <row r="7530" spans="1:17" x14ac:dyDescent="0.2">
      <c r="A7530" t="s">
        <v>24</v>
      </c>
      <c r="B7530" s="1">
        <v>40176</v>
      </c>
      <c r="C7530" s="2">
        <v>0.4375</v>
      </c>
      <c r="D7530">
        <v>949.25</v>
      </c>
      <c r="E7530">
        <v>949.5</v>
      </c>
      <c r="F7530">
        <v>945.75</v>
      </c>
      <c r="G7530">
        <v>945.75</v>
      </c>
      <c r="H7530">
        <v>76176</v>
      </c>
      <c r="M7530"/>
      <c r="N7530"/>
      <c r="O7530"/>
      <c r="P7530"/>
      <c r="Q7530"/>
    </row>
    <row r="7531" spans="1:17" x14ac:dyDescent="0.2">
      <c r="A7531" t="s">
        <v>24</v>
      </c>
      <c r="B7531" s="1">
        <v>40176</v>
      </c>
      <c r="C7531" s="2">
        <v>0.47916666666666669</v>
      </c>
      <c r="D7531">
        <v>945.75</v>
      </c>
      <c r="E7531">
        <v>947</v>
      </c>
      <c r="F7531">
        <v>945.25</v>
      </c>
      <c r="G7531">
        <v>945.75</v>
      </c>
      <c r="H7531">
        <v>66196</v>
      </c>
      <c r="M7531"/>
      <c r="N7531"/>
      <c r="O7531"/>
      <c r="P7531"/>
      <c r="Q7531"/>
    </row>
    <row r="7532" spans="1:17" x14ac:dyDescent="0.2">
      <c r="A7532" t="s">
        <v>24</v>
      </c>
      <c r="B7532" s="1">
        <v>40176</v>
      </c>
      <c r="C7532" s="2">
        <v>0.52083333333333337</v>
      </c>
      <c r="D7532">
        <v>945.5</v>
      </c>
      <c r="E7532">
        <v>947.25</v>
      </c>
      <c r="F7532">
        <v>945.25</v>
      </c>
      <c r="G7532">
        <v>946.25</v>
      </c>
      <c r="H7532">
        <v>27069</v>
      </c>
      <c r="M7532"/>
      <c r="N7532"/>
      <c r="O7532"/>
      <c r="P7532"/>
      <c r="Q7532"/>
    </row>
    <row r="7533" spans="1:17" x14ac:dyDescent="0.2">
      <c r="A7533" t="s">
        <v>24</v>
      </c>
      <c r="B7533" s="1">
        <v>40176</v>
      </c>
      <c r="C7533" s="2">
        <v>0.5625</v>
      </c>
      <c r="D7533">
        <v>946.5</v>
      </c>
      <c r="E7533">
        <v>947.5</v>
      </c>
      <c r="F7533">
        <v>946</v>
      </c>
      <c r="G7533">
        <v>947</v>
      </c>
      <c r="H7533">
        <v>37677</v>
      </c>
      <c r="M7533"/>
      <c r="N7533"/>
      <c r="O7533"/>
      <c r="P7533"/>
      <c r="Q7533"/>
    </row>
    <row r="7534" spans="1:17" x14ac:dyDescent="0.2">
      <c r="A7534" t="s">
        <v>24</v>
      </c>
      <c r="B7534" s="1">
        <v>40176</v>
      </c>
      <c r="C7534" s="2">
        <v>0.60416666666666663</v>
      </c>
      <c r="D7534">
        <v>947</v>
      </c>
      <c r="E7534">
        <v>948.25</v>
      </c>
      <c r="F7534">
        <v>946</v>
      </c>
      <c r="G7534">
        <v>947.75</v>
      </c>
      <c r="H7534">
        <v>77425</v>
      </c>
      <c r="M7534"/>
      <c r="N7534"/>
      <c r="O7534"/>
      <c r="P7534"/>
      <c r="Q7534"/>
    </row>
    <row r="7535" spans="1:17" x14ac:dyDescent="0.2">
      <c r="A7535" t="s">
        <v>24</v>
      </c>
      <c r="B7535" s="1">
        <v>40176</v>
      </c>
      <c r="C7535" s="2">
        <v>0.63541666666666663</v>
      </c>
      <c r="D7535">
        <v>948</v>
      </c>
      <c r="E7535">
        <v>948</v>
      </c>
      <c r="F7535">
        <v>943.75</v>
      </c>
      <c r="G7535">
        <v>944.75</v>
      </c>
      <c r="H7535">
        <v>117982</v>
      </c>
      <c r="M7535"/>
      <c r="N7535"/>
      <c r="O7535"/>
      <c r="P7535"/>
      <c r="Q7535"/>
    </row>
    <row r="7536" spans="1:17" x14ac:dyDescent="0.2">
      <c r="A7536" t="s">
        <v>24</v>
      </c>
      <c r="B7536" s="1">
        <v>40177</v>
      </c>
      <c r="C7536" s="2">
        <v>0.39583333333333331</v>
      </c>
      <c r="D7536">
        <v>941.75</v>
      </c>
      <c r="E7536">
        <v>945.75</v>
      </c>
      <c r="F7536">
        <v>941</v>
      </c>
      <c r="G7536">
        <v>944.25</v>
      </c>
      <c r="H7536">
        <v>157675</v>
      </c>
      <c r="I7536" t="b">
        <f>AND(HOUR(C7536)=9,MINUTE(C7536)=30,HOUR(C7535)=15,MINUTE(C7535)=15)</f>
        <v>1</v>
      </c>
      <c r="J7536">
        <f>MAX(E7536:E7542)</f>
        <v>945.75</v>
      </c>
      <c r="K7536">
        <f>MIN(F7536:F7542)</f>
        <v>941</v>
      </c>
      <c r="L7536">
        <f>E7536</f>
        <v>945.75</v>
      </c>
      <c r="M7536" s="6">
        <f>+F7536</f>
        <v>941</v>
      </c>
      <c r="N7536" s="6" t="b">
        <f>IF(F7536&gt;J7529,F7536-J7529,FALSE)</f>
        <v>0</v>
      </c>
      <c r="O7536" s="6" t="b">
        <f>IF(L7536&lt;K7529,K7529-L7536,FALSE)</f>
        <v>0</v>
      </c>
      <c r="P7536" s="6" t="b">
        <f>IF(AND(N7536&lt;&gt;FALSE,K7536&lt;=J7529),TRUE,FALSE)</f>
        <v>0</v>
      </c>
      <c r="Q7536" s="6" t="b">
        <f>IF(AND(O7536&lt;&gt;FALSE,J7536&gt;K7529),TRUE,FALSE)</f>
        <v>0</v>
      </c>
    </row>
    <row r="7537" spans="1:17" x14ac:dyDescent="0.2">
      <c r="A7537" t="s">
        <v>24</v>
      </c>
      <c r="B7537" s="1">
        <v>40177</v>
      </c>
      <c r="C7537" s="2">
        <v>0.4375</v>
      </c>
      <c r="D7537">
        <v>944.25</v>
      </c>
      <c r="E7537">
        <v>944.75</v>
      </c>
      <c r="F7537">
        <v>941.5</v>
      </c>
      <c r="G7537">
        <v>941.75</v>
      </c>
      <c r="H7537">
        <v>91313</v>
      </c>
      <c r="M7537"/>
      <c r="N7537"/>
      <c r="O7537"/>
      <c r="P7537"/>
      <c r="Q7537"/>
    </row>
    <row r="7538" spans="1:17" x14ac:dyDescent="0.2">
      <c r="A7538" t="s">
        <v>24</v>
      </c>
      <c r="B7538" s="1">
        <v>40177</v>
      </c>
      <c r="C7538" s="2">
        <v>0.47916666666666669</v>
      </c>
      <c r="D7538">
        <v>941.75</v>
      </c>
      <c r="E7538">
        <v>945</v>
      </c>
      <c r="F7538">
        <v>941.25</v>
      </c>
      <c r="G7538">
        <v>944.25</v>
      </c>
      <c r="H7538">
        <v>50696</v>
      </c>
      <c r="M7538"/>
      <c r="N7538"/>
      <c r="O7538"/>
      <c r="P7538"/>
      <c r="Q7538"/>
    </row>
    <row r="7539" spans="1:17" x14ac:dyDescent="0.2">
      <c r="A7539" t="s">
        <v>24</v>
      </c>
      <c r="B7539" s="1">
        <v>40177</v>
      </c>
      <c r="C7539" s="2">
        <v>0.52083333333333337</v>
      </c>
      <c r="D7539">
        <v>944.5</v>
      </c>
      <c r="E7539">
        <v>944.5</v>
      </c>
      <c r="F7539">
        <v>942</v>
      </c>
      <c r="G7539">
        <v>942.25</v>
      </c>
      <c r="H7539">
        <v>41933</v>
      </c>
      <c r="M7539"/>
      <c r="N7539"/>
      <c r="O7539"/>
      <c r="P7539"/>
      <c r="Q7539"/>
    </row>
    <row r="7540" spans="1:17" x14ac:dyDescent="0.2">
      <c r="A7540" t="s">
        <v>24</v>
      </c>
      <c r="B7540" s="1">
        <v>40177</v>
      </c>
      <c r="C7540" s="2">
        <v>0.5625</v>
      </c>
      <c r="D7540">
        <v>942.5</v>
      </c>
      <c r="E7540">
        <v>943.25</v>
      </c>
      <c r="F7540">
        <v>941.75</v>
      </c>
      <c r="G7540">
        <v>943</v>
      </c>
      <c r="H7540">
        <v>19100</v>
      </c>
      <c r="M7540"/>
      <c r="N7540"/>
      <c r="O7540"/>
      <c r="P7540"/>
      <c r="Q7540"/>
    </row>
    <row r="7541" spans="1:17" x14ac:dyDescent="0.2">
      <c r="A7541" t="s">
        <v>24</v>
      </c>
      <c r="B7541" s="1">
        <v>40177</v>
      </c>
      <c r="C7541" s="2">
        <v>0.60416666666666663</v>
      </c>
      <c r="D7541">
        <v>942.75</v>
      </c>
      <c r="E7541">
        <v>944.75</v>
      </c>
      <c r="F7541">
        <v>942.75</v>
      </c>
      <c r="G7541">
        <v>943.75</v>
      </c>
      <c r="H7541">
        <v>42161</v>
      </c>
      <c r="M7541"/>
      <c r="N7541"/>
      <c r="O7541"/>
      <c r="P7541"/>
      <c r="Q7541"/>
    </row>
    <row r="7542" spans="1:17" x14ac:dyDescent="0.2">
      <c r="A7542" t="s">
        <v>24</v>
      </c>
      <c r="B7542" s="1">
        <v>40177</v>
      </c>
      <c r="C7542" s="2">
        <v>0.63541666666666663</v>
      </c>
      <c r="D7542">
        <v>943.5</v>
      </c>
      <c r="E7542">
        <v>945.75</v>
      </c>
      <c r="F7542">
        <v>943.5</v>
      </c>
      <c r="G7542">
        <v>945.25</v>
      </c>
      <c r="H7542">
        <v>102769</v>
      </c>
      <c r="M7542"/>
      <c r="N7542"/>
      <c r="O7542"/>
      <c r="P7542"/>
      <c r="Q7542"/>
    </row>
    <row r="7543" spans="1:17" x14ac:dyDescent="0.2">
      <c r="A7543" t="s">
        <v>24</v>
      </c>
      <c r="B7543" s="1">
        <v>40178</v>
      </c>
      <c r="C7543" s="2">
        <v>0.39583333333333331</v>
      </c>
      <c r="D7543">
        <v>947</v>
      </c>
      <c r="E7543">
        <v>947.25</v>
      </c>
      <c r="F7543">
        <v>943.25</v>
      </c>
      <c r="G7543">
        <v>943.5</v>
      </c>
      <c r="H7543">
        <v>83545</v>
      </c>
      <c r="I7543" t="b">
        <f>AND(HOUR(C7543)=9,MINUTE(C7543)=30,HOUR(C7542)=15,MINUTE(C7542)=15)</f>
        <v>1</v>
      </c>
      <c r="J7543">
        <f>MAX(E7543:E7549)</f>
        <v>947.25</v>
      </c>
      <c r="K7543">
        <f>MIN(F7543:F7549)</f>
        <v>933</v>
      </c>
      <c r="L7543">
        <f>E7543</f>
        <v>947.25</v>
      </c>
      <c r="M7543" s="6">
        <f>+F7543</f>
        <v>943.25</v>
      </c>
      <c r="N7543" s="6" t="b">
        <f>IF(F7543&gt;J7536,F7543-J7536,FALSE)</f>
        <v>0</v>
      </c>
      <c r="O7543" s="6" t="b">
        <f>IF(L7543&lt;K7536,K7536-L7543,FALSE)</f>
        <v>0</v>
      </c>
      <c r="P7543" s="6" t="b">
        <f>IF(AND(N7543&lt;&gt;FALSE,K7543&lt;=J7536),TRUE,FALSE)</f>
        <v>0</v>
      </c>
      <c r="Q7543" s="6" t="b">
        <f>IF(AND(O7543&lt;&gt;FALSE,J7543&gt;K7536),TRUE,FALSE)</f>
        <v>0</v>
      </c>
    </row>
    <row r="7544" spans="1:17" x14ac:dyDescent="0.2">
      <c r="A7544" t="s">
        <v>24</v>
      </c>
      <c r="B7544" s="1">
        <v>40178</v>
      </c>
      <c r="C7544" s="2">
        <v>0.4375</v>
      </c>
      <c r="D7544">
        <v>943.5</v>
      </c>
      <c r="E7544">
        <v>943.75</v>
      </c>
      <c r="F7544">
        <v>940.5</v>
      </c>
      <c r="G7544">
        <v>941.5</v>
      </c>
      <c r="H7544">
        <v>81225</v>
      </c>
      <c r="M7544"/>
      <c r="N7544"/>
      <c r="O7544"/>
      <c r="P7544"/>
      <c r="Q7544"/>
    </row>
    <row r="7545" spans="1:17" x14ac:dyDescent="0.2">
      <c r="A7545" t="s">
        <v>24</v>
      </c>
      <c r="B7545" s="1">
        <v>40178</v>
      </c>
      <c r="C7545" s="2">
        <v>0.47916666666666669</v>
      </c>
      <c r="D7545">
        <v>941.25</v>
      </c>
      <c r="E7545">
        <v>942.5</v>
      </c>
      <c r="F7545">
        <v>940.75</v>
      </c>
      <c r="G7545">
        <v>941.75</v>
      </c>
      <c r="H7545">
        <v>39921</v>
      </c>
      <c r="M7545"/>
      <c r="N7545"/>
      <c r="O7545"/>
      <c r="P7545"/>
      <c r="Q7545"/>
    </row>
    <row r="7546" spans="1:17" x14ac:dyDescent="0.2">
      <c r="A7546" t="s">
        <v>24</v>
      </c>
      <c r="B7546" s="1">
        <v>40178</v>
      </c>
      <c r="C7546" s="2">
        <v>0.52083333333333337</v>
      </c>
      <c r="D7546">
        <v>941.5</v>
      </c>
      <c r="E7546">
        <v>942.25</v>
      </c>
      <c r="F7546">
        <v>940.5</v>
      </c>
      <c r="G7546">
        <v>941.5</v>
      </c>
      <c r="H7546">
        <v>33181</v>
      </c>
      <c r="M7546"/>
      <c r="N7546"/>
      <c r="O7546"/>
      <c r="P7546"/>
      <c r="Q7546"/>
    </row>
    <row r="7547" spans="1:17" x14ac:dyDescent="0.2">
      <c r="A7547" t="s">
        <v>24</v>
      </c>
      <c r="B7547" s="1">
        <v>40178</v>
      </c>
      <c r="C7547" s="2">
        <v>0.5625</v>
      </c>
      <c r="D7547">
        <v>941.25</v>
      </c>
      <c r="E7547">
        <v>942.25</v>
      </c>
      <c r="F7547">
        <v>941</v>
      </c>
      <c r="G7547">
        <v>941</v>
      </c>
      <c r="H7547">
        <v>21653</v>
      </c>
      <c r="M7547"/>
      <c r="N7547"/>
      <c r="O7547"/>
      <c r="P7547"/>
      <c r="Q7547"/>
    </row>
    <row r="7548" spans="1:17" x14ac:dyDescent="0.2">
      <c r="A7548" t="s">
        <v>24</v>
      </c>
      <c r="B7548" s="1">
        <v>40178</v>
      </c>
      <c r="C7548" s="2">
        <v>0.60416666666666663</v>
      </c>
      <c r="D7548">
        <v>941</v>
      </c>
      <c r="E7548">
        <v>942.75</v>
      </c>
      <c r="F7548">
        <v>941</v>
      </c>
      <c r="G7548">
        <v>941.75</v>
      </c>
      <c r="H7548">
        <v>34867</v>
      </c>
      <c r="M7548"/>
      <c r="N7548"/>
      <c r="O7548"/>
      <c r="P7548"/>
      <c r="Q7548"/>
    </row>
    <row r="7549" spans="1:17" x14ac:dyDescent="0.2">
      <c r="A7549" t="s">
        <v>24</v>
      </c>
      <c r="B7549" s="1">
        <v>40178</v>
      </c>
      <c r="C7549" s="2">
        <v>0.63541666666666663</v>
      </c>
      <c r="D7549">
        <v>942</v>
      </c>
      <c r="E7549">
        <v>942</v>
      </c>
      <c r="F7549">
        <v>933</v>
      </c>
      <c r="G7549">
        <v>936.5</v>
      </c>
      <c r="H7549">
        <v>286492</v>
      </c>
      <c r="M7549"/>
      <c r="N7549"/>
      <c r="O7549"/>
      <c r="P7549"/>
      <c r="Q7549"/>
    </row>
    <row r="7550" spans="1:17" x14ac:dyDescent="0.2">
      <c r="A7550" t="s">
        <v>24</v>
      </c>
      <c r="B7550" s="1">
        <v>40182</v>
      </c>
      <c r="C7550" s="2">
        <v>0.39583333333333331</v>
      </c>
      <c r="D7550">
        <v>942.75</v>
      </c>
      <c r="E7550">
        <v>950.25</v>
      </c>
      <c r="F7550">
        <v>942.5</v>
      </c>
      <c r="G7550">
        <v>949.75</v>
      </c>
      <c r="H7550">
        <v>322717</v>
      </c>
      <c r="I7550" t="b">
        <f>AND(HOUR(C7550)=9,MINUTE(C7550)=30,HOUR(C7549)=15,MINUTE(C7549)=15)</f>
        <v>1</v>
      </c>
      <c r="J7550">
        <f>MAX(E7550:E7556)</f>
        <v>953</v>
      </c>
      <c r="K7550">
        <f>MIN(F7550:F7556)</f>
        <v>942.5</v>
      </c>
      <c r="L7550">
        <f>E7550</f>
        <v>950.25</v>
      </c>
      <c r="M7550" s="6">
        <f>+F7550</f>
        <v>942.5</v>
      </c>
      <c r="N7550" s="6" t="b">
        <f>IF(F7550&gt;J7543,F7550-J7543,FALSE)</f>
        <v>0</v>
      </c>
      <c r="O7550" s="6" t="b">
        <f>IF(L7550&lt;K7543,K7543-L7550,FALSE)</f>
        <v>0</v>
      </c>
      <c r="P7550" s="6" t="b">
        <f>IF(AND(N7550&lt;&gt;FALSE,K7550&lt;=J7543),TRUE,FALSE)</f>
        <v>0</v>
      </c>
      <c r="Q7550" s="6" t="b">
        <f>IF(AND(O7550&lt;&gt;FALSE,J7550&gt;K7543),TRUE,FALSE)</f>
        <v>0</v>
      </c>
    </row>
    <row r="7551" spans="1:17" x14ac:dyDescent="0.2">
      <c r="A7551" t="s">
        <v>24</v>
      </c>
      <c r="B7551" s="1">
        <v>40182</v>
      </c>
      <c r="C7551" s="2">
        <v>0.4375</v>
      </c>
      <c r="D7551">
        <v>949.75</v>
      </c>
      <c r="E7551">
        <v>952</v>
      </c>
      <c r="F7551">
        <v>949.75</v>
      </c>
      <c r="G7551">
        <v>951.5</v>
      </c>
      <c r="H7551">
        <v>149977</v>
      </c>
      <c r="M7551"/>
      <c r="N7551"/>
      <c r="O7551"/>
      <c r="P7551"/>
      <c r="Q7551"/>
    </row>
    <row r="7552" spans="1:17" x14ac:dyDescent="0.2">
      <c r="A7552" t="s">
        <v>24</v>
      </c>
      <c r="B7552" s="1">
        <v>40182</v>
      </c>
      <c r="C7552" s="2">
        <v>0.47916666666666669</v>
      </c>
      <c r="D7552">
        <v>951.25</v>
      </c>
      <c r="E7552">
        <v>953</v>
      </c>
      <c r="F7552">
        <v>951.25</v>
      </c>
      <c r="G7552">
        <v>952</v>
      </c>
      <c r="H7552">
        <v>103898</v>
      </c>
      <c r="M7552"/>
      <c r="N7552"/>
      <c r="O7552"/>
      <c r="P7552"/>
      <c r="Q7552"/>
    </row>
    <row r="7553" spans="1:17" x14ac:dyDescent="0.2">
      <c r="A7553" t="s">
        <v>24</v>
      </c>
      <c r="B7553" s="1">
        <v>40182</v>
      </c>
      <c r="C7553" s="2">
        <v>0.52083333333333337</v>
      </c>
      <c r="D7553">
        <v>952.25</v>
      </c>
      <c r="E7553">
        <v>953</v>
      </c>
      <c r="F7553">
        <v>951.75</v>
      </c>
      <c r="G7553">
        <v>952.75</v>
      </c>
      <c r="H7553">
        <v>96809</v>
      </c>
      <c r="M7553"/>
      <c r="N7553"/>
      <c r="O7553"/>
      <c r="P7553"/>
      <c r="Q7553"/>
    </row>
    <row r="7554" spans="1:17" x14ac:dyDescent="0.2">
      <c r="A7554" t="s">
        <v>24</v>
      </c>
      <c r="B7554" s="1">
        <v>40182</v>
      </c>
      <c r="C7554" s="2">
        <v>0.5625</v>
      </c>
      <c r="D7554">
        <v>952.5</v>
      </c>
      <c r="E7554">
        <v>953</v>
      </c>
      <c r="F7554">
        <v>950.75</v>
      </c>
      <c r="G7554">
        <v>951.25</v>
      </c>
      <c r="H7554">
        <v>78832</v>
      </c>
      <c r="M7554"/>
      <c r="N7554"/>
      <c r="O7554"/>
      <c r="P7554"/>
      <c r="Q7554"/>
    </row>
    <row r="7555" spans="1:17" x14ac:dyDescent="0.2">
      <c r="A7555" t="s">
        <v>24</v>
      </c>
      <c r="B7555" s="1">
        <v>40182</v>
      </c>
      <c r="C7555" s="2">
        <v>0.60416666666666663</v>
      </c>
      <c r="D7555">
        <v>951</v>
      </c>
      <c r="E7555">
        <v>953</v>
      </c>
      <c r="F7555">
        <v>951</v>
      </c>
      <c r="G7555">
        <v>951.75</v>
      </c>
      <c r="H7555">
        <v>107958</v>
      </c>
      <c r="M7555"/>
      <c r="N7555"/>
      <c r="O7555"/>
      <c r="P7555"/>
      <c r="Q7555"/>
    </row>
    <row r="7556" spans="1:17" x14ac:dyDescent="0.2">
      <c r="A7556" t="s">
        <v>24</v>
      </c>
      <c r="B7556" s="1">
        <v>40182</v>
      </c>
      <c r="C7556" s="2">
        <v>0.63541666666666663</v>
      </c>
      <c r="D7556">
        <v>951.75</v>
      </c>
      <c r="E7556">
        <v>952.25</v>
      </c>
      <c r="F7556">
        <v>950.75</v>
      </c>
      <c r="G7556">
        <v>952</v>
      </c>
      <c r="H7556">
        <v>238234</v>
      </c>
      <c r="M7556"/>
      <c r="N7556"/>
      <c r="O7556"/>
      <c r="P7556"/>
      <c r="Q7556"/>
    </row>
    <row r="7557" spans="1:17" x14ac:dyDescent="0.2">
      <c r="A7557" t="s">
        <v>24</v>
      </c>
      <c r="B7557" s="1">
        <v>40183</v>
      </c>
      <c r="C7557" s="2">
        <v>0.39583333333333331</v>
      </c>
      <c r="D7557">
        <v>951.5</v>
      </c>
      <c r="E7557">
        <v>954.75</v>
      </c>
      <c r="F7557">
        <v>948.25</v>
      </c>
      <c r="G7557">
        <v>954.25</v>
      </c>
      <c r="H7557">
        <v>320494</v>
      </c>
      <c r="I7557" t="b">
        <f>AND(HOUR(C7557)=9,MINUTE(C7557)=30,HOUR(C7556)=15,MINUTE(C7556)=15)</f>
        <v>1</v>
      </c>
      <c r="J7557">
        <f>MAX(E7557:E7563)</f>
        <v>956.25</v>
      </c>
      <c r="K7557">
        <f>MIN(F7557:F7563)</f>
        <v>948.25</v>
      </c>
      <c r="L7557">
        <f>E7557</f>
        <v>954.75</v>
      </c>
      <c r="M7557" s="6">
        <f>+F7557</f>
        <v>948.25</v>
      </c>
      <c r="N7557" s="6" t="b">
        <f>IF(F7557&gt;J7550,F7557-J7550,FALSE)</f>
        <v>0</v>
      </c>
      <c r="O7557" s="6" t="b">
        <f>IF(L7557&lt;K7550,K7550-L7557,FALSE)</f>
        <v>0</v>
      </c>
      <c r="P7557" s="6" t="b">
        <f>IF(AND(N7557&lt;&gt;FALSE,K7557&lt;=J7550),TRUE,FALSE)</f>
        <v>0</v>
      </c>
      <c r="Q7557" s="6" t="b">
        <f>IF(AND(O7557&lt;&gt;FALSE,J7557&gt;K7550),TRUE,FALSE)</f>
        <v>0</v>
      </c>
    </row>
    <row r="7558" spans="1:17" x14ac:dyDescent="0.2">
      <c r="A7558" t="s">
        <v>24</v>
      </c>
      <c r="B7558" s="1">
        <v>40183</v>
      </c>
      <c r="C7558" s="2">
        <v>0.4375</v>
      </c>
      <c r="D7558">
        <v>954.25</v>
      </c>
      <c r="E7558">
        <v>956</v>
      </c>
      <c r="F7558">
        <v>952</v>
      </c>
      <c r="G7558">
        <v>952</v>
      </c>
      <c r="H7558">
        <v>205483</v>
      </c>
      <c r="M7558"/>
      <c r="N7558"/>
      <c r="O7558"/>
      <c r="P7558"/>
      <c r="Q7558"/>
    </row>
    <row r="7559" spans="1:17" x14ac:dyDescent="0.2">
      <c r="A7559" t="s">
        <v>24</v>
      </c>
      <c r="B7559" s="1">
        <v>40183</v>
      </c>
      <c r="C7559" s="2">
        <v>0.47916666666666669</v>
      </c>
      <c r="D7559">
        <v>952.25</v>
      </c>
      <c r="E7559">
        <v>954</v>
      </c>
      <c r="F7559">
        <v>951.25</v>
      </c>
      <c r="G7559">
        <v>953</v>
      </c>
      <c r="H7559">
        <v>120536</v>
      </c>
      <c r="M7559"/>
      <c r="N7559"/>
      <c r="O7559"/>
      <c r="P7559"/>
      <c r="Q7559"/>
    </row>
    <row r="7560" spans="1:17" x14ac:dyDescent="0.2">
      <c r="A7560" t="s">
        <v>24</v>
      </c>
      <c r="B7560" s="1">
        <v>40183</v>
      </c>
      <c r="C7560" s="2">
        <v>0.52083333333333337</v>
      </c>
      <c r="D7560">
        <v>953.25</v>
      </c>
      <c r="E7560">
        <v>953.25</v>
      </c>
      <c r="F7560">
        <v>950.25</v>
      </c>
      <c r="G7560">
        <v>951</v>
      </c>
      <c r="H7560">
        <v>97536</v>
      </c>
      <c r="M7560"/>
      <c r="N7560"/>
      <c r="O7560"/>
      <c r="P7560"/>
      <c r="Q7560"/>
    </row>
    <row r="7561" spans="1:17" x14ac:dyDescent="0.2">
      <c r="A7561" t="s">
        <v>24</v>
      </c>
      <c r="B7561" s="1">
        <v>40183</v>
      </c>
      <c r="C7561" s="2">
        <v>0.5625</v>
      </c>
      <c r="D7561">
        <v>951.25</v>
      </c>
      <c r="E7561">
        <v>952.5</v>
      </c>
      <c r="F7561">
        <v>949.25</v>
      </c>
      <c r="G7561">
        <v>950.75</v>
      </c>
      <c r="H7561">
        <v>141588</v>
      </c>
      <c r="M7561"/>
      <c r="N7561"/>
      <c r="O7561"/>
      <c r="P7561"/>
      <c r="Q7561"/>
    </row>
    <row r="7562" spans="1:17" x14ac:dyDescent="0.2">
      <c r="A7562" t="s">
        <v>24</v>
      </c>
      <c r="B7562" s="1">
        <v>40183</v>
      </c>
      <c r="C7562" s="2">
        <v>0.60416666666666663</v>
      </c>
      <c r="D7562">
        <v>950.75</v>
      </c>
      <c r="E7562">
        <v>954</v>
      </c>
      <c r="F7562">
        <v>950.5</v>
      </c>
      <c r="G7562">
        <v>953.5</v>
      </c>
      <c r="H7562">
        <v>124764</v>
      </c>
      <c r="M7562"/>
      <c r="N7562"/>
      <c r="O7562"/>
      <c r="P7562"/>
      <c r="Q7562"/>
    </row>
    <row r="7563" spans="1:17" x14ac:dyDescent="0.2">
      <c r="A7563" t="s">
        <v>24</v>
      </c>
      <c r="B7563" s="1">
        <v>40183</v>
      </c>
      <c r="C7563" s="2">
        <v>0.63541666666666663</v>
      </c>
      <c r="D7563">
        <v>953.75</v>
      </c>
      <c r="E7563">
        <v>956.25</v>
      </c>
      <c r="F7563">
        <v>953.5</v>
      </c>
      <c r="G7563">
        <v>955.5</v>
      </c>
      <c r="H7563">
        <v>213919</v>
      </c>
      <c r="M7563"/>
      <c r="N7563"/>
      <c r="O7563"/>
      <c r="P7563"/>
      <c r="Q7563"/>
    </row>
    <row r="7564" spans="1:17" x14ac:dyDescent="0.2">
      <c r="A7564" t="s">
        <v>24</v>
      </c>
      <c r="B7564" s="1">
        <v>40184</v>
      </c>
      <c r="C7564" s="2">
        <v>0.39583333333333331</v>
      </c>
      <c r="D7564">
        <v>954</v>
      </c>
      <c r="E7564">
        <v>957</v>
      </c>
      <c r="F7564">
        <v>953</v>
      </c>
      <c r="G7564">
        <v>956.25</v>
      </c>
      <c r="H7564">
        <v>254176</v>
      </c>
      <c r="I7564" t="b">
        <f>AND(HOUR(C7564)=9,MINUTE(C7564)=30,HOUR(C7563)=15,MINUTE(C7563)=15)</f>
        <v>1</v>
      </c>
      <c r="J7564">
        <f>MAX(E7564:E7570)</f>
        <v>958.75</v>
      </c>
      <c r="K7564">
        <f>MIN(F7564:F7570)</f>
        <v>953</v>
      </c>
      <c r="L7564">
        <f>E7564</f>
        <v>957</v>
      </c>
      <c r="M7564" s="6">
        <f>+F7564</f>
        <v>953</v>
      </c>
      <c r="N7564" s="6" t="b">
        <f>IF(F7564&gt;J7557,F7564-J7557,FALSE)</f>
        <v>0</v>
      </c>
      <c r="O7564" s="6" t="b">
        <f>IF(L7564&lt;K7557,K7557-L7564,FALSE)</f>
        <v>0</v>
      </c>
      <c r="P7564" s="6" t="b">
        <f>IF(AND(N7564&lt;&gt;FALSE,K7564&lt;=J7557),TRUE,FALSE)</f>
        <v>0</v>
      </c>
      <c r="Q7564" s="6" t="b">
        <f>IF(AND(O7564&lt;&gt;FALSE,J7564&gt;K7557),TRUE,FALSE)</f>
        <v>0</v>
      </c>
    </row>
    <row r="7565" spans="1:17" x14ac:dyDescent="0.2">
      <c r="A7565" t="s">
        <v>24</v>
      </c>
      <c r="B7565" s="1">
        <v>40184</v>
      </c>
      <c r="C7565" s="2">
        <v>0.4375</v>
      </c>
      <c r="D7565">
        <v>956</v>
      </c>
      <c r="E7565">
        <v>957.25</v>
      </c>
      <c r="F7565">
        <v>954</v>
      </c>
      <c r="G7565">
        <v>956.5</v>
      </c>
      <c r="H7565">
        <v>166349</v>
      </c>
      <c r="M7565"/>
      <c r="N7565"/>
      <c r="O7565"/>
      <c r="P7565"/>
      <c r="Q7565"/>
    </row>
    <row r="7566" spans="1:17" x14ac:dyDescent="0.2">
      <c r="A7566" t="s">
        <v>24</v>
      </c>
      <c r="B7566" s="1">
        <v>40184</v>
      </c>
      <c r="C7566" s="2">
        <v>0.47916666666666669</v>
      </c>
      <c r="D7566">
        <v>956.5</v>
      </c>
      <c r="E7566">
        <v>957.75</v>
      </c>
      <c r="F7566">
        <v>954</v>
      </c>
      <c r="G7566">
        <v>954</v>
      </c>
      <c r="H7566">
        <v>141648</v>
      </c>
      <c r="M7566"/>
      <c r="N7566"/>
      <c r="O7566"/>
      <c r="P7566"/>
      <c r="Q7566"/>
    </row>
    <row r="7567" spans="1:17" x14ac:dyDescent="0.2">
      <c r="A7567" t="s">
        <v>24</v>
      </c>
      <c r="B7567" s="1">
        <v>40184</v>
      </c>
      <c r="C7567" s="2">
        <v>0.52083333333333337</v>
      </c>
      <c r="D7567">
        <v>954.25</v>
      </c>
      <c r="E7567">
        <v>956.75</v>
      </c>
      <c r="F7567">
        <v>954</v>
      </c>
      <c r="G7567">
        <v>956.5</v>
      </c>
      <c r="H7567">
        <v>70543</v>
      </c>
      <c r="M7567"/>
      <c r="N7567"/>
      <c r="O7567"/>
      <c r="P7567"/>
      <c r="Q7567"/>
    </row>
    <row r="7568" spans="1:17" x14ac:dyDescent="0.2">
      <c r="A7568" t="s">
        <v>24</v>
      </c>
      <c r="B7568" s="1">
        <v>40184</v>
      </c>
      <c r="C7568" s="2">
        <v>0.5625</v>
      </c>
      <c r="D7568">
        <v>956.25</v>
      </c>
      <c r="E7568">
        <v>957.25</v>
      </c>
      <c r="F7568">
        <v>954.25</v>
      </c>
      <c r="G7568">
        <v>957</v>
      </c>
      <c r="H7568">
        <v>127060</v>
      </c>
      <c r="M7568"/>
      <c r="N7568"/>
      <c r="O7568"/>
      <c r="P7568"/>
      <c r="Q7568"/>
    </row>
    <row r="7569" spans="1:17" x14ac:dyDescent="0.2">
      <c r="A7569" t="s">
        <v>24</v>
      </c>
      <c r="B7569" s="1">
        <v>40184</v>
      </c>
      <c r="C7569" s="2">
        <v>0.60416666666666663</v>
      </c>
      <c r="D7569">
        <v>957</v>
      </c>
      <c r="E7569">
        <v>958.75</v>
      </c>
      <c r="F7569">
        <v>956.25</v>
      </c>
      <c r="G7569">
        <v>957</v>
      </c>
      <c r="H7569">
        <v>158042</v>
      </c>
      <c r="M7569"/>
      <c r="N7569"/>
      <c r="O7569"/>
      <c r="P7569"/>
      <c r="Q7569"/>
    </row>
    <row r="7570" spans="1:17" x14ac:dyDescent="0.2">
      <c r="A7570" t="s">
        <v>24</v>
      </c>
      <c r="B7570" s="1">
        <v>40184</v>
      </c>
      <c r="C7570" s="2">
        <v>0.63541666666666663</v>
      </c>
      <c r="D7570">
        <v>957</v>
      </c>
      <c r="E7570">
        <v>957.75</v>
      </c>
      <c r="F7570">
        <v>955</v>
      </c>
      <c r="G7570">
        <v>956.25</v>
      </c>
      <c r="H7570">
        <v>173572</v>
      </c>
      <c r="M7570"/>
      <c r="N7570"/>
      <c r="O7570"/>
      <c r="P7570"/>
      <c r="Q7570"/>
    </row>
    <row r="7571" spans="1:17" x14ac:dyDescent="0.2">
      <c r="A7571" t="s">
        <v>24</v>
      </c>
      <c r="B7571" s="1">
        <v>40185</v>
      </c>
      <c r="C7571" s="2">
        <v>0.39583333333333331</v>
      </c>
      <c r="D7571">
        <v>953.75</v>
      </c>
      <c r="E7571">
        <v>955.75</v>
      </c>
      <c r="F7571">
        <v>950.75</v>
      </c>
      <c r="G7571">
        <v>953.5</v>
      </c>
      <c r="H7571">
        <v>280735</v>
      </c>
      <c r="I7571" t="b">
        <f>AND(HOUR(C7571)=9,MINUTE(C7571)=30,HOUR(C7570)=15,MINUTE(C7570)=15)</f>
        <v>1</v>
      </c>
      <c r="J7571">
        <f>MAX(E7571:E7577)</f>
        <v>962</v>
      </c>
      <c r="K7571">
        <f>MIN(F7571:F7577)</f>
        <v>950.75</v>
      </c>
      <c r="L7571">
        <f>E7571</f>
        <v>955.75</v>
      </c>
      <c r="M7571" s="6">
        <f>+F7571</f>
        <v>950.75</v>
      </c>
      <c r="N7571" s="6" t="b">
        <f>IF(F7571&gt;J7564,F7571-J7564,FALSE)</f>
        <v>0</v>
      </c>
      <c r="O7571" s="6" t="b">
        <f>IF(L7571&lt;K7564,K7564-L7571,FALSE)</f>
        <v>0</v>
      </c>
      <c r="P7571" s="6" t="b">
        <f>IF(AND(N7571&lt;&gt;FALSE,K7571&lt;=J7564),TRUE,FALSE)</f>
        <v>0</v>
      </c>
      <c r="Q7571" s="6" t="b">
        <f>IF(AND(O7571&lt;&gt;FALSE,J7571&gt;K7564),TRUE,FALSE)</f>
        <v>0</v>
      </c>
    </row>
    <row r="7572" spans="1:17" x14ac:dyDescent="0.2">
      <c r="A7572" t="s">
        <v>24</v>
      </c>
      <c r="B7572" s="1">
        <v>40185</v>
      </c>
      <c r="C7572" s="2">
        <v>0.4375</v>
      </c>
      <c r="D7572">
        <v>953.5</v>
      </c>
      <c r="E7572">
        <v>958.25</v>
      </c>
      <c r="F7572">
        <v>953</v>
      </c>
      <c r="G7572">
        <v>956.75</v>
      </c>
      <c r="H7572">
        <v>220474</v>
      </c>
      <c r="M7572"/>
      <c r="N7572"/>
      <c r="O7572"/>
      <c r="P7572"/>
      <c r="Q7572"/>
    </row>
    <row r="7573" spans="1:17" x14ac:dyDescent="0.2">
      <c r="A7573" t="s">
        <v>24</v>
      </c>
      <c r="B7573" s="1">
        <v>40185</v>
      </c>
      <c r="C7573" s="2">
        <v>0.47916666666666669</v>
      </c>
      <c r="D7573">
        <v>956.5</v>
      </c>
      <c r="E7573">
        <v>958.5</v>
      </c>
      <c r="F7573">
        <v>955.75</v>
      </c>
      <c r="G7573">
        <v>957.5</v>
      </c>
      <c r="H7573">
        <v>149858</v>
      </c>
      <c r="M7573"/>
      <c r="N7573"/>
      <c r="O7573"/>
      <c r="P7573"/>
      <c r="Q7573"/>
    </row>
    <row r="7574" spans="1:17" x14ac:dyDescent="0.2">
      <c r="A7574" t="s">
        <v>24</v>
      </c>
      <c r="B7574" s="1">
        <v>40185</v>
      </c>
      <c r="C7574" s="2">
        <v>0.52083333333333337</v>
      </c>
      <c r="D7574">
        <v>957.75</v>
      </c>
      <c r="E7574">
        <v>959.25</v>
      </c>
      <c r="F7574">
        <v>956.5</v>
      </c>
      <c r="G7574">
        <v>958.25</v>
      </c>
      <c r="H7574">
        <v>114357</v>
      </c>
      <c r="M7574"/>
      <c r="N7574"/>
      <c r="O7574"/>
      <c r="P7574"/>
      <c r="Q7574"/>
    </row>
    <row r="7575" spans="1:17" x14ac:dyDescent="0.2">
      <c r="A7575" t="s">
        <v>24</v>
      </c>
      <c r="B7575" s="1">
        <v>40185</v>
      </c>
      <c r="C7575" s="2">
        <v>0.5625</v>
      </c>
      <c r="D7575">
        <v>958</v>
      </c>
      <c r="E7575">
        <v>959.25</v>
      </c>
      <c r="F7575">
        <v>957.5</v>
      </c>
      <c r="G7575">
        <v>959.25</v>
      </c>
      <c r="H7575">
        <v>115483</v>
      </c>
      <c r="M7575"/>
      <c r="N7575"/>
      <c r="O7575"/>
      <c r="P7575"/>
      <c r="Q7575"/>
    </row>
    <row r="7576" spans="1:17" x14ac:dyDescent="0.2">
      <c r="A7576" t="s">
        <v>24</v>
      </c>
      <c r="B7576" s="1">
        <v>40185</v>
      </c>
      <c r="C7576" s="2">
        <v>0.60416666666666663</v>
      </c>
      <c r="D7576">
        <v>959.25</v>
      </c>
      <c r="E7576">
        <v>961.75</v>
      </c>
      <c r="F7576">
        <v>957.75</v>
      </c>
      <c r="G7576">
        <v>960.75</v>
      </c>
      <c r="H7576">
        <v>292565</v>
      </c>
      <c r="M7576"/>
      <c r="N7576"/>
      <c r="O7576"/>
      <c r="P7576"/>
      <c r="Q7576"/>
    </row>
    <row r="7577" spans="1:17" x14ac:dyDescent="0.2">
      <c r="A7577" t="s">
        <v>24</v>
      </c>
      <c r="B7577" s="1">
        <v>40185</v>
      </c>
      <c r="C7577" s="2">
        <v>0.63541666666666663</v>
      </c>
      <c r="D7577">
        <v>960.75</v>
      </c>
      <c r="E7577">
        <v>962</v>
      </c>
      <c r="F7577">
        <v>960.25</v>
      </c>
      <c r="G7577">
        <v>961</v>
      </c>
      <c r="H7577">
        <v>209655</v>
      </c>
      <c r="M7577"/>
      <c r="N7577"/>
      <c r="O7577"/>
      <c r="P7577"/>
      <c r="Q7577"/>
    </row>
    <row r="7578" spans="1:17" x14ac:dyDescent="0.2">
      <c r="A7578" t="s">
        <v>24</v>
      </c>
      <c r="B7578" s="1">
        <v>40186</v>
      </c>
      <c r="C7578" s="2">
        <v>0.39583333333333331</v>
      </c>
      <c r="D7578">
        <v>958</v>
      </c>
      <c r="E7578">
        <v>960.75</v>
      </c>
      <c r="F7578">
        <v>955.25</v>
      </c>
      <c r="G7578">
        <v>959.75</v>
      </c>
      <c r="H7578">
        <v>372455</v>
      </c>
      <c r="I7578" t="b">
        <f>AND(HOUR(C7578)=9,MINUTE(C7578)=30,HOUR(C7577)=15,MINUTE(C7577)=15)</f>
        <v>1</v>
      </c>
      <c r="J7578">
        <f>MAX(E7578:E7584)</f>
        <v>965</v>
      </c>
      <c r="K7578">
        <f>MIN(F7578:F7584)</f>
        <v>955.25</v>
      </c>
      <c r="L7578">
        <f>E7578</f>
        <v>960.75</v>
      </c>
      <c r="M7578" s="6">
        <f>+F7578</f>
        <v>955.25</v>
      </c>
      <c r="N7578" s="6" t="b">
        <f>IF(F7578&gt;J7571,F7578-J7571,FALSE)</f>
        <v>0</v>
      </c>
      <c r="O7578" s="6" t="b">
        <f>IF(L7578&lt;K7571,K7571-L7578,FALSE)</f>
        <v>0</v>
      </c>
      <c r="P7578" s="6" t="b">
        <f>IF(AND(N7578&lt;&gt;FALSE,K7578&lt;=J7571),TRUE,FALSE)</f>
        <v>0</v>
      </c>
      <c r="Q7578" s="6" t="b">
        <f>IF(AND(O7578&lt;&gt;FALSE,J7578&gt;K7571),TRUE,FALSE)</f>
        <v>0</v>
      </c>
    </row>
    <row r="7579" spans="1:17" x14ac:dyDescent="0.2">
      <c r="A7579" t="s">
        <v>24</v>
      </c>
      <c r="B7579" s="1">
        <v>40186</v>
      </c>
      <c r="C7579" s="2">
        <v>0.4375</v>
      </c>
      <c r="D7579">
        <v>959.75</v>
      </c>
      <c r="E7579">
        <v>961</v>
      </c>
      <c r="F7579">
        <v>958</v>
      </c>
      <c r="G7579">
        <v>960</v>
      </c>
      <c r="H7579">
        <v>167965</v>
      </c>
      <c r="M7579"/>
      <c r="N7579"/>
      <c r="O7579"/>
      <c r="P7579"/>
      <c r="Q7579"/>
    </row>
    <row r="7580" spans="1:17" x14ac:dyDescent="0.2">
      <c r="A7580" t="s">
        <v>24</v>
      </c>
      <c r="B7580" s="1">
        <v>40186</v>
      </c>
      <c r="C7580" s="2">
        <v>0.47916666666666669</v>
      </c>
      <c r="D7580">
        <v>960.25</v>
      </c>
      <c r="E7580">
        <v>960.5</v>
      </c>
      <c r="F7580">
        <v>958.25</v>
      </c>
      <c r="G7580">
        <v>960.25</v>
      </c>
      <c r="H7580">
        <v>103117</v>
      </c>
      <c r="M7580"/>
      <c r="N7580"/>
      <c r="O7580"/>
      <c r="P7580"/>
      <c r="Q7580"/>
    </row>
    <row r="7581" spans="1:17" x14ac:dyDescent="0.2">
      <c r="A7581" t="s">
        <v>24</v>
      </c>
      <c r="B7581" s="1">
        <v>40186</v>
      </c>
      <c r="C7581" s="2">
        <v>0.52083333333333337</v>
      </c>
      <c r="D7581">
        <v>960</v>
      </c>
      <c r="E7581">
        <v>961.25</v>
      </c>
      <c r="F7581">
        <v>959.25</v>
      </c>
      <c r="G7581">
        <v>960.5</v>
      </c>
      <c r="H7581">
        <v>80773</v>
      </c>
      <c r="M7581"/>
      <c r="N7581"/>
      <c r="O7581"/>
      <c r="P7581"/>
      <c r="Q7581"/>
    </row>
    <row r="7582" spans="1:17" x14ac:dyDescent="0.2">
      <c r="A7582" t="s">
        <v>24</v>
      </c>
      <c r="B7582" s="1">
        <v>40186</v>
      </c>
      <c r="C7582" s="2">
        <v>0.5625</v>
      </c>
      <c r="D7582">
        <v>960.5</v>
      </c>
      <c r="E7582">
        <v>961.75</v>
      </c>
      <c r="F7582">
        <v>959</v>
      </c>
      <c r="G7582">
        <v>960</v>
      </c>
      <c r="H7582">
        <v>113263</v>
      </c>
      <c r="M7582"/>
      <c r="N7582"/>
      <c r="O7582"/>
      <c r="P7582"/>
      <c r="Q7582"/>
    </row>
    <row r="7583" spans="1:17" x14ac:dyDescent="0.2">
      <c r="A7583" t="s">
        <v>24</v>
      </c>
      <c r="B7583" s="1">
        <v>40186</v>
      </c>
      <c r="C7583" s="2">
        <v>0.60416666666666663</v>
      </c>
      <c r="D7583">
        <v>959.75</v>
      </c>
      <c r="E7583">
        <v>961</v>
      </c>
      <c r="F7583">
        <v>959.25</v>
      </c>
      <c r="G7583">
        <v>961</v>
      </c>
      <c r="H7583">
        <v>95869</v>
      </c>
      <c r="M7583"/>
      <c r="N7583"/>
      <c r="O7583"/>
      <c r="P7583"/>
      <c r="Q7583"/>
    </row>
    <row r="7584" spans="1:17" x14ac:dyDescent="0.2">
      <c r="A7584" t="s">
        <v>24</v>
      </c>
      <c r="B7584" s="1">
        <v>40186</v>
      </c>
      <c r="C7584" s="2">
        <v>0.63541666666666663</v>
      </c>
      <c r="D7584">
        <v>960.75</v>
      </c>
      <c r="E7584">
        <v>965</v>
      </c>
      <c r="F7584">
        <v>960.5</v>
      </c>
      <c r="G7584">
        <v>964.75</v>
      </c>
      <c r="H7584">
        <v>269202</v>
      </c>
      <c r="M7584"/>
      <c r="N7584"/>
      <c r="O7584"/>
      <c r="P7584"/>
      <c r="Q7584"/>
    </row>
    <row r="7585" spans="1:17" x14ac:dyDescent="0.2">
      <c r="A7585" t="s">
        <v>24</v>
      </c>
      <c r="B7585" s="1">
        <v>40189</v>
      </c>
      <c r="C7585" s="2">
        <v>0.39583333333333331</v>
      </c>
      <c r="D7585">
        <v>969.5</v>
      </c>
      <c r="E7585">
        <v>970</v>
      </c>
      <c r="F7585">
        <v>962.5</v>
      </c>
      <c r="G7585">
        <v>964.5</v>
      </c>
      <c r="H7585">
        <v>351636</v>
      </c>
      <c r="I7585" t="b">
        <f>AND(HOUR(C7585)=9,MINUTE(C7585)=30,HOUR(C7584)=15,MINUTE(C7584)=15)</f>
        <v>1</v>
      </c>
      <c r="J7585">
        <f>MAX(E7585:E7591)</f>
        <v>970</v>
      </c>
      <c r="K7585">
        <f>MIN(F7585:F7591)</f>
        <v>961</v>
      </c>
      <c r="L7585">
        <f>E7585</f>
        <v>970</v>
      </c>
      <c r="M7585" s="6">
        <f>+F7585</f>
        <v>962.5</v>
      </c>
      <c r="N7585" s="6" t="b">
        <f>IF(F7585&gt;J7578,F7585-J7578,FALSE)</f>
        <v>0</v>
      </c>
      <c r="O7585" s="6" t="b">
        <f>IF(L7585&lt;K7578,K7578-L7585,FALSE)</f>
        <v>0</v>
      </c>
      <c r="P7585" s="6" t="b">
        <f>IF(AND(N7585&lt;&gt;FALSE,K7585&lt;=J7578),TRUE,FALSE)</f>
        <v>0</v>
      </c>
      <c r="Q7585" s="6" t="b">
        <f>IF(AND(O7585&lt;&gt;FALSE,J7585&gt;K7578),TRUE,FALSE)</f>
        <v>0</v>
      </c>
    </row>
    <row r="7586" spans="1:17" x14ac:dyDescent="0.2">
      <c r="A7586" t="s">
        <v>24</v>
      </c>
      <c r="B7586" s="1">
        <v>40189</v>
      </c>
      <c r="C7586" s="2">
        <v>0.4375</v>
      </c>
      <c r="D7586">
        <v>964.5</v>
      </c>
      <c r="E7586">
        <v>965.75</v>
      </c>
      <c r="F7586">
        <v>961.5</v>
      </c>
      <c r="G7586">
        <v>962.5</v>
      </c>
      <c r="H7586">
        <v>228232</v>
      </c>
      <c r="M7586"/>
      <c r="N7586"/>
      <c r="O7586"/>
      <c r="P7586"/>
      <c r="Q7586"/>
    </row>
    <row r="7587" spans="1:17" x14ac:dyDescent="0.2">
      <c r="A7587" t="s">
        <v>24</v>
      </c>
      <c r="B7587" s="1">
        <v>40189</v>
      </c>
      <c r="C7587" s="2">
        <v>0.47916666666666669</v>
      </c>
      <c r="D7587">
        <v>962.5</v>
      </c>
      <c r="E7587">
        <v>964.75</v>
      </c>
      <c r="F7587">
        <v>962.25</v>
      </c>
      <c r="G7587">
        <v>964</v>
      </c>
      <c r="H7587">
        <v>102366</v>
      </c>
      <c r="M7587"/>
      <c r="N7587"/>
      <c r="O7587"/>
      <c r="P7587"/>
      <c r="Q7587"/>
    </row>
    <row r="7588" spans="1:17" x14ac:dyDescent="0.2">
      <c r="A7588" t="s">
        <v>24</v>
      </c>
      <c r="B7588" s="1">
        <v>40189</v>
      </c>
      <c r="C7588" s="2">
        <v>0.52083333333333337</v>
      </c>
      <c r="D7588">
        <v>963.75</v>
      </c>
      <c r="E7588">
        <v>964.25</v>
      </c>
      <c r="F7588">
        <v>961</v>
      </c>
      <c r="G7588">
        <v>963</v>
      </c>
      <c r="H7588">
        <v>128044</v>
      </c>
      <c r="M7588"/>
      <c r="N7588"/>
      <c r="O7588"/>
      <c r="P7588"/>
      <c r="Q7588"/>
    </row>
    <row r="7589" spans="1:17" x14ac:dyDescent="0.2">
      <c r="A7589" t="s">
        <v>24</v>
      </c>
      <c r="B7589" s="1">
        <v>40189</v>
      </c>
      <c r="C7589" s="2">
        <v>0.5625</v>
      </c>
      <c r="D7589">
        <v>963</v>
      </c>
      <c r="E7589">
        <v>964.75</v>
      </c>
      <c r="F7589">
        <v>962.5</v>
      </c>
      <c r="G7589">
        <v>963.75</v>
      </c>
      <c r="H7589">
        <v>97090</v>
      </c>
      <c r="M7589"/>
      <c r="N7589"/>
      <c r="O7589"/>
      <c r="P7589"/>
      <c r="Q7589"/>
    </row>
    <row r="7590" spans="1:17" x14ac:dyDescent="0.2">
      <c r="A7590" t="s">
        <v>24</v>
      </c>
      <c r="B7590" s="1">
        <v>40189</v>
      </c>
      <c r="C7590" s="2">
        <v>0.60416666666666663</v>
      </c>
      <c r="D7590">
        <v>963.75</v>
      </c>
      <c r="E7590">
        <v>967</v>
      </c>
      <c r="F7590">
        <v>963.25</v>
      </c>
      <c r="G7590">
        <v>966.75</v>
      </c>
      <c r="H7590">
        <v>169786</v>
      </c>
      <c r="M7590"/>
      <c r="N7590"/>
      <c r="O7590"/>
      <c r="P7590"/>
      <c r="Q7590"/>
    </row>
    <row r="7591" spans="1:17" x14ac:dyDescent="0.2">
      <c r="A7591" t="s">
        <v>24</v>
      </c>
      <c r="B7591" s="1">
        <v>40189</v>
      </c>
      <c r="C7591" s="2">
        <v>0.63541666666666663</v>
      </c>
      <c r="D7591">
        <v>966.75</v>
      </c>
      <c r="E7591">
        <v>967.5</v>
      </c>
      <c r="F7591">
        <v>965.75</v>
      </c>
      <c r="G7591">
        <v>965.75</v>
      </c>
      <c r="H7591">
        <v>208470</v>
      </c>
      <c r="M7591"/>
      <c r="N7591"/>
      <c r="O7591"/>
      <c r="P7591"/>
      <c r="Q7591"/>
    </row>
    <row r="7592" spans="1:17" x14ac:dyDescent="0.2">
      <c r="A7592" t="s">
        <v>24</v>
      </c>
      <c r="B7592" s="1">
        <v>40190</v>
      </c>
      <c r="C7592" s="2">
        <v>0.39583333333333331</v>
      </c>
      <c r="D7592">
        <v>958.5</v>
      </c>
      <c r="E7592">
        <v>961</v>
      </c>
      <c r="F7592">
        <v>955.75</v>
      </c>
      <c r="G7592">
        <v>960.5</v>
      </c>
      <c r="H7592">
        <v>407594</v>
      </c>
      <c r="I7592" t="b">
        <f>AND(HOUR(C7592)=9,MINUTE(C7592)=30,HOUR(C7591)=15,MINUTE(C7591)=15)</f>
        <v>1</v>
      </c>
      <c r="J7592">
        <f>MAX(E7592:E7598)</f>
        <v>961</v>
      </c>
      <c r="K7592">
        <f>MIN(F7592:F7598)</f>
        <v>951</v>
      </c>
      <c r="L7592">
        <f>E7592</f>
        <v>961</v>
      </c>
      <c r="M7592" s="6">
        <f>+F7592</f>
        <v>955.75</v>
      </c>
      <c r="N7592" s="6" t="b">
        <f>IF(F7592&gt;J7585,F7592-J7585,FALSE)</f>
        <v>0</v>
      </c>
      <c r="O7592" s="6" t="b">
        <f>IF(L7592&lt;K7585,K7585-L7592,FALSE)</f>
        <v>0</v>
      </c>
      <c r="P7592" s="6" t="b">
        <f>IF(AND(N7592&lt;&gt;FALSE,K7592&lt;=J7585),TRUE,FALSE)</f>
        <v>0</v>
      </c>
      <c r="Q7592" s="6" t="b">
        <f>IF(AND(O7592&lt;&gt;FALSE,J7592&gt;K7585),TRUE,FALSE)</f>
        <v>0</v>
      </c>
    </row>
    <row r="7593" spans="1:17" x14ac:dyDescent="0.2">
      <c r="A7593" t="s">
        <v>24</v>
      </c>
      <c r="B7593" s="1">
        <v>40190</v>
      </c>
      <c r="C7593" s="2">
        <v>0.4375</v>
      </c>
      <c r="D7593">
        <v>960.5</v>
      </c>
      <c r="E7593">
        <v>961</v>
      </c>
      <c r="F7593">
        <v>958.75</v>
      </c>
      <c r="G7593">
        <v>960</v>
      </c>
      <c r="H7593">
        <v>187307</v>
      </c>
      <c r="M7593"/>
      <c r="N7593"/>
      <c r="O7593"/>
      <c r="P7593"/>
      <c r="Q7593"/>
    </row>
    <row r="7594" spans="1:17" x14ac:dyDescent="0.2">
      <c r="A7594" t="s">
        <v>24</v>
      </c>
      <c r="B7594" s="1">
        <v>40190</v>
      </c>
      <c r="C7594" s="2">
        <v>0.47916666666666669</v>
      </c>
      <c r="D7594">
        <v>960</v>
      </c>
      <c r="E7594">
        <v>960.5</v>
      </c>
      <c r="F7594">
        <v>953.5</v>
      </c>
      <c r="G7594">
        <v>954</v>
      </c>
      <c r="H7594">
        <v>273522</v>
      </c>
      <c r="M7594"/>
      <c r="N7594"/>
      <c r="O7594"/>
      <c r="P7594"/>
      <c r="Q7594"/>
    </row>
    <row r="7595" spans="1:17" x14ac:dyDescent="0.2">
      <c r="A7595" t="s">
        <v>24</v>
      </c>
      <c r="B7595" s="1">
        <v>40190</v>
      </c>
      <c r="C7595" s="2">
        <v>0.52083333333333337</v>
      </c>
      <c r="D7595">
        <v>954</v>
      </c>
      <c r="E7595">
        <v>954.5</v>
      </c>
      <c r="F7595">
        <v>951</v>
      </c>
      <c r="G7595">
        <v>952</v>
      </c>
      <c r="H7595">
        <v>269498</v>
      </c>
      <c r="M7595"/>
      <c r="N7595"/>
      <c r="O7595"/>
      <c r="P7595"/>
      <c r="Q7595"/>
    </row>
    <row r="7596" spans="1:17" x14ac:dyDescent="0.2">
      <c r="A7596" t="s">
        <v>24</v>
      </c>
      <c r="B7596" s="1">
        <v>40190</v>
      </c>
      <c r="C7596" s="2">
        <v>0.5625</v>
      </c>
      <c r="D7596">
        <v>952.25</v>
      </c>
      <c r="E7596">
        <v>954.25</v>
      </c>
      <c r="F7596">
        <v>952</v>
      </c>
      <c r="G7596">
        <v>953.5</v>
      </c>
      <c r="H7596">
        <v>129242</v>
      </c>
      <c r="M7596"/>
      <c r="N7596"/>
      <c r="O7596"/>
      <c r="P7596"/>
      <c r="Q7596"/>
    </row>
    <row r="7597" spans="1:17" x14ac:dyDescent="0.2">
      <c r="A7597" t="s">
        <v>24</v>
      </c>
      <c r="B7597" s="1">
        <v>40190</v>
      </c>
      <c r="C7597" s="2">
        <v>0.60416666666666663</v>
      </c>
      <c r="D7597">
        <v>953.75</v>
      </c>
      <c r="E7597">
        <v>955.5</v>
      </c>
      <c r="F7597">
        <v>952</v>
      </c>
      <c r="G7597">
        <v>954.5</v>
      </c>
      <c r="H7597">
        <v>188113</v>
      </c>
      <c r="M7597"/>
      <c r="N7597"/>
      <c r="O7597"/>
      <c r="P7597"/>
      <c r="Q7597"/>
    </row>
    <row r="7598" spans="1:17" x14ac:dyDescent="0.2">
      <c r="A7598" t="s">
        <v>24</v>
      </c>
      <c r="B7598" s="1">
        <v>40190</v>
      </c>
      <c r="C7598" s="2">
        <v>0.63541666666666663</v>
      </c>
      <c r="D7598">
        <v>954.5</v>
      </c>
      <c r="E7598">
        <v>957.5</v>
      </c>
      <c r="F7598">
        <v>951.75</v>
      </c>
      <c r="G7598">
        <v>957.5</v>
      </c>
      <c r="H7598">
        <v>338509</v>
      </c>
      <c r="M7598"/>
      <c r="N7598"/>
      <c r="O7598"/>
      <c r="P7598"/>
      <c r="Q7598"/>
    </row>
    <row r="7599" spans="1:17" x14ac:dyDescent="0.2">
      <c r="A7599" t="s">
        <v>24</v>
      </c>
      <c r="B7599" s="1">
        <v>40191</v>
      </c>
      <c r="C7599" s="2">
        <v>0.39583333333333331</v>
      </c>
      <c r="D7599">
        <v>958.5</v>
      </c>
      <c r="E7599">
        <v>960</v>
      </c>
      <c r="F7599">
        <v>952.75</v>
      </c>
      <c r="G7599">
        <v>953.75</v>
      </c>
      <c r="H7599">
        <v>397721</v>
      </c>
      <c r="I7599" t="b">
        <f>AND(HOUR(C7599)=9,MINUTE(C7599)=30,HOUR(C7598)=15,MINUTE(C7598)=15)</f>
        <v>1</v>
      </c>
      <c r="J7599">
        <f>MAX(E7599:E7605)</f>
        <v>968.5</v>
      </c>
      <c r="K7599">
        <f>MIN(F7599:F7605)</f>
        <v>952.5</v>
      </c>
      <c r="L7599">
        <f>E7599</f>
        <v>960</v>
      </c>
      <c r="M7599" s="6">
        <f>+F7599</f>
        <v>952.75</v>
      </c>
      <c r="N7599" s="6" t="b">
        <f>IF(F7599&gt;J7592,F7599-J7592,FALSE)</f>
        <v>0</v>
      </c>
      <c r="O7599" s="6" t="b">
        <f>IF(L7599&lt;K7592,K7592-L7599,FALSE)</f>
        <v>0</v>
      </c>
      <c r="P7599" s="6" t="b">
        <f>IF(AND(N7599&lt;&gt;FALSE,K7599&lt;=J7592),TRUE,FALSE)</f>
        <v>0</v>
      </c>
      <c r="Q7599" s="6" t="b">
        <f>IF(AND(O7599&lt;&gt;FALSE,J7599&gt;K7592),TRUE,FALSE)</f>
        <v>0</v>
      </c>
    </row>
    <row r="7600" spans="1:17" x14ac:dyDescent="0.2">
      <c r="A7600" t="s">
        <v>24</v>
      </c>
      <c r="B7600" s="1">
        <v>40191</v>
      </c>
      <c r="C7600" s="2">
        <v>0.4375</v>
      </c>
      <c r="D7600">
        <v>953.75</v>
      </c>
      <c r="E7600">
        <v>959.25</v>
      </c>
      <c r="F7600">
        <v>952.5</v>
      </c>
      <c r="G7600">
        <v>958.75</v>
      </c>
      <c r="H7600">
        <v>283339</v>
      </c>
      <c r="M7600"/>
      <c r="N7600"/>
      <c r="O7600"/>
      <c r="P7600"/>
      <c r="Q7600"/>
    </row>
    <row r="7601" spans="1:17" x14ac:dyDescent="0.2">
      <c r="A7601" t="s">
        <v>24</v>
      </c>
      <c r="B7601" s="1">
        <v>40191</v>
      </c>
      <c r="C7601" s="2">
        <v>0.47916666666666669</v>
      </c>
      <c r="D7601">
        <v>958.75</v>
      </c>
      <c r="E7601">
        <v>962.75</v>
      </c>
      <c r="F7601">
        <v>958.5</v>
      </c>
      <c r="G7601">
        <v>962</v>
      </c>
      <c r="H7601">
        <v>449939</v>
      </c>
      <c r="M7601"/>
      <c r="N7601"/>
      <c r="O7601"/>
      <c r="P7601"/>
      <c r="Q7601"/>
    </row>
    <row r="7602" spans="1:17" x14ac:dyDescent="0.2">
      <c r="A7602" t="s">
        <v>24</v>
      </c>
      <c r="B7602" s="1">
        <v>40191</v>
      </c>
      <c r="C7602" s="2">
        <v>0.52083333333333337</v>
      </c>
      <c r="D7602">
        <v>962.25</v>
      </c>
      <c r="E7602">
        <v>964.25</v>
      </c>
      <c r="F7602">
        <v>961.5</v>
      </c>
      <c r="G7602">
        <v>963</v>
      </c>
      <c r="H7602">
        <v>178881</v>
      </c>
      <c r="M7602"/>
      <c r="N7602"/>
      <c r="O7602"/>
      <c r="P7602"/>
      <c r="Q7602"/>
    </row>
    <row r="7603" spans="1:17" x14ac:dyDescent="0.2">
      <c r="A7603" t="s">
        <v>24</v>
      </c>
      <c r="B7603" s="1">
        <v>40191</v>
      </c>
      <c r="C7603" s="2">
        <v>0.5625</v>
      </c>
      <c r="D7603">
        <v>962.75</v>
      </c>
      <c r="E7603">
        <v>964</v>
      </c>
      <c r="F7603">
        <v>961.5</v>
      </c>
      <c r="G7603">
        <v>962.75</v>
      </c>
      <c r="H7603">
        <v>156946</v>
      </c>
      <c r="M7603"/>
      <c r="N7603"/>
      <c r="O7603"/>
      <c r="P7603"/>
      <c r="Q7603"/>
    </row>
    <row r="7604" spans="1:17" x14ac:dyDescent="0.2">
      <c r="A7604" t="s">
        <v>24</v>
      </c>
      <c r="B7604" s="1">
        <v>40191</v>
      </c>
      <c r="C7604" s="2">
        <v>0.60416666666666663</v>
      </c>
      <c r="D7604">
        <v>963</v>
      </c>
      <c r="E7604">
        <v>967</v>
      </c>
      <c r="F7604">
        <v>962.75</v>
      </c>
      <c r="G7604">
        <v>966.5</v>
      </c>
      <c r="H7604">
        <v>201138</v>
      </c>
      <c r="M7604"/>
      <c r="N7604"/>
      <c r="O7604"/>
      <c r="P7604"/>
      <c r="Q7604"/>
    </row>
    <row r="7605" spans="1:17" x14ac:dyDescent="0.2">
      <c r="A7605" t="s">
        <v>24</v>
      </c>
      <c r="B7605" s="1">
        <v>40191</v>
      </c>
      <c r="C7605" s="2">
        <v>0.63541666666666663</v>
      </c>
      <c r="D7605">
        <v>966.5</v>
      </c>
      <c r="E7605">
        <v>968.5</v>
      </c>
      <c r="F7605">
        <v>964.5</v>
      </c>
      <c r="G7605">
        <v>964.5</v>
      </c>
      <c r="H7605">
        <v>260648</v>
      </c>
      <c r="M7605"/>
      <c r="N7605"/>
      <c r="O7605"/>
      <c r="P7605"/>
      <c r="Q7605"/>
    </row>
    <row r="7606" spans="1:17" x14ac:dyDescent="0.2">
      <c r="A7606" t="s">
        <v>24</v>
      </c>
      <c r="B7606" s="1">
        <v>40192</v>
      </c>
      <c r="C7606" s="2">
        <v>0.39583333333333331</v>
      </c>
      <c r="D7606">
        <v>964</v>
      </c>
      <c r="E7606">
        <v>969</v>
      </c>
      <c r="F7606">
        <v>963</v>
      </c>
      <c r="G7606">
        <v>967</v>
      </c>
      <c r="H7606">
        <v>270527</v>
      </c>
      <c r="I7606" t="b">
        <f>AND(HOUR(C7606)=9,MINUTE(C7606)=30,HOUR(C7605)=15,MINUTE(C7605)=15)</f>
        <v>1</v>
      </c>
      <c r="J7606">
        <f>MAX(E7606:E7612)</f>
        <v>970.25</v>
      </c>
      <c r="K7606">
        <f>MIN(F7606:F7612)</f>
        <v>963</v>
      </c>
      <c r="L7606">
        <f>E7606</f>
        <v>969</v>
      </c>
      <c r="M7606" s="6">
        <f>+F7606</f>
        <v>963</v>
      </c>
      <c r="N7606" s="6" t="b">
        <f>IF(F7606&gt;J7599,F7606-J7599,FALSE)</f>
        <v>0</v>
      </c>
      <c r="O7606" s="6" t="b">
        <f>IF(L7606&lt;K7599,K7599-L7606,FALSE)</f>
        <v>0</v>
      </c>
      <c r="P7606" s="6" t="b">
        <f>IF(AND(N7606&lt;&gt;FALSE,K7606&lt;=J7599),TRUE,FALSE)</f>
        <v>0</v>
      </c>
      <c r="Q7606" s="6" t="b">
        <f>IF(AND(O7606&lt;&gt;FALSE,J7606&gt;K7599),TRUE,FALSE)</f>
        <v>0</v>
      </c>
    </row>
    <row r="7607" spans="1:17" x14ac:dyDescent="0.2">
      <c r="A7607" t="s">
        <v>24</v>
      </c>
      <c r="B7607" s="1">
        <v>40192</v>
      </c>
      <c r="C7607" s="2">
        <v>0.4375</v>
      </c>
      <c r="D7607">
        <v>967</v>
      </c>
      <c r="E7607">
        <v>968.25</v>
      </c>
      <c r="F7607">
        <v>963.25</v>
      </c>
      <c r="G7607">
        <v>965.25</v>
      </c>
      <c r="H7607">
        <v>218732</v>
      </c>
      <c r="M7607"/>
      <c r="N7607"/>
      <c r="O7607"/>
      <c r="P7607"/>
      <c r="Q7607"/>
    </row>
    <row r="7608" spans="1:17" x14ac:dyDescent="0.2">
      <c r="A7608" t="s">
        <v>24</v>
      </c>
      <c r="B7608" s="1">
        <v>40192</v>
      </c>
      <c r="C7608" s="2">
        <v>0.47916666666666669</v>
      </c>
      <c r="D7608">
        <v>965.25</v>
      </c>
      <c r="E7608">
        <v>966.75</v>
      </c>
      <c r="F7608">
        <v>964.75</v>
      </c>
      <c r="G7608">
        <v>966</v>
      </c>
      <c r="H7608">
        <v>86925</v>
      </c>
      <c r="M7608"/>
      <c r="N7608"/>
      <c r="O7608"/>
      <c r="P7608"/>
      <c r="Q7608"/>
    </row>
    <row r="7609" spans="1:17" x14ac:dyDescent="0.2">
      <c r="A7609" t="s">
        <v>24</v>
      </c>
      <c r="B7609" s="1">
        <v>40192</v>
      </c>
      <c r="C7609" s="2">
        <v>0.52083333333333337</v>
      </c>
      <c r="D7609">
        <v>966</v>
      </c>
      <c r="E7609">
        <v>967.25</v>
      </c>
      <c r="F7609">
        <v>965.75</v>
      </c>
      <c r="G7609">
        <v>966.5</v>
      </c>
      <c r="H7609">
        <v>74872</v>
      </c>
      <c r="M7609"/>
      <c r="N7609"/>
      <c r="O7609"/>
      <c r="P7609"/>
      <c r="Q7609"/>
    </row>
    <row r="7610" spans="1:17" x14ac:dyDescent="0.2">
      <c r="A7610" t="s">
        <v>24</v>
      </c>
      <c r="B7610" s="1">
        <v>40192</v>
      </c>
      <c r="C7610" s="2">
        <v>0.5625</v>
      </c>
      <c r="D7610">
        <v>966.25</v>
      </c>
      <c r="E7610">
        <v>968.25</v>
      </c>
      <c r="F7610">
        <v>966.25</v>
      </c>
      <c r="G7610">
        <v>967.25</v>
      </c>
      <c r="H7610">
        <v>83229</v>
      </c>
      <c r="M7610"/>
      <c r="N7610"/>
      <c r="O7610"/>
      <c r="P7610"/>
      <c r="Q7610"/>
    </row>
    <row r="7611" spans="1:17" x14ac:dyDescent="0.2">
      <c r="A7611" t="s">
        <v>24</v>
      </c>
      <c r="B7611" s="1">
        <v>40192</v>
      </c>
      <c r="C7611" s="2">
        <v>0.60416666666666663</v>
      </c>
      <c r="D7611">
        <v>967.25</v>
      </c>
      <c r="E7611">
        <v>970.25</v>
      </c>
      <c r="F7611">
        <v>967.25</v>
      </c>
      <c r="G7611">
        <v>968.75</v>
      </c>
      <c r="H7611">
        <v>184875</v>
      </c>
      <c r="M7611"/>
      <c r="N7611"/>
      <c r="O7611"/>
      <c r="P7611"/>
      <c r="Q7611"/>
    </row>
    <row r="7612" spans="1:17" x14ac:dyDescent="0.2">
      <c r="A7612" t="s">
        <v>24</v>
      </c>
      <c r="B7612" s="1">
        <v>40192</v>
      </c>
      <c r="C7612" s="2">
        <v>0.63541666666666663</v>
      </c>
      <c r="D7612">
        <v>969</v>
      </c>
      <c r="E7612">
        <v>969.75</v>
      </c>
      <c r="F7612">
        <v>967.25</v>
      </c>
      <c r="G7612">
        <v>968.5</v>
      </c>
      <c r="H7612">
        <v>200298</v>
      </c>
      <c r="M7612"/>
      <c r="N7612"/>
      <c r="O7612"/>
      <c r="P7612"/>
      <c r="Q7612"/>
    </row>
    <row r="7613" spans="1:17" x14ac:dyDescent="0.2">
      <c r="A7613" t="s">
        <v>24</v>
      </c>
      <c r="B7613" s="1">
        <v>40193</v>
      </c>
      <c r="C7613" s="2">
        <v>0.39583333333333331</v>
      </c>
      <c r="D7613">
        <v>966.25</v>
      </c>
      <c r="E7613">
        <v>967.25</v>
      </c>
      <c r="F7613">
        <v>955.75</v>
      </c>
      <c r="G7613">
        <v>957.75</v>
      </c>
      <c r="H7613">
        <v>538782</v>
      </c>
      <c r="I7613" t="b">
        <f>AND(HOUR(C7613)=9,MINUTE(C7613)=30,HOUR(C7612)=15,MINUTE(C7612)=15)</f>
        <v>1</v>
      </c>
      <c r="J7613">
        <f>MAX(E7613:E7619)</f>
        <v>967.25</v>
      </c>
      <c r="K7613">
        <f>MIN(F7613:F7619)</f>
        <v>950.75</v>
      </c>
      <c r="L7613">
        <f>E7613</f>
        <v>967.25</v>
      </c>
      <c r="M7613" s="6">
        <f>+F7613</f>
        <v>955.75</v>
      </c>
      <c r="N7613" s="6" t="b">
        <f>IF(F7613&gt;J7606,F7613-J7606,FALSE)</f>
        <v>0</v>
      </c>
      <c r="O7613" s="6" t="b">
        <f>IF(L7613&lt;K7606,K7606-L7613,FALSE)</f>
        <v>0</v>
      </c>
      <c r="P7613" s="6" t="b">
        <f>IF(AND(N7613&lt;&gt;FALSE,K7613&lt;=J7606),TRUE,FALSE)</f>
        <v>0</v>
      </c>
      <c r="Q7613" s="6" t="b">
        <f>IF(AND(O7613&lt;&gt;FALSE,J7613&gt;K7606),TRUE,FALSE)</f>
        <v>0</v>
      </c>
    </row>
    <row r="7614" spans="1:17" x14ac:dyDescent="0.2">
      <c r="A7614" t="s">
        <v>24</v>
      </c>
      <c r="B7614" s="1">
        <v>40193</v>
      </c>
      <c r="C7614" s="2">
        <v>0.4375</v>
      </c>
      <c r="D7614">
        <v>957.75</v>
      </c>
      <c r="E7614">
        <v>958</v>
      </c>
      <c r="F7614">
        <v>954.25</v>
      </c>
      <c r="G7614">
        <v>955</v>
      </c>
      <c r="H7614">
        <v>254169</v>
      </c>
      <c r="M7614"/>
      <c r="N7614"/>
      <c r="O7614"/>
      <c r="P7614"/>
      <c r="Q7614"/>
    </row>
    <row r="7615" spans="1:17" x14ac:dyDescent="0.2">
      <c r="A7615" t="s">
        <v>24</v>
      </c>
      <c r="B7615" s="1">
        <v>40193</v>
      </c>
      <c r="C7615" s="2">
        <v>0.47916666666666669</v>
      </c>
      <c r="D7615">
        <v>955</v>
      </c>
      <c r="E7615">
        <v>956</v>
      </c>
      <c r="F7615">
        <v>952</v>
      </c>
      <c r="G7615">
        <v>952</v>
      </c>
      <c r="H7615">
        <v>224420</v>
      </c>
      <c r="M7615"/>
      <c r="N7615"/>
      <c r="O7615"/>
      <c r="P7615"/>
      <c r="Q7615"/>
    </row>
    <row r="7616" spans="1:17" x14ac:dyDescent="0.2">
      <c r="A7616" t="s">
        <v>24</v>
      </c>
      <c r="B7616" s="1">
        <v>40193</v>
      </c>
      <c r="C7616" s="2">
        <v>0.52083333333333337</v>
      </c>
      <c r="D7616">
        <v>952</v>
      </c>
      <c r="E7616">
        <v>953.25</v>
      </c>
      <c r="F7616">
        <v>950.75</v>
      </c>
      <c r="G7616">
        <v>952.5</v>
      </c>
      <c r="H7616">
        <v>175404</v>
      </c>
      <c r="M7616"/>
      <c r="N7616"/>
      <c r="O7616"/>
      <c r="P7616"/>
      <c r="Q7616"/>
    </row>
    <row r="7617" spans="1:17" x14ac:dyDescent="0.2">
      <c r="A7617" t="s">
        <v>24</v>
      </c>
      <c r="B7617" s="1">
        <v>40193</v>
      </c>
      <c r="C7617" s="2">
        <v>0.5625</v>
      </c>
      <c r="D7617">
        <v>952.5</v>
      </c>
      <c r="E7617">
        <v>954</v>
      </c>
      <c r="F7617">
        <v>952.25</v>
      </c>
      <c r="G7617">
        <v>952.75</v>
      </c>
      <c r="H7617">
        <v>106460</v>
      </c>
      <c r="M7617"/>
      <c r="N7617"/>
      <c r="O7617"/>
      <c r="P7617"/>
      <c r="Q7617"/>
    </row>
    <row r="7618" spans="1:17" x14ac:dyDescent="0.2">
      <c r="A7618" t="s">
        <v>24</v>
      </c>
      <c r="B7618" s="1">
        <v>40193</v>
      </c>
      <c r="C7618" s="2">
        <v>0.60416666666666663</v>
      </c>
      <c r="D7618">
        <v>952.75</v>
      </c>
      <c r="E7618">
        <v>956</v>
      </c>
      <c r="F7618">
        <v>951.75</v>
      </c>
      <c r="G7618">
        <v>955.5</v>
      </c>
      <c r="H7618">
        <v>194186</v>
      </c>
      <c r="M7618"/>
      <c r="N7618"/>
      <c r="O7618"/>
      <c r="P7618"/>
      <c r="Q7618"/>
    </row>
    <row r="7619" spans="1:17" x14ac:dyDescent="0.2">
      <c r="A7619" t="s">
        <v>24</v>
      </c>
      <c r="B7619" s="1">
        <v>40193</v>
      </c>
      <c r="C7619" s="2">
        <v>0.63541666666666663</v>
      </c>
      <c r="D7619">
        <v>955.5</v>
      </c>
      <c r="E7619">
        <v>956.5</v>
      </c>
      <c r="F7619">
        <v>954.75</v>
      </c>
      <c r="G7619">
        <v>955.25</v>
      </c>
      <c r="H7619">
        <v>249628</v>
      </c>
      <c r="M7619"/>
      <c r="N7619"/>
      <c r="O7619"/>
      <c r="P7619"/>
      <c r="Q7619"/>
    </row>
    <row r="7620" spans="1:17" x14ac:dyDescent="0.2">
      <c r="A7620" t="s">
        <v>24</v>
      </c>
      <c r="B7620" s="1">
        <v>40197</v>
      </c>
      <c r="C7620" s="2">
        <v>0.39583333333333331</v>
      </c>
      <c r="D7620">
        <v>954.75</v>
      </c>
      <c r="E7620">
        <v>964.25</v>
      </c>
      <c r="F7620">
        <v>954.5</v>
      </c>
      <c r="G7620">
        <v>962.75</v>
      </c>
      <c r="H7620">
        <v>439435</v>
      </c>
      <c r="I7620" t="b">
        <f>AND(HOUR(C7620)=9,MINUTE(C7620)=30,HOUR(C7619)=15,MINUTE(C7619)=15)</f>
        <v>1</v>
      </c>
      <c r="J7620">
        <f>MAX(E7620:E7626)</f>
        <v>970.25</v>
      </c>
      <c r="K7620">
        <f>MIN(F7620:F7626)</f>
        <v>954.5</v>
      </c>
      <c r="L7620">
        <f>E7620</f>
        <v>964.25</v>
      </c>
      <c r="M7620" s="6">
        <f>+F7620</f>
        <v>954.5</v>
      </c>
      <c r="N7620" s="6" t="b">
        <f>IF(F7620&gt;J7613,F7620-J7613,FALSE)</f>
        <v>0</v>
      </c>
      <c r="O7620" s="6" t="b">
        <f>IF(L7620&lt;K7613,K7613-L7620,FALSE)</f>
        <v>0</v>
      </c>
      <c r="P7620" s="6" t="b">
        <f>IF(AND(N7620&lt;&gt;FALSE,K7620&lt;=J7613),TRUE,FALSE)</f>
        <v>0</v>
      </c>
      <c r="Q7620" s="6" t="b">
        <f>IF(AND(O7620&lt;&gt;FALSE,J7620&gt;K7613),TRUE,FALSE)</f>
        <v>0</v>
      </c>
    </row>
    <row r="7621" spans="1:17" x14ac:dyDescent="0.2">
      <c r="A7621" t="s">
        <v>24</v>
      </c>
      <c r="B7621" s="1">
        <v>40197</v>
      </c>
      <c r="C7621" s="2">
        <v>0.4375</v>
      </c>
      <c r="D7621">
        <v>962.75</v>
      </c>
      <c r="E7621">
        <v>966</v>
      </c>
      <c r="F7621">
        <v>962.75</v>
      </c>
      <c r="G7621">
        <v>964.5</v>
      </c>
      <c r="H7621">
        <v>244198</v>
      </c>
      <c r="M7621"/>
      <c r="N7621"/>
      <c r="O7621"/>
      <c r="P7621"/>
      <c r="Q7621"/>
    </row>
    <row r="7622" spans="1:17" x14ac:dyDescent="0.2">
      <c r="A7622" t="s">
        <v>24</v>
      </c>
      <c r="B7622" s="1">
        <v>40197</v>
      </c>
      <c r="C7622" s="2">
        <v>0.47916666666666669</v>
      </c>
      <c r="D7622">
        <v>964.5</v>
      </c>
      <c r="E7622">
        <v>967.5</v>
      </c>
      <c r="F7622">
        <v>963.5</v>
      </c>
      <c r="G7622">
        <v>966.75</v>
      </c>
      <c r="H7622">
        <v>188086</v>
      </c>
      <c r="M7622"/>
      <c r="N7622"/>
      <c r="O7622"/>
      <c r="P7622"/>
      <c r="Q7622"/>
    </row>
    <row r="7623" spans="1:17" x14ac:dyDescent="0.2">
      <c r="A7623" t="s">
        <v>24</v>
      </c>
      <c r="B7623" s="1">
        <v>40197</v>
      </c>
      <c r="C7623" s="2">
        <v>0.52083333333333337</v>
      </c>
      <c r="D7623">
        <v>967</v>
      </c>
      <c r="E7623">
        <v>968.25</v>
      </c>
      <c r="F7623">
        <v>966.25</v>
      </c>
      <c r="G7623">
        <v>967</v>
      </c>
      <c r="H7623">
        <v>132492</v>
      </c>
      <c r="M7623"/>
      <c r="N7623"/>
      <c r="O7623"/>
      <c r="P7623"/>
      <c r="Q7623"/>
    </row>
    <row r="7624" spans="1:17" x14ac:dyDescent="0.2">
      <c r="A7624" t="s">
        <v>24</v>
      </c>
      <c r="B7624" s="1">
        <v>40197</v>
      </c>
      <c r="C7624" s="2">
        <v>0.5625</v>
      </c>
      <c r="D7624">
        <v>967.25</v>
      </c>
      <c r="E7624">
        <v>968.25</v>
      </c>
      <c r="F7624">
        <v>966.5</v>
      </c>
      <c r="G7624">
        <v>968</v>
      </c>
      <c r="H7624">
        <v>81132</v>
      </c>
      <c r="M7624"/>
      <c r="N7624"/>
      <c r="O7624"/>
      <c r="P7624"/>
      <c r="Q7624"/>
    </row>
    <row r="7625" spans="1:17" x14ac:dyDescent="0.2">
      <c r="A7625" t="s">
        <v>24</v>
      </c>
      <c r="B7625" s="1">
        <v>40197</v>
      </c>
      <c r="C7625" s="2">
        <v>0.60416666666666663</v>
      </c>
      <c r="D7625">
        <v>968</v>
      </c>
      <c r="E7625">
        <v>970</v>
      </c>
      <c r="F7625">
        <v>966.25</v>
      </c>
      <c r="G7625">
        <v>969.75</v>
      </c>
      <c r="H7625">
        <v>160965</v>
      </c>
      <c r="M7625"/>
      <c r="N7625"/>
      <c r="O7625"/>
      <c r="P7625"/>
      <c r="Q7625"/>
    </row>
    <row r="7626" spans="1:17" x14ac:dyDescent="0.2">
      <c r="A7626" t="s">
        <v>24</v>
      </c>
      <c r="B7626" s="1">
        <v>40197</v>
      </c>
      <c r="C7626" s="2">
        <v>0.63541666666666663</v>
      </c>
      <c r="D7626">
        <v>969.75</v>
      </c>
      <c r="E7626">
        <v>970.25</v>
      </c>
      <c r="F7626">
        <v>968.5</v>
      </c>
      <c r="G7626">
        <v>969</v>
      </c>
      <c r="H7626">
        <v>308307</v>
      </c>
      <c r="M7626"/>
      <c r="N7626"/>
      <c r="O7626"/>
      <c r="P7626"/>
      <c r="Q7626"/>
    </row>
    <row r="7627" spans="1:17" x14ac:dyDescent="0.2">
      <c r="A7627" t="s">
        <v>24</v>
      </c>
      <c r="B7627" s="1">
        <v>40198</v>
      </c>
      <c r="C7627" s="2">
        <v>0.39583333333333331</v>
      </c>
      <c r="D7627">
        <v>961.75</v>
      </c>
      <c r="E7627">
        <v>961.75</v>
      </c>
      <c r="F7627">
        <v>953</v>
      </c>
      <c r="G7627">
        <v>953</v>
      </c>
      <c r="H7627">
        <v>577317</v>
      </c>
      <c r="I7627" t="b">
        <f>AND(HOUR(C7627)=9,MINUTE(C7627)=30,HOUR(C7626)=15,MINUTE(C7626)=15)</f>
        <v>1</v>
      </c>
      <c r="J7627">
        <f>MAX(E7627:E7633)</f>
        <v>961.75</v>
      </c>
      <c r="K7627">
        <f>MIN(F7627:F7633)</f>
        <v>948.5</v>
      </c>
      <c r="L7627">
        <f>E7627</f>
        <v>961.75</v>
      </c>
      <c r="M7627" s="6">
        <f>+F7627</f>
        <v>953</v>
      </c>
      <c r="N7627" s="6" t="b">
        <f>IF(F7627&gt;J7620,F7627-J7620,FALSE)</f>
        <v>0</v>
      </c>
      <c r="O7627" s="6" t="b">
        <f>IF(L7627&lt;K7620,K7620-L7627,FALSE)</f>
        <v>0</v>
      </c>
      <c r="P7627" s="6" t="b">
        <f>IF(AND(N7627&lt;&gt;FALSE,K7627&lt;=J7620),TRUE,FALSE)</f>
        <v>0</v>
      </c>
      <c r="Q7627" s="6" t="b">
        <f>IF(AND(O7627&lt;&gt;FALSE,J7627&gt;K7620),TRUE,FALSE)</f>
        <v>0</v>
      </c>
    </row>
    <row r="7628" spans="1:17" x14ac:dyDescent="0.2">
      <c r="A7628" t="s">
        <v>24</v>
      </c>
      <c r="B7628" s="1">
        <v>40198</v>
      </c>
      <c r="C7628" s="2">
        <v>0.4375</v>
      </c>
      <c r="D7628">
        <v>953</v>
      </c>
      <c r="E7628">
        <v>954.75</v>
      </c>
      <c r="F7628">
        <v>948.5</v>
      </c>
      <c r="G7628">
        <v>951.75</v>
      </c>
      <c r="H7628">
        <v>428980</v>
      </c>
      <c r="M7628"/>
      <c r="N7628"/>
      <c r="O7628"/>
      <c r="P7628"/>
      <c r="Q7628"/>
    </row>
    <row r="7629" spans="1:17" x14ac:dyDescent="0.2">
      <c r="A7629" t="s">
        <v>24</v>
      </c>
      <c r="B7629" s="1">
        <v>40198</v>
      </c>
      <c r="C7629" s="2">
        <v>0.47916666666666669</v>
      </c>
      <c r="D7629">
        <v>951.75</v>
      </c>
      <c r="E7629">
        <v>953</v>
      </c>
      <c r="F7629">
        <v>949.75</v>
      </c>
      <c r="G7629">
        <v>952</v>
      </c>
      <c r="H7629">
        <v>194422</v>
      </c>
      <c r="M7629"/>
      <c r="N7629"/>
      <c r="O7629"/>
      <c r="P7629"/>
      <c r="Q7629"/>
    </row>
    <row r="7630" spans="1:17" x14ac:dyDescent="0.2">
      <c r="A7630" t="s">
        <v>24</v>
      </c>
      <c r="B7630" s="1">
        <v>40198</v>
      </c>
      <c r="C7630" s="2">
        <v>0.52083333333333337</v>
      </c>
      <c r="D7630">
        <v>952</v>
      </c>
      <c r="E7630">
        <v>952.5</v>
      </c>
      <c r="F7630">
        <v>949</v>
      </c>
      <c r="G7630">
        <v>950.75</v>
      </c>
      <c r="H7630">
        <v>149704</v>
      </c>
      <c r="M7630"/>
      <c r="N7630"/>
      <c r="O7630"/>
      <c r="P7630"/>
      <c r="Q7630"/>
    </row>
    <row r="7631" spans="1:17" x14ac:dyDescent="0.2">
      <c r="A7631" t="s">
        <v>24</v>
      </c>
      <c r="B7631" s="1">
        <v>40198</v>
      </c>
      <c r="C7631" s="2">
        <v>0.5625</v>
      </c>
      <c r="D7631">
        <v>950.75</v>
      </c>
      <c r="E7631">
        <v>954.5</v>
      </c>
      <c r="F7631">
        <v>950</v>
      </c>
      <c r="G7631">
        <v>953</v>
      </c>
      <c r="H7631">
        <v>178837</v>
      </c>
      <c r="M7631"/>
      <c r="N7631"/>
      <c r="O7631"/>
      <c r="P7631"/>
      <c r="Q7631"/>
    </row>
    <row r="7632" spans="1:17" x14ac:dyDescent="0.2">
      <c r="A7632" t="s">
        <v>24</v>
      </c>
      <c r="B7632" s="1">
        <v>40198</v>
      </c>
      <c r="C7632" s="2">
        <v>0.60416666666666663</v>
      </c>
      <c r="D7632">
        <v>953</v>
      </c>
      <c r="E7632">
        <v>957.25</v>
      </c>
      <c r="F7632">
        <v>952.5</v>
      </c>
      <c r="G7632">
        <v>956.5</v>
      </c>
      <c r="H7632">
        <v>201700</v>
      </c>
      <c r="M7632"/>
      <c r="N7632"/>
      <c r="O7632"/>
      <c r="P7632"/>
      <c r="Q7632"/>
    </row>
    <row r="7633" spans="1:17" x14ac:dyDescent="0.2">
      <c r="A7633" t="s">
        <v>24</v>
      </c>
      <c r="B7633" s="1">
        <v>40198</v>
      </c>
      <c r="C7633" s="2">
        <v>0.63541666666666663</v>
      </c>
      <c r="D7633">
        <v>956.25</v>
      </c>
      <c r="E7633">
        <v>958.75</v>
      </c>
      <c r="F7633">
        <v>955</v>
      </c>
      <c r="G7633">
        <v>957.5</v>
      </c>
      <c r="H7633">
        <v>263403</v>
      </c>
      <c r="M7633"/>
      <c r="N7633"/>
      <c r="O7633"/>
      <c r="P7633"/>
      <c r="Q7633"/>
    </row>
    <row r="7634" spans="1:17" x14ac:dyDescent="0.2">
      <c r="A7634" t="s">
        <v>24</v>
      </c>
      <c r="B7634" s="1">
        <v>40199</v>
      </c>
      <c r="C7634" s="2">
        <v>0.39583333333333331</v>
      </c>
      <c r="D7634">
        <v>958</v>
      </c>
      <c r="E7634">
        <v>961.5</v>
      </c>
      <c r="F7634">
        <v>945.5</v>
      </c>
      <c r="G7634">
        <v>945.75</v>
      </c>
      <c r="H7634">
        <v>591815</v>
      </c>
      <c r="I7634" t="b">
        <f>AND(HOUR(C7634)=9,MINUTE(C7634)=30,HOUR(C7633)=15,MINUTE(C7633)=15)</f>
        <v>1</v>
      </c>
      <c r="J7634">
        <f>MAX(E7634:E7640)</f>
        <v>961.5</v>
      </c>
      <c r="K7634">
        <f>MIN(F7634:F7640)</f>
        <v>933.5</v>
      </c>
      <c r="L7634">
        <f>E7634</f>
        <v>961.5</v>
      </c>
      <c r="M7634" s="6">
        <f>+F7634</f>
        <v>945.5</v>
      </c>
      <c r="N7634" s="6" t="b">
        <f>IF(F7634&gt;J7627,F7634-J7627,FALSE)</f>
        <v>0</v>
      </c>
      <c r="O7634" s="6" t="b">
        <f>IF(L7634&lt;K7627,K7627-L7634,FALSE)</f>
        <v>0</v>
      </c>
      <c r="P7634" s="6" t="b">
        <f>IF(AND(N7634&lt;&gt;FALSE,K7634&lt;=J7627),TRUE,FALSE)</f>
        <v>0</v>
      </c>
      <c r="Q7634" s="6" t="b">
        <f>IF(AND(O7634&lt;&gt;FALSE,J7634&gt;K7627),TRUE,FALSE)</f>
        <v>0</v>
      </c>
    </row>
    <row r="7635" spans="1:17" x14ac:dyDescent="0.2">
      <c r="A7635" t="s">
        <v>24</v>
      </c>
      <c r="B7635" s="1">
        <v>40199</v>
      </c>
      <c r="C7635" s="2">
        <v>0.4375</v>
      </c>
      <c r="D7635">
        <v>946</v>
      </c>
      <c r="E7635">
        <v>946.75</v>
      </c>
      <c r="F7635">
        <v>939.75</v>
      </c>
      <c r="G7635">
        <v>941.25</v>
      </c>
      <c r="H7635">
        <v>605039</v>
      </c>
      <c r="M7635"/>
      <c r="N7635"/>
      <c r="O7635"/>
      <c r="P7635"/>
      <c r="Q7635"/>
    </row>
    <row r="7636" spans="1:17" x14ac:dyDescent="0.2">
      <c r="A7636" t="s">
        <v>24</v>
      </c>
      <c r="B7636" s="1">
        <v>40199</v>
      </c>
      <c r="C7636" s="2">
        <v>0.47916666666666669</v>
      </c>
      <c r="D7636">
        <v>941.25</v>
      </c>
      <c r="E7636">
        <v>942.25</v>
      </c>
      <c r="F7636">
        <v>934.75</v>
      </c>
      <c r="G7636">
        <v>936.75</v>
      </c>
      <c r="H7636">
        <v>560355</v>
      </c>
      <c r="M7636"/>
      <c r="N7636"/>
      <c r="O7636"/>
      <c r="P7636"/>
      <c r="Q7636"/>
    </row>
    <row r="7637" spans="1:17" x14ac:dyDescent="0.2">
      <c r="A7637" t="s">
        <v>24</v>
      </c>
      <c r="B7637" s="1">
        <v>40199</v>
      </c>
      <c r="C7637" s="2">
        <v>0.52083333333333337</v>
      </c>
      <c r="D7637">
        <v>936.5</v>
      </c>
      <c r="E7637">
        <v>938.25</v>
      </c>
      <c r="F7637">
        <v>934</v>
      </c>
      <c r="G7637">
        <v>937.25</v>
      </c>
      <c r="H7637">
        <v>249707</v>
      </c>
      <c r="M7637"/>
      <c r="N7637"/>
      <c r="O7637"/>
      <c r="P7637"/>
      <c r="Q7637"/>
    </row>
    <row r="7638" spans="1:17" x14ac:dyDescent="0.2">
      <c r="A7638" t="s">
        <v>24</v>
      </c>
      <c r="B7638" s="1">
        <v>40199</v>
      </c>
      <c r="C7638" s="2">
        <v>0.5625</v>
      </c>
      <c r="D7638">
        <v>937.5</v>
      </c>
      <c r="E7638">
        <v>941.5</v>
      </c>
      <c r="F7638">
        <v>936.25</v>
      </c>
      <c r="G7638">
        <v>941</v>
      </c>
      <c r="H7638">
        <v>240303</v>
      </c>
      <c r="M7638"/>
      <c r="N7638"/>
      <c r="O7638"/>
      <c r="P7638"/>
      <c r="Q7638"/>
    </row>
    <row r="7639" spans="1:17" x14ac:dyDescent="0.2">
      <c r="A7639" t="s">
        <v>24</v>
      </c>
      <c r="B7639" s="1">
        <v>40199</v>
      </c>
      <c r="C7639" s="2">
        <v>0.60416666666666663</v>
      </c>
      <c r="D7639">
        <v>941.25</v>
      </c>
      <c r="E7639">
        <v>942.75</v>
      </c>
      <c r="F7639">
        <v>935</v>
      </c>
      <c r="G7639">
        <v>936.75</v>
      </c>
      <c r="H7639">
        <v>328205</v>
      </c>
      <c r="M7639"/>
      <c r="N7639"/>
      <c r="O7639"/>
      <c r="P7639"/>
      <c r="Q7639"/>
    </row>
    <row r="7640" spans="1:17" x14ac:dyDescent="0.2">
      <c r="A7640" t="s">
        <v>24</v>
      </c>
      <c r="B7640" s="1">
        <v>40199</v>
      </c>
      <c r="C7640" s="2">
        <v>0.63541666666666663</v>
      </c>
      <c r="D7640">
        <v>936.75</v>
      </c>
      <c r="E7640">
        <v>940.25</v>
      </c>
      <c r="F7640">
        <v>933.5</v>
      </c>
      <c r="G7640">
        <v>933.75</v>
      </c>
      <c r="H7640">
        <v>494038</v>
      </c>
      <c r="M7640"/>
      <c r="N7640"/>
      <c r="O7640"/>
      <c r="P7640"/>
      <c r="Q7640"/>
    </row>
    <row r="7641" spans="1:17" x14ac:dyDescent="0.2">
      <c r="A7641" t="s">
        <v>24</v>
      </c>
      <c r="B7641" s="1">
        <v>40200</v>
      </c>
      <c r="C7641" s="2">
        <v>0.39583333333333331</v>
      </c>
      <c r="D7641">
        <v>931</v>
      </c>
      <c r="E7641">
        <v>935</v>
      </c>
      <c r="F7641">
        <v>924.25</v>
      </c>
      <c r="G7641">
        <v>930.5</v>
      </c>
      <c r="H7641">
        <v>712327</v>
      </c>
      <c r="I7641" t="b">
        <f>AND(HOUR(C7641)=9,MINUTE(C7641)=30,HOUR(C7640)=15,MINUTE(C7640)=15)</f>
        <v>1</v>
      </c>
      <c r="J7641">
        <f>MAX(E7641:E7647)</f>
        <v>935</v>
      </c>
      <c r="K7641">
        <f>MIN(F7641:F7647)</f>
        <v>909.5</v>
      </c>
      <c r="L7641">
        <f>E7641</f>
        <v>935</v>
      </c>
      <c r="M7641" s="6">
        <f>+F7641</f>
        <v>924.25</v>
      </c>
      <c r="N7641" s="6" t="b">
        <f>IF(F7641&gt;J7634,F7641-J7634,FALSE)</f>
        <v>0</v>
      </c>
      <c r="O7641" s="6" t="b">
        <f>IF(L7641&lt;K7634,K7634-L7641,FALSE)</f>
        <v>0</v>
      </c>
      <c r="P7641" s="6" t="b">
        <f>IF(AND(N7641&lt;&gt;FALSE,K7641&lt;=J7634),TRUE,FALSE)</f>
        <v>0</v>
      </c>
      <c r="Q7641" s="6" t="b">
        <f>IF(AND(O7641&lt;&gt;FALSE,J7641&gt;K7634),TRUE,FALSE)</f>
        <v>0</v>
      </c>
    </row>
    <row r="7642" spans="1:17" x14ac:dyDescent="0.2">
      <c r="A7642" t="s">
        <v>24</v>
      </c>
      <c r="B7642" s="1">
        <v>40200</v>
      </c>
      <c r="C7642" s="2">
        <v>0.4375</v>
      </c>
      <c r="D7642">
        <v>930.5</v>
      </c>
      <c r="E7642">
        <v>934.75</v>
      </c>
      <c r="F7642">
        <v>928.25</v>
      </c>
      <c r="G7642">
        <v>934.25</v>
      </c>
      <c r="H7642">
        <v>459519</v>
      </c>
      <c r="M7642"/>
      <c r="N7642"/>
      <c r="O7642"/>
      <c r="P7642"/>
      <c r="Q7642"/>
    </row>
    <row r="7643" spans="1:17" x14ac:dyDescent="0.2">
      <c r="A7643" t="s">
        <v>24</v>
      </c>
      <c r="B7643" s="1">
        <v>40200</v>
      </c>
      <c r="C7643" s="2">
        <v>0.47916666666666669</v>
      </c>
      <c r="D7643">
        <v>934.25</v>
      </c>
      <c r="E7643">
        <v>934.5</v>
      </c>
      <c r="F7643">
        <v>928.75</v>
      </c>
      <c r="G7643">
        <v>932.25</v>
      </c>
      <c r="H7643">
        <v>232680</v>
      </c>
      <c r="M7643"/>
      <c r="N7643"/>
      <c r="O7643"/>
      <c r="P7643"/>
      <c r="Q7643"/>
    </row>
    <row r="7644" spans="1:17" x14ac:dyDescent="0.2">
      <c r="A7644" t="s">
        <v>24</v>
      </c>
      <c r="B7644" s="1">
        <v>40200</v>
      </c>
      <c r="C7644" s="2">
        <v>0.52083333333333337</v>
      </c>
      <c r="D7644">
        <v>932</v>
      </c>
      <c r="E7644">
        <v>933.25</v>
      </c>
      <c r="F7644">
        <v>927.5</v>
      </c>
      <c r="G7644">
        <v>928.25</v>
      </c>
      <c r="H7644">
        <v>190721</v>
      </c>
      <c r="M7644"/>
      <c r="N7644"/>
      <c r="O7644"/>
      <c r="P7644"/>
      <c r="Q7644"/>
    </row>
    <row r="7645" spans="1:17" x14ac:dyDescent="0.2">
      <c r="A7645" t="s">
        <v>24</v>
      </c>
      <c r="B7645" s="1">
        <v>40200</v>
      </c>
      <c r="C7645" s="2">
        <v>0.5625</v>
      </c>
      <c r="D7645">
        <v>928.25</v>
      </c>
      <c r="E7645">
        <v>928.75</v>
      </c>
      <c r="F7645">
        <v>923.75</v>
      </c>
      <c r="G7645">
        <v>924.5</v>
      </c>
      <c r="H7645">
        <v>294420</v>
      </c>
      <c r="M7645"/>
      <c r="N7645"/>
      <c r="O7645"/>
      <c r="P7645"/>
      <c r="Q7645"/>
    </row>
    <row r="7646" spans="1:17" x14ac:dyDescent="0.2">
      <c r="A7646" t="s">
        <v>24</v>
      </c>
      <c r="B7646" s="1">
        <v>40200</v>
      </c>
      <c r="C7646" s="2">
        <v>0.60416666666666663</v>
      </c>
      <c r="D7646">
        <v>924.5</v>
      </c>
      <c r="E7646">
        <v>926</v>
      </c>
      <c r="F7646">
        <v>913</v>
      </c>
      <c r="G7646">
        <v>915.5</v>
      </c>
      <c r="H7646">
        <v>615653</v>
      </c>
      <c r="M7646"/>
      <c r="N7646"/>
      <c r="O7646"/>
      <c r="P7646"/>
      <c r="Q7646"/>
    </row>
    <row r="7647" spans="1:17" x14ac:dyDescent="0.2">
      <c r="A7647" t="s">
        <v>24</v>
      </c>
      <c r="B7647" s="1">
        <v>40200</v>
      </c>
      <c r="C7647" s="2">
        <v>0.63541666666666663</v>
      </c>
      <c r="D7647">
        <v>915.75</v>
      </c>
      <c r="E7647">
        <v>916.5</v>
      </c>
      <c r="F7647">
        <v>909.5</v>
      </c>
      <c r="G7647">
        <v>914.5</v>
      </c>
      <c r="H7647">
        <v>607104</v>
      </c>
      <c r="M7647"/>
      <c r="N7647"/>
      <c r="O7647"/>
      <c r="P7647"/>
      <c r="Q7647"/>
    </row>
    <row r="7648" spans="1:17" x14ac:dyDescent="0.2">
      <c r="A7648" t="s">
        <v>24</v>
      </c>
      <c r="B7648" s="1">
        <v>40203</v>
      </c>
      <c r="C7648" s="2">
        <v>0.39583333333333331</v>
      </c>
      <c r="D7648">
        <v>921</v>
      </c>
      <c r="E7648">
        <v>922.25</v>
      </c>
      <c r="F7648">
        <v>915</v>
      </c>
      <c r="G7648">
        <v>919.5</v>
      </c>
      <c r="H7648">
        <v>509616</v>
      </c>
      <c r="I7648" t="b">
        <f>AND(HOUR(C7648)=9,MINUTE(C7648)=30,HOUR(C7647)=15,MINUTE(C7647)=15)</f>
        <v>1</v>
      </c>
      <c r="J7648">
        <f>MAX(E7648:E7654)</f>
        <v>922.75</v>
      </c>
      <c r="K7648">
        <f>MIN(F7648:F7654)</f>
        <v>913</v>
      </c>
      <c r="L7648">
        <f>E7648</f>
        <v>922.25</v>
      </c>
      <c r="M7648" s="6">
        <f>+F7648</f>
        <v>915</v>
      </c>
      <c r="N7648" s="6" t="b">
        <f>IF(F7648&gt;J7641,F7648-J7641,FALSE)</f>
        <v>0</v>
      </c>
      <c r="O7648" s="6" t="b">
        <f>IF(L7648&lt;K7641,K7641-L7648,FALSE)</f>
        <v>0</v>
      </c>
      <c r="P7648" s="6" t="b">
        <f>IF(AND(N7648&lt;&gt;FALSE,K7648&lt;=J7641),TRUE,FALSE)</f>
        <v>0</v>
      </c>
      <c r="Q7648" s="6" t="b">
        <f>IF(AND(O7648&lt;&gt;FALSE,J7648&gt;K7641),TRUE,FALSE)</f>
        <v>0</v>
      </c>
    </row>
    <row r="7649" spans="1:17" x14ac:dyDescent="0.2">
      <c r="A7649" t="s">
        <v>24</v>
      </c>
      <c r="B7649" s="1">
        <v>40203</v>
      </c>
      <c r="C7649" s="2">
        <v>0.4375</v>
      </c>
      <c r="D7649">
        <v>919.25</v>
      </c>
      <c r="E7649">
        <v>920</v>
      </c>
      <c r="F7649">
        <v>913.75</v>
      </c>
      <c r="G7649">
        <v>915.75</v>
      </c>
      <c r="H7649">
        <v>298861</v>
      </c>
      <c r="M7649"/>
      <c r="N7649"/>
      <c r="O7649"/>
      <c r="P7649"/>
      <c r="Q7649"/>
    </row>
    <row r="7650" spans="1:17" x14ac:dyDescent="0.2">
      <c r="A7650" t="s">
        <v>24</v>
      </c>
      <c r="B7650" s="1">
        <v>40203</v>
      </c>
      <c r="C7650" s="2">
        <v>0.47916666666666669</v>
      </c>
      <c r="D7650">
        <v>916</v>
      </c>
      <c r="E7650">
        <v>920.5</v>
      </c>
      <c r="F7650">
        <v>913</v>
      </c>
      <c r="G7650">
        <v>918.25</v>
      </c>
      <c r="H7650">
        <v>221076</v>
      </c>
      <c r="M7650"/>
      <c r="N7650"/>
      <c r="O7650"/>
      <c r="P7650"/>
      <c r="Q7650"/>
    </row>
    <row r="7651" spans="1:17" x14ac:dyDescent="0.2">
      <c r="A7651" t="s">
        <v>24</v>
      </c>
      <c r="B7651" s="1">
        <v>40203</v>
      </c>
      <c r="C7651" s="2">
        <v>0.52083333333333337</v>
      </c>
      <c r="D7651">
        <v>918.25</v>
      </c>
      <c r="E7651">
        <v>921</v>
      </c>
      <c r="F7651">
        <v>918</v>
      </c>
      <c r="G7651">
        <v>920</v>
      </c>
      <c r="H7651">
        <v>93924</v>
      </c>
      <c r="M7651"/>
      <c r="N7651"/>
      <c r="O7651"/>
      <c r="P7651"/>
      <c r="Q7651"/>
    </row>
    <row r="7652" spans="1:17" x14ac:dyDescent="0.2">
      <c r="A7652" t="s">
        <v>24</v>
      </c>
      <c r="B7652" s="1">
        <v>40203</v>
      </c>
      <c r="C7652" s="2">
        <v>0.5625</v>
      </c>
      <c r="D7652">
        <v>920</v>
      </c>
      <c r="E7652">
        <v>921</v>
      </c>
      <c r="F7652">
        <v>917.75</v>
      </c>
      <c r="G7652">
        <v>920.75</v>
      </c>
      <c r="H7652">
        <v>98535</v>
      </c>
      <c r="M7652"/>
      <c r="N7652"/>
      <c r="O7652"/>
      <c r="P7652"/>
      <c r="Q7652"/>
    </row>
    <row r="7653" spans="1:17" x14ac:dyDescent="0.2">
      <c r="A7653" t="s">
        <v>24</v>
      </c>
      <c r="B7653" s="1">
        <v>40203</v>
      </c>
      <c r="C7653" s="2">
        <v>0.60416666666666663</v>
      </c>
      <c r="D7653">
        <v>921</v>
      </c>
      <c r="E7653">
        <v>922.75</v>
      </c>
      <c r="F7653">
        <v>919</v>
      </c>
      <c r="G7653">
        <v>919.75</v>
      </c>
      <c r="H7653">
        <v>188658</v>
      </c>
      <c r="M7653"/>
      <c r="N7653"/>
      <c r="O7653"/>
      <c r="P7653"/>
      <c r="Q7653"/>
    </row>
    <row r="7654" spans="1:17" x14ac:dyDescent="0.2">
      <c r="A7654" t="s">
        <v>24</v>
      </c>
      <c r="B7654" s="1">
        <v>40203</v>
      </c>
      <c r="C7654" s="2">
        <v>0.63541666666666663</v>
      </c>
      <c r="D7654">
        <v>919.75</v>
      </c>
      <c r="E7654">
        <v>921.5</v>
      </c>
      <c r="F7654">
        <v>915</v>
      </c>
      <c r="G7654">
        <v>916.25</v>
      </c>
      <c r="H7654">
        <v>307010</v>
      </c>
      <c r="M7654"/>
      <c r="N7654"/>
      <c r="O7654"/>
      <c r="P7654"/>
      <c r="Q7654"/>
    </row>
    <row r="7655" spans="1:17" x14ac:dyDescent="0.2">
      <c r="A7655" t="s">
        <v>24</v>
      </c>
      <c r="B7655" s="1">
        <v>40204</v>
      </c>
      <c r="C7655" s="2">
        <v>0.39583333333333331</v>
      </c>
      <c r="D7655">
        <v>912</v>
      </c>
      <c r="E7655">
        <v>919.25</v>
      </c>
      <c r="F7655">
        <v>909.25</v>
      </c>
      <c r="G7655">
        <v>916.75</v>
      </c>
      <c r="H7655">
        <v>549934</v>
      </c>
      <c r="I7655" t="b">
        <f>AND(HOUR(C7655)=9,MINUTE(C7655)=30,HOUR(C7654)=15,MINUTE(C7654)=15)</f>
        <v>1</v>
      </c>
      <c r="J7655">
        <f>MAX(E7655:E7661)</f>
        <v>923.25</v>
      </c>
      <c r="K7655">
        <f>MIN(F7655:F7661)</f>
        <v>908.75</v>
      </c>
      <c r="L7655">
        <f>E7655</f>
        <v>919.25</v>
      </c>
      <c r="M7655" s="6">
        <f>+F7655</f>
        <v>909.25</v>
      </c>
      <c r="N7655" s="6" t="b">
        <f>IF(F7655&gt;J7648,F7655-J7648,FALSE)</f>
        <v>0</v>
      </c>
      <c r="O7655" s="6" t="b">
        <f>IF(L7655&lt;K7648,K7648-L7655,FALSE)</f>
        <v>0</v>
      </c>
      <c r="P7655" s="6" t="b">
        <f>IF(AND(N7655&lt;&gt;FALSE,K7655&lt;=J7648),TRUE,FALSE)</f>
        <v>0</v>
      </c>
      <c r="Q7655" s="6" t="b">
        <f>IF(AND(O7655&lt;&gt;FALSE,J7655&gt;K7648),TRUE,FALSE)</f>
        <v>0</v>
      </c>
    </row>
    <row r="7656" spans="1:17" x14ac:dyDescent="0.2">
      <c r="A7656" t="s">
        <v>24</v>
      </c>
      <c r="B7656" s="1">
        <v>40204</v>
      </c>
      <c r="C7656" s="2">
        <v>0.4375</v>
      </c>
      <c r="D7656">
        <v>916.75</v>
      </c>
      <c r="E7656">
        <v>919</v>
      </c>
      <c r="F7656">
        <v>914.5</v>
      </c>
      <c r="G7656">
        <v>918.75</v>
      </c>
      <c r="H7656">
        <v>270428</v>
      </c>
      <c r="M7656"/>
      <c r="N7656"/>
      <c r="O7656"/>
      <c r="P7656"/>
      <c r="Q7656"/>
    </row>
    <row r="7657" spans="1:17" x14ac:dyDescent="0.2">
      <c r="A7657" t="s">
        <v>24</v>
      </c>
      <c r="B7657" s="1">
        <v>40204</v>
      </c>
      <c r="C7657" s="2">
        <v>0.47916666666666669</v>
      </c>
      <c r="D7657">
        <v>918.75</v>
      </c>
      <c r="E7657">
        <v>921.75</v>
      </c>
      <c r="F7657">
        <v>918</v>
      </c>
      <c r="G7657">
        <v>921.25</v>
      </c>
      <c r="H7657">
        <v>184335</v>
      </c>
      <c r="M7657"/>
      <c r="N7657"/>
      <c r="O7657"/>
      <c r="P7657"/>
      <c r="Q7657"/>
    </row>
    <row r="7658" spans="1:17" x14ac:dyDescent="0.2">
      <c r="A7658" t="s">
        <v>24</v>
      </c>
      <c r="B7658" s="1">
        <v>40204</v>
      </c>
      <c r="C7658" s="2">
        <v>0.52083333333333337</v>
      </c>
      <c r="D7658">
        <v>921</v>
      </c>
      <c r="E7658">
        <v>923.25</v>
      </c>
      <c r="F7658">
        <v>920</v>
      </c>
      <c r="G7658">
        <v>921</v>
      </c>
      <c r="H7658">
        <v>166219</v>
      </c>
      <c r="M7658"/>
      <c r="N7658"/>
      <c r="O7658"/>
      <c r="P7658"/>
      <c r="Q7658"/>
    </row>
    <row r="7659" spans="1:17" x14ac:dyDescent="0.2">
      <c r="A7659" t="s">
        <v>24</v>
      </c>
      <c r="B7659" s="1">
        <v>40204</v>
      </c>
      <c r="C7659" s="2">
        <v>0.5625</v>
      </c>
      <c r="D7659">
        <v>921</v>
      </c>
      <c r="E7659">
        <v>923.25</v>
      </c>
      <c r="F7659">
        <v>919</v>
      </c>
      <c r="G7659">
        <v>919.5</v>
      </c>
      <c r="H7659">
        <v>145325</v>
      </c>
      <c r="M7659"/>
      <c r="N7659"/>
      <c r="O7659"/>
      <c r="P7659"/>
      <c r="Q7659"/>
    </row>
    <row r="7660" spans="1:17" x14ac:dyDescent="0.2">
      <c r="A7660" t="s">
        <v>24</v>
      </c>
      <c r="B7660" s="1">
        <v>40204</v>
      </c>
      <c r="C7660" s="2">
        <v>0.60416666666666663</v>
      </c>
      <c r="D7660">
        <v>919.25</v>
      </c>
      <c r="E7660">
        <v>920.75</v>
      </c>
      <c r="F7660">
        <v>915.25</v>
      </c>
      <c r="G7660">
        <v>916.25</v>
      </c>
      <c r="H7660">
        <v>261551</v>
      </c>
      <c r="M7660"/>
      <c r="N7660"/>
      <c r="O7660"/>
      <c r="P7660"/>
      <c r="Q7660"/>
    </row>
    <row r="7661" spans="1:17" x14ac:dyDescent="0.2">
      <c r="A7661" t="s">
        <v>24</v>
      </c>
      <c r="B7661" s="1">
        <v>40204</v>
      </c>
      <c r="C7661" s="2">
        <v>0.63541666666666663</v>
      </c>
      <c r="D7661">
        <v>916</v>
      </c>
      <c r="E7661">
        <v>917.25</v>
      </c>
      <c r="F7661">
        <v>908.75</v>
      </c>
      <c r="G7661">
        <v>910.25</v>
      </c>
      <c r="H7661">
        <v>422190</v>
      </c>
      <c r="M7661"/>
      <c r="N7661"/>
      <c r="O7661"/>
      <c r="P7661"/>
      <c r="Q7661"/>
    </row>
    <row r="7662" spans="1:17" x14ac:dyDescent="0.2">
      <c r="A7662" t="s">
        <v>24</v>
      </c>
      <c r="B7662" s="1">
        <v>40205</v>
      </c>
      <c r="C7662" s="2">
        <v>0.39583333333333331</v>
      </c>
      <c r="D7662">
        <v>910.25</v>
      </c>
      <c r="E7662">
        <v>913.75</v>
      </c>
      <c r="F7662">
        <v>904.25</v>
      </c>
      <c r="G7662">
        <v>908.75</v>
      </c>
      <c r="H7662">
        <v>507307</v>
      </c>
      <c r="I7662" t="b">
        <f>AND(HOUR(C7662)=9,MINUTE(C7662)=30,HOUR(C7661)=15,MINUTE(C7661)=15)</f>
        <v>1</v>
      </c>
      <c r="J7662">
        <f>MAX(E7662:E7668)</f>
        <v>919.5</v>
      </c>
      <c r="K7662">
        <f>MIN(F7662:F7668)</f>
        <v>901.75</v>
      </c>
      <c r="L7662">
        <f>E7662</f>
        <v>913.75</v>
      </c>
      <c r="M7662" s="6">
        <f>+F7662</f>
        <v>904.25</v>
      </c>
      <c r="N7662" s="6" t="b">
        <f>IF(F7662&gt;J7655,F7662-J7655,FALSE)</f>
        <v>0</v>
      </c>
      <c r="O7662" s="6" t="b">
        <f>IF(L7662&lt;K7655,K7655-L7662,FALSE)</f>
        <v>0</v>
      </c>
      <c r="P7662" s="6" t="b">
        <f>IF(AND(N7662&lt;&gt;FALSE,K7662&lt;=J7655),TRUE,FALSE)</f>
        <v>0</v>
      </c>
      <c r="Q7662" s="6" t="b">
        <f>IF(AND(O7662&lt;&gt;FALSE,J7662&gt;K7655),TRUE,FALSE)</f>
        <v>0</v>
      </c>
    </row>
    <row r="7663" spans="1:17" x14ac:dyDescent="0.2">
      <c r="A7663" t="s">
        <v>24</v>
      </c>
      <c r="B7663" s="1">
        <v>40205</v>
      </c>
      <c r="C7663" s="2">
        <v>0.4375</v>
      </c>
      <c r="D7663">
        <v>908.5</v>
      </c>
      <c r="E7663">
        <v>911.75</v>
      </c>
      <c r="F7663">
        <v>905.25</v>
      </c>
      <c r="G7663">
        <v>909.5</v>
      </c>
      <c r="H7663">
        <v>303207</v>
      </c>
      <c r="M7663"/>
      <c r="N7663"/>
      <c r="O7663"/>
      <c r="P7663"/>
      <c r="Q7663"/>
    </row>
    <row r="7664" spans="1:17" x14ac:dyDescent="0.2">
      <c r="A7664" t="s">
        <v>24</v>
      </c>
      <c r="B7664" s="1">
        <v>40205</v>
      </c>
      <c r="C7664" s="2">
        <v>0.47916666666666669</v>
      </c>
      <c r="D7664">
        <v>909.5</v>
      </c>
      <c r="E7664">
        <v>910.75</v>
      </c>
      <c r="F7664">
        <v>907.5</v>
      </c>
      <c r="G7664">
        <v>908.5</v>
      </c>
      <c r="H7664">
        <v>131278</v>
      </c>
      <c r="M7664"/>
      <c r="N7664"/>
      <c r="O7664"/>
      <c r="P7664"/>
      <c r="Q7664"/>
    </row>
    <row r="7665" spans="1:17" x14ac:dyDescent="0.2">
      <c r="A7665" t="s">
        <v>24</v>
      </c>
      <c r="B7665" s="1">
        <v>40205</v>
      </c>
      <c r="C7665" s="2">
        <v>0.52083333333333337</v>
      </c>
      <c r="D7665">
        <v>908.5</v>
      </c>
      <c r="E7665">
        <v>909</v>
      </c>
      <c r="F7665">
        <v>905</v>
      </c>
      <c r="G7665">
        <v>905.25</v>
      </c>
      <c r="H7665">
        <v>153438</v>
      </c>
      <c r="M7665"/>
      <c r="N7665"/>
      <c r="O7665"/>
      <c r="P7665"/>
      <c r="Q7665"/>
    </row>
    <row r="7666" spans="1:17" x14ac:dyDescent="0.2">
      <c r="A7666" t="s">
        <v>24</v>
      </c>
      <c r="B7666" s="1">
        <v>40205</v>
      </c>
      <c r="C7666" s="2">
        <v>0.5625</v>
      </c>
      <c r="D7666">
        <v>905.25</v>
      </c>
      <c r="E7666">
        <v>909.75</v>
      </c>
      <c r="F7666">
        <v>901.75</v>
      </c>
      <c r="G7666">
        <v>906.75</v>
      </c>
      <c r="H7666">
        <v>317404</v>
      </c>
      <c r="M7666"/>
      <c r="N7666"/>
      <c r="O7666"/>
      <c r="P7666"/>
      <c r="Q7666"/>
    </row>
    <row r="7667" spans="1:17" x14ac:dyDescent="0.2">
      <c r="A7667" t="s">
        <v>24</v>
      </c>
      <c r="B7667" s="1">
        <v>40205</v>
      </c>
      <c r="C7667" s="2">
        <v>0.60416666666666663</v>
      </c>
      <c r="D7667">
        <v>906.75</v>
      </c>
      <c r="E7667">
        <v>915.25</v>
      </c>
      <c r="F7667">
        <v>906</v>
      </c>
      <c r="G7667">
        <v>915</v>
      </c>
      <c r="H7667">
        <v>481881</v>
      </c>
      <c r="M7667"/>
      <c r="N7667"/>
      <c r="O7667"/>
      <c r="P7667"/>
      <c r="Q7667"/>
    </row>
    <row r="7668" spans="1:17" x14ac:dyDescent="0.2">
      <c r="A7668" t="s">
        <v>24</v>
      </c>
      <c r="B7668" s="1">
        <v>40205</v>
      </c>
      <c r="C7668" s="2">
        <v>0.63541666666666663</v>
      </c>
      <c r="D7668">
        <v>915</v>
      </c>
      <c r="E7668">
        <v>919.5</v>
      </c>
      <c r="F7668">
        <v>914.25</v>
      </c>
      <c r="G7668">
        <v>918</v>
      </c>
      <c r="H7668">
        <v>346201</v>
      </c>
      <c r="M7668"/>
      <c r="N7668"/>
      <c r="O7668"/>
      <c r="P7668"/>
      <c r="Q7668"/>
    </row>
    <row r="7669" spans="1:17" x14ac:dyDescent="0.2">
      <c r="A7669" t="s">
        <v>24</v>
      </c>
      <c r="B7669" s="1">
        <v>40206</v>
      </c>
      <c r="C7669" s="2">
        <v>0.39583333333333331</v>
      </c>
      <c r="D7669">
        <v>920.5</v>
      </c>
      <c r="E7669">
        <v>921</v>
      </c>
      <c r="F7669">
        <v>908.5</v>
      </c>
      <c r="G7669">
        <v>910.75</v>
      </c>
      <c r="H7669">
        <v>583220</v>
      </c>
      <c r="I7669" t="b">
        <f>AND(HOUR(C7669)=9,MINUTE(C7669)=30,HOUR(C7668)=15,MINUTE(C7668)=15)</f>
        <v>1</v>
      </c>
      <c r="J7669">
        <f>MAX(E7669:E7675)</f>
        <v>921</v>
      </c>
      <c r="K7669">
        <f>MIN(F7669:F7675)</f>
        <v>897.5</v>
      </c>
      <c r="L7669">
        <f>E7669</f>
        <v>921</v>
      </c>
      <c r="M7669" s="6">
        <f>+F7669</f>
        <v>908.5</v>
      </c>
      <c r="N7669" s="6" t="b">
        <f>IF(F7669&gt;J7662,F7669-J7662,FALSE)</f>
        <v>0</v>
      </c>
      <c r="O7669" s="6" t="b">
        <f>IF(L7669&lt;K7662,K7662-L7669,FALSE)</f>
        <v>0</v>
      </c>
      <c r="P7669" s="6" t="b">
        <f>IF(AND(N7669&lt;&gt;FALSE,K7669&lt;=J7662),TRUE,FALSE)</f>
        <v>0</v>
      </c>
      <c r="Q7669" s="6" t="b">
        <f>IF(AND(O7669&lt;&gt;FALSE,J7669&gt;K7662),TRUE,FALSE)</f>
        <v>0</v>
      </c>
    </row>
    <row r="7670" spans="1:17" x14ac:dyDescent="0.2">
      <c r="A7670" t="s">
        <v>24</v>
      </c>
      <c r="B7670" s="1">
        <v>40206</v>
      </c>
      <c r="C7670" s="2">
        <v>0.4375</v>
      </c>
      <c r="D7670">
        <v>910.75</v>
      </c>
      <c r="E7670">
        <v>912.75</v>
      </c>
      <c r="F7670">
        <v>903.75</v>
      </c>
      <c r="G7670">
        <v>904.25</v>
      </c>
      <c r="H7670">
        <v>399168</v>
      </c>
      <c r="M7670"/>
      <c r="N7670"/>
      <c r="O7670"/>
      <c r="P7670"/>
      <c r="Q7670"/>
    </row>
    <row r="7671" spans="1:17" x14ac:dyDescent="0.2">
      <c r="A7671" t="s">
        <v>24</v>
      </c>
      <c r="B7671" s="1">
        <v>40206</v>
      </c>
      <c r="C7671" s="2">
        <v>0.47916666666666669</v>
      </c>
      <c r="D7671">
        <v>904.25</v>
      </c>
      <c r="E7671">
        <v>905</v>
      </c>
      <c r="F7671">
        <v>897.5</v>
      </c>
      <c r="G7671">
        <v>900</v>
      </c>
      <c r="H7671">
        <v>408738</v>
      </c>
      <c r="M7671"/>
      <c r="N7671"/>
      <c r="O7671"/>
      <c r="P7671"/>
      <c r="Q7671"/>
    </row>
    <row r="7672" spans="1:17" x14ac:dyDescent="0.2">
      <c r="A7672" t="s">
        <v>24</v>
      </c>
      <c r="B7672" s="1">
        <v>40206</v>
      </c>
      <c r="C7672" s="2">
        <v>0.52083333333333337</v>
      </c>
      <c r="D7672">
        <v>900</v>
      </c>
      <c r="E7672">
        <v>906.5</v>
      </c>
      <c r="F7672">
        <v>899.5</v>
      </c>
      <c r="G7672">
        <v>906</v>
      </c>
      <c r="H7672">
        <v>232219</v>
      </c>
      <c r="M7672"/>
      <c r="N7672"/>
      <c r="O7672"/>
      <c r="P7672"/>
      <c r="Q7672"/>
    </row>
    <row r="7673" spans="1:17" x14ac:dyDescent="0.2">
      <c r="A7673" t="s">
        <v>24</v>
      </c>
      <c r="B7673" s="1">
        <v>40206</v>
      </c>
      <c r="C7673" s="2">
        <v>0.5625</v>
      </c>
      <c r="D7673">
        <v>906.25</v>
      </c>
      <c r="E7673">
        <v>908.75</v>
      </c>
      <c r="F7673">
        <v>901.75</v>
      </c>
      <c r="G7673">
        <v>905.75</v>
      </c>
      <c r="H7673">
        <v>266179</v>
      </c>
      <c r="M7673"/>
      <c r="N7673"/>
      <c r="O7673"/>
      <c r="P7673"/>
      <c r="Q7673"/>
    </row>
    <row r="7674" spans="1:17" x14ac:dyDescent="0.2">
      <c r="A7674" t="s">
        <v>24</v>
      </c>
      <c r="B7674" s="1">
        <v>40206</v>
      </c>
      <c r="C7674" s="2">
        <v>0.60416666666666663</v>
      </c>
      <c r="D7674">
        <v>905.75</v>
      </c>
      <c r="E7674">
        <v>911</v>
      </c>
      <c r="F7674">
        <v>903.25</v>
      </c>
      <c r="G7674">
        <v>909</v>
      </c>
      <c r="H7674">
        <v>274093</v>
      </c>
      <c r="M7674"/>
      <c r="N7674"/>
      <c r="O7674"/>
      <c r="P7674"/>
      <c r="Q7674"/>
    </row>
    <row r="7675" spans="1:17" x14ac:dyDescent="0.2">
      <c r="A7675" t="s">
        <v>24</v>
      </c>
      <c r="B7675" s="1">
        <v>40206</v>
      </c>
      <c r="C7675" s="2">
        <v>0.63541666666666663</v>
      </c>
      <c r="D7675">
        <v>909</v>
      </c>
      <c r="E7675">
        <v>912</v>
      </c>
      <c r="F7675">
        <v>901.5</v>
      </c>
      <c r="G7675">
        <v>902</v>
      </c>
      <c r="H7675">
        <v>465404</v>
      </c>
      <c r="M7675"/>
      <c r="N7675"/>
      <c r="O7675"/>
      <c r="P7675"/>
      <c r="Q7675"/>
    </row>
    <row r="7676" spans="1:17" x14ac:dyDescent="0.2">
      <c r="A7676" t="s">
        <v>24</v>
      </c>
      <c r="B7676" s="1">
        <v>40207</v>
      </c>
      <c r="C7676" s="2">
        <v>0.39583333333333331</v>
      </c>
      <c r="D7676">
        <v>908.75</v>
      </c>
      <c r="E7676">
        <v>916.25</v>
      </c>
      <c r="F7676">
        <v>905.75</v>
      </c>
      <c r="G7676">
        <v>915</v>
      </c>
      <c r="H7676">
        <v>537462</v>
      </c>
      <c r="I7676" t="b">
        <f>AND(HOUR(C7676)=9,MINUTE(C7676)=30,HOUR(C7675)=15,MINUTE(C7675)=15)</f>
        <v>1</v>
      </c>
      <c r="J7676">
        <f>MAX(E7676:E7682)</f>
        <v>916.5</v>
      </c>
      <c r="K7676">
        <f>MIN(F7676:F7682)</f>
        <v>889.75</v>
      </c>
      <c r="L7676">
        <f>E7676</f>
        <v>916.25</v>
      </c>
      <c r="M7676" s="6">
        <f>+F7676</f>
        <v>905.75</v>
      </c>
      <c r="N7676" s="6" t="b">
        <f>IF(F7676&gt;J7669,F7676-J7669,FALSE)</f>
        <v>0</v>
      </c>
      <c r="O7676" s="6" t="b">
        <f>IF(L7676&lt;K7669,K7669-L7676,FALSE)</f>
        <v>0</v>
      </c>
      <c r="P7676" s="6" t="b">
        <f>IF(AND(N7676&lt;&gt;FALSE,K7676&lt;=J7669),TRUE,FALSE)</f>
        <v>0</v>
      </c>
      <c r="Q7676" s="6" t="b">
        <f>IF(AND(O7676&lt;&gt;FALSE,J7676&gt;K7669),TRUE,FALSE)</f>
        <v>0</v>
      </c>
    </row>
    <row r="7677" spans="1:17" x14ac:dyDescent="0.2">
      <c r="A7677" t="s">
        <v>24</v>
      </c>
      <c r="B7677" s="1">
        <v>40207</v>
      </c>
      <c r="C7677" s="2">
        <v>0.4375</v>
      </c>
      <c r="D7677">
        <v>915.25</v>
      </c>
      <c r="E7677">
        <v>916.5</v>
      </c>
      <c r="F7677">
        <v>905</v>
      </c>
      <c r="G7677">
        <v>906.5</v>
      </c>
      <c r="H7677">
        <v>376560</v>
      </c>
      <c r="M7677"/>
      <c r="N7677"/>
      <c r="O7677"/>
      <c r="P7677"/>
      <c r="Q7677"/>
    </row>
    <row r="7678" spans="1:17" x14ac:dyDescent="0.2">
      <c r="A7678" t="s">
        <v>24</v>
      </c>
      <c r="B7678" s="1">
        <v>40207</v>
      </c>
      <c r="C7678" s="2">
        <v>0.47916666666666669</v>
      </c>
      <c r="D7678">
        <v>906.25</v>
      </c>
      <c r="E7678">
        <v>907.25</v>
      </c>
      <c r="F7678">
        <v>901</v>
      </c>
      <c r="G7678">
        <v>905</v>
      </c>
      <c r="H7678">
        <v>310566</v>
      </c>
      <c r="M7678"/>
      <c r="N7678"/>
      <c r="O7678"/>
      <c r="P7678"/>
      <c r="Q7678"/>
    </row>
    <row r="7679" spans="1:17" x14ac:dyDescent="0.2">
      <c r="A7679" t="s">
        <v>24</v>
      </c>
      <c r="B7679" s="1">
        <v>40207</v>
      </c>
      <c r="C7679" s="2">
        <v>0.52083333333333337</v>
      </c>
      <c r="D7679">
        <v>904.75</v>
      </c>
      <c r="E7679">
        <v>907.75</v>
      </c>
      <c r="F7679">
        <v>903</v>
      </c>
      <c r="G7679">
        <v>906</v>
      </c>
      <c r="H7679">
        <v>155472</v>
      </c>
      <c r="M7679"/>
      <c r="N7679"/>
      <c r="O7679"/>
      <c r="P7679"/>
      <c r="Q7679"/>
    </row>
    <row r="7680" spans="1:17" x14ac:dyDescent="0.2">
      <c r="A7680" t="s">
        <v>24</v>
      </c>
      <c r="B7680" s="1">
        <v>40207</v>
      </c>
      <c r="C7680" s="2">
        <v>0.5625</v>
      </c>
      <c r="D7680">
        <v>906</v>
      </c>
      <c r="E7680">
        <v>906.75</v>
      </c>
      <c r="F7680">
        <v>900.5</v>
      </c>
      <c r="G7680">
        <v>901.75</v>
      </c>
      <c r="H7680">
        <v>254375</v>
      </c>
      <c r="M7680"/>
      <c r="N7680"/>
      <c r="O7680"/>
      <c r="P7680"/>
      <c r="Q7680"/>
    </row>
    <row r="7681" spans="1:17" x14ac:dyDescent="0.2">
      <c r="A7681" t="s">
        <v>24</v>
      </c>
      <c r="B7681" s="1">
        <v>40207</v>
      </c>
      <c r="C7681" s="2">
        <v>0.60416666666666663</v>
      </c>
      <c r="D7681">
        <v>901.5</v>
      </c>
      <c r="E7681">
        <v>902</v>
      </c>
      <c r="F7681">
        <v>892.75</v>
      </c>
      <c r="G7681">
        <v>894.25</v>
      </c>
      <c r="H7681">
        <v>396896</v>
      </c>
      <c r="M7681"/>
      <c r="N7681"/>
      <c r="O7681"/>
      <c r="P7681"/>
      <c r="Q7681"/>
    </row>
    <row r="7682" spans="1:17" x14ac:dyDescent="0.2">
      <c r="A7682" t="s">
        <v>24</v>
      </c>
      <c r="B7682" s="1">
        <v>40207</v>
      </c>
      <c r="C7682" s="2">
        <v>0.63541666666666663</v>
      </c>
      <c r="D7682">
        <v>894</v>
      </c>
      <c r="E7682">
        <v>898.5</v>
      </c>
      <c r="F7682">
        <v>889.75</v>
      </c>
      <c r="G7682">
        <v>892</v>
      </c>
      <c r="H7682">
        <v>597836</v>
      </c>
      <c r="M7682"/>
      <c r="N7682"/>
      <c r="O7682"/>
      <c r="P7682"/>
      <c r="Q7682"/>
    </row>
    <row r="7683" spans="1:17" x14ac:dyDescent="0.2">
      <c r="A7683" t="s">
        <v>24</v>
      </c>
      <c r="B7683" s="1">
        <v>40210</v>
      </c>
      <c r="C7683" s="2">
        <v>0.39583333333333331</v>
      </c>
      <c r="D7683">
        <v>900.25</v>
      </c>
      <c r="E7683">
        <v>906.5</v>
      </c>
      <c r="F7683">
        <v>899.25</v>
      </c>
      <c r="G7683">
        <v>904.75</v>
      </c>
      <c r="H7683">
        <v>459618</v>
      </c>
      <c r="I7683" t="b">
        <f>AND(HOUR(C7683)=9,MINUTE(C7683)=30,HOUR(C7682)=15,MINUTE(C7682)=15)</f>
        <v>1</v>
      </c>
      <c r="J7683">
        <f>MAX(E7683:E7689)</f>
        <v>909.75</v>
      </c>
      <c r="K7683">
        <f>MIN(F7683:F7689)</f>
        <v>899.25</v>
      </c>
      <c r="L7683">
        <f>E7683</f>
        <v>906.5</v>
      </c>
      <c r="M7683" s="6">
        <f>+F7683</f>
        <v>899.25</v>
      </c>
      <c r="N7683" s="6" t="b">
        <f>IF(F7683&gt;J7676,F7683-J7676,FALSE)</f>
        <v>0</v>
      </c>
      <c r="O7683" s="6" t="b">
        <f>IF(L7683&lt;K7676,K7676-L7683,FALSE)</f>
        <v>0</v>
      </c>
      <c r="P7683" s="6" t="b">
        <f>IF(AND(N7683&lt;&gt;FALSE,K7683&lt;=J7676),TRUE,FALSE)</f>
        <v>0</v>
      </c>
      <c r="Q7683" s="6" t="b">
        <f>IF(AND(O7683&lt;&gt;FALSE,J7683&gt;K7676),TRUE,FALSE)</f>
        <v>0</v>
      </c>
    </row>
    <row r="7684" spans="1:17" x14ac:dyDescent="0.2">
      <c r="A7684" t="s">
        <v>24</v>
      </c>
      <c r="B7684" s="1">
        <v>40210</v>
      </c>
      <c r="C7684" s="2">
        <v>0.4375</v>
      </c>
      <c r="D7684">
        <v>904.5</v>
      </c>
      <c r="E7684">
        <v>907.25</v>
      </c>
      <c r="F7684">
        <v>901</v>
      </c>
      <c r="G7684">
        <v>906.25</v>
      </c>
      <c r="H7684">
        <v>299515</v>
      </c>
      <c r="M7684"/>
      <c r="N7684"/>
      <c r="O7684"/>
      <c r="P7684"/>
      <c r="Q7684"/>
    </row>
    <row r="7685" spans="1:17" x14ac:dyDescent="0.2">
      <c r="A7685" t="s">
        <v>24</v>
      </c>
      <c r="B7685" s="1">
        <v>40210</v>
      </c>
      <c r="C7685" s="2">
        <v>0.47916666666666669</v>
      </c>
      <c r="D7685">
        <v>906.5</v>
      </c>
      <c r="E7685">
        <v>906.75</v>
      </c>
      <c r="F7685">
        <v>902.25</v>
      </c>
      <c r="G7685">
        <v>904</v>
      </c>
      <c r="H7685">
        <v>138476</v>
      </c>
      <c r="M7685"/>
      <c r="N7685"/>
      <c r="O7685"/>
      <c r="P7685"/>
      <c r="Q7685"/>
    </row>
    <row r="7686" spans="1:17" x14ac:dyDescent="0.2">
      <c r="A7686" t="s">
        <v>24</v>
      </c>
      <c r="B7686" s="1">
        <v>40210</v>
      </c>
      <c r="C7686" s="2">
        <v>0.52083333333333337</v>
      </c>
      <c r="D7686">
        <v>904</v>
      </c>
      <c r="E7686">
        <v>908</v>
      </c>
      <c r="F7686">
        <v>903.25</v>
      </c>
      <c r="G7686">
        <v>906.75</v>
      </c>
      <c r="H7686">
        <v>151329</v>
      </c>
      <c r="M7686"/>
      <c r="N7686"/>
      <c r="O7686"/>
      <c r="P7686"/>
      <c r="Q7686"/>
    </row>
    <row r="7687" spans="1:17" x14ac:dyDescent="0.2">
      <c r="A7687" t="s">
        <v>24</v>
      </c>
      <c r="B7687" s="1">
        <v>40210</v>
      </c>
      <c r="C7687" s="2">
        <v>0.5625</v>
      </c>
      <c r="D7687">
        <v>907</v>
      </c>
      <c r="E7687">
        <v>907.5</v>
      </c>
      <c r="F7687">
        <v>903.5</v>
      </c>
      <c r="G7687">
        <v>905.75</v>
      </c>
      <c r="H7687">
        <v>147375</v>
      </c>
      <c r="M7687"/>
      <c r="N7687"/>
      <c r="O7687"/>
      <c r="P7687"/>
      <c r="Q7687"/>
    </row>
    <row r="7688" spans="1:17" x14ac:dyDescent="0.2">
      <c r="A7688" t="s">
        <v>24</v>
      </c>
      <c r="B7688" s="1">
        <v>40210</v>
      </c>
      <c r="C7688" s="2">
        <v>0.60416666666666663</v>
      </c>
      <c r="D7688">
        <v>905.75</v>
      </c>
      <c r="E7688">
        <v>907.75</v>
      </c>
      <c r="F7688">
        <v>904.25</v>
      </c>
      <c r="G7688">
        <v>906.75</v>
      </c>
      <c r="H7688">
        <v>179252</v>
      </c>
      <c r="M7688"/>
      <c r="N7688"/>
      <c r="O7688"/>
      <c r="P7688"/>
      <c r="Q7688"/>
    </row>
    <row r="7689" spans="1:17" x14ac:dyDescent="0.2">
      <c r="A7689" t="s">
        <v>24</v>
      </c>
      <c r="B7689" s="1">
        <v>40210</v>
      </c>
      <c r="C7689" s="2">
        <v>0.63541666666666663</v>
      </c>
      <c r="D7689">
        <v>906.75</v>
      </c>
      <c r="E7689">
        <v>909.75</v>
      </c>
      <c r="F7689">
        <v>905.5</v>
      </c>
      <c r="G7689">
        <v>909.75</v>
      </c>
      <c r="H7689">
        <v>256997</v>
      </c>
      <c r="M7689"/>
      <c r="N7689"/>
      <c r="O7689"/>
      <c r="P7689"/>
      <c r="Q7689"/>
    </row>
    <row r="7690" spans="1:17" x14ac:dyDescent="0.2">
      <c r="A7690" t="s">
        <v>24</v>
      </c>
      <c r="B7690" s="1">
        <v>40211</v>
      </c>
      <c r="C7690" s="2">
        <v>0.39583333333333331</v>
      </c>
      <c r="D7690">
        <v>911</v>
      </c>
      <c r="E7690">
        <v>916</v>
      </c>
      <c r="F7690">
        <v>907.5</v>
      </c>
      <c r="G7690">
        <v>915.5</v>
      </c>
      <c r="H7690">
        <v>425209</v>
      </c>
      <c r="I7690" t="b">
        <f>AND(HOUR(C7690)=9,MINUTE(C7690)=30,HOUR(C7689)=15,MINUTE(C7689)=15)</f>
        <v>1</v>
      </c>
      <c r="J7690">
        <f>MAX(E7690:E7696)</f>
        <v>924.75</v>
      </c>
      <c r="K7690">
        <f>MIN(F7690:F7696)</f>
        <v>907.5</v>
      </c>
      <c r="L7690">
        <f>E7690</f>
        <v>916</v>
      </c>
      <c r="M7690" s="6">
        <f>+F7690</f>
        <v>907.5</v>
      </c>
      <c r="N7690" s="6" t="b">
        <f>IF(F7690&gt;J7683,F7690-J7683,FALSE)</f>
        <v>0</v>
      </c>
      <c r="O7690" s="6" t="b">
        <f>IF(L7690&lt;K7683,K7683-L7690,FALSE)</f>
        <v>0</v>
      </c>
      <c r="P7690" s="6" t="b">
        <f>IF(AND(N7690&lt;&gt;FALSE,K7690&lt;=J7683),TRUE,FALSE)</f>
        <v>0</v>
      </c>
      <c r="Q7690" s="6" t="b">
        <f>IF(AND(O7690&lt;&gt;FALSE,J7690&gt;K7683),TRUE,FALSE)</f>
        <v>0</v>
      </c>
    </row>
    <row r="7691" spans="1:17" x14ac:dyDescent="0.2">
      <c r="A7691" t="s">
        <v>24</v>
      </c>
      <c r="B7691" s="1">
        <v>40211</v>
      </c>
      <c r="C7691" s="2">
        <v>0.4375</v>
      </c>
      <c r="D7691">
        <v>915.75</v>
      </c>
      <c r="E7691">
        <v>918.5</v>
      </c>
      <c r="F7691">
        <v>914.25</v>
      </c>
      <c r="G7691">
        <v>916.75</v>
      </c>
      <c r="H7691">
        <v>345861</v>
      </c>
      <c r="M7691"/>
      <c r="N7691"/>
      <c r="O7691"/>
      <c r="P7691"/>
      <c r="Q7691"/>
    </row>
    <row r="7692" spans="1:17" x14ac:dyDescent="0.2">
      <c r="A7692" t="s">
        <v>24</v>
      </c>
      <c r="B7692" s="1">
        <v>40211</v>
      </c>
      <c r="C7692" s="2">
        <v>0.47916666666666669</v>
      </c>
      <c r="D7692">
        <v>916.75</v>
      </c>
      <c r="E7692">
        <v>920.25</v>
      </c>
      <c r="F7692">
        <v>915.5</v>
      </c>
      <c r="G7692">
        <v>920</v>
      </c>
      <c r="H7692">
        <v>181746</v>
      </c>
      <c r="M7692"/>
      <c r="N7692"/>
      <c r="O7692"/>
      <c r="P7692"/>
      <c r="Q7692"/>
    </row>
    <row r="7693" spans="1:17" x14ac:dyDescent="0.2">
      <c r="A7693" t="s">
        <v>24</v>
      </c>
      <c r="B7693" s="1">
        <v>40211</v>
      </c>
      <c r="C7693" s="2">
        <v>0.52083333333333337</v>
      </c>
      <c r="D7693">
        <v>920</v>
      </c>
      <c r="E7693">
        <v>920.75</v>
      </c>
      <c r="F7693">
        <v>918</v>
      </c>
      <c r="G7693">
        <v>920.75</v>
      </c>
      <c r="H7693">
        <v>123469</v>
      </c>
      <c r="M7693"/>
      <c r="N7693"/>
      <c r="O7693"/>
      <c r="P7693"/>
      <c r="Q7693"/>
    </row>
    <row r="7694" spans="1:17" x14ac:dyDescent="0.2">
      <c r="A7694" t="s">
        <v>24</v>
      </c>
      <c r="B7694" s="1">
        <v>40211</v>
      </c>
      <c r="C7694" s="2">
        <v>0.5625</v>
      </c>
      <c r="D7694">
        <v>920.75</v>
      </c>
      <c r="E7694">
        <v>922.75</v>
      </c>
      <c r="F7694">
        <v>919.25</v>
      </c>
      <c r="G7694">
        <v>920.75</v>
      </c>
      <c r="H7694">
        <v>208563</v>
      </c>
      <c r="M7694"/>
      <c r="N7694"/>
      <c r="O7694"/>
      <c r="P7694"/>
      <c r="Q7694"/>
    </row>
    <row r="7695" spans="1:17" x14ac:dyDescent="0.2">
      <c r="A7695" t="s">
        <v>24</v>
      </c>
      <c r="B7695" s="1">
        <v>40211</v>
      </c>
      <c r="C7695" s="2">
        <v>0.60416666666666663</v>
      </c>
      <c r="D7695">
        <v>921</v>
      </c>
      <c r="E7695">
        <v>924.75</v>
      </c>
      <c r="F7695">
        <v>918.75</v>
      </c>
      <c r="G7695">
        <v>922.75</v>
      </c>
      <c r="H7695">
        <v>256393</v>
      </c>
      <c r="M7695"/>
      <c r="N7695"/>
      <c r="O7695"/>
      <c r="P7695"/>
      <c r="Q7695"/>
    </row>
    <row r="7696" spans="1:17" x14ac:dyDescent="0.2">
      <c r="A7696" t="s">
        <v>24</v>
      </c>
      <c r="B7696" s="1">
        <v>40211</v>
      </c>
      <c r="C7696" s="2">
        <v>0.63541666666666663</v>
      </c>
      <c r="D7696">
        <v>922.5</v>
      </c>
      <c r="E7696">
        <v>923.75</v>
      </c>
      <c r="F7696">
        <v>920</v>
      </c>
      <c r="G7696">
        <v>920.5</v>
      </c>
      <c r="H7696">
        <v>291194</v>
      </c>
      <c r="M7696"/>
      <c r="N7696"/>
      <c r="O7696"/>
      <c r="P7696"/>
      <c r="Q7696"/>
    </row>
    <row r="7697" spans="1:17" x14ac:dyDescent="0.2">
      <c r="A7697" t="s">
        <v>24</v>
      </c>
      <c r="B7697" s="1">
        <v>40212</v>
      </c>
      <c r="C7697" s="2">
        <v>0.39583333333333331</v>
      </c>
      <c r="D7697">
        <v>917.25</v>
      </c>
      <c r="E7697">
        <v>922.75</v>
      </c>
      <c r="F7697">
        <v>916.75</v>
      </c>
      <c r="G7697">
        <v>917</v>
      </c>
      <c r="H7697">
        <v>365545</v>
      </c>
      <c r="I7697" t="b">
        <f>AND(HOUR(C7697)=9,MINUTE(C7697)=30,HOUR(C7696)=15,MINUTE(C7696)=15)</f>
        <v>1</v>
      </c>
      <c r="J7697">
        <f>MAX(E7697:E7703)</f>
        <v>922.75</v>
      </c>
      <c r="K7697">
        <f>MIN(F7697:F7703)</f>
        <v>913.75</v>
      </c>
      <c r="L7697">
        <f>E7697</f>
        <v>922.75</v>
      </c>
      <c r="M7697" s="6">
        <f>+F7697</f>
        <v>916.75</v>
      </c>
      <c r="N7697" s="6" t="b">
        <f>IF(F7697&gt;J7690,F7697-J7690,FALSE)</f>
        <v>0</v>
      </c>
      <c r="O7697" s="6" t="b">
        <f>IF(L7697&lt;K7690,K7690-L7697,FALSE)</f>
        <v>0</v>
      </c>
      <c r="P7697" s="6" t="b">
        <f>IF(AND(N7697&lt;&gt;FALSE,K7697&lt;=J7690),TRUE,FALSE)</f>
        <v>0</v>
      </c>
      <c r="Q7697" s="6" t="b">
        <f>IF(AND(O7697&lt;&gt;FALSE,J7697&gt;K7690),TRUE,FALSE)</f>
        <v>0</v>
      </c>
    </row>
    <row r="7698" spans="1:17" x14ac:dyDescent="0.2">
      <c r="A7698" t="s">
        <v>24</v>
      </c>
      <c r="B7698" s="1">
        <v>40212</v>
      </c>
      <c r="C7698" s="2">
        <v>0.4375</v>
      </c>
      <c r="D7698">
        <v>917.25</v>
      </c>
      <c r="E7698">
        <v>919.5</v>
      </c>
      <c r="F7698">
        <v>914.5</v>
      </c>
      <c r="G7698">
        <v>916.75</v>
      </c>
      <c r="H7698">
        <v>280856</v>
      </c>
      <c r="M7698"/>
      <c r="N7698"/>
      <c r="O7698"/>
      <c r="P7698"/>
      <c r="Q7698"/>
    </row>
    <row r="7699" spans="1:17" x14ac:dyDescent="0.2">
      <c r="A7699" t="s">
        <v>24</v>
      </c>
      <c r="B7699" s="1">
        <v>40212</v>
      </c>
      <c r="C7699" s="2">
        <v>0.47916666666666669</v>
      </c>
      <c r="D7699">
        <v>917</v>
      </c>
      <c r="E7699">
        <v>917.5</v>
      </c>
      <c r="F7699">
        <v>913.75</v>
      </c>
      <c r="G7699">
        <v>915</v>
      </c>
      <c r="H7699">
        <v>202596</v>
      </c>
      <c r="M7699"/>
      <c r="N7699"/>
      <c r="O7699"/>
      <c r="P7699"/>
      <c r="Q7699"/>
    </row>
    <row r="7700" spans="1:17" x14ac:dyDescent="0.2">
      <c r="A7700" t="s">
        <v>24</v>
      </c>
      <c r="B7700" s="1">
        <v>40212</v>
      </c>
      <c r="C7700" s="2">
        <v>0.52083333333333337</v>
      </c>
      <c r="D7700">
        <v>915.25</v>
      </c>
      <c r="E7700">
        <v>920.5</v>
      </c>
      <c r="F7700">
        <v>915</v>
      </c>
      <c r="G7700">
        <v>918.5</v>
      </c>
      <c r="H7700">
        <v>150088</v>
      </c>
      <c r="M7700"/>
      <c r="N7700"/>
      <c r="O7700"/>
      <c r="P7700"/>
      <c r="Q7700"/>
    </row>
    <row r="7701" spans="1:17" x14ac:dyDescent="0.2">
      <c r="A7701" t="s">
        <v>24</v>
      </c>
      <c r="B7701" s="1">
        <v>40212</v>
      </c>
      <c r="C7701" s="2">
        <v>0.5625</v>
      </c>
      <c r="D7701">
        <v>918.5</v>
      </c>
      <c r="E7701">
        <v>920.5</v>
      </c>
      <c r="F7701">
        <v>916.25</v>
      </c>
      <c r="G7701">
        <v>917</v>
      </c>
      <c r="H7701">
        <v>133105</v>
      </c>
      <c r="M7701"/>
      <c r="N7701"/>
      <c r="O7701"/>
      <c r="P7701"/>
      <c r="Q7701"/>
    </row>
    <row r="7702" spans="1:17" x14ac:dyDescent="0.2">
      <c r="A7702" t="s">
        <v>24</v>
      </c>
      <c r="B7702" s="1">
        <v>40212</v>
      </c>
      <c r="C7702" s="2">
        <v>0.60416666666666663</v>
      </c>
      <c r="D7702">
        <v>916.75</v>
      </c>
      <c r="E7702">
        <v>920</v>
      </c>
      <c r="F7702">
        <v>915.25</v>
      </c>
      <c r="G7702">
        <v>917.25</v>
      </c>
      <c r="H7702">
        <v>199449</v>
      </c>
      <c r="M7702"/>
      <c r="N7702"/>
      <c r="O7702"/>
      <c r="P7702"/>
      <c r="Q7702"/>
    </row>
    <row r="7703" spans="1:17" x14ac:dyDescent="0.2">
      <c r="A7703" t="s">
        <v>24</v>
      </c>
      <c r="B7703" s="1">
        <v>40212</v>
      </c>
      <c r="C7703" s="2">
        <v>0.63541666666666663</v>
      </c>
      <c r="D7703">
        <v>917</v>
      </c>
      <c r="E7703">
        <v>920</v>
      </c>
      <c r="F7703">
        <v>916.75</v>
      </c>
      <c r="G7703">
        <v>919.75</v>
      </c>
      <c r="H7703">
        <v>247926</v>
      </c>
      <c r="M7703"/>
      <c r="N7703"/>
      <c r="O7703"/>
      <c r="P7703"/>
      <c r="Q7703"/>
    </row>
    <row r="7704" spans="1:17" x14ac:dyDescent="0.2">
      <c r="A7704" t="s">
        <v>24</v>
      </c>
      <c r="B7704" s="1">
        <v>40213</v>
      </c>
      <c r="C7704" s="2">
        <v>0.39583333333333331</v>
      </c>
      <c r="D7704">
        <v>908.25</v>
      </c>
      <c r="E7704">
        <v>909</v>
      </c>
      <c r="F7704">
        <v>893.5</v>
      </c>
      <c r="G7704">
        <v>894.25</v>
      </c>
      <c r="H7704">
        <v>688788</v>
      </c>
      <c r="I7704" t="b">
        <f>AND(HOUR(C7704)=9,MINUTE(C7704)=30,HOUR(C7703)=15,MINUTE(C7703)=15)</f>
        <v>1</v>
      </c>
      <c r="J7704">
        <f>MAX(E7704:E7710)</f>
        <v>909</v>
      </c>
      <c r="K7704">
        <f>MIN(F7704:F7710)</f>
        <v>882.5</v>
      </c>
      <c r="L7704">
        <f>E7704</f>
        <v>909</v>
      </c>
      <c r="M7704" s="6">
        <f>+F7704</f>
        <v>893.5</v>
      </c>
      <c r="N7704" s="6" t="b">
        <f>IF(F7704&gt;J7697,F7704-J7697,FALSE)</f>
        <v>0</v>
      </c>
      <c r="O7704" s="6">
        <f>IF(L7704&lt;K7697,K7697-L7704,FALSE)</f>
        <v>4.75</v>
      </c>
      <c r="P7704" s="6" t="b">
        <f>IF(AND(N7704&lt;&gt;FALSE,K7704&lt;=J7697),TRUE,FALSE)</f>
        <v>0</v>
      </c>
      <c r="Q7704" s="6" t="b">
        <f>IF(AND(O7704&lt;&gt;FALSE,J7704&gt;K7697),TRUE,FALSE)</f>
        <v>0</v>
      </c>
    </row>
    <row r="7705" spans="1:17" x14ac:dyDescent="0.2">
      <c r="A7705" t="s">
        <v>24</v>
      </c>
      <c r="B7705" s="1">
        <v>40213</v>
      </c>
      <c r="C7705" s="2">
        <v>0.4375</v>
      </c>
      <c r="D7705">
        <v>894.5</v>
      </c>
      <c r="E7705">
        <v>897.25</v>
      </c>
      <c r="F7705">
        <v>892.5</v>
      </c>
      <c r="G7705">
        <v>896</v>
      </c>
      <c r="H7705">
        <v>418472</v>
      </c>
      <c r="M7705"/>
      <c r="N7705"/>
      <c r="O7705"/>
      <c r="P7705"/>
      <c r="Q7705"/>
    </row>
    <row r="7706" spans="1:17" x14ac:dyDescent="0.2">
      <c r="A7706" t="s">
        <v>24</v>
      </c>
      <c r="B7706" s="1">
        <v>40213</v>
      </c>
      <c r="C7706" s="2">
        <v>0.47916666666666669</v>
      </c>
      <c r="D7706">
        <v>896.25</v>
      </c>
      <c r="E7706">
        <v>896.25</v>
      </c>
      <c r="F7706">
        <v>889</v>
      </c>
      <c r="G7706">
        <v>891.5</v>
      </c>
      <c r="H7706">
        <v>379138</v>
      </c>
      <c r="M7706"/>
      <c r="N7706"/>
      <c r="O7706"/>
      <c r="P7706"/>
      <c r="Q7706"/>
    </row>
    <row r="7707" spans="1:17" x14ac:dyDescent="0.2">
      <c r="A7707" t="s">
        <v>24</v>
      </c>
      <c r="B7707" s="1">
        <v>40213</v>
      </c>
      <c r="C7707" s="2">
        <v>0.52083333333333337</v>
      </c>
      <c r="D7707">
        <v>891.5</v>
      </c>
      <c r="E7707">
        <v>892.75</v>
      </c>
      <c r="F7707">
        <v>888</v>
      </c>
      <c r="G7707">
        <v>891.5</v>
      </c>
      <c r="H7707">
        <v>224735</v>
      </c>
      <c r="M7707"/>
      <c r="N7707"/>
      <c r="O7707"/>
      <c r="P7707"/>
      <c r="Q7707"/>
    </row>
    <row r="7708" spans="1:17" x14ac:dyDescent="0.2">
      <c r="A7708" t="s">
        <v>24</v>
      </c>
      <c r="B7708" s="1">
        <v>40213</v>
      </c>
      <c r="C7708" s="2">
        <v>0.5625</v>
      </c>
      <c r="D7708">
        <v>891.25</v>
      </c>
      <c r="E7708">
        <v>892.25</v>
      </c>
      <c r="F7708">
        <v>887</v>
      </c>
      <c r="G7708">
        <v>891.5</v>
      </c>
      <c r="H7708">
        <v>341121</v>
      </c>
      <c r="M7708"/>
      <c r="N7708"/>
      <c r="O7708"/>
      <c r="P7708"/>
      <c r="Q7708"/>
    </row>
    <row r="7709" spans="1:17" x14ac:dyDescent="0.2">
      <c r="A7709" t="s">
        <v>24</v>
      </c>
      <c r="B7709" s="1">
        <v>40213</v>
      </c>
      <c r="C7709" s="2">
        <v>0.60416666666666663</v>
      </c>
      <c r="D7709">
        <v>891.25</v>
      </c>
      <c r="E7709">
        <v>892.75</v>
      </c>
      <c r="F7709">
        <v>885.5</v>
      </c>
      <c r="G7709">
        <v>886.75</v>
      </c>
      <c r="H7709">
        <v>336502</v>
      </c>
      <c r="M7709"/>
      <c r="N7709"/>
      <c r="O7709"/>
      <c r="P7709"/>
      <c r="Q7709"/>
    </row>
    <row r="7710" spans="1:17" x14ac:dyDescent="0.2">
      <c r="A7710" t="s">
        <v>24</v>
      </c>
      <c r="B7710" s="1">
        <v>40213</v>
      </c>
      <c r="C7710" s="2">
        <v>0.63541666666666663</v>
      </c>
      <c r="D7710">
        <v>886.75</v>
      </c>
      <c r="E7710">
        <v>887.5</v>
      </c>
      <c r="F7710">
        <v>882.5</v>
      </c>
      <c r="G7710">
        <v>885</v>
      </c>
      <c r="H7710">
        <v>543877</v>
      </c>
      <c r="M7710"/>
      <c r="N7710"/>
      <c r="O7710"/>
      <c r="P7710"/>
      <c r="Q7710"/>
    </row>
    <row r="7711" spans="1:17" x14ac:dyDescent="0.2">
      <c r="A7711" t="s">
        <v>24</v>
      </c>
      <c r="B7711" s="1">
        <v>40214</v>
      </c>
      <c r="C7711" s="2">
        <v>0.39583333333333331</v>
      </c>
      <c r="D7711">
        <v>884</v>
      </c>
      <c r="E7711">
        <v>887.25</v>
      </c>
      <c r="F7711">
        <v>875.5</v>
      </c>
      <c r="G7711">
        <v>882</v>
      </c>
      <c r="H7711">
        <v>636137</v>
      </c>
      <c r="I7711" t="b">
        <f>AND(HOUR(C7711)=9,MINUTE(C7711)=30,HOUR(C7710)=15,MINUTE(C7710)=15)</f>
        <v>1</v>
      </c>
      <c r="J7711">
        <f>MAX(E7711:E7717)</f>
        <v>887.25</v>
      </c>
      <c r="K7711">
        <f>MIN(F7711:F7717)</f>
        <v>864</v>
      </c>
      <c r="L7711">
        <f>E7711</f>
        <v>887.25</v>
      </c>
      <c r="M7711" s="6">
        <f>+F7711</f>
        <v>875.5</v>
      </c>
      <c r="N7711" s="6" t="b">
        <f>IF(F7711&gt;J7704,F7711-J7704,FALSE)</f>
        <v>0</v>
      </c>
      <c r="O7711" s="6" t="b">
        <f>IF(L7711&lt;K7704,K7704-L7711,FALSE)</f>
        <v>0</v>
      </c>
      <c r="P7711" s="6" t="b">
        <f>IF(AND(N7711&lt;&gt;FALSE,K7711&lt;=J7704),TRUE,FALSE)</f>
        <v>0</v>
      </c>
      <c r="Q7711" s="6" t="b">
        <f>IF(AND(O7711&lt;&gt;FALSE,J7711&gt;K7704),TRUE,FALSE)</f>
        <v>0</v>
      </c>
    </row>
    <row r="7712" spans="1:17" x14ac:dyDescent="0.2">
      <c r="A7712" t="s">
        <v>24</v>
      </c>
      <c r="B7712" s="1">
        <v>40214</v>
      </c>
      <c r="C7712" s="2">
        <v>0.4375</v>
      </c>
      <c r="D7712">
        <v>882</v>
      </c>
      <c r="E7712">
        <v>886.25</v>
      </c>
      <c r="F7712">
        <v>879.75</v>
      </c>
      <c r="G7712">
        <v>879.75</v>
      </c>
      <c r="H7712">
        <v>360423</v>
      </c>
      <c r="M7712"/>
      <c r="N7712"/>
      <c r="O7712"/>
      <c r="P7712"/>
      <c r="Q7712"/>
    </row>
    <row r="7713" spans="1:17" x14ac:dyDescent="0.2">
      <c r="A7713" t="s">
        <v>24</v>
      </c>
      <c r="B7713" s="1">
        <v>40214</v>
      </c>
      <c r="C7713" s="2">
        <v>0.47916666666666669</v>
      </c>
      <c r="D7713">
        <v>879.75</v>
      </c>
      <c r="E7713">
        <v>880.75</v>
      </c>
      <c r="F7713">
        <v>874</v>
      </c>
      <c r="G7713">
        <v>879</v>
      </c>
      <c r="H7713">
        <v>346914</v>
      </c>
      <c r="M7713"/>
      <c r="N7713"/>
      <c r="O7713"/>
      <c r="P7713"/>
      <c r="Q7713"/>
    </row>
    <row r="7714" spans="1:17" x14ac:dyDescent="0.2">
      <c r="A7714" t="s">
        <v>24</v>
      </c>
      <c r="B7714" s="1">
        <v>40214</v>
      </c>
      <c r="C7714" s="2">
        <v>0.52083333333333337</v>
      </c>
      <c r="D7714">
        <v>879</v>
      </c>
      <c r="E7714">
        <v>879.25</v>
      </c>
      <c r="F7714">
        <v>871.25</v>
      </c>
      <c r="G7714">
        <v>871.75</v>
      </c>
      <c r="H7714">
        <v>267283</v>
      </c>
      <c r="M7714"/>
      <c r="N7714"/>
      <c r="O7714"/>
      <c r="P7714"/>
      <c r="Q7714"/>
    </row>
    <row r="7715" spans="1:17" x14ac:dyDescent="0.2">
      <c r="A7715" t="s">
        <v>24</v>
      </c>
      <c r="B7715" s="1">
        <v>40214</v>
      </c>
      <c r="C7715" s="2">
        <v>0.5625</v>
      </c>
      <c r="D7715">
        <v>871.75</v>
      </c>
      <c r="E7715">
        <v>872.5</v>
      </c>
      <c r="F7715">
        <v>864</v>
      </c>
      <c r="G7715">
        <v>870.75</v>
      </c>
      <c r="H7715">
        <v>471363</v>
      </c>
      <c r="M7715"/>
      <c r="N7715"/>
      <c r="O7715"/>
      <c r="P7715"/>
      <c r="Q7715"/>
    </row>
    <row r="7716" spans="1:17" x14ac:dyDescent="0.2">
      <c r="A7716" t="s">
        <v>24</v>
      </c>
      <c r="B7716" s="1">
        <v>40214</v>
      </c>
      <c r="C7716" s="2">
        <v>0.60416666666666663</v>
      </c>
      <c r="D7716">
        <v>870.75</v>
      </c>
      <c r="E7716">
        <v>884.5</v>
      </c>
      <c r="F7716">
        <v>867.75</v>
      </c>
      <c r="G7716">
        <v>881.25</v>
      </c>
      <c r="H7716">
        <v>585285</v>
      </c>
      <c r="M7716"/>
      <c r="N7716"/>
      <c r="O7716"/>
      <c r="P7716"/>
      <c r="Q7716"/>
    </row>
    <row r="7717" spans="1:17" x14ac:dyDescent="0.2">
      <c r="A7717" t="s">
        <v>24</v>
      </c>
      <c r="B7717" s="1">
        <v>40214</v>
      </c>
      <c r="C7717" s="2">
        <v>0.63541666666666663</v>
      </c>
      <c r="D7717">
        <v>881</v>
      </c>
      <c r="E7717">
        <v>887.25</v>
      </c>
      <c r="F7717">
        <v>879.5</v>
      </c>
      <c r="G7717">
        <v>882.75</v>
      </c>
      <c r="H7717">
        <v>524120</v>
      </c>
      <c r="M7717"/>
      <c r="N7717"/>
      <c r="O7717"/>
      <c r="P7717"/>
      <c r="Q7717"/>
    </row>
    <row r="7718" spans="1:17" x14ac:dyDescent="0.2">
      <c r="A7718" t="s">
        <v>24</v>
      </c>
      <c r="B7718" s="1">
        <v>40217</v>
      </c>
      <c r="C7718" s="2">
        <v>0.39583333333333331</v>
      </c>
      <c r="D7718">
        <v>885.75</v>
      </c>
      <c r="E7718">
        <v>887.5</v>
      </c>
      <c r="F7718">
        <v>879.25</v>
      </c>
      <c r="G7718">
        <v>885.5</v>
      </c>
      <c r="H7718">
        <v>422763</v>
      </c>
      <c r="I7718" t="b">
        <f>AND(HOUR(C7718)=9,MINUTE(C7718)=30,HOUR(C7717)=15,MINUTE(C7717)=15)</f>
        <v>1</v>
      </c>
      <c r="J7718">
        <f>MAX(E7718:E7724)</f>
        <v>891.75</v>
      </c>
      <c r="K7718">
        <f>MIN(F7718:F7724)</f>
        <v>876.25</v>
      </c>
      <c r="L7718">
        <f>E7718</f>
        <v>887.5</v>
      </c>
      <c r="M7718" s="6">
        <f>+F7718</f>
        <v>879.25</v>
      </c>
      <c r="N7718" s="6" t="b">
        <f>IF(F7718&gt;J7711,F7718-J7711,FALSE)</f>
        <v>0</v>
      </c>
      <c r="O7718" s="6" t="b">
        <f>IF(L7718&lt;K7711,K7711-L7718,FALSE)</f>
        <v>0</v>
      </c>
      <c r="P7718" s="6" t="b">
        <f>IF(AND(N7718&lt;&gt;FALSE,K7718&lt;=J7711),TRUE,FALSE)</f>
        <v>0</v>
      </c>
      <c r="Q7718" s="6" t="b">
        <f>IF(AND(O7718&lt;&gt;FALSE,J7718&gt;K7711),TRUE,FALSE)</f>
        <v>0</v>
      </c>
    </row>
    <row r="7719" spans="1:17" x14ac:dyDescent="0.2">
      <c r="A7719" t="s">
        <v>24</v>
      </c>
      <c r="B7719" s="1">
        <v>40217</v>
      </c>
      <c r="C7719" s="2">
        <v>0.4375</v>
      </c>
      <c r="D7719">
        <v>885.5</v>
      </c>
      <c r="E7719">
        <v>891.75</v>
      </c>
      <c r="F7719">
        <v>883.75</v>
      </c>
      <c r="G7719">
        <v>889.25</v>
      </c>
      <c r="H7719">
        <v>267476</v>
      </c>
      <c r="M7719"/>
      <c r="N7719"/>
      <c r="O7719"/>
      <c r="P7719"/>
      <c r="Q7719"/>
    </row>
    <row r="7720" spans="1:17" x14ac:dyDescent="0.2">
      <c r="A7720" t="s">
        <v>24</v>
      </c>
      <c r="B7720" s="1">
        <v>40217</v>
      </c>
      <c r="C7720" s="2">
        <v>0.47916666666666669</v>
      </c>
      <c r="D7720">
        <v>889.25</v>
      </c>
      <c r="E7720">
        <v>891.25</v>
      </c>
      <c r="F7720">
        <v>887</v>
      </c>
      <c r="G7720">
        <v>890</v>
      </c>
      <c r="H7720">
        <v>160847</v>
      </c>
      <c r="M7720"/>
      <c r="N7720"/>
      <c r="O7720"/>
      <c r="P7720"/>
      <c r="Q7720"/>
    </row>
    <row r="7721" spans="1:17" x14ac:dyDescent="0.2">
      <c r="A7721" t="s">
        <v>24</v>
      </c>
      <c r="B7721" s="1">
        <v>40217</v>
      </c>
      <c r="C7721" s="2">
        <v>0.52083333333333337</v>
      </c>
      <c r="D7721">
        <v>890</v>
      </c>
      <c r="E7721">
        <v>890.25</v>
      </c>
      <c r="F7721">
        <v>883.5</v>
      </c>
      <c r="G7721">
        <v>885.25</v>
      </c>
      <c r="H7721">
        <v>140532</v>
      </c>
      <c r="M7721"/>
      <c r="N7721"/>
      <c r="O7721"/>
      <c r="P7721"/>
      <c r="Q7721"/>
    </row>
    <row r="7722" spans="1:17" x14ac:dyDescent="0.2">
      <c r="A7722" t="s">
        <v>24</v>
      </c>
      <c r="B7722" s="1">
        <v>40217</v>
      </c>
      <c r="C7722" s="2">
        <v>0.5625</v>
      </c>
      <c r="D7722">
        <v>885</v>
      </c>
      <c r="E7722">
        <v>887</v>
      </c>
      <c r="F7722">
        <v>882.75</v>
      </c>
      <c r="G7722">
        <v>885.25</v>
      </c>
      <c r="H7722">
        <v>139993</v>
      </c>
      <c r="M7722"/>
      <c r="N7722"/>
      <c r="O7722"/>
      <c r="P7722"/>
      <c r="Q7722"/>
    </row>
    <row r="7723" spans="1:17" x14ac:dyDescent="0.2">
      <c r="A7723" t="s">
        <v>24</v>
      </c>
      <c r="B7723" s="1">
        <v>40217</v>
      </c>
      <c r="C7723" s="2">
        <v>0.60416666666666663</v>
      </c>
      <c r="D7723">
        <v>885.25</v>
      </c>
      <c r="E7723">
        <v>886</v>
      </c>
      <c r="F7723">
        <v>879.5</v>
      </c>
      <c r="G7723">
        <v>881.75</v>
      </c>
      <c r="H7723">
        <v>223710</v>
      </c>
      <c r="M7723"/>
      <c r="N7723"/>
      <c r="O7723"/>
      <c r="P7723"/>
      <c r="Q7723"/>
    </row>
    <row r="7724" spans="1:17" x14ac:dyDescent="0.2">
      <c r="A7724" t="s">
        <v>24</v>
      </c>
      <c r="B7724" s="1">
        <v>40217</v>
      </c>
      <c r="C7724" s="2">
        <v>0.63541666666666663</v>
      </c>
      <c r="D7724">
        <v>881.75</v>
      </c>
      <c r="E7724">
        <v>883</v>
      </c>
      <c r="F7724">
        <v>876.25</v>
      </c>
      <c r="G7724">
        <v>879.25</v>
      </c>
      <c r="H7724">
        <v>365422</v>
      </c>
      <c r="M7724"/>
      <c r="N7724"/>
      <c r="O7724"/>
      <c r="P7724"/>
      <c r="Q7724"/>
    </row>
    <row r="7725" spans="1:17" x14ac:dyDescent="0.2">
      <c r="A7725" t="s">
        <v>24</v>
      </c>
      <c r="B7725" s="1">
        <v>40218</v>
      </c>
      <c r="C7725" s="2">
        <v>0.39583333333333331</v>
      </c>
      <c r="D7725">
        <v>889.75</v>
      </c>
      <c r="E7725">
        <v>893</v>
      </c>
      <c r="F7725">
        <v>886.5</v>
      </c>
      <c r="G7725">
        <v>890.25</v>
      </c>
      <c r="H7725">
        <v>405569</v>
      </c>
      <c r="I7725" t="b">
        <f>AND(HOUR(C7725)=9,MINUTE(C7725)=30,HOUR(C7724)=15,MINUTE(C7724)=15)</f>
        <v>1</v>
      </c>
      <c r="J7725">
        <f>MAX(E7725:E7731)</f>
        <v>900.25</v>
      </c>
      <c r="K7725">
        <f>MIN(F7725:F7731)</f>
        <v>881.25</v>
      </c>
      <c r="L7725">
        <f>E7725</f>
        <v>893</v>
      </c>
      <c r="M7725" s="6">
        <f>+F7725</f>
        <v>886.5</v>
      </c>
      <c r="N7725" s="6" t="b">
        <f>IF(F7725&gt;J7718,F7725-J7718,FALSE)</f>
        <v>0</v>
      </c>
      <c r="O7725" s="6" t="b">
        <f>IF(L7725&lt;K7718,K7718-L7725,FALSE)</f>
        <v>0</v>
      </c>
      <c r="P7725" s="6" t="b">
        <f>IF(AND(N7725&lt;&gt;FALSE,K7725&lt;=J7718),TRUE,FALSE)</f>
        <v>0</v>
      </c>
      <c r="Q7725" s="6" t="b">
        <f>IF(AND(O7725&lt;&gt;FALSE,J7725&gt;K7718),TRUE,FALSE)</f>
        <v>0</v>
      </c>
    </row>
    <row r="7726" spans="1:17" x14ac:dyDescent="0.2">
      <c r="A7726" t="s">
        <v>24</v>
      </c>
      <c r="B7726" s="1">
        <v>40218</v>
      </c>
      <c r="C7726" s="2">
        <v>0.4375</v>
      </c>
      <c r="D7726">
        <v>890.25</v>
      </c>
      <c r="E7726">
        <v>891</v>
      </c>
      <c r="F7726">
        <v>881.25</v>
      </c>
      <c r="G7726">
        <v>882.25</v>
      </c>
      <c r="H7726">
        <v>407489</v>
      </c>
      <c r="M7726"/>
      <c r="N7726"/>
      <c r="O7726"/>
      <c r="P7726"/>
      <c r="Q7726"/>
    </row>
    <row r="7727" spans="1:17" x14ac:dyDescent="0.2">
      <c r="A7727" t="s">
        <v>24</v>
      </c>
      <c r="B7727" s="1">
        <v>40218</v>
      </c>
      <c r="C7727" s="2">
        <v>0.47916666666666669</v>
      </c>
      <c r="D7727">
        <v>882.5</v>
      </c>
      <c r="E7727">
        <v>900.25</v>
      </c>
      <c r="F7727">
        <v>881.25</v>
      </c>
      <c r="G7727">
        <v>897.5</v>
      </c>
      <c r="H7727">
        <v>679726</v>
      </c>
      <c r="M7727"/>
      <c r="N7727"/>
      <c r="O7727"/>
      <c r="P7727"/>
      <c r="Q7727"/>
    </row>
    <row r="7728" spans="1:17" x14ac:dyDescent="0.2">
      <c r="A7728" t="s">
        <v>24</v>
      </c>
      <c r="B7728" s="1">
        <v>40218</v>
      </c>
      <c r="C7728" s="2">
        <v>0.52083333333333337</v>
      </c>
      <c r="D7728">
        <v>897.75</v>
      </c>
      <c r="E7728">
        <v>899</v>
      </c>
      <c r="F7728">
        <v>889.5</v>
      </c>
      <c r="G7728">
        <v>893</v>
      </c>
      <c r="H7728">
        <v>419251</v>
      </c>
      <c r="M7728"/>
      <c r="N7728"/>
      <c r="O7728"/>
      <c r="P7728"/>
      <c r="Q7728"/>
    </row>
    <row r="7729" spans="1:17" x14ac:dyDescent="0.2">
      <c r="A7729" t="s">
        <v>24</v>
      </c>
      <c r="B7729" s="1">
        <v>40218</v>
      </c>
      <c r="C7729" s="2">
        <v>0.5625</v>
      </c>
      <c r="D7729">
        <v>893</v>
      </c>
      <c r="E7729">
        <v>895</v>
      </c>
      <c r="F7729">
        <v>890.75</v>
      </c>
      <c r="G7729">
        <v>892.25</v>
      </c>
      <c r="H7729">
        <v>163149</v>
      </c>
      <c r="M7729"/>
      <c r="N7729"/>
      <c r="O7729"/>
      <c r="P7729"/>
      <c r="Q7729"/>
    </row>
    <row r="7730" spans="1:17" x14ac:dyDescent="0.2">
      <c r="A7730" t="s">
        <v>24</v>
      </c>
      <c r="B7730" s="1">
        <v>40218</v>
      </c>
      <c r="C7730" s="2">
        <v>0.60416666666666663</v>
      </c>
      <c r="D7730">
        <v>892.5</v>
      </c>
      <c r="E7730">
        <v>895.5</v>
      </c>
      <c r="F7730">
        <v>889.5</v>
      </c>
      <c r="G7730">
        <v>894.5</v>
      </c>
      <c r="H7730">
        <v>249739</v>
      </c>
      <c r="M7730"/>
      <c r="N7730"/>
      <c r="O7730"/>
      <c r="P7730"/>
      <c r="Q7730"/>
    </row>
    <row r="7731" spans="1:17" x14ac:dyDescent="0.2">
      <c r="A7731" t="s">
        <v>24</v>
      </c>
      <c r="B7731" s="1">
        <v>40218</v>
      </c>
      <c r="C7731" s="2">
        <v>0.63541666666666663</v>
      </c>
      <c r="D7731">
        <v>894.25</v>
      </c>
      <c r="E7731">
        <v>895.5</v>
      </c>
      <c r="F7731">
        <v>888.5</v>
      </c>
      <c r="G7731">
        <v>890</v>
      </c>
      <c r="H7731">
        <v>349083</v>
      </c>
      <c r="M7731"/>
      <c r="N7731"/>
      <c r="O7731"/>
      <c r="P7731"/>
      <c r="Q7731"/>
    </row>
    <row r="7732" spans="1:17" x14ac:dyDescent="0.2">
      <c r="A7732" t="s">
        <v>24</v>
      </c>
      <c r="B7732" s="1">
        <v>40219</v>
      </c>
      <c r="C7732" s="2">
        <v>0.39583333333333331</v>
      </c>
      <c r="D7732">
        <v>888.75</v>
      </c>
      <c r="E7732">
        <v>893</v>
      </c>
      <c r="F7732">
        <v>879.75</v>
      </c>
      <c r="G7732">
        <v>881.25</v>
      </c>
      <c r="H7732">
        <v>469645</v>
      </c>
      <c r="I7732" t="b">
        <f>AND(HOUR(C7732)=9,MINUTE(C7732)=30,HOUR(C7731)=15,MINUTE(C7731)=15)</f>
        <v>1</v>
      </c>
      <c r="J7732">
        <f>MAX(E7732:E7738)</f>
        <v>894.75</v>
      </c>
      <c r="K7732">
        <f>MIN(F7732:F7738)</f>
        <v>879.5</v>
      </c>
      <c r="L7732">
        <f>E7732</f>
        <v>893</v>
      </c>
      <c r="M7732" s="6">
        <f>+F7732</f>
        <v>879.75</v>
      </c>
      <c r="N7732" s="6" t="b">
        <f>IF(F7732&gt;J7725,F7732-J7725,FALSE)</f>
        <v>0</v>
      </c>
      <c r="O7732" s="6" t="b">
        <f>IF(L7732&lt;K7725,K7725-L7732,FALSE)</f>
        <v>0</v>
      </c>
      <c r="P7732" s="6" t="b">
        <f>IF(AND(N7732&lt;&gt;FALSE,K7732&lt;=J7725),TRUE,FALSE)</f>
        <v>0</v>
      </c>
      <c r="Q7732" s="6" t="b">
        <f>IF(AND(O7732&lt;&gt;FALSE,J7732&gt;K7725),TRUE,FALSE)</f>
        <v>0</v>
      </c>
    </row>
    <row r="7733" spans="1:17" x14ac:dyDescent="0.2">
      <c r="A7733" t="s">
        <v>24</v>
      </c>
      <c r="B7733" s="1">
        <v>40219</v>
      </c>
      <c r="C7733" s="2">
        <v>0.4375</v>
      </c>
      <c r="D7733">
        <v>881.25</v>
      </c>
      <c r="E7733">
        <v>887.5</v>
      </c>
      <c r="F7733">
        <v>879.5</v>
      </c>
      <c r="G7733">
        <v>887</v>
      </c>
      <c r="H7733">
        <v>300623</v>
      </c>
      <c r="M7733"/>
      <c r="N7733"/>
      <c r="O7733"/>
      <c r="P7733"/>
      <c r="Q7733"/>
    </row>
    <row r="7734" spans="1:17" x14ac:dyDescent="0.2">
      <c r="A7734" t="s">
        <v>24</v>
      </c>
      <c r="B7734" s="1">
        <v>40219</v>
      </c>
      <c r="C7734" s="2">
        <v>0.47916666666666669</v>
      </c>
      <c r="D7734">
        <v>887</v>
      </c>
      <c r="E7734">
        <v>891</v>
      </c>
      <c r="F7734">
        <v>884.5</v>
      </c>
      <c r="G7734">
        <v>890.5</v>
      </c>
      <c r="H7734">
        <v>226035</v>
      </c>
      <c r="M7734"/>
      <c r="N7734"/>
      <c r="O7734"/>
      <c r="P7734"/>
      <c r="Q7734"/>
    </row>
    <row r="7735" spans="1:17" x14ac:dyDescent="0.2">
      <c r="A7735" t="s">
        <v>24</v>
      </c>
      <c r="B7735" s="1">
        <v>40219</v>
      </c>
      <c r="C7735" s="2">
        <v>0.52083333333333337</v>
      </c>
      <c r="D7735">
        <v>890.5</v>
      </c>
      <c r="E7735">
        <v>894.75</v>
      </c>
      <c r="F7735">
        <v>889.25</v>
      </c>
      <c r="G7735">
        <v>894.25</v>
      </c>
      <c r="H7735">
        <v>192096</v>
      </c>
      <c r="M7735"/>
      <c r="N7735"/>
      <c r="O7735"/>
      <c r="P7735"/>
      <c r="Q7735"/>
    </row>
    <row r="7736" spans="1:17" x14ac:dyDescent="0.2">
      <c r="A7736" t="s">
        <v>24</v>
      </c>
      <c r="B7736" s="1">
        <v>40219</v>
      </c>
      <c r="C7736" s="2">
        <v>0.5625</v>
      </c>
      <c r="D7736">
        <v>894.25</v>
      </c>
      <c r="E7736">
        <v>894.5</v>
      </c>
      <c r="F7736">
        <v>890.25</v>
      </c>
      <c r="G7736">
        <v>891.75</v>
      </c>
      <c r="H7736">
        <v>176907</v>
      </c>
      <c r="M7736"/>
      <c r="N7736"/>
      <c r="O7736"/>
      <c r="P7736"/>
      <c r="Q7736"/>
    </row>
    <row r="7737" spans="1:17" x14ac:dyDescent="0.2">
      <c r="A7737" t="s">
        <v>24</v>
      </c>
      <c r="B7737" s="1">
        <v>40219</v>
      </c>
      <c r="C7737" s="2">
        <v>0.60416666666666663</v>
      </c>
      <c r="D7737">
        <v>891.75</v>
      </c>
      <c r="E7737">
        <v>891.75</v>
      </c>
      <c r="F7737">
        <v>888.25</v>
      </c>
      <c r="G7737">
        <v>891</v>
      </c>
      <c r="H7737">
        <v>202955</v>
      </c>
      <c r="M7737"/>
      <c r="N7737"/>
      <c r="O7737"/>
      <c r="P7737"/>
      <c r="Q7737"/>
    </row>
    <row r="7738" spans="1:17" x14ac:dyDescent="0.2">
      <c r="A7738" t="s">
        <v>24</v>
      </c>
      <c r="B7738" s="1">
        <v>40219</v>
      </c>
      <c r="C7738" s="2">
        <v>0.63541666666666663</v>
      </c>
      <c r="D7738">
        <v>891</v>
      </c>
      <c r="E7738">
        <v>891</v>
      </c>
      <c r="F7738">
        <v>886.25</v>
      </c>
      <c r="G7738">
        <v>886.5</v>
      </c>
      <c r="H7738">
        <v>268152</v>
      </c>
      <c r="M7738"/>
      <c r="N7738"/>
      <c r="O7738"/>
      <c r="P7738"/>
      <c r="Q7738"/>
    </row>
    <row r="7739" spans="1:17" x14ac:dyDescent="0.2">
      <c r="A7739" t="s">
        <v>24</v>
      </c>
      <c r="B7739" s="1">
        <v>40220</v>
      </c>
      <c r="C7739" s="2">
        <v>0.39583333333333331</v>
      </c>
      <c r="D7739">
        <v>887</v>
      </c>
      <c r="E7739">
        <v>890.25</v>
      </c>
      <c r="F7739">
        <v>880.75</v>
      </c>
      <c r="G7739">
        <v>888.5</v>
      </c>
      <c r="H7739">
        <v>409885</v>
      </c>
      <c r="I7739" t="b">
        <f>AND(HOUR(C7739)=9,MINUTE(C7739)=30,HOUR(C7738)=15,MINUTE(C7738)=15)</f>
        <v>1</v>
      </c>
      <c r="J7739">
        <f>MAX(E7739:E7745)</f>
        <v>901.25</v>
      </c>
      <c r="K7739">
        <f>MIN(F7739:F7745)</f>
        <v>880.75</v>
      </c>
      <c r="L7739">
        <f>E7739</f>
        <v>890.25</v>
      </c>
      <c r="M7739" s="6">
        <f>+F7739</f>
        <v>880.75</v>
      </c>
      <c r="N7739" s="6" t="b">
        <f>IF(F7739&gt;J7732,F7739-J7732,FALSE)</f>
        <v>0</v>
      </c>
      <c r="O7739" s="6" t="b">
        <f>IF(L7739&lt;K7732,K7732-L7739,FALSE)</f>
        <v>0</v>
      </c>
      <c r="P7739" s="6" t="b">
        <f>IF(AND(N7739&lt;&gt;FALSE,K7739&lt;=J7732),TRUE,FALSE)</f>
        <v>0</v>
      </c>
      <c r="Q7739" s="6" t="b">
        <f>IF(AND(O7739&lt;&gt;FALSE,J7739&gt;K7732),TRUE,FALSE)</f>
        <v>0</v>
      </c>
    </row>
    <row r="7740" spans="1:17" x14ac:dyDescent="0.2">
      <c r="A7740" t="s">
        <v>24</v>
      </c>
      <c r="B7740" s="1">
        <v>40220</v>
      </c>
      <c r="C7740" s="2">
        <v>0.4375</v>
      </c>
      <c r="D7740">
        <v>888.5</v>
      </c>
      <c r="E7740">
        <v>893.25</v>
      </c>
      <c r="F7740">
        <v>883.75</v>
      </c>
      <c r="G7740">
        <v>892.75</v>
      </c>
      <c r="H7740">
        <v>345777</v>
      </c>
      <c r="M7740"/>
      <c r="N7740"/>
      <c r="O7740"/>
      <c r="P7740"/>
      <c r="Q7740"/>
    </row>
    <row r="7741" spans="1:17" x14ac:dyDescent="0.2">
      <c r="A7741" t="s">
        <v>24</v>
      </c>
      <c r="B7741" s="1">
        <v>40220</v>
      </c>
      <c r="C7741" s="2">
        <v>0.47916666666666669</v>
      </c>
      <c r="D7741">
        <v>893</v>
      </c>
      <c r="E7741">
        <v>898.75</v>
      </c>
      <c r="F7741">
        <v>891.5</v>
      </c>
      <c r="G7741">
        <v>896.25</v>
      </c>
      <c r="H7741">
        <v>345466</v>
      </c>
      <c r="M7741"/>
      <c r="N7741"/>
      <c r="O7741"/>
      <c r="P7741"/>
      <c r="Q7741"/>
    </row>
    <row r="7742" spans="1:17" x14ac:dyDescent="0.2">
      <c r="A7742" t="s">
        <v>24</v>
      </c>
      <c r="B7742" s="1">
        <v>40220</v>
      </c>
      <c r="C7742" s="2">
        <v>0.52083333333333337</v>
      </c>
      <c r="D7742">
        <v>896</v>
      </c>
      <c r="E7742">
        <v>900.25</v>
      </c>
      <c r="F7742">
        <v>895.5</v>
      </c>
      <c r="G7742">
        <v>899</v>
      </c>
      <c r="H7742">
        <v>166303</v>
      </c>
      <c r="M7742"/>
      <c r="N7742"/>
      <c r="O7742"/>
      <c r="P7742"/>
      <c r="Q7742"/>
    </row>
    <row r="7743" spans="1:17" x14ac:dyDescent="0.2">
      <c r="A7743" t="s">
        <v>24</v>
      </c>
      <c r="B7743" s="1">
        <v>40220</v>
      </c>
      <c r="C7743" s="2">
        <v>0.5625</v>
      </c>
      <c r="D7743">
        <v>899</v>
      </c>
      <c r="E7743">
        <v>901</v>
      </c>
      <c r="F7743">
        <v>897</v>
      </c>
      <c r="G7743">
        <v>900.75</v>
      </c>
      <c r="H7743">
        <v>200006</v>
      </c>
      <c r="M7743"/>
      <c r="N7743"/>
      <c r="O7743"/>
      <c r="P7743"/>
      <c r="Q7743"/>
    </row>
    <row r="7744" spans="1:17" x14ac:dyDescent="0.2">
      <c r="A7744" t="s">
        <v>24</v>
      </c>
      <c r="B7744" s="1">
        <v>40220</v>
      </c>
      <c r="C7744" s="2">
        <v>0.60416666666666663</v>
      </c>
      <c r="D7744">
        <v>900.75</v>
      </c>
      <c r="E7744">
        <v>901.25</v>
      </c>
      <c r="F7744">
        <v>897.75</v>
      </c>
      <c r="G7744">
        <v>898</v>
      </c>
      <c r="H7744">
        <v>146098</v>
      </c>
      <c r="M7744"/>
      <c r="N7744"/>
      <c r="O7744"/>
      <c r="P7744"/>
      <c r="Q7744"/>
    </row>
    <row r="7745" spans="1:17" x14ac:dyDescent="0.2">
      <c r="A7745" t="s">
        <v>24</v>
      </c>
      <c r="B7745" s="1">
        <v>40220</v>
      </c>
      <c r="C7745" s="2">
        <v>0.63541666666666663</v>
      </c>
      <c r="D7745">
        <v>898</v>
      </c>
      <c r="E7745">
        <v>900.25</v>
      </c>
      <c r="F7745">
        <v>896.75</v>
      </c>
      <c r="G7745">
        <v>899.5</v>
      </c>
      <c r="H7745">
        <v>264650</v>
      </c>
      <c r="M7745"/>
      <c r="N7745"/>
      <c r="O7745"/>
      <c r="P7745"/>
      <c r="Q7745"/>
    </row>
    <row r="7746" spans="1:17" x14ac:dyDescent="0.2">
      <c r="A7746" t="s">
        <v>24</v>
      </c>
      <c r="B7746" s="1">
        <v>40221</v>
      </c>
      <c r="C7746" s="2">
        <v>0.39583333333333331</v>
      </c>
      <c r="D7746">
        <v>888.25</v>
      </c>
      <c r="E7746">
        <v>890.25</v>
      </c>
      <c r="F7746">
        <v>883.25</v>
      </c>
      <c r="G7746">
        <v>889</v>
      </c>
      <c r="H7746">
        <v>544709</v>
      </c>
      <c r="I7746" t="b">
        <f>AND(HOUR(C7746)=9,MINUTE(C7746)=30,HOUR(C7745)=15,MINUTE(C7745)=15)</f>
        <v>1</v>
      </c>
      <c r="J7746">
        <f>MAX(E7746:E7752)</f>
        <v>902.5</v>
      </c>
      <c r="K7746">
        <f>MIN(F7746:F7752)</f>
        <v>883.25</v>
      </c>
      <c r="L7746">
        <f>E7746</f>
        <v>890.25</v>
      </c>
      <c r="M7746" s="6">
        <f>+F7746</f>
        <v>883.25</v>
      </c>
      <c r="N7746" s="6" t="b">
        <f>IF(F7746&gt;J7739,F7746-J7739,FALSE)</f>
        <v>0</v>
      </c>
      <c r="O7746" s="6" t="b">
        <f>IF(L7746&lt;K7739,K7739-L7746,FALSE)</f>
        <v>0</v>
      </c>
      <c r="P7746" s="6" t="b">
        <f>IF(AND(N7746&lt;&gt;FALSE,K7746&lt;=J7739),TRUE,FALSE)</f>
        <v>0</v>
      </c>
      <c r="Q7746" s="6" t="b">
        <f>IF(AND(O7746&lt;&gt;FALSE,J7746&gt;K7739),TRUE,FALSE)</f>
        <v>0</v>
      </c>
    </row>
    <row r="7747" spans="1:17" x14ac:dyDescent="0.2">
      <c r="A7747" t="s">
        <v>24</v>
      </c>
      <c r="B7747" s="1">
        <v>40221</v>
      </c>
      <c r="C7747" s="2">
        <v>0.4375</v>
      </c>
      <c r="D7747">
        <v>889</v>
      </c>
      <c r="E7747">
        <v>891</v>
      </c>
      <c r="F7747">
        <v>885.5</v>
      </c>
      <c r="G7747">
        <v>889.5</v>
      </c>
      <c r="H7747">
        <v>230836</v>
      </c>
      <c r="M7747"/>
      <c r="N7747"/>
      <c r="O7747"/>
      <c r="P7747"/>
      <c r="Q7747"/>
    </row>
    <row r="7748" spans="1:17" x14ac:dyDescent="0.2">
      <c r="A7748" t="s">
        <v>24</v>
      </c>
      <c r="B7748" s="1">
        <v>40221</v>
      </c>
      <c r="C7748" s="2">
        <v>0.47916666666666669</v>
      </c>
      <c r="D7748">
        <v>889.25</v>
      </c>
      <c r="E7748">
        <v>898.25</v>
      </c>
      <c r="F7748">
        <v>888</v>
      </c>
      <c r="G7748">
        <v>896.75</v>
      </c>
      <c r="H7748">
        <v>302937</v>
      </c>
      <c r="M7748"/>
      <c r="N7748"/>
      <c r="O7748"/>
      <c r="P7748"/>
      <c r="Q7748"/>
    </row>
    <row r="7749" spans="1:17" x14ac:dyDescent="0.2">
      <c r="A7749" t="s">
        <v>24</v>
      </c>
      <c r="B7749" s="1">
        <v>40221</v>
      </c>
      <c r="C7749" s="2">
        <v>0.52083333333333337</v>
      </c>
      <c r="D7749">
        <v>896.75</v>
      </c>
      <c r="E7749">
        <v>897.25</v>
      </c>
      <c r="F7749">
        <v>888.75</v>
      </c>
      <c r="G7749">
        <v>890.25</v>
      </c>
      <c r="H7749">
        <v>255006</v>
      </c>
      <c r="M7749"/>
      <c r="N7749"/>
      <c r="O7749"/>
      <c r="P7749"/>
      <c r="Q7749"/>
    </row>
    <row r="7750" spans="1:17" x14ac:dyDescent="0.2">
      <c r="A7750" t="s">
        <v>24</v>
      </c>
      <c r="B7750" s="1">
        <v>40221</v>
      </c>
      <c r="C7750" s="2">
        <v>0.5625</v>
      </c>
      <c r="D7750">
        <v>890.5</v>
      </c>
      <c r="E7750">
        <v>899.25</v>
      </c>
      <c r="F7750">
        <v>888.75</v>
      </c>
      <c r="G7750">
        <v>897.5</v>
      </c>
      <c r="H7750">
        <v>291225</v>
      </c>
      <c r="M7750"/>
      <c r="N7750"/>
      <c r="O7750"/>
      <c r="P7750"/>
      <c r="Q7750"/>
    </row>
    <row r="7751" spans="1:17" x14ac:dyDescent="0.2">
      <c r="A7751" t="s">
        <v>24</v>
      </c>
      <c r="B7751" s="1">
        <v>40221</v>
      </c>
      <c r="C7751" s="2">
        <v>0.60416666666666663</v>
      </c>
      <c r="D7751">
        <v>897.75</v>
      </c>
      <c r="E7751">
        <v>898.25</v>
      </c>
      <c r="F7751">
        <v>892</v>
      </c>
      <c r="G7751">
        <v>892.75</v>
      </c>
      <c r="H7751">
        <v>234082</v>
      </c>
      <c r="M7751"/>
      <c r="N7751"/>
      <c r="O7751"/>
      <c r="P7751"/>
      <c r="Q7751"/>
    </row>
    <row r="7752" spans="1:17" x14ac:dyDescent="0.2">
      <c r="A7752" t="s">
        <v>24</v>
      </c>
      <c r="B7752" s="1">
        <v>40221</v>
      </c>
      <c r="C7752" s="2">
        <v>0.63541666666666663</v>
      </c>
      <c r="D7752">
        <v>893</v>
      </c>
      <c r="E7752">
        <v>902.5</v>
      </c>
      <c r="F7752">
        <v>891.25</v>
      </c>
      <c r="G7752">
        <v>902.5</v>
      </c>
      <c r="H7752">
        <v>465515</v>
      </c>
      <c r="M7752"/>
      <c r="N7752"/>
      <c r="O7752"/>
      <c r="P7752"/>
      <c r="Q7752"/>
    </row>
    <row r="7753" spans="1:17" x14ac:dyDescent="0.2">
      <c r="A7753" t="s">
        <v>24</v>
      </c>
      <c r="B7753" s="1">
        <v>40225</v>
      </c>
      <c r="C7753" s="2">
        <v>0.39583333333333331</v>
      </c>
      <c r="D7753">
        <v>907</v>
      </c>
      <c r="E7753">
        <v>907.75</v>
      </c>
      <c r="F7753">
        <v>902.75</v>
      </c>
      <c r="G7753">
        <v>906.25</v>
      </c>
      <c r="H7753">
        <v>281688</v>
      </c>
      <c r="I7753" t="b">
        <f>AND(HOUR(C7753)=9,MINUTE(C7753)=30,HOUR(C7752)=15,MINUTE(C7752)=15)</f>
        <v>1</v>
      </c>
      <c r="J7753">
        <f>MAX(E7753:E7759)</f>
        <v>917.25</v>
      </c>
      <c r="K7753">
        <f>MIN(F7753:F7759)</f>
        <v>902.75</v>
      </c>
      <c r="L7753">
        <f>E7753</f>
        <v>907.75</v>
      </c>
      <c r="M7753" s="6">
        <f>+F7753</f>
        <v>902.75</v>
      </c>
      <c r="N7753" s="6">
        <f>IF(F7753&gt;J7746,F7753-J7746,FALSE)</f>
        <v>0.25</v>
      </c>
      <c r="O7753" s="6" t="b">
        <f>IF(L7753&lt;K7746,K7746-L7753,FALSE)</f>
        <v>0</v>
      </c>
      <c r="P7753" s="6" t="b">
        <f>IF(AND(N7753&lt;&gt;FALSE,K7753&lt;=J7746),TRUE,FALSE)</f>
        <v>0</v>
      </c>
      <c r="Q7753" s="6" t="b">
        <f>IF(AND(O7753&lt;&gt;FALSE,J7753&gt;K7746),TRUE,FALSE)</f>
        <v>0</v>
      </c>
    </row>
    <row r="7754" spans="1:17" x14ac:dyDescent="0.2">
      <c r="A7754" t="s">
        <v>24</v>
      </c>
      <c r="B7754" s="1">
        <v>40225</v>
      </c>
      <c r="C7754" s="2">
        <v>0.4375</v>
      </c>
      <c r="D7754">
        <v>906.25</v>
      </c>
      <c r="E7754">
        <v>910.25</v>
      </c>
      <c r="F7754">
        <v>905.75</v>
      </c>
      <c r="G7754">
        <v>909.5</v>
      </c>
      <c r="H7754">
        <v>272581</v>
      </c>
      <c r="M7754"/>
      <c r="N7754"/>
      <c r="O7754"/>
      <c r="P7754"/>
      <c r="Q7754"/>
    </row>
    <row r="7755" spans="1:17" x14ac:dyDescent="0.2">
      <c r="A7755" t="s">
        <v>24</v>
      </c>
      <c r="B7755" s="1">
        <v>40225</v>
      </c>
      <c r="C7755" s="2">
        <v>0.47916666666666669</v>
      </c>
      <c r="D7755">
        <v>909.5</v>
      </c>
      <c r="E7755">
        <v>912.25</v>
      </c>
      <c r="F7755">
        <v>909.25</v>
      </c>
      <c r="G7755">
        <v>911</v>
      </c>
      <c r="H7755">
        <v>162322</v>
      </c>
      <c r="M7755"/>
      <c r="N7755"/>
      <c r="O7755"/>
      <c r="P7755"/>
      <c r="Q7755"/>
    </row>
    <row r="7756" spans="1:17" x14ac:dyDescent="0.2">
      <c r="A7756" t="s">
        <v>24</v>
      </c>
      <c r="B7756" s="1">
        <v>40225</v>
      </c>
      <c r="C7756" s="2">
        <v>0.52083333333333337</v>
      </c>
      <c r="D7756">
        <v>911.25</v>
      </c>
      <c r="E7756">
        <v>912</v>
      </c>
      <c r="F7756">
        <v>909.5</v>
      </c>
      <c r="G7756">
        <v>911.75</v>
      </c>
      <c r="H7756">
        <v>110263</v>
      </c>
      <c r="M7756"/>
      <c r="N7756"/>
      <c r="O7756"/>
      <c r="P7756"/>
      <c r="Q7756"/>
    </row>
    <row r="7757" spans="1:17" x14ac:dyDescent="0.2">
      <c r="A7757" t="s">
        <v>24</v>
      </c>
      <c r="B7757" s="1">
        <v>40225</v>
      </c>
      <c r="C7757" s="2">
        <v>0.5625</v>
      </c>
      <c r="D7757">
        <v>912</v>
      </c>
      <c r="E7757">
        <v>912.75</v>
      </c>
      <c r="F7757">
        <v>910.25</v>
      </c>
      <c r="G7757">
        <v>912.25</v>
      </c>
      <c r="H7757">
        <v>111692</v>
      </c>
      <c r="M7757"/>
      <c r="N7757"/>
      <c r="O7757"/>
      <c r="P7757"/>
      <c r="Q7757"/>
    </row>
    <row r="7758" spans="1:17" x14ac:dyDescent="0.2">
      <c r="A7758" t="s">
        <v>24</v>
      </c>
      <c r="B7758" s="1">
        <v>40225</v>
      </c>
      <c r="C7758" s="2">
        <v>0.60416666666666663</v>
      </c>
      <c r="D7758">
        <v>912.5</v>
      </c>
      <c r="E7758">
        <v>914</v>
      </c>
      <c r="F7758">
        <v>910.5</v>
      </c>
      <c r="G7758">
        <v>913.75</v>
      </c>
      <c r="H7758">
        <v>157262</v>
      </c>
      <c r="M7758"/>
      <c r="N7758"/>
      <c r="O7758"/>
      <c r="P7758"/>
      <c r="Q7758"/>
    </row>
    <row r="7759" spans="1:17" x14ac:dyDescent="0.2">
      <c r="A7759" t="s">
        <v>24</v>
      </c>
      <c r="B7759" s="1">
        <v>40225</v>
      </c>
      <c r="C7759" s="2">
        <v>0.63541666666666663</v>
      </c>
      <c r="D7759">
        <v>913.75</v>
      </c>
      <c r="E7759">
        <v>917.25</v>
      </c>
      <c r="F7759">
        <v>913.25</v>
      </c>
      <c r="G7759">
        <v>917</v>
      </c>
      <c r="H7759">
        <v>289999</v>
      </c>
      <c r="M7759"/>
      <c r="N7759"/>
      <c r="O7759"/>
      <c r="P7759"/>
      <c r="Q7759"/>
    </row>
    <row r="7760" spans="1:17" x14ac:dyDescent="0.2">
      <c r="A7760" t="s">
        <v>24</v>
      </c>
      <c r="B7760" s="1">
        <v>40226</v>
      </c>
      <c r="C7760" s="2">
        <v>0.39583333333333331</v>
      </c>
      <c r="D7760">
        <v>921.5</v>
      </c>
      <c r="E7760">
        <v>922</v>
      </c>
      <c r="F7760">
        <v>917.75</v>
      </c>
      <c r="G7760">
        <v>921.25</v>
      </c>
      <c r="H7760">
        <v>365442</v>
      </c>
      <c r="I7760" t="b">
        <f>AND(HOUR(C7760)=9,MINUTE(C7760)=30,HOUR(C7759)=15,MINUTE(C7759)=15)</f>
        <v>1</v>
      </c>
      <c r="J7760">
        <f>MAX(E7760:E7766)</f>
        <v>923</v>
      </c>
      <c r="K7760">
        <f>MIN(F7760:F7766)</f>
        <v>916</v>
      </c>
      <c r="L7760">
        <f>E7760</f>
        <v>922</v>
      </c>
      <c r="M7760" s="6">
        <f>+F7760</f>
        <v>917.75</v>
      </c>
      <c r="N7760" s="6">
        <f>IF(F7760&gt;J7753,F7760-J7753,FALSE)</f>
        <v>0.5</v>
      </c>
      <c r="O7760" s="6" t="b">
        <f>IF(L7760&lt;K7753,K7753-L7760,FALSE)</f>
        <v>0</v>
      </c>
      <c r="P7760" s="6" t="b">
        <f>IF(AND(N7760&lt;&gt;FALSE,K7760&lt;=J7753),TRUE,FALSE)</f>
        <v>1</v>
      </c>
      <c r="Q7760" s="6" t="b">
        <f>IF(AND(O7760&lt;&gt;FALSE,J7760&gt;K7753),TRUE,FALSE)</f>
        <v>0</v>
      </c>
    </row>
    <row r="7761" spans="1:17" x14ac:dyDescent="0.2">
      <c r="A7761" t="s">
        <v>24</v>
      </c>
      <c r="B7761" s="1">
        <v>40226</v>
      </c>
      <c r="C7761" s="2">
        <v>0.4375</v>
      </c>
      <c r="D7761">
        <v>921.25</v>
      </c>
      <c r="E7761">
        <v>922.75</v>
      </c>
      <c r="F7761">
        <v>917</v>
      </c>
      <c r="G7761">
        <v>917.5</v>
      </c>
      <c r="H7761">
        <v>273142</v>
      </c>
      <c r="M7761"/>
      <c r="N7761"/>
      <c r="O7761"/>
      <c r="P7761"/>
      <c r="Q7761"/>
    </row>
    <row r="7762" spans="1:17" x14ac:dyDescent="0.2">
      <c r="A7762" t="s">
        <v>24</v>
      </c>
      <c r="B7762" s="1">
        <v>40226</v>
      </c>
      <c r="C7762" s="2">
        <v>0.47916666666666669</v>
      </c>
      <c r="D7762">
        <v>917.25</v>
      </c>
      <c r="E7762">
        <v>920.75</v>
      </c>
      <c r="F7762">
        <v>916</v>
      </c>
      <c r="G7762">
        <v>920.25</v>
      </c>
      <c r="H7762">
        <v>164818</v>
      </c>
      <c r="M7762"/>
      <c r="N7762"/>
      <c r="O7762"/>
      <c r="P7762"/>
      <c r="Q7762"/>
    </row>
    <row r="7763" spans="1:17" x14ac:dyDescent="0.2">
      <c r="A7763" t="s">
        <v>24</v>
      </c>
      <c r="B7763" s="1">
        <v>40226</v>
      </c>
      <c r="C7763" s="2">
        <v>0.52083333333333337</v>
      </c>
      <c r="D7763">
        <v>920.25</v>
      </c>
      <c r="E7763">
        <v>921.5</v>
      </c>
      <c r="F7763">
        <v>918.5</v>
      </c>
      <c r="G7763">
        <v>920.25</v>
      </c>
      <c r="H7763">
        <v>95311</v>
      </c>
      <c r="M7763"/>
      <c r="N7763"/>
      <c r="O7763"/>
      <c r="P7763"/>
      <c r="Q7763"/>
    </row>
    <row r="7764" spans="1:17" x14ac:dyDescent="0.2">
      <c r="A7764" t="s">
        <v>24</v>
      </c>
      <c r="B7764" s="1">
        <v>40226</v>
      </c>
      <c r="C7764" s="2">
        <v>0.5625</v>
      </c>
      <c r="D7764">
        <v>920.25</v>
      </c>
      <c r="E7764">
        <v>920.75</v>
      </c>
      <c r="F7764">
        <v>917</v>
      </c>
      <c r="G7764">
        <v>918.5</v>
      </c>
      <c r="H7764">
        <v>172070</v>
      </c>
      <c r="M7764"/>
      <c r="N7764"/>
      <c r="O7764"/>
      <c r="P7764"/>
      <c r="Q7764"/>
    </row>
    <row r="7765" spans="1:17" x14ac:dyDescent="0.2">
      <c r="A7765" t="s">
        <v>24</v>
      </c>
      <c r="B7765" s="1">
        <v>40226</v>
      </c>
      <c r="C7765" s="2">
        <v>0.60416666666666663</v>
      </c>
      <c r="D7765">
        <v>918.5</v>
      </c>
      <c r="E7765">
        <v>921.5</v>
      </c>
      <c r="F7765">
        <v>918.25</v>
      </c>
      <c r="G7765">
        <v>920.25</v>
      </c>
      <c r="H7765">
        <v>128768</v>
      </c>
      <c r="M7765"/>
      <c r="N7765"/>
      <c r="O7765"/>
      <c r="P7765"/>
      <c r="Q7765"/>
    </row>
    <row r="7766" spans="1:17" x14ac:dyDescent="0.2">
      <c r="A7766" t="s">
        <v>24</v>
      </c>
      <c r="B7766" s="1">
        <v>40226</v>
      </c>
      <c r="C7766" s="2">
        <v>0.63541666666666663</v>
      </c>
      <c r="D7766">
        <v>920.5</v>
      </c>
      <c r="E7766">
        <v>923</v>
      </c>
      <c r="F7766">
        <v>919.5</v>
      </c>
      <c r="G7766">
        <v>923</v>
      </c>
      <c r="H7766">
        <v>222246</v>
      </c>
      <c r="M7766"/>
      <c r="N7766"/>
      <c r="O7766"/>
      <c r="P7766"/>
      <c r="Q7766"/>
    </row>
    <row r="7767" spans="1:17" x14ac:dyDescent="0.2">
      <c r="A7767" t="s">
        <v>24</v>
      </c>
      <c r="B7767" s="1">
        <v>40227</v>
      </c>
      <c r="C7767" s="2">
        <v>0.39583333333333331</v>
      </c>
      <c r="D7767">
        <v>919.5</v>
      </c>
      <c r="E7767">
        <v>925.25</v>
      </c>
      <c r="F7767">
        <v>919</v>
      </c>
      <c r="G7767">
        <v>921.25</v>
      </c>
      <c r="H7767">
        <v>386854</v>
      </c>
      <c r="I7767" t="b">
        <f>AND(HOUR(C7767)=9,MINUTE(C7767)=30,HOUR(C7766)=15,MINUTE(C7766)=15)</f>
        <v>1</v>
      </c>
      <c r="J7767">
        <f>MAX(E7767:E7773)</f>
        <v>930</v>
      </c>
      <c r="K7767">
        <f>MIN(F7767:F7773)</f>
        <v>919</v>
      </c>
      <c r="L7767">
        <f>E7767</f>
        <v>925.25</v>
      </c>
      <c r="M7767" s="6">
        <f>+F7767</f>
        <v>919</v>
      </c>
      <c r="N7767" s="6" t="b">
        <f>IF(F7767&gt;J7760,F7767-J7760,FALSE)</f>
        <v>0</v>
      </c>
      <c r="O7767" s="6" t="b">
        <f>IF(L7767&lt;K7760,K7760-L7767,FALSE)</f>
        <v>0</v>
      </c>
      <c r="P7767" s="6" t="b">
        <f>IF(AND(N7767&lt;&gt;FALSE,K7767&lt;=J7760),TRUE,FALSE)</f>
        <v>0</v>
      </c>
      <c r="Q7767" s="6" t="b">
        <f>IF(AND(O7767&lt;&gt;FALSE,J7767&gt;K7760),TRUE,FALSE)</f>
        <v>0</v>
      </c>
    </row>
    <row r="7768" spans="1:17" x14ac:dyDescent="0.2">
      <c r="A7768" t="s">
        <v>24</v>
      </c>
      <c r="B7768" s="1">
        <v>40227</v>
      </c>
      <c r="C7768" s="2">
        <v>0.4375</v>
      </c>
      <c r="D7768">
        <v>921.25</v>
      </c>
      <c r="E7768">
        <v>924</v>
      </c>
      <c r="F7768">
        <v>919.5</v>
      </c>
      <c r="G7768">
        <v>922.25</v>
      </c>
      <c r="H7768">
        <v>227834</v>
      </c>
      <c r="M7768"/>
      <c r="N7768"/>
      <c r="O7768"/>
      <c r="P7768"/>
      <c r="Q7768"/>
    </row>
    <row r="7769" spans="1:17" x14ac:dyDescent="0.2">
      <c r="A7769" t="s">
        <v>24</v>
      </c>
      <c r="B7769" s="1">
        <v>40227</v>
      </c>
      <c r="C7769" s="2">
        <v>0.47916666666666669</v>
      </c>
      <c r="D7769">
        <v>922.5</v>
      </c>
      <c r="E7769">
        <v>923.25</v>
      </c>
      <c r="F7769">
        <v>921</v>
      </c>
      <c r="G7769">
        <v>922.25</v>
      </c>
      <c r="H7769">
        <v>137650</v>
      </c>
      <c r="M7769"/>
      <c r="N7769"/>
      <c r="O7769"/>
      <c r="P7769"/>
      <c r="Q7769"/>
    </row>
    <row r="7770" spans="1:17" x14ac:dyDescent="0.2">
      <c r="A7770" t="s">
        <v>24</v>
      </c>
      <c r="B7770" s="1">
        <v>40227</v>
      </c>
      <c r="C7770" s="2">
        <v>0.52083333333333337</v>
      </c>
      <c r="D7770">
        <v>922.25</v>
      </c>
      <c r="E7770">
        <v>923</v>
      </c>
      <c r="F7770">
        <v>921.25</v>
      </c>
      <c r="G7770">
        <v>922.25</v>
      </c>
      <c r="H7770">
        <v>90654</v>
      </c>
      <c r="M7770"/>
      <c r="N7770"/>
      <c r="O7770"/>
      <c r="P7770"/>
      <c r="Q7770"/>
    </row>
    <row r="7771" spans="1:17" x14ac:dyDescent="0.2">
      <c r="A7771" t="s">
        <v>24</v>
      </c>
      <c r="B7771" s="1">
        <v>40227</v>
      </c>
      <c r="C7771" s="2">
        <v>0.5625</v>
      </c>
      <c r="D7771">
        <v>922.5</v>
      </c>
      <c r="E7771">
        <v>927.75</v>
      </c>
      <c r="F7771">
        <v>922.25</v>
      </c>
      <c r="G7771">
        <v>926.75</v>
      </c>
      <c r="H7771">
        <v>199676</v>
      </c>
      <c r="M7771"/>
      <c r="N7771"/>
      <c r="O7771"/>
      <c r="P7771"/>
      <c r="Q7771"/>
    </row>
    <row r="7772" spans="1:17" x14ac:dyDescent="0.2">
      <c r="A7772" t="s">
        <v>24</v>
      </c>
      <c r="B7772" s="1">
        <v>40227</v>
      </c>
      <c r="C7772" s="2">
        <v>0.60416666666666663</v>
      </c>
      <c r="D7772">
        <v>926.75</v>
      </c>
      <c r="E7772">
        <v>929.25</v>
      </c>
      <c r="F7772">
        <v>926.5</v>
      </c>
      <c r="G7772">
        <v>928</v>
      </c>
      <c r="H7772">
        <v>231828</v>
      </c>
      <c r="M7772"/>
      <c r="N7772"/>
      <c r="O7772"/>
      <c r="P7772"/>
      <c r="Q7772"/>
    </row>
    <row r="7773" spans="1:17" x14ac:dyDescent="0.2">
      <c r="A7773" t="s">
        <v>24</v>
      </c>
      <c r="B7773" s="1">
        <v>40227</v>
      </c>
      <c r="C7773" s="2">
        <v>0.63541666666666663</v>
      </c>
      <c r="D7773">
        <v>928</v>
      </c>
      <c r="E7773">
        <v>930</v>
      </c>
      <c r="F7773">
        <v>927.25</v>
      </c>
      <c r="G7773">
        <v>929</v>
      </c>
      <c r="H7773">
        <v>292590</v>
      </c>
      <c r="M7773"/>
      <c r="N7773"/>
      <c r="O7773"/>
      <c r="P7773"/>
      <c r="Q7773"/>
    </row>
    <row r="7774" spans="1:17" x14ac:dyDescent="0.2">
      <c r="A7774" t="s">
        <v>24</v>
      </c>
      <c r="B7774" s="1">
        <v>40228</v>
      </c>
      <c r="C7774" s="2">
        <v>0.39583333333333331</v>
      </c>
      <c r="D7774">
        <v>924.5</v>
      </c>
      <c r="E7774">
        <v>928</v>
      </c>
      <c r="F7774">
        <v>922</v>
      </c>
      <c r="G7774">
        <v>927</v>
      </c>
      <c r="H7774">
        <v>377070</v>
      </c>
      <c r="I7774" t="b">
        <f>AND(HOUR(C7774)=9,MINUTE(C7774)=30,HOUR(C7773)=15,MINUTE(C7773)=15)</f>
        <v>1</v>
      </c>
      <c r="J7774">
        <f>MAX(E7774:E7780)</f>
        <v>934.25</v>
      </c>
      <c r="K7774">
        <f>MIN(F7774:F7780)</f>
        <v>922</v>
      </c>
      <c r="L7774">
        <f>E7774</f>
        <v>928</v>
      </c>
      <c r="M7774" s="6">
        <f>+F7774</f>
        <v>922</v>
      </c>
      <c r="N7774" s="6" t="b">
        <f>IF(F7774&gt;J7767,F7774-J7767,FALSE)</f>
        <v>0</v>
      </c>
      <c r="O7774" s="6" t="b">
        <f>IF(L7774&lt;K7767,K7767-L7774,FALSE)</f>
        <v>0</v>
      </c>
      <c r="P7774" s="6" t="b">
        <f>IF(AND(N7774&lt;&gt;FALSE,K7774&lt;=J7767),TRUE,FALSE)</f>
        <v>0</v>
      </c>
      <c r="Q7774" s="6" t="b">
        <f>IF(AND(O7774&lt;&gt;FALSE,J7774&gt;K7767),TRUE,FALSE)</f>
        <v>0</v>
      </c>
    </row>
    <row r="7775" spans="1:17" x14ac:dyDescent="0.2">
      <c r="A7775" t="s">
        <v>24</v>
      </c>
      <c r="B7775" s="1">
        <v>40228</v>
      </c>
      <c r="C7775" s="2">
        <v>0.4375</v>
      </c>
      <c r="D7775">
        <v>927</v>
      </c>
      <c r="E7775">
        <v>932.5</v>
      </c>
      <c r="F7775">
        <v>925.75</v>
      </c>
      <c r="G7775">
        <v>932</v>
      </c>
      <c r="H7775">
        <v>306971</v>
      </c>
      <c r="M7775"/>
      <c r="N7775"/>
      <c r="O7775"/>
      <c r="P7775"/>
      <c r="Q7775"/>
    </row>
    <row r="7776" spans="1:17" x14ac:dyDescent="0.2">
      <c r="A7776" t="s">
        <v>24</v>
      </c>
      <c r="B7776" s="1">
        <v>40228</v>
      </c>
      <c r="C7776" s="2">
        <v>0.47916666666666669</v>
      </c>
      <c r="D7776">
        <v>932.25</v>
      </c>
      <c r="E7776">
        <v>934.25</v>
      </c>
      <c r="F7776">
        <v>930.5</v>
      </c>
      <c r="G7776">
        <v>933.25</v>
      </c>
      <c r="H7776">
        <v>235316</v>
      </c>
      <c r="M7776"/>
      <c r="N7776"/>
      <c r="O7776"/>
      <c r="P7776"/>
      <c r="Q7776"/>
    </row>
    <row r="7777" spans="1:17" x14ac:dyDescent="0.2">
      <c r="A7777" t="s">
        <v>24</v>
      </c>
      <c r="B7777" s="1">
        <v>40228</v>
      </c>
      <c r="C7777" s="2">
        <v>0.52083333333333337</v>
      </c>
      <c r="D7777">
        <v>933.5</v>
      </c>
      <c r="E7777">
        <v>933.75</v>
      </c>
      <c r="F7777">
        <v>931.25</v>
      </c>
      <c r="G7777">
        <v>931.75</v>
      </c>
      <c r="H7777">
        <v>105664</v>
      </c>
      <c r="M7777"/>
      <c r="N7777"/>
      <c r="O7777"/>
      <c r="P7777"/>
      <c r="Q7777"/>
    </row>
    <row r="7778" spans="1:17" x14ac:dyDescent="0.2">
      <c r="A7778" t="s">
        <v>24</v>
      </c>
      <c r="B7778" s="1">
        <v>40228</v>
      </c>
      <c r="C7778" s="2">
        <v>0.5625</v>
      </c>
      <c r="D7778">
        <v>931.75</v>
      </c>
      <c r="E7778">
        <v>932.75</v>
      </c>
      <c r="F7778">
        <v>929.75</v>
      </c>
      <c r="G7778">
        <v>931.25</v>
      </c>
      <c r="H7778">
        <v>130452</v>
      </c>
      <c r="M7778"/>
      <c r="N7778"/>
      <c r="O7778"/>
      <c r="P7778"/>
      <c r="Q7778"/>
    </row>
    <row r="7779" spans="1:17" x14ac:dyDescent="0.2">
      <c r="A7779" t="s">
        <v>24</v>
      </c>
      <c r="B7779" s="1">
        <v>40228</v>
      </c>
      <c r="C7779" s="2">
        <v>0.60416666666666663</v>
      </c>
      <c r="D7779">
        <v>931</v>
      </c>
      <c r="E7779">
        <v>932</v>
      </c>
      <c r="F7779">
        <v>928.25</v>
      </c>
      <c r="G7779">
        <v>928.75</v>
      </c>
      <c r="H7779">
        <v>155683</v>
      </c>
      <c r="M7779"/>
      <c r="N7779"/>
      <c r="O7779"/>
      <c r="P7779"/>
      <c r="Q7779"/>
    </row>
    <row r="7780" spans="1:17" x14ac:dyDescent="0.2">
      <c r="A7780" t="s">
        <v>24</v>
      </c>
      <c r="B7780" s="1">
        <v>40228</v>
      </c>
      <c r="C7780" s="2">
        <v>0.63541666666666663</v>
      </c>
      <c r="D7780">
        <v>929</v>
      </c>
      <c r="E7780">
        <v>932.75</v>
      </c>
      <c r="F7780">
        <v>928.5</v>
      </c>
      <c r="G7780">
        <v>929.25</v>
      </c>
      <c r="H7780">
        <v>286448</v>
      </c>
      <c r="M7780"/>
      <c r="N7780"/>
      <c r="O7780"/>
      <c r="P7780"/>
      <c r="Q7780"/>
    </row>
    <row r="7781" spans="1:17" x14ac:dyDescent="0.2">
      <c r="A7781" t="s">
        <v>24</v>
      </c>
      <c r="B7781" s="1">
        <v>40231</v>
      </c>
      <c r="C7781" s="2">
        <v>0.39583333333333331</v>
      </c>
      <c r="D7781">
        <v>933.75</v>
      </c>
      <c r="E7781">
        <v>934.25</v>
      </c>
      <c r="F7781">
        <v>926.75</v>
      </c>
      <c r="G7781">
        <v>930.25</v>
      </c>
      <c r="H7781">
        <v>332271</v>
      </c>
      <c r="I7781" t="b">
        <f>AND(HOUR(C7781)=9,MINUTE(C7781)=30,HOUR(C7780)=15,MINUTE(C7780)=15)</f>
        <v>1</v>
      </c>
      <c r="J7781">
        <f>MAX(E7781:E7787)</f>
        <v>934.25</v>
      </c>
      <c r="K7781">
        <f>MIN(F7781:F7787)</f>
        <v>926.75</v>
      </c>
      <c r="L7781">
        <f>E7781</f>
        <v>934.25</v>
      </c>
      <c r="M7781" s="6">
        <f>+F7781</f>
        <v>926.75</v>
      </c>
      <c r="N7781" s="6" t="b">
        <f>IF(F7781&gt;J7774,F7781-J7774,FALSE)</f>
        <v>0</v>
      </c>
      <c r="O7781" s="6" t="b">
        <f>IF(L7781&lt;K7774,K7774-L7781,FALSE)</f>
        <v>0</v>
      </c>
      <c r="P7781" s="6" t="b">
        <f>IF(AND(N7781&lt;&gt;FALSE,K7781&lt;=J7774),TRUE,FALSE)</f>
        <v>0</v>
      </c>
      <c r="Q7781" s="6" t="b">
        <f>IF(AND(O7781&lt;&gt;FALSE,J7781&gt;K7774),TRUE,FALSE)</f>
        <v>0</v>
      </c>
    </row>
    <row r="7782" spans="1:17" x14ac:dyDescent="0.2">
      <c r="A7782" t="s">
        <v>24</v>
      </c>
      <c r="B7782" s="1">
        <v>40231</v>
      </c>
      <c r="C7782" s="2">
        <v>0.4375</v>
      </c>
      <c r="D7782">
        <v>930</v>
      </c>
      <c r="E7782">
        <v>931.75</v>
      </c>
      <c r="F7782">
        <v>927.75</v>
      </c>
      <c r="G7782">
        <v>928.75</v>
      </c>
      <c r="H7782">
        <v>180515</v>
      </c>
      <c r="M7782"/>
      <c r="N7782"/>
      <c r="O7782"/>
      <c r="P7782"/>
      <c r="Q7782"/>
    </row>
    <row r="7783" spans="1:17" x14ac:dyDescent="0.2">
      <c r="A7783" t="s">
        <v>24</v>
      </c>
      <c r="B7783" s="1">
        <v>40231</v>
      </c>
      <c r="C7783" s="2">
        <v>0.47916666666666669</v>
      </c>
      <c r="D7783">
        <v>928.5</v>
      </c>
      <c r="E7783">
        <v>929.75</v>
      </c>
      <c r="F7783">
        <v>927.5</v>
      </c>
      <c r="G7783">
        <v>928.75</v>
      </c>
      <c r="H7783">
        <v>101963</v>
      </c>
      <c r="M7783"/>
      <c r="N7783"/>
      <c r="O7783"/>
      <c r="P7783"/>
      <c r="Q7783"/>
    </row>
    <row r="7784" spans="1:17" x14ac:dyDescent="0.2">
      <c r="A7784" t="s">
        <v>24</v>
      </c>
      <c r="B7784" s="1">
        <v>40231</v>
      </c>
      <c r="C7784" s="2">
        <v>0.52083333333333337</v>
      </c>
      <c r="D7784">
        <v>928.5</v>
      </c>
      <c r="E7784">
        <v>931</v>
      </c>
      <c r="F7784">
        <v>928.5</v>
      </c>
      <c r="G7784">
        <v>929.5</v>
      </c>
      <c r="H7784">
        <v>71816</v>
      </c>
      <c r="M7784"/>
      <c r="N7784"/>
      <c r="O7784"/>
      <c r="P7784"/>
      <c r="Q7784"/>
    </row>
    <row r="7785" spans="1:17" x14ac:dyDescent="0.2">
      <c r="A7785" t="s">
        <v>24</v>
      </c>
      <c r="B7785" s="1">
        <v>40231</v>
      </c>
      <c r="C7785" s="2">
        <v>0.5625</v>
      </c>
      <c r="D7785">
        <v>929.75</v>
      </c>
      <c r="E7785">
        <v>932.25</v>
      </c>
      <c r="F7785">
        <v>929.25</v>
      </c>
      <c r="G7785">
        <v>931.5</v>
      </c>
      <c r="H7785">
        <v>89428</v>
      </c>
      <c r="M7785"/>
      <c r="N7785"/>
      <c r="O7785"/>
      <c r="P7785"/>
      <c r="Q7785"/>
    </row>
    <row r="7786" spans="1:17" x14ac:dyDescent="0.2">
      <c r="A7786" t="s">
        <v>24</v>
      </c>
      <c r="B7786" s="1">
        <v>40231</v>
      </c>
      <c r="C7786" s="2">
        <v>0.60416666666666663</v>
      </c>
      <c r="D7786">
        <v>931.25</v>
      </c>
      <c r="E7786">
        <v>933.5</v>
      </c>
      <c r="F7786">
        <v>931.25</v>
      </c>
      <c r="G7786">
        <v>932.75</v>
      </c>
      <c r="H7786">
        <v>102265</v>
      </c>
      <c r="M7786"/>
      <c r="N7786"/>
      <c r="O7786"/>
      <c r="P7786"/>
      <c r="Q7786"/>
    </row>
    <row r="7787" spans="1:17" x14ac:dyDescent="0.2">
      <c r="A7787" t="s">
        <v>24</v>
      </c>
      <c r="B7787" s="1">
        <v>40231</v>
      </c>
      <c r="C7787" s="2">
        <v>0.63541666666666663</v>
      </c>
      <c r="D7787">
        <v>932.5</v>
      </c>
      <c r="E7787">
        <v>932.75</v>
      </c>
      <c r="F7787">
        <v>928</v>
      </c>
      <c r="G7787">
        <v>931</v>
      </c>
      <c r="H7787">
        <v>239272</v>
      </c>
      <c r="M7787"/>
      <c r="N7787"/>
      <c r="O7787"/>
      <c r="P7787"/>
      <c r="Q7787"/>
    </row>
    <row r="7788" spans="1:17" x14ac:dyDescent="0.2">
      <c r="A7788" t="s">
        <v>24</v>
      </c>
      <c r="B7788" s="1">
        <v>40232</v>
      </c>
      <c r="C7788" s="2">
        <v>0.39583333333333331</v>
      </c>
      <c r="D7788">
        <v>927</v>
      </c>
      <c r="E7788">
        <v>930.75</v>
      </c>
      <c r="F7788">
        <v>917.25</v>
      </c>
      <c r="G7788">
        <v>919</v>
      </c>
      <c r="H7788">
        <v>547419</v>
      </c>
      <c r="I7788" t="b">
        <f>AND(HOUR(C7788)=9,MINUTE(C7788)=30,HOUR(C7787)=15,MINUTE(C7787)=15)</f>
        <v>1</v>
      </c>
      <c r="J7788">
        <f>MAX(E7788:E7794)</f>
        <v>930.75</v>
      </c>
      <c r="K7788">
        <f>MIN(F7788:F7794)</f>
        <v>913.5</v>
      </c>
      <c r="L7788">
        <f>E7788</f>
        <v>930.75</v>
      </c>
      <c r="M7788" s="6">
        <f>+F7788</f>
        <v>917.25</v>
      </c>
      <c r="N7788" s="6" t="b">
        <f>IF(F7788&gt;J7781,F7788-J7781,FALSE)</f>
        <v>0</v>
      </c>
      <c r="O7788" s="6" t="b">
        <f>IF(L7788&lt;K7781,K7781-L7788,FALSE)</f>
        <v>0</v>
      </c>
      <c r="P7788" s="6" t="b">
        <f>IF(AND(N7788&lt;&gt;FALSE,K7788&lt;=J7781),TRUE,FALSE)</f>
        <v>0</v>
      </c>
      <c r="Q7788" s="6" t="b">
        <f>IF(AND(O7788&lt;&gt;FALSE,J7788&gt;K7781),TRUE,FALSE)</f>
        <v>0</v>
      </c>
    </row>
    <row r="7789" spans="1:17" x14ac:dyDescent="0.2">
      <c r="A7789" t="s">
        <v>24</v>
      </c>
      <c r="B7789" s="1">
        <v>40232</v>
      </c>
      <c r="C7789" s="2">
        <v>0.4375</v>
      </c>
      <c r="D7789">
        <v>918.75</v>
      </c>
      <c r="E7789">
        <v>921.25</v>
      </c>
      <c r="F7789">
        <v>916.75</v>
      </c>
      <c r="G7789">
        <v>919</v>
      </c>
      <c r="H7789">
        <v>258566</v>
      </c>
      <c r="M7789"/>
      <c r="N7789"/>
      <c r="O7789"/>
      <c r="P7789"/>
      <c r="Q7789"/>
    </row>
    <row r="7790" spans="1:17" x14ac:dyDescent="0.2">
      <c r="A7790" t="s">
        <v>24</v>
      </c>
      <c r="B7790" s="1">
        <v>40232</v>
      </c>
      <c r="C7790" s="2">
        <v>0.47916666666666669</v>
      </c>
      <c r="D7790">
        <v>918.75</v>
      </c>
      <c r="E7790">
        <v>920.5</v>
      </c>
      <c r="F7790">
        <v>915.5</v>
      </c>
      <c r="G7790">
        <v>916.25</v>
      </c>
      <c r="H7790">
        <v>208553</v>
      </c>
      <c r="M7790"/>
      <c r="N7790"/>
      <c r="O7790"/>
      <c r="P7790"/>
      <c r="Q7790"/>
    </row>
    <row r="7791" spans="1:17" x14ac:dyDescent="0.2">
      <c r="A7791" t="s">
        <v>24</v>
      </c>
      <c r="B7791" s="1">
        <v>40232</v>
      </c>
      <c r="C7791" s="2">
        <v>0.52083333333333337</v>
      </c>
      <c r="D7791">
        <v>916.25</v>
      </c>
      <c r="E7791">
        <v>918</v>
      </c>
      <c r="F7791">
        <v>914.25</v>
      </c>
      <c r="G7791">
        <v>917.75</v>
      </c>
      <c r="H7791">
        <v>198530</v>
      </c>
      <c r="M7791"/>
      <c r="N7791"/>
      <c r="O7791"/>
      <c r="P7791"/>
      <c r="Q7791"/>
    </row>
    <row r="7792" spans="1:17" x14ac:dyDescent="0.2">
      <c r="A7792" t="s">
        <v>24</v>
      </c>
      <c r="B7792" s="1">
        <v>40232</v>
      </c>
      <c r="C7792" s="2">
        <v>0.5625</v>
      </c>
      <c r="D7792">
        <v>917.5</v>
      </c>
      <c r="E7792">
        <v>918</v>
      </c>
      <c r="F7792">
        <v>913.5</v>
      </c>
      <c r="G7792">
        <v>916</v>
      </c>
      <c r="H7792">
        <v>208496</v>
      </c>
      <c r="M7792"/>
      <c r="N7792"/>
      <c r="O7792"/>
      <c r="P7792"/>
      <c r="Q7792"/>
    </row>
    <row r="7793" spans="1:17" x14ac:dyDescent="0.2">
      <c r="A7793" t="s">
        <v>24</v>
      </c>
      <c r="B7793" s="1">
        <v>40232</v>
      </c>
      <c r="C7793" s="2">
        <v>0.60416666666666663</v>
      </c>
      <c r="D7793">
        <v>915.75</v>
      </c>
      <c r="E7793">
        <v>920.5</v>
      </c>
      <c r="F7793">
        <v>915</v>
      </c>
      <c r="G7793">
        <v>919.75</v>
      </c>
      <c r="H7793">
        <v>217872</v>
      </c>
      <c r="M7793"/>
      <c r="N7793"/>
      <c r="O7793"/>
      <c r="P7793"/>
      <c r="Q7793"/>
    </row>
    <row r="7794" spans="1:17" x14ac:dyDescent="0.2">
      <c r="A7794" t="s">
        <v>24</v>
      </c>
      <c r="B7794" s="1">
        <v>40232</v>
      </c>
      <c r="C7794" s="2">
        <v>0.63541666666666663</v>
      </c>
      <c r="D7794">
        <v>919.75</v>
      </c>
      <c r="E7794">
        <v>920.75</v>
      </c>
      <c r="F7794">
        <v>915.5</v>
      </c>
      <c r="G7794">
        <v>920.25</v>
      </c>
      <c r="H7794">
        <v>318285</v>
      </c>
      <c r="M7794"/>
      <c r="N7794"/>
      <c r="O7794"/>
      <c r="P7794"/>
      <c r="Q7794"/>
    </row>
    <row r="7795" spans="1:17" x14ac:dyDescent="0.2">
      <c r="A7795" t="s">
        <v>24</v>
      </c>
      <c r="B7795" s="1">
        <v>40233</v>
      </c>
      <c r="C7795" s="2">
        <v>0.39583333333333331</v>
      </c>
      <c r="D7795">
        <v>920</v>
      </c>
      <c r="E7795">
        <v>925.25</v>
      </c>
      <c r="F7795">
        <v>917</v>
      </c>
      <c r="G7795">
        <v>918.5</v>
      </c>
      <c r="H7795">
        <v>443484</v>
      </c>
      <c r="I7795" t="b">
        <f>AND(HOUR(C7795)=9,MINUTE(C7795)=30,HOUR(C7794)=15,MINUTE(C7794)=15)</f>
        <v>1</v>
      </c>
      <c r="J7795">
        <f>MAX(E7795:E7801)</f>
        <v>928.75</v>
      </c>
      <c r="K7795">
        <f>MIN(F7795:F7801)</f>
        <v>917</v>
      </c>
      <c r="L7795">
        <f>E7795</f>
        <v>925.25</v>
      </c>
      <c r="M7795" s="6">
        <f>+F7795</f>
        <v>917</v>
      </c>
      <c r="N7795" s="6" t="b">
        <f>IF(F7795&gt;J7788,F7795-J7788,FALSE)</f>
        <v>0</v>
      </c>
      <c r="O7795" s="6" t="b">
        <f>IF(L7795&lt;K7788,K7788-L7795,FALSE)</f>
        <v>0</v>
      </c>
      <c r="P7795" s="6" t="b">
        <f>IF(AND(N7795&lt;&gt;FALSE,K7795&lt;=J7788),TRUE,FALSE)</f>
        <v>0</v>
      </c>
      <c r="Q7795" s="6" t="b">
        <f>IF(AND(O7795&lt;&gt;FALSE,J7795&gt;K7788),TRUE,FALSE)</f>
        <v>0</v>
      </c>
    </row>
    <row r="7796" spans="1:17" x14ac:dyDescent="0.2">
      <c r="A7796" t="s">
        <v>24</v>
      </c>
      <c r="B7796" s="1">
        <v>40233</v>
      </c>
      <c r="C7796" s="2">
        <v>0.4375</v>
      </c>
      <c r="D7796">
        <v>918.5</v>
      </c>
      <c r="E7796">
        <v>928.25</v>
      </c>
      <c r="F7796">
        <v>917.5</v>
      </c>
      <c r="G7796">
        <v>924.75</v>
      </c>
      <c r="H7796">
        <v>431987</v>
      </c>
      <c r="M7796"/>
      <c r="N7796"/>
      <c r="O7796"/>
      <c r="P7796"/>
      <c r="Q7796"/>
    </row>
    <row r="7797" spans="1:17" x14ac:dyDescent="0.2">
      <c r="A7797" t="s">
        <v>24</v>
      </c>
      <c r="B7797" s="1">
        <v>40233</v>
      </c>
      <c r="C7797" s="2">
        <v>0.47916666666666669</v>
      </c>
      <c r="D7797">
        <v>925</v>
      </c>
      <c r="E7797">
        <v>927.25</v>
      </c>
      <c r="F7797">
        <v>924.25</v>
      </c>
      <c r="G7797">
        <v>925.5</v>
      </c>
      <c r="H7797">
        <v>121804</v>
      </c>
      <c r="M7797"/>
      <c r="N7797"/>
      <c r="O7797"/>
      <c r="P7797"/>
      <c r="Q7797"/>
    </row>
    <row r="7798" spans="1:17" x14ac:dyDescent="0.2">
      <c r="A7798" t="s">
        <v>24</v>
      </c>
      <c r="B7798" s="1">
        <v>40233</v>
      </c>
      <c r="C7798" s="2">
        <v>0.52083333333333337</v>
      </c>
      <c r="D7798">
        <v>925.75</v>
      </c>
      <c r="E7798">
        <v>928.75</v>
      </c>
      <c r="F7798">
        <v>924.5</v>
      </c>
      <c r="G7798">
        <v>927.25</v>
      </c>
      <c r="H7798">
        <v>108783</v>
      </c>
      <c r="M7798"/>
      <c r="N7798"/>
      <c r="O7798"/>
      <c r="P7798"/>
      <c r="Q7798"/>
    </row>
    <row r="7799" spans="1:17" x14ac:dyDescent="0.2">
      <c r="A7799" t="s">
        <v>24</v>
      </c>
      <c r="B7799" s="1">
        <v>40233</v>
      </c>
      <c r="C7799" s="2">
        <v>0.5625</v>
      </c>
      <c r="D7799">
        <v>927.25</v>
      </c>
      <c r="E7799">
        <v>928.25</v>
      </c>
      <c r="F7799">
        <v>925</v>
      </c>
      <c r="G7799">
        <v>925.5</v>
      </c>
      <c r="H7799">
        <v>104472</v>
      </c>
      <c r="M7799"/>
      <c r="N7799"/>
      <c r="O7799"/>
      <c r="P7799"/>
      <c r="Q7799"/>
    </row>
    <row r="7800" spans="1:17" x14ac:dyDescent="0.2">
      <c r="A7800" t="s">
        <v>24</v>
      </c>
      <c r="B7800" s="1">
        <v>40233</v>
      </c>
      <c r="C7800" s="2">
        <v>0.60416666666666663</v>
      </c>
      <c r="D7800">
        <v>925.5</v>
      </c>
      <c r="E7800">
        <v>925.75</v>
      </c>
      <c r="F7800">
        <v>922.25</v>
      </c>
      <c r="G7800">
        <v>924.75</v>
      </c>
      <c r="H7800">
        <v>186678</v>
      </c>
      <c r="M7800"/>
      <c r="N7800"/>
      <c r="O7800"/>
      <c r="P7800"/>
      <c r="Q7800"/>
    </row>
    <row r="7801" spans="1:17" x14ac:dyDescent="0.2">
      <c r="A7801" t="s">
        <v>24</v>
      </c>
      <c r="B7801" s="1">
        <v>40233</v>
      </c>
      <c r="C7801" s="2">
        <v>0.63541666666666663</v>
      </c>
      <c r="D7801">
        <v>925</v>
      </c>
      <c r="E7801">
        <v>927.5</v>
      </c>
      <c r="F7801">
        <v>924</v>
      </c>
      <c r="G7801">
        <v>926.75</v>
      </c>
      <c r="H7801">
        <v>245071</v>
      </c>
      <c r="M7801"/>
      <c r="N7801"/>
      <c r="O7801"/>
      <c r="P7801"/>
      <c r="Q7801"/>
    </row>
    <row r="7802" spans="1:17" x14ac:dyDescent="0.2">
      <c r="A7802" t="s">
        <v>24</v>
      </c>
      <c r="B7802" s="1">
        <v>40234</v>
      </c>
      <c r="C7802" s="2">
        <v>0.39583333333333331</v>
      </c>
      <c r="D7802">
        <v>910.75</v>
      </c>
      <c r="E7802">
        <v>913</v>
      </c>
      <c r="F7802">
        <v>907.75</v>
      </c>
      <c r="G7802">
        <v>913</v>
      </c>
      <c r="H7802">
        <v>481680</v>
      </c>
      <c r="I7802" t="b">
        <f>AND(HOUR(C7802)=9,MINUTE(C7802)=30,HOUR(C7801)=15,MINUTE(C7801)=15)</f>
        <v>1</v>
      </c>
      <c r="J7802">
        <f>MAX(E7802:E7808)</f>
        <v>926.25</v>
      </c>
      <c r="K7802">
        <f>MIN(F7802:F7808)</f>
        <v>907.75</v>
      </c>
      <c r="L7802">
        <f>E7802</f>
        <v>913</v>
      </c>
      <c r="M7802" s="6">
        <f>+F7802</f>
        <v>907.75</v>
      </c>
      <c r="N7802" s="6" t="b">
        <f>IF(F7802&gt;J7795,F7802-J7795,FALSE)</f>
        <v>0</v>
      </c>
      <c r="O7802" s="6">
        <f>IF(L7802&lt;K7795,K7795-L7802,FALSE)</f>
        <v>4</v>
      </c>
      <c r="P7802" s="6" t="b">
        <f>IF(AND(N7802&lt;&gt;FALSE,K7802&lt;=J7795),TRUE,FALSE)</f>
        <v>0</v>
      </c>
      <c r="Q7802" s="6" t="b">
        <f>IF(AND(O7802&lt;&gt;FALSE,J7802&gt;K7795),TRUE,FALSE)</f>
        <v>1</v>
      </c>
    </row>
    <row r="7803" spans="1:17" x14ac:dyDescent="0.2">
      <c r="A7803" t="s">
        <v>24</v>
      </c>
      <c r="B7803" s="1">
        <v>40234</v>
      </c>
      <c r="C7803" s="2">
        <v>0.4375</v>
      </c>
      <c r="D7803">
        <v>912.75</v>
      </c>
      <c r="E7803">
        <v>913.5</v>
      </c>
      <c r="F7803">
        <v>909.75</v>
      </c>
      <c r="G7803">
        <v>910.75</v>
      </c>
      <c r="H7803">
        <v>255052</v>
      </c>
      <c r="M7803"/>
      <c r="N7803"/>
      <c r="O7803"/>
      <c r="P7803"/>
      <c r="Q7803"/>
    </row>
    <row r="7804" spans="1:17" x14ac:dyDescent="0.2">
      <c r="A7804" t="s">
        <v>24</v>
      </c>
      <c r="B7804" s="1">
        <v>40234</v>
      </c>
      <c r="C7804" s="2">
        <v>0.47916666666666669</v>
      </c>
      <c r="D7804">
        <v>910.5</v>
      </c>
      <c r="E7804">
        <v>912.5</v>
      </c>
      <c r="F7804">
        <v>908.75</v>
      </c>
      <c r="G7804">
        <v>911.5</v>
      </c>
      <c r="H7804">
        <v>179049</v>
      </c>
      <c r="M7804"/>
      <c r="N7804"/>
      <c r="O7804"/>
      <c r="P7804"/>
      <c r="Q7804"/>
    </row>
    <row r="7805" spans="1:17" x14ac:dyDescent="0.2">
      <c r="A7805" t="s">
        <v>24</v>
      </c>
      <c r="B7805" s="1">
        <v>40234</v>
      </c>
      <c r="C7805" s="2">
        <v>0.52083333333333337</v>
      </c>
      <c r="D7805">
        <v>911.25</v>
      </c>
      <c r="E7805">
        <v>914</v>
      </c>
      <c r="F7805">
        <v>911.25</v>
      </c>
      <c r="G7805">
        <v>912</v>
      </c>
      <c r="H7805">
        <v>154387</v>
      </c>
      <c r="M7805"/>
      <c r="N7805"/>
      <c r="O7805"/>
      <c r="P7805"/>
      <c r="Q7805"/>
    </row>
    <row r="7806" spans="1:17" x14ac:dyDescent="0.2">
      <c r="A7806" t="s">
        <v>24</v>
      </c>
      <c r="B7806" s="1">
        <v>40234</v>
      </c>
      <c r="C7806" s="2">
        <v>0.5625</v>
      </c>
      <c r="D7806">
        <v>911.75</v>
      </c>
      <c r="E7806">
        <v>921.75</v>
      </c>
      <c r="F7806">
        <v>911.75</v>
      </c>
      <c r="G7806">
        <v>919</v>
      </c>
      <c r="H7806">
        <v>481656</v>
      </c>
      <c r="M7806"/>
      <c r="N7806"/>
      <c r="O7806"/>
      <c r="P7806"/>
      <c r="Q7806"/>
    </row>
    <row r="7807" spans="1:17" x14ac:dyDescent="0.2">
      <c r="A7807" t="s">
        <v>24</v>
      </c>
      <c r="B7807" s="1">
        <v>40234</v>
      </c>
      <c r="C7807" s="2">
        <v>0.60416666666666663</v>
      </c>
      <c r="D7807">
        <v>919</v>
      </c>
      <c r="E7807">
        <v>924.5</v>
      </c>
      <c r="F7807">
        <v>918.75</v>
      </c>
      <c r="G7807">
        <v>923</v>
      </c>
      <c r="H7807">
        <v>299935</v>
      </c>
      <c r="M7807"/>
      <c r="N7807"/>
      <c r="O7807"/>
      <c r="P7807"/>
      <c r="Q7807"/>
    </row>
    <row r="7808" spans="1:17" x14ac:dyDescent="0.2">
      <c r="A7808" t="s">
        <v>24</v>
      </c>
      <c r="B7808" s="1">
        <v>40234</v>
      </c>
      <c r="C7808" s="2">
        <v>0.63541666666666663</v>
      </c>
      <c r="D7808">
        <v>923</v>
      </c>
      <c r="E7808">
        <v>926.25</v>
      </c>
      <c r="F7808">
        <v>922.25</v>
      </c>
      <c r="G7808">
        <v>925.5</v>
      </c>
      <c r="H7808">
        <v>389395</v>
      </c>
      <c r="M7808"/>
      <c r="N7808"/>
      <c r="O7808"/>
      <c r="P7808"/>
      <c r="Q7808"/>
    </row>
    <row r="7809" spans="1:17" x14ac:dyDescent="0.2">
      <c r="A7809" t="s">
        <v>24</v>
      </c>
      <c r="B7809" s="1">
        <v>40235</v>
      </c>
      <c r="C7809" s="2">
        <v>0.39583333333333331</v>
      </c>
      <c r="D7809">
        <v>926.25</v>
      </c>
      <c r="E7809">
        <v>927</v>
      </c>
      <c r="F7809">
        <v>919.5</v>
      </c>
      <c r="G7809">
        <v>925.75</v>
      </c>
      <c r="H7809">
        <v>472300</v>
      </c>
      <c r="I7809" t="b">
        <f>AND(HOUR(C7809)=9,MINUTE(C7809)=30,HOUR(C7808)=15,MINUTE(C7808)=15)</f>
        <v>1</v>
      </c>
      <c r="J7809">
        <f>MAX(E7809:E7815)</f>
        <v>929.75</v>
      </c>
      <c r="K7809">
        <f>MIN(F7809:F7815)</f>
        <v>919.5</v>
      </c>
      <c r="L7809">
        <f>E7809</f>
        <v>927</v>
      </c>
      <c r="M7809" s="6">
        <f>+F7809</f>
        <v>919.5</v>
      </c>
      <c r="N7809" s="6" t="b">
        <f>IF(F7809&gt;J7802,F7809-J7802,FALSE)</f>
        <v>0</v>
      </c>
      <c r="O7809" s="6" t="b">
        <f>IF(L7809&lt;K7802,K7802-L7809,FALSE)</f>
        <v>0</v>
      </c>
      <c r="P7809" s="6" t="b">
        <f>IF(AND(N7809&lt;&gt;FALSE,K7809&lt;=J7802),TRUE,FALSE)</f>
        <v>0</v>
      </c>
      <c r="Q7809" s="6" t="b">
        <f>IF(AND(O7809&lt;&gt;FALSE,J7809&gt;K7802),TRUE,FALSE)</f>
        <v>0</v>
      </c>
    </row>
    <row r="7810" spans="1:17" x14ac:dyDescent="0.2">
      <c r="A7810" t="s">
        <v>24</v>
      </c>
      <c r="B7810" s="1">
        <v>40235</v>
      </c>
      <c r="C7810" s="2">
        <v>0.4375</v>
      </c>
      <c r="D7810">
        <v>925.75</v>
      </c>
      <c r="E7810">
        <v>929.25</v>
      </c>
      <c r="F7810">
        <v>925</v>
      </c>
      <c r="G7810">
        <v>926.5</v>
      </c>
      <c r="H7810">
        <v>286907</v>
      </c>
      <c r="M7810"/>
      <c r="N7810"/>
      <c r="O7810"/>
      <c r="P7810"/>
      <c r="Q7810"/>
    </row>
    <row r="7811" spans="1:17" x14ac:dyDescent="0.2">
      <c r="A7811" t="s">
        <v>24</v>
      </c>
      <c r="B7811" s="1">
        <v>40235</v>
      </c>
      <c r="C7811" s="2">
        <v>0.47916666666666669</v>
      </c>
      <c r="D7811">
        <v>926.5</v>
      </c>
      <c r="E7811">
        <v>928.5</v>
      </c>
      <c r="F7811">
        <v>924</v>
      </c>
      <c r="G7811">
        <v>925</v>
      </c>
      <c r="H7811">
        <v>142391</v>
      </c>
      <c r="M7811"/>
      <c r="N7811"/>
      <c r="O7811"/>
      <c r="P7811"/>
      <c r="Q7811"/>
    </row>
    <row r="7812" spans="1:17" x14ac:dyDescent="0.2">
      <c r="A7812" t="s">
        <v>24</v>
      </c>
      <c r="B7812" s="1">
        <v>40235</v>
      </c>
      <c r="C7812" s="2">
        <v>0.52083333333333337</v>
      </c>
      <c r="D7812">
        <v>925</v>
      </c>
      <c r="E7812">
        <v>926.5</v>
      </c>
      <c r="F7812">
        <v>922.75</v>
      </c>
      <c r="G7812">
        <v>926.5</v>
      </c>
      <c r="H7812">
        <v>113071</v>
      </c>
      <c r="M7812"/>
      <c r="N7812"/>
      <c r="O7812"/>
      <c r="P7812"/>
      <c r="Q7812"/>
    </row>
    <row r="7813" spans="1:17" x14ac:dyDescent="0.2">
      <c r="A7813" t="s">
        <v>24</v>
      </c>
      <c r="B7813" s="1">
        <v>40235</v>
      </c>
      <c r="C7813" s="2">
        <v>0.5625</v>
      </c>
      <c r="D7813">
        <v>926.5</v>
      </c>
      <c r="E7813">
        <v>928.25</v>
      </c>
      <c r="F7813">
        <v>925</v>
      </c>
      <c r="G7813">
        <v>927.5</v>
      </c>
      <c r="H7813">
        <v>104944</v>
      </c>
      <c r="M7813"/>
      <c r="N7813"/>
      <c r="O7813"/>
      <c r="P7813"/>
      <c r="Q7813"/>
    </row>
    <row r="7814" spans="1:17" x14ac:dyDescent="0.2">
      <c r="A7814" t="s">
        <v>24</v>
      </c>
      <c r="B7814" s="1">
        <v>40235</v>
      </c>
      <c r="C7814" s="2">
        <v>0.60416666666666663</v>
      </c>
      <c r="D7814">
        <v>927.5</v>
      </c>
      <c r="E7814">
        <v>929.75</v>
      </c>
      <c r="F7814">
        <v>926.25</v>
      </c>
      <c r="G7814">
        <v>928.5</v>
      </c>
      <c r="H7814">
        <v>132998</v>
      </c>
      <c r="M7814"/>
      <c r="N7814"/>
      <c r="O7814"/>
      <c r="P7814"/>
      <c r="Q7814"/>
    </row>
    <row r="7815" spans="1:17" x14ac:dyDescent="0.2">
      <c r="A7815" t="s">
        <v>24</v>
      </c>
      <c r="B7815" s="1">
        <v>40235</v>
      </c>
      <c r="C7815" s="2">
        <v>0.63541666666666663</v>
      </c>
      <c r="D7815">
        <v>928.5</v>
      </c>
      <c r="E7815">
        <v>929.5</v>
      </c>
      <c r="F7815">
        <v>925.5</v>
      </c>
      <c r="G7815">
        <v>928.5</v>
      </c>
      <c r="H7815">
        <v>425166</v>
      </c>
      <c r="M7815"/>
      <c r="N7815"/>
      <c r="O7815"/>
      <c r="P7815"/>
      <c r="Q7815"/>
    </row>
    <row r="7816" spans="1:17" x14ac:dyDescent="0.2">
      <c r="A7816" t="s">
        <v>24</v>
      </c>
      <c r="B7816" s="1">
        <v>40238</v>
      </c>
      <c r="C7816" s="2">
        <v>0.39583333333333331</v>
      </c>
      <c r="D7816">
        <v>930.25</v>
      </c>
      <c r="E7816">
        <v>936.75</v>
      </c>
      <c r="F7816">
        <v>930</v>
      </c>
      <c r="G7816">
        <v>933.5</v>
      </c>
      <c r="H7816">
        <v>431776</v>
      </c>
      <c r="I7816" t="b">
        <f>AND(HOUR(C7816)=9,MINUTE(C7816)=30,HOUR(C7815)=15,MINUTE(C7815)=15)</f>
        <v>1</v>
      </c>
      <c r="J7816">
        <f>MAX(E7816:E7822)</f>
        <v>938.75</v>
      </c>
      <c r="K7816">
        <f>MIN(F7816:F7822)</f>
        <v>930</v>
      </c>
      <c r="L7816">
        <f>E7816</f>
        <v>936.75</v>
      </c>
      <c r="M7816" s="6">
        <f>+F7816</f>
        <v>930</v>
      </c>
      <c r="N7816" s="6">
        <f>IF(F7816&gt;J7809,F7816-J7809,FALSE)</f>
        <v>0.25</v>
      </c>
      <c r="O7816" s="6" t="b">
        <f>IF(L7816&lt;K7809,K7809-L7816,FALSE)</f>
        <v>0</v>
      </c>
      <c r="P7816" s="6" t="b">
        <f>IF(AND(N7816&lt;&gt;FALSE,K7816&lt;=J7809),TRUE,FALSE)</f>
        <v>0</v>
      </c>
      <c r="Q7816" s="6" t="b">
        <f>IF(AND(O7816&lt;&gt;FALSE,J7816&gt;K7809),TRUE,FALSE)</f>
        <v>0</v>
      </c>
    </row>
    <row r="7817" spans="1:17" x14ac:dyDescent="0.2">
      <c r="A7817" t="s">
        <v>24</v>
      </c>
      <c r="B7817" s="1">
        <v>40238</v>
      </c>
      <c r="C7817" s="2">
        <v>0.4375</v>
      </c>
      <c r="D7817">
        <v>933.5</v>
      </c>
      <c r="E7817">
        <v>937.75</v>
      </c>
      <c r="F7817">
        <v>932</v>
      </c>
      <c r="G7817">
        <v>936.5</v>
      </c>
      <c r="H7817">
        <v>251132</v>
      </c>
      <c r="M7817"/>
      <c r="N7817"/>
      <c r="O7817"/>
      <c r="P7817"/>
      <c r="Q7817"/>
    </row>
    <row r="7818" spans="1:17" x14ac:dyDescent="0.2">
      <c r="A7818" t="s">
        <v>24</v>
      </c>
      <c r="B7818" s="1">
        <v>40238</v>
      </c>
      <c r="C7818" s="2">
        <v>0.47916666666666669</v>
      </c>
      <c r="D7818">
        <v>936.5</v>
      </c>
      <c r="E7818">
        <v>938</v>
      </c>
      <c r="F7818">
        <v>935.25</v>
      </c>
      <c r="G7818">
        <v>937</v>
      </c>
      <c r="H7818">
        <v>120322</v>
      </c>
      <c r="M7818"/>
      <c r="N7818"/>
      <c r="O7818"/>
      <c r="P7818"/>
      <c r="Q7818"/>
    </row>
    <row r="7819" spans="1:17" x14ac:dyDescent="0.2">
      <c r="A7819" t="s">
        <v>24</v>
      </c>
      <c r="B7819" s="1">
        <v>40238</v>
      </c>
      <c r="C7819" s="2">
        <v>0.52083333333333337</v>
      </c>
      <c r="D7819">
        <v>936.75</v>
      </c>
      <c r="E7819">
        <v>937.25</v>
      </c>
      <c r="F7819">
        <v>934.75</v>
      </c>
      <c r="G7819">
        <v>935.75</v>
      </c>
      <c r="H7819">
        <v>108082</v>
      </c>
      <c r="M7819"/>
      <c r="N7819"/>
      <c r="O7819"/>
      <c r="P7819"/>
      <c r="Q7819"/>
    </row>
    <row r="7820" spans="1:17" x14ac:dyDescent="0.2">
      <c r="A7820" t="s">
        <v>24</v>
      </c>
      <c r="B7820" s="1">
        <v>40238</v>
      </c>
      <c r="C7820" s="2">
        <v>0.5625</v>
      </c>
      <c r="D7820">
        <v>935.5</v>
      </c>
      <c r="E7820">
        <v>938.75</v>
      </c>
      <c r="F7820">
        <v>935.5</v>
      </c>
      <c r="G7820">
        <v>937.5</v>
      </c>
      <c r="H7820">
        <v>116020</v>
      </c>
      <c r="M7820"/>
      <c r="N7820"/>
      <c r="O7820"/>
      <c r="P7820"/>
      <c r="Q7820"/>
    </row>
    <row r="7821" spans="1:17" x14ac:dyDescent="0.2">
      <c r="A7821" t="s">
        <v>24</v>
      </c>
      <c r="B7821" s="1">
        <v>40238</v>
      </c>
      <c r="C7821" s="2">
        <v>0.60416666666666663</v>
      </c>
      <c r="D7821">
        <v>937.5</v>
      </c>
      <c r="E7821">
        <v>937.75</v>
      </c>
      <c r="F7821">
        <v>935.25</v>
      </c>
      <c r="G7821">
        <v>936.75</v>
      </c>
      <c r="H7821">
        <v>107426</v>
      </c>
      <c r="M7821"/>
      <c r="N7821"/>
      <c r="O7821"/>
      <c r="P7821"/>
      <c r="Q7821"/>
    </row>
    <row r="7822" spans="1:17" x14ac:dyDescent="0.2">
      <c r="A7822" t="s">
        <v>24</v>
      </c>
      <c r="B7822" s="1">
        <v>40238</v>
      </c>
      <c r="C7822" s="2">
        <v>0.63541666666666663</v>
      </c>
      <c r="D7822">
        <v>936.75</v>
      </c>
      <c r="E7822">
        <v>938</v>
      </c>
      <c r="F7822">
        <v>936</v>
      </c>
      <c r="G7822">
        <v>937.75</v>
      </c>
      <c r="H7822">
        <v>224915</v>
      </c>
      <c r="M7822"/>
      <c r="N7822"/>
      <c r="O7822"/>
      <c r="P7822"/>
      <c r="Q7822"/>
    </row>
    <row r="7823" spans="1:17" x14ac:dyDescent="0.2">
      <c r="A7823" t="s">
        <v>24</v>
      </c>
      <c r="B7823" s="1">
        <v>40239</v>
      </c>
      <c r="C7823" s="2">
        <v>0.39583333333333331</v>
      </c>
      <c r="D7823">
        <v>942</v>
      </c>
      <c r="E7823">
        <v>944</v>
      </c>
      <c r="F7823">
        <v>939.5</v>
      </c>
      <c r="G7823">
        <v>941.25</v>
      </c>
      <c r="H7823">
        <v>295982</v>
      </c>
      <c r="I7823" t="b">
        <f>AND(HOUR(C7823)=9,MINUTE(C7823)=30,HOUR(C7822)=15,MINUTE(C7822)=15)</f>
        <v>1</v>
      </c>
      <c r="J7823">
        <f>MAX(E7823:E7829)</f>
        <v>946</v>
      </c>
      <c r="K7823">
        <f>MIN(F7823:F7829)</f>
        <v>938.5</v>
      </c>
      <c r="L7823">
        <f>E7823</f>
        <v>944</v>
      </c>
      <c r="M7823" s="6">
        <f>+F7823</f>
        <v>939.5</v>
      </c>
      <c r="N7823" s="6">
        <f>IF(F7823&gt;J7816,F7823-J7816,FALSE)</f>
        <v>0.75</v>
      </c>
      <c r="O7823" s="6" t="b">
        <f>IF(L7823&lt;K7816,K7816-L7823,FALSE)</f>
        <v>0</v>
      </c>
      <c r="P7823" s="6" t="b">
        <f>IF(AND(N7823&lt;&gt;FALSE,K7823&lt;=J7816),TRUE,FALSE)</f>
        <v>1</v>
      </c>
      <c r="Q7823" s="6" t="b">
        <f>IF(AND(O7823&lt;&gt;FALSE,J7823&gt;K7816),TRUE,FALSE)</f>
        <v>0</v>
      </c>
    </row>
    <row r="7824" spans="1:17" x14ac:dyDescent="0.2">
      <c r="A7824" t="s">
        <v>24</v>
      </c>
      <c r="B7824" s="1">
        <v>40239</v>
      </c>
      <c r="C7824" s="2">
        <v>0.4375</v>
      </c>
      <c r="D7824">
        <v>941.5</v>
      </c>
      <c r="E7824">
        <v>945.25</v>
      </c>
      <c r="F7824">
        <v>941</v>
      </c>
      <c r="G7824">
        <v>944.75</v>
      </c>
      <c r="H7824">
        <v>195417</v>
      </c>
      <c r="M7824"/>
      <c r="N7824"/>
      <c r="O7824"/>
      <c r="P7824"/>
      <c r="Q7824"/>
    </row>
    <row r="7825" spans="1:17" x14ac:dyDescent="0.2">
      <c r="A7825" t="s">
        <v>24</v>
      </c>
      <c r="B7825" s="1">
        <v>40239</v>
      </c>
      <c r="C7825" s="2">
        <v>0.47916666666666669</v>
      </c>
      <c r="D7825">
        <v>944.75</v>
      </c>
      <c r="E7825">
        <v>945.25</v>
      </c>
      <c r="F7825">
        <v>942.5</v>
      </c>
      <c r="G7825">
        <v>943.25</v>
      </c>
      <c r="H7825">
        <v>126747</v>
      </c>
      <c r="M7825"/>
      <c r="N7825"/>
      <c r="O7825"/>
      <c r="P7825"/>
      <c r="Q7825"/>
    </row>
    <row r="7826" spans="1:17" x14ac:dyDescent="0.2">
      <c r="A7826" t="s">
        <v>24</v>
      </c>
      <c r="B7826" s="1">
        <v>40239</v>
      </c>
      <c r="C7826" s="2">
        <v>0.52083333333333337</v>
      </c>
      <c r="D7826">
        <v>943.25</v>
      </c>
      <c r="E7826">
        <v>944.25</v>
      </c>
      <c r="F7826">
        <v>942</v>
      </c>
      <c r="G7826">
        <v>943.5</v>
      </c>
      <c r="H7826">
        <v>76004</v>
      </c>
      <c r="M7826"/>
      <c r="N7826"/>
      <c r="O7826"/>
      <c r="P7826"/>
      <c r="Q7826"/>
    </row>
    <row r="7827" spans="1:17" x14ac:dyDescent="0.2">
      <c r="A7827" t="s">
        <v>24</v>
      </c>
      <c r="B7827" s="1">
        <v>40239</v>
      </c>
      <c r="C7827" s="2">
        <v>0.5625</v>
      </c>
      <c r="D7827">
        <v>943.75</v>
      </c>
      <c r="E7827">
        <v>946</v>
      </c>
      <c r="F7827">
        <v>942.5</v>
      </c>
      <c r="G7827">
        <v>942.5</v>
      </c>
      <c r="H7827">
        <v>147347</v>
      </c>
      <c r="M7827"/>
      <c r="N7827"/>
      <c r="O7827"/>
      <c r="P7827"/>
      <c r="Q7827"/>
    </row>
    <row r="7828" spans="1:17" x14ac:dyDescent="0.2">
      <c r="A7828" t="s">
        <v>24</v>
      </c>
      <c r="B7828" s="1">
        <v>40239</v>
      </c>
      <c r="C7828" s="2">
        <v>0.60416666666666663</v>
      </c>
      <c r="D7828">
        <v>942.75</v>
      </c>
      <c r="E7828">
        <v>944</v>
      </c>
      <c r="F7828">
        <v>939.5</v>
      </c>
      <c r="G7828">
        <v>939.5</v>
      </c>
      <c r="H7828">
        <v>179681</v>
      </c>
      <c r="M7828"/>
      <c r="N7828"/>
      <c r="O7828"/>
      <c r="P7828"/>
      <c r="Q7828"/>
    </row>
    <row r="7829" spans="1:17" x14ac:dyDescent="0.2">
      <c r="A7829" t="s">
        <v>24</v>
      </c>
      <c r="B7829" s="1">
        <v>40239</v>
      </c>
      <c r="C7829" s="2">
        <v>0.63541666666666663</v>
      </c>
      <c r="D7829">
        <v>939.5</v>
      </c>
      <c r="E7829">
        <v>941.5</v>
      </c>
      <c r="F7829">
        <v>938.5</v>
      </c>
      <c r="G7829">
        <v>940.5</v>
      </c>
      <c r="H7829">
        <v>230046</v>
      </c>
      <c r="M7829"/>
      <c r="N7829"/>
      <c r="O7829"/>
      <c r="P7829"/>
      <c r="Q7829"/>
    </row>
    <row r="7830" spans="1:17" x14ac:dyDescent="0.2">
      <c r="A7830" t="s">
        <v>24</v>
      </c>
      <c r="B7830" s="1">
        <v>40240</v>
      </c>
      <c r="C7830" s="2">
        <v>0.39583333333333331</v>
      </c>
      <c r="D7830">
        <v>943.5</v>
      </c>
      <c r="E7830">
        <v>946.75</v>
      </c>
      <c r="F7830">
        <v>941.5</v>
      </c>
      <c r="G7830">
        <v>944.5</v>
      </c>
      <c r="H7830">
        <v>288479</v>
      </c>
      <c r="I7830" t="b">
        <f>AND(HOUR(C7830)=9,MINUTE(C7830)=30,HOUR(C7829)=15,MINUTE(C7829)=15)</f>
        <v>1</v>
      </c>
      <c r="J7830">
        <f>MAX(E7830:E7836)</f>
        <v>948.25</v>
      </c>
      <c r="K7830">
        <f>MIN(F7830:F7836)</f>
        <v>938.75</v>
      </c>
      <c r="L7830">
        <f>E7830</f>
        <v>946.75</v>
      </c>
      <c r="M7830" s="6">
        <f>+F7830</f>
        <v>941.5</v>
      </c>
      <c r="N7830" s="6" t="b">
        <f>IF(F7830&gt;J7823,F7830-J7823,FALSE)</f>
        <v>0</v>
      </c>
      <c r="O7830" s="6" t="b">
        <f>IF(L7830&lt;K7823,K7823-L7830,FALSE)</f>
        <v>0</v>
      </c>
      <c r="P7830" s="6" t="b">
        <f>IF(AND(N7830&lt;&gt;FALSE,K7830&lt;=J7823),TRUE,FALSE)</f>
        <v>0</v>
      </c>
      <c r="Q7830" s="6" t="b">
        <f>IF(AND(O7830&lt;&gt;FALSE,J7830&gt;K7823),TRUE,FALSE)</f>
        <v>0</v>
      </c>
    </row>
    <row r="7831" spans="1:17" x14ac:dyDescent="0.2">
      <c r="A7831" t="s">
        <v>24</v>
      </c>
      <c r="B7831" s="1">
        <v>40240</v>
      </c>
      <c r="C7831" s="2">
        <v>0.4375</v>
      </c>
      <c r="D7831">
        <v>944.5</v>
      </c>
      <c r="E7831">
        <v>948.25</v>
      </c>
      <c r="F7831">
        <v>944</v>
      </c>
      <c r="G7831">
        <v>948</v>
      </c>
      <c r="H7831">
        <v>273113</v>
      </c>
      <c r="M7831"/>
      <c r="N7831"/>
      <c r="O7831"/>
      <c r="P7831"/>
      <c r="Q7831"/>
    </row>
    <row r="7832" spans="1:17" x14ac:dyDescent="0.2">
      <c r="A7832" t="s">
        <v>24</v>
      </c>
      <c r="B7832" s="1">
        <v>40240</v>
      </c>
      <c r="C7832" s="2">
        <v>0.47916666666666669</v>
      </c>
      <c r="D7832">
        <v>948</v>
      </c>
      <c r="E7832">
        <v>948.25</v>
      </c>
      <c r="F7832">
        <v>945.5</v>
      </c>
      <c r="G7832">
        <v>946.25</v>
      </c>
      <c r="H7832">
        <v>90687</v>
      </c>
      <c r="M7832"/>
      <c r="N7832"/>
      <c r="O7832"/>
      <c r="P7832"/>
      <c r="Q7832"/>
    </row>
    <row r="7833" spans="1:17" x14ac:dyDescent="0.2">
      <c r="A7833" t="s">
        <v>24</v>
      </c>
      <c r="B7833" s="1">
        <v>40240</v>
      </c>
      <c r="C7833" s="2">
        <v>0.52083333333333337</v>
      </c>
      <c r="D7833">
        <v>946</v>
      </c>
      <c r="E7833">
        <v>946.5</v>
      </c>
      <c r="F7833">
        <v>943.75</v>
      </c>
      <c r="G7833">
        <v>944.25</v>
      </c>
      <c r="H7833">
        <v>109867</v>
      </c>
      <c r="M7833"/>
      <c r="N7833"/>
      <c r="O7833"/>
      <c r="P7833"/>
      <c r="Q7833"/>
    </row>
    <row r="7834" spans="1:17" x14ac:dyDescent="0.2">
      <c r="A7834" t="s">
        <v>24</v>
      </c>
      <c r="B7834" s="1">
        <v>40240</v>
      </c>
      <c r="C7834" s="2">
        <v>0.5625</v>
      </c>
      <c r="D7834">
        <v>944.25</v>
      </c>
      <c r="E7834">
        <v>946</v>
      </c>
      <c r="F7834">
        <v>941.5</v>
      </c>
      <c r="G7834">
        <v>942.5</v>
      </c>
      <c r="H7834">
        <v>120909</v>
      </c>
      <c r="M7834"/>
      <c r="N7834"/>
      <c r="O7834"/>
      <c r="P7834"/>
      <c r="Q7834"/>
    </row>
    <row r="7835" spans="1:17" x14ac:dyDescent="0.2">
      <c r="A7835" t="s">
        <v>24</v>
      </c>
      <c r="B7835" s="1">
        <v>40240</v>
      </c>
      <c r="C7835" s="2">
        <v>0.60416666666666663</v>
      </c>
      <c r="D7835">
        <v>942.5</v>
      </c>
      <c r="E7835">
        <v>943</v>
      </c>
      <c r="F7835">
        <v>938.75</v>
      </c>
      <c r="G7835">
        <v>941.25</v>
      </c>
      <c r="H7835">
        <v>256107</v>
      </c>
      <c r="M7835"/>
      <c r="N7835"/>
      <c r="O7835"/>
      <c r="P7835"/>
      <c r="Q7835"/>
    </row>
    <row r="7836" spans="1:17" x14ac:dyDescent="0.2">
      <c r="A7836" t="s">
        <v>24</v>
      </c>
      <c r="B7836" s="1">
        <v>40240</v>
      </c>
      <c r="C7836" s="2">
        <v>0.63541666666666663</v>
      </c>
      <c r="D7836">
        <v>941.5</v>
      </c>
      <c r="E7836">
        <v>943.25</v>
      </c>
      <c r="F7836">
        <v>940.5</v>
      </c>
      <c r="G7836">
        <v>942.25</v>
      </c>
      <c r="H7836">
        <v>202476</v>
      </c>
      <c r="M7836"/>
      <c r="N7836"/>
      <c r="O7836"/>
      <c r="P7836"/>
      <c r="Q7836"/>
    </row>
    <row r="7837" spans="1:17" x14ac:dyDescent="0.2">
      <c r="A7837" t="s">
        <v>24</v>
      </c>
      <c r="B7837" s="1">
        <v>40241</v>
      </c>
      <c r="C7837" s="2">
        <v>0.39583333333333331</v>
      </c>
      <c r="D7837">
        <v>942.75</v>
      </c>
      <c r="E7837">
        <v>946.25</v>
      </c>
      <c r="F7837">
        <v>942</v>
      </c>
      <c r="G7837">
        <v>943.5</v>
      </c>
      <c r="H7837">
        <v>308587</v>
      </c>
      <c r="I7837" t="b">
        <f>AND(HOUR(C7837)=9,MINUTE(C7837)=30,HOUR(C7836)=15,MINUTE(C7836)=15)</f>
        <v>1</v>
      </c>
      <c r="J7837">
        <f>MAX(E7837:E7843)</f>
        <v>946.75</v>
      </c>
      <c r="K7837">
        <f>MIN(F7837:F7843)</f>
        <v>938.75</v>
      </c>
      <c r="L7837">
        <f>E7837</f>
        <v>946.25</v>
      </c>
      <c r="M7837" s="6">
        <f>+F7837</f>
        <v>942</v>
      </c>
      <c r="N7837" s="6" t="b">
        <f>IF(F7837&gt;J7830,F7837-J7830,FALSE)</f>
        <v>0</v>
      </c>
      <c r="O7837" s="6" t="b">
        <f>IF(L7837&lt;K7830,K7830-L7837,FALSE)</f>
        <v>0</v>
      </c>
      <c r="P7837" s="6" t="b">
        <f>IF(AND(N7837&lt;&gt;FALSE,K7837&lt;=J7830),TRUE,FALSE)</f>
        <v>0</v>
      </c>
      <c r="Q7837" s="6" t="b">
        <f>IF(AND(O7837&lt;&gt;FALSE,J7837&gt;K7830),TRUE,FALSE)</f>
        <v>0</v>
      </c>
    </row>
    <row r="7838" spans="1:17" x14ac:dyDescent="0.2">
      <c r="A7838" t="s">
        <v>24</v>
      </c>
      <c r="B7838" s="1">
        <v>40241</v>
      </c>
      <c r="C7838" s="2">
        <v>0.4375</v>
      </c>
      <c r="D7838">
        <v>943.5</v>
      </c>
      <c r="E7838">
        <v>943.75</v>
      </c>
      <c r="F7838">
        <v>938.75</v>
      </c>
      <c r="G7838">
        <v>942.25</v>
      </c>
      <c r="H7838">
        <v>270142</v>
      </c>
      <c r="M7838"/>
      <c r="N7838"/>
      <c r="O7838"/>
      <c r="P7838"/>
      <c r="Q7838"/>
    </row>
    <row r="7839" spans="1:17" x14ac:dyDescent="0.2">
      <c r="A7839" t="s">
        <v>24</v>
      </c>
      <c r="B7839" s="1">
        <v>40241</v>
      </c>
      <c r="C7839" s="2">
        <v>0.47916666666666669</v>
      </c>
      <c r="D7839">
        <v>942.25</v>
      </c>
      <c r="E7839">
        <v>943</v>
      </c>
      <c r="F7839">
        <v>941</v>
      </c>
      <c r="G7839">
        <v>942.25</v>
      </c>
      <c r="H7839">
        <v>110527</v>
      </c>
      <c r="M7839"/>
      <c r="N7839"/>
      <c r="O7839"/>
      <c r="P7839"/>
      <c r="Q7839"/>
    </row>
    <row r="7840" spans="1:17" x14ac:dyDescent="0.2">
      <c r="A7840" t="s">
        <v>24</v>
      </c>
      <c r="B7840" s="1">
        <v>40241</v>
      </c>
      <c r="C7840" s="2">
        <v>0.52083333333333337</v>
      </c>
      <c r="D7840">
        <v>942.25</v>
      </c>
      <c r="E7840">
        <v>944</v>
      </c>
      <c r="F7840">
        <v>941.25</v>
      </c>
      <c r="G7840">
        <v>942.75</v>
      </c>
      <c r="H7840">
        <v>73211</v>
      </c>
      <c r="M7840"/>
      <c r="N7840"/>
      <c r="O7840"/>
      <c r="P7840"/>
      <c r="Q7840"/>
    </row>
    <row r="7841" spans="1:17" x14ac:dyDescent="0.2">
      <c r="A7841" t="s">
        <v>24</v>
      </c>
      <c r="B7841" s="1">
        <v>40241</v>
      </c>
      <c r="C7841" s="2">
        <v>0.5625</v>
      </c>
      <c r="D7841">
        <v>942.5</v>
      </c>
      <c r="E7841">
        <v>943</v>
      </c>
      <c r="F7841">
        <v>940.5</v>
      </c>
      <c r="G7841">
        <v>942.5</v>
      </c>
      <c r="H7841">
        <v>101074</v>
      </c>
      <c r="M7841"/>
      <c r="N7841"/>
      <c r="O7841"/>
      <c r="P7841"/>
      <c r="Q7841"/>
    </row>
    <row r="7842" spans="1:17" x14ac:dyDescent="0.2">
      <c r="A7842" t="s">
        <v>24</v>
      </c>
      <c r="B7842" s="1">
        <v>40241</v>
      </c>
      <c r="C7842" s="2">
        <v>0.60416666666666663</v>
      </c>
      <c r="D7842">
        <v>942.5</v>
      </c>
      <c r="E7842">
        <v>944</v>
      </c>
      <c r="F7842">
        <v>941.75</v>
      </c>
      <c r="G7842">
        <v>944</v>
      </c>
      <c r="H7842">
        <v>105250</v>
      </c>
      <c r="M7842"/>
      <c r="N7842"/>
      <c r="O7842"/>
      <c r="P7842"/>
      <c r="Q7842"/>
    </row>
    <row r="7843" spans="1:17" x14ac:dyDescent="0.2">
      <c r="A7843" t="s">
        <v>24</v>
      </c>
      <c r="B7843" s="1">
        <v>40241</v>
      </c>
      <c r="C7843" s="2">
        <v>0.63541666666666663</v>
      </c>
      <c r="D7843">
        <v>944</v>
      </c>
      <c r="E7843">
        <v>946.75</v>
      </c>
      <c r="F7843">
        <v>943.5</v>
      </c>
      <c r="G7843">
        <v>945.5</v>
      </c>
      <c r="H7843">
        <v>236175</v>
      </c>
      <c r="M7843"/>
      <c r="N7843"/>
      <c r="O7843"/>
      <c r="P7843"/>
      <c r="Q7843"/>
    </row>
    <row r="7844" spans="1:17" x14ac:dyDescent="0.2">
      <c r="A7844" t="s">
        <v>24</v>
      </c>
      <c r="B7844" s="1">
        <v>40242</v>
      </c>
      <c r="C7844" s="2">
        <v>0.39583333333333331</v>
      </c>
      <c r="D7844">
        <v>952.25</v>
      </c>
      <c r="E7844">
        <v>957.75</v>
      </c>
      <c r="F7844">
        <v>949.25</v>
      </c>
      <c r="G7844">
        <v>957</v>
      </c>
      <c r="H7844">
        <v>415140</v>
      </c>
      <c r="I7844" t="b">
        <f>AND(HOUR(C7844)=9,MINUTE(C7844)=30,HOUR(C7843)=15,MINUTE(C7843)=15)</f>
        <v>1</v>
      </c>
      <c r="J7844">
        <f>MAX(E7844:E7850)</f>
        <v>962</v>
      </c>
      <c r="K7844">
        <f>MIN(F7844:F7850)</f>
        <v>949.25</v>
      </c>
      <c r="L7844">
        <f>E7844</f>
        <v>957.75</v>
      </c>
      <c r="M7844" s="6">
        <f>+F7844</f>
        <v>949.25</v>
      </c>
      <c r="N7844" s="6">
        <f>IF(F7844&gt;J7837,F7844-J7837,FALSE)</f>
        <v>2.5</v>
      </c>
      <c r="O7844" s="6" t="b">
        <f>IF(L7844&lt;K7837,K7837-L7844,FALSE)</f>
        <v>0</v>
      </c>
      <c r="P7844" s="6" t="b">
        <f>IF(AND(N7844&lt;&gt;FALSE,K7844&lt;=J7837),TRUE,FALSE)</f>
        <v>0</v>
      </c>
      <c r="Q7844" s="6" t="b">
        <f>IF(AND(O7844&lt;&gt;FALSE,J7844&gt;K7837),TRUE,FALSE)</f>
        <v>0</v>
      </c>
    </row>
    <row r="7845" spans="1:17" x14ac:dyDescent="0.2">
      <c r="A7845" t="s">
        <v>24</v>
      </c>
      <c r="B7845" s="1">
        <v>40242</v>
      </c>
      <c r="C7845" s="2">
        <v>0.4375</v>
      </c>
      <c r="D7845">
        <v>957</v>
      </c>
      <c r="E7845">
        <v>957.75</v>
      </c>
      <c r="F7845">
        <v>955.75</v>
      </c>
      <c r="G7845">
        <v>957.25</v>
      </c>
      <c r="H7845">
        <v>193029</v>
      </c>
      <c r="M7845"/>
      <c r="N7845"/>
      <c r="O7845"/>
      <c r="P7845"/>
      <c r="Q7845"/>
    </row>
    <row r="7846" spans="1:17" x14ac:dyDescent="0.2">
      <c r="A7846" t="s">
        <v>24</v>
      </c>
      <c r="B7846" s="1">
        <v>40242</v>
      </c>
      <c r="C7846" s="2">
        <v>0.47916666666666669</v>
      </c>
      <c r="D7846">
        <v>957</v>
      </c>
      <c r="E7846">
        <v>957.25</v>
      </c>
      <c r="F7846">
        <v>955.75</v>
      </c>
      <c r="G7846">
        <v>956.5</v>
      </c>
      <c r="H7846">
        <v>98206</v>
      </c>
      <c r="M7846"/>
      <c r="N7846"/>
      <c r="O7846"/>
      <c r="P7846"/>
      <c r="Q7846"/>
    </row>
    <row r="7847" spans="1:17" x14ac:dyDescent="0.2">
      <c r="A7847" t="s">
        <v>24</v>
      </c>
      <c r="B7847" s="1">
        <v>40242</v>
      </c>
      <c r="C7847" s="2">
        <v>0.52083333333333337</v>
      </c>
      <c r="D7847">
        <v>956.25</v>
      </c>
      <c r="E7847">
        <v>958</v>
      </c>
      <c r="F7847">
        <v>956</v>
      </c>
      <c r="G7847">
        <v>957.5</v>
      </c>
      <c r="H7847">
        <v>94983</v>
      </c>
      <c r="M7847"/>
      <c r="N7847"/>
      <c r="O7847"/>
      <c r="P7847"/>
      <c r="Q7847"/>
    </row>
    <row r="7848" spans="1:17" x14ac:dyDescent="0.2">
      <c r="A7848" t="s">
        <v>24</v>
      </c>
      <c r="B7848" s="1">
        <v>40242</v>
      </c>
      <c r="C7848" s="2">
        <v>0.5625</v>
      </c>
      <c r="D7848">
        <v>957.25</v>
      </c>
      <c r="E7848">
        <v>958.25</v>
      </c>
      <c r="F7848">
        <v>956.25</v>
      </c>
      <c r="G7848">
        <v>957.25</v>
      </c>
      <c r="H7848">
        <v>101598</v>
      </c>
      <c r="M7848"/>
      <c r="N7848"/>
      <c r="O7848"/>
      <c r="P7848"/>
      <c r="Q7848"/>
    </row>
    <row r="7849" spans="1:17" x14ac:dyDescent="0.2">
      <c r="A7849" t="s">
        <v>24</v>
      </c>
      <c r="B7849" s="1">
        <v>40242</v>
      </c>
      <c r="C7849" s="2">
        <v>0.60416666666666663</v>
      </c>
      <c r="D7849">
        <v>957.25</v>
      </c>
      <c r="E7849">
        <v>962</v>
      </c>
      <c r="F7849">
        <v>957.25</v>
      </c>
      <c r="G7849">
        <v>959.5</v>
      </c>
      <c r="H7849">
        <v>338460</v>
      </c>
      <c r="M7849"/>
      <c r="N7849"/>
      <c r="O7849"/>
      <c r="P7849"/>
      <c r="Q7849"/>
    </row>
    <row r="7850" spans="1:17" x14ac:dyDescent="0.2">
      <c r="A7850" t="s">
        <v>24</v>
      </c>
      <c r="B7850" s="1">
        <v>40242</v>
      </c>
      <c r="C7850" s="2">
        <v>0.63541666666666663</v>
      </c>
      <c r="D7850">
        <v>959.5</v>
      </c>
      <c r="E7850">
        <v>961.25</v>
      </c>
      <c r="F7850">
        <v>959.25</v>
      </c>
      <c r="G7850">
        <v>959.5</v>
      </c>
      <c r="H7850">
        <v>303609</v>
      </c>
      <c r="M7850"/>
      <c r="N7850"/>
      <c r="O7850"/>
      <c r="P7850"/>
      <c r="Q7850"/>
    </row>
    <row r="7851" spans="1:17" x14ac:dyDescent="0.2">
      <c r="A7851" t="s">
        <v>24</v>
      </c>
      <c r="B7851" s="1">
        <v>40245</v>
      </c>
      <c r="C7851" s="2">
        <v>0.39583333333333331</v>
      </c>
      <c r="D7851">
        <v>961</v>
      </c>
      <c r="E7851">
        <v>963.75</v>
      </c>
      <c r="F7851">
        <v>960.25</v>
      </c>
      <c r="G7851">
        <v>962.25</v>
      </c>
      <c r="H7851">
        <v>261493</v>
      </c>
      <c r="I7851" t="b">
        <f>AND(HOUR(C7851)=9,MINUTE(C7851)=30,HOUR(C7850)=15,MINUTE(C7850)=15)</f>
        <v>1</v>
      </c>
      <c r="J7851">
        <f>MAX(E7851:E7857)</f>
        <v>963.75</v>
      </c>
      <c r="K7851">
        <f>MIN(F7851:F7857)</f>
        <v>959.25</v>
      </c>
      <c r="L7851">
        <f>E7851</f>
        <v>963.75</v>
      </c>
      <c r="M7851" s="6">
        <f>+F7851</f>
        <v>960.25</v>
      </c>
      <c r="N7851" s="6" t="b">
        <f>IF(F7851&gt;J7844,F7851-J7844,FALSE)</f>
        <v>0</v>
      </c>
      <c r="O7851" s="6" t="b">
        <f>IF(L7851&lt;K7844,K7844-L7851,FALSE)</f>
        <v>0</v>
      </c>
      <c r="P7851" s="6" t="b">
        <f>IF(AND(N7851&lt;&gt;FALSE,K7851&lt;=J7844),TRUE,FALSE)</f>
        <v>0</v>
      </c>
      <c r="Q7851" s="6" t="b">
        <f>IF(AND(O7851&lt;&gt;FALSE,J7851&gt;K7844),TRUE,FALSE)</f>
        <v>0</v>
      </c>
    </row>
    <row r="7852" spans="1:17" x14ac:dyDescent="0.2">
      <c r="A7852" t="s">
        <v>24</v>
      </c>
      <c r="B7852" s="1">
        <v>40245</v>
      </c>
      <c r="C7852" s="2">
        <v>0.4375</v>
      </c>
      <c r="D7852">
        <v>962</v>
      </c>
      <c r="E7852">
        <v>962.75</v>
      </c>
      <c r="F7852">
        <v>959.25</v>
      </c>
      <c r="G7852">
        <v>959.75</v>
      </c>
      <c r="H7852">
        <v>189666</v>
      </c>
      <c r="M7852"/>
      <c r="N7852"/>
      <c r="O7852"/>
      <c r="P7852"/>
      <c r="Q7852"/>
    </row>
    <row r="7853" spans="1:17" x14ac:dyDescent="0.2">
      <c r="A7853" t="s">
        <v>24</v>
      </c>
      <c r="B7853" s="1">
        <v>40245</v>
      </c>
      <c r="C7853" s="2">
        <v>0.47916666666666669</v>
      </c>
      <c r="D7853">
        <v>960</v>
      </c>
      <c r="E7853">
        <v>961.5</v>
      </c>
      <c r="F7853">
        <v>959.25</v>
      </c>
      <c r="G7853">
        <v>961.5</v>
      </c>
      <c r="H7853">
        <v>114987</v>
      </c>
      <c r="M7853"/>
      <c r="N7853"/>
      <c r="O7853"/>
      <c r="P7853"/>
      <c r="Q7853"/>
    </row>
    <row r="7854" spans="1:17" x14ac:dyDescent="0.2">
      <c r="A7854" t="s">
        <v>24</v>
      </c>
      <c r="B7854" s="1">
        <v>40245</v>
      </c>
      <c r="C7854" s="2">
        <v>0.52083333333333337</v>
      </c>
      <c r="D7854">
        <v>961.5</v>
      </c>
      <c r="E7854">
        <v>962.75</v>
      </c>
      <c r="F7854">
        <v>959.5</v>
      </c>
      <c r="G7854">
        <v>962</v>
      </c>
      <c r="H7854">
        <v>87822</v>
      </c>
      <c r="M7854"/>
      <c r="N7854"/>
      <c r="O7854"/>
      <c r="P7854"/>
      <c r="Q7854"/>
    </row>
    <row r="7855" spans="1:17" x14ac:dyDescent="0.2">
      <c r="A7855" t="s">
        <v>24</v>
      </c>
      <c r="B7855" s="1">
        <v>40245</v>
      </c>
      <c r="C7855" s="2">
        <v>0.5625</v>
      </c>
      <c r="D7855">
        <v>962.25</v>
      </c>
      <c r="E7855">
        <v>963.25</v>
      </c>
      <c r="F7855">
        <v>961.5</v>
      </c>
      <c r="G7855">
        <v>962.25</v>
      </c>
      <c r="H7855">
        <v>80334</v>
      </c>
      <c r="M7855"/>
      <c r="N7855"/>
      <c r="O7855"/>
      <c r="P7855"/>
      <c r="Q7855"/>
    </row>
    <row r="7856" spans="1:17" x14ac:dyDescent="0.2">
      <c r="A7856" t="s">
        <v>24</v>
      </c>
      <c r="B7856" s="1">
        <v>40245</v>
      </c>
      <c r="C7856" s="2">
        <v>0.60416666666666663</v>
      </c>
      <c r="D7856">
        <v>962.25</v>
      </c>
      <c r="E7856">
        <v>962.75</v>
      </c>
      <c r="F7856">
        <v>960.75</v>
      </c>
      <c r="G7856">
        <v>961.75</v>
      </c>
      <c r="H7856">
        <v>80091</v>
      </c>
      <c r="M7856"/>
      <c r="N7856"/>
      <c r="O7856"/>
      <c r="P7856"/>
      <c r="Q7856"/>
    </row>
    <row r="7857" spans="1:17" x14ac:dyDescent="0.2">
      <c r="A7857" t="s">
        <v>24</v>
      </c>
      <c r="B7857" s="1">
        <v>40245</v>
      </c>
      <c r="C7857" s="2">
        <v>0.63541666666666663</v>
      </c>
      <c r="D7857">
        <v>962</v>
      </c>
      <c r="E7857">
        <v>962.5</v>
      </c>
      <c r="F7857">
        <v>959.75</v>
      </c>
      <c r="G7857">
        <v>960.25</v>
      </c>
      <c r="H7857">
        <v>165955</v>
      </c>
      <c r="M7857"/>
      <c r="N7857"/>
      <c r="O7857"/>
      <c r="P7857"/>
      <c r="Q7857"/>
    </row>
    <row r="7858" spans="1:17" x14ac:dyDescent="0.2">
      <c r="A7858" t="s">
        <v>24</v>
      </c>
      <c r="B7858" s="1">
        <v>40246</v>
      </c>
      <c r="C7858" s="2">
        <v>0.39583333333333331</v>
      </c>
      <c r="D7858">
        <v>957.5</v>
      </c>
      <c r="E7858">
        <v>962.75</v>
      </c>
      <c r="F7858">
        <v>957.25</v>
      </c>
      <c r="G7858">
        <v>961.25</v>
      </c>
      <c r="H7858">
        <v>277736</v>
      </c>
      <c r="I7858" t="b">
        <f>AND(HOUR(C7858)=9,MINUTE(C7858)=30,HOUR(C7857)=15,MINUTE(C7857)=15)</f>
        <v>1</v>
      </c>
      <c r="J7858">
        <f>MAX(E7858:E7864)</f>
        <v>968.5</v>
      </c>
      <c r="K7858">
        <f>MIN(F7858:F7864)</f>
        <v>957.25</v>
      </c>
      <c r="L7858">
        <f>E7858</f>
        <v>962.75</v>
      </c>
      <c r="M7858" s="6">
        <f>+F7858</f>
        <v>957.25</v>
      </c>
      <c r="N7858" s="6" t="b">
        <f>IF(F7858&gt;J7851,F7858-J7851,FALSE)</f>
        <v>0</v>
      </c>
      <c r="O7858" s="6" t="b">
        <f>IF(L7858&lt;K7851,K7851-L7858,FALSE)</f>
        <v>0</v>
      </c>
      <c r="P7858" s="6" t="b">
        <f>IF(AND(N7858&lt;&gt;FALSE,K7858&lt;=J7851),TRUE,FALSE)</f>
        <v>0</v>
      </c>
      <c r="Q7858" s="6" t="b">
        <f>IF(AND(O7858&lt;&gt;FALSE,J7858&gt;K7851),TRUE,FALSE)</f>
        <v>0</v>
      </c>
    </row>
    <row r="7859" spans="1:17" x14ac:dyDescent="0.2">
      <c r="A7859" t="s">
        <v>24</v>
      </c>
      <c r="B7859" s="1">
        <v>40246</v>
      </c>
      <c r="C7859" s="2">
        <v>0.4375</v>
      </c>
      <c r="D7859">
        <v>961.25</v>
      </c>
      <c r="E7859">
        <v>964.5</v>
      </c>
      <c r="F7859">
        <v>961.25</v>
      </c>
      <c r="G7859">
        <v>963.25</v>
      </c>
      <c r="H7859">
        <v>230385</v>
      </c>
      <c r="M7859"/>
      <c r="N7859"/>
      <c r="O7859"/>
      <c r="P7859"/>
      <c r="Q7859"/>
    </row>
    <row r="7860" spans="1:17" x14ac:dyDescent="0.2">
      <c r="A7860" t="s">
        <v>24</v>
      </c>
      <c r="B7860" s="1">
        <v>40246</v>
      </c>
      <c r="C7860" s="2">
        <v>0.47916666666666669</v>
      </c>
      <c r="D7860">
        <v>963.25</v>
      </c>
      <c r="E7860">
        <v>967.25</v>
      </c>
      <c r="F7860">
        <v>962.75</v>
      </c>
      <c r="G7860">
        <v>966.75</v>
      </c>
      <c r="H7860">
        <v>173548</v>
      </c>
      <c r="M7860"/>
      <c r="N7860"/>
      <c r="O7860"/>
      <c r="P7860"/>
      <c r="Q7860"/>
    </row>
    <row r="7861" spans="1:17" x14ac:dyDescent="0.2">
      <c r="A7861" t="s">
        <v>24</v>
      </c>
      <c r="B7861" s="1">
        <v>40246</v>
      </c>
      <c r="C7861" s="2">
        <v>0.52083333333333337</v>
      </c>
      <c r="D7861">
        <v>966.75</v>
      </c>
      <c r="E7861">
        <v>968</v>
      </c>
      <c r="F7861">
        <v>965.75</v>
      </c>
      <c r="G7861">
        <v>967.75</v>
      </c>
      <c r="H7861">
        <v>98519</v>
      </c>
      <c r="M7861"/>
      <c r="N7861"/>
      <c r="O7861"/>
      <c r="P7861"/>
      <c r="Q7861"/>
    </row>
    <row r="7862" spans="1:17" x14ac:dyDescent="0.2">
      <c r="A7862" t="s">
        <v>24</v>
      </c>
      <c r="B7862" s="1">
        <v>40246</v>
      </c>
      <c r="C7862" s="2">
        <v>0.5625</v>
      </c>
      <c r="D7862">
        <v>967.75</v>
      </c>
      <c r="E7862">
        <v>968.5</v>
      </c>
      <c r="F7862">
        <v>966</v>
      </c>
      <c r="G7862">
        <v>967.75</v>
      </c>
      <c r="H7862">
        <v>115356</v>
      </c>
      <c r="M7862"/>
      <c r="N7862"/>
      <c r="O7862"/>
      <c r="P7862"/>
      <c r="Q7862"/>
    </row>
    <row r="7863" spans="1:17" x14ac:dyDescent="0.2">
      <c r="A7863" t="s">
        <v>24</v>
      </c>
      <c r="B7863" s="1">
        <v>40246</v>
      </c>
      <c r="C7863" s="2">
        <v>0.60416666666666663</v>
      </c>
      <c r="D7863">
        <v>967.75</v>
      </c>
      <c r="E7863">
        <v>968</v>
      </c>
      <c r="F7863">
        <v>959.5</v>
      </c>
      <c r="G7863">
        <v>961.25</v>
      </c>
      <c r="H7863">
        <v>336539</v>
      </c>
      <c r="M7863"/>
      <c r="N7863"/>
      <c r="O7863"/>
      <c r="P7863"/>
      <c r="Q7863"/>
    </row>
    <row r="7864" spans="1:17" x14ac:dyDescent="0.2">
      <c r="A7864" t="s">
        <v>24</v>
      </c>
      <c r="B7864" s="1">
        <v>40246</v>
      </c>
      <c r="C7864" s="2">
        <v>0.63541666666666663</v>
      </c>
      <c r="D7864">
        <v>961</v>
      </c>
      <c r="E7864">
        <v>964.25</v>
      </c>
      <c r="F7864">
        <v>960.75</v>
      </c>
      <c r="G7864">
        <v>963.75</v>
      </c>
      <c r="H7864">
        <v>269688</v>
      </c>
      <c r="M7864"/>
      <c r="N7864"/>
      <c r="O7864"/>
      <c r="P7864"/>
      <c r="Q7864"/>
    </row>
    <row r="7865" spans="1:17" x14ac:dyDescent="0.2">
      <c r="A7865" t="s">
        <v>24</v>
      </c>
      <c r="B7865" s="1">
        <v>40247</v>
      </c>
      <c r="C7865" s="2">
        <v>0.39583333333333331</v>
      </c>
      <c r="D7865">
        <v>963.75</v>
      </c>
      <c r="E7865">
        <v>969</v>
      </c>
      <c r="F7865">
        <v>963.25</v>
      </c>
      <c r="G7865">
        <v>968.5</v>
      </c>
      <c r="H7865">
        <v>290122</v>
      </c>
      <c r="I7865" t="b">
        <f>AND(HOUR(C7865)=9,MINUTE(C7865)=30,HOUR(C7864)=15,MINUTE(C7864)=15)</f>
        <v>1</v>
      </c>
      <c r="J7865">
        <f>MAX(E7865:E7871)</f>
        <v>971.25</v>
      </c>
      <c r="K7865">
        <f>MIN(F7865:F7871)</f>
        <v>962.5</v>
      </c>
      <c r="L7865">
        <f>E7865</f>
        <v>969</v>
      </c>
      <c r="M7865" s="6">
        <f>+F7865</f>
        <v>963.25</v>
      </c>
      <c r="N7865" s="6" t="b">
        <f>IF(F7865&gt;J7858,F7865-J7858,FALSE)</f>
        <v>0</v>
      </c>
      <c r="O7865" s="6" t="b">
        <f>IF(L7865&lt;K7858,K7858-L7865,FALSE)</f>
        <v>0</v>
      </c>
      <c r="P7865" s="6" t="b">
        <f>IF(AND(N7865&lt;&gt;FALSE,K7865&lt;=J7858),TRUE,FALSE)</f>
        <v>0</v>
      </c>
      <c r="Q7865" s="6" t="b">
        <f>IF(AND(O7865&lt;&gt;FALSE,J7865&gt;K7858),TRUE,FALSE)</f>
        <v>0</v>
      </c>
    </row>
    <row r="7866" spans="1:17" x14ac:dyDescent="0.2">
      <c r="A7866" t="s">
        <v>24</v>
      </c>
      <c r="B7866" s="1">
        <v>40247</v>
      </c>
      <c r="C7866" s="2">
        <v>0.4375</v>
      </c>
      <c r="D7866">
        <v>968.25</v>
      </c>
      <c r="E7866">
        <v>971.25</v>
      </c>
      <c r="F7866">
        <v>968.25</v>
      </c>
      <c r="G7866">
        <v>970</v>
      </c>
      <c r="H7866">
        <v>231064</v>
      </c>
      <c r="M7866"/>
      <c r="N7866"/>
      <c r="O7866"/>
      <c r="P7866"/>
      <c r="Q7866"/>
    </row>
    <row r="7867" spans="1:17" x14ac:dyDescent="0.2">
      <c r="A7867" t="s">
        <v>24</v>
      </c>
      <c r="B7867" s="1">
        <v>40247</v>
      </c>
      <c r="C7867" s="2">
        <v>0.47916666666666669</v>
      </c>
      <c r="D7867">
        <v>970</v>
      </c>
      <c r="E7867">
        <v>970.75</v>
      </c>
      <c r="F7867">
        <v>964</v>
      </c>
      <c r="G7867">
        <v>964</v>
      </c>
      <c r="H7867">
        <v>305217</v>
      </c>
      <c r="M7867"/>
      <c r="N7867"/>
      <c r="O7867"/>
      <c r="P7867"/>
      <c r="Q7867"/>
    </row>
    <row r="7868" spans="1:17" x14ac:dyDescent="0.2">
      <c r="A7868" t="s">
        <v>24</v>
      </c>
      <c r="B7868" s="1">
        <v>40247</v>
      </c>
      <c r="C7868" s="2">
        <v>0.52083333333333337</v>
      </c>
      <c r="D7868">
        <v>964</v>
      </c>
      <c r="E7868">
        <v>968.5</v>
      </c>
      <c r="F7868">
        <v>962.5</v>
      </c>
      <c r="G7868">
        <v>966.75</v>
      </c>
      <c r="H7868">
        <v>202842</v>
      </c>
      <c r="M7868"/>
      <c r="N7868"/>
      <c r="O7868"/>
      <c r="P7868"/>
      <c r="Q7868"/>
    </row>
    <row r="7869" spans="1:17" x14ac:dyDescent="0.2">
      <c r="A7869" t="s">
        <v>24</v>
      </c>
      <c r="B7869" s="1">
        <v>40247</v>
      </c>
      <c r="C7869" s="2">
        <v>0.5625</v>
      </c>
      <c r="D7869">
        <v>966.75</v>
      </c>
      <c r="E7869">
        <v>970.25</v>
      </c>
      <c r="F7869">
        <v>965.5</v>
      </c>
      <c r="G7869">
        <v>970</v>
      </c>
      <c r="H7869">
        <v>160023</v>
      </c>
      <c r="M7869"/>
      <c r="N7869"/>
      <c r="O7869"/>
      <c r="P7869"/>
      <c r="Q7869"/>
    </row>
    <row r="7870" spans="1:17" x14ac:dyDescent="0.2">
      <c r="A7870" t="s">
        <v>24</v>
      </c>
      <c r="B7870" s="1">
        <v>40247</v>
      </c>
      <c r="C7870" s="2">
        <v>0.60416666666666663</v>
      </c>
      <c r="D7870">
        <v>969.75</v>
      </c>
      <c r="E7870">
        <v>970.75</v>
      </c>
      <c r="F7870">
        <v>966.25</v>
      </c>
      <c r="G7870">
        <v>966.25</v>
      </c>
      <c r="H7870">
        <v>176854</v>
      </c>
      <c r="M7870"/>
      <c r="N7870"/>
      <c r="O7870"/>
      <c r="P7870"/>
      <c r="Q7870"/>
    </row>
    <row r="7871" spans="1:17" x14ac:dyDescent="0.2">
      <c r="A7871" t="s">
        <v>24</v>
      </c>
      <c r="B7871" s="1">
        <v>40247</v>
      </c>
      <c r="C7871" s="2">
        <v>0.63541666666666663</v>
      </c>
      <c r="D7871">
        <v>966.25</v>
      </c>
      <c r="E7871">
        <v>969.75</v>
      </c>
      <c r="F7871">
        <v>964.75</v>
      </c>
      <c r="G7871">
        <v>968.75</v>
      </c>
      <c r="H7871">
        <v>317136</v>
      </c>
      <c r="M7871"/>
      <c r="N7871"/>
      <c r="O7871"/>
      <c r="P7871"/>
      <c r="Q7871"/>
    </row>
    <row r="7872" spans="1:17" x14ac:dyDescent="0.2">
      <c r="A7872" t="s">
        <v>24</v>
      </c>
      <c r="B7872" s="1">
        <v>40248</v>
      </c>
      <c r="C7872" s="2">
        <v>0.39583333333333331</v>
      </c>
      <c r="D7872">
        <v>965.5</v>
      </c>
      <c r="E7872">
        <v>967</v>
      </c>
      <c r="F7872">
        <v>962</v>
      </c>
      <c r="G7872">
        <v>966.25</v>
      </c>
      <c r="H7872">
        <v>149275</v>
      </c>
      <c r="I7872" t="b">
        <f>AND(HOUR(C7872)=9,MINUTE(C7872)=30,HOUR(C7871)=15,MINUTE(C7871)=15)</f>
        <v>1</v>
      </c>
      <c r="J7872">
        <f>MAX(E7872:E7878)</f>
        <v>974.25</v>
      </c>
      <c r="K7872">
        <f>MIN(F7872:F7878)</f>
        <v>962</v>
      </c>
      <c r="L7872">
        <f>E7872</f>
        <v>967</v>
      </c>
      <c r="M7872" s="6">
        <f>+F7872</f>
        <v>962</v>
      </c>
      <c r="N7872" s="6" t="b">
        <f>IF(F7872&gt;J7865,F7872-J7865,FALSE)</f>
        <v>0</v>
      </c>
      <c r="O7872" s="6" t="b">
        <f>IF(L7872&lt;K7865,K7865-L7872,FALSE)</f>
        <v>0</v>
      </c>
      <c r="P7872" s="6" t="b">
        <f>IF(AND(N7872&lt;&gt;FALSE,K7872&lt;=J7865),TRUE,FALSE)</f>
        <v>0</v>
      </c>
      <c r="Q7872" s="6" t="b">
        <f>IF(AND(O7872&lt;&gt;FALSE,J7872&gt;K7865),TRUE,FALSE)</f>
        <v>0</v>
      </c>
    </row>
    <row r="7873" spans="1:17" x14ac:dyDescent="0.2">
      <c r="A7873" t="s">
        <v>24</v>
      </c>
      <c r="B7873" s="1">
        <v>40248</v>
      </c>
      <c r="C7873" s="2">
        <v>0.4375</v>
      </c>
      <c r="D7873">
        <v>966</v>
      </c>
      <c r="E7873">
        <v>969.5</v>
      </c>
      <c r="F7873">
        <v>966</v>
      </c>
      <c r="G7873">
        <v>967.25</v>
      </c>
      <c r="H7873">
        <v>103804</v>
      </c>
      <c r="M7873"/>
      <c r="N7873"/>
      <c r="O7873"/>
      <c r="P7873"/>
      <c r="Q7873"/>
    </row>
    <row r="7874" spans="1:17" x14ac:dyDescent="0.2">
      <c r="A7874" t="s">
        <v>24</v>
      </c>
      <c r="B7874" s="1">
        <v>40248</v>
      </c>
      <c r="C7874" s="2">
        <v>0.47916666666666669</v>
      </c>
      <c r="D7874">
        <v>967.25</v>
      </c>
      <c r="E7874">
        <v>968</v>
      </c>
      <c r="F7874">
        <v>964.75</v>
      </c>
      <c r="G7874">
        <v>964.75</v>
      </c>
      <c r="H7874">
        <v>114876</v>
      </c>
      <c r="M7874"/>
      <c r="N7874"/>
      <c r="O7874"/>
      <c r="P7874"/>
      <c r="Q7874"/>
    </row>
    <row r="7875" spans="1:17" x14ac:dyDescent="0.2">
      <c r="A7875" t="s">
        <v>24</v>
      </c>
      <c r="B7875" s="1">
        <v>40248</v>
      </c>
      <c r="C7875" s="2">
        <v>0.52083333333333337</v>
      </c>
      <c r="D7875">
        <v>964.75</v>
      </c>
      <c r="E7875">
        <v>968.25</v>
      </c>
      <c r="F7875">
        <v>964.75</v>
      </c>
      <c r="G7875">
        <v>967.5</v>
      </c>
      <c r="H7875">
        <v>49928</v>
      </c>
      <c r="M7875"/>
      <c r="N7875"/>
      <c r="O7875"/>
      <c r="P7875"/>
      <c r="Q7875"/>
    </row>
    <row r="7876" spans="1:17" x14ac:dyDescent="0.2">
      <c r="A7876" t="s">
        <v>24</v>
      </c>
      <c r="B7876" s="1">
        <v>40248</v>
      </c>
      <c r="C7876" s="2">
        <v>0.5625</v>
      </c>
      <c r="D7876">
        <v>967.25</v>
      </c>
      <c r="E7876">
        <v>969</v>
      </c>
      <c r="F7876">
        <v>966</v>
      </c>
      <c r="G7876">
        <v>967</v>
      </c>
      <c r="H7876">
        <v>61071</v>
      </c>
      <c r="M7876"/>
      <c r="N7876"/>
      <c r="O7876"/>
      <c r="P7876"/>
      <c r="Q7876"/>
    </row>
    <row r="7877" spans="1:17" x14ac:dyDescent="0.2">
      <c r="A7877" t="s">
        <v>24</v>
      </c>
      <c r="B7877" s="1">
        <v>40248</v>
      </c>
      <c r="C7877" s="2">
        <v>0.60416666666666663</v>
      </c>
      <c r="D7877">
        <v>966.75</v>
      </c>
      <c r="E7877">
        <v>972</v>
      </c>
      <c r="F7877">
        <v>966.5</v>
      </c>
      <c r="G7877">
        <v>971.25</v>
      </c>
      <c r="H7877">
        <v>98233</v>
      </c>
      <c r="M7877"/>
      <c r="N7877"/>
      <c r="O7877"/>
      <c r="P7877"/>
      <c r="Q7877"/>
    </row>
    <row r="7878" spans="1:17" x14ac:dyDescent="0.2">
      <c r="A7878" t="s">
        <v>24</v>
      </c>
      <c r="B7878" s="1">
        <v>40248</v>
      </c>
      <c r="C7878" s="2">
        <v>0.63541666666666663</v>
      </c>
      <c r="D7878">
        <v>971</v>
      </c>
      <c r="E7878">
        <v>974.25</v>
      </c>
      <c r="F7878">
        <v>970</v>
      </c>
      <c r="G7878">
        <v>974.25</v>
      </c>
      <c r="H7878">
        <v>143671</v>
      </c>
      <c r="M7878"/>
      <c r="N7878"/>
      <c r="O7878"/>
      <c r="P7878"/>
      <c r="Q7878"/>
    </row>
    <row r="7879" spans="1:17" x14ac:dyDescent="0.2">
      <c r="A7879" t="s">
        <v>24</v>
      </c>
      <c r="B7879" s="1">
        <v>40249</v>
      </c>
      <c r="C7879" s="2">
        <v>0.39583333333333331</v>
      </c>
      <c r="D7879">
        <v>978</v>
      </c>
      <c r="E7879">
        <v>978.25</v>
      </c>
      <c r="F7879">
        <v>970</v>
      </c>
      <c r="G7879">
        <v>971.75</v>
      </c>
      <c r="H7879">
        <v>397074</v>
      </c>
      <c r="I7879" t="b">
        <f>AND(HOUR(C7879)=9,MINUTE(C7879)=30,HOUR(C7878)=15,MINUTE(C7878)=15)</f>
        <v>1</v>
      </c>
      <c r="J7879">
        <f>MAX(E7879:E7885)</f>
        <v>978.25</v>
      </c>
      <c r="K7879">
        <f>MIN(F7879:F7885)</f>
        <v>970</v>
      </c>
      <c r="L7879">
        <f>E7879</f>
        <v>978.25</v>
      </c>
      <c r="M7879" s="6">
        <f>+F7879</f>
        <v>970</v>
      </c>
      <c r="N7879" s="6" t="b">
        <f>IF(F7879&gt;J7872,F7879-J7872,FALSE)</f>
        <v>0</v>
      </c>
      <c r="O7879" s="6" t="b">
        <f>IF(L7879&lt;K7872,K7872-L7879,FALSE)</f>
        <v>0</v>
      </c>
      <c r="P7879" s="6" t="b">
        <f>IF(AND(N7879&lt;&gt;FALSE,K7879&lt;=J7872),TRUE,FALSE)</f>
        <v>0</v>
      </c>
      <c r="Q7879" s="6" t="b">
        <f>IF(AND(O7879&lt;&gt;FALSE,J7879&gt;K7872),TRUE,FALSE)</f>
        <v>0</v>
      </c>
    </row>
    <row r="7880" spans="1:17" x14ac:dyDescent="0.2">
      <c r="A7880" t="s">
        <v>24</v>
      </c>
      <c r="B7880" s="1">
        <v>40249</v>
      </c>
      <c r="C7880" s="2">
        <v>0.4375</v>
      </c>
      <c r="D7880">
        <v>972</v>
      </c>
      <c r="E7880">
        <v>974.5</v>
      </c>
      <c r="F7880">
        <v>970.5</v>
      </c>
      <c r="G7880">
        <v>973.75</v>
      </c>
      <c r="H7880">
        <v>213725</v>
      </c>
      <c r="M7880"/>
      <c r="N7880"/>
      <c r="O7880"/>
      <c r="P7880"/>
      <c r="Q7880"/>
    </row>
    <row r="7881" spans="1:17" x14ac:dyDescent="0.2">
      <c r="A7881" t="s">
        <v>24</v>
      </c>
      <c r="B7881" s="1">
        <v>40249</v>
      </c>
      <c r="C7881" s="2">
        <v>0.47916666666666669</v>
      </c>
      <c r="D7881">
        <v>973.75</v>
      </c>
      <c r="E7881">
        <v>974</v>
      </c>
      <c r="F7881">
        <v>971.5</v>
      </c>
      <c r="G7881">
        <v>973</v>
      </c>
      <c r="H7881">
        <v>116741</v>
      </c>
      <c r="M7881"/>
      <c r="N7881"/>
      <c r="O7881"/>
      <c r="P7881"/>
      <c r="Q7881"/>
    </row>
    <row r="7882" spans="1:17" x14ac:dyDescent="0.2">
      <c r="A7882" t="s">
        <v>24</v>
      </c>
      <c r="B7882" s="1">
        <v>40249</v>
      </c>
      <c r="C7882" s="2">
        <v>0.52083333333333337</v>
      </c>
      <c r="D7882">
        <v>973.25</v>
      </c>
      <c r="E7882">
        <v>974</v>
      </c>
      <c r="F7882">
        <v>971</v>
      </c>
      <c r="G7882">
        <v>973</v>
      </c>
      <c r="H7882">
        <v>111494</v>
      </c>
      <c r="M7882"/>
      <c r="N7882"/>
      <c r="O7882"/>
      <c r="P7882"/>
      <c r="Q7882"/>
    </row>
    <row r="7883" spans="1:17" x14ac:dyDescent="0.2">
      <c r="A7883" t="s">
        <v>24</v>
      </c>
      <c r="B7883" s="1">
        <v>40249</v>
      </c>
      <c r="C7883" s="2">
        <v>0.5625</v>
      </c>
      <c r="D7883">
        <v>973.25</v>
      </c>
      <c r="E7883">
        <v>974.5</v>
      </c>
      <c r="F7883">
        <v>972.5</v>
      </c>
      <c r="G7883">
        <v>972.75</v>
      </c>
      <c r="H7883">
        <v>74662</v>
      </c>
      <c r="M7883"/>
      <c r="N7883"/>
      <c r="O7883"/>
      <c r="P7883"/>
      <c r="Q7883"/>
    </row>
    <row r="7884" spans="1:17" x14ac:dyDescent="0.2">
      <c r="A7884" t="s">
        <v>24</v>
      </c>
      <c r="B7884" s="1">
        <v>40249</v>
      </c>
      <c r="C7884" s="2">
        <v>0.60416666666666663</v>
      </c>
      <c r="D7884">
        <v>972.75</v>
      </c>
      <c r="E7884">
        <v>973.5</v>
      </c>
      <c r="F7884">
        <v>970.5</v>
      </c>
      <c r="G7884">
        <v>970.5</v>
      </c>
      <c r="H7884">
        <v>124982</v>
      </c>
      <c r="M7884"/>
      <c r="N7884"/>
      <c r="O7884"/>
      <c r="P7884"/>
      <c r="Q7884"/>
    </row>
    <row r="7885" spans="1:17" x14ac:dyDescent="0.2">
      <c r="A7885" t="s">
        <v>24</v>
      </c>
      <c r="B7885" s="1">
        <v>40249</v>
      </c>
      <c r="C7885" s="2">
        <v>0.63541666666666663</v>
      </c>
      <c r="D7885">
        <v>970.5</v>
      </c>
      <c r="E7885">
        <v>975</v>
      </c>
      <c r="F7885">
        <v>970.5</v>
      </c>
      <c r="G7885">
        <v>974.5</v>
      </c>
      <c r="H7885">
        <v>206310</v>
      </c>
      <c r="M7885"/>
      <c r="N7885"/>
      <c r="O7885"/>
      <c r="P7885"/>
      <c r="Q7885"/>
    </row>
    <row r="7886" spans="1:17" x14ac:dyDescent="0.2">
      <c r="A7886" t="s">
        <v>24</v>
      </c>
      <c r="B7886" s="1">
        <v>40252</v>
      </c>
      <c r="C7886" s="2">
        <v>0.39583333333333331</v>
      </c>
      <c r="D7886">
        <v>971.25</v>
      </c>
      <c r="E7886">
        <v>973.5</v>
      </c>
      <c r="F7886">
        <v>968.75</v>
      </c>
      <c r="G7886">
        <v>971.25</v>
      </c>
      <c r="H7886">
        <v>254181</v>
      </c>
      <c r="I7886" t="b">
        <f>AND(HOUR(C7886)=9,MINUTE(C7886)=30,HOUR(C7885)=15,MINUTE(C7885)=15)</f>
        <v>1</v>
      </c>
      <c r="J7886">
        <f>MAX(E7886:E7892)</f>
        <v>974.5</v>
      </c>
      <c r="K7886">
        <f>MIN(F7886:F7892)</f>
        <v>964.5</v>
      </c>
      <c r="L7886">
        <f>E7886</f>
        <v>973.5</v>
      </c>
      <c r="M7886" s="6">
        <f>+F7886</f>
        <v>968.75</v>
      </c>
      <c r="N7886" s="6" t="b">
        <f>IF(F7886&gt;J7879,F7886-J7879,FALSE)</f>
        <v>0</v>
      </c>
      <c r="O7886" s="6" t="b">
        <f>IF(L7886&lt;K7879,K7879-L7886,FALSE)</f>
        <v>0</v>
      </c>
      <c r="P7886" s="6" t="b">
        <f>IF(AND(N7886&lt;&gt;FALSE,K7886&lt;=J7879),TRUE,FALSE)</f>
        <v>0</v>
      </c>
      <c r="Q7886" s="6" t="b">
        <f>IF(AND(O7886&lt;&gt;FALSE,J7886&gt;K7879),TRUE,FALSE)</f>
        <v>0</v>
      </c>
    </row>
    <row r="7887" spans="1:17" x14ac:dyDescent="0.2">
      <c r="A7887" t="s">
        <v>24</v>
      </c>
      <c r="B7887" s="1">
        <v>40252</v>
      </c>
      <c r="C7887" s="2">
        <v>0.4375</v>
      </c>
      <c r="D7887">
        <v>971.25</v>
      </c>
      <c r="E7887">
        <v>971.5</v>
      </c>
      <c r="F7887">
        <v>964.5</v>
      </c>
      <c r="G7887">
        <v>966.25</v>
      </c>
      <c r="H7887">
        <v>258177</v>
      </c>
      <c r="M7887"/>
      <c r="N7887"/>
      <c r="O7887"/>
      <c r="P7887"/>
      <c r="Q7887"/>
    </row>
    <row r="7888" spans="1:17" x14ac:dyDescent="0.2">
      <c r="A7888" t="s">
        <v>24</v>
      </c>
      <c r="B7888" s="1">
        <v>40252</v>
      </c>
      <c r="C7888" s="2">
        <v>0.47916666666666669</v>
      </c>
      <c r="D7888">
        <v>966.25</v>
      </c>
      <c r="E7888">
        <v>967.25</v>
      </c>
      <c r="F7888">
        <v>965</v>
      </c>
      <c r="G7888">
        <v>966.75</v>
      </c>
      <c r="H7888">
        <v>140433</v>
      </c>
      <c r="M7888"/>
      <c r="N7888"/>
      <c r="O7888"/>
      <c r="P7888"/>
      <c r="Q7888"/>
    </row>
    <row r="7889" spans="1:17" x14ac:dyDescent="0.2">
      <c r="A7889" t="s">
        <v>24</v>
      </c>
      <c r="B7889" s="1">
        <v>40252</v>
      </c>
      <c r="C7889" s="2">
        <v>0.52083333333333337</v>
      </c>
      <c r="D7889">
        <v>966.5</v>
      </c>
      <c r="E7889">
        <v>968</v>
      </c>
      <c r="F7889">
        <v>966</v>
      </c>
      <c r="G7889">
        <v>967.5</v>
      </c>
      <c r="H7889">
        <v>79916</v>
      </c>
      <c r="M7889"/>
      <c r="N7889"/>
      <c r="O7889"/>
      <c r="P7889"/>
      <c r="Q7889"/>
    </row>
    <row r="7890" spans="1:17" x14ac:dyDescent="0.2">
      <c r="A7890" t="s">
        <v>24</v>
      </c>
      <c r="B7890" s="1">
        <v>40252</v>
      </c>
      <c r="C7890" s="2">
        <v>0.5625</v>
      </c>
      <c r="D7890">
        <v>967.5</v>
      </c>
      <c r="E7890">
        <v>968.75</v>
      </c>
      <c r="F7890">
        <v>966.75</v>
      </c>
      <c r="G7890">
        <v>967.75</v>
      </c>
      <c r="H7890">
        <v>81338</v>
      </c>
      <c r="M7890"/>
      <c r="N7890"/>
      <c r="O7890"/>
      <c r="P7890"/>
      <c r="Q7890"/>
    </row>
    <row r="7891" spans="1:17" x14ac:dyDescent="0.2">
      <c r="A7891" t="s">
        <v>24</v>
      </c>
      <c r="B7891" s="1">
        <v>40252</v>
      </c>
      <c r="C7891" s="2">
        <v>0.60416666666666663</v>
      </c>
      <c r="D7891">
        <v>967.75</v>
      </c>
      <c r="E7891">
        <v>972.25</v>
      </c>
      <c r="F7891">
        <v>966.25</v>
      </c>
      <c r="G7891">
        <v>972.25</v>
      </c>
      <c r="H7891">
        <v>180155</v>
      </c>
      <c r="M7891"/>
      <c r="N7891"/>
      <c r="O7891"/>
      <c r="P7891"/>
      <c r="Q7891"/>
    </row>
    <row r="7892" spans="1:17" x14ac:dyDescent="0.2">
      <c r="A7892" t="s">
        <v>24</v>
      </c>
      <c r="B7892" s="1">
        <v>40252</v>
      </c>
      <c r="C7892" s="2">
        <v>0.63541666666666663</v>
      </c>
      <c r="D7892">
        <v>972.25</v>
      </c>
      <c r="E7892">
        <v>974.5</v>
      </c>
      <c r="F7892">
        <v>971.25</v>
      </c>
      <c r="G7892">
        <v>974</v>
      </c>
      <c r="H7892">
        <v>219959</v>
      </c>
      <c r="M7892"/>
      <c r="N7892"/>
      <c r="O7892"/>
      <c r="P7892"/>
      <c r="Q7892"/>
    </row>
    <row r="7893" spans="1:17" x14ac:dyDescent="0.2">
      <c r="A7893" t="s">
        <v>24</v>
      </c>
      <c r="B7893" s="1">
        <v>40253</v>
      </c>
      <c r="C7893" s="2">
        <v>0.39583333333333331</v>
      </c>
      <c r="D7893">
        <v>976.75</v>
      </c>
      <c r="E7893">
        <v>977</v>
      </c>
      <c r="F7893">
        <v>973.5</v>
      </c>
      <c r="G7893">
        <v>976.5</v>
      </c>
      <c r="H7893">
        <v>233987</v>
      </c>
      <c r="I7893" t="b">
        <f>AND(HOUR(C7893)=9,MINUTE(C7893)=30,HOUR(C7892)=15,MINUTE(C7892)=15)</f>
        <v>1</v>
      </c>
      <c r="J7893">
        <f>MAX(E7893:E7899)</f>
        <v>983.75</v>
      </c>
      <c r="K7893">
        <f>MIN(F7893:F7899)</f>
        <v>973.5</v>
      </c>
      <c r="L7893">
        <f>E7893</f>
        <v>977</v>
      </c>
      <c r="M7893" s="6">
        <f>+F7893</f>
        <v>973.5</v>
      </c>
      <c r="N7893" s="6" t="b">
        <f>IF(F7893&gt;J7886,F7893-J7886,FALSE)</f>
        <v>0</v>
      </c>
      <c r="O7893" s="6" t="b">
        <f>IF(L7893&lt;K7886,K7886-L7893,FALSE)</f>
        <v>0</v>
      </c>
      <c r="P7893" s="6" t="b">
        <f>IF(AND(N7893&lt;&gt;FALSE,K7893&lt;=J7886),TRUE,FALSE)</f>
        <v>0</v>
      </c>
      <c r="Q7893" s="6" t="b">
        <f>IF(AND(O7893&lt;&gt;FALSE,J7893&gt;K7886),TRUE,FALSE)</f>
        <v>0</v>
      </c>
    </row>
    <row r="7894" spans="1:17" x14ac:dyDescent="0.2">
      <c r="A7894" t="s">
        <v>24</v>
      </c>
      <c r="B7894" s="1">
        <v>40253</v>
      </c>
      <c r="C7894" s="2">
        <v>0.4375</v>
      </c>
      <c r="D7894">
        <v>976.5</v>
      </c>
      <c r="E7894">
        <v>981</v>
      </c>
      <c r="F7894">
        <v>976</v>
      </c>
      <c r="G7894">
        <v>979.75</v>
      </c>
      <c r="H7894">
        <v>284738</v>
      </c>
      <c r="M7894"/>
      <c r="N7894"/>
      <c r="O7894"/>
      <c r="P7894"/>
      <c r="Q7894"/>
    </row>
    <row r="7895" spans="1:17" x14ac:dyDescent="0.2">
      <c r="A7895" t="s">
        <v>24</v>
      </c>
      <c r="B7895" s="1">
        <v>40253</v>
      </c>
      <c r="C7895" s="2">
        <v>0.47916666666666669</v>
      </c>
      <c r="D7895">
        <v>979.75</v>
      </c>
      <c r="E7895">
        <v>980.5</v>
      </c>
      <c r="F7895">
        <v>978.5</v>
      </c>
      <c r="G7895">
        <v>979.25</v>
      </c>
      <c r="H7895">
        <v>128473</v>
      </c>
      <c r="M7895"/>
      <c r="N7895"/>
      <c r="O7895"/>
      <c r="P7895"/>
      <c r="Q7895"/>
    </row>
    <row r="7896" spans="1:17" x14ac:dyDescent="0.2">
      <c r="A7896" t="s">
        <v>24</v>
      </c>
      <c r="B7896" s="1">
        <v>40253</v>
      </c>
      <c r="C7896" s="2">
        <v>0.52083333333333337</v>
      </c>
      <c r="D7896">
        <v>979.25</v>
      </c>
      <c r="E7896">
        <v>979.75</v>
      </c>
      <c r="F7896">
        <v>978</v>
      </c>
      <c r="G7896">
        <v>978.5</v>
      </c>
      <c r="H7896">
        <v>57503</v>
      </c>
      <c r="M7896"/>
      <c r="N7896"/>
      <c r="O7896"/>
      <c r="P7896"/>
      <c r="Q7896"/>
    </row>
    <row r="7897" spans="1:17" x14ac:dyDescent="0.2">
      <c r="A7897" t="s">
        <v>24</v>
      </c>
      <c r="B7897" s="1">
        <v>40253</v>
      </c>
      <c r="C7897" s="2">
        <v>0.5625</v>
      </c>
      <c r="D7897">
        <v>978.25</v>
      </c>
      <c r="E7897">
        <v>982</v>
      </c>
      <c r="F7897">
        <v>976.75</v>
      </c>
      <c r="G7897">
        <v>981</v>
      </c>
      <c r="H7897">
        <v>202425</v>
      </c>
      <c r="M7897"/>
      <c r="N7897"/>
      <c r="O7897"/>
      <c r="P7897"/>
      <c r="Q7897"/>
    </row>
    <row r="7898" spans="1:17" x14ac:dyDescent="0.2">
      <c r="A7898" t="s">
        <v>24</v>
      </c>
      <c r="B7898" s="1">
        <v>40253</v>
      </c>
      <c r="C7898" s="2">
        <v>0.60416666666666663</v>
      </c>
      <c r="D7898">
        <v>981</v>
      </c>
      <c r="E7898">
        <v>982.25</v>
      </c>
      <c r="F7898">
        <v>976.5</v>
      </c>
      <c r="G7898">
        <v>981.5</v>
      </c>
      <c r="H7898">
        <v>290704</v>
      </c>
      <c r="M7898"/>
      <c r="N7898"/>
      <c r="O7898"/>
      <c r="P7898"/>
      <c r="Q7898"/>
    </row>
    <row r="7899" spans="1:17" x14ac:dyDescent="0.2">
      <c r="A7899" t="s">
        <v>24</v>
      </c>
      <c r="B7899" s="1">
        <v>40253</v>
      </c>
      <c r="C7899" s="2">
        <v>0.63541666666666663</v>
      </c>
      <c r="D7899">
        <v>981.75</v>
      </c>
      <c r="E7899">
        <v>983.75</v>
      </c>
      <c r="F7899">
        <v>980.75</v>
      </c>
      <c r="G7899">
        <v>983</v>
      </c>
      <c r="H7899">
        <v>282709</v>
      </c>
      <c r="M7899"/>
      <c r="N7899"/>
      <c r="O7899"/>
      <c r="P7899"/>
      <c r="Q7899"/>
    </row>
    <row r="7900" spans="1:17" x14ac:dyDescent="0.2">
      <c r="A7900" t="s">
        <v>24</v>
      </c>
      <c r="B7900" s="1">
        <v>40254</v>
      </c>
      <c r="C7900" s="2">
        <v>0.39583333333333331</v>
      </c>
      <c r="D7900">
        <v>986</v>
      </c>
      <c r="E7900">
        <v>989.5</v>
      </c>
      <c r="F7900">
        <v>985.5</v>
      </c>
      <c r="G7900">
        <v>987.25</v>
      </c>
      <c r="H7900">
        <v>328039</v>
      </c>
      <c r="I7900" t="b">
        <f>AND(HOUR(C7900)=9,MINUTE(C7900)=30,HOUR(C7899)=15,MINUTE(C7899)=15)</f>
        <v>1</v>
      </c>
      <c r="J7900">
        <f>MAX(E7900:E7906)</f>
        <v>993.5</v>
      </c>
      <c r="K7900">
        <f>MIN(F7900:F7906)</f>
        <v>985.5</v>
      </c>
      <c r="L7900">
        <f>E7900</f>
        <v>989.5</v>
      </c>
      <c r="M7900" s="6">
        <f>+F7900</f>
        <v>985.5</v>
      </c>
      <c r="N7900" s="6">
        <f>IF(F7900&gt;J7893,F7900-J7893,FALSE)</f>
        <v>1.75</v>
      </c>
      <c r="O7900" s="6" t="b">
        <f>IF(L7900&lt;K7893,K7893-L7900,FALSE)</f>
        <v>0</v>
      </c>
      <c r="P7900" s="6" t="b">
        <f>IF(AND(N7900&lt;&gt;FALSE,K7900&lt;=J7893),TRUE,FALSE)</f>
        <v>0</v>
      </c>
      <c r="Q7900" s="6" t="b">
        <f>IF(AND(O7900&lt;&gt;FALSE,J7900&gt;K7893),TRUE,FALSE)</f>
        <v>0</v>
      </c>
    </row>
    <row r="7901" spans="1:17" x14ac:dyDescent="0.2">
      <c r="A7901" t="s">
        <v>24</v>
      </c>
      <c r="B7901" s="1">
        <v>40254</v>
      </c>
      <c r="C7901" s="2">
        <v>0.4375</v>
      </c>
      <c r="D7901">
        <v>987.25</v>
      </c>
      <c r="E7901">
        <v>990.5</v>
      </c>
      <c r="F7901">
        <v>986.5</v>
      </c>
      <c r="G7901">
        <v>989.75</v>
      </c>
      <c r="H7901">
        <v>254750</v>
      </c>
      <c r="M7901"/>
      <c r="N7901"/>
      <c r="O7901"/>
      <c r="P7901"/>
      <c r="Q7901"/>
    </row>
    <row r="7902" spans="1:17" x14ac:dyDescent="0.2">
      <c r="A7902" t="s">
        <v>24</v>
      </c>
      <c r="B7902" s="1">
        <v>40254</v>
      </c>
      <c r="C7902" s="2">
        <v>0.47916666666666669</v>
      </c>
      <c r="D7902">
        <v>989.75</v>
      </c>
      <c r="E7902">
        <v>990.75</v>
      </c>
      <c r="F7902">
        <v>988.75</v>
      </c>
      <c r="G7902">
        <v>989.25</v>
      </c>
      <c r="H7902">
        <v>159300</v>
      </c>
      <c r="M7902"/>
      <c r="N7902"/>
      <c r="O7902"/>
      <c r="P7902"/>
      <c r="Q7902"/>
    </row>
    <row r="7903" spans="1:17" x14ac:dyDescent="0.2">
      <c r="A7903" t="s">
        <v>24</v>
      </c>
      <c r="B7903" s="1">
        <v>40254</v>
      </c>
      <c r="C7903" s="2">
        <v>0.52083333333333337</v>
      </c>
      <c r="D7903">
        <v>989.25</v>
      </c>
      <c r="E7903">
        <v>991.5</v>
      </c>
      <c r="F7903">
        <v>988.75</v>
      </c>
      <c r="G7903">
        <v>991</v>
      </c>
      <c r="H7903">
        <v>113367</v>
      </c>
      <c r="M7903"/>
      <c r="N7903"/>
      <c r="O7903"/>
      <c r="P7903"/>
      <c r="Q7903"/>
    </row>
    <row r="7904" spans="1:17" x14ac:dyDescent="0.2">
      <c r="A7904" t="s">
        <v>24</v>
      </c>
      <c r="B7904" s="1">
        <v>40254</v>
      </c>
      <c r="C7904" s="2">
        <v>0.5625</v>
      </c>
      <c r="D7904">
        <v>990.75</v>
      </c>
      <c r="E7904">
        <v>993.5</v>
      </c>
      <c r="F7904">
        <v>990.75</v>
      </c>
      <c r="G7904">
        <v>992.25</v>
      </c>
      <c r="H7904">
        <v>246199</v>
      </c>
      <c r="M7904"/>
      <c r="N7904"/>
      <c r="O7904"/>
      <c r="P7904"/>
      <c r="Q7904"/>
    </row>
    <row r="7905" spans="1:17" x14ac:dyDescent="0.2">
      <c r="A7905" t="s">
        <v>24</v>
      </c>
      <c r="B7905" s="1">
        <v>40254</v>
      </c>
      <c r="C7905" s="2">
        <v>0.60416666666666663</v>
      </c>
      <c r="D7905">
        <v>992.5</v>
      </c>
      <c r="E7905">
        <v>992.75</v>
      </c>
      <c r="F7905">
        <v>985.75</v>
      </c>
      <c r="G7905">
        <v>987</v>
      </c>
      <c r="H7905">
        <v>291694</v>
      </c>
      <c r="M7905"/>
      <c r="N7905"/>
      <c r="O7905"/>
      <c r="P7905"/>
      <c r="Q7905"/>
    </row>
    <row r="7906" spans="1:17" x14ac:dyDescent="0.2">
      <c r="A7906" t="s">
        <v>24</v>
      </c>
      <c r="B7906" s="1">
        <v>40254</v>
      </c>
      <c r="C7906" s="2">
        <v>0.63541666666666663</v>
      </c>
      <c r="D7906">
        <v>987.25</v>
      </c>
      <c r="E7906">
        <v>990</v>
      </c>
      <c r="F7906">
        <v>986.25</v>
      </c>
      <c r="G7906">
        <v>989</v>
      </c>
      <c r="H7906">
        <v>242357</v>
      </c>
      <c r="M7906"/>
      <c r="N7906"/>
      <c r="O7906"/>
      <c r="P7906"/>
      <c r="Q7906"/>
    </row>
    <row r="7907" spans="1:17" x14ac:dyDescent="0.2">
      <c r="A7907" t="s">
        <v>24</v>
      </c>
      <c r="B7907" s="1">
        <v>40255</v>
      </c>
      <c r="C7907" s="2">
        <v>0.39583333333333331</v>
      </c>
      <c r="D7907">
        <v>989.5</v>
      </c>
      <c r="E7907">
        <v>991.25</v>
      </c>
      <c r="F7907">
        <v>988.25</v>
      </c>
      <c r="G7907">
        <v>988.75</v>
      </c>
      <c r="H7907">
        <v>257234</v>
      </c>
      <c r="I7907" t="b">
        <f>AND(HOUR(C7907)=9,MINUTE(C7907)=30,HOUR(C7906)=15,MINUTE(C7906)=15)</f>
        <v>1</v>
      </c>
      <c r="J7907">
        <f>MAX(E7907:E7913)</f>
        <v>991.25</v>
      </c>
      <c r="K7907">
        <f>MIN(F7907:F7913)</f>
        <v>984.25</v>
      </c>
      <c r="L7907">
        <f>E7907</f>
        <v>991.25</v>
      </c>
      <c r="M7907" s="6">
        <f>+F7907</f>
        <v>988.25</v>
      </c>
      <c r="N7907" s="6" t="b">
        <f>IF(F7907&gt;J7900,F7907-J7900,FALSE)</f>
        <v>0</v>
      </c>
      <c r="O7907" s="6" t="b">
        <f>IF(L7907&lt;K7900,K7900-L7907,FALSE)</f>
        <v>0</v>
      </c>
      <c r="P7907" s="6" t="b">
        <f>IF(AND(N7907&lt;&gt;FALSE,K7907&lt;=J7900),TRUE,FALSE)</f>
        <v>0</v>
      </c>
      <c r="Q7907" s="6" t="b">
        <f>IF(AND(O7907&lt;&gt;FALSE,J7907&gt;K7900),TRUE,FALSE)</f>
        <v>0</v>
      </c>
    </row>
    <row r="7908" spans="1:17" x14ac:dyDescent="0.2">
      <c r="A7908" t="s">
        <v>24</v>
      </c>
      <c r="B7908" s="1">
        <v>40255</v>
      </c>
      <c r="C7908" s="2">
        <v>0.4375</v>
      </c>
      <c r="D7908">
        <v>988.75</v>
      </c>
      <c r="E7908">
        <v>990.25</v>
      </c>
      <c r="F7908">
        <v>986.75</v>
      </c>
      <c r="G7908">
        <v>989</v>
      </c>
      <c r="H7908">
        <v>235621</v>
      </c>
      <c r="M7908"/>
      <c r="N7908"/>
      <c r="O7908"/>
      <c r="P7908"/>
      <c r="Q7908"/>
    </row>
    <row r="7909" spans="1:17" x14ac:dyDescent="0.2">
      <c r="A7909" t="s">
        <v>24</v>
      </c>
      <c r="B7909" s="1">
        <v>40255</v>
      </c>
      <c r="C7909" s="2">
        <v>0.47916666666666669</v>
      </c>
      <c r="D7909">
        <v>989.25</v>
      </c>
      <c r="E7909">
        <v>989.5</v>
      </c>
      <c r="F7909">
        <v>984.25</v>
      </c>
      <c r="G7909">
        <v>986</v>
      </c>
      <c r="H7909">
        <v>285022</v>
      </c>
      <c r="M7909"/>
      <c r="N7909"/>
      <c r="O7909"/>
      <c r="P7909"/>
      <c r="Q7909"/>
    </row>
    <row r="7910" spans="1:17" x14ac:dyDescent="0.2">
      <c r="A7910" t="s">
        <v>24</v>
      </c>
      <c r="B7910" s="1">
        <v>40255</v>
      </c>
      <c r="C7910" s="2">
        <v>0.52083333333333337</v>
      </c>
      <c r="D7910">
        <v>986.25</v>
      </c>
      <c r="E7910">
        <v>987.75</v>
      </c>
      <c r="F7910">
        <v>984.25</v>
      </c>
      <c r="G7910">
        <v>987.25</v>
      </c>
      <c r="H7910">
        <v>125660</v>
      </c>
      <c r="M7910"/>
      <c r="N7910"/>
      <c r="O7910"/>
      <c r="P7910"/>
      <c r="Q7910"/>
    </row>
    <row r="7911" spans="1:17" x14ac:dyDescent="0.2">
      <c r="A7911" t="s">
        <v>24</v>
      </c>
      <c r="B7911" s="1">
        <v>40255</v>
      </c>
      <c r="C7911" s="2">
        <v>0.5625</v>
      </c>
      <c r="D7911">
        <v>987.25</v>
      </c>
      <c r="E7911">
        <v>988.5</v>
      </c>
      <c r="F7911">
        <v>986.5</v>
      </c>
      <c r="G7911">
        <v>987.5</v>
      </c>
      <c r="H7911">
        <v>104585</v>
      </c>
      <c r="M7911"/>
      <c r="N7911"/>
      <c r="O7911"/>
      <c r="P7911"/>
      <c r="Q7911"/>
    </row>
    <row r="7912" spans="1:17" x14ac:dyDescent="0.2">
      <c r="A7912" t="s">
        <v>24</v>
      </c>
      <c r="B7912" s="1">
        <v>40255</v>
      </c>
      <c r="C7912" s="2">
        <v>0.60416666666666663</v>
      </c>
      <c r="D7912">
        <v>987.5</v>
      </c>
      <c r="E7912">
        <v>989.5</v>
      </c>
      <c r="F7912">
        <v>986.25</v>
      </c>
      <c r="G7912">
        <v>988.75</v>
      </c>
      <c r="H7912">
        <v>178379</v>
      </c>
      <c r="M7912"/>
      <c r="N7912"/>
      <c r="O7912"/>
      <c r="P7912"/>
      <c r="Q7912"/>
    </row>
    <row r="7913" spans="1:17" x14ac:dyDescent="0.2">
      <c r="A7913" t="s">
        <v>24</v>
      </c>
      <c r="B7913" s="1">
        <v>40255</v>
      </c>
      <c r="C7913" s="2">
        <v>0.63541666666666663</v>
      </c>
      <c r="D7913">
        <v>988.5</v>
      </c>
      <c r="E7913">
        <v>990</v>
      </c>
      <c r="F7913">
        <v>988</v>
      </c>
      <c r="G7913">
        <v>989.75</v>
      </c>
      <c r="H7913">
        <v>261459</v>
      </c>
      <c r="M7913"/>
      <c r="N7913"/>
      <c r="O7913"/>
      <c r="P7913"/>
      <c r="Q7913"/>
    </row>
    <row r="7914" spans="1:17" x14ac:dyDescent="0.2">
      <c r="A7914" t="s">
        <v>24</v>
      </c>
      <c r="B7914" s="1">
        <v>40256</v>
      </c>
      <c r="C7914" s="2">
        <v>0.39583333333333331</v>
      </c>
      <c r="D7914">
        <v>992.75</v>
      </c>
      <c r="E7914">
        <v>993</v>
      </c>
      <c r="F7914">
        <v>983.75</v>
      </c>
      <c r="G7914">
        <v>984.75</v>
      </c>
      <c r="H7914">
        <v>508807</v>
      </c>
      <c r="I7914" t="b">
        <f>AND(HOUR(C7914)=9,MINUTE(C7914)=30,HOUR(C7913)=15,MINUTE(C7913)=15)</f>
        <v>1</v>
      </c>
      <c r="J7914">
        <f>MAX(E7914:E7920)</f>
        <v>993</v>
      </c>
      <c r="K7914">
        <f>MIN(F7914:F7920)</f>
        <v>978.25</v>
      </c>
      <c r="L7914">
        <f>E7914</f>
        <v>993</v>
      </c>
      <c r="M7914" s="6">
        <f>+F7914</f>
        <v>983.75</v>
      </c>
      <c r="N7914" s="6" t="b">
        <f>IF(F7914&gt;J7907,F7914-J7907,FALSE)</f>
        <v>0</v>
      </c>
      <c r="O7914" s="6" t="b">
        <f>IF(L7914&lt;K7907,K7907-L7914,FALSE)</f>
        <v>0</v>
      </c>
      <c r="P7914" s="6" t="b">
        <f>IF(AND(N7914&lt;&gt;FALSE,K7914&lt;=J7907),TRUE,FALSE)</f>
        <v>0</v>
      </c>
      <c r="Q7914" s="6" t="b">
        <f>IF(AND(O7914&lt;&gt;FALSE,J7914&gt;K7907),TRUE,FALSE)</f>
        <v>0</v>
      </c>
    </row>
    <row r="7915" spans="1:17" x14ac:dyDescent="0.2">
      <c r="A7915" t="s">
        <v>24</v>
      </c>
      <c r="B7915" s="1">
        <v>40256</v>
      </c>
      <c r="C7915" s="2">
        <v>0.4375</v>
      </c>
      <c r="D7915">
        <v>984.75</v>
      </c>
      <c r="E7915">
        <v>985.25</v>
      </c>
      <c r="F7915">
        <v>980</v>
      </c>
      <c r="G7915">
        <v>981.25</v>
      </c>
      <c r="H7915">
        <v>361828</v>
      </c>
      <c r="M7915"/>
      <c r="N7915"/>
      <c r="O7915"/>
      <c r="P7915"/>
      <c r="Q7915"/>
    </row>
    <row r="7916" spans="1:17" x14ac:dyDescent="0.2">
      <c r="A7916" t="s">
        <v>24</v>
      </c>
      <c r="B7916" s="1">
        <v>40256</v>
      </c>
      <c r="C7916" s="2">
        <v>0.47916666666666669</v>
      </c>
      <c r="D7916">
        <v>981</v>
      </c>
      <c r="E7916">
        <v>983.25</v>
      </c>
      <c r="F7916">
        <v>980.25</v>
      </c>
      <c r="G7916">
        <v>981.75</v>
      </c>
      <c r="H7916">
        <v>198716</v>
      </c>
      <c r="M7916"/>
      <c r="N7916"/>
      <c r="O7916"/>
      <c r="P7916"/>
      <c r="Q7916"/>
    </row>
    <row r="7917" spans="1:17" x14ac:dyDescent="0.2">
      <c r="A7917" t="s">
        <v>24</v>
      </c>
      <c r="B7917" s="1">
        <v>40256</v>
      </c>
      <c r="C7917" s="2">
        <v>0.52083333333333337</v>
      </c>
      <c r="D7917">
        <v>981.75</v>
      </c>
      <c r="E7917">
        <v>983</v>
      </c>
      <c r="F7917">
        <v>981</v>
      </c>
      <c r="G7917">
        <v>982.5</v>
      </c>
      <c r="H7917">
        <v>87883</v>
      </c>
      <c r="M7917"/>
      <c r="N7917"/>
      <c r="O7917"/>
      <c r="P7917"/>
      <c r="Q7917"/>
    </row>
    <row r="7918" spans="1:17" x14ac:dyDescent="0.2">
      <c r="A7918" t="s">
        <v>24</v>
      </c>
      <c r="B7918" s="1">
        <v>40256</v>
      </c>
      <c r="C7918" s="2">
        <v>0.5625</v>
      </c>
      <c r="D7918">
        <v>982.5</v>
      </c>
      <c r="E7918">
        <v>984.25</v>
      </c>
      <c r="F7918">
        <v>980.5</v>
      </c>
      <c r="G7918">
        <v>983.75</v>
      </c>
      <c r="H7918">
        <v>141756</v>
      </c>
      <c r="M7918"/>
      <c r="N7918"/>
      <c r="O7918"/>
      <c r="P7918"/>
      <c r="Q7918"/>
    </row>
    <row r="7919" spans="1:17" x14ac:dyDescent="0.2">
      <c r="A7919" t="s">
        <v>24</v>
      </c>
      <c r="B7919" s="1">
        <v>40256</v>
      </c>
      <c r="C7919" s="2">
        <v>0.60416666666666663</v>
      </c>
      <c r="D7919">
        <v>983.75</v>
      </c>
      <c r="E7919">
        <v>983.75</v>
      </c>
      <c r="F7919">
        <v>981.5</v>
      </c>
      <c r="G7919">
        <v>981.75</v>
      </c>
      <c r="H7919">
        <v>125421</v>
      </c>
      <c r="M7919"/>
      <c r="N7919"/>
      <c r="O7919"/>
      <c r="P7919"/>
      <c r="Q7919"/>
    </row>
    <row r="7920" spans="1:17" x14ac:dyDescent="0.2">
      <c r="A7920" t="s">
        <v>24</v>
      </c>
      <c r="B7920" s="1">
        <v>40256</v>
      </c>
      <c r="C7920" s="2">
        <v>0.63541666666666663</v>
      </c>
      <c r="D7920">
        <v>981.5</v>
      </c>
      <c r="E7920">
        <v>984.75</v>
      </c>
      <c r="F7920">
        <v>978.25</v>
      </c>
      <c r="G7920">
        <v>984.25</v>
      </c>
      <c r="H7920">
        <v>480408</v>
      </c>
      <c r="M7920"/>
      <c r="N7920"/>
      <c r="O7920"/>
      <c r="P7920"/>
      <c r="Q7920"/>
    </row>
    <row r="7921" spans="1:17" x14ac:dyDescent="0.2">
      <c r="A7921" t="s">
        <v>24</v>
      </c>
      <c r="B7921" s="1">
        <v>40259</v>
      </c>
      <c r="C7921" s="2">
        <v>0.39583333333333331</v>
      </c>
      <c r="D7921">
        <v>976.5</v>
      </c>
      <c r="E7921">
        <v>987.25</v>
      </c>
      <c r="F7921">
        <v>975.75</v>
      </c>
      <c r="G7921">
        <v>986.25</v>
      </c>
      <c r="H7921">
        <v>462432</v>
      </c>
      <c r="I7921" t="b">
        <f>AND(HOUR(C7921)=9,MINUTE(C7921)=30,HOUR(C7920)=15,MINUTE(C7920)=15)</f>
        <v>1</v>
      </c>
      <c r="J7921">
        <f>MAX(E7921:E7927)</f>
        <v>991.25</v>
      </c>
      <c r="K7921">
        <f>MIN(F7921:F7927)</f>
        <v>975.75</v>
      </c>
      <c r="L7921">
        <f>E7921</f>
        <v>987.25</v>
      </c>
      <c r="M7921" s="6">
        <f>+F7921</f>
        <v>975.75</v>
      </c>
      <c r="N7921" s="6" t="b">
        <f>IF(F7921&gt;J7914,F7921-J7914,FALSE)</f>
        <v>0</v>
      </c>
      <c r="O7921" s="6" t="b">
        <f>IF(L7921&lt;K7914,K7914-L7921,FALSE)</f>
        <v>0</v>
      </c>
      <c r="P7921" s="6" t="b">
        <f>IF(AND(N7921&lt;&gt;FALSE,K7921&lt;=J7914),TRUE,FALSE)</f>
        <v>0</v>
      </c>
      <c r="Q7921" s="6" t="b">
        <f>IF(AND(O7921&lt;&gt;FALSE,J7921&gt;K7914),TRUE,FALSE)</f>
        <v>0</v>
      </c>
    </row>
    <row r="7922" spans="1:17" x14ac:dyDescent="0.2">
      <c r="A7922" t="s">
        <v>24</v>
      </c>
      <c r="B7922" s="1">
        <v>40259</v>
      </c>
      <c r="C7922" s="2">
        <v>0.4375</v>
      </c>
      <c r="D7922">
        <v>986.5</v>
      </c>
      <c r="E7922">
        <v>988.25</v>
      </c>
      <c r="F7922">
        <v>985.5</v>
      </c>
      <c r="G7922">
        <v>986.5</v>
      </c>
      <c r="H7922">
        <v>253922</v>
      </c>
      <c r="M7922"/>
      <c r="N7922"/>
      <c r="O7922"/>
      <c r="P7922"/>
      <c r="Q7922"/>
    </row>
    <row r="7923" spans="1:17" x14ac:dyDescent="0.2">
      <c r="A7923" t="s">
        <v>24</v>
      </c>
      <c r="B7923" s="1">
        <v>40259</v>
      </c>
      <c r="C7923" s="2">
        <v>0.47916666666666669</v>
      </c>
      <c r="D7923">
        <v>986.75</v>
      </c>
      <c r="E7923">
        <v>987.5</v>
      </c>
      <c r="F7923">
        <v>985.5</v>
      </c>
      <c r="G7923">
        <v>987.25</v>
      </c>
      <c r="H7923">
        <v>220331</v>
      </c>
      <c r="M7923"/>
      <c r="N7923"/>
      <c r="O7923"/>
      <c r="P7923"/>
      <c r="Q7923"/>
    </row>
    <row r="7924" spans="1:17" x14ac:dyDescent="0.2">
      <c r="A7924" t="s">
        <v>24</v>
      </c>
      <c r="B7924" s="1">
        <v>40259</v>
      </c>
      <c r="C7924" s="2">
        <v>0.52083333333333337</v>
      </c>
      <c r="D7924">
        <v>987.5</v>
      </c>
      <c r="E7924">
        <v>990.5</v>
      </c>
      <c r="F7924">
        <v>986.5</v>
      </c>
      <c r="G7924">
        <v>989</v>
      </c>
      <c r="H7924">
        <v>193621</v>
      </c>
      <c r="M7924"/>
      <c r="N7924"/>
      <c r="O7924"/>
      <c r="P7924"/>
      <c r="Q7924"/>
    </row>
    <row r="7925" spans="1:17" x14ac:dyDescent="0.2">
      <c r="A7925" t="s">
        <v>24</v>
      </c>
      <c r="B7925" s="1">
        <v>40259</v>
      </c>
      <c r="C7925" s="2">
        <v>0.5625</v>
      </c>
      <c r="D7925">
        <v>989.25</v>
      </c>
      <c r="E7925">
        <v>989.75</v>
      </c>
      <c r="F7925">
        <v>987.25</v>
      </c>
      <c r="G7925">
        <v>988.5</v>
      </c>
      <c r="H7925">
        <v>129066</v>
      </c>
      <c r="M7925"/>
      <c r="N7925"/>
      <c r="O7925"/>
      <c r="P7925"/>
      <c r="Q7925"/>
    </row>
    <row r="7926" spans="1:17" x14ac:dyDescent="0.2">
      <c r="A7926" t="s">
        <v>24</v>
      </c>
      <c r="B7926" s="1">
        <v>40259</v>
      </c>
      <c r="C7926" s="2">
        <v>0.60416666666666663</v>
      </c>
      <c r="D7926">
        <v>988.75</v>
      </c>
      <c r="E7926">
        <v>991.25</v>
      </c>
      <c r="F7926">
        <v>988.75</v>
      </c>
      <c r="G7926">
        <v>990.25</v>
      </c>
      <c r="H7926">
        <v>207996</v>
      </c>
      <c r="M7926"/>
      <c r="N7926"/>
      <c r="O7926"/>
      <c r="P7926"/>
      <c r="Q7926"/>
    </row>
    <row r="7927" spans="1:17" x14ac:dyDescent="0.2">
      <c r="A7927" t="s">
        <v>24</v>
      </c>
      <c r="B7927" s="1">
        <v>40259</v>
      </c>
      <c r="C7927" s="2">
        <v>0.63541666666666663</v>
      </c>
      <c r="D7927">
        <v>990</v>
      </c>
      <c r="E7927">
        <v>990.75</v>
      </c>
      <c r="F7927">
        <v>988.5</v>
      </c>
      <c r="G7927">
        <v>990</v>
      </c>
      <c r="H7927">
        <v>233717</v>
      </c>
      <c r="M7927"/>
      <c r="N7927"/>
      <c r="O7927"/>
      <c r="P7927"/>
      <c r="Q7927"/>
    </row>
    <row r="7928" spans="1:17" x14ac:dyDescent="0.2">
      <c r="A7928" t="s">
        <v>24</v>
      </c>
      <c r="B7928" s="1">
        <v>40260</v>
      </c>
      <c r="C7928" s="2">
        <v>0.39583333333333331</v>
      </c>
      <c r="D7928">
        <v>991</v>
      </c>
      <c r="E7928">
        <v>993</v>
      </c>
      <c r="F7928">
        <v>987.5</v>
      </c>
      <c r="G7928">
        <v>992</v>
      </c>
      <c r="H7928">
        <v>371849</v>
      </c>
      <c r="I7928" t="b">
        <f>AND(HOUR(C7928)=9,MINUTE(C7928)=30,HOUR(C7927)=15,MINUTE(C7927)=15)</f>
        <v>1</v>
      </c>
      <c r="J7928">
        <f>MAX(E7928:E7934)</f>
        <v>998.5</v>
      </c>
      <c r="K7928">
        <f>MIN(F7928:F7934)</f>
        <v>987</v>
      </c>
      <c r="L7928">
        <f>E7928</f>
        <v>993</v>
      </c>
      <c r="M7928" s="6">
        <f>+F7928</f>
        <v>987.5</v>
      </c>
      <c r="N7928" s="6" t="b">
        <f>IF(F7928&gt;J7921,F7928-J7921,FALSE)</f>
        <v>0</v>
      </c>
      <c r="O7928" s="6" t="b">
        <f>IF(L7928&lt;K7921,K7921-L7928,FALSE)</f>
        <v>0</v>
      </c>
      <c r="P7928" s="6" t="b">
        <f>IF(AND(N7928&lt;&gt;FALSE,K7928&lt;=J7921),TRUE,FALSE)</f>
        <v>0</v>
      </c>
      <c r="Q7928" s="6" t="b">
        <f>IF(AND(O7928&lt;&gt;FALSE,J7928&gt;K7921),TRUE,FALSE)</f>
        <v>0</v>
      </c>
    </row>
    <row r="7929" spans="1:17" x14ac:dyDescent="0.2">
      <c r="A7929" t="s">
        <v>24</v>
      </c>
      <c r="B7929" s="1">
        <v>40260</v>
      </c>
      <c r="C7929" s="2">
        <v>0.4375</v>
      </c>
      <c r="D7929">
        <v>991.75</v>
      </c>
      <c r="E7929">
        <v>992.25</v>
      </c>
      <c r="F7929">
        <v>987</v>
      </c>
      <c r="G7929">
        <v>989.25</v>
      </c>
      <c r="H7929">
        <v>293690</v>
      </c>
      <c r="M7929"/>
      <c r="N7929"/>
      <c r="O7929"/>
      <c r="P7929"/>
      <c r="Q7929"/>
    </row>
    <row r="7930" spans="1:17" x14ac:dyDescent="0.2">
      <c r="A7930" t="s">
        <v>24</v>
      </c>
      <c r="B7930" s="1">
        <v>40260</v>
      </c>
      <c r="C7930" s="2">
        <v>0.47916666666666669</v>
      </c>
      <c r="D7930">
        <v>989</v>
      </c>
      <c r="E7930">
        <v>992.75</v>
      </c>
      <c r="F7930">
        <v>988</v>
      </c>
      <c r="G7930">
        <v>992</v>
      </c>
      <c r="H7930">
        <v>212892</v>
      </c>
      <c r="M7930"/>
      <c r="N7930"/>
      <c r="O7930"/>
      <c r="P7930"/>
      <c r="Q7930"/>
    </row>
    <row r="7931" spans="1:17" x14ac:dyDescent="0.2">
      <c r="A7931" t="s">
        <v>24</v>
      </c>
      <c r="B7931" s="1">
        <v>40260</v>
      </c>
      <c r="C7931" s="2">
        <v>0.52083333333333337</v>
      </c>
      <c r="D7931">
        <v>992</v>
      </c>
      <c r="E7931">
        <v>993.25</v>
      </c>
      <c r="F7931">
        <v>990.25</v>
      </c>
      <c r="G7931">
        <v>992.5</v>
      </c>
      <c r="H7931">
        <v>127713</v>
      </c>
      <c r="M7931"/>
      <c r="N7931"/>
      <c r="O7931"/>
      <c r="P7931"/>
      <c r="Q7931"/>
    </row>
    <row r="7932" spans="1:17" x14ac:dyDescent="0.2">
      <c r="A7932" t="s">
        <v>24</v>
      </c>
      <c r="B7932" s="1">
        <v>40260</v>
      </c>
      <c r="C7932" s="2">
        <v>0.5625</v>
      </c>
      <c r="D7932">
        <v>992.5</v>
      </c>
      <c r="E7932">
        <v>993.25</v>
      </c>
      <c r="F7932">
        <v>990.25</v>
      </c>
      <c r="G7932">
        <v>992.75</v>
      </c>
      <c r="H7932">
        <v>130183</v>
      </c>
      <c r="M7932"/>
      <c r="N7932"/>
      <c r="O7932"/>
      <c r="P7932"/>
      <c r="Q7932"/>
    </row>
    <row r="7933" spans="1:17" x14ac:dyDescent="0.2">
      <c r="A7933" t="s">
        <v>24</v>
      </c>
      <c r="B7933" s="1">
        <v>40260</v>
      </c>
      <c r="C7933" s="2">
        <v>0.60416666666666663</v>
      </c>
      <c r="D7933">
        <v>993</v>
      </c>
      <c r="E7933">
        <v>997.5</v>
      </c>
      <c r="F7933">
        <v>992</v>
      </c>
      <c r="G7933">
        <v>997</v>
      </c>
      <c r="H7933">
        <v>284167</v>
      </c>
      <c r="M7933"/>
      <c r="N7933"/>
      <c r="O7933"/>
      <c r="P7933"/>
      <c r="Q7933"/>
    </row>
    <row r="7934" spans="1:17" x14ac:dyDescent="0.2">
      <c r="A7934" t="s">
        <v>24</v>
      </c>
      <c r="B7934" s="1">
        <v>40260</v>
      </c>
      <c r="C7934" s="2">
        <v>0.63541666666666663</v>
      </c>
      <c r="D7934">
        <v>997.25</v>
      </c>
      <c r="E7934">
        <v>998.5</v>
      </c>
      <c r="F7934">
        <v>996.25</v>
      </c>
      <c r="G7934">
        <v>997.5</v>
      </c>
      <c r="H7934">
        <v>263686</v>
      </c>
      <c r="M7934"/>
      <c r="N7934"/>
      <c r="O7934"/>
      <c r="P7934"/>
      <c r="Q7934"/>
    </row>
    <row r="7935" spans="1:17" x14ac:dyDescent="0.2">
      <c r="A7935" t="s">
        <v>24</v>
      </c>
      <c r="B7935" s="1">
        <v>40261</v>
      </c>
      <c r="C7935" s="2">
        <v>0.39583333333333331</v>
      </c>
      <c r="D7935">
        <v>993</v>
      </c>
      <c r="E7935">
        <v>996.75</v>
      </c>
      <c r="F7935">
        <v>992</v>
      </c>
      <c r="G7935">
        <v>994.75</v>
      </c>
      <c r="H7935">
        <v>345570</v>
      </c>
      <c r="I7935" t="b">
        <f>AND(HOUR(C7935)=9,MINUTE(C7935)=30,HOUR(C7934)=15,MINUTE(C7934)=15)</f>
        <v>1</v>
      </c>
      <c r="J7935">
        <f>MAX(E7935:E7941)</f>
        <v>996.75</v>
      </c>
      <c r="K7935">
        <f>MIN(F7935:F7941)</f>
        <v>989</v>
      </c>
      <c r="L7935">
        <f>E7935</f>
        <v>996.75</v>
      </c>
      <c r="M7935" s="6">
        <f>+F7935</f>
        <v>992</v>
      </c>
      <c r="N7935" s="6" t="b">
        <f>IF(F7935&gt;J7928,F7935-J7928,FALSE)</f>
        <v>0</v>
      </c>
      <c r="O7935" s="6" t="b">
        <f>IF(L7935&lt;K7928,K7928-L7935,FALSE)</f>
        <v>0</v>
      </c>
      <c r="P7935" s="6" t="b">
        <f>IF(AND(N7935&lt;&gt;FALSE,K7935&lt;=J7928),TRUE,FALSE)</f>
        <v>0</v>
      </c>
      <c r="Q7935" s="6" t="b">
        <f>IF(AND(O7935&lt;&gt;FALSE,J7935&gt;K7928),TRUE,FALSE)</f>
        <v>0</v>
      </c>
    </row>
    <row r="7936" spans="1:17" x14ac:dyDescent="0.2">
      <c r="A7936" t="s">
        <v>24</v>
      </c>
      <c r="B7936" s="1">
        <v>40261</v>
      </c>
      <c r="C7936" s="2">
        <v>0.4375</v>
      </c>
      <c r="D7936">
        <v>994.75</v>
      </c>
      <c r="E7936">
        <v>996.5</v>
      </c>
      <c r="F7936">
        <v>989.25</v>
      </c>
      <c r="G7936">
        <v>991.5</v>
      </c>
      <c r="H7936">
        <v>335697</v>
      </c>
      <c r="M7936"/>
      <c r="N7936"/>
      <c r="O7936"/>
      <c r="P7936"/>
      <c r="Q7936"/>
    </row>
    <row r="7937" spans="1:17" x14ac:dyDescent="0.2">
      <c r="A7937" t="s">
        <v>24</v>
      </c>
      <c r="B7937" s="1">
        <v>40261</v>
      </c>
      <c r="C7937" s="2">
        <v>0.47916666666666669</v>
      </c>
      <c r="D7937">
        <v>991.5</v>
      </c>
      <c r="E7937">
        <v>994.5</v>
      </c>
      <c r="F7937">
        <v>990.75</v>
      </c>
      <c r="G7937">
        <v>994</v>
      </c>
      <c r="H7937">
        <v>162114</v>
      </c>
      <c r="M7937"/>
      <c r="N7937"/>
      <c r="O7937"/>
      <c r="P7937"/>
      <c r="Q7937"/>
    </row>
    <row r="7938" spans="1:17" x14ac:dyDescent="0.2">
      <c r="A7938" t="s">
        <v>24</v>
      </c>
      <c r="B7938" s="1">
        <v>40261</v>
      </c>
      <c r="C7938" s="2">
        <v>0.52083333333333337</v>
      </c>
      <c r="D7938">
        <v>994</v>
      </c>
      <c r="E7938">
        <v>995.5</v>
      </c>
      <c r="F7938">
        <v>990.25</v>
      </c>
      <c r="G7938">
        <v>991.75</v>
      </c>
      <c r="H7938">
        <v>222113</v>
      </c>
      <c r="M7938"/>
      <c r="N7938"/>
      <c r="O7938"/>
      <c r="P7938"/>
      <c r="Q7938"/>
    </row>
    <row r="7939" spans="1:17" x14ac:dyDescent="0.2">
      <c r="A7939" t="s">
        <v>24</v>
      </c>
      <c r="B7939" s="1">
        <v>40261</v>
      </c>
      <c r="C7939" s="2">
        <v>0.5625</v>
      </c>
      <c r="D7939">
        <v>991.75</v>
      </c>
      <c r="E7939">
        <v>993</v>
      </c>
      <c r="F7939">
        <v>989</v>
      </c>
      <c r="G7939">
        <v>992</v>
      </c>
      <c r="H7939">
        <v>175794</v>
      </c>
      <c r="M7939"/>
      <c r="N7939"/>
      <c r="O7939"/>
      <c r="P7939"/>
      <c r="Q7939"/>
    </row>
    <row r="7940" spans="1:17" x14ac:dyDescent="0.2">
      <c r="A7940" t="s">
        <v>24</v>
      </c>
      <c r="B7940" s="1">
        <v>40261</v>
      </c>
      <c r="C7940" s="2">
        <v>0.60416666666666663</v>
      </c>
      <c r="D7940">
        <v>991.75</v>
      </c>
      <c r="E7940">
        <v>992.75</v>
      </c>
      <c r="F7940">
        <v>990</v>
      </c>
      <c r="G7940">
        <v>991.75</v>
      </c>
      <c r="H7940">
        <v>175904</v>
      </c>
      <c r="M7940"/>
      <c r="N7940"/>
      <c r="O7940"/>
      <c r="P7940"/>
      <c r="Q7940"/>
    </row>
    <row r="7941" spans="1:17" x14ac:dyDescent="0.2">
      <c r="A7941" t="s">
        <v>24</v>
      </c>
      <c r="B7941" s="1">
        <v>40261</v>
      </c>
      <c r="C7941" s="2">
        <v>0.63541666666666663</v>
      </c>
      <c r="D7941">
        <v>991.75</v>
      </c>
      <c r="E7941">
        <v>994.25</v>
      </c>
      <c r="F7941">
        <v>991</v>
      </c>
      <c r="G7941">
        <v>992.75</v>
      </c>
      <c r="H7941">
        <v>273192</v>
      </c>
      <c r="M7941"/>
      <c r="N7941"/>
      <c r="O7941"/>
      <c r="P7941"/>
      <c r="Q7941"/>
    </row>
    <row r="7942" spans="1:17" x14ac:dyDescent="0.2">
      <c r="A7942" t="s">
        <v>24</v>
      </c>
      <c r="B7942" s="1">
        <v>40262</v>
      </c>
      <c r="C7942" s="2">
        <v>0.39583333333333331</v>
      </c>
      <c r="D7942">
        <v>999.5</v>
      </c>
      <c r="E7942">
        <v>1000.5</v>
      </c>
      <c r="F7942">
        <v>995.5</v>
      </c>
      <c r="G7942">
        <v>997.75</v>
      </c>
      <c r="H7942">
        <v>313107</v>
      </c>
      <c r="I7942" t="b">
        <f>AND(HOUR(C7942)=9,MINUTE(C7942)=30,HOUR(C7941)=15,MINUTE(C7941)=15)</f>
        <v>1</v>
      </c>
      <c r="J7942">
        <f>MAX(E7942:E7948)</f>
        <v>1004.5</v>
      </c>
      <c r="K7942">
        <f>MIN(F7942:F7948)</f>
        <v>988.25</v>
      </c>
      <c r="L7942">
        <f>E7942</f>
        <v>1000.5</v>
      </c>
      <c r="M7942" s="6">
        <f>+F7942</f>
        <v>995.5</v>
      </c>
      <c r="N7942" s="6" t="b">
        <f>IF(F7942&gt;J7935,F7942-J7935,FALSE)</f>
        <v>0</v>
      </c>
      <c r="O7942" s="6" t="b">
        <f>IF(L7942&lt;K7935,K7935-L7942,FALSE)</f>
        <v>0</v>
      </c>
      <c r="P7942" s="6" t="b">
        <f>IF(AND(N7942&lt;&gt;FALSE,K7942&lt;=J7935),TRUE,FALSE)</f>
        <v>0</v>
      </c>
      <c r="Q7942" s="6" t="b">
        <f>IF(AND(O7942&lt;&gt;FALSE,J7942&gt;K7935),TRUE,FALSE)</f>
        <v>0</v>
      </c>
    </row>
    <row r="7943" spans="1:17" x14ac:dyDescent="0.2">
      <c r="A7943" t="s">
        <v>24</v>
      </c>
      <c r="B7943" s="1">
        <v>40262</v>
      </c>
      <c r="C7943" s="2">
        <v>0.4375</v>
      </c>
      <c r="D7943">
        <v>997.75</v>
      </c>
      <c r="E7943">
        <v>1003</v>
      </c>
      <c r="F7943">
        <v>997.5</v>
      </c>
      <c r="G7943">
        <v>1002.5</v>
      </c>
      <c r="H7943">
        <v>268112</v>
      </c>
      <c r="M7943"/>
      <c r="N7943"/>
      <c r="O7943"/>
      <c r="P7943"/>
      <c r="Q7943"/>
    </row>
    <row r="7944" spans="1:17" x14ac:dyDescent="0.2">
      <c r="A7944" t="s">
        <v>24</v>
      </c>
      <c r="B7944" s="1">
        <v>40262</v>
      </c>
      <c r="C7944" s="2">
        <v>0.47916666666666669</v>
      </c>
      <c r="D7944">
        <v>1002.5</v>
      </c>
      <c r="E7944">
        <v>1003.75</v>
      </c>
      <c r="F7944">
        <v>1001</v>
      </c>
      <c r="G7944">
        <v>1002</v>
      </c>
      <c r="H7944">
        <v>209572</v>
      </c>
      <c r="M7944"/>
      <c r="N7944"/>
      <c r="O7944"/>
      <c r="P7944"/>
      <c r="Q7944"/>
    </row>
    <row r="7945" spans="1:17" x14ac:dyDescent="0.2">
      <c r="A7945" t="s">
        <v>24</v>
      </c>
      <c r="B7945" s="1">
        <v>40262</v>
      </c>
      <c r="C7945" s="2">
        <v>0.52083333333333337</v>
      </c>
      <c r="D7945">
        <v>1002</v>
      </c>
      <c r="E7945">
        <v>1004.5</v>
      </c>
      <c r="F7945">
        <v>1001.75</v>
      </c>
      <c r="G7945">
        <v>1002.75</v>
      </c>
      <c r="H7945">
        <v>153182</v>
      </c>
      <c r="M7945"/>
      <c r="N7945"/>
      <c r="O7945"/>
      <c r="P7945"/>
      <c r="Q7945"/>
    </row>
    <row r="7946" spans="1:17" x14ac:dyDescent="0.2">
      <c r="A7946" t="s">
        <v>24</v>
      </c>
      <c r="B7946" s="1">
        <v>40262</v>
      </c>
      <c r="C7946" s="2">
        <v>0.5625</v>
      </c>
      <c r="D7946">
        <v>1002.5</v>
      </c>
      <c r="E7946">
        <v>1002.75</v>
      </c>
      <c r="F7946">
        <v>995</v>
      </c>
      <c r="G7946">
        <v>995.5</v>
      </c>
      <c r="H7946">
        <v>364517</v>
      </c>
      <c r="M7946"/>
      <c r="N7946"/>
      <c r="O7946"/>
      <c r="P7946"/>
      <c r="Q7946"/>
    </row>
    <row r="7947" spans="1:17" x14ac:dyDescent="0.2">
      <c r="A7947" t="s">
        <v>24</v>
      </c>
      <c r="B7947" s="1">
        <v>40262</v>
      </c>
      <c r="C7947" s="2">
        <v>0.60416666666666663</v>
      </c>
      <c r="D7947">
        <v>995.25</v>
      </c>
      <c r="E7947">
        <v>999</v>
      </c>
      <c r="F7947">
        <v>993.75</v>
      </c>
      <c r="G7947">
        <v>995.75</v>
      </c>
      <c r="H7947">
        <v>283242</v>
      </c>
      <c r="M7947"/>
      <c r="N7947"/>
      <c r="O7947"/>
      <c r="P7947"/>
      <c r="Q7947"/>
    </row>
    <row r="7948" spans="1:17" x14ac:dyDescent="0.2">
      <c r="A7948" t="s">
        <v>24</v>
      </c>
      <c r="B7948" s="1">
        <v>40262</v>
      </c>
      <c r="C7948" s="2">
        <v>0.63541666666666663</v>
      </c>
      <c r="D7948">
        <v>995.75</v>
      </c>
      <c r="E7948">
        <v>996.25</v>
      </c>
      <c r="F7948">
        <v>988.25</v>
      </c>
      <c r="G7948">
        <v>990.5</v>
      </c>
      <c r="H7948">
        <v>555224</v>
      </c>
      <c r="M7948"/>
      <c r="N7948"/>
      <c r="O7948"/>
      <c r="P7948"/>
      <c r="Q7948"/>
    </row>
    <row r="7949" spans="1:17" x14ac:dyDescent="0.2">
      <c r="A7949" t="s">
        <v>24</v>
      </c>
      <c r="B7949" s="1">
        <v>40263</v>
      </c>
      <c r="C7949" s="2">
        <v>0.39583333333333331</v>
      </c>
      <c r="D7949">
        <v>991.75</v>
      </c>
      <c r="E7949">
        <v>997</v>
      </c>
      <c r="F7949">
        <v>990.25</v>
      </c>
      <c r="G7949">
        <v>996.75</v>
      </c>
      <c r="H7949">
        <v>395157</v>
      </c>
      <c r="I7949" t="b">
        <f>AND(HOUR(C7949)=9,MINUTE(C7949)=30,HOUR(C7948)=15,MINUTE(C7948)=15)</f>
        <v>1</v>
      </c>
      <c r="J7949">
        <f>MAX(E7949:E7955)</f>
        <v>997.75</v>
      </c>
      <c r="K7949">
        <f>MIN(F7949:F7955)</f>
        <v>984.5</v>
      </c>
      <c r="L7949">
        <f>E7949</f>
        <v>997</v>
      </c>
      <c r="M7949" s="6">
        <f>+F7949</f>
        <v>990.25</v>
      </c>
      <c r="N7949" s="6" t="b">
        <f>IF(F7949&gt;J7942,F7949-J7942,FALSE)</f>
        <v>0</v>
      </c>
      <c r="O7949" s="6" t="b">
        <f>IF(L7949&lt;K7942,K7942-L7949,FALSE)</f>
        <v>0</v>
      </c>
      <c r="P7949" s="6" t="b">
        <f>IF(AND(N7949&lt;&gt;FALSE,K7949&lt;=J7942),TRUE,FALSE)</f>
        <v>0</v>
      </c>
      <c r="Q7949" s="6" t="b">
        <f>IF(AND(O7949&lt;&gt;FALSE,J7949&gt;K7942),TRUE,FALSE)</f>
        <v>0</v>
      </c>
    </row>
    <row r="7950" spans="1:17" x14ac:dyDescent="0.2">
      <c r="A7950" t="s">
        <v>24</v>
      </c>
      <c r="B7950" s="1">
        <v>40263</v>
      </c>
      <c r="C7950" s="2">
        <v>0.4375</v>
      </c>
      <c r="D7950">
        <v>996.75</v>
      </c>
      <c r="E7950">
        <v>997.75</v>
      </c>
      <c r="F7950">
        <v>994.5</v>
      </c>
      <c r="G7950">
        <v>996</v>
      </c>
      <c r="H7950">
        <v>234237</v>
      </c>
      <c r="M7950"/>
      <c r="N7950"/>
      <c r="O7950"/>
      <c r="P7950"/>
      <c r="Q7950"/>
    </row>
    <row r="7951" spans="1:17" x14ac:dyDescent="0.2">
      <c r="A7951" t="s">
        <v>24</v>
      </c>
      <c r="B7951" s="1">
        <v>40263</v>
      </c>
      <c r="C7951" s="2">
        <v>0.47916666666666669</v>
      </c>
      <c r="D7951">
        <v>996</v>
      </c>
      <c r="E7951">
        <v>996.75</v>
      </c>
      <c r="F7951">
        <v>990.25</v>
      </c>
      <c r="G7951">
        <v>990.75</v>
      </c>
      <c r="H7951">
        <v>200328</v>
      </c>
      <c r="M7951"/>
      <c r="N7951"/>
      <c r="O7951"/>
      <c r="P7951"/>
      <c r="Q7951"/>
    </row>
    <row r="7952" spans="1:17" x14ac:dyDescent="0.2">
      <c r="A7952" t="s">
        <v>24</v>
      </c>
      <c r="B7952" s="1">
        <v>40263</v>
      </c>
      <c r="C7952" s="2">
        <v>0.52083333333333337</v>
      </c>
      <c r="D7952">
        <v>990.75</v>
      </c>
      <c r="E7952">
        <v>991.5</v>
      </c>
      <c r="F7952">
        <v>984.5</v>
      </c>
      <c r="G7952">
        <v>987.75</v>
      </c>
      <c r="H7952">
        <v>376691</v>
      </c>
      <c r="M7952"/>
      <c r="N7952"/>
      <c r="O7952"/>
      <c r="P7952"/>
      <c r="Q7952"/>
    </row>
    <row r="7953" spans="1:17" x14ac:dyDescent="0.2">
      <c r="A7953" t="s">
        <v>24</v>
      </c>
      <c r="B7953" s="1">
        <v>40263</v>
      </c>
      <c r="C7953" s="2">
        <v>0.5625</v>
      </c>
      <c r="D7953">
        <v>987.75</v>
      </c>
      <c r="E7953">
        <v>990.75</v>
      </c>
      <c r="F7953">
        <v>985.75</v>
      </c>
      <c r="G7953">
        <v>990.5</v>
      </c>
      <c r="H7953">
        <v>249491</v>
      </c>
      <c r="M7953"/>
      <c r="N7953"/>
      <c r="O7953"/>
      <c r="P7953"/>
      <c r="Q7953"/>
    </row>
    <row r="7954" spans="1:17" x14ac:dyDescent="0.2">
      <c r="A7954" t="s">
        <v>24</v>
      </c>
      <c r="B7954" s="1">
        <v>40263</v>
      </c>
      <c r="C7954" s="2">
        <v>0.60416666666666663</v>
      </c>
      <c r="D7954">
        <v>990.25</v>
      </c>
      <c r="E7954">
        <v>991.75</v>
      </c>
      <c r="F7954">
        <v>987.5</v>
      </c>
      <c r="G7954">
        <v>989</v>
      </c>
      <c r="H7954">
        <v>211057</v>
      </c>
      <c r="M7954"/>
      <c r="N7954"/>
      <c r="O7954"/>
      <c r="P7954"/>
      <c r="Q7954"/>
    </row>
    <row r="7955" spans="1:17" x14ac:dyDescent="0.2">
      <c r="A7955" t="s">
        <v>24</v>
      </c>
      <c r="B7955" s="1">
        <v>40263</v>
      </c>
      <c r="C7955" s="2">
        <v>0.63541666666666663</v>
      </c>
      <c r="D7955">
        <v>989</v>
      </c>
      <c r="E7955">
        <v>991.75</v>
      </c>
      <c r="F7955">
        <v>987.75</v>
      </c>
      <c r="G7955">
        <v>991.25</v>
      </c>
      <c r="H7955">
        <v>238829</v>
      </c>
      <c r="M7955"/>
      <c r="N7955"/>
      <c r="O7955"/>
      <c r="P7955"/>
      <c r="Q7955"/>
    </row>
    <row r="7956" spans="1:17" x14ac:dyDescent="0.2">
      <c r="A7956" t="s">
        <v>24</v>
      </c>
      <c r="B7956" s="1">
        <v>40266</v>
      </c>
      <c r="C7956" s="2">
        <v>0.39583333333333331</v>
      </c>
      <c r="D7956">
        <v>995</v>
      </c>
      <c r="E7956">
        <v>997.75</v>
      </c>
      <c r="F7956">
        <v>993.75</v>
      </c>
      <c r="G7956">
        <v>994.75</v>
      </c>
      <c r="H7956">
        <v>327577</v>
      </c>
      <c r="I7956" t="b">
        <f>AND(HOUR(C7956)=9,MINUTE(C7956)=30,HOUR(C7955)=15,MINUTE(C7955)=15)</f>
        <v>1</v>
      </c>
      <c r="J7956">
        <f>MAX(E7956:E7962)</f>
        <v>999</v>
      </c>
      <c r="K7956">
        <f>MIN(F7956:F7962)</f>
        <v>993.25</v>
      </c>
      <c r="L7956">
        <f>E7956</f>
        <v>997.75</v>
      </c>
      <c r="M7956" s="6">
        <f>+F7956</f>
        <v>993.75</v>
      </c>
      <c r="N7956" s="6" t="b">
        <f>IF(F7956&gt;J7949,F7956-J7949,FALSE)</f>
        <v>0</v>
      </c>
      <c r="O7956" s="6" t="b">
        <f>IF(L7956&lt;K7949,K7949-L7956,FALSE)</f>
        <v>0</v>
      </c>
      <c r="P7956" s="6" t="b">
        <f>IF(AND(N7956&lt;&gt;FALSE,K7956&lt;=J7949),TRUE,FALSE)</f>
        <v>0</v>
      </c>
      <c r="Q7956" s="6" t="b">
        <f>IF(AND(O7956&lt;&gt;FALSE,J7956&gt;K7949),TRUE,FALSE)</f>
        <v>0</v>
      </c>
    </row>
    <row r="7957" spans="1:17" x14ac:dyDescent="0.2">
      <c r="A7957" t="s">
        <v>24</v>
      </c>
      <c r="B7957" s="1">
        <v>40266</v>
      </c>
      <c r="C7957" s="2">
        <v>0.4375</v>
      </c>
      <c r="D7957">
        <v>994.75</v>
      </c>
      <c r="E7957">
        <v>999</v>
      </c>
      <c r="F7957">
        <v>993.25</v>
      </c>
      <c r="G7957">
        <v>998</v>
      </c>
      <c r="H7957">
        <v>227109</v>
      </c>
      <c r="M7957"/>
      <c r="N7957"/>
      <c r="O7957"/>
      <c r="P7957"/>
      <c r="Q7957"/>
    </row>
    <row r="7958" spans="1:17" x14ac:dyDescent="0.2">
      <c r="A7958" t="s">
        <v>24</v>
      </c>
      <c r="B7958" s="1">
        <v>40266</v>
      </c>
      <c r="C7958" s="2">
        <v>0.47916666666666669</v>
      </c>
      <c r="D7958">
        <v>998</v>
      </c>
      <c r="E7958">
        <v>998.25</v>
      </c>
      <c r="F7958">
        <v>995.5</v>
      </c>
      <c r="G7958">
        <v>996.5</v>
      </c>
      <c r="H7958">
        <v>111565</v>
      </c>
      <c r="M7958"/>
      <c r="N7958"/>
      <c r="O7958"/>
      <c r="P7958"/>
      <c r="Q7958"/>
    </row>
    <row r="7959" spans="1:17" x14ac:dyDescent="0.2">
      <c r="A7959" t="s">
        <v>24</v>
      </c>
      <c r="B7959" s="1">
        <v>40266</v>
      </c>
      <c r="C7959" s="2">
        <v>0.52083333333333337</v>
      </c>
      <c r="D7959">
        <v>996.25</v>
      </c>
      <c r="E7959">
        <v>997</v>
      </c>
      <c r="F7959">
        <v>994.75</v>
      </c>
      <c r="G7959">
        <v>996.5</v>
      </c>
      <c r="H7959">
        <v>125498</v>
      </c>
      <c r="M7959"/>
      <c r="N7959"/>
      <c r="O7959"/>
      <c r="P7959"/>
      <c r="Q7959"/>
    </row>
    <row r="7960" spans="1:17" x14ac:dyDescent="0.2">
      <c r="A7960" t="s">
        <v>24</v>
      </c>
      <c r="B7960" s="1">
        <v>40266</v>
      </c>
      <c r="C7960" s="2">
        <v>0.5625</v>
      </c>
      <c r="D7960">
        <v>996.25</v>
      </c>
      <c r="E7960">
        <v>997.25</v>
      </c>
      <c r="F7960">
        <v>994.25</v>
      </c>
      <c r="G7960">
        <v>995.75</v>
      </c>
      <c r="H7960">
        <v>133055</v>
      </c>
      <c r="M7960"/>
      <c r="N7960"/>
      <c r="O7960"/>
      <c r="P7960"/>
      <c r="Q7960"/>
    </row>
    <row r="7961" spans="1:17" x14ac:dyDescent="0.2">
      <c r="A7961" t="s">
        <v>24</v>
      </c>
      <c r="B7961" s="1">
        <v>40266</v>
      </c>
      <c r="C7961" s="2">
        <v>0.60416666666666663</v>
      </c>
      <c r="D7961">
        <v>995.5</v>
      </c>
      <c r="E7961">
        <v>998</v>
      </c>
      <c r="F7961">
        <v>995</v>
      </c>
      <c r="G7961">
        <v>997.5</v>
      </c>
      <c r="H7961">
        <v>134779</v>
      </c>
      <c r="M7961"/>
      <c r="N7961"/>
      <c r="O7961"/>
      <c r="P7961"/>
      <c r="Q7961"/>
    </row>
    <row r="7962" spans="1:17" x14ac:dyDescent="0.2">
      <c r="A7962" t="s">
        <v>24</v>
      </c>
      <c r="B7962" s="1">
        <v>40266</v>
      </c>
      <c r="C7962" s="2">
        <v>0.63541666666666663</v>
      </c>
      <c r="D7962">
        <v>997.5</v>
      </c>
      <c r="E7962">
        <v>997.75</v>
      </c>
      <c r="F7962">
        <v>996.25</v>
      </c>
      <c r="G7962">
        <v>996.75</v>
      </c>
      <c r="H7962">
        <v>211571</v>
      </c>
      <c r="M7962"/>
      <c r="N7962"/>
      <c r="O7962"/>
      <c r="P7962"/>
      <c r="Q7962"/>
    </row>
    <row r="7963" spans="1:17" x14ac:dyDescent="0.2">
      <c r="A7963" t="s">
        <v>24</v>
      </c>
      <c r="B7963" s="1">
        <v>40267</v>
      </c>
      <c r="C7963" s="2">
        <v>0.39583333333333331</v>
      </c>
      <c r="D7963">
        <v>998</v>
      </c>
      <c r="E7963">
        <v>1001.75</v>
      </c>
      <c r="F7963">
        <v>997</v>
      </c>
      <c r="G7963">
        <v>998.25</v>
      </c>
      <c r="H7963">
        <v>395419</v>
      </c>
      <c r="I7963" t="b">
        <f>AND(HOUR(C7963)=9,MINUTE(C7963)=30,HOUR(C7962)=15,MINUTE(C7962)=15)</f>
        <v>1</v>
      </c>
      <c r="J7963">
        <f>MAX(E7963:E7969)</f>
        <v>1001.75</v>
      </c>
      <c r="K7963">
        <f>MIN(F7963:F7969)</f>
        <v>992.25</v>
      </c>
      <c r="L7963">
        <f>E7963</f>
        <v>1001.75</v>
      </c>
      <c r="M7963" s="6">
        <f>+F7963</f>
        <v>997</v>
      </c>
      <c r="N7963" s="6" t="b">
        <f>IF(F7963&gt;J7956,F7963-J7956,FALSE)</f>
        <v>0</v>
      </c>
      <c r="O7963" s="6" t="b">
        <f>IF(L7963&lt;K7956,K7956-L7963,FALSE)</f>
        <v>0</v>
      </c>
      <c r="P7963" s="6" t="b">
        <f>IF(AND(N7963&lt;&gt;FALSE,K7963&lt;=J7956),TRUE,FALSE)</f>
        <v>0</v>
      </c>
      <c r="Q7963" s="6" t="b">
        <f>IF(AND(O7963&lt;&gt;FALSE,J7963&gt;K7956),TRUE,FALSE)</f>
        <v>0</v>
      </c>
    </row>
    <row r="7964" spans="1:17" x14ac:dyDescent="0.2">
      <c r="A7964" t="s">
        <v>24</v>
      </c>
      <c r="B7964" s="1">
        <v>40267</v>
      </c>
      <c r="C7964" s="2">
        <v>0.4375</v>
      </c>
      <c r="D7964">
        <v>998.25</v>
      </c>
      <c r="E7964">
        <v>999.75</v>
      </c>
      <c r="F7964">
        <v>992.25</v>
      </c>
      <c r="G7964">
        <v>993.75</v>
      </c>
      <c r="H7964">
        <v>377517</v>
      </c>
      <c r="M7964"/>
      <c r="N7964"/>
      <c r="O7964"/>
      <c r="P7964"/>
      <c r="Q7964"/>
    </row>
    <row r="7965" spans="1:17" x14ac:dyDescent="0.2">
      <c r="A7965" t="s">
        <v>24</v>
      </c>
      <c r="B7965" s="1">
        <v>40267</v>
      </c>
      <c r="C7965" s="2">
        <v>0.47916666666666669</v>
      </c>
      <c r="D7965">
        <v>994</v>
      </c>
      <c r="E7965">
        <v>997.5</v>
      </c>
      <c r="F7965">
        <v>993</v>
      </c>
      <c r="G7965">
        <v>997</v>
      </c>
      <c r="H7965">
        <v>187917</v>
      </c>
      <c r="M7965"/>
      <c r="N7965"/>
      <c r="O7965"/>
      <c r="P7965"/>
      <c r="Q7965"/>
    </row>
    <row r="7966" spans="1:17" x14ac:dyDescent="0.2">
      <c r="A7966" t="s">
        <v>24</v>
      </c>
      <c r="B7966" s="1">
        <v>40267</v>
      </c>
      <c r="C7966" s="2">
        <v>0.52083333333333337</v>
      </c>
      <c r="D7966">
        <v>997</v>
      </c>
      <c r="E7966">
        <v>997.5</v>
      </c>
      <c r="F7966">
        <v>994.25</v>
      </c>
      <c r="G7966">
        <v>995</v>
      </c>
      <c r="H7966">
        <v>114489</v>
      </c>
      <c r="M7966"/>
      <c r="N7966"/>
      <c r="O7966"/>
      <c r="P7966"/>
      <c r="Q7966"/>
    </row>
    <row r="7967" spans="1:17" x14ac:dyDescent="0.2">
      <c r="A7967" t="s">
        <v>24</v>
      </c>
      <c r="B7967" s="1">
        <v>40267</v>
      </c>
      <c r="C7967" s="2">
        <v>0.5625</v>
      </c>
      <c r="D7967">
        <v>995.25</v>
      </c>
      <c r="E7967">
        <v>996.75</v>
      </c>
      <c r="F7967">
        <v>994</v>
      </c>
      <c r="G7967">
        <v>996</v>
      </c>
      <c r="H7967">
        <v>88972</v>
      </c>
      <c r="M7967"/>
      <c r="N7967"/>
      <c r="O7967"/>
      <c r="P7967"/>
      <c r="Q7967"/>
    </row>
    <row r="7968" spans="1:17" x14ac:dyDescent="0.2">
      <c r="A7968" t="s">
        <v>24</v>
      </c>
      <c r="B7968" s="1">
        <v>40267</v>
      </c>
      <c r="C7968" s="2">
        <v>0.60416666666666663</v>
      </c>
      <c r="D7968">
        <v>996</v>
      </c>
      <c r="E7968">
        <v>999</v>
      </c>
      <c r="F7968">
        <v>996</v>
      </c>
      <c r="G7968">
        <v>997.75</v>
      </c>
      <c r="H7968">
        <v>113333</v>
      </c>
      <c r="M7968"/>
      <c r="N7968"/>
      <c r="O7968"/>
      <c r="P7968"/>
      <c r="Q7968"/>
    </row>
    <row r="7969" spans="1:17" x14ac:dyDescent="0.2">
      <c r="A7969" t="s">
        <v>24</v>
      </c>
      <c r="B7969" s="1">
        <v>40267</v>
      </c>
      <c r="C7969" s="2">
        <v>0.63541666666666663</v>
      </c>
      <c r="D7969">
        <v>998</v>
      </c>
      <c r="E7969">
        <v>999</v>
      </c>
      <c r="F7969">
        <v>996.5</v>
      </c>
      <c r="G7969">
        <v>997.25</v>
      </c>
      <c r="H7969">
        <v>195233</v>
      </c>
      <c r="M7969"/>
      <c r="N7969"/>
      <c r="O7969"/>
      <c r="P7969"/>
      <c r="Q7969"/>
    </row>
    <row r="7970" spans="1:17" x14ac:dyDescent="0.2">
      <c r="A7970" t="s">
        <v>24</v>
      </c>
      <c r="B7970" s="1">
        <v>40268</v>
      </c>
      <c r="C7970" s="2">
        <v>0.39583333333333331</v>
      </c>
      <c r="D7970">
        <v>993</v>
      </c>
      <c r="E7970">
        <v>996</v>
      </c>
      <c r="F7970">
        <v>989.25</v>
      </c>
      <c r="G7970">
        <v>995.75</v>
      </c>
      <c r="H7970">
        <v>376192</v>
      </c>
      <c r="I7970" t="b">
        <f>AND(HOUR(C7970)=9,MINUTE(C7970)=30,HOUR(C7969)=15,MINUTE(C7969)=15)</f>
        <v>1</v>
      </c>
      <c r="J7970">
        <f>MAX(E7970:E7976)</f>
        <v>998.5</v>
      </c>
      <c r="K7970">
        <f>MIN(F7970:F7976)</f>
        <v>989.25</v>
      </c>
      <c r="L7970">
        <f>E7970</f>
        <v>996</v>
      </c>
      <c r="M7970" s="6">
        <f>+F7970</f>
        <v>989.25</v>
      </c>
      <c r="N7970" s="6" t="b">
        <f>IF(F7970&gt;J7963,F7970-J7963,FALSE)</f>
        <v>0</v>
      </c>
      <c r="O7970" s="6" t="b">
        <f>IF(L7970&lt;K7963,K7963-L7970,FALSE)</f>
        <v>0</v>
      </c>
      <c r="P7970" s="6" t="b">
        <f>IF(AND(N7970&lt;&gt;FALSE,K7970&lt;=J7963),TRUE,FALSE)</f>
        <v>0</v>
      </c>
      <c r="Q7970" s="6" t="b">
        <f>IF(AND(O7970&lt;&gt;FALSE,J7970&gt;K7963),TRUE,FALSE)</f>
        <v>0</v>
      </c>
    </row>
    <row r="7971" spans="1:17" x14ac:dyDescent="0.2">
      <c r="A7971" t="s">
        <v>24</v>
      </c>
      <c r="B7971" s="1">
        <v>40268</v>
      </c>
      <c r="C7971" s="2">
        <v>0.4375</v>
      </c>
      <c r="D7971">
        <v>995.5</v>
      </c>
      <c r="E7971">
        <v>996.75</v>
      </c>
      <c r="F7971">
        <v>993.25</v>
      </c>
      <c r="G7971">
        <v>995.25</v>
      </c>
      <c r="H7971">
        <v>301775</v>
      </c>
      <c r="M7971"/>
      <c r="N7971"/>
      <c r="O7971"/>
      <c r="P7971"/>
      <c r="Q7971"/>
    </row>
    <row r="7972" spans="1:17" x14ac:dyDescent="0.2">
      <c r="A7972" t="s">
        <v>24</v>
      </c>
      <c r="B7972" s="1">
        <v>40268</v>
      </c>
      <c r="C7972" s="2">
        <v>0.47916666666666669</v>
      </c>
      <c r="D7972">
        <v>995.25</v>
      </c>
      <c r="E7972">
        <v>998.25</v>
      </c>
      <c r="F7972">
        <v>994.75</v>
      </c>
      <c r="G7972">
        <v>997.25</v>
      </c>
      <c r="H7972">
        <v>193192</v>
      </c>
      <c r="M7972"/>
      <c r="N7972"/>
      <c r="O7972"/>
      <c r="P7972"/>
      <c r="Q7972"/>
    </row>
    <row r="7973" spans="1:17" x14ac:dyDescent="0.2">
      <c r="A7973" t="s">
        <v>24</v>
      </c>
      <c r="B7973" s="1">
        <v>40268</v>
      </c>
      <c r="C7973" s="2">
        <v>0.52083333333333337</v>
      </c>
      <c r="D7973">
        <v>997</v>
      </c>
      <c r="E7973">
        <v>998.5</v>
      </c>
      <c r="F7973">
        <v>995.75</v>
      </c>
      <c r="G7973">
        <v>996.75</v>
      </c>
      <c r="H7973">
        <v>117638</v>
      </c>
      <c r="M7973"/>
      <c r="N7973"/>
      <c r="O7973"/>
      <c r="P7973"/>
      <c r="Q7973"/>
    </row>
    <row r="7974" spans="1:17" x14ac:dyDescent="0.2">
      <c r="A7974" t="s">
        <v>24</v>
      </c>
      <c r="B7974" s="1">
        <v>40268</v>
      </c>
      <c r="C7974" s="2">
        <v>0.5625</v>
      </c>
      <c r="D7974">
        <v>997</v>
      </c>
      <c r="E7974">
        <v>998.5</v>
      </c>
      <c r="F7974">
        <v>996.25</v>
      </c>
      <c r="G7974">
        <v>997.75</v>
      </c>
      <c r="H7974">
        <v>91895</v>
      </c>
      <c r="M7974"/>
      <c r="N7974"/>
      <c r="O7974"/>
      <c r="P7974"/>
      <c r="Q7974"/>
    </row>
    <row r="7975" spans="1:17" x14ac:dyDescent="0.2">
      <c r="A7975" t="s">
        <v>24</v>
      </c>
      <c r="B7975" s="1">
        <v>40268</v>
      </c>
      <c r="C7975" s="2">
        <v>0.60416666666666663</v>
      </c>
      <c r="D7975">
        <v>997.75</v>
      </c>
      <c r="E7975">
        <v>998</v>
      </c>
      <c r="F7975">
        <v>991.75</v>
      </c>
      <c r="G7975">
        <v>994.25</v>
      </c>
      <c r="H7975">
        <v>263834</v>
      </c>
      <c r="M7975"/>
      <c r="N7975"/>
      <c r="O7975"/>
      <c r="P7975"/>
      <c r="Q7975"/>
    </row>
    <row r="7976" spans="1:17" x14ac:dyDescent="0.2">
      <c r="A7976" t="s">
        <v>24</v>
      </c>
      <c r="B7976" s="1">
        <v>40268</v>
      </c>
      <c r="C7976" s="2">
        <v>0.63541666666666663</v>
      </c>
      <c r="D7976">
        <v>994</v>
      </c>
      <c r="E7976">
        <v>996</v>
      </c>
      <c r="F7976">
        <v>990.75</v>
      </c>
      <c r="G7976">
        <v>995.75</v>
      </c>
      <c r="H7976">
        <v>509433</v>
      </c>
      <c r="M7976"/>
      <c r="N7976"/>
      <c r="O7976"/>
      <c r="P7976"/>
      <c r="Q7976"/>
    </row>
    <row r="7977" spans="1:17" x14ac:dyDescent="0.2">
      <c r="A7977" t="s">
        <v>24</v>
      </c>
      <c r="B7977" s="1">
        <v>40269</v>
      </c>
      <c r="C7977" s="2">
        <v>0.39583333333333331</v>
      </c>
      <c r="D7977">
        <v>1001.25</v>
      </c>
      <c r="E7977">
        <v>1005.5</v>
      </c>
      <c r="F7977">
        <v>1001</v>
      </c>
      <c r="G7977">
        <v>1003.25</v>
      </c>
      <c r="H7977">
        <v>423342</v>
      </c>
      <c r="I7977" t="b">
        <f>AND(HOUR(C7977)=9,MINUTE(C7977)=30,HOUR(C7976)=15,MINUTE(C7976)=15)</f>
        <v>1</v>
      </c>
      <c r="J7977">
        <f>MAX(E7977:E7983)</f>
        <v>1005.5</v>
      </c>
      <c r="K7977">
        <f>MIN(F7977:F7983)</f>
        <v>994.25</v>
      </c>
      <c r="L7977">
        <f>E7977</f>
        <v>1005.5</v>
      </c>
      <c r="M7977" s="6">
        <f>+F7977</f>
        <v>1001</v>
      </c>
      <c r="N7977" s="6">
        <f>IF(F7977&gt;J7970,F7977-J7970,FALSE)</f>
        <v>2.5</v>
      </c>
      <c r="O7977" s="6" t="b">
        <f>IF(L7977&lt;K7970,K7970-L7977,FALSE)</f>
        <v>0</v>
      </c>
      <c r="P7977" s="6" t="b">
        <f>IF(AND(N7977&lt;&gt;FALSE,K7977&lt;=J7970),TRUE,FALSE)</f>
        <v>1</v>
      </c>
      <c r="Q7977" s="6" t="b">
        <f>IF(AND(O7977&lt;&gt;FALSE,J7977&gt;K7970),TRUE,FALSE)</f>
        <v>0</v>
      </c>
    </row>
    <row r="7978" spans="1:17" x14ac:dyDescent="0.2">
      <c r="A7978" t="s">
        <v>24</v>
      </c>
      <c r="B7978" s="1">
        <v>40269</v>
      </c>
      <c r="C7978" s="2">
        <v>0.4375</v>
      </c>
      <c r="D7978">
        <v>1003</v>
      </c>
      <c r="E7978">
        <v>1004.25</v>
      </c>
      <c r="F7978">
        <v>1000.25</v>
      </c>
      <c r="G7978">
        <v>1002.5</v>
      </c>
      <c r="H7978">
        <v>238925</v>
      </c>
      <c r="M7978"/>
      <c r="N7978"/>
      <c r="O7978"/>
      <c r="P7978"/>
      <c r="Q7978"/>
    </row>
    <row r="7979" spans="1:17" x14ac:dyDescent="0.2">
      <c r="A7979" t="s">
        <v>24</v>
      </c>
      <c r="B7979" s="1">
        <v>40269</v>
      </c>
      <c r="C7979" s="2">
        <v>0.47916666666666669</v>
      </c>
      <c r="D7979">
        <v>1002.5</v>
      </c>
      <c r="E7979">
        <v>1003.75</v>
      </c>
      <c r="F7979">
        <v>1001.5</v>
      </c>
      <c r="G7979">
        <v>1002</v>
      </c>
      <c r="H7979">
        <v>116592</v>
      </c>
      <c r="M7979"/>
      <c r="N7979"/>
      <c r="O7979"/>
      <c r="P7979"/>
      <c r="Q7979"/>
    </row>
    <row r="7980" spans="1:17" x14ac:dyDescent="0.2">
      <c r="A7980" t="s">
        <v>24</v>
      </c>
      <c r="B7980" s="1">
        <v>40269</v>
      </c>
      <c r="C7980" s="2">
        <v>0.52083333333333337</v>
      </c>
      <c r="D7980">
        <v>1001.75</v>
      </c>
      <c r="E7980">
        <v>1002.5</v>
      </c>
      <c r="F7980">
        <v>1001.25</v>
      </c>
      <c r="G7980">
        <v>1002</v>
      </c>
      <c r="H7980">
        <v>77581</v>
      </c>
      <c r="M7980"/>
      <c r="N7980"/>
      <c r="O7980"/>
      <c r="P7980"/>
      <c r="Q7980"/>
    </row>
    <row r="7981" spans="1:17" x14ac:dyDescent="0.2">
      <c r="A7981" t="s">
        <v>24</v>
      </c>
      <c r="B7981" s="1">
        <v>40269</v>
      </c>
      <c r="C7981" s="2">
        <v>0.5625</v>
      </c>
      <c r="D7981">
        <v>1002.25</v>
      </c>
      <c r="E7981">
        <v>1002.75</v>
      </c>
      <c r="F7981">
        <v>997</v>
      </c>
      <c r="G7981">
        <v>997.75</v>
      </c>
      <c r="H7981">
        <v>254227</v>
      </c>
      <c r="M7981"/>
      <c r="N7981"/>
      <c r="O7981"/>
      <c r="P7981"/>
      <c r="Q7981"/>
    </row>
    <row r="7982" spans="1:17" x14ac:dyDescent="0.2">
      <c r="A7982" t="s">
        <v>24</v>
      </c>
      <c r="B7982" s="1">
        <v>40269</v>
      </c>
      <c r="C7982" s="2">
        <v>0.60416666666666663</v>
      </c>
      <c r="D7982">
        <v>997.75</v>
      </c>
      <c r="E7982">
        <v>998.75</v>
      </c>
      <c r="F7982">
        <v>994.25</v>
      </c>
      <c r="G7982">
        <v>997.75</v>
      </c>
      <c r="H7982">
        <v>318512</v>
      </c>
      <c r="M7982"/>
      <c r="N7982"/>
      <c r="O7982"/>
      <c r="P7982"/>
      <c r="Q7982"/>
    </row>
    <row r="7983" spans="1:17" x14ac:dyDescent="0.2">
      <c r="A7983" t="s">
        <v>24</v>
      </c>
      <c r="B7983" s="1">
        <v>40269</v>
      </c>
      <c r="C7983" s="2">
        <v>0.63541666666666663</v>
      </c>
      <c r="D7983">
        <v>997.5</v>
      </c>
      <c r="E7983">
        <v>1002</v>
      </c>
      <c r="F7983">
        <v>997.5</v>
      </c>
      <c r="G7983">
        <v>1001.75</v>
      </c>
      <c r="H7983">
        <v>277344</v>
      </c>
      <c r="M7983"/>
      <c r="N7983"/>
      <c r="O7983"/>
      <c r="P7983"/>
      <c r="Q7983"/>
    </row>
    <row r="7984" spans="1:17" x14ac:dyDescent="0.2">
      <c r="A7984" t="s">
        <v>24</v>
      </c>
      <c r="B7984" s="1">
        <v>40273</v>
      </c>
      <c r="C7984" s="2">
        <v>0.39583333333333331</v>
      </c>
      <c r="D7984">
        <v>1005.75</v>
      </c>
      <c r="E7984">
        <v>1009.75</v>
      </c>
      <c r="F7984">
        <v>1002.5</v>
      </c>
      <c r="G7984">
        <v>1008.75</v>
      </c>
      <c r="H7984">
        <v>271821</v>
      </c>
      <c r="I7984" t="b">
        <f>AND(HOUR(C7984)=9,MINUTE(C7984)=30,HOUR(C7983)=15,MINUTE(C7983)=15)</f>
        <v>1</v>
      </c>
      <c r="J7984">
        <f>MAX(E7984:E7990)</f>
        <v>1011.75</v>
      </c>
      <c r="K7984">
        <f>MIN(F7984:F7990)</f>
        <v>1002.5</v>
      </c>
      <c r="L7984">
        <f>E7984</f>
        <v>1009.75</v>
      </c>
      <c r="M7984" s="6">
        <f>+F7984</f>
        <v>1002.5</v>
      </c>
      <c r="N7984" s="6" t="b">
        <f>IF(F7984&gt;J7977,F7984-J7977,FALSE)</f>
        <v>0</v>
      </c>
      <c r="O7984" s="6" t="b">
        <f>IF(L7984&lt;K7977,K7977-L7984,FALSE)</f>
        <v>0</v>
      </c>
      <c r="P7984" s="6" t="b">
        <f>IF(AND(N7984&lt;&gt;FALSE,K7984&lt;=J7977),TRUE,FALSE)</f>
        <v>0</v>
      </c>
      <c r="Q7984" s="6" t="b">
        <f>IF(AND(O7984&lt;&gt;FALSE,J7984&gt;K7977),TRUE,FALSE)</f>
        <v>0</v>
      </c>
    </row>
    <row r="7985" spans="1:17" x14ac:dyDescent="0.2">
      <c r="A7985" t="s">
        <v>24</v>
      </c>
      <c r="B7985" s="1">
        <v>40273</v>
      </c>
      <c r="C7985" s="2">
        <v>0.4375</v>
      </c>
      <c r="D7985">
        <v>1008.75</v>
      </c>
      <c r="E7985">
        <v>1011.75</v>
      </c>
      <c r="F7985">
        <v>1008.25</v>
      </c>
      <c r="G7985">
        <v>1011.5</v>
      </c>
      <c r="H7985">
        <v>180965</v>
      </c>
      <c r="M7985"/>
      <c r="N7985"/>
      <c r="O7985"/>
      <c r="P7985"/>
      <c r="Q7985"/>
    </row>
    <row r="7986" spans="1:17" x14ac:dyDescent="0.2">
      <c r="A7986" t="s">
        <v>24</v>
      </c>
      <c r="B7986" s="1">
        <v>40273</v>
      </c>
      <c r="C7986" s="2">
        <v>0.47916666666666669</v>
      </c>
      <c r="D7986">
        <v>1011.25</v>
      </c>
      <c r="E7986">
        <v>1011.5</v>
      </c>
      <c r="F7986">
        <v>1009.75</v>
      </c>
      <c r="G7986">
        <v>1010.75</v>
      </c>
      <c r="H7986">
        <v>72262</v>
      </c>
      <c r="M7986"/>
      <c r="N7986"/>
      <c r="O7986"/>
      <c r="P7986"/>
      <c r="Q7986"/>
    </row>
    <row r="7987" spans="1:17" x14ac:dyDescent="0.2">
      <c r="A7987" t="s">
        <v>24</v>
      </c>
      <c r="B7987" s="1">
        <v>40273</v>
      </c>
      <c r="C7987" s="2">
        <v>0.52083333333333337</v>
      </c>
      <c r="D7987">
        <v>1011</v>
      </c>
      <c r="E7987">
        <v>1011.5</v>
      </c>
      <c r="F7987">
        <v>1009.75</v>
      </c>
      <c r="G7987">
        <v>1011</v>
      </c>
      <c r="H7987">
        <v>57212</v>
      </c>
      <c r="M7987"/>
      <c r="N7987"/>
      <c r="O7987"/>
      <c r="P7987"/>
      <c r="Q7987"/>
    </row>
    <row r="7988" spans="1:17" x14ac:dyDescent="0.2">
      <c r="A7988" t="s">
        <v>24</v>
      </c>
      <c r="B7988" s="1">
        <v>40273</v>
      </c>
      <c r="C7988" s="2">
        <v>0.5625</v>
      </c>
      <c r="D7988">
        <v>1011</v>
      </c>
      <c r="E7988">
        <v>1011.5</v>
      </c>
      <c r="F7988">
        <v>1009</v>
      </c>
      <c r="G7988">
        <v>1010.5</v>
      </c>
      <c r="H7988">
        <v>71718</v>
      </c>
      <c r="M7988"/>
      <c r="N7988"/>
      <c r="O7988"/>
      <c r="P7988"/>
      <c r="Q7988"/>
    </row>
    <row r="7989" spans="1:17" x14ac:dyDescent="0.2">
      <c r="A7989" t="s">
        <v>24</v>
      </c>
      <c r="B7989" s="1">
        <v>40273</v>
      </c>
      <c r="C7989" s="2">
        <v>0.60416666666666663</v>
      </c>
      <c r="D7989">
        <v>1010.75</v>
      </c>
      <c r="E7989">
        <v>1011.75</v>
      </c>
      <c r="F7989">
        <v>1009.5</v>
      </c>
      <c r="G7989">
        <v>1010.5</v>
      </c>
      <c r="H7989">
        <v>96887</v>
      </c>
      <c r="M7989"/>
      <c r="N7989"/>
      <c r="O7989"/>
      <c r="P7989"/>
      <c r="Q7989"/>
    </row>
    <row r="7990" spans="1:17" x14ac:dyDescent="0.2">
      <c r="A7990" t="s">
        <v>24</v>
      </c>
      <c r="B7990" s="1">
        <v>40273</v>
      </c>
      <c r="C7990" s="2">
        <v>0.63541666666666663</v>
      </c>
      <c r="D7990">
        <v>1010.25</v>
      </c>
      <c r="E7990">
        <v>1011.5</v>
      </c>
      <c r="F7990">
        <v>1009</v>
      </c>
      <c r="G7990">
        <v>1011.25</v>
      </c>
      <c r="H7990">
        <v>215120</v>
      </c>
      <c r="M7990"/>
      <c r="N7990"/>
      <c r="O7990"/>
      <c r="P7990"/>
      <c r="Q7990"/>
    </row>
    <row r="7991" spans="1:17" x14ac:dyDescent="0.2">
      <c r="A7991" t="s">
        <v>24</v>
      </c>
      <c r="B7991" s="1">
        <v>40274</v>
      </c>
      <c r="C7991" s="2">
        <v>0.39583333333333331</v>
      </c>
      <c r="D7991">
        <v>1007.75</v>
      </c>
      <c r="E7991">
        <v>1010</v>
      </c>
      <c r="F7991">
        <v>1006.25</v>
      </c>
      <c r="G7991">
        <v>1010</v>
      </c>
      <c r="H7991">
        <v>256567</v>
      </c>
      <c r="I7991" t="b">
        <f>AND(HOUR(C7991)=9,MINUTE(C7991)=30,HOUR(C7990)=15,MINUTE(C7990)=15)</f>
        <v>1</v>
      </c>
      <c r="J7991">
        <f>MAX(E7991:E7997)</f>
        <v>1016</v>
      </c>
      <c r="K7991">
        <f>MIN(F7991:F7997)</f>
        <v>1006.25</v>
      </c>
      <c r="L7991">
        <f>E7991</f>
        <v>1010</v>
      </c>
      <c r="M7991" s="6">
        <f>+F7991</f>
        <v>1006.25</v>
      </c>
      <c r="N7991" s="6" t="b">
        <f>IF(F7991&gt;J7984,F7991-J7984,FALSE)</f>
        <v>0</v>
      </c>
      <c r="O7991" s="6" t="b">
        <f>IF(L7991&lt;K7984,K7984-L7991,FALSE)</f>
        <v>0</v>
      </c>
      <c r="P7991" s="6" t="b">
        <f>IF(AND(N7991&lt;&gt;FALSE,K7991&lt;=J7984),TRUE,FALSE)</f>
        <v>0</v>
      </c>
      <c r="Q7991" s="6" t="b">
        <f>IF(AND(O7991&lt;&gt;FALSE,J7991&gt;K7984),TRUE,FALSE)</f>
        <v>0</v>
      </c>
    </row>
    <row r="7992" spans="1:17" x14ac:dyDescent="0.2">
      <c r="A7992" t="s">
        <v>24</v>
      </c>
      <c r="B7992" s="1">
        <v>40274</v>
      </c>
      <c r="C7992" s="2">
        <v>0.4375</v>
      </c>
      <c r="D7992">
        <v>1010</v>
      </c>
      <c r="E7992">
        <v>1012.25</v>
      </c>
      <c r="F7992">
        <v>1009.5</v>
      </c>
      <c r="G7992">
        <v>1011.5</v>
      </c>
      <c r="H7992">
        <v>220294</v>
      </c>
      <c r="M7992"/>
      <c r="N7992"/>
      <c r="O7992"/>
      <c r="P7992"/>
      <c r="Q7992"/>
    </row>
    <row r="7993" spans="1:17" x14ac:dyDescent="0.2">
      <c r="A7993" t="s">
        <v>24</v>
      </c>
      <c r="B7993" s="1">
        <v>40274</v>
      </c>
      <c r="C7993" s="2">
        <v>0.47916666666666669</v>
      </c>
      <c r="D7993">
        <v>1011.75</v>
      </c>
      <c r="E7993">
        <v>1012.5</v>
      </c>
      <c r="F7993">
        <v>1010.5</v>
      </c>
      <c r="G7993">
        <v>1011.5</v>
      </c>
      <c r="H7993">
        <v>123586</v>
      </c>
      <c r="M7993"/>
      <c r="N7993"/>
      <c r="O7993"/>
      <c r="P7993"/>
      <c r="Q7993"/>
    </row>
    <row r="7994" spans="1:17" x14ac:dyDescent="0.2">
      <c r="A7994" t="s">
        <v>24</v>
      </c>
      <c r="B7994" s="1">
        <v>40274</v>
      </c>
      <c r="C7994" s="2">
        <v>0.52083333333333337</v>
      </c>
      <c r="D7994">
        <v>1011.25</v>
      </c>
      <c r="E7994">
        <v>1012.5</v>
      </c>
      <c r="F7994">
        <v>1010.25</v>
      </c>
      <c r="G7994">
        <v>1012</v>
      </c>
      <c r="H7994">
        <v>80458</v>
      </c>
      <c r="M7994"/>
      <c r="N7994"/>
      <c r="O7994"/>
      <c r="P7994"/>
      <c r="Q7994"/>
    </row>
    <row r="7995" spans="1:17" x14ac:dyDescent="0.2">
      <c r="A7995" t="s">
        <v>24</v>
      </c>
      <c r="B7995" s="1">
        <v>40274</v>
      </c>
      <c r="C7995" s="2">
        <v>0.5625</v>
      </c>
      <c r="D7995">
        <v>1012</v>
      </c>
      <c r="E7995">
        <v>1014.75</v>
      </c>
      <c r="F7995">
        <v>1010.75</v>
      </c>
      <c r="G7995">
        <v>1014.5</v>
      </c>
      <c r="H7995">
        <v>149074</v>
      </c>
      <c r="M7995"/>
      <c r="N7995"/>
      <c r="O7995"/>
      <c r="P7995"/>
      <c r="Q7995"/>
    </row>
    <row r="7996" spans="1:17" x14ac:dyDescent="0.2">
      <c r="A7996" t="s">
        <v>24</v>
      </c>
      <c r="B7996" s="1">
        <v>40274</v>
      </c>
      <c r="C7996" s="2">
        <v>0.60416666666666663</v>
      </c>
      <c r="D7996">
        <v>1014.5</v>
      </c>
      <c r="E7996">
        <v>1016</v>
      </c>
      <c r="F7996">
        <v>1012.5</v>
      </c>
      <c r="G7996">
        <v>1012.75</v>
      </c>
      <c r="H7996">
        <v>179033</v>
      </c>
      <c r="M7996"/>
      <c r="N7996"/>
      <c r="O7996"/>
      <c r="P7996"/>
      <c r="Q7996"/>
    </row>
    <row r="7997" spans="1:17" x14ac:dyDescent="0.2">
      <c r="A7997" t="s">
        <v>24</v>
      </c>
      <c r="B7997" s="1">
        <v>40274</v>
      </c>
      <c r="C7997" s="2">
        <v>0.63541666666666663</v>
      </c>
      <c r="D7997">
        <v>1012.75</v>
      </c>
      <c r="E7997">
        <v>1014.25</v>
      </c>
      <c r="F7997">
        <v>1012.5</v>
      </c>
      <c r="G7997">
        <v>1014</v>
      </c>
      <c r="H7997">
        <v>196374</v>
      </c>
      <c r="M7997"/>
      <c r="N7997"/>
      <c r="O7997"/>
      <c r="P7997"/>
      <c r="Q7997"/>
    </row>
    <row r="7998" spans="1:17" x14ac:dyDescent="0.2">
      <c r="A7998" t="s">
        <v>24</v>
      </c>
      <c r="B7998" s="1">
        <v>40275</v>
      </c>
      <c r="C7998" s="2">
        <v>0.39583333333333331</v>
      </c>
      <c r="D7998">
        <v>1011.25</v>
      </c>
      <c r="E7998">
        <v>1013</v>
      </c>
      <c r="F7998">
        <v>1009.5</v>
      </c>
      <c r="G7998">
        <v>1011.75</v>
      </c>
      <c r="H7998">
        <v>257986</v>
      </c>
      <c r="I7998" t="b">
        <f>AND(HOUR(C7998)=9,MINUTE(C7998)=30,HOUR(C7997)=15,MINUTE(C7997)=15)</f>
        <v>1</v>
      </c>
      <c r="J7998">
        <f>MAX(E7998:E8004)</f>
        <v>1014.25</v>
      </c>
      <c r="K7998">
        <f>MIN(F7998:F8004)</f>
        <v>1001.25</v>
      </c>
      <c r="L7998">
        <f>E7998</f>
        <v>1013</v>
      </c>
      <c r="M7998" s="6">
        <f>+F7998</f>
        <v>1009.5</v>
      </c>
      <c r="N7998" s="6" t="b">
        <f>IF(F7998&gt;J7991,F7998-J7991,FALSE)</f>
        <v>0</v>
      </c>
      <c r="O7998" s="6" t="b">
        <f>IF(L7998&lt;K7991,K7991-L7998,FALSE)</f>
        <v>0</v>
      </c>
      <c r="P7998" s="6" t="b">
        <f>IF(AND(N7998&lt;&gt;FALSE,K7998&lt;=J7991),TRUE,FALSE)</f>
        <v>0</v>
      </c>
      <c r="Q7998" s="6" t="b">
        <f>IF(AND(O7998&lt;&gt;FALSE,J7998&gt;K7991),TRUE,FALSE)</f>
        <v>0</v>
      </c>
    </row>
    <row r="7999" spans="1:17" x14ac:dyDescent="0.2">
      <c r="A7999" t="s">
        <v>24</v>
      </c>
      <c r="B7999" s="1">
        <v>40275</v>
      </c>
      <c r="C7999" s="2">
        <v>0.4375</v>
      </c>
      <c r="D7999">
        <v>1011.5</v>
      </c>
      <c r="E7999">
        <v>1012</v>
      </c>
      <c r="F7999">
        <v>1006.75</v>
      </c>
      <c r="G7999">
        <v>1011</v>
      </c>
      <c r="H7999">
        <v>367986</v>
      </c>
      <c r="M7999"/>
      <c r="N7999"/>
      <c r="O7999"/>
      <c r="P7999"/>
      <c r="Q7999"/>
    </row>
    <row r="8000" spans="1:17" x14ac:dyDescent="0.2">
      <c r="A8000" t="s">
        <v>24</v>
      </c>
      <c r="B8000" s="1">
        <v>40275</v>
      </c>
      <c r="C8000" s="2">
        <v>0.47916666666666669</v>
      </c>
      <c r="D8000">
        <v>1011</v>
      </c>
      <c r="E8000">
        <v>1011.5</v>
      </c>
      <c r="F8000">
        <v>1009.5</v>
      </c>
      <c r="G8000">
        <v>1009.75</v>
      </c>
      <c r="H8000">
        <v>125849</v>
      </c>
      <c r="M8000"/>
      <c r="N8000"/>
      <c r="O8000"/>
      <c r="P8000"/>
      <c r="Q8000"/>
    </row>
    <row r="8001" spans="1:17" x14ac:dyDescent="0.2">
      <c r="A8001" t="s">
        <v>24</v>
      </c>
      <c r="B8001" s="1">
        <v>40275</v>
      </c>
      <c r="C8001" s="2">
        <v>0.52083333333333337</v>
      </c>
      <c r="D8001">
        <v>1010</v>
      </c>
      <c r="E8001">
        <v>1014.25</v>
      </c>
      <c r="F8001">
        <v>1009.5</v>
      </c>
      <c r="G8001">
        <v>1013.5</v>
      </c>
      <c r="H8001">
        <v>149909</v>
      </c>
      <c r="M8001"/>
      <c r="N8001"/>
      <c r="O8001"/>
      <c r="P8001"/>
      <c r="Q8001"/>
    </row>
    <row r="8002" spans="1:17" x14ac:dyDescent="0.2">
      <c r="A8002" t="s">
        <v>24</v>
      </c>
      <c r="B8002" s="1">
        <v>40275</v>
      </c>
      <c r="C8002" s="2">
        <v>0.5625</v>
      </c>
      <c r="D8002">
        <v>1013.5</v>
      </c>
      <c r="E8002">
        <v>1013.5</v>
      </c>
      <c r="F8002">
        <v>1008.5</v>
      </c>
      <c r="G8002">
        <v>1009.25</v>
      </c>
      <c r="H8002">
        <v>200001</v>
      </c>
      <c r="M8002"/>
      <c r="N8002"/>
      <c r="O8002"/>
      <c r="P8002"/>
      <c r="Q8002"/>
    </row>
    <row r="8003" spans="1:17" x14ac:dyDescent="0.2">
      <c r="A8003" t="s">
        <v>24</v>
      </c>
      <c r="B8003" s="1">
        <v>40275</v>
      </c>
      <c r="C8003" s="2">
        <v>0.60416666666666663</v>
      </c>
      <c r="D8003">
        <v>1009.25</v>
      </c>
      <c r="E8003">
        <v>1009.5</v>
      </c>
      <c r="F8003">
        <v>1001.25</v>
      </c>
      <c r="G8003">
        <v>1004</v>
      </c>
      <c r="H8003">
        <v>526155</v>
      </c>
      <c r="M8003"/>
      <c r="N8003"/>
      <c r="O8003"/>
      <c r="P8003"/>
      <c r="Q8003"/>
    </row>
    <row r="8004" spans="1:17" x14ac:dyDescent="0.2">
      <c r="A8004" t="s">
        <v>24</v>
      </c>
      <c r="B8004" s="1">
        <v>40275</v>
      </c>
      <c r="C8004" s="2">
        <v>0.63541666666666663</v>
      </c>
      <c r="D8004">
        <v>1004</v>
      </c>
      <c r="E8004">
        <v>1007.5</v>
      </c>
      <c r="F8004">
        <v>1003</v>
      </c>
      <c r="G8004">
        <v>1006.5</v>
      </c>
      <c r="H8004">
        <v>331657</v>
      </c>
      <c r="M8004"/>
      <c r="N8004"/>
      <c r="O8004"/>
      <c r="P8004"/>
      <c r="Q8004"/>
    </row>
    <row r="8005" spans="1:17" x14ac:dyDescent="0.2">
      <c r="A8005" t="s">
        <v>24</v>
      </c>
      <c r="B8005" s="1">
        <v>40276</v>
      </c>
      <c r="C8005" s="2">
        <v>0.39583333333333331</v>
      </c>
      <c r="D8005">
        <v>1003</v>
      </c>
      <c r="E8005">
        <v>1003.5</v>
      </c>
      <c r="F8005">
        <v>999</v>
      </c>
      <c r="G8005">
        <v>1003</v>
      </c>
      <c r="H8005">
        <v>378858</v>
      </c>
      <c r="I8005" t="b">
        <f>AND(HOUR(C8005)=9,MINUTE(C8005)=30,HOUR(C8004)=15,MINUTE(C8004)=15)</f>
        <v>1</v>
      </c>
      <c r="J8005">
        <f>MAX(E8005:E8011)</f>
        <v>1013</v>
      </c>
      <c r="K8005">
        <f>MIN(F8005:F8011)</f>
        <v>999</v>
      </c>
      <c r="L8005">
        <f>E8005</f>
        <v>1003.5</v>
      </c>
      <c r="M8005" s="6">
        <f>+F8005</f>
        <v>999</v>
      </c>
      <c r="N8005" s="6" t="b">
        <f>IF(F8005&gt;J7998,F8005-J7998,FALSE)</f>
        <v>0</v>
      </c>
      <c r="O8005" s="6" t="b">
        <f>IF(L8005&lt;K7998,K7998-L8005,FALSE)</f>
        <v>0</v>
      </c>
      <c r="P8005" s="6" t="b">
        <f>IF(AND(N8005&lt;&gt;FALSE,K8005&lt;=J7998),TRUE,FALSE)</f>
        <v>0</v>
      </c>
      <c r="Q8005" s="6" t="b">
        <f>IF(AND(O8005&lt;&gt;FALSE,J8005&gt;K7998),TRUE,FALSE)</f>
        <v>0</v>
      </c>
    </row>
    <row r="8006" spans="1:17" x14ac:dyDescent="0.2">
      <c r="A8006" t="s">
        <v>24</v>
      </c>
      <c r="B8006" s="1">
        <v>40276</v>
      </c>
      <c r="C8006" s="2">
        <v>0.4375</v>
      </c>
      <c r="D8006">
        <v>1003</v>
      </c>
      <c r="E8006">
        <v>1005.25</v>
      </c>
      <c r="F8006">
        <v>1002.5</v>
      </c>
      <c r="G8006">
        <v>1003.25</v>
      </c>
      <c r="H8006">
        <v>224454</v>
      </c>
      <c r="M8006"/>
      <c r="N8006"/>
      <c r="O8006"/>
      <c r="P8006"/>
      <c r="Q8006"/>
    </row>
    <row r="8007" spans="1:17" x14ac:dyDescent="0.2">
      <c r="A8007" t="s">
        <v>24</v>
      </c>
      <c r="B8007" s="1">
        <v>40276</v>
      </c>
      <c r="C8007" s="2">
        <v>0.47916666666666669</v>
      </c>
      <c r="D8007">
        <v>1003</v>
      </c>
      <c r="E8007">
        <v>1008.75</v>
      </c>
      <c r="F8007">
        <v>1003</v>
      </c>
      <c r="G8007">
        <v>1008.25</v>
      </c>
      <c r="H8007">
        <v>240605</v>
      </c>
      <c r="M8007"/>
      <c r="N8007"/>
      <c r="O8007"/>
      <c r="P8007"/>
      <c r="Q8007"/>
    </row>
    <row r="8008" spans="1:17" x14ac:dyDescent="0.2">
      <c r="A8008" t="s">
        <v>24</v>
      </c>
      <c r="B8008" s="1">
        <v>40276</v>
      </c>
      <c r="C8008" s="2">
        <v>0.52083333333333337</v>
      </c>
      <c r="D8008">
        <v>1008</v>
      </c>
      <c r="E8008">
        <v>1011</v>
      </c>
      <c r="F8008">
        <v>1007.75</v>
      </c>
      <c r="G8008">
        <v>1009.75</v>
      </c>
      <c r="H8008">
        <v>220012</v>
      </c>
      <c r="M8008"/>
      <c r="N8008"/>
      <c r="O8008"/>
      <c r="P8008"/>
      <c r="Q8008"/>
    </row>
    <row r="8009" spans="1:17" x14ac:dyDescent="0.2">
      <c r="A8009" t="s">
        <v>24</v>
      </c>
      <c r="B8009" s="1">
        <v>40276</v>
      </c>
      <c r="C8009" s="2">
        <v>0.5625</v>
      </c>
      <c r="D8009">
        <v>1009.75</v>
      </c>
      <c r="E8009">
        <v>1011.5</v>
      </c>
      <c r="F8009">
        <v>1009.25</v>
      </c>
      <c r="G8009">
        <v>1011.25</v>
      </c>
      <c r="H8009">
        <v>154542</v>
      </c>
      <c r="M8009"/>
      <c r="N8009"/>
      <c r="O8009"/>
      <c r="P8009"/>
      <c r="Q8009"/>
    </row>
    <row r="8010" spans="1:17" x14ac:dyDescent="0.2">
      <c r="A8010" t="s">
        <v>24</v>
      </c>
      <c r="B8010" s="1">
        <v>40276</v>
      </c>
      <c r="C8010" s="2">
        <v>0.60416666666666663</v>
      </c>
      <c r="D8010">
        <v>1011.25</v>
      </c>
      <c r="E8010">
        <v>1013</v>
      </c>
      <c r="F8010">
        <v>1010.5</v>
      </c>
      <c r="G8010">
        <v>1011.75</v>
      </c>
      <c r="H8010">
        <v>170958</v>
      </c>
      <c r="M8010"/>
      <c r="N8010"/>
      <c r="O8010"/>
      <c r="P8010"/>
      <c r="Q8010"/>
    </row>
    <row r="8011" spans="1:17" x14ac:dyDescent="0.2">
      <c r="A8011" t="s">
        <v>24</v>
      </c>
      <c r="B8011" s="1">
        <v>40276</v>
      </c>
      <c r="C8011" s="2">
        <v>0.63541666666666663</v>
      </c>
      <c r="D8011">
        <v>1011.75</v>
      </c>
      <c r="E8011">
        <v>1013</v>
      </c>
      <c r="F8011">
        <v>1010.5</v>
      </c>
      <c r="G8011">
        <v>1011.75</v>
      </c>
      <c r="H8011">
        <v>237608</v>
      </c>
      <c r="M8011"/>
      <c r="N8011"/>
      <c r="O8011"/>
      <c r="P8011"/>
      <c r="Q8011"/>
    </row>
    <row r="8012" spans="1:17" x14ac:dyDescent="0.2">
      <c r="A8012" t="s">
        <v>24</v>
      </c>
      <c r="B8012" s="1">
        <v>40277</v>
      </c>
      <c r="C8012" s="2">
        <v>0.39583333333333331</v>
      </c>
      <c r="D8012">
        <v>1013.25</v>
      </c>
      <c r="E8012">
        <v>1016.25</v>
      </c>
      <c r="F8012">
        <v>1011</v>
      </c>
      <c r="G8012">
        <v>1012.5</v>
      </c>
      <c r="H8012">
        <v>388569</v>
      </c>
      <c r="I8012" t="b">
        <f>AND(HOUR(C8012)=9,MINUTE(C8012)=30,HOUR(C8011)=15,MINUTE(C8011)=15)</f>
        <v>1</v>
      </c>
      <c r="J8012">
        <f>MAX(E8012:E8018)</f>
        <v>1021</v>
      </c>
      <c r="K8012">
        <f>MIN(F8012:F8018)</f>
        <v>1011</v>
      </c>
      <c r="L8012">
        <f>E8012</f>
        <v>1016.25</v>
      </c>
      <c r="M8012" s="6">
        <f>+F8012</f>
        <v>1011</v>
      </c>
      <c r="N8012" s="6" t="b">
        <f>IF(F8012&gt;J8005,F8012-J8005,FALSE)</f>
        <v>0</v>
      </c>
      <c r="O8012" s="6" t="b">
        <f>IF(L8012&lt;K8005,K8005-L8012,FALSE)</f>
        <v>0</v>
      </c>
      <c r="P8012" s="6" t="b">
        <f>IF(AND(N8012&lt;&gt;FALSE,K8012&lt;=J8005),TRUE,FALSE)</f>
        <v>0</v>
      </c>
      <c r="Q8012" s="6" t="b">
        <f>IF(AND(O8012&lt;&gt;FALSE,J8012&gt;K8005),TRUE,FALSE)</f>
        <v>0</v>
      </c>
    </row>
    <row r="8013" spans="1:17" x14ac:dyDescent="0.2">
      <c r="A8013" t="s">
        <v>24</v>
      </c>
      <c r="B8013" s="1">
        <v>40277</v>
      </c>
      <c r="C8013" s="2">
        <v>0.4375</v>
      </c>
      <c r="D8013">
        <v>1012.75</v>
      </c>
      <c r="E8013">
        <v>1016</v>
      </c>
      <c r="F8013">
        <v>1011.75</v>
      </c>
      <c r="G8013">
        <v>1015.75</v>
      </c>
      <c r="H8013">
        <v>240222</v>
      </c>
      <c r="M8013"/>
      <c r="N8013"/>
      <c r="O8013"/>
      <c r="P8013"/>
      <c r="Q8013"/>
    </row>
    <row r="8014" spans="1:17" x14ac:dyDescent="0.2">
      <c r="A8014" t="s">
        <v>24</v>
      </c>
      <c r="B8014" s="1">
        <v>40277</v>
      </c>
      <c r="C8014" s="2">
        <v>0.47916666666666669</v>
      </c>
      <c r="D8014">
        <v>1016</v>
      </c>
      <c r="E8014">
        <v>1016.75</v>
      </c>
      <c r="F8014">
        <v>1015</v>
      </c>
      <c r="G8014">
        <v>1016.25</v>
      </c>
      <c r="H8014">
        <v>123405</v>
      </c>
      <c r="M8014"/>
      <c r="N8014"/>
      <c r="O8014"/>
      <c r="P8014"/>
      <c r="Q8014"/>
    </row>
    <row r="8015" spans="1:17" x14ac:dyDescent="0.2">
      <c r="A8015" t="s">
        <v>24</v>
      </c>
      <c r="B8015" s="1">
        <v>40277</v>
      </c>
      <c r="C8015" s="2">
        <v>0.52083333333333337</v>
      </c>
      <c r="D8015">
        <v>1016.25</v>
      </c>
      <c r="E8015">
        <v>1016.5</v>
      </c>
      <c r="F8015">
        <v>1013.25</v>
      </c>
      <c r="G8015">
        <v>1015</v>
      </c>
      <c r="H8015">
        <v>87399</v>
      </c>
      <c r="M8015"/>
      <c r="N8015"/>
      <c r="O8015"/>
      <c r="P8015"/>
      <c r="Q8015"/>
    </row>
    <row r="8016" spans="1:17" x14ac:dyDescent="0.2">
      <c r="A8016" t="s">
        <v>24</v>
      </c>
      <c r="B8016" s="1">
        <v>40277</v>
      </c>
      <c r="C8016" s="2">
        <v>0.5625</v>
      </c>
      <c r="D8016">
        <v>1015.25</v>
      </c>
      <c r="E8016">
        <v>1015.75</v>
      </c>
      <c r="F8016">
        <v>1013</v>
      </c>
      <c r="G8016">
        <v>1015.25</v>
      </c>
      <c r="H8016">
        <v>91224</v>
      </c>
      <c r="M8016"/>
      <c r="N8016"/>
      <c r="O8016"/>
      <c r="P8016"/>
      <c r="Q8016"/>
    </row>
    <row r="8017" spans="1:17" x14ac:dyDescent="0.2">
      <c r="A8017" t="s">
        <v>24</v>
      </c>
      <c r="B8017" s="1">
        <v>40277</v>
      </c>
      <c r="C8017" s="2">
        <v>0.60416666666666663</v>
      </c>
      <c r="D8017">
        <v>1015.25</v>
      </c>
      <c r="E8017">
        <v>1016.75</v>
      </c>
      <c r="F8017">
        <v>1014.5</v>
      </c>
      <c r="G8017">
        <v>1016.75</v>
      </c>
      <c r="H8017">
        <v>89370</v>
      </c>
      <c r="M8017"/>
      <c r="N8017"/>
      <c r="O8017"/>
      <c r="P8017"/>
      <c r="Q8017"/>
    </row>
    <row r="8018" spans="1:17" x14ac:dyDescent="0.2">
      <c r="A8018" t="s">
        <v>24</v>
      </c>
      <c r="B8018" s="1">
        <v>40277</v>
      </c>
      <c r="C8018" s="2">
        <v>0.63541666666666663</v>
      </c>
      <c r="D8018">
        <v>1016.5</v>
      </c>
      <c r="E8018">
        <v>1021</v>
      </c>
      <c r="F8018">
        <v>1016</v>
      </c>
      <c r="G8018">
        <v>1021</v>
      </c>
      <c r="H8018">
        <v>284346</v>
      </c>
      <c r="M8018"/>
      <c r="N8018"/>
      <c r="O8018"/>
      <c r="P8018"/>
      <c r="Q8018"/>
    </row>
    <row r="8019" spans="1:17" x14ac:dyDescent="0.2">
      <c r="A8019" t="s">
        <v>24</v>
      </c>
      <c r="B8019" s="1">
        <v>40280</v>
      </c>
      <c r="C8019" s="2">
        <v>0.39583333333333331</v>
      </c>
      <c r="D8019">
        <v>1020</v>
      </c>
      <c r="E8019">
        <v>1022.75</v>
      </c>
      <c r="F8019">
        <v>1018.75</v>
      </c>
      <c r="G8019">
        <v>1022</v>
      </c>
      <c r="H8019">
        <v>247467</v>
      </c>
      <c r="I8019" t="b">
        <f>AND(HOUR(C8019)=9,MINUTE(C8019)=30,HOUR(C8018)=15,MINUTE(C8018)=15)</f>
        <v>1</v>
      </c>
      <c r="J8019">
        <f>MAX(E8019:E8025)</f>
        <v>1023.75</v>
      </c>
      <c r="K8019">
        <f>MIN(F8019:F8025)</f>
        <v>1018.75</v>
      </c>
      <c r="L8019">
        <f>E8019</f>
        <v>1022.75</v>
      </c>
      <c r="M8019" s="6">
        <f>+F8019</f>
        <v>1018.75</v>
      </c>
      <c r="N8019" s="6" t="b">
        <f>IF(F8019&gt;J8012,F8019-J8012,FALSE)</f>
        <v>0</v>
      </c>
      <c r="O8019" s="6" t="b">
        <f>IF(L8019&lt;K8012,K8012-L8019,FALSE)</f>
        <v>0</v>
      </c>
      <c r="P8019" s="6" t="b">
        <f>IF(AND(N8019&lt;&gt;FALSE,K8019&lt;=J8012),TRUE,FALSE)</f>
        <v>0</v>
      </c>
      <c r="Q8019" s="6" t="b">
        <f>IF(AND(O8019&lt;&gt;FALSE,J8019&gt;K8012),TRUE,FALSE)</f>
        <v>0</v>
      </c>
    </row>
    <row r="8020" spans="1:17" x14ac:dyDescent="0.2">
      <c r="A8020" t="s">
        <v>24</v>
      </c>
      <c r="B8020" s="1">
        <v>40280</v>
      </c>
      <c r="C8020" s="2">
        <v>0.4375</v>
      </c>
      <c r="D8020">
        <v>1022</v>
      </c>
      <c r="E8020">
        <v>1022.5</v>
      </c>
      <c r="F8020">
        <v>1020</v>
      </c>
      <c r="G8020">
        <v>1020.25</v>
      </c>
      <c r="H8020">
        <v>150119</v>
      </c>
      <c r="M8020"/>
      <c r="N8020"/>
      <c r="O8020"/>
      <c r="P8020"/>
      <c r="Q8020"/>
    </row>
    <row r="8021" spans="1:17" x14ac:dyDescent="0.2">
      <c r="A8021" t="s">
        <v>24</v>
      </c>
      <c r="B8021" s="1">
        <v>40280</v>
      </c>
      <c r="C8021" s="2">
        <v>0.47916666666666669</v>
      </c>
      <c r="D8021">
        <v>1020.5</v>
      </c>
      <c r="E8021">
        <v>1022</v>
      </c>
      <c r="F8021">
        <v>1019.75</v>
      </c>
      <c r="G8021">
        <v>1021.25</v>
      </c>
      <c r="H8021">
        <v>85923</v>
      </c>
      <c r="M8021"/>
      <c r="N8021"/>
      <c r="O8021"/>
      <c r="P8021"/>
      <c r="Q8021"/>
    </row>
    <row r="8022" spans="1:17" x14ac:dyDescent="0.2">
      <c r="A8022" t="s">
        <v>24</v>
      </c>
      <c r="B8022" s="1">
        <v>40280</v>
      </c>
      <c r="C8022" s="2">
        <v>0.52083333333333337</v>
      </c>
      <c r="D8022">
        <v>1021.5</v>
      </c>
      <c r="E8022">
        <v>1023.75</v>
      </c>
      <c r="F8022">
        <v>1020.75</v>
      </c>
      <c r="G8022">
        <v>1022.75</v>
      </c>
      <c r="H8022">
        <v>91003</v>
      </c>
      <c r="M8022"/>
      <c r="N8022"/>
      <c r="O8022"/>
      <c r="P8022"/>
      <c r="Q8022"/>
    </row>
    <row r="8023" spans="1:17" x14ac:dyDescent="0.2">
      <c r="A8023" t="s">
        <v>24</v>
      </c>
      <c r="B8023" s="1">
        <v>40280</v>
      </c>
      <c r="C8023" s="2">
        <v>0.5625</v>
      </c>
      <c r="D8023">
        <v>1022.5</v>
      </c>
      <c r="E8023">
        <v>1023.25</v>
      </c>
      <c r="F8023">
        <v>1020.75</v>
      </c>
      <c r="G8023">
        <v>1022.25</v>
      </c>
      <c r="H8023">
        <v>99821</v>
      </c>
      <c r="M8023"/>
      <c r="N8023"/>
      <c r="O8023"/>
      <c r="P8023"/>
      <c r="Q8023"/>
    </row>
    <row r="8024" spans="1:17" x14ac:dyDescent="0.2">
      <c r="A8024" t="s">
        <v>24</v>
      </c>
      <c r="B8024" s="1">
        <v>40280</v>
      </c>
      <c r="C8024" s="2">
        <v>0.60416666666666663</v>
      </c>
      <c r="D8024">
        <v>1022.5</v>
      </c>
      <c r="E8024">
        <v>1023</v>
      </c>
      <c r="F8024">
        <v>1019.75</v>
      </c>
      <c r="G8024">
        <v>1020.75</v>
      </c>
      <c r="H8024">
        <v>152433</v>
      </c>
      <c r="M8024"/>
      <c r="N8024"/>
      <c r="O8024"/>
      <c r="P8024"/>
      <c r="Q8024"/>
    </row>
    <row r="8025" spans="1:17" x14ac:dyDescent="0.2">
      <c r="A8025" t="s">
        <v>24</v>
      </c>
      <c r="B8025" s="1">
        <v>40280</v>
      </c>
      <c r="C8025" s="2">
        <v>0.63541666666666663</v>
      </c>
      <c r="D8025">
        <v>1020.75</v>
      </c>
      <c r="E8025">
        <v>1021.5</v>
      </c>
      <c r="F8025">
        <v>1019</v>
      </c>
      <c r="G8025">
        <v>1020.75</v>
      </c>
      <c r="H8025">
        <v>223128</v>
      </c>
      <c r="M8025"/>
      <c r="N8025"/>
      <c r="O8025"/>
      <c r="P8025"/>
      <c r="Q8025"/>
    </row>
    <row r="8026" spans="1:17" x14ac:dyDescent="0.2">
      <c r="A8026" t="s">
        <v>24</v>
      </c>
      <c r="B8026" s="1">
        <v>40281</v>
      </c>
      <c r="C8026" s="2">
        <v>0.39583333333333331</v>
      </c>
      <c r="D8026">
        <v>1019.5</v>
      </c>
      <c r="E8026">
        <v>1020.5</v>
      </c>
      <c r="F8026">
        <v>1014.75</v>
      </c>
      <c r="G8026">
        <v>1015</v>
      </c>
      <c r="H8026">
        <v>343454</v>
      </c>
      <c r="I8026" t="b">
        <f>AND(HOUR(C8026)=9,MINUTE(C8026)=30,HOUR(C8025)=15,MINUTE(C8025)=15)</f>
        <v>1</v>
      </c>
      <c r="J8026">
        <f>MAX(E8026:E8032)</f>
        <v>1023.75</v>
      </c>
      <c r="K8026">
        <f>MIN(F8026:F8032)</f>
        <v>1013</v>
      </c>
      <c r="L8026">
        <f>E8026</f>
        <v>1020.5</v>
      </c>
      <c r="M8026" s="6">
        <f>+F8026</f>
        <v>1014.75</v>
      </c>
      <c r="N8026" s="6" t="b">
        <f>IF(F8026&gt;J8019,F8026-J8019,FALSE)</f>
        <v>0</v>
      </c>
      <c r="O8026" s="6" t="b">
        <f>IF(L8026&lt;K8019,K8019-L8026,FALSE)</f>
        <v>0</v>
      </c>
      <c r="P8026" s="6" t="b">
        <f>IF(AND(N8026&lt;&gt;FALSE,K8026&lt;=J8019),TRUE,FALSE)</f>
        <v>0</v>
      </c>
      <c r="Q8026" s="6" t="b">
        <f>IF(AND(O8026&lt;&gt;FALSE,J8026&gt;K8019),TRUE,FALSE)</f>
        <v>0</v>
      </c>
    </row>
    <row r="8027" spans="1:17" x14ac:dyDescent="0.2">
      <c r="A8027" t="s">
        <v>24</v>
      </c>
      <c r="B8027" s="1">
        <v>40281</v>
      </c>
      <c r="C8027" s="2">
        <v>0.4375</v>
      </c>
      <c r="D8027">
        <v>1015.25</v>
      </c>
      <c r="E8027">
        <v>1016.75</v>
      </c>
      <c r="F8027">
        <v>1013</v>
      </c>
      <c r="G8027">
        <v>1016.5</v>
      </c>
      <c r="H8027">
        <v>305284</v>
      </c>
      <c r="M8027"/>
      <c r="N8027"/>
      <c r="O8027"/>
      <c r="P8027"/>
      <c r="Q8027"/>
    </row>
    <row r="8028" spans="1:17" x14ac:dyDescent="0.2">
      <c r="A8028" t="s">
        <v>24</v>
      </c>
      <c r="B8028" s="1">
        <v>40281</v>
      </c>
      <c r="C8028" s="2">
        <v>0.47916666666666669</v>
      </c>
      <c r="D8028">
        <v>1016.25</v>
      </c>
      <c r="E8028">
        <v>1019</v>
      </c>
      <c r="F8028">
        <v>1015.5</v>
      </c>
      <c r="G8028">
        <v>1018.25</v>
      </c>
      <c r="H8028">
        <v>142528</v>
      </c>
      <c r="M8028"/>
      <c r="N8028"/>
      <c r="O8028"/>
      <c r="P8028"/>
      <c r="Q8028"/>
    </row>
    <row r="8029" spans="1:17" x14ac:dyDescent="0.2">
      <c r="A8029" t="s">
        <v>24</v>
      </c>
      <c r="B8029" s="1">
        <v>40281</v>
      </c>
      <c r="C8029" s="2">
        <v>0.52083333333333337</v>
      </c>
      <c r="D8029">
        <v>1018.25</v>
      </c>
      <c r="E8029">
        <v>1020</v>
      </c>
      <c r="F8029">
        <v>1017.5</v>
      </c>
      <c r="G8029">
        <v>1019</v>
      </c>
      <c r="H8029">
        <v>94320</v>
      </c>
      <c r="M8029"/>
      <c r="N8029"/>
      <c r="O8029"/>
      <c r="P8029"/>
      <c r="Q8029"/>
    </row>
    <row r="8030" spans="1:17" x14ac:dyDescent="0.2">
      <c r="A8030" t="s">
        <v>24</v>
      </c>
      <c r="B8030" s="1">
        <v>40281</v>
      </c>
      <c r="C8030" s="2">
        <v>0.5625</v>
      </c>
      <c r="D8030">
        <v>1019</v>
      </c>
      <c r="E8030">
        <v>1021.5</v>
      </c>
      <c r="F8030">
        <v>1018.75</v>
      </c>
      <c r="G8030">
        <v>1020</v>
      </c>
      <c r="H8030">
        <v>133539</v>
      </c>
      <c r="M8030"/>
      <c r="N8030"/>
      <c r="O8030"/>
      <c r="P8030"/>
      <c r="Q8030"/>
    </row>
    <row r="8031" spans="1:17" x14ac:dyDescent="0.2">
      <c r="A8031" t="s">
        <v>24</v>
      </c>
      <c r="B8031" s="1">
        <v>40281</v>
      </c>
      <c r="C8031" s="2">
        <v>0.60416666666666663</v>
      </c>
      <c r="D8031">
        <v>1019.75</v>
      </c>
      <c r="E8031">
        <v>1023.75</v>
      </c>
      <c r="F8031">
        <v>1019.5</v>
      </c>
      <c r="G8031">
        <v>1023</v>
      </c>
      <c r="H8031">
        <v>172906</v>
      </c>
      <c r="M8031"/>
      <c r="N8031"/>
      <c r="O8031"/>
      <c r="P8031"/>
      <c r="Q8031"/>
    </row>
    <row r="8032" spans="1:17" x14ac:dyDescent="0.2">
      <c r="A8032" t="s">
        <v>24</v>
      </c>
      <c r="B8032" s="1">
        <v>40281</v>
      </c>
      <c r="C8032" s="2">
        <v>0.63541666666666663</v>
      </c>
      <c r="D8032">
        <v>1022.75</v>
      </c>
      <c r="E8032">
        <v>1023.5</v>
      </c>
      <c r="F8032">
        <v>1020.5</v>
      </c>
      <c r="G8032">
        <v>1020.75</v>
      </c>
      <c r="H8032">
        <v>189283</v>
      </c>
      <c r="M8032"/>
      <c r="N8032"/>
      <c r="O8032"/>
      <c r="P8032"/>
      <c r="Q8032"/>
    </row>
    <row r="8033" spans="1:17" x14ac:dyDescent="0.2">
      <c r="A8033" t="s">
        <v>24</v>
      </c>
      <c r="B8033" s="1">
        <v>40282</v>
      </c>
      <c r="C8033" s="2">
        <v>0.39583333333333331</v>
      </c>
      <c r="D8033">
        <v>1026</v>
      </c>
      <c r="E8033">
        <v>1028.5</v>
      </c>
      <c r="F8033">
        <v>1024</v>
      </c>
      <c r="G8033">
        <v>1026.25</v>
      </c>
      <c r="H8033">
        <v>372813</v>
      </c>
      <c r="I8033" t="b">
        <f>AND(HOUR(C8033)=9,MINUTE(C8033)=30,HOUR(C8032)=15,MINUTE(C8032)=15)</f>
        <v>1</v>
      </c>
      <c r="J8033">
        <f>MAX(E8033:E8039)</f>
        <v>1035.25</v>
      </c>
      <c r="K8033">
        <f>MIN(F8033:F8039)</f>
        <v>1024</v>
      </c>
      <c r="L8033">
        <f>E8033</f>
        <v>1028.5</v>
      </c>
      <c r="M8033" s="6">
        <f>+F8033</f>
        <v>1024</v>
      </c>
      <c r="N8033" s="6">
        <f>IF(F8033&gt;J8026,F8033-J8026,FALSE)</f>
        <v>0.25</v>
      </c>
      <c r="O8033" s="6" t="b">
        <f>IF(L8033&lt;K8026,K8026-L8033,FALSE)</f>
        <v>0</v>
      </c>
      <c r="P8033" s="6" t="b">
        <f>IF(AND(N8033&lt;&gt;FALSE,K8033&lt;=J8026),TRUE,FALSE)</f>
        <v>0</v>
      </c>
      <c r="Q8033" s="6" t="b">
        <f>IF(AND(O8033&lt;&gt;FALSE,J8033&gt;K8026),TRUE,FALSE)</f>
        <v>0</v>
      </c>
    </row>
    <row r="8034" spans="1:17" x14ac:dyDescent="0.2">
      <c r="A8034" t="s">
        <v>24</v>
      </c>
      <c r="B8034" s="1">
        <v>40282</v>
      </c>
      <c r="C8034" s="2">
        <v>0.4375</v>
      </c>
      <c r="D8034">
        <v>1026.25</v>
      </c>
      <c r="E8034">
        <v>1029.75</v>
      </c>
      <c r="F8034">
        <v>1025.25</v>
      </c>
      <c r="G8034">
        <v>1029.5</v>
      </c>
      <c r="H8034">
        <v>244326</v>
      </c>
      <c r="M8034"/>
      <c r="N8034"/>
      <c r="O8034"/>
      <c r="P8034"/>
      <c r="Q8034"/>
    </row>
    <row r="8035" spans="1:17" x14ac:dyDescent="0.2">
      <c r="A8035" t="s">
        <v>24</v>
      </c>
      <c r="B8035" s="1">
        <v>40282</v>
      </c>
      <c r="C8035" s="2">
        <v>0.47916666666666669</v>
      </c>
      <c r="D8035">
        <v>1029.5</v>
      </c>
      <c r="E8035">
        <v>1030</v>
      </c>
      <c r="F8035">
        <v>1028.25</v>
      </c>
      <c r="G8035">
        <v>1029.75</v>
      </c>
      <c r="H8035">
        <v>128102</v>
      </c>
      <c r="M8035"/>
      <c r="N8035"/>
      <c r="O8035"/>
      <c r="P8035"/>
      <c r="Q8035"/>
    </row>
    <row r="8036" spans="1:17" x14ac:dyDescent="0.2">
      <c r="A8036" t="s">
        <v>24</v>
      </c>
      <c r="B8036" s="1">
        <v>40282</v>
      </c>
      <c r="C8036" s="2">
        <v>0.52083333333333337</v>
      </c>
      <c r="D8036">
        <v>1029.75</v>
      </c>
      <c r="E8036">
        <v>1032</v>
      </c>
      <c r="F8036">
        <v>1029.5</v>
      </c>
      <c r="G8036">
        <v>1032</v>
      </c>
      <c r="H8036">
        <v>137889</v>
      </c>
      <c r="M8036"/>
      <c r="N8036"/>
      <c r="O8036"/>
      <c r="P8036"/>
      <c r="Q8036"/>
    </row>
    <row r="8037" spans="1:17" x14ac:dyDescent="0.2">
      <c r="A8037" t="s">
        <v>24</v>
      </c>
      <c r="B8037" s="1">
        <v>40282</v>
      </c>
      <c r="C8037" s="2">
        <v>0.5625</v>
      </c>
      <c r="D8037">
        <v>1031.75</v>
      </c>
      <c r="E8037">
        <v>1032.25</v>
      </c>
      <c r="F8037">
        <v>1029.5</v>
      </c>
      <c r="G8037">
        <v>1031.75</v>
      </c>
      <c r="H8037">
        <v>116762</v>
      </c>
      <c r="M8037"/>
      <c r="N8037"/>
      <c r="O8037"/>
      <c r="P8037"/>
      <c r="Q8037"/>
    </row>
    <row r="8038" spans="1:17" x14ac:dyDescent="0.2">
      <c r="A8038" t="s">
        <v>24</v>
      </c>
      <c r="B8038" s="1">
        <v>40282</v>
      </c>
      <c r="C8038" s="2">
        <v>0.60416666666666663</v>
      </c>
      <c r="D8038">
        <v>1031.5</v>
      </c>
      <c r="E8038">
        <v>1032.75</v>
      </c>
      <c r="F8038">
        <v>1031.5</v>
      </c>
      <c r="G8038">
        <v>1032.75</v>
      </c>
      <c r="H8038">
        <v>129442</v>
      </c>
      <c r="M8038"/>
      <c r="N8038"/>
      <c r="O8038"/>
      <c r="P8038"/>
      <c r="Q8038"/>
    </row>
    <row r="8039" spans="1:17" x14ac:dyDescent="0.2">
      <c r="A8039" t="s">
        <v>24</v>
      </c>
      <c r="B8039" s="1">
        <v>40282</v>
      </c>
      <c r="C8039" s="2">
        <v>0.63541666666666663</v>
      </c>
      <c r="D8039">
        <v>1032.5</v>
      </c>
      <c r="E8039">
        <v>1035.25</v>
      </c>
      <c r="F8039">
        <v>1032.5</v>
      </c>
      <c r="G8039">
        <v>1034.5</v>
      </c>
      <c r="H8039">
        <v>348683</v>
      </c>
      <c r="M8039"/>
      <c r="N8039"/>
      <c r="O8039"/>
      <c r="P8039"/>
      <c r="Q8039"/>
    </row>
    <row r="8040" spans="1:17" x14ac:dyDescent="0.2">
      <c r="A8040" t="s">
        <v>24</v>
      </c>
      <c r="B8040" s="1">
        <v>40283</v>
      </c>
      <c r="C8040" s="2">
        <v>0.39583333333333331</v>
      </c>
      <c r="D8040">
        <v>1033</v>
      </c>
      <c r="E8040">
        <v>1036</v>
      </c>
      <c r="F8040">
        <v>1032.75</v>
      </c>
      <c r="G8040">
        <v>1035.25</v>
      </c>
      <c r="H8040">
        <v>272247</v>
      </c>
      <c r="I8040" t="b">
        <f>AND(HOUR(C8040)=9,MINUTE(C8040)=30,HOUR(C8039)=15,MINUTE(C8039)=15)</f>
        <v>1</v>
      </c>
      <c r="J8040">
        <f>MAX(E8040:E8046)</f>
        <v>1038.5</v>
      </c>
      <c r="K8040">
        <f>MIN(F8040:F8046)</f>
        <v>1032.5</v>
      </c>
      <c r="L8040">
        <f>E8040</f>
        <v>1036</v>
      </c>
      <c r="M8040" s="6">
        <f>+F8040</f>
        <v>1032.75</v>
      </c>
      <c r="N8040" s="6" t="b">
        <f>IF(F8040&gt;J8033,F8040-J8033,FALSE)</f>
        <v>0</v>
      </c>
      <c r="O8040" s="6" t="b">
        <f>IF(L8040&lt;K8033,K8033-L8040,FALSE)</f>
        <v>0</v>
      </c>
      <c r="P8040" s="6" t="b">
        <f>IF(AND(N8040&lt;&gt;FALSE,K8040&lt;=J8033),TRUE,FALSE)</f>
        <v>0</v>
      </c>
      <c r="Q8040" s="6" t="b">
        <f>IF(AND(O8040&lt;&gt;FALSE,J8040&gt;K8033),TRUE,FALSE)</f>
        <v>0</v>
      </c>
    </row>
    <row r="8041" spans="1:17" x14ac:dyDescent="0.2">
      <c r="A8041" t="s">
        <v>24</v>
      </c>
      <c r="B8041" s="1">
        <v>40283</v>
      </c>
      <c r="C8041" s="2">
        <v>0.4375</v>
      </c>
      <c r="D8041">
        <v>1035.25</v>
      </c>
      <c r="E8041">
        <v>1038.5</v>
      </c>
      <c r="F8041">
        <v>1035</v>
      </c>
      <c r="G8041">
        <v>1035.25</v>
      </c>
      <c r="H8041">
        <v>326959</v>
      </c>
      <c r="M8041"/>
      <c r="N8041"/>
      <c r="O8041"/>
      <c r="P8041"/>
      <c r="Q8041"/>
    </row>
    <row r="8042" spans="1:17" x14ac:dyDescent="0.2">
      <c r="A8042" t="s">
        <v>24</v>
      </c>
      <c r="B8042" s="1">
        <v>40283</v>
      </c>
      <c r="C8042" s="2">
        <v>0.47916666666666669</v>
      </c>
      <c r="D8042">
        <v>1035</v>
      </c>
      <c r="E8042">
        <v>1036</v>
      </c>
      <c r="F8042">
        <v>1032.5</v>
      </c>
      <c r="G8042">
        <v>1033.75</v>
      </c>
      <c r="H8042">
        <v>258057</v>
      </c>
      <c r="M8042"/>
      <c r="N8042"/>
      <c r="O8042"/>
      <c r="P8042"/>
      <c r="Q8042"/>
    </row>
    <row r="8043" spans="1:17" x14ac:dyDescent="0.2">
      <c r="A8043" t="s">
        <v>24</v>
      </c>
      <c r="B8043" s="1">
        <v>40283</v>
      </c>
      <c r="C8043" s="2">
        <v>0.52083333333333337</v>
      </c>
      <c r="D8043">
        <v>1034</v>
      </c>
      <c r="E8043">
        <v>1037.5</v>
      </c>
      <c r="F8043">
        <v>1033.5</v>
      </c>
      <c r="G8043">
        <v>1037.5</v>
      </c>
      <c r="H8043">
        <v>116039</v>
      </c>
      <c r="M8043"/>
      <c r="N8043"/>
      <c r="O8043"/>
      <c r="P8043"/>
      <c r="Q8043"/>
    </row>
    <row r="8044" spans="1:17" x14ac:dyDescent="0.2">
      <c r="A8044" t="s">
        <v>24</v>
      </c>
      <c r="B8044" s="1">
        <v>40283</v>
      </c>
      <c r="C8044" s="2">
        <v>0.5625</v>
      </c>
      <c r="D8044">
        <v>1037.25</v>
      </c>
      <c r="E8044">
        <v>1037.75</v>
      </c>
      <c r="F8044">
        <v>1036</v>
      </c>
      <c r="G8044">
        <v>1037.25</v>
      </c>
      <c r="H8044">
        <v>90643</v>
      </c>
      <c r="M8044"/>
      <c r="N8044"/>
      <c r="O8044"/>
      <c r="P8044"/>
      <c r="Q8044"/>
    </row>
    <row r="8045" spans="1:17" x14ac:dyDescent="0.2">
      <c r="A8045" t="s">
        <v>24</v>
      </c>
      <c r="B8045" s="1">
        <v>40283</v>
      </c>
      <c r="C8045" s="2">
        <v>0.60416666666666663</v>
      </c>
      <c r="D8045">
        <v>1037.25</v>
      </c>
      <c r="E8045">
        <v>1038.25</v>
      </c>
      <c r="F8045">
        <v>1035.25</v>
      </c>
      <c r="G8045">
        <v>1035.5</v>
      </c>
      <c r="H8045">
        <v>145771</v>
      </c>
      <c r="M8045"/>
      <c r="N8045"/>
      <c r="O8045"/>
      <c r="P8045"/>
      <c r="Q8045"/>
    </row>
    <row r="8046" spans="1:17" x14ac:dyDescent="0.2">
      <c r="A8046" t="s">
        <v>24</v>
      </c>
      <c r="B8046" s="1">
        <v>40283</v>
      </c>
      <c r="C8046" s="2">
        <v>0.63541666666666663</v>
      </c>
      <c r="D8046">
        <v>1035.5</v>
      </c>
      <c r="E8046">
        <v>1036.75</v>
      </c>
      <c r="F8046">
        <v>1034</v>
      </c>
      <c r="G8046">
        <v>1036.25</v>
      </c>
      <c r="H8046">
        <v>306936</v>
      </c>
      <c r="M8046"/>
      <c r="N8046"/>
      <c r="O8046"/>
      <c r="P8046"/>
      <c r="Q8046"/>
    </row>
    <row r="8047" spans="1:17" x14ac:dyDescent="0.2">
      <c r="A8047" t="s">
        <v>24</v>
      </c>
      <c r="B8047" s="1">
        <v>40284</v>
      </c>
      <c r="C8047" s="2">
        <v>0.39583333333333331</v>
      </c>
      <c r="D8047">
        <v>1032</v>
      </c>
      <c r="E8047">
        <v>1034</v>
      </c>
      <c r="F8047">
        <v>1028</v>
      </c>
      <c r="G8047">
        <v>1032.25</v>
      </c>
      <c r="H8047">
        <v>478874</v>
      </c>
      <c r="I8047" t="b">
        <f>AND(HOUR(C8047)=9,MINUTE(C8047)=30,HOUR(C8046)=15,MINUTE(C8046)=15)</f>
        <v>1</v>
      </c>
      <c r="J8047">
        <f>MAX(E8047:E8053)</f>
        <v>1034</v>
      </c>
      <c r="K8047">
        <f>MIN(F8047:F8053)</f>
        <v>1010.75</v>
      </c>
      <c r="L8047">
        <f>E8047</f>
        <v>1034</v>
      </c>
      <c r="M8047" s="6">
        <f>+F8047</f>
        <v>1028</v>
      </c>
      <c r="N8047" s="6" t="b">
        <f>IF(F8047&gt;J8040,F8047-J8040,FALSE)</f>
        <v>0</v>
      </c>
      <c r="O8047" s="6" t="b">
        <f>IF(L8047&lt;K8040,K8040-L8047,FALSE)</f>
        <v>0</v>
      </c>
      <c r="P8047" s="6" t="b">
        <f>IF(AND(N8047&lt;&gt;FALSE,K8047&lt;=J8040),TRUE,FALSE)</f>
        <v>0</v>
      </c>
      <c r="Q8047" s="6" t="b">
        <f>IF(AND(O8047&lt;&gt;FALSE,J8047&gt;K8040),TRUE,FALSE)</f>
        <v>0</v>
      </c>
    </row>
    <row r="8048" spans="1:17" x14ac:dyDescent="0.2">
      <c r="A8048" t="s">
        <v>24</v>
      </c>
      <c r="B8048" s="1">
        <v>40284</v>
      </c>
      <c r="C8048" s="2">
        <v>0.4375</v>
      </c>
      <c r="D8048">
        <v>1032.5</v>
      </c>
      <c r="E8048">
        <v>1033.5</v>
      </c>
      <c r="F8048">
        <v>1013.75</v>
      </c>
      <c r="G8048">
        <v>1017.25</v>
      </c>
      <c r="H8048">
        <v>978434</v>
      </c>
      <c r="M8048"/>
      <c r="N8048"/>
      <c r="O8048"/>
      <c r="P8048"/>
      <c r="Q8048"/>
    </row>
    <row r="8049" spans="1:17" x14ac:dyDescent="0.2">
      <c r="A8049" t="s">
        <v>24</v>
      </c>
      <c r="B8049" s="1">
        <v>40284</v>
      </c>
      <c r="C8049" s="2">
        <v>0.47916666666666669</v>
      </c>
      <c r="D8049">
        <v>1017.25</v>
      </c>
      <c r="E8049">
        <v>1019</v>
      </c>
      <c r="F8049">
        <v>1012.5</v>
      </c>
      <c r="G8049">
        <v>1014.75</v>
      </c>
      <c r="H8049">
        <v>526743</v>
      </c>
      <c r="M8049"/>
      <c r="N8049"/>
      <c r="O8049"/>
      <c r="P8049"/>
      <c r="Q8049"/>
    </row>
    <row r="8050" spans="1:17" x14ac:dyDescent="0.2">
      <c r="A8050" t="s">
        <v>24</v>
      </c>
      <c r="B8050" s="1">
        <v>40284</v>
      </c>
      <c r="C8050" s="2">
        <v>0.52083333333333337</v>
      </c>
      <c r="D8050">
        <v>1014.5</v>
      </c>
      <c r="E8050">
        <v>1017.5</v>
      </c>
      <c r="F8050">
        <v>1010.75</v>
      </c>
      <c r="G8050">
        <v>1015.25</v>
      </c>
      <c r="H8050">
        <v>332106</v>
      </c>
      <c r="M8050"/>
      <c r="N8050"/>
      <c r="O8050"/>
      <c r="P8050"/>
      <c r="Q8050"/>
    </row>
    <row r="8051" spans="1:17" x14ac:dyDescent="0.2">
      <c r="A8051" t="s">
        <v>24</v>
      </c>
      <c r="B8051" s="1">
        <v>40284</v>
      </c>
      <c r="C8051" s="2">
        <v>0.5625</v>
      </c>
      <c r="D8051">
        <v>1015.25</v>
      </c>
      <c r="E8051">
        <v>1021.5</v>
      </c>
      <c r="F8051">
        <v>1014.25</v>
      </c>
      <c r="G8051">
        <v>1020.5</v>
      </c>
      <c r="H8051">
        <v>263587</v>
      </c>
      <c r="M8051"/>
      <c r="N8051"/>
      <c r="O8051"/>
      <c r="P8051"/>
      <c r="Q8051"/>
    </row>
    <row r="8052" spans="1:17" x14ac:dyDescent="0.2">
      <c r="A8052" t="s">
        <v>24</v>
      </c>
      <c r="B8052" s="1">
        <v>40284</v>
      </c>
      <c r="C8052" s="2">
        <v>0.60416666666666663</v>
      </c>
      <c r="D8052">
        <v>1020.5</v>
      </c>
      <c r="E8052">
        <v>1021.25</v>
      </c>
      <c r="F8052">
        <v>1016.25</v>
      </c>
      <c r="G8052">
        <v>1017.75</v>
      </c>
      <c r="H8052">
        <v>255084</v>
      </c>
      <c r="M8052"/>
      <c r="N8052"/>
      <c r="O8052"/>
      <c r="P8052"/>
      <c r="Q8052"/>
    </row>
    <row r="8053" spans="1:17" x14ac:dyDescent="0.2">
      <c r="A8053" t="s">
        <v>24</v>
      </c>
      <c r="B8053" s="1">
        <v>40284</v>
      </c>
      <c r="C8053" s="2">
        <v>0.63541666666666663</v>
      </c>
      <c r="D8053">
        <v>1017.75</v>
      </c>
      <c r="E8053">
        <v>1021.5</v>
      </c>
      <c r="F8053">
        <v>1016</v>
      </c>
      <c r="G8053">
        <v>1017.75</v>
      </c>
      <c r="H8053">
        <v>434731</v>
      </c>
      <c r="M8053"/>
      <c r="N8053"/>
      <c r="O8053"/>
      <c r="P8053"/>
      <c r="Q8053"/>
    </row>
    <row r="8054" spans="1:17" x14ac:dyDescent="0.2">
      <c r="A8054" t="s">
        <v>24</v>
      </c>
      <c r="B8054" s="1">
        <v>40287</v>
      </c>
      <c r="C8054" s="2">
        <v>0.39583333333333331</v>
      </c>
      <c r="D8054">
        <v>1013.25</v>
      </c>
      <c r="E8054">
        <v>1021.25</v>
      </c>
      <c r="F8054">
        <v>1013</v>
      </c>
      <c r="G8054">
        <v>1018</v>
      </c>
      <c r="H8054">
        <v>461071</v>
      </c>
      <c r="I8054" t="b">
        <f>AND(HOUR(C8054)=9,MINUTE(C8054)=30,HOUR(C8053)=15,MINUTE(C8053)=15)</f>
        <v>1</v>
      </c>
      <c r="J8054">
        <f>MAX(E8054:E8060)</f>
        <v>1024.5</v>
      </c>
      <c r="K8054">
        <f>MIN(F8054:F8060)</f>
        <v>1007.75</v>
      </c>
      <c r="L8054">
        <f>E8054</f>
        <v>1021.25</v>
      </c>
      <c r="M8054" s="6">
        <f>+F8054</f>
        <v>1013</v>
      </c>
      <c r="N8054" s="6" t="b">
        <f>IF(F8054&gt;J8047,F8054-J8047,FALSE)</f>
        <v>0</v>
      </c>
      <c r="O8054" s="6" t="b">
        <f>IF(L8054&lt;K8047,K8047-L8054,FALSE)</f>
        <v>0</v>
      </c>
      <c r="P8054" s="6" t="b">
        <f>IF(AND(N8054&lt;&gt;FALSE,K8054&lt;=J8047),TRUE,FALSE)</f>
        <v>0</v>
      </c>
      <c r="Q8054" s="6" t="b">
        <f>IF(AND(O8054&lt;&gt;FALSE,J8054&gt;K8047),TRUE,FALSE)</f>
        <v>0</v>
      </c>
    </row>
    <row r="8055" spans="1:17" x14ac:dyDescent="0.2">
      <c r="A8055" t="s">
        <v>24</v>
      </c>
      <c r="B8055" s="1">
        <v>40287</v>
      </c>
      <c r="C8055" s="2">
        <v>0.4375</v>
      </c>
      <c r="D8055">
        <v>1018.25</v>
      </c>
      <c r="E8055">
        <v>1018.75</v>
      </c>
      <c r="F8055">
        <v>1013.75</v>
      </c>
      <c r="G8055">
        <v>1014.5</v>
      </c>
      <c r="H8055">
        <v>299895</v>
      </c>
      <c r="M8055"/>
      <c r="N8055"/>
      <c r="O8055"/>
      <c r="P8055"/>
      <c r="Q8055"/>
    </row>
    <row r="8056" spans="1:17" x14ac:dyDescent="0.2">
      <c r="A8056" t="s">
        <v>24</v>
      </c>
      <c r="B8056" s="1">
        <v>40287</v>
      </c>
      <c r="C8056" s="2">
        <v>0.47916666666666669</v>
      </c>
      <c r="D8056">
        <v>1014.5</v>
      </c>
      <c r="E8056">
        <v>1015.75</v>
      </c>
      <c r="F8056">
        <v>1007.75</v>
      </c>
      <c r="G8056">
        <v>1010.5</v>
      </c>
      <c r="H8056">
        <v>398391</v>
      </c>
      <c r="M8056"/>
      <c r="N8056"/>
      <c r="O8056"/>
      <c r="P8056"/>
      <c r="Q8056"/>
    </row>
    <row r="8057" spans="1:17" x14ac:dyDescent="0.2">
      <c r="A8057" t="s">
        <v>24</v>
      </c>
      <c r="B8057" s="1">
        <v>40287</v>
      </c>
      <c r="C8057" s="2">
        <v>0.52083333333333337</v>
      </c>
      <c r="D8057">
        <v>1010.5</v>
      </c>
      <c r="E8057">
        <v>1013</v>
      </c>
      <c r="F8057">
        <v>1009.75</v>
      </c>
      <c r="G8057">
        <v>1012.5</v>
      </c>
      <c r="H8057">
        <v>147840</v>
      </c>
      <c r="M8057"/>
      <c r="N8057"/>
      <c r="O8057"/>
      <c r="P8057"/>
      <c r="Q8057"/>
    </row>
    <row r="8058" spans="1:17" x14ac:dyDescent="0.2">
      <c r="A8058" t="s">
        <v>24</v>
      </c>
      <c r="B8058" s="1">
        <v>40287</v>
      </c>
      <c r="C8058" s="2">
        <v>0.5625</v>
      </c>
      <c r="D8058">
        <v>1012.5</v>
      </c>
      <c r="E8058">
        <v>1016.5</v>
      </c>
      <c r="F8058">
        <v>1009</v>
      </c>
      <c r="G8058">
        <v>1015.75</v>
      </c>
      <c r="H8058">
        <v>210770</v>
      </c>
      <c r="M8058"/>
      <c r="N8058"/>
      <c r="O8058"/>
      <c r="P8058"/>
      <c r="Q8058"/>
    </row>
    <row r="8059" spans="1:17" x14ac:dyDescent="0.2">
      <c r="A8059" t="s">
        <v>24</v>
      </c>
      <c r="B8059" s="1">
        <v>40287</v>
      </c>
      <c r="C8059" s="2">
        <v>0.60416666666666663</v>
      </c>
      <c r="D8059">
        <v>1016</v>
      </c>
      <c r="E8059">
        <v>1020.75</v>
      </c>
      <c r="F8059">
        <v>1015.25</v>
      </c>
      <c r="G8059">
        <v>1020</v>
      </c>
      <c r="H8059">
        <v>306733</v>
      </c>
      <c r="M8059"/>
      <c r="N8059"/>
      <c r="O8059"/>
      <c r="P8059"/>
      <c r="Q8059"/>
    </row>
    <row r="8060" spans="1:17" x14ac:dyDescent="0.2">
      <c r="A8060" t="s">
        <v>24</v>
      </c>
      <c r="B8060" s="1">
        <v>40287</v>
      </c>
      <c r="C8060" s="2">
        <v>0.63541666666666663</v>
      </c>
      <c r="D8060">
        <v>1020</v>
      </c>
      <c r="E8060">
        <v>1024.5</v>
      </c>
      <c r="F8060">
        <v>1018.25</v>
      </c>
      <c r="G8060">
        <v>1024</v>
      </c>
      <c r="H8060">
        <v>311532</v>
      </c>
      <c r="M8060"/>
      <c r="N8060"/>
      <c r="O8060"/>
      <c r="P8060"/>
      <c r="Q8060"/>
    </row>
    <row r="8061" spans="1:17" x14ac:dyDescent="0.2">
      <c r="A8061" t="s">
        <v>24</v>
      </c>
      <c r="B8061" s="1">
        <v>40288</v>
      </c>
      <c r="C8061" s="2">
        <v>0.39583333333333331</v>
      </c>
      <c r="D8061">
        <v>1029</v>
      </c>
      <c r="E8061">
        <v>1030.25</v>
      </c>
      <c r="F8061">
        <v>1025</v>
      </c>
      <c r="G8061">
        <v>1025.75</v>
      </c>
      <c r="H8061">
        <v>388261</v>
      </c>
      <c r="I8061" t="b">
        <f>AND(HOUR(C8061)=9,MINUTE(C8061)=30,HOUR(C8060)=15,MINUTE(C8060)=15)</f>
        <v>1</v>
      </c>
      <c r="J8061">
        <f>MAX(E8061:E8067)</f>
        <v>1033.75</v>
      </c>
      <c r="K8061">
        <f>MIN(F8061:F8067)</f>
        <v>1025</v>
      </c>
      <c r="L8061">
        <f>E8061</f>
        <v>1030.25</v>
      </c>
      <c r="M8061" s="6">
        <f>+F8061</f>
        <v>1025</v>
      </c>
      <c r="N8061" s="6">
        <f>IF(F8061&gt;J8054,F8061-J8054,FALSE)</f>
        <v>0.5</v>
      </c>
      <c r="O8061" s="6" t="b">
        <f>IF(L8061&lt;K8054,K8054-L8061,FALSE)</f>
        <v>0</v>
      </c>
      <c r="P8061" s="6" t="b">
        <f>IF(AND(N8061&lt;&gt;FALSE,K8061&lt;=J8054),TRUE,FALSE)</f>
        <v>0</v>
      </c>
      <c r="Q8061" s="6" t="b">
        <f>IF(AND(O8061&lt;&gt;FALSE,J8061&gt;K8054),TRUE,FALSE)</f>
        <v>0</v>
      </c>
    </row>
    <row r="8062" spans="1:17" x14ac:dyDescent="0.2">
      <c r="A8062" t="s">
        <v>24</v>
      </c>
      <c r="B8062" s="1">
        <v>40288</v>
      </c>
      <c r="C8062" s="2">
        <v>0.4375</v>
      </c>
      <c r="D8062">
        <v>1026</v>
      </c>
      <c r="E8062">
        <v>1029.75</v>
      </c>
      <c r="F8062">
        <v>1025</v>
      </c>
      <c r="G8062">
        <v>1029</v>
      </c>
      <c r="H8062">
        <v>199035</v>
      </c>
      <c r="M8062"/>
      <c r="N8062"/>
      <c r="O8062"/>
      <c r="P8062"/>
      <c r="Q8062"/>
    </row>
    <row r="8063" spans="1:17" x14ac:dyDescent="0.2">
      <c r="A8063" t="s">
        <v>24</v>
      </c>
      <c r="B8063" s="1">
        <v>40288</v>
      </c>
      <c r="C8063" s="2">
        <v>0.47916666666666669</v>
      </c>
      <c r="D8063">
        <v>1029.25</v>
      </c>
      <c r="E8063">
        <v>1033</v>
      </c>
      <c r="F8063">
        <v>1028.5</v>
      </c>
      <c r="G8063">
        <v>1031.75</v>
      </c>
      <c r="H8063">
        <v>168230</v>
      </c>
      <c r="M8063"/>
      <c r="N8063"/>
      <c r="O8063"/>
      <c r="P8063"/>
      <c r="Q8063"/>
    </row>
    <row r="8064" spans="1:17" x14ac:dyDescent="0.2">
      <c r="A8064" t="s">
        <v>24</v>
      </c>
      <c r="B8064" s="1">
        <v>40288</v>
      </c>
      <c r="C8064" s="2">
        <v>0.52083333333333337</v>
      </c>
      <c r="D8064">
        <v>1031.75</v>
      </c>
      <c r="E8064">
        <v>1032</v>
      </c>
      <c r="F8064">
        <v>1030.25</v>
      </c>
      <c r="G8064">
        <v>1031.5</v>
      </c>
      <c r="H8064">
        <v>82263</v>
      </c>
      <c r="M8064"/>
      <c r="N8064"/>
      <c r="O8064"/>
      <c r="P8064"/>
      <c r="Q8064"/>
    </row>
    <row r="8065" spans="1:17" x14ac:dyDescent="0.2">
      <c r="A8065" t="s">
        <v>24</v>
      </c>
      <c r="B8065" s="1">
        <v>40288</v>
      </c>
      <c r="C8065" s="2">
        <v>0.5625</v>
      </c>
      <c r="D8065">
        <v>1031.5</v>
      </c>
      <c r="E8065">
        <v>1031.75</v>
      </c>
      <c r="F8065">
        <v>1029.25</v>
      </c>
      <c r="G8065">
        <v>1030.5</v>
      </c>
      <c r="H8065">
        <v>89427</v>
      </c>
      <c r="M8065"/>
      <c r="N8065"/>
      <c r="O8065"/>
      <c r="P8065"/>
      <c r="Q8065"/>
    </row>
    <row r="8066" spans="1:17" x14ac:dyDescent="0.2">
      <c r="A8066" t="s">
        <v>24</v>
      </c>
      <c r="B8066" s="1">
        <v>40288</v>
      </c>
      <c r="C8066" s="2">
        <v>0.60416666666666663</v>
      </c>
      <c r="D8066">
        <v>1030.5</v>
      </c>
      <c r="E8066">
        <v>1032.75</v>
      </c>
      <c r="F8066">
        <v>1029.75</v>
      </c>
      <c r="G8066">
        <v>1031</v>
      </c>
      <c r="H8066">
        <v>116254</v>
      </c>
      <c r="M8066"/>
      <c r="N8066"/>
      <c r="O8066"/>
      <c r="P8066"/>
      <c r="Q8066"/>
    </row>
    <row r="8067" spans="1:17" x14ac:dyDescent="0.2">
      <c r="A8067" t="s">
        <v>24</v>
      </c>
      <c r="B8067" s="1">
        <v>40288</v>
      </c>
      <c r="C8067" s="2">
        <v>0.63541666666666663</v>
      </c>
      <c r="D8067">
        <v>1031</v>
      </c>
      <c r="E8067">
        <v>1033.75</v>
      </c>
      <c r="F8067">
        <v>1030.75</v>
      </c>
      <c r="G8067">
        <v>1033.25</v>
      </c>
      <c r="H8067">
        <v>202220</v>
      </c>
      <c r="M8067"/>
      <c r="N8067"/>
      <c r="O8067"/>
      <c r="P8067"/>
      <c r="Q8067"/>
    </row>
    <row r="8068" spans="1:17" x14ac:dyDescent="0.2">
      <c r="A8068" t="s">
        <v>24</v>
      </c>
      <c r="B8068" s="1">
        <v>40289</v>
      </c>
      <c r="C8068" s="2">
        <v>0.39583333333333331</v>
      </c>
      <c r="D8068">
        <v>1032.75</v>
      </c>
      <c r="E8068">
        <v>1035.5</v>
      </c>
      <c r="F8068">
        <v>1031.25</v>
      </c>
      <c r="G8068">
        <v>1031.75</v>
      </c>
      <c r="H8068">
        <v>334591</v>
      </c>
      <c r="I8068" t="b">
        <f>AND(HOUR(C8068)=9,MINUTE(C8068)=30,HOUR(C8067)=15,MINUTE(C8067)=15)</f>
        <v>1</v>
      </c>
      <c r="J8068">
        <f>MAX(E8068:E8074)</f>
        <v>1035.5</v>
      </c>
      <c r="K8068">
        <f>MIN(F8068:F8074)</f>
        <v>1023</v>
      </c>
      <c r="L8068">
        <f>E8068</f>
        <v>1035.5</v>
      </c>
      <c r="M8068" s="6">
        <f>+F8068</f>
        <v>1031.25</v>
      </c>
      <c r="N8068" s="6" t="b">
        <f>IF(F8068&gt;J8061,F8068-J8061,FALSE)</f>
        <v>0</v>
      </c>
      <c r="O8068" s="6" t="b">
        <f>IF(L8068&lt;K8061,K8061-L8068,FALSE)</f>
        <v>0</v>
      </c>
      <c r="P8068" s="6" t="b">
        <f>IF(AND(N8068&lt;&gt;FALSE,K8068&lt;=J8061),TRUE,FALSE)</f>
        <v>0</v>
      </c>
      <c r="Q8068" s="6" t="b">
        <f>IF(AND(O8068&lt;&gt;FALSE,J8068&gt;K8061),TRUE,FALSE)</f>
        <v>0</v>
      </c>
    </row>
    <row r="8069" spans="1:17" x14ac:dyDescent="0.2">
      <c r="A8069" t="s">
        <v>24</v>
      </c>
      <c r="B8069" s="1">
        <v>40289</v>
      </c>
      <c r="C8069" s="2">
        <v>0.4375</v>
      </c>
      <c r="D8069">
        <v>1031.5</v>
      </c>
      <c r="E8069">
        <v>1034</v>
      </c>
      <c r="F8069">
        <v>1028</v>
      </c>
      <c r="G8069">
        <v>1028.75</v>
      </c>
      <c r="H8069">
        <v>336701</v>
      </c>
      <c r="M8069"/>
      <c r="N8069"/>
      <c r="O8069"/>
      <c r="P8069"/>
      <c r="Q8069"/>
    </row>
    <row r="8070" spans="1:17" x14ac:dyDescent="0.2">
      <c r="A8070" t="s">
        <v>24</v>
      </c>
      <c r="B8070" s="1">
        <v>40289</v>
      </c>
      <c r="C8070" s="2">
        <v>0.47916666666666669</v>
      </c>
      <c r="D8070">
        <v>1028.75</v>
      </c>
      <c r="E8070">
        <v>1031.5</v>
      </c>
      <c r="F8070">
        <v>1026.25</v>
      </c>
      <c r="G8070">
        <v>1030.75</v>
      </c>
      <c r="H8070">
        <v>206558</v>
      </c>
      <c r="M8070"/>
      <c r="N8070"/>
      <c r="O8070"/>
      <c r="P8070"/>
      <c r="Q8070"/>
    </row>
    <row r="8071" spans="1:17" x14ac:dyDescent="0.2">
      <c r="A8071" t="s">
        <v>24</v>
      </c>
      <c r="B8071" s="1">
        <v>40289</v>
      </c>
      <c r="C8071" s="2">
        <v>0.52083333333333337</v>
      </c>
      <c r="D8071">
        <v>1031</v>
      </c>
      <c r="E8071">
        <v>1033</v>
      </c>
      <c r="F8071">
        <v>1028.75</v>
      </c>
      <c r="G8071">
        <v>1029.75</v>
      </c>
      <c r="H8071">
        <v>177612</v>
      </c>
      <c r="M8071"/>
      <c r="N8071"/>
      <c r="O8071"/>
      <c r="P8071"/>
      <c r="Q8071"/>
    </row>
    <row r="8072" spans="1:17" x14ac:dyDescent="0.2">
      <c r="A8072" t="s">
        <v>24</v>
      </c>
      <c r="B8072" s="1">
        <v>40289</v>
      </c>
      <c r="C8072" s="2">
        <v>0.5625</v>
      </c>
      <c r="D8072">
        <v>1029.75</v>
      </c>
      <c r="E8072">
        <v>1031.75</v>
      </c>
      <c r="F8072">
        <v>1024.75</v>
      </c>
      <c r="G8072">
        <v>1025.5</v>
      </c>
      <c r="H8072">
        <v>210272</v>
      </c>
      <c r="M8072"/>
      <c r="N8072"/>
      <c r="O8072"/>
      <c r="P8072"/>
      <c r="Q8072"/>
    </row>
    <row r="8073" spans="1:17" x14ac:dyDescent="0.2">
      <c r="A8073" t="s">
        <v>24</v>
      </c>
      <c r="B8073" s="1">
        <v>40289</v>
      </c>
      <c r="C8073" s="2">
        <v>0.60416666666666663</v>
      </c>
      <c r="D8073">
        <v>1025.25</v>
      </c>
      <c r="E8073">
        <v>1028</v>
      </c>
      <c r="F8073">
        <v>1023</v>
      </c>
      <c r="G8073">
        <v>1027</v>
      </c>
      <c r="H8073">
        <v>281978</v>
      </c>
      <c r="M8073"/>
      <c r="N8073"/>
      <c r="O8073"/>
      <c r="P8073"/>
      <c r="Q8073"/>
    </row>
    <row r="8074" spans="1:17" x14ac:dyDescent="0.2">
      <c r="A8074" t="s">
        <v>24</v>
      </c>
      <c r="B8074" s="1">
        <v>40289</v>
      </c>
      <c r="C8074" s="2">
        <v>0.63541666666666663</v>
      </c>
      <c r="D8074">
        <v>1027</v>
      </c>
      <c r="E8074">
        <v>1031</v>
      </c>
      <c r="F8074">
        <v>1026.75</v>
      </c>
      <c r="G8074">
        <v>1027.5</v>
      </c>
      <c r="H8074">
        <v>302902</v>
      </c>
      <c r="M8074"/>
      <c r="N8074"/>
      <c r="O8074"/>
      <c r="P8074"/>
      <c r="Q8074"/>
    </row>
    <row r="8075" spans="1:17" x14ac:dyDescent="0.2">
      <c r="A8075" t="s">
        <v>24</v>
      </c>
      <c r="B8075" s="1">
        <v>40290</v>
      </c>
      <c r="C8075" s="2">
        <v>0.39583333333333331</v>
      </c>
      <c r="D8075">
        <v>1021.5</v>
      </c>
      <c r="E8075">
        <v>1022.75</v>
      </c>
      <c r="F8075">
        <v>1014.25</v>
      </c>
      <c r="G8075">
        <v>1021</v>
      </c>
      <c r="H8075">
        <v>581030</v>
      </c>
      <c r="I8075" t="b">
        <f>AND(HOUR(C8075)=9,MINUTE(C8075)=30,HOUR(C8074)=15,MINUTE(C8074)=15)</f>
        <v>1</v>
      </c>
      <c r="J8075">
        <f>MAX(E8075:E8081)</f>
        <v>1035</v>
      </c>
      <c r="K8075">
        <f>MIN(F8075:F8081)</f>
        <v>1014.25</v>
      </c>
      <c r="L8075">
        <f>E8075</f>
        <v>1022.75</v>
      </c>
      <c r="M8075" s="6">
        <f>+F8075</f>
        <v>1014.25</v>
      </c>
      <c r="N8075" s="6" t="b">
        <f>IF(F8075&gt;J8068,F8075-J8068,FALSE)</f>
        <v>0</v>
      </c>
      <c r="O8075" s="6">
        <f>IF(L8075&lt;K8068,K8068-L8075,FALSE)</f>
        <v>0.25</v>
      </c>
      <c r="P8075" s="6" t="b">
        <f>IF(AND(N8075&lt;&gt;FALSE,K8075&lt;=J8068),TRUE,FALSE)</f>
        <v>0</v>
      </c>
      <c r="Q8075" s="6" t="b">
        <f>IF(AND(O8075&lt;&gt;FALSE,J8075&gt;K8068),TRUE,FALSE)</f>
        <v>1</v>
      </c>
    </row>
    <row r="8076" spans="1:17" x14ac:dyDescent="0.2">
      <c r="A8076" t="s">
        <v>24</v>
      </c>
      <c r="B8076" s="1">
        <v>40290</v>
      </c>
      <c r="C8076" s="2">
        <v>0.4375</v>
      </c>
      <c r="D8076">
        <v>1021</v>
      </c>
      <c r="E8076">
        <v>1023.25</v>
      </c>
      <c r="F8076">
        <v>1017.5</v>
      </c>
      <c r="G8076">
        <v>1020</v>
      </c>
      <c r="H8076">
        <v>412375</v>
      </c>
      <c r="M8076"/>
      <c r="N8076"/>
      <c r="O8076"/>
      <c r="P8076"/>
      <c r="Q8076"/>
    </row>
    <row r="8077" spans="1:17" x14ac:dyDescent="0.2">
      <c r="A8077" t="s">
        <v>24</v>
      </c>
      <c r="B8077" s="1">
        <v>40290</v>
      </c>
      <c r="C8077" s="2">
        <v>0.47916666666666669</v>
      </c>
      <c r="D8077">
        <v>1020</v>
      </c>
      <c r="E8077">
        <v>1022</v>
      </c>
      <c r="F8077">
        <v>1017.25</v>
      </c>
      <c r="G8077">
        <v>1021.5</v>
      </c>
      <c r="H8077">
        <v>209526</v>
      </c>
      <c r="M8077"/>
      <c r="N8077"/>
      <c r="O8077"/>
      <c r="P8077"/>
      <c r="Q8077"/>
    </row>
    <row r="8078" spans="1:17" x14ac:dyDescent="0.2">
      <c r="A8078" t="s">
        <v>24</v>
      </c>
      <c r="B8078" s="1">
        <v>40290</v>
      </c>
      <c r="C8078" s="2">
        <v>0.52083333333333337</v>
      </c>
      <c r="D8078">
        <v>1021.5</v>
      </c>
      <c r="E8078">
        <v>1028.5</v>
      </c>
      <c r="F8078">
        <v>1020.5</v>
      </c>
      <c r="G8078">
        <v>1027.5</v>
      </c>
      <c r="H8078">
        <v>272515</v>
      </c>
      <c r="M8078"/>
      <c r="N8078"/>
      <c r="O8078"/>
      <c r="P8078"/>
      <c r="Q8078"/>
    </row>
    <row r="8079" spans="1:17" x14ac:dyDescent="0.2">
      <c r="A8079" t="s">
        <v>24</v>
      </c>
      <c r="B8079" s="1">
        <v>40290</v>
      </c>
      <c r="C8079" s="2">
        <v>0.5625</v>
      </c>
      <c r="D8079">
        <v>1027.25</v>
      </c>
      <c r="E8079">
        <v>1031.5</v>
      </c>
      <c r="F8079">
        <v>1026</v>
      </c>
      <c r="G8079">
        <v>1031</v>
      </c>
      <c r="H8079">
        <v>242158</v>
      </c>
      <c r="M8079"/>
      <c r="N8079"/>
      <c r="O8079"/>
      <c r="P8079"/>
      <c r="Q8079"/>
    </row>
    <row r="8080" spans="1:17" x14ac:dyDescent="0.2">
      <c r="A8080" t="s">
        <v>24</v>
      </c>
      <c r="B8080" s="1">
        <v>40290</v>
      </c>
      <c r="C8080" s="2">
        <v>0.60416666666666663</v>
      </c>
      <c r="D8080">
        <v>1031.25</v>
      </c>
      <c r="E8080">
        <v>1033</v>
      </c>
      <c r="F8080">
        <v>1028.5</v>
      </c>
      <c r="G8080">
        <v>1033</v>
      </c>
      <c r="H8080">
        <v>206963</v>
      </c>
      <c r="M8080"/>
      <c r="N8080"/>
      <c r="O8080"/>
      <c r="P8080"/>
      <c r="Q8080"/>
    </row>
    <row r="8081" spans="1:17" x14ac:dyDescent="0.2">
      <c r="A8081" t="s">
        <v>24</v>
      </c>
      <c r="B8081" s="1">
        <v>40290</v>
      </c>
      <c r="C8081" s="2">
        <v>0.63541666666666663</v>
      </c>
      <c r="D8081">
        <v>1033</v>
      </c>
      <c r="E8081">
        <v>1035</v>
      </c>
      <c r="F8081">
        <v>1028.25</v>
      </c>
      <c r="G8081">
        <v>1030.25</v>
      </c>
      <c r="H8081">
        <v>366402</v>
      </c>
      <c r="M8081"/>
      <c r="N8081"/>
      <c r="O8081"/>
      <c r="P8081"/>
      <c r="Q8081"/>
    </row>
    <row r="8082" spans="1:17" x14ac:dyDescent="0.2">
      <c r="A8082" t="s">
        <v>24</v>
      </c>
      <c r="B8082" s="1">
        <v>40291</v>
      </c>
      <c r="C8082" s="2">
        <v>0.39583333333333331</v>
      </c>
      <c r="D8082">
        <v>1032.5</v>
      </c>
      <c r="E8082">
        <v>1038.25</v>
      </c>
      <c r="F8082">
        <v>1029.25</v>
      </c>
      <c r="G8082">
        <v>1034.5</v>
      </c>
      <c r="H8082">
        <v>458400</v>
      </c>
      <c r="I8082" t="b">
        <f>AND(HOUR(C8082)=9,MINUTE(C8082)=30,HOUR(C8081)=15,MINUTE(C8081)=15)</f>
        <v>1</v>
      </c>
      <c r="J8082">
        <f>MAX(E8082:E8088)</f>
        <v>1041.75</v>
      </c>
      <c r="K8082">
        <f>MIN(F8082:F8088)</f>
        <v>1029.25</v>
      </c>
      <c r="L8082">
        <f>E8082</f>
        <v>1038.25</v>
      </c>
      <c r="M8082" s="6">
        <f>+F8082</f>
        <v>1029.25</v>
      </c>
      <c r="N8082" s="6" t="b">
        <f>IF(F8082&gt;J8075,F8082-J8075,FALSE)</f>
        <v>0</v>
      </c>
      <c r="O8082" s="6" t="b">
        <f>IF(L8082&lt;K8075,K8075-L8082,FALSE)</f>
        <v>0</v>
      </c>
      <c r="P8082" s="6" t="b">
        <f>IF(AND(N8082&lt;&gt;FALSE,K8082&lt;=J8075),TRUE,FALSE)</f>
        <v>0</v>
      </c>
      <c r="Q8082" s="6" t="b">
        <f>IF(AND(O8082&lt;&gt;FALSE,J8082&gt;K8075),TRUE,FALSE)</f>
        <v>0</v>
      </c>
    </row>
    <row r="8083" spans="1:17" x14ac:dyDescent="0.2">
      <c r="A8083" t="s">
        <v>24</v>
      </c>
      <c r="B8083" s="1">
        <v>40291</v>
      </c>
      <c r="C8083" s="2">
        <v>0.4375</v>
      </c>
      <c r="D8083">
        <v>1034.25</v>
      </c>
      <c r="E8083">
        <v>1035.75</v>
      </c>
      <c r="F8083">
        <v>1030.5</v>
      </c>
      <c r="G8083">
        <v>1031.75</v>
      </c>
      <c r="H8083">
        <v>319463</v>
      </c>
      <c r="M8083"/>
      <c r="N8083"/>
      <c r="O8083"/>
      <c r="P8083"/>
      <c r="Q8083"/>
    </row>
    <row r="8084" spans="1:17" x14ac:dyDescent="0.2">
      <c r="A8084" t="s">
        <v>24</v>
      </c>
      <c r="B8084" s="1">
        <v>40291</v>
      </c>
      <c r="C8084" s="2">
        <v>0.47916666666666669</v>
      </c>
      <c r="D8084">
        <v>1031.75</v>
      </c>
      <c r="E8084">
        <v>1033.75</v>
      </c>
      <c r="F8084">
        <v>1029.5</v>
      </c>
      <c r="G8084">
        <v>1033.25</v>
      </c>
      <c r="H8084">
        <v>135787</v>
      </c>
      <c r="M8084"/>
      <c r="N8084"/>
      <c r="O8084"/>
      <c r="P8084"/>
      <c r="Q8084"/>
    </row>
    <row r="8085" spans="1:17" x14ac:dyDescent="0.2">
      <c r="A8085" t="s">
        <v>24</v>
      </c>
      <c r="B8085" s="1">
        <v>40291</v>
      </c>
      <c r="C8085" s="2">
        <v>0.52083333333333337</v>
      </c>
      <c r="D8085">
        <v>1033.5</v>
      </c>
      <c r="E8085">
        <v>1036.5</v>
      </c>
      <c r="F8085">
        <v>1032.75</v>
      </c>
      <c r="G8085">
        <v>1035</v>
      </c>
      <c r="H8085">
        <v>100149</v>
      </c>
      <c r="M8085"/>
      <c r="N8085"/>
      <c r="O8085"/>
      <c r="P8085"/>
      <c r="Q8085"/>
    </row>
    <row r="8086" spans="1:17" x14ac:dyDescent="0.2">
      <c r="A8086" t="s">
        <v>24</v>
      </c>
      <c r="B8086" s="1">
        <v>40291</v>
      </c>
      <c r="C8086" s="2">
        <v>0.5625</v>
      </c>
      <c r="D8086">
        <v>1035.25</v>
      </c>
      <c r="E8086">
        <v>1037.25</v>
      </c>
      <c r="F8086">
        <v>1034.25</v>
      </c>
      <c r="G8086">
        <v>1036.75</v>
      </c>
      <c r="H8086">
        <v>88252</v>
      </c>
      <c r="M8086"/>
      <c r="N8086"/>
      <c r="O8086"/>
      <c r="P8086"/>
      <c r="Q8086"/>
    </row>
    <row r="8087" spans="1:17" x14ac:dyDescent="0.2">
      <c r="A8087" t="s">
        <v>24</v>
      </c>
      <c r="B8087" s="1">
        <v>40291</v>
      </c>
      <c r="C8087" s="2">
        <v>0.60416666666666663</v>
      </c>
      <c r="D8087">
        <v>1036.5</v>
      </c>
      <c r="E8087">
        <v>1040.25</v>
      </c>
      <c r="F8087">
        <v>1035.75</v>
      </c>
      <c r="G8087">
        <v>1039</v>
      </c>
      <c r="H8087">
        <v>163813</v>
      </c>
      <c r="M8087"/>
      <c r="N8087"/>
      <c r="O8087"/>
      <c r="P8087"/>
      <c r="Q8087"/>
    </row>
    <row r="8088" spans="1:17" x14ac:dyDescent="0.2">
      <c r="A8088" t="s">
        <v>24</v>
      </c>
      <c r="B8088" s="1">
        <v>40291</v>
      </c>
      <c r="C8088" s="2">
        <v>0.63541666666666663</v>
      </c>
      <c r="D8088">
        <v>1039.25</v>
      </c>
      <c r="E8088">
        <v>1041.75</v>
      </c>
      <c r="F8088">
        <v>1038.5</v>
      </c>
      <c r="G8088">
        <v>1040.75</v>
      </c>
      <c r="H8088">
        <v>256807</v>
      </c>
      <c r="M8088"/>
      <c r="N8088"/>
      <c r="O8088"/>
      <c r="P8088"/>
      <c r="Q8088"/>
    </row>
    <row r="8089" spans="1:17" x14ac:dyDescent="0.2">
      <c r="A8089" t="s">
        <v>24</v>
      </c>
      <c r="B8089" s="1">
        <v>40294</v>
      </c>
      <c r="C8089" s="2">
        <v>0.39583333333333331</v>
      </c>
      <c r="D8089">
        <v>1041.5</v>
      </c>
      <c r="E8089">
        <v>1044.25</v>
      </c>
      <c r="F8089">
        <v>1039.5</v>
      </c>
      <c r="G8089">
        <v>1040.75</v>
      </c>
      <c r="H8089">
        <v>373747</v>
      </c>
      <c r="I8089" t="b">
        <f>AND(HOUR(C8089)=9,MINUTE(C8089)=30,HOUR(C8088)=15,MINUTE(C8088)=15)</f>
        <v>1</v>
      </c>
      <c r="J8089">
        <f>MAX(E8089:E8095)</f>
        <v>1044.5</v>
      </c>
      <c r="K8089">
        <f>MIN(F8089:F8095)</f>
        <v>1035.5</v>
      </c>
      <c r="L8089">
        <f>E8089</f>
        <v>1044.25</v>
      </c>
      <c r="M8089" s="6">
        <f>+F8089</f>
        <v>1039.5</v>
      </c>
      <c r="N8089" s="6" t="b">
        <f>IF(F8089&gt;J8082,F8089-J8082,FALSE)</f>
        <v>0</v>
      </c>
      <c r="O8089" s="6" t="b">
        <f>IF(L8089&lt;K8082,K8082-L8089,FALSE)</f>
        <v>0</v>
      </c>
      <c r="P8089" s="6" t="b">
        <f>IF(AND(N8089&lt;&gt;FALSE,K8089&lt;=J8082),TRUE,FALSE)</f>
        <v>0</v>
      </c>
      <c r="Q8089" s="6" t="b">
        <f>IF(AND(O8089&lt;&gt;FALSE,J8089&gt;K8082),TRUE,FALSE)</f>
        <v>0</v>
      </c>
    </row>
    <row r="8090" spans="1:17" x14ac:dyDescent="0.2">
      <c r="A8090" t="s">
        <v>24</v>
      </c>
      <c r="B8090" s="1">
        <v>40294</v>
      </c>
      <c r="C8090" s="2">
        <v>0.4375</v>
      </c>
      <c r="D8090">
        <v>1041</v>
      </c>
      <c r="E8090">
        <v>1044.5</v>
      </c>
      <c r="F8090">
        <v>1039.75</v>
      </c>
      <c r="G8090">
        <v>1042.75</v>
      </c>
      <c r="H8090">
        <v>199936</v>
      </c>
      <c r="M8090"/>
      <c r="N8090"/>
      <c r="O8090"/>
      <c r="P8090"/>
      <c r="Q8090"/>
    </row>
    <row r="8091" spans="1:17" x14ac:dyDescent="0.2">
      <c r="A8091" t="s">
        <v>24</v>
      </c>
      <c r="B8091" s="1">
        <v>40294</v>
      </c>
      <c r="C8091" s="2">
        <v>0.47916666666666669</v>
      </c>
      <c r="D8091">
        <v>1042.75</v>
      </c>
      <c r="E8091">
        <v>1043</v>
      </c>
      <c r="F8091">
        <v>1039.5</v>
      </c>
      <c r="G8091">
        <v>1040.25</v>
      </c>
      <c r="H8091">
        <v>157552</v>
      </c>
      <c r="M8091"/>
      <c r="N8091"/>
      <c r="O8091"/>
      <c r="P8091"/>
      <c r="Q8091"/>
    </row>
    <row r="8092" spans="1:17" x14ac:dyDescent="0.2">
      <c r="A8092" t="s">
        <v>24</v>
      </c>
      <c r="B8092" s="1">
        <v>40294</v>
      </c>
      <c r="C8092" s="2">
        <v>0.52083333333333337</v>
      </c>
      <c r="D8092">
        <v>1040.5</v>
      </c>
      <c r="E8092">
        <v>1041.75</v>
      </c>
      <c r="F8092">
        <v>1040</v>
      </c>
      <c r="G8092">
        <v>1040.75</v>
      </c>
      <c r="H8092">
        <v>78891</v>
      </c>
      <c r="M8092"/>
      <c r="N8092"/>
      <c r="O8092"/>
      <c r="P8092"/>
      <c r="Q8092"/>
    </row>
    <row r="8093" spans="1:17" x14ac:dyDescent="0.2">
      <c r="A8093" t="s">
        <v>24</v>
      </c>
      <c r="B8093" s="1">
        <v>40294</v>
      </c>
      <c r="C8093" s="2">
        <v>0.5625</v>
      </c>
      <c r="D8093">
        <v>1040.75</v>
      </c>
      <c r="E8093">
        <v>1042</v>
      </c>
      <c r="F8093">
        <v>1039.25</v>
      </c>
      <c r="G8093">
        <v>1041.5</v>
      </c>
      <c r="H8093">
        <v>130352</v>
      </c>
      <c r="M8093"/>
      <c r="N8093"/>
      <c r="O8093"/>
      <c r="P8093"/>
      <c r="Q8093"/>
    </row>
    <row r="8094" spans="1:17" x14ac:dyDescent="0.2">
      <c r="A8094" t="s">
        <v>24</v>
      </c>
      <c r="B8094" s="1">
        <v>40294</v>
      </c>
      <c r="C8094" s="2">
        <v>0.60416666666666663</v>
      </c>
      <c r="D8094">
        <v>1041.75</v>
      </c>
      <c r="E8094">
        <v>1041.75</v>
      </c>
      <c r="F8094">
        <v>1035.5</v>
      </c>
      <c r="G8094">
        <v>1037</v>
      </c>
      <c r="H8094">
        <v>197041</v>
      </c>
      <c r="M8094"/>
      <c r="N8094"/>
      <c r="O8094"/>
      <c r="P8094"/>
      <c r="Q8094"/>
    </row>
    <row r="8095" spans="1:17" x14ac:dyDescent="0.2">
      <c r="A8095" t="s">
        <v>24</v>
      </c>
      <c r="B8095" s="1">
        <v>40294</v>
      </c>
      <c r="C8095" s="2">
        <v>0.63541666666666663</v>
      </c>
      <c r="D8095">
        <v>1037</v>
      </c>
      <c r="E8095">
        <v>1038.75</v>
      </c>
      <c r="F8095">
        <v>1035.5</v>
      </c>
      <c r="G8095">
        <v>1035.5</v>
      </c>
      <c r="H8095">
        <v>254411</v>
      </c>
      <c r="M8095"/>
      <c r="N8095"/>
      <c r="O8095"/>
      <c r="P8095"/>
      <c r="Q8095"/>
    </row>
    <row r="8096" spans="1:17" x14ac:dyDescent="0.2">
      <c r="A8096" t="s">
        <v>24</v>
      </c>
      <c r="B8096" s="1">
        <v>40295</v>
      </c>
      <c r="C8096" s="2">
        <v>0.39583333333333331</v>
      </c>
      <c r="D8096">
        <v>1029.75</v>
      </c>
      <c r="E8096">
        <v>1034.25</v>
      </c>
      <c r="F8096">
        <v>1029.25</v>
      </c>
      <c r="G8096">
        <v>1033.75</v>
      </c>
      <c r="H8096">
        <v>429383</v>
      </c>
      <c r="I8096" t="b">
        <f>AND(HOUR(C8096)=9,MINUTE(C8096)=30,HOUR(C8095)=15,MINUTE(C8095)=15)</f>
        <v>1</v>
      </c>
      <c r="J8096">
        <f>MAX(E8096:E8102)</f>
        <v>1036</v>
      </c>
      <c r="K8096">
        <f>MIN(F8096:F8102)</f>
        <v>1005.5</v>
      </c>
      <c r="L8096">
        <f>E8096</f>
        <v>1034.25</v>
      </c>
      <c r="M8096" s="6">
        <f>+F8096</f>
        <v>1029.25</v>
      </c>
      <c r="N8096" s="6" t="b">
        <f>IF(F8096&gt;J8089,F8096-J8089,FALSE)</f>
        <v>0</v>
      </c>
      <c r="O8096" s="6">
        <f>IF(L8096&lt;K8089,K8089-L8096,FALSE)</f>
        <v>1.25</v>
      </c>
      <c r="P8096" s="6" t="b">
        <f>IF(AND(N8096&lt;&gt;FALSE,K8096&lt;=J8089),TRUE,FALSE)</f>
        <v>0</v>
      </c>
      <c r="Q8096" s="6" t="b">
        <f>IF(AND(O8096&lt;&gt;FALSE,J8096&gt;K8089),TRUE,FALSE)</f>
        <v>1</v>
      </c>
    </row>
    <row r="8097" spans="1:17" x14ac:dyDescent="0.2">
      <c r="A8097" t="s">
        <v>24</v>
      </c>
      <c r="B8097" s="1">
        <v>40295</v>
      </c>
      <c r="C8097" s="2">
        <v>0.4375</v>
      </c>
      <c r="D8097">
        <v>1033.75</v>
      </c>
      <c r="E8097">
        <v>1036</v>
      </c>
      <c r="F8097">
        <v>1018.5</v>
      </c>
      <c r="G8097">
        <v>1019.25</v>
      </c>
      <c r="H8097">
        <v>720781</v>
      </c>
      <c r="M8097"/>
      <c r="N8097"/>
      <c r="O8097"/>
      <c r="P8097"/>
      <c r="Q8097"/>
    </row>
    <row r="8098" spans="1:17" x14ac:dyDescent="0.2">
      <c r="A8098" t="s">
        <v>24</v>
      </c>
      <c r="B8098" s="1">
        <v>40295</v>
      </c>
      <c r="C8098" s="2">
        <v>0.47916666666666669</v>
      </c>
      <c r="D8098">
        <v>1019.5</v>
      </c>
      <c r="E8098">
        <v>1019.5</v>
      </c>
      <c r="F8098">
        <v>1011.5</v>
      </c>
      <c r="G8098">
        <v>1014.25</v>
      </c>
      <c r="H8098">
        <v>642691</v>
      </c>
      <c r="M8098"/>
      <c r="N8098"/>
      <c r="O8098"/>
      <c r="P8098"/>
      <c r="Q8098"/>
    </row>
    <row r="8099" spans="1:17" x14ac:dyDescent="0.2">
      <c r="A8099" t="s">
        <v>24</v>
      </c>
      <c r="B8099" s="1">
        <v>40295</v>
      </c>
      <c r="C8099" s="2">
        <v>0.52083333333333337</v>
      </c>
      <c r="D8099">
        <v>1014.25</v>
      </c>
      <c r="E8099">
        <v>1022.5</v>
      </c>
      <c r="F8099">
        <v>1013.5</v>
      </c>
      <c r="G8099">
        <v>1022.5</v>
      </c>
      <c r="H8099">
        <v>271947</v>
      </c>
      <c r="M8099"/>
      <c r="N8099"/>
      <c r="O8099"/>
      <c r="P8099"/>
      <c r="Q8099"/>
    </row>
    <row r="8100" spans="1:17" x14ac:dyDescent="0.2">
      <c r="A8100" t="s">
        <v>24</v>
      </c>
      <c r="B8100" s="1">
        <v>40295</v>
      </c>
      <c r="C8100" s="2">
        <v>0.5625</v>
      </c>
      <c r="D8100">
        <v>1022.5</v>
      </c>
      <c r="E8100">
        <v>1022.75</v>
      </c>
      <c r="F8100">
        <v>1017.25</v>
      </c>
      <c r="G8100">
        <v>1018</v>
      </c>
      <c r="H8100">
        <v>237843</v>
      </c>
      <c r="M8100"/>
      <c r="N8100"/>
      <c r="O8100"/>
      <c r="P8100"/>
      <c r="Q8100"/>
    </row>
    <row r="8101" spans="1:17" x14ac:dyDescent="0.2">
      <c r="A8101" t="s">
        <v>24</v>
      </c>
      <c r="B8101" s="1">
        <v>40295</v>
      </c>
      <c r="C8101" s="2">
        <v>0.60416666666666663</v>
      </c>
      <c r="D8101">
        <v>1018.25</v>
      </c>
      <c r="E8101">
        <v>1018.75</v>
      </c>
      <c r="F8101">
        <v>1013.75</v>
      </c>
      <c r="G8101">
        <v>1016</v>
      </c>
      <c r="H8101">
        <v>338410</v>
      </c>
      <c r="M8101"/>
      <c r="N8101"/>
      <c r="O8101"/>
      <c r="P8101"/>
      <c r="Q8101"/>
    </row>
    <row r="8102" spans="1:17" x14ac:dyDescent="0.2">
      <c r="A8102" t="s">
        <v>24</v>
      </c>
      <c r="B8102" s="1">
        <v>40295</v>
      </c>
      <c r="C8102" s="2">
        <v>0.63541666666666663</v>
      </c>
      <c r="D8102">
        <v>1016</v>
      </c>
      <c r="E8102">
        <v>1016</v>
      </c>
      <c r="F8102">
        <v>1005.5</v>
      </c>
      <c r="G8102">
        <v>1009</v>
      </c>
      <c r="H8102">
        <v>636100</v>
      </c>
      <c r="M8102"/>
      <c r="N8102"/>
      <c r="O8102"/>
      <c r="P8102"/>
      <c r="Q8102"/>
    </row>
    <row r="8103" spans="1:17" x14ac:dyDescent="0.2">
      <c r="A8103" t="s">
        <v>24</v>
      </c>
      <c r="B8103" s="1">
        <v>40296</v>
      </c>
      <c r="C8103" s="2">
        <v>0.39583333333333331</v>
      </c>
      <c r="D8103">
        <v>1013.5</v>
      </c>
      <c r="E8103">
        <v>1016.5</v>
      </c>
      <c r="F8103">
        <v>1009.75</v>
      </c>
      <c r="G8103">
        <v>1013.25</v>
      </c>
      <c r="H8103">
        <v>528935</v>
      </c>
      <c r="I8103" t="b">
        <f>AND(HOUR(C8103)=9,MINUTE(C8103)=30,HOUR(C8102)=15,MINUTE(C8102)=15)</f>
        <v>1</v>
      </c>
      <c r="J8103">
        <f>MAX(E8103:E8109)</f>
        <v>1020</v>
      </c>
      <c r="K8103">
        <f>MIN(F8103:F8109)</f>
        <v>1005.75</v>
      </c>
      <c r="L8103">
        <f>E8103</f>
        <v>1016.5</v>
      </c>
      <c r="M8103" s="6">
        <f>+F8103</f>
        <v>1009.75</v>
      </c>
      <c r="N8103" s="6" t="b">
        <f>IF(F8103&gt;J8096,F8103-J8096,FALSE)</f>
        <v>0</v>
      </c>
      <c r="O8103" s="6" t="b">
        <f>IF(L8103&lt;K8096,K8096-L8103,FALSE)</f>
        <v>0</v>
      </c>
      <c r="P8103" s="6" t="b">
        <f>IF(AND(N8103&lt;&gt;FALSE,K8103&lt;=J8096),TRUE,FALSE)</f>
        <v>0</v>
      </c>
      <c r="Q8103" s="6" t="b">
        <f>IF(AND(O8103&lt;&gt;FALSE,J8103&gt;K8096),TRUE,FALSE)</f>
        <v>0</v>
      </c>
    </row>
    <row r="8104" spans="1:17" x14ac:dyDescent="0.2">
      <c r="A8104" t="s">
        <v>24</v>
      </c>
      <c r="B8104" s="1">
        <v>40296</v>
      </c>
      <c r="C8104" s="2">
        <v>0.4375</v>
      </c>
      <c r="D8104">
        <v>1013.25</v>
      </c>
      <c r="E8104">
        <v>1017.5</v>
      </c>
      <c r="F8104">
        <v>1010</v>
      </c>
      <c r="G8104">
        <v>1013</v>
      </c>
      <c r="H8104">
        <v>439111</v>
      </c>
      <c r="M8104"/>
      <c r="N8104"/>
      <c r="O8104"/>
      <c r="P8104"/>
      <c r="Q8104"/>
    </row>
    <row r="8105" spans="1:17" x14ac:dyDescent="0.2">
      <c r="A8105" t="s">
        <v>24</v>
      </c>
      <c r="B8105" s="1">
        <v>40296</v>
      </c>
      <c r="C8105" s="2">
        <v>0.47916666666666669</v>
      </c>
      <c r="D8105">
        <v>1013</v>
      </c>
      <c r="E8105">
        <v>1015.25</v>
      </c>
      <c r="F8105">
        <v>1005.75</v>
      </c>
      <c r="G8105">
        <v>1014.5</v>
      </c>
      <c r="H8105">
        <v>417648</v>
      </c>
      <c r="M8105"/>
      <c r="N8105"/>
      <c r="O8105"/>
      <c r="P8105"/>
      <c r="Q8105"/>
    </row>
    <row r="8106" spans="1:17" x14ac:dyDescent="0.2">
      <c r="A8106" t="s">
        <v>24</v>
      </c>
      <c r="B8106" s="1">
        <v>40296</v>
      </c>
      <c r="C8106" s="2">
        <v>0.52083333333333337</v>
      </c>
      <c r="D8106">
        <v>1014.5</v>
      </c>
      <c r="E8106">
        <v>1016</v>
      </c>
      <c r="F8106">
        <v>1013</v>
      </c>
      <c r="G8106">
        <v>1014.25</v>
      </c>
      <c r="H8106">
        <v>96487</v>
      </c>
      <c r="M8106"/>
      <c r="N8106"/>
      <c r="O8106"/>
      <c r="P8106"/>
      <c r="Q8106"/>
    </row>
    <row r="8107" spans="1:17" x14ac:dyDescent="0.2">
      <c r="A8107" t="s">
        <v>24</v>
      </c>
      <c r="B8107" s="1">
        <v>40296</v>
      </c>
      <c r="C8107" s="2">
        <v>0.5625</v>
      </c>
      <c r="D8107">
        <v>1014</v>
      </c>
      <c r="E8107">
        <v>1020</v>
      </c>
      <c r="F8107">
        <v>1014</v>
      </c>
      <c r="G8107">
        <v>1017.75</v>
      </c>
      <c r="H8107">
        <v>158703</v>
      </c>
      <c r="M8107"/>
      <c r="N8107"/>
      <c r="O8107"/>
      <c r="P8107"/>
      <c r="Q8107"/>
    </row>
    <row r="8108" spans="1:17" x14ac:dyDescent="0.2">
      <c r="A8108" t="s">
        <v>24</v>
      </c>
      <c r="B8108" s="1">
        <v>40296</v>
      </c>
      <c r="C8108" s="2">
        <v>0.60416666666666663</v>
      </c>
      <c r="D8108">
        <v>1017.75</v>
      </c>
      <c r="E8108">
        <v>1019.5</v>
      </c>
      <c r="F8108">
        <v>1014.5</v>
      </c>
      <c r="G8108">
        <v>1017.25</v>
      </c>
      <c r="H8108">
        <v>249413</v>
      </c>
      <c r="M8108"/>
      <c r="N8108"/>
      <c r="O8108"/>
      <c r="P8108"/>
      <c r="Q8108"/>
    </row>
    <row r="8109" spans="1:17" x14ac:dyDescent="0.2">
      <c r="A8109" t="s">
        <v>24</v>
      </c>
      <c r="B8109" s="1">
        <v>40296</v>
      </c>
      <c r="C8109" s="2">
        <v>0.63541666666666663</v>
      </c>
      <c r="D8109">
        <v>1017.25</v>
      </c>
      <c r="E8109">
        <v>1019</v>
      </c>
      <c r="F8109">
        <v>1012.25</v>
      </c>
      <c r="G8109">
        <v>1018.25</v>
      </c>
      <c r="H8109">
        <v>321769</v>
      </c>
      <c r="M8109"/>
      <c r="N8109"/>
      <c r="O8109"/>
      <c r="P8109"/>
      <c r="Q8109"/>
    </row>
    <row r="8110" spans="1:17" x14ac:dyDescent="0.2">
      <c r="A8110" t="s">
        <v>24</v>
      </c>
      <c r="B8110" s="1">
        <v>40297</v>
      </c>
      <c r="C8110" s="2">
        <v>0.39583333333333331</v>
      </c>
      <c r="D8110">
        <v>1024</v>
      </c>
      <c r="E8110">
        <v>1029.25</v>
      </c>
      <c r="F8110">
        <v>1023.75</v>
      </c>
      <c r="G8110">
        <v>1028.75</v>
      </c>
      <c r="H8110">
        <v>420046</v>
      </c>
      <c r="I8110" t="b">
        <f>AND(HOUR(C8110)=9,MINUTE(C8110)=30,HOUR(C8109)=15,MINUTE(C8109)=15)</f>
        <v>1</v>
      </c>
      <c r="J8110">
        <f>MAX(E8110:E8116)</f>
        <v>1034.25</v>
      </c>
      <c r="K8110">
        <f>MIN(F8110:F8116)</f>
        <v>1023.75</v>
      </c>
      <c r="L8110">
        <f>E8110</f>
        <v>1029.25</v>
      </c>
      <c r="M8110" s="6">
        <f>+F8110</f>
        <v>1023.75</v>
      </c>
      <c r="N8110" s="6">
        <f>IF(F8110&gt;J8103,F8110-J8103,FALSE)</f>
        <v>3.75</v>
      </c>
      <c r="O8110" s="6" t="b">
        <f>IF(L8110&lt;K8103,K8103-L8110,FALSE)</f>
        <v>0</v>
      </c>
      <c r="P8110" s="6" t="b">
        <f>IF(AND(N8110&lt;&gt;FALSE,K8110&lt;=J8103),TRUE,FALSE)</f>
        <v>0</v>
      </c>
      <c r="Q8110" s="6" t="b">
        <f>IF(AND(O8110&lt;&gt;FALSE,J8110&gt;K8103),TRUE,FALSE)</f>
        <v>0</v>
      </c>
    </row>
    <row r="8111" spans="1:17" x14ac:dyDescent="0.2">
      <c r="A8111" t="s">
        <v>24</v>
      </c>
      <c r="B8111" s="1">
        <v>40297</v>
      </c>
      <c r="C8111" s="2">
        <v>0.4375</v>
      </c>
      <c r="D8111">
        <v>1029</v>
      </c>
      <c r="E8111">
        <v>1032.5</v>
      </c>
      <c r="F8111">
        <v>1027.75</v>
      </c>
      <c r="G8111">
        <v>1031.25</v>
      </c>
      <c r="H8111">
        <v>323073</v>
      </c>
      <c r="M8111"/>
      <c r="N8111"/>
      <c r="O8111"/>
      <c r="P8111"/>
      <c r="Q8111"/>
    </row>
    <row r="8112" spans="1:17" x14ac:dyDescent="0.2">
      <c r="A8112" t="s">
        <v>24</v>
      </c>
      <c r="B8112" s="1">
        <v>40297</v>
      </c>
      <c r="C8112" s="2">
        <v>0.47916666666666669</v>
      </c>
      <c r="D8112">
        <v>1031</v>
      </c>
      <c r="E8112">
        <v>1032.75</v>
      </c>
      <c r="F8112">
        <v>1030</v>
      </c>
      <c r="G8112">
        <v>1031</v>
      </c>
      <c r="H8112">
        <v>160899</v>
      </c>
      <c r="M8112"/>
      <c r="N8112"/>
      <c r="O8112"/>
      <c r="P8112"/>
      <c r="Q8112"/>
    </row>
    <row r="8113" spans="1:17" x14ac:dyDescent="0.2">
      <c r="A8113" t="s">
        <v>24</v>
      </c>
      <c r="B8113" s="1">
        <v>40297</v>
      </c>
      <c r="C8113" s="2">
        <v>0.52083333333333337</v>
      </c>
      <c r="D8113">
        <v>1031</v>
      </c>
      <c r="E8113">
        <v>1033.75</v>
      </c>
      <c r="F8113">
        <v>1030.25</v>
      </c>
      <c r="G8113">
        <v>1031.5</v>
      </c>
      <c r="H8113">
        <v>134450</v>
      </c>
      <c r="M8113"/>
      <c r="N8113"/>
      <c r="O8113"/>
      <c r="P8113"/>
      <c r="Q8113"/>
    </row>
    <row r="8114" spans="1:17" x14ac:dyDescent="0.2">
      <c r="A8114" t="s">
        <v>24</v>
      </c>
      <c r="B8114" s="1">
        <v>40297</v>
      </c>
      <c r="C8114" s="2">
        <v>0.5625</v>
      </c>
      <c r="D8114">
        <v>1031.25</v>
      </c>
      <c r="E8114">
        <v>1034</v>
      </c>
      <c r="F8114">
        <v>1031.25</v>
      </c>
      <c r="G8114">
        <v>1033.25</v>
      </c>
      <c r="H8114">
        <v>93611</v>
      </c>
      <c r="M8114"/>
      <c r="N8114"/>
      <c r="O8114"/>
      <c r="P8114"/>
      <c r="Q8114"/>
    </row>
    <row r="8115" spans="1:17" x14ac:dyDescent="0.2">
      <c r="A8115" t="s">
        <v>24</v>
      </c>
      <c r="B8115" s="1">
        <v>40297</v>
      </c>
      <c r="C8115" s="2">
        <v>0.60416666666666663</v>
      </c>
      <c r="D8115">
        <v>1033.25</v>
      </c>
      <c r="E8115">
        <v>1034.25</v>
      </c>
      <c r="F8115">
        <v>1029.5</v>
      </c>
      <c r="G8115">
        <v>1032</v>
      </c>
      <c r="H8115">
        <v>206227</v>
      </c>
      <c r="M8115"/>
      <c r="N8115"/>
      <c r="O8115"/>
      <c r="P8115"/>
      <c r="Q8115"/>
    </row>
    <row r="8116" spans="1:17" x14ac:dyDescent="0.2">
      <c r="A8116" t="s">
        <v>24</v>
      </c>
      <c r="B8116" s="1">
        <v>40297</v>
      </c>
      <c r="C8116" s="2">
        <v>0.63541666666666663</v>
      </c>
      <c r="D8116">
        <v>1032</v>
      </c>
      <c r="E8116">
        <v>1033.75</v>
      </c>
      <c r="F8116">
        <v>1030.5</v>
      </c>
      <c r="G8116">
        <v>1033.5</v>
      </c>
      <c r="H8116">
        <v>306883</v>
      </c>
      <c r="M8116"/>
      <c r="N8116"/>
      <c r="O8116"/>
      <c r="P8116"/>
      <c r="Q8116"/>
    </row>
    <row r="8117" spans="1:17" x14ac:dyDescent="0.2">
      <c r="A8117" t="s">
        <v>24</v>
      </c>
      <c r="B8117" s="1">
        <v>40298</v>
      </c>
      <c r="C8117" s="2">
        <v>0.39583333333333331</v>
      </c>
      <c r="D8117">
        <v>1032</v>
      </c>
      <c r="E8117">
        <v>1033.5</v>
      </c>
      <c r="F8117">
        <v>1021.5</v>
      </c>
      <c r="G8117">
        <v>1025.75</v>
      </c>
      <c r="H8117">
        <v>575838</v>
      </c>
      <c r="I8117" t="b">
        <f>AND(HOUR(C8117)=9,MINUTE(C8117)=30,HOUR(C8116)=15,MINUTE(C8116)=15)</f>
        <v>1</v>
      </c>
      <c r="J8117">
        <f>MAX(E8117:E8123)</f>
        <v>1033.5</v>
      </c>
      <c r="K8117">
        <f>MIN(F8117:F8123)</f>
        <v>1010.75</v>
      </c>
      <c r="L8117">
        <f>E8117</f>
        <v>1033.5</v>
      </c>
      <c r="M8117" s="6">
        <f>+F8117</f>
        <v>1021.5</v>
      </c>
      <c r="N8117" s="6" t="b">
        <f>IF(F8117&gt;J8110,F8117-J8110,FALSE)</f>
        <v>0</v>
      </c>
      <c r="O8117" s="6" t="b">
        <f>IF(L8117&lt;K8110,K8110-L8117,FALSE)</f>
        <v>0</v>
      </c>
      <c r="P8117" s="6" t="b">
        <f>IF(AND(N8117&lt;&gt;FALSE,K8117&lt;=J8110),TRUE,FALSE)</f>
        <v>0</v>
      </c>
      <c r="Q8117" s="6" t="b">
        <f>IF(AND(O8117&lt;&gt;FALSE,J8117&gt;K8110),TRUE,FALSE)</f>
        <v>0</v>
      </c>
    </row>
    <row r="8118" spans="1:17" x14ac:dyDescent="0.2">
      <c r="A8118" t="s">
        <v>24</v>
      </c>
      <c r="B8118" s="1">
        <v>40298</v>
      </c>
      <c r="C8118" s="2">
        <v>0.4375</v>
      </c>
      <c r="D8118">
        <v>1025.75</v>
      </c>
      <c r="E8118">
        <v>1030.5</v>
      </c>
      <c r="F8118">
        <v>1024.25</v>
      </c>
      <c r="G8118">
        <v>1026.75</v>
      </c>
      <c r="H8118">
        <v>389661</v>
      </c>
      <c r="M8118"/>
      <c r="N8118"/>
      <c r="O8118"/>
      <c r="P8118"/>
      <c r="Q8118"/>
    </row>
    <row r="8119" spans="1:17" x14ac:dyDescent="0.2">
      <c r="A8119" t="s">
        <v>24</v>
      </c>
      <c r="B8119" s="1">
        <v>40298</v>
      </c>
      <c r="C8119" s="2">
        <v>0.47916666666666669</v>
      </c>
      <c r="D8119">
        <v>1027</v>
      </c>
      <c r="E8119">
        <v>1029</v>
      </c>
      <c r="F8119">
        <v>1019.75</v>
      </c>
      <c r="G8119">
        <v>1020.75</v>
      </c>
      <c r="H8119">
        <v>298634</v>
      </c>
      <c r="M8119"/>
      <c r="N8119"/>
      <c r="O8119"/>
      <c r="P8119"/>
      <c r="Q8119"/>
    </row>
    <row r="8120" spans="1:17" x14ac:dyDescent="0.2">
      <c r="A8120" t="s">
        <v>24</v>
      </c>
      <c r="B8120" s="1">
        <v>40298</v>
      </c>
      <c r="C8120" s="2">
        <v>0.52083333333333337</v>
      </c>
      <c r="D8120">
        <v>1020.5</v>
      </c>
      <c r="E8120">
        <v>1021.75</v>
      </c>
      <c r="F8120">
        <v>1016.25</v>
      </c>
      <c r="G8120">
        <v>1020.25</v>
      </c>
      <c r="H8120">
        <v>307928</v>
      </c>
      <c r="M8120"/>
      <c r="N8120"/>
      <c r="O8120"/>
      <c r="P8120"/>
      <c r="Q8120"/>
    </row>
    <row r="8121" spans="1:17" x14ac:dyDescent="0.2">
      <c r="A8121" t="s">
        <v>24</v>
      </c>
      <c r="B8121" s="1">
        <v>40298</v>
      </c>
      <c r="C8121" s="2">
        <v>0.5625</v>
      </c>
      <c r="D8121">
        <v>1020.25</v>
      </c>
      <c r="E8121">
        <v>1022.5</v>
      </c>
      <c r="F8121">
        <v>1018.25</v>
      </c>
      <c r="G8121">
        <v>1020.75</v>
      </c>
      <c r="H8121">
        <v>156364</v>
      </c>
      <c r="M8121"/>
      <c r="N8121"/>
      <c r="O8121"/>
      <c r="P8121"/>
      <c r="Q8121"/>
    </row>
    <row r="8122" spans="1:17" x14ac:dyDescent="0.2">
      <c r="A8122" t="s">
        <v>24</v>
      </c>
      <c r="B8122" s="1">
        <v>40298</v>
      </c>
      <c r="C8122" s="2">
        <v>0.60416666666666663</v>
      </c>
      <c r="D8122">
        <v>1020.75</v>
      </c>
      <c r="E8122">
        <v>1021</v>
      </c>
      <c r="F8122">
        <v>1014.75</v>
      </c>
      <c r="G8122">
        <v>1016</v>
      </c>
      <c r="H8122">
        <v>297975</v>
      </c>
      <c r="M8122"/>
      <c r="N8122"/>
      <c r="O8122"/>
      <c r="P8122"/>
      <c r="Q8122"/>
    </row>
    <row r="8123" spans="1:17" x14ac:dyDescent="0.2">
      <c r="A8123" t="s">
        <v>24</v>
      </c>
      <c r="B8123" s="1">
        <v>40298</v>
      </c>
      <c r="C8123" s="2">
        <v>0.63541666666666663</v>
      </c>
      <c r="D8123">
        <v>1016</v>
      </c>
      <c r="E8123">
        <v>1017</v>
      </c>
      <c r="F8123">
        <v>1010.75</v>
      </c>
      <c r="G8123">
        <v>1013.75</v>
      </c>
      <c r="H8123">
        <v>587129</v>
      </c>
      <c r="M8123"/>
      <c r="N8123"/>
      <c r="O8123"/>
      <c r="P8123"/>
      <c r="Q8123"/>
    </row>
    <row r="8124" spans="1:17" x14ac:dyDescent="0.2">
      <c r="A8124" t="s">
        <v>24</v>
      </c>
      <c r="B8124" s="1">
        <v>40301</v>
      </c>
      <c r="C8124" s="2">
        <v>0.39583333333333331</v>
      </c>
      <c r="D8124">
        <v>1017</v>
      </c>
      <c r="E8124">
        <v>1021.25</v>
      </c>
      <c r="F8124">
        <v>1016.5</v>
      </c>
      <c r="G8124">
        <v>1019.75</v>
      </c>
      <c r="H8124">
        <v>309255</v>
      </c>
      <c r="I8124" t="b">
        <f>AND(HOUR(C8124)=9,MINUTE(C8124)=30,HOUR(C8123)=15,MINUTE(C8123)=15)</f>
        <v>1</v>
      </c>
      <c r="J8124">
        <f>MAX(E8124:E8130)</f>
        <v>1030</v>
      </c>
      <c r="K8124">
        <f>MIN(F8124:F8130)</f>
        <v>1015</v>
      </c>
      <c r="L8124">
        <f>E8124</f>
        <v>1021.25</v>
      </c>
      <c r="M8124" s="6">
        <f>+F8124</f>
        <v>1016.5</v>
      </c>
      <c r="N8124" s="6" t="b">
        <f>IF(F8124&gt;J8117,F8124-J8117,FALSE)</f>
        <v>0</v>
      </c>
      <c r="O8124" s="6" t="b">
        <f>IF(L8124&lt;K8117,K8117-L8124,FALSE)</f>
        <v>0</v>
      </c>
      <c r="P8124" s="6" t="b">
        <f>IF(AND(N8124&lt;&gt;FALSE,K8124&lt;=J8117),TRUE,FALSE)</f>
        <v>0</v>
      </c>
      <c r="Q8124" s="6" t="b">
        <f>IF(AND(O8124&lt;&gt;FALSE,J8124&gt;K8117),TRUE,FALSE)</f>
        <v>0</v>
      </c>
    </row>
    <row r="8125" spans="1:17" x14ac:dyDescent="0.2">
      <c r="A8125" t="s">
        <v>24</v>
      </c>
      <c r="B8125" s="1">
        <v>40301</v>
      </c>
      <c r="C8125" s="2">
        <v>0.4375</v>
      </c>
      <c r="D8125">
        <v>1020</v>
      </c>
      <c r="E8125">
        <v>1020</v>
      </c>
      <c r="F8125">
        <v>1015</v>
      </c>
      <c r="G8125">
        <v>1019.25</v>
      </c>
      <c r="H8125">
        <v>237288</v>
      </c>
      <c r="M8125"/>
      <c r="N8125"/>
      <c r="O8125"/>
      <c r="P8125"/>
      <c r="Q8125"/>
    </row>
    <row r="8126" spans="1:17" x14ac:dyDescent="0.2">
      <c r="A8126" t="s">
        <v>24</v>
      </c>
      <c r="B8126" s="1">
        <v>40301</v>
      </c>
      <c r="C8126" s="2">
        <v>0.47916666666666669</v>
      </c>
      <c r="D8126">
        <v>1019</v>
      </c>
      <c r="E8126">
        <v>1026</v>
      </c>
      <c r="F8126">
        <v>1018.5</v>
      </c>
      <c r="G8126">
        <v>1025.75</v>
      </c>
      <c r="H8126">
        <v>211476</v>
      </c>
      <c r="M8126"/>
      <c r="N8126"/>
      <c r="O8126"/>
      <c r="P8126"/>
      <c r="Q8126"/>
    </row>
    <row r="8127" spans="1:17" x14ac:dyDescent="0.2">
      <c r="A8127" t="s">
        <v>24</v>
      </c>
      <c r="B8127" s="1">
        <v>40301</v>
      </c>
      <c r="C8127" s="2">
        <v>0.52083333333333337</v>
      </c>
      <c r="D8127">
        <v>1025.5</v>
      </c>
      <c r="E8127">
        <v>1028.75</v>
      </c>
      <c r="F8127">
        <v>1025.5</v>
      </c>
      <c r="G8127">
        <v>1026.5</v>
      </c>
      <c r="H8127">
        <v>223977</v>
      </c>
      <c r="M8127"/>
      <c r="N8127"/>
      <c r="O8127"/>
      <c r="P8127"/>
      <c r="Q8127"/>
    </row>
    <row r="8128" spans="1:17" x14ac:dyDescent="0.2">
      <c r="A8128" t="s">
        <v>24</v>
      </c>
      <c r="B8128" s="1">
        <v>40301</v>
      </c>
      <c r="C8128" s="2">
        <v>0.5625</v>
      </c>
      <c r="D8128">
        <v>1026.5</v>
      </c>
      <c r="E8128">
        <v>1030</v>
      </c>
      <c r="F8128">
        <v>1026.5</v>
      </c>
      <c r="G8128">
        <v>1030</v>
      </c>
      <c r="H8128">
        <v>154564</v>
      </c>
      <c r="M8128"/>
      <c r="N8128"/>
      <c r="O8128"/>
      <c r="P8128"/>
      <c r="Q8128"/>
    </row>
    <row r="8129" spans="1:17" x14ac:dyDescent="0.2">
      <c r="A8129" t="s">
        <v>24</v>
      </c>
      <c r="B8129" s="1">
        <v>40301</v>
      </c>
      <c r="C8129" s="2">
        <v>0.60416666666666663</v>
      </c>
      <c r="D8129">
        <v>1030</v>
      </c>
      <c r="E8129">
        <v>1030</v>
      </c>
      <c r="F8129">
        <v>1025</v>
      </c>
      <c r="G8129">
        <v>1026</v>
      </c>
      <c r="H8129">
        <v>211093</v>
      </c>
      <c r="M8129"/>
      <c r="N8129"/>
      <c r="O8129"/>
      <c r="P8129"/>
      <c r="Q8129"/>
    </row>
    <row r="8130" spans="1:17" x14ac:dyDescent="0.2">
      <c r="A8130" t="s">
        <v>24</v>
      </c>
      <c r="B8130" s="1">
        <v>40301</v>
      </c>
      <c r="C8130" s="2">
        <v>0.63541666666666663</v>
      </c>
      <c r="D8130">
        <v>1026</v>
      </c>
      <c r="E8130">
        <v>1027.75</v>
      </c>
      <c r="F8130">
        <v>1025.75</v>
      </c>
      <c r="G8130">
        <v>1026.5</v>
      </c>
      <c r="H8130">
        <v>252879</v>
      </c>
      <c r="M8130"/>
      <c r="N8130"/>
      <c r="O8130"/>
      <c r="P8130"/>
      <c r="Q8130"/>
    </row>
    <row r="8131" spans="1:17" x14ac:dyDescent="0.2">
      <c r="A8131" t="s">
        <v>24</v>
      </c>
      <c r="B8131" s="1">
        <v>40302</v>
      </c>
      <c r="C8131" s="2">
        <v>0.39583333333333331</v>
      </c>
      <c r="D8131">
        <v>1013.25</v>
      </c>
      <c r="E8131">
        <v>1013.5</v>
      </c>
      <c r="F8131">
        <v>1005</v>
      </c>
      <c r="G8131">
        <v>1008.5</v>
      </c>
      <c r="H8131">
        <v>744461</v>
      </c>
      <c r="I8131" t="b">
        <f>AND(HOUR(C8131)=9,MINUTE(C8131)=30,HOUR(C8130)=15,MINUTE(C8130)=15)</f>
        <v>1</v>
      </c>
      <c r="J8131">
        <f>MAX(E8131:E8137)</f>
        <v>1013.5</v>
      </c>
      <c r="K8131">
        <f>MIN(F8131:F8137)</f>
        <v>992.25</v>
      </c>
      <c r="L8131">
        <f>E8131</f>
        <v>1013.5</v>
      </c>
      <c r="M8131" s="6">
        <f>+F8131</f>
        <v>1005</v>
      </c>
      <c r="N8131" s="6" t="b">
        <f>IF(F8131&gt;J8124,F8131-J8124,FALSE)</f>
        <v>0</v>
      </c>
      <c r="O8131" s="6">
        <f>IF(L8131&lt;K8124,K8124-L8131,FALSE)</f>
        <v>1.5</v>
      </c>
      <c r="P8131" s="6" t="b">
        <f>IF(AND(N8131&lt;&gt;FALSE,K8131&lt;=J8124),TRUE,FALSE)</f>
        <v>0</v>
      </c>
      <c r="Q8131" s="6" t="b">
        <f>IF(AND(O8131&lt;&gt;FALSE,J8131&gt;K8124),TRUE,FALSE)</f>
        <v>0</v>
      </c>
    </row>
    <row r="8132" spans="1:17" x14ac:dyDescent="0.2">
      <c r="A8132" t="s">
        <v>24</v>
      </c>
      <c r="B8132" s="1">
        <v>40302</v>
      </c>
      <c r="C8132" s="2">
        <v>0.4375</v>
      </c>
      <c r="D8132">
        <v>1008.25</v>
      </c>
      <c r="E8132">
        <v>1008.5</v>
      </c>
      <c r="F8132">
        <v>995</v>
      </c>
      <c r="G8132">
        <v>998</v>
      </c>
      <c r="H8132">
        <v>711626</v>
      </c>
      <c r="M8132"/>
      <c r="N8132"/>
      <c r="O8132"/>
      <c r="P8132"/>
      <c r="Q8132"/>
    </row>
    <row r="8133" spans="1:17" x14ac:dyDescent="0.2">
      <c r="A8133" t="s">
        <v>24</v>
      </c>
      <c r="B8133" s="1">
        <v>40302</v>
      </c>
      <c r="C8133" s="2">
        <v>0.47916666666666669</v>
      </c>
      <c r="D8133">
        <v>998</v>
      </c>
      <c r="E8133">
        <v>1001.5</v>
      </c>
      <c r="F8133">
        <v>993.25</v>
      </c>
      <c r="G8133">
        <v>995</v>
      </c>
      <c r="H8133">
        <v>322344</v>
      </c>
      <c r="M8133"/>
      <c r="N8133"/>
      <c r="O8133"/>
      <c r="P8133"/>
      <c r="Q8133"/>
    </row>
    <row r="8134" spans="1:17" x14ac:dyDescent="0.2">
      <c r="A8134" t="s">
        <v>24</v>
      </c>
      <c r="B8134" s="1">
        <v>40302</v>
      </c>
      <c r="C8134" s="2">
        <v>0.52083333333333337</v>
      </c>
      <c r="D8134">
        <v>995</v>
      </c>
      <c r="E8134">
        <v>1000.5</v>
      </c>
      <c r="F8134">
        <v>994.25</v>
      </c>
      <c r="G8134">
        <v>997.75</v>
      </c>
      <c r="H8134">
        <v>243268</v>
      </c>
      <c r="M8134"/>
      <c r="N8134"/>
      <c r="O8134"/>
      <c r="P8134"/>
      <c r="Q8134"/>
    </row>
    <row r="8135" spans="1:17" x14ac:dyDescent="0.2">
      <c r="A8135" t="s">
        <v>24</v>
      </c>
      <c r="B8135" s="1">
        <v>40302</v>
      </c>
      <c r="C8135" s="2">
        <v>0.5625</v>
      </c>
      <c r="D8135">
        <v>997.75</v>
      </c>
      <c r="E8135">
        <v>1001.75</v>
      </c>
      <c r="F8135">
        <v>996</v>
      </c>
      <c r="G8135">
        <v>996.25</v>
      </c>
      <c r="H8135">
        <v>220263</v>
      </c>
      <c r="M8135"/>
      <c r="N8135"/>
      <c r="O8135"/>
      <c r="P8135"/>
      <c r="Q8135"/>
    </row>
    <row r="8136" spans="1:17" x14ac:dyDescent="0.2">
      <c r="A8136" t="s">
        <v>24</v>
      </c>
      <c r="B8136" s="1">
        <v>40302</v>
      </c>
      <c r="C8136" s="2">
        <v>0.60416666666666663</v>
      </c>
      <c r="D8136">
        <v>996.25</v>
      </c>
      <c r="E8136">
        <v>1000</v>
      </c>
      <c r="F8136">
        <v>994.25</v>
      </c>
      <c r="G8136">
        <v>998</v>
      </c>
      <c r="H8136">
        <v>323383</v>
      </c>
      <c r="M8136"/>
      <c r="N8136"/>
      <c r="O8136"/>
      <c r="P8136"/>
      <c r="Q8136"/>
    </row>
    <row r="8137" spans="1:17" x14ac:dyDescent="0.2">
      <c r="A8137" t="s">
        <v>24</v>
      </c>
      <c r="B8137" s="1">
        <v>40302</v>
      </c>
      <c r="C8137" s="2">
        <v>0.63541666666666663</v>
      </c>
      <c r="D8137">
        <v>998</v>
      </c>
      <c r="E8137">
        <v>1001.75</v>
      </c>
      <c r="F8137">
        <v>992.25</v>
      </c>
      <c r="G8137">
        <v>999.75</v>
      </c>
      <c r="H8137">
        <v>547256</v>
      </c>
      <c r="M8137"/>
      <c r="N8137"/>
      <c r="O8137"/>
      <c r="P8137"/>
      <c r="Q8137"/>
    </row>
    <row r="8138" spans="1:17" x14ac:dyDescent="0.2">
      <c r="A8138" t="s">
        <v>24</v>
      </c>
      <c r="B8138" s="1">
        <v>40303</v>
      </c>
      <c r="C8138" s="2">
        <v>0.39583333333333331</v>
      </c>
      <c r="D8138">
        <v>988.5</v>
      </c>
      <c r="E8138">
        <v>995.75</v>
      </c>
      <c r="F8138">
        <v>982.75</v>
      </c>
      <c r="G8138">
        <v>991.5</v>
      </c>
      <c r="H8138">
        <v>732748</v>
      </c>
      <c r="I8138" t="b">
        <f>AND(HOUR(C8138)=9,MINUTE(C8138)=30,HOUR(C8137)=15,MINUTE(C8137)=15)</f>
        <v>1</v>
      </c>
      <c r="J8138">
        <f>MAX(E8138:E8144)</f>
        <v>1001</v>
      </c>
      <c r="K8138">
        <f>MIN(F8138:F8144)</f>
        <v>982.75</v>
      </c>
      <c r="L8138">
        <f>E8138</f>
        <v>995.75</v>
      </c>
      <c r="M8138" s="6">
        <f>+F8138</f>
        <v>982.75</v>
      </c>
      <c r="N8138" s="6" t="b">
        <f>IF(F8138&gt;J8131,F8138-J8131,FALSE)</f>
        <v>0</v>
      </c>
      <c r="O8138" s="6" t="b">
        <f>IF(L8138&lt;K8131,K8131-L8138,FALSE)</f>
        <v>0</v>
      </c>
      <c r="P8138" s="6" t="b">
        <f>IF(AND(N8138&lt;&gt;FALSE,K8138&lt;=J8131),TRUE,FALSE)</f>
        <v>0</v>
      </c>
      <c r="Q8138" s="6" t="b">
        <f>IF(AND(O8138&lt;&gt;FALSE,J8138&gt;K8131),TRUE,FALSE)</f>
        <v>0</v>
      </c>
    </row>
    <row r="8139" spans="1:17" x14ac:dyDescent="0.2">
      <c r="A8139" t="s">
        <v>24</v>
      </c>
      <c r="B8139" s="1">
        <v>40303</v>
      </c>
      <c r="C8139" s="2">
        <v>0.4375</v>
      </c>
      <c r="D8139">
        <v>991.75</v>
      </c>
      <c r="E8139">
        <v>997.25</v>
      </c>
      <c r="F8139">
        <v>990.5</v>
      </c>
      <c r="G8139">
        <v>994.75</v>
      </c>
      <c r="H8139">
        <v>398781</v>
      </c>
      <c r="M8139"/>
      <c r="N8139"/>
      <c r="O8139"/>
      <c r="P8139"/>
      <c r="Q8139"/>
    </row>
    <row r="8140" spans="1:17" x14ac:dyDescent="0.2">
      <c r="A8140" t="s">
        <v>24</v>
      </c>
      <c r="B8140" s="1">
        <v>40303</v>
      </c>
      <c r="C8140" s="2">
        <v>0.47916666666666669</v>
      </c>
      <c r="D8140">
        <v>994.75</v>
      </c>
      <c r="E8140">
        <v>1001</v>
      </c>
      <c r="F8140">
        <v>993.5</v>
      </c>
      <c r="G8140">
        <v>995.75</v>
      </c>
      <c r="H8140">
        <v>255782</v>
      </c>
      <c r="M8140"/>
      <c r="N8140"/>
      <c r="O8140"/>
      <c r="P8140"/>
      <c r="Q8140"/>
    </row>
    <row r="8141" spans="1:17" x14ac:dyDescent="0.2">
      <c r="A8141" t="s">
        <v>24</v>
      </c>
      <c r="B8141" s="1">
        <v>40303</v>
      </c>
      <c r="C8141" s="2">
        <v>0.52083333333333337</v>
      </c>
      <c r="D8141">
        <v>995.75</v>
      </c>
      <c r="E8141">
        <v>997.75</v>
      </c>
      <c r="F8141">
        <v>992.75</v>
      </c>
      <c r="G8141">
        <v>995.5</v>
      </c>
      <c r="H8141">
        <v>155973</v>
      </c>
      <c r="M8141"/>
      <c r="N8141"/>
      <c r="O8141"/>
      <c r="P8141"/>
      <c r="Q8141"/>
    </row>
    <row r="8142" spans="1:17" x14ac:dyDescent="0.2">
      <c r="A8142" t="s">
        <v>24</v>
      </c>
      <c r="B8142" s="1">
        <v>40303</v>
      </c>
      <c r="C8142" s="2">
        <v>0.5625</v>
      </c>
      <c r="D8142">
        <v>995.5</v>
      </c>
      <c r="E8142">
        <v>996.75</v>
      </c>
      <c r="F8142">
        <v>991</v>
      </c>
      <c r="G8142">
        <v>991.25</v>
      </c>
      <c r="H8142">
        <v>207348</v>
      </c>
      <c r="M8142"/>
      <c r="N8142"/>
      <c r="O8142"/>
      <c r="P8142"/>
      <c r="Q8142"/>
    </row>
    <row r="8143" spans="1:17" x14ac:dyDescent="0.2">
      <c r="A8143" t="s">
        <v>24</v>
      </c>
      <c r="B8143" s="1">
        <v>40303</v>
      </c>
      <c r="C8143" s="2">
        <v>0.60416666666666663</v>
      </c>
      <c r="D8143">
        <v>991.25</v>
      </c>
      <c r="E8143">
        <v>991.75</v>
      </c>
      <c r="F8143">
        <v>985.25</v>
      </c>
      <c r="G8143">
        <v>990</v>
      </c>
      <c r="H8143">
        <v>382022</v>
      </c>
      <c r="M8143"/>
      <c r="N8143"/>
      <c r="O8143"/>
      <c r="P8143"/>
      <c r="Q8143"/>
    </row>
    <row r="8144" spans="1:17" x14ac:dyDescent="0.2">
      <c r="A8144" t="s">
        <v>24</v>
      </c>
      <c r="B8144" s="1">
        <v>40303</v>
      </c>
      <c r="C8144" s="2">
        <v>0.63541666666666663</v>
      </c>
      <c r="D8144">
        <v>989.75</v>
      </c>
      <c r="E8144">
        <v>992.25</v>
      </c>
      <c r="F8144">
        <v>986.5</v>
      </c>
      <c r="G8144">
        <v>991.75</v>
      </c>
      <c r="H8144">
        <v>347176</v>
      </c>
      <c r="M8144"/>
      <c r="N8144"/>
      <c r="O8144"/>
      <c r="P8144"/>
      <c r="Q8144"/>
    </row>
    <row r="8145" spans="1:17" x14ac:dyDescent="0.2">
      <c r="A8145" t="s">
        <v>24</v>
      </c>
      <c r="B8145" s="1">
        <v>40304</v>
      </c>
      <c r="C8145" s="2">
        <v>0.39583333333333331</v>
      </c>
      <c r="D8145">
        <v>985.5</v>
      </c>
      <c r="E8145">
        <v>993</v>
      </c>
      <c r="F8145">
        <v>985.5</v>
      </c>
      <c r="G8145">
        <v>986</v>
      </c>
      <c r="H8145">
        <v>535563</v>
      </c>
      <c r="I8145" t="b">
        <f>AND(HOUR(C8145)=9,MINUTE(C8145)=30,HOUR(C8144)=15,MINUTE(C8144)=15)</f>
        <v>1</v>
      </c>
      <c r="J8145">
        <f>MAX(E8145:E8151)</f>
        <v>993</v>
      </c>
      <c r="K8145">
        <f>MIN(F8145:F8151)</f>
        <v>884</v>
      </c>
      <c r="L8145">
        <f>E8145</f>
        <v>993</v>
      </c>
      <c r="M8145" s="6">
        <f>+F8145</f>
        <v>985.5</v>
      </c>
      <c r="N8145" s="6" t="b">
        <f>IF(F8145&gt;J8138,F8145-J8138,FALSE)</f>
        <v>0</v>
      </c>
      <c r="O8145" s="6" t="b">
        <f>IF(L8145&lt;K8138,K8138-L8145,FALSE)</f>
        <v>0</v>
      </c>
      <c r="P8145" s="6" t="b">
        <f>IF(AND(N8145&lt;&gt;FALSE,K8145&lt;=J8138),TRUE,FALSE)</f>
        <v>0</v>
      </c>
      <c r="Q8145" s="6" t="b">
        <f>IF(AND(O8145&lt;&gt;FALSE,J8145&gt;K8138),TRUE,FALSE)</f>
        <v>0</v>
      </c>
    </row>
    <row r="8146" spans="1:17" x14ac:dyDescent="0.2">
      <c r="A8146" t="s">
        <v>24</v>
      </c>
      <c r="B8146" s="1">
        <v>40304</v>
      </c>
      <c r="C8146" s="2">
        <v>0.4375</v>
      </c>
      <c r="D8146">
        <v>985.75</v>
      </c>
      <c r="E8146">
        <v>988.25</v>
      </c>
      <c r="F8146">
        <v>976.5</v>
      </c>
      <c r="G8146">
        <v>981.25</v>
      </c>
      <c r="H8146">
        <v>641885</v>
      </c>
      <c r="M8146"/>
      <c r="N8146"/>
      <c r="O8146"/>
      <c r="P8146"/>
      <c r="Q8146"/>
    </row>
    <row r="8147" spans="1:17" x14ac:dyDescent="0.2">
      <c r="A8147" t="s">
        <v>24</v>
      </c>
      <c r="B8147" s="1">
        <v>40304</v>
      </c>
      <c r="C8147" s="2">
        <v>0.47916666666666669</v>
      </c>
      <c r="D8147">
        <v>981</v>
      </c>
      <c r="E8147">
        <v>985.25</v>
      </c>
      <c r="F8147">
        <v>975.25</v>
      </c>
      <c r="G8147">
        <v>981.5</v>
      </c>
      <c r="H8147">
        <v>469098</v>
      </c>
      <c r="M8147"/>
      <c r="N8147"/>
      <c r="O8147"/>
      <c r="P8147"/>
      <c r="Q8147"/>
    </row>
    <row r="8148" spans="1:17" x14ac:dyDescent="0.2">
      <c r="A8148" t="s">
        <v>24</v>
      </c>
      <c r="B8148" s="1">
        <v>40304</v>
      </c>
      <c r="C8148" s="2">
        <v>0.52083333333333337</v>
      </c>
      <c r="D8148">
        <v>981.5</v>
      </c>
      <c r="E8148">
        <v>983</v>
      </c>
      <c r="F8148">
        <v>972.25</v>
      </c>
      <c r="G8148">
        <v>975.5</v>
      </c>
      <c r="H8148">
        <v>361300</v>
      </c>
      <c r="M8148"/>
      <c r="N8148"/>
      <c r="O8148"/>
      <c r="P8148"/>
      <c r="Q8148"/>
    </row>
    <row r="8149" spans="1:17" x14ac:dyDescent="0.2">
      <c r="A8149" t="s">
        <v>24</v>
      </c>
      <c r="B8149" s="1">
        <v>40304</v>
      </c>
      <c r="C8149" s="2">
        <v>0.5625</v>
      </c>
      <c r="D8149">
        <v>975.25</v>
      </c>
      <c r="E8149">
        <v>975.5</v>
      </c>
      <c r="F8149">
        <v>952.75</v>
      </c>
      <c r="G8149">
        <v>958.25</v>
      </c>
      <c r="H8149">
        <v>722982</v>
      </c>
      <c r="M8149"/>
      <c r="N8149"/>
      <c r="O8149"/>
      <c r="P8149"/>
      <c r="Q8149"/>
    </row>
    <row r="8150" spans="1:17" x14ac:dyDescent="0.2">
      <c r="A8150" t="s">
        <v>24</v>
      </c>
      <c r="B8150" s="1">
        <v>40304</v>
      </c>
      <c r="C8150" s="2">
        <v>0.60416666666666663</v>
      </c>
      <c r="D8150">
        <v>958.25</v>
      </c>
      <c r="E8150">
        <v>959.75</v>
      </c>
      <c r="F8150">
        <v>884</v>
      </c>
      <c r="G8150">
        <v>945.5</v>
      </c>
      <c r="H8150">
        <v>1636003</v>
      </c>
      <c r="M8150"/>
      <c r="N8150"/>
      <c r="O8150"/>
      <c r="P8150"/>
      <c r="Q8150"/>
    </row>
    <row r="8151" spans="1:17" x14ac:dyDescent="0.2">
      <c r="A8151" t="s">
        <v>24</v>
      </c>
      <c r="B8151" s="1">
        <v>40304</v>
      </c>
      <c r="C8151" s="2">
        <v>0.63541666666666663</v>
      </c>
      <c r="D8151">
        <v>945.75</v>
      </c>
      <c r="E8151">
        <v>964</v>
      </c>
      <c r="F8151">
        <v>944.5</v>
      </c>
      <c r="G8151">
        <v>950.75</v>
      </c>
      <c r="H8151">
        <v>727202</v>
      </c>
      <c r="M8151"/>
      <c r="N8151"/>
      <c r="O8151"/>
      <c r="P8151"/>
      <c r="Q8151"/>
    </row>
    <row r="8152" spans="1:17" x14ac:dyDescent="0.2">
      <c r="A8152" t="s">
        <v>24</v>
      </c>
      <c r="B8152" s="1">
        <v>40305</v>
      </c>
      <c r="C8152" s="2">
        <v>0.39583333333333331</v>
      </c>
      <c r="D8152">
        <v>949.5</v>
      </c>
      <c r="E8152">
        <v>960.75</v>
      </c>
      <c r="F8152">
        <v>918.75</v>
      </c>
      <c r="G8152">
        <v>926.25</v>
      </c>
      <c r="H8152">
        <v>1061716</v>
      </c>
      <c r="I8152" t="b">
        <f>AND(HOUR(C8152)=9,MINUTE(C8152)=30,HOUR(C8151)=15,MINUTE(C8151)=15)</f>
        <v>1</v>
      </c>
      <c r="J8152">
        <f>MAX(E8152:E8158)</f>
        <v>960.75</v>
      </c>
      <c r="K8152">
        <f>MIN(F8152:F8158)</f>
        <v>918.75</v>
      </c>
      <c r="L8152">
        <f>E8152</f>
        <v>960.75</v>
      </c>
      <c r="M8152" s="6">
        <f>+F8152</f>
        <v>918.75</v>
      </c>
      <c r="N8152" s="6" t="b">
        <f>IF(F8152&gt;J8145,F8152-J8145,FALSE)</f>
        <v>0</v>
      </c>
      <c r="O8152" s="6" t="b">
        <f>IF(L8152&lt;K8145,K8145-L8152,FALSE)</f>
        <v>0</v>
      </c>
      <c r="P8152" s="6" t="b">
        <f>IF(AND(N8152&lt;&gt;FALSE,K8152&lt;=J8145),TRUE,FALSE)</f>
        <v>0</v>
      </c>
      <c r="Q8152" s="6" t="b">
        <f>IF(AND(O8152&lt;&gt;FALSE,J8152&gt;K8145),TRUE,FALSE)</f>
        <v>0</v>
      </c>
    </row>
    <row r="8153" spans="1:17" x14ac:dyDescent="0.2">
      <c r="A8153" t="s">
        <v>24</v>
      </c>
      <c r="B8153" s="1">
        <v>40305</v>
      </c>
      <c r="C8153" s="2">
        <v>0.4375</v>
      </c>
      <c r="D8153">
        <v>926.25</v>
      </c>
      <c r="E8153">
        <v>954</v>
      </c>
      <c r="F8153">
        <v>926</v>
      </c>
      <c r="G8153">
        <v>940.5</v>
      </c>
      <c r="H8153">
        <v>981161</v>
      </c>
      <c r="M8153"/>
      <c r="N8153"/>
      <c r="O8153"/>
      <c r="P8153"/>
      <c r="Q8153"/>
    </row>
    <row r="8154" spans="1:17" x14ac:dyDescent="0.2">
      <c r="A8154" t="s">
        <v>24</v>
      </c>
      <c r="B8154" s="1">
        <v>40305</v>
      </c>
      <c r="C8154" s="2">
        <v>0.47916666666666669</v>
      </c>
      <c r="D8154">
        <v>940.5</v>
      </c>
      <c r="E8154">
        <v>955.75</v>
      </c>
      <c r="F8154">
        <v>933.75</v>
      </c>
      <c r="G8154">
        <v>945.5</v>
      </c>
      <c r="H8154">
        <v>594230</v>
      </c>
      <c r="M8154"/>
      <c r="N8154"/>
      <c r="O8154"/>
      <c r="P8154"/>
      <c r="Q8154"/>
    </row>
    <row r="8155" spans="1:17" x14ac:dyDescent="0.2">
      <c r="A8155" t="s">
        <v>24</v>
      </c>
      <c r="B8155" s="1">
        <v>40305</v>
      </c>
      <c r="C8155" s="2">
        <v>0.52083333333333337</v>
      </c>
      <c r="D8155">
        <v>945.25</v>
      </c>
      <c r="E8155">
        <v>948.75</v>
      </c>
      <c r="F8155">
        <v>936</v>
      </c>
      <c r="G8155">
        <v>938.75</v>
      </c>
      <c r="H8155">
        <v>352233</v>
      </c>
      <c r="M8155"/>
      <c r="N8155"/>
      <c r="O8155"/>
      <c r="P8155"/>
      <c r="Q8155"/>
    </row>
    <row r="8156" spans="1:17" x14ac:dyDescent="0.2">
      <c r="A8156" t="s">
        <v>24</v>
      </c>
      <c r="B8156" s="1">
        <v>40305</v>
      </c>
      <c r="C8156" s="2">
        <v>0.5625</v>
      </c>
      <c r="D8156">
        <v>938.75</v>
      </c>
      <c r="E8156">
        <v>947.75</v>
      </c>
      <c r="F8156">
        <v>935</v>
      </c>
      <c r="G8156">
        <v>935.25</v>
      </c>
      <c r="H8156">
        <v>300773</v>
      </c>
      <c r="M8156"/>
      <c r="N8156"/>
      <c r="O8156"/>
      <c r="P8156"/>
      <c r="Q8156"/>
    </row>
    <row r="8157" spans="1:17" x14ac:dyDescent="0.2">
      <c r="A8157" t="s">
        <v>24</v>
      </c>
      <c r="B8157" s="1">
        <v>40305</v>
      </c>
      <c r="C8157" s="2">
        <v>0.60416666666666663</v>
      </c>
      <c r="D8157">
        <v>935</v>
      </c>
      <c r="E8157">
        <v>942.75</v>
      </c>
      <c r="F8157">
        <v>929.75</v>
      </c>
      <c r="G8157">
        <v>934.5</v>
      </c>
      <c r="H8157">
        <v>402109</v>
      </c>
      <c r="M8157"/>
      <c r="N8157"/>
      <c r="O8157"/>
      <c r="P8157"/>
      <c r="Q8157"/>
    </row>
    <row r="8158" spans="1:17" x14ac:dyDescent="0.2">
      <c r="A8158" t="s">
        <v>24</v>
      </c>
      <c r="B8158" s="1">
        <v>40305</v>
      </c>
      <c r="C8158" s="2">
        <v>0.63541666666666663</v>
      </c>
      <c r="D8158">
        <v>934.25</v>
      </c>
      <c r="E8158">
        <v>938.75</v>
      </c>
      <c r="F8158">
        <v>928.75</v>
      </c>
      <c r="G8158">
        <v>935.5</v>
      </c>
      <c r="H8158">
        <v>457035</v>
      </c>
      <c r="M8158"/>
      <c r="N8158"/>
      <c r="O8158"/>
      <c r="P8158"/>
      <c r="Q8158"/>
    </row>
    <row r="8159" spans="1:17" x14ac:dyDescent="0.2">
      <c r="A8159" t="s">
        <v>24</v>
      </c>
      <c r="B8159" s="1">
        <v>40308</v>
      </c>
      <c r="C8159" s="2">
        <v>0.39583333333333331</v>
      </c>
      <c r="D8159">
        <v>981.25</v>
      </c>
      <c r="E8159">
        <v>989.75</v>
      </c>
      <c r="F8159">
        <v>976.75</v>
      </c>
      <c r="G8159">
        <v>976.75</v>
      </c>
      <c r="H8159">
        <v>725615</v>
      </c>
      <c r="I8159" t="b">
        <f>AND(HOUR(C8159)=9,MINUTE(C8159)=30,HOUR(C8158)=15,MINUTE(C8158)=15)</f>
        <v>1</v>
      </c>
      <c r="J8159">
        <f>MAX(E8159:E8165)</f>
        <v>989.75</v>
      </c>
      <c r="K8159">
        <f>MIN(F8159:F8165)</f>
        <v>972.25</v>
      </c>
      <c r="L8159">
        <f>E8159</f>
        <v>989.75</v>
      </c>
      <c r="M8159" s="6">
        <f>+F8159</f>
        <v>976.75</v>
      </c>
      <c r="N8159" s="6">
        <f>IF(F8159&gt;J8152,F8159-J8152,FALSE)</f>
        <v>16</v>
      </c>
      <c r="O8159" s="6" t="b">
        <f>IF(L8159&lt;K8152,K8152-L8159,FALSE)</f>
        <v>0</v>
      </c>
      <c r="P8159" s="6" t="b">
        <f>IF(AND(N8159&lt;&gt;FALSE,K8159&lt;=J8152),TRUE,FALSE)</f>
        <v>0</v>
      </c>
      <c r="Q8159" s="6" t="b">
        <f>IF(AND(O8159&lt;&gt;FALSE,J8159&gt;K8152),TRUE,FALSE)</f>
        <v>0</v>
      </c>
    </row>
    <row r="8160" spans="1:17" x14ac:dyDescent="0.2">
      <c r="A8160" t="s">
        <v>24</v>
      </c>
      <c r="B8160" s="1">
        <v>40308</v>
      </c>
      <c r="C8160" s="2">
        <v>0.4375</v>
      </c>
      <c r="D8160">
        <v>977</v>
      </c>
      <c r="E8160">
        <v>984.25</v>
      </c>
      <c r="F8160">
        <v>976</v>
      </c>
      <c r="G8160">
        <v>984.25</v>
      </c>
      <c r="H8160">
        <v>429135</v>
      </c>
      <c r="M8160"/>
      <c r="N8160"/>
      <c r="O8160"/>
      <c r="P8160"/>
      <c r="Q8160"/>
    </row>
    <row r="8161" spans="1:17" x14ac:dyDescent="0.2">
      <c r="A8161" t="s">
        <v>24</v>
      </c>
      <c r="B8161" s="1">
        <v>40308</v>
      </c>
      <c r="C8161" s="2">
        <v>0.47916666666666669</v>
      </c>
      <c r="D8161">
        <v>984.5</v>
      </c>
      <c r="E8161">
        <v>987.5</v>
      </c>
      <c r="F8161">
        <v>982</v>
      </c>
      <c r="G8161">
        <v>982.75</v>
      </c>
      <c r="H8161">
        <v>241844</v>
      </c>
      <c r="M8161"/>
      <c r="N8161"/>
      <c r="O8161"/>
      <c r="P8161"/>
      <c r="Q8161"/>
    </row>
    <row r="8162" spans="1:17" x14ac:dyDescent="0.2">
      <c r="A8162" t="s">
        <v>24</v>
      </c>
      <c r="B8162" s="1">
        <v>40308</v>
      </c>
      <c r="C8162" s="2">
        <v>0.52083333333333337</v>
      </c>
      <c r="D8162">
        <v>982.5</v>
      </c>
      <c r="E8162">
        <v>984.5</v>
      </c>
      <c r="F8162">
        <v>973.25</v>
      </c>
      <c r="G8162">
        <v>978.25</v>
      </c>
      <c r="H8162">
        <v>345423</v>
      </c>
      <c r="M8162"/>
      <c r="N8162"/>
      <c r="O8162"/>
      <c r="P8162"/>
      <c r="Q8162"/>
    </row>
    <row r="8163" spans="1:17" x14ac:dyDescent="0.2">
      <c r="A8163" t="s">
        <v>24</v>
      </c>
      <c r="B8163" s="1">
        <v>40308</v>
      </c>
      <c r="C8163" s="2">
        <v>0.5625</v>
      </c>
      <c r="D8163">
        <v>978.5</v>
      </c>
      <c r="E8163">
        <v>980.75</v>
      </c>
      <c r="F8163">
        <v>972.25</v>
      </c>
      <c r="G8163">
        <v>977.25</v>
      </c>
      <c r="H8163">
        <v>291557</v>
      </c>
      <c r="M8163"/>
      <c r="N8163"/>
      <c r="O8163"/>
      <c r="P8163"/>
      <c r="Q8163"/>
    </row>
    <row r="8164" spans="1:17" x14ac:dyDescent="0.2">
      <c r="A8164" t="s">
        <v>24</v>
      </c>
      <c r="B8164" s="1">
        <v>40308</v>
      </c>
      <c r="C8164" s="2">
        <v>0.60416666666666663</v>
      </c>
      <c r="D8164">
        <v>977</v>
      </c>
      <c r="E8164">
        <v>980.5</v>
      </c>
      <c r="F8164">
        <v>974.25</v>
      </c>
      <c r="G8164">
        <v>978.25</v>
      </c>
      <c r="H8164">
        <v>211623</v>
      </c>
      <c r="M8164"/>
      <c r="N8164"/>
      <c r="O8164"/>
      <c r="P8164"/>
      <c r="Q8164"/>
    </row>
    <row r="8165" spans="1:17" x14ac:dyDescent="0.2">
      <c r="A8165" t="s">
        <v>24</v>
      </c>
      <c r="B8165" s="1">
        <v>40308</v>
      </c>
      <c r="C8165" s="2">
        <v>0.63541666666666663</v>
      </c>
      <c r="D8165">
        <v>978.5</v>
      </c>
      <c r="E8165">
        <v>987.25</v>
      </c>
      <c r="F8165">
        <v>976</v>
      </c>
      <c r="G8165">
        <v>984.25</v>
      </c>
      <c r="H8165">
        <v>464245</v>
      </c>
      <c r="M8165"/>
      <c r="N8165"/>
      <c r="O8165"/>
      <c r="P8165"/>
      <c r="Q8165"/>
    </row>
    <row r="8166" spans="1:17" x14ac:dyDescent="0.2">
      <c r="A8166" t="s">
        <v>24</v>
      </c>
      <c r="B8166" s="1">
        <v>40309</v>
      </c>
      <c r="C8166" s="2">
        <v>0.39583333333333331</v>
      </c>
      <c r="D8166">
        <v>974</v>
      </c>
      <c r="E8166">
        <v>982.5</v>
      </c>
      <c r="F8166">
        <v>972.25</v>
      </c>
      <c r="G8166">
        <v>980</v>
      </c>
      <c r="H8166">
        <v>436417</v>
      </c>
      <c r="I8166" t="b">
        <f>AND(HOUR(C8166)=9,MINUTE(C8166)=30,HOUR(C8165)=15,MINUTE(C8165)=15)</f>
        <v>1</v>
      </c>
      <c r="J8166">
        <f>MAX(E8166:E8172)</f>
        <v>997</v>
      </c>
      <c r="K8166">
        <f>MIN(F8166:F8172)</f>
        <v>972.25</v>
      </c>
      <c r="L8166">
        <f>E8166</f>
        <v>982.5</v>
      </c>
      <c r="M8166" s="6">
        <f>+F8166</f>
        <v>972.25</v>
      </c>
      <c r="N8166" s="6" t="b">
        <f>IF(F8166&gt;J8159,F8166-J8159,FALSE)</f>
        <v>0</v>
      </c>
      <c r="O8166" s="6" t="b">
        <f>IF(L8166&lt;K8159,K8159-L8166,FALSE)</f>
        <v>0</v>
      </c>
      <c r="P8166" s="6" t="b">
        <f>IF(AND(N8166&lt;&gt;FALSE,K8166&lt;=J8159),TRUE,FALSE)</f>
        <v>0</v>
      </c>
      <c r="Q8166" s="6" t="b">
        <f>IF(AND(O8166&lt;&gt;FALSE,J8166&gt;K8159),TRUE,FALSE)</f>
        <v>0</v>
      </c>
    </row>
    <row r="8167" spans="1:17" x14ac:dyDescent="0.2">
      <c r="A8167" t="s">
        <v>24</v>
      </c>
      <c r="B8167" s="1">
        <v>40309</v>
      </c>
      <c r="C8167" s="2">
        <v>0.4375</v>
      </c>
      <c r="D8167">
        <v>980.25</v>
      </c>
      <c r="E8167">
        <v>985.5</v>
      </c>
      <c r="F8167">
        <v>978.25</v>
      </c>
      <c r="G8167">
        <v>985</v>
      </c>
      <c r="H8167">
        <v>296040</v>
      </c>
      <c r="M8167"/>
      <c r="N8167"/>
      <c r="O8167"/>
      <c r="P8167"/>
      <c r="Q8167"/>
    </row>
    <row r="8168" spans="1:17" x14ac:dyDescent="0.2">
      <c r="A8168" t="s">
        <v>24</v>
      </c>
      <c r="B8168" s="1">
        <v>40309</v>
      </c>
      <c r="C8168" s="2">
        <v>0.47916666666666669</v>
      </c>
      <c r="D8168">
        <v>985.25</v>
      </c>
      <c r="E8168">
        <v>991.75</v>
      </c>
      <c r="F8168">
        <v>983.25</v>
      </c>
      <c r="G8168">
        <v>990</v>
      </c>
      <c r="H8168">
        <v>284558</v>
      </c>
      <c r="M8168"/>
      <c r="N8168"/>
      <c r="O8168"/>
      <c r="P8168"/>
      <c r="Q8168"/>
    </row>
    <row r="8169" spans="1:17" x14ac:dyDescent="0.2">
      <c r="A8169" t="s">
        <v>24</v>
      </c>
      <c r="B8169" s="1">
        <v>40309</v>
      </c>
      <c r="C8169" s="2">
        <v>0.52083333333333337</v>
      </c>
      <c r="D8169">
        <v>990</v>
      </c>
      <c r="E8169">
        <v>994</v>
      </c>
      <c r="F8169">
        <v>989</v>
      </c>
      <c r="G8169">
        <v>992.25</v>
      </c>
      <c r="H8169">
        <v>210688</v>
      </c>
      <c r="M8169"/>
      <c r="N8169"/>
      <c r="O8169"/>
      <c r="P8169"/>
      <c r="Q8169"/>
    </row>
    <row r="8170" spans="1:17" x14ac:dyDescent="0.2">
      <c r="A8170" t="s">
        <v>24</v>
      </c>
      <c r="B8170" s="1">
        <v>40309</v>
      </c>
      <c r="C8170" s="2">
        <v>0.5625</v>
      </c>
      <c r="D8170">
        <v>992.25</v>
      </c>
      <c r="E8170">
        <v>997</v>
      </c>
      <c r="F8170">
        <v>986</v>
      </c>
      <c r="G8170">
        <v>987.75</v>
      </c>
      <c r="H8170">
        <v>357967</v>
      </c>
      <c r="M8170"/>
      <c r="N8170"/>
      <c r="O8170"/>
      <c r="P8170"/>
      <c r="Q8170"/>
    </row>
    <row r="8171" spans="1:17" x14ac:dyDescent="0.2">
      <c r="A8171" t="s">
        <v>24</v>
      </c>
      <c r="B8171" s="1">
        <v>40309</v>
      </c>
      <c r="C8171" s="2">
        <v>0.60416666666666663</v>
      </c>
      <c r="D8171">
        <v>987.75</v>
      </c>
      <c r="E8171">
        <v>988.25</v>
      </c>
      <c r="F8171">
        <v>979</v>
      </c>
      <c r="G8171">
        <v>982.75</v>
      </c>
      <c r="H8171">
        <v>388801</v>
      </c>
      <c r="M8171"/>
      <c r="N8171"/>
      <c r="O8171"/>
      <c r="P8171"/>
      <c r="Q8171"/>
    </row>
    <row r="8172" spans="1:17" x14ac:dyDescent="0.2">
      <c r="A8172" t="s">
        <v>24</v>
      </c>
      <c r="B8172" s="1">
        <v>40309</v>
      </c>
      <c r="C8172" s="2">
        <v>0.63541666666666663</v>
      </c>
      <c r="D8172">
        <v>983</v>
      </c>
      <c r="E8172">
        <v>986.5</v>
      </c>
      <c r="F8172">
        <v>979.5</v>
      </c>
      <c r="G8172">
        <v>979.75</v>
      </c>
      <c r="H8172">
        <v>300059</v>
      </c>
      <c r="M8172"/>
      <c r="N8172"/>
      <c r="O8172"/>
      <c r="P8172"/>
      <c r="Q8172"/>
    </row>
    <row r="8173" spans="1:17" x14ac:dyDescent="0.2">
      <c r="A8173" t="s">
        <v>24</v>
      </c>
      <c r="B8173" s="1">
        <v>40310</v>
      </c>
      <c r="C8173" s="2">
        <v>0.39583333333333331</v>
      </c>
      <c r="D8173">
        <v>986</v>
      </c>
      <c r="E8173">
        <v>993.75</v>
      </c>
      <c r="F8173">
        <v>984</v>
      </c>
      <c r="G8173">
        <v>992.5</v>
      </c>
      <c r="H8173">
        <v>382803</v>
      </c>
      <c r="I8173" t="b">
        <f>AND(HOUR(C8173)=9,MINUTE(C8173)=30,HOUR(C8172)=15,MINUTE(C8172)=15)</f>
        <v>1</v>
      </c>
      <c r="J8173">
        <f>MAX(E8173:E8179)</f>
        <v>999.25</v>
      </c>
      <c r="K8173">
        <f>MIN(F8173:F8179)</f>
        <v>984</v>
      </c>
      <c r="L8173">
        <f>E8173</f>
        <v>993.75</v>
      </c>
      <c r="M8173" s="6">
        <f>+F8173</f>
        <v>984</v>
      </c>
      <c r="N8173" s="6" t="b">
        <f>IF(F8173&gt;J8166,F8173-J8166,FALSE)</f>
        <v>0</v>
      </c>
      <c r="O8173" s="6" t="b">
        <f>IF(L8173&lt;K8166,K8166-L8173,FALSE)</f>
        <v>0</v>
      </c>
      <c r="P8173" s="6" t="b">
        <f>IF(AND(N8173&lt;&gt;FALSE,K8173&lt;=J8166),TRUE,FALSE)</f>
        <v>0</v>
      </c>
      <c r="Q8173" s="6" t="b">
        <f>IF(AND(O8173&lt;&gt;FALSE,J8173&gt;K8166),TRUE,FALSE)</f>
        <v>0</v>
      </c>
    </row>
    <row r="8174" spans="1:17" x14ac:dyDescent="0.2">
      <c r="A8174" t="s">
        <v>24</v>
      </c>
      <c r="B8174" s="1">
        <v>40310</v>
      </c>
      <c r="C8174" s="2">
        <v>0.4375</v>
      </c>
      <c r="D8174">
        <v>992.75</v>
      </c>
      <c r="E8174">
        <v>995</v>
      </c>
      <c r="F8174">
        <v>987.75</v>
      </c>
      <c r="G8174">
        <v>987.75</v>
      </c>
      <c r="H8174">
        <v>319975</v>
      </c>
      <c r="M8174"/>
      <c r="N8174"/>
      <c r="O8174"/>
      <c r="P8174"/>
      <c r="Q8174"/>
    </row>
    <row r="8175" spans="1:17" x14ac:dyDescent="0.2">
      <c r="A8175" t="s">
        <v>24</v>
      </c>
      <c r="B8175" s="1">
        <v>40310</v>
      </c>
      <c r="C8175" s="2">
        <v>0.47916666666666669</v>
      </c>
      <c r="D8175">
        <v>987.75</v>
      </c>
      <c r="E8175">
        <v>993.75</v>
      </c>
      <c r="F8175">
        <v>987.25</v>
      </c>
      <c r="G8175">
        <v>993</v>
      </c>
      <c r="H8175">
        <v>199065</v>
      </c>
      <c r="M8175"/>
      <c r="N8175"/>
      <c r="O8175"/>
      <c r="P8175"/>
      <c r="Q8175"/>
    </row>
    <row r="8176" spans="1:17" x14ac:dyDescent="0.2">
      <c r="A8176" t="s">
        <v>24</v>
      </c>
      <c r="B8176" s="1">
        <v>40310</v>
      </c>
      <c r="C8176" s="2">
        <v>0.52083333333333337</v>
      </c>
      <c r="D8176">
        <v>993.25</v>
      </c>
      <c r="E8176">
        <v>997.5</v>
      </c>
      <c r="F8176">
        <v>991.75</v>
      </c>
      <c r="G8176">
        <v>994.75</v>
      </c>
      <c r="H8176">
        <v>173916</v>
      </c>
      <c r="M8176"/>
      <c r="N8176"/>
      <c r="O8176"/>
      <c r="P8176"/>
      <c r="Q8176"/>
    </row>
    <row r="8177" spans="1:17" x14ac:dyDescent="0.2">
      <c r="A8177" t="s">
        <v>24</v>
      </c>
      <c r="B8177" s="1">
        <v>40310</v>
      </c>
      <c r="C8177" s="2">
        <v>0.5625</v>
      </c>
      <c r="D8177">
        <v>994.75</v>
      </c>
      <c r="E8177">
        <v>997</v>
      </c>
      <c r="F8177">
        <v>992.25</v>
      </c>
      <c r="G8177">
        <v>996.75</v>
      </c>
      <c r="H8177">
        <v>184566</v>
      </c>
      <c r="M8177"/>
      <c r="N8177"/>
      <c r="O8177"/>
      <c r="P8177"/>
      <c r="Q8177"/>
    </row>
    <row r="8178" spans="1:17" x14ac:dyDescent="0.2">
      <c r="A8178" t="s">
        <v>24</v>
      </c>
      <c r="B8178" s="1">
        <v>40310</v>
      </c>
      <c r="C8178" s="2">
        <v>0.60416666666666663</v>
      </c>
      <c r="D8178">
        <v>997</v>
      </c>
      <c r="E8178">
        <v>999.25</v>
      </c>
      <c r="F8178">
        <v>995</v>
      </c>
      <c r="G8178">
        <v>996.75</v>
      </c>
      <c r="H8178">
        <v>191428</v>
      </c>
      <c r="M8178"/>
      <c r="N8178"/>
      <c r="O8178"/>
      <c r="P8178"/>
      <c r="Q8178"/>
    </row>
    <row r="8179" spans="1:17" x14ac:dyDescent="0.2">
      <c r="A8179" t="s">
        <v>24</v>
      </c>
      <c r="B8179" s="1">
        <v>40310</v>
      </c>
      <c r="C8179" s="2">
        <v>0.63541666666666663</v>
      </c>
      <c r="D8179">
        <v>996.75</v>
      </c>
      <c r="E8179">
        <v>998.75</v>
      </c>
      <c r="F8179">
        <v>994.25</v>
      </c>
      <c r="G8179">
        <v>997.75</v>
      </c>
      <c r="H8179">
        <v>256964</v>
      </c>
      <c r="M8179"/>
      <c r="N8179"/>
      <c r="O8179"/>
      <c r="P8179"/>
      <c r="Q8179"/>
    </row>
    <row r="8180" spans="1:17" x14ac:dyDescent="0.2">
      <c r="A8180" t="s">
        <v>24</v>
      </c>
      <c r="B8180" s="1">
        <v>40311</v>
      </c>
      <c r="C8180" s="2">
        <v>0.39583333333333331</v>
      </c>
      <c r="D8180">
        <v>994.5</v>
      </c>
      <c r="E8180">
        <v>998.75</v>
      </c>
      <c r="F8180">
        <v>989.75</v>
      </c>
      <c r="G8180">
        <v>997</v>
      </c>
      <c r="H8180">
        <v>388091</v>
      </c>
      <c r="I8180" t="b">
        <f>AND(HOUR(C8180)=9,MINUTE(C8180)=30,HOUR(C8179)=15,MINUTE(C8179)=15)</f>
        <v>1</v>
      </c>
      <c r="J8180">
        <f>MAX(E8180:E8186)</f>
        <v>1000</v>
      </c>
      <c r="K8180">
        <f>MIN(F8180:F8186)</f>
        <v>981.75</v>
      </c>
      <c r="L8180">
        <f>E8180</f>
        <v>998.75</v>
      </c>
      <c r="M8180" s="6">
        <f>+F8180</f>
        <v>989.75</v>
      </c>
      <c r="N8180" s="6" t="b">
        <f>IF(F8180&gt;J8173,F8180-J8173,FALSE)</f>
        <v>0</v>
      </c>
      <c r="O8180" s="6" t="b">
        <f>IF(L8180&lt;K8173,K8173-L8180,FALSE)</f>
        <v>0</v>
      </c>
      <c r="P8180" s="6" t="b">
        <f>IF(AND(N8180&lt;&gt;FALSE,K8180&lt;=J8173),TRUE,FALSE)</f>
        <v>0</v>
      </c>
      <c r="Q8180" s="6" t="b">
        <f>IF(AND(O8180&lt;&gt;FALSE,J8180&gt;K8173),TRUE,FALSE)</f>
        <v>0</v>
      </c>
    </row>
    <row r="8181" spans="1:17" x14ac:dyDescent="0.2">
      <c r="A8181" t="s">
        <v>24</v>
      </c>
      <c r="B8181" s="1">
        <v>40311</v>
      </c>
      <c r="C8181" s="2">
        <v>0.4375</v>
      </c>
      <c r="D8181">
        <v>997</v>
      </c>
      <c r="E8181">
        <v>1000</v>
      </c>
      <c r="F8181">
        <v>993.75</v>
      </c>
      <c r="G8181">
        <v>996</v>
      </c>
      <c r="H8181">
        <v>218190</v>
      </c>
      <c r="M8181"/>
      <c r="N8181"/>
      <c r="O8181"/>
      <c r="P8181"/>
      <c r="Q8181"/>
    </row>
    <row r="8182" spans="1:17" x14ac:dyDescent="0.2">
      <c r="A8182" t="s">
        <v>24</v>
      </c>
      <c r="B8182" s="1">
        <v>40311</v>
      </c>
      <c r="C8182" s="2">
        <v>0.47916666666666669</v>
      </c>
      <c r="D8182">
        <v>996</v>
      </c>
      <c r="E8182">
        <v>996.5</v>
      </c>
      <c r="F8182">
        <v>991.5</v>
      </c>
      <c r="G8182">
        <v>993.75</v>
      </c>
      <c r="H8182">
        <v>180953</v>
      </c>
      <c r="M8182"/>
      <c r="N8182"/>
      <c r="O8182"/>
      <c r="P8182"/>
      <c r="Q8182"/>
    </row>
    <row r="8183" spans="1:17" x14ac:dyDescent="0.2">
      <c r="A8183" t="s">
        <v>24</v>
      </c>
      <c r="B8183" s="1">
        <v>40311</v>
      </c>
      <c r="C8183" s="2">
        <v>0.52083333333333337</v>
      </c>
      <c r="D8183">
        <v>993.75</v>
      </c>
      <c r="E8183">
        <v>997.25</v>
      </c>
      <c r="F8183">
        <v>992.75</v>
      </c>
      <c r="G8183">
        <v>996</v>
      </c>
      <c r="H8183">
        <v>122069</v>
      </c>
      <c r="M8183"/>
      <c r="N8183"/>
      <c r="O8183"/>
      <c r="P8183"/>
      <c r="Q8183"/>
    </row>
    <row r="8184" spans="1:17" x14ac:dyDescent="0.2">
      <c r="A8184" t="s">
        <v>24</v>
      </c>
      <c r="B8184" s="1">
        <v>40311</v>
      </c>
      <c r="C8184" s="2">
        <v>0.5625</v>
      </c>
      <c r="D8184">
        <v>996</v>
      </c>
      <c r="E8184">
        <v>997.75</v>
      </c>
      <c r="F8184">
        <v>994.75</v>
      </c>
      <c r="G8184">
        <v>995</v>
      </c>
      <c r="H8184">
        <v>109629</v>
      </c>
      <c r="M8184"/>
      <c r="N8184"/>
      <c r="O8184"/>
      <c r="P8184"/>
      <c r="Q8184"/>
    </row>
    <row r="8185" spans="1:17" x14ac:dyDescent="0.2">
      <c r="A8185" t="s">
        <v>24</v>
      </c>
      <c r="B8185" s="1">
        <v>40311</v>
      </c>
      <c r="C8185" s="2">
        <v>0.60416666666666663</v>
      </c>
      <c r="D8185">
        <v>995.25</v>
      </c>
      <c r="E8185">
        <v>995.75</v>
      </c>
      <c r="F8185">
        <v>984.25</v>
      </c>
      <c r="G8185">
        <v>986</v>
      </c>
      <c r="H8185">
        <v>282009</v>
      </c>
      <c r="M8185"/>
      <c r="N8185"/>
      <c r="O8185"/>
      <c r="P8185"/>
      <c r="Q8185"/>
    </row>
    <row r="8186" spans="1:17" x14ac:dyDescent="0.2">
      <c r="A8186" t="s">
        <v>24</v>
      </c>
      <c r="B8186" s="1">
        <v>40311</v>
      </c>
      <c r="C8186" s="2">
        <v>0.63541666666666663</v>
      </c>
      <c r="D8186">
        <v>986</v>
      </c>
      <c r="E8186">
        <v>989</v>
      </c>
      <c r="F8186">
        <v>981.75</v>
      </c>
      <c r="G8186">
        <v>984.25</v>
      </c>
      <c r="H8186">
        <v>370543</v>
      </c>
      <c r="M8186"/>
      <c r="N8186"/>
      <c r="O8186"/>
      <c r="P8186"/>
      <c r="Q8186"/>
    </row>
    <row r="8187" spans="1:17" x14ac:dyDescent="0.2">
      <c r="A8187" t="s">
        <v>24</v>
      </c>
      <c r="B8187" s="1">
        <v>40312</v>
      </c>
      <c r="C8187" s="2">
        <v>0.39583333333333331</v>
      </c>
      <c r="D8187">
        <v>974.25</v>
      </c>
      <c r="E8187">
        <v>976.5</v>
      </c>
      <c r="F8187">
        <v>960.25</v>
      </c>
      <c r="G8187">
        <v>967</v>
      </c>
      <c r="H8187">
        <v>627985</v>
      </c>
      <c r="I8187" t="b">
        <f>AND(HOUR(C8187)=9,MINUTE(C8187)=30,HOUR(C8186)=15,MINUTE(C8186)=15)</f>
        <v>1</v>
      </c>
      <c r="J8187">
        <f>MAX(E8187:E8193)</f>
        <v>976.5</v>
      </c>
      <c r="K8187">
        <f>MIN(F8187:F8193)</f>
        <v>951.75</v>
      </c>
      <c r="L8187">
        <f>E8187</f>
        <v>976.5</v>
      </c>
      <c r="M8187" s="6">
        <f>+F8187</f>
        <v>960.25</v>
      </c>
      <c r="N8187" s="6" t="b">
        <f>IF(F8187&gt;J8180,F8187-J8180,FALSE)</f>
        <v>0</v>
      </c>
      <c r="O8187" s="6">
        <f>IF(L8187&lt;K8180,K8180-L8187,FALSE)</f>
        <v>5.25</v>
      </c>
      <c r="P8187" s="6" t="b">
        <f>IF(AND(N8187&lt;&gt;FALSE,K8187&lt;=J8180),TRUE,FALSE)</f>
        <v>0</v>
      </c>
      <c r="Q8187" s="6" t="b">
        <f>IF(AND(O8187&lt;&gt;FALSE,J8187&gt;K8180),TRUE,FALSE)</f>
        <v>0</v>
      </c>
    </row>
    <row r="8188" spans="1:17" x14ac:dyDescent="0.2">
      <c r="A8188" t="s">
        <v>24</v>
      </c>
      <c r="B8188" s="1">
        <v>40312</v>
      </c>
      <c r="C8188" s="2">
        <v>0.4375</v>
      </c>
      <c r="D8188">
        <v>967</v>
      </c>
      <c r="E8188">
        <v>968</v>
      </c>
      <c r="F8188">
        <v>953.5</v>
      </c>
      <c r="G8188">
        <v>957.5</v>
      </c>
      <c r="H8188">
        <v>494856</v>
      </c>
      <c r="M8188"/>
      <c r="N8188"/>
      <c r="O8188"/>
      <c r="P8188"/>
      <c r="Q8188"/>
    </row>
    <row r="8189" spans="1:17" x14ac:dyDescent="0.2">
      <c r="A8189" t="s">
        <v>24</v>
      </c>
      <c r="B8189" s="1">
        <v>40312</v>
      </c>
      <c r="C8189" s="2">
        <v>0.47916666666666669</v>
      </c>
      <c r="D8189">
        <v>957.75</v>
      </c>
      <c r="E8189">
        <v>960.75</v>
      </c>
      <c r="F8189">
        <v>951.75</v>
      </c>
      <c r="G8189">
        <v>956.75</v>
      </c>
      <c r="H8189">
        <v>350844</v>
      </c>
      <c r="M8189"/>
      <c r="N8189"/>
      <c r="O8189"/>
      <c r="P8189"/>
      <c r="Q8189"/>
    </row>
    <row r="8190" spans="1:17" x14ac:dyDescent="0.2">
      <c r="A8190" t="s">
        <v>24</v>
      </c>
      <c r="B8190" s="1">
        <v>40312</v>
      </c>
      <c r="C8190" s="2">
        <v>0.52083333333333337</v>
      </c>
      <c r="D8190">
        <v>956.5</v>
      </c>
      <c r="E8190">
        <v>962.5</v>
      </c>
      <c r="F8190">
        <v>956</v>
      </c>
      <c r="G8190">
        <v>958</v>
      </c>
      <c r="H8190">
        <v>201258</v>
      </c>
      <c r="M8190"/>
      <c r="N8190"/>
      <c r="O8190"/>
      <c r="P8190"/>
      <c r="Q8190"/>
    </row>
    <row r="8191" spans="1:17" x14ac:dyDescent="0.2">
      <c r="A8191" t="s">
        <v>24</v>
      </c>
      <c r="B8191" s="1">
        <v>40312</v>
      </c>
      <c r="C8191" s="2">
        <v>0.5625</v>
      </c>
      <c r="D8191">
        <v>958.25</v>
      </c>
      <c r="E8191">
        <v>959.75</v>
      </c>
      <c r="F8191">
        <v>952.5</v>
      </c>
      <c r="G8191">
        <v>956.5</v>
      </c>
      <c r="H8191">
        <v>220574</v>
      </c>
      <c r="M8191"/>
      <c r="N8191"/>
      <c r="O8191"/>
      <c r="P8191"/>
      <c r="Q8191"/>
    </row>
    <row r="8192" spans="1:17" x14ac:dyDescent="0.2">
      <c r="A8192" t="s">
        <v>24</v>
      </c>
      <c r="B8192" s="1">
        <v>40312</v>
      </c>
      <c r="C8192" s="2">
        <v>0.60416666666666663</v>
      </c>
      <c r="D8192">
        <v>956.5</v>
      </c>
      <c r="E8192">
        <v>959.5</v>
      </c>
      <c r="F8192">
        <v>952</v>
      </c>
      <c r="G8192">
        <v>954.75</v>
      </c>
      <c r="H8192">
        <v>236588</v>
      </c>
      <c r="M8192"/>
      <c r="N8192"/>
      <c r="O8192"/>
      <c r="P8192"/>
      <c r="Q8192"/>
    </row>
    <row r="8193" spans="1:17" x14ac:dyDescent="0.2">
      <c r="A8193" t="s">
        <v>24</v>
      </c>
      <c r="B8193" s="1">
        <v>40312</v>
      </c>
      <c r="C8193" s="2">
        <v>0.63541666666666663</v>
      </c>
      <c r="D8193">
        <v>955</v>
      </c>
      <c r="E8193">
        <v>964.25</v>
      </c>
      <c r="F8193">
        <v>953.5</v>
      </c>
      <c r="G8193">
        <v>963.25</v>
      </c>
      <c r="H8193">
        <v>427694</v>
      </c>
      <c r="M8193"/>
      <c r="N8193"/>
      <c r="O8193"/>
      <c r="P8193"/>
      <c r="Q8193"/>
    </row>
    <row r="8194" spans="1:17" x14ac:dyDescent="0.2">
      <c r="A8194" t="s">
        <v>24</v>
      </c>
      <c r="B8194" s="1">
        <v>40315</v>
      </c>
      <c r="C8194" s="2">
        <v>0.39583333333333331</v>
      </c>
      <c r="D8194">
        <v>965</v>
      </c>
      <c r="E8194">
        <v>968.25</v>
      </c>
      <c r="F8194">
        <v>958.5</v>
      </c>
      <c r="G8194">
        <v>962.5</v>
      </c>
      <c r="H8194">
        <v>465220</v>
      </c>
      <c r="I8194" t="b">
        <f>AND(HOUR(C8194)=9,MINUTE(C8194)=30,HOUR(C8193)=15,MINUTE(C8193)=15)</f>
        <v>1</v>
      </c>
      <c r="J8194">
        <f>MAX(E8194:E8200)</f>
        <v>968.25</v>
      </c>
      <c r="K8194">
        <f>MIN(F8194:F8200)</f>
        <v>940.75</v>
      </c>
      <c r="L8194">
        <f>E8194</f>
        <v>968.25</v>
      </c>
      <c r="M8194" s="6">
        <f>+F8194</f>
        <v>958.5</v>
      </c>
      <c r="N8194" s="6" t="b">
        <f>IF(F8194&gt;J8187,F8194-J8187,FALSE)</f>
        <v>0</v>
      </c>
      <c r="O8194" s="6" t="b">
        <f>IF(L8194&lt;K8187,K8187-L8194,FALSE)</f>
        <v>0</v>
      </c>
      <c r="P8194" s="6" t="b">
        <f>IF(AND(N8194&lt;&gt;FALSE,K8194&lt;=J8187),TRUE,FALSE)</f>
        <v>0</v>
      </c>
      <c r="Q8194" s="6" t="b">
        <f>IF(AND(O8194&lt;&gt;FALSE,J8194&gt;K8187),TRUE,FALSE)</f>
        <v>0</v>
      </c>
    </row>
    <row r="8195" spans="1:17" x14ac:dyDescent="0.2">
      <c r="A8195" t="s">
        <v>24</v>
      </c>
      <c r="B8195" s="1">
        <v>40315</v>
      </c>
      <c r="C8195" s="2">
        <v>0.4375</v>
      </c>
      <c r="D8195">
        <v>962.25</v>
      </c>
      <c r="E8195">
        <v>964.25</v>
      </c>
      <c r="F8195">
        <v>950.5</v>
      </c>
      <c r="G8195">
        <v>953.5</v>
      </c>
      <c r="H8195">
        <v>422318</v>
      </c>
      <c r="M8195"/>
      <c r="N8195"/>
      <c r="O8195"/>
      <c r="P8195"/>
      <c r="Q8195"/>
    </row>
    <row r="8196" spans="1:17" x14ac:dyDescent="0.2">
      <c r="A8196" t="s">
        <v>24</v>
      </c>
      <c r="B8196" s="1">
        <v>40315</v>
      </c>
      <c r="C8196" s="2">
        <v>0.47916666666666669</v>
      </c>
      <c r="D8196">
        <v>953.5</v>
      </c>
      <c r="E8196">
        <v>955.75</v>
      </c>
      <c r="F8196">
        <v>940.75</v>
      </c>
      <c r="G8196">
        <v>945</v>
      </c>
      <c r="H8196">
        <v>471291</v>
      </c>
      <c r="M8196"/>
      <c r="N8196"/>
      <c r="O8196"/>
      <c r="P8196"/>
      <c r="Q8196"/>
    </row>
    <row r="8197" spans="1:17" x14ac:dyDescent="0.2">
      <c r="A8197" t="s">
        <v>24</v>
      </c>
      <c r="B8197" s="1">
        <v>40315</v>
      </c>
      <c r="C8197" s="2">
        <v>0.52083333333333337</v>
      </c>
      <c r="D8197">
        <v>945</v>
      </c>
      <c r="E8197">
        <v>951.75</v>
      </c>
      <c r="F8197">
        <v>945</v>
      </c>
      <c r="G8197">
        <v>950.25</v>
      </c>
      <c r="H8197">
        <v>216131</v>
      </c>
      <c r="M8197"/>
      <c r="N8197"/>
      <c r="O8197"/>
      <c r="P8197"/>
      <c r="Q8197"/>
    </row>
    <row r="8198" spans="1:17" x14ac:dyDescent="0.2">
      <c r="A8198" t="s">
        <v>24</v>
      </c>
      <c r="B8198" s="1">
        <v>40315</v>
      </c>
      <c r="C8198" s="2">
        <v>0.5625</v>
      </c>
      <c r="D8198">
        <v>950.25</v>
      </c>
      <c r="E8198">
        <v>953.75</v>
      </c>
      <c r="F8198">
        <v>946.25</v>
      </c>
      <c r="G8198">
        <v>951</v>
      </c>
      <c r="H8198">
        <v>256698</v>
      </c>
      <c r="M8198"/>
      <c r="N8198"/>
      <c r="O8198"/>
      <c r="P8198"/>
      <c r="Q8198"/>
    </row>
    <row r="8199" spans="1:17" x14ac:dyDescent="0.2">
      <c r="A8199" t="s">
        <v>24</v>
      </c>
      <c r="B8199" s="1">
        <v>40315</v>
      </c>
      <c r="C8199" s="2">
        <v>0.60416666666666663</v>
      </c>
      <c r="D8199">
        <v>951</v>
      </c>
      <c r="E8199">
        <v>961</v>
      </c>
      <c r="F8199">
        <v>950.25</v>
      </c>
      <c r="G8199">
        <v>955.25</v>
      </c>
      <c r="H8199">
        <v>377177</v>
      </c>
      <c r="M8199"/>
      <c r="N8199"/>
      <c r="O8199"/>
      <c r="P8199"/>
      <c r="Q8199"/>
    </row>
    <row r="8200" spans="1:17" x14ac:dyDescent="0.2">
      <c r="A8200" t="s">
        <v>24</v>
      </c>
      <c r="B8200" s="1">
        <v>40315</v>
      </c>
      <c r="C8200" s="2">
        <v>0.63541666666666663</v>
      </c>
      <c r="D8200">
        <v>955</v>
      </c>
      <c r="E8200">
        <v>964.5</v>
      </c>
      <c r="F8200">
        <v>954.75</v>
      </c>
      <c r="G8200">
        <v>962.75</v>
      </c>
      <c r="H8200">
        <v>369731</v>
      </c>
      <c r="M8200"/>
      <c r="N8200"/>
      <c r="O8200"/>
      <c r="P8200"/>
      <c r="Q8200"/>
    </row>
    <row r="8201" spans="1:17" x14ac:dyDescent="0.2">
      <c r="A8201" t="s">
        <v>24</v>
      </c>
      <c r="B8201" s="1">
        <v>40316</v>
      </c>
      <c r="C8201" s="2">
        <v>0.39583333333333331</v>
      </c>
      <c r="D8201">
        <v>972</v>
      </c>
      <c r="E8201">
        <v>975.5</v>
      </c>
      <c r="F8201">
        <v>968.25</v>
      </c>
      <c r="G8201">
        <v>969</v>
      </c>
      <c r="H8201">
        <v>425564</v>
      </c>
      <c r="I8201" t="b">
        <f>AND(HOUR(C8201)=9,MINUTE(C8201)=30,HOUR(C8200)=15,MINUTE(C8200)=15)</f>
        <v>1</v>
      </c>
      <c r="J8201">
        <f>MAX(E8201:E8207)</f>
        <v>975.5</v>
      </c>
      <c r="K8201">
        <f>MIN(F8201:F8207)</f>
        <v>943.25</v>
      </c>
      <c r="L8201">
        <f>E8201</f>
        <v>975.5</v>
      </c>
      <c r="M8201" s="6">
        <f>+F8201</f>
        <v>968.25</v>
      </c>
      <c r="N8201" s="6" t="b">
        <f>IF(F8201&gt;J8194,F8201-J8194,FALSE)</f>
        <v>0</v>
      </c>
      <c r="O8201" s="6" t="b">
        <f>IF(L8201&lt;K8194,K8194-L8201,FALSE)</f>
        <v>0</v>
      </c>
      <c r="P8201" s="6" t="b">
        <f>IF(AND(N8201&lt;&gt;FALSE,K8201&lt;=J8194),TRUE,FALSE)</f>
        <v>0</v>
      </c>
      <c r="Q8201" s="6" t="b">
        <f>IF(AND(O8201&lt;&gt;FALSE,J8201&gt;K8194),TRUE,FALSE)</f>
        <v>0</v>
      </c>
    </row>
    <row r="8202" spans="1:17" x14ac:dyDescent="0.2">
      <c r="A8202" t="s">
        <v>24</v>
      </c>
      <c r="B8202" s="1">
        <v>40316</v>
      </c>
      <c r="C8202" s="2">
        <v>0.4375</v>
      </c>
      <c r="D8202">
        <v>969</v>
      </c>
      <c r="E8202">
        <v>969.5</v>
      </c>
      <c r="F8202">
        <v>961</v>
      </c>
      <c r="G8202">
        <v>967.25</v>
      </c>
      <c r="H8202">
        <v>445414</v>
      </c>
      <c r="M8202"/>
      <c r="N8202"/>
      <c r="O8202"/>
      <c r="P8202"/>
      <c r="Q8202"/>
    </row>
    <row r="8203" spans="1:17" x14ac:dyDescent="0.2">
      <c r="A8203" t="s">
        <v>24</v>
      </c>
      <c r="B8203" s="1">
        <v>40316</v>
      </c>
      <c r="C8203" s="2">
        <v>0.47916666666666669</v>
      </c>
      <c r="D8203">
        <v>967.25</v>
      </c>
      <c r="E8203">
        <v>967.75</v>
      </c>
      <c r="F8203">
        <v>956.25</v>
      </c>
      <c r="G8203">
        <v>960.75</v>
      </c>
      <c r="H8203">
        <v>293712</v>
      </c>
      <c r="M8203"/>
      <c r="N8203"/>
      <c r="O8203"/>
      <c r="P8203"/>
      <c r="Q8203"/>
    </row>
    <row r="8204" spans="1:17" x14ac:dyDescent="0.2">
      <c r="A8204" t="s">
        <v>24</v>
      </c>
      <c r="B8204" s="1">
        <v>40316</v>
      </c>
      <c r="C8204" s="2">
        <v>0.52083333333333337</v>
      </c>
      <c r="D8204">
        <v>961</v>
      </c>
      <c r="E8204">
        <v>965</v>
      </c>
      <c r="F8204">
        <v>953.5</v>
      </c>
      <c r="G8204">
        <v>958</v>
      </c>
      <c r="H8204">
        <v>332700</v>
      </c>
      <c r="M8204"/>
      <c r="N8204"/>
      <c r="O8204"/>
      <c r="P8204"/>
      <c r="Q8204"/>
    </row>
    <row r="8205" spans="1:17" x14ac:dyDescent="0.2">
      <c r="A8205" t="s">
        <v>24</v>
      </c>
      <c r="B8205" s="1">
        <v>40316</v>
      </c>
      <c r="C8205" s="2">
        <v>0.5625</v>
      </c>
      <c r="D8205">
        <v>957.75</v>
      </c>
      <c r="E8205">
        <v>959.25</v>
      </c>
      <c r="F8205">
        <v>949.5</v>
      </c>
      <c r="G8205">
        <v>951.25</v>
      </c>
      <c r="H8205">
        <v>369313</v>
      </c>
      <c r="M8205"/>
      <c r="N8205"/>
      <c r="O8205"/>
      <c r="P8205"/>
      <c r="Q8205"/>
    </row>
    <row r="8206" spans="1:17" x14ac:dyDescent="0.2">
      <c r="A8206" t="s">
        <v>24</v>
      </c>
      <c r="B8206" s="1">
        <v>40316</v>
      </c>
      <c r="C8206" s="2">
        <v>0.60416666666666663</v>
      </c>
      <c r="D8206">
        <v>951.5</v>
      </c>
      <c r="E8206">
        <v>952.25</v>
      </c>
      <c r="F8206">
        <v>943.25</v>
      </c>
      <c r="G8206">
        <v>944.75</v>
      </c>
      <c r="H8206">
        <v>501261</v>
      </c>
      <c r="M8206"/>
      <c r="N8206"/>
      <c r="O8206"/>
      <c r="P8206"/>
      <c r="Q8206"/>
    </row>
    <row r="8207" spans="1:17" x14ac:dyDescent="0.2">
      <c r="A8207" t="s">
        <v>24</v>
      </c>
      <c r="B8207" s="1">
        <v>40316</v>
      </c>
      <c r="C8207" s="2">
        <v>0.63541666666666663</v>
      </c>
      <c r="D8207">
        <v>944.5</v>
      </c>
      <c r="E8207">
        <v>950.75</v>
      </c>
      <c r="F8207">
        <v>943.5</v>
      </c>
      <c r="G8207">
        <v>946.25</v>
      </c>
      <c r="H8207">
        <v>385777</v>
      </c>
      <c r="M8207"/>
      <c r="N8207"/>
      <c r="O8207"/>
      <c r="P8207"/>
      <c r="Q8207"/>
    </row>
    <row r="8208" spans="1:17" x14ac:dyDescent="0.2">
      <c r="A8208" t="s">
        <v>24</v>
      </c>
      <c r="B8208" s="1">
        <v>40317</v>
      </c>
      <c r="C8208" s="2">
        <v>0.39583333333333331</v>
      </c>
      <c r="D8208">
        <v>940.75</v>
      </c>
      <c r="E8208">
        <v>950.75</v>
      </c>
      <c r="F8208">
        <v>931.5</v>
      </c>
      <c r="G8208">
        <v>939</v>
      </c>
      <c r="H8208">
        <v>802396</v>
      </c>
      <c r="I8208" t="b">
        <f>AND(HOUR(C8208)=9,MINUTE(C8208)=30,HOUR(C8207)=15,MINUTE(C8207)=15)</f>
        <v>1</v>
      </c>
      <c r="J8208">
        <f>MAX(E8208:E8214)</f>
        <v>950.75</v>
      </c>
      <c r="K8208">
        <f>MIN(F8208:F8214)</f>
        <v>926.75</v>
      </c>
      <c r="L8208">
        <f>E8208</f>
        <v>950.75</v>
      </c>
      <c r="M8208" s="6">
        <f>+F8208</f>
        <v>931.5</v>
      </c>
      <c r="N8208" s="6" t="b">
        <f>IF(F8208&gt;J8201,F8208-J8201,FALSE)</f>
        <v>0</v>
      </c>
      <c r="O8208" s="6" t="b">
        <f>IF(L8208&lt;K8201,K8201-L8208,FALSE)</f>
        <v>0</v>
      </c>
      <c r="P8208" s="6" t="b">
        <f>IF(AND(N8208&lt;&gt;FALSE,K8208&lt;=J8201),TRUE,FALSE)</f>
        <v>0</v>
      </c>
      <c r="Q8208" s="6" t="b">
        <f>IF(AND(O8208&lt;&gt;FALSE,J8208&gt;K8201),TRUE,FALSE)</f>
        <v>0</v>
      </c>
    </row>
    <row r="8209" spans="1:17" x14ac:dyDescent="0.2">
      <c r="A8209" t="s">
        <v>24</v>
      </c>
      <c r="B8209" s="1">
        <v>40317</v>
      </c>
      <c r="C8209" s="2">
        <v>0.4375</v>
      </c>
      <c r="D8209">
        <v>939.25</v>
      </c>
      <c r="E8209">
        <v>942.5</v>
      </c>
      <c r="F8209">
        <v>929.75</v>
      </c>
      <c r="G8209">
        <v>932.5</v>
      </c>
      <c r="H8209">
        <v>480484</v>
      </c>
      <c r="M8209"/>
      <c r="N8209"/>
      <c r="O8209"/>
      <c r="P8209"/>
      <c r="Q8209"/>
    </row>
    <row r="8210" spans="1:17" x14ac:dyDescent="0.2">
      <c r="A8210" t="s">
        <v>24</v>
      </c>
      <c r="B8210" s="1">
        <v>40317</v>
      </c>
      <c r="C8210" s="2">
        <v>0.47916666666666669</v>
      </c>
      <c r="D8210">
        <v>932.5</v>
      </c>
      <c r="E8210">
        <v>939</v>
      </c>
      <c r="F8210">
        <v>926.75</v>
      </c>
      <c r="G8210">
        <v>937</v>
      </c>
      <c r="H8210">
        <v>427540</v>
      </c>
      <c r="M8210"/>
      <c r="N8210"/>
      <c r="O8210"/>
      <c r="P8210"/>
      <c r="Q8210"/>
    </row>
    <row r="8211" spans="1:17" x14ac:dyDescent="0.2">
      <c r="A8211" t="s">
        <v>24</v>
      </c>
      <c r="B8211" s="1">
        <v>40317</v>
      </c>
      <c r="C8211" s="2">
        <v>0.52083333333333337</v>
      </c>
      <c r="D8211">
        <v>936.75</v>
      </c>
      <c r="E8211">
        <v>944.75</v>
      </c>
      <c r="F8211">
        <v>933</v>
      </c>
      <c r="G8211">
        <v>942</v>
      </c>
      <c r="H8211">
        <v>294126</v>
      </c>
      <c r="M8211"/>
      <c r="N8211"/>
      <c r="O8211"/>
      <c r="P8211"/>
      <c r="Q8211"/>
    </row>
    <row r="8212" spans="1:17" x14ac:dyDescent="0.2">
      <c r="A8212" t="s">
        <v>24</v>
      </c>
      <c r="B8212" s="1">
        <v>40317</v>
      </c>
      <c r="C8212" s="2">
        <v>0.5625</v>
      </c>
      <c r="D8212">
        <v>942.25</v>
      </c>
      <c r="E8212">
        <v>946</v>
      </c>
      <c r="F8212">
        <v>937.75</v>
      </c>
      <c r="G8212">
        <v>940.75</v>
      </c>
      <c r="H8212">
        <v>269143</v>
      </c>
      <c r="M8212"/>
      <c r="N8212"/>
      <c r="O8212"/>
      <c r="P8212"/>
      <c r="Q8212"/>
    </row>
    <row r="8213" spans="1:17" x14ac:dyDescent="0.2">
      <c r="A8213" t="s">
        <v>24</v>
      </c>
      <c r="B8213" s="1">
        <v>40317</v>
      </c>
      <c r="C8213" s="2">
        <v>0.60416666666666663</v>
      </c>
      <c r="D8213">
        <v>940.5</v>
      </c>
      <c r="E8213">
        <v>944.5</v>
      </c>
      <c r="F8213">
        <v>935</v>
      </c>
      <c r="G8213">
        <v>941.5</v>
      </c>
      <c r="H8213">
        <v>318401</v>
      </c>
      <c r="M8213"/>
      <c r="N8213"/>
      <c r="O8213"/>
      <c r="P8213"/>
      <c r="Q8213"/>
    </row>
    <row r="8214" spans="1:17" x14ac:dyDescent="0.2">
      <c r="A8214" t="s">
        <v>24</v>
      </c>
      <c r="B8214" s="1">
        <v>40317</v>
      </c>
      <c r="C8214" s="2">
        <v>0.63541666666666663</v>
      </c>
      <c r="D8214">
        <v>941.5</v>
      </c>
      <c r="E8214">
        <v>946.25</v>
      </c>
      <c r="F8214">
        <v>937.5</v>
      </c>
      <c r="G8214">
        <v>937.75</v>
      </c>
      <c r="H8214">
        <v>398836</v>
      </c>
      <c r="M8214"/>
      <c r="N8214"/>
      <c r="O8214"/>
      <c r="P8214"/>
      <c r="Q8214"/>
    </row>
    <row r="8215" spans="1:17" x14ac:dyDescent="0.2">
      <c r="A8215" t="s">
        <v>24</v>
      </c>
      <c r="B8215" s="1">
        <v>40318</v>
      </c>
      <c r="C8215" s="2">
        <v>0.39583333333333331</v>
      </c>
      <c r="D8215">
        <v>916.75</v>
      </c>
      <c r="E8215">
        <v>922</v>
      </c>
      <c r="F8215">
        <v>902.5</v>
      </c>
      <c r="G8215">
        <v>907.5</v>
      </c>
      <c r="H8215">
        <v>834403</v>
      </c>
      <c r="I8215" t="b">
        <f>AND(HOUR(C8215)=9,MINUTE(C8215)=30,HOUR(C8214)=15,MINUTE(C8214)=15)</f>
        <v>1</v>
      </c>
      <c r="J8215">
        <f>MAX(E8215:E8221)</f>
        <v>922</v>
      </c>
      <c r="K8215">
        <f>MIN(F8215:F8221)</f>
        <v>895.25</v>
      </c>
      <c r="L8215">
        <f>E8215</f>
        <v>922</v>
      </c>
      <c r="M8215" s="6">
        <f>+F8215</f>
        <v>902.5</v>
      </c>
      <c r="N8215" s="6" t="b">
        <f>IF(F8215&gt;J8208,F8215-J8208,FALSE)</f>
        <v>0</v>
      </c>
      <c r="O8215" s="6">
        <f>IF(L8215&lt;K8208,K8208-L8215,FALSE)</f>
        <v>4.75</v>
      </c>
      <c r="P8215" s="6" t="b">
        <f>IF(AND(N8215&lt;&gt;FALSE,K8215&lt;=J8208),TRUE,FALSE)</f>
        <v>0</v>
      </c>
      <c r="Q8215" s="6" t="b">
        <f>IF(AND(O8215&lt;&gt;FALSE,J8215&gt;K8208),TRUE,FALSE)</f>
        <v>0</v>
      </c>
    </row>
    <row r="8216" spans="1:17" x14ac:dyDescent="0.2">
      <c r="A8216" t="s">
        <v>24</v>
      </c>
      <c r="B8216" s="1">
        <v>40318</v>
      </c>
      <c r="C8216" s="2">
        <v>0.4375</v>
      </c>
      <c r="D8216">
        <v>907.25</v>
      </c>
      <c r="E8216">
        <v>916.5</v>
      </c>
      <c r="F8216">
        <v>906.25</v>
      </c>
      <c r="G8216">
        <v>916.25</v>
      </c>
      <c r="H8216">
        <v>501368</v>
      </c>
      <c r="M8216"/>
      <c r="N8216"/>
      <c r="O8216"/>
      <c r="P8216"/>
      <c r="Q8216"/>
    </row>
    <row r="8217" spans="1:17" x14ac:dyDescent="0.2">
      <c r="A8217" t="s">
        <v>24</v>
      </c>
      <c r="B8217" s="1">
        <v>40318</v>
      </c>
      <c r="C8217" s="2">
        <v>0.47916666666666669</v>
      </c>
      <c r="D8217">
        <v>916.25</v>
      </c>
      <c r="E8217">
        <v>917.5</v>
      </c>
      <c r="F8217">
        <v>907.5</v>
      </c>
      <c r="G8217">
        <v>908.75</v>
      </c>
      <c r="H8217">
        <v>358891</v>
      </c>
      <c r="M8217"/>
      <c r="N8217"/>
      <c r="O8217"/>
      <c r="P8217"/>
      <c r="Q8217"/>
    </row>
    <row r="8218" spans="1:17" x14ac:dyDescent="0.2">
      <c r="A8218" t="s">
        <v>24</v>
      </c>
      <c r="B8218" s="1">
        <v>40318</v>
      </c>
      <c r="C8218" s="2">
        <v>0.52083333333333337</v>
      </c>
      <c r="D8218">
        <v>908.75</v>
      </c>
      <c r="E8218">
        <v>914</v>
      </c>
      <c r="F8218">
        <v>899</v>
      </c>
      <c r="G8218">
        <v>911.5</v>
      </c>
      <c r="H8218">
        <v>450564</v>
      </c>
      <c r="M8218"/>
      <c r="N8218"/>
      <c r="O8218"/>
      <c r="P8218"/>
      <c r="Q8218"/>
    </row>
    <row r="8219" spans="1:17" x14ac:dyDescent="0.2">
      <c r="A8219" t="s">
        <v>24</v>
      </c>
      <c r="B8219" s="1">
        <v>40318</v>
      </c>
      <c r="C8219" s="2">
        <v>0.5625</v>
      </c>
      <c r="D8219">
        <v>911.5</v>
      </c>
      <c r="E8219">
        <v>917.5</v>
      </c>
      <c r="F8219">
        <v>904.25</v>
      </c>
      <c r="G8219">
        <v>912.75</v>
      </c>
      <c r="H8219">
        <v>453039</v>
      </c>
      <c r="M8219"/>
      <c r="N8219"/>
      <c r="O8219"/>
      <c r="P8219"/>
      <c r="Q8219"/>
    </row>
    <row r="8220" spans="1:17" x14ac:dyDescent="0.2">
      <c r="A8220" t="s">
        <v>24</v>
      </c>
      <c r="B8220" s="1">
        <v>40318</v>
      </c>
      <c r="C8220" s="2">
        <v>0.60416666666666663</v>
      </c>
      <c r="D8220">
        <v>912.75</v>
      </c>
      <c r="E8220">
        <v>921.75</v>
      </c>
      <c r="F8220">
        <v>910.25</v>
      </c>
      <c r="G8220">
        <v>913.75</v>
      </c>
      <c r="H8220">
        <v>504373</v>
      </c>
      <c r="M8220"/>
      <c r="N8220"/>
      <c r="O8220"/>
      <c r="P8220"/>
      <c r="Q8220"/>
    </row>
    <row r="8221" spans="1:17" x14ac:dyDescent="0.2">
      <c r="A8221" t="s">
        <v>24</v>
      </c>
      <c r="B8221" s="1">
        <v>40318</v>
      </c>
      <c r="C8221" s="2">
        <v>0.63541666666666663</v>
      </c>
      <c r="D8221">
        <v>913.75</v>
      </c>
      <c r="E8221">
        <v>915.75</v>
      </c>
      <c r="F8221">
        <v>895.25</v>
      </c>
      <c r="G8221">
        <v>897.5</v>
      </c>
      <c r="H8221">
        <v>634744</v>
      </c>
      <c r="M8221"/>
      <c r="N8221"/>
      <c r="O8221"/>
      <c r="P8221"/>
      <c r="Q8221"/>
    </row>
    <row r="8222" spans="1:17" x14ac:dyDescent="0.2">
      <c r="A8222" t="s">
        <v>24</v>
      </c>
      <c r="B8222" s="1">
        <v>40319</v>
      </c>
      <c r="C8222" s="2">
        <v>0.39583333333333331</v>
      </c>
      <c r="D8222">
        <v>882</v>
      </c>
      <c r="E8222">
        <v>907.5</v>
      </c>
      <c r="F8222">
        <v>879.25</v>
      </c>
      <c r="G8222">
        <v>896</v>
      </c>
      <c r="H8222">
        <v>1000093</v>
      </c>
      <c r="I8222" t="b">
        <f>AND(HOUR(C8222)=9,MINUTE(C8222)=30,HOUR(C8221)=15,MINUTE(C8221)=15)</f>
        <v>1</v>
      </c>
      <c r="J8222">
        <f>MAX(E8222:E8228)</f>
        <v>916.75</v>
      </c>
      <c r="K8222">
        <f>MIN(F8222:F8228)</f>
        <v>879.25</v>
      </c>
      <c r="L8222">
        <f>E8222</f>
        <v>907.5</v>
      </c>
      <c r="M8222" s="6">
        <f>+F8222</f>
        <v>879.25</v>
      </c>
      <c r="N8222" s="6" t="b">
        <f>IF(F8222&gt;J8215,F8222-J8215,FALSE)</f>
        <v>0</v>
      </c>
      <c r="O8222" s="6" t="b">
        <f>IF(L8222&lt;K8215,K8215-L8222,FALSE)</f>
        <v>0</v>
      </c>
      <c r="P8222" s="6" t="b">
        <f>IF(AND(N8222&lt;&gt;FALSE,K8222&lt;=J8215),TRUE,FALSE)</f>
        <v>0</v>
      </c>
      <c r="Q8222" s="6" t="b">
        <f>IF(AND(O8222&lt;&gt;FALSE,J8222&gt;K8215),TRUE,FALSE)</f>
        <v>0</v>
      </c>
    </row>
    <row r="8223" spans="1:17" x14ac:dyDescent="0.2">
      <c r="A8223" t="s">
        <v>24</v>
      </c>
      <c r="B8223" s="1">
        <v>40319</v>
      </c>
      <c r="C8223" s="2">
        <v>0.4375</v>
      </c>
      <c r="D8223">
        <v>896</v>
      </c>
      <c r="E8223">
        <v>911</v>
      </c>
      <c r="F8223">
        <v>894.25</v>
      </c>
      <c r="G8223">
        <v>909</v>
      </c>
      <c r="H8223">
        <v>465703</v>
      </c>
      <c r="M8223"/>
      <c r="N8223"/>
      <c r="O8223"/>
      <c r="P8223"/>
      <c r="Q8223"/>
    </row>
    <row r="8224" spans="1:17" x14ac:dyDescent="0.2">
      <c r="A8224" t="s">
        <v>24</v>
      </c>
      <c r="B8224" s="1">
        <v>40319</v>
      </c>
      <c r="C8224" s="2">
        <v>0.47916666666666669</v>
      </c>
      <c r="D8224">
        <v>909</v>
      </c>
      <c r="E8224">
        <v>916.75</v>
      </c>
      <c r="F8224">
        <v>907</v>
      </c>
      <c r="G8224">
        <v>913.25</v>
      </c>
      <c r="H8224">
        <v>393846</v>
      </c>
      <c r="M8224"/>
      <c r="N8224"/>
      <c r="O8224"/>
      <c r="P8224"/>
      <c r="Q8224"/>
    </row>
    <row r="8225" spans="1:17" x14ac:dyDescent="0.2">
      <c r="A8225" t="s">
        <v>24</v>
      </c>
      <c r="B8225" s="1">
        <v>40319</v>
      </c>
      <c r="C8225" s="2">
        <v>0.52083333333333337</v>
      </c>
      <c r="D8225">
        <v>913.25</v>
      </c>
      <c r="E8225">
        <v>914.25</v>
      </c>
      <c r="F8225">
        <v>904.75</v>
      </c>
      <c r="G8225">
        <v>906.25</v>
      </c>
      <c r="H8225">
        <v>282752</v>
      </c>
      <c r="M8225"/>
      <c r="N8225"/>
      <c r="O8225"/>
      <c r="P8225"/>
      <c r="Q8225"/>
    </row>
    <row r="8226" spans="1:17" x14ac:dyDescent="0.2">
      <c r="A8226" t="s">
        <v>24</v>
      </c>
      <c r="B8226" s="1">
        <v>40319</v>
      </c>
      <c r="C8226" s="2">
        <v>0.5625</v>
      </c>
      <c r="D8226">
        <v>906.25</v>
      </c>
      <c r="E8226">
        <v>912</v>
      </c>
      <c r="F8226">
        <v>903.25</v>
      </c>
      <c r="G8226">
        <v>906</v>
      </c>
      <c r="H8226">
        <v>220345</v>
      </c>
      <c r="M8226"/>
      <c r="N8226"/>
      <c r="O8226"/>
      <c r="P8226"/>
      <c r="Q8226"/>
    </row>
    <row r="8227" spans="1:17" x14ac:dyDescent="0.2">
      <c r="A8227" t="s">
        <v>24</v>
      </c>
      <c r="B8227" s="1">
        <v>40319</v>
      </c>
      <c r="C8227" s="2">
        <v>0.60416666666666663</v>
      </c>
      <c r="D8227">
        <v>906</v>
      </c>
      <c r="E8227">
        <v>908</v>
      </c>
      <c r="F8227">
        <v>896</v>
      </c>
      <c r="G8227">
        <v>901.25</v>
      </c>
      <c r="H8227">
        <v>319476</v>
      </c>
      <c r="M8227"/>
      <c r="N8227"/>
      <c r="O8227"/>
      <c r="P8227"/>
      <c r="Q8227"/>
    </row>
    <row r="8228" spans="1:17" x14ac:dyDescent="0.2">
      <c r="A8228" t="s">
        <v>24</v>
      </c>
      <c r="B8228" s="1">
        <v>40319</v>
      </c>
      <c r="C8228" s="2">
        <v>0.63541666666666663</v>
      </c>
      <c r="D8228">
        <v>901</v>
      </c>
      <c r="E8228">
        <v>914.75</v>
      </c>
      <c r="F8228">
        <v>897.25</v>
      </c>
      <c r="G8228">
        <v>912.5</v>
      </c>
      <c r="H8228">
        <v>516264</v>
      </c>
      <c r="M8228"/>
      <c r="N8228"/>
      <c r="O8228"/>
      <c r="P8228"/>
      <c r="Q8228"/>
    </row>
    <row r="8229" spans="1:17" x14ac:dyDescent="0.2">
      <c r="A8229" t="s">
        <v>24</v>
      </c>
      <c r="B8229" s="1">
        <v>40322</v>
      </c>
      <c r="C8229" s="2">
        <v>0.39583333333333331</v>
      </c>
      <c r="D8229">
        <v>908</v>
      </c>
      <c r="E8229">
        <v>913</v>
      </c>
      <c r="F8229">
        <v>903.75</v>
      </c>
      <c r="G8229">
        <v>911.75</v>
      </c>
      <c r="H8229">
        <v>449745</v>
      </c>
      <c r="I8229" t="b">
        <f>AND(HOUR(C8229)=9,MINUTE(C8229)=30,HOUR(C8228)=15,MINUTE(C8228)=15)</f>
        <v>1</v>
      </c>
      <c r="J8229">
        <f>MAX(E8229:E8235)</f>
        <v>916.75</v>
      </c>
      <c r="K8229">
        <f>MIN(F8229:F8235)</f>
        <v>898</v>
      </c>
      <c r="L8229">
        <f>E8229</f>
        <v>913</v>
      </c>
      <c r="M8229" s="6">
        <f>+F8229</f>
        <v>903.75</v>
      </c>
      <c r="N8229" s="6" t="b">
        <f>IF(F8229&gt;J8222,F8229-J8222,FALSE)</f>
        <v>0</v>
      </c>
      <c r="O8229" s="6" t="b">
        <f>IF(L8229&lt;K8222,K8222-L8229,FALSE)</f>
        <v>0</v>
      </c>
      <c r="P8229" s="6" t="b">
        <f>IF(AND(N8229&lt;&gt;FALSE,K8229&lt;=J8222),TRUE,FALSE)</f>
        <v>0</v>
      </c>
      <c r="Q8229" s="6" t="b">
        <f>IF(AND(O8229&lt;&gt;FALSE,J8229&gt;K8222),TRUE,FALSE)</f>
        <v>0</v>
      </c>
    </row>
    <row r="8230" spans="1:17" x14ac:dyDescent="0.2">
      <c r="A8230" t="s">
        <v>24</v>
      </c>
      <c r="B8230" s="1">
        <v>40322</v>
      </c>
      <c r="C8230" s="2">
        <v>0.4375</v>
      </c>
      <c r="D8230">
        <v>911.75</v>
      </c>
      <c r="E8230">
        <v>915</v>
      </c>
      <c r="F8230">
        <v>908.25</v>
      </c>
      <c r="G8230">
        <v>909.5</v>
      </c>
      <c r="H8230">
        <v>278827</v>
      </c>
      <c r="M8230"/>
      <c r="N8230"/>
      <c r="O8230"/>
      <c r="P8230"/>
      <c r="Q8230"/>
    </row>
    <row r="8231" spans="1:17" x14ac:dyDescent="0.2">
      <c r="A8231" t="s">
        <v>24</v>
      </c>
      <c r="B8231" s="1">
        <v>40322</v>
      </c>
      <c r="C8231" s="2">
        <v>0.47916666666666669</v>
      </c>
      <c r="D8231">
        <v>909.5</v>
      </c>
      <c r="E8231">
        <v>916.75</v>
      </c>
      <c r="F8231">
        <v>908.5</v>
      </c>
      <c r="G8231">
        <v>914.25</v>
      </c>
      <c r="H8231">
        <v>187613</v>
      </c>
      <c r="M8231"/>
      <c r="N8231"/>
      <c r="O8231"/>
      <c r="P8231"/>
      <c r="Q8231"/>
    </row>
    <row r="8232" spans="1:17" x14ac:dyDescent="0.2">
      <c r="A8232" t="s">
        <v>24</v>
      </c>
      <c r="B8232" s="1">
        <v>40322</v>
      </c>
      <c r="C8232" s="2">
        <v>0.52083333333333337</v>
      </c>
      <c r="D8232">
        <v>914.25</v>
      </c>
      <c r="E8232">
        <v>916.5</v>
      </c>
      <c r="F8232">
        <v>912</v>
      </c>
      <c r="G8232">
        <v>913.5</v>
      </c>
      <c r="H8232">
        <v>169808</v>
      </c>
      <c r="M8232"/>
      <c r="N8232"/>
      <c r="O8232"/>
      <c r="P8232"/>
      <c r="Q8232"/>
    </row>
    <row r="8233" spans="1:17" x14ac:dyDescent="0.2">
      <c r="A8233" t="s">
        <v>24</v>
      </c>
      <c r="B8233" s="1">
        <v>40322</v>
      </c>
      <c r="C8233" s="2">
        <v>0.5625</v>
      </c>
      <c r="D8233">
        <v>913.75</v>
      </c>
      <c r="E8233">
        <v>914.75</v>
      </c>
      <c r="F8233">
        <v>908.5</v>
      </c>
      <c r="G8233">
        <v>911.25</v>
      </c>
      <c r="H8233">
        <v>168162</v>
      </c>
      <c r="M8233"/>
      <c r="N8233"/>
      <c r="O8233"/>
      <c r="P8233"/>
      <c r="Q8233"/>
    </row>
    <row r="8234" spans="1:17" x14ac:dyDescent="0.2">
      <c r="A8234" t="s">
        <v>24</v>
      </c>
      <c r="B8234" s="1">
        <v>40322</v>
      </c>
      <c r="C8234" s="2">
        <v>0.60416666666666663</v>
      </c>
      <c r="D8234">
        <v>911.25</v>
      </c>
      <c r="E8234">
        <v>912.75</v>
      </c>
      <c r="F8234">
        <v>904.25</v>
      </c>
      <c r="G8234">
        <v>906.75</v>
      </c>
      <c r="H8234">
        <v>199713</v>
      </c>
      <c r="M8234"/>
      <c r="N8234"/>
      <c r="O8234"/>
      <c r="P8234"/>
      <c r="Q8234"/>
    </row>
    <row r="8235" spans="1:17" x14ac:dyDescent="0.2">
      <c r="A8235" t="s">
        <v>24</v>
      </c>
      <c r="B8235" s="1">
        <v>40322</v>
      </c>
      <c r="C8235" s="2">
        <v>0.63541666666666663</v>
      </c>
      <c r="D8235">
        <v>906.75</v>
      </c>
      <c r="E8235">
        <v>910</v>
      </c>
      <c r="F8235">
        <v>898</v>
      </c>
      <c r="G8235">
        <v>898.5</v>
      </c>
      <c r="H8235">
        <v>339228</v>
      </c>
      <c r="M8235"/>
      <c r="N8235"/>
      <c r="O8235"/>
      <c r="P8235"/>
      <c r="Q8235"/>
    </row>
    <row r="8236" spans="1:17" x14ac:dyDescent="0.2">
      <c r="A8236" t="s">
        <v>24</v>
      </c>
      <c r="B8236" s="1">
        <v>40323</v>
      </c>
      <c r="C8236" s="2">
        <v>0.39583333333333331</v>
      </c>
      <c r="D8236">
        <v>874</v>
      </c>
      <c r="E8236">
        <v>882.5</v>
      </c>
      <c r="F8236">
        <v>866.5</v>
      </c>
      <c r="G8236">
        <v>877.25</v>
      </c>
      <c r="H8236">
        <v>773938</v>
      </c>
      <c r="I8236" t="b">
        <f>AND(HOUR(C8236)=9,MINUTE(C8236)=30,HOUR(C8235)=15,MINUTE(C8235)=15)</f>
        <v>1</v>
      </c>
      <c r="J8236">
        <f>MAX(E8236:E8242)</f>
        <v>902.75</v>
      </c>
      <c r="K8236">
        <f>MIN(F8236:F8242)</f>
        <v>866.5</v>
      </c>
      <c r="L8236">
        <f>E8236</f>
        <v>882.5</v>
      </c>
      <c r="M8236" s="6">
        <f>+F8236</f>
        <v>866.5</v>
      </c>
      <c r="N8236" s="6" t="b">
        <f>IF(F8236&gt;J8229,F8236-J8229,FALSE)</f>
        <v>0</v>
      </c>
      <c r="O8236" s="6">
        <f>IF(L8236&lt;K8229,K8229-L8236,FALSE)</f>
        <v>15.5</v>
      </c>
      <c r="P8236" s="6" t="b">
        <f>IF(AND(N8236&lt;&gt;FALSE,K8236&lt;=J8229),TRUE,FALSE)</f>
        <v>0</v>
      </c>
      <c r="Q8236" s="6" t="b">
        <f>IF(AND(O8236&lt;&gt;FALSE,J8236&gt;K8229),TRUE,FALSE)</f>
        <v>1</v>
      </c>
    </row>
    <row r="8237" spans="1:17" x14ac:dyDescent="0.2">
      <c r="A8237" t="s">
        <v>24</v>
      </c>
      <c r="B8237" s="1">
        <v>40323</v>
      </c>
      <c r="C8237" s="2">
        <v>0.4375</v>
      </c>
      <c r="D8237">
        <v>877</v>
      </c>
      <c r="E8237">
        <v>883.75</v>
      </c>
      <c r="F8237">
        <v>873.5</v>
      </c>
      <c r="G8237">
        <v>881</v>
      </c>
      <c r="H8237">
        <v>399395</v>
      </c>
      <c r="M8237"/>
      <c r="N8237"/>
      <c r="O8237"/>
      <c r="P8237"/>
      <c r="Q8237"/>
    </row>
    <row r="8238" spans="1:17" x14ac:dyDescent="0.2">
      <c r="A8238" t="s">
        <v>24</v>
      </c>
      <c r="B8238" s="1">
        <v>40323</v>
      </c>
      <c r="C8238" s="2">
        <v>0.47916666666666669</v>
      </c>
      <c r="D8238">
        <v>881</v>
      </c>
      <c r="E8238">
        <v>886.75</v>
      </c>
      <c r="F8238">
        <v>877.75</v>
      </c>
      <c r="G8238">
        <v>881.75</v>
      </c>
      <c r="H8238">
        <v>310300</v>
      </c>
      <c r="M8238"/>
      <c r="N8238"/>
      <c r="O8238"/>
      <c r="P8238"/>
      <c r="Q8238"/>
    </row>
    <row r="8239" spans="1:17" x14ac:dyDescent="0.2">
      <c r="A8239" t="s">
        <v>24</v>
      </c>
      <c r="B8239" s="1">
        <v>40323</v>
      </c>
      <c r="C8239" s="2">
        <v>0.52083333333333337</v>
      </c>
      <c r="D8239">
        <v>881.75</v>
      </c>
      <c r="E8239">
        <v>883.75</v>
      </c>
      <c r="F8239">
        <v>877.5</v>
      </c>
      <c r="G8239">
        <v>881</v>
      </c>
      <c r="H8239">
        <v>191290</v>
      </c>
      <c r="M8239"/>
      <c r="N8239"/>
      <c r="O8239"/>
      <c r="P8239"/>
      <c r="Q8239"/>
    </row>
    <row r="8240" spans="1:17" x14ac:dyDescent="0.2">
      <c r="A8240" t="s">
        <v>24</v>
      </c>
      <c r="B8240" s="1">
        <v>40323</v>
      </c>
      <c r="C8240" s="2">
        <v>0.5625</v>
      </c>
      <c r="D8240">
        <v>881</v>
      </c>
      <c r="E8240">
        <v>886.5</v>
      </c>
      <c r="F8240">
        <v>877</v>
      </c>
      <c r="G8240">
        <v>884.5</v>
      </c>
      <c r="H8240">
        <v>223518</v>
      </c>
      <c r="M8240"/>
      <c r="N8240"/>
      <c r="O8240"/>
      <c r="P8240"/>
      <c r="Q8240"/>
    </row>
    <row r="8241" spans="1:17" x14ac:dyDescent="0.2">
      <c r="A8241" t="s">
        <v>24</v>
      </c>
      <c r="B8241" s="1">
        <v>40323</v>
      </c>
      <c r="C8241" s="2">
        <v>0.60416666666666663</v>
      </c>
      <c r="D8241">
        <v>884.75</v>
      </c>
      <c r="E8241">
        <v>896.75</v>
      </c>
      <c r="F8241">
        <v>882.5</v>
      </c>
      <c r="G8241">
        <v>895.75</v>
      </c>
      <c r="H8241">
        <v>444443</v>
      </c>
      <c r="M8241"/>
      <c r="N8241"/>
      <c r="O8241"/>
      <c r="P8241"/>
      <c r="Q8241"/>
    </row>
    <row r="8242" spans="1:17" x14ac:dyDescent="0.2">
      <c r="A8242" t="s">
        <v>24</v>
      </c>
      <c r="B8242" s="1">
        <v>40323</v>
      </c>
      <c r="C8242" s="2">
        <v>0.63541666666666663</v>
      </c>
      <c r="D8242">
        <v>896</v>
      </c>
      <c r="E8242">
        <v>902.75</v>
      </c>
      <c r="F8242">
        <v>894.75</v>
      </c>
      <c r="G8242">
        <v>900.5</v>
      </c>
      <c r="H8242">
        <v>441201</v>
      </c>
      <c r="M8242"/>
      <c r="N8242"/>
      <c r="O8242"/>
      <c r="P8242"/>
      <c r="Q8242"/>
    </row>
    <row r="8243" spans="1:17" x14ac:dyDescent="0.2">
      <c r="A8243" t="s">
        <v>24</v>
      </c>
      <c r="B8243" s="1">
        <v>40324</v>
      </c>
      <c r="C8243" s="2">
        <v>0.39583333333333331</v>
      </c>
      <c r="D8243">
        <v>907.75</v>
      </c>
      <c r="E8243">
        <v>916.75</v>
      </c>
      <c r="F8243">
        <v>907</v>
      </c>
      <c r="G8243">
        <v>913.5</v>
      </c>
      <c r="H8243">
        <v>522596</v>
      </c>
      <c r="I8243" t="b">
        <f>AND(HOUR(C8243)=9,MINUTE(C8243)=30,HOUR(C8242)=15,MINUTE(C8242)=15)</f>
        <v>1</v>
      </c>
      <c r="J8243">
        <f>MAX(E8243:E8249)</f>
        <v>917.5</v>
      </c>
      <c r="K8243">
        <f>MIN(F8243:F8249)</f>
        <v>888.5</v>
      </c>
      <c r="L8243">
        <f>E8243</f>
        <v>916.75</v>
      </c>
      <c r="M8243" s="6">
        <f>+F8243</f>
        <v>907</v>
      </c>
      <c r="N8243" s="6">
        <f>IF(F8243&gt;J8236,F8243-J8236,FALSE)</f>
        <v>4.25</v>
      </c>
      <c r="O8243" s="6" t="b">
        <f>IF(L8243&lt;K8236,K8236-L8243,FALSE)</f>
        <v>0</v>
      </c>
      <c r="P8243" s="6" t="b">
        <f>IF(AND(N8243&lt;&gt;FALSE,K8243&lt;=J8236),TRUE,FALSE)</f>
        <v>1</v>
      </c>
      <c r="Q8243" s="6" t="b">
        <f>IF(AND(O8243&lt;&gt;FALSE,J8243&gt;K8236),TRUE,FALSE)</f>
        <v>0</v>
      </c>
    </row>
    <row r="8244" spans="1:17" x14ac:dyDescent="0.2">
      <c r="A8244" t="s">
        <v>24</v>
      </c>
      <c r="B8244" s="1">
        <v>40324</v>
      </c>
      <c r="C8244" s="2">
        <v>0.4375</v>
      </c>
      <c r="D8244">
        <v>913.75</v>
      </c>
      <c r="E8244">
        <v>917.5</v>
      </c>
      <c r="F8244">
        <v>907.25</v>
      </c>
      <c r="G8244">
        <v>907.5</v>
      </c>
      <c r="H8244">
        <v>387345</v>
      </c>
      <c r="M8244"/>
      <c r="N8244"/>
      <c r="O8244"/>
      <c r="P8244"/>
      <c r="Q8244"/>
    </row>
    <row r="8245" spans="1:17" x14ac:dyDescent="0.2">
      <c r="A8245" t="s">
        <v>24</v>
      </c>
      <c r="B8245" s="1">
        <v>40324</v>
      </c>
      <c r="C8245" s="2">
        <v>0.47916666666666669</v>
      </c>
      <c r="D8245">
        <v>907.5</v>
      </c>
      <c r="E8245">
        <v>912.5</v>
      </c>
      <c r="F8245">
        <v>904.5</v>
      </c>
      <c r="G8245">
        <v>909.5</v>
      </c>
      <c r="H8245">
        <v>256455</v>
      </c>
      <c r="M8245"/>
      <c r="N8245"/>
      <c r="O8245"/>
      <c r="P8245"/>
      <c r="Q8245"/>
    </row>
    <row r="8246" spans="1:17" x14ac:dyDescent="0.2">
      <c r="A8246" t="s">
        <v>24</v>
      </c>
      <c r="B8246" s="1">
        <v>40324</v>
      </c>
      <c r="C8246" s="2">
        <v>0.52083333333333337</v>
      </c>
      <c r="D8246">
        <v>909.75</v>
      </c>
      <c r="E8246">
        <v>913</v>
      </c>
      <c r="F8246">
        <v>906.75</v>
      </c>
      <c r="G8246">
        <v>910.75</v>
      </c>
      <c r="H8246">
        <v>157397</v>
      </c>
      <c r="M8246"/>
      <c r="N8246"/>
      <c r="O8246"/>
      <c r="P8246"/>
      <c r="Q8246"/>
    </row>
    <row r="8247" spans="1:17" x14ac:dyDescent="0.2">
      <c r="A8247" t="s">
        <v>24</v>
      </c>
      <c r="B8247" s="1">
        <v>40324</v>
      </c>
      <c r="C8247" s="2">
        <v>0.5625</v>
      </c>
      <c r="D8247">
        <v>910.75</v>
      </c>
      <c r="E8247">
        <v>914.75</v>
      </c>
      <c r="F8247">
        <v>907.75</v>
      </c>
      <c r="G8247">
        <v>909.75</v>
      </c>
      <c r="H8247">
        <v>160981</v>
      </c>
      <c r="M8247"/>
      <c r="N8247"/>
      <c r="O8247"/>
      <c r="P8247"/>
      <c r="Q8247"/>
    </row>
    <row r="8248" spans="1:17" x14ac:dyDescent="0.2">
      <c r="A8248" t="s">
        <v>24</v>
      </c>
      <c r="B8248" s="1">
        <v>40324</v>
      </c>
      <c r="C8248" s="2">
        <v>0.60416666666666663</v>
      </c>
      <c r="D8248">
        <v>909.75</v>
      </c>
      <c r="E8248">
        <v>910.5</v>
      </c>
      <c r="F8248">
        <v>892.25</v>
      </c>
      <c r="G8248">
        <v>895.25</v>
      </c>
      <c r="H8248">
        <v>459262</v>
      </c>
      <c r="M8248"/>
      <c r="N8248"/>
      <c r="O8248"/>
      <c r="P8248"/>
      <c r="Q8248"/>
    </row>
    <row r="8249" spans="1:17" x14ac:dyDescent="0.2">
      <c r="A8249" t="s">
        <v>24</v>
      </c>
      <c r="B8249" s="1">
        <v>40324</v>
      </c>
      <c r="C8249" s="2">
        <v>0.63541666666666663</v>
      </c>
      <c r="D8249">
        <v>895</v>
      </c>
      <c r="E8249">
        <v>900.75</v>
      </c>
      <c r="F8249">
        <v>888.5</v>
      </c>
      <c r="G8249">
        <v>889</v>
      </c>
      <c r="H8249">
        <v>484830</v>
      </c>
      <c r="M8249"/>
      <c r="N8249"/>
      <c r="O8249"/>
      <c r="P8249"/>
      <c r="Q8249"/>
    </row>
    <row r="8250" spans="1:17" x14ac:dyDescent="0.2">
      <c r="A8250" t="s">
        <v>24</v>
      </c>
      <c r="B8250" s="1">
        <v>40325</v>
      </c>
      <c r="C8250" s="2">
        <v>0.39583333333333331</v>
      </c>
      <c r="D8250">
        <v>915</v>
      </c>
      <c r="E8250">
        <v>920.75</v>
      </c>
      <c r="F8250">
        <v>910.5</v>
      </c>
      <c r="G8250">
        <v>920.5</v>
      </c>
      <c r="H8250">
        <v>544165</v>
      </c>
      <c r="I8250" t="b">
        <f>AND(HOUR(C8250)=9,MINUTE(C8250)=30,HOUR(C8249)=15,MINUTE(C8249)=15)</f>
        <v>1</v>
      </c>
      <c r="J8250">
        <f>MAX(E8250:E8256)</f>
        <v>931</v>
      </c>
      <c r="K8250">
        <f>MIN(F8250:F8256)</f>
        <v>910.5</v>
      </c>
      <c r="L8250">
        <f>E8250</f>
        <v>920.75</v>
      </c>
      <c r="M8250" s="6">
        <f>+F8250</f>
        <v>910.5</v>
      </c>
      <c r="N8250" s="6" t="b">
        <f>IF(F8250&gt;J8243,F8250-J8243,FALSE)</f>
        <v>0</v>
      </c>
      <c r="O8250" s="6" t="b">
        <f>IF(L8250&lt;K8243,K8243-L8250,FALSE)</f>
        <v>0</v>
      </c>
      <c r="P8250" s="6" t="b">
        <f>IF(AND(N8250&lt;&gt;FALSE,K8250&lt;=J8243),TRUE,FALSE)</f>
        <v>0</v>
      </c>
      <c r="Q8250" s="6" t="b">
        <f>IF(AND(O8250&lt;&gt;FALSE,J8250&gt;K8243),TRUE,FALSE)</f>
        <v>0</v>
      </c>
    </row>
    <row r="8251" spans="1:17" x14ac:dyDescent="0.2">
      <c r="A8251" t="s">
        <v>24</v>
      </c>
      <c r="B8251" s="1">
        <v>40325</v>
      </c>
      <c r="C8251" s="2">
        <v>0.4375</v>
      </c>
      <c r="D8251">
        <v>920.75</v>
      </c>
      <c r="E8251">
        <v>922.75</v>
      </c>
      <c r="F8251">
        <v>916.75</v>
      </c>
      <c r="G8251">
        <v>921.25</v>
      </c>
      <c r="H8251">
        <v>361894</v>
      </c>
      <c r="M8251"/>
      <c r="N8251"/>
      <c r="O8251"/>
      <c r="P8251"/>
      <c r="Q8251"/>
    </row>
    <row r="8252" spans="1:17" x14ac:dyDescent="0.2">
      <c r="A8252" t="s">
        <v>24</v>
      </c>
      <c r="B8252" s="1">
        <v>40325</v>
      </c>
      <c r="C8252" s="2">
        <v>0.47916666666666669</v>
      </c>
      <c r="D8252">
        <v>921.25</v>
      </c>
      <c r="E8252">
        <v>922</v>
      </c>
      <c r="F8252">
        <v>916.75</v>
      </c>
      <c r="G8252">
        <v>920</v>
      </c>
      <c r="H8252">
        <v>202826</v>
      </c>
      <c r="M8252"/>
      <c r="N8252"/>
      <c r="O8252"/>
      <c r="P8252"/>
      <c r="Q8252"/>
    </row>
    <row r="8253" spans="1:17" x14ac:dyDescent="0.2">
      <c r="A8253" t="s">
        <v>24</v>
      </c>
      <c r="B8253" s="1">
        <v>40325</v>
      </c>
      <c r="C8253" s="2">
        <v>0.52083333333333337</v>
      </c>
      <c r="D8253">
        <v>920</v>
      </c>
      <c r="E8253">
        <v>921.5</v>
      </c>
      <c r="F8253">
        <v>915.5</v>
      </c>
      <c r="G8253">
        <v>920.25</v>
      </c>
      <c r="H8253">
        <v>150831</v>
      </c>
      <c r="M8253"/>
      <c r="N8253"/>
      <c r="O8253"/>
      <c r="P8253"/>
      <c r="Q8253"/>
    </row>
    <row r="8254" spans="1:17" x14ac:dyDescent="0.2">
      <c r="A8254" t="s">
        <v>24</v>
      </c>
      <c r="B8254" s="1">
        <v>40325</v>
      </c>
      <c r="C8254" s="2">
        <v>0.5625</v>
      </c>
      <c r="D8254">
        <v>920.5</v>
      </c>
      <c r="E8254">
        <v>925.75</v>
      </c>
      <c r="F8254">
        <v>919.5</v>
      </c>
      <c r="G8254">
        <v>924.5</v>
      </c>
      <c r="H8254">
        <v>190417</v>
      </c>
      <c r="M8254"/>
      <c r="N8254"/>
      <c r="O8254"/>
      <c r="P8254"/>
      <c r="Q8254"/>
    </row>
    <row r="8255" spans="1:17" x14ac:dyDescent="0.2">
      <c r="A8255" t="s">
        <v>24</v>
      </c>
      <c r="B8255" s="1">
        <v>40325</v>
      </c>
      <c r="C8255" s="2">
        <v>0.60416666666666663</v>
      </c>
      <c r="D8255">
        <v>924.5</v>
      </c>
      <c r="E8255">
        <v>926.5</v>
      </c>
      <c r="F8255">
        <v>921</v>
      </c>
      <c r="G8255">
        <v>922.75</v>
      </c>
      <c r="H8255">
        <v>175978</v>
      </c>
      <c r="M8255"/>
      <c r="N8255"/>
      <c r="O8255"/>
      <c r="P8255"/>
      <c r="Q8255"/>
    </row>
    <row r="8256" spans="1:17" x14ac:dyDescent="0.2">
      <c r="A8256" t="s">
        <v>24</v>
      </c>
      <c r="B8256" s="1">
        <v>40325</v>
      </c>
      <c r="C8256" s="2">
        <v>0.63541666666666663</v>
      </c>
      <c r="D8256">
        <v>922.5</v>
      </c>
      <c r="E8256">
        <v>931</v>
      </c>
      <c r="F8256">
        <v>922.25</v>
      </c>
      <c r="G8256">
        <v>928.5</v>
      </c>
      <c r="H8256">
        <v>380898</v>
      </c>
      <c r="M8256"/>
      <c r="N8256"/>
      <c r="O8256"/>
      <c r="P8256"/>
      <c r="Q8256"/>
    </row>
    <row r="8257" spans="1:17" x14ac:dyDescent="0.2">
      <c r="A8257" t="s">
        <v>24</v>
      </c>
      <c r="B8257" s="1">
        <v>40326</v>
      </c>
      <c r="C8257" s="2">
        <v>0.39583333333333331</v>
      </c>
      <c r="D8257">
        <v>929.5</v>
      </c>
      <c r="E8257">
        <v>929.75</v>
      </c>
      <c r="F8257">
        <v>922</v>
      </c>
      <c r="G8257">
        <v>926</v>
      </c>
      <c r="H8257">
        <v>383914</v>
      </c>
      <c r="I8257" t="b">
        <f>AND(HOUR(C8257)=9,MINUTE(C8257)=30,HOUR(C8256)=15,MINUTE(C8256)=15)</f>
        <v>1</v>
      </c>
      <c r="J8257">
        <f>MAX(E8257:E8263)</f>
        <v>929.75</v>
      </c>
      <c r="K8257">
        <f>MIN(F8257:F8263)</f>
        <v>911.25</v>
      </c>
      <c r="L8257">
        <f>E8257</f>
        <v>929.75</v>
      </c>
      <c r="M8257" s="6">
        <f>+F8257</f>
        <v>922</v>
      </c>
      <c r="N8257" s="6" t="b">
        <f>IF(F8257&gt;J8250,F8257-J8250,FALSE)</f>
        <v>0</v>
      </c>
      <c r="O8257" s="6" t="b">
        <f>IF(L8257&lt;K8250,K8250-L8257,FALSE)</f>
        <v>0</v>
      </c>
      <c r="P8257" s="6" t="b">
        <f>IF(AND(N8257&lt;&gt;FALSE,K8257&lt;=J8250),TRUE,FALSE)</f>
        <v>0</v>
      </c>
      <c r="Q8257" s="6" t="b">
        <f>IF(AND(O8257&lt;&gt;FALSE,J8257&gt;K8250),TRUE,FALSE)</f>
        <v>0</v>
      </c>
    </row>
    <row r="8258" spans="1:17" x14ac:dyDescent="0.2">
      <c r="A8258" t="s">
        <v>24</v>
      </c>
      <c r="B8258" s="1">
        <v>40326</v>
      </c>
      <c r="C8258" s="2">
        <v>0.4375</v>
      </c>
      <c r="D8258">
        <v>926.25</v>
      </c>
      <c r="E8258">
        <v>928.75</v>
      </c>
      <c r="F8258">
        <v>918.5</v>
      </c>
      <c r="G8258">
        <v>921.5</v>
      </c>
      <c r="H8258">
        <v>298527</v>
      </c>
      <c r="M8258"/>
      <c r="N8258"/>
      <c r="O8258"/>
      <c r="P8258"/>
      <c r="Q8258"/>
    </row>
    <row r="8259" spans="1:17" x14ac:dyDescent="0.2">
      <c r="A8259" t="s">
        <v>24</v>
      </c>
      <c r="B8259" s="1">
        <v>40326</v>
      </c>
      <c r="C8259" s="2">
        <v>0.47916666666666669</v>
      </c>
      <c r="D8259">
        <v>921.25</v>
      </c>
      <c r="E8259">
        <v>926</v>
      </c>
      <c r="F8259">
        <v>920.75</v>
      </c>
      <c r="G8259">
        <v>925.25</v>
      </c>
      <c r="H8259">
        <v>146817</v>
      </c>
      <c r="M8259"/>
      <c r="N8259"/>
      <c r="O8259"/>
      <c r="P8259"/>
      <c r="Q8259"/>
    </row>
    <row r="8260" spans="1:17" x14ac:dyDescent="0.2">
      <c r="A8260" t="s">
        <v>24</v>
      </c>
      <c r="B8260" s="1">
        <v>40326</v>
      </c>
      <c r="C8260" s="2">
        <v>0.52083333333333337</v>
      </c>
      <c r="D8260">
        <v>925.25</v>
      </c>
      <c r="E8260">
        <v>926</v>
      </c>
      <c r="F8260">
        <v>912.5</v>
      </c>
      <c r="G8260">
        <v>919</v>
      </c>
      <c r="H8260">
        <v>342217</v>
      </c>
      <c r="M8260"/>
      <c r="N8260"/>
      <c r="O8260"/>
      <c r="P8260"/>
      <c r="Q8260"/>
    </row>
    <row r="8261" spans="1:17" x14ac:dyDescent="0.2">
      <c r="A8261" t="s">
        <v>24</v>
      </c>
      <c r="B8261" s="1">
        <v>40326</v>
      </c>
      <c r="C8261" s="2">
        <v>0.5625</v>
      </c>
      <c r="D8261">
        <v>919.25</v>
      </c>
      <c r="E8261">
        <v>920</v>
      </c>
      <c r="F8261">
        <v>911.25</v>
      </c>
      <c r="G8261">
        <v>916.75</v>
      </c>
      <c r="H8261">
        <v>166843</v>
      </c>
      <c r="M8261"/>
      <c r="N8261"/>
      <c r="O8261"/>
      <c r="P8261"/>
      <c r="Q8261"/>
    </row>
    <row r="8262" spans="1:17" x14ac:dyDescent="0.2">
      <c r="A8262" t="s">
        <v>24</v>
      </c>
      <c r="B8262" s="1">
        <v>40326</v>
      </c>
      <c r="C8262" s="2">
        <v>0.60416666666666663</v>
      </c>
      <c r="D8262">
        <v>917</v>
      </c>
      <c r="E8262">
        <v>926.5</v>
      </c>
      <c r="F8262">
        <v>916</v>
      </c>
      <c r="G8262">
        <v>925.75</v>
      </c>
      <c r="H8262">
        <v>215576</v>
      </c>
      <c r="M8262"/>
      <c r="N8262"/>
      <c r="O8262"/>
      <c r="P8262"/>
      <c r="Q8262"/>
    </row>
    <row r="8263" spans="1:17" x14ac:dyDescent="0.2">
      <c r="A8263" t="s">
        <v>24</v>
      </c>
      <c r="B8263" s="1">
        <v>40326</v>
      </c>
      <c r="C8263" s="2">
        <v>0.63541666666666663</v>
      </c>
      <c r="D8263">
        <v>925.75</v>
      </c>
      <c r="E8263">
        <v>927.5</v>
      </c>
      <c r="F8263">
        <v>912</v>
      </c>
      <c r="G8263">
        <v>915.5</v>
      </c>
      <c r="H8263">
        <v>484227</v>
      </c>
      <c r="M8263"/>
      <c r="N8263"/>
      <c r="O8263"/>
      <c r="P8263"/>
      <c r="Q8263"/>
    </row>
    <row r="8264" spans="1:17" x14ac:dyDescent="0.2">
      <c r="A8264" t="s">
        <v>24</v>
      </c>
      <c r="B8264" s="1">
        <v>40330</v>
      </c>
      <c r="C8264" s="2">
        <v>0.39583333333333331</v>
      </c>
      <c r="D8264">
        <v>906.25</v>
      </c>
      <c r="E8264">
        <v>921.75</v>
      </c>
      <c r="F8264">
        <v>904.75</v>
      </c>
      <c r="G8264">
        <v>919.75</v>
      </c>
      <c r="H8264">
        <v>537748</v>
      </c>
      <c r="I8264" t="b">
        <f>AND(HOUR(C8264)=9,MINUTE(C8264)=30,HOUR(C8263)=15,MINUTE(C8263)=15)</f>
        <v>1</v>
      </c>
      <c r="J8264">
        <f>MAX(E8264:E8270)</f>
        <v>922.5</v>
      </c>
      <c r="K8264">
        <f>MIN(F8264:F8270)</f>
        <v>896.5</v>
      </c>
      <c r="L8264">
        <f>E8264</f>
        <v>921.75</v>
      </c>
      <c r="M8264" s="6">
        <f>+F8264</f>
        <v>904.75</v>
      </c>
      <c r="N8264" s="6" t="b">
        <f>IF(F8264&gt;J8257,F8264-J8257,FALSE)</f>
        <v>0</v>
      </c>
      <c r="O8264" s="6" t="b">
        <f>IF(L8264&lt;K8257,K8257-L8264,FALSE)</f>
        <v>0</v>
      </c>
      <c r="P8264" s="6" t="b">
        <f>IF(AND(N8264&lt;&gt;FALSE,K8264&lt;=J8257),TRUE,FALSE)</f>
        <v>0</v>
      </c>
      <c r="Q8264" s="6" t="b">
        <f>IF(AND(O8264&lt;&gt;FALSE,J8264&gt;K8257),TRUE,FALSE)</f>
        <v>0</v>
      </c>
    </row>
    <row r="8265" spans="1:17" x14ac:dyDescent="0.2">
      <c r="A8265" t="s">
        <v>24</v>
      </c>
      <c r="B8265" s="1">
        <v>40330</v>
      </c>
      <c r="C8265" s="2">
        <v>0.4375</v>
      </c>
      <c r="D8265">
        <v>919.75</v>
      </c>
      <c r="E8265">
        <v>922.5</v>
      </c>
      <c r="F8265">
        <v>914.25</v>
      </c>
      <c r="G8265">
        <v>917</v>
      </c>
      <c r="H8265">
        <v>308854</v>
      </c>
      <c r="M8265"/>
      <c r="N8265"/>
      <c r="O8265"/>
      <c r="P8265"/>
      <c r="Q8265"/>
    </row>
    <row r="8266" spans="1:17" x14ac:dyDescent="0.2">
      <c r="A8266" t="s">
        <v>24</v>
      </c>
      <c r="B8266" s="1">
        <v>40330</v>
      </c>
      <c r="C8266" s="2">
        <v>0.47916666666666669</v>
      </c>
      <c r="D8266">
        <v>917</v>
      </c>
      <c r="E8266">
        <v>918</v>
      </c>
      <c r="F8266">
        <v>910.75</v>
      </c>
      <c r="G8266">
        <v>915.25</v>
      </c>
      <c r="H8266">
        <v>231475</v>
      </c>
      <c r="M8266"/>
      <c r="N8266"/>
      <c r="O8266"/>
      <c r="P8266"/>
      <c r="Q8266"/>
    </row>
    <row r="8267" spans="1:17" x14ac:dyDescent="0.2">
      <c r="A8267" t="s">
        <v>24</v>
      </c>
      <c r="B8267" s="1">
        <v>40330</v>
      </c>
      <c r="C8267" s="2">
        <v>0.52083333333333337</v>
      </c>
      <c r="D8267">
        <v>915.25</v>
      </c>
      <c r="E8267">
        <v>920</v>
      </c>
      <c r="F8267">
        <v>912.25</v>
      </c>
      <c r="G8267">
        <v>919.75</v>
      </c>
      <c r="H8267">
        <v>155902</v>
      </c>
      <c r="M8267"/>
      <c r="N8267"/>
      <c r="O8267"/>
      <c r="P8267"/>
      <c r="Q8267"/>
    </row>
    <row r="8268" spans="1:17" x14ac:dyDescent="0.2">
      <c r="A8268" t="s">
        <v>24</v>
      </c>
      <c r="B8268" s="1">
        <v>40330</v>
      </c>
      <c r="C8268" s="2">
        <v>0.5625</v>
      </c>
      <c r="D8268">
        <v>919.75</v>
      </c>
      <c r="E8268">
        <v>920.5</v>
      </c>
      <c r="F8268">
        <v>909.75</v>
      </c>
      <c r="G8268">
        <v>914</v>
      </c>
      <c r="H8268">
        <v>248461</v>
      </c>
      <c r="M8268"/>
      <c r="N8268"/>
      <c r="O8268"/>
      <c r="P8268"/>
      <c r="Q8268"/>
    </row>
    <row r="8269" spans="1:17" x14ac:dyDescent="0.2">
      <c r="A8269" t="s">
        <v>24</v>
      </c>
      <c r="B8269" s="1">
        <v>40330</v>
      </c>
      <c r="C8269" s="2">
        <v>0.60416666666666663</v>
      </c>
      <c r="D8269">
        <v>914</v>
      </c>
      <c r="E8269">
        <v>917</v>
      </c>
      <c r="F8269">
        <v>905.75</v>
      </c>
      <c r="G8269">
        <v>908.25</v>
      </c>
      <c r="H8269">
        <v>257739</v>
      </c>
      <c r="M8269"/>
      <c r="N8269"/>
      <c r="O8269"/>
      <c r="P8269"/>
      <c r="Q8269"/>
    </row>
    <row r="8270" spans="1:17" x14ac:dyDescent="0.2">
      <c r="A8270" t="s">
        <v>24</v>
      </c>
      <c r="B8270" s="1">
        <v>40330</v>
      </c>
      <c r="C8270" s="2">
        <v>0.63541666666666663</v>
      </c>
      <c r="D8270">
        <v>908</v>
      </c>
      <c r="E8270">
        <v>911</v>
      </c>
      <c r="F8270">
        <v>896.5</v>
      </c>
      <c r="G8270">
        <v>897.25</v>
      </c>
      <c r="H8270">
        <v>417621</v>
      </c>
      <c r="M8270"/>
      <c r="N8270"/>
      <c r="O8270"/>
      <c r="P8270"/>
      <c r="Q8270"/>
    </row>
    <row r="8271" spans="1:17" x14ac:dyDescent="0.2">
      <c r="A8271" t="s">
        <v>24</v>
      </c>
      <c r="B8271" s="1">
        <v>40331</v>
      </c>
      <c r="C8271" s="2">
        <v>0.39583333333333331</v>
      </c>
      <c r="D8271">
        <v>903.75</v>
      </c>
      <c r="E8271">
        <v>908</v>
      </c>
      <c r="F8271">
        <v>898.75</v>
      </c>
      <c r="G8271">
        <v>905.5</v>
      </c>
      <c r="H8271">
        <v>467989</v>
      </c>
      <c r="I8271" t="b">
        <f>AND(HOUR(C8271)=9,MINUTE(C8271)=30,HOUR(C8270)=15,MINUTE(C8270)=15)</f>
        <v>1</v>
      </c>
      <c r="J8271">
        <f>MAX(E8271:E8277)</f>
        <v>926.25</v>
      </c>
      <c r="K8271">
        <f>MIN(F8271:F8277)</f>
        <v>898.75</v>
      </c>
      <c r="L8271">
        <f>E8271</f>
        <v>908</v>
      </c>
      <c r="M8271" s="6">
        <f>+F8271</f>
        <v>898.75</v>
      </c>
      <c r="N8271" s="6" t="b">
        <f>IF(F8271&gt;J8264,F8271-J8264,FALSE)</f>
        <v>0</v>
      </c>
      <c r="O8271" s="6" t="b">
        <f>IF(L8271&lt;K8264,K8264-L8271,FALSE)</f>
        <v>0</v>
      </c>
      <c r="P8271" s="6" t="b">
        <f>IF(AND(N8271&lt;&gt;FALSE,K8271&lt;=J8264),TRUE,FALSE)</f>
        <v>0</v>
      </c>
      <c r="Q8271" s="6" t="b">
        <f>IF(AND(O8271&lt;&gt;FALSE,J8271&gt;K8264),TRUE,FALSE)</f>
        <v>0</v>
      </c>
    </row>
    <row r="8272" spans="1:17" x14ac:dyDescent="0.2">
      <c r="A8272" t="s">
        <v>24</v>
      </c>
      <c r="B8272" s="1">
        <v>40331</v>
      </c>
      <c r="C8272" s="2">
        <v>0.4375</v>
      </c>
      <c r="D8272">
        <v>905.25</v>
      </c>
      <c r="E8272">
        <v>910.5</v>
      </c>
      <c r="F8272">
        <v>903</v>
      </c>
      <c r="G8272">
        <v>908.75</v>
      </c>
      <c r="H8272">
        <v>281753</v>
      </c>
      <c r="M8272"/>
      <c r="N8272"/>
      <c r="O8272"/>
      <c r="P8272"/>
      <c r="Q8272"/>
    </row>
    <row r="8273" spans="1:17" x14ac:dyDescent="0.2">
      <c r="A8273" t="s">
        <v>24</v>
      </c>
      <c r="B8273" s="1">
        <v>40331</v>
      </c>
      <c r="C8273" s="2">
        <v>0.47916666666666669</v>
      </c>
      <c r="D8273">
        <v>908.75</v>
      </c>
      <c r="E8273">
        <v>914.25</v>
      </c>
      <c r="F8273">
        <v>907.75</v>
      </c>
      <c r="G8273">
        <v>911.75</v>
      </c>
      <c r="H8273">
        <v>179849</v>
      </c>
      <c r="M8273"/>
      <c r="N8273"/>
      <c r="O8273"/>
      <c r="P8273"/>
      <c r="Q8273"/>
    </row>
    <row r="8274" spans="1:17" x14ac:dyDescent="0.2">
      <c r="A8274" t="s">
        <v>24</v>
      </c>
      <c r="B8274" s="1">
        <v>40331</v>
      </c>
      <c r="C8274" s="2">
        <v>0.52083333333333337</v>
      </c>
      <c r="D8274">
        <v>912</v>
      </c>
      <c r="E8274">
        <v>915</v>
      </c>
      <c r="F8274">
        <v>911.5</v>
      </c>
      <c r="G8274">
        <v>912.5</v>
      </c>
      <c r="H8274">
        <v>105933</v>
      </c>
      <c r="M8274"/>
      <c r="N8274"/>
      <c r="O8274"/>
      <c r="P8274"/>
      <c r="Q8274"/>
    </row>
    <row r="8275" spans="1:17" x14ac:dyDescent="0.2">
      <c r="A8275" t="s">
        <v>24</v>
      </c>
      <c r="B8275" s="1">
        <v>40331</v>
      </c>
      <c r="C8275" s="2">
        <v>0.5625</v>
      </c>
      <c r="D8275">
        <v>912.5</v>
      </c>
      <c r="E8275">
        <v>913.75</v>
      </c>
      <c r="F8275">
        <v>908.25</v>
      </c>
      <c r="G8275">
        <v>911</v>
      </c>
      <c r="H8275">
        <v>156821</v>
      </c>
      <c r="M8275"/>
      <c r="N8275"/>
      <c r="O8275"/>
      <c r="P8275"/>
      <c r="Q8275"/>
    </row>
    <row r="8276" spans="1:17" x14ac:dyDescent="0.2">
      <c r="A8276" t="s">
        <v>24</v>
      </c>
      <c r="B8276" s="1">
        <v>40331</v>
      </c>
      <c r="C8276" s="2">
        <v>0.60416666666666663</v>
      </c>
      <c r="D8276">
        <v>910.75</v>
      </c>
      <c r="E8276">
        <v>922</v>
      </c>
      <c r="F8276">
        <v>910.5</v>
      </c>
      <c r="G8276">
        <v>921.5</v>
      </c>
      <c r="H8276">
        <v>293397</v>
      </c>
      <c r="M8276"/>
      <c r="N8276"/>
      <c r="O8276"/>
      <c r="P8276"/>
      <c r="Q8276"/>
    </row>
    <row r="8277" spans="1:17" x14ac:dyDescent="0.2">
      <c r="A8277" t="s">
        <v>24</v>
      </c>
      <c r="B8277" s="1">
        <v>40331</v>
      </c>
      <c r="C8277" s="2">
        <v>0.63541666666666663</v>
      </c>
      <c r="D8277">
        <v>921.5</v>
      </c>
      <c r="E8277">
        <v>926.25</v>
      </c>
      <c r="F8277">
        <v>918.75</v>
      </c>
      <c r="G8277">
        <v>924.75</v>
      </c>
      <c r="H8277">
        <v>372991</v>
      </c>
      <c r="M8277"/>
      <c r="N8277"/>
      <c r="O8277"/>
      <c r="P8277"/>
      <c r="Q8277"/>
    </row>
    <row r="8278" spans="1:17" x14ac:dyDescent="0.2">
      <c r="A8278" t="s">
        <v>24</v>
      </c>
      <c r="B8278" s="1">
        <v>40332</v>
      </c>
      <c r="C8278" s="2">
        <v>0.39583333333333331</v>
      </c>
      <c r="D8278">
        <v>929.5</v>
      </c>
      <c r="E8278">
        <v>933.25</v>
      </c>
      <c r="F8278">
        <v>926.25</v>
      </c>
      <c r="G8278">
        <v>926.5</v>
      </c>
      <c r="H8278">
        <v>409927</v>
      </c>
      <c r="I8278" t="b">
        <f>AND(HOUR(C8278)=9,MINUTE(C8278)=30,HOUR(C8277)=15,MINUTE(C8277)=15)</f>
        <v>1</v>
      </c>
      <c r="J8278">
        <f>MAX(E8278:E8284)</f>
        <v>933.25</v>
      </c>
      <c r="K8278">
        <f>MIN(F8278:F8284)</f>
        <v>918.75</v>
      </c>
      <c r="L8278">
        <f>E8278</f>
        <v>933.25</v>
      </c>
      <c r="M8278" s="6">
        <f>+F8278</f>
        <v>926.25</v>
      </c>
      <c r="N8278" s="6" t="b">
        <f>IF(F8278&gt;J8271,F8278-J8271,FALSE)</f>
        <v>0</v>
      </c>
      <c r="O8278" s="6" t="b">
        <f>IF(L8278&lt;K8271,K8271-L8278,FALSE)</f>
        <v>0</v>
      </c>
      <c r="P8278" s="6" t="b">
        <f>IF(AND(N8278&lt;&gt;FALSE,K8278&lt;=J8271),TRUE,FALSE)</f>
        <v>0</v>
      </c>
      <c r="Q8278" s="6" t="b">
        <f>IF(AND(O8278&lt;&gt;FALSE,J8278&gt;K8271),TRUE,FALSE)</f>
        <v>0</v>
      </c>
    </row>
    <row r="8279" spans="1:17" x14ac:dyDescent="0.2">
      <c r="A8279" t="s">
        <v>24</v>
      </c>
      <c r="B8279" s="1">
        <v>40332</v>
      </c>
      <c r="C8279" s="2">
        <v>0.4375</v>
      </c>
      <c r="D8279">
        <v>926.5</v>
      </c>
      <c r="E8279">
        <v>931</v>
      </c>
      <c r="F8279">
        <v>924.5</v>
      </c>
      <c r="G8279">
        <v>926.75</v>
      </c>
      <c r="H8279">
        <v>270094</v>
      </c>
      <c r="M8279"/>
      <c r="N8279"/>
      <c r="O8279"/>
      <c r="P8279"/>
      <c r="Q8279"/>
    </row>
    <row r="8280" spans="1:17" x14ac:dyDescent="0.2">
      <c r="A8280" t="s">
        <v>24</v>
      </c>
      <c r="B8280" s="1">
        <v>40332</v>
      </c>
      <c r="C8280" s="2">
        <v>0.47916666666666669</v>
      </c>
      <c r="D8280">
        <v>926.5</v>
      </c>
      <c r="E8280">
        <v>929</v>
      </c>
      <c r="F8280">
        <v>918.75</v>
      </c>
      <c r="G8280">
        <v>920.75</v>
      </c>
      <c r="H8280">
        <v>242782</v>
      </c>
      <c r="M8280"/>
      <c r="N8280"/>
      <c r="O8280"/>
      <c r="P8280"/>
      <c r="Q8280"/>
    </row>
    <row r="8281" spans="1:17" x14ac:dyDescent="0.2">
      <c r="A8281" t="s">
        <v>24</v>
      </c>
      <c r="B8281" s="1">
        <v>40332</v>
      </c>
      <c r="C8281" s="2">
        <v>0.52083333333333337</v>
      </c>
      <c r="D8281">
        <v>920.5</v>
      </c>
      <c r="E8281">
        <v>923.5</v>
      </c>
      <c r="F8281">
        <v>919.25</v>
      </c>
      <c r="G8281">
        <v>921.5</v>
      </c>
      <c r="H8281">
        <v>145131</v>
      </c>
      <c r="M8281"/>
      <c r="N8281"/>
      <c r="O8281"/>
      <c r="P8281"/>
      <c r="Q8281"/>
    </row>
    <row r="8282" spans="1:17" x14ac:dyDescent="0.2">
      <c r="A8282" t="s">
        <v>24</v>
      </c>
      <c r="B8282" s="1">
        <v>40332</v>
      </c>
      <c r="C8282" s="2">
        <v>0.5625</v>
      </c>
      <c r="D8282">
        <v>921.25</v>
      </c>
      <c r="E8282">
        <v>927.75</v>
      </c>
      <c r="F8282">
        <v>920.75</v>
      </c>
      <c r="G8282">
        <v>925.25</v>
      </c>
      <c r="H8282">
        <v>188561</v>
      </c>
      <c r="M8282"/>
      <c r="N8282"/>
      <c r="O8282"/>
      <c r="P8282"/>
      <c r="Q8282"/>
    </row>
    <row r="8283" spans="1:17" x14ac:dyDescent="0.2">
      <c r="A8283" t="s">
        <v>24</v>
      </c>
      <c r="B8283" s="1">
        <v>40332</v>
      </c>
      <c r="C8283" s="2">
        <v>0.60416666666666663</v>
      </c>
      <c r="D8283">
        <v>925.5</v>
      </c>
      <c r="E8283">
        <v>931</v>
      </c>
      <c r="F8283">
        <v>925</v>
      </c>
      <c r="G8283">
        <v>930.75</v>
      </c>
      <c r="H8283">
        <v>200580</v>
      </c>
      <c r="M8283"/>
      <c r="N8283"/>
      <c r="O8283"/>
      <c r="P8283"/>
      <c r="Q8283"/>
    </row>
    <row r="8284" spans="1:17" x14ac:dyDescent="0.2">
      <c r="A8284" t="s">
        <v>24</v>
      </c>
      <c r="B8284" s="1">
        <v>40332</v>
      </c>
      <c r="C8284" s="2">
        <v>0.63541666666666663</v>
      </c>
      <c r="D8284">
        <v>931</v>
      </c>
      <c r="E8284">
        <v>932.25</v>
      </c>
      <c r="F8284">
        <v>927</v>
      </c>
      <c r="G8284">
        <v>932.25</v>
      </c>
      <c r="H8284">
        <v>218549</v>
      </c>
      <c r="M8284"/>
      <c r="N8284"/>
      <c r="O8284"/>
      <c r="P8284"/>
      <c r="Q8284"/>
    </row>
    <row r="8285" spans="1:17" x14ac:dyDescent="0.2">
      <c r="A8285" t="s">
        <v>24</v>
      </c>
      <c r="B8285" s="1">
        <v>40333</v>
      </c>
      <c r="C8285" s="2">
        <v>0.39583333333333331</v>
      </c>
      <c r="D8285">
        <v>909</v>
      </c>
      <c r="E8285">
        <v>916</v>
      </c>
      <c r="F8285">
        <v>907.75</v>
      </c>
      <c r="G8285">
        <v>914.5</v>
      </c>
      <c r="H8285">
        <v>539739</v>
      </c>
      <c r="I8285" t="b">
        <f>AND(HOUR(C8285)=9,MINUTE(C8285)=30,HOUR(C8284)=15,MINUTE(C8284)=15)</f>
        <v>1</v>
      </c>
      <c r="J8285">
        <f>MAX(E8285:E8291)</f>
        <v>916</v>
      </c>
      <c r="K8285">
        <f>MIN(F8285:F8291)</f>
        <v>887.25</v>
      </c>
      <c r="L8285">
        <f>E8285</f>
        <v>916</v>
      </c>
      <c r="M8285" s="6">
        <f>+F8285</f>
        <v>907.75</v>
      </c>
      <c r="N8285" s="6" t="b">
        <f>IF(F8285&gt;J8278,F8285-J8278,FALSE)</f>
        <v>0</v>
      </c>
      <c r="O8285" s="6">
        <f>IF(L8285&lt;K8278,K8278-L8285,FALSE)</f>
        <v>2.75</v>
      </c>
      <c r="P8285" s="6" t="b">
        <f>IF(AND(N8285&lt;&gt;FALSE,K8285&lt;=J8278),TRUE,FALSE)</f>
        <v>0</v>
      </c>
      <c r="Q8285" s="6" t="b">
        <f>IF(AND(O8285&lt;&gt;FALSE,J8285&gt;K8278),TRUE,FALSE)</f>
        <v>0</v>
      </c>
    </row>
    <row r="8286" spans="1:17" x14ac:dyDescent="0.2">
      <c r="A8286" t="s">
        <v>24</v>
      </c>
      <c r="B8286" s="1">
        <v>40333</v>
      </c>
      <c r="C8286" s="2">
        <v>0.4375</v>
      </c>
      <c r="D8286">
        <v>914.75</v>
      </c>
      <c r="E8286">
        <v>915.75</v>
      </c>
      <c r="F8286">
        <v>905.5</v>
      </c>
      <c r="G8286">
        <v>906.25</v>
      </c>
      <c r="H8286">
        <v>318629</v>
      </c>
      <c r="M8286"/>
      <c r="N8286"/>
      <c r="O8286"/>
      <c r="P8286"/>
      <c r="Q8286"/>
    </row>
    <row r="8287" spans="1:17" x14ac:dyDescent="0.2">
      <c r="A8287" t="s">
        <v>24</v>
      </c>
      <c r="B8287" s="1">
        <v>40333</v>
      </c>
      <c r="C8287" s="2">
        <v>0.47916666666666669</v>
      </c>
      <c r="D8287">
        <v>906.25</v>
      </c>
      <c r="E8287">
        <v>909.5</v>
      </c>
      <c r="F8287">
        <v>901.75</v>
      </c>
      <c r="G8287">
        <v>905</v>
      </c>
      <c r="H8287">
        <v>282659</v>
      </c>
      <c r="M8287"/>
      <c r="N8287"/>
      <c r="O8287"/>
      <c r="P8287"/>
      <c r="Q8287"/>
    </row>
    <row r="8288" spans="1:17" x14ac:dyDescent="0.2">
      <c r="A8288" t="s">
        <v>24</v>
      </c>
      <c r="B8288" s="1">
        <v>40333</v>
      </c>
      <c r="C8288" s="2">
        <v>0.52083333333333337</v>
      </c>
      <c r="D8288">
        <v>905</v>
      </c>
      <c r="E8288">
        <v>907.25</v>
      </c>
      <c r="F8288">
        <v>900.75</v>
      </c>
      <c r="G8288">
        <v>903</v>
      </c>
      <c r="H8288">
        <v>171588</v>
      </c>
      <c r="M8288"/>
      <c r="N8288"/>
      <c r="O8288"/>
      <c r="P8288"/>
      <c r="Q8288"/>
    </row>
    <row r="8289" spans="1:17" x14ac:dyDescent="0.2">
      <c r="A8289" t="s">
        <v>24</v>
      </c>
      <c r="B8289" s="1">
        <v>40333</v>
      </c>
      <c r="C8289" s="2">
        <v>0.5625</v>
      </c>
      <c r="D8289">
        <v>903</v>
      </c>
      <c r="E8289">
        <v>903.5</v>
      </c>
      <c r="F8289">
        <v>897</v>
      </c>
      <c r="G8289">
        <v>898.25</v>
      </c>
      <c r="H8289">
        <v>240614</v>
      </c>
      <c r="M8289"/>
      <c r="N8289"/>
      <c r="O8289"/>
      <c r="P8289"/>
      <c r="Q8289"/>
    </row>
    <row r="8290" spans="1:17" x14ac:dyDescent="0.2">
      <c r="A8290" t="s">
        <v>24</v>
      </c>
      <c r="B8290" s="1">
        <v>40333</v>
      </c>
      <c r="C8290" s="2">
        <v>0.60416666666666663</v>
      </c>
      <c r="D8290">
        <v>898.25</v>
      </c>
      <c r="E8290">
        <v>900</v>
      </c>
      <c r="F8290">
        <v>891</v>
      </c>
      <c r="G8290">
        <v>892</v>
      </c>
      <c r="H8290">
        <v>417721</v>
      </c>
      <c r="M8290"/>
      <c r="N8290"/>
      <c r="O8290"/>
      <c r="P8290"/>
      <c r="Q8290"/>
    </row>
    <row r="8291" spans="1:17" x14ac:dyDescent="0.2">
      <c r="A8291" t="s">
        <v>24</v>
      </c>
      <c r="B8291" s="1">
        <v>40333</v>
      </c>
      <c r="C8291" s="2">
        <v>0.63541666666666663</v>
      </c>
      <c r="D8291">
        <v>891.75</v>
      </c>
      <c r="E8291">
        <v>895.5</v>
      </c>
      <c r="F8291">
        <v>887.25</v>
      </c>
      <c r="G8291">
        <v>893.75</v>
      </c>
      <c r="H8291">
        <v>508912</v>
      </c>
      <c r="M8291"/>
      <c r="N8291"/>
      <c r="O8291"/>
      <c r="P8291"/>
      <c r="Q8291"/>
    </row>
    <row r="8292" spans="1:17" x14ac:dyDescent="0.2">
      <c r="A8292" t="s">
        <v>24</v>
      </c>
      <c r="B8292" s="1">
        <v>40336</v>
      </c>
      <c r="C8292" s="2">
        <v>0.39583333333333331</v>
      </c>
      <c r="D8292">
        <v>894.75</v>
      </c>
      <c r="E8292">
        <v>898.75</v>
      </c>
      <c r="F8292">
        <v>888.5</v>
      </c>
      <c r="G8292">
        <v>896</v>
      </c>
      <c r="H8292">
        <v>441806</v>
      </c>
      <c r="I8292" t="b">
        <f>AND(HOUR(C8292)=9,MINUTE(C8292)=30,HOUR(C8291)=15,MINUTE(C8291)=15)</f>
        <v>1</v>
      </c>
      <c r="J8292">
        <f>MAX(E8292:E8298)</f>
        <v>898.75</v>
      </c>
      <c r="K8292">
        <f>MIN(F8292:F8298)</f>
        <v>875</v>
      </c>
      <c r="L8292">
        <f>E8292</f>
        <v>898.75</v>
      </c>
      <c r="M8292" s="6">
        <f>+F8292</f>
        <v>888.5</v>
      </c>
      <c r="N8292" s="6" t="b">
        <f>IF(F8292&gt;J8285,F8292-J8285,FALSE)</f>
        <v>0</v>
      </c>
      <c r="O8292" s="6" t="b">
        <f>IF(L8292&lt;K8285,K8285-L8292,FALSE)</f>
        <v>0</v>
      </c>
      <c r="P8292" s="6" t="b">
        <f>IF(AND(N8292&lt;&gt;FALSE,K8292&lt;=J8285),TRUE,FALSE)</f>
        <v>0</v>
      </c>
      <c r="Q8292" s="6" t="b">
        <f>IF(AND(O8292&lt;&gt;FALSE,J8292&gt;K8285),TRUE,FALSE)</f>
        <v>0</v>
      </c>
    </row>
    <row r="8293" spans="1:17" x14ac:dyDescent="0.2">
      <c r="A8293" t="s">
        <v>24</v>
      </c>
      <c r="B8293" s="1">
        <v>40336</v>
      </c>
      <c r="C8293" s="2">
        <v>0.4375</v>
      </c>
      <c r="D8293">
        <v>896</v>
      </c>
      <c r="E8293">
        <v>896.25</v>
      </c>
      <c r="F8293">
        <v>885.5</v>
      </c>
      <c r="G8293">
        <v>889.25</v>
      </c>
      <c r="H8293">
        <v>361994</v>
      </c>
      <c r="M8293"/>
      <c r="N8293"/>
      <c r="O8293"/>
      <c r="P8293"/>
      <c r="Q8293"/>
    </row>
    <row r="8294" spans="1:17" x14ac:dyDescent="0.2">
      <c r="A8294" t="s">
        <v>24</v>
      </c>
      <c r="B8294" s="1">
        <v>40336</v>
      </c>
      <c r="C8294" s="2">
        <v>0.47916666666666669</v>
      </c>
      <c r="D8294">
        <v>889.25</v>
      </c>
      <c r="E8294">
        <v>895.75</v>
      </c>
      <c r="F8294">
        <v>888.75</v>
      </c>
      <c r="G8294">
        <v>892.25</v>
      </c>
      <c r="H8294">
        <v>190468</v>
      </c>
      <c r="M8294"/>
      <c r="N8294"/>
      <c r="O8294"/>
      <c r="P8294"/>
      <c r="Q8294"/>
    </row>
    <row r="8295" spans="1:17" x14ac:dyDescent="0.2">
      <c r="A8295" t="s">
        <v>24</v>
      </c>
      <c r="B8295" s="1">
        <v>40336</v>
      </c>
      <c r="C8295" s="2">
        <v>0.52083333333333337</v>
      </c>
      <c r="D8295">
        <v>892.25</v>
      </c>
      <c r="E8295">
        <v>896</v>
      </c>
      <c r="F8295">
        <v>891.75</v>
      </c>
      <c r="G8295">
        <v>896</v>
      </c>
      <c r="H8295">
        <v>94259</v>
      </c>
      <c r="M8295"/>
      <c r="N8295"/>
      <c r="O8295"/>
      <c r="P8295"/>
      <c r="Q8295"/>
    </row>
    <row r="8296" spans="1:17" x14ac:dyDescent="0.2">
      <c r="A8296" t="s">
        <v>24</v>
      </c>
      <c r="B8296" s="1">
        <v>40336</v>
      </c>
      <c r="C8296" s="2">
        <v>0.5625</v>
      </c>
      <c r="D8296">
        <v>896</v>
      </c>
      <c r="E8296">
        <v>896.75</v>
      </c>
      <c r="F8296">
        <v>887.75</v>
      </c>
      <c r="G8296">
        <v>890</v>
      </c>
      <c r="H8296">
        <v>162532</v>
      </c>
      <c r="M8296"/>
      <c r="N8296"/>
      <c r="O8296"/>
      <c r="P8296"/>
      <c r="Q8296"/>
    </row>
    <row r="8297" spans="1:17" x14ac:dyDescent="0.2">
      <c r="A8297" t="s">
        <v>24</v>
      </c>
      <c r="B8297" s="1">
        <v>40336</v>
      </c>
      <c r="C8297" s="2">
        <v>0.60416666666666663</v>
      </c>
      <c r="D8297">
        <v>890</v>
      </c>
      <c r="E8297">
        <v>891</v>
      </c>
      <c r="F8297">
        <v>879.5</v>
      </c>
      <c r="G8297">
        <v>879.5</v>
      </c>
      <c r="H8297">
        <v>303239</v>
      </c>
      <c r="M8297"/>
      <c r="N8297"/>
      <c r="O8297"/>
      <c r="P8297"/>
      <c r="Q8297"/>
    </row>
    <row r="8298" spans="1:17" x14ac:dyDescent="0.2">
      <c r="A8298" t="s">
        <v>24</v>
      </c>
      <c r="B8298" s="1">
        <v>40336</v>
      </c>
      <c r="C8298" s="2">
        <v>0.63541666666666663</v>
      </c>
      <c r="D8298">
        <v>879.5</v>
      </c>
      <c r="E8298">
        <v>882.75</v>
      </c>
      <c r="F8298">
        <v>875</v>
      </c>
      <c r="G8298">
        <v>875.5</v>
      </c>
      <c r="H8298">
        <v>392034</v>
      </c>
      <c r="M8298"/>
      <c r="N8298"/>
      <c r="O8298"/>
      <c r="P8298"/>
      <c r="Q8298"/>
    </row>
    <row r="8299" spans="1:17" x14ac:dyDescent="0.2">
      <c r="A8299" t="s">
        <v>24</v>
      </c>
      <c r="B8299" s="1">
        <v>40337</v>
      </c>
      <c r="C8299" s="2">
        <v>0.39583333333333331</v>
      </c>
      <c r="D8299">
        <v>878.25</v>
      </c>
      <c r="E8299">
        <v>884</v>
      </c>
      <c r="F8299">
        <v>873.75</v>
      </c>
      <c r="G8299">
        <v>877.75</v>
      </c>
      <c r="H8299">
        <v>572470</v>
      </c>
      <c r="I8299" t="b">
        <f>AND(HOUR(C8299)=9,MINUTE(C8299)=30,HOUR(C8298)=15,MINUTE(C8298)=15)</f>
        <v>1</v>
      </c>
      <c r="J8299">
        <f>MAX(E8299:E8305)</f>
        <v>891.25</v>
      </c>
      <c r="K8299">
        <f>MIN(F8299:F8305)</f>
        <v>869.25</v>
      </c>
      <c r="L8299">
        <f>E8299</f>
        <v>884</v>
      </c>
      <c r="M8299" s="6">
        <f>+F8299</f>
        <v>873.75</v>
      </c>
      <c r="N8299" s="6" t="b">
        <f>IF(F8299&gt;J8292,F8299-J8292,FALSE)</f>
        <v>0</v>
      </c>
      <c r="O8299" s="6" t="b">
        <f>IF(L8299&lt;K8292,K8292-L8299,FALSE)</f>
        <v>0</v>
      </c>
      <c r="P8299" s="6" t="b">
        <f>IF(AND(N8299&lt;&gt;FALSE,K8299&lt;=J8292),TRUE,FALSE)</f>
        <v>0</v>
      </c>
      <c r="Q8299" s="6" t="b">
        <f>IF(AND(O8299&lt;&gt;FALSE,J8299&gt;K8292),TRUE,FALSE)</f>
        <v>0</v>
      </c>
    </row>
    <row r="8300" spans="1:17" x14ac:dyDescent="0.2">
      <c r="A8300" t="s">
        <v>24</v>
      </c>
      <c r="B8300" s="1">
        <v>40337</v>
      </c>
      <c r="C8300" s="2">
        <v>0.4375</v>
      </c>
      <c r="D8300">
        <v>877.5</v>
      </c>
      <c r="E8300">
        <v>880.75</v>
      </c>
      <c r="F8300">
        <v>869.25</v>
      </c>
      <c r="G8300">
        <v>877.75</v>
      </c>
      <c r="H8300">
        <v>619177</v>
      </c>
      <c r="M8300"/>
      <c r="N8300"/>
      <c r="O8300"/>
      <c r="P8300"/>
      <c r="Q8300"/>
    </row>
    <row r="8301" spans="1:17" x14ac:dyDescent="0.2">
      <c r="A8301" t="s">
        <v>24</v>
      </c>
      <c r="B8301" s="1">
        <v>40337</v>
      </c>
      <c r="C8301" s="2">
        <v>0.47916666666666669</v>
      </c>
      <c r="D8301">
        <v>877.75</v>
      </c>
      <c r="E8301">
        <v>886</v>
      </c>
      <c r="F8301">
        <v>877.5</v>
      </c>
      <c r="G8301">
        <v>879.75</v>
      </c>
      <c r="H8301">
        <v>356657</v>
      </c>
      <c r="M8301"/>
      <c r="N8301"/>
      <c r="O8301"/>
      <c r="P8301"/>
      <c r="Q8301"/>
    </row>
    <row r="8302" spans="1:17" x14ac:dyDescent="0.2">
      <c r="A8302" t="s">
        <v>24</v>
      </c>
      <c r="B8302" s="1">
        <v>40337</v>
      </c>
      <c r="C8302" s="2">
        <v>0.52083333333333337</v>
      </c>
      <c r="D8302">
        <v>880</v>
      </c>
      <c r="E8302">
        <v>884.25</v>
      </c>
      <c r="F8302">
        <v>877.75</v>
      </c>
      <c r="G8302">
        <v>878.5</v>
      </c>
      <c r="H8302">
        <v>194637</v>
      </c>
      <c r="M8302"/>
      <c r="N8302"/>
      <c r="O8302"/>
      <c r="P8302"/>
      <c r="Q8302"/>
    </row>
    <row r="8303" spans="1:17" x14ac:dyDescent="0.2">
      <c r="A8303" t="s">
        <v>24</v>
      </c>
      <c r="B8303" s="1">
        <v>40337</v>
      </c>
      <c r="C8303" s="2">
        <v>0.5625</v>
      </c>
      <c r="D8303">
        <v>878.5</v>
      </c>
      <c r="E8303">
        <v>881.75</v>
      </c>
      <c r="F8303">
        <v>871</v>
      </c>
      <c r="G8303">
        <v>879.5</v>
      </c>
      <c r="H8303">
        <v>332207</v>
      </c>
      <c r="M8303"/>
      <c r="N8303"/>
      <c r="O8303"/>
      <c r="P8303"/>
      <c r="Q8303"/>
    </row>
    <row r="8304" spans="1:17" x14ac:dyDescent="0.2">
      <c r="A8304" t="s">
        <v>24</v>
      </c>
      <c r="B8304" s="1">
        <v>40337</v>
      </c>
      <c r="C8304" s="2">
        <v>0.60416666666666663</v>
      </c>
      <c r="D8304">
        <v>879.75</v>
      </c>
      <c r="E8304">
        <v>884.75</v>
      </c>
      <c r="F8304">
        <v>876.5</v>
      </c>
      <c r="G8304">
        <v>884.75</v>
      </c>
      <c r="H8304">
        <v>361137</v>
      </c>
      <c r="M8304"/>
      <c r="N8304"/>
      <c r="O8304"/>
      <c r="P8304"/>
      <c r="Q8304"/>
    </row>
    <row r="8305" spans="1:17" x14ac:dyDescent="0.2">
      <c r="A8305" t="s">
        <v>24</v>
      </c>
      <c r="B8305" s="1">
        <v>40337</v>
      </c>
      <c r="C8305" s="2">
        <v>0.63541666666666663</v>
      </c>
      <c r="D8305">
        <v>884.75</v>
      </c>
      <c r="E8305">
        <v>891.25</v>
      </c>
      <c r="F8305">
        <v>883.75</v>
      </c>
      <c r="G8305">
        <v>887.25</v>
      </c>
      <c r="H8305">
        <v>452562</v>
      </c>
      <c r="M8305"/>
      <c r="N8305"/>
      <c r="O8305"/>
      <c r="P8305"/>
      <c r="Q8305"/>
    </row>
    <row r="8306" spans="1:17" x14ac:dyDescent="0.2">
      <c r="A8306" t="s">
        <v>24</v>
      </c>
      <c r="B8306" s="1">
        <v>40338</v>
      </c>
      <c r="C8306" s="2">
        <v>0.39583333333333331</v>
      </c>
      <c r="D8306">
        <v>895.25</v>
      </c>
      <c r="E8306">
        <v>897</v>
      </c>
      <c r="F8306">
        <v>891</v>
      </c>
      <c r="G8306">
        <v>894.75</v>
      </c>
      <c r="H8306">
        <v>457678</v>
      </c>
      <c r="I8306" t="b">
        <f>AND(HOUR(C8306)=9,MINUTE(C8306)=30,HOUR(C8305)=15,MINUTE(C8305)=15)</f>
        <v>1</v>
      </c>
      <c r="J8306">
        <f>MAX(E8306:E8312)</f>
        <v>905.75</v>
      </c>
      <c r="K8306">
        <f>MIN(F8306:F8312)</f>
        <v>879.25</v>
      </c>
      <c r="L8306">
        <f>E8306</f>
        <v>897</v>
      </c>
      <c r="M8306" s="6">
        <f>+F8306</f>
        <v>891</v>
      </c>
      <c r="N8306" s="6" t="b">
        <f>IF(F8306&gt;J8299,F8306-J8299,FALSE)</f>
        <v>0</v>
      </c>
      <c r="O8306" s="6" t="b">
        <f>IF(L8306&lt;K8299,K8299-L8306,FALSE)</f>
        <v>0</v>
      </c>
      <c r="P8306" s="6" t="b">
        <f>IF(AND(N8306&lt;&gt;FALSE,K8306&lt;=J8299),TRUE,FALSE)</f>
        <v>0</v>
      </c>
      <c r="Q8306" s="6" t="b">
        <f>IF(AND(O8306&lt;&gt;FALSE,J8306&gt;K8299),TRUE,FALSE)</f>
        <v>0</v>
      </c>
    </row>
    <row r="8307" spans="1:17" x14ac:dyDescent="0.2">
      <c r="A8307" t="s">
        <v>24</v>
      </c>
      <c r="B8307" s="1">
        <v>40338</v>
      </c>
      <c r="C8307" s="2">
        <v>0.4375</v>
      </c>
      <c r="D8307">
        <v>894.5</v>
      </c>
      <c r="E8307">
        <v>905.75</v>
      </c>
      <c r="F8307">
        <v>891.5</v>
      </c>
      <c r="G8307">
        <v>904.5</v>
      </c>
      <c r="H8307">
        <v>434380</v>
      </c>
      <c r="M8307"/>
      <c r="N8307"/>
      <c r="O8307"/>
      <c r="P8307"/>
      <c r="Q8307"/>
    </row>
    <row r="8308" spans="1:17" x14ac:dyDescent="0.2">
      <c r="A8308" t="s">
        <v>24</v>
      </c>
      <c r="B8308" s="1">
        <v>40338</v>
      </c>
      <c r="C8308" s="2">
        <v>0.47916666666666669</v>
      </c>
      <c r="D8308">
        <v>904.75</v>
      </c>
      <c r="E8308">
        <v>905</v>
      </c>
      <c r="F8308">
        <v>901.5</v>
      </c>
      <c r="G8308">
        <v>903</v>
      </c>
      <c r="H8308">
        <v>175130</v>
      </c>
      <c r="M8308"/>
      <c r="N8308"/>
      <c r="O8308"/>
      <c r="P8308"/>
      <c r="Q8308"/>
    </row>
    <row r="8309" spans="1:17" x14ac:dyDescent="0.2">
      <c r="A8309" t="s">
        <v>24</v>
      </c>
      <c r="B8309" s="1">
        <v>40338</v>
      </c>
      <c r="C8309" s="2">
        <v>0.52083333333333337</v>
      </c>
      <c r="D8309">
        <v>903</v>
      </c>
      <c r="E8309">
        <v>903.25</v>
      </c>
      <c r="F8309">
        <v>899.5</v>
      </c>
      <c r="G8309">
        <v>900</v>
      </c>
      <c r="H8309">
        <v>139617</v>
      </c>
      <c r="M8309"/>
      <c r="N8309"/>
      <c r="O8309"/>
      <c r="P8309"/>
      <c r="Q8309"/>
    </row>
    <row r="8310" spans="1:17" x14ac:dyDescent="0.2">
      <c r="A8310" t="s">
        <v>24</v>
      </c>
      <c r="B8310" s="1">
        <v>40338</v>
      </c>
      <c r="C8310" s="2">
        <v>0.5625</v>
      </c>
      <c r="D8310">
        <v>900</v>
      </c>
      <c r="E8310">
        <v>900.25</v>
      </c>
      <c r="F8310">
        <v>894.5</v>
      </c>
      <c r="G8310">
        <v>898.75</v>
      </c>
      <c r="H8310">
        <v>259319</v>
      </c>
      <c r="M8310"/>
      <c r="N8310"/>
      <c r="O8310"/>
      <c r="P8310"/>
      <c r="Q8310"/>
    </row>
    <row r="8311" spans="1:17" x14ac:dyDescent="0.2">
      <c r="A8311" t="s">
        <v>24</v>
      </c>
      <c r="B8311" s="1">
        <v>40338</v>
      </c>
      <c r="C8311" s="2">
        <v>0.60416666666666663</v>
      </c>
      <c r="D8311">
        <v>898.75</v>
      </c>
      <c r="E8311">
        <v>899.25</v>
      </c>
      <c r="F8311">
        <v>882</v>
      </c>
      <c r="G8311">
        <v>887.25</v>
      </c>
      <c r="H8311">
        <v>417561</v>
      </c>
      <c r="M8311"/>
      <c r="N8311"/>
      <c r="O8311"/>
      <c r="P8311"/>
      <c r="Q8311"/>
    </row>
    <row r="8312" spans="1:17" x14ac:dyDescent="0.2">
      <c r="A8312" t="s">
        <v>24</v>
      </c>
      <c r="B8312" s="1">
        <v>40338</v>
      </c>
      <c r="C8312" s="2">
        <v>0.63541666666666663</v>
      </c>
      <c r="D8312">
        <v>887.5</v>
      </c>
      <c r="E8312">
        <v>887.75</v>
      </c>
      <c r="F8312">
        <v>879.25</v>
      </c>
      <c r="G8312">
        <v>883.25</v>
      </c>
      <c r="H8312">
        <v>426925</v>
      </c>
      <c r="M8312"/>
      <c r="N8312"/>
      <c r="O8312"/>
      <c r="P8312"/>
      <c r="Q8312"/>
    </row>
    <row r="8313" spans="1:17" x14ac:dyDescent="0.2">
      <c r="A8313" t="s">
        <v>24</v>
      </c>
      <c r="B8313" s="1">
        <v>40339</v>
      </c>
      <c r="C8313" s="2">
        <v>0.39583333333333331</v>
      </c>
      <c r="D8313">
        <v>901.25</v>
      </c>
      <c r="E8313">
        <v>911.25</v>
      </c>
      <c r="F8313">
        <v>900</v>
      </c>
      <c r="G8313">
        <v>904.5</v>
      </c>
      <c r="H8313">
        <v>350522</v>
      </c>
      <c r="I8313" t="b">
        <f>AND(HOUR(C8313)=9,MINUTE(C8313)=30,HOUR(C8312)=15,MINUTE(C8312)=15)</f>
        <v>1</v>
      </c>
      <c r="J8313">
        <f>MAX(E8313:E8319)</f>
        <v>915.75</v>
      </c>
      <c r="K8313">
        <f>MIN(F8313:F8319)</f>
        <v>899.75</v>
      </c>
      <c r="L8313">
        <f>E8313</f>
        <v>911.25</v>
      </c>
      <c r="M8313" s="6">
        <f>+F8313</f>
        <v>900</v>
      </c>
      <c r="N8313" s="6" t="b">
        <f>IF(F8313&gt;J8306,F8313-J8306,FALSE)</f>
        <v>0</v>
      </c>
      <c r="O8313" s="6" t="b">
        <f>IF(L8313&lt;K8306,K8306-L8313,FALSE)</f>
        <v>0</v>
      </c>
      <c r="P8313" s="6" t="b">
        <f>IF(AND(N8313&lt;&gt;FALSE,K8313&lt;=J8306),TRUE,FALSE)</f>
        <v>0</v>
      </c>
      <c r="Q8313" s="6" t="b">
        <f>IF(AND(O8313&lt;&gt;FALSE,J8313&gt;K8306),TRUE,FALSE)</f>
        <v>0</v>
      </c>
    </row>
    <row r="8314" spans="1:17" x14ac:dyDescent="0.2">
      <c r="A8314" t="s">
        <v>24</v>
      </c>
      <c r="B8314" s="1">
        <v>40339</v>
      </c>
      <c r="C8314" s="2">
        <v>0.4375</v>
      </c>
      <c r="D8314">
        <v>904.5</v>
      </c>
      <c r="E8314">
        <v>908.75</v>
      </c>
      <c r="F8314">
        <v>904.25</v>
      </c>
      <c r="G8314">
        <v>907.25</v>
      </c>
      <c r="H8314">
        <v>134616</v>
      </c>
      <c r="M8314"/>
      <c r="N8314"/>
      <c r="O8314"/>
      <c r="P8314"/>
      <c r="Q8314"/>
    </row>
    <row r="8315" spans="1:17" x14ac:dyDescent="0.2">
      <c r="A8315" t="s">
        <v>24</v>
      </c>
      <c r="B8315" s="1">
        <v>40339</v>
      </c>
      <c r="C8315" s="2">
        <v>0.47916666666666669</v>
      </c>
      <c r="D8315">
        <v>907.25</v>
      </c>
      <c r="E8315">
        <v>908</v>
      </c>
      <c r="F8315">
        <v>900.75</v>
      </c>
      <c r="G8315">
        <v>904.75</v>
      </c>
      <c r="H8315">
        <v>138807</v>
      </c>
      <c r="M8315"/>
      <c r="N8315"/>
      <c r="O8315"/>
      <c r="P8315"/>
      <c r="Q8315"/>
    </row>
    <row r="8316" spans="1:17" x14ac:dyDescent="0.2">
      <c r="A8316" t="s">
        <v>24</v>
      </c>
      <c r="B8316" s="1">
        <v>40339</v>
      </c>
      <c r="C8316" s="2">
        <v>0.52083333333333337</v>
      </c>
      <c r="D8316">
        <v>904.75</v>
      </c>
      <c r="E8316">
        <v>906.25</v>
      </c>
      <c r="F8316">
        <v>899.75</v>
      </c>
      <c r="G8316">
        <v>904</v>
      </c>
      <c r="H8316">
        <v>111192</v>
      </c>
      <c r="M8316"/>
      <c r="N8316"/>
      <c r="O8316"/>
      <c r="P8316"/>
      <c r="Q8316"/>
    </row>
    <row r="8317" spans="1:17" x14ac:dyDescent="0.2">
      <c r="A8317" t="s">
        <v>24</v>
      </c>
      <c r="B8317" s="1">
        <v>40339</v>
      </c>
      <c r="C8317" s="2">
        <v>0.5625</v>
      </c>
      <c r="D8317">
        <v>904</v>
      </c>
      <c r="E8317">
        <v>907.75</v>
      </c>
      <c r="F8317">
        <v>902.75</v>
      </c>
      <c r="G8317">
        <v>906.75</v>
      </c>
      <c r="H8317">
        <v>85076</v>
      </c>
      <c r="M8317"/>
      <c r="N8317"/>
      <c r="O8317"/>
      <c r="P8317"/>
      <c r="Q8317"/>
    </row>
    <row r="8318" spans="1:17" x14ac:dyDescent="0.2">
      <c r="A8318" t="s">
        <v>24</v>
      </c>
      <c r="B8318" s="1">
        <v>40339</v>
      </c>
      <c r="C8318" s="2">
        <v>0.60416666666666663</v>
      </c>
      <c r="D8318">
        <v>906.5</v>
      </c>
      <c r="E8318">
        <v>914.5</v>
      </c>
      <c r="F8318">
        <v>906.5</v>
      </c>
      <c r="G8318">
        <v>912.5</v>
      </c>
      <c r="H8318">
        <v>171835</v>
      </c>
      <c r="M8318"/>
      <c r="N8318"/>
      <c r="O8318"/>
      <c r="P8318"/>
      <c r="Q8318"/>
    </row>
    <row r="8319" spans="1:17" x14ac:dyDescent="0.2">
      <c r="A8319" t="s">
        <v>24</v>
      </c>
      <c r="B8319" s="1">
        <v>40339</v>
      </c>
      <c r="C8319" s="2">
        <v>0.63541666666666663</v>
      </c>
      <c r="D8319">
        <v>912.75</v>
      </c>
      <c r="E8319">
        <v>915.75</v>
      </c>
      <c r="F8319">
        <v>910.5</v>
      </c>
      <c r="G8319">
        <v>911.75</v>
      </c>
      <c r="H8319">
        <v>226528</v>
      </c>
      <c r="M8319"/>
      <c r="N8319"/>
      <c r="O8319"/>
      <c r="P8319"/>
      <c r="Q8319"/>
    </row>
    <row r="8320" spans="1:17" x14ac:dyDescent="0.2">
      <c r="A8320" t="s">
        <v>24</v>
      </c>
      <c r="B8320" s="1">
        <v>40340</v>
      </c>
      <c r="C8320" s="2">
        <v>0.39583333333333331</v>
      </c>
      <c r="D8320">
        <v>904.75</v>
      </c>
      <c r="E8320">
        <v>916.75</v>
      </c>
      <c r="F8320">
        <v>904</v>
      </c>
      <c r="G8320">
        <v>914.75</v>
      </c>
      <c r="H8320">
        <v>433276</v>
      </c>
      <c r="I8320" t="b">
        <f>AND(HOUR(C8320)=9,MINUTE(C8320)=30,HOUR(C8319)=15,MINUTE(C8319)=15)</f>
        <v>1</v>
      </c>
      <c r="J8320">
        <f>MAX(E8320:E8326)</f>
        <v>920.5</v>
      </c>
      <c r="K8320">
        <f>MIN(F8320:F8326)</f>
        <v>904</v>
      </c>
      <c r="L8320">
        <f>E8320</f>
        <v>916.75</v>
      </c>
      <c r="M8320" s="6">
        <f>+F8320</f>
        <v>904</v>
      </c>
      <c r="N8320" s="6" t="b">
        <f>IF(F8320&gt;J8313,F8320-J8313,FALSE)</f>
        <v>0</v>
      </c>
      <c r="O8320" s="6" t="b">
        <f>IF(L8320&lt;K8313,K8313-L8320,FALSE)</f>
        <v>0</v>
      </c>
      <c r="P8320" s="6" t="b">
        <f>IF(AND(N8320&lt;&gt;FALSE,K8320&lt;=J8313),TRUE,FALSE)</f>
        <v>0</v>
      </c>
      <c r="Q8320" s="6" t="b">
        <f>IF(AND(O8320&lt;&gt;FALSE,J8320&gt;K8313),TRUE,FALSE)</f>
        <v>0</v>
      </c>
    </row>
    <row r="8321" spans="1:17" x14ac:dyDescent="0.2">
      <c r="A8321" t="s">
        <v>24</v>
      </c>
      <c r="B8321" s="1">
        <v>40340</v>
      </c>
      <c r="C8321" s="2">
        <v>0.4375</v>
      </c>
      <c r="D8321">
        <v>915</v>
      </c>
      <c r="E8321">
        <v>916.5</v>
      </c>
      <c r="F8321">
        <v>907</v>
      </c>
      <c r="G8321">
        <v>909.5</v>
      </c>
      <c r="H8321">
        <v>261109</v>
      </c>
      <c r="M8321"/>
      <c r="N8321"/>
      <c r="O8321"/>
      <c r="P8321"/>
      <c r="Q8321"/>
    </row>
    <row r="8322" spans="1:17" x14ac:dyDescent="0.2">
      <c r="A8322" t="s">
        <v>24</v>
      </c>
      <c r="B8322" s="1">
        <v>40340</v>
      </c>
      <c r="C8322" s="2">
        <v>0.47916666666666669</v>
      </c>
      <c r="D8322">
        <v>909.75</v>
      </c>
      <c r="E8322">
        <v>913</v>
      </c>
      <c r="F8322">
        <v>908.5</v>
      </c>
      <c r="G8322">
        <v>910.5</v>
      </c>
      <c r="H8322">
        <v>153728</v>
      </c>
      <c r="M8322"/>
      <c r="N8322"/>
      <c r="O8322"/>
      <c r="P8322"/>
      <c r="Q8322"/>
    </row>
    <row r="8323" spans="1:17" x14ac:dyDescent="0.2">
      <c r="A8323" t="s">
        <v>24</v>
      </c>
      <c r="B8323" s="1">
        <v>40340</v>
      </c>
      <c r="C8323" s="2">
        <v>0.52083333333333337</v>
      </c>
      <c r="D8323">
        <v>910.5</v>
      </c>
      <c r="E8323">
        <v>914.75</v>
      </c>
      <c r="F8323">
        <v>908.5</v>
      </c>
      <c r="G8323">
        <v>913</v>
      </c>
      <c r="H8323">
        <v>108700</v>
      </c>
      <c r="M8323"/>
      <c r="N8323"/>
      <c r="O8323"/>
      <c r="P8323"/>
      <c r="Q8323"/>
    </row>
    <row r="8324" spans="1:17" x14ac:dyDescent="0.2">
      <c r="A8324" t="s">
        <v>24</v>
      </c>
      <c r="B8324" s="1">
        <v>40340</v>
      </c>
      <c r="C8324" s="2">
        <v>0.5625</v>
      </c>
      <c r="D8324">
        <v>913</v>
      </c>
      <c r="E8324">
        <v>913.75</v>
      </c>
      <c r="F8324">
        <v>907.75</v>
      </c>
      <c r="G8324">
        <v>909.25</v>
      </c>
      <c r="H8324">
        <v>126706</v>
      </c>
      <c r="M8324"/>
      <c r="N8324"/>
      <c r="O8324"/>
      <c r="P8324"/>
      <c r="Q8324"/>
    </row>
    <row r="8325" spans="1:17" x14ac:dyDescent="0.2">
      <c r="A8325" t="s">
        <v>24</v>
      </c>
      <c r="B8325" s="1">
        <v>40340</v>
      </c>
      <c r="C8325" s="2">
        <v>0.60416666666666663</v>
      </c>
      <c r="D8325">
        <v>909.25</v>
      </c>
      <c r="E8325">
        <v>914.25</v>
      </c>
      <c r="F8325">
        <v>908.75</v>
      </c>
      <c r="G8325">
        <v>913</v>
      </c>
      <c r="H8325">
        <v>133466</v>
      </c>
      <c r="M8325"/>
      <c r="N8325"/>
      <c r="O8325"/>
      <c r="P8325"/>
      <c r="Q8325"/>
    </row>
    <row r="8326" spans="1:17" x14ac:dyDescent="0.2">
      <c r="A8326" t="s">
        <v>24</v>
      </c>
      <c r="B8326" s="1">
        <v>40340</v>
      </c>
      <c r="C8326" s="2">
        <v>0.63541666666666663</v>
      </c>
      <c r="D8326">
        <v>912.75</v>
      </c>
      <c r="E8326">
        <v>920.5</v>
      </c>
      <c r="F8326">
        <v>912.25</v>
      </c>
      <c r="G8326">
        <v>917.25</v>
      </c>
      <c r="H8326">
        <v>273173</v>
      </c>
      <c r="M8326"/>
      <c r="N8326"/>
      <c r="O8326"/>
      <c r="P8326"/>
      <c r="Q8326"/>
    </row>
    <row r="8327" spans="1:17" x14ac:dyDescent="0.2">
      <c r="A8327" t="s">
        <v>24</v>
      </c>
      <c r="B8327" s="1">
        <v>40343</v>
      </c>
      <c r="C8327" s="2">
        <v>0.39583333333333331</v>
      </c>
      <c r="D8327">
        <v>928</v>
      </c>
      <c r="E8327">
        <v>929.75</v>
      </c>
      <c r="F8327">
        <v>923.75</v>
      </c>
      <c r="G8327">
        <v>928.75</v>
      </c>
      <c r="H8327">
        <v>391515</v>
      </c>
      <c r="I8327" t="b">
        <f>AND(HOUR(C8327)=9,MINUTE(C8327)=30,HOUR(C8326)=15,MINUTE(C8326)=15)</f>
        <v>1</v>
      </c>
      <c r="J8327">
        <f>MAX(E8327:E8333)</f>
        <v>934</v>
      </c>
      <c r="K8327">
        <f>MIN(F8327:F8333)</f>
        <v>916.5</v>
      </c>
      <c r="L8327">
        <f>E8327</f>
        <v>929.75</v>
      </c>
      <c r="M8327" s="6">
        <f>+F8327</f>
        <v>923.75</v>
      </c>
      <c r="N8327" s="6">
        <f>IF(F8327&gt;J8320,F8327-J8320,FALSE)</f>
        <v>3.25</v>
      </c>
      <c r="O8327" s="6" t="b">
        <f>IF(L8327&lt;K8320,K8320-L8327,FALSE)</f>
        <v>0</v>
      </c>
      <c r="P8327" s="6" t="b">
        <f>IF(AND(N8327&lt;&gt;FALSE,K8327&lt;=J8320),TRUE,FALSE)</f>
        <v>1</v>
      </c>
      <c r="Q8327" s="6" t="b">
        <f>IF(AND(O8327&lt;&gt;FALSE,J8327&gt;K8320),TRUE,FALSE)</f>
        <v>0</v>
      </c>
    </row>
    <row r="8328" spans="1:17" x14ac:dyDescent="0.2">
      <c r="A8328" t="s">
        <v>24</v>
      </c>
      <c r="B8328" s="1">
        <v>40343</v>
      </c>
      <c r="C8328" s="2">
        <v>0.4375</v>
      </c>
      <c r="D8328">
        <v>928.75</v>
      </c>
      <c r="E8328">
        <v>934</v>
      </c>
      <c r="F8328">
        <v>926.25</v>
      </c>
      <c r="G8328">
        <v>931.5</v>
      </c>
      <c r="H8328">
        <v>292042</v>
      </c>
      <c r="M8328"/>
      <c r="N8328"/>
      <c r="O8328"/>
      <c r="P8328"/>
      <c r="Q8328"/>
    </row>
    <row r="8329" spans="1:17" x14ac:dyDescent="0.2">
      <c r="A8329" t="s">
        <v>24</v>
      </c>
      <c r="B8329" s="1">
        <v>40343</v>
      </c>
      <c r="C8329" s="2">
        <v>0.47916666666666669</v>
      </c>
      <c r="D8329">
        <v>931.75</v>
      </c>
      <c r="E8329">
        <v>932</v>
      </c>
      <c r="F8329">
        <v>929.5</v>
      </c>
      <c r="G8329">
        <v>930.75</v>
      </c>
      <c r="H8329">
        <v>139055</v>
      </c>
      <c r="M8329"/>
      <c r="N8329"/>
      <c r="O8329"/>
      <c r="P8329"/>
      <c r="Q8329"/>
    </row>
    <row r="8330" spans="1:17" x14ac:dyDescent="0.2">
      <c r="A8330" t="s">
        <v>24</v>
      </c>
      <c r="B8330" s="1">
        <v>40343</v>
      </c>
      <c r="C8330" s="2">
        <v>0.52083333333333337</v>
      </c>
      <c r="D8330">
        <v>930.75</v>
      </c>
      <c r="E8330">
        <v>931.5</v>
      </c>
      <c r="F8330">
        <v>924.75</v>
      </c>
      <c r="G8330">
        <v>927</v>
      </c>
      <c r="H8330">
        <v>181808</v>
      </c>
      <c r="M8330"/>
      <c r="N8330"/>
      <c r="O8330"/>
      <c r="P8330"/>
      <c r="Q8330"/>
    </row>
    <row r="8331" spans="1:17" x14ac:dyDescent="0.2">
      <c r="A8331" t="s">
        <v>24</v>
      </c>
      <c r="B8331" s="1">
        <v>40343</v>
      </c>
      <c r="C8331" s="2">
        <v>0.5625</v>
      </c>
      <c r="D8331">
        <v>927</v>
      </c>
      <c r="E8331">
        <v>929.5</v>
      </c>
      <c r="F8331">
        <v>920.25</v>
      </c>
      <c r="G8331">
        <v>923.75</v>
      </c>
      <c r="H8331">
        <v>227633</v>
      </c>
      <c r="M8331"/>
      <c r="N8331"/>
      <c r="O8331"/>
      <c r="P8331"/>
      <c r="Q8331"/>
    </row>
    <row r="8332" spans="1:17" x14ac:dyDescent="0.2">
      <c r="A8332" t="s">
        <v>24</v>
      </c>
      <c r="B8332" s="1">
        <v>40343</v>
      </c>
      <c r="C8332" s="2">
        <v>0.60416666666666663</v>
      </c>
      <c r="D8332">
        <v>923.5</v>
      </c>
      <c r="E8332">
        <v>926.5</v>
      </c>
      <c r="F8332">
        <v>920.25</v>
      </c>
      <c r="G8332">
        <v>922.75</v>
      </c>
      <c r="H8332">
        <v>200666</v>
      </c>
      <c r="M8332"/>
      <c r="N8332"/>
      <c r="O8332"/>
      <c r="P8332"/>
      <c r="Q8332"/>
    </row>
    <row r="8333" spans="1:17" x14ac:dyDescent="0.2">
      <c r="A8333" t="s">
        <v>24</v>
      </c>
      <c r="B8333" s="1">
        <v>40343</v>
      </c>
      <c r="C8333" s="2">
        <v>0.63541666666666663</v>
      </c>
      <c r="D8333">
        <v>922.75</v>
      </c>
      <c r="E8333">
        <v>923</v>
      </c>
      <c r="F8333">
        <v>916.5</v>
      </c>
      <c r="G8333">
        <v>918.25</v>
      </c>
      <c r="H8333">
        <v>278278</v>
      </c>
      <c r="M8333"/>
      <c r="N8333"/>
      <c r="O8333"/>
      <c r="P8333"/>
      <c r="Q8333"/>
    </row>
    <row r="8334" spans="1:17" x14ac:dyDescent="0.2">
      <c r="A8334" t="s">
        <v>24</v>
      </c>
      <c r="B8334" s="1">
        <v>40344</v>
      </c>
      <c r="C8334" s="2">
        <v>0.39583333333333331</v>
      </c>
      <c r="D8334">
        <v>925.25</v>
      </c>
      <c r="E8334">
        <v>929.25</v>
      </c>
      <c r="F8334">
        <v>923.5</v>
      </c>
      <c r="G8334">
        <v>928</v>
      </c>
      <c r="H8334">
        <v>451055</v>
      </c>
      <c r="I8334" t="b">
        <f>AND(HOUR(C8334)=9,MINUTE(C8334)=30,HOUR(C8333)=15,MINUTE(C8333)=15)</f>
        <v>1</v>
      </c>
      <c r="J8334">
        <f>MAX(E8334:E8340)</f>
        <v>943.75</v>
      </c>
      <c r="K8334">
        <f>MIN(F8334:F8340)</f>
        <v>923.5</v>
      </c>
      <c r="L8334">
        <f>E8334</f>
        <v>929.25</v>
      </c>
      <c r="M8334" s="6">
        <f>+F8334</f>
        <v>923.5</v>
      </c>
      <c r="N8334" s="6" t="b">
        <f>IF(F8334&gt;J8327,F8334-J8327,FALSE)</f>
        <v>0</v>
      </c>
      <c r="O8334" s="6" t="b">
        <f>IF(L8334&lt;K8327,K8327-L8334,FALSE)</f>
        <v>0</v>
      </c>
      <c r="P8334" s="6" t="b">
        <f>IF(AND(N8334&lt;&gt;FALSE,K8334&lt;=J8327),TRUE,FALSE)</f>
        <v>0</v>
      </c>
      <c r="Q8334" s="6" t="b">
        <f>IF(AND(O8334&lt;&gt;FALSE,J8334&gt;K8327),TRUE,FALSE)</f>
        <v>0</v>
      </c>
    </row>
    <row r="8335" spans="1:17" x14ac:dyDescent="0.2">
      <c r="A8335" t="s">
        <v>24</v>
      </c>
      <c r="B8335" s="1">
        <v>40344</v>
      </c>
      <c r="C8335" s="2">
        <v>0.4375</v>
      </c>
      <c r="D8335">
        <v>928.25</v>
      </c>
      <c r="E8335">
        <v>931.25</v>
      </c>
      <c r="F8335">
        <v>927.25</v>
      </c>
      <c r="G8335">
        <v>929.75</v>
      </c>
      <c r="H8335">
        <v>280687</v>
      </c>
      <c r="M8335"/>
      <c r="N8335"/>
      <c r="O8335"/>
      <c r="P8335"/>
      <c r="Q8335"/>
    </row>
    <row r="8336" spans="1:17" x14ac:dyDescent="0.2">
      <c r="A8336" t="s">
        <v>24</v>
      </c>
      <c r="B8336" s="1">
        <v>40344</v>
      </c>
      <c r="C8336" s="2">
        <v>0.47916666666666669</v>
      </c>
      <c r="D8336">
        <v>929.75</v>
      </c>
      <c r="E8336">
        <v>933.5</v>
      </c>
      <c r="F8336">
        <v>928.25</v>
      </c>
      <c r="G8336">
        <v>932</v>
      </c>
      <c r="H8336">
        <v>180668</v>
      </c>
      <c r="M8336"/>
      <c r="N8336"/>
      <c r="O8336"/>
      <c r="P8336"/>
      <c r="Q8336"/>
    </row>
    <row r="8337" spans="1:17" x14ac:dyDescent="0.2">
      <c r="A8337" t="s">
        <v>24</v>
      </c>
      <c r="B8337" s="1">
        <v>40344</v>
      </c>
      <c r="C8337" s="2">
        <v>0.52083333333333337</v>
      </c>
      <c r="D8337">
        <v>932</v>
      </c>
      <c r="E8337">
        <v>936.25</v>
      </c>
      <c r="F8337">
        <v>930.25</v>
      </c>
      <c r="G8337">
        <v>934.5</v>
      </c>
      <c r="H8337">
        <v>188178</v>
      </c>
      <c r="M8337"/>
      <c r="N8337"/>
      <c r="O8337"/>
      <c r="P8337"/>
      <c r="Q8337"/>
    </row>
    <row r="8338" spans="1:17" x14ac:dyDescent="0.2">
      <c r="A8338" t="s">
        <v>24</v>
      </c>
      <c r="B8338" s="1">
        <v>40344</v>
      </c>
      <c r="C8338" s="2">
        <v>0.5625</v>
      </c>
      <c r="D8338">
        <v>934.75</v>
      </c>
      <c r="E8338">
        <v>940</v>
      </c>
      <c r="F8338">
        <v>934.25</v>
      </c>
      <c r="G8338">
        <v>938.75</v>
      </c>
      <c r="H8338">
        <v>195473</v>
      </c>
      <c r="M8338"/>
      <c r="N8338"/>
      <c r="O8338"/>
      <c r="P8338"/>
      <c r="Q8338"/>
    </row>
    <row r="8339" spans="1:17" x14ac:dyDescent="0.2">
      <c r="A8339" t="s">
        <v>24</v>
      </c>
      <c r="B8339" s="1">
        <v>40344</v>
      </c>
      <c r="C8339" s="2">
        <v>0.60416666666666663</v>
      </c>
      <c r="D8339">
        <v>939</v>
      </c>
      <c r="E8339">
        <v>941.25</v>
      </c>
      <c r="F8339">
        <v>936.75</v>
      </c>
      <c r="G8339">
        <v>940.75</v>
      </c>
      <c r="H8339">
        <v>193053</v>
      </c>
      <c r="M8339"/>
      <c r="N8339"/>
      <c r="O8339"/>
      <c r="P8339"/>
      <c r="Q8339"/>
    </row>
    <row r="8340" spans="1:17" x14ac:dyDescent="0.2">
      <c r="A8340" t="s">
        <v>24</v>
      </c>
      <c r="B8340" s="1">
        <v>40344</v>
      </c>
      <c r="C8340" s="2">
        <v>0.63541666666666663</v>
      </c>
      <c r="D8340">
        <v>941</v>
      </c>
      <c r="E8340">
        <v>943.75</v>
      </c>
      <c r="F8340">
        <v>939.75</v>
      </c>
      <c r="G8340">
        <v>941.5</v>
      </c>
      <c r="H8340">
        <v>381387</v>
      </c>
      <c r="M8340"/>
      <c r="N8340"/>
      <c r="O8340"/>
      <c r="P8340"/>
      <c r="Q8340"/>
    </row>
    <row r="8341" spans="1:17" x14ac:dyDescent="0.2">
      <c r="A8341" t="s">
        <v>24</v>
      </c>
      <c r="B8341" s="1">
        <v>40345</v>
      </c>
      <c r="C8341" s="2">
        <v>0.39583333333333331</v>
      </c>
      <c r="D8341">
        <v>936.75</v>
      </c>
      <c r="E8341">
        <v>941.25</v>
      </c>
      <c r="F8341">
        <v>935</v>
      </c>
      <c r="G8341">
        <v>937</v>
      </c>
      <c r="H8341">
        <v>443723</v>
      </c>
      <c r="I8341" t="b">
        <f>AND(HOUR(C8341)=9,MINUTE(C8341)=30,HOUR(C8340)=15,MINUTE(C8340)=15)</f>
        <v>1</v>
      </c>
      <c r="J8341">
        <f>MAX(E8341:E8347)</f>
        <v>947</v>
      </c>
      <c r="K8341">
        <f>MIN(F8341:F8347)</f>
        <v>934.75</v>
      </c>
      <c r="L8341">
        <f>E8341</f>
        <v>941.25</v>
      </c>
      <c r="M8341" s="6">
        <f>+F8341</f>
        <v>935</v>
      </c>
      <c r="N8341" s="6" t="b">
        <f>IF(F8341&gt;J8334,F8341-J8334,FALSE)</f>
        <v>0</v>
      </c>
      <c r="O8341" s="6" t="b">
        <f>IF(L8341&lt;K8334,K8334-L8341,FALSE)</f>
        <v>0</v>
      </c>
      <c r="P8341" s="6" t="b">
        <f>IF(AND(N8341&lt;&gt;FALSE,K8341&lt;=J8334),TRUE,FALSE)</f>
        <v>0</v>
      </c>
      <c r="Q8341" s="6" t="b">
        <f>IF(AND(O8341&lt;&gt;FALSE,J8341&gt;K8334),TRUE,FALSE)</f>
        <v>0</v>
      </c>
    </row>
    <row r="8342" spans="1:17" x14ac:dyDescent="0.2">
      <c r="A8342" t="s">
        <v>24</v>
      </c>
      <c r="B8342" s="1">
        <v>40345</v>
      </c>
      <c r="C8342" s="2">
        <v>0.4375</v>
      </c>
      <c r="D8342">
        <v>937</v>
      </c>
      <c r="E8342">
        <v>943</v>
      </c>
      <c r="F8342">
        <v>934.75</v>
      </c>
      <c r="G8342">
        <v>942</v>
      </c>
      <c r="H8342">
        <v>316526</v>
      </c>
      <c r="M8342"/>
      <c r="N8342"/>
      <c r="O8342"/>
      <c r="P8342"/>
      <c r="Q8342"/>
    </row>
    <row r="8343" spans="1:17" x14ac:dyDescent="0.2">
      <c r="A8343" t="s">
        <v>24</v>
      </c>
      <c r="B8343" s="1">
        <v>40345</v>
      </c>
      <c r="C8343" s="2">
        <v>0.47916666666666669</v>
      </c>
      <c r="D8343">
        <v>942.25</v>
      </c>
      <c r="E8343">
        <v>945.75</v>
      </c>
      <c r="F8343">
        <v>940</v>
      </c>
      <c r="G8343">
        <v>944.25</v>
      </c>
      <c r="H8343">
        <v>223881</v>
      </c>
      <c r="M8343"/>
      <c r="N8343"/>
      <c r="O8343"/>
      <c r="P8343"/>
      <c r="Q8343"/>
    </row>
    <row r="8344" spans="1:17" x14ac:dyDescent="0.2">
      <c r="A8344" t="s">
        <v>24</v>
      </c>
      <c r="B8344" s="1">
        <v>40345</v>
      </c>
      <c r="C8344" s="2">
        <v>0.52083333333333337</v>
      </c>
      <c r="D8344">
        <v>944.25</v>
      </c>
      <c r="E8344">
        <v>944.75</v>
      </c>
      <c r="F8344">
        <v>940.75</v>
      </c>
      <c r="G8344">
        <v>943.25</v>
      </c>
      <c r="H8344">
        <v>128390</v>
      </c>
      <c r="M8344"/>
      <c r="N8344"/>
      <c r="O8344"/>
      <c r="P8344"/>
      <c r="Q8344"/>
    </row>
    <row r="8345" spans="1:17" x14ac:dyDescent="0.2">
      <c r="A8345" t="s">
        <v>24</v>
      </c>
      <c r="B8345" s="1">
        <v>40345</v>
      </c>
      <c r="C8345" s="2">
        <v>0.5625</v>
      </c>
      <c r="D8345">
        <v>943.25</v>
      </c>
      <c r="E8345">
        <v>947</v>
      </c>
      <c r="F8345">
        <v>942</v>
      </c>
      <c r="G8345">
        <v>944.75</v>
      </c>
      <c r="H8345">
        <v>145040</v>
      </c>
      <c r="M8345"/>
      <c r="N8345"/>
      <c r="O8345"/>
      <c r="P8345"/>
      <c r="Q8345"/>
    </row>
    <row r="8346" spans="1:17" x14ac:dyDescent="0.2">
      <c r="A8346" t="s">
        <v>24</v>
      </c>
      <c r="B8346" s="1">
        <v>40345</v>
      </c>
      <c r="C8346" s="2">
        <v>0.60416666666666663</v>
      </c>
      <c r="D8346">
        <v>944.75</v>
      </c>
      <c r="E8346">
        <v>946.5</v>
      </c>
      <c r="F8346">
        <v>938.25</v>
      </c>
      <c r="G8346">
        <v>938.75</v>
      </c>
      <c r="H8346">
        <v>242422</v>
      </c>
      <c r="M8346"/>
      <c r="N8346"/>
      <c r="O8346"/>
      <c r="P8346"/>
      <c r="Q8346"/>
    </row>
    <row r="8347" spans="1:17" x14ac:dyDescent="0.2">
      <c r="A8347" t="s">
        <v>24</v>
      </c>
      <c r="B8347" s="1">
        <v>40345</v>
      </c>
      <c r="C8347" s="2">
        <v>0.63541666666666663</v>
      </c>
      <c r="D8347">
        <v>938.5</v>
      </c>
      <c r="E8347">
        <v>943.75</v>
      </c>
      <c r="F8347">
        <v>937.75</v>
      </c>
      <c r="G8347">
        <v>942</v>
      </c>
      <c r="H8347">
        <v>273446</v>
      </c>
      <c r="M8347"/>
      <c r="N8347"/>
      <c r="O8347"/>
      <c r="P8347"/>
      <c r="Q8347"/>
    </row>
    <row r="8348" spans="1:17" x14ac:dyDescent="0.2">
      <c r="A8348" t="s">
        <v>24</v>
      </c>
      <c r="B8348" s="1">
        <v>40346</v>
      </c>
      <c r="C8348" s="2">
        <v>0.39583333333333331</v>
      </c>
      <c r="D8348">
        <v>945.25</v>
      </c>
      <c r="E8348">
        <v>946</v>
      </c>
      <c r="F8348">
        <v>934.75</v>
      </c>
      <c r="G8348">
        <v>936.5</v>
      </c>
      <c r="H8348">
        <v>560631</v>
      </c>
      <c r="I8348" t="b">
        <f>AND(HOUR(C8348)=9,MINUTE(C8348)=30,HOUR(C8347)=15,MINUTE(C8347)=15)</f>
        <v>1</v>
      </c>
      <c r="J8348">
        <f>MAX(E8348:E8354)</f>
        <v>946</v>
      </c>
      <c r="K8348">
        <f>MIN(F8348:F8354)</f>
        <v>933</v>
      </c>
      <c r="L8348">
        <f>E8348</f>
        <v>946</v>
      </c>
      <c r="M8348" s="6">
        <f>+F8348</f>
        <v>934.75</v>
      </c>
      <c r="N8348" s="6" t="b">
        <f>IF(F8348&gt;J8341,F8348-J8341,FALSE)</f>
        <v>0</v>
      </c>
      <c r="O8348" s="6" t="b">
        <f>IF(L8348&lt;K8341,K8341-L8348,FALSE)</f>
        <v>0</v>
      </c>
      <c r="P8348" s="6" t="b">
        <f>IF(AND(N8348&lt;&gt;FALSE,K8348&lt;=J8341),TRUE,FALSE)</f>
        <v>0</v>
      </c>
      <c r="Q8348" s="6" t="b">
        <f>IF(AND(O8348&lt;&gt;FALSE,J8348&gt;K8341),TRUE,FALSE)</f>
        <v>0</v>
      </c>
    </row>
    <row r="8349" spans="1:17" x14ac:dyDescent="0.2">
      <c r="A8349" t="s">
        <v>24</v>
      </c>
      <c r="B8349" s="1">
        <v>40346</v>
      </c>
      <c r="C8349" s="2">
        <v>0.4375</v>
      </c>
      <c r="D8349">
        <v>936.75</v>
      </c>
      <c r="E8349">
        <v>938.75</v>
      </c>
      <c r="F8349">
        <v>933</v>
      </c>
      <c r="G8349">
        <v>937.5</v>
      </c>
      <c r="H8349">
        <v>354082</v>
      </c>
      <c r="M8349"/>
      <c r="N8349"/>
      <c r="O8349"/>
      <c r="P8349"/>
      <c r="Q8349"/>
    </row>
    <row r="8350" spans="1:17" x14ac:dyDescent="0.2">
      <c r="A8350" t="s">
        <v>24</v>
      </c>
      <c r="B8350" s="1">
        <v>40346</v>
      </c>
      <c r="C8350" s="2">
        <v>0.47916666666666669</v>
      </c>
      <c r="D8350">
        <v>937.75</v>
      </c>
      <c r="E8350">
        <v>940.25</v>
      </c>
      <c r="F8350">
        <v>937</v>
      </c>
      <c r="G8350">
        <v>937.5</v>
      </c>
      <c r="H8350">
        <v>179962</v>
      </c>
      <c r="M8350"/>
      <c r="N8350"/>
      <c r="O8350"/>
      <c r="P8350"/>
      <c r="Q8350"/>
    </row>
    <row r="8351" spans="1:17" x14ac:dyDescent="0.2">
      <c r="A8351" t="s">
        <v>24</v>
      </c>
      <c r="B8351" s="1">
        <v>40346</v>
      </c>
      <c r="C8351" s="2">
        <v>0.52083333333333337</v>
      </c>
      <c r="D8351">
        <v>937.75</v>
      </c>
      <c r="E8351">
        <v>939.75</v>
      </c>
      <c r="F8351">
        <v>935.75</v>
      </c>
      <c r="G8351">
        <v>938.5</v>
      </c>
      <c r="H8351">
        <v>118838</v>
      </c>
      <c r="M8351"/>
      <c r="N8351"/>
      <c r="O8351"/>
      <c r="P8351"/>
      <c r="Q8351"/>
    </row>
    <row r="8352" spans="1:17" x14ac:dyDescent="0.2">
      <c r="A8352" t="s">
        <v>24</v>
      </c>
      <c r="B8352" s="1">
        <v>40346</v>
      </c>
      <c r="C8352" s="2">
        <v>0.5625</v>
      </c>
      <c r="D8352">
        <v>938.75</v>
      </c>
      <c r="E8352">
        <v>942.75</v>
      </c>
      <c r="F8352">
        <v>937.5</v>
      </c>
      <c r="G8352">
        <v>939.5</v>
      </c>
      <c r="H8352">
        <v>185260</v>
      </c>
      <c r="M8352"/>
      <c r="N8352"/>
      <c r="O8352"/>
      <c r="P8352"/>
      <c r="Q8352"/>
    </row>
    <row r="8353" spans="1:17" x14ac:dyDescent="0.2">
      <c r="A8353" t="s">
        <v>24</v>
      </c>
      <c r="B8353" s="1">
        <v>40346</v>
      </c>
      <c r="C8353" s="2">
        <v>0.60416666666666663</v>
      </c>
      <c r="D8353">
        <v>939.5</v>
      </c>
      <c r="E8353">
        <v>940.75</v>
      </c>
      <c r="F8353">
        <v>934.25</v>
      </c>
      <c r="G8353">
        <v>935.25</v>
      </c>
      <c r="H8353">
        <v>262702</v>
      </c>
      <c r="M8353"/>
      <c r="N8353"/>
      <c r="O8353"/>
      <c r="P8353"/>
      <c r="Q8353"/>
    </row>
    <row r="8354" spans="1:17" x14ac:dyDescent="0.2">
      <c r="A8354" t="s">
        <v>24</v>
      </c>
      <c r="B8354" s="1">
        <v>40346</v>
      </c>
      <c r="C8354" s="2">
        <v>0.63541666666666663</v>
      </c>
      <c r="D8354">
        <v>935.25</v>
      </c>
      <c r="E8354">
        <v>944.75</v>
      </c>
      <c r="F8354">
        <v>935</v>
      </c>
      <c r="G8354">
        <v>944</v>
      </c>
      <c r="H8354">
        <v>386314</v>
      </c>
      <c r="M8354"/>
      <c r="N8354"/>
      <c r="O8354"/>
      <c r="P8354"/>
      <c r="Q8354"/>
    </row>
    <row r="8355" spans="1:17" x14ac:dyDescent="0.2">
      <c r="A8355" t="s">
        <v>24</v>
      </c>
      <c r="B8355" s="1">
        <v>40347</v>
      </c>
      <c r="C8355" s="2">
        <v>0.39583333333333331</v>
      </c>
      <c r="D8355">
        <v>945.75</v>
      </c>
      <c r="E8355">
        <v>947</v>
      </c>
      <c r="F8355">
        <v>941.25</v>
      </c>
      <c r="G8355">
        <v>946.25</v>
      </c>
      <c r="H8355">
        <v>380910</v>
      </c>
      <c r="I8355" t="b">
        <f>AND(HOUR(C8355)=9,MINUTE(C8355)=30,HOUR(C8354)=15,MINUTE(C8354)=15)</f>
        <v>1</v>
      </c>
      <c r="J8355">
        <f>MAX(E8355:E8361)</f>
        <v>949</v>
      </c>
      <c r="K8355">
        <f>MIN(F8355:F8361)</f>
        <v>941.25</v>
      </c>
      <c r="L8355">
        <f>E8355</f>
        <v>947</v>
      </c>
      <c r="M8355" s="6">
        <f>+F8355</f>
        <v>941.25</v>
      </c>
      <c r="N8355" s="6" t="b">
        <f>IF(F8355&gt;J8348,F8355-J8348,FALSE)</f>
        <v>0</v>
      </c>
      <c r="O8355" s="6" t="b">
        <f>IF(L8355&lt;K8348,K8348-L8355,FALSE)</f>
        <v>0</v>
      </c>
      <c r="P8355" s="6" t="b">
        <f>IF(AND(N8355&lt;&gt;FALSE,K8355&lt;=J8348),TRUE,FALSE)</f>
        <v>0</v>
      </c>
      <c r="Q8355" s="6" t="b">
        <f>IF(AND(O8355&lt;&gt;FALSE,J8355&gt;K8348),TRUE,FALSE)</f>
        <v>0</v>
      </c>
    </row>
    <row r="8356" spans="1:17" x14ac:dyDescent="0.2">
      <c r="A8356" t="s">
        <v>24</v>
      </c>
      <c r="B8356" s="1">
        <v>40347</v>
      </c>
      <c r="C8356" s="2">
        <v>0.4375</v>
      </c>
      <c r="D8356">
        <v>946.5</v>
      </c>
      <c r="E8356">
        <v>949</v>
      </c>
      <c r="F8356">
        <v>945.25</v>
      </c>
      <c r="G8356">
        <v>945.75</v>
      </c>
      <c r="H8356">
        <v>270125</v>
      </c>
      <c r="M8356"/>
      <c r="N8356"/>
      <c r="O8356"/>
      <c r="P8356"/>
      <c r="Q8356"/>
    </row>
    <row r="8357" spans="1:17" x14ac:dyDescent="0.2">
      <c r="A8357" t="s">
        <v>24</v>
      </c>
      <c r="B8357" s="1">
        <v>40347</v>
      </c>
      <c r="C8357" s="2">
        <v>0.47916666666666669</v>
      </c>
      <c r="D8357">
        <v>945.75</v>
      </c>
      <c r="E8357">
        <v>947</v>
      </c>
      <c r="F8357">
        <v>942.75</v>
      </c>
      <c r="G8357">
        <v>943.5</v>
      </c>
      <c r="H8357">
        <v>158213</v>
      </c>
      <c r="M8357"/>
      <c r="N8357"/>
      <c r="O8357"/>
      <c r="P8357"/>
      <c r="Q8357"/>
    </row>
    <row r="8358" spans="1:17" x14ac:dyDescent="0.2">
      <c r="A8358" t="s">
        <v>24</v>
      </c>
      <c r="B8358" s="1">
        <v>40347</v>
      </c>
      <c r="C8358" s="2">
        <v>0.52083333333333337</v>
      </c>
      <c r="D8358">
        <v>943.25</v>
      </c>
      <c r="E8358">
        <v>945.25</v>
      </c>
      <c r="F8358">
        <v>942.25</v>
      </c>
      <c r="G8358">
        <v>944.25</v>
      </c>
      <c r="H8358">
        <v>100168</v>
      </c>
      <c r="M8358"/>
      <c r="N8358"/>
      <c r="O8358"/>
      <c r="P8358"/>
      <c r="Q8358"/>
    </row>
    <row r="8359" spans="1:17" x14ac:dyDescent="0.2">
      <c r="A8359" t="s">
        <v>24</v>
      </c>
      <c r="B8359" s="1">
        <v>40347</v>
      </c>
      <c r="C8359" s="2">
        <v>0.5625</v>
      </c>
      <c r="D8359">
        <v>944.5</v>
      </c>
      <c r="E8359">
        <v>946.5</v>
      </c>
      <c r="F8359">
        <v>942.75</v>
      </c>
      <c r="G8359">
        <v>946.25</v>
      </c>
      <c r="H8359">
        <v>84424</v>
      </c>
      <c r="M8359"/>
      <c r="N8359"/>
      <c r="O8359"/>
      <c r="P8359"/>
      <c r="Q8359"/>
    </row>
    <row r="8360" spans="1:17" x14ac:dyDescent="0.2">
      <c r="A8360" t="s">
        <v>24</v>
      </c>
      <c r="B8360" s="1">
        <v>40347</v>
      </c>
      <c r="C8360" s="2">
        <v>0.60416666666666663</v>
      </c>
      <c r="D8360">
        <v>946.25</v>
      </c>
      <c r="E8360">
        <v>946.25</v>
      </c>
      <c r="F8360">
        <v>942.5</v>
      </c>
      <c r="G8360">
        <v>944</v>
      </c>
      <c r="H8360">
        <v>111145</v>
      </c>
      <c r="M8360"/>
      <c r="N8360"/>
      <c r="O8360"/>
      <c r="P8360"/>
      <c r="Q8360"/>
    </row>
    <row r="8361" spans="1:17" x14ac:dyDescent="0.2">
      <c r="A8361" t="s">
        <v>24</v>
      </c>
      <c r="B8361" s="1">
        <v>40347</v>
      </c>
      <c r="C8361" s="2">
        <v>0.63541666666666663</v>
      </c>
      <c r="D8361">
        <v>944.25</v>
      </c>
      <c r="E8361">
        <v>945.5</v>
      </c>
      <c r="F8361">
        <v>942.25</v>
      </c>
      <c r="G8361">
        <v>942.5</v>
      </c>
      <c r="H8361">
        <v>190587</v>
      </c>
      <c r="M8361"/>
      <c r="N8361"/>
      <c r="O8361"/>
      <c r="P8361"/>
      <c r="Q8361"/>
    </row>
    <row r="8362" spans="1:17" x14ac:dyDescent="0.2">
      <c r="A8362" t="s">
        <v>24</v>
      </c>
      <c r="B8362" s="1">
        <v>40350</v>
      </c>
      <c r="C8362" s="2">
        <v>0.39583333333333331</v>
      </c>
      <c r="D8362">
        <v>958.75</v>
      </c>
      <c r="E8362">
        <v>959.75</v>
      </c>
      <c r="F8362">
        <v>953.75</v>
      </c>
      <c r="G8362">
        <v>954.75</v>
      </c>
      <c r="H8362">
        <v>360864</v>
      </c>
      <c r="I8362" t="b">
        <f>AND(HOUR(C8362)=9,MINUTE(C8362)=30,HOUR(C8361)=15,MINUTE(C8361)=15)</f>
        <v>1</v>
      </c>
      <c r="J8362">
        <f>MAX(E8362:E8368)</f>
        <v>959.75</v>
      </c>
      <c r="K8362">
        <f>MIN(F8362:F8368)</f>
        <v>935.5</v>
      </c>
      <c r="L8362">
        <f>E8362</f>
        <v>959.75</v>
      </c>
      <c r="M8362" s="6">
        <f>+F8362</f>
        <v>953.75</v>
      </c>
      <c r="N8362" s="6">
        <f>IF(F8362&gt;J8355,F8362-J8355,FALSE)</f>
        <v>4.75</v>
      </c>
      <c r="O8362" s="6" t="b">
        <f>IF(L8362&lt;K8355,K8355-L8362,FALSE)</f>
        <v>0</v>
      </c>
      <c r="P8362" s="6" t="b">
        <f>IF(AND(N8362&lt;&gt;FALSE,K8362&lt;=J8355),TRUE,FALSE)</f>
        <v>1</v>
      </c>
      <c r="Q8362" s="6" t="b">
        <f>IF(AND(O8362&lt;&gt;FALSE,J8362&gt;K8355),TRUE,FALSE)</f>
        <v>0</v>
      </c>
    </row>
    <row r="8363" spans="1:17" x14ac:dyDescent="0.2">
      <c r="A8363" t="s">
        <v>24</v>
      </c>
      <c r="B8363" s="1">
        <v>40350</v>
      </c>
      <c r="C8363" s="2">
        <v>0.4375</v>
      </c>
      <c r="D8363">
        <v>955</v>
      </c>
      <c r="E8363">
        <v>956.25</v>
      </c>
      <c r="F8363">
        <v>952.25</v>
      </c>
      <c r="G8363">
        <v>954.5</v>
      </c>
      <c r="H8363">
        <v>236535</v>
      </c>
      <c r="M8363"/>
      <c r="N8363"/>
      <c r="O8363"/>
      <c r="P8363"/>
      <c r="Q8363"/>
    </row>
    <row r="8364" spans="1:17" x14ac:dyDescent="0.2">
      <c r="A8364" t="s">
        <v>24</v>
      </c>
      <c r="B8364" s="1">
        <v>40350</v>
      </c>
      <c r="C8364" s="2">
        <v>0.47916666666666669</v>
      </c>
      <c r="D8364">
        <v>954.5</v>
      </c>
      <c r="E8364">
        <v>955.5</v>
      </c>
      <c r="F8364">
        <v>950</v>
      </c>
      <c r="G8364">
        <v>950</v>
      </c>
      <c r="H8364">
        <v>169487</v>
      </c>
      <c r="M8364"/>
      <c r="N8364"/>
      <c r="O8364"/>
      <c r="P8364"/>
      <c r="Q8364"/>
    </row>
    <row r="8365" spans="1:17" x14ac:dyDescent="0.2">
      <c r="A8365" t="s">
        <v>24</v>
      </c>
      <c r="B8365" s="1">
        <v>40350</v>
      </c>
      <c r="C8365" s="2">
        <v>0.52083333333333337</v>
      </c>
      <c r="D8365">
        <v>950.25</v>
      </c>
      <c r="E8365">
        <v>952</v>
      </c>
      <c r="F8365">
        <v>948.75</v>
      </c>
      <c r="G8365">
        <v>951</v>
      </c>
      <c r="H8365">
        <v>170387</v>
      </c>
      <c r="M8365"/>
      <c r="N8365"/>
      <c r="O8365"/>
      <c r="P8365"/>
      <c r="Q8365"/>
    </row>
    <row r="8366" spans="1:17" x14ac:dyDescent="0.2">
      <c r="A8366" t="s">
        <v>24</v>
      </c>
      <c r="B8366" s="1">
        <v>40350</v>
      </c>
      <c r="C8366" s="2">
        <v>0.5625</v>
      </c>
      <c r="D8366">
        <v>951</v>
      </c>
      <c r="E8366">
        <v>952</v>
      </c>
      <c r="F8366">
        <v>946.75</v>
      </c>
      <c r="G8366">
        <v>949.75</v>
      </c>
      <c r="H8366">
        <v>199973</v>
      </c>
      <c r="M8366"/>
      <c r="N8366"/>
      <c r="O8366"/>
      <c r="P8366"/>
      <c r="Q8366"/>
    </row>
    <row r="8367" spans="1:17" x14ac:dyDescent="0.2">
      <c r="A8367" t="s">
        <v>24</v>
      </c>
      <c r="B8367" s="1">
        <v>40350</v>
      </c>
      <c r="C8367" s="2">
        <v>0.60416666666666663</v>
      </c>
      <c r="D8367">
        <v>949.5</v>
      </c>
      <c r="E8367">
        <v>950.5</v>
      </c>
      <c r="F8367">
        <v>937.25</v>
      </c>
      <c r="G8367">
        <v>939</v>
      </c>
      <c r="H8367">
        <v>344737</v>
      </c>
      <c r="M8367"/>
      <c r="N8367"/>
      <c r="O8367"/>
      <c r="P8367"/>
      <c r="Q8367"/>
    </row>
    <row r="8368" spans="1:17" x14ac:dyDescent="0.2">
      <c r="A8368" t="s">
        <v>24</v>
      </c>
      <c r="B8368" s="1">
        <v>40350</v>
      </c>
      <c r="C8368" s="2">
        <v>0.63541666666666663</v>
      </c>
      <c r="D8368">
        <v>938.75</v>
      </c>
      <c r="E8368">
        <v>944</v>
      </c>
      <c r="F8368">
        <v>935.5</v>
      </c>
      <c r="G8368">
        <v>942.75</v>
      </c>
      <c r="H8368">
        <v>349414</v>
      </c>
      <c r="M8368"/>
      <c r="N8368"/>
      <c r="O8368"/>
      <c r="P8368"/>
      <c r="Q8368"/>
    </row>
    <row r="8369" spans="1:17" x14ac:dyDescent="0.2">
      <c r="A8369" t="s">
        <v>24</v>
      </c>
      <c r="B8369" s="1">
        <v>40351</v>
      </c>
      <c r="C8369" s="2">
        <v>0.39583333333333331</v>
      </c>
      <c r="D8369">
        <v>942</v>
      </c>
      <c r="E8369">
        <v>946.75</v>
      </c>
      <c r="F8369">
        <v>937.25</v>
      </c>
      <c r="G8369">
        <v>939.75</v>
      </c>
      <c r="H8369">
        <v>443504</v>
      </c>
      <c r="I8369" t="b">
        <f>AND(HOUR(C8369)=9,MINUTE(C8369)=30,HOUR(C8368)=15,MINUTE(C8368)=15)</f>
        <v>1</v>
      </c>
      <c r="J8369">
        <f>MAX(E8369:E8375)</f>
        <v>946.75</v>
      </c>
      <c r="K8369">
        <f>MIN(F8369:F8375)</f>
        <v>921.75</v>
      </c>
      <c r="L8369">
        <f>E8369</f>
        <v>946.75</v>
      </c>
      <c r="M8369" s="6">
        <f>+F8369</f>
        <v>937.25</v>
      </c>
      <c r="N8369" s="6" t="b">
        <f>IF(F8369&gt;J8362,F8369-J8362,FALSE)</f>
        <v>0</v>
      </c>
      <c r="O8369" s="6" t="b">
        <f>IF(L8369&lt;K8362,K8362-L8369,FALSE)</f>
        <v>0</v>
      </c>
      <c r="P8369" s="6" t="b">
        <f>IF(AND(N8369&lt;&gt;FALSE,K8369&lt;=J8362),TRUE,FALSE)</f>
        <v>0</v>
      </c>
      <c r="Q8369" s="6" t="b">
        <f>IF(AND(O8369&lt;&gt;FALSE,J8369&gt;K8362),TRUE,FALSE)</f>
        <v>0</v>
      </c>
    </row>
    <row r="8370" spans="1:17" x14ac:dyDescent="0.2">
      <c r="A8370" t="s">
        <v>24</v>
      </c>
      <c r="B8370" s="1">
        <v>40351</v>
      </c>
      <c r="C8370" s="2">
        <v>0.4375</v>
      </c>
      <c r="D8370">
        <v>939.75</v>
      </c>
      <c r="E8370">
        <v>941.75</v>
      </c>
      <c r="F8370">
        <v>936.75</v>
      </c>
      <c r="G8370">
        <v>941.25</v>
      </c>
      <c r="H8370">
        <v>270680</v>
      </c>
      <c r="M8370"/>
      <c r="N8370"/>
      <c r="O8370"/>
      <c r="P8370"/>
      <c r="Q8370"/>
    </row>
    <row r="8371" spans="1:17" x14ac:dyDescent="0.2">
      <c r="A8371" t="s">
        <v>24</v>
      </c>
      <c r="B8371" s="1">
        <v>40351</v>
      </c>
      <c r="C8371" s="2">
        <v>0.47916666666666669</v>
      </c>
      <c r="D8371">
        <v>941.25</v>
      </c>
      <c r="E8371">
        <v>945</v>
      </c>
      <c r="F8371">
        <v>940.5</v>
      </c>
      <c r="G8371">
        <v>940.75</v>
      </c>
      <c r="H8371">
        <v>180638</v>
      </c>
      <c r="M8371"/>
      <c r="N8371"/>
      <c r="O8371"/>
      <c r="P8371"/>
      <c r="Q8371"/>
    </row>
    <row r="8372" spans="1:17" x14ac:dyDescent="0.2">
      <c r="A8372" t="s">
        <v>24</v>
      </c>
      <c r="B8372" s="1">
        <v>40351</v>
      </c>
      <c r="C8372" s="2">
        <v>0.52083333333333337</v>
      </c>
      <c r="D8372">
        <v>940.5</v>
      </c>
      <c r="E8372">
        <v>942</v>
      </c>
      <c r="F8372">
        <v>938.25</v>
      </c>
      <c r="G8372">
        <v>938.5</v>
      </c>
      <c r="H8372">
        <v>117727</v>
      </c>
      <c r="M8372"/>
      <c r="N8372"/>
      <c r="O8372"/>
      <c r="P8372"/>
      <c r="Q8372"/>
    </row>
    <row r="8373" spans="1:17" x14ac:dyDescent="0.2">
      <c r="A8373" t="s">
        <v>24</v>
      </c>
      <c r="B8373" s="1">
        <v>40351</v>
      </c>
      <c r="C8373" s="2">
        <v>0.5625</v>
      </c>
      <c r="D8373">
        <v>938.5</v>
      </c>
      <c r="E8373">
        <v>941.75</v>
      </c>
      <c r="F8373">
        <v>933.5</v>
      </c>
      <c r="G8373">
        <v>934.75</v>
      </c>
      <c r="H8373">
        <v>268433</v>
      </c>
      <c r="M8373"/>
      <c r="N8373"/>
      <c r="O8373"/>
      <c r="P8373"/>
      <c r="Q8373"/>
    </row>
    <row r="8374" spans="1:17" x14ac:dyDescent="0.2">
      <c r="A8374" t="s">
        <v>24</v>
      </c>
      <c r="B8374" s="1">
        <v>40351</v>
      </c>
      <c r="C8374" s="2">
        <v>0.60416666666666663</v>
      </c>
      <c r="D8374">
        <v>934.5</v>
      </c>
      <c r="E8374">
        <v>936.25</v>
      </c>
      <c r="F8374">
        <v>925</v>
      </c>
      <c r="G8374">
        <v>925.75</v>
      </c>
      <c r="H8374">
        <v>370943</v>
      </c>
      <c r="M8374"/>
      <c r="N8374"/>
      <c r="O8374"/>
      <c r="P8374"/>
      <c r="Q8374"/>
    </row>
    <row r="8375" spans="1:17" x14ac:dyDescent="0.2">
      <c r="A8375" t="s">
        <v>24</v>
      </c>
      <c r="B8375" s="1">
        <v>40351</v>
      </c>
      <c r="C8375" s="2">
        <v>0.63541666666666663</v>
      </c>
      <c r="D8375">
        <v>925.5</v>
      </c>
      <c r="E8375">
        <v>926</v>
      </c>
      <c r="F8375">
        <v>921.75</v>
      </c>
      <c r="G8375">
        <v>922.5</v>
      </c>
      <c r="H8375">
        <v>314666</v>
      </c>
      <c r="M8375"/>
      <c r="N8375"/>
      <c r="O8375"/>
      <c r="P8375"/>
      <c r="Q8375"/>
    </row>
    <row r="8376" spans="1:17" x14ac:dyDescent="0.2">
      <c r="A8376" t="s">
        <v>24</v>
      </c>
      <c r="B8376" s="1">
        <v>40352</v>
      </c>
      <c r="C8376" s="2">
        <v>0.39583333333333331</v>
      </c>
      <c r="D8376">
        <v>924</v>
      </c>
      <c r="E8376">
        <v>924.5</v>
      </c>
      <c r="F8376">
        <v>912.5</v>
      </c>
      <c r="G8376">
        <v>914.25</v>
      </c>
      <c r="H8376">
        <v>554524</v>
      </c>
      <c r="I8376" t="b">
        <f>AND(HOUR(C8376)=9,MINUTE(C8376)=30,HOUR(C8375)=15,MINUTE(C8375)=15)</f>
        <v>1</v>
      </c>
      <c r="J8376">
        <f>MAX(E8376:E8382)</f>
        <v>928</v>
      </c>
      <c r="K8376">
        <f>MIN(F8376:F8382)</f>
        <v>912.5</v>
      </c>
      <c r="L8376">
        <f>E8376</f>
        <v>924.5</v>
      </c>
      <c r="M8376" s="6">
        <f>+F8376</f>
        <v>912.5</v>
      </c>
      <c r="N8376" s="6" t="b">
        <f>IF(F8376&gt;J8369,F8376-J8369,FALSE)</f>
        <v>0</v>
      </c>
      <c r="O8376" s="6" t="b">
        <f>IF(L8376&lt;K8369,K8369-L8376,FALSE)</f>
        <v>0</v>
      </c>
      <c r="P8376" s="6" t="b">
        <f>IF(AND(N8376&lt;&gt;FALSE,K8376&lt;=J8369),TRUE,FALSE)</f>
        <v>0</v>
      </c>
      <c r="Q8376" s="6" t="b">
        <f>IF(AND(O8376&lt;&gt;FALSE,J8376&gt;K8369),TRUE,FALSE)</f>
        <v>0</v>
      </c>
    </row>
    <row r="8377" spans="1:17" x14ac:dyDescent="0.2">
      <c r="A8377" t="s">
        <v>24</v>
      </c>
      <c r="B8377" s="1">
        <v>40352</v>
      </c>
      <c r="C8377" s="2">
        <v>0.4375</v>
      </c>
      <c r="D8377">
        <v>914.25</v>
      </c>
      <c r="E8377">
        <v>919.5</v>
      </c>
      <c r="F8377">
        <v>914</v>
      </c>
      <c r="G8377">
        <v>917.5</v>
      </c>
      <c r="H8377">
        <v>252575</v>
      </c>
      <c r="M8377"/>
      <c r="N8377"/>
      <c r="O8377"/>
      <c r="P8377"/>
      <c r="Q8377"/>
    </row>
    <row r="8378" spans="1:17" x14ac:dyDescent="0.2">
      <c r="A8378" t="s">
        <v>24</v>
      </c>
      <c r="B8378" s="1">
        <v>40352</v>
      </c>
      <c r="C8378" s="2">
        <v>0.47916666666666669</v>
      </c>
      <c r="D8378">
        <v>917.75</v>
      </c>
      <c r="E8378">
        <v>918.25</v>
      </c>
      <c r="F8378">
        <v>914.75</v>
      </c>
      <c r="G8378">
        <v>917</v>
      </c>
      <c r="H8378">
        <v>115576</v>
      </c>
      <c r="M8378"/>
      <c r="N8378"/>
      <c r="O8378"/>
      <c r="P8378"/>
      <c r="Q8378"/>
    </row>
    <row r="8379" spans="1:17" x14ac:dyDescent="0.2">
      <c r="A8379" t="s">
        <v>24</v>
      </c>
      <c r="B8379" s="1">
        <v>40352</v>
      </c>
      <c r="C8379" s="2">
        <v>0.52083333333333337</v>
      </c>
      <c r="D8379">
        <v>917</v>
      </c>
      <c r="E8379">
        <v>920.75</v>
      </c>
      <c r="F8379">
        <v>916</v>
      </c>
      <c r="G8379">
        <v>920</v>
      </c>
      <c r="H8379">
        <v>117719</v>
      </c>
      <c r="M8379"/>
      <c r="N8379"/>
      <c r="O8379"/>
      <c r="P8379"/>
      <c r="Q8379"/>
    </row>
    <row r="8380" spans="1:17" x14ac:dyDescent="0.2">
      <c r="A8380" t="s">
        <v>24</v>
      </c>
      <c r="B8380" s="1">
        <v>40352</v>
      </c>
      <c r="C8380" s="2">
        <v>0.5625</v>
      </c>
      <c r="D8380">
        <v>920</v>
      </c>
      <c r="E8380">
        <v>922</v>
      </c>
      <c r="F8380">
        <v>916.5</v>
      </c>
      <c r="G8380">
        <v>921.5</v>
      </c>
      <c r="H8380">
        <v>204219</v>
      </c>
      <c r="M8380"/>
      <c r="N8380"/>
      <c r="O8380"/>
      <c r="P8380"/>
      <c r="Q8380"/>
    </row>
    <row r="8381" spans="1:17" x14ac:dyDescent="0.2">
      <c r="A8381" t="s">
        <v>24</v>
      </c>
      <c r="B8381" s="1">
        <v>40352</v>
      </c>
      <c r="C8381" s="2">
        <v>0.60416666666666663</v>
      </c>
      <c r="D8381">
        <v>921.5</v>
      </c>
      <c r="E8381">
        <v>928</v>
      </c>
      <c r="F8381">
        <v>915.75</v>
      </c>
      <c r="G8381">
        <v>920.75</v>
      </c>
      <c r="H8381">
        <v>432344</v>
      </c>
      <c r="M8381"/>
      <c r="N8381"/>
      <c r="O8381"/>
      <c r="P8381"/>
      <c r="Q8381"/>
    </row>
    <row r="8382" spans="1:17" x14ac:dyDescent="0.2">
      <c r="A8382" t="s">
        <v>24</v>
      </c>
      <c r="B8382" s="1">
        <v>40352</v>
      </c>
      <c r="C8382" s="2">
        <v>0.63541666666666663</v>
      </c>
      <c r="D8382">
        <v>920.75</v>
      </c>
      <c r="E8382">
        <v>923.75</v>
      </c>
      <c r="F8382">
        <v>917.75</v>
      </c>
      <c r="G8382">
        <v>919.25</v>
      </c>
      <c r="H8382">
        <v>249675</v>
      </c>
      <c r="M8382"/>
      <c r="N8382"/>
      <c r="O8382"/>
      <c r="P8382"/>
      <c r="Q8382"/>
    </row>
    <row r="8383" spans="1:17" x14ac:dyDescent="0.2">
      <c r="A8383" t="s">
        <v>24</v>
      </c>
      <c r="B8383" s="1">
        <v>40353</v>
      </c>
      <c r="C8383" s="2">
        <v>0.39583333333333331</v>
      </c>
      <c r="D8383">
        <v>914.75</v>
      </c>
      <c r="E8383">
        <v>916</v>
      </c>
      <c r="F8383">
        <v>906.25</v>
      </c>
      <c r="G8383">
        <v>912.25</v>
      </c>
      <c r="H8383">
        <v>451572</v>
      </c>
      <c r="I8383" t="b">
        <f>AND(HOUR(C8383)=9,MINUTE(C8383)=30,HOUR(C8382)=15,MINUTE(C8382)=15)</f>
        <v>1</v>
      </c>
      <c r="J8383">
        <f>MAX(E8383:E8389)</f>
        <v>916</v>
      </c>
      <c r="K8383">
        <f>MIN(F8383:F8389)</f>
        <v>898.75</v>
      </c>
      <c r="L8383">
        <f>E8383</f>
        <v>916</v>
      </c>
      <c r="M8383" s="6">
        <f>+F8383</f>
        <v>906.25</v>
      </c>
      <c r="N8383" s="6" t="b">
        <f>IF(F8383&gt;J8376,F8383-J8376,FALSE)</f>
        <v>0</v>
      </c>
      <c r="O8383" s="6" t="b">
        <f>IF(L8383&lt;K8376,K8376-L8383,FALSE)</f>
        <v>0</v>
      </c>
      <c r="P8383" s="6" t="b">
        <f>IF(AND(N8383&lt;&gt;FALSE,K8383&lt;=J8376),TRUE,FALSE)</f>
        <v>0</v>
      </c>
      <c r="Q8383" s="6" t="b">
        <f>IF(AND(O8383&lt;&gt;FALSE,J8383&gt;K8376),TRUE,FALSE)</f>
        <v>0</v>
      </c>
    </row>
    <row r="8384" spans="1:17" x14ac:dyDescent="0.2">
      <c r="A8384" t="s">
        <v>24</v>
      </c>
      <c r="B8384" s="1">
        <v>40353</v>
      </c>
      <c r="C8384" s="2">
        <v>0.4375</v>
      </c>
      <c r="D8384">
        <v>912</v>
      </c>
      <c r="E8384">
        <v>912.25</v>
      </c>
      <c r="F8384">
        <v>901.75</v>
      </c>
      <c r="G8384">
        <v>904.75</v>
      </c>
      <c r="H8384">
        <v>395080</v>
      </c>
      <c r="M8384"/>
      <c r="N8384"/>
      <c r="O8384"/>
      <c r="P8384"/>
      <c r="Q8384"/>
    </row>
    <row r="8385" spans="1:17" x14ac:dyDescent="0.2">
      <c r="A8385" t="s">
        <v>24</v>
      </c>
      <c r="B8385" s="1">
        <v>40353</v>
      </c>
      <c r="C8385" s="2">
        <v>0.47916666666666669</v>
      </c>
      <c r="D8385">
        <v>904.75</v>
      </c>
      <c r="E8385">
        <v>910.25</v>
      </c>
      <c r="F8385">
        <v>904</v>
      </c>
      <c r="G8385">
        <v>906.75</v>
      </c>
      <c r="H8385">
        <v>239432</v>
      </c>
      <c r="M8385"/>
      <c r="N8385"/>
      <c r="O8385"/>
      <c r="P8385"/>
      <c r="Q8385"/>
    </row>
    <row r="8386" spans="1:17" x14ac:dyDescent="0.2">
      <c r="A8386" t="s">
        <v>24</v>
      </c>
      <c r="B8386" s="1">
        <v>40353</v>
      </c>
      <c r="C8386" s="2">
        <v>0.52083333333333337</v>
      </c>
      <c r="D8386">
        <v>906.5</v>
      </c>
      <c r="E8386">
        <v>910.75</v>
      </c>
      <c r="F8386">
        <v>904.25</v>
      </c>
      <c r="G8386">
        <v>908.5</v>
      </c>
      <c r="H8386">
        <v>149118</v>
      </c>
      <c r="M8386"/>
      <c r="N8386"/>
      <c r="O8386"/>
      <c r="P8386"/>
      <c r="Q8386"/>
    </row>
    <row r="8387" spans="1:17" x14ac:dyDescent="0.2">
      <c r="A8387" t="s">
        <v>24</v>
      </c>
      <c r="B8387" s="1">
        <v>40353</v>
      </c>
      <c r="C8387" s="2">
        <v>0.5625</v>
      </c>
      <c r="D8387">
        <v>908.25</v>
      </c>
      <c r="E8387">
        <v>914</v>
      </c>
      <c r="F8387">
        <v>908</v>
      </c>
      <c r="G8387">
        <v>910.25</v>
      </c>
      <c r="H8387">
        <v>171786</v>
      </c>
      <c r="M8387"/>
      <c r="N8387"/>
      <c r="O8387"/>
      <c r="P8387"/>
      <c r="Q8387"/>
    </row>
    <row r="8388" spans="1:17" x14ac:dyDescent="0.2">
      <c r="A8388" t="s">
        <v>24</v>
      </c>
      <c r="B8388" s="1">
        <v>40353</v>
      </c>
      <c r="C8388" s="2">
        <v>0.60416666666666663</v>
      </c>
      <c r="D8388">
        <v>910.25</v>
      </c>
      <c r="E8388">
        <v>910.5</v>
      </c>
      <c r="F8388">
        <v>898.75</v>
      </c>
      <c r="G8388">
        <v>903</v>
      </c>
      <c r="H8388">
        <v>391562</v>
      </c>
      <c r="M8388"/>
      <c r="N8388"/>
      <c r="O8388"/>
      <c r="P8388"/>
      <c r="Q8388"/>
    </row>
    <row r="8389" spans="1:17" x14ac:dyDescent="0.2">
      <c r="A8389" t="s">
        <v>24</v>
      </c>
      <c r="B8389" s="1">
        <v>40353</v>
      </c>
      <c r="C8389" s="2">
        <v>0.63541666666666663</v>
      </c>
      <c r="D8389">
        <v>903</v>
      </c>
      <c r="E8389">
        <v>904</v>
      </c>
      <c r="F8389">
        <v>899</v>
      </c>
      <c r="G8389">
        <v>902.5</v>
      </c>
      <c r="H8389">
        <v>385299</v>
      </c>
      <c r="M8389"/>
      <c r="N8389"/>
      <c r="O8389"/>
      <c r="P8389"/>
      <c r="Q8389"/>
    </row>
    <row r="8390" spans="1:17" x14ac:dyDescent="0.2">
      <c r="A8390" t="s">
        <v>24</v>
      </c>
      <c r="B8390" s="1">
        <v>40354</v>
      </c>
      <c r="C8390" s="2">
        <v>0.39583333333333331</v>
      </c>
      <c r="D8390">
        <v>905</v>
      </c>
      <c r="E8390">
        <v>905.75</v>
      </c>
      <c r="F8390">
        <v>898.25</v>
      </c>
      <c r="G8390">
        <v>900.75</v>
      </c>
      <c r="H8390">
        <v>428055</v>
      </c>
      <c r="I8390" t="b">
        <f>AND(HOUR(C8390)=9,MINUTE(C8390)=30,HOUR(C8389)=15,MINUTE(C8389)=15)</f>
        <v>1</v>
      </c>
      <c r="J8390">
        <f>MAX(E8390:E8396)</f>
        <v>911.75</v>
      </c>
      <c r="K8390">
        <f>MIN(F8390:F8396)</f>
        <v>895</v>
      </c>
      <c r="L8390">
        <f>E8390</f>
        <v>905.75</v>
      </c>
      <c r="M8390" s="6">
        <f>+F8390</f>
        <v>898.25</v>
      </c>
      <c r="N8390" s="6" t="b">
        <f>IF(F8390&gt;J8383,F8390-J8383,FALSE)</f>
        <v>0</v>
      </c>
      <c r="O8390" s="6" t="b">
        <f>IF(L8390&lt;K8383,K8383-L8390,FALSE)</f>
        <v>0</v>
      </c>
      <c r="P8390" s="6" t="b">
        <f>IF(AND(N8390&lt;&gt;FALSE,K8390&lt;=J8383),TRUE,FALSE)</f>
        <v>0</v>
      </c>
      <c r="Q8390" s="6" t="b">
        <f>IF(AND(O8390&lt;&gt;FALSE,J8390&gt;K8383),TRUE,FALSE)</f>
        <v>0</v>
      </c>
    </row>
    <row r="8391" spans="1:17" x14ac:dyDescent="0.2">
      <c r="A8391" t="s">
        <v>24</v>
      </c>
      <c r="B8391" s="1">
        <v>40354</v>
      </c>
      <c r="C8391" s="2">
        <v>0.4375</v>
      </c>
      <c r="D8391">
        <v>900.75</v>
      </c>
      <c r="E8391">
        <v>901.25</v>
      </c>
      <c r="F8391">
        <v>895</v>
      </c>
      <c r="G8391">
        <v>899.75</v>
      </c>
      <c r="H8391">
        <v>348736</v>
      </c>
      <c r="M8391"/>
      <c r="N8391"/>
      <c r="O8391"/>
      <c r="P8391"/>
      <c r="Q8391"/>
    </row>
    <row r="8392" spans="1:17" x14ac:dyDescent="0.2">
      <c r="A8392" t="s">
        <v>24</v>
      </c>
      <c r="B8392" s="1">
        <v>40354</v>
      </c>
      <c r="C8392" s="2">
        <v>0.47916666666666669</v>
      </c>
      <c r="D8392">
        <v>899.75</v>
      </c>
      <c r="E8392">
        <v>903.75</v>
      </c>
      <c r="F8392">
        <v>897.5</v>
      </c>
      <c r="G8392">
        <v>903</v>
      </c>
      <c r="H8392">
        <v>220395</v>
      </c>
      <c r="M8392"/>
      <c r="N8392"/>
      <c r="O8392"/>
      <c r="P8392"/>
      <c r="Q8392"/>
    </row>
    <row r="8393" spans="1:17" x14ac:dyDescent="0.2">
      <c r="A8393" t="s">
        <v>24</v>
      </c>
      <c r="B8393" s="1">
        <v>40354</v>
      </c>
      <c r="C8393" s="2">
        <v>0.52083333333333337</v>
      </c>
      <c r="D8393">
        <v>903</v>
      </c>
      <c r="E8393">
        <v>908.75</v>
      </c>
      <c r="F8393">
        <v>900.5</v>
      </c>
      <c r="G8393">
        <v>908.75</v>
      </c>
      <c r="H8393">
        <v>198141</v>
      </c>
      <c r="M8393"/>
      <c r="N8393"/>
      <c r="O8393"/>
      <c r="P8393"/>
      <c r="Q8393"/>
    </row>
    <row r="8394" spans="1:17" x14ac:dyDescent="0.2">
      <c r="A8394" t="s">
        <v>24</v>
      </c>
      <c r="B8394" s="1">
        <v>40354</v>
      </c>
      <c r="C8394" s="2">
        <v>0.5625</v>
      </c>
      <c r="D8394">
        <v>908.5</v>
      </c>
      <c r="E8394">
        <v>911.75</v>
      </c>
      <c r="F8394">
        <v>907.5</v>
      </c>
      <c r="G8394">
        <v>909.75</v>
      </c>
      <c r="H8394">
        <v>228174</v>
      </c>
      <c r="M8394"/>
      <c r="N8394"/>
      <c r="O8394"/>
      <c r="P8394"/>
      <c r="Q8394"/>
    </row>
    <row r="8395" spans="1:17" x14ac:dyDescent="0.2">
      <c r="A8395" t="s">
        <v>24</v>
      </c>
      <c r="B8395" s="1">
        <v>40354</v>
      </c>
      <c r="C8395" s="2">
        <v>0.60416666666666663</v>
      </c>
      <c r="D8395">
        <v>910</v>
      </c>
      <c r="E8395">
        <v>911.25</v>
      </c>
      <c r="F8395">
        <v>904.25</v>
      </c>
      <c r="G8395">
        <v>905.75</v>
      </c>
      <c r="H8395">
        <v>182779</v>
      </c>
      <c r="M8395"/>
      <c r="N8395"/>
      <c r="O8395"/>
      <c r="P8395"/>
      <c r="Q8395"/>
    </row>
    <row r="8396" spans="1:17" x14ac:dyDescent="0.2">
      <c r="A8396" t="s">
        <v>24</v>
      </c>
      <c r="B8396" s="1">
        <v>40354</v>
      </c>
      <c r="C8396" s="2">
        <v>0.63541666666666663</v>
      </c>
      <c r="D8396">
        <v>905.75</v>
      </c>
      <c r="E8396">
        <v>909.75</v>
      </c>
      <c r="F8396">
        <v>902.75</v>
      </c>
      <c r="G8396">
        <v>907</v>
      </c>
      <c r="H8396">
        <v>449133</v>
      </c>
      <c r="M8396"/>
      <c r="N8396"/>
      <c r="O8396"/>
      <c r="P8396"/>
      <c r="Q8396"/>
    </row>
    <row r="8397" spans="1:17" x14ac:dyDescent="0.2">
      <c r="A8397" t="s">
        <v>24</v>
      </c>
      <c r="B8397" s="1">
        <v>40357</v>
      </c>
      <c r="C8397" s="2">
        <v>0.39583333333333331</v>
      </c>
      <c r="D8397">
        <v>907.75</v>
      </c>
      <c r="E8397">
        <v>908.75</v>
      </c>
      <c r="F8397">
        <v>898.75</v>
      </c>
      <c r="G8397">
        <v>904.25</v>
      </c>
      <c r="H8397">
        <v>385938</v>
      </c>
      <c r="I8397" t="b">
        <f>AND(HOUR(C8397)=9,MINUTE(C8397)=30,HOUR(C8396)=15,MINUTE(C8396)=15)</f>
        <v>1</v>
      </c>
      <c r="J8397">
        <f>MAX(E8397:E8403)</f>
        <v>910.75</v>
      </c>
      <c r="K8397">
        <f>MIN(F8397:F8403)</f>
        <v>898.75</v>
      </c>
      <c r="L8397">
        <f>E8397</f>
        <v>908.75</v>
      </c>
      <c r="M8397" s="6">
        <f>+F8397</f>
        <v>898.75</v>
      </c>
      <c r="N8397" s="6" t="b">
        <f>IF(F8397&gt;J8390,F8397-J8390,FALSE)</f>
        <v>0</v>
      </c>
      <c r="O8397" s="6" t="b">
        <f>IF(L8397&lt;K8390,K8390-L8397,FALSE)</f>
        <v>0</v>
      </c>
      <c r="P8397" s="6" t="b">
        <f>IF(AND(N8397&lt;&gt;FALSE,K8397&lt;=J8390),TRUE,FALSE)</f>
        <v>0</v>
      </c>
      <c r="Q8397" s="6" t="b">
        <f>IF(AND(O8397&lt;&gt;FALSE,J8397&gt;K8390),TRUE,FALSE)</f>
        <v>0</v>
      </c>
    </row>
    <row r="8398" spans="1:17" x14ac:dyDescent="0.2">
      <c r="A8398" t="s">
        <v>24</v>
      </c>
      <c r="B8398" s="1">
        <v>40357</v>
      </c>
      <c r="C8398" s="2">
        <v>0.4375</v>
      </c>
      <c r="D8398">
        <v>904.25</v>
      </c>
      <c r="E8398">
        <v>909.25</v>
      </c>
      <c r="F8398">
        <v>901.5</v>
      </c>
      <c r="G8398">
        <v>909</v>
      </c>
      <c r="H8398">
        <v>251224</v>
      </c>
      <c r="M8398"/>
      <c r="N8398"/>
      <c r="O8398"/>
      <c r="P8398"/>
      <c r="Q8398"/>
    </row>
    <row r="8399" spans="1:17" x14ac:dyDescent="0.2">
      <c r="A8399" t="s">
        <v>24</v>
      </c>
      <c r="B8399" s="1">
        <v>40357</v>
      </c>
      <c r="C8399" s="2">
        <v>0.47916666666666669</v>
      </c>
      <c r="D8399">
        <v>909</v>
      </c>
      <c r="E8399">
        <v>910.75</v>
      </c>
      <c r="F8399">
        <v>904.75</v>
      </c>
      <c r="G8399">
        <v>907.25</v>
      </c>
      <c r="H8399">
        <v>183468</v>
      </c>
      <c r="M8399"/>
      <c r="N8399"/>
      <c r="O8399"/>
      <c r="P8399"/>
      <c r="Q8399"/>
    </row>
    <row r="8400" spans="1:17" x14ac:dyDescent="0.2">
      <c r="A8400" t="s">
        <v>24</v>
      </c>
      <c r="B8400" s="1">
        <v>40357</v>
      </c>
      <c r="C8400" s="2">
        <v>0.52083333333333337</v>
      </c>
      <c r="D8400">
        <v>907.25</v>
      </c>
      <c r="E8400">
        <v>907.5</v>
      </c>
      <c r="F8400">
        <v>902.75</v>
      </c>
      <c r="G8400">
        <v>904</v>
      </c>
      <c r="H8400">
        <v>129595</v>
      </c>
      <c r="M8400"/>
      <c r="N8400"/>
      <c r="O8400"/>
      <c r="P8400"/>
      <c r="Q8400"/>
    </row>
    <row r="8401" spans="1:17" x14ac:dyDescent="0.2">
      <c r="A8401" t="s">
        <v>24</v>
      </c>
      <c r="B8401" s="1">
        <v>40357</v>
      </c>
      <c r="C8401" s="2">
        <v>0.5625</v>
      </c>
      <c r="D8401">
        <v>904</v>
      </c>
      <c r="E8401">
        <v>907</v>
      </c>
      <c r="F8401">
        <v>902.25</v>
      </c>
      <c r="G8401">
        <v>904.75</v>
      </c>
      <c r="H8401">
        <v>98440</v>
      </c>
      <c r="M8401"/>
      <c r="N8401"/>
      <c r="O8401"/>
      <c r="P8401"/>
      <c r="Q8401"/>
    </row>
    <row r="8402" spans="1:17" x14ac:dyDescent="0.2">
      <c r="A8402" t="s">
        <v>24</v>
      </c>
      <c r="B8402" s="1">
        <v>40357</v>
      </c>
      <c r="C8402" s="2">
        <v>0.60416666666666663</v>
      </c>
      <c r="D8402">
        <v>905</v>
      </c>
      <c r="E8402">
        <v>908.75</v>
      </c>
      <c r="F8402">
        <v>903.25</v>
      </c>
      <c r="G8402">
        <v>903.75</v>
      </c>
      <c r="H8402">
        <v>152316</v>
      </c>
      <c r="M8402"/>
      <c r="N8402"/>
      <c r="O8402"/>
      <c r="P8402"/>
      <c r="Q8402"/>
    </row>
    <row r="8403" spans="1:17" x14ac:dyDescent="0.2">
      <c r="A8403" t="s">
        <v>24</v>
      </c>
      <c r="B8403" s="1">
        <v>40357</v>
      </c>
      <c r="C8403" s="2">
        <v>0.63541666666666663</v>
      </c>
      <c r="D8403">
        <v>903.75</v>
      </c>
      <c r="E8403">
        <v>907.25</v>
      </c>
      <c r="F8403">
        <v>902</v>
      </c>
      <c r="G8403">
        <v>902.75</v>
      </c>
      <c r="H8403">
        <v>207218</v>
      </c>
      <c r="M8403"/>
      <c r="N8403"/>
      <c r="O8403"/>
      <c r="P8403"/>
      <c r="Q8403"/>
    </row>
    <row r="8404" spans="1:17" x14ac:dyDescent="0.2">
      <c r="A8404" t="s">
        <v>24</v>
      </c>
      <c r="B8404" s="1">
        <v>40358</v>
      </c>
      <c r="C8404" s="2">
        <v>0.39583333333333331</v>
      </c>
      <c r="D8404">
        <v>887.75</v>
      </c>
      <c r="E8404">
        <v>888</v>
      </c>
      <c r="F8404">
        <v>869.75</v>
      </c>
      <c r="G8404">
        <v>870.5</v>
      </c>
      <c r="H8404">
        <v>724167</v>
      </c>
      <c r="I8404" t="b">
        <f>AND(HOUR(C8404)=9,MINUTE(C8404)=30,HOUR(C8403)=15,MINUTE(C8403)=15)</f>
        <v>1</v>
      </c>
      <c r="J8404">
        <f>MAX(E8404:E8410)</f>
        <v>888</v>
      </c>
      <c r="K8404">
        <f>MIN(F8404:F8410)</f>
        <v>862.5</v>
      </c>
      <c r="L8404">
        <f>E8404</f>
        <v>888</v>
      </c>
      <c r="M8404" s="6">
        <f>+F8404</f>
        <v>869.75</v>
      </c>
      <c r="N8404" s="6" t="b">
        <f>IF(F8404&gt;J8397,F8404-J8397,FALSE)</f>
        <v>0</v>
      </c>
      <c r="O8404" s="6">
        <f>IF(L8404&lt;K8397,K8397-L8404,FALSE)</f>
        <v>10.75</v>
      </c>
      <c r="P8404" s="6" t="b">
        <f>IF(AND(N8404&lt;&gt;FALSE,K8404&lt;=J8397),TRUE,FALSE)</f>
        <v>0</v>
      </c>
      <c r="Q8404" s="6" t="b">
        <f>IF(AND(O8404&lt;&gt;FALSE,J8404&gt;K8397),TRUE,FALSE)</f>
        <v>0</v>
      </c>
    </row>
    <row r="8405" spans="1:17" x14ac:dyDescent="0.2">
      <c r="A8405" t="s">
        <v>24</v>
      </c>
      <c r="B8405" s="1">
        <v>40358</v>
      </c>
      <c r="C8405" s="2">
        <v>0.4375</v>
      </c>
      <c r="D8405">
        <v>870.25</v>
      </c>
      <c r="E8405">
        <v>879.5</v>
      </c>
      <c r="F8405">
        <v>870</v>
      </c>
      <c r="G8405">
        <v>875.5</v>
      </c>
      <c r="H8405">
        <v>357662</v>
      </c>
      <c r="M8405"/>
      <c r="N8405"/>
      <c r="O8405"/>
      <c r="P8405"/>
      <c r="Q8405"/>
    </row>
    <row r="8406" spans="1:17" x14ac:dyDescent="0.2">
      <c r="A8406" t="s">
        <v>24</v>
      </c>
      <c r="B8406" s="1">
        <v>40358</v>
      </c>
      <c r="C8406" s="2">
        <v>0.47916666666666669</v>
      </c>
      <c r="D8406">
        <v>875.5</v>
      </c>
      <c r="E8406">
        <v>876.75</v>
      </c>
      <c r="F8406">
        <v>871.5</v>
      </c>
      <c r="G8406">
        <v>874.5</v>
      </c>
      <c r="H8406">
        <v>250536</v>
      </c>
      <c r="M8406"/>
      <c r="N8406"/>
      <c r="O8406"/>
      <c r="P8406"/>
      <c r="Q8406"/>
    </row>
    <row r="8407" spans="1:17" x14ac:dyDescent="0.2">
      <c r="A8407" t="s">
        <v>24</v>
      </c>
      <c r="B8407" s="1">
        <v>40358</v>
      </c>
      <c r="C8407" s="2">
        <v>0.52083333333333337</v>
      </c>
      <c r="D8407">
        <v>874.75</v>
      </c>
      <c r="E8407">
        <v>875.25</v>
      </c>
      <c r="F8407">
        <v>870.5</v>
      </c>
      <c r="G8407">
        <v>871.5</v>
      </c>
      <c r="H8407">
        <v>174875</v>
      </c>
      <c r="M8407"/>
      <c r="N8407"/>
      <c r="O8407"/>
      <c r="P8407"/>
      <c r="Q8407"/>
    </row>
    <row r="8408" spans="1:17" x14ac:dyDescent="0.2">
      <c r="A8408" t="s">
        <v>24</v>
      </c>
      <c r="B8408" s="1">
        <v>40358</v>
      </c>
      <c r="C8408" s="2">
        <v>0.5625</v>
      </c>
      <c r="D8408">
        <v>871.75</v>
      </c>
      <c r="E8408">
        <v>876.25</v>
      </c>
      <c r="F8408">
        <v>868.5</v>
      </c>
      <c r="G8408">
        <v>874.5</v>
      </c>
      <c r="H8408">
        <v>258989</v>
      </c>
      <c r="M8408"/>
      <c r="N8408"/>
      <c r="O8408"/>
      <c r="P8408"/>
      <c r="Q8408"/>
    </row>
    <row r="8409" spans="1:17" x14ac:dyDescent="0.2">
      <c r="A8409" t="s">
        <v>24</v>
      </c>
      <c r="B8409" s="1">
        <v>40358</v>
      </c>
      <c r="C8409" s="2">
        <v>0.60416666666666663</v>
      </c>
      <c r="D8409">
        <v>874.75</v>
      </c>
      <c r="E8409">
        <v>875</v>
      </c>
      <c r="F8409">
        <v>865</v>
      </c>
      <c r="G8409">
        <v>866.5</v>
      </c>
      <c r="H8409">
        <v>386905</v>
      </c>
      <c r="M8409"/>
      <c r="N8409"/>
      <c r="O8409"/>
      <c r="P8409"/>
      <c r="Q8409"/>
    </row>
    <row r="8410" spans="1:17" x14ac:dyDescent="0.2">
      <c r="A8410" t="s">
        <v>24</v>
      </c>
      <c r="B8410" s="1">
        <v>40358</v>
      </c>
      <c r="C8410" s="2">
        <v>0.63541666666666663</v>
      </c>
      <c r="D8410">
        <v>866.75</v>
      </c>
      <c r="E8410">
        <v>871.5</v>
      </c>
      <c r="F8410">
        <v>862.5</v>
      </c>
      <c r="G8410">
        <v>867.25</v>
      </c>
      <c r="H8410">
        <v>570373</v>
      </c>
      <c r="M8410"/>
      <c r="N8410"/>
      <c r="O8410"/>
      <c r="P8410"/>
      <c r="Q8410"/>
    </row>
    <row r="8411" spans="1:17" x14ac:dyDescent="0.2">
      <c r="A8411" t="s">
        <v>24</v>
      </c>
      <c r="B8411" s="1">
        <v>40359</v>
      </c>
      <c r="C8411" s="2">
        <v>0.39583333333333331</v>
      </c>
      <c r="D8411">
        <v>866.25</v>
      </c>
      <c r="E8411">
        <v>874.75</v>
      </c>
      <c r="F8411">
        <v>865.5</v>
      </c>
      <c r="G8411">
        <v>870.75</v>
      </c>
      <c r="H8411">
        <v>422905</v>
      </c>
      <c r="I8411" t="b">
        <f>AND(HOUR(C8411)=9,MINUTE(C8411)=30,HOUR(C8410)=15,MINUTE(C8410)=15)</f>
        <v>1</v>
      </c>
      <c r="J8411">
        <f>MAX(E8411:E8417)</f>
        <v>876</v>
      </c>
      <c r="K8411">
        <f>MIN(F8411:F8417)</f>
        <v>855.25</v>
      </c>
      <c r="L8411">
        <f>E8411</f>
        <v>874.75</v>
      </c>
      <c r="M8411" s="6">
        <f>+F8411</f>
        <v>865.5</v>
      </c>
      <c r="N8411" s="6" t="b">
        <f>IF(F8411&gt;J8404,F8411-J8404,FALSE)</f>
        <v>0</v>
      </c>
      <c r="O8411" s="6" t="b">
        <f>IF(L8411&lt;K8404,K8404-L8411,FALSE)</f>
        <v>0</v>
      </c>
      <c r="P8411" s="6" t="b">
        <f>IF(AND(N8411&lt;&gt;FALSE,K8411&lt;=J8404),TRUE,FALSE)</f>
        <v>0</v>
      </c>
      <c r="Q8411" s="6" t="b">
        <f>IF(AND(O8411&lt;&gt;FALSE,J8411&gt;K8404),TRUE,FALSE)</f>
        <v>0</v>
      </c>
    </row>
    <row r="8412" spans="1:17" x14ac:dyDescent="0.2">
      <c r="A8412" t="s">
        <v>24</v>
      </c>
      <c r="B8412" s="1">
        <v>40359</v>
      </c>
      <c r="C8412" s="2">
        <v>0.4375</v>
      </c>
      <c r="D8412">
        <v>870.5</v>
      </c>
      <c r="E8412">
        <v>874.25</v>
      </c>
      <c r="F8412">
        <v>868.5</v>
      </c>
      <c r="G8412">
        <v>872.5</v>
      </c>
      <c r="H8412">
        <v>331794</v>
      </c>
      <c r="M8412"/>
      <c r="N8412"/>
      <c r="O8412"/>
      <c r="P8412"/>
      <c r="Q8412"/>
    </row>
    <row r="8413" spans="1:17" x14ac:dyDescent="0.2">
      <c r="A8413" t="s">
        <v>24</v>
      </c>
      <c r="B8413" s="1">
        <v>40359</v>
      </c>
      <c r="C8413" s="2">
        <v>0.47916666666666669</v>
      </c>
      <c r="D8413">
        <v>872.25</v>
      </c>
      <c r="E8413">
        <v>876</v>
      </c>
      <c r="F8413">
        <v>872.25</v>
      </c>
      <c r="G8413">
        <v>873.5</v>
      </c>
      <c r="H8413">
        <v>172573</v>
      </c>
      <c r="M8413"/>
      <c r="N8413"/>
      <c r="O8413"/>
      <c r="P8413"/>
      <c r="Q8413"/>
    </row>
    <row r="8414" spans="1:17" x14ac:dyDescent="0.2">
      <c r="A8414" t="s">
        <v>24</v>
      </c>
      <c r="B8414" s="1">
        <v>40359</v>
      </c>
      <c r="C8414" s="2">
        <v>0.52083333333333337</v>
      </c>
      <c r="D8414">
        <v>873.25</v>
      </c>
      <c r="E8414">
        <v>874.25</v>
      </c>
      <c r="F8414">
        <v>870.5</v>
      </c>
      <c r="G8414">
        <v>873</v>
      </c>
      <c r="H8414">
        <v>115373</v>
      </c>
      <c r="M8414"/>
      <c r="N8414"/>
      <c r="O8414"/>
      <c r="P8414"/>
      <c r="Q8414"/>
    </row>
    <row r="8415" spans="1:17" x14ac:dyDescent="0.2">
      <c r="A8415" t="s">
        <v>24</v>
      </c>
      <c r="B8415" s="1">
        <v>40359</v>
      </c>
      <c r="C8415" s="2">
        <v>0.5625</v>
      </c>
      <c r="D8415">
        <v>872.75</v>
      </c>
      <c r="E8415">
        <v>874</v>
      </c>
      <c r="F8415">
        <v>867.75</v>
      </c>
      <c r="G8415">
        <v>869</v>
      </c>
      <c r="H8415">
        <v>201045</v>
      </c>
      <c r="M8415"/>
      <c r="N8415"/>
      <c r="O8415"/>
      <c r="P8415"/>
      <c r="Q8415"/>
    </row>
    <row r="8416" spans="1:17" x14ac:dyDescent="0.2">
      <c r="A8416" t="s">
        <v>24</v>
      </c>
      <c r="B8416" s="1">
        <v>40359</v>
      </c>
      <c r="C8416" s="2">
        <v>0.60416666666666663</v>
      </c>
      <c r="D8416">
        <v>869</v>
      </c>
      <c r="E8416">
        <v>871.25</v>
      </c>
      <c r="F8416">
        <v>864.5</v>
      </c>
      <c r="G8416">
        <v>865</v>
      </c>
      <c r="H8416">
        <v>243186</v>
      </c>
      <c r="M8416"/>
      <c r="N8416"/>
      <c r="O8416"/>
      <c r="P8416"/>
      <c r="Q8416"/>
    </row>
    <row r="8417" spans="1:17" x14ac:dyDescent="0.2">
      <c r="A8417" t="s">
        <v>24</v>
      </c>
      <c r="B8417" s="1">
        <v>40359</v>
      </c>
      <c r="C8417" s="2">
        <v>0.63541666666666663</v>
      </c>
      <c r="D8417">
        <v>865</v>
      </c>
      <c r="E8417">
        <v>865</v>
      </c>
      <c r="F8417">
        <v>855.25</v>
      </c>
      <c r="G8417">
        <v>856.75</v>
      </c>
      <c r="H8417">
        <v>695730</v>
      </c>
      <c r="M8417"/>
      <c r="N8417"/>
      <c r="O8417"/>
      <c r="P8417"/>
      <c r="Q8417"/>
    </row>
    <row r="8418" spans="1:17" x14ac:dyDescent="0.2">
      <c r="A8418" t="s">
        <v>24</v>
      </c>
      <c r="B8418" s="1">
        <v>40360</v>
      </c>
      <c r="C8418" s="2">
        <v>0.39583333333333331</v>
      </c>
      <c r="D8418">
        <v>858.5</v>
      </c>
      <c r="E8418">
        <v>862</v>
      </c>
      <c r="F8418">
        <v>846.25</v>
      </c>
      <c r="G8418">
        <v>848.5</v>
      </c>
      <c r="H8418">
        <v>631827</v>
      </c>
      <c r="I8418" t="b">
        <f>AND(HOUR(C8418)=9,MINUTE(C8418)=30,HOUR(C8417)=15,MINUTE(C8417)=15)</f>
        <v>1</v>
      </c>
      <c r="J8418">
        <f>MAX(E8418:E8424)</f>
        <v>862</v>
      </c>
      <c r="K8418">
        <f>MIN(F8418:F8424)</f>
        <v>838.25</v>
      </c>
      <c r="L8418">
        <f>E8418</f>
        <v>862</v>
      </c>
      <c r="M8418" s="6">
        <f>+F8418</f>
        <v>846.25</v>
      </c>
      <c r="N8418" s="6" t="b">
        <f>IF(F8418&gt;J8411,F8418-J8411,FALSE)</f>
        <v>0</v>
      </c>
      <c r="O8418" s="6" t="b">
        <f>IF(L8418&lt;K8411,K8411-L8418,FALSE)</f>
        <v>0</v>
      </c>
      <c r="P8418" s="6" t="b">
        <f>IF(AND(N8418&lt;&gt;FALSE,K8418&lt;=J8411),TRUE,FALSE)</f>
        <v>0</v>
      </c>
      <c r="Q8418" s="6" t="b">
        <f>IF(AND(O8418&lt;&gt;FALSE,J8418&gt;K8411),TRUE,FALSE)</f>
        <v>0</v>
      </c>
    </row>
    <row r="8419" spans="1:17" x14ac:dyDescent="0.2">
      <c r="A8419" t="s">
        <v>24</v>
      </c>
      <c r="B8419" s="1">
        <v>40360</v>
      </c>
      <c r="C8419" s="2">
        <v>0.4375</v>
      </c>
      <c r="D8419">
        <v>848.75</v>
      </c>
      <c r="E8419">
        <v>849.25</v>
      </c>
      <c r="F8419">
        <v>838.25</v>
      </c>
      <c r="G8419">
        <v>845.5</v>
      </c>
      <c r="H8419">
        <v>684367</v>
      </c>
      <c r="M8419"/>
      <c r="N8419"/>
      <c r="O8419"/>
      <c r="P8419"/>
      <c r="Q8419"/>
    </row>
    <row r="8420" spans="1:17" x14ac:dyDescent="0.2">
      <c r="A8420" t="s">
        <v>24</v>
      </c>
      <c r="B8420" s="1">
        <v>40360</v>
      </c>
      <c r="C8420" s="2">
        <v>0.47916666666666669</v>
      </c>
      <c r="D8420">
        <v>845.5</v>
      </c>
      <c r="E8420">
        <v>849.75</v>
      </c>
      <c r="F8420">
        <v>843.75</v>
      </c>
      <c r="G8420">
        <v>846</v>
      </c>
      <c r="H8420">
        <v>305620</v>
      </c>
      <c r="M8420"/>
      <c r="N8420"/>
      <c r="O8420"/>
      <c r="P8420"/>
      <c r="Q8420"/>
    </row>
    <row r="8421" spans="1:17" x14ac:dyDescent="0.2">
      <c r="A8421" t="s">
        <v>24</v>
      </c>
      <c r="B8421" s="1">
        <v>40360</v>
      </c>
      <c r="C8421" s="2">
        <v>0.52083333333333337</v>
      </c>
      <c r="D8421">
        <v>846</v>
      </c>
      <c r="E8421">
        <v>856.5</v>
      </c>
      <c r="F8421">
        <v>845.5</v>
      </c>
      <c r="G8421">
        <v>852.25</v>
      </c>
      <c r="H8421">
        <v>356898</v>
      </c>
      <c r="M8421"/>
      <c r="N8421"/>
      <c r="O8421"/>
      <c r="P8421"/>
      <c r="Q8421"/>
    </row>
    <row r="8422" spans="1:17" x14ac:dyDescent="0.2">
      <c r="A8422" t="s">
        <v>24</v>
      </c>
      <c r="B8422" s="1">
        <v>40360</v>
      </c>
      <c r="C8422" s="2">
        <v>0.5625</v>
      </c>
      <c r="D8422">
        <v>852.25</v>
      </c>
      <c r="E8422">
        <v>858.5</v>
      </c>
      <c r="F8422">
        <v>851.5</v>
      </c>
      <c r="G8422">
        <v>855</v>
      </c>
      <c r="H8422">
        <v>278216</v>
      </c>
      <c r="M8422"/>
      <c r="N8422"/>
      <c r="O8422"/>
      <c r="P8422"/>
      <c r="Q8422"/>
    </row>
    <row r="8423" spans="1:17" x14ac:dyDescent="0.2">
      <c r="A8423" t="s">
        <v>24</v>
      </c>
      <c r="B8423" s="1">
        <v>40360</v>
      </c>
      <c r="C8423" s="2">
        <v>0.60416666666666663</v>
      </c>
      <c r="D8423">
        <v>855</v>
      </c>
      <c r="E8423">
        <v>856</v>
      </c>
      <c r="F8423">
        <v>848</v>
      </c>
      <c r="G8423">
        <v>854.25</v>
      </c>
      <c r="H8423">
        <v>309387</v>
      </c>
      <c r="M8423"/>
      <c r="N8423"/>
      <c r="O8423"/>
      <c r="P8423"/>
      <c r="Q8423"/>
    </row>
    <row r="8424" spans="1:17" x14ac:dyDescent="0.2">
      <c r="A8424" t="s">
        <v>24</v>
      </c>
      <c r="B8424" s="1">
        <v>40360</v>
      </c>
      <c r="C8424" s="2">
        <v>0.63541666666666663</v>
      </c>
      <c r="D8424">
        <v>854.25</v>
      </c>
      <c r="E8424">
        <v>857.5</v>
      </c>
      <c r="F8424">
        <v>851</v>
      </c>
      <c r="G8424">
        <v>854.25</v>
      </c>
      <c r="H8424">
        <v>340812</v>
      </c>
      <c r="M8424"/>
      <c r="N8424"/>
      <c r="O8424"/>
      <c r="P8424"/>
      <c r="Q8424"/>
    </row>
    <row r="8425" spans="1:17" x14ac:dyDescent="0.2">
      <c r="A8425" t="s">
        <v>24</v>
      </c>
      <c r="B8425" s="1">
        <v>40361</v>
      </c>
      <c r="C8425" s="2">
        <v>0.39583333333333331</v>
      </c>
      <c r="D8425">
        <v>858.25</v>
      </c>
      <c r="E8425">
        <v>861.25</v>
      </c>
      <c r="F8425">
        <v>851.5</v>
      </c>
      <c r="G8425">
        <v>855.75</v>
      </c>
      <c r="H8425">
        <v>408210</v>
      </c>
      <c r="I8425" t="b">
        <f>AND(HOUR(C8425)=9,MINUTE(C8425)=30,HOUR(C8424)=15,MINUTE(C8424)=15)</f>
        <v>1</v>
      </c>
      <c r="J8425">
        <f>MAX(E8425:E8431)</f>
        <v>861.25</v>
      </c>
      <c r="K8425">
        <f>MIN(F8425:F8431)</f>
        <v>843</v>
      </c>
      <c r="L8425">
        <f>E8425</f>
        <v>861.25</v>
      </c>
      <c r="M8425" s="6">
        <f>+F8425</f>
        <v>851.5</v>
      </c>
      <c r="N8425" s="6" t="b">
        <f>IF(F8425&gt;J8418,F8425-J8418,FALSE)</f>
        <v>0</v>
      </c>
      <c r="O8425" s="6" t="b">
        <f>IF(L8425&lt;K8418,K8418-L8425,FALSE)</f>
        <v>0</v>
      </c>
      <c r="P8425" s="6" t="b">
        <f>IF(AND(N8425&lt;&gt;FALSE,K8425&lt;=J8418),TRUE,FALSE)</f>
        <v>0</v>
      </c>
      <c r="Q8425" s="6" t="b">
        <f>IF(AND(O8425&lt;&gt;FALSE,J8425&gt;K8418),TRUE,FALSE)</f>
        <v>0</v>
      </c>
    </row>
    <row r="8426" spans="1:17" x14ac:dyDescent="0.2">
      <c r="A8426" t="s">
        <v>24</v>
      </c>
      <c r="B8426" s="1">
        <v>40361</v>
      </c>
      <c r="C8426" s="2">
        <v>0.4375</v>
      </c>
      <c r="D8426">
        <v>856</v>
      </c>
      <c r="E8426">
        <v>856.5</v>
      </c>
      <c r="F8426">
        <v>849.75</v>
      </c>
      <c r="G8426">
        <v>849.75</v>
      </c>
      <c r="H8426">
        <v>228514</v>
      </c>
      <c r="M8426"/>
      <c r="N8426"/>
      <c r="O8426"/>
      <c r="P8426"/>
      <c r="Q8426"/>
    </row>
    <row r="8427" spans="1:17" x14ac:dyDescent="0.2">
      <c r="A8427" t="s">
        <v>24</v>
      </c>
      <c r="B8427" s="1">
        <v>40361</v>
      </c>
      <c r="C8427" s="2">
        <v>0.47916666666666669</v>
      </c>
      <c r="D8427">
        <v>850</v>
      </c>
      <c r="E8427">
        <v>850.5</v>
      </c>
      <c r="F8427">
        <v>845</v>
      </c>
      <c r="G8427">
        <v>848.75</v>
      </c>
      <c r="H8427">
        <v>243499</v>
      </c>
      <c r="M8427"/>
      <c r="N8427"/>
      <c r="O8427"/>
      <c r="P8427"/>
      <c r="Q8427"/>
    </row>
    <row r="8428" spans="1:17" x14ac:dyDescent="0.2">
      <c r="A8428" t="s">
        <v>24</v>
      </c>
      <c r="B8428" s="1">
        <v>40361</v>
      </c>
      <c r="C8428" s="2">
        <v>0.52083333333333337</v>
      </c>
      <c r="D8428">
        <v>848.75</v>
      </c>
      <c r="E8428">
        <v>849.25</v>
      </c>
      <c r="F8428">
        <v>843</v>
      </c>
      <c r="G8428">
        <v>845.25</v>
      </c>
      <c r="H8428">
        <v>162719</v>
      </c>
      <c r="M8428"/>
      <c r="N8428"/>
      <c r="O8428"/>
      <c r="P8428"/>
      <c r="Q8428"/>
    </row>
    <row r="8429" spans="1:17" x14ac:dyDescent="0.2">
      <c r="A8429" t="s">
        <v>24</v>
      </c>
      <c r="B8429" s="1">
        <v>40361</v>
      </c>
      <c r="C8429" s="2">
        <v>0.5625</v>
      </c>
      <c r="D8429">
        <v>845</v>
      </c>
      <c r="E8429">
        <v>849.75</v>
      </c>
      <c r="F8429">
        <v>844.75</v>
      </c>
      <c r="G8429">
        <v>847.75</v>
      </c>
      <c r="H8429">
        <v>111397</v>
      </c>
      <c r="M8429"/>
      <c r="N8429"/>
      <c r="O8429"/>
      <c r="P8429"/>
      <c r="Q8429"/>
    </row>
    <row r="8430" spans="1:17" x14ac:dyDescent="0.2">
      <c r="A8430" t="s">
        <v>24</v>
      </c>
      <c r="B8430" s="1">
        <v>40361</v>
      </c>
      <c r="C8430" s="2">
        <v>0.60416666666666663</v>
      </c>
      <c r="D8430">
        <v>848</v>
      </c>
      <c r="E8430">
        <v>853.75</v>
      </c>
      <c r="F8430">
        <v>846</v>
      </c>
      <c r="G8430">
        <v>852.5</v>
      </c>
      <c r="H8430">
        <v>151783</v>
      </c>
      <c r="M8430"/>
      <c r="N8430"/>
      <c r="O8430"/>
      <c r="P8430"/>
      <c r="Q8430"/>
    </row>
    <row r="8431" spans="1:17" x14ac:dyDescent="0.2">
      <c r="A8431" t="s">
        <v>24</v>
      </c>
      <c r="B8431" s="1">
        <v>40361</v>
      </c>
      <c r="C8431" s="2">
        <v>0.63541666666666663</v>
      </c>
      <c r="D8431">
        <v>852.5</v>
      </c>
      <c r="E8431">
        <v>858.25</v>
      </c>
      <c r="F8431">
        <v>845.5</v>
      </c>
      <c r="G8431">
        <v>846.5</v>
      </c>
      <c r="H8431">
        <v>330558</v>
      </c>
      <c r="M8431"/>
      <c r="N8431"/>
      <c r="O8431"/>
      <c r="P8431"/>
      <c r="Q8431"/>
    </row>
    <row r="8432" spans="1:17" x14ac:dyDescent="0.2">
      <c r="A8432" t="s">
        <v>24</v>
      </c>
      <c r="B8432" s="1">
        <v>40365</v>
      </c>
      <c r="C8432" s="2">
        <v>0.39583333333333331</v>
      </c>
      <c r="D8432">
        <v>863.5</v>
      </c>
      <c r="E8432">
        <v>870.75</v>
      </c>
      <c r="F8432">
        <v>861</v>
      </c>
      <c r="G8432">
        <v>867.75</v>
      </c>
      <c r="H8432">
        <v>454055</v>
      </c>
      <c r="I8432" t="b">
        <f>AND(HOUR(C8432)=9,MINUTE(C8432)=30,HOUR(C8431)=15,MINUTE(C8431)=15)</f>
        <v>1</v>
      </c>
      <c r="J8432">
        <f>MAX(E8432:E8438)</f>
        <v>870.75</v>
      </c>
      <c r="K8432">
        <f>MIN(F8432:F8438)</f>
        <v>845.75</v>
      </c>
      <c r="L8432">
        <f>E8432</f>
        <v>870.75</v>
      </c>
      <c r="M8432" s="6">
        <f>+F8432</f>
        <v>861</v>
      </c>
      <c r="N8432" s="6" t="b">
        <f>IF(F8432&gt;J8425,F8432-J8425,FALSE)</f>
        <v>0</v>
      </c>
      <c r="O8432" s="6" t="b">
        <f>IF(L8432&lt;K8425,K8425-L8432,FALSE)</f>
        <v>0</v>
      </c>
      <c r="P8432" s="6" t="b">
        <f>IF(AND(N8432&lt;&gt;FALSE,K8432&lt;=J8425),TRUE,FALSE)</f>
        <v>0</v>
      </c>
      <c r="Q8432" s="6" t="b">
        <f>IF(AND(O8432&lt;&gt;FALSE,J8432&gt;K8425),TRUE,FALSE)</f>
        <v>0</v>
      </c>
    </row>
    <row r="8433" spans="1:17" x14ac:dyDescent="0.2">
      <c r="A8433" t="s">
        <v>24</v>
      </c>
      <c r="B8433" s="1">
        <v>40365</v>
      </c>
      <c r="C8433" s="2">
        <v>0.4375</v>
      </c>
      <c r="D8433">
        <v>867.75</v>
      </c>
      <c r="E8433">
        <v>869.25</v>
      </c>
      <c r="F8433">
        <v>863.5</v>
      </c>
      <c r="G8433">
        <v>863.75</v>
      </c>
      <c r="H8433">
        <v>243058</v>
      </c>
      <c r="M8433"/>
      <c r="N8433"/>
      <c r="O8433"/>
      <c r="P8433"/>
      <c r="Q8433"/>
    </row>
    <row r="8434" spans="1:17" x14ac:dyDescent="0.2">
      <c r="A8434" t="s">
        <v>24</v>
      </c>
      <c r="B8434" s="1">
        <v>40365</v>
      </c>
      <c r="C8434" s="2">
        <v>0.47916666666666669</v>
      </c>
      <c r="D8434">
        <v>864</v>
      </c>
      <c r="E8434">
        <v>867.75</v>
      </c>
      <c r="F8434">
        <v>861.25</v>
      </c>
      <c r="G8434">
        <v>862.25</v>
      </c>
      <c r="H8434">
        <v>160346</v>
      </c>
      <c r="M8434"/>
      <c r="N8434"/>
      <c r="O8434"/>
      <c r="P8434"/>
      <c r="Q8434"/>
    </row>
    <row r="8435" spans="1:17" x14ac:dyDescent="0.2">
      <c r="A8435" t="s">
        <v>24</v>
      </c>
      <c r="B8435" s="1">
        <v>40365</v>
      </c>
      <c r="C8435" s="2">
        <v>0.52083333333333337</v>
      </c>
      <c r="D8435">
        <v>862.5</v>
      </c>
      <c r="E8435">
        <v>863.25</v>
      </c>
      <c r="F8435">
        <v>856</v>
      </c>
      <c r="G8435">
        <v>858.75</v>
      </c>
      <c r="H8435">
        <v>200689</v>
      </c>
      <c r="M8435"/>
      <c r="N8435"/>
      <c r="O8435"/>
      <c r="P8435"/>
      <c r="Q8435"/>
    </row>
    <row r="8436" spans="1:17" x14ac:dyDescent="0.2">
      <c r="A8436" t="s">
        <v>24</v>
      </c>
      <c r="B8436" s="1">
        <v>40365</v>
      </c>
      <c r="C8436" s="2">
        <v>0.5625</v>
      </c>
      <c r="D8436">
        <v>859</v>
      </c>
      <c r="E8436">
        <v>859.75</v>
      </c>
      <c r="F8436">
        <v>848</v>
      </c>
      <c r="G8436">
        <v>852.75</v>
      </c>
      <c r="H8436">
        <v>298665</v>
      </c>
      <c r="M8436"/>
      <c r="N8436"/>
      <c r="O8436"/>
      <c r="P8436"/>
      <c r="Q8436"/>
    </row>
    <row r="8437" spans="1:17" x14ac:dyDescent="0.2">
      <c r="A8437" t="s">
        <v>24</v>
      </c>
      <c r="B8437" s="1">
        <v>40365</v>
      </c>
      <c r="C8437" s="2">
        <v>0.60416666666666663</v>
      </c>
      <c r="D8437">
        <v>852.75</v>
      </c>
      <c r="E8437">
        <v>855</v>
      </c>
      <c r="F8437">
        <v>845.75</v>
      </c>
      <c r="G8437">
        <v>849.25</v>
      </c>
      <c r="H8437">
        <v>258706</v>
      </c>
      <c r="M8437"/>
      <c r="N8437"/>
      <c r="O8437"/>
      <c r="P8437"/>
      <c r="Q8437"/>
    </row>
    <row r="8438" spans="1:17" x14ac:dyDescent="0.2">
      <c r="A8438" t="s">
        <v>24</v>
      </c>
      <c r="B8438" s="1">
        <v>40365</v>
      </c>
      <c r="C8438" s="2">
        <v>0.63541666666666663</v>
      </c>
      <c r="D8438">
        <v>849.25</v>
      </c>
      <c r="E8438">
        <v>858</v>
      </c>
      <c r="F8438">
        <v>848.5</v>
      </c>
      <c r="G8438">
        <v>856.25</v>
      </c>
      <c r="H8438">
        <v>378656</v>
      </c>
      <c r="M8438"/>
      <c r="N8438"/>
      <c r="O8438"/>
      <c r="P8438"/>
      <c r="Q8438"/>
    </row>
    <row r="8439" spans="1:17" x14ac:dyDescent="0.2">
      <c r="A8439" t="s">
        <v>24</v>
      </c>
      <c r="B8439" s="1">
        <v>40366</v>
      </c>
      <c r="C8439" s="2">
        <v>0.39583333333333331</v>
      </c>
      <c r="D8439">
        <v>858</v>
      </c>
      <c r="E8439">
        <v>868.25</v>
      </c>
      <c r="F8439">
        <v>857</v>
      </c>
      <c r="G8439">
        <v>865.5</v>
      </c>
      <c r="H8439">
        <v>466189</v>
      </c>
      <c r="I8439" t="b">
        <f>AND(HOUR(C8439)=9,MINUTE(C8439)=30,HOUR(C8438)=15,MINUTE(C8438)=15)</f>
        <v>1</v>
      </c>
      <c r="J8439">
        <f>MAX(E8439:E8445)</f>
        <v>892</v>
      </c>
      <c r="K8439">
        <f>MIN(F8439:F8445)</f>
        <v>857</v>
      </c>
      <c r="L8439">
        <f>E8439</f>
        <v>868.25</v>
      </c>
      <c r="M8439" s="6">
        <f>+F8439</f>
        <v>857</v>
      </c>
      <c r="N8439" s="6" t="b">
        <f>IF(F8439&gt;J8432,F8439-J8432,FALSE)</f>
        <v>0</v>
      </c>
      <c r="O8439" s="6" t="b">
        <f>IF(L8439&lt;K8432,K8432-L8439,FALSE)</f>
        <v>0</v>
      </c>
      <c r="P8439" s="6" t="b">
        <f>IF(AND(N8439&lt;&gt;FALSE,K8439&lt;=J8432),TRUE,FALSE)</f>
        <v>0</v>
      </c>
      <c r="Q8439" s="6" t="b">
        <f>IF(AND(O8439&lt;&gt;FALSE,J8439&gt;K8432),TRUE,FALSE)</f>
        <v>0</v>
      </c>
    </row>
    <row r="8440" spans="1:17" x14ac:dyDescent="0.2">
      <c r="A8440" t="s">
        <v>24</v>
      </c>
      <c r="B8440" s="1">
        <v>40366</v>
      </c>
      <c r="C8440" s="2">
        <v>0.4375</v>
      </c>
      <c r="D8440">
        <v>865.25</v>
      </c>
      <c r="E8440">
        <v>874</v>
      </c>
      <c r="F8440">
        <v>865.25</v>
      </c>
      <c r="G8440">
        <v>871.25</v>
      </c>
      <c r="H8440">
        <v>390793</v>
      </c>
      <c r="M8440"/>
      <c r="N8440"/>
      <c r="O8440"/>
      <c r="P8440"/>
      <c r="Q8440"/>
    </row>
    <row r="8441" spans="1:17" x14ac:dyDescent="0.2">
      <c r="A8441" t="s">
        <v>24</v>
      </c>
      <c r="B8441" s="1">
        <v>40366</v>
      </c>
      <c r="C8441" s="2">
        <v>0.47916666666666669</v>
      </c>
      <c r="D8441">
        <v>871.25</v>
      </c>
      <c r="E8441">
        <v>873.75</v>
      </c>
      <c r="F8441">
        <v>868</v>
      </c>
      <c r="G8441">
        <v>871.75</v>
      </c>
      <c r="H8441">
        <v>203421</v>
      </c>
      <c r="M8441"/>
      <c r="N8441"/>
      <c r="O8441"/>
      <c r="P8441"/>
      <c r="Q8441"/>
    </row>
    <row r="8442" spans="1:17" x14ac:dyDescent="0.2">
      <c r="A8442" t="s">
        <v>24</v>
      </c>
      <c r="B8442" s="1">
        <v>40366</v>
      </c>
      <c r="C8442" s="2">
        <v>0.52083333333333337</v>
      </c>
      <c r="D8442">
        <v>871.75</v>
      </c>
      <c r="E8442">
        <v>878</v>
      </c>
      <c r="F8442">
        <v>870.5</v>
      </c>
      <c r="G8442">
        <v>877.25</v>
      </c>
      <c r="H8442">
        <v>180423</v>
      </c>
      <c r="M8442"/>
      <c r="N8442"/>
      <c r="O8442"/>
      <c r="P8442"/>
      <c r="Q8442"/>
    </row>
    <row r="8443" spans="1:17" x14ac:dyDescent="0.2">
      <c r="A8443" t="s">
        <v>24</v>
      </c>
      <c r="B8443" s="1">
        <v>40366</v>
      </c>
      <c r="C8443" s="2">
        <v>0.5625</v>
      </c>
      <c r="D8443">
        <v>877.5</v>
      </c>
      <c r="E8443">
        <v>879.75</v>
      </c>
      <c r="F8443">
        <v>875.25</v>
      </c>
      <c r="G8443">
        <v>877.75</v>
      </c>
      <c r="H8443">
        <v>204341</v>
      </c>
      <c r="M8443"/>
      <c r="N8443"/>
      <c r="O8443"/>
      <c r="P8443"/>
      <c r="Q8443"/>
    </row>
    <row r="8444" spans="1:17" x14ac:dyDescent="0.2">
      <c r="A8444" t="s">
        <v>24</v>
      </c>
      <c r="B8444" s="1">
        <v>40366</v>
      </c>
      <c r="C8444" s="2">
        <v>0.60416666666666663</v>
      </c>
      <c r="D8444">
        <v>877.75</v>
      </c>
      <c r="E8444">
        <v>884</v>
      </c>
      <c r="F8444">
        <v>876.5</v>
      </c>
      <c r="G8444">
        <v>883.5</v>
      </c>
      <c r="H8444">
        <v>260122</v>
      </c>
      <c r="M8444"/>
      <c r="N8444"/>
      <c r="O8444"/>
      <c r="P8444"/>
      <c r="Q8444"/>
    </row>
    <row r="8445" spans="1:17" x14ac:dyDescent="0.2">
      <c r="A8445" t="s">
        <v>24</v>
      </c>
      <c r="B8445" s="1">
        <v>40366</v>
      </c>
      <c r="C8445" s="2">
        <v>0.63541666666666663</v>
      </c>
      <c r="D8445">
        <v>883.75</v>
      </c>
      <c r="E8445">
        <v>892</v>
      </c>
      <c r="F8445">
        <v>883</v>
      </c>
      <c r="G8445">
        <v>891.5</v>
      </c>
      <c r="H8445">
        <v>523857</v>
      </c>
      <c r="M8445"/>
      <c r="N8445"/>
      <c r="O8445"/>
      <c r="P8445"/>
      <c r="Q8445"/>
    </row>
    <row r="8446" spans="1:17" x14ac:dyDescent="0.2">
      <c r="A8446" t="s">
        <v>24</v>
      </c>
      <c r="B8446" s="1">
        <v>40367</v>
      </c>
      <c r="C8446" s="2">
        <v>0.39583333333333331</v>
      </c>
      <c r="D8446">
        <v>896.75</v>
      </c>
      <c r="E8446">
        <v>900</v>
      </c>
      <c r="F8446">
        <v>892.25</v>
      </c>
      <c r="G8446">
        <v>896.25</v>
      </c>
      <c r="H8446">
        <v>433201</v>
      </c>
      <c r="I8446" t="b">
        <f>AND(HOUR(C8446)=9,MINUTE(C8446)=30,HOUR(C8445)=15,MINUTE(C8445)=15)</f>
        <v>1</v>
      </c>
      <c r="J8446">
        <f>MAX(E8446:E8452)</f>
        <v>900.75</v>
      </c>
      <c r="K8446">
        <f>MIN(F8446:F8452)</f>
        <v>886.25</v>
      </c>
      <c r="L8446">
        <f>E8446</f>
        <v>900</v>
      </c>
      <c r="M8446" s="6">
        <f>+F8446</f>
        <v>892.25</v>
      </c>
      <c r="N8446" s="6">
        <f>IF(F8446&gt;J8439,F8446-J8439,FALSE)</f>
        <v>0.25</v>
      </c>
      <c r="O8446" s="6" t="b">
        <f>IF(L8446&lt;K8439,K8439-L8446,FALSE)</f>
        <v>0</v>
      </c>
      <c r="P8446" s="6" t="b">
        <f>IF(AND(N8446&lt;&gt;FALSE,K8446&lt;=J8439),TRUE,FALSE)</f>
        <v>1</v>
      </c>
      <c r="Q8446" s="6" t="b">
        <f>IF(AND(O8446&lt;&gt;FALSE,J8446&gt;K8439),TRUE,FALSE)</f>
        <v>0</v>
      </c>
    </row>
    <row r="8447" spans="1:17" x14ac:dyDescent="0.2">
      <c r="A8447" t="s">
        <v>24</v>
      </c>
      <c r="B8447" s="1">
        <v>40367</v>
      </c>
      <c r="C8447" s="2">
        <v>0.4375</v>
      </c>
      <c r="D8447">
        <v>896.5</v>
      </c>
      <c r="E8447">
        <v>896.5</v>
      </c>
      <c r="F8447">
        <v>889.25</v>
      </c>
      <c r="G8447">
        <v>891</v>
      </c>
      <c r="H8447">
        <v>295416</v>
      </c>
      <c r="M8447"/>
      <c r="N8447"/>
      <c r="O8447"/>
      <c r="P8447"/>
      <c r="Q8447"/>
    </row>
    <row r="8448" spans="1:17" x14ac:dyDescent="0.2">
      <c r="A8448" t="s">
        <v>24</v>
      </c>
      <c r="B8448" s="1">
        <v>40367</v>
      </c>
      <c r="C8448" s="2">
        <v>0.47916666666666669</v>
      </c>
      <c r="D8448">
        <v>891</v>
      </c>
      <c r="E8448">
        <v>892.5</v>
      </c>
      <c r="F8448">
        <v>887.5</v>
      </c>
      <c r="G8448">
        <v>891</v>
      </c>
      <c r="H8448">
        <v>204222</v>
      </c>
      <c r="M8448"/>
      <c r="N8448"/>
      <c r="O8448"/>
      <c r="P8448"/>
      <c r="Q8448"/>
    </row>
    <row r="8449" spans="1:17" x14ac:dyDescent="0.2">
      <c r="A8449" t="s">
        <v>24</v>
      </c>
      <c r="B8449" s="1">
        <v>40367</v>
      </c>
      <c r="C8449" s="2">
        <v>0.52083333333333337</v>
      </c>
      <c r="D8449">
        <v>891</v>
      </c>
      <c r="E8449">
        <v>894.25</v>
      </c>
      <c r="F8449">
        <v>889</v>
      </c>
      <c r="G8449">
        <v>892</v>
      </c>
      <c r="H8449">
        <v>137829</v>
      </c>
      <c r="M8449"/>
      <c r="N8449"/>
      <c r="O8449"/>
      <c r="P8449"/>
      <c r="Q8449"/>
    </row>
    <row r="8450" spans="1:17" x14ac:dyDescent="0.2">
      <c r="A8450" t="s">
        <v>24</v>
      </c>
      <c r="B8450" s="1">
        <v>40367</v>
      </c>
      <c r="C8450" s="2">
        <v>0.5625</v>
      </c>
      <c r="D8450">
        <v>891.75</v>
      </c>
      <c r="E8450">
        <v>893.25</v>
      </c>
      <c r="F8450">
        <v>886.25</v>
      </c>
      <c r="G8450">
        <v>888.75</v>
      </c>
      <c r="H8450">
        <v>157944</v>
      </c>
      <c r="M8450"/>
      <c r="N8450"/>
      <c r="O8450"/>
      <c r="P8450"/>
      <c r="Q8450"/>
    </row>
    <row r="8451" spans="1:17" x14ac:dyDescent="0.2">
      <c r="A8451" t="s">
        <v>24</v>
      </c>
      <c r="B8451" s="1">
        <v>40367</v>
      </c>
      <c r="C8451" s="2">
        <v>0.60416666666666663</v>
      </c>
      <c r="D8451">
        <v>888.5</v>
      </c>
      <c r="E8451">
        <v>894.75</v>
      </c>
      <c r="F8451">
        <v>888</v>
      </c>
      <c r="G8451">
        <v>894.5</v>
      </c>
      <c r="H8451">
        <v>174825</v>
      </c>
      <c r="M8451"/>
      <c r="N8451"/>
      <c r="O8451"/>
      <c r="P8451"/>
      <c r="Q8451"/>
    </row>
    <row r="8452" spans="1:17" x14ac:dyDescent="0.2">
      <c r="A8452" t="s">
        <v>24</v>
      </c>
      <c r="B8452" s="1">
        <v>40367</v>
      </c>
      <c r="C8452" s="2">
        <v>0.63541666666666663</v>
      </c>
      <c r="D8452">
        <v>894.75</v>
      </c>
      <c r="E8452">
        <v>900.75</v>
      </c>
      <c r="F8452">
        <v>894.25</v>
      </c>
      <c r="G8452">
        <v>899.25</v>
      </c>
      <c r="H8452">
        <v>350091</v>
      </c>
      <c r="M8452"/>
      <c r="N8452"/>
      <c r="O8452"/>
      <c r="P8452"/>
      <c r="Q8452"/>
    </row>
    <row r="8453" spans="1:17" x14ac:dyDescent="0.2">
      <c r="A8453" t="s">
        <v>24</v>
      </c>
      <c r="B8453" s="1">
        <v>40368</v>
      </c>
      <c r="C8453" s="2">
        <v>0.39583333333333331</v>
      </c>
      <c r="D8453">
        <v>898.5</v>
      </c>
      <c r="E8453">
        <v>903</v>
      </c>
      <c r="F8453">
        <v>896.5</v>
      </c>
      <c r="G8453">
        <v>901.25</v>
      </c>
      <c r="H8453">
        <v>330800</v>
      </c>
      <c r="I8453" t="b">
        <f>AND(HOUR(C8453)=9,MINUTE(C8453)=30,HOUR(C8452)=15,MINUTE(C8452)=15)</f>
        <v>1</v>
      </c>
      <c r="J8453">
        <f>MAX(E8453:E8459)</f>
        <v>907.25</v>
      </c>
      <c r="K8453">
        <f>MIN(F8453:F8459)</f>
        <v>896.5</v>
      </c>
      <c r="L8453">
        <f>E8453</f>
        <v>903</v>
      </c>
      <c r="M8453" s="6">
        <f>+F8453</f>
        <v>896.5</v>
      </c>
      <c r="N8453" s="6" t="b">
        <f>IF(F8453&gt;J8446,F8453-J8446,FALSE)</f>
        <v>0</v>
      </c>
      <c r="O8453" s="6" t="b">
        <f>IF(L8453&lt;K8446,K8446-L8453,FALSE)</f>
        <v>0</v>
      </c>
      <c r="P8453" s="6" t="b">
        <f>IF(AND(N8453&lt;&gt;FALSE,K8453&lt;=J8446),TRUE,FALSE)</f>
        <v>0</v>
      </c>
      <c r="Q8453" s="6" t="b">
        <f>IF(AND(O8453&lt;&gt;FALSE,J8453&gt;K8446),TRUE,FALSE)</f>
        <v>0</v>
      </c>
    </row>
    <row r="8454" spans="1:17" x14ac:dyDescent="0.2">
      <c r="A8454" t="s">
        <v>24</v>
      </c>
      <c r="B8454" s="1">
        <v>40368</v>
      </c>
      <c r="C8454" s="2">
        <v>0.4375</v>
      </c>
      <c r="D8454">
        <v>901.25</v>
      </c>
      <c r="E8454">
        <v>904</v>
      </c>
      <c r="F8454">
        <v>897.75</v>
      </c>
      <c r="G8454">
        <v>899.5</v>
      </c>
      <c r="H8454">
        <v>195013</v>
      </c>
      <c r="M8454"/>
      <c r="N8454"/>
      <c r="O8454"/>
      <c r="P8454"/>
      <c r="Q8454"/>
    </row>
    <row r="8455" spans="1:17" x14ac:dyDescent="0.2">
      <c r="A8455" t="s">
        <v>24</v>
      </c>
      <c r="B8455" s="1">
        <v>40368</v>
      </c>
      <c r="C8455" s="2">
        <v>0.47916666666666669</v>
      </c>
      <c r="D8455">
        <v>899.5</v>
      </c>
      <c r="E8455">
        <v>901.5</v>
      </c>
      <c r="F8455">
        <v>899</v>
      </c>
      <c r="G8455">
        <v>900.75</v>
      </c>
      <c r="H8455">
        <v>103655</v>
      </c>
      <c r="M8455"/>
      <c r="N8455"/>
      <c r="O8455"/>
      <c r="P8455"/>
      <c r="Q8455"/>
    </row>
    <row r="8456" spans="1:17" x14ac:dyDescent="0.2">
      <c r="A8456" t="s">
        <v>24</v>
      </c>
      <c r="B8456" s="1">
        <v>40368</v>
      </c>
      <c r="C8456" s="2">
        <v>0.52083333333333337</v>
      </c>
      <c r="D8456">
        <v>901</v>
      </c>
      <c r="E8456">
        <v>901.75</v>
      </c>
      <c r="F8456">
        <v>899</v>
      </c>
      <c r="G8456">
        <v>900.5</v>
      </c>
      <c r="H8456">
        <v>80723</v>
      </c>
      <c r="M8456"/>
      <c r="N8456"/>
      <c r="O8456"/>
      <c r="P8456"/>
      <c r="Q8456"/>
    </row>
    <row r="8457" spans="1:17" x14ac:dyDescent="0.2">
      <c r="A8457" t="s">
        <v>24</v>
      </c>
      <c r="B8457" s="1">
        <v>40368</v>
      </c>
      <c r="C8457" s="2">
        <v>0.5625</v>
      </c>
      <c r="D8457">
        <v>900.25</v>
      </c>
      <c r="E8457">
        <v>902.75</v>
      </c>
      <c r="F8457">
        <v>899.75</v>
      </c>
      <c r="G8457">
        <v>901</v>
      </c>
      <c r="H8457">
        <v>96108</v>
      </c>
      <c r="M8457"/>
      <c r="N8457"/>
      <c r="O8457"/>
      <c r="P8457"/>
      <c r="Q8457"/>
    </row>
    <row r="8458" spans="1:17" x14ac:dyDescent="0.2">
      <c r="A8458" t="s">
        <v>24</v>
      </c>
      <c r="B8458" s="1">
        <v>40368</v>
      </c>
      <c r="C8458" s="2">
        <v>0.60416666666666663</v>
      </c>
      <c r="D8458">
        <v>901</v>
      </c>
      <c r="E8458">
        <v>906</v>
      </c>
      <c r="F8458">
        <v>900.5</v>
      </c>
      <c r="G8458">
        <v>903.5</v>
      </c>
      <c r="H8458">
        <v>163691</v>
      </c>
      <c r="M8458"/>
      <c r="N8458"/>
      <c r="O8458"/>
      <c r="P8458"/>
      <c r="Q8458"/>
    </row>
    <row r="8459" spans="1:17" x14ac:dyDescent="0.2">
      <c r="A8459" t="s">
        <v>24</v>
      </c>
      <c r="B8459" s="1">
        <v>40368</v>
      </c>
      <c r="C8459" s="2">
        <v>0.63541666666666663</v>
      </c>
      <c r="D8459">
        <v>903.25</v>
      </c>
      <c r="E8459">
        <v>907.25</v>
      </c>
      <c r="F8459">
        <v>902.75</v>
      </c>
      <c r="G8459">
        <v>904.5</v>
      </c>
      <c r="H8459">
        <v>245831</v>
      </c>
      <c r="M8459"/>
      <c r="N8459"/>
      <c r="O8459"/>
      <c r="P8459"/>
      <c r="Q8459"/>
    </row>
    <row r="8460" spans="1:17" x14ac:dyDescent="0.2">
      <c r="A8460" t="s">
        <v>24</v>
      </c>
      <c r="B8460" s="1">
        <v>40371</v>
      </c>
      <c r="C8460" s="2">
        <v>0.39583333333333331</v>
      </c>
      <c r="D8460">
        <v>903.25</v>
      </c>
      <c r="E8460">
        <v>909.5</v>
      </c>
      <c r="F8460">
        <v>901.75</v>
      </c>
      <c r="G8460">
        <v>904.5</v>
      </c>
      <c r="H8460">
        <v>337575</v>
      </c>
      <c r="I8460" t="b">
        <f>AND(HOUR(C8460)=9,MINUTE(C8460)=30,HOUR(C8459)=15,MINUTE(C8459)=15)</f>
        <v>1</v>
      </c>
      <c r="J8460">
        <f>MAX(E8460:E8466)</f>
        <v>909.5</v>
      </c>
      <c r="K8460">
        <f>MIN(F8460:F8466)</f>
        <v>898.75</v>
      </c>
      <c r="L8460">
        <f>E8460</f>
        <v>909.5</v>
      </c>
      <c r="M8460" s="6">
        <f>+F8460</f>
        <v>901.75</v>
      </c>
      <c r="N8460" s="6" t="b">
        <f>IF(F8460&gt;J8453,F8460-J8453,FALSE)</f>
        <v>0</v>
      </c>
      <c r="O8460" s="6" t="b">
        <f>IF(L8460&lt;K8453,K8453-L8460,FALSE)</f>
        <v>0</v>
      </c>
      <c r="P8460" s="6" t="b">
        <f>IF(AND(N8460&lt;&gt;FALSE,K8460&lt;=J8453),TRUE,FALSE)</f>
        <v>0</v>
      </c>
      <c r="Q8460" s="6" t="b">
        <f>IF(AND(O8460&lt;&gt;FALSE,J8460&gt;K8453),TRUE,FALSE)</f>
        <v>0</v>
      </c>
    </row>
    <row r="8461" spans="1:17" x14ac:dyDescent="0.2">
      <c r="A8461" t="s">
        <v>24</v>
      </c>
      <c r="B8461" s="1">
        <v>40371</v>
      </c>
      <c r="C8461" s="2">
        <v>0.4375</v>
      </c>
      <c r="D8461">
        <v>904.5</v>
      </c>
      <c r="E8461">
        <v>906</v>
      </c>
      <c r="F8461">
        <v>898.75</v>
      </c>
      <c r="G8461">
        <v>901.75</v>
      </c>
      <c r="H8461">
        <v>256080</v>
      </c>
      <c r="M8461"/>
      <c r="N8461"/>
      <c r="O8461"/>
      <c r="P8461"/>
      <c r="Q8461"/>
    </row>
    <row r="8462" spans="1:17" x14ac:dyDescent="0.2">
      <c r="A8462" t="s">
        <v>24</v>
      </c>
      <c r="B8462" s="1">
        <v>40371</v>
      </c>
      <c r="C8462" s="2">
        <v>0.47916666666666669</v>
      </c>
      <c r="D8462">
        <v>901.5</v>
      </c>
      <c r="E8462">
        <v>905.75</v>
      </c>
      <c r="F8462">
        <v>901</v>
      </c>
      <c r="G8462">
        <v>904</v>
      </c>
      <c r="H8462">
        <v>133976</v>
      </c>
      <c r="M8462"/>
      <c r="N8462"/>
      <c r="O8462"/>
      <c r="P8462"/>
      <c r="Q8462"/>
    </row>
    <row r="8463" spans="1:17" x14ac:dyDescent="0.2">
      <c r="A8463" t="s">
        <v>24</v>
      </c>
      <c r="B8463" s="1">
        <v>40371</v>
      </c>
      <c r="C8463" s="2">
        <v>0.52083333333333337</v>
      </c>
      <c r="D8463">
        <v>904</v>
      </c>
      <c r="E8463">
        <v>906.75</v>
      </c>
      <c r="F8463">
        <v>902.5</v>
      </c>
      <c r="G8463">
        <v>906.25</v>
      </c>
      <c r="H8463">
        <v>106738</v>
      </c>
      <c r="M8463"/>
      <c r="N8463"/>
      <c r="O8463"/>
      <c r="P8463"/>
      <c r="Q8463"/>
    </row>
    <row r="8464" spans="1:17" x14ac:dyDescent="0.2">
      <c r="A8464" t="s">
        <v>24</v>
      </c>
      <c r="B8464" s="1">
        <v>40371</v>
      </c>
      <c r="C8464" s="2">
        <v>0.5625</v>
      </c>
      <c r="D8464">
        <v>906.5</v>
      </c>
      <c r="E8464">
        <v>908</v>
      </c>
      <c r="F8464">
        <v>904.25</v>
      </c>
      <c r="G8464">
        <v>905.25</v>
      </c>
      <c r="H8464">
        <v>80036</v>
      </c>
      <c r="M8464"/>
      <c r="N8464"/>
      <c r="O8464"/>
      <c r="P8464"/>
      <c r="Q8464"/>
    </row>
    <row r="8465" spans="1:17" x14ac:dyDescent="0.2">
      <c r="A8465" t="s">
        <v>24</v>
      </c>
      <c r="B8465" s="1">
        <v>40371</v>
      </c>
      <c r="C8465" s="2">
        <v>0.60416666666666663</v>
      </c>
      <c r="D8465">
        <v>905.25</v>
      </c>
      <c r="E8465">
        <v>907.25</v>
      </c>
      <c r="F8465">
        <v>903.5</v>
      </c>
      <c r="G8465">
        <v>906.25</v>
      </c>
      <c r="H8465">
        <v>138354</v>
      </c>
      <c r="M8465"/>
      <c r="N8465"/>
      <c r="O8465"/>
      <c r="P8465"/>
      <c r="Q8465"/>
    </row>
    <row r="8466" spans="1:17" x14ac:dyDescent="0.2">
      <c r="A8466" t="s">
        <v>24</v>
      </c>
      <c r="B8466" s="1">
        <v>40371</v>
      </c>
      <c r="C8466" s="2">
        <v>0.63541666666666663</v>
      </c>
      <c r="D8466">
        <v>906.5</v>
      </c>
      <c r="E8466">
        <v>909.5</v>
      </c>
      <c r="F8466">
        <v>905.25</v>
      </c>
      <c r="G8466">
        <v>908.5</v>
      </c>
      <c r="H8466">
        <v>170630</v>
      </c>
      <c r="M8466"/>
      <c r="N8466"/>
      <c r="O8466"/>
      <c r="P8466"/>
      <c r="Q8466"/>
    </row>
    <row r="8467" spans="1:17" x14ac:dyDescent="0.2">
      <c r="A8467" t="s">
        <v>24</v>
      </c>
      <c r="B8467" s="1">
        <v>40372</v>
      </c>
      <c r="C8467" s="2">
        <v>0.39583333333333331</v>
      </c>
      <c r="D8467">
        <v>918.5</v>
      </c>
      <c r="E8467">
        <v>923.25</v>
      </c>
      <c r="F8467">
        <v>916.5</v>
      </c>
      <c r="G8467">
        <v>921</v>
      </c>
      <c r="H8467">
        <v>432049</v>
      </c>
      <c r="I8467" t="b">
        <f>AND(HOUR(C8467)=9,MINUTE(C8467)=30,HOUR(C8466)=15,MINUTE(C8466)=15)</f>
        <v>1</v>
      </c>
      <c r="J8467">
        <f>MAX(E8467:E8473)</f>
        <v>928.25</v>
      </c>
      <c r="K8467">
        <f>MIN(F8467:F8473)</f>
        <v>916.5</v>
      </c>
      <c r="L8467">
        <f>E8467</f>
        <v>923.25</v>
      </c>
      <c r="M8467" s="6">
        <f>+F8467</f>
        <v>916.5</v>
      </c>
      <c r="N8467" s="6">
        <f>IF(F8467&gt;J8460,F8467-J8460,FALSE)</f>
        <v>7</v>
      </c>
      <c r="O8467" s="6" t="b">
        <f>IF(L8467&lt;K8460,K8460-L8467,FALSE)</f>
        <v>0</v>
      </c>
      <c r="P8467" s="6" t="b">
        <f>IF(AND(N8467&lt;&gt;FALSE,K8467&lt;=J8460),TRUE,FALSE)</f>
        <v>0</v>
      </c>
      <c r="Q8467" s="6" t="b">
        <f>IF(AND(O8467&lt;&gt;FALSE,J8467&gt;K8460),TRUE,FALSE)</f>
        <v>0</v>
      </c>
    </row>
    <row r="8468" spans="1:17" x14ac:dyDescent="0.2">
      <c r="A8468" t="s">
        <v>24</v>
      </c>
      <c r="B8468" s="1">
        <v>40372</v>
      </c>
      <c r="C8468" s="2">
        <v>0.4375</v>
      </c>
      <c r="D8468">
        <v>921</v>
      </c>
      <c r="E8468">
        <v>922.25</v>
      </c>
      <c r="F8468">
        <v>918.25</v>
      </c>
      <c r="G8468">
        <v>921.75</v>
      </c>
      <c r="H8468">
        <v>206738</v>
      </c>
      <c r="M8468"/>
      <c r="N8468"/>
      <c r="O8468"/>
      <c r="P8468"/>
      <c r="Q8468"/>
    </row>
    <row r="8469" spans="1:17" x14ac:dyDescent="0.2">
      <c r="A8469" t="s">
        <v>24</v>
      </c>
      <c r="B8469" s="1">
        <v>40372</v>
      </c>
      <c r="C8469" s="2">
        <v>0.47916666666666669</v>
      </c>
      <c r="D8469">
        <v>921.75</v>
      </c>
      <c r="E8469">
        <v>926.25</v>
      </c>
      <c r="F8469">
        <v>921.5</v>
      </c>
      <c r="G8469">
        <v>925</v>
      </c>
      <c r="H8469">
        <v>235725</v>
      </c>
      <c r="M8469"/>
      <c r="N8469"/>
      <c r="O8469"/>
      <c r="P8469"/>
      <c r="Q8469"/>
    </row>
    <row r="8470" spans="1:17" x14ac:dyDescent="0.2">
      <c r="A8470" t="s">
        <v>24</v>
      </c>
      <c r="B8470" s="1">
        <v>40372</v>
      </c>
      <c r="C8470" s="2">
        <v>0.52083333333333337</v>
      </c>
      <c r="D8470">
        <v>924.75</v>
      </c>
      <c r="E8470">
        <v>925.5</v>
      </c>
      <c r="F8470">
        <v>920.25</v>
      </c>
      <c r="G8470">
        <v>921.25</v>
      </c>
      <c r="H8470">
        <v>134883</v>
      </c>
      <c r="M8470"/>
      <c r="N8470"/>
      <c r="O8470"/>
      <c r="P8470"/>
      <c r="Q8470"/>
    </row>
    <row r="8471" spans="1:17" x14ac:dyDescent="0.2">
      <c r="A8471" t="s">
        <v>24</v>
      </c>
      <c r="B8471" s="1">
        <v>40372</v>
      </c>
      <c r="C8471" s="2">
        <v>0.5625</v>
      </c>
      <c r="D8471">
        <v>921</v>
      </c>
      <c r="E8471">
        <v>924.25</v>
      </c>
      <c r="F8471">
        <v>920</v>
      </c>
      <c r="G8471">
        <v>922.5</v>
      </c>
      <c r="H8471">
        <v>149215</v>
      </c>
      <c r="M8471"/>
      <c r="N8471"/>
      <c r="O8471"/>
      <c r="P8471"/>
      <c r="Q8471"/>
    </row>
    <row r="8472" spans="1:17" x14ac:dyDescent="0.2">
      <c r="A8472" t="s">
        <v>24</v>
      </c>
      <c r="B8472" s="1">
        <v>40372</v>
      </c>
      <c r="C8472" s="2">
        <v>0.60416666666666663</v>
      </c>
      <c r="D8472">
        <v>922.25</v>
      </c>
      <c r="E8472">
        <v>927</v>
      </c>
      <c r="F8472">
        <v>922.25</v>
      </c>
      <c r="G8472">
        <v>926.5</v>
      </c>
      <c r="H8472">
        <v>182092</v>
      </c>
      <c r="M8472"/>
      <c r="N8472"/>
      <c r="O8472"/>
      <c r="P8472"/>
      <c r="Q8472"/>
    </row>
    <row r="8473" spans="1:17" x14ac:dyDescent="0.2">
      <c r="A8473" t="s">
        <v>24</v>
      </c>
      <c r="B8473" s="1">
        <v>40372</v>
      </c>
      <c r="C8473" s="2">
        <v>0.63541666666666663</v>
      </c>
      <c r="D8473">
        <v>926.5</v>
      </c>
      <c r="E8473">
        <v>928.25</v>
      </c>
      <c r="F8473">
        <v>921.5</v>
      </c>
      <c r="G8473">
        <v>921.75</v>
      </c>
      <c r="H8473">
        <v>330733</v>
      </c>
      <c r="M8473"/>
      <c r="N8473"/>
      <c r="O8473"/>
      <c r="P8473"/>
      <c r="Q8473"/>
    </row>
    <row r="8474" spans="1:17" x14ac:dyDescent="0.2">
      <c r="A8474" t="s">
        <v>24</v>
      </c>
      <c r="B8474" s="1">
        <v>40373</v>
      </c>
      <c r="C8474" s="2">
        <v>0.39583333333333331</v>
      </c>
      <c r="D8474">
        <v>920</v>
      </c>
      <c r="E8474">
        <v>923</v>
      </c>
      <c r="F8474">
        <v>916.75</v>
      </c>
      <c r="G8474">
        <v>921.5</v>
      </c>
      <c r="H8474">
        <v>381233</v>
      </c>
      <c r="I8474" t="b">
        <f>AND(HOUR(C8474)=9,MINUTE(C8474)=30,HOUR(C8473)=15,MINUTE(C8473)=15)</f>
        <v>1</v>
      </c>
      <c r="J8474">
        <f>MAX(E8474:E8480)</f>
        <v>927.75</v>
      </c>
      <c r="K8474">
        <f>MIN(F8474:F8480)</f>
        <v>915.75</v>
      </c>
      <c r="L8474">
        <f>E8474</f>
        <v>923</v>
      </c>
      <c r="M8474" s="6">
        <f>+F8474</f>
        <v>916.75</v>
      </c>
      <c r="N8474" s="6" t="b">
        <f>IF(F8474&gt;J8467,F8474-J8467,FALSE)</f>
        <v>0</v>
      </c>
      <c r="O8474" s="6" t="b">
        <f>IF(L8474&lt;K8467,K8467-L8474,FALSE)</f>
        <v>0</v>
      </c>
      <c r="P8474" s="6" t="b">
        <f>IF(AND(N8474&lt;&gt;FALSE,K8474&lt;=J8467),TRUE,FALSE)</f>
        <v>0</v>
      </c>
      <c r="Q8474" s="6" t="b">
        <f>IF(AND(O8474&lt;&gt;FALSE,J8474&gt;K8467),TRUE,FALSE)</f>
        <v>0</v>
      </c>
    </row>
    <row r="8475" spans="1:17" x14ac:dyDescent="0.2">
      <c r="A8475" t="s">
        <v>24</v>
      </c>
      <c r="B8475" s="1">
        <v>40373</v>
      </c>
      <c r="C8475" s="2">
        <v>0.4375</v>
      </c>
      <c r="D8475">
        <v>921.75</v>
      </c>
      <c r="E8475">
        <v>926.25</v>
      </c>
      <c r="F8475">
        <v>920.75</v>
      </c>
      <c r="G8475">
        <v>925.25</v>
      </c>
      <c r="H8475">
        <v>263382</v>
      </c>
      <c r="M8475"/>
      <c r="N8475"/>
      <c r="O8475"/>
      <c r="P8475"/>
      <c r="Q8475"/>
    </row>
    <row r="8476" spans="1:17" x14ac:dyDescent="0.2">
      <c r="A8476" t="s">
        <v>24</v>
      </c>
      <c r="B8476" s="1">
        <v>40373</v>
      </c>
      <c r="C8476" s="2">
        <v>0.47916666666666669</v>
      </c>
      <c r="D8476">
        <v>925.25</v>
      </c>
      <c r="E8476">
        <v>927.75</v>
      </c>
      <c r="F8476">
        <v>924.75</v>
      </c>
      <c r="G8476">
        <v>926.25</v>
      </c>
      <c r="H8476">
        <v>136934</v>
      </c>
      <c r="M8476"/>
      <c r="N8476"/>
      <c r="O8476"/>
      <c r="P8476"/>
      <c r="Q8476"/>
    </row>
    <row r="8477" spans="1:17" x14ac:dyDescent="0.2">
      <c r="A8477" t="s">
        <v>24</v>
      </c>
      <c r="B8477" s="1">
        <v>40373</v>
      </c>
      <c r="C8477" s="2">
        <v>0.52083333333333337</v>
      </c>
      <c r="D8477">
        <v>926.25</v>
      </c>
      <c r="E8477">
        <v>926.75</v>
      </c>
      <c r="F8477">
        <v>923.25</v>
      </c>
      <c r="G8477">
        <v>924.5</v>
      </c>
      <c r="H8477">
        <v>96938</v>
      </c>
      <c r="M8477"/>
      <c r="N8477"/>
      <c r="O8477"/>
      <c r="P8477"/>
      <c r="Q8477"/>
    </row>
    <row r="8478" spans="1:17" x14ac:dyDescent="0.2">
      <c r="A8478" t="s">
        <v>24</v>
      </c>
      <c r="B8478" s="1">
        <v>40373</v>
      </c>
      <c r="C8478" s="2">
        <v>0.5625</v>
      </c>
      <c r="D8478">
        <v>924.25</v>
      </c>
      <c r="E8478">
        <v>925.25</v>
      </c>
      <c r="F8478">
        <v>915.75</v>
      </c>
      <c r="G8478">
        <v>917.25</v>
      </c>
      <c r="H8478">
        <v>254578</v>
      </c>
      <c r="M8478"/>
      <c r="N8478"/>
      <c r="O8478"/>
      <c r="P8478"/>
      <c r="Q8478"/>
    </row>
    <row r="8479" spans="1:17" x14ac:dyDescent="0.2">
      <c r="A8479" t="s">
        <v>24</v>
      </c>
      <c r="B8479" s="1">
        <v>40373</v>
      </c>
      <c r="C8479" s="2">
        <v>0.60416666666666663</v>
      </c>
      <c r="D8479">
        <v>917.25</v>
      </c>
      <c r="E8479">
        <v>923</v>
      </c>
      <c r="F8479">
        <v>916.5</v>
      </c>
      <c r="G8479">
        <v>921.75</v>
      </c>
      <c r="H8479">
        <v>189130</v>
      </c>
      <c r="M8479"/>
      <c r="N8479"/>
      <c r="O8479"/>
      <c r="P8479"/>
      <c r="Q8479"/>
    </row>
    <row r="8480" spans="1:17" x14ac:dyDescent="0.2">
      <c r="A8480" t="s">
        <v>24</v>
      </c>
      <c r="B8480" s="1">
        <v>40373</v>
      </c>
      <c r="C8480" s="2">
        <v>0.63541666666666663</v>
      </c>
      <c r="D8480">
        <v>921.75</v>
      </c>
      <c r="E8480">
        <v>924.5</v>
      </c>
      <c r="F8480">
        <v>918.5</v>
      </c>
      <c r="G8480">
        <v>923.25</v>
      </c>
      <c r="H8480">
        <v>256737</v>
      </c>
      <c r="M8480"/>
      <c r="N8480"/>
      <c r="O8480"/>
      <c r="P8480"/>
      <c r="Q8480"/>
    </row>
    <row r="8481" spans="1:17" x14ac:dyDescent="0.2">
      <c r="A8481" t="s">
        <v>24</v>
      </c>
      <c r="B8481" s="1">
        <v>40374</v>
      </c>
      <c r="C8481" s="2">
        <v>0.39583333333333331</v>
      </c>
      <c r="D8481">
        <v>923.5</v>
      </c>
      <c r="E8481">
        <v>924</v>
      </c>
      <c r="F8481">
        <v>908.5</v>
      </c>
      <c r="G8481">
        <v>912</v>
      </c>
      <c r="H8481">
        <v>575497</v>
      </c>
      <c r="I8481" t="b">
        <f>AND(HOUR(C8481)=9,MINUTE(C8481)=30,HOUR(C8480)=15,MINUTE(C8480)=15)</f>
        <v>1</v>
      </c>
      <c r="J8481">
        <f>MAX(E8481:E8487)</f>
        <v>927.75</v>
      </c>
      <c r="K8481">
        <f>MIN(F8481:F8487)</f>
        <v>908.5</v>
      </c>
      <c r="L8481">
        <f>E8481</f>
        <v>924</v>
      </c>
      <c r="M8481" s="6">
        <f>+F8481</f>
        <v>908.5</v>
      </c>
      <c r="N8481" s="6" t="b">
        <f>IF(F8481&gt;J8474,F8481-J8474,FALSE)</f>
        <v>0</v>
      </c>
      <c r="O8481" s="6" t="b">
        <f>IF(L8481&lt;K8474,K8474-L8481,FALSE)</f>
        <v>0</v>
      </c>
      <c r="P8481" s="6" t="b">
        <f>IF(AND(N8481&lt;&gt;FALSE,K8481&lt;=J8474),TRUE,FALSE)</f>
        <v>0</v>
      </c>
      <c r="Q8481" s="6" t="b">
        <f>IF(AND(O8481&lt;&gt;FALSE,J8481&gt;K8474),TRUE,FALSE)</f>
        <v>0</v>
      </c>
    </row>
    <row r="8482" spans="1:17" x14ac:dyDescent="0.2">
      <c r="A8482" t="s">
        <v>24</v>
      </c>
      <c r="B8482" s="1">
        <v>40374</v>
      </c>
      <c r="C8482" s="2">
        <v>0.4375</v>
      </c>
      <c r="D8482">
        <v>912</v>
      </c>
      <c r="E8482">
        <v>915.25</v>
      </c>
      <c r="F8482">
        <v>910.75</v>
      </c>
      <c r="G8482">
        <v>915.25</v>
      </c>
      <c r="H8482">
        <v>247043</v>
      </c>
      <c r="M8482"/>
      <c r="N8482"/>
      <c r="O8482"/>
      <c r="P8482"/>
      <c r="Q8482"/>
    </row>
    <row r="8483" spans="1:17" x14ac:dyDescent="0.2">
      <c r="A8483" t="s">
        <v>24</v>
      </c>
      <c r="B8483" s="1">
        <v>40374</v>
      </c>
      <c r="C8483" s="2">
        <v>0.47916666666666669</v>
      </c>
      <c r="D8483">
        <v>915</v>
      </c>
      <c r="E8483">
        <v>915.5</v>
      </c>
      <c r="F8483">
        <v>911.5</v>
      </c>
      <c r="G8483">
        <v>912.25</v>
      </c>
      <c r="H8483">
        <v>134986</v>
      </c>
      <c r="M8483"/>
      <c r="N8483"/>
      <c r="O8483"/>
      <c r="P8483"/>
      <c r="Q8483"/>
    </row>
    <row r="8484" spans="1:17" x14ac:dyDescent="0.2">
      <c r="A8484" t="s">
        <v>24</v>
      </c>
      <c r="B8484" s="1">
        <v>40374</v>
      </c>
      <c r="C8484" s="2">
        <v>0.52083333333333337</v>
      </c>
      <c r="D8484">
        <v>912</v>
      </c>
      <c r="E8484">
        <v>919.5</v>
      </c>
      <c r="F8484">
        <v>911.5</v>
      </c>
      <c r="G8484">
        <v>918.5</v>
      </c>
      <c r="H8484">
        <v>124364</v>
      </c>
      <c r="M8484"/>
      <c r="N8484"/>
      <c r="O8484"/>
      <c r="P8484"/>
      <c r="Q8484"/>
    </row>
    <row r="8485" spans="1:17" x14ac:dyDescent="0.2">
      <c r="A8485" t="s">
        <v>24</v>
      </c>
      <c r="B8485" s="1">
        <v>40374</v>
      </c>
      <c r="C8485" s="2">
        <v>0.5625</v>
      </c>
      <c r="D8485">
        <v>918.5</v>
      </c>
      <c r="E8485">
        <v>920</v>
      </c>
      <c r="F8485">
        <v>916</v>
      </c>
      <c r="G8485">
        <v>919.5</v>
      </c>
      <c r="H8485">
        <v>163444</v>
      </c>
      <c r="M8485"/>
      <c r="N8485"/>
      <c r="O8485"/>
      <c r="P8485"/>
      <c r="Q8485"/>
    </row>
    <row r="8486" spans="1:17" x14ac:dyDescent="0.2">
      <c r="A8486" t="s">
        <v>24</v>
      </c>
      <c r="B8486" s="1">
        <v>40374</v>
      </c>
      <c r="C8486" s="2">
        <v>0.60416666666666663</v>
      </c>
      <c r="D8486">
        <v>919.5</v>
      </c>
      <c r="E8486">
        <v>920.75</v>
      </c>
      <c r="F8486">
        <v>913.5</v>
      </c>
      <c r="G8486">
        <v>917.5</v>
      </c>
      <c r="H8486">
        <v>276610</v>
      </c>
      <c r="M8486"/>
      <c r="N8486"/>
      <c r="O8486"/>
      <c r="P8486"/>
      <c r="Q8486"/>
    </row>
    <row r="8487" spans="1:17" x14ac:dyDescent="0.2">
      <c r="A8487" t="s">
        <v>24</v>
      </c>
      <c r="B8487" s="1">
        <v>40374</v>
      </c>
      <c r="C8487" s="2">
        <v>0.63541666666666663</v>
      </c>
      <c r="D8487">
        <v>917.5</v>
      </c>
      <c r="E8487">
        <v>927.75</v>
      </c>
      <c r="F8487">
        <v>917.25</v>
      </c>
      <c r="G8487">
        <v>922.5</v>
      </c>
      <c r="H8487">
        <v>519988</v>
      </c>
      <c r="M8487"/>
      <c r="N8487"/>
      <c r="O8487"/>
      <c r="P8487"/>
      <c r="Q8487"/>
    </row>
    <row r="8488" spans="1:17" x14ac:dyDescent="0.2">
      <c r="A8488" t="s">
        <v>24</v>
      </c>
      <c r="B8488" s="1">
        <v>40375</v>
      </c>
      <c r="C8488" s="2">
        <v>0.39583333333333331</v>
      </c>
      <c r="D8488">
        <v>918</v>
      </c>
      <c r="E8488">
        <v>918.75</v>
      </c>
      <c r="F8488">
        <v>902.75</v>
      </c>
      <c r="G8488">
        <v>906.25</v>
      </c>
      <c r="H8488">
        <v>618377</v>
      </c>
      <c r="I8488" t="b">
        <f>AND(HOUR(C8488)=9,MINUTE(C8488)=30,HOUR(C8487)=15,MINUTE(C8487)=15)</f>
        <v>1</v>
      </c>
      <c r="J8488">
        <f>MAX(E8488:E8494)</f>
        <v>918.75</v>
      </c>
      <c r="K8488">
        <f>MIN(F8488:F8494)</f>
        <v>891.25</v>
      </c>
      <c r="L8488">
        <f>E8488</f>
        <v>918.75</v>
      </c>
      <c r="M8488" s="6">
        <f>+F8488</f>
        <v>902.75</v>
      </c>
      <c r="N8488" s="6" t="b">
        <f>IF(F8488&gt;J8481,F8488-J8481,FALSE)</f>
        <v>0</v>
      </c>
      <c r="O8488" s="6" t="b">
        <f>IF(L8488&lt;K8481,K8481-L8488,FALSE)</f>
        <v>0</v>
      </c>
      <c r="P8488" s="6" t="b">
        <f>IF(AND(N8488&lt;&gt;FALSE,K8488&lt;=J8481),TRUE,FALSE)</f>
        <v>0</v>
      </c>
      <c r="Q8488" s="6" t="b">
        <f>IF(AND(O8488&lt;&gt;FALSE,J8488&gt;K8481),TRUE,FALSE)</f>
        <v>0</v>
      </c>
    </row>
    <row r="8489" spans="1:17" x14ac:dyDescent="0.2">
      <c r="A8489" t="s">
        <v>24</v>
      </c>
      <c r="B8489" s="1">
        <v>40375</v>
      </c>
      <c r="C8489" s="2">
        <v>0.4375</v>
      </c>
      <c r="D8489">
        <v>906.5</v>
      </c>
      <c r="E8489">
        <v>908.25</v>
      </c>
      <c r="F8489">
        <v>901.5</v>
      </c>
      <c r="G8489">
        <v>904</v>
      </c>
      <c r="H8489">
        <v>277495</v>
      </c>
      <c r="M8489"/>
      <c r="N8489"/>
      <c r="O8489"/>
      <c r="P8489"/>
      <c r="Q8489"/>
    </row>
    <row r="8490" spans="1:17" x14ac:dyDescent="0.2">
      <c r="A8490" t="s">
        <v>24</v>
      </c>
      <c r="B8490" s="1">
        <v>40375</v>
      </c>
      <c r="C8490" s="2">
        <v>0.47916666666666669</v>
      </c>
      <c r="D8490">
        <v>904</v>
      </c>
      <c r="E8490">
        <v>904.5</v>
      </c>
      <c r="F8490">
        <v>898.5</v>
      </c>
      <c r="G8490">
        <v>900.5</v>
      </c>
      <c r="H8490">
        <v>245004</v>
      </c>
      <c r="M8490"/>
      <c r="N8490"/>
      <c r="O8490"/>
      <c r="P8490"/>
      <c r="Q8490"/>
    </row>
    <row r="8491" spans="1:17" x14ac:dyDescent="0.2">
      <c r="A8491" t="s">
        <v>24</v>
      </c>
      <c r="B8491" s="1">
        <v>40375</v>
      </c>
      <c r="C8491" s="2">
        <v>0.52083333333333337</v>
      </c>
      <c r="D8491">
        <v>900.5</v>
      </c>
      <c r="E8491">
        <v>901</v>
      </c>
      <c r="F8491">
        <v>897.5</v>
      </c>
      <c r="G8491">
        <v>898.25</v>
      </c>
      <c r="H8491">
        <v>136053</v>
      </c>
      <c r="M8491"/>
      <c r="N8491"/>
      <c r="O8491"/>
      <c r="P8491"/>
      <c r="Q8491"/>
    </row>
    <row r="8492" spans="1:17" x14ac:dyDescent="0.2">
      <c r="A8492" t="s">
        <v>24</v>
      </c>
      <c r="B8492" s="1">
        <v>40375</v>
      </c>
      <c r="C8492" s="2">
        <v>0.5625</v>
      </c>
      <c r="D8492">
        <v>898.25</v>
      </c>
      <c r="E8492">
        <v>901.25</v>
      </c>
      <c r="F8492">
        <v>895.75</v>
      </c>
      <c r="G8492">
        <v>897</v>
      </c>
      <c r="H8492">
        <v>196194</v>
      </c>
      <c r="M8492"/>
      <c r="N8492"/>
      <c r="O8492"/>
      <c r="P8492"/>
      <c r="Q8492"/>
    </row>
    <row r="8493" spans="1:17" x14ac:dyDescent="0.2">
      <c r="A8493" t="s">
        <v>24</v>
      </c>
      <c r="B8493" s="1">
        <v>40375</v>
      </c>
      <c r="C8493" s="2">
        <v>0.60416666666666663</v>
      </c>
      <c r="D8493">
        <v>897</v>
      </c>
      <c r="E8493">
        <v>898</v>
      </c>
      <c r="F8493">
        <v>891.25</v>
      </c>
      <c r="G8493">
        <v>893</v>
      </c>
      <c r="H8493">
        <v>247990</v>
      </c>
      <c r="M8493"/>
      <c r="N8493"/>
      <c r="O8493"/>
      <c r="P8493"/>
      <c r="Q8493"/>
    </row>
    <row r="8494" spans="1:17" x14ac:dyDescent="0.2">
      <c r="A8494" t="s">
        <v>24</v>
      </c>
      <c r="B8494" s="1">
        <v>40375</v>
      </c>
      <c r="C8494" s="2">
        <v>0.63541666666666663</v>
      </c>
      <c r="D8494">
        <v>892.75</v>
      </c>
      <c r="E8494">
        <v>896.25</v>
      </c>
      <c r="F8494">
        <v>891.5</v>
      </c>
      <c r="G8494">
        <v>895.5</v>
      </c>
      <c r="H8494">
        <v>434729</v>
      </c>
      <c r="M8494"/>
      <c r="N8494"/>
      <c r="O8494"/>
      <c r="P8494"/>
      <c r="Q8494"/>
    </row>
    <row r="8495" spans="1:17" x14ac:dyDescent="0.2">
      <c r="A8495" t="s">
        <v>24</v>
      </c>
      <c r="B8495" s="1">
        <v>40378</v>
      </c>
      <c r="C8495" s="2">
        <v>0.39583333333333331</v>
      </c>
      <c r="D8495">
        <v>897.5</v>
      </c>
      <c r="E8495">
        <v>901.5</v>
      </c>
      <c r="F8495">
        <v>891.25</v>
      </c>
      <c r="G8495">
        <v>891.25</v>
      </c>
      <c r="H8495">
        <v>390230</v>
      </c>
      <c r="I8495" t="b">
        <f>AND(HOUR(C8495)=9,MINUTE(C8495)=30,HOUR(C8494)=15,MINUTE(C8494)=15)</f>
        <v>1</v>
      </c>
      <c r="J8495">
        <f>MAX(E8495:E8501)</f>
        <v>903.25</v>
      </c>
      <c r="K8495">
        <f>MIN(F8495:F8501)</f>
        <v>889.25</v>
      </c>
      <c r="L8495">
        <f>E8495</f>
        <v>901.5</v>
      </c>
      <c r="M8495" s="6">
        <f>+F8495</f>
        <v>891.25</v>
      </c>
      <c r="N8495" s="6" t="b">
        <f>IF(F8495&gt;J8488,F8495-J8488,FALSE)</f>
        <v>0</v>
      </c>
      <c r="O8495" s="6" t="b">
        <f>IF(L8495&lt;K8488,K8488-L8495,FALSE)</f>
        <v>0</v>
      </c>
      <c r="P8495" s="6" t="b">
        <f>IF(AND(N8495&lt;&gt;FALSE,K8495&lt;=J8488),TRUE,FALSE)</f>
        <v>0</v>
      </c>
      <c r="Q8495" s="6" t="b">
        <f>IF(AND(O8495&lt;&gt;FALSE,J8495&gt;K8488),TRUE,FALSE)</f>
        <v>0</v>
      </c>
    </row>
    <row r="8496" spans="1:17" x14ac:dyDescent="0.2">
      <c r="A8496" t="s">
        <v>24</v>
      </c>
      <c r="B8496" s="1">
        <v>40378</v>
      </c>
      <c r="C8496" s="2">
        <v>0.4375</v>
      </c>
      <c r="D8496">
        <v>891.25</v>
      </c>
      <c r="E8496">
        <v>896</v>
      </c>
      <c r="F8496">
        <v>889.25</v>
      </c>
      <c r="G8496">
        <v>894.75</v>
      </c>
      <c r="H8496">
        <v>276308</v>
      </c>
      <c r="M8496"/>
      <c r="N8496"/>
      <c r="O8496"/>
      <c r="P8496"/>
      <c r="Q8496"/>
    </row>
    <row r="8497" spans="1:17" x14ac:dyDescent="0.2">
      <c r="A8497" t="s">
        <v>24</v>
      </c>
      <c r="B8497" s="1">
        <v>40378</v>
      </c>
      <c r="C8497" s="2">
        <v>0.47916666666666669</v>
      </c>
      <c r="D8497">
        <v>894.75</v>
      </c>
      <c r="E8497">
        <v>896.5</v>
      </c>
      <c r="F8497">
        <v>892.5</v>
      </c>
      <c r="G8497">
        <v>896.25</v>
      </c>
      <c r="H8497">
        <v>138351</v>
      </c>
      <c r="M8497"/>
      <c r="N8497"/>
      <c r="O8497"/>
      <c r="P8497"/>
      <c r="Q8497"/>
    </row>
    <row r="8498" spans="1:17" x14ac:dyDescent="0.2">
      <c r="A8498" t="s">
        <v>24</v>
      </c>
      <c r="B8498" s="1">
        <v>40378</v>
      </c>
      <c r="C8498" s="2">
        <v>0.52083333333333337</v>
      </c>
      <c r="D8498">
        <v>896.25</v>
      </c>
      <c r="E8498">
        <v>899</v>
      </c>
      <c r="F8498">
        <v>894</v>
      </c>
      <c r="G8498">
        <v>894.75</v>
      </c>
      <c r="H8498">
        <v>114213</v>
      </c>
      <c r="M8498"/>
      <c r="N8498"/>
      <c r="O8498"/>
      <c r="P8498"/>
      <c r="Q8498"/>
    </row>
    <row r="8499" spans="1:17" x14ac:dyDescent="0.2">
      <c r="A8499" t="s">
        <v>24</v>
      </c>
      <c r="B8499" s="1">
        <v>40378</v>
      </c>
      <c r="C8499" s="2">
        <v>0.5625</v>
      </c>
      <c r="D8499">
        <v>894.75</v>
      </c>
      <c r="E8499">
        <v>898</v>
      </c>
      <c r="F8499">
        <v>893.25</v>
      </c>
      <c r="G8499">
        <v>897</v>
      </c>
      <c r="H8499">
        <v>119807</v>
      </c>
      <c r="M8499"/>
      <c r="N8499"/>
      <c r="O8499"/>
      <c r="P8499"/>
      <c r="Q8499"/>
    </row>
    <row r="8500" spans="1:17" x14ac:dyDescent="0.2">
      <c r="A8500" t="s">
        <v>24</v>
      </c>
      <c r="B8500" s="1">
        <v>40378</v>
      </c>
      <c r="C8500" s="2">
        <v>0.60416666666666663</v>
      </c>
      <c r="D8500">
        <v>897.25</v>
      </c>
      <c r="E8500">
        <v>903.25</v>
      </c>
      <c r="F8500">
        <v>896.5</v>
      </c>
      <c r="G8500">
        <v>898.5</v>
      </c>
      <c r="H8500">
        <v>217017</v>
      </c>
      <c r="M8500"/>
      <c r="N8500"/>
      <c r="O8500"/>
      <c r="P8500"/>
      <c r="Q8500"/>
    </row>
    <row r="8501" spans="1:17" x14ac:dyDescent="0.2">
      <c r="A8501" t="s">
        <v>24</v>
      </c>
      <c r="B8501" s="1">
        <v>40378</v>
      </c>
      <c r="C8501" s="2">
        <v>0.63541666666666663</v>
      </c>
      <c r="D8501">
        <v>898.5</v>
      </c>
      <c r="E8501">
        <v>900.75</v>
      </c>
      <c r="F8501">
        <v>894.5</v>
      </c>
      <c r="G8501">
        <v>896.25</v>
      </c>
      <c r="H8501">
        <v>240109</v>
      </c>
      <c r="M8501"/>
      <c r="N8501"/>
      <c r="O8501"/>
      <c r="P8501"/>
      <c r="Q8501"/>
    </row>
    <row r="8502" spans="1:17" x14ac:dyDescent="0.2">
      <c r="A8502" t="s">
        <v>24</v>
      </c>
      <c r="B8502" s="1">
        <v>40379</v>
      </c>
      <c r="C8502" s="2">
        <v>0.39583333333333331</v>
      </c>
      <c r="D8502">
        <v>885.5</v>
      </c>
      <c r="E8502">
        <v>893.25</v>
      </c>
      <c r="F8502">
        <v>885.25</v>
      </c>
      <c r="G8502">
        <v>891.75</v>
      </c>
      <c r="H8502">
        <v>376961</v>
      </c>
      <c r="I8502" t="b">
        <f>AND(HOUR(C8502)=9,MINUTE(C8502)=30,HOUR(C8501)=15,MINUTE(C8501)=15)</f>
        <v>1</v>
      </c>
      <c r="J8502">
        <f>MAX(E8502:E8508)</f>
        <v>913</v>
      </c>
      <c r="K8502">
        <f>MIN(F8502:F8508)</f>
        <v>885.25</v>
      </c>
      <c r="L8502">
        <f>E8502</f>
        <v>893.25</v>
      </c>
      <c r="M8502" s="6">
        <f>+F8502</f>
        <v>885.25</v>
      </c>
      <c r="N8502" s="6" t="b">
        <f>IF(F8502&gt;J8495,F8502-J8495,FALSE)</f>
        <v>0</v>
      </c>
      <c r="O8502" s="6" t="b">
        <f>IF(L8502&lt;K8495,K8495-L8502,FALSE)</f>
        <v>0</v>
      </c>
      <c r="P8502" s="6" t="b">
        <f>IF(AND(N8502&lt;&gt;FALSE,K8502&lt;=J8495),TRUE,FALSE)</f>
        <v>0</v>
      </c>
      <c r="Q8502" s="6" t="b">
        <f>IF(AND(O8502&lt;&gt;FALSE,J8502&gt;K8495),TRUE,FALSE)</f>
        <v>0</v>
      </c>
    </row>
    <row r="8503" spans="1:17" x14ac:dyDescent="0.2">
      <c r="A8503" t="s">
        <v>24</v>
      </c>
      <c r="B8503" s="1">
        <v>40379</v>
      </c>
      <c r="C8503" s="2">
        <v>0.4375</v>
      </c>
      <c r="D8503">
        <v>891.75</v>
      </c>
      <c r="E8503">
        <v>897.5</v>
      </c>
      <c r="F8503">
        <v>890.75</v>
      </c>
      <c r="G8503">
        <v>896.75</v>
      </c>
      <c r="H8503">
        <v>269804</v>
      </c>
      <c r="M8503"/>
      <c r="N8503"/>
      <c r="O8503"/>
      <c r="P8503"/>
      <c r="Q8503"/>
    </row>
    <row r="8504" spans="1:17" x14ac:dyDescent="0.2">
      <c r="A8504" t="s">
        <v>24</v>
      </c>
      <c r="B8504" s="1">
        <v>40379</v>
      </c>
      <c r="C8504" s="2">
        <v>0.47916666666666669</v>
      </c>
      <c r="D8504">
        <v>896.5</v>
      </c>
      <c r="E8504">
        <v>897.25</v>
      </c>
      <c r="F8504">
        <v>892</v>
      </c>
      <c r="G8504">
        <v>893.25</v>
      </c>
      <c r="H8504">
        <v>147438</v>
      </c>
      <c r="M8504"/>
      <c r="N8504"/>
      <c r="O8504"/>
      <c r="P8504"/>
      <c r="Q8504"/>
    </row>
    <row r="8505" spans="1:17" x14ac:dyDescent="0.2">
      <c r="A8505" t="s">
        <v>24</v>
      </c>
      <c r="B8505" s="1">
        <v>40379</v>
      </c>
      <c r="C8505" s="2">
        <v>0.52083333333333337</v>
      </c>
      <c r="D8505">
        <v>893</v>
      </c>
      <c r="E8505">
        <v>898</v>
      </c>
      <c r="F8505">
        <v>892.75</v>
      </c>
      <c r="G8505">
        <v>897.75</v>
      </c>
      <c r="H8505">
        <v>107044</v>
      </c>
      <c r="M8505"/>
      <c r="N8505"/>
      <c r="O8505"/>
      <c r="P8505"/>
      <c r="Q8505"/>
    </row>
    <row r="8506" spans="1:17" x14ac:dyDescent="0.2">
      <c r="A8506" t="s">
        <v>24</v>
      </c>
      <c r="B8506" s="1">
        <v>40379</v>
      </c>
      <c r="C8506" s="2">
        <v>0.5625</v>
      </c>
      <c r="D8506">
        <v>897.5</v>
      </c>
      <c r="E8506">
        <v>907.25</v>
      </c>
      <c r="F8506">
        <v>897.25</v>
      </c>
      <c r="G8506">
        <v>904.5</v>
      </c>
      <c r="H8506">
        <v>359299</v>
      </c>
      <c r="M8506"/>
      <c r="N8506"/>
      <c r="O8506"/>
      <c r="P8506"/>
      <c r="Q8506"/>
    </row>
    <row r="8507" spans="1:17" x14ac:dyDescent="0.2">
      <c r="A8507" t="s">
        <v>24</v>
      </c>
      <c r="B8507" s="1">
        <v>40379</v>
      </c>
      <c r="C8507" s="2">
        <v>0.60416666666666663</v>
      </c>
      <c r="D8507">
        <v>904.5</v>
      </c>
      <c r="E8507">
        <v>910.75</v>
      </c>
      <c r="F8507">
        <v>903.5</v>
      </c>
      <c r="G8507">
        <v>909.5</v>
      </c>
      <c r="H8507">
        <v>259661</v>
      </c>
      <c r="M8507"/>
      <c r="N8507"/>
      <c r="O8507"/>
      <c r="P8507"/>
      <c r="Q8507"/>
    </row>
    <row r="8508" spans="1:17" x14ac:dyDescent="0.2">
      <c r="A8508" t="s">
        <v>24</v>
      </c>
      <c r="B8508" s="1">
        <v>40379</v>
      </c>
      <c r="C8508" s="2">
        <v>0.63541666666666663</v>
      </c>
      <c r="D8508">
        <v>909.5</v>
      </c>
      <c r="E8508">
        <v>913</v>
      </c>
      <c r="F8508">
        <v>908.75</v>
      </c>
      <c r="G8508">
        <v>912.75</v>
      </c>
      <c r="H8508">
        <v>313104</v>
      </c>
      <c r="M8508"/>
      <c r="N8508"/>
      <c r="O8508"/>
      <c r="P8508"/>
      <c r="Q8508"/>
    </row>
    <row r="8509" spans="1:17" x14ac:dyDescent="0.2">
      <c r="A8509" t="s">
        <v>24</v>
      </c>
      <c r="B8509" s="1">
        <v>40380</v>
      </c>
      <c r="C8509" s="2">
        <v>0.39583333333333331</v>
      </c>
      <c r="D8509">
        <v>917.25</v>
      </c>
      <c r="E8509">
        <v>917.75</v>
      </c>
      <c r="F8509">
        <v>909</v>
      </c>
      <c r="G8509">
        <v>913.5</v>
      </c>
      <c r="H8509">
        <v>447843</v>
      </c>
      <c r="I8509" t="b">
        <f>AND(HOUR(C8509)=9,MINUTE(C8509)=30,HOUR(C8508)=15,MINUTE(C8508)=15)</f>
        <v>1</v>
      </c>
      <c r="J8509">
        <f>MAX(E8509:E8515)</f>
        <v>917.75</v>
      </c>
      <c r="K8509">
        <f>MIN(F8509:F8515)</f>
        <v>893.25</v>
      </c>
      <c r="L8509">
        <f>E8509</f>
        <v>917.75</v>
      </c>
      <c r="M8509" s="6">
        <f>+F8509</f>
        <v>909</v>
      </c>
      <c r="N8509" s="6" t="b">
        <f>IF(F8509&gt;J8502,F8509-J8502,FALSE)</f>
        <v>0</v>
      </c>
      <c r="O8509" s="6" t="b">
        <f>IF(L8509&lt;K8502,K8502-L8509,FALSE)</f>
        <v>0</v>
      </c>
      <c r="P8509" s="6" t="b">
        <f>IF(AND(N8509&lt;&gt;FALSE,K8509&lt;=J8502),TRUE,FALSE)</f>
        <v>0</v>
      </c>
      <c r="Q8509" s="6" t="b">
        <f>IF(AND(O8509&lt;&gt;FALSE,J8509&gt;K8502),TRUE,FALSE)</f>
        <v>0</v>
      </c>
    </row>
    <row r="8510" spans="1:17" x14ac:dyDescent="0.2">
      <c r="A8510" t="s">
        <v>24</v>
      </c>
      <c r="B8510" s="1">
        <v>40380</v>
      </c>
      <c r="C8510" s="2">
        <v>0.4375</v>
      </c>
      <c r="D8510">
        <v>913.5</v>
      </c>
      <c r="E8510">
        <v>913.5</v>
      </c>
      <c r="F8510">
        <v>906.75</v>
      </c>
      <c r="G8510">
        <v>908.75</v>
      </c>
      <c r="H8510">
        <v>281260</v>
      </c>
      <c r="M8510"/>
      <c r="N8510"/>
      <c r="O8510"/>
      <c r="P8510"/>
      <c r="Q8510"/>
    </row>
    <row r="8511" spans="1:17" x14ac:dyDescent="0.2">
      <c r="A8511" t="s">
        <v>24</v>
      </c>
      <c r="B8511" s="1">
        <v>40380</v>
      </c>
      <c r="C8511" s="2">
        <v>0.47916666666666669</v>
      </c>
      <c r="D8511">
        <v>908.75</v>
      </c>
      <c r="E8511">
        <v>913</v>
      </c>
      <c r="F8511">
        <v>907.25</v>
      </c>
      <c r="G8511">
        <v>911.75</v>
      </c>
      <c r="H8511">
        <v>165668</v>
      </c>
      <c r="M8511"/>
      <c r="N8511"/>
      <c r="O8511"/>
      <c r="P8511"/>
      <c r="Q8511"/>
    </row>
    <row r="8512" spans="1:17" x14ac:dyDescent="0.2">
      <c r="A8512" t="s">
        <v>24</v>
      </c>
      <c r="B8512" s="1">
        <v>40380</v>
      </c>
      <c r="C8512" s="2">
        <v>0.52083333333333337</v>
      </c>
      <c r="D8512">
        <v>911.75</v>
      </c>
      <c r="E8512">
        <v>913.5</v>
      </c>
      <c r="F8512">
        <v>909.75</v>
      </c>
      <c r="G8512">
        <v>911.5</v>
      </c>
      <c r="H8512">
        <v>102212</v>
      </c>
      <c r="M8512"/>
      <c r="N8512"/>
      <c r="O8512"/>
      <c r="P8512"/>
      <c r="Q8512"/>
    </row>
    <row r="8513" spans="1:17" x14ac:dyDescent="0.2">
      <c r="A8513" t="s">
        <v>24</v>
      </c>
      <c r="B8513" s="1">
        <v>40380</v>
      </c>
      <c r="C8513" s="2">
        <v>0.5625</v>
      </c>
      <c r="D8513">
        <v>911.25</v>
      </c>
      <c r="E8513">
        <v>913.75</v>
      </c>
      <c r="F8513">
        <v>899.25</v>
      </c>
      <c r="G8513">
        <v>900.75</v>
      </c>
      <c r="H8513">
        <v>368595</v>
      </c>
      <c r="M8513"/>
      <c r="N8513"/>
      <c r="O8513"/>
      <c r="P8513"/>
      <c r="Q8513"/>
    </row>
    <row r="8514" spans="1:17" x14ac:dyDescent="0.2">
      <c r="A8514" t="s">
        <v>24</v>
      </c>
      <c r="B8514" s="1">
        <v>40380</v>
      </c>
      <c r="C8514" s="2">
        <v>0.60416666666666663</v>
      </c>
      <c r="D8514">
        <v>900.75</v>
      </c>
      <c r="E8514">
        <v>901</v>
      </c>
      <c r="F8514">
        <v>893.25</v>
      </c>
      <c r="G8514">
        <v>896.25</v>
      </c>
      <c r="H8514">
        <v>406077</v>
      </c>
      <c r="M8514"/>
      <c r="N8514"/>
      <c r="O8514"/>
      <c r="P8514"/>
      <c r="Q8514"/>
    </row>
    <row r="8515" spans="1:17" x14ac:dyDescent="0.2">
      <c r="A8515" t="s">
        <v>24</v>
      </c>
      <c r="B8515" s="1">
        <v>40380</v>
      </c>
      <c r="C8515" s="2">
        <v>0.63541666666666663</v>
      </c>
      <c r="D8515">
        <v>896.25</v>
      </c>
      <c r="E8515">
        <v>899.75</v>
      </c>
      <c r="F8515">
        <v>894.75</v>
      </c>
      <c r="G8515">
        <v>896</v>
      </c>
      <c r="H8515">
        <v>322878</v>
      </c>
      <c r="M8515"/>
      <c r="N8515"/>
      <c r="O8515"/>
      <c r="P8515"/>
      <c r="Q8515"/>
    </row>
    <row r="8516" spans="1:17" x14ac:dyDescent="0.2">
      <c r="A8516" t="s">
        <v>24</v>
      </c>
      <c r="B8516" s="1">
        <v>40381</v>
      </c>
      <c r="C8516" s="2">
        <v>0.39583333333333331</v>
      </c>
      <c r="D8516">
        <v>910.5</v>
      </c>
      <c r="E8516">
        <v>924</v>
      </c>
      <c r="F8516">
        <v>910.25</v>
      </c>
      <c r="G8516">
        <v>922</v>
      </c>
      <c r="H8516">
        <v>578277</v>
      </c>
      <c r="I8516" t="b">
        <f>AND(HOUR(C8516)=9,MINUTE(C8516)=30,HOUR(C8515)=15,MINUTE(C8515)=15)</f>
        <v>1</v>
      </c>
      <c r="J8516">
        <f>MAX(E8516:E8522)</f>
        <v>926.75</v>
      </c>
      <c r="K8516">
        <f>MIN(F8516:F8522)</f>
        <v>910.25</v>
      </c>
      <c r="L8516">
        <f>E8516</f>
        <v>924</v>
      </c>
      <c r="M8516" s="6">
        <f>+F8516</f>
        <v>910.25</v>
      </c>
      <c r="N8516" s="6" t="b">
        <f>IF(F8516&gt;J8509,F8516-J8509,FALSE)</f>
        <v>0</v>
      </c>
      <c r="O8516" s="6" t="b">
        <f>IF(L8516&lt;K8509,K8509-L8516,FALSE)</f>
        <v>0</v>
      </c>
      <c r="P8516" s="6" t="b">
        <f>IF(AND(N8516&lt;&gt;FALSE,K8516&lt;=J8509),TRUE,FALSE)</f>
        <v>0</v>
      </c>
      <c r="Q8516" s="6" t="b">
        <f>IF(AND(O8516&lt;&gt;FALSE,J8516&gt;K8509),TRUE,FALSE)</f>
        <v>0</v>
      </c>
    </row>
    <row r="8517" spans="1:17" x14ac:dyDescent="0.2">
      <c r="A8517" t="s">
        <v>24</v>
      </c>
      <c r="B8517" s="1">
        <v>40381</v>
      </c>
      <c r="C8517" s="2">
        <v>0.4375</v>
      </c>
      <c r="D8517">
        <v>922</v>
      </c>
      <c r="E8517">
        <v>925.75</v>
      </c>
      <c r="F8517">
        <v>920.75</v>
      </c>
      <c r="G8517">
        <v>924.75</v>
      </c>
      <c r="H8517">
        <v>292448</v>
      </c>
      <c r="M8517"/>
      <c r="N8517"/>
      <c r="O8517"/>
      <c r="P8517"/>
      <c r="Q8517"/>
    </row>
    <row r="8518" spans="1:17" x14ac:dyDescent="0.2">
      <c r="A8518" t="s">
        <v>24</v>
      </c>
      <c r="B8518" s="1">
        <v>40381</v>
      </c>
      <c r="C8518" s="2">
        <v>0.47916666666666669</v>
      </c>
      <c r="D8518">
        <v>924.75</v>
      </c>
      <c r="E8518">
        <v>925.25</v>
      </c>
      <c r="F8518">
        <v>919.5</v>
      </c>
      <c r="G8518">
        <v>922</v>
      </c>
      <c r="H8518">
        <v>206919</v>
      </c>
      <c r="M8518"/>
      <c r="N8518"/>
      <c r="O8518"/>
      <c r="P8518"/>
      <c r="Q8518"/>
    </row>
    <row r="8519" spans="1:17" x14ac:dyDescent="0.2">
      <c r="A8519" t="s">
        <v>24</v>
      </c>
      <c r="B8519" s="1">
        <v>40381</v>
      </c>
      <c r="C8519" s="2">
        <v>0.52083333333333337</v>
      </c>
      <c r="D8519">
        <v>922</v>
      </c>
      <c r="E8519">
        <v>924.75</v>
      </c>
      <c r="F8519">
        <v>921</v>
      </c>
      <c r="G8519">
        <v>923.75</v>
      </c>
      <c r="H8519">
        <v>87383</v>
      </c>
      <c r="M8519"/>
      <c r="N8519"/>
      <c r="O8519"/>
      <c r="P8519"/>
      <c r="Q8519"/>
    </row>
    <row r="8520" spans="1:17" x14ac:dyDescent="0.2">
      <c r="A8520" t="s">
        <v>24</v>
      </c>
      <c r="B8520" s="1">
        <v>40381</v>
      </c>
      <c r="C8520" s="2">
        <v>0.5625</v>
      </c>
      <c r="D8520">
        <v>923.75</v>
      </c>
      <c r="E8520">
        <v>926.75</v>
      </c>
      <c r="F8520">
        <v>921.5</v>
      </c>
      <c r="G8520">
        <v>926.25</v>
      </c>
      <c r="H8520">
        <v>105166</v>
      </c>
      <c r="M8520"/>
      <c r="N8520"/>
      <c r="O8520"/>
      <c r="P8520"/>
      <c r="Q8520"/>
    </row>
    <row r="8521" spans="1:17" x14ac:dyDescent="0.2">
      <c r="A8521" t="s">
        <v>24</v>
      </c>
      <c r="B8521" s="1">
        <v>40381</v>
      </c>
      <c r="C8521" s="2">
        <v>0.60416666666666663</v>
      </c>
      <c r="D8521">
        <v>926.25</v>
      </c>
      <c r="E8521">
        <v>926.5</v>
      </c>
      <c r="F8521">
        <v>922.75</v>
      </c>
      <c r="G8521">
        <v>924.5</v>
      </c>
      <c r="H8521">
        <v>127226</v>
      </c>
      <c r="M8521"/>
      <c r="N8521"/>
      <c r="O8521"/>
      <c r="P8521"/>
      <c r="Q8521"/>
    </row>
    <row r="8522" spans="1:17" x14ac:dyDescent="0.2">
      <c r="A8522" t="s">
        <v>24</v>
      </c>
      <c r="B8522" s="1">
        <v>40381</v>
      </c>
      <c r="C8522" s="2">
        <v>0.63541666666666663</v>
      </c>
      <c r="D8522">
        <v>924.5</v>
      </c>
      <c r="E8522">
        <v>925</v>
      </c>
      <c r="F8522">
        <v>917.75</v>
      </c>
      <c r="G8522">
        <v>920.75</v>
      </c>
      <c r="H8522">
        <v>391940</v>
      </c>
      <c r="M8522"/>
      <c r="N8522"/>
      <c r="O8522"/>
      <c r="P8522"/>
      <c r="Q8522"/>
    </row>
    <row r="8523" spans="1:17" x14ac:dyDescent="0.2">
      <c r="A8523" t="s">
        <v>24</v>
      </c>
      <c r="B8523" s="1">
        <v>40382</v>
      </c>
      <c r="C8523" s="2">
        <v>0.39583333333333331</v>
      </c>
      <c r="D8523">
        <v>919.5</v>
      </c>
      <c r="E8523">
        <v>923.75</v>
      </c>
      <c r="F8523">
        <v>916.25</v>
      </c>
      <c r="G8523">
        <v>922.75</v>
      </c>
      <c r="H8523">
        <v>418114</v>
      </c>
      <c r="I8523" t="b">
        <f>AND(HOUR(C8523)=9,MINUTE(C8523)=30,HOUR(C8522)=15,MINUTE(C8522)=15)</f>
        <v>1</v>
      </c>
      <c r="J8523">
        <f>MAX(E8523:E8529)</f>
        <v>933.75</v>
      </c>
      <c r="K8523">
        <f>MIN(F8523:F8529)</f>
        <v>916.25</v>
      </c>
      <c r="L8523">
        <f>E8523</f>
        <v>923.75</v>
      </c>
      <c r="M8523" s="6">
        <f>+F8523</f>
        <v>916.25</v>
      </c>
      <c r="N8523" s="6" t="b">
        <f>IF(F8523&gt;J8516,F8523-J8516,FALSE)</f>
        <v>0</v>
      </c>
      <c r="O8523" s="6" t="b">
        <f>IF(L8523&lt;K8516,K8516-L8523,FALSE)</f>
        <v>0</v>
      </c>
      <c r="P8523" s="6" t="b">
        <f>IF(AND(N8523&lt;&gt;FALSE,K8523&lt;=J8516),TRUE,FALSE)</f>
        <v>0</v>
      </c>
      <c r="Q8523" s="6" t="b">
        <f>IF(AND(O8523&lt;&gt;FALSE,J8523&gt;K8516),TRUE,FALSE)</f>
        <v>0</v>
      </c>
    </row>
    <row r="8524" spans="1:17" x14ac:dyDescent="0.2">
      <c r="A8524" t="s">
        <v>24</v>
      </c>
      <c r="B8524" s="1">
        <v>40382</v>
      </c>
      <c r="C8524" s="2">
        <v>0.4375</v>
      </c>
      <c r="D8524">
        <v>922.75</v>
      </c>
      <c r="E8524">
        <v>925.5</v>
      </c>
      <c r="F8524">
        <v>921.5</v>
      </c>
      <c r="G8524">
        <v>923.25</v>
      </c>
      <c r="H8524">
        <v>233348</v>
      </c>
      <c r="M8524"/>
      <c r="N8524"/>
      <c r="O8524"/>
      <c r="P8524"/>
      <c r="Q8524"/>
    </row>
    <row r="8525" spans="1:17" x14ac:dyDescent="0.2">
      <c r="A8525" t="s">
        <v>24</v>
      </c>
      <c r="B8525" s="1">
        <v>40382</v>
      </c>
      <c r="C8525" s="2">
        <v>0.47916666666666669</v>
      </c>
      <c r="D8525">
        <v>923.25</v>
      </c>
      <c r="E8525">
        <v>927</v>
      </c>
      <c r="F8525">
        <v>919.25</v>
      </c>
      <c r="G8525">
        <v>923</v>
      </c>
      <c r="H8525">
        <v>298707</v>
      </c>
      <c r="M8525"/>
      <c r="N8525"/>
      <c r="O8525"/>
      <c r="P8525"/>
      <c r="Q8525"/>
    </row>
    <row r="8526" spans="1:17" x14ac:dyDescent="0.2">
      <c r="A8526" t="s">
        <v>24</v>
      </c>
      <c r="B8526" s="1">
        <v>40382</v>
      </c>
      <c r="C8526" s="2">
        <v>0.52083333333333337</v>
      </c>
      <c r="D8526">
        <v>923</v>
      </c>
      <c r="E8526">
        <v>929.75</v>
      </c>
      <c r="F8526">
        <v>918.75</v>
      </c>
      <c r="G8526">
        <v>929.75</v>
      </c>
      <c r="H8526">
        <v>231842</v>
      </c>
      <c r="M8526"/>
      <c r="N8526"/>
      <c r="O8526"/>
      <c r="P8526"/>
      <c r="Q8526"/>
    </row>
    <row r="8527" spans="1:17" x14ac:dyDescent="0.2">
      <c r="A8527" t="s">
        <v>24</v>
      </c>
      <c r="B8527" s="1">
        <v>40382</v>
      </c>
      <c r="C8527" s="2">
        <v>0.5625</v>
      </c>
      <c r="D8527">
        <v>929.5</v>
      </c>
      <c r="E8527">
        <v>932.75</v>
      </c>
      <c r="F8527">
        <v>928.25</v>
      </c>
      <c r="G8527">
        <v>929.5</v>
      </c>
      <c r="H8527">
        <v>197807</v>
      </c>
      <c r="M8527"/>
      <c r="N8527"/>
      <c r="O8527"/>
      <c r="P8527"/>
      <c r="Q8527"/>
    </row>
    <row r="8528" spans="1:17" x14ac:dyDescent="0.2">
      <c r="A8528" t="s">
        <v>24</v>
      </c>
      <c r="B8528" s="1">
        <v>40382</v>
      </c>
      <c r="C8528" s="2">
        <v>0.60416666666666663</v>
      </c>
      <c r="D8528">
        <v>929.75</v>
      </c>
      <c r="E8528">
        <v>933</v>
      </c>
      <c r="F8528">
        <v>928.25</v>
      </c>
      <c r="G8528">
        <v>929.75</v>
      </c>
      <c r="H8528">
        <v>139889</v>
      </c>
      <c r="M8528"/>
      <c r="N8528"/>
      <c r="O8528"/>
      <c r="P8528"/>
      <c r="Q8528"/>
    </row>
    <row r="8529" spans="1:17" x14ac:dyDescent="0.2">
      <c r="A8529" t="s">
        <v>24</v>
      </c>
      <c r="B8529" s="1">
        <v>40382</v>
      </c>
      <c r="C8529" s="2">
        <v>0.63541666666666663</v>
      </c>
      <c r="D8529">
        <v>930</v>
      </c>
      <c r="E8529">
        <v>933.75</v>
      </c>
      <c r="F8529">
        <v>925.75</v>
      </c>
      <c r="G8529">
        <v>933.25</v>
      </c>
      <c r="H8529">
        <v>272268</v>
      </c>
      <c r="M8529"/>
      <c r="N8529"/>
      <c r="O8529"/>
      <c r="P8529"/>
      <c r="Q8529"/>
    </row>
    <row r="8530" spans="1:17" x14ac:dyDescent="0.2">
      <c r="A8530" t="s">
        <v>24</v>
      </c>
      <c r="B8530" s="1">
        <v>40385</v>
      </c>
      <c r="C8530" s="2">
        <v>0.39583333333333331</v>
      </c>
      <c r="D8530">
        <v>933</v>
      </c>
      <c r="E8530">
        <v>939.75</v>
      </c>
      <c r="F8530">
        <v>930</v>
      </c>
      <c r="G8530">
        <v>937.5</v>
      </c>
      <c r="H8530">
        <v>354007</v>
      </c>
      <c r="I8530" t="b">
        <f>AND(HOUR(C8530)=9,MINUTE(C8530)=30,HOUR(C8529)=15,MINUTE(C8529)=15)</f>
        <v>1</v>
      </c>
      <c r="J8530">
        <f>MAX(E8530:E8536)</f>
        <v>944</v>
      </c>
      <c r="K8530">
        <f>MIN(F8530:F8536)</f>
        <v>930</v>
      </c>
      <c r="L8530">
        <f>E8530</f>
        <v>939.75</v>
      </c>
      <c r="M8530" s="6">
        <f>+F8530</f>
        <v>930</v>
      </c>
      <c r="N8530" s="6" t="b">
        <f>IF(F8530&gt;J8523,F8530-J8523,FALSE)</f>
        <v>0</v>
      </c>
      <c r="O8530" s="6" t="b">
        <f>IF(L8530&lt;K8523,K8523-L8530,FALSE)</f>
        <v>0</v>
      </c>
      <c r="P8530" s="6" t="b">
        <f>IF(AND(N8530&lt;&gt;FALSE,K8530&lt;=J8523),TRUE,FALSE)</f>
        <v>0</v>
      </c>
      <c r="Q8530" s="6" t="b">
        <f>IF(AND(O8530&lt;&gt;FALSE,J8530&gt;K8523),TRUE,FALSE)</f>
        <v>0</v>
      </c>
    </row>
    <row r="8531" spans="1:17" x14ac:dyDescent="0.2">
      <c r="A8531" t="s">
        <v>24</v>
      </c>
      <c r="B8531" s="1">
        <v>40385</v>
      </c>
      <c r="C8531" s="2">
        <v>0.4375</v>
      </c>
      <c r="D8531">
        <v>937.75</v>
      </c>
      <c r="E8531">
        <v>940.75</v>
      </c>
      <c r="F8531">
        <v>935</v>
      </c>
      <c r="G8531">
        <v>940.25</v>
      </c>
      <c r="H8531">
        <v>232865</v>
      </c>
      <c r="M8531"/>
      <c r="N8531"/>
      <c r="O8531"/>
      <c r="P8531"/>
      <c r="Q8531"/>
    </row>
    <row r="8532" spans="1:17" x14ac:dyDescent="0.2">
      <c r="A8532" t="s">
        <v>24</v>
      </c>
      <c r="B8532" s="1">
        <v>40385</v>
      </c>
      <c r="C8532" s="2">
        <v>0.47916666666666669</v>
      </c>
      <c r="D8532">
        <v>940.5</v>
      </c>
      <c r="E8532">
        <v>942</v>
      </c>
      <c r="F8532">
        <v>939.75</v>
      </c>
      <c r="G8532">
        <v>941.25</v>
      </c>
      <c r="H8532">
        <v>134366</v>
      </c>
      <c r="M8532"/>
      <c r="N8532"/>
      <c r="O8532"/>
      <c r="P8532"/>
      <c r="Q8532"/>
    </row>
    <row r="8533" spans="1:17" x14ac:dyDescent="0.2">
      <c r="A8533" t="s">
        <v>24</v>
      </c>
      <c r="B8533" s="1">
        <v>40385</v>
      </c>
      <c r="C8533" s="2">
        <v>0.52083333333333337</v>
      </c>
      <c r="D8533">
        <v>941.25</v>
      </c>
      <c r="E8533">
        <v>941.5</v>
      </c>
      <c r="F8533">
        <v>939</v>
      </c>
      <c r="G8533">
        <v>940.25</v>
      </c>
      <c r="H8533">
        <v>91873</v>
      </c>
      <c r="M8533"/>
      <c r="N8533"/>
      <c r="O8533"/>
      <c r="P8533"/>
      <c r="Q8533"/>
    </row>
    <row r="8534" spans="1:17" x14ac:dyDescent="0.2">
      <c r="A8534" t="s">
        <v>24</v>
      </c>
      <c r="B8534" s="1">
        <v>40385</v>
      </c>
      <c r="C8534" s="2">
        <v>0.5625</v>
      </c>
      <c r="D8534">
        <v>940.25</v>
      </c>
      <c r="E8534">
        <v>941.5</v>
      </c>
      <c r="F8534">
        <v>938.25</v>
      </c>
      <c r="G8534">
        <v>938.5</v>
      </c>
      <c r="H8534">
        <v>91811</v>
      </c>
      <c r="M8534"/>
      <c r="N8534"/>
      <c r="O8534"/>
      <c r="P8534"/>
      <c r="Q8534"/>
    </row>
    <row r="8535" spans="1:17" x14ac:dyDescent="0.2">
      <c r="A8535" t="s">
        <v>24</v>
      </c>
      <c r="B8535" s="1">
        <v>40385</v>
      </c>
      <c r="C8535" s="2">
        <v>0.60416666666666663</v>
      </c>
      <c r="D8535">
        <v>938.25</v>
      </c>
      <c r="E8535">
        <v>942.25</v>
      </c>
      <c r="F8535">
        <v>936.75</v>
      </c>
      <c r="G8535">
        <v>941.5</v>
      </c>
      <c r="H8535">
        <v>141965</v>
      </c>
      <c r="M8535"/>
      <c r="N8535"/>
      <c r="O8535"/>
      <c r="P8535"/>
      <c r="Q8535"/>
    </row>
    <row r="8536" spans="1:17" x14ac:dyDescent="0.2">
      <c r="A8536" t="s">
        <v>24</v>
      </c>
      <c r="B8536" s="1">
        <v>40385</v>
      </c>
      <c r="C8536" s="2">
        <v>0.63541666666666663</v>
      </c>
      <c r="D8536">
        <v>941.5</v>
      </c>
      <c r="E8536">
        <v>944</v>
      </c>
      <c r="F8536">
        <v>940.25</v>
      </c>
      <c r="G8536">
        <v>941.75</v>
      </c>
      <c r="H8536">
        <v>256491</v>
      </c>
      <c r="M8536"/>
      <c r="N8536"/>
      <c r="O8536"/>
      <c r="P8536"/>
      <c r="Q8536"/>
    </row>
    <row r="8537" spans="1:17" x14ac:dyDescent="0.2">
      <c r="A8537" t="s">
        <v>24</v>
      </c>
      <c r="B8537" s="1">
        <v>40386</v>
      </c>
      <c r="C8537" s="2">
        <v>0.39583333333333331</v>
      </c>
      <c r="D8537">
        <v>949</v>
      </c>
      <c r="E8537">
        <v>950</v>
      </c>
      <c r="F8537">
        <v>941.75</v>
      </c>
      <c r="G8537">
        <v>945.25</v>
      </c>
      <c r="H8537">
        <v>482335</v>
      </c>
      <c r="I8537" t="b">
        <f>AND(HOUR(C8537)=9,MINUTE(C8537)=30,HOUR(C8536)=15,MINUTE(C8536)=15)</f>
        <v>1</v>
      </c>
      <c r="J8537">
        <f>MAX(E8537:E8543)</f>
        <v>950</v>
      </c>
      <c r="K8537">
        <f>MIN(F8537:F8543)</f>
        <v>938.25</v>
      </c>
      <c r="L8537">
        <f>E8537</f>
        <v>950</v>
      </c>
      <c r="M8537" s="6">
        <f>+F8537</f>
        <v>941.75</v>
      </c>
      <c r="N8537" s="6" t="b">
        <f>IF(F8537&gt;J8530,F8537-J8530,FALSE)</f>
        <v>0</v>
      </c>
      <c r="O8537" s="6" t="b">
        <f>IF(L8537&lt;K8530,K8530-L8537,FALSE)</f>
        <v>0</v>
      </c>
      <c r="P8537" s="6" t="b">
        <f>IF(AND(N8537&lt;&gt;FALSE,K8537&lt;=J8530),TRUE,FALSE)</f>
        <v>0</v>
      </c>
      <c r="Q8537" s="6" t="b">
        <f>IF(AND(O8537&lt;&gt;FALSE,J8537&gt;K8530),TRUE,FALSE)</f>
        <v>0</v>
      </c>
    </row>
    <row r="8538" spans="1:17" x14ac:dyDescent="0.2">
      <c r="A8538" t="s">
        <v>24</v>
      </c>
      <c r="B8538" s="1">
        <v>40386</v>
      </c>
      <c r="C8538" s="2">
        <v>0.4375</v>
      </c>
      <c r="D8538">
        <v>945.5</v>
      </c>
      <c r="E8538">
        <v>945.75</v>
      </c>
      <c r="F8538">
        <v>938.25</v>
      </c>
      <c r="G8538">
        <v>940.5</v>
      </c>
      <c r="H8538">
        <v>292904</v>
      </c>
      <c r="M8538"/>
      <c r="N8538"/>
      <c r="O8538"/>
      <c r="P8538"/>
      <c r="Q8538"/>
    </row>
    <row r="8539" spans="1:17" x14ac:dyDescent="0.2">
      <c r="A8539" t="s">
        <v>24</v>
      </c>
      <c r="B8539" s="1">
        <v>40386</v>
      </c>
      <c r="C8539" s="2">
        <v>0.47916666666666669</v>
      </c>
      <c r="D8539">
        <v>940.25</v>
      </c>
      <c r="E8539">
        <v>945</v>
      </c>
      <c r="F8539">
        <v>940</v>
      </c>
      <c r="G8539">
        <v>944.5</v>
      </c>
      <c r="H8539">
        <v>145267</v>
      </c>
      <c r="M8539"/>
      <c r="N8539"/>
      <c r="O8539"/>
      <c r="P8539"/>
      <c r="Q8539"/>
    </row>
    <row r="8540" spans="1:17" x14ac:dyDescent="0.2">
      <c r="A8540" t="s">
        <v>24</v>
      </c>
      <c r="B8540" s="1">
        <v>40386</v>
      </c>
      <c r="C8540" s="2">
        <v>0.52083333333333337</v>
      </c>
      <c r="D8540">
        <v>944.25</v>
      </c>
      <c r="E8540">
        <v>944.5</v>
      </c>
      <c r="F8540">
        <v>939.75</v>
      </c>
      <c r="G8540">
        <v>939.75</v>
      </c>
      <c r="H8540">
        <v>133167</v>
      </c>
      <c r="M8540"/>
      <c r="N8540"/>
      <c r="O8540"/>
      <c r="P8540"/>
      <c r="Q8540"/>
    </row>
    <row r="8541" spans="1:17" x14ac:dyDescent="0.2">
      <c r="A8541" t="s">
        <v>24</v>
      </c>
      <c r="B8541" s="1">
        <v>40386</v>
      </c>
      <c r="C8541" s="2">
        <v>0.5625</v>
      </c>
      <c r="D8541">
        <v>940</v>
      </c>
      <c r="E8541">
        <v>945</v>
      </c>
      <c r="F8541">
        <v>939.25</v>
      </c>
      <c r="G8541">
        <v>943.25</v>
      </c>
      <c r="H8541">
        <v>139778</v>
      </c>
      <c r="M8541"/>
      <c r="N8541"/>
      <c r="O8541"/>
      <c r="P8541"/>
      <c r="Q8541"/>
    </row>
    <row r="8542" spans="1:17" x14ac:dyDescent="0.2">
      <c r="A8542" t="s">
        <v>24</v>
      </c>
      <c r="B8542" s="1">
        <v>40386</v>
      </c>
      <c r="C8542" s="2">
        <v>0.60416666666666663</v>
      </c>
      <c r="D8542">
        <v>943.5</v>
      </c>
      <c r="E8542">
        <v>945.25</v>
      </c>
      <c r="F8542">
        <v>940</v>
      </c>
      <c r="G8542">
        <v>945</v>
      </c>
      <c r="H8542">
        <v>160078</v>
      </c>
      <c r="M8542"/>
      <c r="N8542"/>
      <c r="O8542"/>
      <c r="P8542"/>
      <c r="Q8542"/>
    </row>
    <row r="8543" spans="1:17" x14ac:dyDescent="0.2">
      <c r="A8543" t="s">
        <v>24</v>
      </c>
      <c r="B8543" s="1">
        <v>40386</v>
      </c>
      <c r="C8543" s="2">
        <v>0.63541666666666663</v>
      </c>
      <c r="D8543">
        <v>945</v>
      </c>
      <c r="E8543">
        <v>945.25</v>
      </c>
      <c r="F8543">
        <v>941.25</v>
      </c>
      <c r="G8543">
        <v>943.5</v>
      </c>
      <c r="H8543">
        <v>212627</v>
      </c>
      <c r="M8543"/>
      <c r="N8543"/>
      <c r="O8543"/>
      <c r="P8543"/>
      <c r="Q8543"/>
    </row>
    <row r="8544" spans="1:17" x14ac:dyDescent="0.2">
      <c r="A8544" t="s">
        <v>24</v>
      </c>
      <c r="B8544" s="1">
        <v>40387</v>
      </c>
      <c r="C8544" s="2">
        <v>0.39583333333333331</v>
      </c>
      <c r="D8544">
        <v>940.25</v>
      </c>
      <c r="E8544">
        <v>943.75</v>
      </c>
      <c r="F8544">
        <v>936.75</v>
      </c>
      <c r="G8544">
        <v>938.75</v>
      </c>
      <c r="H8544">
        <v>324728</v>
      </c>
      <c r="I8544" t="b">
        <f>AND(HOUR(C8544)=9,MINUTE(C8544)=30,HOUR(C8543)=15,MINUTE(C8543)=15)</f>
        <v>1</v>
      </c>
      <c r="J8544">
        <f>MAX(E8544:E8550)</f>
        <v>943.75</v>
      </c>
      <c r="K8544">
        <f>MIN(F8544:F8550)</f>
        <v>931.5</v>
      </c>
      <c r="L8544">
        <f>E8544</f>
        <v>943.75</v>
      </c>
      <c r="M8544" s="6">
        <f>+F8544</f>
        <v>936.75</v>
      </c>
      <c r="N8544" s="6" t="b">
        <f>IF(F8544&gt;J8537,F8544-J8537,FALSE)</f>
        <v>0</v>
      </c>
      <c r="O8544" s="6" t="b">
        <f>IF(L8544&lt;K8537,K8537-L8544,FALSE)</f>
        <v>0</v>
      </c>
      <c r="P8544" s="6" t="b">
        <f>IF(AND(N8544&lt;&gt;FALSE,K8544&lt;=J8537),TRUE,FALSE)</f>
        <v>0</v>
      </c>
      <c r="Q8544" s="6" t="b">
        <f>IF(AND(O8544&lt;&gt;FALSE,J8544&gt;K8537),TRUE,FALSE)</f>
        <v>0</v>
      </c>
    </row>
    <row r="8545" spans="1:17" x14ac:dyDescent="0.2">
      <c r="A8545" t="s">
        <v>24</v>
      </c>
      <c r="B8545" s="1">
        <v>40387</v>
      </c>
      <c r="C8545" s="2">
        <v>0.4375</v>
      </c>
      <c r="D8545">
        <v>938.75</v>
      </c>
      <c r="E8545">
        <v>940.5</v>
      </c>
      <c r="F8545">
        <v>935.75</v>
      </c>
      <c r="G8545">
        <v>937.75</v>
      </c>
      <c r="H8545">
        <v>217227</v>
      </c>
      <c r="M8545"/>
      <c r="N8545"/>
      <c r="O8545"/>
      <c r="P8545"/>
      <c r="Q8545"/>
    </row>
    <row r="8546" spans="1:17" x14ac:dyDescent="0.2">
      <c r="A8546" t="s">
        <v>24</v>
      </c>
      <c r="B8546" s="1">
        <v>40387</v>
      </c>
      <c r="C8546" s="2">
        <v>0.47916666666666669</v>
      </c>
      <c r="D8546">
        <v>938</v>
      </c>
      <c r="E8546">
        <v>939.75</v>
      </c>
      <c r="F8546">
        <v>937</v>
      </c>
      <c r="G8546">
        <v>938.25</v>
      </c>
      <c r="H8546">
        <v>112255</v>
      </c>
      <c r="M8546"/>
      <c r="N8546"/>
      <c r="O8546"/>
      <c r="P8546"/>
      <c r="Q8546"/>
    </row>
    <row r="8547" spans="1:17" x14ac:dyDescent="0.2">
      <c r="A8547" t="s">
        <v>24</v>
      </c>
      <c r="B8547" s="1">
        <v>40387</v>
      </c>
      <c r="C8547" s="2">
        <v>0.52083333333333337</v>
      </c>
      <c r="D8547">
        <v>938.5</v>
      </c>
      <c r="E8547">
        <v>941.5</v>
      </c>
      <c r="F8547">
        <v>937.75</v>
      </c>
      <c r="G8547">
        <v>939.25</v>
      </c>
      <c r="H8547">
        <v>111466</v>
      </c>
      <c r="M8547"/>
      <c r="N8547"/>
      <c r="O8547"/>
      <c r="P8547"/>
      <c r="Q8547"/>
    </row>
    <row r="8548" spans="1:17" x14ac:dyDescent="0.2">
      <c r="A8548" t="s">
        <v>24</v>
      </c>
      <c r="B8548" s="1">
        <v>40387</v>
      </c>
      <c r="C8548" s="2">
        <v>0.5625</v>
      </c>
      <c r="D8548">
        <v>939</v>
      </c>
      <c r="E8548">
        <v>940.25</v>
      </c>
      <c r="F8548">
        <v>934.75</v>
      </c>
      <c r="G8548">
        <v>936.5</v>
      </c>
      <c r="H8548">
        <v>175447</v>
      </c>
      <c r="M8548"/>
      <c r="N8548"/>
      <c r="O8548"/>
      <c r="P8548"/>
      <c r="Q8548"/>
    </row>
    <row r="8549" spans="1:17" x14ac:dyDescent="0.2">
      <c r="A8549" t="s">
        <v>24</v>
      </c>
      <c r="B8549" s="1">
        <v>40387</v>
      </c>
      <c r="C8549" s="2">
        <v>0.60416666666666663</v>
      </c>
      <c r="D8549">
        <v>936.25</v>
      </c>
      <c r="E8549">
        <v>937.75</v>
      </c>
      <c r="F8549">
        <v>931.5</v>
      </c>
      <c r="G8549">
        <v>933.75</v>
      </c>
      <c r="H8549">
        <v>201803</v>
      </c>
      <c r="M8549"/>
      <c r="N8549"/>
      <c r="O8549"/>
      <c r="P8549"/>
      <c r="Q8549"/>
    </row>
    <row r="8550" spans="1:17" x14ac:dyDescent="0.2">
      <c r="A8550" t="s">
        <v>24</v>
      </c>
      <c r="B8550" s="1">
        <v>40387</v>
      </c>
      <c r="C8550" s="2">
        <v>0.63541666666666663</v>
      </c>
      <c r="D8550">
        <v>933.75</v>
      </c>
      <c r="E8550">
        <v>936</v>
      </c>
      <c r="F8550">
        <v>933.75</v>
      </c>
      <c r="G8550">
        <v>934.75</v>
      </c>
      <c r="H8550">
        <v>228873</v>
      </c>
      <c r="M8550"/>
      <c r="N8550"/>
      <c r="O8550"/>
      <c r="P8550"/>
      <c r="Q8550"/>
    </row>
    <row r="8551" spans="1:17" x14ac:dyDescent="0.2">
      <c r="A8551" t="s">
        <v>24</v>
      </c>
      <c r="B8551" s="1">
        <v>40388</v>
      </c>
      <c r="C8551" s="2">
        <v>0.39583333333333331</v>
      </c>
      <c r="D8551">
        <v>942.25</v>
      </c>
      <c r="E8551">
        <v>945.25</v>
      </c>
      <c r="F8551">
        <v>936.5</v>
      </c>
      <c r="G8551">
        <v>937.75</v>
      </c>
      <c r="H8551">
        <v>358464</v>
      </c>
      <c r="I8551" t="b">
        <f>AND(HOUR(C8551)=9,MINUTE(C8551)=30,HOUR(C8550)=15,MINUTE(C8550)=15)</f>
        <v>1</v>
      </c>
      <c r="J8551">
        <f>MAX(E8551:E8557)</f>
        <v>945.25</v>
      </c>
      <c r="K8551">
        <f>MIN(F8551:F8557)</f>
        <v>921</v>
      </c>
      <c r="L8551">
        <f>E8551</f>
        <v>945.25</v>
      </c>
      <c r="M8551" s="6">
        <f>+F8551</f>
        <v>936.5</v>
      </c>
      <c r="N8551" s="6" t="b">
        <f>IF(F8551&gt;J8544,F8551-J8544,FALSE)</f>
        <v>0</v>
      </c>
      <c r="O8551" s="6" t="b">
        <f>IF(L8551&lt;K8544,K8544-L8551,FALSE)</f>
        <v>0</v>
      </c>
      <c r="P8551" s="6" t="b">
        <f>IF(AND(N8551&lt;&gt;FALSE,K8551&lt;=J8544),TRUE,FALSE)</f>
        <v>0</v>
      </c>
      <c r="Q8551" s="6" t="b">
        <f>IF(AND(O8551&lt;&gt;FALSE,J8551&gt;K8544),TRUE,FALSE)</f>
        <v>0</v>
      </c>
    </row>
    <row r="8552" spans="1:17" x14ac:dyDescent="0.2">
      <c r="A8552" t="s">
        <v>24</v>
      </c>
      <c r="B8552" s="1">
        <v>40388</v>
      </c>
      <c r="C8552" s="2">
        <v>0.4375</v>
      </c>
      <c r="D8552">
        <v>937.5</v>
      </c>
      <c r="E8552">
        <v>939</v>
      </c>
      <c r="F8552">
        <v>927.75</v>
      </c>
      <c r="G8552">
        <v>928</v>
      </c>
      <c r="H8552">
        <v>371803</v>
      </c>
      <c r="M8552"/>
      <c r="N8552"/>
      <c r="O8552"/>
      <c r="P8552"/>
      <c r="Q8552"/>
    </row>
    <row r="8553" spans="1:17" x14ac:dyDescent="0.2">
      <c r="A8553" t="s">
        <v>24</v>
      </c>
      <c r="B8553" s="1">
        <v>40388</v>
      </c>
      <c r="C8553" s="2">
        <v>0.47916666666666669</v>
      </c>
      <c r="D8553">
        <v>928</v>
      </c>
      <c r="E8553">
        <v>928</v>
      </c>
      <c r="F8553">
        <v>921</v>
      </c>
      <c r="G8553">
        <v>925.5</v>
      </c>
      <c r="H8553">
        <v>321916</v>
      </c>
      <c r="M8553"/>
      <c r="N8553"/>
      <c r="O8553"/>
      <c r="P8553"/>
      <c r="Q8553"/>
    </row>
    <row r="8554" spans="1:17" x14ac:dyDescent="0.2">
      <c r="A8554" t="s">
        <v>24</v>
      </c>
      <c r="B8554" s="1">
        <v>40388</v>
      </c>
      <c r="C8554" s="2">
        <v>0.52083333333333337</v>
      </c>
      <c r="D8554">
        <v>925.5</v>
      </c>
      <c r="E8554">
        <v>929</v>
      </c>
      <c r="F8554">
        <v>922.25</v>
      </c>
      <c r="G8554">
        <v>928.75</v>
      </c>
      <c r="H8554">
        <v>174355</v>
      </c>
      <c r="M8554"/>
      <c r="N8554"/>
      <c r="O8554"/>
      <c r="P8554"/>
      <c r="Q8554"/>
    </row>
    <row r="8555" spans="1:17" x14ac:dyDescent="0.2">
      <c r="A8555" t="s">
        <v>24</v>
      </c>
      <c r="B8555" s="1">
        <v>40388</v>
      </c>
      <c r="C8555" s="2">
        <v>0.5625</v>
      </c>
      <c r="D8555">
        <v>928.75</v>
      </c>
      <c r="E8555">
        <v>932.25</v>
      </c>
      <c r="F8555">
        <v>927</v>
      </c>
      <c r="G8555">
        <v>931.75</v>
      </c>
      <c r="H8555">
        <v>190583</v>
      </c>
      <c r="M8555"/>
      <c r="N8555"/>
      <c r="O8555"/>
      <c r="P8555"/>
      <c r="Q8555"/>
    </row>
    <row r="8556" spans="1:17" x14ac:dyDescent="0.2">
      <c r="A8556" t="s">
        <v>24</v>
      </c>
      <c r="B8556" s="1">
        <v>40388</v>
      </c>
      <c r="C8556" s="2">
        <v>0.60416666666666663</v>
      </c>
      <c r="D8556">
        <v>931.75</v>
      </c>
      <c r="E8556">
        <v>936.75</v>
      </c>
      <c r="F8556">
        <v>930.5</v>
      </c>
      <c r="G8556">
        <v>935</v>
      </c>
      <c r="H8556">
        <v>274338</v>
      </c>
      <c r="M8556"/>
      <c r="N8556"/>
      <c r="O8556"/>
      <c r="P8556"/>
      <c r="Q8556"/>
    </row>
    <row r="8557" spans="1:17" x14ac:dyDescent="0.2">
      <c r="A8557" t="s">
        <v>24</v>
      </c>
      <c r="B8557" s="1">
        <v>40388</v>
      </c>
      <c r="C8557" s="2">
        <v>0.63541666666666663</v>
      </c>
      <c r="D8557">
        <v>935</v>
      </c>
      <c r="E8557">
        <v>935.75</v>
      </c>
      <c r="F8557">
        <v>927.75</v>
      </c>
      <c r="G8557">
        <v>929</v>
      </c>
      <c r="H8557">
        <v>318027</v>
      </c>
      <c r="M8557"/>
      <c r="N8557"/>
      <c r="O8557"/>
      <c r="P8557"/>
      <c r="Q8557"/>
    </row>
    <row r="8558" spans="1:17" x14ac:dyDescent="0.2">
      <c r="A8558" t="s">
        <v>24</v>
      </c>
      <c r="B8558" s="1">
        <v>40389</v>
      </c>
      <c r="C8558" s="2">
        <v>0.39583333333333331</v>
      </c>
      <c r="D8558">
        <v>918.75</v>
      </c>
      <c r="E8558">
        <v>928.75</v>
      </c>
      <c r="F8558">
        <v>916.75</v>
      </c>
      <c r="G8558">
        <v>927.25</v>
      </c>
      <c r="H8558">
        <v>513725</v>
      </c>
      <c r="I8558" t="b">
        <f>AND(HOUR(C8558)=9,MINUTE(C8558)=30,HOUR(C8557)=15,MINUTE(C8557)=15)</f>
        <v>1</v>
      </c>
      <c r="J8558">
        <f>MAX(E8558:E8564)</f>
        <v>935.75</v>
      </c>
      <c r="K8558">
        <f>MIN(F8558:F8564)</f>
        <v>916.75</v>
      </c>
      <c r="L8558">
        <f>E8558</f>
        <v>928.75</v>
      </c>
      <c r="M8558" s="6">
        <f>+F8558</f>
        <v>916.75</v>
      </c>
      <c r="N8558" s="6" t="b">
        <f>IF(F8558&gt;J8551,F8558-J8551,FALSE)</f>
        <v>0</v>
      </c>
      <c r="O8558" s="6" t="b">
        <f>IF(L8558&lt;K8551,K8551-L8558,FALSE)</f>
        <v>0</v>
      </c>
      <c r="P8558" s="6" t="b">
        <f>IF(AND(N8558&lt;&gt;FALSE,K8558&lt;=J8551),TRUE,FALSE)</f>
        <v>0</v>
      </c>
      <c r="Q8558" s="6" t="b">
        <f>IF(AND(O8558&lt;&gt;FALSE,J8558&gt;K8551),TRUE,FALSE)</f>
        <v>0</v>
      </c>
    </row>
    <row r="8559" spans="1:17" x14ac:dyDescent="0.2">
      <c r="A8559" t="s">
        <v>24</v>
      </c>
      <c r="B8559" s="1">
        <v>40389</v>
      </c>
      <c r="C8559" s="2">
        <v>0.4375</v>
      </c>
      <c r="D8559">
        <v>927.25</v>
      </c>
      <c r="E8559">
        <v>933.5</v>
      </c>
      <c r="F8559">
        <v>926.75</v>
      </c>
      <c r="G8559">
        <v>928</v>
      </c>
      <c r="H8559">
        <v>303980</v>
      </c>
      <c r="M8559"/>
      <c r="N8559"/>
      <c r="O8559"/>
      <c r="P8559"/>
      <c r="Q8559"/>
    </row>
    <row r="8560" spans="1:17" x14ac:dyDescent="0.2">
      <c r="A8560" t="s">
        <v>24</v>
      </c>
      <c r="B8560" s="1">
        <v>40389</v>
      </c>
      <c r="C8560" s="2">
        <v>0.47916666666666669</v>
      </c>
      <c r="D8560">
        <v>928</v>
      </c>
      <c r="E8560">
        <v>930.5</v>
      </c>
      <c r="F8560">
        <v>926.75</v>
      </c>
      <c r="G8560">
        <v>929</v>
      </c>
      <c r="H8560">
        <v>152746</v>
      </c>
      <c r="M8560"/>
      <c r="N8560"/>
      <c r="O8560"/>
      <c r="P8560"/>
      <c r="Q8560"/>
    </row>
    <row r="8561" spans="1:17" x14ac:dyDescent="0.2">
      <c r="A8561" t="s">
        <v>24</v>
      </c>
      <c r="B8561" s="1">
        <v>40389</v>
      </c>
      <c r="C8561" s="2">
        <v>0.52083333333333337</v>
      </c>
      <c r="D8561">
        <v>929</v>
      </c>
      <c r="E8561">
        <v>930.25</v>
      </c>
      <c r="F8561">
        <v>925.75</v>
      </c>
      <c r="G8561">
        <v>927.25</v>
      </c>
      <c r="H8561">
        <v>100452</v>
      </c>
      <c r="M8561"/>
      <c r="N8561"/>
      <c r="O8561"/>
      <c r="P8561"/>
      <c r="Q8561"/>
    </row>
    <row r="8562" spans="1:17" x14ac:dyDescent="0.2">
      <c r="A8562" t="s">
        <v>24</v>
      </c>
      <c r="B8562" s="1">
        <v>40389</v>
      </c>
      <c r="C8562" s="2">
        <v>0.5625</v>
      </c>
      <c r="D8562">
        <v>927</v>
      </c>
      <c r="E8562">
        <v>929.5</v>
      </c>
      <c r="F8562">
        <v>922.5</v>
      </c>
      <c r="G8562">
        <v>928.25</v>
      </c>
      <c r="H8562">
        <v>187226</v>
      </c>
      <c r="M8562"/>
      <c r="N8562"/>
      <c r="O8562"/>
      <c r="P8562"/>
      <c r="Q8562"/>
    </row>
    <row r="8563" spans="1:17" x14ac:dyDescent="0.2">
      <c r="A8563" t="s">
        <v>24</v>
      </c>
      <c r="B8563" s="1">
        <v>40389</v>
      </c>
      <c r="C8563" s="2">
        <v>0.60416666666666663</v>
      </c>
      <c r="D8563">
        <v>928.5</v>
      </c>
      <c r="E8563">
        <v>935.5</v>
      </c>
      <c r="F8563">
        <v>926.5</v>
      </c>
      <c r="G8563">
        <v>934.5</v>
      </c>
      <c r="H8563">
        <v>220940</v>
      </c>
      <c r="M8563"/>
      <c r="N8563"/>
      <c r="O8563"/>
      <c r="P8563"/>
      <c r="Q8563"/>
    </row>
    <row r="8564" spans="1:17" x14ac:dyDescent="0.2">
      <c r="A8564" t="s">
        <v>24</v>
      </c>
      <c r="B8564" s="1">
        <v>40389</v>
      </c>
      <c r="C8564" s="2">
        <v>0.63541666666666663</v>
      </c>
      <c r="D8564">
        <v>934.5</v>
      </c>
      <c r="E8564">
        <v>935.75</v>
      </c>
      <c r="F8564">
        <v>929.25</v>
      </c>
      <c r="G8564">
        <v>932.5</v>
      </c>
      <c r="H8564">
        <v>329836</v>
      </c>
      <c r="M8564"/>
      <c r="N8564"/>
      <c r="O8564"/>
      <c r="P8564"/>
      <c r="Q8564"/>
    </row>
    <row r="8565" spans="1:17" x14ac:dyDescent="0.2">
      <c r="A8565" t="s">
        <v>24</v>
      </c>
      <c r="B8565" s="1">
        <v>40392</v>
      </c>
      <c r="C8565" s="2">
        <v>0.39583333333333331</v>
      </c>
      <c r="D8565">
        <v>946.75</v>
      </c>
      <c r="E8565">
        <v>951.25</v>
      </c>
      <c r="F8565">
        <v>942.5</v>
      </c>
      <c r="G8565">
        <v>950.5</v>
      </c>
      <c r="H8565">
        <v>428576</v>
      </c>
      <c r="I8565" t="b">
        <f>AND(HOUR(C8565)=9,MINUTE(C8565)=30,HOUR(C8564)=15,MINUTE(C8564)=15)</f>
        <v>1</v>
      </c>
      <c r="J8565">
        <f>MAX(E8565:E8571)</f>
        <v>956.5</v>
      </c>
      <c r="K8565">
        <f>MIN(F8565:F8571)</f>
        <v>942.5</v>
      </c>
      <c r="L8565">
        <f>E8565</f>
        <v>951.25</v>
      </c>
      <c r="M8565" s="6">
        <f>+F8565</f>
        <v>942.5</v>
      </c>
      <c r="N8565" s="6">
        <f>IF(F8565&gt;J8558,F8565-J8558,FALSE)</f>
        <v>6.75</v>
      </c>
      <c r="O8565" s="6" t="b">
        <f>IF(L8565&lt;K8558,K8558-L8565,FALSE)</f>
        <v>0</v>
      </c>
      <c r="P8565" s="6" t="b">
        <f>IF(AND(N8565&lt;&gt;FALSE,K8565&lt;=J8558),TRUE,FALSE)</f>
        <v>0</v>
      </c>
      <c r="Q8565" s="6" t="b">
        <f>IF(AND(O8565&lt;&gt;FALSE,J8565&gt;K8558),TRUE,FALSE)</f>
        <v>0</v>
      </c>
    </row>
    <row r="8566" spans="1:17" x14ac:dyDescent="0.2">
      <c r="A8566" t="s">
        <v>24</v>
      </c>
      <c r="B8566" s="1">
        <v>40392</v>
      </c>
      <c r="C8566" s="2">
        <v>0.4375</v>
      </c>
      <c r="D8566">
        <v>950.75</v>
      </c>
      <c r="E8566">
        <v>952</v>
      </c>
      <c r="F8566">
        <v>949.75</v>
      </c>
      <c r="G8566">
        <v>951</v>
      </c>
      <c r="H8566">
        <v>194745</v>
      </c>
      <c r="M8566"/>
      <c r="N8566"/>
      <c r="O8566"/>
      <c r="P8566"/>
      <c r="Q8566"/>
    </row>
    <row r="8567" spans="1:17" x14ac:dyDescent="0.2">
      <c r="A8567" t="s">
        <v>24</v>
      </c>
      <c r="B8567" s="1">
        <v>40392</v>
      </c>
      <c r="C8567" s="2">
        <v>0.47916666666666669</v>
      </c>
      <c r="D8567">
        <v>951</v>
      </c>
      <c r="E8567">
        <v>954</v>
      </c>
      <c r="F8567">
        <v>950.75</v>
      </c>
      <c r="G8567">
        <v>951</v>
      </c>
      <c r="H8567">
        <v>148157</v>
      </c>
      <c r="M8567"/>
      <c r="N8567"/>
      <c r="O8567"/>
      <c r="P8567"/>
      <c r="Q8567"/>
    </row>
    <row r="8568" spans="1:17" x14ac:dyDescent="0.2">
      <c r="A8568" t="s">
        <v>24</v>
      </c>
      <c r="B8568" s="1">
        <v>40392</v>
      </c>
      <c r="C8568" s="2">
        <v>0.52083333333333337</v>
      </c>
      <c r="D8568">
        <v>951</v>
      </c>
      <c r="E8568">
        <v>952.5</v>
      </c>
      <c r="F8568">
        <v>949.75</v>
      </c>
      <c r="G8568">
        <v>951.25</v>
      </c>
      <c r="H8568">
        <v>93023</v>
      </c>
      <c r="M8568"/>
      <c r="N8568"/>
      <c r="O8568"/>
      <c r="P8568"/>
      <c r="Q8568"/>
    </row>
    <row r="8569" spans="1:17" x14ac:dyDescent="0.2">
      <c r="A8569" t="s">
        <v>24</v>
      </c>
      <c r="B8569" s="1">
        <v>40392</v>
      </c>
      <c r="C8569" s="2">
        <v>0.5625</v>
      </c>
      <c r="D8569">
        <v>951.25</v>
      </c>
      <c r="E8569">
        <v>954</v>
      </c>
      <c r="F8569">
        <v>950.25</v>
      </c>
      <c r="G8569">
        <v>952.25</v>
      </c>
      <c r="H8569">
        <v>90822</v>
      </c>
      <c r="M8569"/>
      <c r="N8569"/>
      <c r="O8569"/>
      <c r="P8569"/>
      <c r="Q8569"/>
    </row>
    <row r="8570" spans="1:17" x14ac:dyDescent="0.2">
      <c r="A8570" t="s">
        <v>24</v>
      </c>
      <c r="B8570" s="1">
        <v>40392</v>
      </c>
      <c r="C8570" s="2">
        <v>0.60416666666666663</v>
      </c>
      <c r="D8570">
        <v>952.5</v>
      </c>
      <c r="E8570">
        <v>956</v>
      </c>
      <c r="F8570">
        <v>952.5</v>
      </c>
      <c r="G8570">
        <v>955.75</v>
      </c>
      <c r="H8570">
        <v>147524</v>
      </c>
      <c r="M8570"/>
      <c r="N8570"/>
      <c r="O8570"/>
      <c r="P8570"/>
      <c r="Q8570"/>
    </row>
    <row r="8571" spans="1:17" x14ac:dyDescent="0.2">
      <c r="A8571" t="s">
        <v>24</v>
      </c>
      <c r="B8571" s="1">
        <v>40392</v>
      </c>
      <c r="C8571" s="2">
        <v>0.63541666666666663</v>
      </c>
      <c r="D8571">
        <v>955.5</v>
      </c>
      <c r="E8571">
        <v>956.5</v>
      </c>
      <c r="F8571">
        <v>953.75</v>
      </c>
      <c r="G8571">
        <v>953.75</v>
      </c>
      <c r="H8571">
        <v>275409</v>
      </c>
      <c r="M8571"/>
      <c r="N8571"/>
      <c r="O8571"/>
      <c r="P8571"/>
      <c r="Q8571"/>
    </row>
    <row r="8572" spans="1:17" x14ac:dyDescent="0.2">
      <c r="A8572" t="s">
        <v>24</v>
      </c>
      <c r="B8572" s="1">
        <v>40393</v>
      </c>
      <c r="C8572" s="2">
        <v>0.39583333333333331</v>
      </c>
      <c r="D8572">
        <v>952</v>
      </c>
      <c r="E8572">
        <v>952.75</v>
      </c>
      <c r="F8572">
        <v>945.5</v>
      </c>
      <c r="G8572">
        <v>947.75</v>
      </c>
      <c r="H8572">
        <v>345316</v>
      </c>
      <c r="I8572" t="b">
        <f>AND(HOUR(C8572)=9,MINUTE(C8572)=30,HOUR(C8571)=15,MINUTE(C8571)=15)</f>
        <v>1</v>
      </c>
      <c r="J8572">
        <f>MAX(E8572:E8578)</f>
        <v>955</v>
      </c>
      <c r="K8572">
        <f>MIN(F8572:F8578)</f>
        <v>945.5</v>
      </c>
      <c r="L8572">
        <f>E8572</f>
        <v>952.75</v>
      </c>
      <c r="M8572" s="6">
        <f>+F8572</f>
        <v>945.5</v>
      </c>
      <c r="N8572" s="6" t="b">
        <f>IF(F8572&gt;J8565,F8572-J8565,FALSE)</f>
        <v>0</v>
      </c>
      <c r="O8572" s="6" t="b">
        <f>IF(L8572&lt;K8565,K8565-L8572,FALSE)</f>
        <v>0</v>
      </c>
      <c r="P8572" s="6" t="b">
        <f>IF(AND(N8572&lt;&gt;FALSE,K8572&lt;=J8565),TRUE,FALSE)</f>
        <v>0</v>
      </c>
      <c r="Q8572" s="6" t="b">
        <f>IF(AND(O8572&lt;&gt;FALSE,J8572&gt;K8565),TRUE,FALSE)</f>
        <v>0</v>
      </c>
    </row>
    <row r="8573" spans="1:17" x14ac:dyDescent="0.2">
      <c r="A8573" t="s">
        <v>24</v>
      </c>
      <c r="B8573" s="1">
        <v>40393</v>
      </c>
      <c r="C8573" s="2">
        <v>0.4375</v>
      </c>
      <c r="D8573">
        <v>948</v>
      </c>
      <c r="E8573">
        <v>953.25</v>
      </c>
      <c r="F8573">
        <v>947.25</v>
      </c>
      <c r="G8573">
        <v>951.5</v>
      </c>
      <c r="H8573">
        <v>218497</v>
      </c>
      <c r="M8573"/>
      <c r="N8573"/>
      <c r="O8573"/>
      <c r="P8573"/>
      <c r="Q8573"/>
    </row>
    <row r="8574" spans="1:17" x14ac:dyDescent="0.2">
      <c r="A8574" t="s">
        <v>24</v>
      </c>
      <c r="B8574" s="1">
        <v>40393</v>
      </c>
      <c r="C8574" s="2">
        <v>0.47916666666666669</v>
      </c>
      <c r="D8574">
        <v>951.5</v>
      </c>
      <c r="E8574">
        <v>955</v>
      </c>
      <c r="F8574">
        <v>948.5</v>
      </c>
      <c r="G8574">
        <v>949</v>
      </c>
      <c r="H8574">
        <v>190018</v>
      </c>
      <c r="M8574"/>
      <c r="N8574"/>
      <c r="O8574"/>
      <c r="P8574"/>
      <c r="Q8574"/>
    </row>
    <row r="8575" spans="1:17" x14ac:dyDescent="0.2">
      <c r="A8575" t="s">
        <v>24</v>
      </c>
      <c r="B8575" s="1">
        <v>40393</v>
      </c>
      <c r="C8575" s="2">
        <v>0.52083333333333337</v>
      </c>
      <c r="D8575">
        <v>949</v>
      </c>
      <c r="E8575">
        <v>951.5</v>
      </c>
      <c r="F8575">
        <v>948.25</v>
      </c>
      <c r="G8575">
        <v>950.25</v>
      </c>
      <c r="H8575">
        <v>105074</v>
      </c>
      <c r="M8575"/>
      <c r="N8575"/>
      <c r="O8575"/>
      <c r="P8575"/>
      <c r="Q8575"/>
    </row>
    <row r="8576" spans="1:17" x14ac:dyDescent="0.2">
      <c r="A8576" t="s">
        <v>24</v>
      </c>
      <c r="B8576" s="1">
        <v>40393</v>
      </c>
      <c r="C8576" s="2">
        <v>0.5625</v>
      </c>
      <c r="D8576">
        <v>950.25</v>
      </c>
      <c r="E8576">
        <v>952.25</v>
      </c>
      <c r="F8576">
        <v>949.75</v>
      </c>
      <c r="G8576">
        <v>952.25</v>
      </c>
      <c r="H8576">
        <v>90120</v>
      </c>
      <c r="M8576"/>
      <c r="N8576"/>
      <c r="O8576"/>
      <c r="P8576"/>
      <c r="Q8576"/>
    </row>
    <row r="8577" spans="1:17" x14ac:dyDescent="0.2">
      <c r="A8577" t="s">
        <v>24</v>
      </c>
      <c r="B8577" s="1">
        <v>40393</v>
      </c>
      <c r="C8577" s="2">
        <v>0.60416666666666663</v>
      </c>
      <c r="D8577">
        <v>952.25</v>
      </c>
      <c r="E8577">
        <v>952.25</v>
      </c>
      <c r="F8577">
        <v>948.5</v>
      </c>
      <c r="G8577">
        <v>949.25</v>
      </c>
      <c r="H8577">
        <v>114694</v>
      </c>
      <c r="M8577"/>
      <c r="N8577"/>
      <c r="O8577"/>
      <c r="P8577"/>
      <c r="Q8577"/>
    </row>
    <row r="8578" spans="1:17" x14ac:dyDescent="0.2">
      <c r="A8578" t="s">
        <v>24</v>
      </c>
      <c r="B8578" s="1">
        <v>40393</v>
      </c>
      <c r="C8578" s="2">
        <v>0.63541666666666663</v>
      </c>
      <c r="D8578">
        <v>949.25</v>
      </c>
      <c r="E8578">
        <v>951</v>
      </c>
      <c r="F8578">
        <v>946.75</v>
      </c>
      <c r="G8578">
        <v>950.5</v>
      </c>
      <c r="H8578">
        <v>219712</v>
      </c>
      <c r="M8578"/>
      <c r="N8578"/>
      <c r="O8578"/>
      <c r="P8578"/>
      <c r="Q8578"/>
    </row>
    <row r="8579" spans="1:17" x14ac:dyDescent="0.2">
      <c r="A8579" t="s">
        <v>24</v>
      </c>
      <c r="B8579" s="1">
        <v>40394</v>
      </c>
      <c r="C8579" s="2">
        <v>0.39583333333333331</v>
      </c>
      <c r="D8579">
        <v>952.5</v>
      </c>
      <c r="E8579">
        <v>957.5</v>
      </c>
      <c r="F8579">
        <v>949</v>
      </c>
      <c r="G8579">
        <v>951</v>
      </c>
      <c r="H8579">
        <v>410637</v>
      </c>
      <c r="I8579" t="b">
        <f>AND(HOUR(C8579)=9,MINUTE(C8579)=30,HOUR(C8578)=15,MINUTE(C8578)=15)</f>
        <v>1</v>
      </c>
      <c r="J8579">
        <f>MAX(E8579:E8585)</f>
        <v>958.25</v>
      </c>
      <c r="K8579">
        <f>MIN(F8579:F8585)</f>
        <v>948.5</v>
      </c>
      <c r="L8579">
        <f>E8579</f>
        <v>957.5</v>
      </c>
      <c r="M8579" s="6">
        <f>+F8579</f>
        <v>949</v>
      </c>
      <c r="N8579" s="6" t="b">
        <f>IF(F8579&gt;J8572,F8579-J8572,FALSE)</f>
        <v>0</v>
      </c>
      <c r="O8579" s="6" t="b">
        <f>IF(L8579&lt;K8572,K8572-L8579,FALSE)</f>
        <v>0</v>
      </c>
      <c r="P8579" s="6" t="b">
        <f>IF(AND(N8579&lt;&gt;FALSE,K8579&lt;=J8572),TRUE,FALSE)</f>
        <v>0</v>
      </c>
      <c r="Q8579" s="6" t="b">
        <f>IF(AND(O8579&lt;&gt;FALSE,J8579&gt;K8572),TRUE,FALSE)</f>
        <v>0</v>
      </c>
    </row>
    <row r="8580" spans="1:17" x14ac:dyDescent="0.2">
      <c r="A8580" t="s">
        <v>24</v>
      </c>
      <c r="B8580" s="1">
        <v>40394</v>
      </c>
      <c r="C8580" s="2">
        <v>0.4375</v>
      </c>
      <c r="D8580">
        <v>950.75</v>
      </c>
      <c r="E8580">
        <v>953.75</v>
      </c>
      <c r="F8580">
        <v>948.5</v>
      </c>
      <c r="G8580">
        <v>953.25</v>
      </c>
      <c r="H8580">
        <v>223805</v>
      </c>
      <c r="M8580"/>
      <c r="N8580"/>
      <c r="O8580"/>
      <c r="P8580"/>
      <c r="Q8580"/>
    </row>
    <row r="8581" spans="1:17" x14ac:dyDescent="0.2">
      <c r="A8581" t="s">
        <v>24</v>
      </c>
      <c r="B8581" s="1">
        <v>40394</v>
      </c>
      <c r="C8581" s="2">
        <v>0.47916666666666669</v>
      </c>
      <c r="D8581">
        <v>953.25</v>
      </c>
      <c r="E8581">
        <v>956.25</v>
      </c>
      <c r="F8581">
        <v>952.5</v>
      </c>
      <c r="G8581">
        <v>955</v>
      </c>
      <c r="H8581">
        <v>121061</v>
      </c>
      <c r="M8581"/>
      <c r="N8581"/>
      <c r="O8581"/>
      <c r="P8581"/>
      <c r="Q8581"/>
    </row>
    <row r="8582" spans="1:17" x14ac:dyDescent="0.2">
      <c r="A8582" t="s">
        <v>24</v>
      </c>
      <c r="B8582" s="1">
        <v>40394</v>
      </c>
      <c r="C8582" s="2">
        <v>0.52083333333333337</v>
      </c>
      <c r="D8582">
        <v>955</v>
      </c>
      <c r="E8582">
        <v>956.25</v>
      </c>
      <c r="F8582">
        <v>951.5</v>
      </c>
      <c r="G8582">
        <v>952.25</v>
      </c>
      <c r="H8582">
        <v>105436</v>
      </c>
      <c r="M8582"/>
      <c r="N8582"/>
      <c r="O8582"/>
      <c r="P8582"/>
      <c r="Q8582"/>
    </row>
    <row r="8583" spans="1:17" x14ac:dyDescent="0.2">
      <c r="A8583" t="s">
        <v>24</v>
      </c>
      <c r="B8583" s="1">
        <v>40394</v>
      </c>
      <c r="C8583" s="2">
        <v>0.5625</v>
      </c>
      <c r="D8583">
        <v>952.25</v>
      </c>
      <c r="E8583">
        <v>955.5</v>
      </c>
      <c r="F8583">
        <v>951.75</v>
      </c>
      <c r="G8583">
        <v>954.75</v>
      </c>
      <c r="H8583">
        <v>103889</v>
      </c>
      <c r="M8583"/>
      <c r="N8583"/>
      <c r="O8583"/>
      <c r="P8583"/>
      <c r="Q8583"/>
    </row>
    <row r="8584" spans="1:17" x14ac:dyDescent="0.2">
      <c r="A8584" t="s">
        <v>24</v>
      </c>
      <c r="B8584" s="1">
        <v>40394</v>
      </c>
      <c r="C8584" s="2">
        <v>0.60416666666666663</v>
      </c>
      <c r="D8584">
        <v>954.75</v>
      </c>
      <c r="E8584">
        <v>958</v>
      </c>
      <c r="F8584">
        <v>953.5</v>
      </c>
      <c r="G8584">
        <v>957.25</v>
      </c>
      <c r="H8584">
        <v>146504</v>
      </c>
      <c r="M8584"/>
      <c r="N8584"/>
      <c r="O8584"/>
      <c r="P8584"/>
      <c r="Q8584"/>
    </row>
    <row r="8585" spans="1:17" x14ac:dyDescent="0.2">
      <c r="A8585" t="s">
        <v>24</v>
      </c>
      <c r="B8585" s="1">
        <v>40394</v>
      </c>
      <c r="C8585" s="2">
        <v>0.63541666666666663</v>
      </c>
      <c r="D8585">
        <v>957.5</v>
      </c>
      <c r="E8585">
        <v>958.25</v>
      </c>
      <c r="F8585">
        <v>956</v>
      </c>
      <c r="G8585">
        <v>957</v>
      </c>
      <c r="H8585">
        <v>208869</v>
      </c>
      <c r="M8585"/>
      <c r="N8585"/>
      <c r="O8585"/>
      <c r="P8585"/>
      <c r="Q8585"/>
    </row>
    <row r="8586" spans="1:17" x14ac:dyDescent="0.2">
      <c r="A8586" t="s">
        <v>24</v>
      </c>
      <c r="B8586" s="1">
        <v>40395</v>
      </c>
      <c r="C8586" s="2">
        <v>0.39583333333333331</v>
      </c>
      <c r="D8586">
        <v>949.5</v>
      </c>
      <c r="E8586">
        <v>954.5</v>
      </c>
      <c r="F8586">
        <v>947.75</v>
      </c>
      <c r="G8586">
        <v>954</v>
      </c>
      <c r="H8586">
        <v>332165</v>
      </c>
      <c r="I8586" t="b">
        <f>AND(HOUR(C8586)=9,MINUTE(C8586)=30,HOUR(C8585)=15,MINUTE(C8585)=15)</f>
        <v>1</v>
      </c>
      <c r="J8586">
        <f>MAX(E8586:E8592)</f>
        <v>956.25</v>
      </c>
      <c r="K8586">
        <f>MIN(F8586:F8592)</f>
        <v>947.75</v>
      </c>
      <c r="L8586">
        <f>E8586</f>
        <v>954.5</v>
      </c>
      <c r="M8586" s="6">
        <f>+F8586</f>
        <v>947.75</v>
      </c>
      <c r="N8586" s="6" t="b">
        <f>IF(F8586&gt;J8579,F8586-J8579,FALSE)</f>
        <v>0</v>
      </c>
      <c r="O8586" s="6" t="b">
        <f>IF(L8586&lt;K8579,K8579-L8586,FALSE)</f>
        <v>0</v>
      </c>
      <c r="P8586" s="6" t="b">
        <f>IF(AND(N8586&lt;&gt;FALSE,K8586&lt;=J8579),TRUE,FALSE)</f>
        <v>0</v>
      </c>
      <c r="Q8586" s="6" t="b">
        <f>IF(AND(O8586&lt;&gt;FALSE,J8586&gt;K8579),TRUE,FALSE)</f>
        <v>0</v>
      </c>
    </row>
    <row r="8587" spans="1:17" x14ac:dyDescent="0.2">
      <c r="A8587" t="s">
        <v>24</v>
      </c>
      <c r="B8587" s="1">
        <v>40395</v>
      </c>
      <c r="C8587" s="2">
        <v>0.4375</v>
      </c>
      <c r="D8587">
        <v>954.25</v>
      </c>
      <c r="E8587">
        <v>955</v>
      </c>
      <c r="F8587">
        <v>948.75</v>
      </c>
      <c r="G8587">
        <v>951.75</v>
      </c>
      <c r="H8587">
        <v>189057</v>
      </c>
      <c r="M8587"/>
      <c r="N8587"/>
      <c r="O8587"/>
      <c r="P8587"/>
      <c r="Q8587"/>
    </row>
    <row r="8588" spans="1:17" x14ac:dyDescent="0.2">
      <c r="A8588" t="s">
        <v>24</v>
      </c>
      <c r="B8588" s="1">
        <v>40395</v>
      </c>
      <c r="C8588" s="2">
        <v>0.47916666666666669</v>
      </c>
      <c r="D8588">
        <v>951.75</v>
      </c>
      <c r="E8588">
        <v>953.25</v>
      </c>
      <c r="F8588">
        <v>950.25</v>
      </c>
      <c r="G8588">
        <v>952.25</v>
      </c>
      <c r="H8588">
        <v>108768</v>
      </c>
      <c r="M8588"/>
      <c r="N8588"/>
      <c r="O8588"/>
      <c r="P8588"/>
      <c r="Q8588"/>
    </row>
    <row r="8589" spans="1:17" x14ac:dyDescent="0.2">
      <c r="A8589" t="s">
        <v>24</v>
      </c>
      <c r="B8589" s="1">
        <v>40395</v>
      </c>
      <c r="C8589" s="2">
        <v>0.52083333333333337</v>
      </c>
      <c r="D8589">
        <v>952.5</v>
      </c>
      <c r="E8589">
        <v>953</v>
      </c>
      <c r="F8589">
        <v>950</v>
      </c>
      <c r="G8589">
        <v>951.75</v>
      </c>
      <c r="H8589">
        <v>59294</v>
      </c>
      <c r="M8589"/>
      <c r="N8589"/>
      <c r="O8589"/>
      <c r="P8589"/>
      <c r="Q8589"/>
    </row>
    <row r="8590" spans="1:17" x14ac:dyDescent="0.2">
      <c r="A8590" t="s">
        <v>24</v>
      </c>
      <c r="B8590" s="1">
        <v>40395</v>
      </c>
      <c r="C8590" s="2">
        <v>0.5625</v>
      </c>
      <c r="D8590">
        <v>951.75</v>
      </c>
      <c r="E8590">
        <v>954.5</v>
      </c>
      <c r="F8590">
        <v>951.75</v>
      </c>
      <c r="G8590">
        <v>953.5</v>
      </c>
      <c r="H8590">
        <v>83864</v>
      </c>
      <c r="M8590"/>
      <c r="N8590"/>
      <c r="O8590"/>
      <c r="P8590"/>
      <c r="Q8590"/>
    </row>
    <row r="8591" spans="1:17" x14ac:dyDescent="0.2">
      <c r="A8591" t="s">
        <v>24</v>
      </c>
      <c r="B8591" s="1">
        <v>40395</v>
      </c>
      <c r="C8591" s="2">
        <v>0.60416666666666663</v>
      </c>
      <c r="D8591">
        <v>953.75</v>
      </c>
      <c r="E8591">
        <v>956.25</v>
      </c>
      <c r="F8591">
        <v>953</v>
      </c>
      <c r="G8591">
        <v>954.75</v>
      </c>
      <c r="H8591">
        <v>104196</v>
      </c>
      <c r="M8591"/>
      <c r="N8591"/>
      <c r="O8591"/>
      <c r="P8591"/>
      <c r="Q8591"/>
    </row>
    <row r="8592" spans="1:17" x14ac:dyDescent="0.2">
      <c r="A8592" t="s">
        <v>24</v>
      </c>
      <c r="B8592" s="1">
        <v>40395</v>
      </c>
      <c r="C8592" s="2">
        <v>0.63541666666666663</v>
      </c>
      <c r="D8592">
        <v>954.75</v>
      </c>
      <c r="E8592">
        <v>956.25</v>
      </c>
      <c r="F8592">
        <v>953</v>
      </c>
      <c r="G8592">
        <v>956</v>
      </c>
      <c r="H8592">
        <v>162416</v>
      </c>
      <c r="M8592"/>
      <c r="N8592"/>
      <c r="O8592"/>
      <c r="P8592"/>
      <c r="Q8592"/>
    </row>
    <row r="8593" spans="1:17" x14ac:dyDescent="0.2">
      <c r="A8593" t="s">
        <v>24</v>
      </c>
      <c r="B8593" s="1">
        <v>40396</v>
      </c>
      <c r="C8593" s="2">
        <v>0.39583333333333331</v>
      </c>
      <c r="D8593">
        <v>944.5</v>
      </c>
      <c r="E8593">
        <v>952.75</v>
      </c>
      <c r="F8593">
        <v>943.5</v>
      </c>
      <c r="G8593">
        <v>949.25</v>
      </c>
      <c r="H8593">
        <v>415373</v>
      </c>
      <c r="I8593" t="b">
        <f>AND(HOUR(C8593)=9,MINUTE(C8593)=30,HOUR(C8592)=15,MINUTE(C8592)=15)</f>
        <v>1</v>
      </c>
      <c r="J8593">
        <f>MAX(E8593:E8599)</f>
        <v>952.75</v>
      </c>
      <c r="K8593">
        <f>MIN(F8593:F8599)</f>
        <v>936</v>
      </c>
      <c r="L8593">
        <f>E8593</f>
        <v>952.75</v>
      </c>
      <c r="M8593" s="6">
        <f>+F8593</f>
        <v>943.5</v>
      </c>
      <c r="N8593" s="6" t="b">
        <f>IF(F8593&gt;J8586,F8593-J8586,FALSE)</f>
        <v>0</v>
      </c>
      <c r="O8593" s="6" t="b">
        <f>IF(L8593&lt;K8586,K8586-L8593,FALSE)</f>
        <v>0</v>
      </c>
      <c r="P8593" s="6" t="b">
        <f>IF(AND(N8593&lt;&gt;FALSE,K8593&lt;=J8586),TRUE,FALSE)</f>
        <v>0</v>
      </c>
      <c r="Q8593" s="6" t="b">
        <f>IF(AND(O8593&lt;&gt;FALSE,J8593&gt;K8586),TRUE,FALSE)</f>
        <v>0</v>
      </c>
    </row>
    <row r="8594" spans="1:17" x14ac:dyDescent="0.2">
      <c r="A8594" t="s">
        <v>24</v>
      </c>
      <c r="B8594" s="1">
        <v>40396</v>
      </c>
      <c r="C8594" s="2">
        <v>0.4375</v>
      </c>
      <c r="D8594">
        <v>949.25</v>
      </c>
      <c r="E8594">
        <v>950.25</v>
      </c>
      <c r="F8594">
        <v>936</v>
      </c>
      <c r="G8594">
        <v>940</v>
      </c>
      <c r="H8594">
        <v>450557</v>
      </c>
      <c r="M8594"/>
      <c r="N8594"/>
      <c r="O8594"/>
      <c r="P8594"/>
      <c r="Q8594"/>
    </row>
    <row r="8595" spans="1:17" x14ac:dyDescent="0.2">
      <c r="A8595" t="s">
        <v>24</v>
      </c>
      <c r="B8595" s="1">
        <v>40396</v>
      </c>
      <c r="C8595" s="2">
        <v>0.47916666666666669</v>
      </c>
      <c r="D8595">
        <v>940</v>
      </c>
      <c r="E8595">
        <v>941.5</v>
      </c>
      <c r="F8595">
        <v>938</v>
      </c>
      <c r="G8595">
        <v>938.25</v>
      </c>
      <c r="H8595">
        <v>147230</v>
      </c>
      <c r="M8595"/>
      <c r="N8595"/>
      <c r="O8595"/>
      <c r="P8595"/>
      <c r="Q8595"/>
    </row>
    <row r="8596" spans="1:17" x14ac:dyDescent="0.2">
      <c r="A8596" t="s">
        <v>24</v>
      </c>
      <c r="B8596" s="1">
        <v>40396</v>
      </c>
      <c r="C8596" s="2">
        <v>0.52083333333333337</v>
      </c>
      <c r="D8596">
        <v>938.25</v>
      </c>
      <c r="E8596">
        <v>940.5</v>
      </c>
      <c r="F8596">
        <v>938</v>
      </c>
      <c r="G8596">
        <v>939.25</v>
      </c>
      <c r="H8596">
        <v>82649</v>
      </c>
      <c r="M8596"/>
      <c r="N8596"/>
      <c r="O8596"/>
      <c r="P8596"/>
      <c r="Q8596"/>
    </row>
    <row r="8597" spans="1:17" x14ac:dyDescent="0.2">
      <c r="A8597" t="s">
        <v>24</v>
      </c>
      <c r="B8597" s="1">
        <v>40396</v>
      </c>
      <c r="C8597" s="2">
        <v>0.5625</v>
      </c>
      <c r="D8597">
        <v>939</v>
      </c>
      <c r="E8597">
        <v>941.25</v>
      </c>
      <c r="F8597">
        <v>938</v>
      </c>
      <c r="G8597">
        <v>941</v>
      </c>
      <c r="H8597">
        <v>140004</v>
      </c>
      <c r="M8597"/>
      <c r="N8597"/>
      <c r="O8597"/>
      <c r="P8597"/>
      <c r="Q8597"/>
    </row>
    <row r="8598" spans="1:17" x14ac:dyDescent="0.2">
      <c r="A8598" t="s">
        <v>24</v>
      </c>
      <c r="B8598" s="1">
        <v>40396</v>
      </c>
      <c r="C8598" s="2">
        <v>0.60416666666666663</v>
      </c>
      <c r="D8598">
        <v>941</v>
      </c>
      <c r="E8598">
        <v>950</v>
      </c>
      <c r="F8598">
        <v>940.5</v>
      </c>
      <c r="G8598">
        <v>948.25</v>
      </c>
      <c r="H8598">
        <v>275201</v>
      </c>
      <c r="M8598"/>
      <c r="N8598"/>
      <c r="O8598"/>
      <c r="P8598"/>
      <c r="Q8598"/>
    </row>
    <row r="8599" spans="1:17" x14ac:dyDescent="0.2">
      <c r="A8599" t="s">
        <v>24</v>
      </c>
      <c r="B8599" s="1">
        <v>40396</v>
      </c>
      <c r="C8599" s="2">
        <v>0.63541666666666663</v>
      </c>
      <c r="D8599">
        <v>948.25</v>
      </c>
      <c r="E8599">
        <v>952.25</v>
      </c>
      <c r="F8599">
        <v>947</v>
      </c>
      <c r="G8599">
        <v>952</v>
      </c>
      <c r="H8599">
        <v>232339</v>
      </c>
      <c r="M8599"/>
      <c r="N8599"/>
      <c r="O8599"/>
      <c r="P8599"/>
      <c r="Q8599"/>
    </row>
    <row r="8600" spans="1:17" x14ac:dyDescent="0.2">
      <c r="A8600" t="s">
        <v>24</v>
      </c>
      <c r="B8600" s="1">
        <v>40399</v>
      </c>
      <c r="C8600" s="2">
        <v>0.39583333333333331</v>
      </c>
      <c r="D8600">
        <v>956</v>
      </c>
      <c r="E8600">
        <v>956.5</v>
      </c>
      <c r="F8600">
        <v>950.25</v>
      </c>
      <c r="G8600">
        <v>951.5</v>
      </c>
      <c r="H8600">
        <v>254866</v>
      </c>
      <c r="I8600" t="b">
        <f>AND(HOUR(C8600)=9,MINUTE(C8600)=30,HOUR(C8599)=15,MINUTE(C8599)=15)</f>
        <v>1</v>
      </c>
      <c r="J8600">
        <f>MAX(E8600:E8606)</f>
        <v>959</v>
      </c>
      <c r="K8600">
        <f>MIN(F8600:F8606)</f>
        <v>950.25</v>
      </c>
      <c r="L8600">
        <f>E8600</f>
        <v>956.5</v>
      </c>
      <c r="M8600" s="6">
        <f>+F8600</f>
        <v>950.25</v>
      </c>
      <c r="N8600" s="6" t="b">
        <f>IF(F8600&gt;J8593,F8600-J8593,FALSE)</f>
        <v>0</v>
      </c>
      <c r="O8600" s="6" t="b">
        <f>IF(L8600&lt;K8593,K8593-L8600,FALSE)</f>
        <v>0</v>
      </c>
      <c r="P8600" s="6" t="b">
        <f>IF(AND(N8600&lt;&gt;FALSE,K8600&lt;=J8593),TRUE,FALSE)</f>
        <v>0</v>
      </c>
      <c r="Q8600" s="6" t="b">
        <f>IF(AND(O8600&lt;&gt;FALSE,J8600&gt;K8593),TRUE,FALSE)</f>
        <v>0</v>
      </c>
    </row>
    <row r="8601" spans="1:17" x14ac:dyDescent="0.2">
      <c r="A8601" t="s">
        <v>24</v>
      </c>
      <c r="B8601" s="1">
        <v>40399</v>
      </c>
      <c r="C8601" s="2">
        <v>0.4375</v>
      </c>
      <c r="D8601">
        <v>951.5</v>
      </c>
      <c r="E8601">
        <v>955.5</v>
      </c>
      <c r="F8601">
        <v>951.5</v>
      </c>
      <c r="G8601">
        <v>954.75</v>
      </c>
      <c r="H8601">
        <v>123857</v>
      </c>
      <c r="M8601"/>
      <c r="N8601"/>
      <c r="O8601"/>
      <c r="P8601"/>
      <c r="Q8601"/>
    </row>
    <row r="8602" spans="1:17" x14ac:dyDescent="0.2">
      <c r="A8602" t="s">
        <v>24</v>
      </c>
      <c r="B8602" s="1">
        <v>40399</v>
      </c>
      <c r="C8602" s="2">
        <v>0.47916666666666669</v>
      </c>
      <c r="D8602">
        <v>954.75</v>
      </c>
      <c r="E8602">
        <v>956.75</v>
      </c>
      <c r="F8602">
        <v>954.5</v>
      </c>
      <c r="G8602">
        <v>955</v>
      </c>
      <c r="H8602">
        <v>78212</v>
      </c>
      <c r="M8602"/>
      <c r="N8602"/>
      <c r="O8602"/>
      <c r="P8602"/>
      <c r="Q8602"/>
    </row>
    <row r="8603" spans="1:17" x14ac:dyDescent="0.2">
      <c r="A8603" t="s">
        <v>24</v>
      </c>
      <c r="B8603" s="1">
        <v>40399</v>
      </c>
      <c r="C8603" s="2">
        <v>0.52083333333333337</v>
      </c>
      <c r="D8603">
        <v>955</v>
      </c>
      <c r="E8603">
        <v>956</v>
      </c>
      <c r="F8603">
        <v>954.25</v>
      </c>
      <c r="G8603">
        <v>954.5</v>
      </c>
      <c r="H8603">
        <v>45448</v>
      </c>
      <c r="M8603"/>
      <c r="N8603"/>
      <c r="O8603"/>
      <c r="P8603"/>
      <c r="Q8603"/>
    </row>
    <row r="8604" spans="1:17" x14ac:dyDescent="0.2">
      <c r="A8604" t="s">
        <v>24</v>
      </c>
      <c r="B8604" s="1">
        <v>40399</v>
      </c>
      <c r="C8604" s="2">
        <v>0.5625</v>
      </c>
      <c r="D8604">
        <v>954.5</v>
      </c>
      <c r="E8604">
        <v>956.25</v>
      </c>
      <c r="F8604">
        <v>954.25</v>
      </c>
      <c r="G8604">
        <v>955.75</v>
      </c>
      <c r="H8604">
        <v>49949</v>
      </c>
      <c r="M8604"/>
      <c r="N8604"/>
      <c r="O8604"/>
      <c r="P8604"/>
      <c r="Q8604"/>
    </row>
    <row r="8605" spans="1:17" x14ac:dyDescent="0.2">
      <c r="A8605" t="s">
        <v>24</v>
      </c>
      <c r="B8605" s="1">
        <v>40399</v>
      </c>
      <c r="C8605" s="2">
        <v>0.60416666666666663</v>
      </c>
      <c r="D8605">
        <v>955.75</v>
      </c>
      <c r="E8605">
        <v>959</v>
      </c>
      <c r="F8605">
        <v>955.75</v>
      </c>
      <c r="G8605">
        <v>957</v>
      </c>
      <c r="H8605">
        <v>126745</v>
      </c>
      <c r="M8605"/>
      <c r="N8605"/>
      <c r="O8605"/>
      <c r="P8605"/>
      <c r="Q8605"/>
    </row>
    <row r="8606" spans="1:17" x14ac:dyDescent="0.2">
      <c r="A8606" t="s">
        <v>24</v>
      </c>
      <c r="B8606" s="1">
        <v>40399</v>
      </c>
      <c r="C8606" s="2">
        <v>0.63541666666666663</v>
      </c>
      <c r="D8606">
        <v>956.75</v>
      </c>
      <c r="E8606">
        <v>958.75</v>
      </c>
      <c r="F8606">
        <v>956.25</v>
      </c>
      <c r="G8606">
        <v>958</v>
      </c>
      <c r="H8606">
        <v>146949</v>
      </c>
      <c r="M8606"/>
      <c r="N8606"/>
      <c r="O8606"/>
      <c r="P8606"/>
      <c r="Q8606"/>
    </row>
    <row r="8607" spans="1:17" x14ac:dyDescent="0.2">
      <c r="A8607" t="s">
        <v>24</v>
      </c>
      <c r="B8607" s="1">
        <v>40400</v>
      </c>
      <c r="C8607" s="2">
        <v>0.39583333333333331</v>
      </c>
      <c r="D8607">
        <v>947.5</v>
      </c>
      <c r="E8607">
        <v>949.25</v>
      </c>
      <c r="F8607">
        <v>940.5</v>
      </c>
      <c r="G8607">
        <v>945.5</v>
      </c>
      <c r="H8607">
        <v>359387</v>
      </c>
      <c r="I8607" t="b">
        <f>AND(HOUR(C8607)=9,MINUTE(C8607)=30,HOUR(C8606)=15,MINUTE(C8606)=15)</f>
        <v>1</v>
      </c>
      <c r="J8607">
        <f>MAX(E8607:E8613)</f>
        <v>956.75</v>
      </c>
      <c r="K8607">
        <f>MIN(F8607:F8613)</f>
        <v>940.5</v>
      </c>
      <c r="L8607">
        <f>E8607</f>
        <v>949.25</v>
      </c>
      <c r="M8607" s="6">
        <f>+F8607</f>
        <v>940.5</v>
      </c>
      <c r="N8607" s="6" t="b">
        <f>IF(F8607&gt;J8600,F8607-J8600,FALSE)</f>
        <v>0</v>
      </c>
      <c r="O8607" s="6">
        <f>IF(L8607&lt;K8600,K8600-L8607,FALSE)</f>
        <v>1</v>
      </c>
      <c r="P8607" s="6" t="b">
        <f>IF(AND(N8607&lt;&gt;FALSE,K8607&lt;=J8600),TRUE,FALSE)</f>
        <v>0</v>
      </c>
      <c r="Q8607" s="6" t="b">
        <f>IF(AND(O8607&lt;&gt;FALSE,J8607&gt;K8600),TRUE,FALSE)</f>
        <v>1</v>
      </c>
    </row>
    <row r="8608" spans="1:17" x14ac:dyDescent="0.2">
      <c r="A8608" t="s">
        <v>24</v>
      </c>
      <c r="B8608" s="1">
        <v>40400</v>
      </c>
      <c r="C8608" s="2">
        <v>0.4375</v>
      </c>
      <c r="D8608">
        <v>945.25</v>
      </c>
      <c r="E8608">
        <v>946.25</v>
      </c>
      <c r="F8608">
        <v>942.5</v>
      </c>
      <c r="G8608">
        <v>946</v>
      </c>
      <c r="H8608">
        <v>149204</v>
      </c>
      <c r="M8608"/>
      <c r="N8608"/>
      <c r="O8608"/>
      <c r="P8608"/>
      <c r="Q8608"/>
    </row>
    <row r="8609" spans="1:17" x14ac:dyDescent="0.2">
      <c r="A8609" t="s">
        <v>24</v>
      </c>
      <c r="B8609" s="1">
        <v>40400</v>
      </c>
      <c r="C8609" s="2">
        <v>0.47916666666666669</v>
      </c>
      <c r="D8609">
        <v>946</v>
      </c>
      <c r="E8609">
        <v>947.25</v>
      </c>
      <c r="F8609">
        <v>945.5</v>
      </c>
      <c r="G8609">
        <v>946.5</v>
      </c>
      <c r="H8609">
        <v>74913</v>
      </c>
      <c r="M8609"/>
      <c r="N8609"/>
      <c r="O8609"/>
      <c r="P8609"/>
      <c r="Q8609"/>
    </row>
    <row r="8610" spans="1:17" x14ac:dyDescent="0.2">
      <c r="A8610" t="s">
        <v>24</v>
      </c>
      <c r="B8610" s="1">
        <v>40400</v>
      </c>
      <c r="C8610" s="2">
        <v>0.52083333333333337</v>
      </c>
      <c r="D8610">
        <v>946.75</v>
      </c>
      <c r="E8610">
        <v>946.75</v>
      </c>
      <c r="F8610">
        <v>942.75</v>
      </c>
      <c r="G8610">
        <v>943</v>
      </c>
      <c r="H8610">
        <v>76721</v>
      </c>
      <c r="M8610"/>
      <c r="N8610"/>
      <c r="O8610"/>
      <c r="P8610"/>
      <c r="Q8610"/>
    </row>
    <row r="8611" spans="1:17" x14ac:dyDescent="0.2">
      <c r="A8611" t="s">
        <v>24</v>
      </c>
      <c r="B8611" s="1">
        <v>40400</v>
      </c>
      <c r="C8611" s="2">
        <v>0.5625</v>
      </c>
      <c r="D8611">
        <v>943.25</v>
      </c>
      <c r="E8611">
        <v>954.25</v>
      </c>
      <c r="F8611">
        <v>942.5</v>
      </c>
      <c r="G8611">
        <v>951</v>
      </c>
      <c r="H8611">
        <v>342838</v>
      </c>
      <c r="M8611"/>
      <c r="N8611"/>
      <c r="O8611"/>
      <c r="P8611"/>
      <c r="Q8611"/>
    </row>
    <row r="8612" spans="1:17" x14ac:dyDescent="0.2">
      <c r="A8612" t="s">
        <v>24</v>
      </c>
      <c r="B8612" s="1">
        <v>40400</v>
      </c>
      <c r="C8612" s="2">
        <v>0.60416666666666663</v>
      </c>
      <c r="D8612">
        <v>951</v>
      </c>
      <c r="E8612">
        <v>956.75</v>
      </c>
      <c r="F8612">
        <v>948.5</v>
      </c>
      <c r="G8612">
        <v>952</v>
      </c>
      <c r="H8612">
        <v>437934</v>
      </c>
      <c r="M8612"/>
      <c r="N8612"/>
      <c r="O8612"/>
      <c r="P8612"/>
      <c r="Q8612"/>
    </row>
    <row r="8613" spans="1:17" x14ac:dyDescent="0.2">
      <c r="A8613" t="s">
        <v>24</v>
      </c>
      <c r="B8613" s="1">
        <v>40400</v>
      </c>
      <c r="C8613" s="2">
        <v>0.63541666666666663</v>
      </c>
      <c r="D8613">
        <v>952.25</v>
      </c>
      <c r="E8613">
        <v>954.75</v>
      </c>
      <c r="F8613">
        <v>949.75</v>
      </c>
      <c r="G8613">
        <v>951.75</v>
      </c>
      <c r="H8613">
        <v>294734</v>
      </c>
      <c r="M8613"/>
      <c r="N8613"/>
      <c r="O8613"/>
      <c r="P8613"/>
      <c r="Q8613"/>
    </row>
    <row r="8614" spans="1:17" x14ac:dyDescent="0.2">
      <c r="A8614" t="s">
        <v>24</v>
      </c>
      <c r="B8614" s="1">
        <v>40401</v>
      </c>
      <c r="C8614" s="2">
        <v>0.39583333333333331</v>
      </c>
      <c r="D8614">
        <v>933.5</v>
      </c>
      <c r="E8614">
        <v>933.75</v>
      </c>
      <c r="F8614">
        <v>926</v>
      </c>
      <c r="G8614">
        <v>928.25</v>
      </c>
      <c r="H8614">
        <v>535552</v>
      </c>
      <c r="I8614" t="b">
        <f>AND(HOUR(C8614)=9,MINUTE(C8614)=30,HOUR(C8613)=15,MINUTE(C8613)=15)</f>
        <v>1</v>
      </c>
      <c r="J8614">
        <f>MAX(E8614:E8620)</f>
        <v>933.75</v>
      </c>
      <c r="K8614">
        <f>MIN(F8614:F8620)</f>
        <v>916.75</v>
      </c>
      <c r="L8614">
        <f>E8614</f>
        <v>933.75</v>
      </c>
      <c r="M8614" s="6">
        <f>+F8614</f>
        <v>926</v>
      </c>
      <c r="N8614" s="6" t="b">
        <f>IF(F8614&gt;J8607,F8614-J8607,FALSE)</f>
        <v>0</v>
      </c>
      <c r="O8614" s="6">
        <f>IF(L8614&lt;K8607,K8607-L8614,FALSE)</f>
        <v>6.75</v>
      </c>
      <c r="P8614" s="6" t="b">
        <f>IF(AND(N8614&lt;&gt;FALSE,K8614&lt;=J8607),TRUE,FALSE)</f>
        <v>0</v>
      </c>
      <c r="Q8614" s="6" t="b">
        <f>IF(AND(O8614&lt;&gt;FALSE,J8614&gt;K8607),TRUE,FALSE)</f>
        <v>0</v>
      </c>
    </row>
    <row r="8615" spans="1:17" x14ac:dyDescent="0.2">
      <c r="A8615" t="s">
        <v>24</v>
      </c>
      <c r="B8615" s="1">
        <v>40401</v>
      </c>
      <c r="C8615" s="2">
        <v>0.4375</v>
      </c>
      <c r="D8615">
        <v>928</v>
      </c>
      <c r="E8615">
        <v>928.25</v>
      </c>
      <c r="F8615">
        <v>920.5</v>
      </c>
      <c r="G8615">
        <v>922.5</v>
      </c>
      <c r="H8615">
        <v>459181</v>
      </c>
      <c r="M8615"/>
      <c r="N8615"/>
      <c r="O8615"/>
      <c r="P8615"/>
      <c r="Q8615"/>
    </row>
    <row r="8616" spans="1:17" x14ac:dyDescent="0.2">
      <c r="A8616" t="s">
        <v>24</v>
      </c>
      <c r="B8616" s="1">
        <v>40401</v>
      </c>
      <c r="C8616" s="2">
        <v>0.47916666666666669</v>
      </c>
      <c r="D8616">
        <v>922.75</v>
      </c>
      <c r="E8616">
        <v>924</v>
      </c>
      <c r="F8616">
        <v>921.5</v>
      </c>
      <c r="G8616">
        <v>922</v>
      </c>
      <c r="H8616">
        <v>194989</v>
      </c>
      <c r="M8616"/>
      <c r="N8616"/>
      <c r="O8616"/>
      <c r="P8616"/>
      <c r="Q8616"/>
    </row>
    <row r="8617" spans="1:17" x14ac:dyDescent="0.2">
      <c r="A8617" t="s">
        <v>24</v>
      </c>
      <c r="B8617" s="1">
        <v>40401</v>
      </c>
      <c r="C8617" s="2">
        <v>0.52083333333333337</v>
      </c>
      <c r="D8617">
        <v>922</v>
      </c>
      <c r="E8617">
        <v>922.75</v>
      </c>
      <c r="F8617">
        <v>919</v>
      </c>
      <c r="G8617">
        <v>922.25</v>
      </c>
      <c r="H8617">
        <v>176492</v>
      </c>
      <c r="M8617"/>
      <c r="N8617"/>
      <c r="O8617"/>
      <c r="P8617"/>
      <c r="Q8617"/>
    </row>
    <row r="8618" spans="1:17" x14ac:dyDescent="0.2">
      <c r="A8618" t="s">
        <v>24</v>
      </c>
      <c r="B8618" s="1">
        <v>40401</v>
      </c>
      <c r="C8618" s="2">
        <v>0.5625</v>
      </c>
      <c r="D8618">
        <v>922.25</v>
      </c>
      <c r="E8618">
        <v>924</v>
      </c>
      <c r="F8618">
        <v>920.25</v>
      </c>
      <c r="G8618">
        <v>923.25</v>
      </c>
      <c r="H8618">
        <v>148943</v>
      </c>
      <c r="M8618"/>
      <c r="N8618"/>
      <c r="O8618"/>
      <c r="P8618"/>
      <c r="Q8618"/>
    </row>
    <row r="8619" spans="1:17" x14ac:dyDescent="0.2">
      <c r="A8619" t="s">
        <v>24</v>
      </c>
      <c r="B8619" s="1">
        <v>40401</v>
      </c>
      <c r="C8619" s="2">
        <v>0.60416666666666663</v>
      </c>
      <c r="D8619">
        <v>923.25</v>
      </c>
      <c r="E8619">
        <v>923.5</v>
      </c>
      <c r="F8619">
        <v>918</v>
      </c>
      <c r="G8619">
        <v>920</v>
      </c>
      <c r="H8619">
        <v>267384</v>
      </c>
      <c r="M8619"/>
      <c r="N8619"/>
      <c r="O8619"/>
      <c r="P8619"/>
      <c r="Q8619"/>
    </row>
    <row r="8620" spans="1:17" x14ac:dyDescent="0.2">
      <c r="A8620" t="s">
        <v>24</v>
      </c>
      <c r="B8620" s="1">
        <v>40401</v>
      </c>
      <c r="C8620" s="2">
        <v>0.63541666666666663</v>
      </c>
      <c r="D8620">
        <v>920</v>
      </c>
      <c r="E8620">
        <v>922.75</v>
      </c>
      <c r="F8620">
        <v>916.75</v>
      </c>
      <c r="G8620">
        <v>917</v>
      </c>
      <c r="H8620">
        <v>450246</v>
      </c>
      <c r="M8620"/>
      <c r="N8620"/>
      <c r="O8620"/>
      <c r="P8620"/>
      <c r="Q8620"/>
    </row>
    <row r="8621" spans="1:17" x14ac:dyDescent="0.2">
      <c r="A8621" t="s">
        <v>24</v>
      </c>
      <c r="B8621" s="1">
        <v>40402</v>
      </c>
      <c r="C8621" s="2">
        <v>0.39583333333333331</v>
      </c>
      <c r="D8621">
        <v>903.5</v>
      </c>
      <c r="E8621">
        <v>914</v>
      </c>
      <c r="F8621">
        <v>902.75</v>
      </c>
      <c r="G8621">
        <v>909.75</v>
      </c>
      <c r="H8621">
        <v>501739</v>
      </c>
      <c r="I8621" t="b">
        <f>AND(HOUR(C8621)=9,MINUTE(C8621)=30,HOUR(C8620)=15,MINUTE(C8620)=15)</f>
        <v>1</v>
      </c>
      <c r="J8621">
        <f>MAX(E8621:E8627)</f>
        <v>917</v>
      </c>
      <c r="K8621">
        <f>MIN(F8621:F8627)</f>
        <v>902.75</v>
      </c>
      <c r="L8621">
        <f>E8621</f>
        <v>914</v>
      </c>
      <c r="M8621" s="6">
        <f>+F8621</f>
        <v>902.75</v>
      </c>
      <c r="N8621" s="6" t="b">
        <f>IF(F8621&gt;J8614,F8621-J8614,FALSE)</f>
        <v>0</v>
      </c>
      <c r="O8621" s="6">
        <f>IF(L8621&lt;K8614,K8614-L8621,FALSE)</f>
        <v>2.75</v>
      </c>
      <c r="P8621" s="6" t="b">
        <f>IF(AND(N8621&lt;&gt;FALSE,K8621&lt;=J8614),TRUE,FALSE)</f>
        <v>0</v>
      </c>
      <c r="Q8621" s="6" t="b">
        <f>IF(AND(O8621&lt;&gt;FALSE,J8621&gt;K8614),TRUE,FALSE)</f>
        <v>1</v>
      </c>
    </row>
    <row r="8622" spans="1:17" x14ac:dyDescent="0.2">
      <c r="A8622" t="s">
        <v>24</v>
      </c>
      <c r="B8622" s="1">
        <v>40402</v>
      </c>
      <c r="C8622" s="2">
        <v>0.4375</v>
      </c>
      <c r="D8622">
        <v>909.75</v>
      </c>
      <c r="E8622">
        <v>916.5</v>
      </c>
      <c r="F8622">
        <v>909.25</v>
      </c>
      <c r="G8622">
        <v>916</v>
      </c>
      <c r="H8622">
        <v>290994</v>
      </c>
      <c r="M8622"/>
      <c r="N8622"/>
      <c r="O8622"/>
      <c r="P8622"/>
      <c r="Q8622"/>
    </row>
    <row r="8623" spans="1:17" x14ac:dyDescent="0.2">
      <c r="A8623" t="s">
        <v>24</v>
      </c>
      <c r="B8623" s="1">
        <v>40402</v>
      </c>
      <c r="C8623" s="2">
        <v>0.47916666666666669</v>
      </c>
      <c r="D8623">
        <v>916</v>
      </c>
      <c r="E8623">
        <v>916.75</v>
      </c>
      <c r="F8623">
        <v>912.5</v>
      </c>
      <c r="G8623">
        <v>914.25</v>
      </c>
      <c r="H8623">
        <v>140828</v>
      </c>
      <c r="M8623"/>
      <c r="N8623"/>
      <c r="O8623"/>
      <c r="P8623"/>
      <c r="Q8623"/>
    </row>
    <row r="8624" spans="1:17" x14ac:dyDescent="0.2">
      <c r="A8624" t="s">
        <v>24</v>
      </c>
      <c r="B8624" s="1">
        <v>40402</v>
      </c>
      <c r="C8624" s="2">
        <v>0.52083333333333337</v>
      </c>
      <c r="D8624">
        <v>914</v>
      </c>
      <c r="E8624">
        <v>916.75</v>
      </c>
      <c r="F8624">
        <v>913.5</v>
      </c>
      <c r="G8624">
        <v>913.75</v>
      </c>
      <c r="H8624">
        <v>109085</v>
      </c>
      <c r="M8624"/>
      <c r="N8624"/>
      <c r="O8624"/>
      <c r="P8624"/>
      <c r="Q8624"/>
    </row>
    <row r="8625" spans="1:17" x14ac:dyDescent="0.2">
      <c r="A8625" t="s">
        <v>24</v>
      </c>
      <c r="B8625" s="1">
        <v>40402</v>
      </c>
      <c r="C8625" s="2">
        <v>0.5625</v>
      </c>
      <c r="D8625">
        <v>913.75</v>
      </c>
      <c r="E8625">
        <v>914.25</v>
      </c>
      <c r="F8625">
        <v>910.25</v>
      </c>
      <c r="G8625">
        <v>912</v>
      </c>
      <c r="H8625">
        <v>140341</v>
      </c>
      <c r="M8625"/>
      <c r="N8625"/>
      <c r="O8625"/>
      <c r="P8625"/>
      <c r="Q8625"/>
    </row>
    <row r="8626" spans="1:17" x14ac:dyDescent="0.2">
      <c r="A8626" t="s">
        <v>24</v>
      </c>
      <c r="B8626" s="1">
        <v>40402</v>
      </c>
      <c r="C8626" s="2">
        <v>0.60416666666666663</v>
      </c>
      <c r="D8626">
        <v>912.25</v>
      </c>
      <c r="E8626">
        <v>917</v>
      </c>
      <c r="F8626">
        <v>909.5</v>
      </c>
      <c r="G8626">
        <v>914.75</v>
      </c>
      <c r="H8626">
        <v>203579</v>
      </c>
      <c r="M8626"/>
      <c r="N8626"/>
      <c r="O8626"/>
      <c r="P8626"/>
      <c r="Q8626"/>
    </row>
    <row r="8627" spans="1:17" x14ac:dyDescent="0.2">
      <c r="A8627" t="s">
        <v>24</v>
      </c>
      <c r="B8627" s="1">
        <v>40402</v>
      </c>
      <c r="C8627" s="2">
        <v>0.63541666666666663</v>
      </c>
      <c r="D8627">
        <v>914.5</v>
      </c>
      <c r="E8627">
        <v>917</v>
      </c>
      <c r="F8627">
        <v>910.75</v>
      </c>
      <c r="G8627">
        <v>911.5</v>
      </c>
      <c r="H8627">
        <v>248344</v>
      </c>
      <c r="M8627"/>
      <c r="N8627"/>
      <c r="O8627"/>
      <c r="P8627"/>
      <c r="Q8627"/>
    </row>
    <row r="8628" spans="1:17" x14ac:dyDescent="0.2">
      <c r="A8628" t="s">
        <v>24</v>
      </c>
      <c r="B8628" s="1">
        <v>40403</v>
      </c>
      <c r="C8628" s="2">
        <v>0.39583333333333331</v>
      </c>
      <c r="D8628">
        <v>909.5</v>
      </c>
      <c r="E8628">
        <v>916.5</v>
      </c>
      <c r="F8628">
        <v>909.25</v>
      </c>
      <c r="G8628">
        <v>913.25</v>
      </c>
      <c r="H8628">
        <v>358356</v>
      </c>
      <c r="I8628" t="b">
        <f>AND(HOUR(C8628)=9,MINUTE(C8628)=30,HOUR(C8627)=15,MINUTE(C8627)=15)</f>
        <v>1</v>
      </c>
      <c r="J8628">
        <f>MAX(E8628:E8634)</f>
        <v>916.5</v>
      </c>
      <c r="K8628">
        <f>MIN(F8628:F8634)</f>
        <v>907.75</v>
      </c>
      <c r="L8628">
        <f>E8628</f>
        <v>916.5</v>
      </c>
      <c r="M8628" s="6">
        <f>+F8628</f>
        <v>909.25</v>
      </c>
      <c r="N8628" s="6" t="b">
        <f>IF(F8628&gt;J8621,F8628-J8621,FALSE)</f>
        <v>0</v>
      </c>
      <c r="O8628" s="6" t="b">
        <f>IF(L8628&lt;K8621,K8621-L8628,FALSE)</f>
        <v>0</v>
      </c>
      <c r="P8628" s="6" t="b">
        <f>IF(AND(N8628&lt;&gt;FALSE,K8628&lt;=J8621),TRUE,FALSE)</f>
        <v>0</v>
      </c>
      <c r="Q8628" s="6" t="b">
        <f>IF(AND(O8628&lt;&gt;FALSE,J8628&gt;K8621),TRUE,FALSE)</f>
        <v>0</v>
      </c>
    </row>
    <row r="8629" spans="1:17" x14ac:dyDescent="0.2">
      <c r="A8629" t="s">
        <v>24</v>
      </c>
      <c r="B8629" s="1">
        <v>40403</v>
      </c>
      <c r="C8629" s="2">
        <v>0.4375</v>
      </c>
      <c r="D8629">
        <v>913.25</v>
      </c>
      <c r="E8629">
        <v>914.25</v>
      </c>
      <c r="F8629">
        <v>909.75</v>
      </c>
      <c r="G8629">
        <v>911</v>
      </c>
      <c r="H8629">
        <v>187168</v>
      </c>
      <c r="M8629"/>
      <c r="N8629"/>
      <c r="O8629"/>
      <c r="P8629"/>
      <c r="Q8629"/>
    </row>
    <row r="8630" spans="1:17" x14ac:dyDescent="0.2">
      <c r="A8630" t="s">
        <v>24</v>
      </c>
      <c r="B8630" s="1">
        <v>40403</v>
      </c>
      <c r="C8630" s="2">
        <v>0.47916666666666669</v>
      </c>
      <c r="D8630">
        <v>910.75</v>
      </c>
      <c r="E8630">
        <v>913.25</v>
      </c>
      <c r="F8630">
        <v>908.5</v>
      </c>
      <c r="G8630">
        <v>913.25</v>
      </c>
      <c r="H8630">
        <v>114245</v>
      </c>
      <c r="M8630"/>
      <c r="N8630"/>
      <c r="O8630"/>
      <c r="P8630"/>
      <c r="Q8630"/>
    </row>
    <row r="8631" spans="1:17" x14ac:dyDescent="0.2">
      <c r="A8631" t="s">
        <v>24</v>
      </c>
      <c r="B8631" s="1">
        <v>40403</v>
      </c>
      <c r="C8631" s="2">
        <v>0.52083333333333337</v>
      </c>
      <c r="D8631">
        <v>913</v>
      </c>
      <c r="E8631">
        <v>915.25</v>
      </c>
      <c r="F8631">
        <v>912</v>
      </c>
      <c r="G8631">
        <v>914.25</v>
      </c>
      <c r="H8631">
        <v>68804</v>
      </c>
      <c r="M8631"/>
      <c r="N8631"/>
      <c r="O8631"/>
      <c r="P8631"/>
      <c r="Q8631"/>
    </row>
    <row r="8632" spans="1:17" x14ac:dyDescent="0.2">
      <c r="A8632" t="s">
        <v>24</v>
      </c>
      <c r="B8632" s="1">
        <v>40403</v>
      </c>
      <c r="C8632" s="2">
        <v>0.5625</v>
      </c>
      <c r="D8632">
        <v>914</v>
      </c>
      <c r="E8632">
        <v>916</v>
      </c>
      <c r="F8632">
        <v>912.25</v>
      </c>
      <c r="G8632">
        <v>913.25</v>
      </c>
      <c r="H8632">
        <v>61213</v>
      </c>
      <c r="M8632"/>
      <c r="N8632"/>
      <c r="O8632"/>
      <c r="P8632"/>
      <c r="Q8632"/>
    </row>
    <row r="8633" spans="1:17" x14ac:dyDescent="0.2">
      <c r="A8633" t="s">
        <v>24</v>
      </c>
      <c r="B8633" s="1">
        <v>40403</v>
      </c>
      <c r="C8633" s="2">
        <v>0.60416666666666663</v>
      </c>
      <c r="D8633">
        <v>913.25</v>
      </c>
      <c r="E8633">
        <v>913.75</v>
      </c>
      <c r="F8633">
        <v>910.75</v>
      </c>
      <c r="G8633">
        <v>912</v>
      </c>
      <c r="H8633">
        <v>85408</v>
      </c>
      <c r="M8633"/>
      <c r="N8633"/>
      <c r="O8633"/>
      <c r="P8633"/>
      <c r="Q8633"/>
    </row>
    <row r="8634" spans="1:17" x14ac:dyDescent="0.2">
      <c r="A8634" t="s">
        <v>24</v>
      </c>
      <c r="B8634" s="1">
        <v>40403</v>
      </c>
      <c r="C8634" s="2">
        <v>0.63541666666666663</v>
      </c>
      <c r="D8634">
        <v>912</v>
      </c>
      <c r="E8634">
        <v>913</v>
      </c>
      <c r="F8634">
        <v>907.75</v>
      </c>
      <c r="G8634">
        <v>908</v>
      </c>
      <c r="H8634">
        <v>233938</v>
      </c>
      <c r="M8634"/>
      <c r="N8634"/>
      <c r="O8634"/>
      <c r="P8634"/>
      <c r="Q8634"/>
    </row>
    <row r="8635" spans="1:17" x14ac:dyDescent="0.2">
      <c r="A8635" t="s">
        <v>24</v>
      </c>
      <c r="B8635" s="1">
        <v>40406</v>
      </c>
      <c r="C8635" s="2">
        <v>0.39583333333333331</v>
      </c>
      <c r="D8635">
        <v>902.5</v>
      </c>
      <c r="E8635">
        <v>911</v>
      </c>
      <c r="F8635">
        <v>898.5</v>
      </c>
      <c r="G8635">
        <v>909.5</v>
      </c>
      <c r="H8635">
        <v>439938</v>
      </c>
      <c r="I8635" t="b">
        <f>AND(HOUR(C8635)=9,MINUTE(C8635)=30,HOUR(C8634)=15,MINUTE(C8634)=15)</f>
        <v>1</v>
      </c>
      <c r="J8635">
        <f>MAX(E8635:E8641)</f>
        <v>913</v>
      </c>
      <c r="K8635">
        <f>MIN(F8635:F8641)</f>
        <v>898.5</v>
      </c>
      <c r="L8635">
        <f>E8635</f>
        <v>911</v>
      </c>
      <c r="M8635" s="6">
        <f>+F8635</f>
        <v>898.5</v>
      </c>
      <c r="N8635" s="6" t="b">
        <f>IF(F8635&gt;J8628,F8635-J8628,FALSE)</f>
        <v>0</v>
      </c>
      <c r="O8635" s="6" t="b">
        <f>IF(L8635&lt;K8628,K8628-L8635,FALSE)</f>
        <v>0</v>
      </c>
      <c r="P8635" s="6" t="b">
        <f>IF(AND(N8635&lt;&gt;FALSE,K8635&lt;=J8628),TRUE,FALSE)</f>
        <v>0</v>
      </c>
      <c r="Q8635" s="6" t="b">
        <f>IF(AND(O8635&lt;&gt;FALSE,J8635&gt;K8628),TRUE,FALSE)</f>
        <v>0</v>
      </c>
    </row>
    <row r="8636" spans="1:17" x14ac:dyDescent="0.2">
      <c r="A8636" t="s">
        <v>24</v>
      </c>
      <c r="B8636" s="1">
        <v>40406</v>
      </c>
      <c r="C8636" s="2">
        <v>0.4375</v>
      </c>
      <c r="D8636">
        <v>909.75</v>
      </c>
      <c r="E8636">
        <v>911.75</v>
      </c>
      <c r="F8636">
        <v>907.25</v>
      </c>
      <c r="G8636">
        <v>907.75</v>
      </c>
      <c r="H8636">
        <v>185817</v>
      </c>
      <c r="M8636"/>
      <c r="N8636"/>
      <c r="O8636"/>
      <c r="P8636"/>
      <c r="Q8636"/>
    </row>
    <row r="8637" spans="1:17" x14ac:dyDescent="0.2">
      <c r="A8637" t="s">
        <v>24</v>
      </c>
      <c r="B8637" s="1">
        <v>40406</v>
      </c>
      <c r="C8637" s="2">
        <v>0.47916666666666669</v>
      </c>
      <c r="D8637">
        <v>907.75</v>
      </c>
      <c r="E8637">
        <v>912.5</v>
      </c>
      <c r="F8637">
        <v>907.75</v>
      </c>
      <c r="G8637">
        <v>912.25</v>
      </c>
      <c r="H8637">
        <v>116504</v>
      </c>
      <c r="M8637"/>
      <c r="N8637"/>
      <c r="O8637"/>
      <c r="P8637"/>
      <c r="Q8637"/>
    </row>
    <row r="8638" spans="1:17" x14ac:dyDescent="0.2">
      <c r="A8638" t="s">
        <v>24</v>
      </c>
      <c r="B8638" s="1">
        <v>40406</v>
      </c>
      <c r="C8638" s="2">
        <v>0.52083333333333337</v>
      </c>
      <c r="D8638">
        <v>912.25</v>
      </c>
      <c r="E8638">
        <v>913</v>
      </c>
      <c r="F8638">
        <v>910.75</v>
      </c>
      <c r="G8638">
        <v>911.5</v>
      </c>
      <c r="H8638">
        <v>110590</v>
      </c>
      <c r="M8638"/>
      <c r="N8638"/>
      <c r="O8638"/>
      <c r="P8638"/>
      <c r="Q8638"/>
    </row>
    <row r="8639" spans="1:17" x14ac:dyDescent="0.2">
      <c r="A8639" t="s">
        <v>24</v>
      </c>
      <c r="B8639" s="1">
        <v>40406</v>
      </c>
      <c r="C8639" s="2">
        <v>0.5625</v>
      </c>
      <c r="D8639">
        <v>911.75</v>
      </c>
      <c r="E8639">
        <v>912.25</v>
      </c>
      <c r="F8639">
        <v>907.75</v>
      </c>
      <c r="G8639">
        <v>909.5</v>
      </c>
      <c r="H8639">
        <v>91841</v>
      </c>
      <c r="M8639"/>
      <c r="N8639"/>
      <c r="O8639"/>
      <c r="P8639"/>
      <c r="Q8639"/>
    </row>
    <row r="8640" spans="1:17" x14ac:dyDescent="0.2">
      <c r="A8640" t="s">
        <v>24</v>
      </c>
      <c r="B8640" s="1">
        <v>40406</v>
      </c>
      <c r="C8640" s="2">
        <v>0.60416666666666663</v>
      </c>
      <c r="D8640">
        <v>909.5</v>
      </c>
      <c r="E8640">
        <v>910</v>
      </c>
      <c r="F8640">
        <v>905</v>
      </c>
      <c r="G8640">
        <v>907.25</v>
      </c>
      <c r="H8640">
        <v>182533</v>
      </c>
      <c r="M8640"/>
      <c r="N8640"/>
      <c r="O8640"/>
      <c r="P8640"/>
      <c r="Q8640"/>
    </row>
    <row r="8641" spans="1:17" x14ac:dyDescent="0.2">
      <c r="A8641" t="s">
        <v>24</v>
      </c>
      <c r="B8641" s="1">
        <v>40406</v>
      </c>
      <c r="C8641" s="2">
        <v>0.63541666666666663</v>
      </c>
      <c r="D8641">
        <v>907</v>
      </c>
      <c r="E8641">
        <v>910.25</v>
      </c>
      <c r="F8641">
        <v>906.5</v>
      </c>
      <c r="G8641">
        <v>909.5</v>
      </c>
      <c r="H8641">
        <v>192658</v>
      </c>
      <c r="M8641"/>
      <c r="N8641"/>
      <c r="O8641"/>
      <c r="P8641"/>
      <c r="Q8641"/>
    </row>
    <row r="8642" spans="1:17" x14ac:dyDescent="0.2">
      <c r="A8642" t="s">
        <v>24</v>
      </c>
      <c r="B8642" s="1">
        <v>40407</v>
      </c>
      <c r="C8642" s="2">
        <v>0.39583333333333331</v>
      </c>
      <c r="D8642">
        <v>918.5</v>
      </c>
      <c r="E8642">
        <v>919.75</v>
      </c>
      <c r="F8642">
        <v>915.5</v>
      </c>
      <c r="G8642">
        <v>917</v>
      </c>
      <c r="H8642">
        <v>341457</v>
      </c>
      <c r="I8642" t="b">
        <f>AND(HOUR(C8642)=9,MINUTE(C8642)=30,HOUR(C8641)=15,MINUTE(C8641)=15)</f>
        <v>1</v>
      </c>
      <c r="J8642">
        <f>MAX(E8642:E8648)</f>
        <v>930.75</v>
      </c>
      <c r="K8642">
        <f>MIN(F8642:F8648)</f>
        <v>915.5</v>
      </c>
      <c r="L8642">
        <f>E8642</f>
        <v>919.75</v>
      </c>
      <c r="M8642" s="6">
        <f>+F8642</f>
        <v>915.5</v>
      </c>
      <c r="N8642" s="6">
        <f>IF(F8642&gt;J8635,F8642-J8635,FALSE)</f>
        <v>2.5</v>
      </c>
      <c r="O8642" s="6" t="b">
        <f>IF(L8642&lt;K8635,K8635-L8642,FALSE)</f>
        <v>0</v>
      </c>
      <c r="P8642" s="6" t="b">
        <f>IF(AND(N8642&lt;&gt;FALSE,K8642&lt;=J8635),TRUE,FALSE)</f>
        <v>0</v>
      </c>
      <c r="Q8642" s="6" t="b">
        <f>IF(AND(O8642&lt;&gt;FALSE,J8642&gt;K8635),TRUE,FALSE)</f>
        <v>0</v>
      </c>
    </row>
    <row r="8643" spans="1:17" x14ac:dyDescent="0.2">
      <c r="A8643" t="s">
        <v>24</v>
      </c>
      <c r="B8643" s="1">
        <v>40407</v>
      </c>
      <c r="C8643" s="2">
        <v>0.4375</v>
      </c>
      <c r="D8643">
        <v>916.75</v>
      </c>
      <c r="E8643">
        <v>926.25</v>
      </c>
      <c r="F8643">
        <v>916.5</v>
      </c>
      <c r="G8643">
        <v>925.5</v>
      </c>
      <c r="H8643">
        <v>330864</v>
      </c>
      <c r="M8643"/>
      <c r="N8643"/>
      <c r="O8643"/>
      <c r="P8643"/>
      <c r="Q8643"/>
    </row>
    <row r="8644" spans="1:17" x14ac:dyDescent="0.2">
      <c r="A8644" t="s">
        <v>24</v>
      </c>
      <c r="B8644" s="1">
        <v>40407</v>
      </c>
      <c r="C8644" s="2">
        <v>0.47916666666666669</v>
      </c>
      <c r="D8644">
        <v>925.25</v>
      </c>
      <c r="E8644">
        <v>927.75</v>
      </c>
      <c r="F8644">
        <v>925</v>
      </c>
      <c r="G8644">
        <v>925.5</v>
      </c>
      <c r="H8644">
        <v>154727</v>
      </c>
      <c r="M8644"/>
      <c r="N8644"/>
      <c r="O8644"/>
      <c r="P8644"/>
      <c r="Q8644"/>
    </row>
    <row r="8645" spans="1:17" x14ac:dyDescent="0.2">
      <c r="A8645" t="s">
        <v>24</v>
      </c>
      <c r="B8645" s="1">
        <v>40407</v>
      </c>
      <c r="C8645" s="2">
        <v>0.52083333333333337</v>
      </c>
      <c r="D8645">
        <v>925.5</v>
      </c>
      <c r="E8645">
        <v>930.25</v>
      </c>
      <c r="F8645">
        <v>925.5</v>
      </c>
      <c r="G8645">
        <v>930</v>
      </c>
      <c r="H8645">
        <v>128832</v>
      </c>
      <c r="M8645"/>
      <c r="N8645"/>
      <c r="O8645"/>
      <c r="P8645"/>
      <c r="Q8645"/>
    </row>
    <row r="8646" spans="1:17" x14ac:dyDescent="0.2">
      <c r="A8646" t="s">
        <v>24</v>
      </c>
      <c r="B8646" s="1">
        <v>40407</v>
      </c>
      <c r="C8646" s="2">
        <v>0.5625</v>
      </c>
      <c r="D8646">
        <v>930</v>
      </c>
      <c r="E8646">
        <v>930.75</v>
      </c>
      <c r="F8646">
        <v>927.75</v>
      </c>
      <c r="G8646">
        <v>929.5</v>
      </c>
      <c r="H8646">
        <v>122161</v>
      </c>
      <c r="M8646"/>
      <c r="N8646"/>
      <c r="O8646"/>
      <c r="P8646"/>
      <c r="Q8646"/>
    </row>
    <row r="8647" spans="1:17" x14ac:dyDescent="0.2">
      <c r="A8647" t="s">
        <v>24</v>
      </c>
      <c r="B8647" s="1">
        <v>40407</v>
      </c>
      <c r="C8647" s="2">
        <v>0.60416666666666663</v>
      </c>
      <c r="D8647">
        <v>929.5</v>
      </c>
      <c r="E8647">
        <v>929.75</v>
      </c>
      <c r="F8647">
        <v>925.75</v>
      </c>
      <c r="G8647">
        <v>927.75</v>
      </c>
      <c r="H8647">
        <v>139604</v>
      </c>
      <c r="M8647"/>
      <c r="N8647"/>
      <c r="O8647"/>
      <c r="P8647"/>
      <c r="Q8647"/>
    </row>
    <row r="8648" spans="1:17" x14ac:dyDescent="0.2">
      <c r="A8648" t="s">
        <v>24</v>
      </c>
      <c r="B8648" s="1">
        <v>40407</v>
      </c>
      <c r="C8648" s="2">
        <v>0.63541666666666663</v>
      </c>
      <c r="D8648">
        <v>927.75</v>
      </c>
      <c r="E8648">
        <v>928</v>
      </c>
      <c r="F8648">
        <v>921</v>
      </c>
      <c r="G8648">
        <v>921</v>
      </c>
      <c r="H8648">
        <v>289296</v>
      </c>
      <c r="M8648"/>
      <c r="N8648"/>
      <c r="O8648"/>
      <c r="P8648"/>
      <c r="Q8648"/>
    </row>
    <row r="8649" spans="1:17" x14ac:dyDescent="0.2">
      <c r="A8649" t="s">
        <v>24</v>
      </c>
      <c r="B8649" s="1">
        <v>40408</v>
      </c>
      <c r="C8649" s="2">
        <v>0.39583333333333331</v>
      </c>
      <c r="D8649">
        <v>922</v>
      </c>
      <c r="E8649">
        <v>922.5</v>
      </c>
      <c r="F8649">
        <v>916</v>
      </c>
      <c r="G8649">
        <v>917</v>
      </c>
      <c r="H8649">
        <v>418881</v>
      </c>
      <c r="I8649" t="b">
        <f>AND(HOUR(C8649)=9,MINUTE(C8649)=30,HOUR(C8648)=15,MINUTE(C8648)=15)</f>
        <v>1</v>
      </c>
      <c r="J8649">
        <f>MAX(E8649:E8655)</f>
        <v>930.75</v>
      </c>
      <c r="K8649">
        <f>MIN(F8649:F8655)</f>
        <v>916</v>
      </c>
      <c r="L8649">
        <f>E8649</f>
        <v>922.5</v>
      </c>
      <c r="M8649" s="6">
        <f>+F8649</f>
        <v>916</v>
      </c>
      <c r="N8649" s="6" t="b">
        <f>IF(F8649&gt;J8642,F8649-J8642,FALSE)</f>
        <v>0</v>
      </c>
      <c r="O8649" s="6" t="b">
        <f>IF(L8649&lt;K8642,K8642-L8649,FALSE)</f>
        <v>0</v>
      </c>
      <c r="P8649" s="6" t="b">
        <f>IF(AND(N8649&lt;&gt;FALSE,K8649&lt;=J8642),TRUE,FALSE)</f>
        <v>0</v>
      </c>
      <c r="Q8649" s="6" t="b">
        <f>IF(AND(O8649&lt;&gt;FALSE,J8649&gt;K8642),TRUE,FALSE)</f>
        <v>0</v>
      </c>
    </row>
    <row r="8650" spans="1:17" x14ac:dyDescent="0.2">
      <c r="A8650" t="s">
        <v>24</v>
      </c>
      <c r="B8650" s="1">
        <v>40408</v>
      </c>
      <c r="C8650" s="2">
        <v>0.4375</v>
      </c>
      <c r="D8650">
        <v>917.25</v>
      </c>
      <c r="E8650">
        <v>923</v>
      </c>
      <c r="F8650">
        <v>916.75</v>
      </c>
      <c r="G8650">
        <v>921</v>
      </c>
      <c r="H8650">
        <v>237292</v>
      </c>
      <c r="M8650"/>
      <c r="N8650"/>
      <c r="O8650"/>
      <c r="P8650"/>
      <c r="Q8650"/>
    </row>
    <row r="8651" spans="1:17" x14ac:dyDescent="0.2">
      <c r="A8651" t="s">
        <v>24</v>
      </c>
      <c r="B8651" s="1">
        <v>40408</v>
      </c>
      <c r="C8651" s="2">
        <v>0.47916666666666669</v>
      </c>
      <c r="D8651">
        <v>921</v>
      </c>
      <c r="E8651">
        <v>924.25</v>
      </c>
      <c r="F8651">
        <v>920.75</v>
      </c>
      <c r="G8651">
        <v>923.25</v>
      </c>
      <c r="H8651">
        <v>138016</v>
      </c>
      <c r="M8651"/>
      <c r="N8651"/>
      <c r="O8651"/>
      <c r="P8651"/>
      <c r="Q8651"/>
    </row>
    <row r="8652" spans="1:17" x14ac:dyDescent="0.2">
      <c r="A8652" t="s">
        <v>24</v>
      </c>
      <c r="B8652" s="1">
        <v>40408</v>
      </c>
      <c r="C8652" s="2">
        <v>0.52083333333333337</v>
      </c>
      <c r="D8652">
        <v>923.25</v>
      </c>
      <c r="E8652">
        <v>930</v>
      </c>
      <c r="F8652">
        <v>922.25</v>
      </c>
      <c r="G8652">
        <v>929.25</v>
      </c>
      <c r="H8652">
        <v>198392</v>
      </c>
      <c r="M8652"/>
      <c r="N8652"/>
      <c r="O8652"/>
      <c r="P8652"/>
      <c r="Q8652"/>
    </row>
    <row r="8653" spans="1:17" x14ac:dyDescent="0.2">
      <c r="A8653" t="s">
        <v>24</v>
      </c>
      <c r="B8653" s="1">
        <v>40408</v>
      </c>
      <c r="C8653" s="2">
        <v>0.5625</v>
      </c>
      <c r="D8653">
        <v>929.25</v>
      </c>
      <c r="E8653">
        <v>930.75</v>
      </c>
      <c r="F8653">
        <v>927.5</v>
      </c>
      <c r="G8653">
        <v>928.75</v>
      </c>
      <c r="H8653">
        <v>140235</v>
      </c>
      <c r="M8653"/>
      <c r="N8653"/>
      <c r="O8653"/>
      <c r="P8653"/>
      <c r="Q8653"/>
    </row>
    <row r="8654" spans="1:17" x14ac:dyDescent="0.2">
      <c r="A8654" t="s">
        <v>24</v>
      </c>
      <c r="B8654" s="1">
        <v>40408</v>
      </c>
      <c r="C8654" s="2">
        <v>0.60416666666666663</v>
      </c>
      <c r="D8654">
        <v>928.75</v>
      </c>
      <c r="E8654">
        <v>929.5</v>
      </c>
      <c r="F8654">
        <v>924.75</v>
      </c>
      <c r="G8654">
        <v>925.5</v>
      </c>
      <c r="H8654">
        <v>160152</v>
      </c>
      <c r="M8654"/>
      <c r="N8654"/>
      <c r="O8654"/>
      <c r="P8654"/>
      <c r="Q8654"/>
    </row>
    <row r="8655" spans="1:17" x14ac:dyDescent="0.2">
      <c r="A8655" t="s">
        <v>24</v>
      </c>
      <c r="B8655" s="1">
        <v>40408</v>
      </c>
      <c r="C8655" s="2">
        <v>0.63541666666666663</v>
      </c>
      <c r="D8655">
        <v>925.75</v>
      </c>
      <c r="E8655">
        <v>927.5</v>
      </c>
      <c r="F8655">
        <v>918.25</v>
      </c>
      <c r="G8655">
        <v>918.25</v>
      </c>
      <c r="H8655">
        <v>281142</v>
      </c>
      <c r="M8655"/>
      <c r="N8655"/>
      <c r="O8655"/>
      <c r="P8655"/>
      <c r="Q8655"/>
    </row>
    <row r="8656" spans="1:17" x14ac:dyDescent="0.2">
      <c r="A8656" t="s">
        <v>24</v>
      </c>
      <c r="B8656" s="1">
        <v>40409</v>
      </c>
      <c r="C8656" s="2">
        <v>0.39583333333333331</v>
      </c>
      <c r="D8656">
        <v>918.75</v>
      </c>
      <c r="E8656">
        <v>921.75</v>
      </c>
      <c r="F8656">
        <v>907.25</v>
      </c>
      <c r="G8656">
        <v>909.75</v>
      </c>
      <c r="H8656">
        <v>610887</v>
      </c>
      <c r="I8656" t="b">
        <f>AND(HOUR(C8656)=9,MINUTE(C8656)=30,HOUR(C8655)=15,MINUTE(C8655)=15)</f>
        <v>1</v>
      </c>
      <c r="J8656">
        <f>MAX(E8656:E8662)</f>
        <v>921.75</v>
      </c>
      <c r="K8656">
        <f>MIN(F8656:F8662)</f>
        <v>900.75</v>
      </c>
      <c r="L8656">
        <f>E8656</f>
        <v>921.75</v>
      </c>
      <c r="M8656" s="6">
        <f>+F8656</f>
        <v>907.25</v>
      </c>
      <c r="N8656" s="6" t="b">
        <f>IF(F8656&gt;J8649,F8656-J8649,FALSE)</f>
        <v>0</v>
      </c>
      <c r="O8656" s="6" t="b">
        <f>IF(L8656&lt;K8649,K8649-L8656,FALSE)</f>
        <v>0</v>
      </c>
      <c r="P8656" s="6" t="b">
        <f>IF(AND(N8656&lt;&gt;FALSE,K8656&lt;=J8649),TRUE,FALSE)</f>
        <v>0</v>
      </c>
      <c r="Q8656" s="6" t="b">
        <f>IF(AND(O8656&lt;&gt;FALSE,J8656&gt;K8649),TRUE,FALSE)</f>
        <v>0</v>
      </c>
    </row>
    <row r="8657" spans="1:17" x14ac:dyDescent="0.2">
      <c r="A8657" t="s">
        <v>24</v>
      </c>
      <c r="B8657" s="1">
        <v>40409</v>
      </c>
      <c r="C8657" s="2">
        <v>0.4375</v>
      </c>
      <c r="D8657">
        <v>909.5</v>
      </c>
      <c r="E8657">
        <v>911</v>
      </c>
      <c r="F8657">
        <v>905.5</v>
      </c>
      <c r="G8657">
        <v>907.5</v>
      </c>
      <c r="H8657">
        <v>312560</v>
      </c>
      <c r="M8657"/>
      <c r="N8657"/>
      <c r="O8657"/>
      <c r="P8657"/>
      <c r="Q8657"/>
    </row>
    <row r="8658" spans="1:17" x14ac:dyDescent="0.2">
      <c r="A8658" t="s">
        <v>24</v>
      </c>
      <c r="B8658" s="1">
        <v>40409</v>
      </c>
      <c r="C8658" s="2">
        <v>0.47916666666666669</v>
      </c>
      <c r="D8658">
        <v>907.5</v>
      </c>
      <c r="E8658">
        <v>907.75</v>
      </c>
      <c r="F8658">
        <v>900.75</v>
      </c>
      <c r="G8658">
        <v>904.75</v>
      </c>
      <c r="H8658">
        <v>326393</v>
      </c>
      <c r="M8658"/>
      <c r="N8658"/>
      <c r="O8658"/>
      <c r="P8658"/>
      <c r="Q8658"/>
    </row>
    <row r="8659" spans="1:17" x14ac:dyDescent="0.2">
      <c r="A8659" t="s">
        <v>24</v>
      </c>
      <c r="B8659" s="1">
        <v>40409</v>
      </c>
      <c r="C8659" s="2">
        <v>0.52083333333333337</v>
      </c>
      <c r="D8659">
        <v>904.75</v>
      </c>
      <c r="E8659">
        <v>906.25</v>
      </c>
      <c r="F8659">
        <v>903</v>
      </c>
      <c r="G8659">
        <v>905</v>
      </c>
      <c r="H8659">
        <v>113250</v>
      </c>
      <c r="M8659"/>
      <c r="N8659"/>
      <c r="O8659"/>
      <c r="P8659"/>
      <c r="Q8659"/>
    </row>
    <row r="8660" spans="1:17" x14ac:dyDescent="0.2">
      <c r="A8660" t="s">
        <v>24</v>
      </c>
      <c r="B8660" s="1">
        <v>40409</v>
      </c>
      <c r="C8660" s="2">
        <v>0.5625</v>
      </c>
      <c r="D8660">
        <v>905</v>
      </c>
      <c r="E8660">
        <v>906.25</v>
      </c>
      <c r="F8660">
        <v>901.5</v>
      </c>
      <c r="G8660">
        <v>905</v>
      </c>
      <c r="H8660">
        <v>131749</v>
      </c>
      <c r="M8660"/>
      <c r="N8660"/>
      <c r="O8660"/>
      <c r="P8660"/>
      <c r="Q8660"/>
    </row>
    <row r="8661" spans="1:17" x14ac:dyDescent="0.2">
      <c r="A8661" t="s">
        <v>24</v>
      </c>
      <c r="B8661" s="1">
        <v>40409</v>
      </c>
      <c r="C8661" s="2">
        <v>0.60416666666666663</v>
      </c>
      <c r="D8661">
        <v>905.25</v>
      </c>
      <c r="E8661">
        <v>910.25</v>
      </c>
      <c r="F8661">
        <v>903.75</v>
      </c>
      <c r="G8661">
        <v>907.75</v>
      </c>
      <c r="H8661">
        <v>232487</v>
      </c>
      <c r="M8661"/>
      <c r="N8661"/>
      <c r="O8661"/>
      <c r="P8661"/>
      <c r="Q8661"/>
    </row>
    <row r="8662" spans="1:17" x14ac:dyDescent="0.2">
      <c r="A8662" t="s">
        <v>24</v>
      </c>
      <c r="B8662" s="1">
        <v>40409</v>
      </c>
      <c r="C8662" s="2">
        <v>0.63541666666666663</v>
      </c>
      <c r="D8662">
        <v>907.5</v>
      </c>
      <c r="E8662">
        <v>909</v>
      </c>
      <c r="F8662">
        <v>902.75</v>
      </c>
      <c r="G8662">
        <v>903.25</v>
      </c>
      <c r="H8662">
        <v>290838</v>
      </c>
      <c r="M8662"/>
      <c r="N8662"/>
      <c r="O8662"/>
      <c r="P8662"/>
      <c r="Q8662"/>
    </row>
    <row r="8663" spans="1:17" x14ac:dyDescent="0.2">
      <c r="A8663" t="s">
        <v>24</v>
      </c>
      <c r="B8663" s="1">
        <v>40410</v>
      </c>
      <c r="C8663" s="2">
        <v>0.39583333333333331</v>
      </c>
      <c r="D8663">
        <v>902.5</v>
      </c>
      <c r="E8663">
        <v>903.5</v>
      </c>
      <c r="F8663">
        <v>896.5</v>
      </c>
      <c r="G8663">
        <v>898.5</v>
      </c>
      <c r="H8663">
        <v>451910</v>
      </c>
      <c r="I8663" t="b">
        <f>AND(HOUR(C8663)=9,MINUTE(C8663)=30,HOUR(C8662)=15,MINUTE(C8662)=15)</f>
        <v>1</v>
      </c>
      <c r="J8663">
        <f>MAX(E8663:E8669)</f>
        <v>903.75</v>
      </c>
      <c r="K8663">
        <f>MIN(F8663:F8669)</f>
        <v>894</v>
      </c>
      <c r="L8663">
        <f>E8663</f>
        <v>903.5</v>
      </c>
      <c r="M8663" s="6">
        <f>+F8663</f>
        <v>896.5</v>
      </c>
      <c r="N8663" s="6" t="b">
        <f>IF(F8663&gt;J8656,F8663-J8656,FALSE)</f>
        <v>0</v>
      </c>
      <c r="O8663" s="6" t="b">
        <f>IF(L8663&lt;K8656,K8656-L8663,FALSE)</f>
        <v>0</v>
      </c>
      <c r="P8663" s="6" t="b">
        <f>IF(AND(N8663&lt;&gt;FALSE,K8663&lt;=J8656),TRUE,FALSE)</f>
        <v>0</v>
      </c>
      <c r="Q8663" s="6" t="b">
        <f>IF(AND(O8663&lt;&gt;FALSE,J8663&gt;K8656),TRUE,FALSE)</f>
        <v>0</v>
      </c>
    </row>
    <row r="8664" spans="1:17" x14ac:dyDescent="0.2">
      <c r="A8664" t="s">
        <v>24</v>
      </c>
      <c r="B8664" s="1">
        <v>40410</v>
      </c>
      <c r="C8664" s="2">
        <v>0.4375</v>
      </c>
      <c r="D8664">
        <v>898.5</v>
      </c>
      <c r="E8664">
        <v>901.25</v>
      </c>
      <c r="F8664">
        <v>896.5</v>
      </c>
      <c r="G8664">
        <v>898.25</v>
      </c>
      <c r="H8664">
        <v>209685</v>
      </c>
      <c r="M8664"/>
      <c r="N8664"/>
      <c r="O8664"/>
      <c r="P8664"/>
      <c r="Q8664"/>
    </row>
    <row r="8665" spans="1:17" x14ac:dyDescent="0.2">
      <c r="A8665" t="s">
        <v>24</v>
      </c>
      <c r="B8665" s="1">
        <v>40410</v>
      </c>
      <c r="C8665" s="2">
        <v>0.47916666666666669</v>
      </c>
      <c r="D8665">
        <v>898.25</v>
      </c>
      <c r="E8665">
        <v>898.25</v>
      </c>
      <c r="F8665">
        <v>894</v>
      </c>
      <c r="G8665">
        <v>897.25</v>
      </c>
      <c r="H8665">
        <v>180604</v>
      </c>
      <c r="M8665"/>
      <c r="N8665"/>
      <c r="O8665"/>
      <c r="P8665"/>
      <c r="Q8665"/>
    </row>
    <row r="8666" spans="1:17" x14ac:dyDescent="0.2">
      <c r="A8666" t="s">
        <v>24</v>
      </c>
      <c r="B8666" s="1">
        <v>40410</v>
      </c>
      <c r="C8666" s="2">
        <v>0.52083333333333337</v>
      </c>
      <c r="D8666">
        <v>897</v>
      </c>
      <c r="E8666">
        <v>899.25</v>
      </c>
      <c r="F8666">
        <v>895.75</v>
      </c>
      <c r="G8666">
        <v>898.25</v>
      </c>
      <c r="H8666">
        <v>84945</v>
      </c>
      <c r="M8666"/>
      <c r="N8666"/>
      <c r="O8666"/>
      <c r="P8666"/>
      <c r="Q8666"/>
    </row>
    <row r="8667" spans="1:17" x14ac:dyDescent="0.2">
      <c r="A8667" t="s">
        <v>24</v>
      </c>
      <c r="B8667" s="1">
        <v>40410</v>
      </c>
      <c r="C8667" s="2">
        <v>0.5625</v>
      </c>
      <c r="D8667">
        <v>898.25</v>
      </c>
      <c r="E8667">
        <v>900.25</v>
      </c>
      <c r="F8667">
        <v>897</v>
      </c>
      <c r="G8667">
        <v>899</v>
      </c>
      <c r="H8667">
        <v>91582</v>
      </c>
      <c r="M8667"/>
      <c r="N8667"/>
      <c r="O8667"/>
      <c r="P8667"/>
      <c r="Q8667"/>
    </row>
    <row r="8668" spans="1:17" x14ac:dyDescent="0.2">
      <c r="A8668" t="s">
        <v>24</v>
      </c>
      <c r="B8668" s="1">
        <v>40410</v>
      </c>
      <c r="C8668" s="2">
        <v>0.60416666666666663</v>
      </c>
      <c r="D8668">
        <v>899.25</v>
      </c>
      <c r="E8668">
        <v>903.75</v>
      </c>
      <c r="F8668">
        <v>899</v>
      </c>
      <c r="G8668">
        <v>902</v>
      </c>
      <c r="H8668">
        <v>212558</v>
      </c>
      <c r="M8668"/>
      <c r="N8668"/>
      <c r="O8668"/>
      <c r="P8668"/>
      <c r="Q8668"/>
    </row>
    <row r="8669" spans="1:17" x14ac:dyDescent="0.2">
      <c r="A8669" t="s">
        <v>24</v>
      </c>
      <c r="B8669" s="1">
        <v>40410</v>
      </c>
      <c r="C8669" s="2">
        <v>0.63541666666666663</v>
      </c>
      <c r="D8669">
        <v>902.25</v>
      </c>
      <c r="E8669">
        <v>903.75</v>
      </c>
      <c r="F8669">
        <v>900.75</v>
      </c>
      <c r="G8669">
        <v>903.25</v>
      </c>
      <c r="H8669">
        <v>214095</v>
      </c>
      <c r="M8669"/>
      <c r="N8669"/>
      <c r="O8669"/>
      <c r="P8669"/>
      <c r="Q8669"/>
    </row>
    <row r="8670" spans="1:17" x14ac:dyDescent="0.2">
      <c r="A8670" t="s">
        <v>24</v>
      </c>
      <c r="B8670" s="1">
        <v>40413</v>
      </c>
      <c r="C8670" s="2">
        <v>0.39583333333333331</v>
      </c>
      <c r="D8670">
        <v>907</v>
      </c>
      <c r="E8670">
        <v>912.5</v>
      </c>
      <c r="F8670">
        <v>904.5</v>
      </c>
      <c r="G8670">
        <v>905.25</v>
      </c>
      <c r="H8670">
        <v>371351</v>
      </c>
      <c r="I8670" t="b">
        <f>AND(HOUR(C8670)=9,MINUTE(C8670)=30,HOUR(C8669)=15,MINUTE(C8669)=15)</f>
        <v>1</v>
      </c>
      <c r="J8670">
        <f>MAX(E8670:E8676)</f>
        <v>912.5</v>
      </c>
      <c r="K8670">
        <f>MIN(F8670:F8676)</f>
        <v>896.5</v>
      </c>
      <c r="L8670">
        <f>E8670</f>
        <v>912.5</v>
      </c>
      <c r="M8670" s="6">
        <f>+F8670</f>
        <v>904.5</v>
      </c>
      <c r="N8670" s="6">
        <f>IF(F8670&gt;J8663,F8670-J8663,FALSE)</f>
        <v>0.75</v>
      </c>
      <c r="O8670" s="6" t="b">
        <f>IF(L8670&lt;K8663,K8663-L8670,FALSE)</f>
        <v>0</v>
      </c>
      <c r="P8670" s="6" t="b">
        <f>IF(AND(N8670&lt;&gt;FALSE,K8670&lt;=J8663),TRUE,FALSE)</f>
        <v>1</v>
      </c>
      <c r="Q8670" s="6" t="b">
        <f>IF(AND(O8670&lt;&gt;FALSE,J8670&gt;K8663),TRUE,FALSE)</f>
        <v>0</v>
      </c>
    </row>
    <row r="8671" spans="1:17" x14ac:dyDescent="0.2">
      <c r="A8671" t="s">
        <v>24</v>
      </c>
      <c r="B8671" s="1">
        <v>40413</v>
      </c>
      <c r="C8671" s="2">
        <v>0.4375</v>
      </c>
      <c r="D8671">
        <v>905.5</v>
      </c>
      <c r="E8671">
        <v>907.25</v>
      </c>
      <c r="F8671">
        <v>899.5</v>
      </c>
      <c r="G8671">
        <v>900.75</v>
      </c>
      <c r="H8671">
        <v>304498</v>
      </c>
      <c r="M8671"/>
      <c r="N8671"/>
      <c r="O8671"/>
      <c r="P8671"/>
      <c r="Q8671"/>
    </row>
    <row r="8672" spans="1:17" x14ac:dyDescent="0.2">
      <c r="A8672" t="s">
        <v>24</v>
      </c>
      <c r="B8672" s="1">
        <v>40413</v>
      </c>
      <c r="C8672" s="2">
        <v>0.47916666666666669</v>
      </c>
      <c r="D8672">
        <v>900.5</v>
      </c>
      <c r="E8672">
        <v>904</v>
      </c>
      <c r="F8672">
        <v>900.25</v>
      </c>
      <c r="G8672">
        <v>903.25</v>
      </c>
      <c r="H8672">
        <v>117753</v>
      </c>
      <c r="M8672"/>
      <c r="N8672"/>
      <c r="O8672"/>
      <c r="P8672"/>
      <c r="Q8672"/>
    </row>
    <row r="8673" spans="1:17" x14ac:dyDescent="0.2">
      <c r="A8673" t="s">
        <v>24</v>
      </c>
      <c r="B8673" s="1">
        <v>40413</v>
      </c>
      <c r="C8673" s="2">
        <v>0.52083333333333337</v>
      </c>
      <c r="D8673">
        <v>903.25</v>
      </c>
      <c r="E8673">
        <v>904.25</v>
      </c>
      <c r="F8673">
        <v>900.75</v>
      </c>
      <c r="G8673">
        <v>903.25</v>
      </c>
      <c r="H8673">
        <v>72526</v>
      </c>
      <c r="M8673"/>
      <c r="N8673"/>
      <c r="O8673"/>
      <c r="P8673"/>
      <c r="Q8673"/>
    </row>
    <row r="8674" spans="1:17" x14ac:dyDescent="0.2">
      <c r="A8674" t="s">
        <v>24</v>
      </c>
      <c r="B8674" s="1">
        <v>40413</v>
      </c>
      <c r="C8674" s="2">
        <v>0.5625</v>
      </c>
      <c r="D8674">
        <v>903.5</v>
      </c>
      <c r="E8674">
        <v>906.25</v>
      </c>
      <c r="F8674">
        <v>901</v>
      </c>
      <c r="G8674">
        <v>904.25</v>
      </c>
      <c r="H8674">
        <v>119567</v>
      </c>
      <c r="M8674"/>
      <c r="N8674"/>
      <c r="O8674"/>
      <c r="P8674"/>
      <c r="Q8674"/>
    </row>
    <row r="8675" spans="1:17" x14ac:dyDescent="0.2">
      <c r="A8675" t="s">
        <v>24</v>
      </c>
      <c r="B8675" s="1">
        <v>40413</v>
      </c>
      <c r="C8675" s="2">
        <v>0.60416666666666663</v>
      </c>
      <c r="D8675">
        <v>904.25</v>
      </c>
      <c r="E8675">
        <v>906</v>
      </c>
      <c r="F8675">
        <v>900.5</v>
      </c>
      <c r="G8675">
        <v>901.25</v>
      </c>
      <c r="H8675">
        <v>118931</v>
      </c>
      <c r="M8675"/>
      <c r="N8675"/>
      <c r="O8675"/>
      <c r="P8675"/>
      <c r="Q8675"/>
    </row>
    <row r="8676" spans="1:17" x14ac:dyDescent="0.2">
      <c r="A8676" t="s">
        <v>24</v>
      </c>
      <c r="B8676" s="1">
        <v>40413</v>
      </c>
      <c r="C8676" s="2">
        <v>0.63541666666666663</v>
      </c>
      <c r="D8676">
        <v>901.25</v>
      </c>
      <c r="E8676">
        <v>901.5</v>
      </c>
      <c r="F8676">
        <v>896.5</v>
      </c>
      <c r="G8676">
        <v>897.75</v>
      </c>
      <c r="H8676">
        <v>246510</v>
      </c>
      <c r="M8676"/>
      <c r="N8676"/>
      <c r="O8676"/>
      <c r="P8676"/>
      <c r="Q8676"/>
    </row>
    <row r="8677" spans="1:17" x14ac:dyDescent="0.2">
      <c r="A8677" t="s">
        <v>24</v>
      </c>
      <c r="B8677" s="1">
        <v>40414</v>
      </c>
      <c r="C8677" s="2">
        <v>0.39583333333333331</v>
      </c>
      <c r="D8677">
        <v>886</v>
      </c>
      <c r="E8677">
        <v>887.25</v>
      </c>
      <c r="F8677">
        <v>876.25</v>
      </c>
      <c r="G8677">
        <v>883.5</v>
      </c>
      <c r="H8677">
        <v>629766</v>
      </c>
      <c r="I8677" t="b">
        <f>AND(HOUR(C8677)=9,MINUTE(C8677)=30,HOUR(C8676)=15,MINUTE(C8676)=15)</f>
        <v>1</v>
      </c>
      <c r="J8677">
        <f>MAX(E8677:E8683)</f>
        <v>890.5</v>
      </c>
      <c r="K8677">
        <f>MIN(F8677:F8683)</f>
        <v>876.25</v>
      </c>
      <c r="L8677">
        <f>E8677</f>
        <v>887.25</v>
      </c>
      <c r="M8677" s="6">
        <f>+F8677</f>
        <v>876.25</v>
      </c>
      <c r="N8677" s="6" t="b">
        <f>IF(F8677&gt;J8670,F8677-J8670,FALSE)</f>
        <v>0</v>
      </c>
      <c r="O8677" s="6">
        <f>IF(L8677&lt;K8670,K8670-L8677,FALSE)</f>
        <v>9.25</v>
      </c>
      <c r="P8677" s="6" t="b">
        <f>IF(AND(N8677&lt;&gt;FALSE,K8677&lt;=J8670),TRUE,FALSE)</f>
        <v>0</v>
      </c>
      <c r="Q8677" s="6" t="b">
        <f>IF(AND(O8677&lt;&gt;FALSE,J8677&gt;K8670),TRUE,FALSE)</f>
        <v>0</v>
      </c>
    </row>
    <row r="8678" spans="1:17" x14ac:dyDescent="0.2">
      <c r="A8678" t="s">
        <v>24</v>
      </c>
      <c r="B8678" s="1">
        <v>40414</v>
      </c>
      <c r="C8678" s="2">
        <v>0.4375</v>
      </c>
      <c r="D8678">
        <v>883.25</v>
      </c>
      <c r="E8678">
        <v>888.75</v>
      </c>
      <c r="F8678">
        <v>881</v>
      </c>
      <c r="G8678">
        <v>887.25</v>
      </c>
      <c r="H8678">
        <v>335678</v>
      </c>
      <c r="M8678"/>
      <c r="N8678"/>
      <c r="O8678"/>
      <c r="P8678"/>
      <c r="Q8678"/>
    </row>
    <row r="8679" spans="1:17" x14ac:dyDescent="0.2">
      <c r="A8679" t="s">
        <v>24</v>
      </c>
      <c r="B8679" s="1">
        <v>40414</v>
      </c>
      <c r="C8679" s="2">
        <v>0.47916666666666669</v>
      </c>
      <c r="D8679">
        <v>887.25</v>
      </c>
      <c r="E8679">
        <v>890.5</v>
      </c>
      <c r="F8679">
        <v>884.75</v>
      </c>
      <c r="G8679">
        <v>885.5</v>
      </c>
      <c r="H8679">
        <v>223080</v>
      </c>
      <c r="M8679"/>
      <c r="N8679"/>
      <c r="O8679"/>
      <c r="P8679"/>
      <c r="Q8679"/>
    </row>
    <row r="8680" spans="1:17" x14ac:dyDescent="0.2">
      <c r="A8680" t="s">
        <v>24</v>
      </c>
      <c r="B8680" s="1">
        <v>40414</v>
      </c>
      <c r="C8680" s="2">
        <v>0.52083333333333337</v>
      </c>
      <c r="D8680">
        <v>885.5</v>
      </c>
      <c r="E8680">
        <v>888.5</v>
      </c>
      <c r="F8680">
        <v>884</v>
      </c>
      <c r="G8680">
        <v>888.25</v>
      </c>
      <c r="H8680">
        <v>125410</v>
      </c>
      <c r="M8680"/>
      <c r="N8680"/>
      <c r="O8680"/>
      <c r="P8680"/>
      <c r="Q8680"/>
    </row>
    <row r="8681" spans="1:17" x14ac:dyDescent="0.2">
      <c r="A8681" t="s">
        <v>24</v>
      </c>
      <c r="B8681" s="1">
        <v>40414</v>
      </c>
      <c r="C8681" s="2">
        <v>0.5625</v>
      </c>
      <c r="D8681">
        <v>888.25</v>
      </c>
      <c r="E8681">
        <v>888.5</v>
      </c>
      <c r="F8681">
        <v>882</v>
      </c>
      <c r="G8681">
        <v>883.75</v>
      </c>
      <c r="H8681">
        <v>216480</v>
      </c>
      <c r="M8681"/>
      <c r="N8681"/>
      <c r="O8681"/>
      <c r="P8681"/>
      <c r="Q8681"/>
    </row>
    <row r="8682" spans="1:17" x14ac:dyDescent="0.2">
      <c r="A8682" t="s">
        <v>24</v>
      </c>
      <c r="B8682" s="1">
        <v>40414</v>
      </c>
      <c r="C8682" s="2">
        <v>0.60416666666666663</v>
      </c>
      <c r="D8682">
        <v>884</v>
      </c>
      <c r="E8682">
        <v>889.5</v>
      </c>
      <c r="F8682">
        <v>882.75</v>
      </c>
      <c r="G8682">
        <v>887.75</v>
      </c>
      <c r="H8682">
        <v>206418</v>
      </c>
      <c r="M8682"/>
      <c r="N8682"/>
      <c r="O8682"/>
      <c r="P8682"/>
      <c r="Q8682"/>
    </row>
    <row r="8683" spans="1:17" x14ac:dyDescent="0.2">
      <c r="A8683" t="s">
        <v>24</v>
      </c>
      <c r="B8683" s="1">
        <v>40414</v>
      </c>
      <c r="C8683" s="2">
        <v>0.63541666666666663</v>
      </c>
      <c r="D8683">
        <v>887.75</v>
      </c>
      <c r="E8683">
        <v>888.25</v>
      </c>
      <c r="F8683">
        <v>881.25</v>
      </c>
      <c r="G8683">
        <v>882</v>
      </c>
      <c r="H8683">
        <v>357937</v>
      </c>
      <c r="M8683"/>
      <c r="N8683"/>
      <c r="O8683"/>
      <c r="P8683"/>
      <c r="Q8683"/>
    </row>
    <row r="8684" spans="1:17" x14ac:dyDescent="0.2">
      <c r="A8684" t="s">
        <v>24</v>
      </c>
      <c r="B8684" s="1">
        <v>40415</v>
      </c>
      <c r="C8684" s="2">
        <v>0.39583333333333331</v>
      </c>
      <c r="D8684">
        <v>876.25</v>
      </c>
      <c r="E8684">
        <v>879.75</v>
      </c>
      <c r="F8684">
        <v>869.25</v>
      </c>
      <c r="G8684">
        <v>875.5</v>
      </c>
      <c r="H8684">
        <v>553307</v>
      </c>
      <c r="I8684" t="b">
        <f>AND(HOUR(C8684)=9,MINUTE(C8684)=30,HOUR(C8683)=15,MINUTE(C8683)=15)</f>
        <v>1</v>
      </c>
      <c r="J8684">
        <f>MAX(E8684:E8690)</f>
        <v>890</v>
      </c>
      <c r="K8684">
        <f>MIN(F8684:F8690)</f>
        <v>869.25</v>
      </c>
      <c r="L8684">
        <f>E8684</f>
        <v>879.75</v>
      </c>
      <c r="M8684" s="6">
        <f>+F8684</f>
        <v>869.25</v>
      </c>
      <c r="N8684" s="6" t="b">
        <f>IF(F8684&gt;J8677,F8684-J8677,FALSE)</f>
        <v>0</v>
      </c>
      <c r="O8684" s="6" t="b">
        <f>IF(L8684&lt;K8677,K8677-L8684,FALSE)</f>
        <v>0</v>
      </c>
      <c r="P8684" s="6" t="b">
        <f>IF(AND(N8684&lt;&gt;FALSE,K8684&lt;=J8677),TRUE,FALSE)</f>
        <v>0</v>
      </c>
      <c r="Q8684" s="6" t="b">
        <f>IF(AND(O8684&lt;&gt;FALSE,J8684&gt;K8677),TRUE,FALSE)</f>
        <v>0</v>
      </c>
    </row>
    <row r="8685" spans="1:17" x14ac:dyDescent="0.2">
      <c r="A8685" t="s">
        <v>24</v>
      </c>
      <c r="B8685" s="1">
        <v>40415</v>
      </c>
      <c r="C8685" s="2">
        <v>0.4375</v>
      </c>
      <c r="D8685">
        <v>875.25</v>
      </c>
      <c r="E8685">
        <v>881</v>
      </c>
      <c r="F8685">
        <v>871.75</v>
      </c>
      <c r="G8685">
        <v>880.5</v>
      </c>
      <c r="H8685">
        <v>415368</v>
      </c>
      <c r="M8685"/>
      <c r="N8685"/>
      <c r="O8685"/>
      <c r="P8685"/>
      <c r="Q8685"/>
    </row>
    <row r="8686" spans="1:17" x14ac:dyDescent="0.2">
      <c r="A8686" t="s">
        <v>24</v>
      </c>
      <c r="B8686" s="1">
        <v>40415</v>
      </c>
      <c r="C8686" s="2">
        <v>0.47916666666666669</v>
      </c>
      <c r="D8686">
        <v>880.5</v>
      </c>
      <c r="E8686">
        <v>880.5</v>
      </c>
      <c r="F8686">
        <v>877.5</v>
      </c>
      <c r="G8686">
        <v>878</v>
      </c>
      <c r="H8686">
        <v>165734</v>
      </c>
      <c r="M8686"/>
      <c r="N8686"/>
      <c r="O8686"/>
      <c r="P8686"/>
      <c r="Q8686"/>
    </row>
    <row r="8687" spans="1:17" x14ac:dyDescent="0.2">
      <c r="A8687" t="s">
        <v>24</v>
      </c>
      <c r="B8687" s="1">
        <v>40415</v>
      </c>
      <c r="C8687" s="2">
        <v>0.52083333333333337</v>
      </c>
      <c r="D8687">
        <v>878</v>
      </c>
      <c r="E8687">
        <v>879.25</v>
      </c>
      <c r="F8687">
        <v>875.75</v>
      </c>
      <c r="G8687">
        <v>877.5</v>
      </c>
      <c r="H8687">
        <v>139396</v>
      </c>
      <c r="M8687"/>
      <c r="N8687"/>
      <c r="O8687"/>
      <c r="P8687"/>
      <c r="Q8687"/>
    </row>
    <row r="8688" spans="1:17" x14ac:dyDescent="0.2">
      <c r="A8688" t="s">
        <v>24</v>
      </c>
      <c r="B8688" s="1">
        <v>40415</v>
      </c>
      <c r="C8688" s="2">
        <v>0.5625</v>
      </c>
      <c r="D8688">
        <v>877.5</v>
      </c>
      <c r="E8688">
        <v>883</v>
      </c>
      <c r="F8688">
        <v>877</v>
      </c>
      <c r="G8688">
        <v>881</v>
      </c>
      <c r="H8688">
        <v>178278</v>
      </c>
      <c r="M8688"/>
      <c r="N8688"/>
      <c r="O8688"/>
      <c r="P8688"/>
      <c r="Q8688"/>
    </row>
    <row r="8689" spans="1:17" x14ac:dyDescent="0.2">
      <c r="A8689" t="s">
        <v>24</v>
      </c>
      <c r="B8689" s="1">
        <v>40415</v>
      </c>
      <c r="C8689" s="2">
        <v>0.60416666666666663</v>
      </c>
      <c r="D8689">
        <v>881.25</v>
      </c>
      <c r="E8689">
        <v>887.25</v>
      </c>
      <c r="F8689">
        <v>880.5</v>
      </c>
      <c r="G8689">
        <v>883.25</v>
      </c>
      <c r="H8689">
        <v>315011</v>
      </c>
      <c r="M8689"/>
      <c r="N8689"/>
      <c r="O8689"/>
      <c r="P8689"/>
      <c r="Q8689"/>
    </row>
    <row r="8690" spans="1:17" x14ac:dyDescent="0.2">
      <c r="A8690" t="s">
        <v>24</v>
      </c>
      <c r="B8690" s="1">
        <v>40415</v>
      </c>
      <c r="C8690" s="2">
        <v>0.63541666666666663</v>
      </c>
      <c r="D8690">
        <v>883.5</v>
      </c>
      <c r="E8690">
        <v>890</v>
      </c>
      <c r="F8690">
        <v>883.25</v>
      </c>
      <c r="G8690">
        <v>887.5</v>
      </c>
      <c r="H8690">
        <v>346424</v>
      </c>
      <c r="M8690"/>
      <c r="N8690"/>
      <c r="O8690"/>
      <c r="P8690"/>
      <c r="Q8690"/>
    </row>
    <row r="8691" spans="1:17" x14ac:dyDescent="0.2">
      <c r="A8691" t="s">
        <v>24</v>
      </c>
      <c r="B8691" s="1">
        <v>40416</v>
      </c>
      <c r="C8691" s="2">
        <v>0.39583333333333331</v>
      </c>
      <c r="D8691">
        <v>891</v>
      </c>
      <c r="E8691">
        <v>892</v>
      </c>
      <c r="F8691">
        <v>885.5</v>
      </c>
      <c r="G8691">
        <v>889.5</v>
      </c>
      <c r="H8691">
        <v>395735</v>
      </c>
      <c r="I8691" t="b">
        <f>AND(HOUR(C8691)=9,MINUTE(C8691)=30,HOUR(C8690)=15,MINUTE(C8690)=15)</f>
        <v>1</v>
      </c>
      <c r="J8691">
        <f>MAX(E8691:E8697)</f>
        <v>892.5</v>
      </c>
      <c r="K8691">
        <f>MIN(F8691:F8697)</f>
        <v>875.25</v>
      </c>
      <c r="L8691">
        <f>E8691</f>
        <v>892</v>
      </c>
      <c r="M8691" s="6">
        <f>+F8691</f>
        <v>885.5</v>
      </c>
      <c r="N8691" s="6" t="b">
        <f>IF(F8691&gt;J8684,F8691-J8684,FALSE)</f>
        <v>0</v>
      </c>
      <c r="O8691" s="6" t="b">
        <f>IF(L8691&lt;K8684,K8684-L8691,FALSE)</f>
        <v>0</v>
      </c>
      <c r="P8691" s="6" t="b">
        <f>IF(AND(N8691&lt;&gt;FALSE,K8691&lt;=J8684),TRUE,FALSE)</f>
        <v>0</v>
      </c>
      <c r="Q8691" s="6" t="b">
        <f>IF(AND(O8691&lt;&gt;FALSE,J8691&gt;K8684),TRUE,FALSE)</f>
        <v>0</v>
      </c>
    </row>
    <row r="8692" spans="1:17" x14ac:dyDescent="0.2">
      <c r="A8692" t="s">
        <v>24</v>
      </c>
      <c r="B8692" s="1">
        <v>40416</v>
      </c>
      <c r="C8692" s="2">
        <v>0.4375</v>
      </c>
      <c r="D8692">
        <v>889.25</v>
      </c>
      <c r="E8692">
        <v>892.5</v>
      </c>
      <c r="F8692">
        <v>883</v>
      </c>
      <c r="G8692">
        <v>886.25</v>
      </c>
      <c r="H8692">
        <v>292903</v>
      </c>
      <c r="M8692"/>
      <c r="N8692"/>
      <c r="O8692"/>
      <c r="P8692"/>
      <c r="Q8692"/>
    </row>
    <row r="8693" spans="1:17" x14ac:dyDescent="0.2">
      <c r="A8693" t="s">
        <v>24</v>
      </c>
      <c r="B8693" s="1">
        <v>40416</v>
      </c>
      <c r="C8693" s="2">
        <v>0.47916666666666669</v>
      </c>
      <c r="D8693">
        <v>886.25</v>
      </c>
      <c r="E8693">
        <v>887.5</v>
      </c>
      <c r="F8693">
        <v>882.5</v>
      </c>
      <c r="G8693">
        <v>885.25</v>
      </c>
      <c r="H8693">
        <v>150187</v>
      </c>
      <c r="M8693"/>
      <c r="N8693"/>
      <c r="O8693"/>
      <c r="P8693"/>
      <c r="Q8693"/>
    </row>
    <row r="8694" spans="1:17" x14ac:dyDescent="0.2">
      <c r="A8694" t="s">
        <v>24</v>
      </c>
      <c r="B8694" s="1">
        <v>40416</v>
      </c>
      <c r="C8694" s="2">
        <v>0.52083333333333337</v>
      </c>
      <c r="D8694">
        <v>885.5</v>
      </c>
      <c r="E8694">
        <v>886.5</v>
      </c>
      <c r="F8694">
        <v>882.25</v>
      </c>
      <c r="G8694">
        <v>884.25</v>
      </c>
      <c r="H8694">
        <v>111147</v>
      </c>
      <c r="M8694"/>
      <c r="N8694"/>
      <c r="O8694"/>
      <c r="P8694"/>
      <c r="Q8694"/>
    </row>
    <row r="8695" spans="1:17" x14ac:dyDescent="0.2">
      <c r="A8695" t="s">
        <v>24</v>
      </c>
      <c r="B8695" s="1">
        <v>40416</v>
      </c>
      <c r="C8695" s="2">
        <v>0.5625</v>
      </c>
      <c r="D8695">
        <v>884.25</v>
      </c>
      <c r="E8695">
        <v>885.5</v>
      </c>
      <c r="F8695">
        <v>878.25</v>
      </c>
      <c r="G8695">
        <v>879.25</v>
      </c>
      <c r="H8695">
        <v>146823</v>
      </c>
      <c r="M8695"/>
      <c r="N8695"/>
      <c r="O8695"/>
      <c r="P8695"/>
      <c r="Q8695"/>
    </row>
    <row r="8696" spans="1:17" x14ac:dyDescent="0.2">
      <c r="A8696" t="s">
        <v>24</v>
      </c>
      <c r="B8696" s="1">
        <v>40416</v>
      </c>
      <c r="C8696" s="2">
        <v>0.60416666666666663</v>
      </c>
      <c r="D8696">
        <v>879.5</v>
      </c>
      <c r="E8696">
        <v>881.5</v>
      </c>
      <c r="F8696">
        <v>875.25</v>
      </c>
      <c r="G8696">
        <v>879.75</v>
      </c>
      <c r="H8696">
        <v>261421</v>
      </c>
      <c r="M8696"/>
      <c r="N8696"/>
      <c r="O8696"/>
      <c r="P8696"/>
      <c r="Q8696"/>
    </row>
    <row r="8697" spans="1:17" x14ac:dyDescent="0.2">
      <c r="A8697" t="s">
        <v>24</v>
      </c>
      <c r="B8697" s="1">
        <v>40416</v>
      </c>
      <c r="C8697" s="2">
        <v>0.63541666666666663</v>
      </c>
      <c r="D8697">
        <v>879.75</v>
      </c>
      <c r="E8697">
        <v>883.5</v>
      </c>
      <c r="F8697">
        <v>875.5</v>
      </c>
      <c r="G8697">
        <v>877</v>
      </c>
      <c r="H8697">
        <v>329718</v>
      </c>
      <c r="M8697"/>
      <c r="N8697"/>
      <c r="O8697"/>
      <c r="P8697"/>
      <c r="Q8697"/>
    </row>
    <row r="8698" spans="1:17" x14ac:dyDescent="0.2">
      <c r="A8698" t="s">
        <v>24</v>
      </c>
      <c r="B8698" s="1">
        <v>40417</v>
      </c>
      <c r="C8698" s="2">
        <v>0.39583333333333331</v>
      </c>
      <c r="D8698">
        <v>885.5</v>
      </c>
      <c r="E8698">
        <v>886.5</v>
      </c>
      <c r="F8698">
        <v>869.5</v>
      </c>
      <c r="G8698">
        <v>882.5</v>
      </c>
      <c r="H8698">
        <v>753851</v>
      </c>
      <c r="I8698" t="b">
        <f>AND(HOUR(C8698)=9,MINUTE(C8698)=30,HOUR(C8697)=15,MINUTE(C8697)=15)</f>
        <v>1</v>
      </c>
      <c r="J8698">
        <f>MAX(E8698:E8704)</f>
        <v>896.75</v>
      </c>
      <c r="K8698">
        <f>MIN(F8698:F8704)</f>
        <v>869.5</v>
      </c>
      <c r="L8698">
        <f>E8698</f>
        <v>886.5</v>
      </c>
      <c r="M8698" s="6">
        <f>+F8698</f>
        <v>869.5</v>
      </c>
      <c r="N8698" s="6" t="b">
        <f>IF(F8698&gt;J8691,F8698-J8691,FALSE)</f>
        <v>0</v>
      </c>
      <c r="O8698" s="6" t="b">
        <f>IF(L8698&lt;K8691,K8691-L8698,FALSE)</f>
        <v>0</v>
      </c>
      <c r="P8698" s="6" t="b">
        <f>IF(AND(N8698&lt;&gt;FALSE,K8698&lt;=J8691),TRUE,FALSE)</f>
        <v>0</v>
      </c>
      <c r="Q8698" s="6" t="b">
        <f>IF(AND(O8698&lt;&gt;FALSE,J8698&gt;K8691),TRUE,FALSE)</f>
        <v>0</v>
      </c>
    </row>
    <row r="8699" spans="1:17" x14ac:dyDescent="0.2">
      <c r="A8699" t="s">
        <v>24</v>
      </c>
      <c r="B8699" s="1">
        <v>40417</v>
      </c>
      <c r="C8699" s="2">
        <v>0.4375</v>
      </c>
      <c r="D8699">
        <v>882.5</v>
      </c>
      <c r="E8699">
        <v>891.25</v>
      </c>
      <c r="F8699">
        <v>880.75</v>
      </c>
      <c r="G8699">
        <v>890.5</v>
      </c>
      <c r="H8699">
        <v>420228</v>
      </c>
      <c r="M8699"/>
      <c r="N8699"/>
      <c r="O8699"/>
      <c r="P8699"/>
      <c r="Q8699"/>
    </row>
    <row r="8700" spans="1:17" x14ac:dyDescent="0.2">
      <c r="A8700" t="s">
        <v>24</v>
      </c>
      <c r="B8700" s="1">
        <v>40417</v>
      </c>
      <c r="C8700" s="2">
        <v>0.47916666666666669</v>
      </c>
      <c r="D8700">
        <v>890.5</v>
      </c>
      <c r="E8700">
        <v>892</v>
      </c>
      <c r="F8700">
        <v>888</v>
      </c>
      <c r="G8700">
        <v>891</v>
      </c>
      <c r="H8700">
        <v>168156</v>
      </c>
      <c r="M8700"/>
      <c r="N8700"/>
      <c r="O8700"/>
      <c r="P8700"/>
      <c r="Q8700"/>
    </row>
    <row r="8701" spans="1:17" x14ac:dyDescent="0.2">
      <c r="A8701" t="s">
        <v>24</v>
      </c>
      <c r="B8701" s="1">
        <v>40417</v>
      </c>
      <c r="C8701" s="2">
        <v>0.52083333333333337</v>
      </c>
      <c r="D8701">
        <v>891</v>
      </c>
      <c r="E8701">
        <v>891.75</v>
      </c>
      <c r="F8701">
        <v>886.5</v>
      </c>
      <c r="G8701">
        <v>890</v>
      </c>
      <c r="H8701">
        <v>136865</v>
      </c>
      <c r="M8701"/>
      <c r="N8701"/>
      <c r="O8701"/>
      <c r="P8701"/>
      <c r="Q8701"/>
    </row>
    <row r="8702" spans="1:17" x14ac:dyDescent="0.2">
      <c r="A8702" t="s">
        <v>24</v>
      </c>
      <c r="B8702" s="1">
        <v>40417</v>
      </c>
      <c r="C8702" s="2">
        <v>0.5625</v>
      </c>
      <c r="D8702">
        <v>890</v>
      </c>
      <c r="E8702">
        <v>893.75</v>
      </c>
      <c r="F8702">
        <v>889.5</v>
      </c>
      <c r="G8702">
        <v>892.5</v>
      </c>
      <c r="H8702">
        <v>190149</v>
      </c>
      <c r="M8702"/>
      <c r="N8702"/>
      <c r="O8702"/>
      <c r="P8702"/>
      <c r="Q8702"/>
    </row>
    <row r="8703" spans="1:17" x14ac:dyDescent="0.2">
      <c r="A8703" t="s">
        <v>24</v>
      </c>
      <c r="B8703" s="1">
        <v>40417</v>
      </c>
      <c r="C8703" s="2">
        <v>0.60416666666666663</v>
      </c>
      <c r="D8703">
        <v>892.5</v>
      </c>
      <c r="E8703">
        <v>896</v>
      </c>
      <c r="F8703">
        <v>891.25</v>
      </c>
      <c r="G8703">
        <v>895.25</v>
      </c>
      <c r="H8703">
        <v>196769</v>
      </c>
      <c r="M8703"/>
      <c r="N8703"/>
      <c r="O8703"/>
      <c r="P8703"/>
      <c r="Q8703"/>
    </row>
    <row r="8704" spans="1:17" x14ac:dyDescent="0.2">
      <c r="A8704" t="s">
        <v>24</v>
      </c>
      <c r="B8704" s="1">
        <v>40417</v>
      </c>
      <c r="C8704" s="2">
        <v>0.63541666666666663</v>
      </c>
      <c r="D8704">
        <v>895.25</v>
      </c>
      <c r="E8704">
        <v>896.75</v>
      </c>
      <c r="F8704">
        <v>893.5</v>
      </c>
      <c r="G8704">
        <v>896.25</v>
      </c>
      <c r="H8704">
        <v>321923</v>
      </c>
      <c r="M8704"/>
      <c r="N8704"/>
      <c r="O8704"/>
      <c r="P8704"/>
      <c r="Q8704"/>
    </row>
    <row r="8705" spans="1:17" x14ac:dyDescent="0.2">
      <c r="A8705" t="s">
        <v>24</v>
      </c>
      <c r="B8705" s="1">
        <v>40420</v>
      </c>
      <c r="C8705" s="2">
        <v>0.39583333333333331</v>
      </c>
      <c r="D8705">
        <v>892.5</v>
      </c>
      <c r="E8705">
        <v>895.75</v>
      </c>
      <c r="F8705">
        <v>890</v>
      </c>
      <c r="G8705">
        <v>891.25</v>
      </c>
      <c r="H8705">
        <v>276879</v>
      </c>
      <c r="I8705" t="b">
        <f>AND(HOUR(C8705)=9,MINUTE(C8705)=30,HOUR(C8704)=15,MINUTE(C8704)=15)</f>
        <v>1</v>
      </c>
      <c r="J8705">
        <f>MAX(E8705:E8711)</f>
        <v>895.75</v>
      </c>
      <c r="K8705">
        <f>MIN(F8705:F8711)</f>
        <v>876.75</v>
      </c>
      <c r="L8705">
        <f>E8705</f>
        <v>895.75</v>
      </c>
      <c r="M8705" s="6">
        <f>+F8705</f>
        <v>890</v>
      </c>
      <c r="N8705" s="6" t="b">
        <f>IF(F8705&gt;J8698,F8705-J8698,FALSE)</f>
        <v>0</v>
      </c>
      <c r="O8705" s="6" t="b">
        <f>IF(L8705&lt;K8698,K8698-L8705,FALSE)</f>
        <v>0</v>
      </c>
      <c r="P8705" s="6" t="b">
        <f>IF(AND(N8705&lt;&gt;FALSE,K8705&lt;=J8698),TRUE,FALSE)</f>
        <v>0</v>
      </c>
      <c r="Q8705" s="6" t="b">
        <f>IF(AND(O8705&lt;&gt;FALSE,J8705&gt;K8698),TRUE,FALSE)</f>
        <v>0</v>
      </c>
    </row>
    <row r="8706" spans="1:17" x14ac:dyDescent="0.2">
      <c r="A8706" t="s">
        <v>24</v>
      </c>
      <c r="B8706" s="1">
        <v>40420</v>
      </c>
      <c r="C8706" s="2">
        <v>0.4375</v>
      </c>
      <c r="D8706">
        <v>891.25</v>
      </c>
      <c r="E8706">
        <v>893.75</v>
      </c>
      <c r="F8706">
        <v>889.5</v>
      </c>
      <c r="G8706">
        <v>891.25</v>
      </c>
      <c r="H8706">
        <v>179864</v>
      </c>
      <c r="M8706"/>
      <c r="N8706"/>
      <c r="O8706"/>
      <c r="P8706"/>
      <c r="Q8706"/>
    </row>
    <row r="8707" spans="1:17" x14ac:dyDescent="0.2">
      <c r="A8707" t="s">
        <v>24</v>
      </c>
      <c r="B8707" s="1">
        <v>40420</v>
      </c>
      <c r="C8707" s="2">
        <v>0.47916666666666669</v>
      </c>
      <c r="D8707">
        <v>891</v>
      </c>
      <c r="E8707">
        <v>891.25</v>
      </c>
      <c r="F8707">
        <v>887</v>
      </c>
      <c r="G8707">
        <v>888.25</v>
      </c>
      <c r="H8707">
        <v>130221</v>
      </c>
      <c r="M8707"/>
      <c r="N8707"/>
      <c r="O8707"/>
      <c r="P8707"/>
      <c r="Q8707"/>
    </row>
    <row r="8708" spans="1:17" x14ac:dyDescent="0.2">
      <c r="A8708" t="s">
        <v>24</v>
      </c>
      <c r="B8708" s="1">
        <v>40420</v>
      </c>
      <c r="C8708" s="2">
        <v>0.52083333333333337</v>
      </c>
      <c r="D8708">
        <v>888.5</v>
      </c>
      <c r="E8708">
        <v>891.25</v>
      </c>
      <c r="F8708">
        <v>886.25</v>
      </c>
      <c r="G8708">
        <v>886.75</v>
      </c>
      <c r="H8708">
        <v>119157</v>
      </c>
      <c r="M8708"/>
      <c r="N8708"/>
      <c r="O8708"/>
      <c r="P8708"/>
      <c r="Q8708"/>
    </row>
    <row r="8709" spans="1:17" x14ac:dyDescent="0.2">
      <c r="A8709" t="s">
        <v>24</v>
      </c>
      <c r="B8709" s="1">
        <v>40420</v>
      </c>
      <c r="C8709" s="2">
        <v>0.5625</v>
      </c>
      <c r="D8709">
        <v>886.75</v>
      </c>
      <c r="E8709">
        <v>888</v>
      </c>
      <c r="F8709">
        <v>884.25</v>
      </c>
      <c r="G8709">
        <v>887</v>
      </c>
      <c r="H8709">
        <v>128451</v>
      </c>
      <c r="M8709"/>
      <c r="N8709"/>
      <c r="O8709"/>
      <c r="P8709"/>
      <c r="Q8709"/>
    </row>
    <row r="8710" spans="1:17" x14ac:dyDescent="0.2">
      <c r="A8710" t="s">
        <v>24</v>
      </c>
      <c r="B8710" s="1">
        <v>40420</v>
      </c>
      <c r="C8710" s="2">
        <v>0.60416666666666663</v>
      </c>
      <c r="D8710">
        <v>887</v>
      </c>
      <c r="E8710">
        <v>888.5</v>
      </c>
      <c r="F8710">
        <v>883</v>
      </c>
      <c r="G8710">
        <v>883.75</v>
      </c>
      <c r="H8710">
        <v>121850</v>
      </c>
      <c r="M8710"/>
      <c r="N8710"/>
      <c r="O8710"/>
      <c r="P8710"/>
      <c r="Q8710"/>
    </row>
    <row r="8711" spans="1:17" x14ac:dyDescent="0.2">
      <c r="A8711" t="s">
        <v>24</v>
      </c>
      <c r="B8711" s="1">
        <v>40420</v>
      </c>
      <c r="C8711" s="2">
        <v>0.63541666666666663</v>
      </c>
      <c r="D8711">
        <v>883.5</v>
      </c>
      <c r="E8711">
        <v>884.75</v>
      </c>
      <c r="F8711">
        <v>876.75</v>
      </c>
      <c r="G8711">
        <v>877</v>
      </c>
      <c r="H8711">
        <v>289218</v>
      </c>
      <c r="M8711"/>
      <c r="N8711"/>
      <c r="O8711"/>
      <c r="P8711"/>
      <c r="Q8711"/>
    </row>
    <row r="8712" spans="1:17" x14ac:dyDescent="0.2">
      <c r="A8712" t="s">
        <v>24</v>
      </c>
      <c r="B8712" s="1">
        <v>40421</v>
      </c>
      <c r="C8712" s="2">
        <v>0.39583333333333331</v>
      </c>
      <c r="D8712">
        <v>875.75</v>
      </c>
      <c r="E8712">
        <v>885</v>
      </c>
      <c r="F8712">
        <v>871.5</v>
      </c>
      <c r="G8712">
        <v>883.5</v>
      </c>
      <c r="H8712">
        <v>558476</v>
      </c>
      <c r="I8712" t="b">
        <f>AND(HOUR(C8712)=9,MINUTE(C8712)=30,HOUR(C8711)=15,MINUTE(C8711)=15)</f>
        <v>1</v>
      </c>
      <c r="J8712">
        <f>MAX(E8712:E8718)</f>
        <v>886.5</v>
      </c>
      <c r="K8712">
        <f>MIN(F8712:F8718)</f>
        <v>871.5</v>
      </c>
      <c r="L8712">
        <f>E8712</f>
        <v>885</v>
      </c>
      <c r="M8712" s="6">
        <f>+F8712</f>
        <v>871.5</v>
      </c>
      <c r="N8712" s="6" t="b">
        <f>IF(F8712&gt;J8705,F8712-J8705,FALSE)</f>
        <v>0</v>
      </c>
      <c r="O8712" s="6" t="b">
        <f>IF(L8712&lt;K8705,K8705-L8712,FALSE)</f>
        <v>0</v>
      </c>
      <c r="P8712" s="6" t="b">
        <f>IF(AND(N8712&lt;&gt;FALSE,K8712&lt;=J8705),TRUE,FALSE)</f>
        <v>0</v>
      </c>
      <c r="Q8712" s="6" t="b">
        <f>IF(AND(O8712&lt;&gt;FALSE,J8712&gt;K8705),TRUE,FALSE)</f>
        <v>0</v>
      </c>
    </row>
    <row r="8713" spans="1:17" x14ac:dyDescent="0.2">
      <c r="A8713" t="s">
        <v>24</v>
      </c>
      <c r="B8713" s="1">
        <v>40421</v>
      </c>
      <c r="C8713" s="2">
        <v>0.4375</v>
      </c>
      <c r="D8713">
        <v>883.25</v>
      </c>
      <c r="E8713">
        <v>884.75</v>
      </c>
      <c r="F8713">
        <v>879</v>
      </c>
      <c r="G8713">
        <v>883</v>
      </c>
      <c r="H8713">
        <v>346038</v>
      </c>
      <c r="M8713"/>
      <c r="N8713"/>
      <c r="O8713"/>
      <c r="P8713"/>
      <c r="Q8713"/>
    </row>
    <row r="8714" spans="1:17" x14ac:dyDescent="0.2">
      <c r="A8714" t="s">
        <v>24</v>
      </c>
      <c r="B8714" s="1">
        <v>40421</v>
      </c>
      <c r="C8714" s="2">
        <v>0.47916666666666669</v>
      </c>
      <c r="D8714">
        <v>883</v>
      </c>
      <c r="E8714">
        <v>886.5</v>
      </c>
      <c r="F8714">
        <v>882.25</v>
      </c>
      <c r="G8714">
        <v>883</v>
      </c>
      <c r="H8714">
        <v>170244</v>
      </c>
      <c r="M8714"/>
      <c r="N8714"/>
      <c r="O8714"/>
      <c r="P8714"/>
      <c r="Q8714"/>
    </row>
    <row r="8715" spans="1:17" x14ac:dyDescent="0.2">
      <c r="A8715" t="s">
        <v>24</v>
      </c>
      <c r="B8715" s="1">
        <v>40421</v>
      </c>
      <c r="C8715" s="2">
        <v>0.52083333333333337</v>
      </c>
      <c r="D8715">
        <v>883</v>
      </c>
      <c r="E8715">
        <v>884</v>
      </c>
      <c r="F8715">
        <v>880.25</v>
      </c>
      <c r="G8715">
        <v>883.5</v>
      </c>
      <c r="H8715">
        <v>93365</v>
      </c>
      <c r="M8715"/>
      <c r="N8715"/>
      <c r="O8715"/>
      <c r="P8715"/>
      <c r="Q8715"/>
    </row>
    <row r="8716" spans="1:17" x14ac:dyDescent="0.2">
      <c r="A8716" t="s">
        <v>24</v>
      </c>
      <c r="B8716" s="1">
        <v>40421</v>
      </c>
      <c r="C8716" s="2">
        <v>0.5625</v>
      </c>
      <c r="D8716">
        <v>883.5</v>
      </c>
      <c r="E8716">
        <v>885.25</v>
      </c>
      <c r="F8716">
        <v>878.75</v>
      </c>
      <c r="G8716">
        <v>880</v>
      </c>
      <c r="H8716">
        <v>187345</v>
      </c>
      <c r="M8716"/>
      <c r="N8716"/>
      <c r="O8716"/>
      <c r="P8716"/>
      <c r="Q8716"/>
    </row>
    <row r="8717" spans="1:17" x14ac:dyDescent="0.2">
      <c r="A8717" t="s">
        <v>24</v>
      </c>
      <c r="B8717" s="1">
        <v>40421</v>
      </c>
      <c r="C8717" s="2">
        <v>0.60416666666666663</v>
      </c>
      <c r="D8717">
        <v>880.25</v>
      </c>
      <c r="E8717">
        <v>880.25</v>
      </c>
      <c r="F8717">
        <v>874.75</v>
      </c>
      <c r="G8717">
        <v>877.25</v>
      </c>
      <c r="H8717">
        <v>278525</v>
      </c>
      <c r="M8717"/>
      <c r="N8717"/>
      <c r="O8717"/>
      <c r="P8717"/>
      <c r="Q8717"/>
    </row>
    <row r="8718" spans="1:17" x14ac:dyDescent="0.2">
      <c r="A8718" t="s">
        <v>24</v>
      </c>
      <c r="B8718" s="1">
        <v>40421</v>
      </c>
      <c r="C8718" s="2">
        <v>0.63541666666666663</v>
      </c>
      <c r="D8718">
        <v>877</v>
      </c>
      <c r="E8718">
        <v>885.25</v>
      </c>
      <c r="F8718">
        <v>875.5</v>
      </c>
      <c r="G8718">
        <v>884.75</v>
      </c>
      <c r="H8718">
        <v>569916</v>
      </c>
      <c r="M8718"/>
      <c r="N8718"/>
      <c r="O8718"/>
      <c r="P8718"/>
      <c r="Q8718"/>
    </row>
    <row r="8719" spans="1:17" x14ac:dyDescent="0.2">
      <c r="A8719" t="s">
        <v>24</v>
      </c>
      <c r="B8719" s="1">
        <v>40422</v>
      </c>
      <c r="C8719" s="2">
        <v>0.39583333333333331</v>
      </c>
      <c r="D8719">
        <v>893.75</v>
      </c>
      <c r="E8719">
        <v>909</v>
      </c>
      <c r="F8719">
        <v>893.25</v>
      </c>
      <c r="G8719">
        <v>906.75</v>
      </c>
      <c r="H8719">
        <v>711112</v>
      </c>
      <c r="I8719" t="b">
        <f>AND(HOUR(C8719)=9,MINUTE(C8719)=30,HOUR(C8718)=15,MINUTE(C8718)=15)</f>
        <v>1</v>
      </c>
      <c r="J8719">
        <f>MAX(E8719:E8725)</f>
        <v>914.75</v>
      </c>
      <c r="K8719">
        <f>MIN(F8719:F8725)</f>
        <v>893.25</v>
      </c>
      <c r="L8719">
        <f>E8719</f>
        <v>909</v>
      </c>
      <c r="M8719" s="6">
        <f>+F8719</f>
        <v>893.25</v>
      </c>
      <c r="N8719" s="6">
        <f>IF(F8719&gt;J8712,F8719-J8712,FALSE)</f>
        <v>6.75</v>
      </c>
      <c r="O8719" s="6" t="b">
        <f>IF(L8719&lt;K8712,K8712-L8719,FALSE)</f>
        <v>0</v>
      </c>
      <c r="P8719" s="6" t="b">
        <f>IF(AND(N8719&lt;&gt;FALSE,K8719&lt;=J8712),TRUE,FALSE)</f>
        <v>0</v>
      </c>
      <c r="Q8719" s="6" t="b">
        <f>IF(AND(O8719&lt;&gt;FALSE,J8719&gt;K8712),TRUE,FALSE)</f>
        <v>0</v>
      </c>
    </row>
    <row r="8720" spans="1:17" x14ac:dyDescent="0.2">
      <c r="A8720" t="s">
        <v>24</v>
      </c>
      <c r="B8720" s="1">
        <v>40422</v>
      </c>
      <c r="C8720" s="2">
        <v>0.4375</v>
      </c>
      <c r="D8720">
        <v>906.75</v>
      </c>
      <c r="E8720">
        <v>910.75</v>
      </c>
      <c r="F8720">
        <v>906</v>
      </c>
      <c r="G8720">
        <v>909.25</v>
      </c>
      <c r="H8720">
        <v>317169</v>
      </c>
      <c r="M8720"/>
      <c r="N8720"/>
      <c r="O8720"/>
      <c r="P8720"/>
      <c r="Q8720"/>
    </row>
    <row r="8721" spans="1:17" x14ac:dyDescent="0.2">
      <c r="A8721" t="s">
        <v>24</v>
      </c>
      <c r="B8721" s="1">
        <v>40422</v>
      </c>
      <c r="C8721" s="2">
        <v>0.47916666666666669</v>
      </c>
      <c r="D8721">
        <v>909.25</v>
      </c>
      <c r="E8721">
        <v>911.75</v>
      </c>
      <c r="F8721">
        <v>908.25</v>
      </c>
      <c r="G8721">
        <v>909</v>
      </c>
      <c r="H8721">
        <v>151732</v>
      </c>
      <c r="M8721"/>
      <c r="N8721"/>
      <c r="O8721"/>
      <c r="P8721"/>
      <c r="Q8721"/>
    </row>
    <row r="8722" spans="1:17" x14ac:dyDescent="0.2">
      <c r="A8722" t="s">
        <v>24</v>
      </c>
      <c r="B8722" s="1">
        <v>40422</v>
      </c>
      <c r="C8722" s="2">
        <v>0.52083333333333337</v>
      </c>
      <c r="D8722">
        <v>909</v>
      </c>
      <c r="E8722">
        <v>910</v>
      </c>
      <c r="F8722">
        <v>908</v>
      </c>
      <c r="G8722">
        <v>909.5</v>
      </c>
      <c r="H8722">
        <v>88724</v>
      </c>
      <c r="M8722"/>
      <c r="N8722"/>
      <c r="O8722"/>
      <c r="P8722"/>
      <c r="Q8722"/>
    </row>
    <row r="8723" spans="1:17" x14ac:dyDescent="0.2">
      <c r="A8723" t="s">
        <v>24</v>
      </c>
      <c r="B8723" s="1">
        <v>40422</v>
      </c>
      <c r="C8723" s="2">
        <v>0.5625</v>
      </c>
      <c r="D8723">
        <v>909.25</v>
      </c>
      <c r="E8723">
        <v>911.25</v>
      </c>
      <c r="F8723">
        <v>907.5</v>
      </c>
      <c r="G8723">
        <v>909</v>
      </c>
      <c r="H8723">
        <v>132570</v>
      </c>
      <c r="M8723"/>
      <c r="N8723"/>
      <c r="O8723"/>
      <c r="P8723"/>
      <c r="Q8723"/>
    </row>
    <row r="8724" spans="1:17" x14ac:dyDescent="0.2">
      <c r="A8724" t="s">
        <v>24</v>
      </c>
      <c r="B8724" s="1">
        <v>40422</v>
      </c>
      <c r="C8724" s="2">
        <v>0.60416666666666663</v>
      </c>
      <c r="D8724">
        <v>908.75</v>
      </c>
      <c r="E8724">
        <v>910.25</v>
      </c>
      <c r="F8724">
        <v>907.25</v>
      </c>
      <c r="G8724">
        <v>908.5</v>
      </c>
      <c r="H8724">
        <v>165005</v>
      </c>
      <c r="M8724"/>
      <c r="N8724"/>
      <c r="O8724"/>
      <c r="P8724"/>
      <c r="Q8724"/>
    </row>
    <row r="8725" spans="1:17" x14ac:dyDescent="0.2">
      <c r="A8725" t="s">
        <v>24</v>
      </c>
      <c r="B8725" s="1">
        <v>40422</v>
      </c>
      <c r="C8725" s="2">
        <v>0.63541666666666663</v>
      </c>
      <c r="D8725">
        <v>908.5</v>
      </c>
      <c r="E8725">
        <v>914.75</v>
      </c>
      <c r="F8725">
        <v>907.75</v>
      </c>
      <c r="G8725">
        <v>914.25</v>
      </c>
      <c r="H8725">
        <v>417054</v>
      </c>
      <c r="M8725"/>
      <c r="N8725"/>
      <c r="O8725"/>
      <c r="P8725"/>
      <c r="Q8725"/>
    </row>
    <row r="8726" spans="1:17" x14ac:dyDescent="0.2">
      <c r="A8726" t="s">
        <v>24</v>
      </c>
      <c r="B8726" s="1">
        <v>40423</v>
      </c>
      <c r="C8726" s="2">
        <v>0.39583333333333331</v>
      </c>
      <c r="D8726">
        <v>914</v>
      </c>
      <c r="E8726">
        <v>918.25</v>
      </c>
      <c r="F8726">
        <v>911.5</v>
      </c>
      <c r="G8726">
        <v>916.25</v>
      </c>
      <c r="H8726">
        <v>371377</v>
      </c>
      <c r="I8726" t="b">
        <f>AND(HOUR(C8726)=9,MINUTE(C8726)=30,HOUR(C8725)=15,MINUTE(C8725)=15)</f>
        <v>1</v>
      </c>
      <c r="J8726">
        <f>MAX(E8726:E8732)</f>
        <v>922.75</v>
      </c>
      <c r="K8726">
        <f>MIN(F8726:F8732)</f>
        <v>911.5</v>
      </c>
      <c r="L8726">
        <f>E8726</f>
        <v>918.25</v>
      </c>
      <c r="M8726" s="6">
        <f>+F8726</f>
        <v>911.5</v>
      </c>
      <c r="N8726" s="6" t="b">
        <f>IF(F8726&gt;J8719,F8726-J8719,FALSE)</f>
        <v>0</v>
      </c>
      <c r="O8726" s="6" t="b">
        <f>IF(L8726&lt;K8719,K8719-L8726,FALSE)</f>
        <v>0</v>
      </c>
      <c r="P8726" s="6" t="b">
        <f>IF(AND(N8726&lt;&gt;FALSE,K8726&lt;=J8719),TRUE,FALSE)</f>
        <v>0</v>
      </c>
      <c r="Q8726" s="6" t="b">
        <f>IF(AND(O8726&lt;&gt;FALSE,J8726&gt;K8719),TRUE,FALSE)</f>
        <v>0</v>
      </c>
    </row>
    <row r="8727" spans="1:17" x14ac:dyDescent="0.2">
      <c r="A8727" t="s">
        <v>24</v>
      </c>
      <c r="B8727" s="1">
        <v>40423</v>
      </c>
      <c r="C8727" s="2">
        <v>0.4375</v>
      </c>
      <c r="D8727">
        <v>916.25</v>
      </c>
      <c r="E8727">
        <v>918.75</v>
      </c>
      <c r="F8727">
        <v>913.75</v>
      </c>
      <c r="G8727">
        <v>915</v>
      </c>
      <c r="H8727">
        <v>226010</v>
      </c>
      <c r="M8727"/>
      <c r="N8727"/>
      <c r="O8727"/>
      <c r="P8727"/>
      <c r="Q8727"/>
    </row>
    <row r="8728" spans="1:17" x14ac:dyDescent="0.2">
      <c r="A8728" t="s">
        <v>24</v>
      </c>
      <c r="B8728" s="1">
        <v>40423</v>
      </c>
      <c r="C8728" s="2">
        <v>0.47916666666666669</v>
      </c>
      <c r="D8728">
        <v>914.75</v>
      </c>
      <c r="E8728">
        <v>917.75</v>
      </c>
      <c r="F8728">
        <v>914.25</v>
      </c>
      <c r="G8728">
        <v>916.75</v>
      </c>
      <c r="H8728">
        <v>109706</v>
      </c>
      <c r="M8728"/>
      <c r="N8728"/>
      <c r="O8728"/>
      <c r="P8728"/>
      <c r="Q8728"/>
    </row>
    <row r="8729" spans="1:17" x14ac:dyDescent="0.2">
      <c r="A8729" t="s">
        <v>24</v>
      </c>
      <c r="B8729" s="1">
        <v>40423</v>
      </c>
      <c r="C8729" s="2">
        <v>0.52083333333333337</v>
      </c>
      <c r="D8729">
        <v>916.75</v>
      </c>
      <c r="E8729">
        <v>917.5</v>
      </c>
      <c r="F8729">
        <v>914.25</v>
      </c>
      <c r="G8729">
        <v>914.75</v>
      </c>
      <c r="H8729">
        <v>81689</v>
      </c>
      <c r="M8729"/>
      <c r="N8729"/>
      <c r="O8729"/>
      <c r="P8729"/>
      <c r="Q8729"/>
    </row>
    <row r="8730" spans="1:17" x14ac:dyDescent="0.2">
      <c r="A8730" t="s">
        <v>24</v>
      </c>
      <c r="B8730" s="1">
        <v>40423</v>
      </c>
      <c r="C8730" s="2">
        <v>0.5625</v>
      </c>
      <c r="D8730">
        <v>914.75</v>
      </c>
      <c r="E8730">
        <v>919.25</v>
      </c>
      <c r="F8730">
        <v>914.5</v>
      </c>
      <c r="G8730">
        <v>917.25</v>
      </c>
      <c r="H8730">
        <v>107926</v>
      </c>
      <c r="M8730"/>
      <c r="N8730"/>
      <c r="O8730"/>
      <c r="P8730"/>
      <c r="Q8730"/>
    </row>
    <row r="8731" spans="1:17" x14ac:dyDescent="0.2">
      <c r="A8731" t="s">
        <v>24</v>
      </c>
      <c r="B8731" s="1">
        <v>40423</v>
      </c>
      <c r="C8731" s="2">
        <v>0.60416666666666663</v>
      </c>
      <c r="D8731">
        <v>917.5</v>
      </c>
      <c r="E8731">
        <v>919.25</v>
      </c>
      <c r="F8731">
        <v>916.75</v>
      </c>
      <c r="G8731">
        <v>919</v>
      </c>
      <c r="H8731">
        <v>97283</v>
      </c>
      <c r="M8731"/>
      <c r="N8731"/>
      <c r="O8731"/>
      <c r="P8731"/>
      <c r="Q8731"/>
    </row>
    <row r="8732" spans="1:17" x14ac:dyDescent="0.2">
      <c r="A8732" t="s">
        <v>24</v>
      </c>
      <c r="B8732" s="1">
        <v>40423</v>
      </c>
      <c r="C8732" s="2">
        <v>0.63541666666666663</v>
      </c>
      <c r="D8732">
        <v>919</v>
      </c>
      <c r="E8732">
        <v>922.75</v>
      </c>
      <c r="F8732">
        <v>918.5</v>
      </c>
      <c r="G8732">
        <v>922.25</v>
      </c>
      <c r="H8732">
        <v>268379</v>
      </c>
      <c r="M8732"/>
      <c r="N8732"/>
      <c r="O8732"/>
      <c r="P8732"/>
      <c r="Q8732"/>
    </row>
    <row r="8733" spans="1:17" x14ac:dyDescent="0.2">
      <c r="A8733" t="s">
        <v>24</v>
      </c>
      <c r="B8733" s="1">
        <v>40424</v>
      </c>
      <c r="C8733" s="2">
        <v>0.39583333333333331</v>
      </c>
      <c r="D8733">
        <v>932</v>
      </c>
      <c r="E8733">
        <v>936.75</v>
      </c>
      <c r="F8733">
        <v>927.75</v>
      </c>
      <c r="G8733">
        <v>928.5</v>
      </c>
      <c r="H8733">
        <v>519316</v>
      </c>
      <c r="I8733" t="b">
        <f>AND(HOUR(C8733)=9,MINUTE(C8733)=30,HOUR(C8732)=15,MINUTE(C8732)=15)</f>
        <v>1</v>
      </c>
      <c r="J8733">
        <f>MAX(E8733:E8739)</f>
        <v>936.75</v>
      </c>
      <c r="K8733">
        <f>MIN(F8733:F8739)</f>
        <v>926</v>
      </c>
      <c r="L8733">
        <f>E8733</f>
        <v>936.75</v>
      </c>
      <c r="M8733" s="6">
        <f>+F8733</f>
        <v>927.75</v>
      </c>
      <c r="N8733" s="6">
        <f>IF(F8733&gt;J8726,F8733-J8726,FALSE)</f>
        <v>5</v>
      </c>
      <c r="O8733" s="6" t="b">
        <f>IF(L8733&lt;K8726,K8726-L8733,FALSE)</f>
        <v>0</v>
      </c>
      <c r="P8733" s="6" t="b">
        <f>IF(AND(N8733&lt;&gt;FALSE,K8733&lt;=J8726),TRUE,FALSE)</f>
        <v>0</v>
      </c>
      <c r="Q8733" s="6" t="b">
        <f>IF(AND(O8733&lt;&gt;FALSE,J8733&gt;K8726),TRUE,FALSE)</f>
        <v>0</v>
      </c>
    </row>
    <row r="8734" spans="1:17" x14ac:dyDescent="0.2">
      <c r="A8734" t="s">
        <v>24</v>
      </c>
      <c r="B8734" s="1">
        <v>40424</v>
      </c>
      <c r="C8734" s="2">
        <v>0.4375</v>
      </c>
      <c r="D8734">
        <v>928.5</v>
      </c>
      <c r="E8734">
        <v>930.5</v>
      </c>
      <c r="F8734">
        <v>926</v>
      </c>
      <c r="G8734">
        <v>929</v>
      </c>
      <c r="H8734">
        <v>250101</v>
      </c>
      <c r="M8734"/>
      <c r="N8734"/>
      <c r="O8734"/>
      <c r="P8734"/>
      <c r="Q8734"/>
    </row>
    <row r="8735" spans="1:17" x14ac:dyDescent="0.2">
      <c r="A8735" t="s">
        <v>24</v>
      </c>
      <c r="B8735" s="1">
        <v>40424</v>
      </c>
      <c r="C8735" s="2">
        <v>0.47916666666666669</v>
      </c>
      <c r="D8735">
        <v>929</v>
      </c>
      <c r="E8735">
        <v>930.75</v>
      </c>
      <c r="F8735">
        <v>928</v>
      </c>
      <c r="G8735">
        <v>930</v>
      </c>
      <c r="H8735">
        <v>91993</v>
      </c>
      <c r="M8735"/>
      <c r="N8735"/>
      <c r="O8735"/>
      <c r="P8735"/>
      <c r="Q8735"/>
    </row>
    <row r="8736" spans="1:17" x14ac:dyDescent="0.2">
      <c r="A8736" t="s">
        <v>24</v>
      </c>
      <c r="B8736" s="1">
        <v>40424</v>
      </c>
      <c r="C8736" s="2">
        <v>0.52083333333333337</v>
      </c>
      <c r="D8736">
        <v>930</v>
      </c>
      <c r="E8736">
        <v>933.75</v>
      </c>
      <c r="F8736">
        <v>929.75</v>
      </c>
      <c r="G8736">
        <v>932.5</v>
      </c>
      <c r="H8736">
        <v>135377</v>
      </c>
      <c r="M8736"/>
      <c r="N8736"/>
      <c r="O8736"/>
      <c r="P8736"/>
      <c r="Q8736"/>
    </row>
    <row r="8737" spans="1:17" x14ac:dyDescent="0.2">
      <c r="A8737" t="s">
        <v>24</v>
      </c>
      <c r="B8737" s="1">
        <v>40424</v>
      </c>
      <c r="C8737" s="2">
        <v>0.5625</v>
      </c>
      <c r="D8737">
        <v>932.5</v>
      </c>
      <c r="E8737">
        <v>935.25</v>
      </c>
      <c r="F8737">
        <v>932.25</v>
      </c>
      <c r="G8737">
        <v>934.5</v>
      </c>
      <c r="H8737">
        <v>110278</v>
      </c>
      <c r="M8737"/>
      <c r="N8737"/>
      <c r="O8737"/>
      <c r="P8737"/>
      <c r="Q8737"/>
    </row>
    <row r="8738" spans="1:17" x14ac:dyDescent="0.2">
      <c r="A8738" t="s">
        <v>24</v>
      </c>
      <c r="B8738" s="1">
        <v>40424</v>
      </c>
      <c r="C8738" s="2">
        <v>0.60416666666666663</v>
      </c>
      <c r="D8738">
        <v>934.5</v>
      </c>
      <c r="E8738">
        <v>935.25</v>
      </c>
      <c r="F8738">
        <v>931.25</v>
      </c>
      <c r="G8738">
        <v>933.75</v>
      </c>
      <c r="H8738">
        <v>107237</v>
      </c>
      <c r="M8738"/>
      <c r="N8738"/>
      <c r="O8738"/>
      <c r="P8738"/>
      <c r="Q8738"/>
    </row>
    <row r="8739" spans="1:17" x14ac:dyDescent="0.2">
      <c r="A8739" t="s">
        <v>24</v>
      </c>
      <c r="B8739" s="1">
        <v>40424</v>
      </c>
      <c r="C8739" s="2">
        <v>0.63541666666666663</v>
      </c>
      <c r="D8739">
        <v>934</v>
      </c>
      <c r="E8739">
        <v>936.75</v>
      </c>
      <c r="F8739">
        <v>932.25</v>
      </c>
      <c r="G8739">
        <v>935.5</v>
      </c>
      <c r="H8739">
        <v>283759</v>
      </c>
      <c r="M8739"/>
      <c r="N8739"/>
      <c r="O8739"/>
      <c r="P8739"/>
      <c r="Q8739"/>
    </row>
    <row r="8740" spans="1:17" x14ac:dyDescent="0.2">
      <c r="A8740" t="s">
        <v>24</v>
      </c>
      <c r="B8740" s="1">
        <v>40428</v>
      </c>
      <c r="C8740" s="2">
        <v>0.39583333333333331</v>
      </c>
      <c r="D8740">
        <v>930.25</v>
      </c>
      <c r="E8740">
        <v>931.75</v>
      </c>
      <c r="F8740">
        <v>924</v>
      </c>
      <c r="G8740">
        <v>926.5</v>
      </c>
      <c r="H8740">
        <v>365981</v>
      </c>
      <c r="I8740" t="b">
        <f>AND(HOUR(C8740)=9,MINUTE(C8740)=30,HOUR(C8739)=15,MINUTE(C8739)=15)</f>
        <v>1</v>
      </c>
      <c r="J8740">
        <f>MAX(E8740:E8746)</f>
        <v>931.75</v>
      </c>
      <c r="K8740">
        <f>MIN(F8740:F8746)</f>
        <v>922</v>
      </c>
      <c r="L8740">
        <f>E8740</f>
        <v>931.75</v>
      </c>
      <c r="M8740" s="6">
        <f>+F8740</f>
        <v>924</v>
      </c>
      <c r="N8740" s="6" t="b">
        <f>IF(F8740&gt;J8733,F8740-J8733,FALSE)</f>
        <v>0</v>
      </c>
      <c r="O8740" s="6" t="b">
        <f>IF(L8740&lt;K8733,K8733-L8740,FALSE)</f>
        <v>0</v>
      </c>
      <c r="P8740" s="6" t="b">
        <f>IF(AND(N8740&lt;&gt;FALSE,K8740&lt;=J8733),TRUE,FALSE)</f>
        <v>0</v>
      </c>
      <c r="Q8740" s="6" t="b">
        <f>IF(AND(O8740&lt;&gt;FALSE,J8740&gt;K8733),TRUE,FALSE)</f>
        <v>0</v>
      </c>
    </row>
    <row r="8741" spans="1:17" x14ac:dyDescent="0.2">
      <c r="A8741" t="s">
        <v>24</v>
      </c>
      <c r="B8741" s="1">
        <v>40428</v>
      </c>
      <c r="C8741" s="2">
        <v>0.4375</v>
      </c>
      <c r="D8741">
        <v>926.5</v>
      </c>
      <c r="E8741">
        <v>928</v>
      </c>
      <c r="F8741">
        <v>924.75</v>
      </c>
      <c r="G8741">
        <v>927.75</v>
      </c>
      <c r="H8741">
        <v>200158</v>
      </c>
      <c r="M8741"/>
      <c r="N8741"/>
      <c r="O8741"/>
      <c r="P8741"/>
      <c r="Q8741"/>
    </row>
    <row r="8742" spans="1:17" x14ac:dyDescent="0.2">
      <c r="A8742" t="s">
        <v>24</v>
      </c>
      <c r="B8742" s="1">
        <v>40428</v>
      </c>
      <c r="C8742" s="2">
        <v>0.47916666666666669</v>
      </c>
      <c r="D8742">
        <v>927.75</v>
      </c>
      <c r="E8742">
        <v>929</v>
      </c>
      <c r="F8742">
        <v>925.25</v>
      </c>
      <c r="G8742">
        <v>926.75</v>
      </c>
      <c r="H8742">
        <v>140488</v>
      </c>
      <c r="M8742"/>
      <c r="N8742"/>
      <c r="O8742"/>
      <c r="P8742"/>
      <c r="Q8742"/>
    </row>
    <row r="8743" spans="1:17" x14ac:dyDescent="0.2">
      <c r="A8743" t="s">
        <v>24</v>
      </c>
      <c r="B8743" s="1">
        <v>40428</v>
      </c>
      <c r="C8743" s="2">
        <v>0.52083333333333337</v>
      </c>
      <c r="D8743">
        <v>926.75</v>
      </c>
      <c r="E8743">
        <v>927.25</v>
      </c>
      <c r="F8743">
        <v>925</v>
      </c>
      <c r="G8743">
        <v>926</v>
      </c>
      <c r="H8743">
        <v>106172</v>
      </c>
      <c r="M8743"/>
      <c r="N8743"/>
      <c r="O8743"/>
      <c r="P8743"/>
      <c r="Q8743"/>
    </row>
    <row r="8744" spans="1:17" x14ac:dyDescent="0.2">
      <c r="A8744" t="s">
        <v>24</v>
      </c>
      <c r="B8744" s="1">
        <v>40428</v>
      </c>
      <c r="C8744" s="2">
        <v>0.5625</v>
      </c>
      <c r="D8744">
        <v>926</v>
      </c>
      <c r="E8744">
        <v>929</v>
      </c>
      <c r="F8744">
        <v>925.75</v>
      </c>
      <c r="G8744">
        <v>927.5</v>
      </c>
      <c r="H8744">
        <v>90506</v>
      </c>
      <c r="M8744"/>
      <c r="N8744"/>
      <c r="O8744"/>
      <c r="P8744"/>
      <c r="Q8744"/>
    </row>
    <row r="8745" spans="1:17" x14ac:dyDescent="0.2">
      <c r="A8745" t="s">
        <v>24</v>
      </c>
      <c r="B8745" s="1">
        <v>40428</v>
      </c>
      <c r="C8745" s="2">
        <v>0.60416666666666663</v>
      </c>
      <c r="D8745">
        <v>927.5</v>
      </c>
      <c r="E8745">
        <v>927.75</v>
      </c>
      <c r="F8745">
        <v>922.5</v>
      </c>
      <c r="G8745">
        <v>924.5</v>
      </c>
      <c r="H8745">
        <v>163159</v>
      </c>
      <c r="M8745"/>
      <c r="N8745"/>
      <c r="O8745"/>
      <c r="P8745"/>
      <c r="Q8745"/>
    </row>
    <row r="8746" spans="1:17" x14ac:dyDescent="0.2">
      <c r="A8746" t="s">
        <v>24</v>
      </c>
      <c r="B8746" s="1">
        <v>40428</v>
      </c>
      <c r="C8746" s="2">
        <v>0.63541666666666663</v>
      </c>
      <c r="D8746">
        <v>924.5</v>
      </c>
      <c r="E8746">
        <v>926</v>
      </c>
      <c r="F8746">
        <v>922</v>
      </c>
      <c r="G8746">
        <v>923.5</v>
      </c>
      <c r="H8746">
        <v>192553</v>
      </c>
      <c r="M8746"/>
      <c r="N8746"/>
      <c r="O8746"/>
      <c r="P8746"/>
      <c r="Q8746"/>
    </row>
    <row r="8747" spans="1:17" x14ac:dyDescent="0.2">
      <c r="A8747" t="s">
        <v>24</v>
      </c>
      <c r="B8747" s="1">
        <v>40429</v>
      </c>
      <c r="C8747" s="2">
        <v>0.39583333333333331</v>
      </c>
      <c r="D8747">
        <v>925</v>
      </c>
      <c r="E8747">
        <v>932.25</v>
      </c>
      <c r="F8747">
        <v>924.5</v>
      </c>
      <c r="G8747">
        <v>930.75</v>
      </c>
      <c r="H8747">
        <v>375556</v>
      </c>
      <c r="I8747" t="b">
        <f>AND(HOUR(C8747)=9,MINUTE(C8747)=30,HOUR(C8746)=15,MINUTE(C8746)=15)</f>
        <v>1</v>
      </c>
      <c r="J8747">
        <f>MAX(E8747:E8753)</f>
        <v>935.25</v>
      </c>
      <c r="K8747">
        <f>MIN(F8747:F8753)</f>
        <v>924.5</v>
      </c>
      <c r="L8747">
        <f>E8747</f>
        <v>932.25</v>
      </c>
      <c r="M8747" s="6">
        <f>+F8747</f>
        <v>924.5</v>
      </c>
      <c r="N8747" s="6" t="b">
        <f>IF(F8747&gt;J8740,F8747-J8740,FALSE)</f>
        <v>0</v>
      </c>
      <c r="O8747" s="6" t="b">
        <f>IF(L8747&lt;K8740,K8740-L8747,FALSE)</f>
        <v>0</v>
      </c>
      <c r="P8747" s="6" t="b">
        <f>IF(AND(N8747&lt;&gt;FALSE,K8747&lt;=J8740),TRUE,FALSE)</f>
        <v>0</v>
      </c>
      <c r="Q8747" s="6" t="b">
        <f>IF(AND(O8747&lt;&gt;FALSE,J8747&gt;K8740),TRUE,FALSE)</f>
        <v>0</v>
      </c>
    </row>
    <row r="8748" spans="1:17" x14ac:dyDescent="0.2">
      <c r="A8748" t="s">
        <v>24</v>
      </c>
      <c r="B8748" s="1">
        <v>40429</v>
      </c>
      <c r="C8748" s="2">
        <v>0.4375</v>
      </c>
      <c r="D8748">
        <v>931</v>
      </c>
      <c r="E8748">
        <v>934.25</v>
      </c>
      <c r="F8748">
        <v>930.5</v>
      </c>
      <c r="G8748">
        <v>933</v>
      </c>
      <c r="H8748">
        <v>214547</v>
      </c>
      <c r="M8748"/>
      <c r="N8748"/>
      <c r="O8748"/>
      <c r="P8748"/>
      <c r="Q8748"/>
    </row>
    <row r="8749" spans="1:17" x14ac:dyDescent="0.2">
      <c r="A8749" t="s">
        <v>24</v>
      </c>
      <c r="B8749" s="1">
        <v>40429</v>
      </c>
      <c r="C8749" s="2">
        <v>0.47916666666666669</v>
      </c>
      <c r="D8749">
        <v>933</v>
      </c>
      <c r="E8749">
        <v>934</v>
      </c>
      <c r="F8749">
        <v>931.5</v>
      </c>
      <c r="G8749">
        <v>933.75</v>
      </c>
      <c r="H8749">
        <v>97057</v>
      </c>
      <c r="M8749"/>
      <c r="N8749"/>
      <c r="O8749"/>
      <c r="P8749"/>
      <c r="Q8749"/>
    </row>
    <row r="8750" spans="1:17" x14ac:dyDescent="0.2">
      <c r="A8750" t="s">
        <v>24</v>
      </c>
      <c r="B8750" s="1">
        <v>40429</v>
      </c>
      <c r="C8750" s="2">
        <v>0.52083333333333337</v>
      </c>
      <c r="D8750">
        <v>933.75</v>
      </c>
      <c r="E8750">
        <v>935.25</v>
      </c>
      <c r="F8750">
        <v>932.25</v>
      </c>
      <c r="G8750">
        <v>933.25</v>
      </c>
      <c r="H8750">
        <v>100332</v>
      </c>
      <c r="M8750"/>
      <c r="N8750"/>
      <c r="O8750"/>
      <c r="P8750"/>
      <c r="Q8750"/>
    </row>
    <row r="8751" spans="1:17" x14ac:dyDescent="0.2">
      <c r="A8751" t="s">
        <v>24</v>
      </c>
      <c r="B8751" s="1">
        <v>40429</v>
      </c>
      <c r="C8751" s="2">
        <v>0.5625</v>
      </c>
      <c r="D8751">
        <v>933.25</v>
      </c>
      <c r="E8751">
        <v>934</v>
      </c>
      <c r="F8751">
        <v>927.5</v>
      </c>
      <c r="G8751">
        <v>930.75</v>
      </c>
      <c r="H8751">
        <v>219820</v>
      </c>
      <c r="M8751"/>
      <c r="N8751"/>
      <c r="O8751"/>
      <c r="P8751"/>
      <c r="Q8751"/>
    </row>
    <row r="8752" spans="1:17" x14ac:dyDescent="0.2">
      <c r="A8752" t="s">
        <v>24</v>
      </c>
      <c r="B8752" s="1">
        <v>40429</v>
      </c>
      <c r="C8752" s="2">
        <v>0.60416666666666663</v>
      </c>
      <c r="D8752">
        <v>931</v>
      </c>
      <c r="E8752">
        <v>934</v>
      </c>
      <c r="F8752">
        <v>930.25</v>
      </c>
      <c r="G8752">
        <v>930.25</v>
      </c>
      <c r="H8752">
        <v>144762</v>
      </c>
      <c r="M8752"/>
      <c r="N8752"/>
      <c r="O8752"/>
      <c r="P8752"/>
      <c r="Q8752"/>
    </row>
    <row r="8753" spans="1:17" x14ac:dyDescent="0.2">
      <c r="A8753" t="s">
        <v>24</v>
      </c>
      <c r="B8753" s="1">
        <v>40429</v>
      </c>
      <c r="C8753" s="2">
        <v>0.63541666666666663</v>
      </c>
      <c r="D8753">
        <v>930.25</v>
      </c>
      <c r="E8753">
        <v>932.75</v>
      </c>
      <c r="F8753">
        <v>928.75</v>
      </c>
      <c r="G8753">
        <v>931.5</v>
      </c>
      <c r="H8753">
        <v>209229</v>
      </c>
      <c r="M8753"/>
      <c r="N8753"/>
      <c r="O8753"/>
      <c r="P8753"/>
      <c r="Q8753"/>
    </row>
    <row r="8754" spans="1:17" x14ac:dyDescent="0.2">
      <c r="A8754" t="s">
        <v>24</v>
      </c>
      <c r="B8754" s="1">
        <v>40430</v>
      </c>
      <c r="C8754" s="2">
        <v>0.39583333333333331</v>
      </c>
      <c r="D8754">
        <v>943</v>
      </c>
      <c r="E8754">
        <v>943.5</v>
      </c>
      <c r="F8754">
        <v>937.75</v>
      </c>
      <c r="G8754">
        <v>939.75</v>
      </c>
      <c r="H8754">
        <v>172336</v>
      </c>
      <c r="I8754" t="b">
        <f>AND(HOUR(C8754)=9,MINUTE(C8754)=30,HOUR(C8753)=15,MINUTE(C8753)=15)</f>
        <v>1</v>
      </c>
      <c r="J8754">
        <f>MAX(E8754:E8760)</f>
        <v>943.5</v>
      </c>
      <c r="K8754">
        <f>MIN(F8754:F8760)</f>
        <v>932.75</v>
      </c>
      <c r="L8754">
        <f>E8754</f>
        <v>943.5</v>
      </c>
      <c r="M8754" s="6">
        <f>+F8754</f>
        <v>937.75</v>
      </c>
      <c r="N8754" s="6">
        <f>IF(F8754&gt;J8747,F8754-J8747,FALSE)</f>
        <v>2.5</v>
      </c>
      <c r="O8754" s="6" t="b">
        <f>IF(L8754&lt;K8747,K8747-L8754,FALSE)</f>
        <v>0</v>
      </c>
      <c r="P8754" s="6" t="b">
        <f>IF(AND(N8754&lt;&gt;FALSE,K8754&lt;=J8747),TRUE,FALSE)</f>
        <v>1</v>
      </c>
      <c r="Q8754" s="6" t="b">
        <f>IF(AND(O8754&lt;&gt;FALSE,J8754&gt;K8747),TRUE,FALSE)</f>
        <v>0</v>
      </c>
    </row>
    <row r="8755" spans="1:17" x14ac:dyDescent="0.2">
      <c r="A8755" t="s">
        <v>24</v>
      </c>
      <c r="B8755" s="1">
        <v>40430</v>
      </c>
      <c r="C8755" s="2">
        <v>0.4375</v>
      </c>
      <c r="D8755">
        <v>939.75</v>
      </c>
      <c r="E8755">
        <v>941</v>
      </c>
      <c r="F8755">
        <v>937</v>
      </c>
      <c r="G8755">
        <v>940.75</v>
      </c>
      <c r="H8755">
        <v>84976</v>
      </c>
      <c r="M8755"/>
      <c r="N8755"/>
      <c r="O8755"/>
      <c r="P8755"/>
      <c r="Q8755"/>
    </row>
    <row r="8756" spans="1:17" x14ac:dyDescent="0.2">
      <c r="A8756" t="s">
        <v>24</v>
      </c>
      <c r="B8756" s="1">
        <v>40430</v>
      </c>
      <c r="C8756" s="2">
        <v>0.47916666666666669</v>
      </c>
      <c r="D8756">
        <v>940.75</v>
      </c>
      <c r="E8756">
        <v>941.25</v>
      </c>
      <c r="F8756">
        <v>939.25</v>
      </c>
      <c r="G8756">
        <v>940</v>
      </c>
      <c r="H8756">
        <v>40467</v>
      </c>
      <c r="M8756"/>
      <c r="N8756"/>
      <c r="O8756"/>
      <c r="P8756"/>
      <c r="Q8756"/>
    </row>
    <row r="8757" spans="1:17" x14ac:dyDescent="0.2">
      <c r="A8757" t="s">
        <v>24</v>
      </c>
      <c r="B8757" s="1">
        <v>40430</v>
      </c>
      <c r="C8757" s="2">
        <v>0.52083333333333337</v>
      </c>
      <c r="D8757">
        <v>940</v>
      </c>
      <c r="E8757">
        <v>940.5</v>
      </c>
      <c r="F8757">
        <v>933.75</v>
      </c>
      <c r="G8757">
        <v>933.75</v>
      </c>
      <c r="H8757">
        <v>65193</v>
      </c>
      <c r="M8757"/>
      <c r="N8757"/>
      <c r="O8757"/>
      <c r="P8757"/>
      <c r="Q8757"/>
    </row>
    <row r="8758" spans="1:17" x14ac:dyDescent="0.2">
      <c r="A8758" t="s">
        <v>24</v>
      </c>
      <c r="B8758" s="1">
        <v>40430</v>
      </c>
      <c r="C8758" s="2">
        <v>0.5625</v>
      </c>
      <c r="D8758">
        <v>934</v>
      </c>
      <c r="E8758">
        <v>936.25</v>
      </c>
      <c r="F8758">
        <v>932.75</v>
      </c>
      <c r="G8758">
        <v>933.5</v>
      </c>
      <c r="H8758">
        <v>66011</v>
      </c>
      <c r="M8758"/>
      <c r="N8758"/>
      <c r="O8758"/>
      <c r="P8758"/>
      <c r="Q8758"/>
    </row>
    <row r="8759" spans="1:17" x14ac:dyDescent="0.2">
      <c r="A8759" t="s">
        <v>24</v>
      </c>
      <c r="B8759" s="1">
        <v>40430</v>
      </c>
      <c r="C8759" s="2">
        <v>0.60416666666666663</v>
      </c>
      <c r="D8759">
        <v>933.75</v>
      </c>
      <c r="E8759">
        <v>938</v>
      </c>
      <c r="F8759">
        <v>933.5</v>
      </c>
      <c r="G8759">
        <v>937.75</v>
      </c>
      <c r="H8759">
        <v>58380</v>
      </c>
      <c r="M8759"/>
      <c r="N8759"/>
      <c r="O8759"/>
      <c r="P8759"/>
      <c r="Q8759"/>
    </row>
    <row r="8760" spans="1:17" x14ac:dyDescent="0.2">
      <c r="A8760" t="s">
        <v>24</v>
      </c>
      <c r="B8760" s="1">
        <v>40430</v>
      </c>
      <c r="C8760" s="2">
        <v>0.63541666666666663</v>
      </c>
      <c r="D8760">
        <v>937.75</v>
      </c>
      <c r="E8760">
        <v>939</v>
      </c>
      <c r="F8760">
        <v>934</v>
      </c>
      <c r="G8760">
        <v>935</v>
      </c>
      <c r="H8760">
        <v>101403</v>
      </c>
      <c r="M8760"/>
      <c r="N8760"/>
      <c r="O8760"/>
      <c r="P8760"/>
      <c r="Q8760"/>
    </row>
    <row r="8761" spans="1:17" x14ac:dyDescent="0.2">
      <c r="A8761" t="s">
        <v>24</v>
      </c>
      <c r="B8761" s="1">
        <v>40431</v>
      </c>
      <c r="C8761" s="2">
        <v>0.39583333333333331</v>
      </c>
      <c r="D8761">
        <v>937.75</v>
      </c>
      <c r="E8761">
        <v>941.25</v>
      </c>
      <c r="F8761">
        <v>935.25</v>
      </c>
      <c r="G8761">
        <v>940.5</v>
      </c>
      <c r="H8761">
        <v>255087</v>
      </c>
      <c r="I8761" t="b">
        <f>AND(HOUR(C8761)=9,MINUTE(C8761)=30,HOUR(C8760)=15,MINUTE(C8760)=15)</f>
        <v>1</v>
      </c>
      <c r="J8761">
        <f>MAX(E8761:E8767)</f>
        <v>942.75</v>
      </c>
      <c r="K8761">
        <f>MIN(F8761:F8767)</f>
        <v>935.25</v>
      </c>
      <c r="L8761">
        <f>E8761</f>
        <v>941.25</v>
      </c>
      <c r="M8761" s="6">
        <f>+F8761</f>
        <v>935.25</v>
      </c>
      <c r="N8761" s="6" t="b">
        <f>IF(F8761&gt;J8754,F8761-J8754,FALSE)</f>
        <v>0</v>
      </c>
      <c r="O8761" s="6" t="b">
        <f>IF(L8761&lt;K8754,K8754-L8761,FALSE)</f>
        <v>0</v>
      </c>
      <c r="P8761" s="6" t="b">
        <f>IF(AND(N8761&lt;&gt;FALSE,K8761&lt;=J8754),TRUE,FALSE)</f>
        <v>0</v>
      </c>
      <c r="Q8761" s="6" t="b">
        <f>IF(AND(O8761&lt;&gt;FALSE,J8761&gt;K8754),TRUE,FALSE)</f>
        <v>0</v>
      </c>
    </row>
    <row r="8762" spans="1:17" x14ac:dyDescent="0.2">
      <c r="A8762" t="s">
        <v>24</v>
      </c>
      <c r="B8762" s="1">
        <v>40431</v>
      </c>
      <c r="C8762" s="2">
        <v>0.4375</v>
      </c>
      <c r="D8762">
        <v>940.75</v>
      </c>
      <c r="E8762">
        <v>942</v>
      </c>
      <c r="F8762">
        <v>939.25</v>
      </c>
      <c r="G8762">
        <v>940.75</v>
      </c>
      <c r="H8762">
        <v>150843</v>
      </c>
      <c r="M8762"/>
      <c r="N8762"/>
      <c r="O8762"/>
      <c r="P8762"/>
      <c r="Q8762"/>
    </row>
    <row r="8763" spans="1:17" x14ac:dyDescent="0.2">
      <c r="A8763" t="s">
        <v>24</v>
      </c>
      <c r="B8763" s="1">
        <v>40431</v>
      </c>
      <c r="C8763" s="2">
        <v>0.47916666666666669</v>
      </c>
      <c r="D8763">
        <v>941</v>
      </c>
      <c r="E8763">
        <v>941</v>
      </c>
      <c r="F8763">
        <v>936.25</v>
      </c>
      <c r="G8763">
        <v>938</v>
      </c>
      <c r="H8763">
        <v>105448</v>
      </c>
      <c r="M8763"/>
      <c r="N8763"/>
      <c r="O8763"/>
      <c r="P8763"/>
      <c r="Q8763"/>
    </row>
    <row r="8764" spans="1:17" x14ac:dyDescent="0.2">
      <c r="A8764" t="s">
        <v>24</v>
      </c>
      <c r="B8764" s="1">
        <v>40431</v>
      </c>
      <c r="C8764" s="2">
        <v>0.52083333333333337</v>
      </c>
      <c r="D8764">
        <v>938</v>
      </c>
      <c r="E8764">
        <v>940</v>
      </c>
      <c r="F8764">
        <v>936.75</v>
      </c>
      <c r="G8764">
        <v>939.75</v>
      </c>
      <c r="H8764">
        <v>70817</v>
      </c>
      <c r="M8764"/>
      <c r="N8764"/>
      <c r="O8764"/>
      <c r="P8764"/>
      <c r="Q8764"/>
    </row>
    <row r="8765" spans="1:17" x14ac:dyDescent="0.2">
      <c r="A8765" t="s">
        <v>24</v>
      </c>
      <c r="B8765" s="1">
        <v>40431</v>
      </c>
      <c r="C8765" s="2">
        <v>0.5625</v>
      </c>
      <c r="D8765">
        <v>939.75</v>
      </c>
      <c r="E8765">
        <v>941.75</v>
      </c>
      <c r="F8765">
        <v>939</v>
      </c>
      <c r="G8765">
        <v>940.75</v>
      </c>
      <c r="H8765">
        <v>81637</v>
      </c>
      <c r="M8765"/>
      <c r="N8765"/>
      <c r="O8765"/>
      <c r="P8765"/>
      <c r="Q8765"/>
    </row>
    <row r="8766" spans="1:17" x14ac:dyDescent="0.2">
      <c r="A8766" t="s">
        <v>24</v>
      </c>
      <c r="B8766" s="1">
        <v>40431</v>
      </c>
      <c r="C8766" s="2">
        <v>0.60416666666666663</v>
      </c>
      <c r="D8766">
        <v>941</v>
      </c>
      <c r="E8766">
        <v>942.5</v>
      </c>
      <c r="F8766">
        <v>940.25</v>
      </c>
      <c r="G8766">
        <v>942.25</v>
      </c>
      <c r="H8766">
        <v>94373</v>
      </c>
      <c r="M8766"/>
      <c r="N8766"/>
      <c r="O8766"/>
      <c r="P8766"/>
      <c r="Q8766"/>
    </row>
    <row r="8767" spans="1:17" x14ac:dyDescent="0.2">
      <c r="A8767" t="s">
        <v>24</v>
      </c>
      <c r="B8767" s="1">
        <v>40431</v>
      </c>
      <c r="C8767" s="2">
        <v>0.63541666666666663</v>
      </c>
      <c r="D8767">
        <v>942.25</v>
      </c>
      <c r="E8767">
        <v>942.75</v>
      </c>
      <c r="F8767">
        <v>940</v>
      </c>
      <c r="G8767">
        <v>941.75</v>
      </c>
      <c r="H8767">
        <v>148767</v>
      </c>
      <c r="M8767"/>
      <c r="N8767"/>
      <c r="O8767"/>
      <c r="P8767"/>
      <c r="Q8767"/>
    </row>
    <row r="8768" spans="1:17" x14ac:dyDescent="0.2">
      <c r="A8768" t="s">
        <v>24</v>
      </c>
      <c r="B8768" s="1">
        <v>40434</v>
      </c>
      <c r="C8768" s="2">
        <v>0.39583333333333331</v>
      </c>
      <c r="D8768">
        <v>952.25</v>
      </c>
      <c r="E8768">
        <v>954.75</v>
      </c>
      <c r="F8768">
        <v>950.75</v>
      </c>
      <c r="G8768">
        <v>954.5</v>
      </c>
      <c r="H8768">
        <v>308622</v>
      </c>
      <c r="I8768" t="b">
        <f>AND(HOUR(C8768)=9,MINUTE(C8768)=30,HOUR(C8767)=15,MINUTE(C8767)=15)</f>
        <v>1</v>
      </c>
      <c r="J8768">
        <f>MAX(E8768:E8774)</f>
        <v>956</v>
      </c>
      <c r="K8768">
        <f>MIN(F8768:F8774)</f>
        <v>947.75</v>
      </c>
      <c r="L8768">
        <f>E8768</f>
        <v>954.75</v>
      </c>
      <c r="M8768" s="6">
        <f>+F8768</f>
        <v>950.75</v>
      </c>
      <c r="N8768" s="6">
        <f>IF(F8768&gt;J8761,F8768-J8761,FALSE)</f>
        <v>8</v>
      </c>
      <c r="O8768" s="6" t="b">
        <f>IF(L8768&lt;K8761,K8761-L8768,FALSE)</f>
        <v>0</v>
      </c>
      <c r="P8768" s="6" t="b">
        <f>IF(AND(N8768&lt;&gt;FALSE,K8768&lt;=J8761),TRUE,FALSE)</f>
        <v>0</v>
      </c>
      <c r="Q8768" s="6" t="b">
        <f>IF(AND(O8768&lt;&gt;FALSE,J8768&gt;K8761),TRUE,FALSE)</f>
        <v>0</v>
      </c>
    </row>
    <row r="8769" spans="1:17" x14ac:dyDescent="0.2">
      <c r="A8769" t="s">
        <v>24</v>
      </c>
      <c r="B8769" s="1">
        <v>40434</v>
      </c>
      <c r="C8769" s="2">
        <v>0.4375</v>
      </c>
      <c r="D8769">
        <v>954.5</v>
      </c>
      <c r="E8769">
        <v>956</v>
      </c>
      <c r="F8769">
        <v>953.25</v>
      </c>
      <c r="G8769">
        <v>954.25</v>
      </c>
      <c r="H8769">
        <v>172736</v>
      </c>
      <c r="M8769"/>
      <c r="N8769"/>
      <c r="O8769"/>
      <c r="P8769"/>
      <c r="Q8769"/>
    </row>
    <row r="8770" spans="1:17" x14ac:dyDescent="0.2">
      <c r="A8770" t="s">
        <v>24</v>
      </c>
      <c r="B8770" s="1">
        <v>40434</v>
      </c>
      <c r="C8770" s="2">
        <v>0.47916666666666669</v>
      </c>
      <c r="D8770">
        <v>954.25</v>
      </c>
      <c r="E8770">
        <v>954.5</v>
      </c>
      <c r="F8770">
        <v>947.75</v>
      </c>
      <c r="G8770">
        <v>949.5</v>
      </c>
      <c r="H8770">
        <v>181210</v>
      </c>
      <c r="M8770"/>
      <c r="N8770"/>
      <c r="O8770"/>
      <c r="P8770"/>
      <c r="Q8770"/>
    </row>
    <row r="8771" spans="1:17" x14ac:dyDescent="0.2">
      <c r="A8771" t="s">
        <v>24</v>
      </c>
      <c r="B8771" s="1">
        <v>40434</v>
      </c>
      <c r="C8771" s="2">
        <v>0.52083333333333337</v>
      </c>
      <c r="D8771">
        <v>949.25</v>
      </c>
      <c r="E8771">
        <v>951.75</v>
      </c>
      <c r="F8771">
        <v>948.5</v>
      </c>
      <c r="G8771">
        <v>951.25</v>
      </c>
      <c r="H8771">
        <v>97516</v>
      </c>
      <c r="M8771"/>
      <c r="N8771"/>
      <c r="O8771"/>
      <c r="P8771"/>
      <c r="Q8771"/>
    </row>
    <row r="8772" spans="1:17" x14ac:dyDescent="0.2">
      <c r="A8772" t="s">
        <v>24</v>
      </c>
      <c r="B8772" s="1">
        <v>40434</v>
      </c>
      <c r="C8772" s="2">
        <v>0.5625</v>
      </c>
      <c r="D8772">
        <v>951.25</v>
      </c>
      <c r="E8772">
        <v>951.75</v>
      </c>
      <c r="F8772">
        <v>948.5</v>
      </c>
      <c r="G8772">
        <v>951.25</v>
      </c>
      <c r="H8772">
        <v>103998</v>
      </c>
      <c r="M8772"/>
      <c r="N8772"/>
      <c r="O8772"/>
      <c r="P8772"/>
      <c r="Q8772"/>
    </row>
    <row r="8773" spans="1:17" x14ac:dyDescent="0.2">
      <c r="A8773" t="s">
        <v>24</v>
      </c>
      <c r="B8773" s="1">
        <v>40434</v>
      </c>
      <c r="C8773" s="2">
        <v>0.60416666666666663</v>
      </c>
      <c r="D8773">
        <v>951.25</v>
      </c>
      <c r="E8773">
        <v>953</v>
      </c>
      <c r="F8773">
        <v>950.5</v>
      </c>
      <c r="G8773">
        <v>952.5</v>
      </c>
      <c r="H8773">
        <v>124742</v>
      </c>
      <c r="M8773"/>
      <c r="N8773"/>
      <c r="O8773"/>
      <c r="P8773"/>
      <c r="Q8773"/>
    </row>
    <row r="8774" spans="1:17" x14ac:dyDescent="0.2">
      <c r="A8774" t="s">
        <v>24</v>
      </c>
      <c r="B8774" s="1">
        <v>40434</v>
      </c>
      <c r="C8774" s="2">
        <v>0.63541666666666663</v>
      </c>
      <c r="D8774">
        <v>952.5</v>
      </c>
      <c r="E8774">
        <v>955.25</v>
      </c>
      <c r="F8774">
        <v>952</v>
      </c>
      <c r="G8774">
        <v>953.25</v>
      </c>
      <c r="H8774">
        <v>261471</v>
      </c>
      <c r="M8774"/>
      <c r="N8774"/>
      <c r="O8774"/>
      <c r="P8774"/>
      <c r="Q8774"/>
    </row>
    <row r="8775" spans="1:17" x14ac:dyDescent="0.2">
      <c r="A8775" t="s">
        <v>24</v>
      </c>
      <c r="B8775" s="1">
        <v>40435</v>
      </c>
      <c r="C8775" s="2">
        <v>0.39583333333333331</v>
      </c>
      <c r="D8775">
        <v>951.5</v>
      </c>
      <c r="E8775">
        <v>952.5</v>
      </c>
      <c r="F8775">
        <v>947.25</v>
      </c>
      <c r="G8775">
        <v>951.75</v>
      </c>
      <c r="H8775">
        <v>360009</v>
      </c>
      <c r="I8775" t="b">
        <f>AND(HOUR(C8775)=9,MINUTE(C8775)=30,HOUR(C8774)=15,MINUTE(C8774)=15)</f>
        <v>1</v>
      </c>
      <c r="J8775">
        <f>MAX(E8775:E8781)</f>
        <v>959.5</v>
      </c>
      <c r="K8775">
        <f>MIN(F8775:F8781)</f>
        <v>947.25</v>
      </c>
      <c r="L8775">
        <f>E8775</f>
        <v>952.5</v>
      </c>
      <c r="M8775" s="6">
        <f>+F8775</f>
        <v>947.25</v>
      </c>
      <c r="N8775" s="6" t="b">
        <f>IF(F8775&gt;J8768,F8775-J8768,FALSE)</f>
        <v>0</v>
      </c>
      <c r="O8775" s="6" t="b">
        <f>IF(L8775&lt;K8768,K8768-L8775,FALSE)</f>
        <v>0</v>
      </c>
      <c r="P8775" s="6" t="b">
        <f>IF(AND(N8775&lt;&gt;FALSE,K8775&lt;=J8768),TRUE,FALSE)</f>
        <v>0</v>
      </c>
      <c r="Q8775" s="6" t="b">
        <f>IF(AND(O8775&lt;&gt;FALSE,J8775&gt;K8768),TRUE,FALSE)</f>
        <v>0</v>
      </c>
    </row>
    <row r="8776" spans="1:17" x14ac:dyDescent="0.2">
      <c r="A8776" t="s">
        <v>24</v>
      </c>
      <c r="B8776" s="1">
        <v>40435</v>
      </c>
      <c r="C8776" s="2">
        <v>0.4375</v>
      </c>
      <c r="D8776">
        <v>952</v>
      </c>
      <c r="E8776">
        <v>957.75</v>
      </c>
      <c r="F8776">
        <v>951.25</v>
      </c>
      <c r="G8776">
        <v>956.25</v>
      </c>
      <c r="H8776">
        <v>352127</v>
      </c>
      <c r="M8776"/>
      <c r="N8776"/>
      <c r="O8776"/>
      <c r="P8776"/>
      <c r="Q8776"/>
    </row>
    <row r="8777" spans="1:17" x14ac:dyDescent="0.2">
      <c r="A8777" t="s">
        <v>24</v>
      </c>
      <c r="B8777" s="1">
        <v>40435</v>
      </c>
      <c r="C8777" s="2">
        <v>0.47916666666666669</v>
      </c>
      <c r="D8777">
        <v>956.25</v>
      </c>
      <c r="E8777">
        <v>959.5</v>
      </c>
      <c r="F8777">
        <v>956</v>
      </c>
      <c r="G8777">
        <v>958.5</v>
      </c>
      <c r="H8777">
        <v>208227</v>
      </c>
      <c r="M8777"/>
      <c r="N8777"/>
      <c r="O8777"/>
      <c r="P8777"/>
      <c r="Q8777"/>
    </row>
    <row r="8778" spans="1:17" x14ac:dyDescent="0.2">
      <c r="A8778" t="s">
        <v>24</v>
      </c>
      <c r="B8778" s="1">
        <v>40435</v>
      </c>
      <c r="C8778" s="2">
        <v>0.52083333333333337</v>
      </c>
      <c r="D8778">
        <v>958.25</v>
      </c>
      <c r="E8778">
        <v>958.5</v>
      </c>
      <c r="F8778">
        <v>953.75</v>
      </c>
      <c r="G8778">
        <v>955</v>
      </c>
      <c r="H8778">
        <v>142733</v>
      </c>
      <c r="M8778"/>
      <c r="N8778"/>
      <c r="O8778"/>
      <c r="P8778"/>
      <c r="Q8778"/>
    </row>
    <row r="8779" spans="1:17" x14ac:dyDescent="0.2">
      <c r="A8779" t="s">
        <v>24</v>
      </c>
      <c r="B8779" s="1">
        <v>40435</v>
      </c>
      <c r="C8779" s="2">
        <v>0.5625</v>
      </c>
      <c r="D8779">
        <v>954.75</v>
      </c>
      <c r="E8779">
        <v>955.75</v>
      </c>
      <c r="F8779">
        <v>952.5</v>
      </c>
      <c r="G8779">
        <v>954.25</v>
      </c>
      <c r="H8779">
        <v>132400</v>
      </c>
      <c r="M8779"/>
      <c r="N8779"/>
      <c r="O8779"/>
      <c r="P8779"/>
      <c r="Q8779"/>
    </row>
    <row r="8780" spans="1:17" x14ac:dyDescent="0.2">
      <c r="A8780" t="s">
        <v>24</v>
      </c>
      <c r="B8780" s="1">
        <v>40435</v>
      </c>
      <c r="C8780" s="2">
        <v>0.60416666666666663</v>
      </c>
      <c r="D8780">
        <v>954.25</v>
      </c>
      <c r="E8780">
        <v>957.5</v>
      </c>
      <c r="F8780">
        <v>953.75</v>
      </c>
      <c r="G8780">
        <v>957</v>
      </c>
      <c r="H8780">
        <v>115856</v>
      </c>
      <c r="M8780"/>
      <c r="N8780"/>
      <c r="O8780"/>
      <c r="P8780"/>
      <c r="Q8780"/>
    </row>
    <row r="8781" spans="1:17" x14ac:dyDescent="0.2">
      <c r="A8781" t="s">
        <v>24</v>
      </c>
      <c r="B8781" s="1">
        <v>40435</v>
      </c>
      <c r="C8781" s="2">
        <v>0.63541666666666663</v>
      </c>
      <c r="D8781">
        <v>956.75</v>
      </c>
      <c r="E8781">
        <v>958.75</v>
      </c>
      <c r="F8781">
        <v>952.5</v>
      </c>
      <c r="G8781">
        <v>952.75</v>
      </c>
      <c r="H8781">
        <v>325952</v>
      </c>
      <c r="M8781"/>
      <c r="N8781"/>
      <c r="O8781"/>
      <c r="P8781"/>
      <c r="Q8781"/>
    </row>
    <row r="8782" spans="1:17" x14ac:dyDescent="0.2">
      <c r="A8782" t="s">
        <v>24</v>
      </c>
      <c r="B8782" s="1">
        <v>40436</v>
      </c>
      <c r="C8782" s="2">
        <v>0.39583333333333331</v>
      </c>
      <c r="D8782">
        <v>949.5</v>
      </c>
      <c r="E8782">
        <v>954.5</v>
      </c>
      <c r="F8782">
        <v>946</v>
      </c>
      <c r="G8782">
        <v>952.5</v>
      </c>
      <c r="H8782">
        <v>466986</v>
      </c>
      <c r="I8782" t="b">
        <f>AND(HOUR(C8782)=9,MINUTE(C8782)=30,HOUR(C8781)=15,MINUTE(C8781)=15)</f>
        <v>1</v>
      </c>
      <c r="J8782">
        <f>MAX(E8782:E8788)</f>
        <v>958.5</v>
      </c>
      <c r="K8782">
        <f>MIN(F8782:F8788)</f>
        <v>946</v>
      </c>
      <c r="L8782">
        <f>E8782</f>
        <v>954.5</v>
      </c>
      <c r="M8782" s="6">
        <f>+F8782</f>
        <v>946</v>
      </c>
      <c r="N8782" s="6" t="b">
        <f>IF(F8782&gt;J8775,F8782-J8775,FALSE)</f>
        <v>0</v>
      </c>
      <c r="O8782" s="6" t="b">
        <f>IF(L8782&lt;K8775,K8775-L8782,FALSE)</f>
        <v>0</v>
      </c>
      <c r="P8782" s="6" t="b">
        <f>IF(AND(N8782&lt;&gt;FALSE,K8782&lt;=J8775),TRUE,FALSE)</f>
        <v>0</v>
      </c>
      <c r="Q8782" s="6" t="b">
        <f>IF(AND(O8782&lt;&gt;FALSE,J8782&gt;K8775),TRUE,FALSE)</f>
        <v>0</v>
      </c>
    </row>
    <row r="8783" spans="1:17" x14ac:dyDescent="0.2">
      <c r="A8783" t="s">
        <v>24</v>
      </c>
      <c r="B8783" s="1">
        <v>40436</v>
      </c>
      <c r="C8783" s="2">
        <v>0.4375</v>
      </c>
      <c r="D8783">
        <v>952.5</v>
      </c>
      <c r="E8783">
        <v>954.5</v>
      </c>
      <c r="F8783">
        <v>950.5</v>
      </c>
      <c r="G8783">
        <v>952.25</v>
      </c>
      <c r="H8783">
        <v>224061</v>
      </c>
      <c r="M8783"/>
      <c r="N8783"/>
      <c r="O8783"/>
      <c r="P8783"/>
      <c r="Q8783"/>
    </row>
    <row r="8784" spans="1:17" x14ac:dyDescent="0.2">
      <c r="A8784" t="s">
        <v>24</v>
      </c>
      <c r="B8784" s="1">
        <v>40436</v>
      </c>
      <c r="C8784" s="2">
        <v>0.47916666666666669</v>
      </c>
      <c r="D8784">
        <v>952.5</v>
      </c>
      <c r="E8784">
        <v>955.75</v>
      </c>
      <c r="F8784">
        <v>951.75</v>
      </c>
      <c r="G8784">
        <v>954.25</v>
      </c>
      <c r="H8784">
        <v>134581</v>
      </c>
      <c r="M8784"/>
      <c r="N8784"/>
      <c r="O8784"/>
      <c r="P8784"/>
      <c r="Q8784"/>
    </row>
    <row r="8785" spans="1:17" x14ac:dyDescent="0.2">
      <c r="A8785" t="s">
        <v>24</v>
      </c>
      <c r="B8785" s="1">
        <v>40436</v>
      </c>
      <c r="C8785" s="2">
        <v>0.52083333333333337</v>
      </c>
      <c r="D8785">
        <v>954.5</v>
      </c>
      <c r="E8785">
        <v>956.75</v>
      </c>
      <c r="F8785">
        <v>953.25</v>
      </c>
      <c r="G8785">
        <v>954.75</v>
      </c>
      <c r="H8785">
        <v>107820</v>
      </c>
      <c r="M8785"/>
      <c r="N8785"/>
      <c r="O8785"/>
      <c r="P8785"/>
      <c r="Q8785"/>
    </row>
    <row r="8786" spans="1:17" x14ac:dyDescent="0.2">
      <c r="A8786" t="s">
        <v>24</v>
      </c>
      <c r="B8786" s="1">
        <v>40436</v>
      </c>
      <c r="C8786" s="2">
        <v>0.5625</v>
      </c>
      <c r="D8786">
        <v>955</v>
      </c>
      <c r="E8786">
        <v>956.25</v>
      </c>
      <c r="F8786">
        <v>953.25</v>
      </c>
      <c r="G8786">
        <v>954</v>
      </c>
      <c r="H8786">
        <v>97997</v>
      </c>
      <c r="M8786"/>
      <c r="N8786"/>
      <c r="O8786"/>
      <c r="P8786"/>
      <c r="Q8786"/>
    </row>
    <row r="8787" spans="1:17" x14ac:dyDescent="0.2">
      <c r="A8787" t="s">
        <v>24</v>
      </c>
      <c r="B8787" s="1">
        <v>40436</v>
      </c>
      <c r="C8787" s="2">
        <v>0.60416666666666663</v>
      </c>
      <c r="D8787">
        <v>953.75</v>
      </c>
      <c r="E8787">
        <v>958.5</v>
      </c>
      <c r="F8787">
        <v>952.25</v>
      </c>
      <c r="G8787">
        <v>957.75</v>
      </c>
      <c r="H8787">
        <v>193552</v>
      </c>
      <c r="M8787"/>
      <c r="N8787"/>
      <c r="O8787"/>
      <c r="P8787"/>
      <c r="Q8787"/>
    </row>
    <row r="8788" spans="1:17" x14ac:dyDescent="0.2">
      <c r="A8788" t="s">
        <v>24</v>
      </c>
      <c r="B8788" s="1">
        <v>40436</v>
      </c>
      <c r="C8788" s="2">
        <v>0.63541666666666663</v>
      </c>
      <c r="D8788">
        <v>957.75</v>
      </c>
      <c r="E8788">
        <v>958.5</v>
      </c>
      <c r="F8788">
        <v>956</v>
      </c>
      <c r="G8788">
        <v>958</v>
      </c>
      <c r="H8788">
        <v>215938</v>
      </c>
      <c r="M8788"/>
      <c r="N8788"/>
      <c r="O8788"/>
      <c r="P8788"/>
      <c r="Q8788"/>
    </row>
    <row r="8789" spans="1:17" x14ac:dyDescent="0.2">
      <c r="A8789" t="s">
        <v>24</v>
      </c>
      <c r="B8789" s="1">
        <v>40437</v>
      </c>
      <c r="C8789" s="2">
        <v>0.39583333333333331</v>
      </c>
      <c r="D8789">
        <v>953.5</v>
      </c>
      <c r="E8789">
        <v>955.5</v>
      </c>
      <c r="F8789">
        <v>949.75</v>
      </c>
      <c r="G8789">
        <v>953.5</v>
      </c>
      <c r="H8789">
        <v>415687</v>
      </c>
      <c r="I8789" t="b">
        <f>AND(HOUR(C8789)=9,MINUTE(C8789)=30,HOUR(C8788)=15,MINUTE(C8788)=15)</f>
        <v>1</v>
      </c>
      <c r="J8789">
        <f>MAX(E8789:E8795)</f>
        <v>961</v>
      </c>
      <c r="K8789">
        <f>MIN(F8789:F8795)</f>
        <v>949.75</v>
      </c>
      <c r="L8789">
        <f>E8789</f>
        <v>955.5</v>
      </c>
      <c r="M8789" s="6">
        <f>+F8789</f>
        <v>949.75</v>
      </c>
      <c r="N8789" s="6" t="b">
        <f>IF(F8789&gt;J8782,F8789-J8782,FALSE)</f>
        <v>0</v>
      </c>
      <c r="O8789" s="6" t="b">
        <f>IF(L8789&lt;K8782,K8782-L8789,FALSE)</f>
        <v>0</v>
      </c>
      <c r="P8789" s="6" t="b">
        <f>IF(AND(N8789&lt;&gt;FALSE,K8789&lt;=J8782),TRUE,FALSE)</f>
        <v>0</v>
      </c>
      <c r="Q8789" s="6" t="b">
        <f>IF(AND(O8789&lt;&gt;FALSE,J8789&gt;K8782),TRUE,FALSE)</f>
        <v>0</v>
      </c>
    </row>
    <row r="8790" spans="1:17" x14ac:dyDescent="0.2">
      <c r="A8790" t="s">
        <v>24</v>
      </c>
      <c r="B8790" s="1">
        <v>40437</v>
      </c>
      <c r="C8790" s="2">
        <v>0.4375</v>
      </c>
      <c r="D8790">
        <v>953.25</v>
      </c>
      <c r="E8790">
        <v>954.75</v>
      </c>
      <c r="F8790">
        <v>950.75</v>
      </c>
      <c r="G8790">
        <v>952.75</v>
      </c>
      <c r="H8790">
        <v>224159</v>
      </c>
      <c r="M8790"/>
      <c r="N8790"/>
      <c r="O8790"/>
      <c r="P8790"/>
      <c r="Q8790"/>
    </row>
    <row r="8791" spans="1:17" x14ac:dyDescent="0.2">
      <c r="A8791" t="s">
        <v>24</v>
      </c>
      <c r="B8791" s="1">
        <v>40437</v>
      </c>
      <c r="C8791" s="2">
        <v>0.47916666666666669</v>
      </c>
      <c r="D8791">
        <v>952.75</v>
      </c>
      <c r="E8791">
        <v>953</v>
      </c>
      <c r="F8791">
        <v>950.5</v>
      </c>
      <c r="G8791">
        <v>951.75</v>
      </c>
      <c r="H8791">
        <v>117786</v>
      </c>
      <c r="M8791"/>
      <c r="N8791"/>
      <c r="O8791"/>
      <c r="P8791"/>
      <c r="Q8791"/>
    </row>
    <row r="8792" spans="1:17" x14ac:dyDescent="0.2">
      <c r="A8792" t="s">
        <v>24</v>
      </c>
      <c r="B8792" s="1">
        <v>40437</v>
      </c>
      <c r="C8792" s="2">
        <v>0.52083333333333337</v>
      </c>
      <c r="D8792">
        <v>951.5</v>
      </c>
      <c r="E8792">
        <v>954.5</v>
      </c>
      <c r="F8792">
        <v>951.25</v>
      </c>
      <c r="G8792">
        <v>953</v>
      </c>
      <c r="H8792">
        <v>119859</v>
      </c>
      <c r="M8792"/>
      <c r="N8792"/>
      <c r="O8792"/>
      <c r="P8792"/>
      <c r="Q8792"/>
    </row>
    <row r="8793" spans="1:17" x14ac:dyDescent="0.2">
      <c r="A8793" t="s">
        <v>24</v>
      </c>
      <c r="B8793" s="1">
        <v>40437</v>
      </c>
      <c r="C8793" s="2">
        <v>0.5625</v>
      </c>
      <c r="D8793">
        <v>952.75</v>
      </c>
      <c r="E8793">
        <v>955.5</v>
      </c>
      <c r="F8793">
        <v>951.5</v>
      </c>
      <c r="G8793">
        <v>954.75</v>
      </c>
      <c r="H8793">
        <v>110151</v>
      </c>
      <c r="M8793"/>
      <c r="N8793"/>
      <c r="O8793"/>
      <c r="P8793"/>
      <c r="Q8793"/>
    </row>
    <row r="8794" spans="1:17" x14ac:dyDescent="0.2">
      <c r="A8794" t="s">
        <v>24</v>
      </c>
      <c r="B8794" s="1">
        <v>40437</v>
      </c>
      <c r="C8794" s="2">
        <v>0.60416666666666663</v>
      </c>
      <c r="D8794">
        <v>954.75</v>
      </c>
      <c r="E8794">
        <v>957</v>
      </c>
      <c r="F8794">
        <v>954</v>
      </c>
      <c r="G8794">
        <v>956.5</v>
      </c>
      <c r="H8794">
        <v>131387</v>
      </c>
      <c r="M8794"/>
      <c r="N8794"/>
      <c r="O8794"/>
      <c r="P8794"/>
      <c r="Q8794"/>
    </row>
    <row r="8795" spans="1:17" x14ac:dyDescent="0.2">
      <c r="A8795" t="s">
        <v>24</v>
      </c>
      <c r="B8795" s="1">
        <v>40437</v>
      </c>
      <c r="C8795" s="2">
        <v>0.63541666666666663</v>
      </c>
      <c r="D8795">
        <v>956.5</v>
      </c>
      <c r="E8795">
        <v>961</v>
      </c>
      <c r="F8795">
        <v>955.5</v>
      </c>
      <c r="G8795">
        <v>959.25</v>
      </c>
      <c r="H8795">
        <v>243740</v>
      </c>
      <c r="M8795"/>
      <c r="N8795"/>
      <c r="O8795"/>
      <c r="P8795"/>
      <c r="Q8795"/>
    </row>
    <row r="8796" spans="1:17" x14ac:dyDescent="0.2">
      <c r="A8796" t="s">
        <v>24</v>
      </c>
      <c r="B8796" s="1">
        <v>40438</v>
      </c>
      <c r="C8796" s="2">
        <v>0.39583333333333331</v>
      </c>
      <c r="D8796">
        <v>962.75</v>
      </c>
      <c r="E8796">
        <v>963.75</v>
      </c>
      <c r="F8796">
        <v>954</v>
      </c>
      <c r="G8796">
        <v>956</v>
      </c>
      <c r="H8796">
        <v>481587</v>
      </c>
      <c r="I8796" t="b">
        <f>AND(HOUR(C8796)=9,MINUTE(C8796)=30,HOUR(C8795)=15,MINUTE(C8795)=15)</f>
        <v>1</v>
      </c>
      <c r="J8796">
        <f>MAX(E8796:E8802)</f>
        <v>963.75</v>
      </c>
      <c r="K8796">
        <f>MIN(F8796:F8802)</f>
        <v>954</v>
      </c>
      <c r="L8796">
        <f>E8796</f>
        <v>963.75</v>
      </c>
      <c r="M8796" s="6">
        <f>+F8796</f>
        <v>954</v>
      </c>
      <c r="N8796" s="6" t="b">
        <f>IF(F8796&gt;J8789,F8796-J8789,FALSE)</f>
        <v>0</v>
      </c>
      <c r="O8796" s="6" t="b">
        <f>IF(L8796&lt;K8789,K8789-L8796,FALSE)</f>
        <v>0</v>
      </c>
      <c r="P8796" s="6" t="b">
        <f>IF(AND(N8796&lt;&gt;FALSE,K8796&lt;=J8789),TRUE,FALSE)</f>
        <v>0</v>
      </c>
      <c r="Q8796" s="6" t="b">
        <f>IF(AND(O8796&lt;&gt;FALSE,J8796&gt;K8789),TRUE,FALSE)</f>
        <v>0</v>
      </c>
    </row>
    <row r="8797" spans="1:17" x14ac:dyDescent="0.2">
      <c r="A8797" t="s">
        <v>24</v>
      </c>
      <c r="B8797" s="1">
        <v>40438</v>
      </c>
      <c r="C8797" s="2">
        <v>0.4375</v>
      </c>
      <c r="D8797">
        <v>956</v>
      </c>
      <c r="E8797">
        <v>960.25</v>
      </c>
      <c r="F8797">
        <v>954.5</v>
      </c>
      <c r="G8797">
        <v>957.25</v>
      </c>
      <c r="H8797">
        <v>275849</v>
      </c>
      <c r="M8797"/>
      <c r="N8797"/>
      <c r="O8797"/>
      <c r="P8797"/>
      <c r="Q8797"/>
    </row>
    <row r="8798" spans="1:17" x14ac:dyDescent="0.2">
      <c r="A8798" t="s">
        <v>24</v>
      </c>
      <c r="B8798" s="1">
        <v>40438</v>
      </c>
      <c r="C8798" s="2">
        <v>0.47916666666666669</v>
      </c>
      <c r="D8798">
        <v>957.5</v>
      </c>
      <c r="E8798">
        <v>958.25</v>
      </c>
      <c r="F8798">
        <v>955.5</v>
      </c>
      <c r="G8798">
        <v>958.25</v>
      </c>
      <c r="H8798">
        <v>113423</v>
      </c>
      <c r="M8798"/>
      <c r="N8798"/>
      <c r="O8798"/>
      <c r="P8798"/>
      <c r="Q8798"/>
    </row>
    <row r="8799" spans="1:17" x14ac:dyDescent="0.2">
      <c r="A8799" t="s">
        <v>24</v>
      </c>
      <c r="B8799" s="1">
        <v>40438</v>
      </c>
      <c r="C8799" s="2">
        <v>0.52083333333333337</v>
      </c>
      <c r="D8799">
        <v>958.25</v>
      </c>
      <c r="E8799">
        <v>959</v>
      </c>
      <c r="F8799">
        <v>955.25</v>
      </c>
      <c r="G8799">
        <v>956.75</v>
      </c>
      <c r="H8799">
        <v>102001</v>
      </c>
      <c r="M8799"/>
      <c r="N8799"/>
      <c r="O8799"/>
      <c r="P8799"/>
      <c r="Q8799"/>
    </row>
    <row r="8800" spans="1:17" x14ac:dyDescent="0.2">
      <c r="A8800" t="s">
        <v>24</v>
      </c>
      <c r="B8800" s="1">
        <v>40438</v>
      </c>
      <c r="C8800" s="2">
        <v>0.5625</v>
      </c>
      <c r="D8800">
        <v>956.75</v>
      </c>
      <c r="E8800">
        <v>958.5</v>
      </c>
      <c r="F8800">
        <v>956.25</v>
      </c>
      <c r="G8800">
        <v>958</v>
      </c>
      <c r="H8800">
        <v>91465</v>
      </c>
      <c r="M8800"/>
      <c r="N8800"/>
      <c r="O8800"/>
      <c r="P8800"/>
      <c r="Q8800"/>
    </row>
    <row r="8801" spans="1:17" x14ac:dyDescent="0.2">
      <c r="A8801" t="s">
        <v>24</v>
      </c>
      <c r="B8801" s="1">
        <v>40438</v>
      </c>
      <c r="C8801" s="2">
        <v>0.60416666666666663</v>
      </c>
      <c r="D8801">
        <v>958</v>
      </c>
      <c r="E8801">
        <v>959.75</v>
      </c>
      <c r="F8801">
        <v>955.5</v>
      </c>
      <c r="G8801">
        <v>955.5</v>
      </c>
      <c r="H8801">
        <v>124036</v>
      </c>
      <c r="M8801"/>
      <c r="N8801"/>
      <c r="O8801"/>
      <c r="P8801"/>
      <c r="Q8801"/>
    </row>
    <row r="8802" spans="1:17" x14ac:dyDescent="0.2">
      <c r="A8802" t="s">
        <v>24</v>
      </c>
      <c r="B8802" s="1">
        <v>40438</v>
      </c>
      <c r="C8802" s="2">
        <v>0.63541666666666663</v>
      </c>
      <c r="D8802">
        <v>955.75</v>
      </c>
      <c r="E8802">
        <v>958.5</v>
      </c>
      <c r="F8802">
        <v>955.5</v>
      </c>
      <c r="G8802">
        <v>956.5</v>
      </c>
      <c r="H8802">
        <v>249860</v>
      </c>
      <c r="M8802"/>
      <c r="N8802"/>
      <c r="O8802"/>
      <c r="P8802"/>
      <c r="Q8802"/>
    </row>
    <row r="8803" spans="1:17" x14ac:dyDescent="0.2">
      <c r="A8803" t="s">
        <v>24</v>
      </c>
      <c r="B8803" s="1">
        <v>40441</v>
      </c>
      <c r="C8803" s="2">
        <v>0.39583333333333331</v>
      </c>
      <c r="D8803">
        <v>961</v>
      </c>
      <c r="E8803">
        <v>968.5</v>
      </c>
      <c r="F8803">
        <v>958.25</v>
      </c>
      <c r="G8803">
        <v>966.75</v>
      </c>
      <c r="H8803">
        <v>397638</v>
      </c>
      <c r="I8803" t="b">
        <f>AND(HOUR(C8803)=9,MINUTE(C8803)=30,HOUR(C8802)=15,MINUTE(C8802)=15)</f>
        <v>1</v>
      </c>
      <c r="J8803">
        <f>MAX(E8803:E8809)</f>
        <v>977.25</v>
      </c>
      <c r="K8803">
        <f>MIN(F8803:F8809)</f>
        <v>958.25</v>
      </c>
      <c r="L8803">
        <f>E8803</f>
        <v>968.5</v>
      </c>
      <c r="M8803" s="6">
        <f>+F8803</f>
        <v>958.25</v>
      </c>
      <c r="N8803" s="6" t="b">
        <f>IF(F8803&gt;J8796,F8803-J8796,FALSE)</f>
        <v>0</v>
      </c>
      <c r="O8803" s="6" t="b">
        <f>IF(L8803&lt;K8796,K8796-L8803,FALSE)</f>
        <v>0</v>
      </c>
      <c r="P8803" s="6" t="b">
        <f>IF(AND(N8803&lt;&gt;FALSE,K8803&lt;=J8796),TRUE,FALSE)</f>
        <v>0</v>
      </c>
      <c r="Q8803" s="6" t="b">
        <f>IF(AND(O8803&lt;&gt;FALSE,J8803&gt;K8796),TRUE,FALSE)</f>
        <v>0</v>
      </c>
    </row>
    <row r="8804" spans="1:17" x14ac:dyDescent="0.2">
      <c r="A8804" t="s">
        <v>24</v>
      </c>
      <c r="B8804" s="1">
        <v>40441</v>
      </c>
      <c r="C8804" s="2">
        <v>0.4375</v>
      </c>
      <c r="D8804">
        <v>966.75</v>
      </c>
      <c r="E8804">
        <v>970.25</v>
      </c>
      <c r="F8804">
        <v>966.5</v>
      </c>
      <c r="G8804">
        <v>969.5</v>
      </c>
      <c r="H8804">
        <v>264851</v>
      </c>
      <c r="M8804"/>
      <c r="N8804"/>
      <c r="O8804"/>
      <c r="P8804"/>
      <c r="Q8804"/>
    </row>
    <row r="8805" spans="1:17" x14ac:dyDescent="0.2">
      <c r="A8805" t="s">
        <v>24</v>
      </c>
      <c r="B8805" s="1">
        <v>40441</v>
      </c>
      <c r="C8805" s="2">
        <v>0.47916666666666669</v>
      </c>
      <c r="D8805">
        <v>969.5</v>
      </c>
      <c r="E8805">
        <v>970.75</v>
      </c>
      <c r="F8805">
        <v>967</v>
      </c>
      <c r="G8805">
        <v>967.5</v>
      </c>
      <c r="H8805">
        <v>139200</v>
      </c>
      <c r="M8805"/>
      <c r="N8805"/>
      <c r="O8805"/>
      <c r="P8805"/>
      <c r="Q8805"/>
    </row>
    <row r="8806" spans="1:17" x14ac:dyDescent="0.2">
      <c r="A8806" t="s">
        <v>24</v>
      </c>
      <c r="B8806" s="1">
        <v>40441</v>
      </c>
      <c r="C8806" s="2">
        <v>0.52083333333333337</v>
      </c>
      <c r="D8806">
        <v>967.5</v>
      </c>
      <c r="E8806">
        <v>969.75</v>
      </c>
      <c r="F8806">
        <v>966.75</v>
      </c>
      <c r="G8806">
        <v>969.25</v>
      </c>
      <c r="H8806">
        <v>88143</v>
      </c>
      <c r="M8806"/>
      <c r="N8806"/>
      <c r="O8806"/>
      <c r="P8806"/>
      <c r="Q8806"/>
    </row>
    <row r="8807" spans="1:17" x14ac:dyDescent="0.2">
      <c r="A8807" t="s">
        <v>24</v>
      </c>
      <c r="B8807" s="1">
        <v>40441</v>
      </c>
      <c r="C8807" s="2">
        <v>0.5625</v>
      </c>
      <c r="D8807">
        <v>969.25</v>
      </c>
      <c r="E8807">
        <v>972</v>
      </c>
      <c r="F8807">
        <v>968.5</v>
      </c>
      <c r="G8807">
        <v>971.5</v>
      </c>
      <c r="H8807">
        <v>125888</v>
      </c>
      <c r="M8807"/>
      <c r="N8807"/>
      <c r="O8807"/>
      <c r="P8807"/>
      <c r="Q8807"/>
    </row>
    <row r="8808" spans="1:17" x14ac:dyDescent="0.2">
      <c r="A8808" t="s">
        <v>24</v>
      </c>
      <c r="B8808" s="1">
        <v>40441</v>
      </c>
      <c r="C8808" s="2">
        <v>0.60416666666666663</v>
      </c>
      <c r="D8808">
        <v>971.75</v>
      </c>
      <c r="E8808">
        <v>975.75</v>
      </c>
      <c r="F8808">
        <v>971.5</v>
      </c>
      <c r="G8808">
        <v>974.25</v>
      </c>
      <c r="H8808">
        <v>232803</v>
      </c>
      <c r="M8808"/>
      <c r="N8808"/>
      <c r="O8808"/>
      <c r="P8808"/>
      <c r="Q8808"/>
    </row>
    <row r="8809" spans="1:17" x14ac:dyDescent="0.2">
      <c r="A8809" t="s">
        <v>24</v>
      </c>
      <c r="B8809" s="1">
        <v>40441</v>
      </c>
      <c r="C8809" s="2">
        <v>0.63541666666666663</v>
      </c>
      <c r="D8809">
        <v>974.5</v>
      </c>
      <c r="E8809">
        <v>977.25</v>
      </c>
      <c r="F8809">
        <v>973.25</v>
      </c>
      <c r="G8809">
        <v>973.5</v>
      </c>
      <c r="H8809">
        <v>308335</v>
      </c>
      <c r="M8809"/>
      <c r="N8809"/>
      <c r="O8809"/>
      <c r="P8809"/>
      <c r="Q8809"/>
    </row>
    <row r="8810" spans="1:17" x14ac:dyDescent="0.2">
      <c r="A8810" t="s">
        <v>24</v>
      </c>
      <c r="B8810" s="1">
        <v>40442</v>
      </c>
      <c r="C8810" s="2">
        <v>0.39583333333333331</v>
      </c>
      <c r="D8810">
        <v>975.25</v>
      </c>
      <c r="E8810">
        <v>975.75</v>
      </c>
      <c r="F8810">
        <v>972.5</v>
      </c>
      <c r="G8810">
        <v>973.5</v>
      </c>
      <c r="H8810">
        <v>288714</v>
      </c>
      <c r="I8810" t="b">
        <f>AND(HOUR(C8810)=9,MINUTE(C8810)=30,HOUR(C8809)=15,MINUTE(C8809)=15)</f>
        <v>1</v>
      </c>
      <c r="J8810">
        <f>MAX(E8810:E8816)</f>
        <v>981</v>
      </c>
      <c r="K8810">
        <f>MIN(F8810:F8816)</f>
        <v>967.25</v>
      </c>
      <c r="L8810">
        <f>E8810</f>
        <v>975.75</v>
      </c>
      <c r="M8810" s="6">
        <f>+F8810</f>
        <v>972.5</v>
      </c>
      <c r="N8810" s="6" t="b">
        <f>IF(F8810&gt;J8803,F8810-J8803,FALSE)</f>
        <v>0</v>
      </c>
      <c r="O8810" s="6" t="b">
        <f>IF(L8810&lt;K8803,K8803-L8810,FALSE)</f>
        <v>0</v>
      </c>
      <c r="P8810" s="6" t="b">
        <f>IF(AND(N8810&lt;&gt;FALSE,K8810&lt;=J8803),TRUE,FALSE)</f>
        <v>0</v>
      </c>
      <c r="Q8810" s="6" t="b">
        <f>IF(AND(O8810&lt;&gt;FALSE,J8810&gt;K8803),TRUE,FALSE)</f>
        <v>0</v>
      </c>
    </row>
    <row r="8811" spans="1:17" x14ac:dyDescent="0.2">
      <c r="A8811" t="s">
        <v>24</v>
      </c>
      <c r="B8811" s="1">
        <v>40442</v>
      </c>
      <c r="C8811" s="2">
        <v>0.4375</v>
      </c>
      <c r="D8811">
        <v>973.75</v>
      </c>
      <c r="E8811">
        <v>975</v>
      </c>
      <c r="F8811">
        <v>970.75</v>
      </c>
      <c r="G8811">
        <v>971</v>
      </c>
      <c r="H8811">
        <v>190174</v>
      </c>
      <c r="M8811"/>
      <c r="N8811"/>
      <c r="O8811"/>
      <c r="P8811"/>
      <c r="Q8811"/>
    </row>
    <row r="8812" spans="1:17" x14ac:dyDescent="0.2">
      <c r="A8812" t="s">
        <v>24</v>
      </c>
      <c r="B8812" s="1">
        <v>40442</v>
      </c>
      <c r="C8812" s="2">
        <v>0.47916666666666669</v>
      </c>
      <c r="D8812">
        <v>971</v>
      </c>
      <c r="E8812">
        <v>973</v>
      </c>
      <c r="F8812">
        <v>970.5</v>
      </c>
      <c r="G8812">
        <v>971</v>
      </c>
      <c r="H8812">
        <v>90065</v>
      </c>
      <c r="M8812"/>
      <c r="N8812"/>
      <c r="O8812"/>
      <c r="P8812"/>
      <c r="Q8812"/>
    </row>
    <row r="8813" spans="1:17" x14ac:dyDescent="0.2">
      <c r="A8813" t="s">
        <v>24</v>
      </c>
      <c r="B8813" s="1">
        <v>40442</v>
      </c>
      <c r="C8813" s="2">
        <v>0.52083333333333337</v>
      </c>
      <c r="D8813">
        <v>970.75</v>
      </c>
      <c r="E8813">
        <v>972.25</v>
      </c>
      <c r="F8813">
        <v>970</v>
      </c>
      <c r="G8813">
        <v>970.5</v>
      </c>
      <c r="H8813">
        <v>78680</v>
      </c>
      <c r="M8813"/>
      <c r="N8813"/>
      <c r="O8813"/>
      <c r="P8813"/>
      <c r="Q8813"/>
    </row>
    <row r="8814" spans="1:17" x14ac:dyDescent="0.2">
      <c r="A8814" t="s">
        <v>24</v>
      </c>
      <c r="B8814" s="1">
        <v>40442</v>
      </c>
      <c r="C8814" s="2">
        <v>0.5625</v>
      </c>
      <c r="D8814">
        <v>970.5</v>
      </c>
      <c r="E8814">
        <v>977</v>
      </c>
      <c r="F8814">
        <v>967.25</v>
      </c>
      <c r="G8814">
        <v>975.25</v>
      </c>
      <c r="H8814">
        <v>314268</v>
      </c>
      <c r="M8814"/>
      <c r="N8814"/>
      <c r="O8814"/>
      <c r="P8814"/>
      <c r="Q8814"/>
    </row>
    <row r="8815" spans="1:17" x14ac:dyDescent="0.2">
      <c r="A8815" t="s">
        <v>24</v>
      </c>
      <c r="B8815" s="1">
        <v>40442</v>
      </c>
      <c r="C8815" s="2">
        <v>0.60416666666666663</v>
      </c>
      <c r="D8815">
        <v>975</v>
      </c>
      <c r="E8815">
        <v>981</v>
      </c>
      <c r="F8815">
        <v>972.5</v>
      </c>
      <c r="G8815">
        <v>974</v>
      </c>
      <c r="H8815">
        <v>491221</v>
      </c>
      <c r="M8815"/>
      <c r="N8815"/>
      <c r="O8815"/>
      <c r="P8815"/>
      <c r="Q8815"/>
    </row>
    <row r="8816" spans="1:17" x14ac:dyDescent="0.2">
      <c r="A8816" t="s">
        <v>24</v>
      </c>
      <c r="B8816" s="1">
        <v>40442</v>
      </c>
      <c r="C8816" s="2">
        <v>0.63541666666666663</v>
      </c>
      <c r="D8816">
        <v>974</v>
      </c>
      <c r="E8816">
        <v>974.25</v>
      </c>
      <c r="F8816">
        <v>968.25</v>
      </c>
      <c r="G8816">
        <v>971.75</v>
      </c>
      <c r="H8816">
        <v>378703</v>
      </c>
      <c r="M8816"/>
      <c r="N8816"/>
      <c r="O8816"/>
      <c r="P8816"/>
      <c r="Q8816"/>
    </row>
    <row r="8817" spans="1:17" x14ac:dyDescent="0.2">
      <c r="A8817" t="s">
        <v>24</v>
      </c>
      <c r="B8817" s="1">
        <v>40443</v>
      </c>
      <c r="C8817" s="2">
        <v>0.39583333333333331</v>
      </c>
      <c r="D8817">
        <v>970.5</v>
      </c>
      <c r="E8817">
        <v>976.75</v>
      </c>
      <c r="F8817">
        <v>969.25</v>
      </c>
      <c r="G8817">
        <v>969.5</v>
      </c>
      <c r="H8817">
        <v>434082</v>
      </c>
      <c r="I8817" t="b">
        <f>AND(HOUR(C8817)=9,MINUTE(C8817)=30,HOUR(C8816)=15,MINUTE(C8816)=15)</f>
        <v>1</v>
      </c>
      <c r="J8817">
        <f>MAX(E8817:E8823)</f>
        <v>976.75</v>
      </c>
      <c r="K8817">
        <f>MIN(F8817:F8823)</f>
        <v>963.5</v>
      </c>
      <c r="L8817">
        <f>E8817</f>
        <v>976.75</v>
      </c>
      <c r="M8817" s="6">
        <f>+F8817</f>
        <v>969.25</v>
      </c>
      <c r="N8817" s="6" t="b">
        <f>IF(F8817&gt;J8810,F8817-J8810,FALSE)</f>
        <v>0</v>
      </c>
      <c r="O8817" s="6" t="b">
        <f>IF(L8817&lt;K8810,K8810-L8817,FALSE)</f>
        <v>0</v>
      </c>
      <c r="P8817" s="6" t="b">
        <f>IF(AND(N8817&lt;&gt;FALSE,K8817&lt;=J8810),TRUE,FALSE)</f>
        <v>0</v>
      </c>
      <c r="Q8817" s="6" t="b">
        <f>IF(AND(O8817&lt;&gt;FALSE,J8817&gt;K8810),TRUE,FALSE)</f>
        <v>0</v>
      </c>
    </row>
    <row r="8818" spans="1:17" x14ac:dyDescent="0.2">
      <c r="A8818" t="s">
        <v>24</v>
      </c>
      <c r="B8818" s="1">
        <v>40443</v>
      </c>
      <c r="C8818" s="2">
        <v>0.4375</v>
      </c>
      <c r="D8818">
        <v>969.5</v>
      </c>
      <c r="E8818">
        <v>970.75</v>
      </c>
      <c r="F8818">
        <v>963.5</v>
      </c>
      <c r="G8818">
        <v>965.25</v>
      </c>
      <c r="H8818">
        <v>377207</v>
      </c>
      <c r="M8818"/>
      <c r="N8818"/>
      <c r="O8818"/>
      <c r="P8818"/>
      <c r="Q8818"/>
    </row>
    <row r="8819" spans="1:17" x14ac:dyDescent="0.2">
      <c r="A8819" t="s">
        <v>24</v>
      </c>
      <c r="B8819" s="1">
        <v>40443</v>
      </c>
      <c r="C8819" s="2">
        <v>0.47916666666666669</v>
      </c>
      <c r="D8819">
        <v>965.5</v>
      </c>
      <c r="E8819">
        <v>968.25</v>
      </c>
      <c r="F8819">
        <v>964.25</v>
      </c>
      <c r="G8819">
        <v>967.25</v>
      </c>
      <c r="H8819">
        <v>173638</v>
      </c>
      <c r="M8819"/>
      <c r="N8819"/>
      <c r="O8819"/>
      <c r="P8819"/>
      <c r="Q8819"/>
    </row>
    <row r="8820" spans="1:17" x14ac:dyDescent="0.2">
      <c r="A8820" t="s">
        <v>24</v>
      </c>
      <c r="B8820" s="1">
        <v>40443</v>
      </c>
      <c r="C8820" s="2">
        <v>0.52083333333333337</v>
      </c>
      <c r="D8820">
        <v>967.25</v>
      </c>
      <c r="E8820">
        <v>967.5</v>
      </c>
      <c r="F8820">
        <v>963.5</v>
      </c>
      <c r="G8820">
        <v>965.75</v>
      </c>
      <c r="H8820">
        <v>134901</v>
      </c>
      <c r="M8820"/>
      <c r="N8820"/>
      <c r="O8820"/>
      <c r="P8820"/>
      <c r="Q8820"/>
    </row>
    <row r="8821" spans="1:17" x14ac:dyDescent="0.2">
      <c r="A8821" t="s">
        <v>24</v>
      </c>
      <c r="B8821" s="1">
        <v>40443</v>
      </c>
      <c r="C8821" s="2">
        <v>0.5625</v>
      </c>
      <c r="D8821">
        <v>965.75</v>
      </c>
      <c r="E8821">
        <v>968</v>
      </c>
      <c r="F8821">
        <v>965</v>
      </c>
      <c r="G8821">
        <v>966.5</v>
      </c>
      <c r="H8821">
        <v>120982</v>
      </c>
      <c r="M8821"/>
      <c r="N8821"/>
      <c r="O8821"/>
      <c r="P8821"/>
      <c r="Q8821"/>
    </row>
    <row r="8822" spans="1:17" x14ac:dyDescent="0.2">
      <c r="A8822" t="s">
        <v>24</v>
      </c>
      <c r="B8822" s="1">
        <v>40443</v>
      </c>
      <c r="C8822" s="2">
        <v>0.60416666666666663</v>
      </c>
      <c r="D8822">
        <v>966.75</v>
      </c>
      <c r="E8822">
        <v>969.75</v>
      </c>
      <c r="F8822">
        <v>965.25</v>
      </c>
      <c r="G8822">
        <v>966.25</v>
      </c>
      <c r="H8822">
        <v>205569</v>
      </c>
      <c r="M8822"/>
      <c r="N8822"/>
      <c r="O8822"/>
      <c r="P8822"/>
      <c r="Q8822"/>
    </row>
    <row r="8823" spans="1:17" x14ac:dyDescent="0.2">
      <c r="A8823" t="s">
        <v>24</v>
      </c>
      <c r="B8823" s="1">
        <v>40443</v>
      </c>
      <c r="C8823" s="2">
        <v>0.63541666666666663</v>
      </c>
      <c r="D8823">
        <v>966.25</v>
      </c>
      <c r="E8823">
        <v>968.5</v>
      </c>
      <c r="F8823">
        <v>965.5</v>
      </c>
      <c r="G8823">
        <v>967</v>
      </c>
      <c r="H8823">
        <v>198707</v>
      </c>
      <c r="M8823"/>
      <c r="N8823"/>
      <c r="O8823"/>
      <c r="P8823"/>
      <c r="Q8823"/>
    </row>
    <row r="8824" spans="1:17" x14ac:dyDescent="0.2">
      <c r="A8824" t="s">
        <v>24</v>
      </c>
      <c r="B8824" s="1">
        <v>40444</v>
      </c>
      <c r="C8824" s="2">
        <v>0.39583333333333331</v>
      </c>
      <c r="D8824">
        <v>957.5</v>
      </c>
      <c r="E8824">
        <v>963.5</v>
      </c>
      <c r="F8824">
        <v>955</v>
      </c>
      <c r="G8824">
        <v>963.5</v>
      </c>
      <c r="H8824">
        <v>440553</v>
      </c>
      <c r="I8824" t="b">
        <f>AND(HOUR(C8824)=9,MINUTE(C8824)=30,HOUR(C8823)=15,MINUTE(C8823)=15)</f>
        <v>1</v>
      </c>
      <c r="J8824">
        <f>MAX(E8824:E8830)</f>
        <v>969.25</v>
      </c>
      <c r="K8824">
        <f>MIN(F8824:F8830)</f>
        <v>954.25</v>
      </c>
      <c r="L8824">
        <f>E8824</f>
        <v>963.5</v>
      </c>
      <c r="M8824" s="6">
        <f>+F8824</f>
        <v>955</v>
      </c>
      <c r="N8824" s="6" t="b">
        <f>IF(F8824&gt;J8817,F8824-J8817,FALSE)</f>
        <v>0</v>
      </c>
      <c r="O8824" s="6" t="b">
        <f>IF(L8824&lt;K8817,K8817-L8824,FALSE)</f>
        <v>0</v>
      </c>
      <c r="P8824" s="6" t="b">
        <f>IF(AND(N8824&lt;&gt;FALSE,K8824&lt;=J8817),TRUE,FALSE)</f>
        <v>0</v>
      </c>
      <c r="Q8824" s="6" t="b">
        <f>IF(AND(O8824&lt;&gt;FALSE,J8824&gt;K8817),TRUE,FALSE)</f>
        <v>0</v>
      </c>
    </row>
    <row r="8825" spans="1:17" x14ac:dyDescent="0.2">
      <c r="A8825" t="s">
        <v>24</v>
      </c>
      <c r="B8825" s="1">
        <v>40444</v>
      </c>
      <c r="C8825" s="2">
        <v>0.4375</v>
      </c>
      <c r="D8825">
        <v>963.5</v>
      </c>
      <c r="E8825">
        <v>966.75</v>
      </c>
      <c r="F8825">
        <v>963</v>
      </c>
      <c r="G8825">
        <v>966.75</v>
      </c>
      <c r="H8825">
        <v>317005</v>
      </c>
      <c r="M8825"/>
      <c r="N8825"/>
      <c r="O8825"/>
      <c r="P8825"/>
      <c r="Q8825"/>
    </row>
    <row r="8826" spans="1:17" x14ac:dyDescent="0.2">
      <c r="A8826" t="s">
        <v>24</v>
      </c>
      <c r="B8826" s="1">
        <v>40444</v>
      </c>
      <c r="C8826" s="2">
        <v>0.47916666666666669</v>
      </c>
      <c r="D8826">
        <v>966.75</v>
      </c>
      <c r="E8826">
        <v>969.25</v>
      </c>
      <c r="F8826">
        <v>965.5</v>
      </c>
      <c r="G8826">
        <v>966</v>
      </c>
      <c r="H8826">
        <v>204929</v>
      </c>
      <c r="M8826"/>
      <c r="N8826"/>
      <c r="O8826"/>
      <c r="P8826"/>
      <c r="Q8826"/>
    </row>
    <row r="8827" spans="1:17" x14ac:dyDescent="0.2">
      <c r="A8827" t="s">
        <v>24</v>
      </c>
      <c r="B8827" s="1">
        <v>40444</v>
      </c>
      <c r="C8827" s="2">
        <v>0.52083333333333337</v>
      </c>
      <c r="D8827">
        <v>966</v>
      </c>
      <c r="E8827">
        <v>966.75</v>
      </c>
      <c r="F8827">
        <v>964.5</v>
      </c>
      <c r="G8827">
        <v>965.75</v>
      </c>
      <c r="H8827">
        <v>84550</v>
      </c>
      <c r="M8827"/>
      <c r="N8827"/>
      <c r="O8827"/>
      <c r="P8827"/>
      <c r="Q8827"/>
    </row>
    <row r="8828" spans="1:17" x14ac:dyDescent="0.2">
      <c r="A8828" t="s">
        <v>24</v>
      </c>
      <c r="B8828" s="1">
        <v>40444</v>
      </c>
      <c r="C8828" s="2">
        <v>0.5625</v>
      </c>
      <c r="D8828">
        <v>965.5</v>
      </c>
      <c r="E8828">
        <v>966.5</v>
      </c>
      <c r="F8828">
        <v>963.75</v>
      </c>
      <c r="G8828">
        <v>965.25</v>
      </c>
      <c r="H8828">
        <v>96889</v>
      </c>
      <c r="M8828"/>
      <c r="N8828"/>
      <c r="O8828"/>
      <c r="P8828"/>
      <c r="Q8828"/>
    </row>
    <row r="8829" spans="1:17" x14ac:dyDescent="0.2">
      <c r="A8829" t="s">
        <v>24</v>
      </c>
      <c r="B8829" s="1">
        <v>40444</v>
      </c>
      <c r="C8829" s="2">
        <v>0.60416666666666663</v>
      </c>
      <c r="D8829">
        <v>965.25</v>
      </c>
      <c r="E8829">
        <v>965.75</v>
      </c>
      <c r="F8829">
        <v>956.5</v>
      </c>
      <c r="G8829">
        <v>956.75</v>
      </c>
      <c r="H8829">
        <v>333110</v>
      </c>
      <c r="M8829"/>
      <c r="N8829"/>
      <c r="O8829"/>
      <c r="P8829"/>
      <c r="Q8829"/>
    </row>
    <row r="8830" spans="1:17" x14ac:dyDescent="0.2">
      <c r="A8830" t="s">
        <v>24</v>
      </c>
      <c r="B8830" s="1">
        <v>40444</v>
      </c>
      <c r="C8830" s="2">
        <v>0.63541666666666663</v>
      </c>
      <c r="D8830">
        <v>956.75</v>
      </c>
      <c r="E8830">
        <v>958.25</v>
      </c>
      <c r="F8830">
        <v>954.25</v>
      </c>
      <c r="G8830">
        <v>957.5</v>
      </c>
      <c r="H8830">
        <v>328390</v>
      </c>
      <c r="M8830"/>
      <c r="N8830"/>
      <c r="O8830"/>
      <c r="P8830"/>
      <c r="Q8830"/>
    </row>
    <row r="8831" spans="1:17" x14ac:dyDescent="0.2">
      <c r="A8831" t="s">
        <v>24</v>
      </c>
      <c r="B8831" s="1">
        <v>40445</v>
      </c>
      <c r="C8831" s="2">
        <v>0.39583333333333331</v>
      </c>
      <c r="D8831">
        <v>970</v>
      </c>
      <c r="E8831">
        <v>979</v>
      </c>
      <c r="F8831">
        <v>968.75</v>
      </c>
      <c r="G8831">
        <v>978.25</v>
      </c>
      <c r="H8831">
        <v>501939</v>
      </c>
      <c r="I8831" t="b">
        <f>AND(HOUR(C8831)=9,MINUTE(C8831)=30,HOUR(C8830)=15,MINUTE(C8830)=15)</f>
        <v>1</v>
      </c>
      <c r="J8831">
        <f>MAX(E8831:E8837)</f>
        <v>981.5</v>
      </c>
      <c r="K8831">
        <f>MIN(F8831:F8837)</f>
        <v>968.75</v>
      </c>
      <c r="L8831">
        <f>E8831</f>
        <v>979</v>
      </c>
      <c r="M8831" s="6">
        <f>+F8831</f>
        <v>968.75</v>
      </c>
      <c r="N8831" s="6" t="b">
        <f>IF(F8831&gt;J8824,F8831-J8824,FALSE)</f>
        <v>0</v>
      </c>
      <c r="O8831" s="6" t="b">
        <f>IF(L8831&lt;K8824,K8824-L8831,FALSE)</f>
        <v>0</v>
      </c>
      <c r="P8831" s="6" t="b">
        <f>IF(AND(N8831&lt;&gt;FALSE,K8831&lt;=J8824),TRUE,FALSE)</f>
        <v>0</v>
      </c>
      <c r="Q8831" s="6" t="b">
        <f>IF(AND(O8831&lt;&gt;FALSE,J8831&gt;K8824),TRUE,FALSE)</f>
        <v>0</v>
      </c>
    </row>
    <row r="8832" spans="1:17" x14ac:dyDescent="0.2">
      <c r="A8832" t="s">
        <v>24</v>
      </c>
      <c r="B8832" s="1">
        <v>40445</v>
      </c>
      <c r="C8832" s="2">
        <v>0.4375</v>
      </c>
      <c r="D8832">
        <v>978.5</v>
      </c>
      <c r="E8832">
        <v>980.25</v>
      </c>
      <c r="F8832">
        <v>977</v>
      </c>
      <c r="G8832">
        <v>978.75</v>
      </c>
      <c r="H8832">
        <v>246487</v>
      </c>
      <c r="M8832"/>
      <c r="N8832"/>
      <c r="O8832"/>
      <c r="P8832"/>
      <c r="Q8832"/>
    </row>
    <row r="8833" spans="1:17" x14ac:dyDescent="0.2">
      <c r="A8833" t="s">
        <v>24</v>
      </c>
      <c r="B8833" s="1">
        <v>40445</v>
      </c>
      <c r="C8833" s="2">
        <v>0.47916666666666669</v>
      </c>
      <c r="D8833">
        <v>978.5</v>
      </c>
      <c r="E8833">
        <v>979.25</v>
      </c>
      <c r="F8833">
        <v>976.75</v>
      </c>
      <c r="G8833">
        <v>978.5</v>
      </c>
      <c r="H8833">
        <v>99439</v>
      </c>
      <c r="M8833"/>
      <c r="N8833"/>
      <c r="O8833"/>
      <c r="P8833"/>
      <c r="Q8833"/>
    </row>
    <row r="8834" spans="1:17" x14ac:dyDescent="0.2">
      <c r="A8834" t="s">
        <v>24</v>
      </c>
      <c r="B8834" s="1">
        <v>40445</v>
      </c>
      <c r="C8834" s="2">
        <v>0.52083333333333337</v>
      </c>
      <c r="D8834">
        <v>978.75</v>
      </c>
      <c r="E8834">
        <v>980.5</v>
      </c>
      <c r="F8834">
        <v>978</v>
      </c>
      <c r="G8834">
        <v>980</v>
      </c>
      <c r="H8834">
        <v>93848</v>
      </c>
      <c r="M8834"/>
      <c r="N8834"/>
      <c r="O8834"/>
      <c r="P8834"/>
      <c r="Q8834"/>
    </row>
    <row r="8835" spans="1:17" x14ac:dyDescent="0.2">
      <c r="A8835" t="s">
        <v>24</v>
      </c>
      <c r="B8835" s="1">
        <v>40445</v>
      </c>
      <c r="C8835" s="2">
        <v>0.5625</v>
      </c>
      <c r="D8835">
        <v>980.25</v>
      </c>
      <c r="E8835">
        <v>981.5</v>
      </c>
      <c r="F8835">
        <v>978</v>
      </c>
      <c r="G8835">
        <v>979.5</v>
      </c>
      <c r="H8835">
        <v>114992</v>
      </c>
      <c r="M8835"/>
      <c r="N8835"/>
      <c r="O8835"/>
      <c r="P8835"/>
      <c r="Q8835"/>
    </row>
    <row r="8836" spans="1:17" x14ac:dyDescent="0.2">
      <c r="A8836" t="s">
        <v>24</v>
      </c>
      <c r="B8836" s="1">
        <v>40445</v>
      </c>
      <c r="C8836" s="2">
        <v>0.60416666666666663</v>
      </c>
      <c r="D8836">
        <v>979.5</v>
      </c>
      <c r="E8836">
        <v>981.5</v>
      </c>
      <c r="F8836">
        <v>978.75</v>
      </c>
      <c r="G8836">
        <v>979.25</v>
      </c>
      <c r="H8836">
        <v>124931</v>
      </c>
      <c r="M8836"/>
      <c r="N8836"/>
      <c r="O8836"/>
      <c r="P8836"/>
      <c r="Q8836"/>
    </row>
    <row r="8837" spans="1:17" x14ac:dyDescent="0.2">
      <c r="A8837" t="s">
        <v>24</v>
      </c>
      <c r="B8837" s="1">
        <v>40445</v>
      </c>
      <c r="C8837" s="2">
        <v>0.63541666666666663</v>
      </c>
      <c r="D8837">
        <v>979</v>
      </c>
      <c r="E8837">
        <v>981.5</v>
      </c>
      <c r="F8837">
        <v>978.75</v>
      </c>
      <c r="G8837">
        <v>980</v>
      </c>
      <c r="H8837">
        <v>296367</v>
      </c>
      <c r="M8837"/>
      <c r="N8837"/>
      <c r="O8837"/>
      <c r="P8837"/>
      <c r="Q8837"/>
    </row>
    <row r="8838" spans="1:17" x14ac:dyDescent="0.2">
      <c r="A8838" t="s">
        <v>24</v>
      </c>
      <c r="B8838" s="1">
        <v>40448</v>
      </c>
      <c r="C8838" s="2">
        <v>0.39583333333333331</v>
      </c>
      <c r="D8838">
        <v>981</v>
      </c>
      <c r="E8838">
        <v>981.25</v>
      </c>
      <c r="F8838">
        <v>976.25</v>
      </c>
      <c r="G8838">
        <v>979.75</v>
      </c>
      <c r="H8838">
        <v>293165</v>
      </c>
      <c r="I8838" t="b">
        <f>AND(HOUR(C8838)=9,MINUTE(C8838)=30,HOUR(C8837)=15,MINUTE(C8837)=15)</f>
        <v>1</v>
      </c>
      <c r="J8838">
        <f>MAX(E8838:E8844)</f>
        <v>982.25</v>
      </c>
      <c r="K8838">
        <f>MIN(F8838:F8844)</f>
        <v>974</v>
      </c>
      <c r="L8838">
        <f>E8838</f>
        <v>981.25</v>
      </c>
      <c r="M8838" s="6">
        <f>+F8838</f>
        <v>976.25</v>
      </c>
      <c r="N8838" s="6" t="b">
        <f>IF(F8838&gt;J8831,F8838-J8831,FALSE)</f>
        <v>0</v>
      </c>
      <c r="O8838" s="6" t="b">
        <f>IF(L8838&lt;K8831,K8831-L8838,FALSE)</f>
        <v>0</v>
      </c>
      <c r="P8838" s="6" t="b">
        <f>IF(AND(N8838&lt;&gt;FALSE,K8838&lt;=J8831),TRUE,FALSE)</f>
        <v>0</v>
      </c>
      <c r="Q8838" s="6" t="b">
        <f>IF(AND(O8838&lt;&gt;FALSE,J8838&gt;K8831),TRUE,FALSE)</f>
        <v>0</v>
      </c>
    </row>
    <row r="8839" spans="1:17" x14ac:dyDescent="0.2">
      <c r="A8839" t="s">
        <v>24</v>
      </c>
      <c r="B8839" s="1">
        <v>40448</v>
      </c>
      <c r="C8839" s="2">
        <v>0.4375</v>
      </c>
      <c r="D8839">
        <v>979.5</v>
      </c>
      <c r="E8839">
        <v>980.5</v>
      </c>
      <c r="F8839">
        <v>975.5</v>
      </c>
      <c r="G8839">
        <v>977</v>
      </c>
      <c r="H8839">
        <v>170988</v>
      </c>
      <c r="M8839"/>
      <c r="N8839"/>
      <c r="O8839"/>
      <c r="P8839"/>
      <c r="Q8839"/>
    </row>
    <row r="8840" spans="1:17" x14ac:dyDescent="0.2">
      <c r="A8840" t="s">
        <v>24</v>
      </c>
      <c r="B8840" s="1">
        <v>40448</v>
      </c>
      <c r="C8840" s="2">
        <v>0.47916666666666669</v>
      </c>
      <c r="D8840">
        <v>977</v>
      </c>
      <c r="E8840">
        <v>977.75</v>
      </c>
      <c r="F8840">
        <v>975.5</v>
      </c>
      <c r="G8840">
        <v>977.25</v>
      </c>
      <c r="H8840">
        <v>103046</v>
      </c>
      <c r="M8840"/>
      <c r="N8840"/>
      <c r="O8840"/>
      <c r="P8840"/>
      <c r="Q8840"/>
    </row>
    <row r="8841" spans="1:17" x14ac:dyDescent="0.2">
      <c r="A8841" t="s">
        <v>24</v>
      </c>
      <c r="B8841" s="1">
        <v>40448</v>
      </c>
      <c r="C8841" s="2">
        <v>0.52083333333333337</v>
      </c>
      <c r="D8841">
        <v>977.25</v>
      </c>
      <c r="E8841">
        <v>978</v>
      </c>
      <c r="F8841">
        <v>975.5</v>
      </c>
      <c r="G8841">
        <v>977.5</v>
      </c>
      <c r="H8841">
        <v>80043</v>
      </c>
      <c r="M8841"/>
      <c r="N8841"/>
      <c r="O8841"/>
      <c r="P8841"/>
      <c r="Q8841"/>
    </row>
    <row r="8842" spans="1:17" x14ac:dyDescent="0.2">
      <c r="A8842" t="s">
        <v>24</v>
      </c>
      <c r="B8842" s="1">
        <v>40448</v>
      </c>
      <c r="C8842" s="2">
        <v>0.5625</v>
      </c>
      <c r="D8842">
        <v>977.25</v>
      </c>
      <c r="E8842">
        <v>981.25</v>
      </c>
      <c r="F8842">
        <v>977</v>
      </c>
      <c r="G8842">
        <v>981.25</v>
      </c>
      <c r="H8842">
        <v>99321</v>
      </c>
      <c r="M8842"/>
      <c r="N8842"/>
      <c r="O8842"/>
      <c r="P8842"/>
      <c r="Q8842"/>
    </row>
    <row r="8843" spans="1:17" x14ac:dyDescent="0.2">
      <c r="A8843" t="s">
        <v>24</v>
      </c>
      <c r="B8843" s="1">
        <v>40448</v>
      </c>
      <c r="C8843" s="2">
        <v>0.60416666666666663</v>
      </c>
      <c r="D8843">
        <v>981</v>
      </c>
      <c r="E8843">
        <v>982.25</v>
      </c>
      <c r="F8843">
        <v>979.5</v>
      </c>
      <c r="G8843">
        <v>979.5</v>
      </c>
      <c r="H8843">
        <v>112728</v>
      </c>
      <c r="M8843"/>
      <c r="N8843"/>
      <c r="O8843"/>
      <c r="P8843"/>
      <c r="Q8843"/>
    </row>
    <row r="8844" spans="1:17" x14ac:dyDescent="0.2">
      <c r="A8844" t="s">
        <v>24</v>
      </c>
      <c r="B8844" s="1">
        <v>40448</v>
      </c>
      <c r="C8844" s="2">
        <v>0.63541666666666663</v>
      </c>
      <c r="D8844">
        <v>979.75</v>
      </c>
      <c r="E8844">
        <v>979.75</v>
      </c>
      <c r="F8844">
        <v>974</v>
      </c>
      <c r="G8844">
        <v>974.75</v>
      </c>
      <c r="H8844">
        <v>259228</v>
      </c>
      <c r="M8844"/>
      <c r="N8844"/>
      <c r="O8844"/>
      <c r="P8844"/>
      <c r="Q8844"/>
    </row>
    <row r="8845" spans="1:17" x14ac:dyDescent="0.2">
      <c r="A8845" t="s">
        <v>24</v>
      </c>
      <c r="B8845" s="1">
        <v>40449</v>
      </c>
      <c r="C8845" s="2">
        <v>0.39583333333333331</v>
      </c>
      <c r="D8845">
        <v>976.75</v>
      </c>
      <c r="E8845">
        <v>977</v>
      </c>
      <c r="F8845">
        <v>964.25</v>
      </c>
      <c r="G8845">
        <v>970</v>
      </c>
      <c r="H8845">
        <v>582505</v>
      </c>
      <c r="I8845" t="b">
        <f>AND(HOUR(C8845)=9,MINUTE(C8845)=30,HOUR(C8844)=15,MINUTE(C8844)=15)</f>
        <v>1</v>
      </c>
      <c r="J8845">
        <f>MAX(E8845:E8851)</f>
        <v>983</v>
      </c>
      <c r="K8845">
        <f>MIN(F8845:F8851)</f>
        <v>964.25</v>
      </c>
      <c r="L8845">
        <f>E8845</f>
        <v>977</v>
      </c>
      <c r="M8845" s="6">
        <f>+F8845</f>
        <v>964.25</v>
      </c>
      <c r="N8845" s="6" t="b">
        <f>IF(F8845&gt;J8838,F8845-J8838,FALSE)</f>
        <v>0</v>
      </c>
      <c r="O8845" s="6" t="b">
        <f>IF(L8845&lt;K8838,K8838-L8845,FALSE)</f>
        <v>0</v>
      </c>
      <c r="P8845" s="6" t="b">
        <f>IF(AND(N8845&lt;&gt;FALSE,K8845&lt;=J8838),TRUE,FALSE)</f>
        <v>0</v>
      </c>
      <c r="Q8845" s="6" t="b">
        <f>IF(AND(O8845&lt;&gt;FALSE,J8845&gt;K8838),TRUE,FALSE)</f>
        <v>0</v>
      </c>
    </row>
    <row r="8846" spans="1:17" x14ac:dyDescent="0.2">
      <c r="A8846" t="s">
        <v>24</v>
      </c>
      <c r="B8846" s="1">
        <v>40449</v>
      </c>
      <c r="C8846" s="2">
        <v>0.4375</v>
      </c>
      <c r="D8846">
        <v>970</v>
      </c>
      <c r="E8846">
        <v>977.5</v>
      </c>
      <c r="F8846">
        <v>969.75</v>
      </c>
      <c r="G8846">
        <v>976.5</v>
      </c>
      <c r="H8846">
        <v>350758</v>
      </c>
      <c r="M8846"/>
      <c r="N8846"/>
      <c r="O8846"/>
      <c r="P8846"/>
      <c r="Q8846"/>
    </row>
    <row r="8847" spans="1:17" x14ac:dyDescent="0.2">
      <c r="A8847" t="s">
        <v>24</v>
      </c>
      <c r="B8847" s="1">
        <v>40449</v>
      </c>
      <c r="C8847" s="2">
        <v>0.47916666666666669</v>
      </c>
      <c r="D8847">
        <v>976.75</v>
      </c>
      <c r="E8847">
        <v>978.75</v>
      </c>
      <c r="F8847">
        <v>974.5</v>
      </c>
      <c r="G8847">
        <v>976.75</v>
      </c>
      <c r="H8847">
        <v>241887</v>
      </c>
      <c r="M8847"/>
      <c r="N8847"/>
      <c r="O8847"/>
      <c r="P8847"/>
      <c r="Q8847"/>
    </row>
    <row r="8848" spans="1:17" x14ac:dyDescent="0.2">
      <c r="A8848" t="s">
        <v>24</v>
      </c>
      <c r="B8848" s="1">
        <v>40449</v>
      </c>
      <c r="C8848" s="2">
        <v>0.52083333333333337</v>
      </c>
      <c r="D8848">
        <v>976.75</v>
      </c>
      <c r="E8848">
        <v>978</v>
      </c>
      <c r="F8848">
        <v>974.5</v>
      </c>
      <c r="G8848">
        <v>976.5</v>
      </c>
      <c r="H8848">
        <v>90903</v>
      </c>
      <c r="M8848"/>
      <c r="N8848"/>
      <c r="O8848"/>
      <c r="P8848"/>
      <c r="Q8848"/>
    </row>
    <row r="8849" spans="1:17" x14ac:dyDescent="0.2">
      <c r="A8849" t="s">
        <v>24</v>
      </c>
      <c r="B8849" s="1">
        <v>40449</v>
      </c>
      <c r="C8849" s="2">
        <v>0.5625</v>
      </c>
      <c r="D8849">
        <v>976.5</v>
      </c>
      <c r="E8849">
        <v>980.5</v>
      </c>
      <c r="F8849">
        <v>976</v>
      </c>
      <c r="G8849">
        <v>976.25</v>
      </c>
      <c r="H8849">
        <v>178004</v>
      </c>
      <c r="M8849"/>
      <c r="N8849"/>
      <c r="O8849"/>
      <c r="P8849"/>
      <c r="Q8849"/>
    </row>
    <row r="8850" spans="1:17" x14ac:dyDescent="0.2">
      <c r="A8850" t="s">
        <v>24</v>
      </c>
      <c r="B8850" s="1">
        <v>40449</v>
      </c>
      <c r="C8850" s="2">
        <v>0.60416666666666663</v>
      </c>
      <c r="D8850">
        <v>976</v>
      </c>
      <c r="E8850">
        <v>978</v>
      </c>
      <c r="F8850">
        <v>973.5</v>
      </c>
      <c r="G8850">
        <v>976.75</v>
      </c>
      <c r="H8850">
        <v>211562</v>
      </c>
      <c r="M8850"/>
      <c r="N8850"/>
      <c r="O8850"/>
      <c r="P8850"/>
      <c r="Q8850"/>
    </row>
    <row r="8851" spans="1:17" x14ac:dyDescent="0.2">
      <c r="A8851" t="s">
        <v>24</v>
      </c>
      <c r="B8851" s="1">
        <v>40449</v>
      </c>
      <c r="C8851" s="2">
        <v>0.63541666666666663</v>
      </c>
      <c r="D8851">
        <v>976.5</v>
      </c>
      <c r="E8851">
        <v>983</v>
      </c>
      <c r="F8851">
        <v>976.5</v>
      </c>
      <c r="G8851">
        <v>978.75</v>
      </c>
      <c r="H8851">
        <v>336435</v>
      </c>
      <c r="M8851"/>
      <c r="N8851"/>
      <c r="O8851"/>
      <c r="P8851"/>
      <c r="Q8851"/>
    </row>
    <row r="8852" spans="1:17" x14ac:dyDescent="0.2">
      <c r="A8852" t="s">
        <v>24</v>
      </c>
      <c r="B8852" s="1">
        <v>40450</v>
      </c>
      <c r="C8852" s="2">
        <v>0.39583333333333331</v>
      </c>
      <c r="D8852">
        <v>976.5</v>
      </c>
      <c r="E8852">
        <v>979.25</v>
      </c>
      <c r="F8852">
        <v>972.5</v>
      </c>
      <c r="G8852">
        <v>974.75</v>
      </c>
      <c r="H8852">
        <v>445557</v>
      </c>
      <c r="I8852" t="b">
        <f>AND(HOUR(C8852)=9,MINUTE(C8852)=30,HOUR(C8851)=15,MINUTE(C8851)=15)</f>
        <v>1</v>
      </c>
      <c r="J8852">
        <f>MAX(E8852:E8858)</f>
        <v>981.5</v>
      </c>
      <c r="K8852">
        <f>MIN(F8852:F8858)</f>
        <v>972.5</v>
      </c>
      <c r="L8852">
        <f>E8852</f>
        <v>979.25</v>
      </c>
      <c r="M8852" s="6">
        <f>+F8852</f>
        <v>972.5</v>
      </c>
      <c r="N8852" s="6" t="b">
        <f>IF(F8852&gt;J8845,F8852-J8845,FALSE)</f>
        <v>0</v>
      </c>
      <c r="O8852" s="6" t="b">
        <f>IF(L8852&lt;K8845,K8845-L8852,FALSE)</f>
        <v>0</v>
      </c>
      <c r="P8852" s="6" t="b">
        <f>IF(AND(N8852&lt;&gt;FALSE,K8852&lt;=J8845),TRUE,FALSE)</f>
        <v>0</v>
      </c>
      <c r="Q8852" s="6" t="b">
        <f>IF(AND(O8852&lt;&gt;FALSE,J8852&gt;K8845),TRUE,FALSE)</f>
        <v>0</v>
      </c>
    </row>
    <row r="8853" spans="1:17" x14ac:dyDescent="0.2">
      <c r="A8853" t="s">
        <v>24</v>
      </c>
      <c r="B8853" s="1">
        <v>40450</v>
      </c>
      <c r="C8853" s="2">
        <v>0.4375</v>
      </c>
      <c r="D8853">
        <v>974.5</v>
      </c>
      <c r="E8853">
        <v>977.25</v>
      </c>
      <c r="F8853">
        <v>973</v>
      </c>
      <c r="G8853">
        <v>976.5</v>
      </c>
      <c r="H8853">
        <v>247053</v>
      </c>
      <c r="M8853"/>
      <c r="N8853"/>
      <c r="O8853"/>
      <c r="P8853"/>
      <c r="Q8853"/>
    </row>
    <row r="8854" spans="1:17" x14ac:dyDescent="0.2">
      <c r="A8854" t="s">
        <v>24</v>
      </c>
      <c r="B8854" s="1">
        <v>40450</v>
      </c>
      <c r="C8854" s="2">
        <v>0.47916666666666669</v>
      </c>
      <c r="D8854">
        <v>976.75</v>
      </c>
      <c r="E8854">
        <v>981</v>
      </c>
      <c r="F8854">
        <v>976.5</v>
      </c>
      <c r="G8854">
        <v>979.75</v>
      </c>
      <c r="H8854">
        <v>181079</v>
      </c>
      <c r="M8854"/>
      <c r="N8854"/>
      <c r="O8854"/>
      <c r="P8854"/>
      <c r="Q8854"/>
    </row>
    <row r="8855" spans="1:17" x14ac:dyDescent="0.2">
      <c r="A8855" t="s">
        <v>24</v>
      </c>
      <c r="B8855" s="1">
        <v>40450</v>
      </c>
      <c r="C8855" s="2">
        <v>0.52083333333333337</v>
      </c>
      <c r="D8855">
        <v>980</v>
      </c>
      <c r="E8855">
        <v>980</v>
      </c>
      <c r="F8855">
        <v>977.75</v>
      </c>
      <c r="G8855">
        <v>978</v>
      </c>
      <c r="H8855">
        <v>102353</v>
      </c>
      <c r="M8855"/>
      <c r="N8855"/>
      <c r="O8855"/>
      <c r="P8855"/>
      <c r="Q8855"/>
    </row>
    <row r="8856" spans="1:17" x14ac:dyDescent="0.2">
      <c r="A8856" t="s">
        <v>24</v>
      </c>
      <c r="B8856" s="1">
        <v>40450</v>
      </c>
      <c r="C8856" s="2">
        <v>0.5625</v>
      </c>
      <c r="D8856">
        <v>977.75</v>
      </c>
      <c r="E8856">
        <v>981.5</v>
      </c>
      <c r="F8856">
        <v>976.75</v>
      </c>
      <c r="G8856">
        <v>979.25</v>
      </c>
      <c r="H8856">
        <v>150299</v>
      </c>
      <c r="M8856"/>
      <c r="N8856"/>
      <c r="O8856"/>
      <c r="P8856"/>
      <c r="Q8856"/>
    </row>
    <row r="8857" spans="1:17" x14ac:dyDescent="0.2">
      <c r="A8857" t="s">
        <v>24</v>
      </c>
      <c r="B8857" s="1">
        <v>40450</v>
      </c>
      <c r="C8857" s="2">
        <v>0.60416666666666663</v>
      </c>
      <c r="D8857">
        <v>979.25</v>
      </c>
      <c r="E8857">
        <v>981.5</v>
      </c>
      <c r="F8857">
        <v>974</v>
      </c>
      <c r="G8857">
        <v>975.75</v>
      </c>
      <c r="H8857">
        <v>186687</v>
      </c>
      <c r="M8857"/>
      <c r="N8857"/>
      <c r="O8857"/>
      <c r="P8857"/>
      <c r="Q8857"/>
    </row>
    <row r="8858" spans="1:17" x14ac:dyDescent="0.2">
      <c r="A8858" t="s">
        <v>24</v>
      </c>
      <c r="B8858" s="1">
        <v>40450</v>
      </c>
      <c r="C8858" s="2">
        <v>0.63541666666666663</v>
      </c>
      <c r="D8858">
        <v>975.75</v>
      </c>
      <c r="E8858">
        <v>978.25</v>
      </c>
      <c r="F8858">
        <v>973</v>
      </c>
      <c r="G8858">
        <v>978</v>
      </c>
      <c r="H8858">
        <v>262902</v>
      </c>
      <c r="M8858"/>
      <c r="N8858"/>
      <c r="O8858"/>
      <c r="P8858"/>
      <c r="Q8858"/>
    </row>
    <row r="8859" spans="1:17" x14ac:dyDescent="0.2">
      <c r="A8859" t="s">
        <v>24</v>
      </c>
      <c r="B8859" s="1">
        <v>40451</v>
      </c>
      <c r="C8859" s="2">
        <v>0.39583333333333331</v>
      </c>
      <c r="D8859">
        <v>982.75</v>
      </c>
      <c r="E8859">
        <v>990.5</v>
      </c>
      <c r="F8859">
        <v>981</v>
      </c>
      <c r="G8859">
        <v>983</v>
      </c>
      <c r="H8859">
        <v>601095</v>
      </c>
      <c r="I8859" t="b">
        <f>AND(HOUR(C8859)=9,MINUTE(C8859)=30,HOUR(C8858)=15,MINUTE(C8858)=15)</f>
        <v>1</v>
      </c>
      <c r="J8859">
        <f>MAX(E8859:E8865)</f>
        <v>990.5</v>
      </c>
      <c r="K8859">
        <f>MIN(F8859:F8865)</f>
        <v>968.25</v>
      </c>
      <c r="L8859">
        <f>E8859</f>
        <v>990.5</v>
      </c>
      <c r="M8859" s="6">
        <f>+F8859</f>
        <v>981</v>
      </c>
      <c r="N8859" s="6" t="b">
        <f>IF(F8859&gt;J8852,F8859-J8852,FALSE)</f>
        <v>0</v>
      </c>
      <c r="O8859" s="6" t="b">
        <f>IF(L8859&lt;K8852,K8852-L8859,FALSE)</f>
        <v>0</v>
      </c>
      <c r="P8859" s="6" t="b">
        <f>IF(AND(N8859&lt;&gt;FALSE,K8859&lt;=J8852),TRUE,FALSE)</f>
        <v>0</v>
      </c>
      <c r="Q8859" s="6" t="b">
        <f>IF(AND(O8859&lt;&gt;FALSE,J8859&gt;K8852),TRUE,FALSE)</f>
        <v>0</v>
      </c>
    </row>
    <row r="8860" spans="1:17" x14ac:dyDescent="0.2">
      <c r="A8860" t="s">
        <v>24</v>
      </c>
      <c r="B8860" s="1">
        <v>40451</v>
      </c>
      <c r="C8860" s="2">
        <v>0.4375</v>
      </c>
      <c r="D8860">
        <v>983.25</v>
      </c>
      <c r="E8860">
        <v>984.5</v>
      </c>
      <c r="F8860">
        <v>970.5</v>
      </c>
      <c r="G8860">
        <v>972</v>
      </c>
      <c r="H8860">
        <v>500791</v>
      </c>
      <c r="M8860"/>
      <c r="N8860"/>
      <c r="O8860"/>
      <c r="P8860"/>
      <c r="Q8860"/>
    </row>
    <row r="8861" spans="1:17" x14ac:dyDescent="0.2">
      <c r="A8861" t="s">
        <v>24</v>
      </c>
      <c r="B8861" s="1">
        <v>40451</v>
      </c>
      <c r="C8861" s="2">
        <v>0.47916666666666669</v>
      </c>
      <c r="D8861">
        <v>972</v>
      </c>
      <c r="E8861">
        <v>974.5</v>
      </c>
      <c r="F8861">
        <v>968.25</v>
      </c>
      <c r="G8861">
        <v>970.5</v>
      </c>
      <c r="H8861">
        <v>362202</v>
      </c>
      <c r="M8861"/>
      <c r="N8861"/>
      <c r="O8861"/>
      <c r="P8861"/>
      <c r="Q8861"/>
    </row>
    <row r="8862" spans="1:17" x14ac:dyDescent="0.2">
      <c r="A8862" t="s">
        <v>24</v>
      </c>
      <c r="B8862" s="1">
        <v>40451</v>
      </c>
      <c r="C8862" s="2">
        <v>0.52083333333333337</v>
      </c>
      <c r="D8862">
        <v>970.75</v>
      </c>
      <c r="E8862">
        <v>976.75</v>
      </c>
      <c r="F8862">
        <v>970.25</v>
      </c>
      <c r="G8862">
        <v>976.5</v>
      </c>
      <c r="H8862">
        <v>191449</v>
      </c>
      <c r="M8862"/>
      <c r="N8862"/>
      <c r="O8862"/>
      <c r="P8862"/>
      <c r="Q8862"/>
    </row>
    <row r="8863" spans="1:17" x14ac:dyDescent="0.2">
      <c r="A8863" t="s">
        <v>24</v>
      </c>
      <c r="B8863" s="1">
        <v>40451</v>
      </c>
      <c r="C8863" s="2">
        <v>0.5625</v>
      </c>
      <c r="D8863">
        <v>976.75</v>
      </c>
      <c r="E8863">
        <v>976.75</v>
      </c>
      <c r="F8863">
        <v>972.25</v>
      </c>
      <c r="G8863">
        <v>975</v>
      </c>
      <c r="H8863">
        <v>146404</v>
      </c>
      <c r="M8863"/>
      <c r="N8863"/>
      <c r="O8863"/>
      <c r="P8863"/>
      <c r="Q8863"/>
    </row>
    <row r="8864" spans="1:17" x14ac:dyDescent="0.2">
      <c r="A8864" t="s">
        <v>24</v>
      </c>
      <c r="B8864" s="1">
        <v>40451</v>
      </c>
      <c r="C8864" s="2">
        <v>0.60416666666666663</v>
      </c>
      <c r="D8864">
        <v>975</v>
      </c>
      <c r="E8864">
        <v>978.75</v>
      </c>
      <c r="F8864">
        <v>973.75</v>
      </c>
      <c r="G8864">
        <v>977.25</v>
      </c>
      <c r="H8864">
        <v>228675</v>
      </c>
      <c r="M8864"/>
      <c r="N8864"/>
      <c r="O8864"/>
      <c r="P8864"/>
      <c r="Q8864"/>
    </row>
    <row r="8865" spans="1:17" x14ac:dyDescent="0.2">
      <c r="A8865" t="s">
        <v>24</v>
      </c>
      <c r="B8865" s="1">
        <v>40451</v>
      </c>
      <c r="C8865" s="2">
        <v>0.63541666666666663</v>
      </c>
      <c r="D8865">
        <v>977.5</v>
      </c>
      <c r="E8865">
        <v>978.25</v>
      </c>
      <c r="F8865">
        <v>972</v>
      </c>
      <c r="G8865">
        <v>972.25</v>
      </c>
      <c r="H8865">
        <v>439932</v>
      </c>
      <c r="M8865"/>
      <c r="N8865"/>
      <c r="O8865"/>
      <c r="P8865"/>
      <c r="Q8865"/>
    </row>
    <row r="8866" spans="1:17" x14ac:dyDescent="0.2">
      <c r="A8866" t="s">
        <v>24</v>
      </c>
      <c r="B8866" s="1">
        <v>40452</v>
      </c>
      <c r="C8866" s="2">
        <v>0.39583333333333331</v>
      </c>
      <c r="D8866">
        <v>982</v>
      </c>
      <c r="E8866">
        <v>983.5</v>
      </c>
      <c r="F8866">
        <v>973.25</v>
      </c>
      <c r="G8866">
        <v>974.75</v>
      </c>
      <c r="H8866">
        <v>573225</v>
      </c>
      <c r="I8866" t="b">
        <f>AND(HOUR(C8866)=9,MINUTE(C8866)=30,HOUR(C8865)=15,MINUTE(C8865)=15)</f>
        <v>1</v>
      </c>
      <c r="J8866">
        <f>MAX(E8866:E8872)</f>
        <v>983.5</v>
      </c>
      <c r="K8866">
        <f>MIN(F8866:F8872)</f>
        <v>971.5</v>
      </c>
      <c r="L8866">
        <f>E8866</f>
        <v>983.5</v>
      </c>
      <c r="M8866" s="6">
        <f>+F8866</f>
        <v>973.25</v>
      </c>
      <c r="N8866" s="6" t="b">
        <f>IF(F8866&gt;J8859,F8866-J8859,FALSE)</f>
        <v>0</v>
      </c>
      <c r="O8866" s="6" t="b">
        <f>IF(L8866&lt;K8859,K8859-L8866,FALSE)</f>
        <v>0</v>
      </c>
      <c r="P8866" s="6" t="b">
        <f>IF(AND(N8866&lt;&gt;FALSE,K8866&lt;=J8859),TRUE,FALSE)</f>
        <v>0</v>
      </c>
      <c r="Q8866" s="6" t="b">
        <f>IF(AND(O8866&lt;&gt;FALSE,J8866&gt;K8859),TRUE,FALSE)</f>
        <v>0</v>
      </c>
    </row>
    <row r="8867" spans="1:17" x14ac:dyDescent="0.2">
      <c r="A8867" t="s">
        <v>24</v>
      </c>
      <c r="B8867" s="1">
        <v>40452</v>
      </c>
      <c r="C8867" s="2">
        <v>0.4375</v>
      </c>
      <c r="D8867">
        <v>974.5</v>
      </c>
      <c r="E8867">
        <v>976.25</v>
      </c>
      <c r="F8867">
        <v>971.5</v>
      </c>
      <c r="G8867">
        <v>974</v>
      </c>
      <c r="H8867">
        <v>415963</v>
      </c>
      <c r="M8867"/>
      <c r="N8867"/>
      <c r="O8867"/>
      <c r="P8867"/>
      <c r="Q8867"/>
    </row>
    <row r="8868" spans="1:17" x14ac:dyDescent="0.2">
      <c r="A8868" t="s">
        <v>24</v>
      </c>
      <c r="B8868" s="1">
        <v>40452</v>
      </c>
      <c r="C8868" s="2">
        <v>0.47916666666666669</v>
      </c>
      <c r="D8868">
        <v>974</v>
      </c>
      <c r="E8868">
        <v>978.25</v>
      </c>
      <c r="F8868">
        <v>972.75</v>
      </c>
      <c r="G8868">
        <v>976.25</v>
      </c>
      <c r="H8868">
        <v>167584</v>
      </c>
      <c r="M8868"/>
      <c r="N8868"/>
      <c r="O8868"/>
      <c r="P8868"/>
      <c r="Q8868"/>
    </row>
    <row r="8869" spans="1:17" x14ac:dyDescent="0.2">
      <c r="A8869" t="s">
        <v>24</v>
      </c>
      <c r="B8869" s="1">
        <v>40452</v>
      </c>
      <c r="C8869" s="2">
        <v>0.52083333333333337</v>
      </c>
      <c r="D8869">
        <v>976.5</v>
      </c>
      <c r="E8869">
        <v>979.25</v>
      </c>
      <c r="F8869">
        <v>974.5</v>
      </c>
      <c r="G8869">
        <v>978</v>
      </c>
      <c r="H8869">
        <v>109470</v>
      </c>
      <c r="M8869"/>
      <c r="N8869"/>
      <c r="O8869"/>
      <c r="P8869"/>
      <c r="Q8869"/>
    </row>
    <row r="8870" spans="1:17" x14ac:dyDescent="0.2">
      <c r="A8870" t="s">
        <v>24</v>
      </c>
      <c r="B8870" s="1">
        <v>40452</v>
      </c>
      <c r="C8870" s="2">
        <v>0.5625</v>
      </c>
      <c r="D8870">
        <v>978</v>
      </c>
      <c r="E8870">
        <v>980</v>
      </c>
      <c r="F8870">
        <v>975.25</v>
      </c>
      <c r="G8870">
        <v>979</v>
      </c>
      <c r="H8870">
        <v>114819</v>
      </c>
      <c r="M8870"/>
      <c r="N8870"/>
      <c r="O8870"/>
      <c r="P8870"/>
      <c r="Q8870"/>
    </row>
    <row r="8871" spans="1:17" x14ac:dyDescent="0.2">
      <c r="A8871" t="s">
        <v>24</v>
      </c>
      <c r="B8871" s="1">
        <v>40452</v>
      </c>
      <c r="C8871" s="2">
        <v>0.60416666666666663</v>
      </c>
      <c r="D8871">
        <v>979</v>
      </c>
      <c r="E8871">
        <v>981</v>
      </c>
      <c r="F8871">
        <v>977.75</v>
      </c>
      <c r="G8871">
        <v>978.25</v>
      </c>
      <c r="H8871">
        <v>148577</v>
      </c>
      <c r="M8871"/>
      <c r="N8871"/>
      <c r="O8871"/>
      <c r="P8871"/>
      <c r="Q8871"/>
    </row>
    <row r="8872" spans="1:17" x14ac:dyDescent="0.2">
      <c r="A8872" t="s">
        <v>24</v>
      </c>
      <c r="B8872" s="1">
        <v>40452</v>
      </c>
      <c r="C8872" s="2">
        <v>0.63541666666666663</v>
      </c>
      <c r="D8872">
        <v>978.25</v>
      </c>
      <c r="E8872">
        <v>979.75</v>
      </c>
      <c r="F8872">
        <v>977</v>
      </c>
      <c r="G8872">
        <v>979.25</v>
      </c>
      <c r="H8872">
        <v>233641</v>
      </c>
      <c r="M8872"/>
      <c r="N8872"/>
      <c r="O8872"/>
      <c r="P8872"/>
      <c r="Q8872"/>
    </row>
    <row r="8873" spans="1:17" x14ac:dyDescent="0.2">
      <c r="A8873" t="s">
        <v>24</v>
      </c>
      <c r="B8873" s="1">
        <v>40455</v>
      </c>
      <c r="C8873" s="2">
        <v>0.39583333333333331</v>
      </c>
      <c r="D8873">
        <v>976</v>
      </c>
      <c r="E8873">
        <v>981</v>
      </c>
      <c r="F8873">
        <v>974</v>
      </c>
      <c r="G8873">
        <v>977.25</v>
      </c>
      <c r="H8873">
        <v>351500</v>
      </c>
      <c r="I8873" t="b">
        <f>AND(HOUR(C8873)=9,MINUTE(C8873)=30,HOUR(C8872)=15,MINUTE(C8872)=15)</f>
        <v>1</v>
      </c>
      <c r="J8873">
        <f>MAX(E8873:E8879)</f>
        <v>981</v>
      </c>
      <c r="K8873">
        <f>MIN(F8873:F8879)</f>
        <v>964</v>
      </c>
      <c r="L8873">
        <f>E8873</f>
        <v>981</v>
      </c>
      <c r="M8873" s="6">
        <f>+F8873</f>
        <v>974</v>
      </c>
      <c r="N8873" s="6" t="b">
        <f>IF(F8873&gt;J8866,F8873-J8866,FALSE)</f>
        <v>0</v>
      </c>
      <c r="O8873" s="6" t="b">
        <f>IF(L8873&lt;K8866,K8866-L8873,FALSE)</f>
        <v>0</v>
      </c>
      <c r="P8873" s="6" t="b">
        <f>IF(AND(N8873&lt;&gt;FALSE,K8873&lt;=J8866),TRUE,FALSE)</f>
        <v>0</v>
      </c>
      <c r="Q8873" s="6" t="b">
        <f>IF(AND(O8873&lt;&gt;FALSE,J8873&gt;K8866),TRUE,FALSE)</f>
        <v>0</v>
      </c>
    </row>
    <row r="8874" spans="1:17" x14ac:dyDescent="0.2">
      <c r="A8874" t="s">
        <v>24</v>
      </c>
      <c r="B8874" s="1">
        <v>40455</v>
      </c>
      <c r="C8874" s="2">
        <v>0.4375</v>
      </c>
      <c r="D8874">
        <v>977.5</v>
      </c>
      <c r="E8874">
        <v>978.25</v>
      </c>
      <c r="F8874">
        <v>968.5</v>
      </c>
      <c r="G8874">
        <v>969.75</v>
      </c>
      <c r="H8874">
        <v>286793</v>
      </c>
      <c r="M8874"/>
      <c r="N8874"/>
      <c r="O8874"/>
      <c r="P8874"/>
      <c r="Q8874"/>
    </row>
    <row r="8875" spans="1:17" x14ac:dyDescent="0.2">
      <c r="A8875" t="s">
        <v>24</v>
      </c>
      <c r="B8875" s="1">
        <v>40455</v>
      </c>
      <c r="C8875" s="2">
        <v>0.47916666666666669</v>
      </c>
      <c r="D8875">
        <v>969.5</v>
      </c>
      <c r="E8875">
        <v>971</v>
      </c>
      <c r="F8875">
        <v>964</v>
      </c>
      <c r="G8875">
        <v>966.25</v>
      </c>
      <c r="H8875">
        <v>260251</v>
      </c>
      <c r="M8875"/>
      <c r="N8875"/>
      <c r="O8875"/>
      <c r="P8875"/>
      <c r="Q8875"/>
    </row>
    <row r="8876" spans="1:17" x14ac:dyDescent="0.2">
      <c r="A8876" t="s">
        <v>24</v>
      </c>
      <c r="B8876" s="1">
        <v>40455</v>
      </c>
      <c r="C8876" s="2">
        <v>0.52083333333333337</v>
      </c>
      <c r="D8876">
        <v>966.25</v>
      </c>
      <c r="E8876">
        <v>968.5</v>
      </c>
      <c r="F8876">
        <v>965.25</v>
      </c>
      <c r="G8876">
        <v>967.5</v>
      </c>
      <c r="H8876">
        <v>129254</v>
      </c>
      <c r="M8876"/>
      <c r="N8876"/>
      <c r="O8876"/>
      <c r="P8876"/>
      <c r="Q8876"/>
    </row>
    <row r="8877" spans="1:17" x14ac:dyDescent="0.2">
      <c r="A8877" t="s">
        <v>24</v>
      </c>
      <c r="B8877" s="1">
        <v>40455</v>
      </c>
      <c r="C8877" s="2">
        <v>0.5625</v>
      </c>
      <c r="D8877">
        <v>967.75</v>
      </c>
      <c r="E8877">
        <v>968.25</v>
      </c>
      <c r="F8877">
        <v>964.5</v>
      </c>
      <c r="G8877">
        <v>965.75</v>
      </c>
      <c r="H8877">
        <v>128887</v>
      </c>
      <c r="M8877"/>
      <c r="N8877"/>
      <c r="O8877"/>
      <c r="P8877"/>
      <c r="Q8877"/>
    </row>
    <row r="8878" spans="1:17" x14ac:dyDescent="0.2">
      <c r="A8878" t="s">
        <v>24</v>
      </c>
      <c r="B8878" s="1">
        <v>40455</v>
      </c>
      <c r="C8878" s="2">
        <v>0.60416666666666663</v>
      </c>
      <c r="D8878">
        <v>965.75</v>
      </c>
      <c r="E8878">
        <v>970</v>
      </c>
      <c r="F8878">
        <v>965.25</v>
      </c>
      <c r="G8878">
        <v>969</v>
      </c>
      <c r="H8878">
        <v>179174</v>
      </c>
      <c r="M8878"/>
      <c r="N8878"/>
      <c r="O8878"/>
      <c r="P8878"/>
      <c r="Q8878"/>
    </row>
    <row r="8879" spans="1:17" x14ac:dyDescent="0.2">
      <c r="A8879" t="s">
        <v>24</v>
      </c>
      <c r="B8879" s="1">
        <v>40455</v>
      </c>
      <c r="C8879" s="2">
        <v>0.63541666666666663</v>
      </c>
      <c r="D8879">
        <v>969</v>
      </c>
      <c r="E8879">
        <v>972</v>
      </c>
      <c r="F8879">
        <v>967.25</v>
      </c>
      <c r="G8879">
        <v>971.5</v>
      </c>
      <c r="H8879">
        <v>266392</v>
      </c>
      <c r="M8879"/>
      <c r="N8879"/>
      <c r="O8879"/>
      <c r="P8879"/>
      <c r="Q8879"/>
    </row>
    <row r="8880" spans="1:17" x14ac:dyDescent="0.2">
      <c r="A8880" t="s">
        <v>24</v>
      </c>
      <c r="B8880" s="1">
        <v>40456</v>
      </c>
      <c r="C8880" s="2">
        <v>0.39583333333333331</v>
      </c>
      <c r="D8880">
        <v>980.25</v>
      </c>
      <c r="E8880">
        <v>985.75</v>
      </c>
      <c r="F8880">
        <v>979</v>
      </c>
      <c r="G8880">
        <v>984.75</v>
      </c>
      <c r="H8880">
        <v>469246</v>
      </c>
      <c r="I8880" t="b">
        <f>AND(HOUR(C8880)=9,MINUTE(C8880)=30,HOUR(C8879)=15,MINUTE(C8879)=15)</f>
        <v>1</v>
      </c>
      <c r="J8880">
        <f>MAX(E8880:E8886)</f>
        <v>995.75</v>
      </c>
      <c r="K8880">
        <f>MIN(F8880:F8886)</f>
        <v>979</v>
      </c>
      <c r="L8880">
        <f>E8880</f>
        <v>985.75</v>
      </c>
      <c r="M8880" s="6">
        <f>+F8880</f>
        <v>979</v>
      </c>
      <c r="N8880" s="6" t="b">
        <f>IF(F8880&gt;J8873,F8880-J8873,FALSE)</f>
        <v>0</v>
      </c>
      <c r="O8880" s="6" t="b">
        <f>IF(L8880&lt;K8873,K8873-L8880,FALSE)</f>
        <v>0</v>
      </c>
      <c r="P8880" s="6" t="b">
        <f>IF(AND(N8880&lt;&gt;FALSE,K8880&lt;=J8873),TRUE,FALSE)</f>
        <v>0</v>
      </c>
      <c r="Q8880" s="6" t="b">
        <f>IF(AND(O8880&lt;&gt;FALSE,J8880&gt;K8873),TRUE,FALSE)</f>
        <v>0</v>
      </c>
    </row>
    <row r="8881" spans="1:17" x14ac:dyDescent="0.2">
      <c r="A8881" t="s">
        <v>24</v>
      </c>
      <c r="B8881" s="1">
        <v>40456</v>
      </c>
      <c r="C8881" s="2">
        <v>0.4375</v>
      </c>
      <c r="D8881">
        <v>985</v>
      </c>
      <c r="E8881">
        <v>988.5</v>
      </c>
      <c r="F8881">
        <v>984.75</v>
      </c>
      <c r="G8881">
        <v>987.25</v>
      </c>
      <c r="H8881">
        <v>366293</v>
      </c>
      <c r="M8881"/>
      <c r="N8881"/>
      <c r="O8881"/>
      <c r="P8881"/>
      <c r="Q8881"/>
    </row>
    <row r="8882" spans="1:17" x14ac:dyDescent="0.2">
      <c r="A8882" t="s">
        <v>24</v>
      </c>
      <c r="B8882" s="1">
        <v>40456</v>
      </c>
      <c r="C8882" s="2">
        <v>0.47916666666666669</v>
      </c>
      <c r="D8882">
        <v>987</v>
      </c>
      <c r="E8882">
        <v>991.75</v>
      </c>
      <c r="F8882">
        <v>986.75</v>
      </c>
      <c r="G8882">
        <v>989.75</v>
      </c>
      <c r="H8882">
        <v>235513</v>
      </c>
      <c r="M8882"/>
      <c r="N8882"/>
      <c r="O8882"/>
      <c r="P8882"/>
      <c r="Q8882"/>
    </row>
    <row r="8883" spans="1:17" x14ac:dyDescent="0.2">
      <c r="A8883" t="s">
        <v>24</v>
      </c>
      <c r="B8883" s="1">
        <v>40456</v>
      </c>
      <c r="C8883" s="2">
        <v>0.52083333333333337</v>
      </c>
      <c r="D8883">
        <v>989.75</v>
      </c>
      <c r="E8883">
        <v>993.5</v>
      </c>
      <c r="F8883">
        <v>989.5</v>
      </c>
      <c r="G8883">
        <v>992.25</v>
      </c>
      <c r="H8883">
        <v>167981</v>
      </c>
      <c r="M8883"/>
      <c r="N8883"/>
      <c r="O8883"/>
      <c r="P8883"/>
      <c r="Q8883"/>
    </row>
    <row r="8884" spans="1:17" x14ac:dyDescent="0.2">
      <c r="A8884" t="s">
        <v>24</v>
      </c>
      <c r="B8884" s="1">
        <v>40456</v>
      </c>
      <c r="C8884" s="2">
        <v>0.5625</v>
      </c>
      <c r="D8884">
        <v>992.5</v>
      </c>
      <c r="E8884">
        <v>993.25</v>
      </c>
      <c r="F8884">
        <v>991.25</v>
      </c>
      <c r="G8884">
        <v>992.5</v>
      </c>
      <c r="H8884">
        <v>101813</v>
      </c>
      <c r="M8884"/>
      <c r="N8884"/>
      <c r="O8884"/>
      <c r="P8884"/>
      <c r="Q8884"/>
    </row>
    <row r="8885" spans="1:17" x14ac:dyDescent="0.2">
      <c r="A8885" t="s">
        <v>24</v>
      </c>
      <c r="B8885" s="1">
        <v>40456</v>
      </c>
      <c r="C8885" s="2">
        <v>0.60416666666666663</v>
      </c>
      <c r="D8885">
        <v>992.5</v>
      </c>
      <c r="E8885">
        <v>995.75</v>
      </c>
      <c r="F8885">
        <v>991.5</v>
      </c>
      <c r="G8885">
        <v>995.25</v>
      </c>
      <c r="H8885">
        <v>225370</v>
      </c>
      <c r="M8885"/>
      <c r="N8885"/>
      <c r="O8885"/>
      <c r="P8885"/>
      <c r="Q8885"/>
    </row>
    <row r="8886" spans="1:17" x14ac:dyDescent="0.2">
      <c r="A8886" t="s">
        <v>24</v>
      </c>
      <c r="B8886" s="1">
        <v>40456</v>
      </c>
      <c r="C8886" s="2">
        <v>0.63541666666666663</v>
      </c>
      <c r="D8886">
        <v>995.25</v>
      </c>
      <c r="E8886">
        <v>995.5</v>
      </c>
      <c r="F8886">
        <v>991.5</v>
      </c>
      <c r="G8886">
        <v>992</v>
      </c>
      <c r="H8886">
        <v>327238</v>
      </c>
      <c r="M8886"/>
      <c r="N8886"/>
      <c r="O8886"/>
      <c r="P8886"/>
      <c r="Q8886"/>
    </row>
    <row r="8887" spans="1:17" x14ac:dyDescent="0.2">
      <c r="A8887" t="s">
        <v>24</v>
      </c>
      <c r="B8887" s="1">
        <v>40457</v>
      </c>
      <c r="C8887" s="2">
        <v>0.39583333333333331</v>
      </c>
      <c r="D8887">
        <v>992.5</v>
      </c>
      <c r="E8887">
        <v>995.75</v>
      </c>
      <c r="F8887">
        <v>991.75</v>
      </c>
      <c r="G8887">
        <v>993</v>
      </c>
      <c r="H8887">
        <v>358221</v>
      </c>
      <c r="I8887" t="b">
        <f>AND(HOUR(C8887)=9,MINUTE(C8887)=30,HOUR(C8886)=15,MINUTE(C8886)=15)</f>
        <v>1</v>
      </c>
      <c r="J8887">
        <f>MAX(E8887:E8893)</f>
        <v>995.75</v>
      </c>
      <c r="K8887">
        <f>MIN(F8887:F8893)</f>
        <v>988</v>
      </c>
      <c r="L8887">
        <f>E8887</f>
        <v>995.75</v>
      </c>
      <c r="M8887" s="6">
        <f>+F8887</f>
        <v>991.75</v>
      </c>
      <c r="N8887" s="6" t="b">
        <f>IF(F8887&gt;J8880,F8887-J8880,FALSE)</f>
        <v>0</v>
      </c>
      <c r="O8887" s="6" t="b">
        <f>IF(L8887&lt;K8880,K8880-L8887,FALSE)</f>
        <v>0</v>
      </c>
      <c r="P8887" s="6" t="b">
        <f>IF(AND(N8887&lt;&gt;FALSE,K8887&lt;=J8880),TRUE,FALSE)</f>
        <v>0</v>
      </c>
      <c r="Q8887" s="6" t="b">
        <f>IF(AND(O8887&lt;&gt;FALSE,J8887&gt;K8880),TRUE,FALSE)</f>
        <v>0</v>
      </c>
    </row>
    <row r="8888" spans="1:17" x14ac:dyDescent="0.2">
      <c r="A8888" t="s">
        <v>24</v>
      </c>
      <c r="B8888" s="1">
        <v>40457</v>
      </c>
      <c r="C8888" s="2">
        <v>0.4375</v>
      </c>
      <c r="D8888">
        <v>993</v>
      </c>
      <c r="E8888">
        <v>994</v>
      </c>
      <c r="F8888">
        <v>991</v>
      </c>
      <c r="G8888">
        <v>993</v>
      </c>
      <c r="H8888">
        <v>240773</v>
      </c>
      <c r="M8888"/>
      <c r="N8888"/>
      <c r="O8888"/>
      <c r="P8888"/>
      <c r="Q8888"/>
    </row>
    <row r="8889" spans="1:17" x14ac:dyDescent="0.2">
      <c r="A8889" t="s">
        <v>24</v>
      </c>
      <c r="B8889" s="1">
        <v>40457</v>
      </c>
      <c r="C8889" s="2">
        <v>0.47916666666666669</v>
      </c>
      <c r="D8889">
        <v>993.25</v>
      </c>
      <c r="E8889">
        <v>995</v>
      </c>
      <c r="F8889">
        <v>991.25</v>
      </c>
      <c r="G8889">
        <v>991.5</v>
      </c>
      <c r="H8889">
        <v>150695</v>
      </c>
      <c r="M8889"/>
      <c r="N8889"/>
      <c r="O8889"/>
      <c r="P8889"/>
      <c r="Q8889"/>
    </row>
    <row r="8890" spans="1:17" x14ac:dyDescent="0.2">
      <c r="A8890" t="s">
        <v>24</v>
      </c>
      <c r="B8890" s="1">
        <v>40457</v>
      </c>
      <c r="C8890" s="2">
        <v>0.52083333333333337</v>
      </c>
      <c r="D8890">
        <v>991.25</v>
      </c>
      <c r="E8890">
        <v>992.5</v>
      </c>
      <c r="F8890">
        <v>988</v>
      </c>
      <c r="G8890">
        <v>989.5</v>
      </c>
      <c r="H8890">
        <v>188384</v>
      </c>
      <c r="M8890"/>
      <c r="N8890"/>
      <c r="O8890"/>
      <c r="P8890"/>
      <c r="Q8890"/>
    </row>
    <row r="8891" spans="1:17" x14ac:dyDescent="0.2">
      <c r="A8891" t="s">
        <v>24</v>
      </c>
      <c r="B8891" s="1">
        <v>40457</v>
      </c>
      <c r="C8891" s="2">
        <v>0.5625</v>
      </c>
      <c r="D8891">
        <v>989.25</v>
      </c>
      <c r="E8891">
        <v>991.25</v>
      </c>
      <c r="F8891">
        <v>988.5</v>
      </c>
      <c r="G8891">
        <v>990.5</v>
      </c>
      <c r="H8891">
        <v>114924</v>
      </c>
      <c r="M8891"/>
      <c r="N8891"/>
      <c r="O8891"/>
      <c r="P8891"/>
      <c r="Q8891"/>
    </row>
    <row r="8892" spans="1:17" x14ac:dyDescent="0.2">
      <c r="A8892" t="s">
        <v>24</v>
      </c>
      <c r="B8892" s="1">
        <v>40457</v>
      </c>
      <c r="C8892" s="2">
        <v>0.60416666666666663</v>
      </c>
      <c r="D8892">
        <v>990.75</v>
      </c>
      <c r="E8892">
        <v>991.75</v>
      </c>
      <c r="F8892">
        <v>989.25</v>
      </c>
      <c r="G8892">
        <v>990.5</v>
      </c>
      <c r="H8892">
        <v>129574</v>
      </c>
      <c r="M8892"/>
      <c r="N8892"/>
      <c r="O8892"/>
      <c r="P8892"/>
      <c r="Q8892"/>
    </row>
    <row r="8893" spans="1:17" x14ac:dyDescent="0.2">
      <c r="A8893" t="s">
        <v>24</v>
      </c>
      <c r="B8893" s="1">
        <v>40457</v>
      </c>
      <c r="C8893" s="2">
        <v>0.63541666666666663</v>
      </c>
      <c r="D8893">
        <v>990.75</v>
      </c>
      <c r="E8893">
        <v>993.5</v>
      </c>
      <c r="F8893">
        <v>989.25</v>
      </c>
      <c r="G8893">
        <v>993</v>
      </c>
      <c r="H8893">
        <v>209780</v>
      </c>
      <c r="M8893"/>
      <c r="N8893"/>
      <c r="O8893"/>
      <c r="P8893"/>
      <c r="Q8893"/>
    </row>
    <row r="8894" spans="1:17" x14ac:dyDescent="0.2">
      <c r="A8894" t="s">
        <v>24</v>
      </c>
      <c r="B8894" s="1">
        <v>40458</v>
      </c>
      <c r="C8894" s="2">
        <v>0.39583333333333331</v>
      </c>
      <c r="D8894">
        <v>997.25</v>
      </c>
      <c r="E8894">
        <v>997.75</v>
      </c>
      <c r="F8894">
        <v>989</v>
      </c>
      <c r="G8894">
        <v>994.25</v>
      </c>
      <c r="H8894">
        <v>518966</v>
      </c>
      <c r="I8894" t="b">
        <f>AND(HOUR(C8894)=9,MINUTE(C8894)=30,HOUR(C8893)=15,MINUTE(C8893)=15)</f>
        <v>1</v>
      </c>
      <c r="J8894">
        <f>MAX(E8894:E8900)</f>
        <v>997.75</v>
      </c>
      <c r="K8894">
        <f>MIN(F8894:F8900)</f>
        <v>984.25</v>
      </c>
      <c r="L8894">
        <f>E8894</f>
        <v>997.75</v>
      </c>
      <c r="M8894" s="6">
        <f>+F8894</f>
        <v>989</v>
      </c>
      <c r="N8894" s="6" t="b">
        <f>IF(F8894&gt;J8887,F8894-J8887,FALSE)</f>
        <v>0</v>
      </c>
      <c r="O8894" s="6" t="b">
        <f>IF(L8894&lt;K8887,K8887-L8894,FALSE)</f>
        <v>0</v>
      </c>
      <c r="P8894" s="6" t="b">
        <f>IF(AND(N8894&lt;&gt;FALSE,K8894&lt;=J8887),TRUE,FALSE)</f>
        <v>0</v>
      </c>
      <c r="Q8894" s="6" t="b">
        <f>IF(AND(O8894&lt;&gt;FALSE,J8894&gt;K8887),TRUE,FALSE)</f>
        <v>0</v>
      </c>
    </row>
    <row r="8895" spans="1:17" x14ac:dyDescent="0.2">
      <c r="A8895" t="s">
        <v>24</v>
      </c>
      <c r="B8895" s="1">
        <v>40458</v>
      </c>
      <c r="C8895" s="2">
        <v>0.4375</v>
      </c>
      <c r="D8895">
        <v>994.5</v>
      </c>
      <c r="E8895">
        <v>995</v>
      </c>
      <c r="F8895">
        <v>989.75</v>
      </c>
      <c r="G8895">
        <v>990.5</v>
      </c>
      <c r="H8895">
        <v>282012</v>
      </c>
      <c r="M8895"/>
      <c r="N8895"/>
      <c r="O8895"/>
      <c r="P8895"/>
      <c r="Q8895"/>
    </row>
    <row r="8896" spans="1:17" x14ac:dyDescent="0.2">
      <c r="A8896" t="s">
        <v>24</v>
      </c>
      <c r="B8896" s="1">
        <v>40458</v>
      </c>
      <c r="C8896" s="2">
        <v>0.47916666666666669</v>
      </c>
      <c r="D8896">
        <v>990.5</v>
      </c>
      <c r="E8896">
        <v>992.25</v>
      </c>
      <c r="F8896">
        <v>986.75</v>
      </c>
      <c r="G8896">
        <v>987.5</v>
      </c>
      <c r="H8896">
        <v>176841</v>
      </c>
      <c r="M8896"/>
      <c r="N8896"/>
      <c r="O8896"/>
      <c r="P8896"/>
      <c r="Q8896"/>
    </row>
    <row r="8897" spans="1:17" x14ac:dyDescent="0.2">
      <c r="A8897" t="s">
        <v>24</v>
      </c>
      <c r="B8897" s="1">
        <v>40458</v>
      </c>
      <c r="C8897" s="2">
        <v>0.52083333333333337</v>
      </c>
      <c r="D8897">
        <v>987.5</v>
      </c>
      <c r="E8897">
        <v>988.25</v>
      </c>
      <c r="F8897">
        <v>984.25</v>
      </c>
      <c r="G8897">
        <v>987.5</v>
      </c>
      <c r="H8897">
        <v>207307</v>
      </c>
      <c r="M8897"/>
      <c r="N8897"/>
      <c r="O8897"/>
      <c r="P8897"/>
      <c r="Q8897"/>
    </row>
    <row r="8898" spans="1:17" x14ac:dyDescent="0.2">
      <c r="A8898" t="s">
        <v>24</v>
      </c>
      <c r="B8898" s="1">
        <v>40458</v>
      </c>
      <c r="C8898" s="2">
        <v>0.5625</v>
      </c>
      <c r="D8898">
        <v>987.5</v>
      </c>
      <c r="E8898">
        <v>992</v>
      </c>
      <c r="F8898">
        <v>986</v>
      </c>
      <c r="G8898">
        <v>990.25</v>
      </c>
      <c r="H8898">
        <v>161773</v>
      </c>
      <c r="M8898"/>
      <c r="N8898"/>
      <c r="O8898"/>
      <c r="P8898"/>
      <c r="Q8898"/>
    </row>
    <row r="8899" spans="1:17" x14ac:dyDescent="0.2">
      <c r="A8899" t="s">
        <v>24</v>
      </c>
      <c r="B8899" s="1">
        <v>40458</v>
      </c>
      <c r="C8899" s="2">
        <v>0.60416666666666663</v>
      </c>
      <c r="D8899">
        <v>990.5</v>
      </c>
      <c r="E8899">
        <v>991.75</v>
      </c>
      <c r="F8899">
        <v>989.25</v>
      </c>
      <c r="G8899">
        <v>990.25</v>
      </c>
      <c r="H8899">
        <v>112388</v>
      </c>
      <c r="M8899"/>
      <c r="N8899"/>
      <c r="O8899"/>
      <c r="P8899"/>
      <c r="Q8899"/>
    </row>
    <row r="8900" spans="1:17" x14ac:dyDescent="0.2">
      <c r="A8900" t="s">
        <v>24</v>
      </c>
      <c r="B8900" s="1">
        <v>40458</v>
      </c>
      <c r="C8900" s="2">
        <v>0.63541666666666663</v>
      </c>
      <c r="D8900">
        <v>990.25</v>
      </c>
      <c r="E8900">
        <v>994.25</v>
      </c>
      <c r="F8900">
        <v>989.25</v>
      </c>
      <c r="G8900">
        <v>993.75</v>
      </c>
      <c r="H8900">
        <v>205483</v>
      </c>
      <c r="M8900"/>
      <c r="N8900"/>
      <c r="O8900"/>
      <c r="P8900"/>
      <c r="Q8900"/>
    </row>
    <row r="8901" spans="1:17" x14ac:dyDescent="0.2">
      <c r="A8901" t="s">
        <v>24</v>
      </c>
      <c r="B8901" s="1">
        <v>40459</v>
      </c>
      <c r="C8901" s="2">
        <v>0.39583333333333331</v>
      </c>
      <c r="D8901">
        <v>993</v>
      </c>
      <c r="E8901">
        <v>994.5</v>
      </c>
      <c r="F8901">
        <v>988.5</v>
      </c>
      <c r="G8901">
        <v>989.25</v>
      </c>
      <c r="H8901">
        <v>362385</v>
      </c>
      <c r="I8901" t="b">
        <f>AND(HOUR(C8901)=9,MINUTE(C8901)=30,HOUR(C8900)=15,MINUTE(C8900)=15)</f>
        <v>1</v>
      </c>
      <c r="J8901">
        <f>MAX(E8901:E8907)</f>
        <v>1001</v>
      </c>
      <c r="K8901">
        <f>MIN(F8901:F8907)</f>
        <v>988.5</v>
      </c>
      <c r="L8901">
        <f>E8901</f>
        <v>994.5</v>
      </c>
      <c r="M8901" s="6">
        <f>+F8901</f>
        <v>988.5</v>
      </c>
      <c r="N8901" s="6" t="b">
        <f>IF(F8901&gt;J8894,F8901-J8894,FALSE)</f>
        <v>0</v>
      </c>
      <c r="O8901" s="6" t="b">
        <f>IF(L8901&lt;K8894,K8894-L8901,FALSE)</f>
        <v>0</v>
      </c>
      <c r="P8901" s="6" t="b">
        <f>IF(AND(N8901&lt;&gt;FALSE,K8901&lt;=J8894),TRUE,FALSE)</f>
        <v>0</v>
      </c>
      <c r="Q8901" s="6" t="b">
        <f>IF(AND(O8901&lt;&gt;FALSE,J8901&gt;K8894),TRUE,FALSE)</f>
        <v>0</v>
      </c>
    </row>
    <row r="8902" spans="1:17" x14ac:dyDescent="0.2">
      <c r="A8902" t="s">
        <v>24</v>
      </c>
      <c r="B8902" s="1">
        <v>40459</v>
      </c>
      <c r="C8902" s="2">
        <v>0.4375</v>
      </c>
      <c r="D8902">
        <v>989</v>
      </c>
      <c r="E8902">
        <v>997.25</v>
      </c>
      <c r="F8902">
        <v>988.5</v>
      </c>
      <c r="G8902">
        <v>996.5</v>
      </c>
      <c r="H8902">
        <v>261596</v>
      </c>
      <c r="M8902"/>
      <c r="N8902"/>
      <c r="O8902"/>
      <c r="P8902"/>
      <c r="Q8902"/>
    </row>
    <row r="8903" spans="1:17" x14ac:dyDescent="0.2">
      <c r="A8903" t="s">
        <v>24</v>
      </c>
      <c r="B8903" s="1">
        <v>40459</v>
      </c>
      <c r="C8903" s="2">
        <v>0.47916666666666669</v>
      </c>
      <c r="D8903">
        <v>996.75</v>
      </c>
      <c r="E8903">
        <v>998.5</v>
      </c>
      <c r="F8903">
        <v>995.75</v>
      </c>
      <c r="G8903">
        <v>996.25</v>
      </c>
      <c r="H8903">
        <v>158734</v>
      </c>
      <c r="M8903"/>
      <c r="N8903"/>
      <c r="O8903"/>
      <c r="P8903"/>
      <c r="Q8903"/>
    </row>
    <row r="8904" spans="1:17" x14ac:dyDescent="0.2">
      <c r="A8904" t="s">
        <v>24</v>
      </c>
      <c r="B8904" s="1">
        <v>40459</v>
      </c>
      <c r="C8904" s="2">
        <v>0.52083333333333337</v>
      </c>
      <c r="D8904">
        <v>996.25</v>
      </c>
      <c r="E8904">
        <v>999.5</v>
      </c>
      <c r="F8904">
        <v>996</v>
      </c>
      <c r="G8904">
        <v>997.75</v>
      </c>
      <c r="H8904">
        <v>123300</v>
      </c>
      <c r="M8904"/>
      <c r="N8904"/>
      <c r="O8904"/>
      <c r="P8904"/>
      <c r="Q8904"/>
    </row>
    <row r="8905" spans="1:17" x14ac:dyDescent="0.2">
      <c r="A8905" t="s">
        <v>24</v>
      </c>
      <c r="B8905" s="1">
        <v>40459</v>
      </c>
      <c r="C8905" s="2">
        <v>0.5625</v>
      </c>
      <c r="D8905">
        <v>998</v>
      </c>
      <c r="E8905">
        <v>998</v>
      </c>
      <c r="F8905">
        <v>994.5</v>
      </c>
      <c r="G8905">
        <v>997.5</v>
      </c>
      <c r="H8905">
        <v>132342</v>
      </c>
      <c r="M8905"/>
      <c r="N8905"/>
      <c r="O8905"/>
      <c r="P8905"/>
      <c r="Q8905"/>
    </row>
    <row r="8906" spans="1:17" x14ac:dyDescent="0.2">
      <c r="A8906" t="s">
        <v>24</v>
      </c>
      <c r="B8906" s="1">
        <v>40459</v>
      </c>
      <c r="C8906" s="2">
        <v>0.60416666666666663</v>
      </c>
      <c r="D8906">
        <v>997.25</v>
      </c>
      <c r="E8906">
        <v>999.75</v>
      </c>
      <c r="F8906">
        <v>996.75</v>
      </c>
      <c r="G8906">
        <v>998</v>
      </c>
      <c r="H8906">
        <v>131236</v>
      </c>
      <c r="M8906"/>
      <c r="N8906"/>
      <c r="O8906"/>
      <c r="P8906"/>
      <c r="Q8906"/>
    </row>
    <row r="8907" spans="1:17" x14ac:dyDescent="0.2">
      <c r="A8907" t="s">
        <v>24</v>
      </c>
      <c r="B8907" s="1">
        <v>40459</v>
      </c>
      <c r="C8907" s="2">
        <v>0.63541666666666663</v>
      </c>
      <c r="D8907">
        <v>998.25</v>
      </c>
      <c r="E8907">
        <v>1001</v>
      </c>
      <c r="F8907">
        <v>997</v>
      </c>
      <c r="G8907">
        <v>997.5</v>
      </c>
      <c r="H8907">
        <v>308705</v>
      </c>
      <c r="M8907"/>
      <c r="N8907"/>
      <c r="O8907"/>
      <c r="P8907"/>
      <c r="Q8907"/>
    </row>
    <row r="8908" spans="1:17" x14ac:dyDescent="0.2">
      <c r="A8908" t="s">
        <v>24</v>
      </c>
      <c r="B8908" s="1">
        <v>40462</v>
      </c>
      <c r="C8908" s="2">
        <v>0.39583333333333331</v>
      </c>
      <c r="D8908">
        <v>999.75</v>
      </c>
      <c r="E8908">
        <v>1001.75</v>
      </c>
      <c r="F8908">
        <v>997.5</v>
      </c>
      <c r="G8908">
        <v>1001.5</v>
      </c>
      <c r="H8908">
        <v>226130</v>
      </c>
      <c r="I8908" t="b">
        <f>AND(HOUR(C8908)=9,MINUTE(C8908)=30,HOUR(C8907)=15,MINUTE(C8907)=15)</f>
        <v>1</v>
      </c>
      <c r="J8908">
        <f>MAX(E8908:E8914)</f>
        <v>1002</v>
      </c>
      <c r="K8908">
        <f>MIN(F8908:F8914)</f>
        <v>994.75</v>
      </c>
      <c r="L8908">
        <f>E8908</f>
        <v>1001.75</v>
      </c>
      <c r="M8908" s="6">
        <f>+F8908</f>
        <v>997.5</v>
      </c>
      <c r="N8908" s="6" t="b">
        <f>IF(F8908&gt;J8901,F8908-J8901,FALSE)</f>
        <v>0</v>
      </c>
      <c r="O8908" s="6" t="b">
        <f>IF(L8908&lt;K8901,K8901-L8908,FALSE)</f>
        <v>0</v>
      </c>
      <c r="P8908" s="6" t="b">
        <f>IF(AND(N8908&lt;&gt;FALSE,K8908&lt;=J8901),TRUE,FALSE)</f>
        <v>0</v>
      </c>
      <c r="Q8908" s="6" t="b">
        <f>IF(AND(O8908&lt;&gt;FALSE,J8908&gt;K8901),TRUE,FALSE)</f>
        <v>0</v>
      </c>
    </row>
    <row r="8909" spans="1:17" x14ac:dyDescent="0.2">
      <c r="A8909" t="s">
        <v>24</v>
      </c>
      <c r="B8909" s="1">
        <v>40462</v>
      </c>
      <c r="C8909" s="2">
        <v>0.4375</v>
      </c>
      <c r="D8909">
        <v>1001.5</v>
      </c>
      <c r="E8909">
        <v>1002</v>
      </c>
      <c r="F8909">
        <v>997.25</v>
      </c>
      <c r="G8909">
        <v>999.25</v>
      </c>
      <c r="H8909">
        <v>160639</v>
      </c>
      <c r="M8909"/>
      <c r="N8909"/>
      <c r="O8909"/>
      <c r="P8909"/>
      <c r="Q8909"/>
    </row>
    <row r="8910" spans="1:17" x14ac:dyDescent="0.2">
      <c r="A8910" t="s">
        <v>24</v>
      </c>
      <c r="B8910" s="1">
        <v>40462</v>
      </c>
      <c r="C8910" s="2">
        <v>0.47916666666666669</v>
      </c>
      <c r="D8910">
        <v>999.5</v>
      </c>
      <c r="E8910">
        <v>1001</v>
      </c>
      <c r="F8910">
        <v>999.25</v>
      </c>
      <c r="G8910">
        <v>1000.25</v>
      </c>
      <c r="H8910">
        <v>81749</v>
      </c>
      <c r="M8910"/>
      <c r="N8910"/>
      <c r="O8910"/>
      <c r="P8910"/>
      <c r="Q8910"/>
    </row>
    <row r="8911" spans="1:17" x14ac:dyDescent="0.2">
      <c r="A8911" t="s">
        <v>24</v>
      </c>
      <c r="B8911" s="1">
        <v>40462</v>
      </c>
      <c r="C8911" s="2">
        <v>0.52083333333333337</v>
      </c>
      <c r="D8911">
        <v>1000.25</v>
      </c>
      <c r="E8911">
        <v>1001.25</v>
      </c>
      <c r="F8911">
        <v>999.25</v>
      </c>
      <c r="G8911">
        <v>1000.5</v>
      </c>
      <c r="H8911">
        <v>45422</v>
      </c>
      <c r="M8911"/>
      <c r="N8911"/>
      <c r="O8911"/>
      <c r="P8911"/>
      <c r="Q8911"/>
    </row>
    <row r="8912" spans="1:17" x14ac:dyDescent="0.2">
      <c r="A8912" t="s">
        <v>24</v>
      </c>
      <c r="B8912" s="1">
        <v>40462</v>
      </c>
      <c r="C8912" s="2">
        <v>0.5625</v>
      </c>
      <c r="D8912">
        <v>1000.5</v>
      </c>
      <c r="E8912">
        <v>1001.25</v>
      </c>
      <c r="F8912">
        <v>999.75</v>
      </c>
      <c r="G8912">
        <v>1000.25</v>
      </c>
      <c r="H8912">
        <v>59478</v>
      </c>
      <c r="M8912"/>
      <c r="N8912"/>
      <c r="O8912"/>
      <c r="P8912"/>
      <c r="Q8912"/>
    </row>
    <row r="8913" spans="1:17" x14ac:dyDescent="0.2">
      <c r="A8913" t="s">
        <v>24</v>
      </c>
      <c r="B8913" s="1">
        <v>40462</v>
      </c>
      <c r="C8913" s="2">
        <v>0.60416666666666663</v>
      </c>
      <c r="D8913">
        <v>1000.25</v>
      </c>
      <c r="E8913">
        <v>1001</v>
      </c>
      <c r="F8913">
        <v>997.75</v>
      </c>
      <c r="G8913">
        <v>998</v>
      </c>
      <c r="H8913">
        <v>82469</v>
      </c>
      <c r="M8913"/>
      <c r="N8913"/>
      <c r="O8913"/>
      <c r="P8913"/>
      <c r="Q8913"/>
    </row>
    <row r="8914" spans="1:17" x14ac:dyDescent="0.2">
      <c r="A8914" t="s">
        <v>24</v>
      </c>
      <c r="B8914" s="1">
        <v>40462</v>
      </c>
      <c r="C8914" s="2">
        <v>0.63541666666666663</v>
      </c>
      <c r="D8914">
        <v>997.75</v>
      </c>
      <c r="E8914">
        <v>1000</v>
      </c>
      <c r="F8914">
        <v>994.75</v>
      </c>
      <c r="G8914">
        <v>999.5</v>
      </c>
      <c r="H8914">
        <v>212671</v>
      </c>
      <c r="M8914"/>
      <c r="N8914"/>
      <c r="O8914"/>
      <c r="P8914"/>
      <c r="Q8914"/>
    </row>
    <row r="8915" spans="1:17" x14ac:dyDescent="0.2">
      <c r="A8915" t="s">
        <v>24</v>
      </c>
      <c r="B8915" s="1">
        <v>40463</v>
      </c>
      <c r="C8915" s="2">
        <v>0.39583333333333331</v>
      </c>
      <c r="D8915">
        <v>995.25</v>
      </c>
      <c r="E8915">
        <v>995.75</v>
      </c>
      <c r="F8915">
        <v>988.75</v>
      </c>
      <c r="G8915">
        <v>993.25</v>
      </c>
      <c r="H8915">
        <v>387683</v>
      </c>
      <c r="I8915" t="b">
        <f>AND(HOUR(C8915)=9,MINUTE(C8915)=30,HOUR(C8914)=15,MINUTE(C8914)=15)</f>
        <v>1</v>
      </c>
      <c r="J8915">
        <f>MAX(E8915:E8921)</f>
        <v>1006</v>
      </c>
      <c r="K8915">
        <f>MIN(F8915:F8921)</f>
        <v>988.75</v>
      </c>
      <c r="L8915">
        <f>E8915</f>
        <v>995.75</v>
      </c>
      <c r="M8915" s="6">
        <f>+F8915</f>
        <v>988.75</v>
      </c>
      <c r="N8915" s="6" t="b">
        <f>IF(F8915&gt;J8908,F8915-J8908,FALSE)</f>
        <v>0</v>
      </c>
      <c r="O8915" s="6" t="b">
        <f>IF(L8915&lt;K8908,K8908-L8915,FALSE)</f>
        <v>0</v>
      </c>
      <c r="P8915" s="6" t="b">
        <f>IF(AND(N8915&lt;&gt;FALSE,K8915&lt;=J8908),TRUE,FALSE)</f>
        <v>0</v>
      </c>
      <c r="Q8915" s="6" t="b">
        <f>IF(AND(O8915&lt;&gt;FALSE,J8915&gt;K8908),TRUE,FALSE)</f>
        <v>0</v>
      </c>
    </row>
    <row r="8916" spans="1:17" x14ac:dyDescent="0.2">
      <c r="A8916" t="s">
        <v>24</v>
      </c>
      <c r="B8916" s="1">
        <v>40463</v>
      </c>
      <c r="C8916" s="2">
        <v>0.4375</v>
      </c>
      <c r="D8916">
        <v>993.25</v>
      </c>
      <c r="E8916">
        <v>998</v>
      </c>
      <c r="F8916">
        <v>992.75</v>
      </c>
      <c r="G8916">
        <v>997.25</v>
      </c>
      <c r="H8916">
        <v>242098</v>
      </c>
      <c r="M8916"/>
      <c r="N8916"/>
      <c r="O8916"/>
      <c r="P8916"/>
      <c r="Q8916"/>
    </row>
    <row r="8917" spans="1:17" x14ac:dyDescent="0.2">
      <c r="A8917" t="s">
        <v>24</v>
      </c>
      <c r="B8917" s="1">
        <v>40463</v>
      </c>
      <c r="C8917" s="2">
        <v>0.47916666666666669</v>
      </c>
      <c r="D8917">
        <v>997.25</v>
      </c>
      <c r="E8917">
        <v>998.5</v>
      </c>
      <c r="F8917">
        <v>995.75</v>
      </c>
      <c r="G8917">
        <v>996</v>
      </c>
      <c r="H8917">
        <v>148311</v>
      </c>
      <c r="M8917"/>
      <c r="N8917"/>
      <c r="O8917"/>
      <c r="P8917"/>
      <c r="Q8917"/>
    </row>
    <row r="8918" spans="1:17" x14ac:dyDescent="0.2">
      <c r="A8918" t="s">
        <v>24</v>
      </c>
      <c r="B8918" s="1">
        <v>40463</v>
      </c>
      <c r="C8918" s="2">
        <v>0.52083333333333337</v>
      </c>
      <c r="D8918">
        <v>996.25</v>
      </c>
      <c r="E8918">
        <v>997</v>
      </c>
      <c r="F8918">
        <v>995.25</v>
      </c>
      <c r="G8918">
        <v>996.5</v>
      </c>
      <c r="H8918">
        <v>57866</v>
      </c>
      <c r="M8918"/>
      <c r="N8918"/>
      <c r="O8918"/>
      <c r="P8918"/>
      <c r="Q8918"/>
    </row>
    <row r="8919" spans="1:17" x14ac:dyDescent="0.2">
      <c r="A8919" t="s">
        <v>24</v>
      </c>
      <c r="B8919" s="1">
        <v>40463</v>
      </c>
      <c r="C8919" s="2">
        <v>0.5625</v>
      </c>
      <c r="D8919">
        <v>996.5</v>
      </c>
      <c r="E8919">
        <v>1002.75</v>
      </c>
      <c r="F8919">
        <v>995.25</v>
      </c>
      <c r="G8919">
        <v>1000.25</v>
      </c>
      <c r="H8919">
        <v>250736</v>
      </c>
      <c r="M8919"/>
      <c r="N8919"/>
      <c r="O8919"/>
      <c r="P8919"/>
      <c r="Q8919"/>
    </row>
    <row r="8920" spans="1:17" x14ac:dyDescent="0.2">
      <c r="A8920" t="s">
        <v>24</v>
      </c>
      <c r="B8920" s="1">
        <v>40463</v>
      </c>
      <c r="C8920" s="2">
        <v>0.60416666666666663</v>
      </c>
      <c r="D8920">
        <v>1000</v>
      </c>
      <c r="E8920">
        <v>1006</v>
      </c>
      <c r="F8920">
        <v>997.25</v>
      </c>
      <c r="G8920">
        <v>1005.75</v>
      </c>
      <c r="H8920">
        <v>263679</v>
      </c>
      <c r="M8920"/>
      <c r="N8920"/>
      <c r="O8920"/>
      <c r="P8920"/>
      <c r="Q8920"/>
    </row>
    <row r="8921" spans="1:17" x14ac:dyDescent="0.2">
      <c r="A8921" t="s">
        <v>24</v>
      </c>
      <c r="B8921" s="1">
        <v>40463</v>
      </c>
      <c r="C8921" s="2">
        <v>0.63541666666666663</v>
      </c>
      <c r="D8921">
        <v>1006</v>
      </c>
      <c r="E8921">
        <v>1006</v>
      </c>
      <c r="F8921">
        <v>1001</v>
      </c>
      <c r="G8921">
        <v>1001.5</v>
      </c>
      <c r="H8921">
        <v>246952</v>
      </c>
      <c r="M8921"/>
      <c r="N8921"/>
      <c r="O8921"/>
      <c r="P8921"/>
      <c r="Q8921"/>
    </row>
    <row r="8922" spans="1:17" x14ac:dyDescent="0.2">
      <c r="A8922" t="s">
        <v>24</v>
      </c>
      <c r="B8922" s="1">
        <v>40464</v>
      </c>
      <c r="C8922" s="2">
        <v>0.39583333333333331</v>
      </c>
      <c r="D8922">
        <v>1009</v>
      </c>
      <c r="E8922">
        <v>1012</v>
      </c>
      <c r="F8922">
        <v>1006.25</v>
      </c>
      <c r="G8922">
        <v>1010.5</v>
      </c>
      <c r="H8922">
        <v>450456</v>
      </c>
      <c r="I8922" t="b">
        <f>AND(HOUR(C8922)=9,MINUTE(C8922)=30,HOUR(C8921)=15,MINUTE(C8921)=15)</f>
        <v>1</v>
      </c>
      <c r="J8922">
        <f>MAX(E8922:E8928)</f>
        <v>1018</v>
      </c>
      <c r="K8922">
        <f>MIN(F8922:F8928)</f>
        <v>1006.25</v>
      </c>
      <c r="L8922">
        <f>E8922</f>
        <v>1012</v>
      </c>
      <c r="M8922" s="6">
        <f>+F8922</f>
        <v>1006.25</v>
      </c>
      <c r="N8922" s="6">
        <f>IF(F8922&gt;J8915,F8922-J8915,FALSE)</f>
        <v>0.25</v>
      </c>
      <c r="O8922" s="6" t="b">
        <f>IF(L8922&lt;K8915,K8915-L8922,FALSE)</f>
        <v>0</v>
      </c>
      <c r="P8922" s="6" t="b">
        <f>IF(AND(N8922&lt;&gt;FALSE,K8922&lt;=J8915),TRUE,FALSE)</f>
        <v>0</v>
      </c>
      <c r="Q8922" s="6" t="b">
        <f>IF(AND(O8922&lt;&gt;FALSE,J8922&gt;K8915),TRUE,FALSE)</f>
        <v>0</v>
      </c>
    </row>
    <row r="8923" spans="1:17" x14ac:dyDescent="0.2">
      <c r="A8923" t="s">
        <v>24</v>
      </c>
      <c r="B8923" s="1">
        <v>40464</v>
      </c>
      <c r="C8923" s="2">
        <v>0.4375</v>
      </c>
      <c r="D8923">
        <v>1010.75</v>
      </c>
      <c r="E8923">
        <v>1015.25</v>
      </c>
      <c r="F8923">
        <v>1010</v>
      </c>
      <c r="G8923">
        <v>1013.25</v>
      </c>
      <c r="H8923">
        <v>354330</v>
      </c>
      <c r="M8923"/>
      <c r="N8923"/>
      <c r="O8923"/>
      <c r="P8923"/>
      <c r="Q8923"/>
    </row>
    <row r="8924" spans="1:17" x14ac:dyDescent="0.2">
      <c r="A8924" t="s">
        <v>24</v>
      </c>
      <c r="B8924" s="1">
        <v>40464</v>
      </c>
      <c r="C8924" s="2">
        <v>0.47916666666666669</v>
      </c>
      <c r="D8924">
        <v>1013.25</v>
      </c>
      <c r="E8924">
        <v>1016</v>
      </c>
      <c r="F8924">
        <v>1012.5</v>
      </c>
      <c r="G8924">
        <v>1015.5</v>
      </c>
      <c r="H8924">
        <v>131482</v>
      </c>
      <c r="M8924"/>
      <c r="N8924"/>
      <c r="O8924"/>
      <c r="P8924"/>
      <c r="Q8924"/>
    </row>
    <row r="8925" spans="1:17" x14ac:dyDescent="0.2">
      <c r="A8925" t="s">
        <v>24</v>
      </c>
      <c r="B8925" s="1">
        <v>40464</v>
      </c>
      <c r="C8925" s="2">
        <v>0.52083333333333337</v>
      </c>
      <c r="D8925">
        <v>1015.5</v>
      </c>
      <c r="E8925">
        <v>1016.75</v>
      </c>
      <c r="F8925">
        <v>1014.5</v>
      </c>
      <c r="G8925">
        <v>1015.25</v>
      </c>
      <c r="H8925">
        <v>129100</v>
      </c>
      <c r="M8925"/>
      <c r="N8925"/>
      <c r="O8925"/>
      <c r="P8925"/>
      <c r="Q8925"/>
    </row>
    <row r="8926" spans="1:17" x14ac:dyDescent="0.2">
      <c r="A8926" t="s">
        <v>24</v>
      </c>
      <c r="B8926" s="1">
        <v>40464</v>
      </c>
      <c r="C8926" s="2">
        <v>0.5625</v>
      </c>
      <c r="D8926">
        <v>1015</v>
      </c>
      <c r="E8926">
        <v>1018</v>
      </c>
      <c r="F8926">
        <v>1015</v>
      </c>
      <c r="G8926">
        <v>1016</v>
      </c>
      <c r="H8926">
        <v>166548</v>
      </c>
      <c r="M8926"/>
      <c r="N8926"/>
      <c r="O8926"/>
      <c r="P8926"/>
      <c r="Q8926"/>
    </row>
    <row r="8927" spans="1:17" x14ac:dyDescent="0.2">
      <c r="A8927" t="s">
        <v>24</v>
      </c>
      <c r="B8927" s="1">
        <v>40464</v>
      </c>
      <c r="C8927" s="2">
        <v>0.60416666666666663</v>
      </c>
      <c r="D8927">
        <v>1015.75</v>
      </c>
      <c r="E8927">
        <v>1017</v>
      </c>
      <c r="F8927">
        <v>1012</v>
      </c>
      <c r="G8927">
        <v>1012.25</v>
      </c>
      <c r="H8927">
        <v>274267</v>
      </c>
      <c r="M8927"/>
      <c r="N8927"/>
      <c r="O8927"/>
      <c r="P8927"/>
      <c r="Q8927"/>
    </row>
    <row r="8928" spans="1:17" x14ac:dyDescent="0.2">
      <c r="A8928" t="s">
        <v>24</v>
      </c>
      <c r="B8928" s="1">
        <v>40464</v>
      </c>
      <c r="C8928" s="2">
        <v>0.63541666666666663</v>
      </c>
      <c r="D8928">
        <v>1012.25</v>
      </c>
      <c r="E8928">
        <v>1014.25</v>
      </c>
      <c r="F8928">
        <v>1010.5</v>
      </c>
      <c r="G8928">
        <v>1011.75</v>
      </c>
      <c r="H8928">
        <v>303821</v>
      </c>
      <c r="M8928"/>
      <c r="N8928"/>
      <c r="O8928"/>
      <c r="P8928"/>
      <c r="Q8928"/>
    </row>
    <row r="8929" spans="1:17" x14ac:dyDescent="0.2">
      <c r="A8929" t="s">
        <v>24</v>
      </c>
      <c r="B8929" s="1">
        <v>40465</v>
      </c>
      <c r="C8929" s="2">
        <v>0.39583333333333331</v>
      </c>
      <c r="D8929">
        <v>1010.5</v>
      </c>
      <c r="E8929">
        <v>1012</v>
      </c>
      <c r="F8929">
        <v>1006.5</v>
      </c>
      <c r="G8929">
        <v>1010.5</v>
      </c>
      <c r="H8929">
        <v>473889</v>
      </c>
      <c r="I8929" t="b">
        <f>AND(HOUR(C8929)=9,MINUTE(C8929)=30,HOUR(C8928)=15,MINUTE(C8928)=15)</f>
        <v>1</v>
      </c>
      <c r="J8929">
        <f>MAX(E8929:E8935)</f>
        <v>1012.5</v>
      </c>
      <c r="K8929">
        <f>MIN(F8929:F8935)</f>
        <v>999.5</v>
      </c>
      <c r="L8929">
        <f>E8929</f>
        <v>1012</v>
      </c>
      <c r="M8929" s="6">
        <f>+F8929</f>
        <v>1006.5</v>
      </c>
      <c r="N8929" s="6" t="b">
        <f>IF(F8929&gt;J8922,F8929-J8922,FALSE)</f>
        <v>0</v>
      </c>
      <c r="O8929" s="6" t="b">
        <f>IF(L8929&lt;K8922,K8922-L8929,FALSE)</f>
        <v>0</v>
      </c>
      <c r="P8929" s="6" t="b">
        <f>IF(AND(N8929&lt;&gt;FALSE,K8929&lt;=J8922),TRUE,FALSE)</f>
        <v>0</v>
      </c>
      <c r="Q8929" s="6" t="b">
        <f>IF(AND(O8929&lt;&gt;FALSE,J8929&gt;K8922),TRUE,FALSE)</f>
        <v>0</v>
      </c>
    </row>
    <row r="8930" spans="1:17" x14ac:dyDescent="0.2">
      <c r="A8930" t="s">
        <v>24</v>
      </c>
      <c r="B8930" s="1">
        <v>40465</v>
      </c>
      <c r="C8930" s="2">
        <v>0.4375</v>
      </c>
      <c r="D8930">
        <v>1010.5</v>
      </c>
      <c r="E8930">
        <v>1012.5</v>
      </c>
      <c r="F8930">
        <v>1007.75</v>
      </c>
      <c r="G8930">
        <v>1009</v>
      </c>
      <c r="H8930">
        <v>212524</v>
      </c>
      <c r="M8930"/>
      <c r="N8930"/>
      <c r="O8930"/>
      <c r="P8930"/>
      <c r="Q8930"/>
    </row>
    <row r="8931" spans="1:17" x14ac:dyDescent="0.2">
      <c r="A8931" t="s">
        <v>24</v>
      </c>
      <c r="B8931" s="1">
        <v>40465</v>
      </c>
      <c r="C8931" s="2">
        <v>0.47916666666666669</v>
      </c>
      <c r="D8931">
        <v>1009.25</v>
      </c>
      <c r="E8931">
        <v>1009.75</v>
      </c>
      <c r="F8931">
        <v>1003</v>
      </c>
      <c r="G8931">
        <v>1004.25</v>
      </c>
      <c r="H8931">
        <v>301924</v>
      </c>
      <c r="M8931"/>
      <c r="N8931"/>
      <c r="O8931"/>
      <c r="P8931"/>
      <c r="Q8931"/>
    </row>
    <row r="8932" spans="1:17" x14ac:dyDescent="0.2">
      <c r="A8932" t="s">
        <v>24</v>
      </c>
      <c r="B8932" s="1">
        <v>40465</v>
      </c>
      <c r="C8932" s="2">
        <v>0.52083333333333337</v>
      </c>
      <c r="D8932">
        <v>1004</v>
      </c>
      <c r="E8932">
        <v>1005.75</v>
      </c>
      <c r="F8932">
        <v>1001.5</v>
      </c>
      <c r="G8932">
        <v>1002.75</v>
      </c>
      <c r="H8932">
        <v>195583</v>
      </c>
      <c r="M8932"/>
      <c r="N8932"/>
      <c r="O8932"/>
      <c r="P8932"/>
      <c r="Q8932"/>
    </row>
    <row r="8933" spans="1:17" x14ac:dyDescent="0.2">
      <c r="A8933" t="s">
        <v>24</v>
      </c>
      <c r="B8933" s="1">
        <v>40465</v>
      </c>
      <c r="C8933" s="2">
        <v>0.5625</v>
      </c>
      <c r="D8933">
        <v>1002.75</v>
      </c>
      <c r="E8933">
        <v>1006</v>
      </c>
      <c r="F8933">
        <v>1002.25</v>
      </c>
      <c r="G8933">
        <v>1003</v>
      </c>
      <c r="H8933">
        <v>156532</v>
      </c>
      <c r="M8933"/>
      <c r="N8933"/>
      <c r="O8933"/>
      <c r="P8933"/>
      <c r="Q8933"/>
    </row>
    <row r="8934" spans="1:17" x14ac:dyDescent="0.2">
      <c r="A8934" t="s">
        <v>24</v>
      </c>
      <c r="B8934" s="1">
        <v>40465</v>
      </c>
      <c r="C8934" s="2">
        <v>0.60416666666666663</v>
      </c>
      <c r="D8934">
        <v>1002.75</v>
      </c>
      <c r="E8934">
        <v>1004.75</v>
      </c>
      <c r="F8934">
        <v>999.5</v>
      </c>
      <c r="G8934">
        <v>1003.25</v>
      </c>
      <c r="H8934">
        <v>260468</v>
      </c>
      <c r="M8934"/>
      <c r="N8934"/>
      <c r="O8934"/>
      <c r="P8934"/>
      <c r="Q8934"/>
    </row>
    <row r="8935" spans="1:17" x14ac:dyDescent="0.2">
      <c r="A8935" t="s">
        <v>24</v>
      </c>
      <c r="B8935" s="1">
        <v>40465</v>
      </c>
      <c r="C8935" s="2">
        <v>0.63541666666666663</v>
      </c>
      <c r="D8935">
        <v>1003.25</v>
      </c>
      <c r="E8935">
        <v>1011.25</v>
      </c>
      <c r="F8935">
        <v>1002.75</v>
      </c>
      <c r="G8935">
        <v>1010.25</v>
      </c>
      <c r="H8935">
        <v>340809</v>
      </c>
      <c r="M8935"/>
      <c r="N8935"/>
      <c r="O8935"/>
      <c r="P8935"/>
      <c r="Q8935"/>
    </row>
    <row r="8936" spans="1:17" x14ac:dyDescent="0.2">
      <c r="A8936" t="s">
        <v>24</v>
      </c>
      <c r="B8936" s="1">
        <v>40466</v>
      </c>
      <c r="C8936" s="2">
        <v>0.39583333333333331</v>
      </c>
      <c r="D8936">
        <v>1015.25</v>
      </c>
      <c r="E8936">
        <v>1016</v>
      </c>
      <c r="F8936">
        <v>1000</v>
      </c>
      <c r="G8936">
        <v>1002.25</v>
      </c>
      <c r="H8936">
        <v>680723</v>
      </c>
      <c r="I8936" t="b">
        <f>AND(HOUR(C8936)=9,MINUTE(C8936)=30,HOUR(C8935)=15,MINUTE(C8935)=15)</f>
        <v>1</v>
      </c>
      <c r="J8936">
        <f>MAX(E8936:E8942)</f>
        <v>1016</v>
      </c>
      <c r="K8936">
        <f>MIN(F8936:F8942)</f>
        <v>1000</v>
      </c>
      <c r="L8936">
        <f>E8936</f>
        <v>1016</v>
      </c>
      <c r="M8936" s="6">
        <f>+F8936</f>
        <v>1000</v>
      </c>
      <c r="N8936" s="6" t="b">
        <f>IF(F8936&gt;J8929,F8936-J8929,FALSE)</f>
        <v>0</v>
      </c>
      <c r="O8936" s="6" t="b">
        <f>IF(L8936&lt;K8929,K8929-L8936,FALSE)</f>
        <v>0</v>
      </c>
      <c r="P8936" s="6" t="b">
        <f>IF(AND(N8936&lt;&gt;FALSE,K8936&lt;=J8929),TRUE,FALSE)</f>
        <v>0</v>
      </c>
      <c r="Q8936" s="6" t="b">
        <f>IF(AND(O8936&lt;&gt;FALSE,J8936&gt;K8929),TRUE,FALSE)</f>
        <v>0</v>
      </c>
    </row>
    <row r="8937" spans="1:17" x14ac:dyDescent="0.2">
      <c r="A8937" t="s">
        <v>24</v>
      </c>
      <c r="B8937" s="1">
        <v>40466</v>
      </c>
      <c r="C8937" s="2">
        <v>0.4375</v>
      </c>
      <c r="D8937">
        <v>1002</v>
      </c>
      <c r="E8937">
        <v>1008.5</v>
      </c>
      <c r="F8937">
        <v>1000.5</v>
      </c>
      <c r="G8937">
        <v>1008</v>
      </c>
      <c r="H8937">
        <v>328686</v>
      </c>
      <c r="M8937"/>
      <c r="N8937"/>
      <c r="O8937"/>
      <c r="P8937"/>
      <c r="Q8937"/>
    </row>
    <row r="8938" spans="1:17" x14ac:dyDescent="0.2">
      <c r="A8938" t="s">
        <v>24</v>
      </c>
      <c r="B8938" s="1">
        <v>40466</v>
      </c>
      <c r="C8938" s="2">
        <v>0.47916666666666669</v>
      </c>
      <c r="D8938">
        <v>1007.75</v>
      </c>
      <c r="E8938">
        <v>1010.75</v>
      </c>
      <c r="F8938">
        <v>1003.25</v>
      </c>
      <c r="G8938">
        <v>1007.5</v>
      </c>
      <c r="H8938">
        <v>351364</v>
      </c>
      <c r="M8938"/>
      <c r="N8938"/>
      <c r="O8938"/>
      <c r="P8938"/>
      <c r="Q8938"/>
    </row>
    <row r="8939" spans="1:17" x14ac:dyDescent="0.2">
      <c r="A8939" t="s">
        <v>24</v>
      </c>
      <c r="B8939" s="1">
        <v>40466</v>
      </c>
      <c r="C8939" s="2">
        <v>0.52083333333333337</v>
      </c>
      <c r="D8939">
        <v>1007.25</v>
      </c>
      <c r="E8939">
        <v>1009.5</v>
      </c>
      <c r="F8939">
        <v>1006.25</v>
      </c>
      <c r="G8939">
        <v>1008</v>
      </c>
      <c r="H8939">
        <v>151030</v>
      </c>
      <c r="M8939"/>
      <c r="N8939"/>
      <c r="O8939"/>
      <c r="P8939"/>
      <c r="Q8939"/>
    </row>
    <row r="8940" spans="1:17" x14ac:dyDescent="0.2">
      <c r="A8940" t="s">
        <v>24</v>
      </c>
      <c r="B8940" s="1">
        <v>40466</v>
      </c>
      <c r="C8940" s="2">
        <v>0.5625</v>
      </c>
      <c r="D8940">
        <v>1008</v>
      </c>
      <c r="E8940">
        <v>1008.5</v>
      </c>
      <c r="F8940">
        <v>1004</v>
      </c>
      <c r="G8940">
        <v>1008.25</v>
      </c>
      <c r="H8940">
        <v>189486</v>
      </c>
      <c r="M8940"/>
      <c r="N8940"/>
      <c r="O8940"/>
      <c r="P8940"/>
      <c r="Q8940"/>
    </row>
    <row r="8941" spans="1:17" x14ac:dyDescent="0.2">
      <c r="A8941" t="s">
        <v>24</v>
      </c>
      <c r="B8941" s="1">
        <v>40466</v>
      </c>
      <c r="C8941" s="2">
        <v>0.60416666666666663</v>
      </c>
      <c r="D8941">
        <v>1008.25</v>
      </c>
      <c r="E8941">
        <v>1009.75</v>
      </c>
      <c r="F8941">
        <v>1005.25</v>
      </c>
      <c r="G8941">
        <v>1006.25</v>
      </c>
      <c r="H8941">
        <v>161850</v>
      </c>
      <c r="M8941"/>
      <c r="N8941"/>
      <c r="O8941"/>
      <c r="P8941"/>
      <c r="Q8941"/>
    </row>
    <row r="8942" spans="1:17" x14ac:dyDescent="0.2">
      <c r="A8942" t="s">
        <v>24</v>
      </c>
      <c r="B8942" s="1">
        <v>40466</v>
      </c>
      <c r="C8942" s="2">
        <v>0.63541666666666663</v>
      </c>
      <c r="D8942">
        <v>1006.25</v>
      </c>
      <c r="E8942">
        <v>1012.5</v>
      </c>
      <c r="F8942">
        <v>1005.75</v>
      </c>
      <c r="G8942">
        <v>1012</v>
      </c>
      <c r="H8942">
        <v>271308</v>
      </c>
      <c r="M8942"/>
      <c r="N8942"/>
      <c r="O8942"/>
      <c r="P8942"/>
      <c r="Q8942"/>
    </row>
    <row r="8943" spans="1:17" x14ac:dyDescent="0.2">
      <c r="A8943" t="s">
        <v>24</v>
      </c>
      <c r="B8943" s="1">
        <v>40469</v>
      </c>
      <c r="C8943" s="2">
        <v>0.39583333333333331</v>
      </c>
      <c r="D8943">
        <v>1009.75</v>
      </c>
      <c r="E8943">
        <v>1015.25</v>
      </c>
      <c r="F8943">
        <v>1007.5</v>
      </c>
      <c r="G8943">
        <v>1012.5</v>
      </c>
      <c r="H8943">
        <v>350025</v>
      </c>
      <c r="I8943" t="b">
        <f>AND(HOUR(C8943)=9,MINUTE(C8943)=30,HOUR(C8942)=15,MINUTE(C8942)=15)</f>
        <v>1</v>
      </c>
      <c r="J8943">
        <f>MAX(E8943:E8949)</f>
        <v>1019.25</v>
      </c>
      <c r="K8943">
        <f>MIN(F8943:F8949)</f>
        <v>1007.5</v>
      </c>
      <c r="L8943">
        <f>E8943</f>
        <v>1015.25</v>
      </c>
      <c r="M8943" s="6">
        <f>+F8943</f>
        <v>1007.5</v>
      </c>
      <c r="N8943" s="6" t="b">
        <f>IF(F8943&gt;J8936,F8943-J8936,FALSE)</f>
        <v>0</v>
      </c>
      <c r="O8943" s="6" t="b">
        <f>IF(L8943&lt;K8936,K8936-L8943,FALSE)</f>
        <v>0</v>
      </c>
      <c r="P8943" s="6" t="b">
        <f>IF(AND(N8943&lt;&gt;FALSE,K8943&lt;=J8936),TRUE,FALSE)</f>
        <v>0</v>
      </c>
      <c r="Q8943" s="6" t="b">
        <f>IF(AND(O8943&lt;&gt;FALSE,J8943&gt;K8936),TRUE,FALSE)</f>
        <v>0</v>
      </c>
    </row>
    <row r="8944" spans="1:17" x14ac:dyDescent="0.2">
      <c r="A8944" t="s">
        <v>24</v>
      </c>
      <c r="B8944" s="1">
        <v>40469</v>
      </c>
      <c r="C8944" s="2">
        <v>0.4375</v>
      </c>
      <c r="D8944">
        <v>1012.5</v>
      </c>
      <c r="E8944">
        <v>1015</v>
      </c>
      <c r="F8944">
        <v>1010.75</v>
      </c>
      <c r="G8944">
        <v>1012.5</v>
      </c>
      <c r="H8944">
        <v>180495</v>
      </c>
      <c r="M8944"/>
      <c r="N8944"/>
      <c r="O8944"/>
      <c r="P8944"/>
      <c r="Q8944"/>
    </row>
    <row r="8945" spans="1:17" x14ac:dyDescent="0.2">
      <c r="A8945" t="s">
        <v>24</v>
      </c>
      <c r="B8945" s="1">
        <v>40469</v>
      </c>
      <c r="C8945" s="2">
        <v>0.47916666666666669</v>
      </c>
      <c r="D8945">
        <v>1012.25</v>
      </c>
      <c r="E8945">
        <v>1013.5</v>
      </c>
      <c r="F8945">
        <v>1010.5</v>
      </c>
      <c r="G8945">
        <v>1012.5</v>
      </c>
      <c r="H8945">
        <v>88342</v>
      </c>
      <c r="M8945"/>
      <c r="N8945"/>
      <c r="O8945"/>
      <c r="P8945"/>
      <c r="Q8945"/>
    </row>
    <row r="8946" spans="1:17" x14ac:dyDescent="0.2">
      <c r="A8946" t="s">
        <v>24</v>
      </c>
      <c r="B8946" s="1">
        <v>40469</v>
      </c>
      <c r="C8946" s="2">
        <v>0.52083333333333337</v>
      </c>
      <c r="D8946">
        <v>1012.25</v>
      </c>
      <c r="E8946">
        <v>1013.75</v>
      </c>
      <c r="F8946">
        <v>1011.5</v>
      </c>
      <c r="G8946">
        <v>1012.5</v>
      </c>
      <c r="H8946">
        <v>60996</v>
      </c>
      <c r="M8946"/>
      <c r="N8946"/>
      <c r="O8946"/>
      <c r="P8946"/>
      <c r="Q8946"/>
    </row>
    <row r="8947" spans="1:17" x14ac:dyDescent="0.2">
      <c r="A8947" t="s">
        <v>24</v>
      </c>
      <c r="B8947" s="1">
        <v>40469</v>
      </c>
      <c r="C8947" s="2">
        <v>0.5625</v>
      </c>
      <c r="D8947">
        <v>1012.75</v>
      </c>
      <c r="E8947">
        <v>1015.75</v>
      </c>
      <c r="F8947">
        <v>1012.25</v>
      </c>
      <c r="G8947">
        <v>1015.25</v>
      </c>
      <c r="H8947">
        <v>105054</v>
      </c>
      <c r="M8947"/>
      <c r="N8947"/>
      <c r="O8947"/>
      <c r="P8947"/>
      <c r="Q8947"/>
    </row>
    <row r="8948" spans="1:17" x14ac:dyDescent="0.2">
      <c r="A8948" t="s">
        <v>24</v>
      </c>
      <c r="B8948" s="1">
        <v>40469</v>
      </c>
      <c r="C8948" s="2">
        <v>0.60416666666666663</v>
      </c>
      <c r="D8948">
        <v>1015.25</v>
      </c>
      <c r="E8948">
        <v>1019.25</v>
      </c>
      <c r="F8948">
        <v>1014.75</v>
      </c>
      <c r="G8948">
        <v>1017.5</v>
      </c>
      <c r="H8948">
        <v>186728</v>
      </c>
      <c r="M8948"/>
      <c r="N8948"/>
      <c r="O8948"/>
      <c r="P8948"/>
      <c r="Q8948"/>
    </row>
    <row r="8949" spans="1:17" x14ac:dyDescent="0.2">
      <c r="A8949" t="s">
        <v>24</v>
      </c>
      <c r="B8949" s="1">
        <v>40469</v>
      </c>
      <c r="C8949" s="2">
        <v>0.63541666666666663</v>
      </c>
      <c r="D8949">
        <v>1017.75</v>
      </c>
      <c r="E8949">
        <v>1019</v>
      </c>
      <c r="F8949">
        <v>1015</v>
      </c>
      <c r="G8949">
        <v>1015.75</v>
      </c>
      <c r="H8949">
        <v>219742</v>
      </c>
      <c r="M8949"/>
      <c r="N8949"/>
      <c r="O8949"/>
      <c r="P8949"/>
      <c r="Q8949"/>
    </row>
    <row r="8950" spans="1:17" x14ac:dyDescent="0.2">
      <c r="A8950" t="s">
        <v>24</v>
      </c>
      <c r="B8950" s="1">
        <v>40470</v>
      </c>
      <c r="C8950" s="2">
        <v>0.39583333333333331</v>
      </c>
      <c r="D8950">
        <v>1004.25</v>
      </c>
      <c r="E8950">
        <v>1008.5</v>
      </c>
      <c r="F8950">
        <v>999.75</v>
      </c>
      <c r="G8950">
        <v>1007.5</v>
      </c>
      <c r="H8950">
        <v>578666</v>
      </c>
      <c r="I8950" t="b">
        <f>AND(HOUR(C8950)=9,MINUTE(C8950)=30,HOUR(C8949)=15,MINUTE(C8949)=15)</f>
        <v>1</v>
      </c>
      <c r="J8950">
        <f>MAX(E8950:E8956)</f>
        <v>1010.75</v>
      </c>
      <c r="K8950">
        <f>MIN(F8950:F8956)</f>
        <v>992.5</v>
      </c>
      <c r="L8950">
        <f>E8950</f>
        <v>1008.5</v>
      </c>
      <c r="M8950" s="6">
        <f>+F8950</f>
        <v>999.75</v>
      </c>
      <c r="N8950" s="6" t="b">
        <f>IF(F8950&gt;J8943,F8950-J8943,FALSE)</f>
        <v>0</v>
      </c>
      <c r="O8950" s="6" t="b">
        <f>IF(L8950&lt;K8943,K8943-L8950,FALSE)</f>
        <v>0</v>
      </c>
      <c r="P8950" s="6" t="b">
        <f>IF(AND(N8950&lt;&gt;FALSE,K8950&lt;=J8943),TRUE,FALSE)</f>
        <v>0</v>
      </c>
      <c r="Q8950" s="6" t="b">
        <f>IF(AND(O8950&lt;&gt;FALSE,J8950&gt;K8943),TRUE,FALSE)</f>
        <v>0</v>
      </c>
    </row>
    <row r="8951" spans="1:17" x14ac:dyDescent="0.2">
      <c r="A8951" t="s">
        <v>24</v>
      </c>
      <c r="B8951" s="1">
        <v>40470</v>
      </c>
      <c r="C8951" s="2">
        <v>0.4375</v>
      </c>
      <c r="D8951">
        <v>1007.5</v>
      </c>
      <c r="E8951">
        <v>1009.5</v>
      </c>
      <c r="F8951">
        <v>1004.75</v>
      </c>
      <c r="G8951">
        <v>1005.75</v>
      </c>
      <c r="H8951">
        <v>366344</v>
      </c>
      <c r="M8951"/>
      <c r="N8951"/>
      <c r="O8951"/>
      <c r="P8951"/>
      <c r="Q8951"/>
    </row>
    <row r="8952" spans="1:17" x14ac:dyDescent="0.2">
      <c r="A8952" t="s">
        <v>24</v>
      </c>
      <c r="B8952" s="1">
        <v>40470</v>
      </c>
      <c r="C8952" s="2">
        <v>0.47916666666666669</v>
      </c>
      <c r="D8952">
        <v>1005.75</v>
      </c>
      <c r="E8952">
        <v>1010.75</v>
      </c>
      <c r="F8952">
        <v>1005.75</v>
      </c>
      <c r="G8952">
        <v>1008.5</v>
      </c>
      <c r="H8952">
        <v>185006</v>
      </c>
      <c r="M8952"/>
      <c r="N8952"/>
      <c r="O8952"/>
      <c r="P8952"/>
      <c r="Q8952"/>
    </row>
    <row r="8953" spans="1:17" x14ac:dyDescent="0.2">
      <c r="A8953" t="s">
        <v>24</v>
      </c>
      <c r="B8953" s="1">
        <v>40470</v>
      </c>
      <c r="C8953" s="2">
        <v>0.52083333333333337</v>
      </c>
      <c r="D8953">
        <v>1008.5</v>
      </c>
      <c r="E8953">
        <v>1008.75</v>
      </c>
      <c r="F8953">
        <v>1005</v>
      </c>
      <c r="G8953">
        <v>1005</v>
      </c>
      <c r="H8953">
        <v>126950</v>
      </c>
      <c r="M8953"/>
      <c r="N8953"/>
      <c r="O8953"/>
      <c r="P8953"/>
      <c r="Q8953"/>
    </row>
    <row r="8954" spans="1:17" x14ac:dyDescent="0.2">
      <c r="A8954" t="s">
        <v>24</v>
      </c>
      <c r="B8954" s="1">
        <v>40470</v>
      </c>
      <c r="C8954" s="2">
        <v>0.5625</v>
      </c>
      <c r="D8954">
        <v>1005</v>
      </c>
      <c r="E8954">
        <v>1006.25</v>
      </c>
      <c r="F8954">
        <v>994.25</v>
      </c>
      <c r="G8954">
        <v>996.25</v>
      </c>
      <c r="H8954">
        <v>538435</v>
      </c>
      <c r="M8954"/>
      <c r="N8954"/>
      <c r="O8954"/>
      <c r="P8954"/>
      <c r="Q8954"/>
    </row>
    <row r="8955" spans="1:17" x14ac:dyDescent="0.2">
      <c r="A8955" t="s">
        <v>24</v>
      </c>
      <c r="B8955" s="1">
        <v>40470</v>
      </c>
      <c r="C8955" s="2">
        <v>0.60416666666666663</v>
      </c>
      <c r="D8955">
        <v>996</v>
      </c>
      <c r="E8955">
        <v>1000</v>
      </c>
      <c r="F8955">
        <v>993.25</v>
      </c>
      <c r="G8955">
        <v>993.5</v>
      </c>
      <c r="H8955">
        <v>336624</v>
      </c>
      <c r="M8955"/>
      <c r="N8955"/>
      <c r="O8955"/>
      <c r="P8955"/>
      <c r="Q8955"/>
    </row>
    <row r="8956" spans="1:17" x14ac:dyDescent="0.2">
      <c r="A8956" t="s">
        <v>24</v>
      </c>
      <c r="B8956" s="1">
        <v>40470</v>
      </c>
      <c r="C8956" s="2">
        <v>0.63541666666666663</v>
      </c>
      <c r="D8956">
        <v>993.5</v>
      </c>
      <c r="E8956">
        <v>1001</v>
      </c>
      <c r="F8956">
        <v>992.5</v>
      </c>
      <c r="G8956">
        <v>1001</v>
      </c>
      <c r="H8956">
        <v>429885</v>
      </c>
      <c r="M8956"/>
      <c r="N8956"/>
      <c r="O8956"/>
      <c r="P8956"/>
      <c r="Q8956"/>
    </row>
    <row r="8957" spans="1:17" x14ac:dyDescent="0.2">
      <c r="A8957" t="s">
        <v>24</v>
      </c>
      <c r="B8957" s="1">
        <v>40471</v>
      </c>
      <c r="C8957" s="2">
        <v>0.39583333333333331</v>
      </c>
      <c r="D8957">
        <v>1001.75</v>
      </c>
      <c r="E8957">
        <v>1008</v>
      </c>
      <c r="F8957">
        <v>1001</v>
      </c>
      <c r="G8957">
        <v>1005</v>
      </c>
      <c r="H8957">
        <v>529518</v>
      </c>
      <c r="I8957" t="b">
        <f>AND(HOUR(C8957)=9,MINUTE(C8957)=30,HOUR(C8956)=15,MINUTE(C8956)=15)</f>
        <v>1</v>
      </c>
      <c r="J8957">
        <f>MAX(E8957:E8963)</f>
        <v>1017</v>
      </c>
      <c r="K8957">
        <f>MIN(F8957:F8963)</f>
        <v>1001</v>
      </c>
      <c r="L8957">
        <f>E8957</f>
        <v>1008</v>
      </c>
      <c r="M8957" s="6">
        <f>+F8957</f>
        <v>1001</v>
      </c>
      <c r="N8957" s="6" t="b">
        <f>IF(F8957&gt;J8950,F8957-J8950,FALSE)</f>
        <v>0</v>
      </c>
      <c r="O8957" s="6" t="b">
        <f>IF(L8957&lt;K8950,K8950-L8957,FALSE)</f>
        <v>0</v>
      </c>
      <c r="P8957" s="6" t="b">
        <f>IF(AND(N8957&lt;&gt;FALSE,K8957&lt;=J8950),TRUE,FALSE)</f>
        <v>0</v>
      </c>
      <c r="Q8957" s="6" t="b">
        <f>IF(AND(O8957&lt;&gt;FALSE,J8957&gt;K8950),TRUE,FALSE)</f>
        <v>0</v>
      </c>
    </row>
    <row r="8958" spans="1:17" x14ac:dyDescent="0.2">
      <c r="A8958" t="s">
        <v>24</v>
      </c>
      <c r="B8958" s="1">
        <v>40471</v>
      </c>
      <c r="C8958" s="2">
        <v>0.4375</v>
      </c>
      <c r="D8958">
        <v>1005</v>
      </c>
      <c r="E8958">
        <v>1012.75</v>
      </c>
      <c r="F8958">
        <v>1005</v>
      </c>
      <c r="G8958">
        <v>1012.25</v>
      </c>
      <c r="H8958">
        <v>396832</v>
      </c>
      <c r="M8958"/>
      <c r="N8958"/>
      <c r="O8958"/>
      <c r="P8958"/>
      <c r="Q8958"/>
    </row>
    <row r="8959" spans="1:17" x14ac:dyDescent="0.2">
      <c r="A8959" t="s">
        <v>24</v>
      </c>
      <c r="B8959" s="1">
        <v>40471</v>
      </c>
      <c r="C8959" s="2">
        <v>0.47916666666666669</v>
      </c>
      <c r="D8959">
        <v>1012.5</v>
      </c>
      <c r="E8959">
        <v>1016.25</v>
      </c>
      <c r="F8959">
        <v>1011.5</v>
      </c>
      <c r="G8959">
        <v>1015</v>
      </c>
      <c r="H8959">
        <v>241896</v>
      </c>
      <c r="M8959"/>
      <c r="N8959"/>
      <c r="O8959"/>
      <c r="P8959"/>
      <c r="Q8959"/>
    </row>
    <row r="8960" spans="1:17" x14ac:dyDescent="0.2">
      <c r="A8960" t="s">
        <v>24</v>
      </c>
      <c r="B8960" s="1">
        <v>40471</v>
      </c>
      <c r="C8960" s="2">
        <v>0.52083333333333337</v>
      </c>
      <c r="D8960">
        <v>1015</v>
      </c>
      <c r="E8960">
        <v>1016.5</v>
      </c>
      <c r="F8960">
        <v>1013.5</v>
      </c>
      <c r="G8960">
        <v>1015.25</v>
      </c>
      <c r="H8960">
        <v>143768</v>
      </c>
      <c r="M8960"/>
      <c r="N8960"/>
      <c r="O8960"/>
      <c r="P8960"/>
      <c r="Q8960"/>
    </row>
    <row r="8961" spans="1:17" x14ac:dyDescent="0.2">
      <c r="A8961" t="s">
        <v>24</v>
      </c>
      <c r="B8961" s="1">
        <v>40471</v>
      </c>
      <c r="C8961" s="2">
        <v>0.5625</v>
      </c>
      <c r="D8961">
        <v>1015.25</v>
      </c>
      <c r="E8961">
        <v>1015.75</v>
      </c>
      <c r="F8961">
        <v>1011.75</v>
      </c>
      <c r="G8961">
        <v>1014.5</v>
      </c>
      <c r="H8961">
        <v>149321</v>
      </c>
      <c r="M8961"/>
      <c r="N8961"/>
      <c r="O8961"/>
      <c r="P8961"/>
      <c r="Q8961"/>
    </row>
    <row r="8962" spans="1:17" x14ac:dyDescent="0.2">
      <c r="A8962" t="s">
        <v>24</v>
      </c>
      <c r="B8962" s="1">
        <v>40471</v>
      </c>
      <c r="C8962" s="2">
        <v>0.60416666666666663</v>
      </c>
      <c r="D8962">
        <v>1014.5</v>
      </c>
      <c r="E8962">
        <v>1017</v>
      </c>
      <c r="F8962">
        <v>1012.75</v>
      </c>
      <c r="G8962">
        <v>1015.75</v>
      </c>
      <c r="H8962">
        <v>170274</v>
      </c>
      <c r="M8962"/>
      <c r="N8962"/>
      <c r="O8962"/>
      <c r="P8962"/>
      <c r="Q8962"/>
    </row>
    <row r="8963" spans="1:17" x14ac:dyDescent="0.2">
      <c r="A8963" t="s">
        <v>24</v>
      </c>
      <c r="B8963" s="1">
        <v>40471</v>
      </c>
      <c r="C8963" s="2">
        <v>0.63541666666666663</v>
      </c>
      <c r="D8963">
        <v>1015.75</v>
      </c>
      <c r="E8963">
        <v>1015.75</v>
      </c>
      <c r="F8963">
        <v>1010.25</v>
      </c>
      <c r="G8963">
        <v>1012</v>
      </c>
      <c r="H8963">
        <v>307504</v>
      </c>
      <c r="M8963"/>
      <c r="N8963"/>
      <c r="O8963"/>
      <c r="P8963"/>
      <c r="Q8963"/>
    </row>
    <row r="8964" spans="1:17" x14ac:dyDescent="0.2">
      <c r="A8964" t="s">
        <v>24</v>
      </c>
      <c r="B8964" s="1">
        <v>40472</v>
      </c>
      <c r="C8964" s="2">
        <v>0.39583333333333331</v>
      </c>
      <c r="D8964">
        <v>1016.25</v>
      </c>
      <c r="E8964">
        <v>1022.75</v>
      </c>
      <c r="F8964">
        <v>1014.25</v>
      </c>
      <c r="G8964">
        <v>1020.5</v>
      </c>
      <c r="H8964">
        <v>417018</v>
      </c>
      <c r="I8964" t="b">
        <f>AND(HOUR(C8964)=9,MINUTE(C8964)=30,HOUR(C8963)=15,MINUTE(C8963)=15)</f>
        <v>1</v>
      </c>
      <c r="J8964">
        <f>MAX(E8964:E8970)</f>
        <v>1023.25</v>
      </c>
      <c r="K8964">
        <f>MIN(F8964:F8970)</f>
        <v>1004.25</v>
      </c>
      <c r="L8964">
        <f>E8964</f>
        <v>1022.75</v>
      </c>
      <c r="M8964" s="6">
        <f>+F8964</f>
        <v>1014.25</v>
      </c>
      <c r="N8964" s="6" t="b">
        <f>IF(F8964&gt;J8957,F8964-J8957,FALSE)</f>
        <v>0</v>
      </c>
      <c r="O8964" s="6" t="b">
        <f>IF(L8964&lt;K8957,K8957-L8964,FALSE)</f>
        <v>0</v>
      </c>
      <c r="P8964" s="6" t="b">
        <f>IF(AND(N8964&lt;&gt;FALSE,K8964&lt;=J8957),TRUE,FALSE)</f>
        <v>0</v>
      </c>
      <c r="Q8964" s="6" t="b">
        <f>IF(AND(O8964&lt;&gt;FALSE,J8964&gt;K8957),TRUE,FALSE)</f>
        <v>0</v>
      </c>
    </row>
    <row r="8965" spans="1:17" x14ac:dyDescent="0.2">
      <c r="A8965" t="s">
        <v>24</v>
      </c>
      <c r="B8965" s="1">
        <v>40472</v>
      </c>
      <c r="C8965" s="2">
        <v>0.4375</v>
      </c>
      <c r="D8965">
        <v>1020.75</v>
      </c>
      <c r="E8965">
        <v>1023.25</v>
      </c>
      <c r="F8965">
        <v>1016.5</v>
      </c>
      <c r="G8965">
        <v>1018</v>
      </c>
      <c r="H8965">
        <v>316569</v>
      </c>
      <c r="M8965"/>
      <c r="N8965"/>
      <c r="O8965"/>
      <c r="P8965"/>
      <c r="Q8965"/>
    </row>
    <row r="8966" spans="1:17" x14ac:dyDescent="0.2">
      <c r="A8966" t="s">
        <v>24</v>
      </c>
      <c r="B8966" s="1">
        <v>40472</v>
      </c>
      <c r="C8966" s="2">
        <v>0.47916666666666669</v>
      </c>
      <c r="D8966">
        <v>1018</v>
      </c>
      <c r="E8966">
        <v>1018.75</v>
      </c>
      <c r="F8966">
        <v>1013</v>
      </c>
      <c r="G8966">
        <v>1016.75</v>
      </c>
      <c r="H8966">
        <v>292274</v>
      </c>
      <c r="M8966"/>
      <c r="N8966"/>
      <c r="O8966"/>
      <c r="P8966"/>
      <c r="Q8966"/>
    </row>
    <row r="8967" spans="1:17" x14ac:dyDescent="0.2">
      <c r="A8967" t="s">
        <v>24</v>
      </c>
      <c r="B8967" s="1">
        <v>40472</v>
      </c>
      <c r="C8967" s="2">
        <v>0.52083333333333337</v>
      </c>
      <c r="D8967">
        <v>1016.75</v>
      </c>
      <c r="E8967">
        <v>1016.75</v>
      </c>
      <c r="F8967">
        <v>1011.75</v>
      </c>
      <c r="G8967">
        <v>1014.75</v>
      </c>
      <c r="H8967">
        <v>231067</v>
      </c>
      <c r="M8967"/>
      <c r="N8967"/>
      <c r="O8967"/>
      <c r="P8967"/>
      <c r="Q8967"/>
    </row>
    <row r="8968" spans="1:17" x14ac:dyDescent="0.2">
      <c r="A8968" t="s">
        <v>24</v>
      </c>
      <c r="B8968" s="1">
        <v>40472</v>
      </c>
      <c r="C8968" s="2">
        <v>0.5625</v>
      </c>
      <c r="D8968">
        <v>1014.5</v>
      </c>
      <c r="E8968">
        <v>1014.75</v>
      </c>
      <c r="F8968">
        <v>1004.25</v>
      </c>
      <c r="G8968">
        <v>1007.75</v>
      </c>
      <c r="H8968">
        <v>344564</v>
      </c>
      <c r="M8968"/>
      <c r="N8968"/>
      <c r="O8968"/>
      <c r="P8968"/>
      <c r="Q8968"/>
    </row>
    <row r="8969" spans="1:17" x14ac:dyDescent="0.2">
      <c r="A8969" t="s">
        <v>24</v>
      </c>
      <c r="B8969" s="1">
        <v>40472</v>
      </c>
      <c r="C8969" s="2">
        <v>0.60416666666666663</v>
      </c>
      <c r="D8969">
        <v>1008</v>
      </c>
      <c r="E8969">
        <v>1014.5</v>
      </c>
      <c r="F8969">
        <v>1007.5</v>
      </c>
      <c r="G8969">
        <v>1013.5</v>
      </c>
      <c r="H8969">
        <v>254018</v>
      </c>
      <c r="M8969"/>
      <c r="N8969"/>
      <c r="O8969"/>
      <c r="P8969"/>
      <c r="Q8969"/>
    </row>
    <row r="8970" spans="1:17" x14ac:dyDescent="0.2">
      <c r="A8970" t="s">
        <v>24</v>
      </c>
      <c r="B8970" s="1">
        <v>40472</v>
      </c>
      <c r="C8970" s="2">
        <v>0.63541666666666663</v>
      </c>
      <c r="D8970">
        <v>1013.25</v>
      </c>
      <c r="E8970">
        <v>1014.5</v>
      </c>
      <c r="F8970">
        <v>1011</v>
      </c>
      <c r="G8970">
        <v>1012.75</v>
      </c>
      <c r="H8970">
        <v>221024</v>
      </c>
      <c r="M8970"/>
      <c r="N8970"/>
      <c r="O8970"/>
      <c r="P8970"/>
      <c r="Q8970"/>
    </row>
    <row r="8971" spans="1:17" x14ac:dyDescent="0.2">
      <c r="A8971" t="s">
        <v>24</v>
      </c>
      <c r="B8971" s="1">
        <v>40473</v>
      </c>
      <c r="C8971" s="2">
        <v>0.39583333333333331</v>
      </c>
      <c r="D8971">
        <v>1015.25</v>
      </c>
      <c r="E8971">
        <v>1017.75</v>
      </c>
      <c r="F8971">
        <v>1012.5</v>
      </c>
      <c r="G8971">
        <v>1015.75</v>
      </c>
      <c r="H8971">
        <v>332763</v>
      </c>
      <c r="I8971" t="b">
        <f>AND(HOUR(C8971)=9,MINUTE(C8971)=30,HOUR(C8970)=15,MINUTE(C8970)=15)</f>
        <v>1</v>
      </c>
      <c r="J8971">
        <f>MAX(E8971:E8977)</f>
        <v>1018.5</v>
      </c>
      <c r="K8971">
        <f>MIN(F8971:F8977)</f>
        <v>1012.5</v>
      </c>
      <c r="L8971">
        <f>E8971</f>
        <v>1017.75</v>
      </c>
      <c r="M8971" s="6">
        <f>+F8971</f>
        <v>1012.5</v>
      </c>
      <c r="N8971" s="6" t="b">
        <f>IF(F8971&gt;J8964,F8971-J8964,FALSE)</f>
        <v>0</v>
      </c>
      <c r="O8971" s="6" t="b">
        <f>IF(L8971&lt;K8964,K8964-L8971,FALSE)</f>
        <v>0</v>
      </c>
      <c r="P8971" s="6" t="b">
        <f>IF(AND(N8971&lt;&gt;FALSE,K8971&lt;=J8964),TRUE,FALSE)</f>
        <v>0</v>
      </c>
      <c r="Q8971" s="6" t="b">
        <f>IF(AND(O8971&lt;&gt;FALSE,J8971&gt;K8964),TRUE,FALSE)</f>
        <v>0</v>
      </c>
    </row>
    <row r="8972" spans="1:17" x14ac:dyDescent="0.2">
      <c r="A8972" t="s">
        <v>24</v>
      </c>
      <c r="B8972" s="1">
        <v>40473</v>
      </c>
      <c r="C8972" s="2">
        <v>0.4375</v>
      </c>
      <c r="D8972">
        <v>1015.75</v>
      </c>
      <c r="E8972">
        <v>1016.5</v>
      </c>
      <c r="F8972">
        <v>1013.5</v>
      </c>
      <c r="G8972">
        <v>1014.25</v>
      </c>
      <c r="H8972">
        <v>151420</v>
      </c>
      <c r="M8972"/>
      <c r="N8972"/>
      <c r="O8972"/>
      <c r="P8972"/>
      <c r="Q8972"/>
    </row>
    <row r="8973" spans="1:17" x14ac:dyDescent="0.2">
      <c r="A8973" t="s">
        <v>24</v>
      </c>
      <c r="B8973" s="1">
        <v>40473</v>
      </c>
      <c r="C8973" s="2">
        <v>0.47916666666666669</v>
      </c>
      <c r="D8973">
        <v>1014.25</v>
      </c>
      <c r="E8973">
        <v>1016</v>
      </c>
      <c r="F8973">
        <v>1013.25</v>
      </c>
      <c r="G8973">
        <v>1015.75</v>
      </c>
      <c r="H8973">
        <v>101638</v>
      </c>
      <c r="M8973"/>
      <c r="N8973"/>
      <c r="O8973"/>
      <c r="P8973"/>
      <c r="Q8973"/>
    </row>
    <row r="8974" spans="1:17" x14ac:dyDescent="0.2">
      <c r="A8974" t="s">
        <v>24</v>
      </c>
      <c r="B8974" s="1">
        <v>40473</v>
      </c>
      <c r="C8974" s="2">
        <v>0.52083333333333337</v>
      </c>
      <c r="D8974">
        <v>1015.75</v>
      </c>
      <c r="E8974">
        <v>1016</v>
      </c>
      <c r="F8974">
        <v>1014.25</v>
      </c>
      <c r="G8974">
        <v>1015</v>
      </c>
      <c r="H8974">
        <v>61760</v>
      </c>
      <c r="M8974"/>
      <c r="N8974"/>
      <c r="O8974"/>
      <c r="P8974"/>
      <c r="Q8974"/>
    </row>
    <row r="8975" spans="1:17" x14ac:dyDescent="0.2">
      <c r="A8975" t="s">
        <v>24</v>
      </c>
      <c r="B8975" s="1">
        <v>40473</v>
      </c>
      <c r="C8975" s="2">
        <v>0.5625</v>
      </c>
      <c r="D8975">
        <v>1015</v>
      </c>
      <c r="E8975">
        <v>1015.75</v>
      </c>
      <c r="F8975">
        <v>1013.25</v>
      </c>
      <c r="G8975">
        <v>1015.5</v>
      </c>
      <c r="H8975">
        <v>59789</v>
      </c>
      <c r="M8975"/>
      <c r="N8975"/>
      <c r="O8975"/>
      <c r="P8975"/>
      <c r="Q8975"/>
    </row>
    <row r="8976" spans="1:17" x14ac:dyDescent="0.2">
      <c r="A8976" t="s">
        <v>24</v>
      </c>
      <c r="B8976" s="1">
        <v>40473</v>
      </c>
      <c r="C8976" s="2">
        <v>0.60416666666666663</v>
      </c>
      <c r="D8976">
        <v>1015.5</v>
      </c>
      <c r="E8976">
        <v>1016.25</v>
      </c>
      <c r="F8976">
        <v>1013.75</v>
      </c>
      <c r="G8976">
        <v>1015</v>
      </c>
      <c r="H8976">
        <v>93195</v>
      </c>
      <c r="M8976"/>
      <c r="N8976"/>
      <c r="O8976"/>
      <c r="P8976"/>
      <c r="Q8976"/>
    </row>
    <row r="8977" spans="1:17" x14ac:dyDescent="0.2">
      <c r="A8977" t="s">
        <v>24</v>
      </c>
      <c r="B8977" s="1">
        <v>40473</v>
      </c>
      <c r="C8977" s="2">
        <v>0.63541666666666663</v>
      </c>
      <c r="D8977">
        <v>1015</v>
      </c>
      <c r="E8977">
        <v>1018.5</v>
      </c>
      <c r="F8977">
        <v>1014.25</v>
      </c>
      <c r="G8977">
        <v>1018.25</v>
      </c>
      <c r="H8977">
        <v>177363</v>
      </c>
      <c r="M8977"/>
      <c r="N8977"/>
      <c r="O8977"/>
      <c r="P8977"/>
      <c r="Q8977"/>
    </row>
    <row r="8978" spans="1:17" x14ac:dyDescent="0.2">
      <c r="A8978" t="s">
        <v>24</v>
      </c>
      <c r="B8978" s="1">
        <v>40476</v>
      </c>
      <c r="C8978" s="2">
        <v>0.39583333333333331</v>
      </c>
      <c r="D8978">
        <v>1023.75</v>
      </c>
      <c r="E8978">
        <v>1030</v>
      </c>
      <c r="F8978">
        <v>1023</v>
      </c>
      <c r="G8978">
        <v>1026.75</v>
      </c>
      <c r="H8978">
        <v>393731</v>
      </c>
      <c r="I8978" t="b">
        <f>AND(HOUR(C8978)=9,MINUTE(C8978)=30,HOUR(C8977)=15,MINUTE(C8977)=15)</f>
        <v>1</v>
      </c>
      <c r="J8978">
        <f>MAX(E8978:E8984)</f>
        <v>1030</v>
      </c>
      <c r="K8978">
        <f>MIN(F8978:F8984)</f>
        <v>1018.25</v>
      </c>
      <c r="L8978">
        <f>E8978</f>
        <v>1030</v>
      </c>
      <c r="M8978" s="6">
        <f>+F8978</f>
        <v>1023</v>
      </c>
      <c r="N8978" s="6">
        <f>IF(F8978&gt;J8971,F8978-J8971,FALSE)</f>
        <v>4.5</v>
      </c>
      <c r="O8978" s="6" t="b">
        <f>IF(L8978&lt;K8971,K8971-L8978,FALSE)</f>
        <v>0</v>
      </c>
      <c r="P8978" s="6" t="b">
        <f>IF(AND(N8978&lt;&gt;FALSE,K8978&lt;=J8971),TRUE,FALSE)</f>
        <v>1</v>
      </c>
      <c r="Q8978" s="6" t="b">
        <f>IF(AND(O8978&lt;&gt;FALSE,J8978&gt;K8971),TRUE,FALSE)</f>
        <v>0</v>
      </c>
    </row>
    <row r="8979" spans="1:17" x14ac:dyDescent="0.2">
      <c r="A8979" t="s">
        <v>24</v>
      </c>
      <c r="B8979" s="1">
        <v>40476</v>
      </c>
      <c r="C8979" s="2">
        <v>0.4375</v>
      </c>
      <c r="D8979">
        <v>1026.75</v>
      </c>
      <c r="E8979">
        <v>1027.75</v>
      </c>
      <c r="F8979">
        <v>1021.25</v>
      </c>
      <c r="G8979">
        <v>1024</v>
      </c>
      <c r="H8979">
        <v>306844</v>
      </c>
      <c r="M8979"/>
      <c r="N8979"/>
      <c r="O8979"/>
      <c r="P8979"/>
      <c r="Q8979"/>
    </row>
    <row r="8980" spans="1:17" x14ac:dyDescent="0.2">
      <c r="A8980" t="s">
        <v>24</v>
      </c>
      <c r="B8980" s="1">
        <v>40476</v>
      </c>
      <c r="C8980" s="2">
        <v>0.47916666666666669</v>
      </c>
      <c r="D8980">
        <v>1024</v>
      </c>
      <c r="E8980">
        <v>1025</v>
      </c>
      <c r="F8980">
        <v>1019.5</v>
      </c>
      <c r="G8980">
        <v>1021</v>
      </c>
      <c r="H8980">
        <v>151017</v>
      </c>
      <c r="M8980"/>
      <c r="N8980"/>
      <c r="O8980"/>
      <c r="P8980"/>
      <c r="Q8980"/>
    </row>
    <row r="8981" spans="1:17" x14ac:dyDescent="0.2">
      <c r="A8981" t="s">
        <v>24</v>
      </c>
      <c r="B8981" s="1">
        <v>40476</v>
      </c>
      <c r="C8981" s="2">
        <v>0.52083333333333337</v>
      </c>
      <c r="D8981">
        <v>1021.25</v>
      </c>
      <c r="E8981">
        <v>1023.75</v>
      </c>
      <c r="F8981">
        <v>1020</v>
      </c>
      <c r="G8981">
        <v>1023</v>
      </c>
      <c r="H8981">
        <v>105024</v>
      </c>
      <c r="M8981"/>
      <c r="N8981"/>
      <c r="O8981"/>
      <c r="P8981"/>
      <c r="Q8981"/>
    </row>
    <row r="8982" spans="1:17" x14ac:dyDescent="0.2">
      <c r="A8982" t="s">
        <v>24</v>
      </c>
      <c r="B8982" s="1">
        <v>40476</v>
      </c>
      <c r="C8982" s="2">
        <v>0.5625</v>
      </c>
      <c r="D8982">
        <v>1023</v>
      </c>
      <c r="E8982">
        <v>1023.5</v>
      </c>
      <c r="F8982">
        <v>1021.5</v>
      </c>
      <c r="G8982">
        <v>1022.75</v>
      </c>
      <c r="H8982">
        <v>83057</v>
      </c>
      <c r="M8982"/>
      <c r="N8982"/>
      <c r="O8982"/>
      <c r="P8982"/>
      <c r="Q8982"/>
    </row>
    <row r="8983" spans="1:17" x14ac:dyDescent="0.2">
      <c r="A8983" t="s">
        <v>24</v>
      </c>
      <c r="B8983" s="1">
        <v>40476</v>
      </c>
      <c r="C8983" s="2">
        <v>0.60416666666666663</v>
      </c>
      <c r="D8983">
        <v>1022.75</v>
      </c>
      <c r="E8983">
        <v>1025.25</v>
      </c>
      <c r="F8983">
        <v>1020</v>
      </c>
      <c r="G8983">
        <v>1024.75</v>
      </c>
      <c r="H8983">
        <v>181169</v>
      </c>
      <c r="M8983"/>
      <c r="N8983"/>
      <c r="O8983"/>
      <c r="P8983"/>
      <c r="Q8983"/>
    </row>
    <row r="8984" spans="1:17" x14ac:dyDescent="0.2">
      <c r="A8984" t="s">
        <v>24</v>
      </c>
      <c r="B8984" s="1">
        <v>40476</v>
      </c>
      <c r="C8984" s="2">
        <v>0.63541666666666663</v>
      </c>
      <c r="D8984">
        <v>1024.75</v>
      </c>
      <c r="E8984">
        <v>1025</v>
      </c>
      <c r="F8984">
        <v>1018.25</v>
      </c>
      <c r="G8984">
        <v>1020.25</v>
      </c>
      <c r="H8984">
        <v>297998</v>
      </c>
      <c r="M8984"/>
      <c r="N8984"/>
      <c r="O8984"/>
      <c r="P8984"/>
      <c r="Q8984"/>
    </row>
    <row r="8985" spans="1:17" x14ac:dyDescent="0.2">
      <c r="A8985" t="s">
        <v>24</v>
      </c>
      <c r="B8985" s="1">
        <v>40477</v>
      </c>
      <c r="C8985" s="2">
        <v>0.39583333333333331</v>
      </c>
      <c r="D8985">
        <v>1013.5</v>
      </c>
      <c r="E8985">
        <v>1019.75</v>
      </c>
      <c r="F8985">
        <v>1011</v>
      </c>
      <c r="G8985">
        <v>1018</v>
      </c>
      <c r="H8985">
        <v>421228</v>
      </c>
      <c r="I8985" t="b">
        <f>AND(HOUR(C8985)=9,MINUTE(C8985)=30,HOUR(C8984)=15,MINUTE(C8984)=15)</f>
        <v>1</v>
      </c>
      <c r="J8985">
        <f>MAX(E8985:E8991)</f>
        <v>1020.75</v>
      </c>
      <c r="K8985">
        <f>MIN(F8985:F8991)</f>
        <v>1011</v>
      </c>
      <c r="L8985">
        <f>E8985</f>
        <v>1019.75</v>
      </c>
      <c r="M8985" s="6">
        <f>+F8985</f>
        <v>1011</v>
      </c>
      <c r="N8985" s="6" t="b">
        <f>IF(F8985&gt;J8978,F8985-J8978,FALSE)</f>
        <v>0</v>
      </c>
      <c r="O8985" s="6" t="b">
        <f>IF(L8985&lt;K8978,K8978-L8985,FALSE)</f>
        <v>0</v>
      </c>
      <c r="P8985" s="6" t="b">
        <f>IF(AND(N8985&lt;&gt;FALSE,K8985&lt;=J8978),TRUE,FALSE)</f>
        <v>0</v>
      </c>
      <c r="Q8985" s="6" t="b">
        <f>IF(AND(O8985&lt;&gt;FALSE,J8985&gt;K8978),TRUE,FALSE)</f>
        <v>0</v>
      </c>
    </row>
    <row r="8986" spans="1:17" x14ac:dyDescent="0.2">
      <c r="A8986" t="s">
        <v>24</v>
      </c>
      <c r="B8986" s="1">
        <v>40477</v>
      </c>
      <c r="C8986" s="2">
        <v>0.4375</v>
      </c>
      <c r="D8986">
        <v>1017.75</v>
      </c>
      <c r="E8986">
        <v>1020</v>
      </c>
      <c r="F8986">
        <v>1015.25</v>
      </c>
      <c r="G8986">
        <v>1019</v>
      </c>
      <c r="H8986">
        <v>259332</v>
      </c>
      <c r="M8986"/>
      <c r="N8986"/>
      <c r="O8986"/>
      <c r="P8986"/>
      <c r="Q8986"/>
    </row>
    <row r="8987" spans="1:17" x14ac:dyDescent="0.2">
      <c r="A8987" t="s">
        <v>24</v>
      </c>
      <c r="B8987" s="1">
        <v>40477</v>
      </c>
      <c r="C8987" s="2">
        <v>0.47916666666666669</v>
      </c>
      <c r="D8987">
        <v>1018.75</v>
      </c>
      <c r="E8987">
        <v>1020.25</v>
      </c>
      <c r="F8987">
        <v>1017.5</v>
      </c>
      <c r="G8987">
        <v>1019</v>
      </c>
      <c r="H8987">
        <v>114105</v>
      </c>
      <c r="M8987"/>
      <c r="N8987"/>
      <c r="O8987"/>
      <c r="P8987"/>
      <c r="Q8987"/>
    </row>
    <row r="8988" spans="1:17" x14ac:dyDescent="0.2">
      <c r="A8988" t="s">
        <v>24</v>
      </c>
      <c r="B8988" s="1">
        <v>40477</v>
      </c>
      <c r="C8988" s="2">
        <v>0.52083333333333337</v>
      </c>
      <c r="D8988">
        <v>1019.25</v>
      </c>
      <c r="E8988">
        <v>1020.25</v>
      </c>
      <c r="F8988">
        <v>1017.5</v>
      </c>
      <c r="G8988">
        <v>1018</v>
      </c>
      <c r="H8988">
        <v>92081</v>
      </c>
      <c r="M8988"/>
      <c r="N8988"/>
      <c r="O8988"/>
      <c r="P8988"/>
      <c r="Q8988"/>
    </row>
    <row r="8989" spans="1:17" x14ac:dyDescent="0.2">
      <c r="A8989" t="s">
        <v>24</v>
      </c>
      <c r="B8989" s="1">
        <v>40477</v>
      </c>
      <c r="C8989" s="2">
        <v>0.5625</v>
      </c>
      <c r="D8989">
        <v>1017.75</v>
      </c>
      <c r="E8989">
        <v>1019.5</v>
      </c>
      <c r="F8989">
        <v>1014.75</v>
      </c>
      <c r="G8989">
        <v>1017</v>
      </c>
      <c r="H8989">
        <v>162520</v>
      </c>
      <c r="M8989"/>
      <c r="N8989"/>
      <c r="O8989"/>
      <c r="P8989"/>
      <c r="Q8989"/>
    </row>
    <row r="8990" spans="1:17" x14ac:dyDescent="0.2">
      <c r="A8990" t="s">
        <v>24</v>
      </c>
      <c r="B8990" s="1">
        <v>40477</v>
      </c>
      <c r="C8990" s="2">
        <v>0.60416666666666663</v>
      </c>
      <c r="D8990">
        <v>1016.75</v>
      </c>
      <c r="E8990">
        <v>1020.75</v>
      </c>
      <c r="F8990">
        <v>1015.5</v>
      </c>
      <c r="G8990">
        <v>1019.25</v>
      </c>
      <c r="H8990">
        <v>171023</v>
      </c>
      <c r="M8990"/>
      <c r="N8990"/>
      <c r="O8990"/>
      <c r="P8990"/>
      <c r="Q8990"/>
    </row>
    <row r="8991" spans="1:17" x14ac:dyDescent="0.2">
      <c r="A8991" t="s">
        <v>24</v>
      </c>
      <c r="B8991" s="1">
        <v>40477</v>
      </c>
      <c r="C8991" s="2">
        <v>0.63541666666666663</v>
      </c>
      <c r="D8991">
        <v>1019.25</v>
      </c>
      <c r="E8991">
        <v>1020.5</v>
      </c>
      <c r="F8991">
        <v>1017.5</v>
      </c>
      <c r="G8991">
        <v>1020.25</v>
      </c>
      <c r="H8991">
        <v>225792</v>
      </c>
      <c r="M8991"/>
      <c r="N8991"/>
      <c r="O8991"/>
      <c r="P8991"/>
      <c r="Q8991"/>
    </row>
    <row r="8992" spans="1:17" x14ac:dyDescent="0.2">
      <c r="A8992" t="s">
        <v>24</v>
      </c>
      <c r="B8992" s="1">
        <v>40478</v>
      </c>
      <c r="C8992" s="2">
        <v>0.39583333333333331</v>
      </c>
      <c r="D8992">
        <v>1011.25</v>
      </c>
      <c r="E8992">
        <v>1016</v>
      </c>
      <c r="F8992">
        <v>1008.25</v>
      </c>
      <c r="G8992">
        <v>1008.75</v>
      </c>
      <c r="H8992">
        <v>478868</v>
      </c>
      <c r="I8992" t="b">
        <f>AND(HOUR(C8992)=9,MINUTE(C8992)=30,HOUR(C8991)=15,MINUTE(C8991)=15)</f>
        <v>1</v>
      </c>
      <c r="J8992">
        <f>MAX(E8992:E8998)</f>
        <v>1017.5</v>
      </c>
      <c r="K8992">
        <f>MIN(F8992:F8998)</f>
        <v>1004.75</v>
      </c>
      <c r="L8992">
        <f>E8992</f>
        <v>1016</v>
      </c>
      <c r="M8992" s="6">
        <f>+F8992</f>
        <v>1008.25</v>
      </c>
      <c r="N8992" s="6" t="b">
        <f>IF(F8992&gt;J8985,F8992-J8985,FALSE)</f>
        <v>0</v>
      </c>
      <c r="O8992" s="6" t="b">
        <f>IF(L8992&lt;K8985,K8985-L8992,FALSE)</f>
        <v>0</v>
      </c>
      <c r="P8992" s="6" t="b">
        <f>IF(AND(N8992&lt;&gt;FALSE,K8992&lt;=J8985),TRUE,FALSE)</f>
        <v>0</v>
      </c>
      <c r="Q8992" s="6" t="b">
        <f>IF(AND(O8992&lt;&gt;FALSE,J8992&gt;K8985),TRUE,FALSE)</f>
        <v>0</v>
      </c>
    </row>
    <row r="8993" spans="1:17" x14ac:dyDescent="0.2">
      <c r="A8993" t="s">
        <v>24</v>
      </c>
      <c r="B8993" s="1">
        <v>40478</v>
      </c>
      <c r="C8993" s="2">
        <v>0.4375</v>
      </c>
      <c r="D8993">
        <v>1009</v>
      </c>
      <c r="E8993">
        <v>1010.75</v>
      </c>
      <c r="F8993">
        <v>1005.25</v>
      </c>
      <c r="G8993">
        <v>1007</v>
      </c>
      <c r="H8993">
        <v>391117</v>
      </c>
      <c r="M8993"/>
      <c r="N8993"/>
      <c r="O8993"/>
      <c r="P8993"/>
      <c r="Q8993"/>
    </row>
    <row r="8994" spans="1:17" x14ac:dyDescent="0.2">
      <c r="A8994" t="s">
        <v>24</v>
      </c>
      <c r="B8994" s="1">
        <v>40478</v>
      </c>
      <c r="C8994" s="2">
        <v>0.47916666666666669</v>
      </c>
      <c r="D8994">
        <v>1006.75</v>
      </c>
      <c r="E8994">
        <v>1010</v>
      </c>
      <c r="F8994">
        <v>1006.25</v>
      </c>
      <c r="G8994">
        <v>1007.5</v>
      </c>
      <c r="H8994">
        <v>172203</v>
      </c>
      <c r="M8994"/>
      <c r="N8994"/>
      <c r="O8994"/>
      <c r="P8994"/>
      <c r="Q8994"/>
    </row>
    <row r="8995" spans="1:17" x14ac:dyDescent="0.2">
      <c r="A8995" t="s">
        <v>24</v>
      </c>
      <c r="B8995" s="1">
        <v>40478</v>
      </c>
      <c r="C8995" s="2">
        <v>0.52083333333333337</v>
      </c>
      <c r="D8995">
        <v>1007.75</v>
      </c>
      <c r="E8995">
        <v>1008.5</v>
      </c>
      <c r="F8995">
        <v>1004.75</v>
      </c>
      <c r="G8995">
        <v>1007.75</v>
      </c>
      <c r="H8995">
        <v>152752</v>
      </c>
      <c r="M8995"/>
      <c r="N8995"/>
      <c r="O8995"/>
      <c r="P8995"/>
      <c r="Q8995"/>
    </row>
    <row r="8996" spans="1:17" x14ac:dyDescent="0.2">
      <c r="A8996" t="s">
        <v>24</v>
      </c>
      <c r="B8996" s="1">
        <v>40478</v>
      </c>
      <c r="C8996" s="2">
        <v>0.5625</v>
      </c>
      <c r="D8996">
        <v>1007.5</v>
      </c>
      <c r="E8996">
        <v>1010.5</v>
      </c>
      <c r="F8996">
        <v>1006.5</v>
      </c>
      <c r="G8996">
        <v>1009</v>
      </c>
      <c r="H8996">
        <v>152629</v>
      </c>
      <c r="M8996"/>
      <c r="N8996"/>
      <c r="O8996"/>
      <c r="P8996"/>
      <c r="Q8996"/>
    </row>
    <row r="8997" spans="1:17" x14ac:dyDescent="0.2">
      <c r="A8997" t="s">
        <v>24</v>
      </c>
      <c r="B8997" s="1">
        <v>40478</v>
      </c>
      <c r="C8997" s="2">
        <v>0.60416666666666663</v>
      </c>
      <c r="D8997">
        <v>1009</v>
      </c>
      <c r="E8997">
        <v>1013.75</v>
      </c>
      <c r="F8997">
        <v>1008.5</v>
      </c>
      <c r="G8997">
        <v>1012.5</v>
      </c>
      <c r="H8997">
        <v>240601</v>
      </c>
      <c r="M8997"/>
      <c r="N8997"/>
      <c r="O8997"/>
      <c r="P8997"/>
      <c r="Q8997"/>
    </row>
    <row r="8998" spans="1:17" x14ac:dyDescent="0.2">
      <c r="A8998" t="s">
        <v>24</v>
      </c>
      <c r="B8998" s="1">
        <v>40478</v>
      </c>
      <c r="C8998" s="2">
        <v>0.63541666666666663</v>
      </c>
      <c r="D8998">
        <v>1012.5</v>
      </c>
      <c r="E8998">
        <v>1017.5</v>
      </c>
      <c r="F8998">
        <v>1012.25</v>
      </c>
      <c r="G8998">
        <v>1016</v>
      </c>
      <c r="H8998">
        <v>293171</v>
      </c>
      <c r="M8998"/>
      <c r="N8998"/>
      <c r="O8998"/>
      <c r="P8998"/>
      <c r="Q8998"/>
    </row>
    <row r="8999" spans="1:17" x14ac:dyDescent="0.2">
      <c r="A8999" t="s">
        <v>24</v>
      </c>
      <c r="B8999" s="1">
        <v>40479</v>
      </c>
      <c r="C8999" s="2">
        <v>0.39583333333333331</v>
      </c>
      <c r="D8999">
        <v>1022.75</v>
      </c>
      <c r="E8999">
        <v>1023.5</v>
      </c>
      <c r="F8999">
        <v>1014</v>
      </c>
      <c r="G8999">
        <v>1014.5</v>
      </c>
      <c r="H8999">
        <v>423203</v>
      </c>
      <c r="I8999" t="b">
        <f>AND(HOUR(C8999)=9,MINUTE(C8999)=30,HOUR(C8998)=15,MINUTE(C8998)=15)</f>
        <v>1</v>
      </c>
      <c r="J8999">
        <f>MAX(E8999:E9005)</f>
        <v>1023.5</v>
      </c>
      <c r="K8999">
        <f>MIN(F8999:F9005)</f>
        <v>1010.5</v>
      </c>
      <c r="L8999">
        <f>E8999</f>
        <v>1023.5</v>
      </c>
      <c r="M8999" s="6">
        <f>+F8999</f>
        <v>1014</v>
      </c>
      <c r="N8999" s="6" t="b">
        <f>IF(F8999&gt;J8992,F8999-J8992,FALSE)</f>
        <v>0</v>
      </c>
      <c r="O8999" s="6" t="b">
        <f>IF(L8999&lt;K8992,K8992-L8999,FALSE)</f>
        <v>0</v>
      </c>
      <c r="P8999" s="6" t="b">
        <f>IF(AND(N8999&lt;&gt;FALSE,K8999&lt;=J8992),TRUE,FALSE)</f>
        <v>0</v>
      </c>
      <c r="Q8999" s="6" t="b">
        <f>IF(AND(O8999&lt;&gt;FALSE,J8999&gt;K8992),TRUE,FALSE)</f>
        <v>0</v>
      </c>
    </row>
    <row r="9000" spans="1:17" x14ac:dyDescent="0.2">
      <c r="A9000" t="s">
        <v>24</v>
      </c>
      <c r="B9000" s="1">
        <v>40479</v>
      </c>
      <c r="C9000" s="2">
        <v>0.4375</v>
      </c>
      <c r="D9000">
        <v>1014.5</v>
      </c>
      <c r="E9000">
        <v>1017.5</v>
      </c>
      <c r="F9000">
        <v>1012.5</v>
      </c>
      <c r="G9000">
        <v>1016.75</v>
      </c>
      <c r="H9000">
        <v>301082</v>
      </c>
      <c r="M9000"/>
      <c r="N9000"/>
      <c r="O9000"/>
      <c r="P9000"/>
      <c r="Q9000"/>
    </row>
    <row r="9001" spans="1:17" x14ac:dyDescent="0.2">
      <c r="A9001" t="s">
        <v>24</v>
      </c>
      <c r="B9001" s="1">
        <v>40479</v>
      </c>
      <c r="C9001" s="2">
        <v>0.47916666666666669</v>
      </c>
      <c r="D9001">
        <v>1016.75</v>
      </c>
      <c r="E9001">
        <v>1016.75</v>
      </c>
      <c r="F9001">
        <v>1011</v>
      </c>
      <c r="G9001">
        <v>1011.5</v>
      </c>
      <c r="H9001">
        <v>228839</v>
      </c>
      <c r="M9001"/>
      <c r="N9001"/>
      <c r="O9001"/>
      <c r="P9001"/>
      <c r="Q9001"/>
    </row>
    <row r="9002" spans="1:17" x14ac:dyDescent="0.2">
      <c r="A9002" t="s">
        <v>24</v>
      </c>
      <c r="B9002" s="1">
        <v>40479</v>
      </c>
      <c r="C9002" s="2">
        <v>0.52083333333333337</v>
      </c>
      <c r="D9002">
        <v>1011.5</v>
      </c>
      <c r="E9002">
        <v>1017.5</v>
      </c>
      <c r="F9002">
        <v>1010.5</v>
      </c>
      <c r="G9002">
        <v>1014.25</v>
      </c>
      <c r="H9002">
        <v>207018</v>
      </c>
      <c r="M9002"/>
      <c r="N9002"/>
      <c r="O9002"/>
      <c r="P9002"/>
      <c r="Q9002"/>
    </row>
    <row r="9003" spans="1:17" x14ac:dyDescent="0.2">
      <c r="A9003" t="s">
        <v>24</v>
      </c>
      <c r="B9003" s="1">
        <v>40479</v>
      </c>
      <c r="C9003" s="2">
        <v>0.5625</v>
      </c>
      <c r="D9003">
        <v>1014.25</v>
      </c>
      <c r="E9003">
        <v>1016.75</v>
      </c>
      <c r="F9003">
        <v>1013</v>
      </c>
      <c r="G9003">
        <v>1015.5</v>
      </c>
      <c r="H9003">
        <v>141373</v>
      </c>
      <c r="M9003"/>
      <c r="N9003"/>
      <c r="O9003"/>
      <c r="P9003"/>
      <c r="Q9003"/>
    </row>
    <row r="9004" spans="1:17" x14ac:dyDescent="0.2">
      <c r="A9004" t="s">
        <v>24</v>
      </c>
      <c r="B9004" s="1">
        <v>40479</v>
      </c>
      <c r="C9004" s="2">
        <v>0.60416666666666663</v>
      </c>
      <c r="D9004">
        <v>1015.5</v>
      </c>
      <c r="E9004">
        <v>1017.75</v>
      </c>
      <c r="F9004">
        <v>1014</v>
      </c>
      <c r="G9004">
        <v>1015.5</v>
      </c>
      <c r="H9004">
        <v>153748</v>
      </c>
      <c r="M9004"/>
      <c r="N9004"/>
      <c r="O9004"/>
      <c r="P9004"/>
      <c r="Q9004"/>
    </row>
    <row r="9005" spans="1:17" x14ac:dyDescent="0.2">
      <c r="A9005" t="s">
        <v>24</v>
      </c>
      <c r="B9005" s="1">
        <v>40479</v>
      </c>
      <c r="C9005" s="2">
        <v>0.63541666666666663</v>
      </c>
      <c r="D9005">
        <v>1015.75</v>
      </c>
      <c r="E9005">
        <v>1019.25</v>
      </c>
      <c r="F9005">
        <v>1015</v>
      </c>
      <c r="G9005">
        <v>1016</v>
      </c>
      <c r="H9005">
        <v>262741</v>
      </c>
      <c r="M9005"/>
      <c r="N9005"/>
      <c r="O9005"/>
      <c r="P9005"/>
      <c r="Q9005"/>
    </row>
    <row r="9006" spans="1:17" x14ac:dyDescent="0.2">
      <c r="A9006" t="s">
        <v>24</v>
      </c>
      <c r="B9006" s="1">
        <v>40480</v>
      </c>
      <c r="C9006" s="2">
        <v>0.39583333333333331</v>
      </c>
      <c r="D9006">
        <v>1015.25</v>
      </c>
      <c r="E9006">
        <v>1019.5</v>
      </c>
      <c r="F9006">
        <v>1013.25</v>
      </c>
      <c r="G9006">
        <v>1018</v>
      </c>
      <c r="H9006">
        <v>354615</v>
      </c>
      <c r="I9006" t="b">
        <f>AND(HOUR(C9006)=9,MINUTE(C9006)=30,HOUR(C9005)=15,MINUTE(C9005)=15)</f>
        <v>1</v>
      </c>
      <c r="J9006">
        <f>MAX(E9006:E9012)</f>
        <v>1019.5</v>
      </c>
      <c r="K9006">
        <f>MIN(F9006:F9012)</f>
        <v>1012.75</v>
      </c>
      <c r="L9006">
        <f>E9006</f>
        <v>1019.5</v>
      </c>
      <c r="M9006" s="6">
        <f>+F9006</f>
        <v>1013.25</v>
      </c>
      <c r="N9006" s="6" t="b">
        <f>IF(F9006&gt;J8999,F9006-J8999,FALSE)</f>
        <v>0</v>
      </c>
      <c r="O9006" s="6" t="b">
        <f>IF(L9006&lt;K8999,K8999-L9006,FALSE)</f>
        <v>0</v>
      </c>
      <c r="P9006" s="6" t="b">
        <f>IF(AND(N9006&lt;&gt;FALSE,K9006&lt;=J8999),TRUE,FALSE)</f>
        <v>0</v>
      </c>
      <c r="Q9006" s="6" t="b">
        <f>IF(AND(O9006&lt;&gt;FALSE,J9006&gt;K8999),TRUE,FALSE)</f>
        <v>0</v>
      </c>
    </row>
    <row r="9007" spans="1:17" x14ac:dyDescent="0.2">
      <c r="A9007" t="s">
        <v>24</v>
      </c>
      <c r="B9007" s="1">
        <v>40480</v>
      </c>
      <c r="C9007" s="2">
        <v>0.4375</v>
      </c>
      <c r="D9007">
        <v>1018</v>
      </c>
      <c r="E9007">
        <v>1018.25</v>
      </c>
      <c r="F9007">
        <v>1014.75</v>
      </c>
      <c r="G9007">
        <v>1016.25</v>
      </c>
      <c r="H9007">
        <v>177250</v>
      </c>
      <c r="M9007"/>
      <c r="N9007"/>
      <c r="O9007"/>
      <c r="P9007"/>
      <c r="Q9007"/>
    </row>
    <row r="9008" spans="1:17" x14ac:dyDescent="0.2">
      <c r="A9008" t="s">
        <v>24</v>
      </c>
      <c r="B9008" s="1">
        <v>40480</v>
      </c>
      <c r="C9008" s="2">
        <v>0.47916666666666669</v>
      </c>
      <c r="D9008">
        <v>1016.25</v>
      </c>
      <c r="E9008">
        <v>1017.5</v>
      </c>
      <c r="F9008">
        <v>1012.75</v>
      </c>
      <c r="G9008">
        <v>1017</v>
      </c>
      <c r="H9008">
        <v>274331</v>
      </c>
      <c r="M9008"/>
      <c r="N9008"/>
      <c r="O9008"/>
      <c r="P9008"/>
      <c r="Q9008"/>
    </row>
    <row r="9009" spans="1:17" x14ac:dyDescent="0.2">
      <c r="A9009" t="s">
        <v>24</v>
      </c>
      <c r="B9009" s="1">
        <v>40480</v>
      </c>
      <c r="C9009" s="2">
        <v>0.52083333333333337</v>
      </c>
      <c r="D9009">
        <v>1017</v>
      </c>
      <c r="E9009">
        <v>1018</v>
      </c>
      <c r="F9009">
        <v>1016</v>
      </c>
      <c r="G9009">
        <v>1017.5</v>
      </c>
      <c r="H9009">
        <v>93685</v>
      </c>
      <c r="M9009"/>
      <c r="N9009"/>
      <c r="O9009"/>
      <c r="P9009"/>
      <c r="Q9009"/>
    </row>
    <row r="9010" spans="1:17" x14ac:dyDescent="0.2">
      <c r="A9010" t="s">
        <v>24</v>
      </c>
      <c r="B9010" s="1">
        <v>40480</v>
      </c>
      <c r="C9010" s="2">
        <v>0.5625</v>
      </c>
      <c r="D9010">
        <v>1017.5</v>
      </c>
      <c r="E9010">
        <v>1019.5</v>
      </c>
      <c r="F9010">
        <v>1016.5</v>
      </c>
      <c r="G9010">
        <v>1017.5</v>
      </c>
      <c r="H9010">
        <v>122763</v>
      </c>
      <c r="M9010"/>
      <c r="N9010"/>
      <c r="O9010"/>
      <c r="P9010"/>
      <c r="Q9010"/>
    </row>
    <row r="9011" spans="1:17" x14ac:dyDescent="0.2">
      <c r="A9011" t="s">
        <v>24</v>
      </c>
      <c r="B9011" s="1">
        <v>40480</v>
      </c>
      <c r="C9011" s="2">
        <v>0.60416666666666663</v>
      </c>
      <c r="D9011">
        <v>1017.75</v>
      </c>
      <c r="E9011">
        <v>1018</v>
      </c>
      <c r="F9011">
        <v>1015.5</v>
      </c>
      <c r="G9011">
        <v>1017.25</v>
      </c>
      <c r="H9011">
        <v>146056</v>
      </c>
      <c r="M9011"/>
      <c r="N9011"/>
      <c r="O9011"/>
      <c r="P9011"/>
      <c r="Q9011"/>
    </row>
    <row r="9012" spans="1:17" x14ac:dyDescent="0.2">
      <c r="A9012" t="s">
        <v>24</v>
      </c>
      <c r="B9012" s="1">
        <v>40480</v>
      </c>
      <c r="C9012" s="2">
        <v>0.63541666666666663</v>
      </c>
      <c r="D9012">
        <v>1017.5</v>
      </c>
      <c r="E9012">
        <v>1019.25</v>
      </c>
      <c r="F9012">
        <v>1015.5</v>
      </c>
      <c r="G9012">
        <v>1017.5</v>
      </c>
      <c r="H9012">
        <v>301206</v>
      </c>
      <c r="M9012"/>
      <c r="N9012"/>
      <c r="O9012"/>
      <c r="P9012"/>
      <c r="Q9012"/>
    </row>
    <row r="9013" spans="1:17" x14ac:dyDescent="0.2">
      <c r="A9013" t="s">
        <v>24</v>
      </c>
      <c r="B9013" s="1">
        <v>40483</v>
      </c>
      <c r="C9013" s="2">
        <v>0.39583333333333331</v>
      </c>
      <c r="D9013">
        <v>1023.25</v>
      </c>
      <c r="E9013">
        <v>1029.75</v>
      </c>
      <c r="F9013">
        <v>1022.75</v>
      </c>
      <c r="G9013">
        <v>1027.5</v>
      </c>
      <c r="H9013">
        <v>452806</v>
      </c>
      <c r="I9013" t="b">
        <f>AND(HOUR(C9013)=9,MINUTE(C9013)=30,HOUR(C9012)=15,MINUTE(C9012)=15)</f>
        <v>1</v>
      </c>
      <c r="J9013">
        <f>MAX(E9013:E9019)</f>
        <v>1029.75</v>
      </c>
      <c r="K9013">
        <f>MIN(F9013:F9019)</f>
        <v>1010.75</v>
      </c>
      <c r="L9013">
        <f>E9013</f>
        <v>1029.75</v>
      </c>
      <c r="M9013" s="6">
        <f>+F9013</f>
        <v>1022.75</v>
      </c>
      <c r="N9013" s="6">
        <f>IF(F9013&gt;J9006,F9013-J9006,FALSE)</f>
        <v>3.25</v>
      </c>
      <c r="O9013" s="6" t="b">
        <f>IF(L9013&lt;K9006,K9006-L9013,FALSE)</f>
        <v>0</v>
      </c>
      <c r="P9013" s="6" t="b">
        <f>IF(AND(N9013&lt;&gt;FALSE,K9013&lt;=J9006),TRUE,FALSE)</f>
        <v>1</v>
      </c>
      <c r="Q9013" s="6" t="b">
        <f>IF(AND(O9013&lt;&gt;FALSE,J9013&gt;K9006),TRUE,FALSE)</f>
        <v>0</v>
      </c>
    </row>
    <row r="9014" spans="1:17" x14ac:dyDescent="0.2">
      <c r="A9014" t="s">
        <v>24</v>
      </c>
      <c r="B9014" s="1">
        <v>40483</v>
      </c>
      <c r="C9014" s="2">
        <v>0.4375</v>
      </c>
      <c r="D9014">
        <v>1027.5</v>
      </c>
      <c r="E9014">
        <v>1028.25</v>
      </c>
      <c r="F9014">
        <v>1021.75</v>
      </c>
      <c r="G9014">
        <v>1022.25</v>
      </c>
      <c r="H9014">
        <v>311502</v>
      </c>
      <c r="M9014"/>
      <c r="N9014"/>
      <c r="O9014"/>
      <c r="P9014"/>
      <c r="Q9014"/>
    </row>
    <row r="9015" spans="1:17" x14ac:dyDescent="0.2">
      <c r="A9015" t="s">
        <v>24</v>
      </c>
      <c r="B9015" s="1">
        <v>40483</v>
      </c>
      <c r="C9015" s="2">
        <v>0.47916666666666669</v>
      </c>
      <c r="D9015">
        <v>1022.5</v>
      </c>
      <c r="E9015">
        <v>1023.5</v>
      </c>
      <c r="F9015">
        <v>1020</v>
      </c>
      <c r="G9015">
        <v>1023</v>
      </c>
      <c r="H9015">
        <v>194622</v>
      </c>
      <c r="M9015"/>
      <c r="N9015"/>
      <c r="O9015"/>
      <c r="P9015"/>
      <c r="Q9015"/>
    </row>
    <row r="9016" spans="1:17" x14ac:dyDescent="0.2">
      <c r="A9016" t="s">
        <v>24</v>
      </c>
      <c r="B9016" s="1">
        <v>40483</v>
      </c>
      <c r="C9016" s="2">
        <v>0.52083333333333337</v>
      </c>
      <c r="D9016">
        <v>1022.75</v>
      </c>
      <c r="E9016">
        <v>1023</v>
      </c>
      <c r="F9016">
        <v>1019.25</v>
      </c>
      <c r="G9016">
        <v>1020.75</v>
      </c>
      <c r="H9016">
        <v>135163</v>
      </c>
      <c r="M9016"/>
      <c r="N9016"/>
      <c r="O9016"/>
      <c r="P9016"/>
      <c r="Q9016"/>
    </row>
    <row r="9017" spans="1:17" x14ac:dyDescent="0.2">
      <c r="A9017" t="s">
        <v>24</v>
      </c>
      <c r="B9017" s="1">
        <v>40483</v>
      </c>
      <c r="C9017" s="2">
        <v>0.5625</v>
      </c>
      <c r="D9017">
        <v>1020.75</v>
      </c>
      <c r="E9017">
        <v>1023</v>
      </c>
      <c r="F9017">
        <v>1019.5</v>
      </c>
      <c r="G9017">
        <v>1019.75</v>
      </c>
      <c r="H9017">
        <v>81242</v>
      </c>
      <c r="M9017"/>
      <c r="N9017"/>
      <c r="O9017"/>
      <c r="P9017"/>
      <c r="Q9017"/>
    </row>
    <row r="9018" spans="1:17" x14ac:dyDescent="0.2">
      <c r="A9018" t="s">
        <v>24</v>
      </c>
      <c r="B9018" s="1">
        <v>40483</v>
      </c>
      <c r="C9018" s="2">
        <v>0.60416666666666663</v>
      </c>
      <c r="D9018">
        <v>1019.5</v>
      </c>
      <c r="E9018">
        <v>1020.25</v>
      </c>
      <c r="F9018">
        <v>1010.75</v>
      </c>
      <c r="G9018">
        <v>1014</v>
      </c>
      <c r="H9018">
        <v>322458</v>
      </c>
      <c r="M9018"/>
      <c r="N9018"/>
      <c r="O9018"/>
      <c r="P9018"/>
      <c r="Q9018"/>
    </row>
    <row r="9019" spans="1:17" x14ac:dyDescent="0.2">
      <c r="A9019" t="s">
        <v>24</v>
      </c>
      <c r="B9019" s="1">
        <v>40483</v>
      </c>
      <c r="C9019" s="2">
        <v>0.63541666666666663</v>
      </c>
      <c r="D9019">
        <v>1014</v>
      </c>
      <c r="E9019">
        <v>1020.25</v>
      </c>
      <c r="F9019">
        <v>1013.5</v>
      </c>
      <c r="G9019">
        <v>1020</v>
      </c>
      <c r="H9019">
        <v>238350</v>
      </c>
      <c r="M9019"/>
      <c r="N9019"/>
      <c r="O9019"/>
      <c r="P9019"/>
      <c r="Q9019"/>
    </row>
    <row r="9020" spans="1:17" x14ac:dyDescent="0.2">
      <c r="A9020" t="s">
        <v>24</v>
      </c>
      <c r="B9020" s="1">
        <v>40484</v>
      </c>
      <c r="C9020" s="2">
        <v>0.39583333333333331</v>
      </c>
      <c r="D9020">
        <v>1026.75</v>
      </c>
      <c r="E9020">
        <v>1029</v>
      </c>
      <c r="F9020">
        <v>1024.25</v>
      </c>
      <c r="G9020">
        <v>1025</v>
      </c>
      <c r="H9020">
        <v>378420</v>
      </c>
      <c r="I9020" t="b">
        <f>AND(HOUR(C9020)=9,MINUTE(C9020)=30,HOUR(C9019)=15,MINUTE(C9019)=15)</f>
        <v>1</v>
      </c>
      <c r="J9020">
        <f>MAX(E9020:E9026)</f>
        <v>1030.5</v>
      </c>
      <c r="K9020">
        <f>MIN(F9020:F9026)</f>
        <v>1023.25</v>
      </c>
      <c r="L9020">
        <f>E9020</f>
        <v>1029</v>
      </c>
      <c r="M9020" s="6">
        <f>+F9020</f>
        <v>1024.25</v>
      </c>
      <c r="N9020" s="6" t="b">
        <f>IF(F9020&gt;J9013,F9020-J9013,FALSE)</f>
        <v>0</v>
      </c>
      <c r="O9020" s="6" t="b">
        <f>IF(L9020&lt;K9013,K9013-L9020,FALSE)</f>
        <v>0</v>
      </c>
      <c r="P9020" s="6" t="b">
        <f>IF(AND(N9020&lt;&gt;FALSE,K9020&lt;=J9013),TRUE,FALSE)</f>
        <v>0</v>
      </c>
      <c r="Q9020" s="6" t="b">
        <f>IF(AND(O9020&lt;&gt;FALSE,J9020&gt;K9013),TRUE,FALSE)</f>
        <v>0</v>
      </c>
    </row>
    <row r="9021" spans="1:17" x14ac:dyDescent="0.2">
      <c r="A9021" t="s">
        <v>24</v>
      </c>
      <c r="B9021" s="1">
        <v>40484</v>
      </c>
      <c r="C9021" s="2">
        <v>0.4375</v>
      </c>
      <c r="D9021">
        <v>1025.25</v>
      </c>
      <c r="E9021">
        <v>1026.75</v>
      </c>
      <c r="F9021">
        <v>1023.25</v>
      </c>
      <c r="G9021">
        <v>1025.75</v>
      </c>
      <c r="H9021">
        <v>201012</v>
      </c>
      <c r="M9021"/>
      <c r="N9021"/>
      <c r="O9021"/>
      <c r="P9021"/>
      <c r="Q9021"/>
    </row>
    <row r="9022" spans="1:17" x14ac:dyDescent="0.2">
      <c r="A9022" t="s">
        <v>24</v>
      </c>
      <c r="B9022" s="1">
        <v>40484</v>
      </c>
      <c r="C9022" s="2">
        <v>0.47916666666666669</v>
      </c>
      <c r="D9022">
        <v>1025.75</v>
      </c>
      <c r="E9022">
        <v>1027</v>
      </c>
      <c r="F9022">
        <v>1025.25</v>
      </c>
      <c r="G9022">
        <v>1026</v>
      </c>
      <c r="H9022">
        <v>116655</v>
      </c>
      <c r="M9022"/>
      <c r="N9022"/>
      <c r="O9022"/>
      <c r="P9022"/>
      <c r="Q9022"/>
    </row>
    <row r="9023" spans="1:17" x14ac:dyDescent="0.2">
      <c r="A9023" t="s">
        <v>24</v>
      </c>
      <c r="B9023" s="1">
        <v>40484</v>
      </c>
      <c r="C9023" s="2">
        <v>0.52083333333333337</v>
      </c>
      <c r="D9023">
        <v>1025.75</v>
      </c>
      <c r="E9023">
        <v>1028.5</v>
      </c>
      <c r="F9023">
        <v>1025.5</v>
      </c>
      <c r="G9023">
        <v>1027.75</v>
      </c>
      <c r="H9023">
        <v>107634</v>
      </c>
      <c r="M9023"/>
      <c r="N9023"/>
      <c r="O9023"/>
      <c r="P9023"/>
      <c r="Q9023"/>
    </row>
    <row r="9024" spans="1:17" x14ac:dyDescent="0.2">
      <c r="A9024" t="s">
        <v>24</v>
      </c>
      <c r="B9024" s="1">
        <v>40484</v>
      </c>
      <c r="C9024" s="2">
        <v>0.5625</v>
      </c>
      <c r="D9024">
        <v>1027.75</v>
      </c>
      <c r="E9024">
        <v>1030</v>
      </c>
      <c r="F9024">
        <v>1027.25</v>
      </c>
      <c r="G9024">
        <v>1028.25</v>
      </c>
      <c r="H9024">
        <v>144674</v>
      </c>
      <c r="M9024"/>
      <c r="N9024"/>
      <c r="O9024"/>
      <c r="P9024"/>
      <c r="Q9024"/>
    </row>
    <row r="9025" spans="1:17" x14ac:dyDescent="0.2">
      <c r="A9025" t="s">
        <v>24</v>
      </c>
      <c r="B9025" s="1">
        <v>40484</v>
      </c>
      <c r="C9025" s="2">
        <v>0.60416666666666663</v>
      </c>
      <c r="D9025">
        <v>1028</v>
      </c>
      <c r="E9025">
        <v>1028.75</v>
      </c>
      <c r="F9025">
        <v>1026.5</v>
      </c>
      <c r="G9025">
        <v>1027.75</v>
      </c>
      <c r="H9025">
        <v>111672</v>
      </c>
      <c r="M9025"/>
      <c r="N9025"/>
      <c r="O9025"/>
      <c r="P9025"/>
      <c r="Q9025"/>
    </row>
    <row r="9026" spans="1:17" x14ac:dyDescent="0.2">
      <c r="A9026" t="s">
        <v>24</v>
      </c>
      <c r="B9026" s="1">
        <v>40484</v>
      </c>
      <c r="C9026" s="2">
        <v>0.63541666666666663</v>
      </c>
      <c r="D9026">
        <v>1027.75</v>
      </c>
      <c r="E9026">
        <v>1030.5</v>
      </c>
      <c r="F9026">
        <v>1026.25</v>
      </c>
      <c r="G9026">
        <v>1030</v>
      </c>
      <c r="H9026">
        <v>256734</v>
      </c>
      <c r="M9026"/>
      <c r="N9026"/>
      <c r="O9026"/>
      <c r="P9026"/>
      <c r="Q9026"/>
    </row>
    <row r="9027" spans="1:17" x14ac:dyDescent="0.2">
      <c r="A9027" t="s">
        <v>24</v>
      </c>
      <c r="B9027" s="1">
        <v>40485</v>
      </c>
      <c r="C9027" s="2">
        <v>0.39583333333333331</v>
      </c>
      <c r="D9027">
        <v>1029.25</v>
      </c>
      <c r="E9027">
        <v>1030</v>
      </c>
      <c r="F9027">
        <v>1027</v>
      </c>
      <c r="G9027">
        <v>1028.5</v>
      </c>
      <c r="H9027">
        <v>231792</v>
      </c>
      <c r="I9027" t="b">
        <f>AND(HOUR(C9027)=9,MINUTE(C9027)=30,HOUR(C9026)=15,MINUTE(C9026)=15)</f>
        <v>1</v>
      </c>
      <c r="J9027">
        <f>MAX(E9027:E9033)</f>
        <v>1035</v>
      </c>
      <c r="K9027">
        <f>MIN(F9027:F9033)</f>
        <v>1016.5</v>
      </c>
      <c r="L9027">
        <f>E9027</f>
        <v>1030</v>
      </c>
      <c r="M9027" s="6">
        <f>+F9027</f>
        <v>1027</v>
      </c>
      <c r="N9027" s="6" t="b">
        <f>IF(F9027&gt;J9020,F9027-J9020,FALSE)</f>
        <v>0</v>
      </c>
      <c r="O9027" s="6" t="b">
        <f>IF(L9027&lt;K9020,K9020-L9027,FALSE)</f>
        <v>0</v>
      </c>
      <c r="P9027" s="6" t="b">
        <f>IF(AND(N9027&lt;&gt;FALSE,K9027&lt;=J9020),TRUE,FALSE)</f>
        <v>0</v>
      </c>
      <c r="Q9027" s="6" t="b">
        <f>IF(AND(O9027&lt;&gt;FALSE,J9027&gt;K9020),TRUE,FALSE)</f>
        <v>0</v>
      </c>
    </row>
    <row r="9028" spans="1:17" x14ac:dyDescent="0.2">
      <c r="A9028" t="s">
        <v>24</v>
      </c>
      <c r="B9028" s="1">
        <v>40485</v>
      </c>
      <c r="C9028" s="2">
        <v>0.4375</v>
      </c>
      <c r="D9028">
        <v>1028.5</v>
      </c>
      <c r="E9028">
        <v>1029.75</v>
      </c>
      <c r="F9028">
        <v>1023</v>
      </c>
      <c r="G9028">
        <v>1024</v>
      </c>
      <c r="H9028">
        <v>263979</v>
      </c>
      <c r="M9028"/>
      <c r="N9028"/>
      <c r="O9028"/>
      <c r="P9028"/>
      <c r="Q9028"/>
    </row>
    <row r="9029" spans="1:17" x14ac:dyDescent="0.2">
      <c r="A9029" t="s">
        <v>24</v>
      </c>
      <c r="B9029" s="1">
        <v>40485</v>
      </c>
      <c r="C9029" s="2">
        <v>0.47916666666666669</v>
      </c>
      <c r="D9029">
        <v>1024.25</v>
      </c>
      <c r="E9029">
        <v>1026</v>
      </c>
      <c r="F9029">
        <v>1021.75</v>
      </c>
      <c r="G9029">
        <v>1023.25</v>
      </c>
      <c r="H9029">
        <v>158368</v>
      </c>
      <c r="M9029"/>
      <c r="N9029"/>
      <c r="O9029"/>
      <c r="P9029"/>
      <c r="Q9029"/>
    </row>
    <row r="9030" spans="1:17" x14ac:dyDescent="0.2">
      <c r="A9030" t="s">
        <v>24</v>
      </c>
      <c r="B9030" s="1">
        <v>40485</v>
      </c>
      <c r="C9030" s="2">
        <v>0.52083333333333337</v>
      </c>
      <c r="D9030">
        <v>1023.25</v>
      </c>
      <c r="E9030">
        <v>1025.75</v>
      </c>
      <c r="F9030">
        <v>1022.75</v>
      </c>
      <c r="G9030">
        <v>1023.5</v>
      </c>
      <c r="H9030">
        <v>120377</v>
      </c>
      <c r="M9030"/>
      <c r="N9030"/>
      <c r="O9030"/>
      <c r="P9030"/>
      <c r="Q9030"/>
    </row>
    <row r="9031" spans="1:17" x14ac:dyDescent="0.2">
      <c r="A9031" t="s">
        <v>24</v>
      </c>
      <c r="B9031" s="1">
        <v>40485</v>
      </c>
      <c r="C9031" s="2">
        <v>0.5625</v>
      </c>
      <c r="D9031">
        <v>1023.5</v>
      </c>
      <c r="E9031">
        <v>1030.75</v>
      </c>
      <c r="F9031">
        <v>1018.75</v>
      </c>
      <c r="G9031">
        <v>1020.25</v>
      </c>
      <c r="H9031">
        <v>442273</v>
      </c>
      <c r="M9031"/>
      <c r="N9031"/>
      <c r="O9031"/>
      <c r="P9031"/>
      <c r="Q9031"/>
    </row>
    <row r="9032" spans="1:17" x14ac:dyDescent="0.2">
      <c r="A9032" t="s">
        <v>24</v>
      </c>
      <c r="B9032" s="1">
        <v>40485</v>
      </c>
      <c r="C9032" s="2">
        <v>0.60416666666666663</v>
      </c>
      <c r="D9032">
        <v>1020.25</v>
      </c>
      <c r="E9032">
        <v>1032.5</v>
      </c>
      <c r="F9032">
        <v>1016.5</v>
      </c>
      <c r="G9032">
        <v>1029.75</v>
      </c>
      <c r="H9032">
        <v>603117</v>
      </c>
      <c r="M9032"/>
      <c r="N9032"/>
      <c r="O9032"/>
      <c r="P9032"/>
      <c r="Q9032"/>
    </row>
    <row r="9033" spans="1:17" x14ac:dyDescent="0.2">
      <c r="A9033" t="s">
        <v>24</v>
      </c>
      <c r="B9033" s="1">
        <v>40485</v>
      </c>
      <c r="C9033" s="2">
        <v>0.63541666666666663</v>
      </c>
      <c r="D9033">
        <v>1030</v>
      </c>
      <c r="E9033">
        <v>1035</v>
      </c>
      <c r="F9033">
        <v>1027.25</v>
      </c>
      <c r="G9033">
        <v>1034.75</v>
      </c>
      <c r="H9033">
        <v>315893</v>
      </c>
      <c r="M9033"/>
      <c r="N9033"/>
      <c r="O9033"/>
      <c r="P9033"/>
      <c r="Q9033"/>
    </row>
    <row r="9034" spans="1:17" x14ac:dyDescent="0.2">
      <c r="A9034" t="s">
        <v>24</v>
      </c>
      <c r="B9034" s="1">
        <v>40486</v>
      </c>
      <c r="C9034" s="2">
        <v>0.39583333333333331</v>
      </c>
      <c r="D9034">
        <v>1044.75</v>
      </c>
      <c r="E9034">
        <v>1048.75</v>
      </c>
      <c r="F9034">
        <v>1043.5</v>
      </c>
      <c r="G9034">
        <v>1048.25</v>
      </c>
      <c r="H9034">
        <v>423649</v>
      </c>
      <c r="I9034" t="b">
        <f>AND(HOUR(C9034)=9,MINUTE(C9034)=30,HOUR(C9033)=15,MINUTE(C9033)=15)</f>
        <v>1</v>
      </c>
      <c r="J9034">
        <f>MAX(E9034:E9040)</f>
        <v>1055.75</v>
      </c>
      <c r="K9034">
        <f>MIN(F9034:F9040)</f>
        <v>1043.5</v>
      </c>
      <c r="L9034">
        <f>E9034</f>
        <v>1048.75</v>
      </c>
      <c r="M9034" s="6">
        <f>+F9034</f>
        <v>1043.5</v>
      </c>
      <c r="N9034" s="6">
        <f>IF(F9034&gt;J9027,F9034-J9027,FALSE)</f>
        <v>8.5</v>
      </c>
      <c r="O9034" s="6" t="b">
        <f>IF(L9034&lt;K9027,K9027-L9034,FALSE)</f>
        <v>0</v>
      </c>
      <c r="P9034" s="6" t="b">
        <f>IF(AND(N9034&lt;&gt;FALSE,K9034&lt;=J9027),TRUE,FALSE)</f>
        <v>0</v>
      </c>
      <c r="Q9034" s="6" t="b">
        <f>IF(AND(O9034&lt;&gt;FALSE,J9034&gt;K9027),TRUE,FALSE)</f>
        <v>0</v>
      </c>
    </row>
    <row r="9035" spans="1:17" x14ac:dyDescent="0.2">
      <c r="A9035" t="s">
        <v>24</v>
      </c>
      <c r="B9035" s="1">
        <v>40486</v>
      </c>
      <c r="C9035" s="2">
        <v>0.4375</v>
      </c>
      <c r="D9035">
        <v>1048.25</v>
      </c>
      <c r="E9035">
        <v>1052</v>
      </c>
      <c r="F9035">
        <v>1047</v>
      </c>
      <c r="G9035">
        <v>1049.5</v>
      </c>
      <c r="H9035">
        <v>383296</v>
      </c>
      <c r="M9035"/>
      <c r="N9035"/>
      <c r="O9035"/>
      <c r="P9035"/>
      <c r="Q9035"/>
    </row>
    <row r="9036" spans="1:17" x14ac:dyDescent="0.2">
      <c r="A9036" t="s">
        <v>24</v>
      </c>
      <c r="B9036" s="1">
        <v>40486</v>
      </c>
      <c r="C9036" s="2">
        <v>0.47916666666666669</v>
      </c>
      <c r="D9036">
        <v>1049.5</v>
      </c>
      <c r="E9036">
        <v>1050.5</v>
      </c>
      <c r="F9036">
        <v>1048</v>
      </c>
      <c r="G9036">
        <v>1049.75</v>
      </c>
      <c r="H9036">
        <v>165088</v>
      </c>
      <c r="M9036"/>
      <c r="N9036"/>
      <c r="O9036"/>
      <c r="P9036"/>
      <c r="Q9036"/>
    </row>
    <row r="9037" spans="1:17" x14ac:dyDescent="0.2">
      <c r="A9037" t="s">
        <v>24</v>
      </c>
      <c r="B9037" s="1">
        <v>40486</v>
      </c>
      <c r="C9037" s="2">
        <v>0.52083333333333337</v>
      </c>
      <c r="D9037">
        <v>1049.5</v>
      </c>
      <c r="E9037">
        <v>1051.25</v>
      </c>
      <c r="F9037">
        <v>1049.25</v>
      </c>
      <c r="G9037">
        <v>1051</v>
      </c>
      <c r="H9037">
        <v>129943</v>
      </c>
      <c r="M9037"/>
      <c r="N9037"/>
      <c r="O9037"/>
      <c r="P9037"/>
      <c r="Q9037"/>
    </row>
    <row r="9038" spans="1:17" x14ac:dyDescent="0.2">
      <c r="A9038" t="s">
        <v>24</v>
      </c>
      <c r="B9038" s="1">
        <v>40486</v>
      </c>
      <c r="C9038" s="2">
        <v>0.5625</v>
      </c>
      <c r="D9038">
        <v>1051</v>
      </c>
      <c r="E9038">
        <v>1051.5</v>
      </c>
      <c r="F9038">
        <v>1048.5</v>
      </c>
      <c r="G9038">
        <v>1050.25</v>
      </c>
      <c r="H9038">
        <v>143181</v>
      </c>
      <c r="M9038"/>
      <c r="N9038"/>
      <c r="O9038"/>
      <c r="P9038"/>
      <c r="Q9038"/>
    </row>
    <row r="9039" spans="1:17" x14ac:dyDescent="0.2">
      <c r="A9039" t="s">
        <v>24</v>
      </c>
      <c r="B9039" s="1">
        <v>40486</v>
      </c>
      <c r="C9039" s="2">
        <v>0.60416666666666663</v>
      </c>
      <c r="D9039">
        <v>1050.5</v>
      </c>
      <c r="E9039">
        <v>1054.25</v>
      </c>
      <c r="F9039">
        <v>1050.25</v>
      </c>
      <c r="G9039">
        <v>1054.25</v>
      </c>
      <c r="H9039">
        <v>234899</v>
      </c>
      <c r="M9039"/>
      <c r="N9039"/>
      <c r="O9039"/>
      <c r="P9039"/>
      <c r="Q9039"/>
    </row>
    <row r="9040" spans="1:17" x14ac:dyDescent="0.2">
      <c r="A9040" t="s">
        <v>24</v>
      </c>
      <c r="B9040" s="1">
        <v>40486</v>
      </c>
      <c r="C9040" s="2">
        <v>0.63541666666666663</v>
      </c>
      <c r="D9040">
        <v>1054.25</v>
      </c>
      <c r="E9040">
        <v>1055.75</v>
      </c>
      <c r="F9040">
        <v>1052</v>
      </c>
      <c r="G9040">
        <v>1055.5</v>
      </c>
      <c r="H9040">
        <v>410606</v>
      </c>
      <c r="M9040"/>
      <c r="N9040"/>
      <c r="O9040"/>
      <c r="P9040"/>
      <c r="Q9040"/>
    </row>
    <row r="9041" spans="1:17" x14ac:dyDescent="0.2">
      <c r="A9041" t="s">
        <v>24</v>
      </c>
      <c r="B9041" s="1">
        <v>40487</v>
      </c>
      <c r="C9041" s="2">
        <v>0.39583333333333331</v>
      </c>
      <c r="D9041">
        <v>1055.5</v>
      </c>
      <c r="E9041">
        <v>1059.5</v>
      </c>
      <c r="F9041">
        <v>1054</v>
      </c>
      <c r="G9041">
        <v>1059.5</v>
      </c>
      <c r="H9041">
        <v>411650</v>
      </c>
      <c r="I9041" t="b">
        <f>AND(HOUR(C9041)=9,MINUTE(C9041)=30,HOUR(C9040)=15,MINUTE(C9040)=15)</f>
        <v>1</v>
      </c>
      <c r="J9041">
        <f>MAX(E9041:E9047)</f>
        <v>1061.5</v>
      </c>
      <c r="K9041">
        <f>MIN(F9041:F9047)</f>
        <v>1054</v>
      </c>
      <c r="L9041">
        <f>E9041</f>
        <v>1059.5</v>
      </c>
      <c r="M9041" s="6">
        <f>+F9041</f>
        <v>1054</v>
      </c>
      <c r="N9041" s="6" t="b">
        <f>IF(F9041&gt;J9034,F9041-J9034,FALSE)</f>
        <v>0</v>
      </c>
      <c r="O9041" s="6" t="b">
        <f>IF(L9041&lt;K9034,K9034-L9041,FALSE)</f>
        <v>0</v>
      </c>
      <c r="P9041" s="6" t="b">
        <f>IF(AND(N9041&lt;&gt;FALSE,K9041&lt;=J9034),TRUE,FALSE)</f>
        <v>0</v>
      </c>
      <c r="Q9041" s="6" t="b">
        <f>IF(AND(O9041&lt;&gt;FALSE,J9041&gt;K9034),TRUE,FALSE)</f>
        <v>0</v>
      </c>
    </row>
    <row r="9042" spans="1:17" x14ac:dyDescent="0.2">
      <c r="A9042" t="s">
        <v>24</v>
      </c>
      <c r="B9042" s="1">
        <v>40487</v>
      </c>
      <c r="C9042" s="2">
        <v>0.4375</v>
      </c>
      <c r="D9042">
        <v>1059.25</v>
      </c>
      <c r="E9042">
        <v>1061.5</v>
      </c>
      <c r="F9042">
        <v>1059</v>
      </c>
      <c r="G9042">
        <v>1059.5</v>
      </c>
      <c r="H9042">
        <v>294330</v>
      </c>
      <c r="M9042"/>
      <c r="N9042"/>
      <c r="O9042"/>
      <c r="P9042"/>
      <c r="Q9042"/>
    </row>
    <row r="9043" spans="1:17" x14ac:dyDescent="0.2">
      <c r="A9043" t="s">
        <v>24</v>
      </c>
      <c r="B9043" s="1">
        <v>40487</v>
      </c>
      <c r="C9043" s="2">
        <v>0.47916666666666669</v>
      </c>
      <c r="D9043">
        <v>1059.5</v>
      </c>
      <c r="E9043">
        <v>1060</v>
      </c>
      <c r="F9043">
        <v>1054.25</v>
      </c>
      <c r="G9043">
        <v>1055.25</v>
      </c>
      <c r="H9043">
        <v>283375</v>
      </c>
      <c r="M9043"/>
      <c r="N9043"/>
      <c r="O9043"/>
      <c r="P9043"/>
      <c r="Q9043"/>
    </row>
    <row r="9044" spans="1:17" x14ac:dyDescent="0.2">
      <c r="A9044" t="s">
        <v>24</v>
      </c>
      <c r="B9044" s="1">
        <v>40487</v>
      </c>
      <c r="C9044" s="2">
        <v>0.52083333333333337</v>
      </c>
      <c r="D9044">
        <v>1055.25</v>
      </c>
      <c r="E9044">
        <v>1058.75</v>
      </c>
      <c r="F9044">
        <v>1054.75</v>
      </c>
      <c r="G9044">
        <v>1058</v>
      </c>
      <c r="H9044">
        <v>123193</v>
      </c>
      <c r="M9044"/>
      <c r="N9044"/>
      <c r="O9044"/>
      <c r="P9044"/>
      <c r="Q9044"/>
    </row>
    <row r="9045" spans="1:17" x14ac:dyDescent="0.2">
      <c r="A9045" t="s">
        <v>24</v>
      </c>
      <c r="B9045" s="1">
        <v>40487</v>
      </c>
      <c r="C9045" s="2">
        <v>0.5625</v>
      </c>
      <c r="D9045">
        <v>1058.25</v>
      </c>
      <c r="E9045">
        <v>1058.25</v>
      </c>
      <c r="F9045">
        <v>1054.25</v>
      </c>
      <c r="G9045">
        <v>1055.25</v>
      </c>
      <c r="H9045">
        <v>102211</v>
      </c>
      <c r="M9045"/>
      <c r="N9045"/>
      <c r="O9045"/>
      <c r="P9045"/>
      <c r="Q9045"/>
    </row>
    <row r="9046" spans="1:17" x14ac:dyDescent="0.2">
      <c r="A9046" t="s">
        <v>24</v>
      </c>
      <c r="B9046" s="1">
        <v>40487</v>
      </c>
      <c r="C9046" s="2">
        <v>0.60416666666666663</v>
      </c>
      <c r="D9046">
        <v>1055.25</v>
      </c>
      <c r="E9046">
        <v>1056.75</v>
      </c>
      <c r="F9046">
        <v>1054.5</v>
      </c>
      <c r="G9046">
        <v>1056.5</v>
      </c>
      <c r="H9046">
        <v>115093</v>
      </c>
      <c r="M9046"/>
      <c r="N9046"/>
      <c r="O9046"/>
      <c r="P9046"/>
      <c r="Q9046"/>
    </row>
    <row r="9047" spans="1:17" x14ac:dyDescent="0.2">
      <c r="A9047" t="s">
        <v>24</v>
      </c>
      <c r="B9047" s="1">
        <v>40487</v>
      </c>
      <c r="C9047" s="2">
        <v>0.63541666666666663</v>
      </c>
      <c r="D9047">
        <v>1056.25</v>
      </c>
      <c r="E9047">
        <v>1060.5</v>
      </c>
      <c r="F9047">
        <v>1055</v>
      </c>
      <c r="G9047">
        <v>1059.25</v>
      </c>
      <c r="H9047">
        <v>323723</v>
      </c>
      <c r="M9047"/>
      <c r="N9047"/>
      <c r="O9047"/>
      <c r="P9047"/>
      <c r="Q9047"/>
    </row>
    <row r="9048" spans="1:17" x14ac:dyDescent="0.2">
      <c r="A9048" t="s">
        <v>24</v>
      </c>
      <c r="B9048" s="1">
        <v>40490</v>
      </c>
      <c r="C9048" s="2">
        <v>0.39583333333333331</v>
      </c>
      <c r="D9048">
        <v>1055.75</v>
      </c>
      <c r="E9048">
        <v>1057</v>
      </c>
      <c r="F9048">
        <v>1052.25</v>
      </c>
      <c r="G9048">
        <v>1055.5</v>
      </c>
      <c r="H9048">
        <v>332726</v>
      </c>
      <c r="I9048" t="b">
        <f>AND(HOUR(C9048)=9,MINUTE(C9048)=30,HOUR(C9047)=15,MINUTE(C9047)=15)</f>
        <v>1</v>
      </c>
      <c r="J9048">
        <f>MAX(E9048:E9054)</f>
        <v>1059</v>
      </c>
      <c r="K9048">
        <f>MIN(F9048:F9054)</f>
        <v>1051.75</v>
      </c>
      <c r="L9048">
        <f>E9048</f>
        <v>1057</v>
      </c>
      <c r="M9048" s="6">
        <f>+F9048</f>
        <v>1052.25</v>
      </c>
      <c r="N9048" s="6" t="b">
        <f>IF(F9048&gt;J9041,F9048-J9041,FALSE)</f>
        <v>0</v>
      </c>
      <c r="O9048" s="6" t="b">
        <f>IF(L9048&lt;K9041,K9041-L9048,FALSE)</f>
        <v>0</v>
      </c>
      <c r="P9048" s="6" t="b">
        <f>IF(AND(N9048&lt;&gt;FALSE,K9048&lt;=J9041),TRUE,FALSE)</f>
        <v>0</v>
      </c>
      <c r="Q9048" s="6" t="b">
        <f>IF(AND(O9048&lt;&gt;FALSE,J9048&gt;K9041),TRUE,FALSE)</f>
        <v>0</v>
      </c>
    </row>
    <row r="9049" spans="1:17" x14ac:dyDescent="0.2">
      <c r="A9049" t="s">
        <v>24</v>
      </c>
      <c r="B9049" s="1">
        <v>40490</v>
      </c>
      <c r="C9049" s="2">
        <v>0.4375</v>
      </c>
      <c r="D9049">
        <v>1055.5</v>
      </c>
      <c r="E9049">
        <v>1056</v>
      </c>
      <c r="F9049">
        <v>1051.75</v>
      </c>
      <c r="G9049">
        <v>1054</v>
      </c>
      <c r="H9049">
        <v>232919</v>
      </c>
      <c r="M9049"/>
      <c r="N9049"/>
      <c r="O9049"/>
      <c r="P9049"/>
      <c r="Q9049"/>
    </row>
    <row r="9050" spans="1:17" x14ac:dyDescent="0.2">
      <c r="A9050" t="s">
        <v>24</v>
      </c>
      <c r="B9050" s="1">
        <v>40490</v>
      </c>
      <c r="C9050" s="2">
        <v>0.47916666666666669</v>
      </c>
      <c r="D9050">
        <v>1054.25</v>
      </c>
      <c r="E9050">
        <v>1057.75</v>
      </c>
      <c r="F9050">
        <v>1054</v>
      </c>
      <c r="G9050">
        <v>1057</v>
      </c>
      <c r="H9050">
        <v>153674</v>
      </c>
      <c r="M9050"/>
      <c r="N9050"/>
      <c r="O9050"/>
      <c r="P9050"/>
      <c r="Q9050"/>
    </row>
    <row r="9051" spans="1:17" x14ac:dyDescent="0.2">
      <c r="A9051" t="s">
        <v>24</v>
      </c>
      <c r="B9051" s="1">
        <v>40490</v>
      </c>
      <c r="C9051" s="2">
        <v>0.52083333333333337</v>
      </c>
      <c r="D9051">
        <v>1057</v>
      </c>
      <c r="E9051">
        <v>1058.25</v>
      </c>
      <c r="F9051">
        <v>1055.75</v>
      </c>
      <c r="G9051">
        <v>1057.25</v>
      </c>
      <c r="H9051">
        <v>88798</v>
      </c>
      <c r="M9051"/>
      <c r="N9051"/>
      <c r="O9051"/>
      <c r="P9051"/>
      <c r="Q9051"/>
    </row>
    <row r="9052" spans="1:17" x14ac:dyDescent="0.2">
      <c r="A9052" t="s">
        <v>24</v>
      </c>
      <c r="B9052" s="1">
        <v>40490</v>
      </c>
      <c r="C9052" s="2">
        <v>0.5625</v>
      </c>
      <c r="D9052">
        <v>1057.25</v>
      </c>
      <c r="E9052">
        <v>1058.5</v>
      </c>
      <c r="F9052">
        <v>1055.25</v>
      </c>
      <c r="G9052">
        <v>1057.25</v>
      </c>
      <c r="H9052">
        <v>91450</v>
      </c>
      <c r="M9052"/>
      <c r="N9052"/>
      <c r="O9052"/>
      <c r="P9052"/>
      <c r="Q9052"/>
    </row>
    <row r="9053" spans="1:17" x14ac:dyDescent="0.2">
      <c r="A9053" t="s">
        <v>24</v>
      </c>
      <c r="B9053" s="1">
        <v>40490</v>
      </c>
      <c r="C9053" s="2">
        <v>0.60416666666666663</v>
      </c>
      <c r="D9053">
        <v>1057.25</v>
      </c>
      <c r="E9053">
        <v>1058</v>
      </c>
      <c r="F9053">
        <v>1055.5</v>
      </c>
      <c r="G9053">
        <v>1057.75</v>
      </c>
      <c r="H9053">
        <v>125965</v>
      </c>
      <c r="M9053"/>
      <c r="N9053"/>
      <c r="O9053"/>
      <c r="P9053"/>
      <c r="Q9053"/>
    </row>
    <row r="9054" spans="1:17" x14ac:dyDescent="0.2">
      <c r="A9054" t="s">
        <v>24</v>
      </c>
      <c r="B9054" s="1">
        <v>40490</v>
      </c>
      <c r="C9054" s="2">
        <v>0.63541666666666663</v>
      </c>
      <c r="D9054">
        <v>1057.75</v>
      </c>
      <c r="E9054">
        <v>1059</v>
      </c>
      <c r="F9054">
        <v>1055.5</v>
      </c>
      <c r="G9054">
        <v>1057</v>
      </c>
      <c r="H9054">
        <v>228145</v>
      </c>
      <c r="M9054"/>
      <c r="N9054"/>
      <c r="O9054"/>
      <c r="P9054"/>
      <c r="Q9054"/>
    </row>
    <row r="9055" spans="1:17" x14ac:dyDescent="0.2">
      <c r="A9055" t="s">
        <v>24</v>
      </c>
      <c r="B9055" s="1">
        <v>40491</v>
      </c>
      <c r="C9055" s="2">
        <v>0.39583333333333331</v>
      </c>
      <c r="D9055">
        <v>1060.25</v>
      </c>
      <c r="E9055">
        <v>1061.75</v>
      </c>
      <c r="F9055">
        <v>1056</v>
      </c>
      <c r="G9055">
        <v>1060.25</v>
      </c>
      <c r="H9055">
        <v>335943</v>
      </c>
      <c r="I9055" t="b">
        <f>AND(HOUR(C9055)=9,MINUTE(C9055)=30,HOUR(C9054)=15,MINUTE(C9054)=15)</f>
        <v>1</v>
      </c>
      <c r="J9055">
        <f>MAX(E9055:E9061)</f>
        <v>1061.75</v>
      </c>
      <c r="K9055">
        <f>MIN(F9055:F9061)</f>
        <v>1043.25</v>
      </c>
      <c r="L9055">
        <f>E9055</f>
        <v>1061.75</v>
      </c>
      <c r="M9055" s="6">
        <f>+F9055</f>
        <v>1056</v>
      </c>
      <c r="N9055" s="6" t="b">
        <f>IF(F9055&gt;J9048,F9055-J9048,FALSE)</f>
        <v>0</v>
      </c>
      <c r="O9055" s="6" t="b">
        <f>IF(L9055&lt;K9048,K9048-L9055,FALSE)</f>
        <v>0</v>
      </c>
      <c r="P9055" s="6" t="b">
        <f>IF(AND(N9055&lt;&gt;FALSE,K9055&lt;=J9048),TRUE,FALSE)</f>
        <v>0</v>
      </c>
      <c r="Q9055" s="6" t="b">
        <f>IF(AND(O9055&lt;&gt;FALSE,J9055&gt;K9048),TRUE,FALSE)</f>
        <v>0</v>
      </c>
    </row>
    <row r="9056" spans="1:17" x14ac:dyDescent="0.2">
      <c r="A9056" t="s">
        <v>24</v>
      </c>
      <c r="B9056" s="1">
        <v>40491</v>
      </c>
      <c r="C9056" s="2">
        <v>0.4375</v>
      </c>
      <c r="D9056">
        <v>1060.25</v>
      </c>
      <c r="E9056">
        <v>1060.75</v>
      </c>
      <c r="F9056">
        <v>1056.25</v>
      </c>
      <c r="G9056">
        <v>1057.5</v>
      </c>
      <c r="H9056">
        <v>253563</v>
      </c>
      <c r="M9056"/>
      <c r="N9056"/>
      <c r="O9056"/>
      <c r="P9056"/>
      <c r="Q9056"/>
    </row>
    <row r="9057" spans="1:17" x14ac:dyDescent="0.2">
      <c r="A9057" t="s">
        <v>24</v>
      </c>
      <c r="B9057" s="1">
        <v>40491</v>
      </c>
      <c r="C9057" s="2">
        <v>0.47916666666666669</v>
      </c>
      <c r="D9057">
        <v>1057.75</v>
      </c>
      <c r="E9057">
        <v>1058</v>
      </c>
      <c r="F9057">
        <v>1053.75</v>
      </c>
      <c r="G9057">
        <v>1054.75</v>
      </c>
      <c r="H9057">
        <v>177458</v>
      </c>
      <c r="M9057"/>
      <c r="N9057"/>
      <c r="O9057"/>
      <c r="P9057"/>
      <c r="Q9057"/>
    </row>
    <row r="9058" spans="1:17" x14ac:dyDescent="0.2">
      <c r="A9058" t="s">
        <v>24</v>
      </c>
      <c r="B9058" s="1">
        <v>40491</v>
      </c>
      <c r="C9058" s="2">
        <v>0.52083333333333337</v>
      </c>
      <c r="D9058">
        <v>1054.75</v>
      </c>
      <c r="E9058">
        <v>1056.5</v>
      </c>
      <c r="F9058">
        <v>1052.5</v>
      </c>
      <c r="G9058">
        <v>1053</v>
      </c>
      <c r="H9058">
        <v>174243</v>
      </c>
      <c r="M9058"/>
      <c r="N9058"/>
      <c r="O9058"/>
      <c r="P9058"/>
      <c r="Q9058"/>
    </row>
    <row r="9059" spans="1:17" x14ac:dyDescent="0.2">
      <c r="A9059" t="s">
        <v>24</v>
      </c>
      <c r="B9059" s="1">
        <v>40491</v>
      </c>
      <c r="C9059" s="2">
        <v>0.5625</v>
      </c>
      <c r="D9059">
        <v>1053</v>
      </c>
      <c r="E9059">
        <v>1053.75</v>
      </c>
      <c r="F9059">
        <v>1049.25</v>
      </c>
      <c r="G9059">
        <v>1051.75</v>
      </c>
      <c r="H9059">
        <v>314643</v>
      </c>
      <c r="M9059"/>
      <c r="N9059"/>
      <c r="O9059"/>
      <c r="P9059"/>
      <c r="Q9059"/>
    </row>
    <row r="9060" spans="1:17" x14ac:dyDescent="0.2">
      <c r="A9060" t="s">
        <v>24</v>
      </c>
      <c r="B9060" s="1">
        <v>40491</v>
      </c>
      <c r="C9060" s="2">
        <v>0.60416666666666663</v>
      </c>
      <c r="D9060">
        <v>1051.75</v>
      </c>
      <c r="E9060">
        <v>1054</v>
      </c>
      <c r="F9060">
        <v>1048.5</v>
      </c>
      <c r="G9060">
        <v>1049.25</v>
      </c>
      <c r="H9060">
        <v>294394</v>
      </c>
      <c r="M9060"/>
      <c r="N9060"/>
      <c r="O9060"/>
      <c r="P9060"/>
      <c r="Q9060"/>
    </row>
    <row r="9061" spans="1:17" x14ac:dyDescent="0.2">
      <c r="A9061" t="s">
        <v>24</v>
      </c>
      <c r="B9061" s="1">
        <v>40491</v>
      </c>
      <c r="C9061" s="2">
        <v>0.63541666666666663</v>
      </c>
      <c r="D9061">
        <v>1049</v>
      </c>
      <c r="E9061">
        <v>1050.25</v>
      </c>
      <c r="F9061">
        <v>1043.25</v>
      </c>
      <c r="G9061">
        <v>1047.75</v>
      </c>
      <c r="H9061">
        <v>483941</v>
      </c>
      <c r="M9061"/>
      <c r="N9061"/>
      <c r="O9061"/>
      <c r="P9061"/>
      <c r="Q9061"/>
    </row>
    <row r="9062" spans="1:17" x14ac:dyDescent="0.2">
      <c r="A9062" t="s">
        <v>24</v>
      </c>
      <c r="B9062" s="1">
        <v>40492</v>
      </c>
      <c r="C9062" s="2">
        <v>0.39583333333333331</v>
      </c>
      <c r="D9062">
        <v>1048</v>
      </c>
      <c r="E9062">
        <v>1049.5</v>
      </c>
      <c r="F9062">
        <v>1038.75</v>
      </c>
      <c r="G9062">
        <v>1039.5</v>
      </c>
      <c r="H9062">
        <v>588836</v>
      </c>
      <c r="I9062" t="b">
        <f>AND(HOUR(C9062)=9,MINUTE(C9062)=30,HOUR(C9061)=15,MINUTE(C9061)=15)</f>
        <v>1</v>
      </c>
      <c r="J9062">
        <f>MAX(E9062:E9068)</f>
        <v>1054</v>
      </c>
      <c r="K9062">
        <f>MIN(F9062:F9068)</f>
        <v>1038.75</v>
      </c>
      <c r="L9062">
        <f>E9062</f>
        <v>1049.5</v>
      </c>
      <c r="M9062" s="6">
        <f>+F9062</f>
        <v>1038.75</v>
      </c>
      <c r="N9062" s="6" t="b">
        <f>IF(F9062&gt;J9055,F9062-J9055,FALSE)</f>
        <v>0</v>
      </c>
      <c r="O9062" s="6" t="b">
        <f>IF(L9062&lt;K9055,K9055-L9062,FALSE)</f>
        <v>0</v>
      </c>
      <c r="P9062" s="6" t="b">
        <f>IF(AND(N9062&lt;&gt;FALSE,K9062&lt;=J9055),TRUE,FALSE)</f>
        <v>0</v>
      </c>
      <c r="Q9062" s="6" t="b">
        <f>IF(AND(O9062&lt;&gt;FALSE,J9062&gt;K9055),TRUE,FALSE)</f>
        <v>0</v>
      </c>
    </row>
    <row r="9063" spans="1:17" x14ac:dyDescent="0.2">
      <c r="A9063" t="s">
        <v>24</v>
      </c>
      <c r="B9063" s="1">
        <v>40492</v>
      </c>
      <c r="C9063" s="2">
        <v>0.4375</v>
      </c>
      <c r="D9063">
        <v>1039.75</v>
      </c>
      <c r="E9063">
        <v>1044.5</v>
      </c>
      <c r="F9063">
        <v>1039.5</v>
      </c>
      <c r="G9063">
        <v>1044.25</v>
      </c>
      <c r="H9063">
        <v>377092</v>
      </c>
      <c r="M9063"/>
      <c r="N9063"/>
      <c r="O9063"/>
      <c r="P9063"/>
      <c r="Q9063"/>
    </row>
    <row r="9064" spans="1:17" x14ac:dyDescent="0.2">
      <c r="A9064" t="s">
        <v>24</v>
      </c>
      <c r="B9064" s="1">
        <v>40492</v>
      </c>
      <c r="C9064" s="2">
        <v>0.47916666666666669</v>
      </c>
      <c r="D9064">
        <v>1044</v>
      </c>
      <c r="E9064">
        <v>1049.25</v>
      </c>
      <c r="F9064">
        <v>1044</v>
      </c>
      <c r="G9064">
        <v>1046.25</v>
      </c>
      <c r="H9064">
        <v>299906</v>
      </c>
      <c r="M9064"/>
      <c r="N9064"/>
      <c r="O9064"/>
      <c r="P9064"/>
      <c r="Q9064"/>
    </row>
    <row r="9065" spans="1:17" x14ac:dyDescent="0.2">
      <c r="A9065" t="s">
        <v>24</v>
      </c>
      <c r="B9065" s="1">
        <v>40492</v>
      </c>
      <c r="C9065" s="2">
        <v>0.52083333333333337</v>
      </c>
      <c r="D9065">
        <v>1046.25</v>
      </c>
      <c r="E9065">
        <v>1051.5</v>
      </c>
      <c r="F9065">
        <v>1044.25</v>
      </c>
      <c r="G9065">
        <v>1050</v>
      </c>
      <c r="H9065">
        <v>237373</v>
      </c>
      <c r="M9065"/>
      <c r="N9065"/>
      <c r="O9065"/>
      <c r="P9065"/>
      <c r="Q9065"/>
    </row>
    <row r="9066" spans="1:17" x14ac:dyDescent="0.2">
      <c r="A9066" t="s">
        <v>24</v>
      </c>
      <c r="B9066" s="1">
        <v>40492</v>
      </c>
      <c r="C9066" s="2">
        <v>0.5625</v>
      </c>
      <c r="D9066">
        <v>1050</v>
      </c>
      <c r="E9066">
        <v>1054</v>
      </c>
      <c r="F9066">
        <v>1048.75</v>
      </c>
      <c r="G9066">
        <v>1052.5</v>
      </c>
      <c r="H9066">
        <v>218844</v>
      </c>
      <c r="M9066"/>
      <c r="N9066"/>
      <c r="O9066"/>
      <c r="P9066"/>
      <c r="Q9066"/>
    </row>
    <row r="9067" spans="1:17" x14ac:dyDescent="0.2">
      <c r="A9067" t="s">
        <v>24</v>
      </c>
      <c r="B9067" s="1">
        <v>40492</v>
      </c>
      <c r="C9067" s="2">
        <v>0.60416666666666663</v>
      </c>
      <c r="D9067">
        <v>1052.75</v>
      </c>
      <c r="E9067">
        <v>1053</v>
      </c>
      <c r="F9067">
        <v>1050</v>
      </c>
      <c r="G9067">
        <v>1052</v>
      </c>
      <c r="H9067">
        <v>187338</v>
      </c>
      <c r="M9067"/>
      <c r="N9067"/>
      <c r="O9067"/>
      <c r="P9067"/>
      <c r="Q9067"/>
    </row>
    <row r="9068" spans="1:17" x14ac:dyDescent="0.2">
      <c r="A9068" t="s">
        <v>24</v>
      </c>
      <c r="B9068" s="1">
        <v>40492</v>
      </c>
      <c r="C9068" s="2">
        <v>0.63541666666666663</v>
      </c>
      <c r="D9068">
        <v>1052</v>
      </c>
      <c r="E9068">
        <v>1053.25</v>
      </c>
      <c r="F9068">
        <v>1050.75</v>
      </c>
      <c r="G9068">
        <v>1051</v>
      </c>
      <c r="H9068">
        <v>224083</v>
      </c>
      <c r="M9068"/>
      <c r="N9068"/>
      <c r="O9068"/>
      <c r="P9068"/>
      <c r="Q9068"/>
    </row>
    <row r="9069" spans="1:17" x14ac:dyDescent="0.2">
      <c r="A9069" t="s">
        <v>24</v>
      </c>
      <c r="B9069" s="1">
        <v>40493</v>
      </c>
      <c r="C9069" s="2">
        <v>0.39583333333333331</v>
      </c>
      <c r="D9069">
        <v>1042.75</v>
      </c>
      <c r="E9069">
        <v>1046.5</v>
      </c>
      <c r="F9069">
        <v>1039</v>
      </c>
      <c r="G9069">
        <v>1044.5</v>
      </c>
      <c r="H9069">
        <v>410150</v>
      </c>
      <c r="I9069" t="b">
        <f>AND(HOUR(C9069)=9,MINUTE(C9069)=30,HOUR(C9068)=15,MINUTE(C9068)=15)</f>
        <v>1</v>
      </c>
      <c r="J9069">
        <f>MAX(E9069:E9075)</f>
        <v>1050.25</v>
      </c>
      <c r="K9069">
        <f>MIN(F9069:F9075)</f>
        <v>1039</v>
      </c>
      <c r="L9069">
        <f>E9069</f>
        <v>1046.5</v>
      </c>
      <c r="M9069" s="6">
        <f>+F9069</f>
        <v>1039</v>
      </c>
      <c r="N9069" s="6" t="b">
        <f>IF(F9069&gt;J9062,F9069-J9062,FALSE)</f>
        <v>0</v>
      </c>
      <c r="O9069" s="6" t="b">
        <f>IF(L9069&lt;K9062,K9062-L9069,FALSE)</f>
        <v>0</v>
      </c>
      <c r="P9069" s="6" t="b">
        <f>IF(AND(N9069&lt;&gt;FALSE,K9069&lt;=J9062),TRUE,FALSE)</f>
        <v>0</v>
      </c>
      <c r="Q9069" s="6" t="b">
        <f>IF(AND(O9069&lt;&gt;FALSE,J9069&gt;K9062),TRUE,FALSE)</f>
        <v>0</v>
      </c>
    </row>
    <row r="9070" spans="1:17" x14ac:dyDescent="0.2">
      <c r="A9070" t="s">
        <v>24</v>
      </c>
      <c r="B9070" s="1">
        <v>40493</v>
      </c>
      <c r="C9070" s="2">
        <v>0.4375</v>
      </c>
      <c r="D9070">
        <v>1044.5</v>
      </c>
      <c r="E9070">
        <v>1045</v>
      </c>
      <c r="F9070">
        <v>1041.25</v>
      </c>
      <c r="G9070">
        <v>1042</v>
      </c>
      <c r="H9070">
        <v>254767</v>
      </c>
      <c r="M9070"/>
      <c r="N9070"/>
      <c r="O9070"/>
      <c r="P9070"/>
      <c r="Q9070"/>
    </row>
    <row r="9071" spans="1:17" x14ac:dyDescent="0.2">
      <c r="A9071" t="s">
        <v>24</v>
      </c>
      <c r="B9071" s="1">
        <v>40493</v>
      </c>
      <c r="C9071" s="2">
        <v>0.47916666666666669</v>
      </c>
      <c r="D9071">
        <v>1041.75</v>
      </c>
      <c r="E9071">
        <v>1046</v>
      </c>
      <c r="F9071">
        <v>1041.5</v>
      </c>
      <c r="G9071">
        <v>1045.25</v>
      </c>
      <c r="H9071">
        <v>158467</v>
      </c>
      <c r="M9071"/>
      <c r="N9071"/>
      <c r="O9071"/>
      <c r="P9071"/>
      <c r="Q9071"/>
    </row>
    <row r="9072" spans="1:17" x14ac:dyDescent="0.2">
      <c r="A9072" t="s">
        <v>24</v>
      </c>
      <c r="B9072" s="1">
        <v>40493</v>
      </c>
      <c r="C9072" s="2">
        <v>0.52083333333333337</v>
      </c>
      <c r="D9072">
        <v>1045.25</v>
      </c>
      <c r="E9072">
        <v>1046</v>
      </c>
      <c r="F9072">
        <v>1043.25</v>
      </c>
      <c r="G9072">
        <v>1044.75</v>
      </c>
      <c r="H9072">
        <v>107051</v>
      </c>
      <c r="M9072"/>
      <c r="N9072"/>
      <c r="O9072"/>
      <c r="P9072"/>
      <c r="Q9072"/>
    </row>
    <row r="9073" spans="1:17" x14ac:dyDescent="0.2">
      <c r="A9073" t="s">
        <v>24</v>
      </c>
      <c r="B9073" s="1">
        <v>40493</v>
      </c>
      <c r="C9073" s="2">
        <v>0.5625</v>
      </c>
      <c r="D9073">
        <v>1044.75</v>
      </c>
      <c r="E9073">
        <v>1049.25</v>
      </c>
      <c r="F9073">
        <v>1044.5</v>
      </c>
      <c r="G9073">
        <v>1048.5</v>
      </c>
      <c r="H9073">
        <v>148117</v>
      </c>
      <c r="M9073"/>
      <c r="N9073"/>
      <c r="O9073"/>
      <c r="P9073"/>
      <c r="Q9073"/>
    </row>
    <row r="9074" spans="1:17" x14ac:dyDescent="0.2">
      <c r="A9074" t="s">
        <v>24</v>
      </c>
      <c r="B9074" s="1">
        <v>40493</v>
      </c>
      <c r="C9074" s="2">
        <v>0.60416666666666663</v>
      </c>
      <c r="D9074">
        <v>1048.5</v>
      </c>
      <c r="E9074">
        <v>1050.25</v>
      </c>
      <c r="F9074">
        <v>1046.5</v>
      </c>
      <c r="G9074">
        <v>1048</v>
      </c>
      <c r="H9074">
        <v>128228</v>
      </c>
      <c r="M9074"/>
      <c r="N9074"/>
      <c r="O9074"/>
      <c r="P9074"/>
      <c r="Q9074"/>
    </row>
    <row r="9075" spans="1:17" x14ac:dyDescent="0.2">
      <c r="A9075" t="s">
        <v>24</v>
      </c>
      <c r="B9075" s="1">
        <v>40493</v>
      </c>
      <c r="C9075" s="2">
        <v>0.63541666666666663</v>
      </c>
      <c r="D9075">
        <v>1048</v>
      </c>
      <c r="E9075">
        <v>1049</v>
      </c>
      <c r="F9075">
        <v>1045.25</v>
      </c>
      <c r="G9075">
        <v>1047.5</v>
      </c>
      <c r="H9075">
        <v>237785</v>
      </c>
      <c r="M9075"/>
      <c r="N9075"/>
      <c r="O9075"/>
      <c r="P9075"/>
      <c r="Q9075"/>
    </row>
    <row r="9076" spans="1:17" x14ac:dyDescent="0.2">
      <c r="A9076" t="s">
        <v>24</v>
      </c>
      <c r="B9076" s="1">
        <v>40494</v>
      </c>
      <c r="C9076" s="2">
        <v>0.39583333333333331</v>
      </c>
      <c r="D9076">
        <v>1040.25</v>
      </c>
      <c r="E9076">
        <v>1045.75</v>
      </c>
      <c r="F9076">
        <v>1039.25</v>
      </c>
      <c r="G9076">
        <v>1040</v>
      </c>
      <c r="H9076">
        <v>476319</v>
      </c>
      <c r="I9076" t="b">
        <f>AND(HOUR(C9076)=9,MINUTE(C9076)=30,HOUR(C9075)=15,MINUTE(C9075)=15)</f>
        <v>1</v>
      </c>
      <c r="J9076">
        <f>MAX(E9076:E9082)</f>
        <v>1045.75</v>
      </c>
      <c r="K9076">
        <f>MIN(F9076:F9082)</f>
        <v>1028.5</v>
      </c>
      <c r="L9076">
        <f>E9076</f>
        <v>1045.75</v>
      </c>
      <c r="M9076" s="6">
        <f>+F9076</f>
        <v>1039.25</v>
      </c>
      <c r="N9076" s="6" t="b">
        <f>IF(F9076&gt;J9069,F9076-J9069,FALSE)</f>
        <v>0</v>
      </c>
      <c r="O9076" s="6" t="b">
        <f>IF(L9076&lt;K9069,K9069-L9076,FALSE)</f>
        <v>0</v>
      </c>
      <c r="P9076" s="6" t="b">
        <f>IF(AND(N9076&lt;&gt;FALSE,K9076&lt;=J9069),TRUE,FALSE)</f>
        <v>0</v>
      </c>
      <c r="Q9076" s="6" t="b">
        <f>IF(AND(O9076&lt;&gt;FALSE,J9076&gt;K9069),TRUE,FALSE)</f>
        <v>0</v>
      </c>
    </row>
    <row r="9077" spans="1:17" x14ac:dyDescent="0.2">
      <c r="A9077" t="s">
        <v>24</v>
      </c>
      <c r="B9077" s="1">
        <v>40494</v>
      </c>
      <c r="C9077" s="2">
        <v>0.4375</v>
      </c>
      <c r="D9077">
        <v>1039.75</v>
      </c>
      <c r="E9077">
        <v>1040.25</v>
      </c>
      <c r="F9077">
        <v>1034</v>
      </c>
      <c r="G9077">
        <v>1038</v>
      </c>
      <c r="H9077">
        <v>405001</v>
      </c>
      <c r="M9077"/>
      <c r="N9077"/>
      <c r="O9077"/>
      <c r="P9077"/>
      <c r="Q9077"/>
    </row>
    <row r="9078" spans="1:17" x14ac:dyDescent="0.2">
      <c r="A9078" t="s">
        <v>24</v>
      </c>
      <c r="B9078" s="1">
        <v>40494</v>
      </c>
      <c r="C9078" s="2">
        <v>0.47916666666666669</v>
      </c>
      <c r="D9078">
        <v>1038</v>
      </c>
      <c r="E9078">
        <v>1038.5</v>
      </c>
      <c r="F9078">
        <v>1030.75</v>
      </c>
      <c r="G9078">
        <v>1030.75</v>
      </c>
      <c r="H9078">
        <v>317804</v>
      </c>
      <c r="M9078"/>
      <c r="N9078"/>
      <c r="O9078"/>
      <c r="P9078"/>
      <c r="Q9078"/>
    </row>
    <row r="9079" spans="1:17" x14ac:dyDescent="0.2">
      <c r="A9079" t="s">
        <v>24</v>
      </c>
      <c r="B9079" s="1">
        <v>40494</v>
      </c>
      <c r="C9079" s="2">
        <v>0.52083333333333337</v>
      </c>
      <c r="D9079">
        <v>1030.75</v>
      </c>
      <c r="E9079">
        <v>1032.5</v>
      </c>
      <c r="F9079">
        <v>1028.5</v>
      </c>
      <c r="G9079">
        <v>1031.5</v>
      </c>
      <c r="H9079">
        <v>319599</v>
      </c>
      <c r="M9079"/>
      <c r="N9079"/>
      <c r="O9079"/>
      <c r="P9079"/>
      <c r="Q9079"/>
    </row>
    <row r="9080" spans="1:17" x14ac:dyDescent="0.2">
      <c r="A9080" t="s">
        <v>24</v>
      </c>
      <c r="B9080" s="1">
        <v>40494</v>
      </c>
      <c r="C9080" s="2">
        <v>0.5625</v>
      </c>
      <c r="D9080">
        <v>1031.5</v>
      </c>
      <c r="E9080">
        <v>1033.25</v>
      </c>
      <c r="F9080">
        <v>1029.25</v>
      </c>
      <c r="G9080">
        <v>1031</v>
      </c>
      <c r="H9080">
        <v>152997</v>
      </c>
      <c r="M9080"/>
      <c r="N9080"/>
      <c r="O9080"/>
      <c r="P9080"/>
      <c r="Q9080"/>
    </row>
    <row r="9081" spans="1:17" x14ac:dyDescent="0.2">
      <c r="A9081" t="s">
        <v>24</v>
      </c>
      <c r="B9081" s="1">
        <v>40494</v>
      </c>
      <c r="C9081" s="2">
        <v>0.60416666666666663</v>
      </c>
      <c r="D9081">
        <v>1030.75</v>
      </c>
      <c r="E9081">
        <v>1036.25</v>
      </c>
      <c r="F9081">
        <v>1029.75</v>
      </c>
      <c r="G9081">
        <v>1033.5</v>
      </c>
      <c r="H9081">
        <v>232703</v>
      </c>
      <c r="M9081"/>
      <c r="N9081"/>
      <c r="O9081"/>
      <c r="P9081"/>
      <c r="Q9081"/>
    </row>
    <row r="9082" spans="1:17" x14ac:dyDescent="0.2">
      <c r="A9082" t="s">
        <v>24</v>
      </c>
      <c r="B9082" s="1">
        <v>40494</v>
      </c>
      <c r="C9082" s="2">
        <v>0.63541666666666663</v>
      </c>
      <c r="D9082">
        <v>1033.25</v>
      </c>
      <c r="E9082">
        <v>1035</v>
      </c>
      <c r="F9082">
        <v>1031.5</v>
      </c>
      <c r="G9082">
        <v>1031.75</v>
      </c>
      <c r="H9082">
        <v>341445</v>
      </c>
      <c r="M9082"/>
      <c r="N9082"/>
      <c r="O9082"/>
      <c r="P9082"/>
      <c r="Q9082"/>
    </row>
    <row r="9083" spans="1:17" x14ac:dyDescent="0.2">
      <c r="A9083" t="s">
        <v>24</v>
      </c>
      <c r="B9083" s="1">
        <v>40497</v>
      </c>
      <c r="C9083" s="2">
        <v>0.39583333333333331</v>
      </c>
      <c r="D9083">
        <v>1038</v>
      </c>
      <c r="E9083">
        <v>1040.5</v>
      </c>
      <c r="F9083">
        <v>1034.25</v>
      </c>
      <c r="G9083">
        <v>1037.5</v>
      </c>
      <c r="H9083">
        <v>421539</v>
      </c>
      <c r="I9083" t="b">
        <f>AND(HOUR(C9083)=9,MINUTE(C9083)=30,HOUR(C9082)=15,MINUTE(C9082)=15)</f>
        <v>1</v>
      </c>
      <c r="J9083">
        <f>MAX(E9083:E9089)</f>
        <v>1042.75</v>
      </c>
      <c r="K9083">
        <f>MIN(F9083:F9089)</f>
        <v>1031.75</v>
      </c>
      <c r="L9083">
        <f>E9083</f>
        <v>1040.5</v>
      </c>
      <c r="M9083" s="6">
        <f>+F9083</f>
        <v>1034.25</v>
      </c>
      <c r="N9083" s="6" t="b">
        <f>IF(F9083&gt;J9076,F9083-J9076,FALSE)</f>
        <v>0</v>
      </c>
      <c r="O9083" s="6" t="b">
        <f>IF(L9083&lt;K9076,K9076-L9083,FALSE)</f>
        <v>0</v>
      </c>
      <c r="P9083" s="6" t="b">
        <f>IF(AND(N9083&lt;&gt;FALSE,K9083&lt;=J9076),TRUE,FALSE)</f>
        <v>0</v>
      </c>
      <c r="Q9083" s="6" t="b">
        <f>IF(AND(O9083&lt;&gt;FALSE,J9083&gt;K9076),TRUE,FALSE)</f>
        <v>0</v>
      </c>
    </row>
    <row r="9084" spans="1:17" x14ac:dyDescent="0.2">
      <c r="A9084" t="s">
        <v>24</v>
      </c>
      <c r="B9084" s="1">
        <v>40497</v>
      </c>
      <c r="C9084" s="2">
        <v>0.4375</v>
      </c>
      <c r="D9084">
        <v>1037.75</v>
      </c>
      <c r="E9084">
        <v>1039.5</v>
      </c>
      <c r="F9084">
        <v>1036</v>
      </c>
      <c r="G9084">
        <v>1038</v>
      </c>
      <c r="H9084">
        <v>258741</v>
      </c>
      <c r="M9084"/>
      <c r="N9084"/>
      <c r="O9084"/>
      <c r="P9084"/>
      <c r="Q9084"/>
    </row>
    <row r="9085" spans="1:17" x14ac:dyDescent="0.2">
      <c r="A9085" t="s">
        <v>24</v>
      </c>
      <c r="B9085" s="1">
        <v>40497</v>
      </c>
      <c r="C9085" s="2">
        <v>0.47916666666666669</v>
      </c>
      <c r="D9085">
        <v>1038</v>
      </c>
      <c r="E9085">
        <v>1042.75</v>
      </c>
      <c r="F9085">
        <v>1037.75</v>
      </c>
      <c r="G9085">
        <v>1040.25</v>
      </c>
      <c r="H9085">
        <v>258809</v>
      </c>
      <c r="M9085"/>
      <c r="N9085"/>
      <c r="O9085"/>
      <c r="P9085"/>
      <c r="Q9085"/>
    </row>
    <row r="9086" spans="1:17" x14ac:dyDescent="0.2">
      <c r="A9086" t="s">
        <v>24</v>
      </c>
      <c r="B9086" s="1">
        <v>40497</v>
      </c>
      <c r="C9086" s="2">
        <v>0.52083333333333337</v>
      </c>
      <c r="D9086">
        <v>1040.25</v>
      </c>
      <c r="E9086">
        <v>1042.25</v>
      </c>
      <c r="F9086">
        <v>1039.25</v>
      </c>
      <c r="G9086">
        <v>1041.5</v>
      </c>
      <c r="H9086">
        <v>107274</v>
      </c>
      <c r="M9086"/>
      <c r="N9086"/>
      <c r="O9086"/>
      <c r="P9086"/>
      <c r="Q9086"/>
    </row>
    <row r="9087" spans="1:17" x14ac:dyDescent="0.2">
      <c r="A9087" t="s">
        <v>24</v>
      </c>
      <c r="B9087" s="1">
        <v>40497</v>
      </c>
      <c r="C9087" s="2">
        <v>0.5625</v>
      </c>
      <c r="D9087">
        <v>1041.5</v>
      </c>
      <c r="E9087">
        <v>1042</v>
      </c>
      <c r="F9087">
        <v>1037.5</v>
      </c>
      <c r="G9087">
        <v>1038.25</v>
      </c>
      <c r="H9087">
        <v>136102</v>
      </c>
      <c r="M9087"/>
      <c r="N9087"/>
      <c r="O9087"/>
      <c r="P9087"/>
      <c r="Q9087"/>
    </row>
    <row r="9088" spans="1:17" x14ac:dyDescent="0.2">
      <c r="A9088" t="s">
        <v>24</v>
      </c>
      <c r="B9088" s="1">
        <v>40497</v>
      </c>
      <c r="C9088" s="2">
        <v>0.60416666666666663</v>
      </c>
      <c r="D9088">
        <v>1038</v>
      </c>
      <c r="E9088">
        <v>1039.75</v>
      </c>
      <c r="F9088">
        <v>1033.25</v>
      </c>
      <c r="G9088">
        <v>1035.25</v>
      </c>
      <c r="H9088">
        <v>269125</v>
      </c>
      <c r="M9088"/>
      <c r="N9088"/>
      <c r="O9088"/>
      <c r="P9088"/>
      <c r="Q9088"/>
    </row>
    <row r="9089" spans="1:17" x14ac:dyDescent="0.2">
      <c r="A9089" t="s">
        <v>24</v>
      </c>
      <c r="B9089" s="1">
        <v>40497</v>
      </c>
      <c r="C9089" s="2">
        <v>0.63541666666666663</v>
      </c>
      <c r="D9089">
        <v>1035.25</v>
      </c>
      <c r="E9089">
        <v>1036</v>
      </c>
      <c r="F9089">
        <v>1031.75</v>
      </c>
      <c r="G9089">
        <v>1032.75</v>
      </c>
      <c r="H9089">
        <v>277484</v>
      </c>
      <c r="M9089"/>
      <c r="N9089"/>
      <c r="O9089"/>
      <c r="P9089"/>
      <c r="Q9089"/>
    </row>
    <row r="9090" spans="1:17" x14ac:dyDescent="0.2">
      <c r="A9090" t="s">
        <v>24</v>
      </c>
      <c r="B9090" s="1">
        <v>40498</v>
      </c>
      <c r="C9090" s="2">
        <v>0.39583333333333331</v>
      </c>
      <c r="D9090">
        <v>1025</v>
      </c>
      <c r="E9090">
        <v>1027</v>
      </c>
      <c r="F9090">
        <v>1021.5</v>
      </c>
      <c r="G9090">
        <v>1023.75</v>
      </c>
      <c r="H9090">
        <v>449342</v>
      </c>
      <c r="I9090" t="b">
        <f>AND(HOUR(C9090)=9,MINUTE(C9090)=30,HOUR(C9089)=15,MINUTE(C9089)=15)</f>
        <v>1</v>
      </c>
      <c r="J9090">
        <f>MAX(E9090:E9096)</f>
        <v>1027</v>
      </c>
      <c r="K9090">
        <f>MIN(F9090:F9096)</f>
        <v>1008</v>
      </c>
      <c r="L9090">
        <f>E9090</f>
        <v>1027</v>
      </c>
      <c r="M9090" s="6">
        <f>+F9090</f>
        <v>1021.5</v>
      </c>
      <c r="N9090" s="6" t="b">
        <f>IF(F9090&gt;J9083,F9090-J9083,FALSE)</f>
        <v>0</v>
      </c>
      <c r="O9090" s="6">
        <f>IF(L9090&lt;K9083,K9083-L9090,FALSE)</f>
        <v>4.75</v>
      </c>
      <c r="P9090" s="6" t="b">
        <f>IF(AND(N9090&lt;&gt;FALSE,K9090&lt;=J9083),TRUE,FALSE)</f>
        <v>0</v>
      </c>
      <c r="Q9090" s="6" t="b">
        <f>IF(AND(O9090&lt;&gt;FALSE,J9090&gt;K9083),TRUE,FALSE)</f>
        <v>0</v>
      </c>
    </row>
    <row r="9091" spans="1:17" x14ac:dyDescent="0.2">
      <c r="A9091" t="s">
        <v>24</v>
      </c>
      <c r="B9091" s="1">
        <v>40498</v>
      </c>
      <c r="C9091" s="2">
        <v>0.4375</v>
      </c>
      <c r="D9091">
        <v>1023.75</v>
      </c>
      <c r="E9091">
        <v>1023.75</v>
      </c>
      <c r="F9091">
        <v>1012.5</v>
      </c>
      <c r="G9091">
        <v>1014.5</v>
      </c>
      <c r="H9091">
        <v>643650</v>
      </c>
      <c r="M9091"/>
      <c r="N9091"/>
      <c r="O9091"/>
      <c r="P9091"/>
      <c r="Q9091"/>
    </row>
    <row r="9092" spans="1:17" x14ac:dyDescent="0.2">
      <c r="A9092" t="s">
        <v>24</v>
      </c>
      <c r="B9092" s="1">
        <v>40498</v>
      </c>
      <c r="C9092" s="2">
        <v>0.47916666666666669</v>
      </c>
      <c r="D9092">
        <v>1014.5</v>
      </c>
      <c r="E9092">
        <v>1015.75</v>
      </c>
      <c r="F9092">
        <v>1009.25</v>
      </c>
      <c r="G9092">
        <v>1012.25</v>
      </c>
      <c r="H9092">
        <v>430839</v>
      </c>
      <c r="M9092"/>
      <c r="N9092"/>
      <c r="O9092"/>
      <c r="P9092"/>
      <c r="Q9092"/>
    </row>
    <row r="9093" spans="1:17" x14ac:dyDescent="0.2">
      <c r="A9093" t="s">
        <v>24</v>
      </c>
      <c r="B9093" s="1">
        <v>40498</v>
      </c>
      <c r="C9093" s="2">
        <v>0.52083333333333337</v>
      </c>
      <c r="D9093">
        <v>1012.25</v>
      </c>
      <c r="E9093">
        <v>1014</v>
      </c>
      <c r="F9093">
        <v>1009.5</v>
      </c>
      <c r="G9093">
        <v>1013.5</v>
      </c>
      <c r="H9093">
        <v>230192</v>
      </c>
      <c r="M9093"/>
      <c r="N9093"/>
      <c r="O9093"/>
      <c r="P9093"/>
      <c r="Q9093"/>
    </row>
    <row r="9094" spans="1:17" x14ac:dyDescent="0.2">
      <c r="A9094" t="s">
        <v>24</v>
      </c>
      <c r="B9094" s="1">
        <v>40498</v>
      </c>
      <c r="C9094" s="2">
        <v>0.5625</v>
      </c>
      <c r="D9094">
        <v>1013.5</v>
      </c>
      <c r="E9094">
        <v>1016.25</v>
      </c>
      <c r="F9094">
        <v>1011.5</v>
      </c>
      <c r="G9094">
        <v>1012</v>
      </c>
      <c r="H9094">
        <v>215881</v>
      </c>
      <c r="M9094"/>
      <c r="N9094"/>
      <c r="O9094"/>
      <c r="P9094"/>
      <c r="Q9094"/>
    </row>
    <row r="9095" spans="1:17" x14ac:dyDescent="0.2">
      <c r="A9095" t="s">
        <v>24</v>
      </c>
      <c r="B9095" s="1">
        <v>40498</v>
      </c>
      <c r="C9095" s="2">
        <v>0.60416666666666663</v>
      </c>
      <c r="D9095">
        <v>1012</v>
      </c>
      <c r="E9095">
        <v>1013.75</v>
      </c>
      <c r="F9095">
        <v>1008</v>
      </c>
      <c r="G9095">
        <v>1010</v>
      </c>
      <c r="H9095">
        <v>330032</v>
      </c>
      <c r="M9095"/>
      <c r="N9095"/>
      <c r="O9095"/>
      <c r="P9095"/>
      <c r="Q9095"/>
    </row>
    <row r="9096" spans="1:17" x14ac:dyDescent="0.2">
      <c r="A9096" t="s">
        <v>24</v>
      </c>
      <c r="B9096" s="1">
        <v>40498</v>
      </c>
      <c r="C9096" s="2">
        <v>0.63541666666666663</v>
      </c>
      <c r="D9096">
        <v>1010.25</v>
      </c>
      <c r="E9096">
        <v>1015</v>
      </c>
      <c r="F9096">
        <v>1009.5</v>
      </c>
      <c r="G9096">
        <v>1012</v>
      </c>
      <c r="H9096">
        <v>439789</v>
      </c>
      <c r="M9096"/>
      <c r="N9096"/>
      <c r="O9096"/>
      <c r="P9096"/>
      <c r="Q9096"/>
    </row>
    <row r="9097" spans="1:17" x14ac:dyDescent="0.2">
      <c r="A9097" t="s">
        <v>24</v>
      </c>
      <c r="B9097" s="1">
        <v>40499</v>
      </c>
      <c r="C9097" s="2">
        <v>0.39583333333333331</v>
      </c>
      <c r="D9097">
        <v>1014</v>
      </c>
      <c r="E9097">
        <v>1018.75</v>
      </c>
      <c r="F9097">
        <v>1010.5</v>
      </c>
      <c r="G9097">
        <v>1018</v>
      </c>
      <c r="H9097">
        <v>423974</v>
      </c>
      <c r="I9097" t="b">
        <f>AND(HOUR(C9097)=9,MINUTE(C9097)=30,HOUR(C9096)=15,MINUTE(C9096)=15)</f>
        <v>1</v>
      </c>
      <c r="J9097">
        <f>MAX(E9097:E9103)</f>
        <v>1019</v>
      </c>
      <c r="K9097">
        <f>MIN(F9097:F9103)</f>
        <v>1010.5</v>
      </c>
      <c r="L9097">
        <f>E9097</f>
        <v>1018.75</v>
      </c>
      <c r="M9097" s="6">
        <f>+F9097</f>
        <v>1010.5</v>
      </c>
      <c r="N9097" s="6" t="b">
        <f>IF(F9097&gt;J9090,F9097-J9090,FALSE)</f>
        <v>0</v>
      </c>
      <c r="O9097" s="6" t="b">
        <f>IF(L9097&lt;K9090,K9090-L9097,FALSE)</f>
        <v>0</v>
      </c>
      <c r="P9097" s="6" t="b">
        <f>IF(AND(N9097&lt;&gt;FALSE,K9097&lt;=J9090),TRUE,FALSE)</f>
        <v>0</v>
      </c>
      <c r="Q9097" s="6" t="b">
        <f>IF(AND(O9097&lt;&gt;FALSE,J9097&gt;K9090),TRUE,FALSE)</f>
        <v>0</v>
      </c>
    </row>
    <row r="9098" spans="1:17" x14ac:dyDescent="0.2">
      <c r="A9098" t="s">
        <v>24</v>
      </c>
      <c r="B9098" s="1">
        <v>40499</v>
      </c>
      <c r="C9098" s="2">
        <v>0.4375</v>
      </c>
      <c r="D9098">
        <v>1018.25</v>
      </c>
      <c r="E9098">
        <v>1019</v>
      </c>
      <c r="F9098">
        <v>1014.5</v>
      </c>
      <c r="G9098">
        <v>1017.25</v>
      </c>
      <c r="H9098">
        <v>318081</v>
      </c>
      <c r="M9098"/>
      <c r="N9098"/>
      <c r="O9098"/>
      <c r="P9098"/>
      <c r="Q9098"/>
    </row>
    <row r="9099" spans="1:17" x14ac:dyDescent="0.2">
      <c r="A9099" t="s">
        <v>24</v>
      </c>
      <c r="B9099" s="1">
        <v>40499</v>
      </c>
      <c r="C9099" s="2">
        <v>0.47916666666666669</v>
      </c>
      <c r="D9099">
        <v>1017.25</v>
      </c>
      <c r="E9099">
        <v>1018.25</v>
      </c>
      <c r="F9099">
        <v>1014.75</v>
      </c>
      <c r="G9099">
        <v>1016.25</v>
      </c>
      <c r="H9099">
        <v>185405</v>
      </c>
      <c r="M9099"/>
      <c r="N9099"/>
      <c r="O9099"/>
      <c r="P9099"/>
      <c r="Q9099"/>
    </row>
    <row r="9100" spans="1:17" x14ac:dyDescent="0.2">
      <c r="A9100" t="s">
        <v>24</v>
      </c>
      <c r="B9100" s="1">
        <v>40499</v>
      </c>
      <c r="C9100" s="2">
        <v>0.52083333333333337</v>
      </c>
      <c r="D9100">
        <v>1016.5</v>
      </c>
      <c r="E9100">
        <v>1017.75</v>
      </c>
      <c r="F9100">
        <v>1015</v>
      </c>
      <c r="G9100">
        <v>1017.75</v>
      </c>
      <c r="H9100">
        <v>96933</v>
      </c>
      <c r="M9100"/>
      <c r="N9100"/>
      <c r="O9100"/>
      <c r="P9100"/>
      <c r="Q9100"/>
    </row>
    <row r="9101" spans="1:17" x14ac:dyDescent="0.2">
      <c r="A9101" t="s">
        <v>24</v>
      </c>
      <c r="B9101" s="1">
        <v>40499</v>
      </c>
      <c r="C9101" s="2">
        <v>0.5625</v>
      </c>
      <c r="D9101">
        <v>1017.5</v>
      </c>
      <c r="E9101">
        <v>1018.5</v>
      </c>
      <c r="F9101">
        <v>1015.25</v>
      </c>
      <c r="G9101">
        <v>1016.25</v>
      </c>
      <c r="H9101">
        <v>116163</v>
      </c>
      <c r="M9101"/>
      <c r="N9101"/>
      <c r="O9101"/>
      <c r="P9101"/>
      <c r="Q9101"/>
    </row>
    <row r="9102" spans="1:17" x14ac:dyDescent="0.2">
      <c r="A9102" t="s">
        <v>24</v>
      </c>
      <c r="B9102" s="1">
        <v>40499</v>
      </c>
      <c r="C9102" s="2">
        <v>0.60416666666666663</v>
      </c>
      <c r="D9102">
        <v>1016.25</v>
      </c>
      <c r="E9102">
        <v>1017.5</v>
      </c>
      <c r="F9102">
        <v>1010.75</v>
      </c>
      <c r="G9102">
        <v>1011.25</v>
      </c>
      <c r="H9102">
        <v>261374</v>
      </c>
      <c r="M9102"/>
      <c r="N9102"/>
      <c r="O9102"/>
      <c r="P9102"/>
      <c r="Q9102"/>
    </row>
    <row r="9103" spans="1:17" x14ac:dyDescent="0.2">
      <c r="A9103" t="s">
        <v>24</v>
      </c>
      <c r="B9103" s="1">
        <v>40499</v>
      </c>
      <c r="C9103" s="2">
        <v>0.63541666666666663</v>
      </c>
      <c r="D9103">
        <v>1011.25</v>
      </c>
      <c r="E9103">
        <v>1015.5</v>
      </c>
      <c r="F9103">
        <v>1011.25</v>
      </c>
      <c r="G9103">
        <v>1014.75</v>
      </c>
      <c r="H9103">
        <v>228778</v>
      </c>
      <c r="M9103"/>
      <c r="N9103"/>
      <c r="O9103"/>
      <c r="P9103"/>
      <c r="Q9103"/>
    </row>
    <row r="9104" spans="1:17" x14ac:dyDescent="0.2">
      <c r="A9104" t="s">
        <v>24</v>
      </c>
      <c r="B9104" s="1">
        <v>40500</v>
      </c>
      <c r="C9104" s="2">
        <v>0.39583333333333331</v>
      </c>
      <c r="D9104">
        <v>1025.5</v>
      </c>
      <c r="E9104">
        <v>1035.75</v>
      </c>
      <c r="F9104">
        <v>1025.5</v>
      </c>
      <c r="G9104">
        <v>1035</v>
      </c>
      <c r="H9104">
        <v>569724</v>
      </c>
      <c r="I9104" t="b">
        <f>AND(HOUR(C9104)=9,MINUTE(C9104)=30,HOUR(C9103)=15,MINUTE(C9103)=15)</f>
        <v>1</v>
      </c>
      <c r="J9104">
        <f>MAX(E9104:E9110)</f>
        <v>1036</v>
      </c>
      <c r="K9104">
        <f>MIN(F9104:F9110)</f>
        <v>1025.5</v>
      </c>
      <c r="L9104">
        <f>E9104</f>
        <v>1035.75</v>
      </c>
      <c r="M9104" s="6">
        <f>+F9104</f>
        <v>1025.5</v>
      </c>
      <c r="N9104" s="6">
        <f>IF(F9104&gt;J9097,F9104-J9097,FALSE)</f>
        <v>6.5</v>
      </c>
      <c r="O9104" s="6" t="b">
        <f>IF(L9104&lt;K9097,K9097-L9104,FALSE)</f>
        <v>0</v>
      </c>
      <c r="P9104" s="6" t="b">
        <f>IF(AND(N9104&lt;&gt;FALSE,K9104&lt;=J9097),TRUE,FALSE)</f>
        <v>0</v>
      </c>
      <c r="Q9104" s="6" t="b">
        <f>IF(AND(O9104&lt;&gt;FALSE,J9104&gt;K9097),TRUE,FALSE)</f>
        <v>0</v>
      </c>
    </row>
    <row r="9105" spans="1:17" x14ac:dyDescent="0.2">
      <c r="A9105" t="s">
        <v>24</v>
      </c>
      <c r="B9105" s="1">
        <v>40500</v>
      </c>
      <c r="C9105" s="2">
        <v>0.4375</v>
      </c>
      <c r="D9105">
        <v>1035</v>
      </c>
      <c r="E9105">
        <v>1035.75</v>
      </c>
      <c r="F9105">
        <v>1033</v>
      </c>
      <c r="G9105">
        <v>1034</v>
      </c>
      <c r="H9105">
        <v>249773</v>
      </c>
      <c r="M9105"/>
      <c r="N9105"/>
      <c r="O9105"/>
      <c r="P9105"/>
      <c r="Q9105"/>
    </row>
    <row r="9106" spans="1:17" x14ac:dyDescent="0.2">
      <c r="A9106" t="s">
        <v>24</v>
      </c>
      <c r="B9106" s="1">
        <v>40500</v>
      </c>
      <c r="C9106" s="2">
        <v>0.47916666666666669</v>
      </c>
      <c r="D9106">
        <v>1034</v>
      </c>
      <c r="E9106">
        <v>1036</v>
      </c>
      <c r="F9106">
        <v>1033</v>
      </c>
      <c r="G9106">
        <v>1035</v>
      </c>
      <c r="H9106">
        <v>160949</v>
      </c>
      <c r="M9106"/>
      <c r="N9106"/>
      <c r="O9106"/>
      <c r="P9106"/>
      <c r="Q9106"/>
    </row>
    <row r="9107" spans="1:17" x14ac:dyDescent="0.2">
      <c r="A9107" t="s">
        <v>24</v>
      </c>
      <c r="B9107" s="1">
        <v>40500</v>
      </c>
      <c r="C9107" s="2">
        <v>0.52083333333333337</v>
      </c>
      <c r="D9107">
        <v>1035</v>
      </c>
      <c r="E9107">
        <v>1036</v>
      </c>
      <c r="F9107">
        <v>1034</v>
      </c>
      <c r="G9107">
        <v>1035</v>
      </c>
      <c r="H9107">
        <v>105004</v>
      </c>
      <c r="M9107"/>
      <c r="N9107"/>
      <c r="O9107"/>
      <c r="P9107"/>
      <c r="Q9107"/>
    </row>
    <row r="9108" spans="1:17" x14ac:dyDescent="0.2">
      <c r="A9108" t="s">
        <v>24</v>
      </c>
      <c r="B9108" s="1">
        <v>40500</v>
      </c>
      <c r="C9108" s="2">
        <v>0.5625</v>
      </c>
      <c r="D9108">
        <v>1035</v>
      </c>
      <c r="E9108">
        <v>1035.5</v>
      </c>
      <c r="F9108">
        <v>1032.25</v>
      </c>
      <c r="G9108">
        <v>1032.75</v>
      </c>
      <c r="H9108">
        <v>134039</v>
      </c>
      <c r="M9108"/>
      <c r="N9108"/>
      <c r="O9108"/>
      <c r="P9108"/>
      <c r="Q9108"/>
    </row>
    <row r="9109" spans="1:17" x14ac:dyDescent="0.2">
      <c r="A9109" t="s">
        <v>24</v>
      </c>
      <c r="B9109" s="1">
        <v>40500</v>
      </c>
      <c r="C9109" s="2">
        <v>0.60416666666666663</v>
      </c>
      <c r="D9109">
        <v>1032.5</v>
      </c>
      <c r="E9109">
        <v>1035.25</v>
      </c>
      <c r="F9109">
        <v>1032.5</v>
      </c>
      <c r="G9109">
        <v>1033.25</v>
      </c>
      <c r="H9109">
        <v>144018</v>
      </c>
      <c r="M9109"/>
      <c r="N9109"/>
      <c r="O9109"/>
      <c r="P9109"/>
      <c r="Q9109"/>
    </row>
    <row r="9110" spans="1:17" x14ac:dyDescent="0.2">
      <c r="A9110" t="s">
        <v>24</v>
      </c>
      <c r="B9110" s="1">
        <v>40500</v>
      </c>
      <c r="C9110" s="2">
        <v>0.63541666666666663</v>
      </c>
      <c r="D9110">
        <v>1033.5</v>
      </c>
      <c r="E9110">
        <v>1035.25</v>
      </c>
      <c r="F9110">
        <v>1030.5</v>
      </c>
      <c r="G9110">
        <v>1035</v>
      </c>
      <c r="H9110">
        <v>344566</v>
      </c>
      <c r="M9110"/>
      <c r="N9110"/>
      <c r="O9110"/>
      <c r="P9110"/>
      <c r="Q9110"/>
    </row>
    <row r="9111" spans="1:17" x14ac:dyDescent="0.2">
      <c r="A9111" t="s">
        <v>24</v>
      </c>
      <c r="B9111" s="1">
        <v>40501</v>
      </c>
      <c r="C9111" s="2">
        <v>0.39583333333333331</v>
      </c>
      <c r="D9111">
        <v>1031</v>
      </c>
      <c r="E9111">
        <v>1031.25</v>
      </c>
      <c r="F9111">
        <v>1024.5</v>
      </c>
      <c r="G9111">
        <v>1026.5</v>
      </c>
      <c r="H9111">
        <v>429909</v>
      </c>
      <c r="I9111" t="b">
        <f>AND(HOUR(C9111)=9,MINUTE(C9111)=30,HOUR(C9110)=15,MINUTE(C9110)=15)</f>
        <v>1</v>
      </c>
      <c r="J9111">
        <f>MAX(E9111:E9117)</f>
        <v>1037</v>
      </c>
      <c r="K9111">
        <f>MIN(F9111:F9117)</f>
        <v>1024.5</v>
      </c>
      <c r="L9111">
        <f>E9111</f>
        <v>1031.25</v>
      </c>
      <c r="M9111" s="6">
        <f>+F9111</f>
        <v>1024.5</v>
      </c>
      <c r="N9111" s="6" t="b">
        <f>IF(F9111&gt;J9104,F9111-J9104,FALSE)</f>
        <v>0</v>
      </c>
      <c r="O9111" s="6" t="b">
        <f>IF(L9111&lt;K9104,K9104-L9111,FALSE)</f>
        <v>0</v>
      </c>
      <c r="P9111" s="6" t="b">
        <f>IF(AND(N9111&lt;&gt;FALSE,K9111&lt;=J9104),TRUE,FALSE)</f>
        <v>0</v>
      </c>
      <c r="Q9111" s="6" t="b">
        <f>IF(AND(O9111&lt;&gt;FALSE,J9111&gt;K9104),TRUE,FALSE)</f>
        <v>0</v>
      </c>
    </row>
    <row r="9112" spans="1:17" x14ac:dyDescent="0.2">
      <c r="A9112" t="s">
        <v>24</v>
      </c>
      <c r="B9112" s="1">
        <v>40501</v>
      </c>
      <c r="C9112" s="2">
        <v>0.4375</v>
      </c>
      <c r="D9112">
        <v>1026.25</v>
      </c>
      <c r="E9112">
        <v>1030.75</v>
      </c>
      <c r="F9112">
        <v>1025.25</v>
      </c>
      <c r="G9112">
        <v>1030.25</v>
      </c>
      <c r="H9112">
        <v>257564</v>
      </c>
      <c r="M9112"/>
      <c r="N9112"/>
      <c r="O9112"/>
      <c r="P9112"/>
      <c r="Q9112"/>
    </row>
    <row r="9113" spans="1:17" x14ac:dyDescent="0.2">
      <c r="A9113" t="s">
        <v>24</v>
      </c>
      <c r="B9113" s="1">
        <v>40501</v>
      </c>
      <c r="C9113" s="2">
        <v>0.47916666666666669</v>
      </c>
      <c r="D9113">
        <v>1030.5</v>
      </c>
      <c r="E9113">
        <v>1032</v>
      </c>
      <c r="F9113">
        <v>1030</v>
      </c>
      <c r="G9113">
        <v>1030.25</v>
      </c>
      <c r="H9113">
        <v>122181</v>
      </c>
      <c r="M9113"/>
      <c r="N9113"/>
      <c r="O9113"/>
      <c r="P9113"/>
      <c r="Q9113"/>
    </row>
    <row r="9114" spans="1:17" x14ac:dyDescent="0.2">
      <c r="A9114" t="s">
        <v>24</v>
      </c>
      <c r="B9114" s="1">
        <v>40501</v>
      </c>
      <c r="C9114" s="2">
        <v>0.52083333333333337</v>
      </c>
      <c r="D9114">
        <v>1030</v>
      </c>
      <c r="E9114">
        <v>1033.5</v>
      </c>
      <c r="F9114">
        <v>1029.5</v>
      </c>
      <c r="G9114">
        <v>1032</v>
      </c>
      <c r="H9114">
        <v>108302</v>
      </c>
      <c r="M9114"/>
      <c r="N9114"/>
      <c r="O9114"/>
      <c r="P9114"/>
      <c r="Q9114"/>
    </row>
    <row r="9115" spans="1:17" x14ac:dyDescent="0.2">
      <c r="A9115" t="s">
        <v>24</v>
      </c>
      <c r="B9115" s="1">
        <v>40501</v>
      </c>
      <c r="C9115" s="2">
        <v>0.5625</v>
      </c>
      <c r="D9115">
        <v>1032</v>
      </c>
      <c r="E9115">
        <v>1034.5</v>
      </c>
      <c r="F9115">
        <v>1031.75</v>
      </c>
      <c r="G9115">
        <v>1033.25</v>
      </c>
      <c r="H9115">
        <v>80385</v>
      </c>
      <c r="M9115"/>
      <c r="N9115"/>
      <c r="O9115"/>
      <c r="P9115"/>
      <c r="Q9115"/>
    </row>
    <row r="9116" spans="1:17" x14ac:dyDescent="0.2">
      <c r="A9116" t="s">
        <v>24</v>
      </c>
      <c r="B9116" s="1">
        <v>40501</v>
      </c>
      <c r="C9116" s="2">
        <v>0.60416666666666663</v>
      </c>
      <c r="D9116">
        <v>1033.25</v>
      </c>
      <c r="E9116">
        <v>1034.5</v>
      </c>
      <c r="F9116">
        <v>1032</v>
      </c>
      <c r="G9116">
        <v>1032.5</v>
      </c>
      <c r="H9116">
        <v>81060</v>
      </c>
      <c r="M9116"/>
      <c r="N9116"/>
      <c r="O9116"/>
      <c r="P9116"/>
      <c r="Q9116"/>
    </row>
    <row r="9117" spans="1:17" x14ac:dyDescent="0.2">
      <c r="A9117" t="s">
        <v>24</v>
      </c>
      <c r="B9117" s="1">
        <v>40501</v>
      </c>
      <c r="C9117" s="2">
        <v>0.63541666666666663</v>
      </c>
      <c r="D9117">
        <v>1032.75</v>
      </c>
      <c r="E9117">
        <v>1037</v>
      </c>
      <c r="F9117">
        <v>1031.5</v>
      </c>
      <c r="G9117">
        <v>1035</v>
      </c>
      <c r="H9117">
        <v>281145</v>
      </c>
      <c r="M9117"/>
      <c r="N9117"/>
      <c r="O9117"/>
      <c r="P9117"/>
      <c r="Q9117"/>
    </row>
    <row r="9118" spans="1:17" x14ac:dyDescent="0.2">
      <c r="A9118" t="s">
        <v>24</v>
      </c>
      <c r="B9118" s="1">
        <v>40504</v>
      </c>
      <c r="C9118" s="2">
        <v>0.39583333333333331</v>
      </c>
      <c r="D9118">
        <v>1029</v>
      </c>
      <c r="E9118">
        <v>1034.5</v>
      </c>
      <c r="F9118">
        <v>1027.5</v>
      </c>
      <c r="G9118">
        <v>1029</v>
      </c>
      <c r="H9118">
        <v>330898</v>
      </c>
      <c r="I9118" t="b">
        <f>AND(HOUR(C9118)=9,MINUTE(C9118)=30,HOUR(C9117)=15,MINUTE(C9117)=15)</f>
        <v>1</v>
      </c>
      <c r="J9118">
        <f>MAX(E9118:E9124)</f>
        <v>1035.5</v>
      </c>
      <c r="K9118">
        <f>MIN(F9118:F9124)</f>
        <v>1019.5</v>
      </c>
      <c r="L9118">
        <f>E9118</f>
        <v>1034.5</v>
      </c>
      <c r="M9118" s="6">
        <f>+F9118</f>
        <v>1027.5</v>
      </c>
      <c r="N9118" s="6" t="b">
        <f>IF(F9118&gt;J9111,F9118-J9111,FALSE)</f>
        <v>0</v>
      </c>
      <c r="O9118" s="6" t="b">
        <f>IF(L9118&lt;K9111,K9111-L9118,FALSE)</f>
        <v>0</v>
      </c>
      <c r="P9118" s="6" t="b">
        <f>IF(AND(N9118&lt;&gt;FALSE,K9118&lt;=J9111),TRUE,FALSE)</f>
        <v>0</v>
      </c>
      <c r="Q9118" s="6" t="b">
        <f>IF(AND(O9118&lt;&gt;FALSE,J9118&gt;K9111),TRUE,FALSE)</f>
        <v>0</v>
      </c>
    </row>
    <row r="9119" spans="1:17" x14ac:dyDescent="0.2">
      <c r="A9119" t="s">
        <v>24</v>
      </c>
      <c r="B9119" s="1">
        <v>40504</v>
      </c>
      <c r="C9119" s="2">
        <v>0.4375</v>
      </c>
      <c r="D9119">
        <v>1029</v>
      </c>
      <c r="E9119">
        <v>1029.5</v>
      </c>
      <c r="F9119">
        <v>1025.25</v>
      </c>
      <c r="G9119">
        <v>1028</v>
      </c>
      <c r="H9119">
        <v>358639</v>
      </c>
      <c r="M9119"/>
      <c r="N9119"/>
      <c r="O9119"/>
      <c r="P9119"/>
      <c r="Q9119"/>
    </row>
    <row r="9120" spans="1:17" x14ac:dyDescent="0.2">
      <c r="A9120" t="s">
        <v>24</v>
      </c>
      <c r="B9120" s="1">
        <v>40504</v>
      </c>
      <c r="C9120" s="2">
        <v>0.47916666666666669</v>
      </c>
      <c r="D9120">
        <v>1028.25</v>
      </c>
      <c r="E9120">
        <v>1029</v>
      </c>
      <c r="F9120">
        <v>1022.25</v>
      </c>
      <c r="G9120">
        <v>1022.5</v>
      </c>
      <c r="H9120">
        <v>208032</v>
      </c>
      <c r="M9120"/>
      <c r="N9120"/>
      <c r="O9120"/>
      <c r="P9120"/>
      <c r="Q9120"/>
    </row>
    <row r="9121" spans="1:17" x14ac:dyDescent="0.2">
      <c r="A9121" t="s">
        <v>24</v>
      </c>
      <c r="B9121" s="1">
        <v>40504</v>
      </c>
      <c r="C9121" s="2">
        <v>0.52083333333333337</v>
      </c>
      <c r="D9121">
        <v>1022.5</v>
      </c>
      <c r="E9121">
        <v>1023.5</v>
      </c>
      <c r="F9121">
        <v>1019.5</v>
      </c>
      <c r="G9121">
        <v>1023</v>
      </c>
      <c r="H9121">
        <v>276081</v>
      </c>
      <c r="M9121"/>
      <c r="N9121"/>
      <c r="O9121"/>
      <c r="P9121"/>
      <c r="Q9121"/>
    </row>
    <row r="9122" spans="1:17" x14ac:dyDescent="0.2">
      <c r="A9122" t="s">
        <v>24</v>
      </c>
      <c r="B9122" s="1">
        <v>40504</v>
      </c>
      <c r="C9122" s="2">
        <v>0.5625</v>
      </c>
      <c r="D9122">
        <v>1022.75</v>
      </c>
      <c r="E9122">
        <v>1028.75</v>
      </c>
      <c r="F9122">
        <v>1022.75</v>
      </c>
      <c r="G9122">
        <v>1026.75</v>
      </c>
      <c r="H9122">
        <v>205722</v>
      </c>
      <c r="M9122"/>
      <c r="N9122"/>
      <c r="O9122"/>
      <c r="P9122"/>
      <c r="Q9122"/>
    </row>
    <row r="9123" spans="1:17" x14ac:dyDescent="0.2">
      <c r="A9123" t="s">
        <v>24</v>
      </c>
      <c r="B9123" s="1">
        <v>40504</v>
      </c>
      <c r="C9123" s="2">
        <v>0.60416666666666663</v>
      </c>
      <c r="D9123">
        <v>1026.75</v>
      </c>
      <c r="E9123">
        <v>1031.75</v>
      </c>
      <c r="F9123">
        <v>1026.5</v>
      </c>
      <c r="G9123">
        <v>1029.5</v>
      </c>
      <c r="H9123">
        <v>198031</v>
      </c>
      <c r="M9123"/>
      <c r="N9123"/>
      <c r="O9123"/>
      <c r="P9123"/>
      <c r="Q9123"/>
    </row>
    <row r="9124" spans="1:17" x14ac:dyDescent="0.2">
      <c r="A9124" t="s">
        <v>24</v>
      </c>
      <c r="B9124" s="1">
        <v>40504</v>
      </c>
      <c r="C9124" s="2">
        <v>0.63541666666666663</v>
      </c>
      <c r="D9124">
        <v>1029.5</v>
      </c>
      <c r="E9124">
        <v>1035.5</v>
      </c>
      <c r="F9124">
        <v>1028.5</v>
      </c>
      <c r="G9124">
        <v>1034.25</v>
      </c>
      <c r="H9124">
        <v>255735</v>
      </c>
      <c r="M9124"/>
      <c r="N9124"/>
      <c r="O9124"/>
      <c r="P9124"/>
      <c r="Q9124"/>
    </row>
    <row r="9125" spans="1:17" x14ac:dyDescent="0.2">
      <c r="A9125" t="s">
        <v>24</v>
      </c>
      <c r="B9125" s="1">
        <v>40505</v>
      </c>
      <c r="C9125" s="2">
        <v>0.39583333333333331</v>
      </c>
      <c r="D9125">
        <v>1019.75</v>
      </c>
      <c r="E9125">
        <v>1022</v>
      </c>
      <c r="F9125">
        <v>1014</v>
      </c>
      <c r="G9125">
        <v>1017.25</v>
      </c>
      <c r="H9125">
        <v>533420</v>
      </c>
      <c r="I9125" t="b">
        <f>AND(HOUR(C9125)=9,MINUTE(C9125)=30,HOUR(C9124)=15,MINUTE(C9124)=15)</f>
        <v>1</v>
      </c>
      <c r="J9125">
        <f>MAX(E9125:E9131)</f>
        <v>1022</v>
      </c>
      <c r="K9125">
        <f>MIN(F9125:F9131)</f>
        <v>1011.75</v>
      </c>
      <c r="L9125">
        <f>E9125</f>
        <v>1022</v>
      </c>
      <c r="M9125" s="6">
        <f>+F9125</f>
        <v>1014</v>
      </c>
      <c r="N9125" s="6" t="b">
        <f>IF(F9125&gt;J9118,F9125-J9118,FALSE)</f>
        <v>0</v>
      </c>
      <c r="O9125" s="6" t="b">
        <f>IF(L9125&lt;K9118,K9118-L9125,FALSE)</f>
        <v>0</v>
      </c>
      <c r="P9125" s="6" t="b">
        <f>IF(AND(N9125&lt;&gt;FALSE,K9125&lt;=J9118),TRUE,FALSE)</f>
        <v>0</v>
      </c>
      <c r="Q9125" s="6" t="b">
        <f>IF(AND(O9125&lt;&gt;FALSE,J9125&gt;K9118),TRUE,FALSE)</f>
        <v>0</v>
      </c>
    </row>
    <row r="9126" spans="1:17" x14ac:dyDescent="0.2">
      <c r="A9126" t="s">
        <v>24</v>
      </c>
      <c r="B9126" s="1">
        <v>40505</v>
      </c>
      <c r="C9126" s="2">
        <v>0.4375</v>
      </c>
      <c r="D9126">
        <v>1017.25</v>
      </c>
      <c r="E9126">
        <v>1020</v>
      </c>
      <c r="F9126">
        <v>1013</v>
      </c>
      <c r="G9126">
        <v>1013.25</v>
      </c>
      <c r="H9126">
        <v>328702</v>
      </c>
      <c r="M9126"/>
      <c r="N9126"/>
      <c r="O9126"/>
      <c r="P9126"/>
      <c r="Q9126"/>
    </row>
    <row r="9127" spans="1:17" x14ac:dyDescent="0.2">
      <c r="A9127" t="s">
        <v>24</v>
      </c>
      <c r="B9127" s="1">
        <v>40505</v>
      </c>
      <c r="C9127" s="2">
        <v>0.47916666666666669</v>
      </c>
      <c r="D9127">
        <v>1013.25</v>
      </c>
      <c r="E9127">
        <v>1016.75</v>
      </c>
      <c r="F9127">
        <v>1011.75</v>
      </c>
      <c r="G9127">
        <v>1015.75</v>
      </c>
      <c r="H9127">
        <v>262709</v>
      </c>
      <c r="M9127"/>
      <c r="N9127"/>
      <c r="O9127"/>
      <c r="P9127"/>
      <c r="Q9127"/>
    </row>
    <row r="9128" spans="1:17" x14ac:dyDescent="0.2">
      <c r="A9128" t="s">
        <v>24</v>
      </c>
      <c r="B9128" s="1">
        <v>40505</v>
      </c>
      <c r="C9128" s="2">
        <v>0.52083333333333337</v>
      </c>
      <c r="D9128">
        <v>1015.75</v>
      </c>
      <c r="E9128">
        <v>1018.5</v>
      </c>
      <c r="F9128">
        <v>1014.25</v>
      </c>
      <c r="G9128">
        <v>1018.5</v>
      </c>
      <c r="H9128">
        <v>167628</v>
      </c>
      <c r="M9128"/>
      <c r="N9128"/>
      <c r="O9128"/>
      <c r="P9128"/>
      <c r="Q9128"/>
    </row>
    <row r="9129" spans="1:17" x14ac:dyDescent="0.2">
      <c r="A9129" t="s">
        <v>24</v>
      </c>
      <c r="B9129" s="1">
        <v>40505</v>
      </c>
      <c r="C9129" s="2">
        <v>0.5625</v>
      </c>
      <c r="D9129">
        <v>1018.5</v>
      </c>
      <c r="E9129">
        <v>1019.25</v>
      </c>
      <c r="F9129">
        <v>1013.5</v>
      </c>
      <c r="G9129">
        <v>1015</v>
      </c>
      <c r="H9129">
        <v>217308</v>
      </c>
      <c r="M9129"/>
      <c r="N9129"/>
      <c r="O9129"/>
      <c r="P9129"/>
      <c r="Q9129"/>
    </row>
    <row r="9130" spans="1:17" x14ac:dyDescent="0.2">
      <c r="A9130" t="s">
        <v>24</v>
      </c>
      <c r="B9130" s="1">
        <v>40505</v>
      </c>
      <c r="C9130" s="2">
        <v>0.60416666666666663</v>
      </c>
      <c r="D9130">
        <v>1015</v>
      </c>
      <c r="E9130">
        <v>1017.5</v>
      </c>
      <c r="F9130">
        <v>1013.5</v>
      </c>
      <c r="G9130">
        <v>1016</v>
      </c>
      <c r="H9130">
        <v>220324</v>
      </c>
      <c r="M9130"/>
      <c r="N9130"/>
      <c r="O9130"/>
      <c r="P9130"/>
      <c r="Q9130"/>
    </row>
    <row r="9131" spans="1:17" x14ac:dyDescent="0.2">
      <c r="A9131" t="s">
        <v>24</v>
      </c>
      <c r="B9131" s="1">
        <v>40505</v>
      </c>
      <c r="C9131" s="2">
        <v>0.63541666666666663</v>
      </c>
      <c r="D9131">
        <v>1016</v>
      </c>
      <c r="E9131">
        <v>1017.5</v>
      </c>
      <c r="F9131">
        <v>1014.75</v>
      </c>
      <c r="G9131">
        <v>1014.75</v>
      </c>
      <c r="H9131">
        <v>298907</v>
      </c>
      <c r="M9131"/>
      <c r="N9131"/>
      <c r="O9131"/>
      <c r="P9131"/>
      <c r="Q9131"/>
    </row>
    <row r="9132" spans="1:17" x14ac:dyDescent="0.2">
      <c r="A9132" t="s">
        <v>24</v>
      </c>
      <c r="B9132" s="1">
        <v>40506</v>
      </c>
      <c r="C9132" s="2">
        <v>0.39583333333333331</v>
      </c>
      <c r="D9132">
        <v>1023.75</v>
      </c>
      <c r="E9132">
        <v>1031.25</v>
      </c>
      <c r="F9132">
        <v>1023.5</v>
      </c>
      <c r="G9132">
        <v>1030</v>
      </c>
      <c r="H9132">
        <v>466963</v>
      </c>
      <c r="I9132" t="b">
        <f>AND(HOUR(C9132)=9,MINUTE(C9132)=30,HOUR(C9131)=15,MINUTE(C9131)=15)</f>
        <v>1</v>
      </c>
      <c r="J9132">
        <f>MAX(E9132:E9138)</f>
        <v>1034.5</v>
      </c>
      <c r="K9132">
        <f>MIN(F9132:F9138)</f>
        <v>1023.5</v>
      </c>
      <c r="L9132">
        <f>E9132</f>
        <v>1031.25</v>
      </c>
      <c r="M9132" s="6">
        <f>+F9132</f>
        <v>1023.5</v>
      </c>
      <c r="N9132" s="6">
        <f>IF(F9132&gt;J9125,F9132-J9125,FALSE)</f>
        <v>1.5</v>
      </c>
      <c r="O9132" s="6" t="b">
        <f>IF(L9132&lt;K9125,K9125-L9132,FALSE)</f>
        <v>0</v>
      </c>
      <c r="P9132" s="6" t="b">
        <f>IF(AND(N9132&lt;&gt;FALSE,K9132&lt;=J9125),TRUE,FALSE)</f>
        <v>0</v>
      </c>
      <c r="Q9132" s="6" t="b">
        <f>IF(AND(O9132&lt;&gt;FALSE,J9132&gt;K9125),TRUE,FALSE)</f>
        <v>0</v>
      </c>
    </row>
    <row r="9133" spans="1:17" x14ac:dyDescent="0.2">
      <c r="A9133" t="s">
        <v>24</v>
      </c>
      <c r="B9133" s="1">
        <v>40506</v>
      </c>
      <c r="C9133" s="2">
        <v>0.4375</v>
      </c>
      <c r="D9133">
        <v>1030</v>
      </c>
      <c r="E9133">
        <v>1032.5</v>
      </c>
      <c r="F9133">
        <v>1029.5</v>
      </c>
      <c r="G9133">
        <v>1030.75</v>
      </c>
      <c r="H9133">
        <v>256644</v>
      </c>
      <c r="M9133"/>
      <c r="N9133"/>
      <c r="O9133"/>
      <c r="P9133"/>
      <c r="Q9133"/>
    </row>
    <row r="9134" spans="1:17" x14ac:dyDescent="0.2">
      <c r="A9134" t="s">
        <v>24</v>
      </c>
      <c r="B9134" s="1">
        <v>40506</v>
      </c>
      <c r="C9134" s="2">
        <v>0.47916666666666669</v>
      </c>
      <c r="D9134">
        <v>1030.5</v>
      </c>
      <c r="E9134">
        <v>1032.25</v>
      </c>
      <c r="F9134">
        <v>1029.5</v>
      </c>
      <c r="G9134">
        <v>1032</v>
      </c>
      <c r="H9134">
        <v>114669</v>
      </c>
      <c r="M9134"/>
      <c r="N9134"/>
      <c r="O9134"/>
      <c r="P9134"/>
      <c r="Q9134"/>
    </row>
    <row r="9135" spans="1:17" x14ac:dyDescent="0.2">
      <c r="A9135" t="s">
        <v>24</v>
      </c>
      <c r="B9135" s="1">
        <v>40506</v>
      </c>
      <c r="C9135" s="2">
        <v>0.52083333333333337</v>
      </c>
      <c r="D9135">
        <v>1032</v>
      </c>
      <c r="E9135">
        <v>1033.75</v>
      </c>
      <c r="F9135">
        <v>1031</v>
      </c>
      <c r="G9135">
        <v>1033.5</v>
      </c>
      <c r="H9135">
        <v>85630</v>
      </c>
      <c r="M9135"/>
      <c r="N9135"/>
      <c r="O9135"/>
      <c r="P9135"/>
      <c r="Q9135"/>
    </row>
    <row r="9136" spans="1:17" x14ac:dyDescent="0.2">
      <c r="A9136" t="s">
        <v>24</v>
      </c>
      <c r="B9136" s="1">
        <v>40506</v>
      </c>
      <c r="C9136" s="2">
        <v>0.5625</v>
      </c>
      <c r="D9136">
        <v>1033.5</v>
      </c>
      <c r="E9136">
        <v>1034</v>
      </c>
      <c r="F9136">
        <v>1031</v>
      </c>
      <c r="G9136">
        <v>1032.25</v>
      </c>
      <c r="H9136">
        <v>68386</v>
      </c>
      <c r="M9136"/>
      <c r="N9136"/>
      <c r="O9136"/>
      <c r="P9136"/>
      <c r="Q9136"/>
    </row>
    <row r="9137" spans="1:17" x14ac:dyDescent="0.2">
      <c r="A9137" t="s">
        <v>24</v>
      </c>
      <c r="B9137" s="1">
        <v>40506</v>
      </c>
      <c r="C9137" s="2">
        <v>0.60416666666666663</v>
      </c>
      <c r="D9137">
        <v>1032.25</v>
      </c>
      <c r="E9137">
        <v>1034.5</v>
      </c>
      <c r="F9137">
        <v>1032</v>
      </c>
      <c r="G9137">
        <v>1033.5</v>
      </c>
      <c r="H9137">
        <v>76812</v>
      </c>
      <c r="M9137"/>
      <c r="N9137"/>
      <c r="O9137"/>
      <c r="P9137"/>
      <c r="Q9137"/>
    </row>
    <row r="9138" spans="1:17" x14ac:dyDescent="0.2">
      <c r="A9138" t="s">
        <v>24</v>
      </c>
      <c r="B9138" s="1">
        <v>40506</v>
      </c>
      <c r="C9138" s="2">
        <v>0.63541666666666663</v>
      </c>
      <c r="D9138">
        <v>1033.25</v>
      </c>
      <c r="E9138">
        <v>1034.5</v>
      </c>
      <c r="F9138">
        <v>1031.25</v>
      </c>
      <c r="G9138">
        <v>1033.25</v>
      </c>
      <c r="H9138">
        <v>260752</v>
      </c>
      <c r="M9138"/>
      <c r="N9138"/>
      <c r="O9138"/>
      <c r="P9138"/>
      <c r="Q9138"/>
    </row>
    <row r="9139" spans="1:17" x14ac:dyDescent="0.2">
      <c r="A9139" t="s">
        <v>24</v>
      </c>
      <c r="B9139" s="1">
        <v>40511</v>
      </c>
      <c r="C9139" s="2">
        <v>0.39583333333333331</v>
      </c>
      <c r="D9139">
        <v>1016.75</v>
      </c>
      <c r="E9139">
        <v>1019.5</v>
      </c>
      <c r="F9139">
        <v>1009.25</v>
      </c>
      <c r="G9139">
        <v>1012</v>
      </c>
      <c r="H9139">
        <v>528164</v>
      </c>
      <c r="I9139" t="b">
        <f>AND(HOUR(C9139)=9,MINUTE(C9139)=30,HOUR(C9138)=15,MINUTE(C9138)=15)</f>
        <v>1</v>
      </c>
      <c r="J9139">
        <f>MAX(E9139:E9145)</f>
        <v>1027</v>
      </c>
      <c r="K9139">
        <f>MIN(F9139:F9145)</f>
        <v>1009.25</v>
      </c>
      <c r="L9139">
        <f>E9139</f>
        <v>1019.5</v>
      </c>
      <c r="M9139" s="6">
        <f>+F9139</f>
        <v>1009.25</v>
      </c>
      <c r="N9139" s="6" t="b">
        <f>IF(F9139&gt;J9132,F9139-J9132,FALSE)</f>
        <v>0</v>
      </c>
      <c r="O9139" s="6">
        <f>IF(L9139&lt;K9132,K9132-L9139,FALSE)</f>
        <v>4</v>
      </c>
      <c r="P9139" s="6" t="b">
        <f>IF(AND(N9139&lt;&gt;FALSE,K9139&lt;=J9132),TRUE,FALSE)</f>
        <v>0</v>
      </c>
      <c r="Q9139" s="6" t="b">
        <f>IF(AND(O9139&lt;&gt;FALSE,J9139&gt;K9132),TRUE,FALSE)</f>
        <v>1</v>
      </c>
    </row>
    <row r="9140" spans="1:17" x14ac:dyDescent="0.2">
      <c r="A9140" t="s">
        <v>24</v>
      </c>
      <c r="B9140" s="1">
        <v>40511</v>
      </c>
      <c r="C9140" s="2">
        <v>0.4375</v>
      </c>
      <c r="D9140">
        <v>1012.25</v>
      </c>
      <c r="E9140">
        <v>1017</v>
      </c>
      <c r="F9140">
        <v>1011.75</v>
      </c>
      <c r="G9140">
        <v>1014.5</v>
      </c>
      <c r="H9140">
        <v>358286</v>
      </c>
      <c r="M9140"/>
      <c r="N9140"/>
      <c r="O9140"/>
      <c r="P9140"/>
      <c r="Q9140"/>
    </row>
    <row r="9141" spans="1:17" x14ac:dyDescent="0.2">
      <c r="A9141" t="s">
        <v>24</v>
      </c>
      <c r="B9141" s="1">
        <v>40511</v>
      </c>
      <c r="C9141" s="2">
        <v>0.47916666666666669</v>
      </c>
      <c r="D9141">
        <v>1014.75</v>
      </c>
      <c r="E9141">
        <v>1016.25</v>
      </c>
      <c r="F9141">
        <v>1010.5</v>
      </c>
      <c r="G9141">
        <v>1015</v>
      </c>
      <c r="H9141">
        <v>243078</v>
      </c>
      <c r="M9141"/>
      <c r="N9141"/>
      <c r="O9141"/>
      <c r="P9141"/>
      <c r="Q9141"/>
    </row>
    <row r="9142" spans="1:17" x14ac:dyDescent="0.2">
      <c r="A9142" t="s">
        <v>24</v>
      </c>
      <c r="B9142" s="1">
        <v>40511</v>
      </c>
      <c r="C9142" s="2">
        <v>0.52083333333333337</v>
      </c>
      <c r="D9142">
        <v>1015</v>
      </c>
      <c r="E9142">
        <v>1016.5</v>
      </c>
      <c r="F9142">
        <v>1013</v>
      </c>
      <c r="G9142">
        <v>1013.75</v>
      </c>
      <c r="H9142">
        <v>131767</v>
      </c>
      <c r="M9142"/>
      <c r="N9142"/>
      <c r="O9142"/>
      <c r="P9142"/>
      <c r="Q9142"/>
    </row>
    <row r="9143" spans="1:17" x14ac:dyDescent="0.2">
      <c r="A9143" t="s">
        <v>24</v>
      </c>
      <c r="B9143" s="1">
        <v>40511</v>
      </c>
      <c r="C9143" s="2">
        <v>0.5625</v>
      </c>
      <c r="D9143">
        <v>1013.75</v>
      </c>
      <c r="E9143">
        <v>1018.5</v>
      </c>
      <c r="F9143">
        <v>1012.25</v>
      </c>
      <c r="G9143">
        <v>1018.25</v>
      </c>
      <c r="H9143">
        <v>153289</v>
      </c>
      <c r="M9143"/>
      <c r="N9143"/>
      <c r="O9143"/>
      <c r="P9143"/>
      <c r="Q9143"/>
    </row>
    <row r="9144" spans="1:17" x14ac:dyDescent="0.2">
      <c r="A9144" t="s">
        <v>24</v>
      </c>
      <c r="B9144" s="1">
        <v>40511</v>
      </c>
      <c r="C9144" s="2">
        <v>0.60416666666666663</v>
      </c>
      <c r="D9144">
        <v>1018.25</v>
      </c>
      <c r="E9144">
        <v>1026</v>
      </c>
      <c r="F9144">
        <v>1018</v>
      </c>
      <c r="G9144">
        <v>1025.5</v>
      </c>
      <c r="H9144">
        <v>342263</v>
      </c>
      <c r="M9144"/>
      <c r="N9144"/>
      <c r="O9144"/>
      <c r="P9144"/>
      <c r="Q9144"/>
    </row>
    <row r="9145" spans="1:17" x14ac:dyDescent="0.2">
      <c r="A9145" t="s">
        <v>24</v>
      </c>
      <c r="B9145" s="1">
        <v>40511</v>
      </c>
      <c r="C9145" s="2">
        <v>0.63541666666666663</v>
      </c>
      <c r="D9145">
        <v>1025.75</v>
      </c>
      <c r="E9145">
        <v>1027</v>
      </c>
      <c r="F9145">
        <v>1022.5</v>
      </c>
      <c r="G9145">
        <v>1023.75</v>
      </c>
      <c r="H9145">
        <v>258344</v>
      </c>
      <c r="M9145"/>
      <c r="N9145"/>
      <c r="O9145"/>
      <c r="P9145"/>
      <c r="Q9145"/>
    </row>
    <row r="9146" spans="1:17" x14ac:dyDescent="0.2">
      <c r="A9146" t="s">
        <v>24</v>
      </c>
      <c r="B9146" s="1">
        <v>40512</v>
      </c>
      <c r="C9146" s="2">
        <v>0.39583333333333331</v>
      </c>
      <c r="D9146">
        <v>1011.75</v>
      </c>
      <c r="E9146">
        <v>1020.75</v>
      </c>
      <c r="F9146">
        <v>1010</v>
      </c>
      <c r="G9146">
        <v>1020</v>
      </c>
      <c r="H9146">
        <v>559639</v>
      </c>
      <c r="I9146" t="b">
        <f>AND(HOUR(C9146)=9,MINUTE(C9146)=30,HOUR(C9145)=15,MINUTE(C9145)=15)</f>
        <v>1</v>
      </c>
      <c r="J9146">
        <f>MAX(E9146:E9152)</f>
        <v>1024</v>
      </c>
      <c r="K9146">
        <f>MIN(F9146:F9152)</f>
        <v>1010</v>
      </c>
      <c r="L9146">
        <f>E9146</f>
        <v>1020.75</v>
      </c>
      <c r="M9146" s="6">
        <f>+F9146</f>
        <v>1010</v>
      </c>
      <c r="N9146" s="6" t="b">
        <f>IF(F9146&gt;J9139,F9146-J9139,FALSE)</f>
        <v>0</v>
      </c>
      <c r="O9146" s="6" t="b">
        <f>IF(L9146&lt;K9139,K9139-L9146,FALSE)</f>
        <v>0</v>
      </c>
      <c r="P9146" s="6" t="b">
        <f>IF(AND(N9146&lt;&gt;FALSE,K9146&lt;=J9139),TRUE,FALSE)</f>
        <v>0</v>
      </c>
      <c r="Q9146" s="6" t="b">
        <f>IF(AND(O9146&lt;&gt;FALSE,J9146&gt;K9139),TRUE,FALSE)</f>
        <v>0</v>
      </c>
    </row>
    <row r="9147" spans="1:17" x14ac:dyDescent="0.2">
      <c r="A9147" t="s">
        <v>24</v>
      </c>
      <c r="B9147" s="1">
        <v>40512</v>
      </c>
      <c r="C9147" s="2">
        <v>0.4375</v>
      </c>
      <c r="D9147">
        <v>1020</v>
      </c>
      <c r="E9147">
        <v>1020</v>
      </c>
      <c r="F9147">
        <v>1014.5</v>
      </c>
      <c r="G9147">
        <v>1016.5</v>
      </c>
      <c r="H9147">
        <v>331824</v>
      </c>
      <c r="M9147"/>
      <c r="N9147"/>
      <c r="O9147"/>
      <c r="P9147"/>
      <c r="Q9147"/>
    </row>
    <row r="9148" spans="1:17" x14ac:dyDescent="0.2">
      <c r="A9148" t="s">
        <v>24</v>
      </c>
      <c r="B9148" s="1">
        <v>40512</v>
      </c>
      <c r="C9148" s="2">
        <v>0.47916666666666669</v>
      </c>
      <c r="D9148">
        <v>1016.25</v>
      </c>
      <c r="E9148">
        <v>1019.5</v>
      </c>
      <c r="F9148">
        <v>1015</v>
      </c>
      <c r="G9148">
        <v>1018.25</v>
      </c>
      <c r="H9148">
        <v>216050</v>
      </c>
      <c r="M9148"/>
      <c r="N9148"/>
      <c r="O9148"/>
      <c r="P9148"/>
      <c r="Q9148"/>
    </row>
    <row r="9149" spans="1:17" x14ac:dyDescent="0.2">
      <c r="A9149" t="s">
        <v>24</v>
      </c>
      <c r="B9149" s="1">
        <v>40512</v>
      </c>
      <c r="C9149" s="2">
        <v>0.52083333333333337</v>
      </c>
      <c r="D9149">
        <v>1018.25</v>
      </c>
      <c r="E9149">
        <v>1024</v>
      </c>
      <c r="F9149">
        <v>1016.5</v>
      </c>
      <c r="G9149">
        <v>1022.5</v>
      </c>
      <c r="H9149">
        <v>303130</v>
      </c>
      <c r="M9149"/>
      <c r="N9149"/>
      <c r="O9149"/>
      <c r="P9149"/>
      <c r="Q9149"/>
    </row>
    <row r="9150" spans="1:17" x14ac:dyDescent="0.2">
      <c r="A9150" t="s">
        <v>24</v>
      </c>
      <c r="B9150" s="1">
        <v>40512</v>
      </c>
      <c r="C9150" s="2">
        <v>0.5625</v>
      </c>
      <c r="D9150">
        <v>1022.5</v>
      </c>
      <c r="E9150">
        <v>1023.5</v>
      </c>
      <c r="F9150">
        <v>1017.75</v>
      </c>
      <c r="G9150">
        <v>1018.75</v>
      </c>
      <c r="H9150">
        <v>289077</v>
      </c>
      <c r="M9150"/>
      <c r="N9150"/>
      <c r="O9150"/>
      <c r="P9150"/>
      <c r="Q9150"/>
    </row>
    <row r="9151" spans="1:17" x14ac:dyDescent="0.2">
      <c r="A9151" t="s">
        <v>24</v>
      </c>
      <c r="B9151" s="1">
        <v>40512</v>
      </c>
      <c r="C9151" s="2">
        <v>0.60416666666666663</v>
      </c>
      <c r="D9151">
        <v>1018.5</v>
      </c>
      <c r="E9151">
        <v>1022.5</v>
      </c>
      <c r="F9151">
        <v>1017.25</v>
      </c>
      <c r="G9151">
        <v>1021.75</v>
      </c>
      <c r="H9151">
        <v>283838</v>
      </c>
      <c r="M9151"/>
      <c r="N9151"/>
      <c r="O9151"/>
      <c r="P9151"/>
      <c r="Q9151"/>
    </row>
    <row r="9152" spans="1:17" x14ac:dyDescent="0.2">
      <c r="A9152" t="s">
        <v>24</v>
      </c>
      <c r="B9152" s="1">
        <v>40512</v>
      </c>
      <c r="C9152" s="2">
        <v>0.63541666666666663</v>
      </c>
      <c r="D9152">
        <v>1021.75</v>
      </c>
      <c r="E9152">
        <v>1022.25</v>
      </c>
      <c r="F9152">
        <v>1012.5</v>
      </c>
      <c r="G9152">
        <v>1014</v>
      </c>
      <c r="H9152">
        <v>541024</v>
      </c>
      <c r="M9152"/>
      <c r="N9152"/>
      <c r="O9152"/>
      <c r="P9152"/>
      <c r="Q9152"/>
    </row>
    <row r="9153" spans="1:17" x14ac:dyDescent="0.2">
      <c r="A9153" t="s">
        <v>24</v>
      </c>
      <c r="B9153" s="1">
        <v>40513</v>
      </c>
      <c r="C9153" s="2">
        <v>0.39583333333333331</v>
      </c>
      <c r="D9153">
        <v>1034</v>
      </c>
      <c r="E9153">
        <v>1040</v>
      </c>
      <c r="F9153">
        <v>1033.75</v>
      </c>
      <c r="G9153">
        <v>1035.5</v>
      </c>
      <c r="H9153">
        <v>483036</v>
      </c>
      <c r="I9153" t="b">
        <f>AND(HOUR(C9153)=9,MINUTE(C9153)=30,HOUR(C9152)=15,MINUTE(C9152)=15)</f>
        <v>1</v>
      </c>
      <c r="J9153">
        <f>MAX(E9153:E9159)</f>
        <v>1044.75</v>
      </c>
      <c r="K9153">
        <f>MIN(F9153:F9159)</f>
        <v>1033.75</v>
      </c>
      <c r="L9153">
        <f>E9153</f>
        <v>1040</v>
      </c>
      <c r="M9153" s="6">
        <f>+F9153</f>
        <v>1033.75</v>
      </c>
      <c r="N9153" s="6">
        <f>IF(F9153&gt;J9146,F9153-J9146,FALSE)</f>
        <v>9.75</v>
      </c>
      <c r="O9153" s="6" t="b">
        <f>IF(L9153&lt;K9146,K9146-L9153,FALSE)</f>
        <v>0</v>
      </c>
      <c r="P9153" s="6" t="b">
        <f>IF(AND(N9153&lt;&gt;FALSE,K9153&lt;=J9146),TRUE,FALSE)</f>
        <v>0</v>
      </c>
      <c r="Q9153" s="6" t="b">
        <f>IF(AND(O9153&lt;&gt;FALSE,J9153&gt;K9146),TRUE,FALSE)</f>
        <v>0</v>
      </c>
    </row>
    <row r="9154" spans="1:17" x14ac:dyDescent="0.2">
      <c r="A9154" t="s">
        <v>24</v>
      </c>
      <c r="B9154" s="1">
        <v>40513</v>
      </c>
      <c r="C9154" s="2">
        <v>0.4375</v>
      </c>
      <c r="D9154">
        <v>1035.5</v>
      </c>
      <c r="E9154">
        <v>1038.25</v>
      </c>
      <c r="F9154">
        <v>1035.25</v>
      </c>
      <c r="G9154">
        <v>1037</v>
      </c>
      <c r="H9154">
        <v>221126</v>
      </c>
      <c r="M9154"/>
      <c r="N9154"/>
      <c r="O9154"/>
      <c r="P9154"/>
      <c r="Q9154"/>
    </row>
    <row r="9155" spans="1:17" x14ac:dyDescent="0.2">
      <c r="A9155" t="s">
        <v>24</v>
      </c>
      <c r="B9155" s="1">
        <v>40513</v>
      </c>
      <c r="C9155" s="2">
        <v>0.47916666666666669</v>
      </c>
      <c r="D9155">
        <v>1037</v>
      </c>
      <c r="E9155">
        <v>1044.75</v>
      </c>
      <c r="F9155">
        <v>1037</v>
      </c>
      <c r="G9155">
        <v>1042.25</v>
      </c>
      <c r="H9155">
        <v>341493</v>
      </c>
      <c r="M9155"/>
      <c r="N9155"/>
      <c r="O9155"/>
      <c r="P9155"/>
      <c r="Q9155"/>
    </row>
    <row r="9156" spans="1:17" x14ac:dyDescent="0.2">
      <c r="A9156" t="s">
        <v>24</v>
      </c>
      <c r="B9156" s="1">
        <v>40513</v>
      </c>
      <c r="C9156" s="2">
        <v>0.52083333333333337</v>
      </c>
      <c r="D9156">
        <v>1042.25</v>
      </c>
      <c r="E9156">
        <v>1044.25</v>
      </c>
      <c r="F9156">
        <v>1040.5</v>
      </c>
      <c r="G9156">
        <v>1041</v>
      </c>
      <c r="H9156">
        <v>184617</v>
      </c>
      <c r="M9156"/>
      <c r="N9156"/>
      <c r="O9156"/>
      <c r="P9156"/>
      <c r="Q9156"/>
    </row>
    <row r="9157" spans="1:17" x14ac:dyDescent="0.2">
      <c r="A9157" t="s">
        <v>24</v>
      </c>
      <c r="B9157" s="1">
        <v>40513</v>
      </c>
      <c r="C9157" s="2">
        <v>0.5625</v>
      </c>
      <c r="D9157">
        <v>1041</v>
      </c>
      <c r="E9157">
        <v>1043.5</v>
      </c>
      <c r="F9157">
        <v>1040.5</v>
      </c>
      <c r="G9157">
        <v>1042</v>
      </c>
      <c r="H9157">
        <v>151829</v>
      </c>
      <c r="M9157"/>
      <c r="N9157"/>
      <c r="O9157"/>
      <c r="P9157"/>
      <c r="Q9157"/>
    </row>
    <row r="9158" spans="1:17" x14ac:dyDescent="0.2">
      <c r="A9158" t="s">
        <v>24</v>
      </c>
      <c r="B9158" s="1">
        <v>40513</v>
      </c>
      <c r="C9158" s="2">
        <v>0.60416666666666663</v>
      </c>
      <c r="D9158">
        <v>1042.25</v>
      </c>
      <c r="E9158">
        <v>1044.25</v>
      </c>
      <c r="F9158">
        <v>1041.5</v>
      </c>
      <c r="G9158">
        <v>1042.5</v>
      </c>
      <c r="H9158">
        <v>152334</v>
      </c>
      <c r="M9158"/>
      <c r="N9158"/>
      <c r="O9158"/>
      <c r="P9158"/>
      <c r="Q9158"/>
    </row>
    <row r="9159" spans="1:17" x14ac:dyDescent="0.2">
      <c r="A9159" t="s">
        <v>24</v>
      </c>
      <c r="B9159" s="1">
        <v>40513</v>
      </c>
      <c r="C9159" s="2">
        <v>0.63541666666666663</v>
      </c>
      <c r="D9159">
        <v>1042.75</v>
      </c>
      <c r="E9159">
        <v>1043.75</v>
      </c>
      <c r="F9159">
        <v>1040.5</v>
      </c>
      <c r="G9159">
        <v>1041.75</v>
      </c>
      <c r="H9159">
        <v>338312</v>
      </c>
      <c r="M9159"/>
      <c r="N9159"/>
      <c r="O9159"/>
      <c r="P9159"/>
      <c r="Q9159"/>
    </row>
    <row r="9160" spans="1:17" x14ac:dyDescent="0.2">
      <c r="A9160" t="s">
        <v>24</v>
      </c>
      <c r="B9160" s="1">
        <v>40514</v>
      </c>
      <c r="C9160" s="2">
        <v>0.39583333333333331</v>
      </c>
      <c r="D9160">
        <v>1044</v>
      </c>
      <c r="E9160">
        <v>1053.5</v>
      </c>
      <c r="F9160">
        <v>1043.25</v>
      </c>
      <c r="G9160">
        <v>1052.25</v>
      </c>
      <c r="H9160">
        <v>475539</v>
      </c>
      <c r="I9160" t="b">
        <f>AND(HOUR(C9160)=9,MINUTE(C9160)=30,HOUR(C9159)=15,MINUTE(C9159)=15)</f>
        <v>1</v>
      </c>
      <c r="J9160">
        <f>MAX(E9160:E9166)</f>
        <v>1060.25</v>
      </c>
      <c r="K9160">
        <f>MIN(F9160:F9166)</f>
        <v>1043.25</v>
      </c>
      <c r="L9160">
        <f>E9160</f>
        <v>1053.5</v>
      </c>
      <c r="M9160" s="6">
        <f>+F9160</f>
        <v>1043.25</v>
      </c>
      <c r="N9160" s="6" t="b">
        <f>IF(F9160&gt;J9153,F9160-J9153,FALSE)</f>
        <v>0</v>
      </c>
      <c r="O9160" s="6" t="b">
        <f>IF(L9160&lt;K9153,K9153-L9160,FALSE)</f>
        <v>0</v>
      </c>
      <c r="P9160" s="6" t="b">
        <f>IF(AND(N9160&lt;&gt;FALSE,K9160&lt;=J9153),TRUE,FALSE)</f>
        <v>0</v>
      </c>
      <c r="Q9160" s="6" t="b">
        <f>IF(AND(O9160&lt;&gt;FALSE,J9160&gt;K9153),TRUE,FALSE)</f>
        <v>0</v>
      </c>
    </row>
    <row r="9161" spans="1:17" x14ac:dyDescent="0.2">
      <c r="A9161" t="s">
        <v>24</v>
      </c>
      <c r="B9161" s="1">
        <v>40514</v>
      </c>
      <c r="C9161" s="2">
        <v>0.4375</v>
      </c>
      <c r="D9161">
        <v>1052</v>
      </c>
      <c r="E9161">
        <v>1056</v>
      </c>
      <c r="F9161">
        <v>1051.5</v>
      </c>
      <c r="G9161">
        <v>1055.75</v>
      </c>
      <c r="H9161">
        <v>309235</v>
      </c>
      <c r="M9161"/>
      <c r="N9161"/>
      <c r="O9161"/>
      <c r="P9161"/>
      <c r="Q9161"/>
    </row>
    <row r="9162" spans="1:17" x14ac:dyDescent="0.2">
      <c r="A9162" t="s">
        <v>24</v>
      </c>
      <c r="B9162" s="1">
        <v>40514</v>
      </c>
      <c r="C9162" s="2">
        <v>0.47916666666666669</v>
      </c>
      <c r="D9162">
        <v>1055.5</v>
      </c>
      <c r="E9162">
        <v>1056.25</v>
      </c>
      <c r="F9162">
        <v>1054</v>
      </c>
      <c r="G9162">
        <v>1054.5</v>
      </c>
      <c r="H9162">
        <v>142520</v>
      </c>
      <c r="M9162"/>
      <c r="N9162"/>
      <c r="O9162"/>
      <c r="P9162"/>
      <c r="Q9162"/>
    </row>
    <row r="9163" spans="1:17" x14ac:dyDescent="0.2">
      <c r="A9163" t="s">
        <v>24</v>
      </c>
      <c r="B9163" s="1">
        <v>40514</v>
      </c>
      <c r="C9163" s="2">
        <v>0.52083333333333337</v>
      </c>
      <c r="D9163">
        <v>1054.25</v>
      </c>
      <c r="E9163">
        <v>1056.5</v>
      </c>
      <c r="F9163">
        <v>1053.75</v>
      </c>
      <c r="G9163">
        <v>1055.25</v>
      </c>
      <c r="H9163">
        <v>130266</v>
      </c>
      <c r="M9163"/>
      <c r="N9163"/>
      <c r="O9163"/>
      <c r="P9163"/>
      <c r="Q9163"/>
    </row>
    <row r="9164" spans="1:17" x14ac:dyDescent="0.2">
      <c r="A9164" t="s">
        <v>24</v>
      </c>
      <c r="B9164" s="1">
        <v>40514</v>
      </c>
      <c r="C9164" s="2">
        <v>0.5625</v>
      </c>
      <c r="D9164">
        <v>1055.25</v>
      </c>
      <c r="E9164">
        <v>1058.75</v>
      </c>
      <c r="F9164">
        <v>1054.5</v>
      </c>
      <c r="G9164">
        <v>1057.5</v>
      </c>
      <c r="H9164">
        <v>146028</v>
      </c>
      <c r="M9164"/>
      <c r="N9164"/>
      <c r="O9164"/>
      <c r="P9164"/>
      <c r="Q9164"/>
    </row>
    <row r="9165" spans="1:17" x14ac:dyDescent="0.2">
      <c r="A9165" t="s">
        <v>24</v>
      </c>
      <c r="B9165" s="1">
        <v>40514</v>
      </c>
      <c r="C9165" s="2">
        <v>0.60416666666666663</v>
      </c>
      <c r="D9165">
        <v>1057.75</v>
      </c>
      <c r="E9165">
        <v>1058</v>
      </c>
      <c r="F9165">
        <v>1055.25</v>
      </c>
      <c r="G9165">
        <v>1057.25</v>
      </c>
      <c r="H9165">
        <v>132005</v>
      </c>
      <c r="M9165"/>
      <c r="N9165"/>
      <c r="O9165"/>
      <c r="P9165"/>
      <c r="Q9165"/>
    </row>
    <row r="9166" spans="1:17" x14ac:dyDescent="0.2">
      <c r="A9166" t="s">
        <v>24</v>
      </c>
      <c r="B9166" s="1">
        <v>40514</v>
      </c>
      <c r="C9166" s="2">
        <v>0.63541666666666663</v>
      </c>
      <c r="D9166">
        <v>1057.25</v>
      </c>
      <c r="E9166">
        <v>1060.25</v>
      </c>
      <c r="F9166">
        <v>1057</v>
      </c>
      <c r="G9166">
        <v>1060</v>
      </c>
      <c r="H9166">
        <v>262537</v>
      </c>
      <c r="M9166"/>
      <c r="N9166"/>
      <c r="O9166"/>
      <c r="P9166"/>
      <c r="Q9166"/>
    </row>
    <row r="9167" spans="1:17" x14ac:dyDescent="0.2">
      <c r="A9167" t="s">
        <v>24</v>
      </c>
      <c r="B9167" s="1">
        <v>40515</v>
      </c>
      <c r="C9167" s="2">
        <v>0.39583333333333331</v>
      </c>
      <c r="D9167">
        <v>1053.5</v>
      </c>
      <c r="E9167">
        <v>1058.5</v>
      </c>
      <c r="F9167">
        <v>1053.25</v>
      </c>
      <c r="G9167">
        <v>1054.5</v>
      </c>
      <c r="H9167">
        <v>440767</v>
      </c>
      <c r="I9167" t="b">
        <f>AND(HOUR(C9167)=9,MINUTE(C9167)=30,HOUR(C9166)=15,MINUTE(C9166)=15)</f>
        <v>1</v>
      </c>
      <c r="J9167">
        <f>MAX(E9167:E9173)</f>
        <v>1062.5</v>
      </c>
      <c r="K9167">
        <f>MIN(F9167:F9173)</f>
        <v>1053.25</v>
      </c>
      <c r="L9167">
        <f>E9167</f>
        <v>1058.5</v>
      </c>
      <c r="M9167" s="6">
        <f>+F9167</f>
        <v>1053.25</v>
      </c>
      <c r="N9167" s="6" t="b">
        <f>IF(F9167&gt;J9160,F9167-J9160,FALSE)</f>
        <v>0</v>
      </c>
      <c r="O9167" s="6" t="b">
        <f>IF(L9167&lt;K9160,K9160-L9167,FALSE)</f>
        <v>0</v>
      </c>
      <c r="P9167" s="6" t="b">
        <f>IF(AND(N9167&lt;&gt;FALSE,K9167&lt;=J9160),TRUE,FALSE)</f>
        <v>0</v>
      </c>
      <c r="Q9167" s="6" t="b">
        <f>IF(AND(O9167&lt;&gt;FALSE,J9167&gt;K9160),TRUE,FALSE)</f>
        <v>0</v>
      </c>
    </row>
    <row r="9168" spans="1:17" x14ac:dyDescent="0.2">
      <c r="A9168" t="s">
        <v>24</v>
      </c>
      <c r="B9168" s="1">
        <v>40515</v>
      </c>
      <c r="C9168" s="2">
        <v>0.4375</v>
      </c>
      <c r="D9168">
        <v>1054.75</v>
      </c>
      <c r="E9168">
        <v>1057.5</v>
      </c>
      <c r="F9168">
        <v>1054.5</v>
      </c>
      <c r="G9168">
        <v>1054.75</v>
      </c>
      <c r="H9168">
        <v>183149</v>
      </c>
      <c r="M9168"/>
      <c r="N9168"/>
      <c r="O9168"/>
      <c r="P9168"/>
      <c r="Q9168"/>
    </row>
    <row r="9169" spans="1:17" x14ac:dyDescent="0.2">
      <c r="A9169" t="s">
        <v>24</v>
      </c>
      <c r="B9169" s="1">
        <v>40515</v>
      </c>
      <c r="C9169" s="2">
        <v>0.47916666666666669</v>
      </c>
      <c r="D9169">
        <v>1055</v>
      </c>
      <c r="E9169">
        <v>1055.25</v>
      </c>
      <c r="F9169">
        <v>1053.25</v>
      </c>
      <c r="G9169">
        <v>1054.25</v>
      </c>
      <c r="H9169">
        <v>116198</v>
      </c>
      <c r="M9169"/>
      <c r="N9169"/>
      <c r="O9169"/>
      <c r="P9169"/>
      <c r="Q9169"/>
    </row>
    <row r="9170" spans="1:17" x14ac:dyDescent="0.2">
      <c r="A9170" t="s">
        <v>24</v>
      </c>
      <c r="B9170" s="1">
        <v>40515</v>
      </c>
      <c r="C9170" s="2">
        <v>0.52083333333333337</v>
      </c>
      <c r="D9170">
        <v>1054.25</v>
      </c>
      <c r="E9170">
        <v>1057</v>
      </c>
      <c r="F9170">
        <v>1054</v>
      </c>
      <c r="G9170">
        <v>1056</v>
      </c>
      <c r="H9170">
        <v>78738</v>
      </c>
      <c r="M9170"/>
      <c r="N9170"/>
      <c r="O9170"/>
      <c r="P9170"/>
      <c r="Q9170"/>
    </row>
    <row r="9171" spans="1:17" x14ac:dyDescent="0.2">
      <c r="A9171" t="s">
        <v>24</v>
      </c>
      <c r="B9171" s="1">
        <v>40515</v>
      </c>
      <c r="C9171" s="2">
        <v>0.5625</v>
      </c>
      <c r="D9171">
        <v>1055.75</v>
      </c>
      <c r="E9171">
        <v>1057.5</v>
      </c>
      <c r="F9171">
        <v>1054.75</v>
      </c>
      <c r="G9171">
        <v>1056</v>
      </c>
      <c r="H9171">
        <v>112733</v>
      </c>
      <c r="M9171"/>
      <c r="N9171"/>
      <c r="O9171"/>
      <c r="P9171"/>
      <c r="Q9171"/>
    </row>
    <row r="9172" spans="1:17" x14ac:dyDescent="0.2">
      <c r="A9172" t="s">
        <v>24</v>
      </c>
      <c r="B9172" s="1">
        <v>40515</v>
      </c>
      <c r="C9172" s="2">
        <v>0.60416666666666663</v>
      </c>
      <c r="D9172">
        <v>1055.75</v>
      </c>
      <c r="E9172">
        <v>1058.5</v>
      </c>
      <c r="F9172">
        <v>1055.75</v>
      </c>
      <c r="G9172">
        <v>1058.5</v>
      </c>
      <c r="H9172">
        <v>109824</v>
      </c>
      <c r="M9172"/>
      <c r="N9172"/>
      <c r="O9172"/>
      <c r="P9172"/>
      <c r="Q9172"/>
    </row>
    <row r="9173" spans="1:17" x14ac:dyDescent="0.2">
      <c r="A9173" t="s">
        <v>24</v>
      </c>
      <c r="B9173" s="1">
        <v>40515</v>
      </c>
      <c r="C9173" s="2">
        <v>0.63541666666666663</v>
      </c>
      <c r="D9173">
        <v>1058.5</v>
      </c>
      <c r="E9173">
        <v>1062.5</v>
      </c>
      <c r="F9173">
        <v>1057.75</v>
      </c>
      <c r="G9173">
        <v>1060.75</v>
      </c>
      <c r="H9173">
        <v>284325</v>
      </c>
      <c r="M9173"/>
      <c r="N9173"/>
      <c r="O9173"/>
      <c r="P9173"/>
      <c r="Q9173"/>
    </row>
    <row r="9174" spans="1:17" x14ac:dyDescent="0.2">
      <c r="A9174" t="s">
        <v>24</v>
      </c>
      <c r="B9174" s="1">
        <v>40518</v>
      </c>
      <c r="C9174" s="2">
        <v>0.39583333333333331</v>
      </c>
      <c r="D9174">
        <v>1058.25</v>
      </c>
      <c r="E9174">
        <v>1060.75</v>
      </c>
      <c r="F9174">
        <v>1057</v>
      </c>
      <c r="G9174">
        <v>1060.75</v>
      </c>
      <c r="H9174">
        <v>256805</v>
      </c>
      <c r="I9174" t="b">
        <f>AND(HOUR(C9174)=9,MINUTE(C9174)=30,HOUR(C9173)=15,MINUTE(C9173)=15)</f>
        <v>1</v>
      </c>
      <c r="J9174">
        <f>MAX(E9174:E9180)</f>
        <v>1062.5</v>
      </c>
      <c r="K9174">
        <f>MIN(F9174:F9180)</f>
        <v>1057</v>
      </c>
      <c r="L9174">
        <f>E9174</f>
        <v>1060.75</v>
      </c>
      <c r="M9174" s="6">
        <f>+F9174</f>
        <v>1057</v>
      </c>
      <c r="N9174" s="6" t="b">
        <f>IF(F9174&gt;J9167,F9174-J9167,FALSE)</f>
        <v>0</v>
      </c>
      <c r="O9174" s="6" t="b">
        <f>IF(L9174&lt;K9167,K9167-L9174,FALSE)</f>
        <v>0</v>
      </c>
      <c r="P9174" s="6" t="b">
        <f>IF(AND(N9174&lt;&gt;FALSE,K9174&lt;=J9167),TRUE,FALSE)</f>
        <v>0</v>
      </c>
      <c r="Q9174" s="6" t="b">
        <f>IF(AND(O9174&lt;&gt;FALSE,J9174&gt;K9167),TRUE,FALSE)</f>
        <v>0</v>
      </c>
    </row>
    <row r="9175" spans="1:17" x14ac:dyDescent="0.2">
      <c r="A9175" t="s">
        <v>24</v>
      </c>
      <c r="B9175" s="1">
        <v>40518</v>
      </c>
      <c r="C9175" s="2">
        <v>0.4375</v>
      </c>
      <c r="D9175">
        <v>1060.75</v>
      </c>
      <c r="E9175">
        <v>1061.25</v>
      </c>
      <c r="F9175">
        <v>1057.25</v>
      </c>
      <c r="G9175">
        <v>1058.5</v>
      </c>
      <c r="H9175">
        <v>189257</v>
      </c>
      <c r="M9175"/>
      <c r="N9175"/>
      <c r="O9175"/>
      <c r="P9175"/>
      <c r="Q9175"/>
    </row>
    <row r="9176" spans="1:17" x14ac:dyDescent="0.2">
      <c r="A9176" t="s">
        <v>24</v>
      </c>
      <c r="B9176" s="1">
        <v>40518</v>
      </c>
      <c r="C9176" s="2">
        <v>0.47916666666666669</v>
      </c>
      <c r="D9176">
        <v>1058.5</v>
      </c>
      <c r="E9176">
        <v>1059.25</v>
      </c>
      <c r="F9176">
        <v>1057</v>
      </c>
      <c r="G9176">
        <v>1057.75</v>
      </c>
      <c r="H9176">
        <v>149229</v>
      </c>
      <c r="M9176"/>
      <c r="N9176"/>
      <c r="O9176"/>
      <c r="P9176"/>
      <c r="Q9176"/>
    </row>
    <row r="9177" spans="1:17" x14ac:dyDescent="0.2">
      <c r="A9177" t="s">
        <v>24</v>
      </c>
      <c r="B9177" s="1">
        <v>40518</v>
      </c>
      <c r="C9177" s="2">
        <v>0.52083333333333337</v>
      </c>
      <c r="D9177">
        <v>1057.75</v>
      </c>
      <c r="E9177">
        <v>1060</v>
      </c>
      <c r="F9177">
        <v>1057.75</v>
      </c>
      <c r="G9177">
        <v>1059.75</v>
      </c>
      <c r="H9177">
        <v>84301</v>
      </c>
      <c r="M9177"/>
      <c r="N9177"/>
      <c r="O9177"/>
      <c r="P9177"/>
      <c r="Q9177"/>
    </row>
    <row r="9178" spans="1:17" x14ac:dyDescent="0.2">
      <c r="A9178" t="s">
        <v>24</v>
      </c>
      <c r="B9178" s="1">
        <v>40518</v>
      </c>
      <c r="C9178" s="2">
        <v>0.5625</v>
      </c>
      <c r="D9178">
        <v>1059.75</v>
      </c>
      <c r="E9178">
        <v>1061</v>
      </c>
      <c r="F9178">
        <v>1059.5</v>
      </c>
      <c r="G9178">
        <v>1060</v>
      </c>
      <c r="H9178">
        <v>86581</v>
      </c>
      <c r="M9178"/>
      <c r="N9178"/>
      <c r="O9178"/>
      <c r="P9178"/>
      <c r="Q9178"/>
    </row>
    <row r="9179" spans="1:17" x14ac:dyDescent="0.2">
      <c r="A9179" t="s">
        <v>24</v>
      </c>
      <c r="B9179" s="1">
        <v>40518</v>
      </c>
      <c r="C9179" s="2">
        <v>0.60416666666666663</v>
      </c>
      <c r="D9179">
        <v>1060</v>
      </c>
      <c r="E9179">
        <v>1062</v>
      </c>
      <c r="F9179">
        <v>1059.5</v>
      </c>
      <c r="G9179">
        <v>1060.75</v>
      </c>
      <c r="H9179">
        <v>102136</v>
      </c>
      <c r="M9179"/>
      <c r="N9179"/>
      <c r="O9179"/>
      <c r="P9179"/>
      <c r="Q9179"/>
    </row>
    <row r="9180" spans="1:17" x14ac:dyDescent="0.2">
      <c r="A9180" t="s">
        <v>24</v>
      </c>
      <c r="B9180" s="1">
        <v>40518</v>
      </c>
      <c r="C9180" s="2">
        <v>0.63541666666666663</v>
      </c>
      <c r="D9180">
        <v>1061</v>
      </c>
      <c r="E9180">
        <v>1062.5</v>
      </c>
      <c r="F9180">
        <v>1059</v>
      </c>
      <c r="G9180">
        <v>1059.5</v>
      </c>
      <c r="H9180">
        <v>173668</v>
      </c>
      <c r="M9180"/>
      <c r="N9180"/>
      <c r="O9180"/>
      <c r="P9180"/>
      <c r="Q9180"/>
    </row>
    <row r="9181" spans="1:17" x14ac:dyDescent="0.2">
      <c r="A9181" t="s">
        <v>24</v>
      </c>
      <c r="B9181" s="1">
        <v>40519</v>
      </c>
      <c r="C9181" s="2">
        <v>0.39583333333333331</v>
      </c>
      <c r="D9181">
        <v>1071.5</v>
      </c>
      <c r="E9181">
        <v>1072</v>
      </c>
      <c r="F9181">
        <v>1066</v>
      </c>
      <c r="G9181">
        <v>1066.25</v>
      </c>
      <c r="H9181">
        <v>468289</v>
      </c>
      <c r="I9181" t="b">
        <f>AND(HOUR(C9181)=9,MINUTE(C9181)=30,HOUR(C9180)=15,MINUTE(C9180)=15)</f>
        <v>1</v>
      </c>
      <c r="J9181">
        <f>MAX(E9181:E9187)</f>
        <v>1072</v>
      </c>
      <c r="K9181">
        <f>MIN(F9181:F9187)</f>
        <v>1059</v>
      </c>
      <c r="L9181">
        <f>E9181</f>
        <v>1072</v>
      </c>
      <c r="M9181" s="6">
        <f>+F9181</f>
        <v>1066</v>
      </c>
      <c r="N9181" s="6">
        <f>IF(F9181&gt;J9174,F9181-J9174,FALSE)</f>
        <v>3.5</v>
      </c>
      <c r="O9181" s="6" t="b">
        <f>IF(L9181&lt;K9174,K9174-L9181,FALSE)</f>
        <v>0</v>
      </c>
      <c r="P9181" s="6" t="b">
        <f>IF(AND(N9181&lt;&gt;FALSE,K9181&lt;=J9174),TRUE,FALSE)</f>
        <v>1</v>
      </c>
      <c r="Q9181" s="6" t="b">
        <f>IF(AND(O9181&lt;&gt;FALSE,J9181&gt;K9174),TRUE,FALSE)</f>
        <v>0</v>
      </c>
    </row>
    <row r="9182" spans="1:17" x14ac:dyDescent="0.2">
      <c r="A9182" t="s">
        <v>24</v>
      </c>
      <c r="B9182" s="1">
        <v>40519</v>
      </c>
      <c r="C9182" s="2">
        <v>0.4375</v>
      </c>
      <c r="D9182">
        <v>1066.5</v>
      </c>
      <c r="E9182">
        <v>1068.25</v>
      </c>
      <c r="F9182">
        <v>1065</v>
      </c>
      <c r="G9182">
        <v>1066</v>
      </c>
      <c r="H9182">
        <v>261028</v>
      </c>
      <c r="M9182"/>
      <c r="N9182"/>
      <c r="O9182"/>
      <c r="P9182"/>
      <c r="Q9182"/>
    </row>
    <row r="9183" spans="1:17" x14ac:dyDescent="0.2">
      <c r="A9183" t="s">
        <v>24</v>
      </c>
      <c r="B9183" s="1">
        <v>40519</v>
      </c>
      <c r="C9183" s="2">
        <v>0.47916666666666669</v>
      </c>
      <c r="D9183">
        <v>1066</v>
      </c>
      <c r="E9183">
        <v>1067</v>
      </c>
      <c r="F9183">
        <v>1063.75</v>
      </c>
      <c r="G9183">
        <v>1065.5</v>
      </c>
      <c r="H9183">
        <v>209770</v>
      </c>
      <c r="M9183"/>
      <c r="N9183"/>
      <c r="O9183"/>
      <c r="P9183"/>
      <c r="Q9183"/>
    </row>
    <row r="9184" spans="1:17" x14ac:dyDescent="0.2">
      <c r="A9184" t="s">
        <v>24</v>
      </c>
      <c r="B9184" s="1">
        <v>40519</v>
      </c>
      <c r="C9184" s="2">
        <v>0.52083333333333337</v>
      </c>
      <c r="D9184">
        <v>1065.5</v>
      </c>
      <c r="E9184">
        <v>1068</v>
      </c>
      <c r="F9184">
        <v>1064.75</v>
      </c>
      <c r="G9184">
        <v>1067.5</v>
      </c>
      <c r="H9184">
        <v>139189</v>
      </c>
      <c r="M9184"/>
      <c r="N9184"/>
      <c r="O9184"/>
      <c r="P9184"/>
      <c r="Q9184"/>
    </row>
    <row r="9185" spans="1:17" x14ac:dyDescent="0.2">
      <c r="A9185" t="s">
        <v>24</v>
      </c>
      <c r="B9185" s="1">
        <v>40519</v>
      </c>
      <c r="C9185" s="2">
        <v>0.5625</v>
      </c>
      <c r="D9185">
        <v>1067.75</v>
      </c>
      <c r="E9185">
        <v>1068.75</v>
      </c>
      <c r="F9185">
        <v>1066.25</v>
      </c>
      <c r="G9185">
        <v>1068</v>
      </c>
      <c r="H9185">
        <v>132751</v>
      </c>
      <c r="M9185"/>
      <c r="N9185"/>
      <c r="O9185"/>
      <c r="P9185"/>
      <c r="Q9185"/>
    </row>
    <row r="9186" spans="1:17" x14ac:dyDescent="0.2">
      <c r="A9186" t="s">
        <v>24</v>
      </c>
      <c r="B9186" s="1">
        <v>40519</v>
      </c>
      <c r="C9186" s="2">
        <v>0.60416666666666663</v>
      </c>
      <c r="D9186">
        <v>1068.25</v>
      </c>
      <c r="E9186">
        <v>1070.25</v>
      </c>
      <c r="F9186">
        <v>1060.25</v>
      </c>
      <c r="G9186">
        <v>1062.75</v>
      </c>
      <c r="H9186">
        <v>462186</v>
      </c>
      <c r="M9186"/>
      <c r="N9186"/>
      <c r="O9186"/>
      <c r="P9186"/>
      <c r="Q9186"/>
    </row>
    <row r="9187" spans="1:17" x14ac:dyDescent="0.2">
      <c r="A9187" t="s">
        <v>24</v>
      </c>
      <c r="B9187" s="1">
        <v>40519</v>
      </c>
      <c r="C9187" s="2">
        <v>0.63541666666666663</v>
      </c>
      <c r="D9187">
        <v>1062.5</v>
      </c>
      <c r="E9187">
        <v>1064.25</v>
      </c>
      <c r="F9187">
        <v>1059</v>
      </c>
      <c r="G9187">
        <v>1059.5</v>
      </c>
      <c r="H9187">
        <v>334838</v>
      </c>
      <c r="M9187"/>
      <c r="N9187"/>
      <c r="O9187"/>
      <c r="P9187"/>
      <c r="Q9187"/>
    </row>
    <row r="9188" spans="1:17" x14ac:dyDescent="0.2">
      <c r="A9188" t="s">
        <v>24</v>
      </c>
      <c r="B9188" s="1">
        <v>40520</v>
      </c>
      <c r="C9188" s="2">
        <v>0.39583333333333331</v>
      </c>
      <c r="D9188">
        <v>1061.75</v>
      </c>
      <c r="E9188">
        <v>1065.75</v>
      </c>
      <c r="F9188">
        <v>1058.25</v>
      </c>
      <c r="G9188">
        <v>1060</v>
      </c>
      <c r="H9188">
        <v>387438</v>
      </c>
      <c r="I9188" t="b">
        <f>AND(HOUR(C9188)=9,MINUTE(C9188)=30,HOUR(C9187)=15,MINUTE(C9187)=15)</f>
        <v>1</v>
      </c>
      <c r="J9188">
        <f>MAX(E9188:E9194)</f>
        <v>1066.25</v>
      </c>
      <c r="K9188">
        <f>MIN(F9188:F9194)</f>
        <v>1056</v>
      </c>
      <c r="L9188">
        <f>E9188</f>
        <v>1065.75</v>
      </c>
      <c r="M9188" s="6">
        <f>+F9188</f>
        <v>1058.25</v>
      </c>
      <c r="N9188" s="6" t="b">
        <f>IF(F9188&gt;J9181,F9188-J9181,FALSE)</f>
        <v>0</v>
      </c>
      <c r="O9188" s="6" t="b">
        <f>IF(L9188&lt;K9181,K9181-L9188,FALSE)</f>
        <v>0</v>
      </c>
      <c r="P9188" s="6" t="b">
        <f>IF(AND(N9188&lt;&gt;FALSE,K9188&lt;=J9181),TRUE,FALSE)</f>
        <v>0</v>
      </c>
      <c r="Q9188" s="6" t="b">
        <f>IF(AND(O9188&lt;&gt;FALSE,J9188&gt;K9181),TRUE,FALSE)</f>
        <v>0</v>
      </c>
    </row>
    <row r="9189" spans="1:17" x14ac:dyDescent="0.2">
      <c r="A9189" t="s">
        <v>24</v>
      </c>
      <c r="B9189" s="1">
        <v>40520</v>
      </c>
      <c r="C9189" s="2">
        <v>0.4375</v>
      </c>
      <c r="D9189">
        <v>1060.25</v>
      </c>
      <c r="E9189">
        <v>1061</v>
      </c>
      <c r="F9189">
        <v>1056</v>
      </c>
      <c r="G9189">
        <v>1060.25</v>
      </c>
      <c r="H9189">
        <v>328857</v>
      </c>
      <c r="M9189"/>
      <c r="N9189"/>
      <c r="O9189"/>
      <c r="P9189"/>
      <c r="Q9189"/>
    </row>
    <row r="9190" spans="1:17" x14ac:dyDescent="0.2">
      <c r="A9190" t="s">
        <v>24</v>
      </c>
      <c r="B9190" s="1">
        <v>40520</v>
      </c>
      <c r="C9190" s="2">
        <v>0.47916666666666669</v>
      </c>
      <c r="D9190">
        <v>1060.25</v>
      </c>
      <c r="E9190">
        <v>1063.25</v>
      </c>
      <c r="F9190">
        <v>1059.25</v>
      </c>
      <c r="G9190">
        <v>1062.5</v>
      </c>
      <c r="H9190">
        <v>158068</v>
      </c>
      <c r="M9190"/>
      <c r="N9190"/>
      <c r="O9190"/>
      <c r="P9190"/>
      <c r="Q9190"/>
    </row>
    <row r="9191" spans="1:17" x14ac:dyDescent="0.2">
      <c r="A9191" t="s">
        <v>24</v>
      </c>
      <c r="B9191" s="1">
        <v>40520</v>
      </c>
      <c r="C9191" s="2">
        <v>0.52083333333333337</v>
      </c>
      <c r="D9191">
        <v>1062.25</v>
      </c>
      <c r="E9191">
        <v>1063.5</v>
      </c>
      <c r="F9191">
        <v>1059.5</v>
      </c>
      <c r="G9191">
        <v>1061.5</v>
      </c>
      <c r="H9191">
        <v>159377</v>
      </c>
      <c r="M9191"/>
      <c r="N9191"/>
      <c r="O9191"/>
      <c r="P9191"/>
      <c r="Q9191"/>
    </row>
    <row r="9192" spans="1:17" x14ac:dyDescent="0.2">
      <c r="A9192" t="s">
        <v>24</v>
      </c>
      <c r="B9192" s="1">
        <v>40520</v>
      </c>
      <c r="C9192" s="2">
        <v>0.5625</v>
      </c>
      <c r="D9192">
        <v>1061.5</v>
      </c>
      <c r="E9192">
        <v>1064.25</v>
      </c>
      <c r="F9192">
        <v>1061.25</v>
      </c>
      <c r="G9192">
        <v>1063.25</v>
      </c>
      <c r="H9192">
        <v>127900</v>
      </c>
      <c r="M9192"/>
      <c r="N9192"/>
      <c r="O9192"/>
      <c r="P9192"/>
      <c r="Q9192"/>
    </row>
    <row r="9193" spans="1:17" x14ac:dyDescent="0.2">
      <c r="A9193" t="s">
        <v>24</v>
      </c>
      <c r="B9193" s="1">
        <v>40520</v>
      </c>
      <c r="C9193" s="2">
        <v>0.60416666666666663</v>
      </c>
      <c r="D9193">
        <v>1063.5</v>
      </c>
      <c r="E9193">
        <v>1065.75</v>
      </c>
      <c r="F9193">
        <v>1062</v>
      </c>
      <c r="G9193">
        <v>1062.25</v>
      </c>
      <c r="H9193">
        <v>169176</v>
      </c>
      <c r="M9193"/>
      <c r="N9193"/>
      <c r="O9193"/>
      <c r="P9193"/>
      <c r="Q9193"/>
    </row>
    <row r="9194" spans="1:17" x14ac:dyDescent="0.2">
      <c r="A9194" t="s">
        <v>24</v>
      </c>
      <c r="B9194" s="1">
        <v>40520</v>
      </c>
      <c r="C9194" s="2">
        <v>0.63541666666666663</v>
      </c>
      <c r="D9194">
        <v>1062.25</v>
      </c>
      <c r="E9194">
        <v>1066.25</v>
      </c>
      <c r="F9194">
        <v>1061.75</v>
      </c>
      <c r="G9194">
        <v>1065.5</v>
      </c>
      <c r="H9194">
        <v>227662</v>
      </c>
      <c r="M9194"/>
      <c r="N9194"/>
      <c r="O9194"/>
      <c r="P9194"/>
      <c r="Q9194"/>
    </row>
    <row r="9195" spans="1:17" x14ac:dyDescent="0.2">
      <c r="A9195" t="s">
        <v>24</v>
      </c>
      <c r="B9195" s="1">
        <v>40521</v>
      </c>
      <c r="C9195" s="2">
        <v>0.39583333333333331</v>
      </c>
      <c r="D9195">
        <v>1071.5</v>
      </c>
      <c r="E9195">
        <v>1072.25</v>
      </c>
      <c r="F9195">
        <v>1066.5</v>
      </c>
      <c r="G9195">
        <v>1067.75</v>
      </c>
      <c r="H9195">
        <v>155779</v>
      </c>
      <c r="I9195" t="b">
        <f>AND(HOUR(C9195)=9,MINUTE(C9195)=30,HOUR(C9194)=15,MINUTE(C9194)=15)</f>
        <v>1</v>
      </c>
      <c r="J9195">
        <f>MAX(E9195:E9201)</f>
        <v>1072.25</v>
      </c>
      <c r="K9195">
        <f>MIN(F9195:F9201)</f>
        <v>1063.25</v>
      </c>
      <c r="L9195">
        <f>E9195</f>
        <v>1072.25</v>
      </c>
      <c r="M9195" s="6">
        <f>+F9195</f>
        <v>1066.5</v>
      </c>
      <c r="N9195" s="6">
        <f>IF(F9195&gt;J9188,F9195-J9188,FALSE)</f>
        <v>0.25</v>
      </c>
      <c r="O9195" s="6" t="b">
        <f>IF(L9195&lt;K9188,K9188-L9195,FALSE)</f>
        <v>0</v>
      </c>
      <c r="P9195" s="6" t="b">
        <f>IF(AND(N9195&lt;&gt;FALSE,K9195&lt;=J9188),TRUE,FALSE)</f>
        <v>1</v>
      </c>
      <c r="Q9195" s="6" t="b">
        <f>IF(AND(O9195&lt;&gt;FALSE,J9195&gt;K9188),TRUE,FALSE)</f>
        <v>0</v>
      </c>
    </row>
    <row r="9196" spans="1:17" x14ac:dyDescent="0.2">
      <c r="A9196" t="s">
        <v>24</v>
      </c>
      <c r="B9196" s="1">
        <v>40521</v>
      </c>
      <c r="C9196" s="2">
        <v>0.4375</v>
      </c>
      <c r="D9196">
        <v>1067.5</v>
      </c>
      <c r="E9196">
        <v>1068.5</v>
      </c>
      <c r="F9196">
        <v>1064.25</v>
      </c>
      <c r="G9196">
        <v>1066.75</v>
      </c>
      <c r="H9196">
        <v>97693</v>
      </c>
      <c r="M9196"/>
      <c r="N9196"/>
      <c r="O9196"/>
      <c r="P9196"/>
      <c r="Q9196"/>
    </row>
    <row r="9197" spans="1:17" x14ac:dyDescent="0.2">
      <c r="A9197" t="s">
        <v>24</v>
      </c>
      <c r="B9197" s="1">
        <v>40521</v>
      </c>
      <c r="C9197" s="2">
        <v>0.47916666666666669</v>
      </c>
      <c r="D9197">
        <v>1066.75</v>
      </c>
      <c r="E9197">
        <v>1067.5</v>
      </c>
      <c r="F9197">
        <v>1063.25</v>
      </c>
      <c r="G9197">
        <v>1065.75</v>
      </c>
      <c r="H9197">
        <v>85521</v>
      </c>
      <c r="M9197"/>
      <c r="N9197"/>
      <c r="O9197"/>
      <c r="P9197"/>
      <c r="Q9197"/>
    </row>
    <row r="9198" spans="1:17" x14ac:dyDescent="0.2">
      <c r="A9198" t="s">
        <v>24</v>
      </c>
      <c r="B9198" s="1">
        <v>40521</v>
      </c>
      <c r="C9198" s="2">
        <v>0.52083333333333337</v>
      </c>
      <c r="D9198">
        <v>1066</v>
      </c>
      <c r="E9198">
        <v>1069.25</v>
      </c>
      <c r="F9198">
        <v>1065.25</v>
      </c>
      <c r="G9198">
        <v>1068</v>
      </c>
      <c r="H9198">
        <v>55241</v>
      </c>
      <c r="M9198"/>
      <c r="N9198"/>
      <c r="O9198"/>
      <c r="P9198"/>
      <c r="Q9198"/>
    </row>
    <row r="9199" spans="1:17" x14ac:dyDescent="0.2">
      <c r="A9199" t="s">
        <v>24</v>
      </c>
      <c r="B9199" s="1">
        <v>40521</v>
      </c>
      <c r="C9199" s="2">
        <v>0.5625</v>
      </c>
      <c r="D9199">
        <v>1067.75</v>
      </c>
      <c r="E9199">
        <v>1068.5</v>
      </c>
      <c r="F9199">
        <v>1065.75</v>
      </c>
      <c r="G9199">
        <v>1066.75</v>
      </c>
      <c r="H9199">
        <v>49998</v>
      </c>
      <c r="M9199"/>
      <c r="N9199"/>
      <c r="O9199"/>
      <c r="P9199"/>
      <c r="Q9199"/>
    </row>
    <row r="9200" spans="1:17" x14ac:dyDescent="0.2">
      <c r="A9200" t="s">
        <v>24</v>
      </c>
      <c r="B9200" s="1">
        <v>40521</v>
      </c>
      <c r="C9200" s="2">
        <v>0.60416666666666663</v>
      </c>
      <c r="D9200">
        <v>1066.75</v>
      </c>
      <c r="E9200">
        <v>1068.75</v>
      </c>
      <c r="F9200">
        <v>1066</v>
      </c>
      <c r="G9200">
        <v>1068</v>
      </c>
      <c r="H9200">
        <v>47228</v>
      </c>
      <c r="M9200"/>
      <c r="N9200"/>
      <c r="O9200"/>
      <c r="P9200"/>
      <c r="Q9200"/>
    </row>
    <row r="9201" spans="1:17" x14ac:dyDescent="0.2">
      <c r="A9201" t="s">
        <v>24</v>
      </c>
      <c r="B9201" s="1">
        <v>40521</v>
      </c>
      <c r="C9201" s="2">
        <v>0.63541666666666663</v>
      </c>
      <c r="D9201">
        <v>1068</v>
      </c>
      <c r="E9201">
        <v>1071</v>
      </c>
      <c r="F9201">
        <v>1067.75</v>
      </c>
      <c r="G9201">
        <v>1070</v>
      </c>
      <c r="H9201">
        <v>99482</v>
      </c>
      <c r="M9201"/>
      <c r="N9201"/>
      <c r="O9201"/>
      <c r="P9201"/>
      <c r="Q9201"/>
    </row>
    <row r="9202" spans="1:17" x14ac:dyDescent="0.2">
      <c r="A9202" t="s">
        <v>24</v>
      </c>
      <c r="B9202" s="1">
        <v>40522</v>
      </c>
      <c r="C9202" s="2">
        <v>0.39583333333333331</v>
      </c>
      <c r="D9202">
        <v>1073.25</v>
      </c>
      <c r="E9202">
        <v>1074</v>
      </c>
      <c r="F9202">
        <v>1069.25</v>
      </c>
      <c r="G9202">
        <v>1071.75</v>
      </c>
      <c r="H9202">
        <v>249376</v>
      </c>
      <c r="I9202" t="b">
        <f>AND(HOUR(C9202)=9,MINUTE(C9202)=30,HOUR(C9201)=15,MINUTE(C9201)=15)</f>
        <v>1</v>
      </c>
      <c r="J9202">
        <f>MAX(E9202:E9208)</f>
        <v>1078.25</v>
      </c>
      <c r="K9202">
        <f>MIN(F9202:F9208)</f>
        <v>1069.25</v>
      </c>
      <c r="L9202">
        <f>E9202</f>
        <v>1074</v>
      </c>
      <c r="M9202" s="6">
        <f>+F9202</f>
        <v>1069.25</v>
      </c>
      <c r="N9202" s="6" t="b">
        <f>IF(F9202&gt;J9195,F9202-J9195,FALSE)</f>
        <v>0</v>
      </c>
      <c r="O9202" s="6" t="b">
        <f>IF(L9202&lt;K9195,K9195-L9202,FALSE)</f>
        <v>0</v>
      </c>
      <c r="P9202" s="6" t="b">
        <f>IF(AND(N9202&lt;&gt;FALSE,K9202&lt;=J9195),TRUE,FALSE)</f>
        <v>0</v>
      </c>
      <c r="Q9202" s="6" t="b">
        <f>IF(AND(O9202&lt;&gt;FALSE,J9202&gt;K9195),TRUE,FALSE)</f>
        <v>0</v>
      </c>
    </row>
    <row r="9203" spans="1:17" x14ac:dyDescent="0.2">
      <c r="A9203" t="s">
        <v>24</v>
      </c>
      <c r="B9203" s="1">
        <v>40522</v>
      </c>
      <c r="C9203" s="2">
        <v>0.4375</v>
      </c>
      <c r="D9203">
        <v>1072</v>
      </c>
      <c r="E9203">
        <v>1073</v>
      </c>
      <c r="F9203">
        <v>1070</v>
      </c>
      <c r="G9203">
        <v>1071.25</v>
      </c>
      <c r="H9203">
        <v>108139</v>
      </c>
      <c r="M9203"/>
      <c r="N9203"/>
      <c r="O9203"/>
      <c r="P9203"/>
      <c r="Q9203"/>
    </row>
    <row r="9204" spans="1:17" x14ac:dyDescent="0.2">
      <c r="A9204" t="s">
        <v>24</v>
      </c>
      <c r="B9204" s="1">
        <v>40522</v>
      </c>
      <c r="C9204" s="2">
        <v>0.47916666666666669</v>
      </c>
      <c r="D9204">
        <v>1071.25</v>
      </c>
      <c r="E9204">
        <v>1074.25</v>
      </c>
      <c r="F9204">
        <v>1071</v>
      </c>
      <c r="G9204">
        <v>1073.75</v>
      </c>
      <c r="H9204">
        <v>77227</v>
      </c>
      <c r="M9204"/>
      <c r="N9204"/>
      <c r="O9204"/>
      <c r="P9204"/>
      <c r="Q9204"/>
    </row>
    <row r="9205" spans="1:17" x14ac:dyDescent="0.2">
      <c r="A9205" t="s">
        <v>24</v>
      </c>
      <c r="B9205" s="1">
        <v>40522</v>
      </c>
      <c r="C9205" s="2">
        <v>0.52083333333333337</v>
      </c>
      <c r="D9205">
        <v>1074</v>
      </c>
      <c r="E9205">
        <v>1075.75</v>
      </c>
      <c r="F9205">
        <v>1073.75</v>
      </c>
      <c r="G9205">
        <v>1075</v>
      </c>
      <c r="H9205">
        <v>81553</v>
      </c>
      <c r="M9205"/>
      <c r="N9205"/>
      <c r="O9205"/>
      <c r="P9205"/>
      <c r="Q9205"/>
    </row>
    <row r="9206" spans="1:17" x14ac:dyDescent="0.2">
      <c r="A9206" t="s">
        <v>24</v>
      </c>
      <c r="B9206" s="1">
        <v>40522</v>
      </c>
      <c r="C9206" s="2">
        <v>0.5625</v>
      </c>
      <c r="D9206">
        <v>1074.75</v>
      </c>
      <c r="E9206">
        <v>1077.25</v>
      </c>
      <c r="F9206">
        <v>1074.75</v>
      </c>
      <c r="G9206">
        <v>1076</v>
      </c>
      <c r="H9206">
        <v>66807</v>
      </c>
      <c r="M9206"/>
      <c r="N9206"/>
      <c r="O9206"/>
      <c r="P9206"/>
      <c r="Q9206"/>
    </row>
    <row r="9207" spans="1:17" x14ac:dyDescent="0.2">
      <c r="A9207" t="s">
        <v>24</v>
      </c>
      <c r="B9207" s="1">
        <v>40522</v>
      </c>
      <c r="C9207" s="2">
        <v>0.60416666666666663</v>
      </c>
      <c r="D9207">
        <v>1075.75</v>
      </c>
      <c r="E9207">
        <v>1077.25</v>
      </c>
      <c r="F9207">
        <v>1075.25</v>
      </c>
      <c r="G9207">
        <v>1076.75</v>
      </c>
      <c r="H9207">
        <v>82944</v>
      </c>
      <c r="M9207"/>
      <c r="N9207"/>
      <c r="O9207"/>
      <c r="P9207"/>
      <c r="Q9207"/>
    </row>
    <row r="9208" spans="1:17" x14ac:dyDescent="0.2">
      <c r="A9208" t="s">
        <v>24</v>
      </c>
      <c r="B9208" s="1">
        <v>40522</v>
      </c>
      <c r="C9208" s="2">
        <v>0.63541666666666663</v>
      </c>
      <c r="D9208">
        <v>1077</v>
      </c>
      <c r="E9208">
        <v>1078.25</v>
      </c>
      <c r="F9208">
        <v>1076.5</v>
      </c>
      <c r="G9208">
        <v>1078</v>
      </c>
      <c r="H9208">
        <v>230468</v>
      </c>
      <c r="M9208"/>
      <c r="N9208"/>
      <c r="O9208"/>
      <c r="P9208"/>
      <c r="Q9208"/>
    </row>
    <row r="9209" spans="1:17" x14ac:dyDescent="0.2">
      <c r="A9209" t="s">
        <v>24</v>
      </c>
      <c r="B9209" s="1">
        <v>40525</v>
      </c>
      <c r="C9209" s="2">
        <v>0.39583333333333331</v>
      </c>
      <c r="D9209">
        <v>1082.5</v>
      </c>
      <c r="E9209">
        <v>1082.5</v>
      </c>
      <c r="F9209">
        <v>1078.5</v>
      </c>
      <c r="G9209">
        <v>1080.75</v>
      </c>
      <c r="H9209">
        <v>294522</v>
      </c>
      <c r="I9209" t="b">
        <f>AND(HOUR(C9209)=9,MINUTE(C9209)=30,HOUR(C9208)=15,MINUTE(C9208)=15)</f>
        <v>1</v>
      </c>
      <c r="J9209">
        <f>MAX(E9209:E9215)</f>
        <v>1084</v>
      </c>
      <c r="K9209">
        <f>MIN(F9209:F9215)</f>
        <v>1077.25</v>
      </c>
      <c r="L9209">
        <f>E9209</f>
        <v>1082.5</v>
      </c>
      <c r="M9209" s="6">
        <f>+F9209</f>
        <v>1078.5</v>
      </c>
      <c r="N9209" s="6">
        <f>IF(F9209&gt;J9202,F9209-J9202,FALSE)</f>
        <v>0.25</v>
      </c>
      <c r="O9209" s="6" t="b">
        <f>IF(L9209&lt;K9202,K9202-L9209,FALSE)</f>
        <v>0</v>
      </c>
      <c r="P9209" s="6" t="b">
        <f>IF(AND(N9209&lt;&gt;FALSE,K9209&lt;=J9202),TRUE,FALSE)</f>
        <v>1</v>
      </c>
      <c r="Q9209" s="6" t="b">
        <f>IF(AND(O9209&lt;&gt;FALSE,J9209&gt;K9202),TRUE,FALSE)</f>
        <v>0</v>
      </c>
    </row>
    <row r="9210" spans="1:17" x14ac:dyDescent="0.2">
      <c r="A9210" t="s">
        <v>24</v>
      </c>
      <c r="B9210" s="1">
        <v>40525</v>
      </c>
      <c r="C9210" s="2">
        <v>0.4375</v>
      </c>
      <c r="D9210">
        <v>1080.5</v>
      </c>
      <c r="E9210">
        <v>1083.5</v>
      </c>
      <c r="F9210">
        <v>1080.5</v>
      </c>
      <c r="G9210">
        <v>1081.25</v>
      </c>
      <c r="H9210">
        <v>246845</v>
      </c>
      <c r="M9210"/>
      <c r="N9210"/>
      <c r="O9210"/>
      <c r="P9210"/>
      <c r="Q9210"/>
    </row>
    <row r="9211" spans="1:17" x14ac:dyDescent="0.2">
      <c r="A9211" t="s">
        <v>24</v>
      </c>
      <c r="B9211" s="1">
        <v>40525</v>
      </c>
      <c r="C9211" s="2">
        <v>0.47916666666666669</v>
      </c>
      <c r="D9211">
        <v>1081.25</v>
      </c>
      <c r="E9211">
        <v>1083</v>
      </c>
      <c r="F9211">
        <v>1080.75</v>
      </c>
      <c r="G9211">
        <v>1082</v>
      </c>
      <c r="H9211">
        <v>133648</v>
      </c>
      <c r="M9211"/>
      <c r="N9211"/>
      <c r="O9211"/>
      <c r="P9211"/>
      <c r="Q9211"/>
    </row>
    <row r="9212" spans="1:17" x14ac:dyDescent="0.2">
      <c r="A9212" t="s">
        <v>24</v>
      </c>
      <c r="B9212" s="1">
        <v>40525</v>
      </c>
      <c r="C9212" s="2">
        <v>0.52083333333333337</v>
      </c>
      <c r="D9212">
        <v>1082</v>
      </c>
      <c r="E9212">
        <v>1082.75</v>
      </c>
      <c r="F9212">
        <v>1081.75</v>
      </c>
      <c r="G9212">
        <v>1082.75</v>
      </c>
      <c r="H9212">
        <v>72348</v>
      </c>
      <c r="M9212"/>
      <c r="N9212"/>
      <c r="O9212"/>
      <c r="P9212"/>
      <c r="Q9212"/>
    </row>
    <row r="9213" spans="1:17" x14ac:dyDescent="0.2">
      <c r="A9213" t="s">
        <v>24</v>
      </c>
      <c r="B9213" s="1">
        <v>40525</v>
      </c>
      <c r="C9213" s="2">
        <v>0.5625</v>
      </c>
      <c r="D9213">
        <v>1082.5</v>
      </c>
      <c r="E9213">
        <v>1084</v>
      </c>
      <c r="F9213">
        <v>1081.5</v>
      </c>
      <c r="G9213">
        <v>1082.75</v>
      </c>
      <c r="H9213">
        <v>107193</v>
      </c>
      <c r="M9213"/>
      <c r="N9213"/>
      <c r="O9213"/>
      <c r="P9213"/>
      <c r="Q9213"/>
    </row>
    <row r="9214" spans="1:17" x14ac:dyDescent="0.2">
      <c r="A9214" t="s">
        <v>24</v>
      </c>
      <c r="B9214" s="1">
        <v>40525</v>
      </c>
      <c r="C9214" s="2">
        <v>0.60416666666666663</v>
      </c>
      <c r="D9214">
        <v>1082.75</v>
      </c>
      <c r="E9214">
        <v>1084</v>
      </c>
      <c r="F9214">
        <v>1080.5</v>
      </c>
      <c r="G9214">
        <v>1080.75</v>
      </c>
      <c r="H9214">
        <v>129770</v>
      </c>
      <c r="M9214"/>
      <c r="N9214"/>
      <c r="O9214"/>
      <c r="P9214"/>
      <c r="Q9214"/>
    </row>
    <row r="9215" spans="1:17" x14ac:dyDescent="0.2">
      <c r="A9215" t="s">
        <v>24</v>
      </c>
      <c r="B9215" s="1">
        <v>40525</v>
      </c>
      <c r="C9215" s="2">
        <v>0.63541666666666663</v>
      </c>
      <c r="D9215">
        <v>1081</v>
      </c>
      <c r="E9215">
        <v>1081.25</v>
      </c>
      <c r="F9215">
        <v>1077.25</v>
      </c>
      <c r="G9215">
        <v>1078</v>
      </c>
      <c r="H9215">
        <v>263504</v>
      </c>
      <c r="M9215"/>
      <c r="N9215"/>
      <c r="O9215"/>
      <c r="P9215"/>
      <c r="Q9215"/>
    </row>
    <row r="9216" spans="1:17" x14ac:dyDescent="0.2">
      <c r="A9216" t="s">
        <v>24</v>
      </c>
      <c r="B9216" s="1">
        <v>40526</v>
      </c>
      <c r="C9216" s="2">
        <v>0.39583333333333331</v>
      </c>
      <c r="D9216">
        <v>1079.5</v>
      </c>
      <c r="E9216">
        <v>1082.75</v>
      </c>
      <c r="F9216">
        <v>1078.25</v>
      </c>
      <c r="G9216">
        <v>1082</v>
      </c>
      <c r="H9216">
        <v>301535</v>
      </c>
      <c r="I9216" t="b">
        <f>AND(HOUR(C9216)=9,MINUTE(C9216)=30,HOUR(C9215)=15,MINUTE(C9215)=15)</f>
        <v>1</v>
      </c>
      <c r="J9216">
        <f>MAX(E9216:E9222)</f>
        <v>1084.25</v>
      </c>
      <c r="K9216">
        <f>MIN(F9216:F9222)</f>
        <v>1074.75</v>
      </c>
      <c r="L9216">
        <f>E9216</f>
        <v>1082.75</v>
      </c>
      <c r="M9216" s="6">
        <f>+F9216</f>
        <v>1078.25</v>
      </c>
      <c r="N9216" s="6" t="b">
        <f>IF(F9216&gt;J9209,F9216-J9209,FALSE)</f>
        <v>0</v>
      </c>
      <c r="O9216" s="6" t="b">
        <f>IF(L9216&lt;K9209,K9209-L9216,FALSE)</f>
        <v>0</v>
      </c>
      <c r="P9216" s="6" t="b">
        <f>IF(AND(N9216&lt;&gt;FALSE,K9216&lt;=J9209),TRUE,FALSE)</f>
        <v>0</v>
      </c>
      <c r="Q9216" s="6" t="b">
        <f>IF(AND(O9216&lt;&gt;FALSE,J9216&gt;K9209),TRUE,FALSE)</f>
        <v>0</v>
      </c>
    </row>
    <row r="9217" spans="1:17" x14ac:dyDescent="0.2">
      <c r="A9217" t="s">
        <v>24</v>
      </c>
      <c r="B9217" s="1">
        <v>40526</v>
      </c>
      <c r="C9217" s="2">
        <v>0.4375</v>
      </c>
      <c r="D9217">
        <v>1082</v>
      </c>
      <c r="E9217">
        <v>1082.5</v>
      </c>
      <c r="F9217">
        <v>1080.25</v>
      </c>
      <c r="G9217">
        <v>1081.75</v>
      </c>
      <c r="H9217">
        <v>151615</v>
      </c>
      <c r="M9217"/>
      <c r="N9217"/>
      <c r="O9217"/>
      <c r="P9217"/>
      <c r="Q9217"/>
    </row>
    <row r="9218" spans="1:17" x14ac:dyDescent="0.2">
      <c r="A9218" t="s">
        <v>24</v>
      </c>
      <c r="B9218" s="1">
        <v>40526</v>
      </c>
      <c r="C9218" s="2">
        <v>0.47916666666666669</v>
      </c>
      <c r="D9218">
        <v>1081.5</v>
      </c>
      <c r="E9218">
        <v>1083</v>
      </c>
      <c r="F9218">
        <v>1081.5</v>
      </c>
      <c r="G9218">
        <v>1082.5</v>
      </c>
      <c r="H9218">
        <v>80146</v>
      </c>
      <c r="M9218"/>
      <c r="N9218"/>
      <c r="O9218"/>
      <c r="P9218"/>
      <c r="Q9218"/>
    </row>
    <row r="9219" spans="1:17" x14ac:dyDescent="0.2">
      <c r="A9219" t="s">
        <v>24</v>
      </c>
      <c r="B9219" s="1">
        <v>40526</v>
      </c>
      <c r="C9219" s="2">
        <v>0.52083333333333337</v>
      </c>
      <c r="D9219">
        <v>1082.5</v>
      </c>
      <c r="E9219">
        <v>1083.25</v>
      </c>
      <c r="F9219">
        <v>1081.75</v>
      </c>
      <c r="G9219">
        <v>1083.25</v>
      </c>
      <c r="H9219">
        <v>58372</v>
      </c>
      <c r="M9219"/>
      <c r="N9219"/>
      <c r="O9219"/>
      <c r="P9219"/>
      <c r="Q9219"/>
    </row>
    <row r="9220" spans="1:17" x14ac:dyDescent="0.2">
      <c r="A9220" t="s">
        <v>24</v>
      </c>
      <c r="B9220" s="1">
        <v>40526</v>
      </c>
      <c r="C9220" s="2">
        <v>0.5625</v>
      </c>
      <c r="D9220">
        <v>1083.25</v>
      </c>
      <c r="E9220">
        <v>1084.25</v>
      </c>
      <c r="F9220">
        <v>1081</v>
      </c>
      <c r="G9220">
        <v>1082</v>
      </c>
      <c r="H9220">
        <v>128588</v>
      </c>
      <c r="M9220"/>
      <c r="N9220"/>
      <c r="O9220"/>
      <c r="P9220"/>
      <c r="Q9220"/>
    </row>
    <row r="9221" spans="1:17" x14ac:dyDescent="0.2">
      <c r="A9221" t="s">
        <v>24</v>
      </c>
      <c r="B9221" s="1">
        <v>40526</v>
      </c>
      <c r="C9221" s="2">
        <v>0.60416666666666663</v>
      </c>
      <c r="D9221">
        <v>1081.75</v>
      </c>
      <c r="E9221">
        <v>1083.25</v>
      </c>
      <c r="F9221">
        <v>1077</v>
      </c>
      <c r="G9221">
        <v>1077.75</v>
      </c>
      <c r="H9221">
        <v>281249</v>
      </c>
      <c r="M9221"/>
      <c r="N9221"/>
      <c r="O9221"/>
      <c r="P9221"/>
      <c r="Q9221"/>
    </row>
    <row r="9222" spans="1:17" x14ac:dyDescent="0.2">
      <c r="A9222" t="s">
        <v>24</v>
      </c>
      <c r="B9222" s="1">
        <v>40526</v>
      </c>
      <c r="C9222" s="2">
        <v>0.63541666666666663</v>
      </c>
      <c r="D9222">
        <v>1077.5</v>
      </c>
      <c r="E9222">
        <v>1079.5</v>
      </c>
      <c r="F9222">
        <v>1074.75</v>
      </c>
      <c r="G9222">
        <v>1078.75</v>
      </c>
      <c r="H9222">
        <v>297710</v>
      </c>
      <c r="M9222"/>
      <c r="N9222"/>
      <c r="O9222"/>
      <c r="P9222"/>
      <c r="Q9222"/>
    </row>
    <row r="9223" spans="1:17" x14ac:dyDescent="0.2">
      <c r="A9223" t="s">
        <v>24</v>
      </c>
      <c r="B9223" s="1">
        <v>40527</v>
      </c>
      <c r="C9223" s="2">
        <v>0.39583333333333331</v>
      </c>
      <c r="D9223">
        <v>1076.25</v>
      </c>
      <c r="E9223">
        <v>1080.75</v>
      </c>
      <c r="F9223">
        <v>1075.75</v>
      </c>
      <c r="G9223">
        <v>1079.5</v>
      </c>
      <c r="H9223">
        <v>281367</v>
      </c>
      <c r="I9223" t="b">
        <f>AND(HOUR(C9223)=9,MINUTE(C9223)=30,HOUR(C9222)=15,MINUTE(C9222)=15)</f>
        <v>1</v>
      </c>
      <c r="J9223">
        <f>MAX(E9223:E9229)</f>
        <v>1081.5</v>
      </c>
      <c r="K9223">
        <f>MIN(F9223:F9229)</f>
        <v>1070.75</v>
      </c>
      <c r="L9223">
        <f>E9223</f>
        <v>1080.75</v>
      </c>
      <c r="M9223" s="6">
        <f>+F9223</f>
        <v>1075.75</v>
      </c>
      <c r="N9223" s="6" t="b">
        <f>IF(F9223&gt;J9216,F9223-J9216,FALSE)</f>
        <v>0</v>
      </c>
      <c r="O9223" s="6" t="b">
        <f>IF(L9223&lt;K9216,K9216-L9223,FALSE)</f>
        <v>0</v>
      </c>
      <c r="P9223" s="6" t="b">
        <f>IF(AND(N9223&lt;&gt;FALSE,K9223&lt;=J9216),TRUE,FALSE)</f>
        <v>0</v>
      </c>
      <c r="Q9223" s="6" t="b">
        <f>IF(AND(O9223&lt;&gt;FALSE,J9223&gt;K9216),TRUE,FALSE)</f>
        <v>0</v>
      </c>
    </row>
    <row r="9224" spans="1:17" x14ac:dyDescent="0.2">
      <c r="A9224" t="s">
        <v>24</v>
      </c>
      <c r="B9224" s="1">
        <v>40527</v>
      </c>
      <c r="C9224" s="2">
        <v>0.4375</v>
      </c>
      <c r="D9224">
        <v>1079.25</v>
      </c>
      <c r="E9224">
        <v>1081.5</v>
      </c>
      <c r="F9224">
        <v>1078.25</v>
      </c>
      <c r="G9224">
        <v>1079.25</v>
      </c>
      <c r="H9224">
        <v>190997</v>
      </c>
      <c r="M9224"/>
      <c r="N9224"/>
      <c r="O9224"/>
      <c r="P9224"/>
      <c r="Q9224"/>
    </row>
    <row r="9225" spans="1:17" x14ac:dyDescent="0.2">
      <c r="A9225" t="s">
        <v>24</v>
      </c>
      <c r="B9225" s="1">
        <v>40527</v>
      </c>
      <c r="C9225" s="2">
        <v>0.47916666666666669</v>
      </c>
      <c r="D9225">
        <v>1079</v>
      </c>
      <c r="E9225">
        <v>1079.25</v>
      </c>
      <c r="F9225">
        <v>1077.75</v>
      </c>
      <c r="G9225">
        <v>1078.5</v>
      </c>
      <c r="H9225">
        <v>127757</v>
      </c>
      <c r="M9225"/>
      <c r="N9225"/>
      <c r="O9225"/>
      <c r="P9225"/>
      <c r="Q9225"/>
    </row>
    <row r="9226" spans="1:17" x14ac:dyDescent="0.2">
      <c r="A9226" t="s">
        <v>24</v>
      </c>
      <c r="B9226" s="1">
        <v>40527</v>
      </c>
      <c r="C9226" s="2">
        <v>0.52083333333333337</v>
      </c>
      <c r="D9226">
        <v>1078.75</v>
      </c>
      <c r="E9226">
        <v>1078.75</v>
      </c>
      <c r="F9226">
        <v>1074</v>
      </c>
      <c r="G9226">
        <v>1076.25</v>
      </c>
      <c r="H9226">
        <v>204482</v>
      </c>
      <c r="M9226"/>
      <c r="N9226"/>
      <c r="O9226"/>
      <c r="P9226"/>
      <c r="Q9226"/>
    </row>
    <row r="9227" spans="1:17" x14ac:dyDescent="0.2">
      <c r="A9227" t="s">
        <v>24</v>
      </c>
      <c r="B9227" s="1">
        <v>40527</v>
      </c>
      <c r="C9227" s="2">
        <v>0.5625</v>
      </c>
      <c r="D9227">
        <v>1076.25</v>
      </c>
      <c r="E9227">
        <v>1077.25</v>
      </c>
      <c r="F9227">
        <v>1073.75</v>
      </c>
      <c r="G9227">
        <v>1073.75</v>
      </c>
      <c r="H9227">
        <v>142806</v>
      </c>
      <c r="M9227"/>
      <c r="N9227"/>
      <c r="O9227"/>
      <c r="P9227"/>
      <c r="Q9227"/>
    </row>
    <row r="9228" spans="1:17" x14ac:dyDescent="0.2">
      <c r="A9228" t="s">
        <v>24</v>
      </c>
      <c r="B9228" s="1">
        <v>40527</v>
      </c>
      <c r="C9228" s="2">
        <v>0.60416666666666663</v>
      </c>
      <c r="D9228">
        <v>1074</v>
      </c>
      <c r="E9228">
        <v>1076</v>
      </c>
      <c r="F9228">
        <v>1070.75</v>
      </c>
      <c r="G9228">
        <v>1075</v>
      </c>
      <c r="H9228">
        <v>305713</v>
      </c>
      <c r="M9228"/>
      <c r="N9228"/>
      <c r="O9228"/>
      <c r="P9228"/>
      <c r="Q9228"/>
    </row>
    <row r="9229" spans="1:17" x14ac:dyDescent="0.2">
      <c r="A9229" t="s">
        <v>24</v>
      </c>
      <c r="B9229" s="1">
        <v>40527</v>
      </c>
      <c r="C9229" s="2">
        <v>0.63541666666666663</v>
      </c>
      <c r="D9229">
        <v>1075.25</v>
      </c>
      <c r="E9229">
        <v>1076.75</v>
      </c>
      <c r="F9229">
        <v>1072</v>
      </c>
      <c r="G9229">
        <v>1074.25</v>
      </c>
      <c r="H9229">
        <v>300071</v>
      </c>
      <c r="M9229"/>
      <c r="N9229"/>
      <c r="O9229"/>
      <c r="P9229"/>
      <c r="Q9229"/>
    </row>
    <row r="9230" spans="1:17" x14ac:dyDescent="0.2">
      <c r="A9230" t="s">
        <v>24</v>
      </c>
      <c r="B9230" s="1">
        <v>40528</v>
      </c>
      <c r="C9230" s="2">
        <v>0.39583333333333331</v>
      </c>
      <c r="D9230">
        <v>1074</v>
      </c>
      <c r="E9230">
        <v>1075.75</v>
      </c>
      <c r="F9230">
        <v>1069.5</v>
      </c>
      <c r="G9230">
        <v>1072.5</v>
      </c>
      <c r="H9230">
        <v>321781</v>
      </c>
      <c r="I9230" t="b">
        <f>AND(HOUR(C9230)=9,MINUTE(C9230)=30,HOUR(C9229)=15,MINUTE(C9229)=15)</f>
        <v>1</v>
      </c>
      <c r="J9230">
        <f>MAX(E9230:E9236)</f>
        <v>1081.75</v>
      </c>
      <c r="K9230">
        <f>MIN(F9230:F9236)</f>
        <v>1069.5</v>
      </c>
      <c r="L9230">
        <f>E9230</f>
        <v>1075.75</v>
      </c>
      <c r="M9230" s="6">
        <f>+F9230</f>
        <v>1069.5</v>
      </c>
      <c r="N9230" s="6" t="b">
        <f>IF(F9230&gt;J9223,F9230-J9223,FALSE)</f>
        <v>0</v>
      </c>
      <c r="O9230" s="6" t="b">
        <f>IF(L9230&lt;K9223,K9223-L9230,FALSE)</f>
        <v>0</v>
      </c>
      <c r="P9230" s="6" t="b">
        <f>IF(AND(N9230&lt;&gt;FALSE,K9230&lt;=J9223),TRUE,FALSE)</f>
        <v>0</v>
      </c>
      <c r="Q9230" s="6" t="b">
        <f>IF(AND(O9230&lt;&gt;FALSE,J9230&gt;K9223),TRUE,FALSE)</f>
        <v>0</v>
      </c>
    </row>
    <row r="9231" spans="1:17" x14ac:dyDescent="0.2">
      <c r="A9231" t="s">
        <v>24</v>
      </c>
      <c r="B9231" s="1">
        <v>40528</v>
      </c>
      <c r="C9231" s="2">
        <v>0.4375</v>
      </c>
      <c r="D9231">
        <v>1072.5</v>
      </c>
      <c r="E9231">
        <v>1079</v>
      </c>
      <c r="F9231">
        <v>1071.25</v>
      </c>
      <c r="G9231">
        <v>1078.5</v>
      </c>
      <c r="H9231">
        <v>260636</v>
      </c>
      <c r="M9231"/>
      <c r="N9231"/>
      <c r="O9231"/>
      <c r="P9231"/>
      <c r="Q9231"/>
    </row>
    <row r="9232" spans="1:17" x14ac:dyDescent="0.2">
      <c r="A9232" t="s">
        <v>24</v>
      </c>
      <c r="B9232" s="1">
        <v>40528</v>
      </c>
      <c r="C9232" s="2">
        <v>0.47916666666666669</v>
      </c>
      <c r="D9232">
        <v>1078.5</v>
      </c>
      <c r="E9232">
        <v>1079.25</v>
      </c>
      <c r="F9232">
        <v>1077.5</v>
      </c>
      <c r="G9232">
        <v>1078</v>
      </c>
      <c r="H9232">
        <v>104515</v>
      </c>
      <c r="M9232"/>
      <c r="N9232"/>
      <c r="O9232"/>
      <c r="P9232"/>
      <c r="Q9232"/>
    </row>
    <row r="9233" spans="1:17" x14ac:dyDescent="0.2">
      <c r="A9233" t="s">
        <v>24</v>
      </c>
      <c r="B9233" s="1">
        <v>40528</v>
      </c>
      <c r="C9233" s="2">
        <v>0.52083333333333337</v>
      </c>
      <c r="D9233">
        <v>1078</v>
      </c>
      <c r="E9233">
        <v>1081.25</v>
      </c>
      <c r="F9233">
        <v>1077.75</v>
      </c>
      <c r="G9233">
        <v>1080</v>
      </c>
      <c r="H9233">
        <v>102005</v>
      </c>
      <c r="M9233"/>
      <c r="N9233"/>
      <c r="O9233"/>
      <c r="P9233"/>
      <c r="Q9233"/>
    </row>
    <row r="9234" spans="1:17" x14ac:dyDescent="0.2">
      <c r="A9234" t="s">
        <v>24</v>
      </c>
      <c r="B9234" s="1">
        <v>40528</v>
      </c>
      <c r="C9234" s="2">
        <v>0.5625</v>
      </c>
      <c r="D9234">
        <v>1080</v>
      </c>
      <c r="E9234">
        <v>1081.25</v>
      </c>
      <c r="F9234">
        <v>1078.75</v>
      </c>
      <c r="G9234">
        <v>1078.75</v>
      </c>
      <c r="H9234">
        <v>93173</v>
      </c>
      <c r="M9234"/>
      <c r="N9234"/>
      <c r="O9234"/>
      <c r="P9234"/>
      <c r="Q9234"/>
    </row>
    <row r="9235" spans="1:17" x14ac:dyDescent="0.2">
      <c r="A9235" t="s">
        <v>24</v>
      </c>
      <c r="B9235" s="1">
        <v>40528</v>
      </c>
      <c r="C9235" s="2">
        <v>0.60416666666666663</v>
      </c>
      <c r="D9235">
        <v>1078.75</v>
      </c>
      <c r="E9235">
        <v>1079.75</v>
      </c>
      <c r="F9235">
        <v>1077.5</v>
      </c>
      <c r="G9235">
        <v>1078.5</v>
      </c>
      <c r="H9235">
        <v>155585</v>
      </c>
      <c r="M9235"/>
      <c r="N9235"/>
      <c r="O9235"/>
      <c r="P9235"/>
      <c r="Q9235"/>
    </row>
    <row r="9236" spans="1:17" x14ac:dyDescent="0.2">
      <c r="A9236" t="s">
        <v>24</v>
      </c>
      <c r="B9236" s="1">
        <v>40528</v>
      </c>
      <c r="C9236" s="2">
        <v>0.63541666666666663</v>
      </c>
      <c r="D9236">
        <v>1078.5</v>
      </c>
      <c r="E9236">
        <v>1081.75</v>
      </c>
      <c r="F9236">
        <v>1078.5</v>
      </c>
      <c r="G9236">
        <v>1080.25</v>
      </c>
      <c r="H9236">
        <v>256398</v>
      </c>
      <c r="M9236"/>
      <c r="N9236"/>
      <c r="O9236"/>
      <c r="P9236"/>
      <c r="Q9236"/>
    </row>
    <row r="9237" spans="1:17" x14ac:dyDescent="0.2">
      <c r="A9237" t="s">
        <v>24</v>
      </c>
      <c r="B9237" s="1">
        <v>40529</v>
      </c>
      <c r="C9237" s="2">
        <v>0.39583333333333331</v>
      </c>
      <c r="D9237">
        <v>1079.5</v>
      </c>
      <c r="E9237">
        <v>1079.75</v>
      </c>
      <c r="F9237">
        <v>1077</v>
      </c>
      <c r="G9237">
        <v>1079.25</v>
      </c>
      <c r="H9237">
        <v>285266</v>
      </c>
      <c r="I9237" t="b">
        <f>AND(HOUR(C9237)=9,MINUTE(C9237)=30,HOUR(C9236)=15,MINUTE(C9236)=15)</f>
        <v>1</v>
      </c>
      <c r="J9237">
        <f>MAX(E9237:E9243)</f>
        <v>1083</v>
      </c>
      <c r="K9237">
        <f>MIN(F9237:F9243)</f>
        <v>1076.5</v>
      </c>
      <c r="L9237">
        <f>E9237</f>
        <v>1079.75</v>
      </c>
      <c r="M9237" s="6">
        <f>+F9237</f>
        <v>1077</v>
      </c>
      <c r="N9237" s="6" t="b">
        <f>IF(F9237&gt;J9230,F9237-J9230,FALSE)</f>
        <v>0</v>
      </c>
      <c r="O9237" s="6" t="b">
        <f>IF(L9237&lt;K9230,K9230-L9237,FALSE)</f>
        <v>0</v>
      </c>
      <c r="P9237" s="6" t="b">
        <f>IF(AND(N9237&lt;&gt;FALSE,K9237&lt;=J9230),TRUE,FALSE)</f>
        <v>0</v>
      </c>
      <c r="Q9237" s="6" t="b">
        <f>IF(AND(O9237&lt;&gt;FALSE,J9237&gt;K9230),TRUE,FALSE)</f>
        <v>0</v>
      </c>
    </row>
    <row r="9238" spans="1:17" x14ac:dyDescent="0.2">
      <c r="A9238" t="s">
        <v>24</v>
      </c>
      <c r="B9238" s="1">
        <v>40529</v>
      </c>
      <c r="C9238" s="2">
        <v>0.4375</v>
      </c>
      <c r="D9238">
        <v>1079.25</v>
      </c>
      <c r="E9238">
        <v>1079.75</v>
      </c>
      <c r="F9238">
        <v>1076.5</v>
      </c>
      <c r="G9238">
        <v>1078.75</v>
      </c>
      <c r="H9238">
        <v>181724</v>
      </c>
      <c r="M9238"/>
      <c r="N9238"/>
      <c r="O9238"/>
      <c r="P9238"/>
      <c r="Q9238"/>
    </row>
    <row r="9239" spans="1:17" x14ac:dyDescent="0.2">
      <c r="A9239" t="s">
        <v>24</v>
      </c>
      <c r="B9239" s="1">
        <v>40529</v>
      </c>
      <c r="C9239" s="2">
        <v>0.47916666666666669</v>
      </c>
      <c r="D9239">
        <v>1078.75</v>
      </c>
      <c r="E9239">
        <v>1080</v>
      </c>
      <c r="F9239">
        <v>1078.75</v>
      </c>
      <c r="G9239">
        <v>1079.25</v>
      </c>
      <c r="H9239">
        <v>81227</v>
      </c>
      <c r="M9239"/>
      <c r="N9239"/>
      <c r="O9239"/>
      <c r="P9239"/>
      <c r="Q9239"/>
    </row>
    <row r="9240" spans="1:17" x14ac:dyDescent="0.2">
      <c r="A9240" t="s">
        <v>24</v>
      </c>
      <c r="B9240" s="1">
        <v>40529</v>
      </c>
      <c r="C9240" s="2">
        <v>0.52083333333333337</v>
      </c>
      <c r="D9240">
        <v>1079.25</v>
      </c>
      <c r="E9240">
        <v>1082</v>
      </c>
      <c r="F9240">
        <v>1079.25</v>
      </c>
      <c r="G9240">
        <v>1081.5</v>
      </c>
      <c r="H9240">
        <v>83477</v>
      </c>
      <c r="M9240"/>
      <c r="N9240"/>
      <c r="O9240"/>
      <c r="P9240"/>
      <c r="Q9240"/>
    </row>
    <row r="9241" spans="1:17" x14ac:dyDescent="0.2">
      <c r="A9241" t="s">
        <v>24</v>
      </c>
      <c r="B9241" s="1">
        <v>40529</v>
      </c>
      <c r="C9241" s="2">
        <v>0.5625</v>
      </c>
      <c r="D9241">
        <v>1081.5</v>
      </c>
      <c r="E9241">
        <v>1083</v>
      </c>
      <c r="F9241">
        <v>1081</v>
      </c>
      <c r="G9241">
        <v>1082.5</v>
      </c>
      <c r="H9241">
        <v>62248</v>
      </c>
      <c r="M9241"/>
      <c r="N9241"/>
      <c r="O9241"/>
      <c r="P9241"/>
      <c r="Q9241"/>
    </row>
    <row r="9242" spans="1:17" x14ac:dyDescent="0.2">
      <c r="A9242" t="s">
        <v>24</v>
      </c>
      <c r="B9242" s="1">
        <v>40529</v>
      </c>
      <c r="C9242" s="2">
        <v>0.60416666666666663</v>
      </c>
      <c r="D9242">
        <v>1082.5</v>
      </c>
      <c r="E9242">
        <v>1083</v>
      </c>
      <c r="F9242">
        <v>1080.75</v>
      </c>
      <c r="G9242">
        <v>1081.25</v>
      </c>
      <c r="H9242">
        <v>118785</v>
      </c>
      <c r="M9242"/>
      <c r="N9242"/>
      <c r="O9242"/>
      <c r="P9242"/>
      <c r="Q9242"/>
    </row>
    <row r="9243" spans="1:17" x14ac:dyDescent="0.2">
      <c r="A9243" t="s">
        <v>24</v>
      </c>
      <c r="B9243" s="1">
        <v>40529</v>
      </c>
      <c r="C9243" s="2">
        <v>0.63541666666666663</v>
      </c>
      <c r="D9243">
        <v>1081.25</v>
      </c>
      <c r="E9243">
        <v>1082.25</v>
      </c>
      <c r="F9243">
        <v>1079.5</v>
      </c>
      <c r="G9243">
        <v>1080.5</v>
      </c>
      <c r="H9243">
        <v>292227</v>
      </c>
      <c r="M9243"/>
      <c r="N9243"/>
      <c r="O9243"/>
      <c r="P9243"/>
      <c r="Q9243"/>
    </row>
    <row r="9244" spans="1:17" x14ac:dyDescent="0.2">
      <c r="A9244" t="s">
        <v>24</v>
      </c>
      <c r="B9244" s="1">
        <v>40532</v>
      </c>
      <c r="C9244" s="2">
        <v>0.39583333333333331</v>
      </c>
      <c r="D9244">
        <v>1085</v>
      </c>
      <c r="E9244">
        <v>1085.5</v>
      </c>
      <c r="F9244">
        <v>1079.5</v>
      </c>
      <c r="G9244">
        <v>1080.75</v>
      </c>
      <c r="H9244">
        <v>241722</v>
      </c>
      <c r="I9244" t="b">
        <f>AND(HOUR(C9244)=9,MINUTE(C9244)=30,HOUR(C9243)=15,MINUTE(C9243)=15)</f>
        <v>1</v>
      </c>
      <c r="J9244">
        <f>MAX(E9244:E9250)</f>
        <v>1087.75</v>
      </c>
      <c r="K9244">
        <f>MIN(F9244:F9250)</f>
        <v>1078.25</v>
      </c>
      <c r="L9244">
        <f>E9244</f>
        <v>1085.5</v>
      </c>
      <c r="M9244" s="6">
        <f>+F9244</f>
        <v>1079.5</v>
      </c>
      <c r="N9244" s="6" t="b">
        <f>IF(F9244&gt;J9237,F9244-J9237,FALSE)</f>
        <v>0</v>
      </c>
      <c r="O9244" s="6" t="b">
        <f>IF(L9244&lt;K9237,K9237-L9244,FALSE)</f>
        <v>0</v>
      </c>
      <c r="P9244" s="6" t="b">
        <f>IF(AND(N9244&lt;&gt;FALSE,K9244&lt;=J9237),TRUE,FALSE)</f>
        <v>0</v>
      </c>
      <c r="Q9244" s="6" t="b">
        <f>IF(AND(O9244&lt;&gt;FALSE,J9244&gt;K9237),TRUE,FALSE)</f>
        <v>0</v>
      </c>
    </row>
    <row r="9245" spans="1:17" x14ac:dyDescent="0.2">
      <c r="A9245" t="s">
        <v>24</v>
      </c>
      <c r="B9245" s="1">
        <v>40532</v>
      </c>
      <c r="C9245" s="2">
        <v>0.4375</v>
      </c>
      <c r="D9245">
        <v>1080.5</v>
      </c>
      <c r="E9245">
        <v>1081.5</v>
      </c>
      <c r="F9245">
        <v>1078.25</v>
      </c>
      <c r="G9245">
        <v>1080.25</v>
      </c>
      <c r="H9245">
        <v>171087</v>
      </c>
      <c r="M9245"/>
      <c r="N9245"/>
      <c r="O9245"/>
      <c r="P9245"/>
      <c r="Q9245"/>
    </row>
    <row r="9246" spans="1:17" x14ac:dyDescent="0.2">
      <c r="A9246" t="s">
        <v>24</v>
      </c>
      <c r="B9246" s="1">
        <v>40532</v>
      </c>
      <c r="C9246" s="2">
        <v>0.47916666666666669</v>
      </c>
      <c r="D9246">
        <v>1080.5</v>
      </c>
      <c r="E9246">
        <v>1083</v>
      </c>
      <c r="F9246">
        <v>1080</v>
      </c>
      <c r="G9246">
        <v>1082.25</v>
      </c>
      <c r="H9246">
        <v>99405</v>
      </c>
      <c r="M9246"/>
      <c r="N9246"/>
      <c r="O9246"/>
      <c r="P9246"/>
      <c r="Q9246"/>
    </row>
    <row r="9247" spans="1:17" x14ac:dyDescent="0.2">
      <c r="A9247" t="s">
        <v>24</v>
      </c>
      <c r="B9247" s="1">
        <v>40532</v>
      </c>
      <c r="C9247" s="2">
        <v>0.52083333333333337</v>
      </c>
      <c r="D9247">
        <v>1082.5</v>
      </c>
      <c r="E9247">
        <v>1085</v>
      </c>
      <c r="F9247">
        <v>1081.75</v>
      </c>
      <c r="G9247">
        <v>1084.25</v>
      </c>
      <c r="H9247">
        <v>90744</v>
      </c>
      <c r="M9247"/>
      <c r="N9247"/>
      <c r="O9247"/>
      <c r="P9247"/>
      <c r="Q9247"/>
    </row>
    <row r="9248" spans="1:17" x14ac:dyDescent="0.2">
      <c r="A9248" t="s">
        <v>24</v>
      </c>
      <c r="B9248" s="1">
        <v>40532</v>
      </c>
      <c r="C9248" s="2">
        <v>0.5625</v>
      </c>
      <c r="D9248">
        <v>1084.25</v>
      </c>
      <c r="E9248">
        <v>1087.75</v>
      </c>
      <c r="F9248">
        <v>1084</v>
      </c>
      <c r="G9248">
        <v>1086.5</v>
      </c>
      <c r="H9248">
        <v>131404</v>
      </c>
      <c r="M9248"/>
      <c r="N9248"/>
      <c r="O9248"/>
      <c r="P9248"/>
      <c r="Q9248"/>
    </row>
    <row r="9249" spans="1:17" x14ac:dyDescent="0.2">
      <c r="A9249" t="s">
        <v>24</v>
      </c>
      <c r="B9249" s="1">
        <v>40532</v>
      </c>
      <c r="C9249" s="2">
        <v>0.60416666666666663</v>
      </c>
      <c r="D9249">
        <v>1086.75</v>
      </c>
      <c r="E9249">
        <v>1087</v>
      </c>
      <c r="F9249">
        <v>1084.25</v>
      </c>
      <c r="G9249">
        <v>1084.25</v>
      </c>
      <c r="H9249">
        <v>97338</v>
      </c>
      <c r="M9249"/>
      <c r="N9249"/>
      <c r="O9249"/>
      <c r="P9249"/>
      <c r="Q9249"/>
    </row>
    <row r="9250" spans="1:17" x14ac:dyDescent="0.2">
      <c r="A9250" t="s">
        <v>24</v>
      </c>
      <c r="B9250" s="1">
        <v>40532</v>
      </c>
      <c r="C9250" s="2">
        <v>0.63541666666666663</v>
      </c>
      <c r="D9250">
        <v>1084.25</v>
      </c>
      <c r="E9250">
        <v>1086.25</v>
      </c>
      <c r="F9250">
        <v>1083</v>
      </c>
      <c r="G9250">
        <v>1083</v>
      </c>
      <c r="H9250">
        <v>157114</v>
      </c>
      <c r="M9250"/>
      <c r="N9250"/>
      <c r="O9250"/>
      <c r="P9250"/>
      <c r="Q9250"/>
    </row>
    <row r="9251" spans="1:17" x14ac:dyDescent="0.2">
      <c r="A9251" t="s">
        <v>24</v>
      </c>
      <c r="B9251" s="1">
        <v>40533</v>
      </c>
      <c r="C9251" s="2">
        <v>0.39583333333333331</v>
      </c>
      <c r="D9251">
        <v>1088.25</v>
      </c>
      <c r="E9251">
        <v>1090.75</v>
      </c>
      <c r="F9251">
        <v>1087.25</v>
      </c>
      <c r="G9251">
        <v>1090</v>
      </c>
      <c r="H9251">
        <v>193658</v>
      </c>
      <c r="I9251" t="b">
        <f>AND(HOUR(C9251)=9,MINUTE(C9251)=30,HOUR(C9250)=15,MINUTE(C9250)=15)</f>
        <v>1</v>
      </c>
      <c r="J9251">
        <f>MAX(E9251:E9257)</f>
        <v>1093.25</v>
      </c>
      <c r="K9251">
        <f>MIN(F9251:F9257)</f>
        <v>1087.25</v>
      </c>
      <c r="L9251">
        <f>E9251</f>
        <v>1090.75</v>
      </c>
      <c r="M9251" s="6">
        <f>+F9251</f>
        <v>1087.25</v>
      </c>
      <c r="N9251" s="6" t="b">
        <f>IF(F9251&gt;J9244,F9251-J9244,FALSE)</f>
        <v>0</v>
      </c>
      <c r="O9251" s="6" t="b">
        <f>IF(L9251&lt;K9244,K9244-L9251,FALSE)</f>
        <v>0</v>
      </c>
      <c r="P9251" s="6" t="b">
        <f>IF(AND(N9251&lt;&gt;FALSE,K9251&lt;=J9244),TRUE,FALSE)</f>
        <v>0</v>
      </c>
      <c r="Q9251" s="6" t="b">
        <f>IF(AND(O9251&lt;&gt;FALSE,J9251&gt;K9244),TRUE,FALSE)</f>
        <v>0</v>
      </c>
    </row>
    <row r="9252" spans="1:17" x14ac:dyDescent="0.2">
      <c r="A9252" t="s">
        <v>24</v>
      </c>
      <c r="B9252" s="1">
        <v>40533</v>
      </c>
      <c r="C9252" s="2">
        <v>0.4375</v>
      </c>
      <c r="D9252">
        <v>1090</v>
      </c>
      <c r="E9252">
        <v>1090.5</v>
      </c>
      <c r="F9252">
        <v>1089.25</v>
      </c>
      <c r="G9252">
        <v>1090.5</v>
      </c>
      <c r="H9252">
        <v>140572</v>
      </c>
      <c r="M9252"/>
      <c r="N9252"/>
      <c r="O9252"/>
      <c r="P9252"/>
      <c r="Q9252"/>
    </row>
    <row r="9253" spans="1:17" x14ac:dyDescent="0.2">
      <c r="A9253" t="s">
        <v>24</v>
      </c>
      <c r="B9253" s="1">
        <v>40533</v>
      </c>
      <c r="C9253" s="2">
        <v>0.47916666666666669</v>
      </c>
      <c r="D9253">
        <v>1090.25</v>
      </c>
      <c r="E9253">
        <v>1091.25</v>
      </c>
      <c r="F9253">
        <v>1089.75</v>
      </c>
      <c r="G9253">
        <v>1091</v>
      </c>
      <c r="H9253">
        <v>90763</v>
      </c>
      <c r="M9253"/>
      <c r="N9253"/>
      <c r="O9253"/>
      <c r="P9253"/>
      <c r="Q9253"/>
    </row>
    <row r="9254" spans="1:17" x14ac:dyDescent="0.2">
      <c r="A9254" t="s">
        <v>24</v>
      </c>
      <c r="B9254" s="1">
        <v>40533</v>
      </c>
      <c r="C9254" s="2">
        <v>0.52083333333333337</v>
      </c>
      <c r="D9254">
        <v>1091</v>
      </c>
      <c r="E9254">
        <v>1092</v>
      </c>
      <c r="F9254">
        <v>1090.75</v>
      </c>
      <c r="G9254">
        <v>1091.25</v>
      </c>
      <c r="H9254">
        <v>91797</v>
      </c>
      <c r="M9254"/>
      <c r="N9254"/>
      <c r="O9254"/>
      <c r="P9254"/>
      <c r="Q9254"/>
    </row>
    <row r="9255" spans="1:17" x14ac:dyDescent="0.2">
      <c r="A9255" t="s">
        <v>24</v>
      </c>
      <c r="B9255" s="1">
        <v>40533</v>
      </c>
      <c r="C9255" s="2">
        <v>0.5625</v>
      </c>
      <c r="D9255">
        <v>1091</v>
      </c>
      <c r="E9255">
        <v>1091.75</v>
      </c>
      <c r="F9255">
        <v>1090.75</v>
      </c>
      <c r="G9255">
        <v>1091</v>
      </c>
      <c r="H9255">
        <v>49063</v>
      </c>
      <c r="M9255"/>
      <c r="N9255"/>
      <c r="O9255"/>
      <c r="P9255"/>
      <c r="Q9255"/>
    </row>
    <row r="9256" spans="1:17" x14ac:dyDescent="0.2">
      <c r="A9256" t="s">
        <v>24</v>
      </c>
      <c r="B9256" s="1">
        <v>40533</v>
      </c>
      <c r="C9256" s="2">
        <v>0.60416666666666663</v>
      </c>
      <c r="D9256">
        <v>1091</v>
      </c>
      <c r="E9256">
        <v>1092</v>
      </c>
      <c r="F9256">
        <v>1090.75</v>
      </c>
      <c r="G9256">
        <v>1091.75</v>
      </c>
      <c r="H9256">
        <v>66950</v>
      </c>
      <c r="M9256"/>
      <c r="N9256"/>
      <c r="O9256"/>
      <c r="P9256"/>
      <c r="Q9256"/>
    </row>
    <row r="9257" spans="1:17" x14ac:dyDescent="0.2">
      <c r="A9257" t="s">
        <v>24</v>
      </c>
      <c r="B9257" s="1">
        <v>40533</v>
      </c>
      <c r="C9257" s="2">
        <v>0.63541666666666663</v>
      </c>
      <c r="D9257">
        <v>1091.75</v>
      </c>
      <c r="E9257">
        <v>1093.25</v>
      </c>
      <c r="F9257">
        <v>1091.25</v>
      </c>
      <c r="G9257">
        <v>1092.5</v>
      </c>
      <c r="H9257">
        <v>174987</v>
      </c>
      <c r="M9257"/>
      <c r="N9257"/>
      <c r="O9257"/>
      <c r="P9257"/>
      <c r="Q9257"/>
    </row>
    <row r="9258" spans="1:17" x14ac:dyDescent="0.2">
      <c r="A9258" t="s">
        <v>24</v>
      </c>
      <c r="B9258" s="1">
        <v>40534</v>
      </c>
      <c r="C9258" s="2">
        <v>0.39583333333333331</v>
      </c>
      <c r="D9258">
        <v>1093.5</v>
      </c>
      <c r="E9258">
        <v>1094.5</v>
      </c>
      <c r="F9258">
        <v>1092.5</v>
      </c>
      <c r="G9258">
        <v>1093.75</v>
      </c>
      <c r="H9258">
        <v>155470</v>
      </c>
      <c r="I9258" t="b">
        <f>AND(HOUR(C9258)=9,MINUTE(C9258)=30,HOUR(C9257)=15,MINUTE(C9257)=15)</f>
        <v>1</v>
      </c>
      <c r="J9258">
        <f>MAX(E9258:E9264)</f>
        <v>1097</v>
      </c>
      <c r="K9258">
        <f>MIN(F9258:F9264)</f>
        <v>1092.5</v>
      </c>
      <c r="L9258">
        <f>E9258</f>
        <v>1094.5</v>
      </c>
      <c r="M9258" s="6">
        <f>+F9258</f>
        <v>1092.5</v>
      </c>
      <c r="N9258" s="6" t="b">
        <f>IF(F9258&gt;J9251,F9258-J9251,FALSE)</f>
        <v>0</v>
      </c>
      <c r="O9258" s="6" t="b">
        <f>IF(L9258&lt;K9251,K9251-L9258,FALSE)</f>
        <v>0</v>
      </c>
      <c r="P9258" s="6" t="b">
        <f>IF(AND(N9258&lt;&gt;FALSE,K9258&lt;=J9251),TRUE,FALSE)</f>
        <v>0</v>
      </c>
      <c r="Q9258" s="6" t="b">
        <f>IF(AND(O9258&lt;&gt;FALSE,J9258&gt;K9251),TRUE,FALSE)</f>
        <v>0</v>
      </c>
    </row>
    <row r="9259" spans="1:17" x14ac:dyDescent="0.2">
      <c r="A9259" t="s">
        <v>24</v>
      </c>
      <c r="B9259" s="1">
        <v>40534</v>
      </c>
      <c r="C9259" s="2">
        <v>0.4375</v>
      </c>
      <c r="D9259">
        <v>1094</v>
      </c>
      <c r="E9259">
        <v>1094.75</v>
      </c>
      <c r="F9259">
        <v>1093.5</v>
      </c>
      <c r="G9259">
        <v>1094.5</v>
      </c>
      <c r="H9259">
        <v>73849</v>
      </c>
      <c r="M9259"/>
      <c r="N9259"/>
      <c r="O9259"/>
      <c r="P9259"/>
      <c r="Q9259"/>
    </row>
    <row r="9260" spans="1:17" x14ac:dyDescent="0.2">
      <c r="A9260" t="s">
        <v>24</v>
      </c>
      <c r="B9260" s="1">
        <v>40534</v>
      </c>
      <c r="C9260" s="2">
        <v>0.47916666666666669</v>
      </c>
      <c r="D9260">
        <v>1094.5</v>
      </c>
      <c r="E9260">
        <v>1096.5</v>
      </c>
      <c r="F9260">
        <v>1094.25</v>
      </c>
      <c r="G9260">
        <v>1096.25</v>
      </c>
      <c r="H9260">
        <v>55973</v>
      </c>
      <c r="M9260"/>
      <c r="N9260"/>
      <c r="O9260"/>
      <c r="P9260"/>
      <c r="Q9260"/>
    </row>
    <row r="9261" spans="1:17" x14ac:dyDescent="0.2">
      <c r="A9261" t="s">
        <v>24</v>
      </c>
      <c r="B9261" s="1">
        <v>40534</v>
      </c>
      <c r="C9261" s="2">
        <v>0.52083333333333337</v>
      </c>
      <c r="D9261">
        <v>1096.25</v>
      </c>
      <c r="E9261">
        <v>1096.75</v>
      </c>
      <c r="F9261">
        <v>1095.25</v>
      </c>
      <c r="G9261">
        <v>1095.75</v>
      </c>
      <c r="H9261">
        <v>45429</v>
      </c>
      <c r="M9261"/>
      <c r="N9261"/>
      <c r="O9261"/>
      <c r="P9261"/>
      <c r="Q9261"/>
    </row>
    <row r="9262" spans="1:17" x14ac:dyDescent="0.2">
      <c r="A9262" t="s">
        <v>24</v>
      </c>
      <c r="B9262" s="1">
        <v>40534</v>
      </c>
      <c r="C9262" s="2">
        <v>0.5625</v>
      </c>
      <c r="D9262">
        <v>1095.5</v>
      </c>
      <c r="E9262">
        <v>1095.75</v>
      </c>
      <c r="F9262">
        <v>1093.75</v>
      </c>
      <c r="G9262">
        <v>1094.5</v>
      </c>
      <c r="H9262">
        <v>56854</v>
      </c>
      <c r="M9262"/>
      <c r="N9262"/>
      <c r="O9262"/>
      <c r="P9262"/>
      <c r="Q9262"/>
    </row>
    <row r="9263" spans="1:17" x14ac:dyDescent="0.2">
      <c r="A9263" t="s">
        <v>24</v>
      </c>
      <c r="B9263" s="1">
        <v>40534</v>
      </c>
      <c r="C9263" s="2">
        <v>0.60416666666666663</v>
      </c>
      <c r="D9263">
        <v>1094.75</v>
      </c>
      <c r="E9263">
        <v>1096</v>
      </c>
      <c r="F9263">
        <v>1094.25</v>
      </c>
      <c r="G9263">
        <v>1095.25</v>
      </c>
      <c r="H9263">
        <v>35300</v>
      </c>
      <c r="M9263"/>
      <c r="N9263"/>
      <c r="O9263"/>
      <c r="P9263"/>
      <c r="Q9263"/>
    </row>
    <row r="9264" spans="1:17" x14ac:dyDescent="0.2">
      <c r="A9264" t="s">
        <v>24</v>
      </c>
      <c r="B9264" s="1">
        <v>40534</v>
      </c>
      <c r="C9264" s="2">
        <v>0.63541666666666663</v>
      </c>
      <c r="D9264">
        <v>1095.5</v>
      </c>
      <c r="E9264">
        <v>1097</v>
      </c>
      <c r="F9264">
        <v>1094.75</v>
      </c>
      <c r="G9264">
        <v>1096.75</v>
      </c>
      <c r="H9264">
        <v>139179</v>
      </c>
      <c r="M9264"/>
      <c r="N9264"/>
      <c r="O9264"/>
      <c r="P9264"/>
      <c r="Q9264"/>
    </row>
    <row r="9265" spans="1:17" x14ac:dyDescent="0.2">
      <c r="A9265" t="s">
        <v>24</v>
      </c>
      <c r="B9265" s="1">
        <v>40535</v>
      </c>
      <c r="C9265" s="2">
        <v>0.39583333333333331</v>
      </c>
      <c r="D9265">
        <v>1094.75</v>
      </c>
      <c r="E9265">
        <v>1096.25</v>
      </c>
      <c r="F9265">
        <v>1093.5</v>
      </c>
      <c r="G9265">
        <v>1094.25</v>
      </c>
      <c r="H9265">
        <v>111183</v>
      </c>
      <c r="I9265" t="b">
        <f>AND(HOUR(C9265)=9,MINUTE(C9265)=30,HOUR(C9264)=15,MINUTE(C9264)=15)</f>
        <v>1</v>
      </c>
      <c r="J9265">
        <f>MAX(E9265:E9271)</f>
        <v>1096.25</v>
      </c>
      <c r="K9265">
        <f>MIN(F9265:F9271)</f>
        <v>1091.25</v>
      </c>
      <c r="L9265">
        <f>E9265</f>
        <v>1096.25</v>
      </c>
      <c r="M9265" s="6">
        <f>+F9265</f>
        <v>1093.5</v>
      </c>
      <c r="N9265" s="6" t="b">
        <f>IF(F9265&gt;J9258,F9265-J9258,FALSE)</f>
        <v>0</v>
      </c>
      <c r="O9265" s="6" t="b">
        <f>IF(L9265&lt;K9258,K9258-L9265,FALSE)</f>
        <v>0</v>
      </c>
      <c r="P9265" s="6" t="b">
        <f>IF(AND(N9265&lt;&gt;FALSE,K9265&lt;=J9258),TRUE,FALSE)</f>
        <v>0</v>
      </c>
      <c r="Q9265" s="6" t="b">
        <f>IF(AND(O9265&lt;&gt;FALSE,J9265&gt;K9258),TRUE,FALSE)</f>
        <v>0</v>
      </c>
    </row>
    <row r="9266" spans="1:17" x14ac:dyDescent="0.2">
      <c r="A9266" t="s">
        <v>24</v>
      </c>
      <c r="B9266" s="1">
        <v>40535</v>
      </c>
      <c r="C9266" s="2">
        <v>0.4375</v>
      </c>
      <c r="D9266">
        <v>1094.5</v>
      </c>
      <c r="E9266">
        <v>1095.5</v>
      </c>
      <c r="F9266">
        <v>1093.75</v>
      </c>
      <c r="G9266">
        <v>1095.5</v>
      </c>
      <c r="H9266">
        <v>66681</v>
      </c>
      <c r="M9266"/>
      <c r="N9266"/>
      <c r="O9266"/>
      <c r="P9266"/>
      <c r="Q9266"/>
    </row>
    <row r="9267" spans="1:17" x14ac:dyDescent="0.2">
      <c r="A9267" t="s">
        <v>24</v>
      </c>
      <c r="B9267" s="1">
        <v>40535</v>
      </c>
      <c r="C9267" s="2">
        <v>0.47916666666666669</v>
      </c>
      <c r="D9267">
        <v>1095.5</v>
      </c>
      <c r="E9267">
        <v>1095.75</v>
      </c>
      <c r="F9267">
        <v>1093.75</v>
      </c>
      <c r="G9267">
        <v>1094.5</v>
      </c>
      <c r="H9267">
        <v>49489</v>
      </c>
      <c r="M9267"/>
      <c r="N9267"/>
      <c r="O9267"/>
      <c r="P9267"/>
      <c r="Q9267"/>
    </row>
    <row r="9268" spans="1:17" x14ac:dyDescent="0.2">
      <c r="A9268" t="s">
        <v>24</v>
      </c>
      <c r="B9268" s="1">
        <v>40535</v>
      </c>
      <c r="C9268" s="2">
        <v>0.52083333333333337</v>
      </c>
      <c r="D9268">
        <v>1094.5</v>
      </c>
      <c r="E9268">
        <v>1095</v>
      </c>
      <c r="F9268">
        <v>1093.5</v>
      </c>
      <c r="G9268">
        <v>1094.25</v>
      </c>
      <c r="H9268">
        <v>37962</v>
      </c>
      <c r="M9268"/>
      <c r="N9268"/>
      <c r="O9268"/>
      <c r="P9268"/>
      <c r="Q9268"/>
    </row>
    <row r="9269" spans="1:17" x14ac:dyDescent="0.2">
      <c r="A9269" t="s">
        <v>24</v>
      </c>
      <c r="B9269" s="1">
        <v>40535</v>
      </c>
      <c r="C9269" s="2">
        <v>0.5625</v>
      </c>
      <c r="D9269">
        <v>1094.5</v>
      </c>
      <c r="E9269">
        <v>1094.75</v>
      </c>
      <c r="F9269">
        <v>1091.25</v>
      </c>
      <c r="G9269">
        <v>1092</v>
      </c>
      <c r="H9269">
        <v>65666</v>
      </c>
      <c r="M9269"/>
      <c r="N9269"/>
      <c r="O9269"/>
      <c r="P9269"/>
      <c r="Q9269"/>
    </row>
    <row r="9270" spans="1:17" x14ac:dyDescent="0.2">
      <c r="A9270" t="s">
        <v>24</v>
      </c>
      <c r="B9270" s="1">
        <v>40535</v>
      </c>
      <c r="C9270" s="2">
        <v>0.60416666666666663</v>
      </c>
      <c r="D9270">
        <v>1092</v>
      </c>
      <c r="E9270">
        <v>1094.25</v>
      </c>
      <c r="F9270">
        <v>1091.75</v>
      </c>
      <c r="G9270">
        <v>1094.25</v>
      </c>
      <c r="H9270">
        <v>43705</v>
      </c>
      <c r="M9270"/>
      <c r="N9270"/>
      <c r="O9270"/>
      <c r="P9270"/>
      <c r="Q9270"/>
    </row>
    <row r="9271" spans="1:17" x14ac:dyDescent="0.2">
      <c r="A9271" t="s">
        <v>24</v>
      </c>
      <c r="B9271" s="1">
        <v>40535</v>
      </c>
      <c r="C9271" s="2">
        <v>0.63541666666666663</v>
      </c>
      <c r="D9271">
        <v>1094.25</v>
      </c>
      <c r="E9271">
        <v>1095.25</v>
      </c>
      <c r="F9271">
        <v>1092.75</v>
      </c>
      <c r="G9271">
        <v>1094.75</v>
      </c>
      <c r="H9271">
        <v>120211</v>
      </c>
      <c r="M9271"/>
      <c r="N9271"/>
      <c r="O9271"/>
      <c r="P9271"/>
      <c r="Q9271"/>
    </row>
    <row r="9272" spans="1:17" x14ac:dyDescent="0.2">
      <c r="A9272" t="s">
        <v>24</v>
      </c>
      <c r="B9272" s="1">
        <v>40539</v>
      </c>
      <c r="C9272" s="2">
        <v>0.39583333333333331</v>
      </c>
      <c r="D9272">
        <v>1089.5</v>
      </c>
      <c r="E9272">
        <v>1093</v>
      </c>
      <c r="F9272">
        <v>1089</v>
      </c>
      <c r="G9272">
        <v>1093</v>
      </c>
      <c r="H9272">
        <v>115754</v>
      </c>
      <c r="I9272" t="b">
        <f>AND(HOUR(C9272)=9,MINUTE(C9272)=30,HOUR(C9271)=15,MINUTE(C9271)=15)</f>
        <v>1</v>
      </c>
      <c r="J9272">
        <f>MAX(E9272:E9278)</f>
        <v>1096.25</v>
      </c>
      <c r="K9272">
        <f>MIN(F9272:F9278)</f>
        <v>1089</v>
      </c>
      <c r="L9272">
        <f>E9272</f>
        <v>1093</v>
      </c>
      <c r="M9272" s="6">
        <f>+F9272</f>
        <v>1089</v>
      </c>
      <c r="N9272" s="6" t="b">
        <f>IF(F9272&gt;J9265,F9272-J9265,FALSE)</f>
        <v>0</v>
      </c>
      <c r="O9272" s="6" t="b">
        <f>IF(L9272&lt;K9265,K9265-L9272,FALSE)</f>
        <v>0</v>
      </c>
      <c r="P9272" s="6" t="b">
        <f>IF(AND(N9272&lt;&gt;FALSE,K9272&lt;=J9265),TRUE,FALSE)</f>
        <v>0</v>
      </c>
      <c r="Q9272" s="6" t="b">
        <f>IF(AND(O9272&lt;&gt;FALSE,J9272&gt;K9265),TRUE,FALSE)</f>
        <v>0</v>
      </c>
    </row>
    <row r="9273" spans="1:17" x14ac:dyDescent="0.2">
      <c r="A9273" t="s">
        <v>24</v>
      </c>
      <c r="B9273" s="1">
        <v>40539</v>
      </c>
      <c r="C9273" s="2">
        <v>0.4375</v>
      </c>
      <c r="D9273">
        <v>1092.75</v>
      </c>
      <c r="E9273">
        <v>1093</v>
      </c>
      <c r="F9273">
        <v>1091.75</v>
      </c>
      <c r="G9273">
        <v>1092.25</v>
      </c>
      <c r="H9273">
        <v>65686</v>
      </c>
      <c r="M9273"/>
      <c r="N9273"/>
      <c r="O9273"/>
      <c r="P9273"/>
      <c r="Q9273"/>
    </row>
    <row r="9274" spans="1:17" x14ac:dyDescent="0.2">
      <c r="A9274" t="s">
        <v>24</v>
      </c>
      <c r="B9274" s="1">
        <v>40539</v>
      </c>
      <c r="C9274" s="2">
        <v>0.47916666666666669</v>
      </c>
      <c r="D9274">
        <v>1092.25</v>
      </c>
      <c r="E9274">
        <v>1093.25</v>
      </c>
      <c r="F9274">
        <v>1091.75</v>
      </c>
      <c r="G9274">
        <v>1093.25</v>
      </c>
      <c r="H9274">
        <v>46746</v>
      </c>
      <c r="M9274"/>
      <c r="N9274"/>
      <c r="O9274"/>
      <c r="P9274"/>
      <c r="Q9274"/>
    </row>
    <row r="9275" spans="1:17" x14ac:dyDescent="0.2">
      <c r="A9275" t="s">
        <v>24</v>
      </c>
      <c r="B9275" s="1">
        <v>40539</v>
      </c>
      <c r="C9275" s="2">
        <v>0.52083333333333337</v>
      </c>
      <c r="D9275">
        <v>1093.25</v>
      </c>
      <c r="E9275">
        <v>1095.5</v>
      </c>
      <c r="F9275">
        <v>1092.75</v>
      </c>
      <c r="G9275">
        <v>1095</v>
      </c>
      <c r="H9275">
        <v>79052</v>
      </c>
      <c r="M9275"/>
      <c r="N9275"/>
      <c r="O9275"/>
      <c r="P9275"/>
      <c r="Q9275"/>
    </row>
    <row r="9276" spans="1:17" x14ac:dyDescent="0.2">
      <c r="A9276" t="s">
        <v>24</v>
      </c>
      <c r="B9276" s="1">
        <v>40539</v>
      </c>
      <c r="C9276" s="2">
        <v>0.5625</v>
      </c>
      <c r="D9276">
        <v>1095</v>
      </c>
      <c r="E9276">
        <v>1095.75</v>
      </c>
      <c r="F9276">
        <v>1094.75</v>
      </c>
      <c r="G9276">
        <v>1094.75</v>
      </c>
      <c r="H9276">
        <v>36550</v>
      </c>
      <c r="M9276"/>
      <c r="N9276"/>
      <c r="O9276"/>
      <c r="P9276"/>
      <c r="Q9276"/>
    </row>
    <row r="9277" spans="1:17" x14ac:dyDescent="0.2">
      <c r="A9277" t="s">
        <v>24</v>
      </c>
      <c r="B9277" s="1">
        <v>40539</v>
      </c>
      <c r="C9277" s="2">
        <v>0.60416666666666663</v>
      </c>
      <c r="D9277">
        <v>1094.75</v>
      </c>
      <c r="E9277">
        <v>1096</v>
      </c>
      <c r="F9277">
        <v>1094.75</v>
      </c>
      <c r="G9277">
        <v>1095.75</v>
      </c>
      <c r="H9277">
        <v>51650</v>
      </c>
      <c r="M9277"/>
      <c r="N9277"/>
      <c r="O9277"/>
      <c r="P9277"/>
      <c r="Q9277"/>
    </row>
    <row r="9278" spans="1:17" x14ac:dyDescent="0.2">
      <c r="A9278" t="s">
        <v>24</v>
      </c>
      <c r="B9278" s="1">
        <v>40539</v>
      </c>
      <c r="C9278" s="2">
        <v>0.63541666666666663</v>
      </c>
      <c r="D9278">
        <v>1095.75</v>
      </c>
      <c r="E9278">
        <v>1096.25</v>
      </c>
      <c r="F9278">
        <v>1094.75</v>
      </c>
      <c r="G9278">
        <v>1095.75</v>
      </c>
      <c r="H9278">
        <v>96847</v>
      </c>
      <c r="M9278"/>
      <c r="N9278"/>
      <c r="O9278"/>
      <c r="P9278"/>
      <c r="Q9278"/>
    </row>
    <row r="9279" spans="1:17" x14ac:dyDescent="0.2">
      <c r="A9279" t="s">
        <v>24</v>
      </c>
      <c r="B9279" s="1">
        <v>40540</v>
      </c>
      <c r="C9279" s="2">
        <v>0.39583333333333331</v>
      </c>
      <c r="D9279">
        <v>1097.25</v>
      </c>
      <c r="E9279">
        <v>1098</v>
      </c>
      <c r="F9279">
        <v>1093.5</v>
      </c>
      <c r="G9279">
        <v>1094.75</v>
      </c>
      <c r="H9279">
        <v>152609</v>
      </c>
      <c r="I9279" t="b">
        <f>AND(HOUR(C9279)=9,MINUTE(C9279)=30,HOUR(C9278)=15,MINUTE(C9278)=15)</f>
        <v>1</v>
      </c>
      <c r="J9279">
        <f>MAX(E9279:E9285)</f>
        <v>1098</v>
      </c>
      <c r="K9279">
        <f>MIN(F9279:F9285)</f>
        <v>1093.5</v>
      </c>
      <c r="L9279">
        <f>E9279</f>
        <v>1098</v>
      </c>
      <c r="M9279" s="6">
        <f>+F9279</f>
        <v>1093.5</v>
      </c>
      <c r="N9279" s="6" t="b">
        <f>IF(F9279&gt;J9272,F9279-J9272,FALSE)</f>
        <v>0</v>
      </c>
      <c r="O9279" s="6" t="b">
        <f>IF(L9279&lt;K9272,K9272-L9279,FALSE)</f>
        <v>0</v>
      </c>
      <c r="P9279" s="6" t="b">
        <f>IF(AND(N9279&lt;&gt;FALSE,K9279&lt;=J9272),TRUE,FALSE)</f>
        <v>0</v>
      </c>
      <c r="Q9279" s="6" t="b">
        <f>IF(AND(O9279&lt;&gt;FALSE,J9279&gt;K9272),TRUE,FALSE)</f>
        <v>0</v>
      </c>
    </row>
    <row r="9280" spans="1:17" x14ac:dyDescent="0.2">
      <c r="A9280" t="s">
        <v>24</v>
      </c>
      <c r="B9280" s="1">
        <v>40540</v>
      </c>
      <c r="C9280" s="2">
        <v>0.4375</v>
      </c>
      <c r="D9280">
        <v>1094.75</v>
      </c>
      <c r="E9280">
        <v>1095.25</v>
      </c>
      <c r="F9280">
        <v>1093.75</v>
      </c>
      <c r="G9280">
        <v>1094.5</v>
      </c>
      <c r="H9280">
        <v>71579</v>
      </c>
      <c r="M9280"/>
      <c r="N9280"/>
      <c r="O9280"/>
      <c r="P9280"/>
      <c r="Q9280"/>
    </row>
    <row r="9281" spans="1:17" x14ac:dyDescent="0.2">
      <c r="A9281" t="s">
        <v>24</v>
      </c>
      <c r="B9281" s="1">
        <v>40540</v>
      </c>
      <c r="C9281" s="2">
        <v>0.47916666666666669</v>
      </c>
      <c r="D9281">
        <v>1094.5</v>
      </c>
      <c r="E9281">
        <v>1095</v>
      </c>
      <c r="F9281">
        <v>1093.75</v>
      </c>
      <c r="G9281">
        <v>1094.5</v>
      </c>
      <c r="H9281">
        <v>44514</v>
      </c>
      <c r="M9281"/>
      <c r="N9281"/>
      <c r="O9281"/>
      <c r="P9281"/>
      <c r="Q9281"/>
    </row>
    <row r="9282" spans="1:17" x14ac:dyDescent="0.2">
      <c r="A9282" t="s">
        <v>24</v>
      </c>
      <c r="B9282" s="1">
        <v>40540</v>
      </c>
      <c r="C9282" s="2">
        <v>0.52083333333333337</v>
      </c>
      <c r="D9282">
        <v>1094.75</v>
      </c>
      <c r="E9282">
        <v>1095.75</v>
      </c>
      <c r="F9282">
        <v>1094.25</v>
      </c>
      <c r="G9282">
        <v>1095.25</v>
      </c>
      <c r="H9282">
        <v>44973</v>
      </c>
      <c r="M9282"/>
      <c r="N9282"/>
      <c r="O9282"/>
      <c r="P9282"/>
      <c r="Q9282"/>
    </row>
    <row r="9283" spans="1:17" x14ac:dyDescent="0.2">
      <c r="A9283" t="s">
        <v>24</v>
      </c>
      <c r="B9283" s="1">
        <v>40540</v>
      </c>
      <c r="C9283" s="2">
        <v>0.5625</v>
      </c>
      <c r="D9283">
        <v>1095.25</v>
      </c>
      <c r="E9283">
        <v>1096.75</v>
      </c>
      <c r="F9283">
        <v>1095.25</v>
      </c>
      <c r="G9283">
        <v>1096.25</v>
      </c>
      <c r="H9283">
        <v>40859</v>
      </c>
      <c r="M9283"/>
      <c r="N9283"/>
      <c r="O9283"/>
      <c r="P9283"/>
      <c r="Q9283"/>
    </row>
    <row r="9284" spans="1:17" x14ac:dyDescent="0.2">
      <c r="A9284" t="s">
        <v>24</v>
      </c>
      <c r="B9284" s="1">
        <v>40540</v>
      </c>
      <c r="C9284" s="2">
        <v>0.60416666666666663</v>
      </c>
      <c r="D9284">
        <v>1096.5</v>
      </c>
      <c r="E9284">
        <v>1097.5</v>
      </c>
      <c r="F9284">
        <v>1096</v>
      </c>
      <c r="G9284">
        <v>1097.25</v>
      </c>
      <c r="H9284">
        <v>38022</v>
      </c>
      <c r="M9284"/>
      <c r="N9284"/>
      <c r="O9284"/>
      <c r="P9284"/>
      <c r="Q9284"/>
    </row>
    <row r="9285" spans="1:17" x14ac:dyDescent="0.2">
      <c r="A9285" t="s">
        <v>24</v>
      </c>
      <c r="B9285" s="1">
        <v>40540</v>
      </c>
      <c r="C9285" s="2">
        <v>0.63541666666666663</v>
      </c>
      <c r="D9285">
        <v>1097.5</v>
      </c>
      <c r="E9285">
        <v>1097.5</v>
      </c>
      <c r="F9285">
        <v>1095.75</v>
      </c>
      <c r="G9285">
        <v>1096.25</v>
      </c>
      <c r="H9285">
        <v>108146</v>
      </c>
      <c r="M9285"/>
      <c r="N9285"/>
      <c r="O9285"/>
      <c r="P9285"/>
      <c r="Q9285"/>
    </row>
    <row r="9286" spans="1:17" x14ac:dyDescent="0.2">
      <c r="A9286" t="s">
        <v>24</v>
      </c>
      <c r="B9286" s="1">
        <v>40541</v>
      </c>
      <c r="C9286" s="2">
        <v>0.39583333333333331</v>
      </c>
      <c r="D9286">
        <v>1098.25</v>
      </c>
      <c r="E9286">
        <v>1099.75</v>
      </c>
      <c r="F9286">
        <v>1097.5</v>
      </c>
      <c r="G9286">
        <v>1099.25</v>
      </c>
      <c r="H9286">
        <v>103957</v>
      </c>
      <c r="I9286" t="b">
        <f>AND(HOUR(C9286)=9,MINUTE(C9286)=30,HOUR(C9285)=15,MINUTE(C9285)=15)</f>
        <v>1</v>
      </c>
      <c r="J9286">
        <f>MAX(E9286:E9292)</f>
        <v>1100.5</v>
      </c>
      <c r="K9286">
        <f>MIN(F9286:F9292)</f>
        <v>1097</v>
      </c>
      <c r="L9286">
        <f>E9286</f>
        <v>1099.75</v>
      </c>
      <c r="M9286" s="6">
        <f>+F9286</f>
        <v>1097.5</v>
      </c>
      <c r="N9286" s="6" t="b">
        <f>IF(F9286&gt;J9279,F9286-J9279,FALSE)</f>
        <v>0</v>
      </c>
      <c r="O9286" s="6" t="b">
        <f>IF(L9286&lt;K9279,K9279-L9286,FALSE)</f>
        <v>0</v>
      </c>
      <c r="P9286" s="6" t="b">
        <f>IF(AND(N9286&lt;&gt;FALSE,K9286&lt;=J9279),TRUE,FALSE)</f>
        <v>0</v>
      </c>
      <c r="Q9286" s="6" t="b">
        <f>IF(AND(O9286&lt;&gt;FALSE,J9286&gt;K9279),TRUE,FALSE)</f>
        <v>0</v>
      </c>
    </row>
    <row r="9287" spans="1:17" x14ac:dyDescent="0.2">
      <c r="A9287" t="s">
        <v>24</v>
      </c>
      <c r="B9287" s="1">
        <v>40541</v>
      </c>
      <c r="C9287" s="2">
        <v>0.4375</v>
      </c>
      <c r="D9287">
        <v>1099.5</v>
      </c>
      <c r="E9287">
        <v>1099.5</v>
      </c>
      <c r="F9287">
        <v>1098</v>
      </c>
      <c r="G9287">
        <v>1099</v>
      </c>
      <c r="H9287">
        <v>66285</v>
      </c>
      <c r="M9287"/>
      <c r="N9287"/>
      <c r="O9287"/>
      <c r="P9287"/>
      <c r="Q9287"/>
    </row>
    <row r="9288" spans="1:17" x14ac:dyDescent="0.2">
      <c r="A9288" t="s">
        <v>24</v>
      </c>
      <c r="B9288" s="1">
        <v>40541</v>
      </c>
      <c r="C9288" s="2">
        <v>0.47916666666666669</v>
      </c>
      <c r="D9288">
        <v>1099</v>
      </c>
      <c r="E9288">
        <v>1099.5</v>
      </c>
      <c r="F9288">
        <v>1098.25</v>
      </c>
      <c r="G9288">
        <v>1099</v>
      </c>
      <c r="H9288">
        <v>55762</v>
      </c>
      <c r="M9288"/>
      <c r="N9288"/>
      <c r="O9288"/>
      <c r="P9288"/>
      <c r="Q9288"/>
    </row>
    <row r="9289" spans="1:17" x14ac:dyDescent="0.2">
      <c r="A9289" t="s">
        <v>24</v>
      </c>
      <c r="B9289" s="1">
        <v>40541</v>
      </c>
      <c r="C9289" s="2">
        <v>0.52083333333333337</v>
      </c>
      <c r="D9289">
        <v>1099</v>
      </c>
      <c r="E9289">
        <v>1100.5</v>
      </c>
      <c r="F9289">
        <v>1099</v>
      </c>
      <c r="G9289">
        <v>1100</v>
      </c>
      <c r="H9289">
        <v>56681</v>
      </c>
      <c r="M9289"/>
      <c r="N9289"/>
      <c r="O9289"/>
      <c r="P9289"/>
      <c r="Q9289"/>
    </row>
    <row r="9290" spans="1:17" x14ac:dyDescent="0.2">
      <c r="A9290" t="s">
        <v>24</v>
      </c>
      <c r="B9290" s="1">
        <v>40541</v>
      </c>
      <c r="C9290" s="2">
        <v>0.5625</v>
      </c>
      <c r="D9290">
        <v>1100</v>
      </c>
      <c r="E9290">
        <v>1100.5</v>
      </c>
      <c r="F9290">
        <v>1099.5</v>
      </c>
      <c r="G9290">
        <v>1100</v>
      </c>
      <c r="H9290">
        <v>29839</v>
      </c>
      <c r="M9290"/>
      <c r="N9290"/>
      <c r="O9290"/>
      <c r="P9290"/>
      <c r="Q9290"/>
    </row>
    <row r="9291" spans="1:17" x14ac:dyDescent="0.2">
      <c r="A9291" t="s">
        <v>24</v>
      </c>
      <c r="B9291" s="1">
        <v>40541</v>
      </c>
      <c r="C9291" s="2">
        <v>0.60416666666666663</v>
      </c>
      <c r="D9291">
        <v>1100</v>
      </c>
      <c r="E9291">
        <v>1100.5</v>
      </c>
      <c r="F9291">
        <v>1099.5</v>
      </c>
      <c r="G9291">
        <v>1100</v>
      </c>
      <c r="H9291">
        <v>40153</v>
      </c>
      <c r="M9291"/>
      <c r="N9291"/>
      <c r="O9291"/>
      <c r="P9291"/>
      <c r="Q9291"/>
    </row>
    <row r="9292" spans="1:17" x14ac:dyDescent="0.2">
      <c r="A9292" t="s">
        <v>24</v>
      </c>
      <c r="B9292" s="1">
        <v>40541</v>
      </c>
      <c r="C9292" s="2">
        <v>0.63541666666666663</v>
      </c>
      <c r="D9292">
        <v>1100</v>
      </c>
      <c r="E9292">
        <v>1100.25</v>
      </c>
      <c r="F9292">
        <v>1097</v>
      </c>
      <c r="G9292">
        <v>1097.75</v>
      </c>
      <c r="H9292">
        <v>171114</v>
      </c>
      <c r="M9292"/>
      <c r="N9292"/>
      <c r="O9292"/>
      <c r="P9292"/>
      <c r="Q9292"/>
    </row>
    <row r="9293" spans="1:17" x14ac:dyDescent="0.2">
      <c r="A9293" t="s">
        <v>24</v>
      </c>
      <c r="B9293" s="1">
        <v>40542</v>
      </c>
      <c r="C9293" s="2">
        <v>0.39583333333333331</v>
      </c>
      <c r="D9293">
        <v>1096.5</v>
      </c>
      <c r="E9293">
        <v>1099</v>
      </c>
      <c r="F9293">
        <v>1094.25</v>
      </c>
      <c r="G9293">
        <v>1095.5</v>
      </c>
      <c r="H9293">
        <v>172178</v>
      </c>
      <c r="I9293" t="b">
        <f>AND(HOUR(C9293)=9,MINUTE(C9293)=30,HOUR(C9292)=15,MINUTE(C9292)=15)</f>
        <v>1</v>
      </c>
      <c r="J9293">
        <f>MAX(E9293:E9299)</f>
        <v>1099</v>
      </c>
      <c r="K9293">
        <f>MIN(F9293:F9299)</f>
        <v>1093.5</v>
      </c>
      <c r="L9293">
        <f>E9293</f>
        <v>1099</v>
      </c>
      <c r="M9293" s="6">
        <f>+F9293</f>
        <v>1094.25</v>
      </c>
      <c r="N9293" s="6" t="b">
        <f>IF(F9293&gt;J9286,F9293-J9286,FALSE)</f>
        <v>0</v>
      </c>
      <c r="O9293" s="6" t="b">
        <f>IF(L9293&lt;K9286,K9286-L9293,FALSE)</f>
        <v>0</v>
      </c>
      <c r="P9293" s="6" t="b">
        <f>IF(AND(N9293&lt;&gt;FALSE,K9293&lt;=J9286),TRUE,FALSE)</f>
        <v>0</v>
      </c>
      <c r="Q9293" s="6" t="b">
        <f>IF(AND(O9293&lt;&gt;FALSE,J9293&gt;K9286),TRUE,FALSE)</f>
        <v>0</v>
      </c>
    </row>
    <row r="9294" spans="1:17" x14ac:dyDescent="0.2">
      <c r="A9294" t="s">
        <v>24</v>
      </c>
      <c r="B9294" s="1">
        <v>40542</v>
      </c>
      <c r="C9294" s="2">
        <v>0.4375</v>
      </c>
      <c r="D9294">
        <v>1095.75</v>
      </c>
      <c r="E9294">
        <v>1096.75</v>
      </c>
      <c r="F9294">
        <v>1094.75</v>
      </c>
      <c r="G9294">
        <v>1095.25</v>
      </c>
      <c r="H9294">
        <v>73022</v>
      </c>
      <c r="M9294"/>
      <c r="N9294"/>
      <c r="O9294"/>
      <c r="P9294"/>
      <c r="Q9294"/>
    </row>
    <row r="9295" spans="1:17" x14ac:dyDescent="0.2">
      <c r="A9295" t="s">
        <v>24</v>
      </c>
      <c r="B9295" s="1">
        <v>40542</v>
      </c>
      <c r="C9295" s="2">
        <v>0.47916666666666669</v>
      </c>
      <c r="D9295">
        <v>1095</v>
      </c>
      <c r="E9295">
        <v>1095.75</v>
      </c>
      <c r="F9295">
        <v>1093.5</v>
      </c>
      <c r="G9295">
        <v>1095</v>
      </c>
      <c r="H9295">
        <v>59329</v>
      </c>
      <c r="M9295"/>
      <c r="N9295"/>
      <c r="O9295"/>
      <c r="P9295"/>
      <c r="Q9295"/>
    </row>
    <row r="9296" spans="1:17" x14ac:dyDescent="0.2">
      <c r="A9296" t="s">
        <v>24</v>
      </c>
      <c r="B9296" s="1">
        <v>40542</v>
      </c>
      <c r="C9296" s="2">
        <v>0.52083333333333337</v>
      </c>
      <c r="D9296">
        <v>1094.75</v>
      </c>
      <c r="E9296">
        <v>1095.25</v>
      </c>
      <c r="F9296">
        <v>1094.25</v>
      </c>
      <c r="G9296">
        <v>1094.75</v>
      </c>
      <c r="H9296">
        <v>33750</v>
      </c>
      <c r="M9296"/>
      <c r="N9296"/>
      <c r="O9296"/>
      <c r="P9296"/>
      <c r="Q9296"/>
    </row>
    <row r="9297" spans="1:17" x14ac:dyDescent="0.2">
      <c r="A9297" t="s">
        <v>24</v>
      </c>
      <c r="B9297" s="1">
        <v>40542</v>
      </c>
      <c r="C9297" s="2">
        <v>0.5625</v>
      </c>
      <c r="D9297">
        <v>1095</v>
      </c>
      <c r="E9297">
        <v>1096.5</v>
      </c>
      <c r="F9297">
        <v>1094.75</v>
      </c>
      <c r="G9297">
        <v>1096.25</v>
      </c>
      <c r="H9297">
        <v>45546</v>
      </c>
      <c r="M9297"/>
      <c r="N9297"/>
      <c r="O9297"/>
      <c r="P9297"/>
      <c r="Q9297"/>
    </row>
    <row r="9298" spans="1:17" x14ac:dyDescent="0.2">
      <c r="A9298" t="s">
        <v>24</v>
      </c>
      <c r="B9298" s="1">
        <v>40542</v>
      </c>
      <c r="C9298" s="2">
        <v>0.60416666666666663</v>
      </c>
      <c r="D9298">
        <v>1096.25</v>
      </c>
      <c r="E9298">
        <v>1097.75</v>
      </c>
      <c r="F9298">
        <v>1095.75</v>
      </c>
      <c r="G9298">
        <v>1097.5</v>
      </c>
      <c r="H9298">
        <v>70184</v>
      </c>
      <c r="M9298"/>
      <c r="N9298"/>
      <c r="O9298"/>
      <c r="P9298"/>
      <c r="Q9298"/>
    </row>
    <row r="9299" spans="1:17" x14ac:dyDescent="0.2">
      <c r="A9299" t="s">
        <v>24</v>
      </c>
      <c r="B9299" s="1">
        <v>40542</v>
      </c>
      <c r="C9299" s="2">
        <v>0.63541666666666663</v>
      </c>
      <c r="D9299">
        <v>1097.75</v>
      </c>
      <c r="E9299">
        <v>1097.75</v>
      </c>
      <c r="F9299">
        <v>1095.25</v>
      </c>
      <c r="G9299">
        <v>1096.75</v>
      </c>
      <c r="H9299">
        <v>159275</v>
      </c>
      <c r="M9299"/>
      <c r="N9299"/>
      <c r="O9299"/>
      <c r="P9299"/>
      <c r="Q9299"/>
    </row>
    <row r="9300" spans="1:17" x14ac:dyDescent="0.2">
      <c r="A9300" t="s">
        <v>24</v>
      </c>
      <c r="B9300" s="1">
        <v>40543</v>
      </c>
      <c r="C9300" s="2">
        <v>0.39583333333333331</v>
      </c>
      <c r="D9300">
        <v>1093.25</v>
      </c>
      <c r="E9300">
        <v>1094.75</v>
      </c>
      <c r="F9300">
        <v>1091.5</v>
      </c>
      <c r="G9300">
        <v>1094</v>
      </c>
      <c r="H9300">
        <v>119621</v>
      </c>
      <c r="I9300" t="b">
        <f>AND(HOUR(C9300)=9,MINUTE(C9300)=30,HOUR(C9299)=15,MINUTE(C9299)=15)</f>
        <v>1</v>
      </c>
      <c r="J9300">
        <f>MAX(E9300:E9306)</f>
        <v>1099.75</v>
      </c>
      <c r="K9300">
        <f>MIN(F9300:F9306)</f>
        <v>1091.5</v>
      </c>
      <c r="L9300">
        <f>E9300</f>
        <v>1094.75</v>
      </c>
      <c r="M9300" s="6">
        <f>+F9300</f>
        <v>1091.5</v>
      </c>
      <c r="N9300" s="6" t="b">
        <f>IF(F9300&gt;J9293,F9300-J9293,FALSE)</f>
        <v>0</v>
      </c>
      <c r="O9300" s="6" t="b">
        <f>IF(L9300&lt;K9293,K9293-L9300,FALSE)</f>
        <v>0</v>
      </c>
      <c r="P9300" s="6" t="b">
        <f>IF(AND(N9300&lt;&gt;FALSE,K9300&lt;=J9293),TRUE,FALSE)</f>
        <v>0</v>
      </c>
      <c r="Q9300" s="6" t="b">
        <f>IF(AND(O9300&lt;&gt;FALSE,J9300&gt;K9293),TRUE,FALSE)</f>
        <v>0</v>
      </c>
    </row>
    <row r="9301" spans="1:17" x14ac:dyDescent="0.2">
      <c r="A9301" t="s">
        <v>24</v>
      </c>
      <c r="B9301" s="1">
        <v>40543</v>
      </c>
      <c r="C9301" s="2">
        <v>0.4375</v>
      </c>
      <c r="D9301">
        <v>1093.75</v>
      </c>
      <c r="E9301">
        <v>1096</v>
      </c>
      <c r="F9301">
        <v>1093.5</v>
      </c>
      <c r="G9301">
        <v>1095.75</v>
      </c>
      <c r="H9301">
        <v>49186</v>
      </c>
      <c r="M9301"/>
      <c r="N9301"/>
      <c r="O9301"/>
      <c r="P9301"/>
      <c r="Q9301"/>
    </row>
    <row r="9302" spans="1:17" x14ac:dyDescent="0.2">
      <c r="A9302" t="s">
        <v>24</v>
      </c>
      <c r="B9302" s="1">
        <v>40543</v>
      </c>
      <c r="C9302" s="2">
        <v>0.47916666666666669</v>
      </c>
      <c r="D9302">
        <v>1095.75</v>
      </c>
      <c r="E9302">
        <v>1097</v>
      </c>
      <c r="F9302">
        <v>1095.5</v>
      </c>
      <c r="G9302">
        <v>1097</v>
      </c>
      <c r="H9302">
        <v>37270</v>
      </c>
      <c r="M9302"/>
      <c r="N9302"/>
      <c r="O9302"/>
      <c r="P9302"/>
      <c r="Q9302"/>
    </row>
    <row r="9303" spans="1:17" x14ac:dyDescent="0.2">
      <c r="A9303" t="s">
        <v>24</v>
      </c>
      <c r="B9303" s="1">
        <v>40543</v>
      </c>
      <c r="C9303" s="2">
        <v>0.52083333333333337</v>
      </c>
      <c r="D9303">
        <v>1096.75</v>
      </c>
      <c r="E9303">
        <v>1097</v>
      </c>
      <c r="F9303">
        <v>1094.5</v>
      </c>
      <c r="G9303">
        <v>1096.25</v>
      </c>
      <c r="H9303">
        <v>46588</v>
      </c>
      <c r="M9303"/>
      <c r="N9303"/>
      <c r="O9303"/>
      <c r="P9303"/>
      <c r="Q9303"/>
    </row>
    <row r="9304" spans="1:17" x14ac:dyDescent="0.2">
      <c r="A9304" t="s">
        <v>24</v>
      </c>
      <c r="B9304" s="1">
        <v>40543</v>
      </c>
      <c r="C9304" s="2">
        <v>0.5625</v>
      </c>
      <c r="D9304">
        <v>1096.25</v>
      </c>
      <c r="E9304">
        <v>1096.75</v>
      </c>
      <c r="F9304">
        <v>1095.25</v>
      </c>
      <c r="G9304">
        <v>1096</v>
      </c>
      <c r="H9304">
        <v>30556</v>
      </c>
      <c r="M9304"/>
      <c r="N9304"/>
      <c r="O9304"/>
      <c r="P9304"/>
      <c r="Q9304"/>
    </row>
    <row r="9305" spans="1:17" x14ac:dyDescent="0.2">
      <c r="A9305" t="s">
        <v>24</v>
      </c>
      <c r="B9305" s="1">
        <v>40543</v>
      </c>
      <c r="C9305" s="2">
        <v>0.60416666666666663</v>
      </c>
      <c r="D9305">
        <v>1096</v>
      </c>
      <c r="E9305">
        <v>1097</v>
      </c>
      <c r="F9305">
        <v>1095.75</v>
      </c>
      <c r="G9305">
        <v>1096.5</v>
      </c>
      <c r="H9305">
        <v>45643</v>
      </c>
      <c r="M9305"/>
      <c r="N9305"/>
      <c r="O9305"/>
      <c r="P9305"/>
      <c r="Q9305"/>
    </row>
    <row r="9306" spans="1:17" x14ac:dyDescent="0.2">
      <c r="A9306" t="s">
        <v>24</v>
      </c>
      <c r="B9306" s="1">
        <v>40543</v>
      </c>
      <c r="C9306" s="2">
        <v>0.63541666666666663</v>
      </c>
      <c r="D9306">
        <v>1096.5</v>
      </c>
      <c r="E9306">
        <v>1099.75</v>
      </c>
      <c r="F9306">
        <v>1093.25</v>
      </c>
      <c r="G9306">
        <v>1099.5</v>
      </c>
      <c r="H9306">
        <v>281300</v>
      </c>
      <c r="M9306"/>
      <c r="N9306"/>
      <c r="O9306"/>
      <c r="P9306"/>
      <c r="Q9306"/>
    </row>
    <row r="9307" spans="1:17" x14ac:dyDescent="0.2">
      <c r="A9307" t="s">
        <v>24</v>
      </c>
      <c r="B9307" s="1">
        <v>40546</v>
      </c>
      <c r="C9307" s="2">
        <v>0.39583333333333331</v>
      </c>
      <c r="D9307">
        <v>1105.25</v>
      </c>
      <c r="E9307">
        <v>1111.25</v>
      </c>
      <c r="F9307">
        <v>1104.75</v>
      </c>
      <c r="G9307">
        <v>1110.25</v>
      </c>
      <c r="H9307">
        <v>340824</v>
      </c>
      <c r="I9307" t="b">
        <f>AND(HOUR(C9307)=9,MINUTE(C9307)=30,HOUR(C9306)=15,MINUTE(C9306)=15)</f>
        <v>1</v>
      </c>
      <c r="J9307">
        <f>MAX(E9307:E9313)</f>
        <v>1114.5</v>
      </c>
      <c r="K9307">
        <f>MIN(F9307:F9313)</f>
        <v>1104.75</v>
      </c>
      <c r="L9307">
        <f>E9307</f>
        <v>1111.25</v>
      </c>
      <c r="M9307" s="6">
        <f>+F9307</f>
        <v>1104.75</v>
      </c>
      <c r="N9307" s="6">
        <f>IF(F9307&gt;J9300,F9307-J9300,FALSE)</f>
        <v>5</v>
      </c>
      <c r="O9307" s="6" t="b">
        <f>IF(L9307&lt;K9300,K9300-L9307,FALSE)</f>
        <v>0</v>
      </c>
      <c r="P9307" s="6" t="b">
        <f>IF(AND(N9307&lt;&gt;FALSE,K9307&lt;=J9300),TRUE,FALSE)</f>
        <v>0</v>
      </c>
      <c r="Q9307" s="6" t="b">
        <f>IF(AND(O9307&lt;&gt;FALSE,J9307&gt;K9300),TRUE,FALSE)</f>
        <v>0</v>
      </c>
    </row>
    <row r="9308" spans="1:17" x14ac:dyDescent="0.2">
      <c r="A9308" t="s">
        <v>24</v>
      </c>
      <c r="B9308" s="1">
        <v>40546</v>
      </c>
      <c r="C9308" s="2">
        <v>0.4375</v>
      </c>
      <c r="D9308">
        <v>1110.5</v>
      </c>
      <c r="E9308">
        <v>1113</v>
      </c>
      <c r="F9308">
        <v>1109.75</v>
      </c>
      <c r="G9308">
        <v>1112.5</v>
      </c>
      <c r="H9308">
        <v>190312</v>
      </c>
      <c r="M9308"/>
      <c r="N9308"/>
      <c r="O9308"/>
      <c r="P9308"/>
      <c r="Q9308"/>
    </row>
    <row r="9309" spans="1:17" x14ac:dyDescent="0.2">
      <c r="A9309" t="s">
        <v>24</v>
      </c>
      <c r="B9309" s="1">
        <v>40546</v>
      </c>
      <c r="C9309" s="2">
        <v>0.47916666666666669</v>
      </c>
      <c r="D9309">
        <v>1112.5</v>
      </c>
      <c r="E9309">
        <v>1114.5</v>
      </c>
      <c r="F9309">
        <v>1112</v>
      </c>
      <c r="G9309">
        <v>1113.25</v>
      </c>
      <c r="H9309">
        <v>167061</v>
      </c>
      <c r="M9309"/>
      <c r="N9309"/>
      <c r="O9309"/>
      <c r="P9309"/>
      <c r="Q9309"/>
    </row>
    <row r="9310" spans="1:17" x14ac:dyDescent="0.2">
      <c r="A9310" t="s">
        <v>24</v>
      </c>
      <c r="B9310" s="1">
        <v>40546</v>
      </c>
      <c r="C9310" s="2">
        <v>0.52083333333333337</v>
      </c>
      <c r="D9310">
        <v>1113.25</v>
      </c>
      <c r="E9310">
        <v>1113.75</v>
      </c>
      <c r="F9310">
        <v>1111.75</v>
      </c>
      <c r="G9310">
        <v>1112.25</v>
      </c>
      <c r="H9310">
        <v>110594</v>
      </c>
      <c r="M9310"/>
      <c r="N9310"/>
      <c r="O9310"/>
      <c r="P9310"/>
      <c r="Q9310"/>
    </row>
    <row r="9311" spans="1:17" x14ac:dyDescent="0.2">
      <c r="A9311" t="s">
        <v>24</v>
      </c>
      <c r="B9311" s="1">
        <v>40546</v>
      </c>
      <c r="C9311" s="2">
        <v>0.5625</v>
      </c>
      <c r="D9311">
        <v>1112</v>
      </c>
      <c r="E9311">
        <v>1113.25</v>
      </c>
      <c r="F9311">
        <v>1111</v>
      </c>
      <c r="G9311">
        <v>1111</v>
      </c>
      <c r="H9311">
        <v>86618</v>
      </c>
      <c r="M9311"/>
      <c r="N9311"/>
      <c r="O9311"/>
      <c r="P9311"/>
      <c r="Q9311"/>
    </row>
    <row r="9312" spans="1:17" x14ac:dyDescent="0.2">
      <c r="A9312" t="s">
        <v>24</v>
      </c>
      <c r="B9312" s="1">
        <v>40546</v>
      </c>
      <c r="C9312" s="2">
        <v>0.60416666666666663</v>
      </c>
      <c r="D9312">
        <v>1111</v>
      </c>
      <c r="E9312">
        <v>1111.75</v>
      </c>
      <c r="F9312">
        <v>1108.5</v>
      </c>
      <c r="G9312">
        <v>1109.25</v>
      </c>
      <c r="H9312">
        <v>188804</v>
      </c>
      <c r="M9312"/>
      <c r="N9312"/>
      <c r="O9312"/>
      <c r="P9312"/>
      <c r="Q9312"/>
    </row>
    <row r="9313" spans="1:17" x14ac:dyDescent="0.2">
      <c r="A9313" t="s">
        <v>24</v>
      </c>
      <c r="B9313" s="1">
        <v>40546</v>
      </c>
      <c r="C9313" s="2">
        <v>0.63541666666666663</v>
      </c>
      <c r="D9313">
        <v>1109</v>
      </c>
      <c r="E9313">
        <v>1111.5</v>
      </c>
      <c r="F9313">
        <v>1106.5</v>
      </c>
      <c r="G9313">
        <v>1107</v>
      </c>
      <c r="H9313">
        <v>325448</v>
      </c>
      <c r="M9313"/>
      <c r="N9313"/>
      <c r="O9313"/>
      <c r="P9313"/>
      <c r="Q9313"/>
    </row>
    <row r="9314" spans="1:17" x14ac:dyDescent="0.2">
      <c r="A9314" t="s">
        <v>24</v>
      </c>
      <c r="B9314" s="1">
        <v>40547</v>
      </c>
      <c r="C9314" s="2">
        <v>0.39583333333333331</v>
      </c>
      <c r="D9314">
        <v>1111.75</v>
      </c>
      <c r="E9314">
        <v>1112</v>
      </c>
      <c r="F9314">
        <v>1105.5</v>
      </c>
      <c r="G9314">
        <v>1107.5</v>
      </c>
      <c r="H9314">
        <v>337581</v>
      </c>
      <c r="I9314" t="b">
        <f>AND(HOUR(C9314)=9,MINUTE(C9314)=30,HOUR(C9313)=15,MINUTE(C9313)=15)</f>
        <v>1</v>
      </c>
      <c r="J9314">
        <f>MAX(E9314:E9320)</f>
        <v>1112</v>
      </c>
      <c r="K9314">
        <f>MIN(F9314:F9320)</f>
        <v>1100.25</v>
      </c>
      <c r="L9314">
        <f>E9314</f>
        <v>1112</v>
      </c>
      <c r="M9314" s="6">
        <f>+F9314</f>
        <v>1105.5</v>
      </c>
      <c r="N9314" s="6" t="b">
        <f>IF(F9314&gt;J9307,F9314-J9307,FALSE)</f>
        <v>0</v>
      </c>
      <c r="O9314" s="6" t="b">
        <f>IF(L9314&lt;K9307,K9307-L9314,FALSE)</f>
        <v>0</v>
      </c>
      <c r="P9314" s="6" t="b">
        <f>IF(AND(N9314&lt;&gt;FALSE,K9314&lt;=J9307),TRUE,FALSE)</f>
        <v>0</v>
      </c>
      <c r="Q9314" s="6" t="b">
        <f>IF(AND(O9314&lt;&gt;FALSE,J9314&gt;K9307),TRUE,FALSE)</f>
        <v>0</v>
      </c>
    </row>
    <row r="9315" spans="1:17" x14ac:dyDescent="0.2">
      <c r="A9315" t="s">
        <v>24</v>
      </c>
      <c r="B9315" s="1">
        <v>40547</v>
      </c>
      <c r="C9315" s="2">
        <v>0.4375</v>
      </c>
      <c r="D9315">
        <v>1107.5</v>
      </c>
      <c r="E9315">
        <v>1107.75</v>
      </c>
      <c r="F9315">
        <v>1103.5</v>
      </c>
      <c r="G9315">
        <v>1104.75</v>
      </c>
      <c r="H9315">
        <v>265803</v>
      </c>
      <c r="M9315"/>
      <c r="N9315"/>
      <c r="O9315"/>
      <c r="P9315"/>
      <c r="Q9315"/>
    </row>
    <row r="9316" spans="1:17" x14ac:dyDescent="0.2">
      <c r="A9316" t="s">
        <v>24</v>
      </c>
      <c r="B9316" s="1">
        <v>40547</v>
      </c>
      <c r="C9316" s="2">
        <v>0.47916666666666669</v>
      </c>
      <c r="D9316">
        <v>1104.75</v>
      </c>
      <c r="E9316">
        <v>1106.5</v>
      </c>
      <c r="F9316">
        <v>1101</v>
      </c>
      <c r="G9316">
        <v>1101.5</v>
      </c>
      <c r="H9316">
        <v>188993</v>
      </c>
      <c r="M9316"/>
      <c r="N9316"/>
      <c r="O9316"/>
      <c r="P9316"/>
      <c r="Q9316"/>
    </row>
    <row r="9317" spans="1:17" x14ac:dyDescent="0.2">
      <c r="A9317" t="s">
        <v>24</v>
      </c>
      <c r="B9317" s="1">
        <v>40547</v>
      </c>
      <c r="C9317" s="2">
        <v>0.52083333333333337</v>
      </c>
      <c r="D9317">
        <v>1101.5</v>
      </c>
      <c r="E9317">
        <v>1103.75</v>
      </c>
      <c r="F9317">
        <v>1100.25</v>
      </c>
      <c r="G9317">
        <v>1103.75</v>
      </c>
      <c r="H9317">
        <v>165980</v>
      </c>
      <c r="M9317"/>
      <c r="N9317"/>
      <c r="O9317"/>
      <c r="P9317"/>
      <c r="Q9317"/>
    </row>
    <row r="9318" spans="1:17" x14ac:dyDescent="0.2">
      <c r="A9318" t="s">
        <v>24</v>
      </c>
      <c r="B9318" s="1">
        <v>40547</v>
      </c>
      <c r="C9318" s="2">
        <v>0.5625</v>
      </c>
      <c r="D9318">
        <v>1103.75</v>
      </c>
      <c r="E9318">
        <v>1107.25</v>
      </c>
      <c r="F9318">
        <v>1103.25</v>
      </c>
      <c r="G9318">
        <v>1106.5</v>
      </c>
      <c r="H9318">
        <v>206445</v>
      </c>
      <c r="M9318"/>
      <c r="N9318"/>
      <c r="O9318"/>
      <c r="P9318"/>
      <c r="Q9318"/>
    </row>
    <row r="9319" spans="1:17" x14ac:dyDescent="0.2">
      <c r="A9319" t="s">
        <v>24</v>
      </c>
      <c r="B9319" s="1">
        <v>40547</v>
      </c>
      <c r="C9319" s="2">
        <v>0.60416666666666663</v>
      </c>
      <c r="D9319">
        <v>1106.5</v>
      </c>
      <c r="E9319">
        <v>1108</v>
      </c>
      <c r="F9319">
        <v>1104.75</v>
      </c>
      <c r="G9319">
        <v>1107.25</v>
      </c>
      <c r="H9319">
        <v>162235</v>
      </c>
      <c r="M9319"/>
      <c r="N9319"/>
      <c r="O9319"/>
      <c r="P9319"/>
      <c r="Q9319"/>
    </row>
    <row r="9320" spans="1:17" x14ac:dyDescent="0.2">
      <c r="A9320" t="s">
        <v>24</v>
      </c>
      <c r="B9320" s="1">
        <v>40547</v>
      </c>
      <c r="C9320" s="2">
        <v>0.63541666666666663</v>
      </c>
      <c r="D9320">
        <v>1107.25</v>
      </c>
      <c r="E9320">
        <v>1108.5</v>
      </c>
      <c r="F9320">
        <v>1105.5</v>
      </c>
      <c r="G9320">
        <v>1107.5</v>
      </c>
      <c r="H9320">
        <v>272452</v>
      </c>
      <c r="M9320"/>
      <c r="N9320"/>
      <c r="O9320"/>
      <c r="P9320"/>
      <c r="Q9320"/>
    </row>
    <row r="9321" spans="1:17" x14ac:dyDescent="0.2">
      <c r="A9321" t="s">
        <v>24</v>
      </c>
      <c r="B9321" s="1">
        <v>40548</v>
      </c>
      <c r="C9321" s="2">
        <v>0.39583333333333331</v>
      </c>
      <c r="D9321">
        <v>1104</v>
      </c>
      <c r="E9321">
        <v>1108.5</v>
      </c>
      <c r="F9321">
        <v>1102.75</v>
      </c>
      <c r="G9321">
        <v>1106.75</v>
      </c>
      <c r="H9321">
        <v>334103</v>
      </c>
      <c r="I9321" t="b">
        <f>AND(HOUR(C9321)=9,MINUTE(C9321)=30,HOUR(C9320)=15,MINUTE(C9320)=15)</f>
        <v>1</v>
      </c>
      <c r="J9321">
        <f>MAX(E9321:E9327)</f>
        <v>1115.75</v>
      </c>
      <c r="K9321">
        <f>MIN(F9321:F9327)</f>
        <v>1102.75</v>
      </c>
      <c r="L9321">
        <f>E9321</f>
        <v>1108.5</v>
      </c>
      <c r="M9321" s="6">
        <f>+F9321</f>
        <v>1102.75</v>
      </c>
      <c r="N9321" s="6" t="b">
        <f>IF(F9321&gt;J9314,F9321-J9314,FALSE)</f>
        <v>0</v>
      </c>
      <c r="O9321" s="6" t="b">
        <f>IF(L9321&lt;K9314,K9314-L9321,FALSE)</f>
        <v>0</v>
      </c>
      <c r="P9321" s="6" t="b">
        <f>IF(AND(N9321&lt;&gt;FALSE,K9321&lt;=J9314),TRUE,FALSE)</f>
        <v>0</v>
      </c>
      <c r="Q9321" s="6" t="b">
        <f>IF(AND(O9321&lt;&gt;FALSE,J9321&gt;K9314),TRUE,FALSE)</f>
        <v>0</v>
      </c>
    </row>
    <row r="9322" spans="1:17" x14ac:dyDescent="0.2">
      <c r="A9322" t="s">
        <v>24</v>
      </c>
      <c r="B9322" s="1">
        <v>40548</v>
      </c>
      <c r="C9322" s="2">
        <v>0.4375</v>
      </c>
      <c r="D9322">
        <v>1107</v>
      </c>
      <c r="E9322">
        <v>1112</v>
      </c>
      <c r="F9322">
        <v>1105.5</v>
      </c>
      <c r="G9322">
        <v>1111.75</v>
      </c>
      <c r="H9322">
        <v>311022</v>
      </c>
      <c r="M9322"/>
      <c r="N9322"/>
      <c r="O9322"/>
      <c r="P9322"/>
      <c r="Q9322"/>
    </row>
    <row r="9323" spans="1:17" x14ac:dyDescent="0.2">
      <c r="A9323" t="s">
        <v>24</v>
      </c>
      <c r="B9323" s="1">
        <v>40548</v>
      </c>
      <c r="C9323" s="2">
        <v>0.47916666666666669</v>
      </c>
      <c r="D9323">
        <v>1111.5</v>
      </c>
      <c r="E9323">
        <v>1114</v>
      </c>
      <c r="F9323">
        <v>1111.5</v>
      </c>
      <c r="G9323">
        <v>1113.75</v>
      </c>
      <c r="H9323">
        <v>230374</v>
      </c>
      <c r="M9323"/>
      <c r="N9323"/>
      <c r="O9323"/>
      <c r="P9323"/>
      <c r="Q9323"/>
    </row>
    <row r="9324" spans="1:17" x14ac:dyDescent="0.2">
      <c r="A9324" t="s">
        <v>24</v>
      </c>
      <c r="B9324" s="1">
        <v>40548</v>
      </c>
      <c r="C9324" s="2">
        <v>0.52083333333333337</v>
      </c>
      <c r="D9324">
        <v>1113.75</v>
      </c>
      <c r="E9324">
        <v>1115</v>
      </c>
      <c r="F9324">
        <v>1112.25</v>
      </c>
      <c r="G9324">
        <v>1113.5</v>
      </c>
      <c r="H9324">
        <v>132695</v>
      </c>
      <c r="M9324"/>
      <c r="N9324"/>
      <c r="O9324"/>
      <c r="P9324"/>
      <c r="Q9324"/>
    </row>
    <row r="9325" spans="1:17" x14ac:dyDescent="0.2">
      <c r="A9325" t="s">
        <v>24</v>
      </c>
      <c r="B9325" s="1">
        <v>40548</v>
      </c>
      <c r="C9325" s="2">
        <v>0.5625</v>
      </c>
      <c r="D9325">
        <v>1113.25</v>
      </c>
      <c r="E9325">
        <v>1115</v>
      </c>
      <c r="F9325">
        <v>1113</v>
      </c>
      <c r="G9325">
        <v>1113.25</v>
      </c>
      <c r="H9325">
        <v>99197</v>
      </c>
      <c r="M9325"/>
      <c r="N9325"/>
      <c r="O9325"/>
      <c r="P9325"/>
      <c r="Q9325"/>
    </row>
    <row r="9326" spans="1:17" x14ac:dyDescent="0.2">
      <c r="A9326" t="s">
        <v>24</v>
      </c>
      <c r="B9326" s="1">
        <v>40548</v>
      </c>
      <c r="C9326" s="2">
        <v>0.60416666666666663</v>
      </c>
      <c r="D9326">
        <v>1113.25</v>
      </c>
      <c r="E9326">
        <v>1115.75</v>
      </c>
      <c r="F9326">
        <v>1112.5</v>
      </c>
      <c r="G9326">
        <v>1114.25</v>
      </c>
      <c r="H9326">
        <v>150579</v>
      </c>
      <c r="M9326"/>
      <c r="N9326"/>
      <c r="O9326"/>
      <c r="P9326"/>
      <c r="Q9326"/>
    </row>
    <row r="9327" spans="1:17" x14ac:dyDescent="0.2">
      <c r="A9327" t="s">
        <v>24</v>
      </c>
      <c r="B9327" s="1">
        <v>40548</v>
      </c>
      <c r="C9327" s="2">
        <v>0.63541666666666663</v>
      </c>
      <c r="D9327">
        <v>1114.25</v>
      </c>
      <c r="E9327">
        <v>1115</v>
      </c>
      <c r="F9327">
        <v>1113.25</v>
      </c>
      <c r="G9327">
        <v>1113.75</v>
      </c>
      <c r="H9327">
        <v>197701</v>
      </c>
      <c r="M9327"/>
      <c r="N9327"/>
      <c r="O9327"/>
      <c r="P9327"/>
      <c r="Q9327"/>
    </row>
    <row r="9328" spans="1:17" x14ac:dyDescent="0.2">
      <c r="A9328" t="s">
        <v>24</v>
      </c>
      <c r="B9328" s="1">
        <v>40549</v>
      </c>
      <c r="C9328" s="2">
        <v>0.39583333333333331</v>
      </c>
      <c r="D9328">
        <v>1115</v>
      </c>
      <c r="E9328">
        <v>1115.75</v>
      </c>
      <c r="F9328">
        <v>1112.75</v>
      </c>
      <c r="G9328">
        <v>1115.25</v>
      </c>
      <c r="H9328">
        <v>265286</v>
      </c>
      <c r="I9328" t="b">
        <f>AND(HOUR(C9328)=9,MINUTE(C9328)=30,HOUR(C9327)=15,MINUTE(C9327)=15)</f>
        <v>1</v>
      </c>
      <c r="J9328">
        <f>MAX(E9328:E9334)</f>
        <v>1116.5</v>
      </c>
      <c r="K9328">
        <f>MIN(F9328:F9334)</f>
        <v>1108.25</v>
      </c>
      <c r="L9328">
        <f>E9328</f>
        <v>1115.75</v>
      </c>
      <c r="M9328" s="6">
        <f>+F9328</f>
        <v>1112.75</v>
      </c>
      <c r="N9328" s="6" t="b">
        <f>IF(F9328&gt;J9321,F9328-J9321,FALSE)</f>
        <v>0</v>
      </c>
      <c r="O9328" s="6" t="b">
        <f>IF(L9328&lt;K9321,K9321-L9328,FALSE)</f>
        <v>0</v>
      </c>
      <c r="P9328" s="6" t="b">
        <f>IF(AND(N9328&lt;&gt;FALSE,K9328&lt;=J9321),TRUE,FALSE)</f>
        <v>0</v>
      </c>
      <c r="Q9328" s="6" t="b">
        <f>IF(AND(O9328&lt;&gt;FALSE,J9328&gt;K9321),TRUE,FALSE)</f>
        <v>0</v>
      </c>
    </row>
    <row r="9329" spans="1:17" x14ac:dyDescent="0.2">
      <c r="A9329" t="s">
        <v>24</v>
      </c>
      <c r="B9329" s="1">
        <v>40549</v>
      </c>
      <c r="C9329" s="2">
        <v>0.4375</v>
      </c>
      <c r="D9329">
        <v>1115</v>
      </c>
      <c r="E9329">
        <v>1116.5</v>
      </c>
      <c r="F9329">
        <v>1108.25</v>
      </c>
      <c r="G9329">
        <v>1111</v>
      </c>
      <c r="H9329">
        <v>345311</v>
      </c>
      <c r="M9329"/>
      <c r="N9329"/>
      <c r="O9329"/>
      <c r="P9329"/>
      <c r="Q9329"/>
    </row>
    <row r="9330" spans="1:17" x14ac:dyDescent="0.2">
      <c r="A9330" t="s">
        <v>24</v>
      </c>
      <c r="B9330" s="1">
        <v>40549</v>
      </c>
      <c r="C9330" s="2">
        <v>0.47916666666666669</v>
      </c>
      <c r="D9330">
        <v>1111</v>
      </c>
      <c r="E9330">
        <v>1112</v>
      </c>
      <c r="F9330">
        <v>1109.25</v>
      </c>
      <c r="G9330">
        <v>1110.25</v>
      </c>
      <c r="H9330">
        <v>153278</v>
      </c>
      <c r="M9330"/>
      <c r="N9330"/>
      <c r="O9330"/>
      <c r="P9330"/>
      <c r="Q9330"/>
    </row>
    <row r="9331" spans="1:17" x14ac:dyDescent="0.2">
      <c r="A9331" t="s">
        <v>24</v>
      </c>
      <c r="B9331" s="1">
        <v>40549</v>
      </c>
      <c r="C9331" s="2">
        <v>0.52083333333333337</v>
      </c>
      <c r="D9331">
        <v>1110.25</v>
      </c>
      <c r="E9331">
        <v>1112.25</v>
      </c>
      <c r="F9331">
        <v>1109.25</v>
      </c>
      <c r="G9331">
        <v>1110.25</v>
      </c>
      <c r="H9331">
        <v>126519</v>
      </c>
      <c r="M9331"/>
      <c r="N9331"/>
      <c r="O9331"/>
      <c r="P9331"/>
      <c r="Q9331"/>
    </row>
    <row r="9332" spans="1:17" x14ac:dyDescent="0.2">
      <c r="A9332" t="s">
        <v>24</v>
      </c>
      <c r="B9332" s="1">
        <v>40549</v>
      </c>
      <c r="C9332" s="2">
        <v>0.5625</v>
      </c>
      <c r="D9332">
        <v>1110</v>
      </c>
      <c r="E9332">
        <v>1114.25</v>
      </c>
      <c r="F9332">
        <v>1110</v>
      </c>
      <c r="G9332">
        <v>1112.75</v>
      </c>
      <c r="H9332">
        <v>112130</v>
      </c>
      <c r="M9332"/>
      <c r="N9332"/>
      <c r="O9332"/>
      <c r="P9332"/>
      <c r="Q9332"/>
    </row>
    <row r="9333" spans="1:17" x14ac:dyDescent="0.2">
      <c r="A9333" t="s">
        <v>24</v>
      </c>
      <c r="B9333" s="1">
        <v>40549</v>
      </c>
      <c r="C9333" s="2">
        <v>0.60416666666666663</v>
      </c>
      <c r="D9333">
        <v>1112.5</v>
      </c>
      <c r="E9333">
        <v>1112.75</v>
      </c>
      <c r="F9333">
        <v>1108.5</v>
      </c>
      <c r="G9333">
        <v>1110.5</v>
      </c>
      <c r="H9333">
        <v>163690</v>
      </c>
      <c r="M9333"/>
      <c r="N9333"/>
      <c r="O9333"/>
      <c r="P9333"/>
      <c r="Q9333"/>
    </row>
    <row r="9334" spans="1:17" x14ac:dyDescent="0.2">
      <c r="A9334" t="s">
        <v>24</v>
      </c>
      <c r="B9334" s="1">
        <v>40549</v>
      </c>
      <c r="C9334" s="2">
        <v>0.63541666666666663</v>
      </c>
      <c r="D9334">
        <v>1110.25</v>
      </c>
      <c r="E9334">
        <v>1113.25</v>
      </c>
      <c r="F9334">
        <v>1109.75</v>
      </c>
      <c r="G9334">
        <v>1112</v>
      </c>
      <c r="H9334">
        <v>215035</v>
      </c>
      <c r="M9334"/>
      <c r="N9334"/>
      <c r="O9334"/>
      <c r="P9334"/>
      <c r="Q9334"/>
    </row>
    <row r="9335" spans="1:17" x14ac:dyDescent="0.2">
      <c r="A9335" t="s">
        <v>24</v>
      </c>
      <c r="B9335" s="1">
        <v>40550</v>
      </c>
      <c r="C9335" s="2">
        <v>0.39583333333333331</v>
      </c>
      <c r="D9335">
        <v>1114</v>
      </c>
      <c r="E9335">
        <v>1116</v>
      </c>
      <c r="F9335">
        <v>1109.75</v>
      </c>
      <c r="G9335">
        <v>1113.5</v>
      </c>
      <c r="H9335">
        <v>418664</v>
      </c>
      <c r="I9335" t="b">
        <f>AND(HOUR(C9335)=9,MINUTE(C9335)=30,HOUR(C9334)=15,MINUTE(C9334)=15)</f>
        <v>1</v>
      </c>
      <c r="J9335">
        <f>MAX(E9335:E9341)</f>
        <v>1116</v>
      </c>
      <c r="K9335">
        <f>MIN(F9335:F9341)</f>
        <v>1099.75</v>
      </c>
      <c r="L9335">
        <f>E9335</f>
        <v>1116</v>
      </c>
      <c r="M9335" s="6">
        <f>+F9335</f>
        <v>1109.75</v>
      </c>
      <c r="N9335" s="6" t="b">
        <f>IF(F9335&gt;J9328,F9335-J9328,FALSE)</f>
        <v>0</v>
      </c>
      <c r="O9335" s="6" t="b">
        <f>IF(L9335&lt;K9328,K9328-L9335,FALSE)</f>
        <v>0</v>
      </c>
      <c r="P9335" s="6" t="b">
        <f>IF(AND(N9335&lt;&gt;FALSE,K9335&lt;=J9328),TRUE,FALSE)</f>
        <v>0</v>
      </c>
      <c r="Q9335" s="6" t="b">
        <f>IF(AND(O9335&lt;&gt;FALSE,J9335&gt;K9328),TRUE,FALSE)</f>
        <v>0</v>
      </c>
    </row>
    <row r="9336" spans="1:17" x14ac:dyDescent="0.2">
      <c r="A9336" t="s">
        <v>24</v>
      </c>
      <c r="B9336" s="1">
        <v>40550</v>
      </c>
      <c r="C9336" s="2">
        <v>0.4375</v>
      </c>
      <c r="D9336">
        <v>1113.5</v>
      </c>
      <c r="E9336">
        <v>1114.75</v>
      </c>
      <c r="F9336">
        <v>1106.25</v>
      </c>
      <c r="G9336">
        <v>1106.75</v>
      </c>
      <c r="H9336">
        <v>348342</v>
      </c>
      <c r="M9336"/>
      <c r="N9336"/>
      <c r="O9336"/>
      <c r="P9336"/>
      <c r="Q9336"/>
    </row>
    <row r="9337" spans="1:17" x14ac:dyDescent="0.2">
      <c r="A9337" t="s">
        <v>24</v>
      </c>
      <c r="B9337" s="1">
        <v>40550</v>
      </c>
      <c r="C9337" s="2">
        <v>0.47916666666666669</v>
      </c>
      <c r="D9337">
        <v>1106.75</v>
      </c>
      <c r="E9337">
        <v>1107.5</v>
      </c>
      <c r="F9337">
        <v>1103.75</v>
      </c>
      <c r="G9337">
        <v>1104.25</v>
      </c>
      <c r="H9337">
        <v>204218</v>
      </c>
      <c r="M9337"/>
      <c r="N9337"/>
      <c r="O9337"/>
      <c r="P9337"/>
      <c r="Q9337"/>
    </row>
    <row r="9338" spans="1:17" x14ac:dyDescent="0.2">
      <c r="A9338" t="s">
        <v>24</v>
      </c>
      <c r="B9338" s="1">
        <v>40550</v>
      </c>
      <c r="C9338" s="2">
        <v>0.52083333333333337</v>
      </c>
      <c r="D9338">
        <v>1104.25</v>
      </c>
      <c r="E9338">
        <v>1105.5</v>
      </c>
      <c r="F9338">
        <v>1099.75</v>
      </c>
      <c r="G9338">
        <v>1104.25</v>
      </c>
      <c r="H9338">
        <v>276102</v>
      </c>
      <c r="M9338"/>
      <c r="N9338"/>
      <c r="O9338"/>
      <c r="P9338"/>
      <c r="Q9338"/>
    </row>
    <row r="9339" spans="1:17" x14ac:dyDescent="0.2">
      <c r="A9339" t="s">
        <v>24</v>
      </c>
      <c r="B9339" s="1">
        <v>40550</v>
      </c>
      <c r="C9339" s="2">
        <v>0.5625</v>
      </c>
      <c r="D9339">
        <v>1104.5</v>
      </c>
      <c r="E9339">
        <v>1106.75</v>
      </c>
      <c r="F9339">
        <v>1104</v>
      </c>
      <c r="G9339">
        <v>1106.25</v>
      </c>
      <c r="H9339">
        <v>109244</v>
      </c>
      <c r="M9339"/>
      <c r="N9339"/>
      <c r="O9339"/>
      <c r="P9339"/>
      <c r="Q9339"/>
    </row>
    <row r="9340" spans="1:17" x14ac:dyDescent="0.2">
      <c r="A9340" t="s">
        <v>24</v>
      </c>
      <c r="B9340" s="1">
        <v>40550</v>
      </c>
      <c r="C9340" s="2">
        <v>0.60416666666666663</v>
      </c>
      <c r="D9340">
        <v>1106.25</v>
      </c>
      <c r="E9340">
        <v>1109.5</v>
      </c>
      <c r="F9340">
        <v>1105</v>
      </c>
      <c r="G9340">
        <v>1107.75</v>
      </c>
      <c r="H9340">
        <v>163581</v>
      </c>
      <c r="M9340"/>
      <c r="N9340"/>
      <c r="O9340"/>
      <c r="P9340"/>
      <c r="Q9340"/>
    </row>
    <row r="9341" spans="1:17" x14ac:dyDescent="0.2">
      <c r="A9341" t="s">
        <v>24</v>
      </c>
      <c r="B9341" s="1">
        <v>40550</v>
      </c>
      <c r="C9341" s="2">
        <v>0.63541666666666663</v>
      </c>
      <c r="D9341">
        <v>1108</v>
      </c>
      <c r="E9341">
        <v>1111</v>
      </c>
      <c r="F9341">
        <v>1107.5</v>
      </c>
      <c r="G9341">
        <v>1109.25</v>
      </c>
      <c r="H9341">
        <v>258637</v>
      </c>
      <c r="M9341"/>
      <c r="N9341"/>
      <c r="O9341"/>
      <c r="P9341"/>
      <c r="Q9341"/>
    </row>
    <row r="9342" spans="1:17" x14ac:dyDescent="0.2">
      <c r="A9342" t="s">
        <v>24</v>
      </c>
      <c r="B9342" s="1">
        <v>40553</v>
      </c>
      <c r="C9342" s="2">
        <v>0.39583333333333331</v>
      </c>
      <c r="D9342">
        <v>1104.25</v>
      </c>
      <c r="E9342">
        <v>1106.25</v>
      </c>
      <c r="F9342">
        <v>1100</v>
      </c>
      <c r="G9342">
        <v>1104</v>
      </c>
      <c r="H9342">
        <v>481204</v>
      </c>
      <c r="I9342" t="b">
        <f>AND(HOUR(C9342)=9,MINUTE(C9342)=30,HOUR(C9341)=15,MINUTE(C9341)=15)</f>
        <v>1</v>
      </c>
      <c r="J9342">
        <f>MAX(E9342:E9348)</f>
        <v>1110</v>
      </c>
      <c r="K9342">
        <f>MIN(F9342:F9348)</f>
        <v>1100</v>
      </c>
      <c r="L9342">
        <f>E9342</f>
        <v>1106.25</v>
      </c>
      <c r="M9342" s="6">
        <f>+F9342</f>
        <v>1100</v>
      </c>
      <c r="N9342" s="6" t="b">
        <f>IF(F9342&gt;J9335,F9342-J9335,FALSE)</f>
        <v>0</v>
      </c>
      <c r="O9342" s="6" t="b">
        <f>IF(L9342&lt;K9335,K9335-L9342,FALSE)</f>
        <v>0</v>
      </c>
      <c r="P9342" s="6" t="b">
        <f>IF(AND(N9342&lt;&gt;FALSE,K9342&lt;=J9335),TRUE,FALSE)</f>
        <v>0</v>
      </c>
      <c r="Q9342" s="6" t="b">
        <f>IF(AND(O9342&lt;&gt;FALSE,J9342&gt;K9335),TRUE,FALSE)</f>
        <v>0</v>
      </c>
    </row>
    <row r="9343" spans="1:17" x14ac:dyDescent="0.2">
      <c r="A9343" t="s">
        <v>24</v>
      </c>
      <c r="B9343" s="1">
        <v>40553</v>
      </c>
      <c r="C9343" s="2">
        <v>0.4375</v>
      </c>
      <c r="D9343">
        <v>1104.25</v>
      </c>
      <c r="E9343">
        <v>1107</v>
      </c>
      <c r="F9343">
        <v>1101.75</v>
      </c>
      <c r="G9343">
        <v>1104</v>
      </c>
      <c r="H9343">
        <v>328788</v>
      </c>
      <c r="M9343"/>
      <c r="N9343"/>
      <c r="O9343"/>
      <c r="P9343"/>
      <c r="Q9343"/>
    </row>
    <row r="9344" spans="1:17" x14ac:dyDescent="0.2">
      <c r="A9344" t="s">
        <v>24</v>
      </c>
      <c r="B9344" s="1">
        <v>40553</v>
      </c>
      <c r="C9344" s="2">
        <v>0.47916666666666669</v>
      </c>
      <c r="D9344">
        <v>1104.25</v>
      </c>
      <c r="E9344">
        <v>1107</v>
      </c>
      <c r="F9344">
        <v>1103</v>
      </c>
      <c r="G9344">
        <v>1106.25</v>
      </c>
      <c r="H9344">
        <v>253947</v>
      </c>
      <c r="M9344"/>
      <c r="N9344"/>
      <c r="O9344"/>
      <c r="P9344"/>
      <c r="Q9344"/>
    </row>
    <row r="9345" spans="1:17" x14ac:dyDescent="0.2">
      <c r="A9345" t="s">
        <v>24</v>
      </c>
      <c r="B9345" s="1">
        <v>40553</v>
      </c>
      <c r="C9345" s="2">
        <v>0.52083333333333337</v>
      </c>
      <c r="D9345">
        <v>1106.5</v>
      </c>
      <c r="E9345">
        <v>1107.75</v>
      </c>
      <c r="F9345">
        <v>1105.25</v>
      </c>
      <c r="G9345">
        <v>1107.5</v>
      </c>
      <c r="H9345">
        <v>145746</v>
      </c>
      <c r="M9345"/>
      <c r="N9345"/>
      <c r="O9345"/>
      <c r="P9345"/>
      <c r="Q9345"/>
    </row>
    <row r="9346" spans="1:17" x14ac:dyDescent="0.2">
      <c r="A9346" t="s">
        <v>24</v>
      </c>
      <c r="B9346" s="1">
        <v>40553</v>
      </c>
      <c r="C9346" s="2">
        <v>0.5625</v>
      </c>
      <c r="D9346">
        <v>1107.5</v>
      </c>
      <c r="E9346">
        <v>1108.25</v>
      </c>
      <c r="F9346">
        <v>1105.5</v>
      </c>
      <c r="G9346">
        <v>1107.25</v>
      </c>
      <c r="H9346">
        <v>123981</v>
      </c>
      <c r="M9346"/>
      <c r="N9346"/>
      <c r="O9346"/>
      <c r="P9346"/>
      <c r="Q9346"/>
    </row>
    <row r="9347" spans="1:17" x14ac:dyDescent="0.2">
      <c r="A9347" t="s">
        <v>24</v>
      </c>
      <c r="B9347" s="1">
        <v>40553</v>
      </c>
      <c r="C9347" s="2">
        <v>0.60416666666666663</v>
      </c>
      <c r="D9347">
        <v>1107.5</v>
      </c>
      <c r="E9347">
        <v>1110</v>
      </c>
      <c r="F9347">
        <v>1107</v>
      </c>
      <c r="G9347">
        <v>1109.5</v>
      </c>
      <c r="H9347">
        <v>135446</v>
      </c>
      <c r="M9347"/>
      <c r="N9347"/>
      <c r="O9347"/>
      <c r="P9347"/>
      <c r="Q9347"/>
    </row>
    <row r="9348" spans="1:17" x14ac:dyDescent="0.2">
      <c r="A9348" t="s">
        <v>24</v>
      </c>
      <c r="B9348" s="1">
        <v>40553</v>
      </c>
      <c r="C9348" s="2">
        <v>0.63541666666666663</v>
      </c>
      <c r="D9348">
        <v>1109.5</v>
      </c>
      <c r="E9348">
        <v>1110</v>
      </c>
      <c r="F9348">
        <v>1107.25</v>
      </c>
      <c r="G9348">
        <v>1107.5</v>
      </c>
      <c r="H9348">
        <v>201666</v>
      </c>
      <c r="M9348"/>
      <c r="N9348"/>
      <c r="O9348"/>
      <c r="P9348"/>
      <c r="Q9348"/>
    </row>
    <row r="9349" spans="1:17" x14ac:dyDescent="0.2">
      <c r="A9349" t="s">
        <v>24</v>
      </c>
      <c r="B9349" s="1">
        <v>40554</v>
      </c>
      <c r="C9349" s="2">
        <v>0.39583333333333331</v>
      </c>
      <c r="D9349">
        <v>1112.5</v>
      </c>
      <c r="E9349">
        <v>1115</v>
      </c>
      <c r="F9349">
        <v>1110.5</v>
      </c>
      <c r="G9349">
        <v>1112.5</v>
      </c>
      <c r="H9349">
        <v>321910</v>
      </c>
      <c r="I9349" t="b">
        <f>AND(HOUR(C9349)=9,MINUTE(C9349)=30,HOUR(C9348)=15,MINUTE(C9348)=15)</f>
        <v>1</v>
      </c>
      <c r="J9349">
        <f>MAX(E9349:E9355)</f>
        <v>1115.75</v>
      </c>
      <c r="K9349">
        <f>MIN(F9349:F9355)</f>
        <v>1107.5</v>
      </c>
      <c r="L9349">
        <f>E9349</f>
        <v>1115</v>
      </c>
      <c r="M9349" s="6">
        <f>+F9349</f>
        <v>1110.5</v>
      </c>
      <c r="N9349" s="6">
        <f>IF(F9349&gt;J9342,F9349-J9342,FALSE)</f>
        <v>0.5</v>
      </c>
      <c r="O9349" s="6" t="b">
        <f>IF(L9349&lt;K9342,K9342-L9349,FALSE)</f>
        <v>0</v>
      </c>
      <c r="P9349" s="6" t="b">
        <f>IF(AND(N9349&lt;&gt;FALSE,K9349&lt;=J9342),TRUE,FALSE)</f>
        <v>1</v>
      </c>
      <c r="Q9349" s="6" t="b">
        <f>IF(AND(O9349&lt;&gt;FALSE,J9349&gt;K9342),TRUE,FALSE)</f>
        <v>0</v>
      </c>
    </row>
    <row r="9350" spans="1:17" x14ac:dyDescent="0.2">
      <c r="A9350" t="s">
        <v>24</v>
      </c>
      <c r="B9350" s="1">
        <v>40554</v>
      </c>
      <c r="C9350" s="2">
        <v>0.4375</v>
      </c>
      <c r="D9350">
        <v>1112.5</v>
      </c>
      <c r="E9350">
        <v>1115.75</v>
      </c>
      <c r="F9350">
        <v>1111.75</v>
      </c>
      <c r="G9350">
        <v>1115</v>
      </c>
      <c r="H9350">
        <v>238885</v>
      </c>
      <c r="M9350"/>
      <c r="N9350"/>
      <c r="O9350"/>
      <c r="P9350"/>
      <c r="Q9350"/>
    </row>
    <row r="9351" spans="1:17" x14ac:dyDescent="0.2">
      <c r="A9351" t="s">
        <v>24</v>
      </c>
      <c r="B9351" s="1">
        <v>40554</v>
      </c>
      <c r="C9351" s="2">
        <v>0.47916666666666669</v>
      </c>
      <c r="D9351">
        <v>1115</v>
      </c>
      <c r="E9351">
        <v>1115.5</v>
      </c>
      <c r="F9351">
        <v>1113.5</v>
      </c>
      <c r="G9351">
        <v>1114.5</v>
      </c>
      <c r="H9351">
        <v>114263</v>
      </c>
      <c r="M9351"/>
      <c r="N9351"/>
      <c r="O9351"/>
      <c r="P9351"/>
      <c r="Q9351"/>
    </row>
    <row r="9352" spans="1:17" x14ac:dyDescent="0.2">
      <c r="A9352" t="s">
        <v>24</v>
      </c>
      <c r="B9352" s="1">
        <v>40554</v>
      </c>
      <c r="C9352" s="2">
        <v>0.52083333333333337</v>
      </c>
      <c r="D9352">
        <v>1114.5</v>
      </c>
      <c r="E9352">
        <v>1115.5</v>
      </c>
      <c r="F9352">
        <v>1110</v>
      </c>
      <c r="G9352">
        <v>1112.25</v>
      </c>
      <c r="H9352">
        <v>220230</v>
      </c>
      <c r="M9352"/>
      <c r="N9352"/>
      <c r="O9352"/>
      <c r="P9352"/>
      <c r="Q9352"/>
    </row>
    <row r="9353" spans="1:17" x14ac:dyDescent="0.2">
      <c r="A9353" t="s">
        <v>24</v>
      </c>
      <c r="B9353" s="1">
        <v>40554</v>
      </c>
      <c r="C9353" s="2">
        <v>0.5625</v>
      </c>
      <c r="D9353">
        <v>1112.5</v>
      </c>
      <c r="E9353">
        <v>1113</v>
      </c>
      <c r="F9353">
        <v>1107.5</v>
      </c>
      <c r="G9353">
        <v>1111</v>
      </c>
      <c r="H9353">
        <v>225505</v>
      </c>
      <c r="M9353"/>
      <c r="N9353"/>
      <c r="O9353"/>
      <c r="P9353"/>
      <c r="Q9353"/>
    </row>
    <row r="9354" spans="1:17" x14ac:dyDescent="0.2">
      <c r="A9354" t="s">
        <v>24</v>
      </c>
      <c r="B9354" s="1">
        <v>40554</v>
      </c>
      <c r="C9354" s="2">
        <v>0.60416666666666663</v>
      </c>
      <c r="D9354">
        <v>1111.25</v>
      </c>
      <c r="E9354">
        <v>1112.5</v>
      </c>
      <c r="F9354">
        <v>1109.5</v>
      </c>
      <c r="G9354">
        <v>1111.5</v>
      </c>
      <c r="H9354">
        <v>120182</v>
      </c>
      <c r="M9354"/>
      <c r="N9354"/>
      <c r="O9354"/>
      <c r="P9354"/>
      <c r="Q9354"/>
    </row>
    <row r="9355" spans="1:17" x14ac:dyDescent="0.2">
      <c r="A9355" t="s">
        <v>24</v>
      </c>
      <c r="B9355" s="1">
        <v>40554</v>
      </c>
      <c r="C9355" s="2">
        <v>0.63541666666666663</v>
      </c>
      <c r="D9355">
        <v>1111.25</v>
      </c>
      <c r="E9355">
        <v>1113.25</v>
      </c>
      <c r="F9355">
        <v>1110.75</v>
      </c>
      <c r="G9355">
        <v>1112</v>
      </c>
      <c r="H9355">
        <v>180394</v>
      </c>
      <c r="M9355"/>
      <c r="N9355"/>
      <c r="O9355"/>
      <c r="P9355"/>
      <c r="Q9355"/>
    </row>
    <row r="9356" spans="1:17" x14ac:dyDescent="0.2">
      <c r="A9356" t="s">
        <v>24</v>
      </c>
      <c r="B9356" s="1">
        <v>40555</v>
      </c>
      <c r="C9356" s="2">
        <v>0.39583333333333331</v>
      </c>
      <c r="D9356">
        <v>1120.5</v>
      </c>
      <c r="E9356">
        <v>1121.75</v>
      </c>
      <c r="F9356">
        <v>1118</v>
      </c>
      <c r="G9356">
        <v>1121</v>
      </c>
      <c r="H9356">
        <v>268223</v>
      </c>
      <c r="I9356" t="b">
        <f>AND(HOUR(C9356)=9,MINUTE(C9356)=30,HOUR(C9355)=15,MINUTE(C9355)=15)</f>
        <v>1</v>
      </c>
      <c r="J9356">
        <f>MAX(E9356:E9362)</f>
        <v>1126.25</v>
      </c>
      <c r="K9356">
        <f>MIN(F9356:F9362)</f>
        <v>1118</v>
      </c>
      <c r="L9356">
        <f>E9356</f>
        <v>1121.75</v>
      </c>
      <c r="M9356" s="6">
        <f>+F9356</f>
        <v>1118</v>
      </c>
      <c r="N9356" s="6">
        <f>IF(F9356&gt;J9349,F9356-J9349,FALSE)</f>
        <v>2.25</v>
      </c>
      <c r="O9356" s="6" t="b">
        <f>IF(L9356&lt;K9349,K9349-L9356,FALSE)</f>
        <v>0</v>
      </c>
      <c r="P9356" s="6" t="b">
        <f>IF(AND(N9356&lt;&gt;FALSE,K9356&lt;=J9349),TRUE,FALSE)</f>
        <v>0</v>
      </c>
      <c r="Q9356" s="6" t="b">
        <f>IF(AND(O9356&lt;&gt;FALSE,J9356&gt;K9349),TRUE,FALSE)</f>
        <v>0</v>
      </c>
    </row>
    <row r="9357" spans="1:17" x14ac:dyDescent="0.2">
      <c r="A9357" t="s">
        <v>24</v>
      </c>
      <c r="B9357" s="1">
        <v>40555</v>
      </c>
      <c r="C9357" s="2">
        <v>0.4375</v>
      </c>
      <c r="D9357">
        <v>1121.25</v>
      </c>
      <c r="E9357">
        <v>1125</v>
      </c>
      <c r="F9357">
        <v>1120.5</v>
      </c>
      <c r="G9357">
        <v>1124</v>
      </c>
      <c r="H9357">
        <v>292529</v>
      </c>
      <c r="M9357"/>
      <c r="N9357"/>
      <c r="O9357"/>
      <c r="P9357"/>
      <c r="Q9357"/>
    </row>
    <row r="9358" spans="1:17" x14ac:dyDescent="0.2">
      <c r="A9358" t="s">
        <v>24</v>
      </c>
      <c r="B9358" s="1">
        <v>40555</v>
      </c>
      <c r="C9358" s="2">
        <v>0.47916666666666669</v>
      </c>
      <c r="D9358">
        <v>1123.75</v>
      </c>
      <c r="E9358">
        <v>1125.25</v>
      </c>
      <c r="F9358">
        <v>1123.5</v>
      </c>
      <c r="G9358">
        <v>1125.25</v>
      </c>
      <c r="H9358">
        <v>130058</v>
      </c>
      <c r="M9358"/>
      <c r="N9358"/>
      <c r="O9358"/>
      <c r="P9358"/>
      <c r="Q9358"/>
    </row>
    <row r="9359" spans="1:17" x14ac:dyDescent="0.2">
      <c r="A9359" t="s">
        <v>24</v>
      </c>
      <c r="B9359" s="1">
        <v>40555</v>
      </c>
      <c r="C9359" s="2">
        <v>0.52083333333333337</v>
      </c>
      <c r="D9359">
        <v>1125.25</v>
      </c>
      <c r="E9359">
        <v>1125.5</v>
      </c>
      <c r="F9359">
        <v>1122.75</v>
      </c>
      <c r="G9359">
        <v>1123.75</v>
      </c>
      <c r="H9359">
        <v>133119</v>
      </c>
      <c r="M9359"/>
      <c r="N9359"/>
      <c r="O9359"/>
      <c r="P9359"/>
      <c r="Q9359"/>
    </row>
    <row r="9360" spans="1:17" x14ac:dyDescent="0.2">
      <c r="A9360" t="s">
        <v>24</v>
      </c>
      <c r="B9360" s="1">
        <v>40555</v>
      </c>
      <c r="C9360" s="2">
        <v>0.5625</v>
      </c>
      <c r="D9360">
        <v>1123.75</v>
      </c>
      <c r="E9360">
        <v>1124.5</v>
      </c>
      <c r="F9360">
        <v>1123</v>
      </c>
      <c r="G9360">
        <v>1123.75</v>
      </c>
      <c r="H9360">
        <v>73448</v>
      </c>
      <c r="M9360"/>
      <c r="N9360"/>
      <c r="O9360"/>
      <c r="P9360"/>
      <c r="Q9360"/>
    </row>
    <row r="9361" spans="1:17" x14ac:dyDescent="0.2">
      <c r="A9361" t="s">
        <v>24</v>
      </c>
      <c r="B9361" s="1">
        <v>40555</v>
      </c>
      <c r="C9361" s="2">
        <v>0.60416666666666663</v>
      </c>
      <c r="D9361">
        <v>1123.75</v>
      </c>
      <c r="E9361">
        <v>1124.25</v>
      </c>
      <c r="F9361">
        <v>1121</v>
      </c>
      <c r="G9361">
        <v>1121.5</v>
      </c>
      <c r="H9361">
        <v>166428</v>
      </c>
      <c r="M9361"/>
      <c r="N9361"/>
      <c r="O9361"/>
      <c r="P9361"/>
      <c r="Q9361"/>
    </row>
    <row r="9362" spans="1:17" x14ac:dyDescent="0.2">
      <c r="A9362" t="s">
        <v>24</v>
      </c>
      <c r="B9362" s="1">
        <v>40555</v>
      </c>
      <c r="C9362" s="2">
        <v>0.63541666666666663</v>
      </c>
      <c r="D9362">
        <v>1121.5</v>
      </c>
      <c r="E9362">
        <v>1126.25</v>
      </c>
      <c r="F9362">
        <v>1121.25</v>
      </c>
      <c r="G9362">
        <v>1125.5</v>
      </c>
      <c r="H9362">
        <v>292466</v>
      </c>
      <c r="M9362"/>
      <c r="N9362"/>
      <c r="O9362"/>
      <c r="P9362"/>
      <c r="Q9362"/>
    </row>
    <row r="9363" spans="1:17" x14ac:dyDescent="0.2">
      <c r="A9363" t="s">
        <v>24</v>
      </c>
      <c r="B9363" s="1">
        <v>40556</v>
      </c>
      <c r="C9363" s="2">
        <v>0.39583333333333331</v>
      </c>
      <c r="D9363">
        <v>1124.5</v>
      </c>
      <c r="E9363">
        <v>1124.75</v>
      </c>
      <c r="F9363">
        <v>1119.75</v>
      </c>
      <c r="G9363">
        <v>1121.5</v>
      </c>
      <c r="H9363">
        <v>303860</v>
      </c>
      <c r="I9363" t="b">
        <f>AND(HOUR(C9363)=9,MINUTE(C9363)=30,HOUR(C9362)=15,MINUTE(C9362)=15)</f>
        <v>1</v>
      </c>
      <c r="J9363">
        <f>MAX(E9363:E9369)</f>
        <v>1125</v>
      </c>
      <c r="K9363">
        <f>MIN(F9363:F9369)</f>
        <v>1118.25</v>
      </c>
      <c r="L9363">
        <f>E9363</f>
        <v>1124.75</v>
      </c>
      <c r="M9363" s="6">
        <f>+F9363</f>
        <v>1119.75</v>
      </c>
      <c r="N9363" s="6" t="b">
        <f>IF(F9363&gt;J9356,F9363-J9356,FALSE)</f>
        <v>0</v>
      </c>
      <c r="O9363" s="6" t="b">
        <f>IF(L9363&lt;K9356,K9356-L9363,FALSE)</f>
        <v>0</v>
      </c>
      <c r="P9363" s="6" t="b">
        <f>IF(AND(N9363&lt;&gt;FALSE,K9363&lt;=J9356),TRUE,FALSE)</f>
        <v>0</v>
      </c>
      <c r="Q9363" s="6" t="b">
        <f>IF(AND(O9363&lt;&gt;FALSE,J9363&gt;K9356),TRUE,FALSE)</f>
        <v>0</v>
      </c>
    </row>
    <row r="9364" spans="1:17" x14ac:dyDescent="0.2">
      <c r="A9364" t="s">
        <v>24</v>
      </c>
      <c r="B9364" s="1">
        <v>40556</v>
      </c>
      <c r="C9364" s="2">
        <v>0.4375</v>
      </c>
      <c r="D9364">
        <v>1121.25</v>
      </c>
      <c r="E9364">
        <v>1124.25</v>
      </c>
      <c r="F9364">
        <v>1120.75</v>
      </c>
      <c r="G9364">
        <v>1123.5</v>
      </c>
      <c r="H9364">
        <v>207403</v>
      </c>
      <c r="M9364"/>
      <c r="N9364"/>
      <c r="O9364"/>
      <c r="P9364"/>
      <c r="Q9364"/>
    </row>
    <row r="9365" spans="1:17" x14ac:dyDescent="0.2">
      <c r="A9365" t="s">
        <v>24</v>
      </c>
      <c r="B9365" s="1">
        <v>40556</v>
      </c>
      <c r="C9365" s="2">
        <v>0.47916666666666669</v>
      </c>
      <c r="D9365">
        <v>1123.75</v>
      </c>
      <c r="E9365">
        <v>1125</v>
      </c>
      <c r="F9365">
        <v>1123.25</v>
      </c>
      <c r="G9365">
        <v>1123.75</v>
      </c>
      <c r="H9365">
        <v>125199</v>
      </c>
      <c r="M9365"/>
      <c r="N9365"/>
      <c r="O9365"/>
      <c r="P9365"/>
      <c r="Q9365"/>
    </row>
    <row r="9366" spans="1:17" x14ac:dyDescent="0.2">
      <c r="A9366" t="s">
        <v>24</v>
      </c>
      <c r="B9366" s="1">
        <v>40556</v>
      </c>
      <c r="C9366" s="2">
        <v>0.52083333333333337</v>
      </c>
      <c r="D9366">
        <v>1124</v>
      </c>
      <c r="E9366">
        <v>1124.5</v>
      </c>
      <c r="F9366">
        <v>1122</v>
      </c>
      <c r="G9366">
        <v>1123.75</v>
      </c>
      <c r="H9366">
        <v>154372</v>
      </c>
      <c r="M9366"/>
      <c r="N9366"/>
      <c r="O9366"/>
      <c r="P9366"/>
      <c r="Q9366"/>
    </row>
    <row r="9367" spans="1:17" x14ac:dyDescent="0.2">
      <c r="A9367" t="s">
        <v>24</v>
      </c>
      <c r="B9367" s="1">
        <v>40556</v>
      </c>
      <c r="C9367" s="2">
        <v>0.5625</v>
      </c>
      <c r="D9367">
        <v>1123.75</v>
      </c>
      <c r="E9367">
        <v>1124.25</v>
      </c>
      <c r="F9367">
        <v>1120.5</v>
      </c>
      <c r="G9367">
        <v>1121.75</v>
      </c>
      <c r="H9367">
        <v>142587</v>
      </c>
      <c r="M9367"/>
      <c r="N9367"/>
      <c r="O9367"/>
      <c r="P9367"/>
      <c r="Q9367"/>
    </row>
    <row r="9368" spans="1:17" x14ac:dyDescent="0.2">
      <c r="A9368" t="s">
        <v>24</v>
      </c>
      <c r="B9368" s="1">
        <v>40556</v>
      </c>
      <c r="C9368" s="2">
        <v>0.60416666666666663</v>
      </c>
      <c r="D9368">
        <v>1121.75</v>
      </c>
      <c r="E9368">
        <v>1122.25</v>
      </c>
      <c r="F9368">
        <v>1119.25</v>
      </c>
      <c r="G9368">
        <v>1119.75</v>
      </c>
      <c r="H9368">
        <v>217344</v>
      </c>
      <c r="M9368"/>
      <c r="N9368"/>
      <c r="O9368"/>
      <c r="P9368"/>
      <c r="Q9368"/>
    </row>
    <row r="9369" spans="1:17" x14ac:dyDescent="0.2">
      <c r="A9369" t="s">
        <v>24</v>
      </c>
      <c r="B9369" s="1">
        <v>40556</v>
      </c>
      <c r="C9369" s="2">
        <v>0.63541666666666663</v>
      </c>
      <c r="D9369">
        <v>1119.5</v>
      </c>
      <c r="E9369">
        <v>1124</v>
      </c>
      <c r="F9369">
        <v>1118.25</v>
      </c>
      <c r="G9369">
        <v>1122.75</v>
      </c>
      <c r="H9369">
        <v>304498</v>
      </c>
      <c r="M9369"/>
      <c r="N9369"/>
      <c r="O9369"/>
      <c r="P9369"/>
      <c r="Q9369"/>
    </row>
    <row r="9370" spans="1:17" x14ac:dyDescent="0.2">
      <c r="A9370" t="s">
        <v>24</v>
      </c>
      <c r="B9370" s="1">
        <v>40557</v>
      </c>
      <c r="C9370" s="2">
        <v>0.39583333333333331</v>
      </c>
      <c r="D9370">
        <v>1120</v>
      </c>
      <c r="E9370">
        <v>1124.5</v>
      </c>
      <c r="F9370">
        <v>1119</v>
      </c>
      <c r="G9370">
        <v>1121</v>
      </c>
      <c r="H9370">
        <v>326083</v>
      </c>
      <c r="I9370" t="b">
        <f>AND(HOUR(C9370)=9,MINUTE(C9370)=30,HOUR(C9369)=15,MINUTE(C9369)=15)</f>
        <v>1</v>
      </c>
      <c r="J9370">
        <f>MAX(E9370:E9376)</f>
        <v>1132</v>
      </c>
      <c r="K9370">
        <f>MIN(F9370:F9376)</f>
        <v>1119</v>
      </c>
      <c r="L9370">
        <f>E9370</f>
        <v>1124.5</v>
      </c>
      <c r="M9370" s="6">
        <f>+F9370</f>
        <v>1119</v>
      </c>
      <c r="N9370" s="6" t="b">
        <f>IF(F9370&gt;J9363,F9370-J9363,FALSE)</f>
        <v>0</v>
      </c>
      <c r="O9370" s="6" t="b">
        <f>IF(L9370&lt;K9363,K9363-L9370,FALSE)</f>
        <v>0</v>
      </c>
      <c r="P9370" s="6" t="b">
        <f>IF(AND(N9370&lt;&gt;FALSE,K9370&lt;=J9363),TRUE,FALSE)</f>
        <v>0</v>
      </c>
      <c r="Q9370" s="6" t="b">
        <f>IF(AND(O9370&lt;&gt;FALSE,J9370&gt;K9363),TRUE,FALSE)</f>
        <v>0</v>
      </c>
    </row>
    <row r="9371" spans="1:17" x14ac:dyDescent="0.2">
      <c r="A9371" t="s">
        <v>24</v>
      </c>
      <c r="B9371" s="1">
        <v>40557</v>
      </c>
      <c r="C9371" s="2">
        <v>0.4375</v>
      </c>
      <c r="D9371">
        <v>1121</v>
      </c>
      <c r="E9371">
        <v>1126.75</v>
      </c>
      <c r="F9371">
        <v>1120.75</v>
      </c>
      <c r="G9371">
        <v>1125.5</v>
      </c>
      <c r="H9371">
        <v>252377</v>
      </c>
      <c r="M9371"/>
      <c r="N9371"/>
      <c r="O9371"/>
      <c r="P9371"/>
      <c r="Q9371"/>
    </row>
    <row r="9372" spans="1:17" x14ac:dyDescent="0.2">
      <c r="A9372" t="s">
        <v>24</v>
      </c>
      <c r="B9372" s="1">
        <v>40557</v>
      </c>
      <c r="C9372" s="2">
        <v>0.47916666666666669</v>
      </c>
      <c r="D9372">
        <v>1125.25</v>
      </c>
      <c r="E9372">
        <v>1127.75</v>
      </c>
      <c r="F9372">
        <v>1124.5</v>
      </c>
      <c r="G9372">
        <v>1126.5</v>
      </c>
      <c r="H9372">
        <v>162047</v>
      </c>
      <c r="M9372"/>
      <c r="N9372"/>
      <c r="O9372"/>
      <c r="P9372"/>
      <c r="Q9372"/>
    </row>
    <row r="9373" spans="1:17" x14ac:dyDescent="0.2">
      <c r="A9373" t="s">
        <v>24</v>
      </c>
      <c r="B9373" s="1">
        <v>40557</v>
      </c>
      <c r="C9373" s="2">
        <v>0.52083333333333337</v>
      </c>
      <c r="D9373">
        <v>1126.75</v>
      </c>
      <c r="E9373">
        <v>1128.25</v>
      </c>
      <c r="F9373">
        <v>1126.5</v>
      </c>
      <c r="G9373">
        <v>1127.25</v>
      </c>
      <c r="H9373">
        <v>93198</v>
      </c>
      <c r="M9373"/>
      <c r="N9373"/>
      <c r="O9373"/>
      <c r="P9373"/>
      <c r="Q9373"/>
    </row>
    <row r="9374" spans="1:17" x14ac:dyDescent="0.2">
      <c r="A9374" t="s">
        <v>24</v>
      </c>
      <c r="B9374" s="1">
        <v>40557</v>
      </c>
      <c r="C9374" s="2">
        <v>0.5625</v>
      </c>
      <c r="D9374">
        <v>1127.25</v>
      </c>
      <c r="E9374">
        <v>1130.75</v>
      </c>
      <c r="F9374">
        <v>1127</v>
      </c>
      <c r="G9374">
        <v>1130</v>
      </c>
      <c r="H9374">
        <v>127899</v>
      </c>
      <c r="M9374"/>
      <c r="N9374"/>
      <c r="O9374"/>
      <c r="P9374"/>
      <c r="Q9374"/>
    </row>
    <row r="9375" spans="1:17" x14ac:dyDescent="0.2">
      <c r="A9375" t="s">
        <v>24</v>
      </c>
      <c r="B9375" s="1">
        <v>40557</v>
      </c>
      <c r="C9375" s="2">
        <v>0.60416666666666663</v>
      </c>
      <c r="D9375">
        <v>1130.25</v>
      </c>
      <c r="E9375">
        <v>1131</v>
      </c>
      <c r="F9375">
        <v>1129</v>
      </c>
      <c r="G9375">
        <v>1129.5</v>
      </c>
      <c r="H9375">
        <v>105311</v>
      </c>
      <c r="M9375"/>
      <c r="N9375"/>
      <c r="O9375"/>
      <c r="P9375"/>
      <c r="Q9375"/>
    </row>
    <row r="9376" spans="1:17" x14ac:dyDescent="0.2">
      <c r="A9376" t="s">
        <v>24</v>
      </c>
      <c r="B9376" s="1">
        <v>40557</v>
      </c>
      <c r="C9376" s="2">
        <v>0.63541666666666663</v>
      </c>
      <c r="D9376">
        <v>1129.75</v>
      </c>
      <c r="E9376">
        <v>1132</v>
      </c>
      <c r="F9376">
        <v>1129</v>
      </c>
      <c r="G9376">
        <v>1132</v>
      </c>
      <c r="H9376">
        <v>278391</v>
      </c>
      <c r="M9376"/>
      <c r="N9376"/>
      <c r="O9376"/>
      <c r="P9376"/>
      <c r="Q9376"/>
    </row>
    <row r="9377" spans="1:17" x14ac:dyDescent="0.2">
      <c r="A9377" t="s">
        <v>24</v>
      </c>
      <c r="B9377" s="1">
        <v>40561</v>
      </c>
      <c r="C9377" s="2">
        <v>0.39583333333333331</v>
      </c>
      <c r="D9377">
        <v>1129.75</v>
      </c>
      <c r="E9377">
        <v>1133</v>
      </c>
      <c r="F9377">
        <v>1128.5</v>
      </c>
      <c r="G9377">
        <v>1132</v>
      </c>
      <c r="H9377">
        <v>369608</v>
      </c>
      <c r="I9377" t="b">
        <f>AND(HOUR(C9377)=9,MINUTE(C9377)=30,HOUR(C9376)=15,MINUTE(C9376)=15)</f>
        <v>1</v>
      </c>
      <c r="J9377">
        <f>MAX(E9377:E9383)</f>
        <v>1137</v>
      </c>
      <c r="K9377">
        <f>MIN(F9377:F9383)</f>
        <v>1128.5</v>
      </c>
      <c r="L9377">
        <f>E9377</f>
        <v>1133</v>
      </c>
      <c r="M9377" s="6">
        <f>+F9377</f>
        <v>1128.5</v>
      </c>
      <c r="N9377" s="6" t="b">
        <f>IF(F9377&gt;J9370,F9377-J9370,FALSE)</f>
        <v>0</v>
      </c>
      <c r="O9377" s="6" t="b">
        <f>IF(L9377&lt;K9370,K9370-L9377,FALSE)</f>
        <v>0</v>
      </c>
      <c r="P9377" s="6" t="b">
        <f>IF(AND(N9377&lt;&gt;FALSE,K9377&lt;=J9370),TRUE,FALSE)</f>
        <v>0</v>
      </c>
      <c r="Q9377" s="6" t="b">
        <f>IF(AND(O9377&lt;&gt;FALSE,J9377&gt;K9370),TRUE,FALSE)</f>
        <v>0</v>
      </c>
    </row>
    <row r="9378" spans="1:17" x14ac:dyDescent="0.2">
      <c r="A9378" t="s">
        <v>24</v>
      </c>
      <c r="B9378" s="1">
        <v>40561</v>
      </c>
      <c r="C9378" s="2">
        <v>0.4375</v>
      </c>
      <c r="D9378">
        <v>1132.25</v>
      </c>
      <c r="E9378">
        <v>1132.5</v>
      </c>
      <c r="F9378">
        <v>1129.25</v>
      </c>
      <c r="G9378">
        <v>1132.25</v>
      </c>
      <c r="H9378">
        <v>224495</v>
      </c>
      <c r="M9378"/>
      <c r="N9378"/>
      <c r="O9378"/>
      <c r="P9378"/>
      <c r="Q9378"/>
    </row>
    <row r="9379" spans="1:17" x14ac:dyDescent="0.2">
      <c r="A9379" t="s">
        <v>24</v>
      </c>
      <c r="B9379" s="1">
        <v>40561</v>
      </c>
      <c r="C9379" s="2">
        <v>0.47916666666666669</v>
      </c>
      <c r="D9379">
        <v>1132.5</v>
      </c>
      <c r="E9379">
        <v>1132.75</v>
      </c>
      <c r="F9379">
        <v>1130.75</v>
      </c>
      <c r="G9379">
        <v>1131</v>
      </c>
      <c r="H9379">
        <v>126737</v>
      </c>
      <c r="M9379"/>
      <c r="N9379"/>
      <c r="O9379"/>
      <c r="P9379"/>
      <c r="Q9379"/>
    </row>
    <row r="9380" spans="1:17" x14ac:dyDescent="0.2">
      <c r="A9380" t="s">
        <v>24</v>
      </c>
      <c r="B9380" s="1">
        <v>40561</v>
      </c>
      <c r="C9380" s="2">
        <v>0.52083333333333337</v>
      </c>
      <c r="D9380">
        <v>1131</v>
      </c>
      <c r="E9380">
        <v>1132.5</v>
      </c>
      <c r="F9380">
        <v>1130.75</v>
      </c>
      <c r="G9380">
        <v>1132.25</v>
      </c>
      <c r="H9380">
        <v>89609</v>
      </c>
      <c r="M9380"/>
      <c r="N9380"/>
      <c r="O9380"/>
      <c r="P9380"/>
      <c r="Q9380"/>
    </row>
    <row r="9381" spans="1:17" x14ac:dyDescent="0.2">
      <c r="A9381" t="s">
        <v>24</v>
      </c>
      <c r="B9381" s="1">
        <v>40561</v>
      </c>
      <c r="C9381" s="2">
        <v>0.5625</v>
      </c>
      <c r="D9381">
        <v>1132.25</v>
      </c>
      <c r="E9381">
        <v>1133.25</v>
      </c>
      <c r="F9381">
        <v>1131.75</v>
      </c>
      <c r="G9381">
        <v>1133</v>
      </c>
      <c r="H9381">
        <v>110744</v>
      </c>
      <c r="M9381"/>
      <c r="N9381"/>
      <c r="O9381"/>
      <c r="P9381"/>
      <c r="Q9381"/>
    </row>
    <row r="9382" spans="1:17" x14ac:dyDescent="0.2">
      <c r="A9382" t="s">
        <v>24</v>
      </c>
      <c r="B9382" s="1">
        <v>40561</v>
      </c>
      <c r="C9382" s="2">
        <v>0.60416666666666663</v>
      </c>
      <c r="D9382">
        <v>1133.25</v>
      </c>
      <c r="E9382">
        <v>1133.75</v>
      </c>
      <c r="F9382">
        <v>1131.5</v>
      </c>
      <c r="G9382">
        <v>1133</v>
      </c>
      <c r="H9382">
        <v>118249</v>
      </c>
      <c r="M9382"/>
      <c r="N9382"/>
      <c r="O9382"/>
      <c r="P9382"/>
      <c r="Q9382"/>
    </row>
    <row r="9383" spans="1:17" x14ac:dyDescent="0.2">
      <c r="A9383" t="s">
        <v>24</v>
      </c>
      <c r="B9383" s="1">
        <v>40561</v>
      </c>
      <c r="C9383" s="2">
        <v>0.63541666666666663</v>
      </c>
      <c r="D9383">
        <v>1133</v>
      </c>
      <c r="E9383">
        <v>1137</v>
      </c>
      <c r="F9383">
        <v>1132.75</v>
      </c>
      <c r="G9383">
        <v>1137</v>
      </c>
      <c r="H9383">
        <v>223284</v>
      </c>
      <c r="M9383"/>
      <c r="N9383"/>
      <c r="O9383"/>
      <c r="P9383"/>
      <c r="Q9383"/>
    </row>
    <row r="9384" spans="1:17" x14ac:dyDescent="0.2">
      <c r="A9384" t="s">
        <v>24</v>
      </c>
      <c r="B9384" s="1">
        <v>40562</v>
      </c>
      <c r="C9384" s="2">
        <v>0.39583333333333331</v>
      </c>
      <c r="D9384">
        <v>1132.25</v>
      </c>
      <c r="E9384">
        <v>1133.25</v>
      </c>
      <c r="F9384">
        <v>1125.5</v>
      </c>
      <c r="G9384">
        <v>1126.25</v>
      </c>
      <c r="H9384">
        <v>419366</v>
      </c>
      <c r="I9384" t="b">
        <f>AND(HOUR(C9384)=9,MINUTE(C9384)=30,HOUR(C9383)=15,MINUTE(C9383)=15)</f>
        <v>1</v>
      </c>
      <c r="J9384">
        <f>MAX(E9384:E9390)</f>
        <v>1133.25</v>
      </c>
      <c r="K9384">
        <f>MIN(F9384:F9390)</f>
        <v>1117</v>
      </c>
      <c r="L9384">
        <f>E9384</f>
        <v>1133.25</v>
      </c>
      <c r="M9384" s="6">
        <f>+F9384</f>
        <v>1125.5</v>
      </c>
      <c r="N9384" s="6" t="b">
        <f>IF(F9384&gt;J9377,F9384-J9377,FALSE)</f>
        <v>0</v>
      </c>
      <c r="O9384" s="6" t="b">
        <f>IF(L9384&lt;K9377,K9377-L9384,FALSE)</f>
        <v>0</v>
      </c>
      <c r="P9384" s="6" t="b">
        <f>IF(AND(N9384&lt;&gt;FALSE,K9384&lt;=J9377),TRUE,FALSE)</f>
        <v>0</v>
      </c>
      <c r="Q9384" s="6" t="b">
        <f>IF(AND(O9384&lt;&gt;FALSE,J9384&gt;K9377),TRUE,FALSE)</f>
        <v>0</v>
      </c>
    </row>
    <row r="9385" spans="1:17" x14ac:dyDescent="0.2">
      <c r="A9385" t="s">
        <v>24</v>
      </c>
      <c r="B9385" s="1">
        <v>40562</v>
      </c>
      <c r="C9385" s="2">
        <v>0.4375</v>
      </c>
      <c r="D9385">
        <v>1126.5</v>
      </c>
      <c r="E9385">
        <v>1126.5</v>
      </c>
      <c r="F9385">
        <v>1123.25</v>
      </c>
      <c r="G9385">
        <v>1124.25</v>
      </c>
      <c r="H9385">
        <v>308811</v>
      </c>
      <c r="M9385"/>
      <c r="N9385"/>
      <c r="O9385"/>
      <c r="P9385"/>
      <c r="Q9385"/>
    </row>
    <row r="9386" spans="1:17" x14ac:dyDescent="0.2">
      <c r="A9386" t="s">
        <v>24</v>
      </c>
      <c r="B9386" s="1">
        <v>40562</v>
      </c>
      <c r="C9386" s="2">
        <v>0.47916666666666669</v>
      </c>
      <c r="D9386">
        <v>1124.5</v>
      </c>
      <c r="E9386">
        <v>1126</v>
      </c>
      <c r="F9386">
        <v>1124.25</v>
      </c>
      <c r="G9386">
        <v>1124.25</v>
      </c>
      <c r="H9386">
        <v>170051</v>
      </c>
      <c r="M9386"/>
      <c r="N9386"/>
      <c r="O9386"/>
      <c r="P9386"/>
      <c r="Q9386"/>
    </row>
    <row r="9387" spans="1:17" x14ac:dyDescent="0.2">
      <c r="A9387" t="s">
        <v>24</v>
      </c>
      <c r="B9387" s="1">
        <v>40562</v>
      </c>
      <c r="C9387" s="2">
        <v>0.52083333333333337</v>
      </c>
      <c r="D9387">
        <v>1124.5</v>
      </c>
      <c r="E9387">
        <v>1124.5</v>
      </c>
      <c r="F9387">
        <v>1121</v>
      </c>
      <c r="G9387">
        <v>1124.25</v>
      </c>
      <c r="H9387">
        <v>273012</v>
      </c>
      <c r="M9387"/>
      <c r="N9387"/>
      <c r="O9387"/>
      <c r="P9387"/>
      <c r="Q9387"/>
    </row>
    <row r="9388" spans="1:17" x14ac:dyDescent="0.2">
      <c r="A9388" t="s">
        <v>24</v>
      </c>
      <c r="B9388" s="1">
        <v>40562</v>
      </c>
      <c r="C9388" s="2">
        <v>0.5625</v>
      </c>
      <c r="D9388">
        <v>1124</v>
      </c>
      <c r="E9388">
        <v>1125</v>
      </c>
      <c r="F9388">
        <v>1120.5</v>
      </c>
      <c r="G9388">
        <v>1121.5</v>
      </c>
      <c r="H9388">
        <v>176314</v>
      </c>
      <c r="M9388"/>
      <c r="N9388"/>
      <c r="O9388"/>
      <c r="P9388"/>
      <c r="Q9388"/>
    </row>
    <row r="9389" spans="1:17" x14ac:dyDescent="0.2">
      <c r="A9389" t="s">
        <v>24</v>
      </c>
      <c r="B9389" s="1">
        <v>40562</v>
      </c>
      <c r="C9389" s="2">
        <v>0.60416666666666663</v>
      </c>
      <c r="D9389">
        <v>1121.5</v>
      </c>
      <c r="E9389">
        <v>1122</v>
      </c>
      <c r="F9389">
        <v>1117.25</v>
      </c>
      <c r="G9389">
        <v>1119.5</v>
      </c>
      <c r="H9389">
        <v>323564</v>
      </c>
      <c r="M9389"/>
      <c r="N9389"/>
      <c r="O9389"/>
      <c r="P9389"/>
      <c r="Q9389"/>
    </row>
    <row r="9390" spans="1:17" x14ac:dyDescent="0.2">
      <c r="A9390" t="s">
        <v>24</v>
      </c>
      <c r="B9390" s="1">
        <v>40562</v>
      </c>
      <c r="C9390" s="2">
        <v>0.63541666666666663</v>
      </c>
      <c r="D9390">
        <v>1119.25</v>
      </c>
      <c r="E9390">
        <v>1122</v>
      </c>
      <c r="F9390">
        <v>1117</v>
      </c>
      <c r="G9390">
        <v>1121.25</v>
      </c>
      <c r="H9390">
        <v>388129</v>
      </c>
      <c r="M9390"/>
      <c r="N9390"/>
      <c r="O9390"/>
      <c r="P9390"/>
      <c r="Q9390"/>
    </row>
    <row r="9391" spans="1:17" x14ac:dyDescent="0.2">
      <c r="A9391" t="s">
        <v>24</v>
      </c>
      <c r="B9391" s="1">
        <v>40563</v>
      </c>
      <c r="C9391" s="2">
        <v>0.39583333333333331</v>
      </c>
      <c r="D9391">
        <v>1117.75</v>
      </c>
      <c r="E9391">
        <v>1120</v>
      </c>
      <c r="F9391">
        <v>1112.25</v>
      </c>
      <c r="G9391">
        <v>1114.5</v>
      </c>
      <c r="H9391">
        <v>554678</v>
      </c>
      <c r="I9391" t="b">
        <f>AND(HOUR(C9391)=9,MINUTE(C9391)=30,HOUR(C9390)=15,MINUTE(C9390)=15)</f>
        <v>1</v>
      </c>
      <c r="J9391">
        <f>MAX(E9391:E9397)</f>
        <v>1122.25</v>
      </c>
      <c r="K9391">
        <f>MIN(F9391:F9397)</f>
        <v>1109.5</v>
      </c>
      <c r="L9391">
        <f>E9391</f>
        <v>1120</v>
      </c>
      <c r="M9391" s="6">
        <f>+F9391</f>
        <v>1112.25</v>
      </c>
      <c r="N9391" s="6" t="b">
        <f>IF(F9391&gt;J9384,F9391-J9384,FALSE)</f>
        <v>0</v>
      </c>
      <c r="O9391" s="6" t="b">
        <f>IF(L9391&lt;K9384,K9384-L9391,FALSE)</f>
        <v>0</v>
      </c>
      <c r="P9391" s="6" t="b">
        <f>IF(AND(N9391&lt;&gt;FALSE,K9391&lt;=J9384),TRUE,FALSE)</f>
        <v>0</v>
      </c>
      <c r="Q9391" s="6" t="b">
        <f>IF(AND(O9391&lt;&gt;FALSE,J9391&gt;K9384),TRUE,FALSE)</f>
        <v>0</v>
      </c>
    </row>
    <row r="9392" spans="1:17" x14ac:dyDescent="0.2">
      <c r="A9392" t="s">
        <v>24</v>
      </c>
      <c r="B9392" s="1">
        <v>40563</v>
      </c>
      <c r="C9392" s="2">
        <v>0.4375</v>
      </c>
      <c r="D9392">
        <v>1114.5</v>
      </c>
      <c r="E9392">
        <v>1115.75</v>
      </c>
      <c r="F9392">
        <v>1110.25</v>
      </c>
      <c r="G9392">
        <v>1111</v>
      </c>
      <c r="H9392">
        <v>425983</v>
      </c>
      <c r="M9392"/>
      <c r="N9392"/>
      <c r="O9392"/>
      <c r="P9392"/>
      <c r="Q9392"/>
    </row>
    <row r="9393" spans="1:17" x14ac:dyDescent="0.2">
      <c r="A9393" t="s">
        <v>24</v>
      </c>
      <c r="B9393" s="1">
        <v>40563</v>
      </c>
      <c r="C9393" s="2">
        <v>0.47916666666666669</v>
      </c>
      <c r="D9393">
        <v>1111</v>
      </c>
      <c r="E9393">
        <v>1115.75</v>
      </c>
      <c r="F9393">
        <v>1109.5</v>
      </c>
      <c r="G9393">
        <v>1115</v>
      </c>
      <c r="H9393">
        <v>267072</v>
      </c>
      <c r="M9393"/>
      <c r="N9393"/>
      <c r="O9393"/>
      <c r="P9393"/>
      <c r="Q9393"/>
    </row>
    <row r="9394" spans="1:17" x14ac:dyDescent="0.2">
      <c r="A9394" t="s">
        <v>24</v>
      </c>
      <c r="B9394" s="1">
        <v>40563</v>
      </c>
      <c r="C9394" s="2">
        <v>0.52083333333333337</v>
      </c>
      <c r="D9394">
        <v>1114.75</v>
      </c>
      <c r="E9394">
        <v>1117.5</v>
      </c>
      <c r="F9394">
        <v>1114.5</v>
      </c>
      <c r="G9394">
        <v>1115</v>
      </c>
      <c r="H9394">
        <v>143158</v>
      </c>
      <c r="M9394"/>
      <c r="N9394"/>
      <c r="O9394"/>
      <c r="P9394"/>
      <c r="Q9394"/>
    </row>
    <row r="9395" spans="1:17" x14ac:dyDescent="0.2">
      <c r="A9395" t="s">
        <v>24</v>
      </c>
      <c r="B9395" s="1">
        <v>40563</v>
      </c>
      <c r="C9395" s="2">
        <v>0.5625</v>
      </c>
      <c r="D9395">
        <v>1115</v>
      </c>
      <c r="E9395">
        <v>1120.75</v>
      </c>
      <c r="F9395">
        <v>1115</v>
      </c>
      <c r="G9395">
        <v>1119.75</v>
      </c>
      <c r="H9395">
        <v>193223</v>
      </c>
      <c r="M9395"/>
      <c r="N9395"/>
      <c r="O9395"/>
      <c r="P9395"/>
      <c r="Q9395"/>
    </row>
    <row r="9396" spans="1:17" x14ac:dyDescent="0.2">
      <c r="A9396" t="s">
        <v>24</v>
      </c>
      <c r="B9396" s="1">
        <v>40563</v>
      </c>
      <c r="C9396" s="2">
        <v>0.60416666666666663</v>
      </c>
      <c r="D9396">
        <v>1120</v>
      </c>
      <c r="E9396">
        <v>1122.25</v>
      </c>
      <c r="F9396">
        <v>1117</v>
      </c>
      <c r="G9396">
        <v>1117.25</v>
      </c>
      <c r="H9396">
        <v>240705</v>
      </c>
      <c r="M9396"/>
      <c r="N9396"/>
      <c r="O9396"/>
      <c r="P9396"/>
      <c r="Q9396"/>
    </row>
    <row r="9397" spans="1:17" x14ac:dyDescent="0.2">
      <c r="A9397" t="s">
        <v>24</v>
      </c>
      <c r="B9397" s="1">
        <v>40563</v>
      </c>
      <c r="C9397" s="2">
        <v>0.63541666666666663</v>
      </c>
      <c r="D9397">
        <v>1117.5</v>
      </c>
      <c r="E9397">
        <v>1120</v>
      </c>
      <c r="F9397">
        <v>1116</v>
      </c>
      <c r="G9397">
        <v>1117.75</v>
      </c>
      <c r="H9397">
        <v>327775</v>
      </c>
      <c r="M9397"/>
      <c r="N9397"/>
      <c r="O9397"/>
      <c r="P9397"/>
      <c r="Q9397"/>
    </row>
    <row r="9398" spans="1:17" x14ac:dyDescent="0.2">
      <c r="A9398" t="s">
        <v>24</v>
      </c>
      <c r="B9398" s="1">
        <v>40564</v>
      </c>
      <c r="C9398" s="2">
        <v>0.39583333333333331</v>
      </c>
      <c r="D9398">
        <v>1127</v>
      </c>
      <c r="E9398">
        <v>1130</v>
      </c>
      <c r="F9398">
        <v>1125.25</v>
      </c>
      <c r="G9398">
        <v>1125.5</v>
      </c>
      <c r="H9398">
        <v>424666</v>
      </c>
      <c r="I9398" t="b">
        <f>AND(HOUR(C9398)=9,MINUTE(C9398)=30,HOUR(C9397)=15,MINUTE(C9397)=15)</f>
        <v>1</v>
      </c>
      <c r="J9398">
        <f>MAX(E9398:E9404)</f>
        <v>1130</v>
      </c>
      <c r="K9398">
        <f>MIN(F9398:F9404)</f>
        <v>1120.5</v>
      </c>
      <c r="L9398">
        <f>E9398</f>
        <v>1130</v>
      </c>
      <c r="M9398" s="6">
        <f>+F9398</f>
        <v>1125.25</v>
      </c>
      <c r="N9398" s="6">
        <f>IF(F9398&gt;J9391,F9398-J9391,FALSE)</f>
        <v>3</v>
      </c>
      <c r="O9398" s="6" t="b">
        <f>IF(L9398&lt;K9391,K9391-L9398,FALSE)</f>
        <v>0</v>
      </c>
      <c r="P9398" s="6" t="b">
        <f>IF(AND(N9398&lt;&gt;FALSE,K9398&lt;=J9391),TRUE,FALSE)</f>
        <v>1</v>
      </c>
      <c r="Q9398" s="6" t="b">
        <f>IF(AND(O9398&lt;&gt;FALSE,J9398&gt;K9391),TRUE,FALSE)</f>
        <v>0</v>
      </c>
    </row>
    <row r="9399" spans="1:17" x14ac:dyDescent="0.2">
      <c r="A9399" t="s">
        <v>24</v>
      </c>
      <c r="B9399" s="1">
        <v>40564</v>
      </c>
      <c r="C9399" s="2">
        <v>0.4375</v>
      </c>
      <c r="D9399">
        <v>1125.25</v>
      </c>
      <c r="E9399">
        <v>1126.5</v>
      </c>
      <c r="F9399">
        <v>1122.5</v>
      </c>
      <c r="G9399">
        <v>1124.25</v>
      </c>
      <c r="H9399">
        <v>319891</v>
      </c>
      <c r="M9399"/>
      <c r="N9399"/>
      <c r="O9399"/>
      <c r="P9399"/>
      <c r="Q9399"/>
    </row>
    <row r="9400" spans="1:17" x14ac:dyDescent="0.2">
      <c r="A9400" t="s">
        <v>24</v>
      </c>
      <c r="B9400" s="1">
        <v>40564</v>
      </c>
      <c r="C9400" s="2">
        <v>0.47916666666666669</v>
      </c>
      <c r="D9400">
        <v>1124.25</v>
      </c>
      <c r="E9400">
        <v>1125</v>
      </c>
      <c r="F9400">
        <v>1121</v>
      </c>
      <c r="G9400">
        <v>1124.75</v>
      </c>
      <c r="H9400">
        <v>229814</v>
      </c>
      <c r="M9400"/>
      <c r="N9400"/>
      <c r="O9400"/>
      <c r="P9400"/>
      <c r="Q9400"/>
    </row>
    <row r="9401" spans="1:17" x14ac:dyDescent="0.2">
      <c r="A9401" t="s">
        <v>24</v>
      </c>
      <c r="B9401" s="1">
        <v>40564</v>
      </c>
      <c r="C9401" s="2">
        <v>0.52083333333333337</v>
      </c>
      <c r="D9401">
        <v>1124.75</v>
      </c>
      <c r="E9401">
        <v>1124.75</v>
      </c>
      <c r="F9401">
        <v>1120.75</v>
      </c>
      <c r="G9401">
        <v>1123</v>
      </c>
      <c r="H9401">
        <v>146244</v>
      </c>
      <c r="M9401"/>
      <c r="N9401"/>
      <c r="O9401"/>
      <c r="P9401"/>
      <c r="Q9401"/>
    </row>
    <row r="9402" spans="1:17" x14ac:dyDescent="0.2">
      <c r="A9402" t="s">
        <v>24</v>
      </c>
      <c r="B9402" s="1">
        <v>40564</v>
      </c>
      <c r="C9402" s="2">
        <v>0.5625</v>
      </c>
      <c r="D9402">
        <v>1123</v>
      </c>
      <c r="E9402">
        <v>1124.75</v>
      </c>
      <c r="F9402">
        <v>1122.5</v>
      </c>
      <c r="G9402">
        <v>1123.5</v>
      </c>
      <c r="H9402">
        <v>86937</v>
      </c>
      <c r="M9402"/>
      <c r="N9402"/>
      <c r="O9402"/>
      <c r="P9402"/>
      <c r="Q9402"/>
    </row>
    <row r="9403" spans="1:17" x14ac:dyDescent="0.2">
      <c r="A9403" t="s">
        <v>24</v>
      </c>
      <c r="B9403" s="1">
        <v>40564</v>
      </c>
      <c r="C9403" s="2">
        <v>0.60416666666666663</v>
      </c>
      <c r="D9403">
        <v>1123.25</v>
      </c>
      <c r="E9403">
        <v>1125.25</v>
      </c>
      <c r="F9403">
        <v>1123</v>
      </c>
      <c r="G9403">
        <v>1123</v>
      </c>
      <c r="H9403">
        <v>124201</v>
      </c>
      <c r="M9403"/>
      <c r="N9403"/>
      <c r="O9403"/>
      <c r="P9403"/>
      <c r="Q9403"/>
    </row>
    <row r="9404" spans="1:17" x14ac:dyDescent="0.2">
      <c r="A9404" t="s">
        <v>24</v>
      </c>
      <c r="B9404" s="1">
        <v>40564</v>
      </c>
      <c r="C9404" s="2">
        <v>0.63541666666666663</v>
      </c>
      <c r="D9404">
        <v>1123</v>
      </c>
      <c r="E9404">
        <v>1123.5</v>
      </c>
      <c r="F9404">
        <v>1120.5</v>
      </c>
      <c r="G9404">
        <v>1122.25</v>
      </c>
      <c r="H9404">
        <v>296347</v>
      </c>
      <c r="M9404"/>
      <c r="N9404"/>
      <c r="O9404"/>
      <c r="P9404"/>
      <c r="Q9404"/>
    </row>
    <row r="9405" spans="1:17" x14ac:dyDescent="0.2">
      <c r="A9405" t="s">
        <v>24</v>
      </c>
      <c r="B9405" s="1">
        <v>40567</v>
      </c>
      <c r="C9405" s="2">
        <v>0.39583333333333331</v>
      </c>
      <c r="D9405">
        <v>1121</v>
      </c>
      <c r="E9405">
        <v>1125</v>
      </c>
      <c r="F9405">
        <v>1120.75</v>
      </c>
      <c r="G9405">
        <v>1124</v>
      </c>
      <c r="H9405">
        <v>319191</v>
      </c>
      <c r="I9405" t="b">
        <f>AND(HOUR(C9405)=9,MINUTE(C9405)=30,HOUR(C9404)=15,MINUTE(C9404)=15)</f>
        <v>1</v>
      </c>
      <c r="J9405">
        <f>MAX(E9405:E9411)</f>
        <v>1131.75</v>
      </c>
      <c r="K9405">
        <f>MIN(F9405:F9411)</f>
        <v>1120.75</v>
      </c>
      <c r="L9405">
        <f>E9405</f>
        <v>1125</v>
      </c>
      <c r="M9405" s="6">
        <f>+F9405</f>
        <v>1120.75</v>
      </c>
      <c r="N9405" s="6" t="b">
        <f>IF(F9405&gt;J9398,F9405-J9398,FALSE)</f>
        <v>0</v>
      </c>
      <c r="O9405" s="6" t="b">
        <f>IF(L9405&lt;K9398,K9398-L9405,FALSE)</f>
        <v>0</v>
      </c>
      <c r="P9405" s="6" t="b">
        <f>IF(AND(N9405&lt;&gt;FALSE,K9405&lt;=J9398),TRUE,FALSE)</f>
        <v>0</v>
      </c>
      <c r="Q9405" s="6" t="b">
        <f>IF(AND(O9405&lt;&gt;FALSE,J9405&gt;K9398),TRUE,FALSE)</f>
        <v>0</v>
      </c>
    </row>
    <row r="9406" spans="1:17" x14ac:dyDescent="0.2">
      <c r="A9406" t="s">
        <v>24</v>
      </c>
      <c r="B9406" s="1">
        <v>40567</v>
      </c>
      <c r="C9406" s="2">
        <v>0.4375</v>
      </c>
      <c r="D9406">
        <v>1124.25</v>
      </c>
      <c r="E9406">
        <v>1128.25</v>
      </c>
      <c r="F9406">
        <v>1123.25</v>
      </c>
      <c r="G9406">
        <v>1127.75</v>
      </c>
      <c r="H9406">
        <v>252314</v>
      </c>
      <c r="M9406"/>
      <c r="N9406"/>
      <c r="O9406"/>
      <c r="P9406"/>
      <c r="Q9406"/>
    </row>
    <row r="9407" spans="1:17" x14ac:dyDescent="0.2">
      <c r="A9407" t="s">
        <v>24</v>
      </c>
      <c r="B9407" s="1">
        <v>40567</v>
      </c>
      <c r="C9407" s="2">
        <v>0.47916666666666669</v>
      </c>
      <c r="D9407">
        <v>1127.5</v>
      </c>
      <c r="E9407">
        <v>1130</v>
      </c>
      <c r="F9407">
        <v>1126.75</v>
      </c>
      <c r="G9407">
        <v>1128.25</v>
      </c>
      <c r="H9407">
        <v>205853</v>
      </c>
      <c r="M9407"/>
      <c r="N9407"/>
      <c r="O9407"/>
      <c r="P9407"/>
      <c r="Q9407"/>
    </row>
    <row r="9408" spans="1:17" x14ac:dyDescent="0.2">
      <c r="A9408" t="s">
        <v>24</v>
      </c>
      <c r="B9408" s="1">
        <v>40567</v>
      </c>
      <c r="C9408" s="2">
        <v>0.52083333333333337</v>
      </c>
      <c r="D9408">
        <v>1128.25</v>
      </c>
      <c r="E9408">
        <v>1129.5</v>
      </c>
      <c r="F9408">
        <v>1127.5</v>
      </c>
      <c r="G9408">
        <v>1128.5</v>
      </c>
      <c r="H9408">
        <v>108688</v>
      </c>
      <c r="M9408"/>
      <c r="N9408"/>
      <c r="O9408"/>
      <c r="P9408"/>
      <c r="Q9408"/>
    </row>
    <row r="9409" spans="1:17" x14ac:dyDescent="0.2">
      <c r="A9409" t="s">
        <v>24</v>
      </c>
      <c r="B9409" s="1">
        <v>40567</v>
      </c>
      <c r="C9409" s="2">
        <v>0.5625</v>
      </c>
      <c r="D9409">
        <v>1128.75</v>
      </c>
      <c r="E9409">
        <v>1130.75</v>
      </c>
      <c r="F9409">
        <v>1128</v>
      </c>
      <c r="G9409">
        <v>1128.75</v>
      </c>
      <c r="H9409">
        <v>151359</v>
      </c>
      <c r="M9409"/>
      <c r="N9409"/>
      <c r="O9409"/>
      <c r="P9409"/>
      <c r="Q9409"/>
    </row>
    <row r="9410" spans="1:17" x14ac:dyDescent="0.2">
      <c r="A9410" t="s">
        <v>24</v>
      </c>
      <c r="B9410" s="1">
        <v>40567</v>
      </c>
      <c r="C9410" s="2">
        <v>0.60416666666666663</v>
      </c>
      <c r="D9410">
        <v>1129</v>
      </c>
      <c r="E9410">
        <v>1129.5</v>
      </c>
      <c r="F9410">
        <v>1125.75</v>
      </c>
      <c r="G9410">
        <v>1126</v>
      </c>
      <c r="H9410">
        <v>159942</v>
      </c>
      <c r="M9410"/>
      <c r="N9410"/>
      <c r="O9410"/>
      <c r="P9410"/>
      <c r="Q9410"/>
    </row>
    <row r="9411" spans="1:17" x14ac:dyDescent="0.2">
      <c r="A9411" t="s">
        <v>24</v>
      </c>
      <c r="B9411" s="1">
        <v>40567</v>
      </c>
      <c r="C9411" s="2">
        <v>0.63541666666666663</v>
      </c>
      <c r="D9411">
        <v>1126.25</v>
      </c>
      <c r="E9411">
        <v>1131.75</v>
      </c>
      <c r="F9411">
        <v>1126</v>
      </c>
      <c r="G9411">
        <v>1130.75</v>
      </c>
      <c r="H9411">
        <v>257486</v>
      </c>
      <c r="M9411"/>
      <c r="N9411"/>
      <c r="O9411"/>
      <c r="P9411"/>
      <c r="Q9411"/>
    </row>
    <row r="9412" spans="1:17" x14ac:dyDescent="0.2">
      <c r="A9412" t="s">
        <v>24</v>
      </c>
      <c r="B9412" s="1">
        <v>40568</v>
      </c>
      <c r="C9412" s="2">
        <v>0.39583333333333331</v>
      </c>
      <c r="D9412">
        <v>1125.5</v>
      </c>
      <c r="E9412">
        <v>1130.5</v>
      </c>
      <c r="F9412">
        <v>1124</v>
      </c>
      <c r="G9412">
        <v>1125.5</v>
      </c>
      <c r="H9412">
        <v>405479</v>
      </c>
      <c r="I9412" t="b">
        <f>AND(HOUR(C9412)=9,MINUTE(C9412)=30,HOUR(C9411)=15,MINUTE(C9411)=15)</f>
        <v>1</v>
      </c>
      <c r="J9412">
        <f>MAX(E9412:E9418)</f>
        <v>1130.5</v>
      </c>
      <c r="K9412">
        <f>MIN(F9412:F9418)</f>
        <v>1119</v>
      </c>
      <c r="L9412">
        <f>E9412</f>
        <v>1130.5</v>
      </c>
      <c r="M9412" s="6">
        <f>+F9412</f>
        <v>1124</v>
      </c>
      <c r="N9412" s="6" t="b">
        <f>IF(F9412&gt;J9405,F9412-J9405,FALSE)</f>
        <v>0</v>
      </c>
      <c r="O9412" s="6" t="b">
        <f>IF(L9412&lt;K9405,K9405-L9412,FALSE)</f>
        <v>0</v>
      </c>
      <c r="P9412" s="6" t="b">
        <f>IF(AND(N9412&lt;&gt;FALSE,K9412&lt;=J9405),TRUE,FALSE)</f>
        <v>0</v>
      </c>
      <c r="Q9412" s="6" t="b">
        <f>IF(AND(O9412&lt;&gt;FALSE,J9412&gt;K9405),TRUE,FALSE)</f>
        <v>0</v>
      </c>
    </row>
    <row r="9413" spans="1:17" x14ac:dyDescent="0.2">
      <c r="A9413" t="s">
        <v>24</v>
      </c>
      <c r="B9413" s="1">
        <v>40568</v>
      </c>
      <c r="C9413" s="2">
        <v>0.4375</v>
      </c>
      <c r="D9413">
        <v>1125.25</v>
      </c>
      <c r="E9413">
        <v>1128.5</v>
      </c>
      <c r="F9413">
        <v>1121.25</v>
      </c>
      <c r="G9413">
        <v>1121.75</v>
      </c>
      <c r="H9413">
        <v>375256</v>
      </c>
      <c r="M9413"/>
      <c r="N9413"/>
      <c r="O9413"/>
      <c r="P9413"/>
      <c r="Q9413"/>
    </row>
    <row r="9414" spans="1:17" x14ac:dyDescent="0.2">
      <c r="A9414" t="s">
        <v>24</v>
      </c>
      <c r="B9414" s="1">
        <v>40568</v>
      </c>
      <c r="C9414" s="2">
        <v>0.47916666666666669</v>
      </c>
      <c r="D9414">
        <v>1121.5</v>
      </c>
      <c r="E9414">
        <v>1126.5</v>
      </c>
      <c r="F9414">
        <v>1120.25</v>
      </c>
      <c r="G9414">
        <v>1125.5</v>
      </c>
      <c r="H9414">
        <v>258916</v>
      </c>
      <c r="M9414"/>
      <c r="N9414"/>
      <c r="O9414"/>
      <c r="P9414"/>
      <c r="Q9414"/>
    </row>
    <row r="9415" spans="1:17" x14ac:dyDescent="0.2">
      <c r="A9415" t="s">
        <v>24</v>
      </c>
      <c r="B9415" s="1">
        <v>40568</v>
      </c>
      <c r="C9415" s="2">
        <v>0.52083333333333337</v>
      </c>
      <c r="D9415">
        <v>1125.5</v>
      </c>
      <c r="E9415">
        <v>1126.75</v>
      </c>
      <c r="F9415">
        <v>1123.5</v>
      </c>
      <c r="G9415">
        <v>1124.5</v>
      </c>
      <c r="H9415">
        <v>167557</v>
      </c>
      <c r="M9415"/>
      <c r="N9415"/>
      <c r="O9415"/>
      <c r="P9415"/>
      <c r="Q9415"/>
    </row>
    <row r="9416" spans="1:17" x14ac:dyDescent="0.2">
      <c r="A9416" t="s">
        <v>24</v>
      </c>
      <c r="B9416" s="1">
        <v>40568</v>
      </c>
      <c r="C9416" s="2">
        <v>0.5625</v>
      </c>
      <c r="D9416">
        <v>1124.25</v>
      </c>
      <c r="E9416">
        <v>1125.75</v>
      </c>
      <c r="F9416">
        <v>1119</v>
      </c>
      <c r="G9416">
        <v>1120.5</v>
      </c>
      <c r="H9416">
        <v>280144</v>
      </c>
      <c r="M9416"/>
      <c r="N9416"/>
      <c r="O9416"/>
      <c r="P9416"/>
      <c r="Q9416"/>
    </row>
    <row r="9417" spans="1:17" x14ac:dyDescent="0.2">
      <c r="A9417" t="s">
        <v>24</v>
      </c>
      <c r="B9417" s="1">
        <v>40568</v>
      </c>
      <c r="C9417" s="2">
        <v>0.60416666666666663</v>
      </c>
      <c r="D9417">
        <v>1120.5</v>
      </c>
      <c r="E9417">
        <v>1127.25</v>
      </c>
      <c r="F9417">
        <v>1119.25</v>
      </c>
      <c r="G9417">
        <v>1126.5</v>
      </c>
      <c r="H9417">
        <v>329528</v>
      </c>
      <c r="M9417"/>
      <c r="N9417"/>
      <c r="O9417"/>
      <c r="P9417"/>
      <c r="Q9417"/>
    </row>
    <row r="9418" spans="1:17" x14ac:dyDescent="0.2">
      <c r="A9418" t="s">
        <v>24</v>
      </c>
      <c r="B9418" s="1">
        <v>40568</v>
      </c>
      <c r="C9418" s="2">
        <v>0.63541666666666663</v>
      </c>
      <c r="D9418">
        <v>1126.75</v>
      </c>
      <c r="E9418">
        <v>1130.25</v>
      </c>
      <c r="F9418">
        <v>1124.75</v>
      </c>
      <c r="G9418">
        <v>1129.25</v>
      </c>
      <c r="H9418">
        <v>296074</v>
      </c>
      <c r="M9418"/>
      <c r="N9418"/>
      <c r="O9418"/>
      <c r="P9418"/>
      <c r="Q9418"/>
    </row>
    <row r="9419" spans="1:17" x14ac:dyDescent="0.2">
      <c r="A9419" t="s">
        <v>24</v>
      </c>
      <c r="B9419" s="1">
        <v>40569</v>
      </c>
      <c r="C9419" s="2">
        <v>0.39583333333333331</v>
      </c>
      <c r="D9419">
        <v>1132.75</v>
      </c>
      <c r="E9419">
        <v>1137.5</v>
      </c>
      <c r="F9419">
        <v>1130.25</v>
      </c>
      <c r="G9419">
        <v>1137</v>
      </c>
      <c r="H9419">
        <v>385633</v>
      </c>
      <c r="I9419" t="b">
        <f>AND(HOUR(C9419)=9,MINUTE(C9419)=30,HOUR(C9418)=15,MINUTE(C9418)=15)</f>
        <v>1</v>
      </c>
      <c r="J9419">
        <f>MAX(E9419:E9425)</f>
        <v>1138.75</v>
      </c>
      <c r="K9419">
        <f>MIN(F9419:F9425)</f>
        <v>1130.25</v>
      </c>
      <c r="L9419">
        <f>E9419</f>
        <v>1137.5</v>
      </c>
      <c r="M9419" s="6">
        <f>+F9419</f>
        <v>1130.25</v>
      </c>
      <c r="N9419" s="6" t="b">
        <f>IF(F9419&gt;J9412,F9419-J9412,FALSE)</f>
        <v>0</v>
      </c>
      <c r="O9419" s="6" t="b">
        <f>IF(L9419&lt;K9412,K9412-L9419,FALSE)</f>
        <v>0</v>
      </c>
      <c r="P9419" s="6" t="b">
        <f>IF(AND(N9419&lt;&gt;FALSE,K9419&lt;=J9412),TRUE,FALSE)</f>
        <v>0</v>
      </c>
      <c r="Q9419" s="6" t="b">
        <f>IF(AND(O9419&lt;&gt;FALSE,J9419&gt;K9412),TRUE,FALSE)</f>
        <v>0</v>
      </c>
    </row>
    <row r="9420" spans="1:17" x14ac:dyDescent="0.2">
      <c r="A9420" t="s">
        <v>24</v>
      </c>
      <c r="B9420" s="1">
        <v>40569</v>
      </c>
      <c r="C9420" s="2">
        <v>0.4375</v>
      </c>
      <c r="D9420">
        <v>1137</v>
      </c>
      <c r="E9420">
        <v>1138</v>
      </c>
      <c r="F9420">
        <v>1133</v>
      </c>
      <c r="G9420">
        <v>1133.25</v>
      </c>
      <c r="H9420">
        <v>225516</v>
      </c>
      <c r="M9420"/>
      <c r="N9420"/>
      <c r="O9420"/>
      <c r="P9420"/>
      <c r="Q9420"/>
    </row>
    <row r="9421" spans="1:17" x14ac:dyDescent="0.2">
      <c r="A9421" t="s">
        <v>24</v>
      </c>
      <c r="B9421" s="1">
        <v>40569</v>
      </c>
      <c r="C9421" s="2">
        <v>0.47916666666666669</v>
      </c>
      <c r="D9421">
        <v>1133.25</v>
      </c>
      <c r="E9421">
        <v>1135.25</v>
      </c>
      <c r="F9421">
        <v>1132.5</v>
      </c>
      <c r="G9421">
        <v>1134.75</v>
      </c>
      <c r="H9421">
        <v>112173</v>
      </c>
      <c r="M9421"/>
      <c r="N9421"/>
      <c r="O9421"/>
      <c r="P9421"/>
      <c r="Q9421"/>
    </row>
    <row r="9422" spans="1:17" x14ac:dyDescent="0.2">
      <c r="A9422" t="s">
        <v>24</v>
      </c>
      <c r="B9422" s="1">
        <v>40569</v>
      </c>
      <c r="C9422" s="2">
        <v>0.52083333333333337</v>
      </c>
      <c r="D9422">
        <v>1135</v>
      </c>
      <c r="E9422">
        <v>1136.5</v>
      </c>
      <c r="F9422">
        <v>1134.75</v>
      </c>
      <c r="G9422">
        <v>1136</v>
      </c>
      <c r="H9422">
        <v>73298</v>
      </c>
      <c r="M9422"/>
      <c r="N9422"/>
      <c r="O9422"/>
      <c r="P9422"/>
      <c r="Q9422"/>
    </row>
    <row r="9423" spans="1:17" x14ac:dyDescent="0.2">
      <c r="A9423" t="s">
        <v>24</v>
      </c>
      <c r="B9423" s="1">
        <v>40569</v>
      </c>
      <c r="C9423" s="2">
        <v>0.5625</v>
      </c>
      <c r="D9423">
        <v>1136</v>
      </c>
      <c r="E9423">
        <v>1138.25</v>
      </c>
      <c r="F9423">
        <v>1133.25</v>
      </c>
      <c r="G9423">
        <v>1134.75</v>
      </c>
      <c r="H9423">
        <v>153493</v>
      </c>
      <c r="M9423"/>
      <c r="N9423"/>
      <c r="O9423"/>
      <c r="P9423"/>
      <c r="Q9423"/>
    </row>
    <row r="9424" spans="1:17" x14ac:dyDescent="0.2">
      <c r="A9424" t="s">
        <v>24</v>
      </c>
      <c r="B9424" s="1">
        <v>40569</v>
      </c>
      <c r="C9424" s="2">
        <v>0.60416666666666663</v>
      </c>
      <c r="D9424">
        <v>1134.5</v>
      </c>
      <c r="E9424">
        <v>1138.75</v>
      </c>
      <c r="F9424">
        <v>1134</v>
      </c>
      <c r="G9424">
        <v>1137.5</v>
      </c>
      <c r="H9424">
        <v>221571</v>
      </c>
      <c r="M9424"/>
      <c r="N9424"/>
      <c r="O9424"/>
      <c r="P9424"/>
      <c r="Q9424"/>
    </row>
    <row r="9425" spans="1:17" x14ac:dyDescent="0.2">
      <c r="A9425" t="s">
        <v>24</v>
      </c>
      <c r="B9425" s="1">
        <v>40569</v>
      </c>
      <c r="C9425" s="2">
        <v>0.63541666666666663</v>
      </c>
      <c r="D9425">
        <v>1137.25</v>
      </c>
      <c r="E9425">
        <v>1138</v>
      </c>
      <c r="F9425">
        <v>1134.75</v>
      </c>
      <c r="G9425">
        <v>1135.5</v>
      </c>
      <c r="H9425">
        <v>250062</v>
      </c>
      <c r="M9425"/>
      <c r="N9425"/>
      <c r="O9425"/>
      <c r="P9425"/>
      <c r="Q9425"/>
    </row>
    <row r="9426" spans="1:17" x14ac:dyDescent="0.2">
      <c r="A9426" t="s">
        <v>24</v>
      </c>
      <c r="B9426" s="1">
        <v>40570</v>
      </c>
      <c r="C9426" s="2">
        <v>0.39583333333333331</v>
      </c>
      <c r="D9426">
        <v>1135.25</v>
      </c>
      <c r="E9426">
        <v>1140</v>
      </c>
      <c r="F9426">
        <v>1134</v>
      </c>
      <c r="G9426">
        <v>1138</v>
      </c>
      <c r="H9426">
        <v>287579</v>
      </c>
      <c r="I9426" t="b">
        <f>AND(HOUR(C9426)=9,MINUTE(C9426)=30,HOUR(C9425)=15,MINUTE(C9425)=15)</f>
        <v>1</v>
      </c>
      <c r="J9426">
        <f>MAX(E9426:E9432)</f>
        <v>1140.25</v>
      </c>
      <c r="K9426">
        <f>MIN(F9426:F9432)</f>
        <v>1132.75</v>
      </c>
      <c r="L9426">
        <f>E9426</f>
        <v>1140</v>
      </c>
      <c r="M9426" s="6">
        <f>+F9426</f>
        <v>1134</v>
      </c>
      <c r="N9426" s="6" t="b">
        <f>IF(F9426&gt;J9419,F9426-J9419,FALSE)</f>
        <v>0</v>
      </c>
      <c r="O9426" s="6" t="b">
        <f>IF(L9426&lt;K9419,K9419-L9426,FALSE)</f>
        <v>0</v>
      </c>
      <c r="P9426" s="6" t="b">
        <f>IF(AND(N9426&lt;&gt;FALSE,K9426&lt;=J9419),TRUE,FALSE)</f>
        <v>0</v>
      </c>
      <c r="Q9426" s="6" t="b">
        <f>IF(AND(O9426&lt;&gt;FALSE,J9426&gt;K9419),TRUE,FALSE)</f>
        <v>0</v>
      </c>
    </row>
    <row r="9427" spans="1:17" x14ac:dyDescent="0.2">
      <c r="A9427" t="s">
        <v>24</v>
      </c>
      <c r="B9427" s="1">
        <v>40570</v>
      </c>
      <c r="C9427" s="2">
        <v>0.4375</v>
      </c>
      <c r="D9427">
        <v>1138</v>
      </c>
      <c r="E9427">
        <v>1139</v>
      </c>
      <c r="F9427">
        <v>1132.75</v>
      </c>
      <c r="G9427">
        <v>1133.5</v>
      </c>
      <c r="H9427">
        <v>280011</v>
      </c>
      <c r="M9427"/>
      <c r="N9427"/>
      <c r="O9427"/>
      <c r="P9427"/>
      <c r="Q9427"/>
    </row>
    <row r="9428" spans="1:17" x14ac:dyDescent="0.2">
      <c r="A9428" t="s">
        <v>24</v>
      </c>
      <c r="B9428" s="1">
        <v>40570</v>
      </c>
      <c r="C9428" s="2">
        <v>0.47916666666666669</v>
      </c>
      <c r="D9428">
        <v>1133.5</v>
      </c>
      <c r="E9428">
        <v>1136.75</v>
      </c>
      <c r="F9428">
        <v>1132.75</v>
      </c>
      <c r="G9428">
        <v>1136.25</v>
      </c>
      <c r="H9428">
        <v>154129</v>
      </c>
      <c r="M9428"/>
      <c r="N9428"/>
      <c r="O9428"/>
      <c r="P9428"/>
      <c r="Q9428"/>
    </row>
    <row r="9429" spans="1:17" x14ac:dyDescent="0.2">
      <c r="A9429" t="s">
        <v>24</v>
      </c>
      <c r="B9429" s="1">
        <v>40570</v>
      </c>
      <c r="C9429" s="2">
        <v>0.52083333333333337</v>
      </c>
      <c r="D9429">
        <v>1136.25</v>
      </c>
      <c r="E9429">
        <v>1138.25</v>
      </c>
      <c r="F9429">
        <v>1135.5</v>
      </c>
      <c r="G9429">
        <v>1137.5</v>
      </c>
      <c r="H9429">
        <v>81589</v>
      </c>
      <c r="M9429"/>
      <c r="N9429"/>
      <c r="O9429"/>
      <c r="P9429"/>
      <c r="Q9429"/>
    </row>
    <row r="9430" spans="1:17" x14ac:dyDescent="0.2">
      <c r="A9430" t="s">
        <v>24</v>
      </c>
      <c r="B9430" s="1">
        <v>40570</v>
      </c>
      <c r="C9430" s="2">
        <v>0.5625</v>
      </c>
      <c r="D9430">
        <v>1137.5</v>
      </c>
      <c r="E9430">
        <v>1138.25</v>
      </c>
      <c r="F9430">
        <v>1135.75</v>
      </c>
      <c r="G9430">
        <v>1136</v>
      </c>
      <c r="H9430">
        <v>80042</v>
      </c>
      <c r="M9430"/>
      <c r="N9430"/>
      <c r="O9430"/>
      <c r="P9430"/>
      <c r="Q9430"/>
    </row>
    <row r="9431" spans="1:17" x14ac:dyDescent="0.2">
      <c r="A9431" t="s">
        <v>24</v>
      </c>
      <c r="B9431" s="1">
        <v>40570</v>
      </c>
      <c r="C9431" s="2">
        <v>0.60416666666666663</v>
      </c>
      <c r="D9431">
        <v>1136.25</v>
      </c>
      <c r="E9431">
        <v>1138.75</v>
      </c>
      <c r="F9431">
        <v>1135.75</v>
      </c>
      <c r="G9431">
        <v>1138.5</v>
      </c>
      <c r="H9431">
        <v>87538</v>
      </c>
      <c r="M9431"/>
      <c r="N9431"/>
      <c r="O9431"/>
      <c r="P9431"/>
      <c r="Q9431"/>
    </row>
    <row r="9432" spans="1:17" x14ac:dyDescent="0.2">
      <c r="A9432" t="s">
        <v>24</v>
      </c>
      <c r="B9432" s="1">
        <v>40570</v>
      </c>
      <c r="C9432" s="2">
        <v>0.63541666666666663</v>
      </c>
      <c r="D9432">
        <v>1138.25</v>
      </c>
      <c r="E9432">
        <v>1140.25</v>
      </c>
      <c r="F9432">
        <v>1137</v>
      </c>
      <c r="G9432">
        <v>1137.75</v>
      </c>
      <c r="H9432">
        <v>276697</v>
      </c>
      <c r="M9432"/>
      <c r="N9432"/>
      <c r="O9432"/>
      <c r="P9432"/>
      <c r="Q9432"/>
    </row>
    <row r="9433" spans="1:17" x14ac:dyDescent="0.2">
      <c r="A9433" t="s">
        <v>24</v>
      </c>
      <c r="B9433" s="1">
        <v>40571</v>
      </c>
      <c r="C9433" s="2">
        <v>0.39583333333333331</v>
      </c>
      <c r="D9433">
        <v>1139.5</v>
      </c>
      <c r="E9433">
        <v>1141.5</v>
      </c>
      <c r="F9433">
        <v>1130.25</v>
      </c>
      <c r="G9433">
        <v>1131.25</v>
      </c>
      <c r="H9433">
        <v>462502</v>
      </c>
      <c r="I9433" t="b">
        <f>AND(HOUR(C9433)=9,MINUTE(C9433)=30,HOUR(C9432)=15,MINUTE(C9432)=15)</f>
        <v>1</v>
      </c>
      <c r="J9433">
        <f>MAX(E9433:E9439)</f>
        <v>1141.5</v>
      </c>
      <c r="K9433">
        <f>MIN(F9433:F9439)</f>
        <v>1112.5</v>
      </c>
      <c r="L9433">
        <f>E9433</f>
        <v>1141.5</v>
      </c>
      <c r="M9433" s="6">
        <f>+F9433</f>
        <v>1130.25</v>
      </c>
      <c r="N9433" s="6" t="b">
        <f>IF(F9433&gt;J9426,F9433-J9426,FALSE)</f>
        <v>0</v>
      </c>
      <c r="O9433" s="6" t="b">
        <f>IF(L9433&lt;K9426,K9426-L9433,FALSE)</f>
        <v>0</v>
      </c>
      <c r="P9433" s="6" t="b">
        <f>IF(AND(N9433&lt;&gt;FALSE,K9433&lt;=J9426),TRUE,FALSE)</f>
        <v>0</v>
      </c>
      <c r="Q9433" s="6" t="b">
        <f>IF(AND(O9433&lt;&gt;FALSE,J9433&gt;K9426),TRUE,FALSE)</f>
        <v>0</v>
      </c>
    </row>
    <row r="9434" spans="1:17" x14ac:dyDescent="0.2">
      <c r="A9434" t="s">
        <v>24</v>
      </c>
      <c r="B9434" s="1">
        <v>40571</v>
      </c>
      <c r="C9434" s="2">
        <v>0.4375</v>
      </c>
      <c r="D9434">
        <v>1131</v>
      </c>
      <c r="E9434">
        <v>1131.5</v>
      </c>
      <c r="F9434">
        <v>1125.25</v>
      </c>
      <c r="G9434">
        <v>1125.75</v>
      </c>
      <c r="H9434">
        <v>509455</v>
      </c>
      <c r="M9434"/>
      <c r="N9434"/>
      <c r="O9434"/>
      <c r="P9434"/>
      <c r="Q9434"/>
    </row>
    <row r="9435" spans="1:17" x14ac:dyDescent="0.2">
      <c r="A9435" t="s">
        <v>24</v>
      </c>
      <c r="B9435" s="1">
        <v>40571</v>
      </c>
      <c r="C9435" s="2">
        <v>0.47916666666666669</v>
      </c>
      <c r="D9435">
        <v>1125.5</v>
      </c>
      <c r="E9435">
        <v>1125.75</v>
      </c>
      <c r="F9435">
        <v>1114.5</v>
      </c>
      <c r="G9435">
        <v>1118.25</v>
      </c>
      <c r="H9435">
        <v>675791</v>
      </c>
      <c r="M9435"/>
      <c r="N9435"/>
      <c r="O9435"/>
      <c r="P9435"/>
      <c r="Q9435"/>
    </row>
    <row r="9436" spans="1:17" x14ac:dyDescent="0.2">
      <c r="A9436" t="s">
        <v>24</v>
      </c>
      <c r="B9436" s="1">
        <v>40571</v>
      </c>
      <c r="C9436" s="2">
        <v>0.52083333333333337</v>
      </c>
      <c r="D9436">
        <v>1118.25</v>
      </c>
      <c r="E9436">
        <v>1121.25</v>
      </c>
      <c r="F9436">
        <v>1115</v>
      </c>
      <c r="G9436">
        <v>1115.75</v>
      </c>
      <c r="H9436">
        <v>341452</v>
      </c>
      <c r="M9436"/>
      <c r="N9436"/>
      <c r="O9436"/>
      <c r="P9436"/>
      <c r="Q9436"/>
    </row>
    <row r="9437" spans="1:17" x14ac:dyDescent="0.2">
      <c r="A9437" t="s">
        <v>24</v>
      </c>
      <c r="B9437" s="1">
        <v>40571</v>
      </c>
      <c r="C9437" s="2">
        <v>0.5625</v>
      </c>
      <c r="D9437">
        <v>1115.75</v>
      </c>
      <c r="E9437">
        <v>1120</v>
      </c>
      <c r="F9437">
        <v>1114</v>
      </c>
      <c r="G9437">
        <v>1118.25</v>
      </c>
      <c r="H9437">
        <v>271316</v>
      </c>
      <c r="M9437"/>
      <c r="N9437"/>
      <c r="O9437"/>
      <c r="P9437"/>
      <c r="Q9437"/>
    </row>
    <row r="9438" spans="1:17" x14ac:dyDescent="0.2">
      <c r="A9438" t="s">
        <v>24</v>
      </c>
      <c r="B9438" s="1">
        <v>40571</v>
      </c>
      <c r="C9438" s="2">
        <v>0.60416666666666663</v>
      </c>
      <c r="D9438">
        <v>1118</v>
      </c>
      <c r="E9438">
        <v>1120.25</v>
      </c>
      <c r="F9438">
        <v>1113.5</v>
      </c>
      <c r="G9438">
        <v>1114.25</v>
      </c>
      <c r="H9438">
        <v>292017</v>
      </c>
      <c r="M9438"/>
      <c r="N9438"/>
      <c r="O9438"/>
      <c r="P9438"/>
      <c r="Q9438"/>
    </row>
    <row r="9439" spans="1:17" x14ac:dyDescent="0.2">
      <c r="A9439" t="s">
        <v>24</v>
      </c>
      <c r="B9439" s="1">
        <v>40571</v>
      </c>
      <c r="C9439" s="2">
        <v>0.63541666666666663</v>
      </c>
      <c r="D9439">
        <v>1114</v>
      </c>
      <c r="E9439">
        <v>1116.5</v>
      </c>
      <c r="F9439">
        <v>1112.5</v>
      </c>
      <c r="G9439">
        <v>1112.5</v>
      </c>
      <c r="H9439">
        <v>431329</v>
      </c>
      <c r="M9439"/>
      <c r="N9439"/>
      <c r="O9439"/>
      <c r="P9439"/>
      <c r="Q9439"/>
    </row>
    <row r="9440" spans="1:17" x14ac:dyDescent="0.2">
      <c r="A9440" t="s">
        <v>24</v>
      </c>
      <c r="B9440" s="1">
        <v>40574</v>
      </c>
      <c r="C9440" s="2">
        <v>0.39583333333333331</v>
      </c>
      <c r="D9440">
        <v>1118.5</v>
      </c>
      <c r="E9440">
        <v>1120</v>
      </c>
      <c r="F9440">
        <v>1115.25</v>
      </c>
      <c r="G9440">
        <v>1119.5</v>
      </c>
      <c r="H9440">
        <v>457506</v>
      </c>
      <c r="I9440" t="b">
        <f>AND(HOUR(C9440)=9,MINUTE(C9440)=30,HOUR(C9439)=15,MINUTE(C9439)=15)</f>
        <v>1</v>
      </c>
      <c r="J9440">
        <f>MAX(E9440:E9446)</f>
        <v>1125.75</v>
      </c>
      <c r="K9440">
        <f>MIN(F9440:F9446)</f>
        <v>1115.25</v>
      </c>
      <c r="L9440">
        <f>E9440</f>
        <v>1120</v>
      </c>
      <c r="M9440" s="6">
        <f>+F9440</f>
        <v>1115.25</v>
      </c>
      <c r="N9440" s="6" t="b">
        <f>IF(F9440&gt;J9433,F9440-J9433,FALSE)</f>
        <v>0</v>
      </c>
      <c r="O9440" s="6" t="b">
        <f>IF(L9440&lt;K9433,K9433-L9440,FALSE)</f>
        <v>0</v>
      </c>
      <c r="P9440" s="6" t="b">
        <f>IF(AND(N9440&lt;&gt;FALSE,K9440&lt;=J9433),TRUE,FALSE)</f>
        <v>0</v>
      </c>
      <c r="Q9440" s="6" t="b">
        <f>IF(AND(O9440&lt;&gt;FALSE,J9440&gt;K9433),TRUE,FALSE)</f>
        <v>0</v>
      </c>
    </row>
    <row r="9441" spans="1:17" x14ac:dyDescent="0.2">
      <c r="A9441" t="s">
        <v>24</v>
      </c>
      <c r="B9441" s="1">
        <v>40574</v>
      </c>
      <c r="C9441" s="2">
        <v>0.4375</v>
      </c>
      <c r="D9441">
        <v>1119.5</v>
      </c>
      <c r="E9441">
        <v>1121.75</v>
      </c>
      <c r="F9441">
        <v>1118.5</v>
      </c>
      <c r="G9441">
        <v>1120.75</v>
      </c>
      <c r="H9441">
        <v>218093</v>
      </c>
      <c r="M9441"/>
      <c r="N9441"/>
      <c r="O9441"/>
      <c r="P9441"/>
      <c r="Q9441"/>
    </row>
    <row r="9442" spans="1:17" x14ac:dyDescent="0.2">
      <c r="A9442" t="s">
        <v>24</v>
      </c>
      <c r="B9442" s="1">
        <v>40574</v>
      </c>
      <c r="C9442" s="2">
        <v>0.47916666666666669</v>
      </c>
      <c r="D9442">
        <v>1120.75</v>
      </c>
      <c r="E9442">
        <v>1125.75</v>
      </c>
      <c r="F9442">
        <v>1119.75</v>
      </c>
      <c r="G9442">
        <v>1125.25</v>
      </c>
      <c r="H9442">
        <v>311300</v>
      </c>
      <c r="M9442"/>
      <c r="N9442"/>
      <c r="O9442"/>
      <c r="P9442"/>
      <c r="Q9442"/>
    </row>
    <row r="9443" spans="1:17" x14ac:dyDescent="0.2">
      <c r="A9443" t="s">
        <v>24</v>
      </c>
      <c r="B9443" s="1">
        <v>40574</v>
      </c>
      <c r="C9443" s="2">
        <v>0.52083333333333337</v>
      </c>
      <c r="D9443">
        <v>1125.5</v>
      </c>
      <c r="E9443">
        <v>1125.75</v>
      </c>
      <c r="F9443">
        <v>1123</v>
      </c>
      <c r="G9443">
        <v>1123.75</v>
      </c>
      <c r="H9443">
        <v>173091</v>
      </c>
      <c r="M9443"/>
      <c r="N9443"/>
      <c r="O9443"/>
      <c r="P9443"/>
      <c r="Q9443"/>
    </row>
    <row r="9444" spans="1:17" x14ac:dyDescent="0.2">
      <c r="A9444" t="s">
        <v>24</v>
      </c>
      <c r="B9444" s="1">
        <v>40574</v>
      </c>
      <c r="C9444" s="2">
        <v>0.5625</v>
      </c>
      <c r="D9444">
        <v>1123.75</v>
      </c>
      <c r="E9444">
        <v>1124.25</v>
      </c>
      <c r="F9444">
        <v>1121.25</v>
      </c>
      <c r="G9444">
        <v>1121.25</v>
      </c>
      <c r="H9444">
        <v>155777</v>
      </c>
      <c r="M9444"/>
      <c r="N9444"/>
      <c r="O9444"/>
      <c r="P9444"/>
      <c r="Q9444"/>
    </row>
    <row r="9445" spans="1:17" x14ac:dyDescent="0.2">
      <c r="A9445" t="s">
        <v>24</v>
      </c>
      <c r="B9445" s="1">
        <v>40574</v>
      </c>
      <c r="C9445" s="2">
        <v>0.60416666666666663</v>
      </c>
      <c r="D9445">
        <v>1121.5</v>
      </c>
      <c r="E9445">
        <v>1124</v>
      </c>
      <c r="F9445">
        <v>1119.5</v>
      </c>
      <c r="G9445">
        <v>1122.5</v>
      </c>
      <c r="H9445">
        <v>260777</v>
      </c>
      <c r="M9445"/>
      <c r="N9445"/>
      <c r="O9445"/>
      <c r="P9445"/>
      <c r="Q9445"/>
    </row>
    <row r="9446" spans="1:17" x14ac:dyDescent="0.2">
      <c r="A9446" t="s">
        <v>24</v>
      </c>
      <c r="B9446" s="1">
        <v>40574</v>
      </c>
      <c r="C9446" s="2">
        <v>0.63541666666666663</v>
      </c>
      <c r="D9446">
        <v>1122.5</v>
      </c>
      <c r="E9446">
        <v>1125.75</v>
      </c>
      <c r="F9446">
        <v>1121.75</v>
      </c>
      <c r="G9446">
        <v>1124.75</v>
      </c>
      <c r="H9446">
        <v>383750</v>
      </c>
      <c r="M9446"/>
      <c r="N9446"/>
      <c r="O9446"/>
      <c r="P9446"/>
      <c r="Q9446"/>
    </row>
    <row r="9447" spans="1:17" x14ac:dyDescent="0.2">
      <c r="A9447" t="s">
        <v>24</v>
      </c>
      <c r="B9447" s="1">
        <v>40575</v>
      </c>
      <c r="C9447" s="2">
        <v>0.39583333333333331</v>
      </c>
      <c r="D9447">
        <v>1132.5</v>
      </c>
      <c r="E9447">
        <v>1139.5</v>
      </c>
      <c r="F9447">
        <v>1131.75</v>
      </c>
      <c r="G9447">
        <v>1138.25</v>
      </c>
      <c r="H9447">
        <v>480737</v>
      </c>
      <c r="I9447" t="b">
        <f>AND(HOUR(C9447)=9,MINUTE(C9447)=30,HOUR(C9446)=15,MINUTE(C9446)=15)</f>
        <v>1</v>
      </c>
      <c r="J9447">
        <f>MAX(E9447:E9453)</f>
        <v>1148</v>
      </c>
      <c r="K9447">
        <f>MIN(F9447:F9453)</f>
        <v>1131.75</v>
      </c>
      <c r="L9447">
        <f>E9447</f>
        <v>1139.5</v>
      </c>
      <c r="M9447" s="6">
        <f>+F9447</f>
        <v>1131.75</v>
      </c>
      <c r="N9447" s="6">
        <f>IF(F9447&gt;J9440,F9447-J9440,FALSE)</f>
        <v>6</v>
      </c>
      <c r="O9447" s="6" t="b">
        <f>IF(L9447&lt;K9440,K9440-L9447,FALSE)</f>
        <v>0</v>
      </c>
      <c r="P9447" s="6" t="b">
        <f>IF(AND(N9447&lt;&gt;FALSE,K9447&lt;=J9440),TRUE,FALSE)</f>
        <v>0</v>
      </c>
      <c r="Q9447" s="6" t="b">
        <f>IF(AND(O9447&lt;&gt;FALSE,J9447&gt;K9440),TRUE,FALSE)</f>
        <v>0</v>
      </c>
    </row>
    <row r="9448" spans="1:17" x14ac:dyDescent="0.2">
      <c r="A9448" t="s">
        <v>24</v>
      </c>
      <c r="B9448" s="1">
        <v>40575</v>
      </c>
      <c r="C9448" s="2">
        <v>0.4375</v>
      </c>
      <c r="D9448">
        <v>1138.5</v>
      </c>
      <c r="E9448">
        <v>1141.5</v>
      </c>
      <c r="F9448">
        <v>1137.75</v>
      </c>
      <c r="G9448">
        <v>1139.5</v>
      </c>
      <c r="H9448">
        <v>245319</v>
      </c>
      <c r="M9448"/>
      <c r="N9448"/>
      <c r="O9448"/>
      <c r="P9448"/>
      <c r="Q9448"/>
    </row>
    <row r="9449" spans="1:17" x14ac:dyDescent="0.2">
      <c r="A9449" t="s">
        <v>24</v>
      </c>
      <c r="B9449" s="1">
        <v>40575</v>
      </c>
      <c r="C9449" s="2">
        <v>0.47916666666666669</v>
      </c>
      <c r="D9449">
        <v>1139.75</v>
      </c>
      <c r="E9449">
        <v>1145.25</v>
      </c>
      <c r="F9449">
        <v>1139.5</v>
      </c>
      <c r="G9449">
        <v>1144.25</v>
      </c>
      <c r="H9449">
        <v>278302</v>
      </c>
      <c r="M9449"/>
      <c r="N9449"/>
      <c r="O9449"/>
      <c r="P9449"/>
      <c r="Q9449"/>
    </row>
    <row r="9450" spans="1:17" x14ac:dyDescent="0.2">
      <c r="A9450" t="s">
        <v>24</v>
      </c>
      <c r="B9450" s="1">
        <v>40575</v>
      </c>
      <c r="C9450" s="2">
        <v>0.52083333333333337</v>
      </c>
      <c r="D9450">
        <v>1144.25</v>
      </c>
      <c r="E9450">
        <v>1147.5</v>
      </c>
      <c r="F9450">
        <v>1143.5</v>
      </c>
      <c r="G9450">
        <v>1146.5</v>
      </c>
      <c r="H9450">
        <v>238707</v>
      </c>
      <c r="M9450"/>
      <c r="N9450"/>
      <c r="O9450"/>
      <c r="P9450"/>
      <c r="Q9450"/>
    </row>
    <row r="9451" spans="1:17" x14ac:dyDescent="0.2">
      <c r="A9451" t="s">
        <v>24</v>
      </c>
      <c r="B9451" s="1">
        <v>40575</v>
      </c>
      <c r="C9451" s="2">
        <v>0.5625</v>
      </c>
      <c r="D9451">
        <v>1146.5</v>
      </c>
      <c r="E9451">
        <v>1146.75</v>
      </c>
      <c r="F9451">
        <v>1144.5</v>
      </c>
      <c r="G9451">
        <v>1144.75</v>
      </c>
      <c r="H9451">
        <v>128403</v>
      </c>
      <c r="M9451"/>
      <c r="N9451"/>
      <c r="O9451"/>
      <c r="P9451"/>
      <c r="Q9451"/>
    </row>
    <row r="9452" spans="1:17" x14ac:dyDescent="0.2">
      <c r="A9452" t="s">
        <v>24</v>
      </c>
      <c r="B9452" s="1">
        <v>40575</v>
      </c>
      <c r="C9452" s="2">
        <v>0.60416666666666663</v>
      </c>
      <c r="D9452">
        <v>1145</v>
      </c>
      <c r="E9452">
        <v>1146.75</v>
      </c>
      <c r="F9452">
        <v>1144</v>
      </c>
      <c r="G9452">
        <v>1146.25</v>
      </c>
      <c r="H9452">
        <v>170970</v>
      </c>
      <c r="M9452"/>
      <c r="N9452"/>
      <c r="O9452"/>
      <c r="P9452"/>
      <c r="Q9452"/>
    </row>
    <row r="9453" spans="1:17" x14ac:dyDescent="0.2">
      <c r="A9453" t="s">
        <v>24</v>
      </c>
      <c r="B9453" s="1">
        <v>40575</v>
      </c>
      <c r="C9453" s="2">
        <v>0.63541666666666663</v>
      </c>
      <c r="D9453">
        <v>1146.25</v>
      </c>
      <c r="E9453">
        <v>1148</v>
      </c>
      <c r="F9453">
        <v>1144.25</v>
      </c>
      <c r="G9453">
        <v>1144.25</v>
      </c>
      <c r="H9453">
        <v>303547</v>
      </c>
      <c r="M9453"/>
      <c r="N9453"/>
      <c r="O9453"/>
      <c r="P9453"/>
      <c r="Q9453"/>
    </row>
    <row r="9454" spans="1:17" x14ac:dyDescent="0.2">
      <c r="A9454" t="s">
        <v>24</v>
      </c>
      <c r="B9454" s="1">
        <v>40576</v>
      </c>
      <c r="C9454" s="2">
        <v>0.39583333333333331</v>
      </c>
      <c r="D9454">
        <v>1142</v>
      </c>
      <c r="E9454">
        <v>1145.75</v>
      </c>
      <c r="F9454">
        <v>1141.25</v>
      </c>
      <c r="G9454">
        <v>1145.25</v>
      </c>
      <c r="H9454">
        <v>348646</v>
      </c>
      <c r="I9454" t="b">
        <f>AND(HOUR(C9454)=9,MINUTE(C9454)=30,HOUR(C9453)=15,MINUTE(C9453)=15)</f>
        <v>1</v>
      </c>
      <c r="J9454">
        <f>MAX(E9454:E9460)</f>
        <v>1146.25</v>
      </c>
      <c r="K9454">
        <f>MIN(F9454:F9460)</f>
        <v>1141.25</v>
      </c>
      <c r="L9454">
        <f>E9454</f>
        <v>1145.75</v>
      </c>
      <c r="M9454" s="6">
        <f>+F9454</f>
        <v>1141.25</v>
      </c>
      <c r="N9454" s="6" t="b">
        <f>IF(F9454&gt;J9447,F9454-J9447,FALSE)</f>
        <v>0</v>
      </c>
      <c r="O9454" s="6" t="b">
        <f>IF(L9454&lt;K9447,K9447-L9454,FALSE)</f>
        <v>0</v>
      </c>
      <c r="P9454" s="6" t="b">
        <f>IF(AND(N9454&lt;&gt;FALSE,K9454&lt;=J9447),TRUE,FALSE)</f>
        <v>0</v>
      </c>
      <c r="Q9454" s="6" t="b">
        <f>IF(AND(O9454&lt;&gt;FALSE,J9454&gt;K9447),TRUE,FALSE)</f>
        <v>0</v>
      </c>
    </row>
    <row r="9455" spans="1:17" x14ac:dyDescent="0.2">
      <c r="A9455" t="s">
        <v>24</v>
      </c>
      <c r="B9455" s="1">
        <v>40576</v>
      </c>
      <c r="C9455" s="2">
        <v>0.4375</v>
      </c>
      <c r="D9455">
        <v>1145.25</v>
      </c>
      <c r="E9455">
        <v>1146.25</v>
      </c>
      <c r="F9455">
        <v>1141.75</v>
      </c>
      <c r="G9455">
        <v>1144</v>
      </c>
      <c r="H9455">
        <v>179657</v>
      </c>
      <c r="M9455"/>
      <c r="N9455"/>
      <c r="O9455"/>
      <c r="P9455"/>
      <c r="Q9455"/>
    </row>
    <row r="9456" spans="1:17" x14ac:dyDescent="0.2">
      <c r="A9456" t="s">
        <v>24</v>
      </c>
      <c r="B9456" s="1">
        <v>40576</v>
      </c>
      <c r="C9456" s="2">
        <v>0.47916666666666669</v>
      </c>
      <c r="D9456">
        <v>1143.75</v>
      </c>
      <c r="E9456">
        <v>1144.75</v>
      </c>
      <c r="F9456">
        <v>1141.75</v>
      </c>
      <c r="G9456">
        <v>1142</v>
      </c>
      <c r="H9456">
        <v>116724</v>
      </c>
      <c r="M9456"/>
      <c r="N9456"/>
      <c r="O9456"/>
      <c r="P9456"/>
      <c r="Q9456"/>
    </row>
    <row r="9457" spans="1:17" x14ac:dyDescent="0.2">
      <c r="A9457" t="s">
        <v>24</v>
      </c>
      <c r="B9457" s="1">
        <v>40576</v>
      </c>
      <c r="C9457" s="2">
        <v>0.52083333333333337</v>
      </c>
      <c r="D9457">
        <v>1141.75</v>
      </c>
      <c r="E9457">
        <v>1144.25</v>
      </c>
      <c r="F9457">
        <v>1141.75</v>
      </c>
      <c r="G9457">
        <v>1144</v>
      </c>
      <c r="H9457">
        <v>83445</v>
      </c>
      <c r="M9457"/>
      <c r="N9457"/>
      <c r="O9457"/>
      <c r="P9457"/>
      <c r="Q9457"/>
    </row>
    <row r="9458" spans="1:17" x14ac:dyDescent="0.2">
      <c r="A9458" t="s">
        <v>24</v>
      </c>
      <c r="B9458" s="1">
        <v>40576</v>
      </c>
      <c r="C9458" s="2">
        <v>0.5625</v>
      </c>
      <c r="D9458">
        <v>1144</v>
      </c>
      <c r="E9458">
        <v>1144.5</v>
      </c>
      <c r="F9458">
        <v>1142.5</v>
      </c>
      <c r="G9458">
        <v>1144</v>
      </c>
      <c r="H9458">
        <v>74963</v>
      </c>
      <c r="M9458"/>
      <c r="N9458"/>
      <c r="O9458"/>
      <c r="P9458"/>
      <c r="Q9458"/>
    </row>
    <row r="9459" spans="1:17" x14ac:dyDescent="0.2">
      <c r="A9459" t="s">
        <v>24</v>
      </c>
      <c r="B9459" s="1">
        <v>40576</v>
      </c>
      <c r="C9459" s="2">
        <v>0.60416666666666663</v>
      </c>
      <c r="D9459">
        <v>1144</v>
      </c>
      <c r="E9459">
        <v>1145.5</v>
      </c>
      <c r="F9459">
        <v>1142.75</v>
      </c>
      <c r="G9459">
        <v>1142.75</v>
      </c>
      <c r="H9459">
        <v>99233</v>
      </c>
      <c r="M9459"/>
      <c r="N9459"/>
      <c r="O9459"/>
      <c r="P9459"/>
      <c r="Q9459"/>
    </row>
    <row r="9460" spans="1:17" x14ac:dyDescent="0.2">
      <c r="A9460" t="s">
        <v>24</v>
      </c>
      <c r="B9460" s="1">
        <v>40576</v>
      </c>
      <c r="C9460" s="2">
        <v>0.63541666666666663</v>
      </c>
      <c r="D9460">
        <v>1143</v>
      </c>
      <c r="E9460">
        <v>1143.5</v>
      </c>
      <c r="F9460">
        <v>1141.25</v>
      </c>
      <c r="G9460">
        <v>1142</v>
      </c>
      <c r="H9460">
        <v>207724</v>
      </c>
      <c r="M9460"/>
      <c r="N9460"/>
      <c r="O9460"/>
      <c r="P9460"/>
      <c r="Q9460"/>
    </row>
    <row r="9461" spans="1:17" x14ac:dyDescent="0.2">
      <c r="A9461" t="s">
        <v>24</v>
      </c>
      <c r="B9461" s="1">
        <v>40577</v>
      </c>
      <c r="C9461" s="2">
        <v>0.39583333333333331</v>
      </c>
      <c r="D9461">
        <v>1140.5</v>
      </c>
      <c r="E9461">
        <v>1143.25</v>
      </c>
      <c r="F9461">
        <v>1133.5</v>
      </c>
      <c r="G9461">
        <v>1137</v>
      </c>
      <c r="H9461">
        <v>486760</v>
      </c>
      <c r="I9461" t="b">
        <f>AND(HOUR(C9461)=9,MINUTE(C9461)=30,HOUR(C9460)=15,MINUTE(C9460)=15)</f>
        <v>1</v>
      </c>
      <c r="J9461">
        <f>MAX(E9461:E9467)</f>
        <v>1147.75</v>
      </c>
      <c r="K9461">
        <f>MIN(F9461:F9467)</f>
        <v>1133.5</v>
      </c>
      <c r="L9461">
        <f>E9461</f>
        <v>1143.25</v>
      </c>
      <c r="M9461" s="6">
        <f>+F9461</f>
        <v>1133.5</v>
      </c>
      <c r="N9461" s="6" t="b">
        <f>IF(F9461&gt;J9454,F9461-J9454,FALSE)</f>
        <v>0</v>
      </c>
      <c r="O9461" s="6" t="b">
        <f>IF(L9461&lt;K9454,K9454-L9461,FALSE)</f>
        <v>0</v>
      </c>
      <c r="P9461" s="6" t="b">
        <f>IF(AND(N9461&lt;&gt;FALSE,K9461&lt;=J9454),TRUE,FALSE)</f>
        <v>0</v>
      </c>
      <c r="Q9461" s="6" t="b">
        <f>IF(AND(O9461&lt;&gt;FALSE,J9461&gt;K9454),TRUE,FALSE)</f>
        <v>0</v>
      </c>
    </row>
    <row r="9462" spans="1:17" x14ac:dyDescent="0.2">
      <c r="A9462" t="s">
        <v>24</v>
      </c>
      <c r="B9462" s="1">
        <v>40577</v>
      </c>
      <c r="C9462" s="2">
        <v>0.4375</v>
      </c>
      <c r="D9462">
        <v>1136.75</v>
      </c>
      <c r="E9462">
        <v>1139</v>
      </c>
      <c r="F9462">
        <v>1135.5</v>
      </c>
      <c r="G9462">
        <v>1138.5</v>
      </c>
      <c r="H9462">
        <v>257790</v>
      </c>
      <c r="M9462"/>
      <c r="N9462"/>
      <c r="O9462"/>
      <c r="P9462"/>
      <c r="Q9462"/>
    </row>
    <row r="9463" spans="1:17" x14ac:dyDescent="0.2">
      <c r="A9463" t="s">
        <v>24</v>
      </c>
      <c r="B9463" s="1">
        <v>40577</v>
      </c>
      <c r="C9463" s="2">
        <v>0.47916666666666669</v>
      </c>
      <c r="D9463">
        <v>1138.25</v>
      </c>
      <c r="E9463">
        <v>1142.75</v>
      </c>
      <c r="F9463">
        <v>1138</v>
      </c>
      <c r="G9463">
        <v>1141.75</v>
      </c>
      <c r="H9463">
        <v>203387</v>
      </c>
      <c r="M9463"/>
      <c r="N9463"/>
      <c r="O9463"/>
      <c r="P9463"/>
      <c r="Q9463"/>
    </row>
    <row r="9464" spans="1:17" x14ac:dyDescent="0.2">
      <c r="A9464" t="s">
        <v>24</v>
      </c>
      <c r="B9464" s="1">
        <v>40577</v>
      </c>
      <c r="C9464" s="2">
        <v>0.52083333333333337</v>
      </c>
      <c r="D9464">
        <v>1141.5</v>
      </c>
      <c r="E9464">
        <v>1142.25</v>
      </c>
      <c r="F9464">
        <v>1140</v>
      </c>
      <c r="G9464">
        <v>1142</v>
      </c>
      <c r="H9464">
        <v>111705</v>
      </c>
      <c r="M9464"/>
      <c r="N9464"/>
      <c r="O9464"/>
      <c r="P9464"/>
      <c r="Q9464"/>
    </row>
    <row r="9465" spans="1:17" x14ac:dyDescent="0.2">
      <c r="A9465" t="s">
        <v>24</v>
      </c>
      <c r="B9465" s="1">
        <v>40577</v>
      </c>
      <c r="C9465" s="2">
        <v>0.5625</v>
      </c>
      <c r="D9465">
        <v>1141.75</v>
      </c>
      <c r="E9465">
        <v>1143</v>
      </c>
      <c r="F9465">
        <v>1140</v>
      </c>
      <c r="G9465">
        <v>1142</v>
      </c>
      <c r="H9465">
        <v>125047</v>
      </c>
      <c r="M9465"/>
      <c r="N9465"/>
      <c r="O9465"/>
      <c r="P9465"/>
      <c r="Q9465"/>
    </row>
    <row r="9466" spans="1:17" x14ac:dyDescent="0.2">
      <c r="A9466" t="s">
        <v>24</v>
      </c>
      <c r="B9466" s="1">
        <v>40577</v>
      </c>
      <c r="C9466" s="2">
        <v>0.60416666666666663</v>
      </c>
      <c r="D9466">
        <v>1142.25</v>
      </c>
      <c r="E9466">
        <v>1146.75</v>
      </c>
      <c r="F9466">
        <v>1141.75</v>
      </c>
      <c r="G9466">
        <v>1146</v>
      </c>
      <c r="H9466">
        <v>211023</v>
      </c>
      <c r="M9466"/>
      <c r="N9466"/>
      <c r="O9466"/>
      <c r="P9466"/>
      <c r="Q9466"/>
    </row>
    <row r="9467" spans="1:17" x14ac:dyDescent="0.2">
      <c r="A9467" t="s">
        <v>24</v>
      </c>
      <c r="B9467" s="1">
        <v>40577</v>
      </c>
      <c r="C9467" s="2">
        <v>0.63541666666666663</v>
      </c>
      <c r="D9467">
        <v>1146.25</v>
      </c>
      <c r="E9467">
        <v>1147.75</v>
      </c>
      <c r="F9467">
        <v>1145</v>
      </c>
      <c r="G9467">
        <v>1145.25</v>
      </c>
      <c r="H9467">
        <v>237372</v>
      </c>
      <c r="M9467"/>
      <c r="N9467"/>
      <c r="O9467"/>
      <c r="P9467"/>
      <c r="Q9467"/>
    </row>
    <row r="9468" spans="1:17" x14ac:dyDescent="0.2">
      <c r="A9468" t="s">
        <v>24</v>
      </c>
      <c r="B9468" s="1">
        <v>40578</v>
      </c>
      <c r="C9468" s="2">
        <v>0.39583333333333331</v>
      </c>
      <c r="D9468">
        <v>1146.25</v>
      </c>
      <c r="E9468">
        <v>1148.25</v>
      </c>
      <c r="F9468">
        <v>1142</v>
      </c>
      <c r="G9468">
        <v>1147</v>
      </c>
      <c r="H9468">
        <v>388821</v>
      </c>
      <c r="I9468" t="b">
        <f>AND(HOUR(C9468)=9,MINUTE(C9468)=30,HOUR(C9467)=15,MINUTE(C9467)=15)</f>
        <v>1</v>
      </c>
      <c r="J9468">
        <f>MAX(E9468:E9474)</f>
        <v>1150.25</v>
      </c>
      <c r="K9468">
        <f>MIN(F9468:F9474)</f>
        <v>1140</v>
      </c>
      <c r="L9468">
        <f>E9468</f>
        <v>1148.25</v>
      </c>
      <c r="M9468" s="6">
        <f>+F9468</f>
        <v>1142</v>
      </c>
      <c r="N9468" s="6" t="b">
        <f>IF(F9468&gt;J9461,F9468-J9461,FALSE)</f>
        <v>0</v>
      </c>
      <c r="O9468" s="6" t="b">
        <f>IF(L9468&lt;K9461,K9461-L9468,FALSE)</f>
        <v>0</v>
      </c>
      <c r="P9468" s="6" t="b">
        <f>IF(AND(N9468&lt;&gt;FALSE,K9468&lt;=J9461),TRUE,FALSE)</f>
        <v>0</v>
      </c>
      <c r="Q9468" s="6" t="b">
        <f>IF(AND(O9468&lt;&gt;FALSE,J9468&gt;K9461),TRUE,FALSE)</f>
        <v>0</v>
      </c>
    </row>
    <row r="9469" spans="1:17" x14ac:dyDescent="0.2">
      <c r="A9469" t="s">
        <v>24</v>
      </c>
      <c r="B9469" s="1">
        <v>40578</v>
      </c>
      <c r="C9469" s="2">
        <v>0.4375</v>
      </c>
      <c r="D9469">
        <v>1147.25</v>
      </c>
      <c r="E9469">
        <v>1147.75</v>
      </c>
      <c r="F9469">
        <v>1140</v>
      </c>
      <c r="G9469">
        <v>1144</v>
      </c>
      <c r="H9469">
        <v>300551</v>
      </c>
      <c r="M9469"/>
      <c r="N9469"/>
      <c r="O9469"/>
      <c r="P9469"/>
      <c r="Q9469"/>
    </row>
    <row r="9470" spans="1:17" x14ac:dyDescent="0.2">
      <c r="A9470" t="s">
        <v>24</v>
      </c>
      <c r="B9470" s="1">
        <v>40578</v>
      </c>
      <c r="C9470" s="2">
        <v>0.47916666666666669</v>
      </c>
      <c r="D9470">
        <v>1144</v>
      </c>
      <c r="E9470">
        <v>1145.5</v>
      </c>
      <c r="F9470">
        <v>1142.75</v>
      </c>
      <c r="G9470">
        <v>1144.25</v>
      </c>
      <c r="H9470">
        <v>107514</v>
      </c>
      <c r="M9470"/>
      <c r="N9470"/>
      <c r="O9470"/>
      <c r="P9470"/>
      <c r="Q9470"/>
    </row>
    <row r="9471" spans="1:17" x14ac:dyDescent="0.2">
      <c r="A9471" t="s">
        <v>24</v>
      </c>
      <c r="B9471" s="1">
        <v>40578</v>
      </c>
      <c r="C9471" s="2">
        <v>0.52083333333333337</v>
      </c>
      <c r="D9471">
        <v>1144.5</v>
      </c>
      <c r="E9471">
        <v>1147.75</v>
      </c>
      <c r="F9471">
        <v>1144.25</v>
      </c>
      <c r="G9471">
        <v>1147</v>
      </c>
      <c r="H9471">
        <v>95846</v>
      </c>
      <c r="M9471"/>
      <c r="N9471"/>
      <c r="O9471"/>
      <c r="P9471"/>
      <c r="Q9471"/>
    </row>
    <row r="9472" spans="1:17" x14ac:dyDescent="0.2">
      <c r="A9472" t="s">
        <v>24</v>
      </c>
      <c r="B9472" s="1">
        <v>40578</v>
      </c>
      <c r="C9472" s="2">
        <v>0.5625</v>
      </c>
      <c r="D9472">
        <v>1147</v>
      </c>
      <c r="E9472">
        <v>1148</v>
      </c>
      <c r="F9472">
        <v>1146.25</v>
      </c>
      <c r="G9472">
        <v>1147</v>
      </c>
      <c r="H9472">
        <v>81920</v>
      </c>
      <c r="M9472"/>
      <c r="N9472"/>
      <c r="O9472"/>
      <c r="P9472"/>
      <c r="Q9472"/>
    </row>
    <row r="9473" spans="1:17" x14ac:dyDescent="0.2">
      <c r="A9473" t="s">
        <v>24</v>
      </c>
      <c r="B9473" s="1">
        <v>40578</v>
      </c>
      <c r="C9473" s="2">
        <v>0.60416666666666663</v>
      </c>
      <c r="D9473">
        <v>1147.25</v>
      </c>
      <c r="E9473">
        <v>1149</v>
      </c>
      <c r="F9473">
        <v>1145.75</v>
      </c>
      <c r="G9473">
        <v>1148</v>
      </c>
      <c r="H9473">
        <v>105162</v>
      </c>
      <c r="M9473"/>
      <c r="N9473"/>
      <c r="O9473"/>
      <c r="P9473"/>
      <c r="Q9473"/>
    </row>
    <row r="9474" spans="1:17" x14ac:dyDescent="0.2">
      <c r="A9474" t="s">
        <v>24</v>
      </c>
      <c r="B9474" s="1">
        <v>40578</v>
      </c>
      <c r="C9474" s="2">
        <v>0.63541666666666663</v>
      </c>
      <c r="D9474">
        <v>1148</v>
      </c>
      <c r="E9474">
        <v>1150.25</v>
      </c>
      <c r="F9474">
        <v>1147.75</v>
      </c>
      <c r="G9474">
        <v>1149.5</v>
      </c>
      <c r="H9474">
        <v>224099</v>
      </c>
      <c r="M9474"/>
      <c r="N9474"/>
      <c r="O9474"/>
      <c r="P9474"/>
      <c r="Q9474"/>
    </row>
    <row r="9475" spans="1:17" x14ac:dyDescent="0.2">
      <c r="A9475" t="s">
        <v>24</v>
      </c>
      <c r="B9475" s="1">
        <v>40581</v>
      </c>
      <c r="C9475" s="2">
        <v>0.39583333333333331</v>
      </c>
      <c r="D9475">
        <v>1152.5</v>
      </c>
      <c r="E9475">
        <v>1159.75</v>
      </c>
      <c r="F9475">
        <v>1152</v>
      </c>
      <c r="G9475">
        <v>1158.5</v>
      </c>
      <c r="H9475">
        <v>352922</v>
      </c>
      <c r="I9475" t="b">
        <f>AND(HOUR(C9475)=9,MINUTE(C9475)=30,HOUR(C9474)=15,MINUTE(C9474)=15)</f>
        <v>1</v>
      </c>
      <c r="J9475">
        <f>MAX(E9475:E9481)</f>
        <v>1162</v>
      </c>
      <c r="K9475">
        <f>MIN(F9475:F9481)</f>
        <v>1152</v>
      </c>
      <c r="L9475">
        <f>E9475</f>
        <v>1159.75</v>
      </c>
      <c r="M9475" s="6">
        <f>+F9475</f>
        <v>1152</v>
      </c>
      <c r="N9475" s="6">
        <f>IF(F9475&gt;J9468,F9475-J9468,FALSE)</f>
        <v>1.75</v>
      </c>
      <c r="O9475" s="6" t="b">
        <f>IF(L9475&lt;K9468,K9468-L9475,FALSE)</f>
        <v>0</v>
      </c>
      <c r="P9475" s="6" t="b">
        <f>IF(AND(N9475&lt;&gt;FALSE,K9475&lt;=J9468),TRUE,FALSE)</f>
        <v>0</v>
      </c>
      <c r="Q9475" s="6" t="b">
        <f>IF(AND(O9475&lt;&gt;FALSE,J9475&gt;K9468),TRUE,FALSE)</f>
        <v>0</v>
      </c>
    </row>
    <row r="9476" spans="1:17" x14ac:dyDescent="0.2">
      <c r="A9476" t="s">
        <v>24</v>
      </c>
      <c r="B9476" s="1">
        <v>40581</v>
      </c>
      <c r="C9476" s="2">
        <v>0.4375</v>
      </c>
      <c r="D9476">
        <v>1158.75</v>
      </c>
      <c r="E9476">
        <v>1161.5</v>
      </c>
      <c r="F9476">
        <v>1158.5</v>
      </c>
      <c r="G9476">
        <v>1160.5</v>
      </c>
      <c r="H9476">
        <v>199612</v>
      </c>
      <c r="M9476"/>
      <c r="N9476"/>
      <c r="O9476"/>
      <c r="P9476"/>
      <c r="Q9476"/>
    </row>
    <row r="9477" spans="1:17" x14ac:dyDescent="0.2">
      <c r="A9477" t="s">
        <v>24</v>
      </c>
      <c r="B9477" s="1">
        <v>40581</v>
      </c>
      <c r="C9477" s="2">
        <v>0.47916666666666669</v>
      </c>
      <c r="D9477">
        <v>1160.5</v>
      </c>
      <c r="E9477">
        <v>1162</v>
      </c>
      <c r="F9477">
        <v>1158.75</v>
      </c>
      <c r="G9477">
        <v>1159.25</v>
      </c>
      <c r="H9477">
        <v>178878</v>
      </c>
      <c r="M9477"/>
      <c r="N9477"/>
      <c r="O9477"/>
      <c r="P9477"/>
      <c r="Q9477"/>
    </row>
    <row r="9478" spans="1:17" x14ac:dyDescent="0.2">
      <c r="A9478" t="s">
        <v>24</v>
      </c>
      <c r="B9478" s="1">
        <v>40581</v>
      </c>
      <c r="C9478" s="2">
        <v>0.52083333333333337</v>
      </c>
      <c r="D9478">
        <v>1159</v>
      </c>
      <c r="E9478">
        <v>1160.75</v>
      </c>
      <c r="F9478">
        <v>1159</v>
      </c>
      <c r="G9478">
        <v>1160</v>
      </c>
      <c r="H9478">
        <v>90684</v>
      </c>
      <c r="M9478"/>
      <c r="N9478"/>
      <c r="O9478"/>
      <c r="P9478"/>
      <c r="Q9478"/>
    </row>
    <row r="9479" spans="1:17" x14ac:dyDescent="0.2">
      <c r="A9479" t="s">
        <v>24</v>
      </c>
      <c r="B9479" s="1">
        <v>40581</v>
      </c>
      <c r="C9479" s="2">
        <v>0.5625</v>
      </c>
      <c r="D9479">
        <v>1160.25</v>
      </c>
      <c r="E9479">
        <v>1160.5</v>
      </c>
      <c r="F9479">
        <v>1158.25</v>
      </c>
      <c r="G9479">
        <v>1158.5</v>
      </c>
      <c r="H9479">
        <v>91263</v>
      </c>
      <c r="M9479"/>
      <c r="N9479"/>
      <c r="O9479"/>
      <c r="P9479"/>
      <c r="Q9479"/>
    </row>
    <row r="9480" spans="1:17" x14ac:dyDescent="0.2">
      <c r="A9480" t="s">
        <v>24</v>
      </c>
      <c r="B9480" s="1">
        <v>40581</v>
      </c>
      <c r="C9480" s="2">
        <v>0.60416666666666663</v>
      </c>
      <c r="D9480">
        <v>1158.5</v>
      </c>
      <c r="E9480">
        <v>1159.25</v>
      </c>
      <c r="F9480">
        <v>1155.25</v>
      </c>
      <c r="G9480">
        <v>1156.5</v>
      </c>
      <c r="H9480">
        <v>178252</v>
      </c>
      <c r="M9480"/>
      <c r="N9480"/>
      <c r="O9480"/>
      <c r="P9480"/>
      <c r="Q9480"/>
    </row>
    <row r="9481" spans="1:17" x14ac:dyDescent="0.2">
      <c r="A9481" t="s">
        <v>24</v>
      </c>
      <c r="B9481" s="1">
        <v>40581</v>
      </c>
      <c r="C9481" s="2">
        <v>0.63541666666666663</v>
      </c>
      <c r="D9481">
        <v>1156.5</v>
      </c>
      <c r="E9481">
        <v>1159.25</v>
      </c>
      <c r="F9481">
        <v>1156.25</v>
      </c>
      <c r="G9481">
        <v>1157.75</v>
      </c>
      <c r="H9481">
        <v>223500</v>
      </c>
      <c r="M9481"/>
      <c r="N9481"/>
      <c r="O9481"/>
      <c r="P9481"/>
      <c r="Q9481"/>
    </row>
    <row r="9482" spans="1:17" x14ac:dyDescent="0.2">
      <c r="A9482" t="s">
        <v>24</v>
      </c>
      <c r="B9482" s="1">
        <v>40582</v>
      </c>
      <c r="C9482" s="2">
        <v>0.39583333333333331</v>
      </c>
      <c r="D9482">
        <v>1159</v>
      </c>
      <c r="E9482">
        <v>1161.25</v>
      </c>
      <c r="F9482">
        <v>1155</v>
      </c>
      <c r="G9482">
        <v>1160.25</v>
      </c>
      <c r="H9482">
        <v>358122</v>
      </c>
      <c r="I9482" t="b">
        <f>AND(HOUR(C9482)=9,MINUTE(C9482)=30,HOUR(C9481)=15,MINUTE(C9481)=15)</f>
        <v>1</v>
      </c>
      <c r="J9482">
        <f>MAX(E9482:E9488)</f>
        <v>1164.25</v>
      </c>
      <c r="K9482">
        <f>MIN(F9482:F9488)</f>
        <v>1155</v>
      </c>
      <c r="L9482">
        <f>E9482</f>
        <v>1161.25</v>
      </c>
      <c r="M9482" s="6">
        <f>+F9482</f>
        <v>1155</v>
      </c>
      <c r="N9482" s="6" t="b">
        <f>IF(F9482&gt;J9475,F9482-J9475,FALSE)</f>
        <v>0</v>
      </c>
      <c r="O9482" s="6" t="b">
        <f>IF(L9482&lt;K9475,K9475-L9482,FALSE)</f>
        <v>0</v>
      </c>
      <c r="P9482" s="6" t="b">
        <f>IF(AND(N9482&lt;&gt;FALSE,K9482&lt;=J9475),TRUE,FALSE)</f>
        <v>0</v>
      </c>
      <c r="Q9482" s="6" t="b">
        <f>IF(AND(O9482&lt;&gt;FALSE,J9482&gt;K9475),TRUE,FALSE)</f>
        <v>0</v>
      </c>
    </row>
    <row r="9483" spans="1:17" x14ac:dyDescent="0.2">
      <c r="A9483" t="s">
        <v>24</v>
      </c>
      <c r="B9483" s="1">
        <v>40582</v>
      </c>
      <c r="C9483" s="2">
        <v>0.4375</v>
      </c>
      <c r="D9483">
        <v>1160.25</v>
      </c>
      <c r="E9483">
        <v>1160.5</v>
      </c>
      <c r="F9483">
        <v>1157.5</v>
      </c>
      <c r="G9483">
        <v>1159.5</v>
      </c>
      <c r="H9483">
        <v>232125</v>
      </c>
      <c r="M9483"/>
      <c r="N9483"/>
      <c r="O9483"/>
      <c r="P9483"/>
      <c r="Q9483"/>
    </row>
    <row r="9484" spans="1:17" x14ac:dyDescent="0.2">
      <c r="A9484" t="s">
        <v>24</v>
      </c>
      <c r="B9484" s="1">
        <v>40582</v>
      </c>
      <c r="C9484" s="2">
        <v>0.47916666666666669</v>
      </c>
      <c r="D9484">
        <v>1159.5</v>
      </c>
      <c r="E9484">
        <v>1161.75</v>
      </c>
      <c r="F9484">
        <v>1159.25</v>
      </c>
      <c r="G9484">
        <v>1161.25</v>
      </c>
      <c r="H9484">
        <v>144143</v>
      </c>
      <c r="M9484"/>
      <c r="N9484"/>
      <c r="O9484"/>
      <c r="P9484"/>
      <c r="Q9484"/>
    </row>
    <row r="9485" spans="1:17" x14ac:dyDescent="0.2">
      <c r="A9485" t="s">
        <v>24</v>
      </c>
      <c r="B9485" s="1">
        <v>40582</v>
      </c>
      <c r="C9485" s="2">
        <v>0.52083333333333337</v>
      </c>
      <c r="D9485">
        <v>1161.5</v>
      </c>
      <c r="E9485">
        <v>1162.5</v>
      </c>
      <c r="F9485">
        <v>1159.5</v>
      </c>
      <c r="G9485">
        <v>1159.5</v>
      </c>
      <c r="H9485">
        <v>98674</v>
      </c>
      <c r="M9485"/>
      <c r="N9485"/>
      <c r="O9485"/>
      <c r="P9485"/>
      <c r="Q9485"/>
    </row>
    <row r="9486" spans="1:17" x14ac:dyDescent="0.2">
      <c r="A9486" t="s">
        <v>24</v>
      </c>
      <c r="B9486" s="1">
        <v>40582</v>
      </c>
      <c r="C9486" s="2">
        <v>0.5625</v>
      </c>
      <c r="D9486">
        <v>1159.5</v>
      </c>
      <c r="E9486">
        <v>1161.75</v>
      </c>
      <c r="F9486">
        <v>1159</v>
      </c>
      <c r="G9486">
        <v>1161.75</v>
      </c>
      <c r="H9486">
        <v>65611</v>
      </c>
      <c r="M9486"/>
      <c r="N9486"/>
      <c r="O9486"/>
      <c r="P9486"/>
      <c r="Q9486"/>
    </row>
    <row r="9487" spans="1:17" x14ac:dyDescent="0.2">
      <c r="A9487" t="s">
        <v>24</v>
      </c>
      <c r="B9487" s="1">
        <v>40582</v>
      </c>
      <c r="C9487" s="2">
        <v>0.60416666666666663</v>
      </c>
      <c r="D9487">
        <v>1161.75</v>
      </c>
      <c r="E9487">
        <v>1163.25</v>
      </c>
      <c r="F9487">
        <v>1160.5</v>
      </c>
      <c r="G9487">
        <v>1162</v>
      </c>
      <c r="H9487">
        <v>135708</v>
      </c>
      <c r="M9487"/>
      <c r="N9487"/>
      <c r="O9487"/>
      <c r="P9487"/>
      <c r="Q9487"/>
    </row>
    <row r="9488" spans="1:17" x14ac:dyDescent="0.2">
      <c r="A9488" t="s">
        <v>24</v>
      </c>
      <c r="B9488" s="1">
        <v>40582</v>
      </c>
      <c r="C9488" s="2">
        <v>0.63541666666666663</v>
      </c>
      <c r="D9488">
        <v>1162.25</v>
      </c>
      <c r="E9488">
        <v>1164.25</v>
      </c>
      <c r="F9488">
        <v>1162</v>
      </c>
      <c r="G9488">
        <v>1163.75</v>
      </c>
      <c r="H9488">
        <v>209391</v>
      </c>
      <c r="M9488"/>
      <c r="N9488"/>
      <c r="O9488"/>
      <c r="P9488"/>
      <c r="Q9488"/>
    </row>
    <row r="9489" spans="1:17" x14ac:dyDescent="0.2">
      <c r="A9489" t="s">
        <v>24</v>
      </c>
      <c r="B9489" s="1">
        <v>40583</v>
      </c>
      <c r="C9489" s="2">
        <v>0.39583333333333331</v>
      </c>
      <c r="D9489">
        <v>1159.75</v>
      </c>
      <c r="E9489">
        <v>1163</v>
      </c>
      <c r="F9489">
        <v>1159.25</v>
      </c>
      <c r="G9489">
        <v>1161.75</v>
      </c>
      <c r="H9489">
        <v>292918</v>
      </c>
      <c r="I9489" t="b">
        <f>AND(HOUR(C9489)=9,MINUTE(C9489)=30,HOUR(C9488)=15,MINUTE(C9488)=15)</f>
        <v>1</v>
      </c>
      <c r="J9489">
        <f>MAX(E9489:E9495)</f>
        <v>1164</v>
      </c>
      <c r="K9489">
        <f>MIN(F9489:F9495)</f>
        <v>1153.75</v>
      </c>
      <c r="L9489">
        <f>E9489</f>
        <v>1163</v>
      </c>
      <c r="M9489" s="6">
        <f>+F9489</f>
        <v>1159.25</v>
      </c>
      <c r="N9489" s="6" t="b">
        <f>IF(F9489&gt;J9482,F9489-J9482,FALSE)</f>
        <v>0</v>
      </c>
      <c r="O9489" s="6" t="b">
        <f>IF(L9489&lt;K9482,K9482-L9489,FALSE)</f>
        <v>0</v>
      </c>
      <c r="P9489" s="6" t="b">
        <f>IF(AND(N9489&lt;&gt;FALSE,K9489&lt;=J9482),TRUE,FALSE)</f>
        <v>0</v>
      </c>
      <c r="Q9489" s="6" t="b">
        <f>IF(AND(O9489&lt;&gt;FALSE,J9489&gt;K9482),TRUE,FALSE)</f>
        <v>0</v>
      </c>
    </row>
    <row r="9490" spans="1:17" x14ac:dyDescent="0.2">
      <c r="A9490" t="s">
        <v>24</v>
      </c>
      <c r="B9490" s="1">
        <v>40583</v>
      </c>
      <c r="C9490" s="2">
        <v>0.4375</v>
      </c>
      <c r="D9490">
        <v>1161.75</v>
      </c>
      <c r="E9490">
        <v>1164</v>
      </c>
      <c r="F9490">
        <v>1156.5</v>
      </c>
      <c r="G9490">
        <v>1157.25</v>
      </c>
      <c r="H9490">
        <v>328382</v>
      </c>
      <c r="M9490"/>
      <c r="N9490"/>
      <c r="O9490"/>
      <c r="P9490"/>
      <c r="Q9490"/>
    </row>
    <row r="9491" spans="1:17" x14ac:dyDescent="0.2">
      <c r="A9491" t="s">
        <v>24</v>
      </c>
      <c r="B9491" s="1">
        <v>40583</v>
      </c>
      <c r="C9491" s="2">
        <v>0.47916666666666669</v>
      </c>
      <c r="D9491">
        <v>1157.25</v>
      </c>
      <c r="E9491">
        <v>1158.75</v>
      </c>
      <c r="F9491">
        <v>1156</v>
      </c>
      <c r="G9491">
        <v>1158</v>
      </c>
      <c r="H9491">
        <v>226282</v>
      </c>
      <c r="M9491"/>
      <c r="N9491"/>
      <c r="O9491"/>
      <c r="P9491"/>
      <c r="Q9491"/>
    </row>
    <row r="9492" spans="1:17" x14ac:dyDescent="0.2">
      <c r="A9492" t="s">
        <v>24</v>
      </c>
      <c r="B9492" s="1">
        <v>40583</v>
      </c>
      <c r="C9492" s="2">
        <v>0.52083333333333337</v>
      </c>
      <c r="D9492">
        <v>1157.75</v>
      </c>
      <c r="E9492">
        <v>1160.75</v>
      </c>
      <c r="F9492">
        <v>1157.5</v>
      </c>
      <c r="G9492">
        <v>1160.5</v>
      </c>
      <c r="H9492">
        <v>146363</v>
      </c>
      <c r="M9492"/>
      <c r="N9492"/>
      <c r="O9492"/>
      <c r="P9492"/>
      <c r="Q9492"/>
    </row>
    <row r="9493" spans="1:17" x14ac:dyDescent="0.2">
      <c r="A9493" t="s">
        <v>24</v>
      </c>
      <c r="B9493" s="1">
        <v>40583</v>
      </c>
      <c r="C9493" s="2">
        <v>0.5625</v>
      </c>
      <c r="D9493">
        <v>1160.75</v>
      </c>
      <c r="E9493">
        <v>1160.75</v>
      </c>
      <c r="F9493">
        <v>1155.25</v>
      </c>
      <c r="G9493">
        <v>1157</v>
      </c>
      <c r="H9493">
        <v>176432</v>
      </c>
      <c r="M9493"/>
      <c r="N9493"/>
      <c r="O9493"/>
      <c r="P9493"/>
      <c r="Q9493"/>
    </row>
    <row r="9494" spans="1:17" x14ac:dyDescent="0.2">
      <c r="A9494" t="s">
        <v>24</v>
      </c>
      <c r="B9494" s="1">
        <v>40583</v>
      </c>
      <c r="C9494" s="2">
        <v>0.60416666666666663</v>
      </c>
      <c r="D9494">
        <v>1156.75</v>
      </c>
      <c r="E9494">
        <v>1158.25</v>
      </c>
      <c r="F9494">
        <v>1153.75</v>
      </c>
      <c r="G9494">
        <v>1158.25</v>
      </c>
      <c r="H9494">
        <v>193255</v>
      </c>
      <c r="M9494"/>
      <c r="N9494"/>
      <c r="O9494"/>
      <c r="P9494"/>
      <c r="Q9494"/>
    </row>
    <row r="9495" spans="1:17" x14ac:dyDescent="0.2">
      <c r="A9495" t="s">
        <v>24</v>
      </c>
      <c r="B9495" s="1">
        <v>40583</v>
      </c>
      <c r="C9495" s="2">
        <v>0.63541666666666663</v>
      </c>
      <c r="D9495">
        <v>1158.25</v>
      </c>
      <c r="E9495">
        <v>1162.75</v>
      </c>
      <c r="F9495">
        <v>1157.25</v>
      </c>
      <c r="G9495">
        <v>1161</v>
      </c>
      <c r="H9495">
        <v>261979</v>
      </c>
      <c r="M9495"/>
      <c r="N9495"/>
      <c r="O9495"/>
      <c r="P9495"/>
      <c r="Q9495"/>
    </row>
    <row r="9496" spans="1:17" x14ac:dyDescent="0.2">
      <c r="A9496" t="s">
        <v>24</v>
      </c>
      <c r="B9496" s="1">
        <v>40584</v>
      </c>
      <c r="C9496" s="2">
        <v>0.39583333333333331</v>
      </c>
      <c r="D9496">
        <v>1153.5</v>
      </c>
      <c r="E9496">
        <v>1158.5</v>
      </c>
      <c r="F9496">
        <v>1150.5</v>
      </c>
      <c r="G9496">
        <v>1157.5</v>
      </c>
      <c r="H9496">
        <v>502893</v>
      </c>
      <c r="I9496" t="b">
        <f>AND(HOUR(C9496)=9,MINUTE(C9496)=30,HOUR(C9495)=15,MINUTE(C9495)=15)</f>
        <v>1</v>
      </c>
      <c r="J9496">
        <f>MAX(E9496:E9502)</f>
        <v>1162.5</v>
      </c>
      <c r="K9496">
        <f>MIN(F9496:F9502)</f>
        <v>1150.5</v>
      </c>
      <c r="L9496">
        <f>E9496</f>
        <v>1158.5</v>
      </c>
      <c r="M9496" s="6">
        <f>+F9496</f>
        <v>1150.5</v>
      </c>
      <c r="N9496" s="6" t="b">
        <f>IF(F9496&gt;J9489,F9496-J9489,FALSE)</f>
        <v>0</v>
      </c>
      <c r="O9496" s="6" t="b">
        <f>IF(L9496&lt;K9489,K9489-L9496,FALSE)</f>
        <v>0</v>
      </c>
      <c r="P9496" s="6" t="b">
        <f>IF(AND(N9496&lt;&gt;FALSE,K9496&lt;=J9489),TRUE,FALSE)</f>
        <v>0</v>
      </c>
      <c r="Q9496" s="6" t="b">
        <f>IF(AND(O9496&lt;&gt;FALSE,J9496&gt;K9489),TRUE,FALSE)</f>
        <v>0</v>
      </c>
    </row>
    <row r="9497" spans="1:17" x14ac:dyDescent="0.2">
      <c r="A9497" t="s">
        <v>24</v>
      </c>
      <c r="B9497" s="1">
        <v>40584</v>
      </c>
      <c r="C9497" s="2">
        <v>0.4375</v>
      </c>
      <c r="D9497">
        <v>1157.5</v>
      </c>
      <c r="E9497">
        <v>1159.75</v>
      </c>
      <c r="F9497">
        <v>1156</v>
      </c>
      <c r="G9497">
        <v>1159.75</v>
      </c>
      <c r="H9497">
        <v>261148</v>
      </c>
      <c r="M9497"/>
      <c r="N9497"/>
      <c r="O9497"/>
      <c r="P9497"/>
      <c r="Q9497"/>
    </row>
    <row r="9498" spans="1:17" x14ac:dyDescent="0.2">
      <c r="A9498" t="s">
        <v>24</v>
      </c>
      <c r="B9498" s="1">
        <v>40584</v>
      </c>
      <c r="C9498" s="2">
        <v>0.47916666666666669</v>
      </c>
      <c r="D9498">
        <v>1159.5</v>
      </c>
      <c r="E9498">
        <v>1161.25</v>
      </c>
      <c r="F9498">
        <v>1158.5</v>
      </c>
      <c r="G9498">
        <v>1159.75</v>
      </c>
      <c r="H9498">
        <v>136337</v>
      </c>
      <c r="M9498"/>
      <c r="N9498"/>
      <c r="O9498"/>
      <c r="P9498"/>
      <c r="Q9498"/>
    </row>
    <row r="9499" spans="1:17" x14ac:dyDescent="0.2">
      <c r="A9499" t="s">
        <v>24</v>
      </c>
      <c r="B9499" s="1">
        <v>40584</v>
      </c>
      <c r="C9499" s="2">
        <v>0.52083333333333337</v>
      </c>
      <c r="D9499">
        <v>1159.5</v>
      </c>
      <c r="E9499">
        <v>1160.75</v>
      </c>
      <c r="F9499">
        <v>1157.25</v>
      </c>
      <c r="G9499">
        <v>1157.25</v>
      </c>
      <c r="H9499">
        <v>148667</v>
      </c>
      <c r="M9499"/>
      <c r="N9499"/>
      <c r="O9499"/>
      <c r="P9499"/>
      <c r="Q9499"/>
    </row>
    <row r="9500" spans="1:17" x14ac:dyDescent="0.2">
      <c r="A9500" t="s">
        <v>24</v>
      </c>
      <c r="B9500" s="1">
        <v>40584</v>
      </c>
      <c r="C9500" s="2">
        <v>0.5625</v>
      </c>
      <c r="D9500">
        <v>1157.5</v>
      </c>
      <c r="E9500">
        <v>1160</v>
      </c>
      <c r="F9500">
        <v>1156.5</v>
      </c>
      <c r="G9500">
        <v>1159.25</v>
      </c>
      <c r="H9500">
        <v>135017</v>
      </c>
      <c r="M9500"/>
      <c r="N9500"/>
      <c r="O9500"/>
      <c r="P9500"/>
      <c r="Q9500"/>
    </row>
    <row r="9501" spans="1:17" x14ac:dyDescent="0.2">
      <c r="A9501" t="s">
        <v>24</v>
      </c>
      <c r="B9501" s="1">
        <v>40584</v>
      </c>
      <c r="C9501" s="2">
        <v>0.60416666666666663</v>
      </c>
      <c r="D9501">
        <v>1159.5</v>
      </c>
      <c r="E9501">
        <v>1160.5</v>
      </c>
      <c r="F9501">
        <v>1157.25</v>
      </c>
      <c r="G9501">
        <v>1160</v>
      </c>
      <c r="H9501">
        <v>148416</v>
      </c>
      <c r="M9501"/>
      <c r="N9501"/>
      <c r="O9501"/>
      <c r="P9501"/>
      <c r="Q9501"/>
    </row>
    <row r="9502" spans="1:17" x14ac:dyDescent="0.2">
      <c r="A9502" t="s">
        <v>24</v>
      </c>
      <c r="B9502" s="1">
        <v>40584</v>
      </c>
      <c r="C9502" s="2">
        <v>0.63541666666666663</v>
      </c>
      <c r="D9502">
        <v>1160</v>
      </c>
      <c r="E9502">
        <v>1162.5</v>
      </c>
      <c r="F9502">
        <v>1157.25</v>
      </c>
      <c r="G9502">
        <v>1160.75</v>
      </c>
      <c r="H9502">
        <v>408632</v>
      </c>
      <c r="M9502"/>
      <c r="N9502"/>
      <c r="O9502"/>
      <c r="P9502"/>
      <c r="Q9502"/>
    </row>
    <row r="9503" spans="1:17" x14ac:dyDescent="0.2">
      <c r="A9503" t="s">
        <v>24</v>
      </c>
      <c r="B9503" s="1">
        <v>40585</v>
      </c>
      <c r="C9503" s="2">
        <v>0.39583333333333331</v>
      </c>
      <c r="D9503">
        <v>1155.75</v>
      </c>
      <c r="E9503">
        <v>1161</v>
      </c>
      <c r="F9503">
        <v>1155.25</v>
      </c>
      <c r="G9503">
        <v>1160.75</v>
      </c>
      <c r="H9503">
        <v>307477</v>
      </c>
      <c r="I9503" t="b">
        <f>AND(HOUR(C9503)=9,MINUTE(C9503)=30,HOUR(C9502)=15,MINUTE(C9502)=15)</f>
        <v>1</v>
      </c>
      <c r="J9503">
        <f>MAX(E9503:E9509)</f>
        <v>1170.75</v>
      </c>
      <c r="K9503">
        <f>MIN(F9503:F9509)</f>
        <v>1155.25</v>
      </c>
      <c r="L9503">
        <f>E9503</f>
        <v>1161</v>
      </c>
      <c r="M9503" s="6">
        <f>+F9503</f>
        <v>1155.25</v>
      </c>
      <c r="N9503" s="6" t="b">
        <f>IF(F9503&gt;J9496,F9503-J9496,FALSE)</f>
        <v>0</v>
      </c>
      <c r="O9503" s="6" t="b">
        <f>IF(L9503&lt;K9496,K9496-L9503,FALSE)</f>
        <v>0</v>
      </c>
      <c r="P9503" s="6" t="b">
        <f>IF(AND(N9503&lt;&gt;FALSE,K9503&lt;=J9496),TRUE,FALSE)</f>
        <v>0</v>
      </c>
      <c r="Q9503" s="6" t="b">
        <f>IF(AND(O9503&lt;&gt;FALSE,J9503&gt;K9496),TRUE,FALSE)</f>
        <v>0</v>
      </c>
    </row>
    <row r="9504" spans="1:17" x14ac:dyDescent="0.2">
      <c r="A9504" t="s">
        <v>24</v>
      </c>
      <c r="B9504" s="1">
        <v>40585</v>
      </c>
      <c r="C9504" s="2">
        <v>0.4375</v>
      </c>
      <c r="D9504">
        <v>1160.75</v>
      </c>
      <c r="E9504">
        <v>1169</v>
      </c>
      <c r="F9504">
        <v>1160.5</v>
      </c>
      <c r="G9504">
        <v>1166.75</v>
      </c>
      <c r="H9504">
        <v>531332</v>
      </c>
      <c r="M9504"/>
      <c r="N9504"/>
      <c r="O9504"/>
      <c r="P9504"/>
      <c r="Q9504"/>
    </row>
    <row r="9505" spans="1:17" x14ac:dyDescent="0.2">
      <c r="A9505" t="s">
        <v>24</v>
      </c>
      <c r="B9505" s="1">
        <v>40585</v>
      </c>
      <c r="C9505" s="2">
        <v>0.47916666666666669</v>
      </c>
      <c r="D9505">
        <v>1166.5</v>
      </c>
      <c r="E9505">
        <v>1167</v>
      </c>
      <c r="F9505">
        <v>1162.5</v>
      </c>
      <c r="G9505">
        <v>1163.75</v>
      </c>
      <c r="H9505">
        <v>200307</v>
      </c>
      <c r="M9505"/>
      <c r="N9505"/>
      <c r="O9505"/>
      <c r="P9505"/>
      <c r="Q9505"/>
    </row>
    <row r="9506" spans="1:17" x14ac:dyDescent="0.2">
      <c r="A9506" t="s">
        <v>24</v>
      </c>
      <c r="B9506" s="1">
        <v>40585</v>
      </c>
      <c r="C9506" s="2">
        <v>0.52083333333333337</v>
      </c>
      <c r="D9506">
        <v>1163.5</v>
      </c>
      <c r="E9506">
        <v>1167.25</v>
      </c>
      <c r="F9506">
        <v>1163.5</v>
      </c>
      <c r="G9506">
        <v>1166.25</v>
      </c>
      <c r="H9506">
        <v>112446</v>
      </c>
      <c r="M9506"/>
      <c r="N9506"/>
      <c r="O9506"/>
      <c r="P9506"/>
      <c r="Q9506"/>
    </row>
    <row r="9507" spans="1:17" x14ac:dyDescent="0.2">
      <c r="A9507" t="s">
        <v>24</v>
      </c>
      <c r="B9507" s="1">
        <v>40585</v>
      </c>
      <c r="C9507" s="2">
        <v>0.5625</v>
      </c>
      <c r="D9507">
        <v>1166.25</v>
      </c>
      <c r="E9507">
        <v>1168.5</v>
      </c>
      <c r="F9507">
        <v>1165.75</v>
      </c>
      <c r="G9507">
        <v>1168.25</v>
      </c>
      <c r="H9507">
        <v>103566</v>
      </c>
      <c r="M9507"/>
      <c r="N9507"/>
      <c r="O9507"/>
      <c r="P9507"/>
      <c r="Q9507"/>
    </row>
    <row r="9508" spans="1:17" x14ac:dyDescent="0.2">
      <c r="A9508" t="s">
        <v>24</v>
      </c>
      <c r="B9508" s="1">
        <v>40585</v>
      </c>
      <c r="C9508" s="2">
        <v>0.60416666666666663</v>
      </c>
      <c r="D9508">
        <v>1168.5</v>
      </c>
      <c r="E9508">
        <v>1170.75</v>
      </c>
      <c r="F9508">
        <v>1168.25</v>
      </c>
      <c r="G9508">
        <v>1169.75</v>
      </c>
      <c r="H9508">
        <v>144189</v>
      </c>
      <c r="M9508"/>
      <c r="N9508"/>
      <c r="O9508"/>
      <c r="P9508"/>
      <c r="Q9508"/>
    </row>
    <row r="9509" spans="1:17" x14ac:dyDescent="0.2">
      <c r="A9509" t="s">
        <v>24</v>
      </c>
      <c r="B9509" s="1">
        <v>40585</v>
      </c>
      <c r="C9509" s="2">
        <v>0.63541666666666663</v>
      </c>
      <c r="D9509">
        <v>1170</v>
      </c>
      <c r="E9509">
        <v>1170.25</v>
      </c>
      <c r="F9509">
        <v>1167.75</v>
      </c>
      <c r="G9509">
        <v>1169.5</v>
      </c>
      <c r="H9509">
        <v>241828</v>
      </c>
      <c r="M9509"/>
      <c r="N9509"/>
      <c r="O9509"/>
      <c r="P9509"/>
      <c r="Q9509"/>
    </row>
    <row r="9510" spans="1:17" x14ac:dyDescent="0.2">
      <c r="A9510" t="s">
        <v>24</v>
      </c>
      <c r="B9510" s="1">
        <v>40588</v>
      </c>
      <c r="C9510" s="2">
        <v>0.39583333333333331</v>
      </c>
      <c r="D9510">
        <v>1168</v>
      </c>
      <c r="E9510">
        <v>1170.75</v>
      </c>
      <c r="F9510">
        <v>1167.25</v>
      </c>
      <c r="G9510">
        <v>1169.75</v>
      </c>
      <c r="H9510">
        <v>281950</v>
      </c>
      <c r="I9510" t="b">
        <f>AND(HOUR(C9510)=9,MINUTE(C9510)=30,HOUR(C9509)=15,MINUTE(C9509)=15)</f>
        <v>1</v>
      </c>
      <c r="J9510">
        <f>MAX(E9510:E9516)</f>
        <v>1173.25</v>
      </c>
      <c r="K9510">
        <f>MIN(F9510:F9516)</f>
        <v>1166.5</v>
      </c>
      <c r="L9510">
        <f>E9510</f>
        <v>1170.75</v>
      </c>
      <c r="M9510" s="6">
        <f>+F9510</f>
        <v>1167.25</v>
      </c>
      <c r="N9510" s="6" t="b">
        <f>IF(F9510&gt;J9503,F9510-J9503,FALSE)</f>
        <v>0</v>
      </c>
      <c r="O9510" s="6" t="b">
        <f>IF(L9510&lt;K9503,K9503-L9510,FALSE)</f>
        <v>0</v>
      </c>
      <c r="P9510" s="6" t="b">
        <f>IF(AND(N9510&lt;&gt;FALSE,K9510&lt;=J9503),TRUE,FALSE)</f>
        <v>0</v>
      </c>
      <c r="Q9510" s="6" t="b">
        <f>IF(AND(O9510&lt;&gt;FALSE,J9510&gt;K9503),TRUE,FALSE)</f>
        <v>0</v>
      </c>
    </row>
    <row r="9511" spans="1:17" x14ac:dyDescent="0.2">
      <c r="A9511" t="s">
        <v>24</v>
      </c>
      <c r="B9511" s="1">
        <v>40588</v>
      </c>
      <c r="C9511" s="2">
        <v>0.4375</v>
      </c>
      <c r="D9511">
        <v>1169.5</v>
      </c>
      <c r="E9511">
        <v>1170</v>
      </c>
      <c r="F9511">
        <v>1166.5</v>
      </c>
      <c r="G9511">
        <v>1169</v>
      </c>
      <c r="H9511">
        <v>172969</v>
      </c>
      <c r="M9511"/>
      <c r="N9511"/>
      <c r="O9511"/>
      <c r="P9511"/>
      <c r="Q9511"/>
    </row>
    <row r="9512" spans="1:17" x14ac:dyDescent="0.2">
      <c r="A9512" t="s">
        <v>24</v>
      </c>
      <c r="B9512" s="1">
        <v>40588</v>
      </c>
      <c r="C9512" s="2">
        <v>0.47916666666666669</v>
      </c>
      <c r="D9512">
        <v>1169</v>
      </c>
      <c r="E9512">
        <v>1171.5</v>
      </c>
      <c r="F9512">
        <v>1168.75</v>
      </c>
      <c r="G9512">
        <v>1170.5</v>
      </c>
      <c r="H9512">
        <v>90554</v>
      </c>
      <c r="M9512"/>
      <c r="N9512"/>
      <c r="O9512"/>
      <c r="P9512"/>
      <c r="Q9512"/>
    </row>
    <row r="9513" spans="1:17" x14ac:dyDescent="0.2">
      <c r="A9513" t="s">
        <v>24</v>
      </c>
      <c r="B9513" s="1">
        <v>40588</v>
      </c>
      <c r="C9513" s="2">
        <v>0.52083333333333337</v>
      </c>
      <c r="D9513">
        <v>1170.5</v>
      </c>
      <c r="E9513">
        <v>1171.5</v>
      </c>
      <c r="F9513">
        <v>1169.75</v>
      </c>
      <c r="G9513">
        <v>1170.75</v>
      </c>
      <c r="H9513">
        <v>71528</v>
      </c>
      <c r="M9513"/>
      <c r="N9513"/>
      <c r="O9513"/>
      <c r="P9513"/>
      <c r="Q9513"/>
    </row>
    <row r="9514" spans="1:17" x14ac:dyDescent="0.2">
      <c r="A9514" t="s">
        <v>24</v>
      </c>
      <c r="B9514" s="1">
        <v>40588</v>
      </c>
      <c r="C9514" s="2">
        <v>0.5625</v>
      </c>
      <c r="D9514">
        <v>1170.75</v>
      </c>
      <c r="E9514">
        <v>1171.5</v>
      </c>
      <c r="F9514">
        <v>1170</v>
      </c>
      <c r="G9514">
        <v>1171</v>
      </c>
      <c r="H9514">
        <v>62669</v>
      </c>
      <c r="M9514"/>
      <c r="N9514"/>
      <c r="O9514"/>
      <c r="P9514"/>
      <c r="Q9514"/>
    </row>
    <row r="9515" spans="1:17" x14ac:dyDescent="0.2">
      <c r="A9515" t="s">
        <v>24</v>
      </c>
      <c r="B9515" s="1">
        <v>40588</v>
      </c>
      <c r="C9515" s="2">
        <v>0.60416666666666663</v>
      </c>
      <c r="D9515">
        <v>1170.75</v>
      </c>
      <c r="E9515">
        <v>1172.25</v>
      </c>
      <c r="F9515">
        <v>1170.25</v>
      </c>
      <c r="G9515">
        <v>1170.75</v>
      </c>
      <c r="H9515">
        <v>106349</v>
      </c>
      <c r="M9515"/>
      <c r="N9515"/>
      <c r="O9515"/>
      <c r="P9515"/>
      <c r="Q9515"/>
    </row>
    <row r="9516" spans="1:17" x14ac:dyDescent="0.2">
      <c r="A9516" t="s">
        <v>24</v>
      </c>
      <c r="B9516" s="1">
        <v>40588</v>
      </c>
      <c r="C9516" s="2">
        <v>0.63541666666666663</v>
      </c>
      <c r="D9516">
        <v>1170.75</v>
      </c>
      <c r="E9516">
        <v>1173.25</v>
      </c>
      <c r="F9516">
        <v>1169.5</v>
      </c>
      <c r="G9516">
        <v>1169.75</v>
      </c>
      <c r="H9516">
        <v>223353</v>
      </c>
      <c r="M9516"/>
      <c r="N9516"/>
      <c r="O9516"/>
      <c r="P9516"/>
      <c r="Q9516"/>
    </row>
    <row r="9517" spans="1:17" x14ac:dyDescent="0.2">
      <c r="A9517" t="s">
        <v>24</v>
      </c>
      <c r="B9517" s="1">
        <v>40589</v>
      </c>
      <c r="C9517" s="2">
        <v>0.39583333333333331</v>
      </c>
      <c r="D9517">
        <v>1167.75</v>
      </c>
      <c r="E9517">
        <v>1170</v>
      </c>
      <c r="F9517">
        <v>1164.25</v>
      </c>
      <c r="G9517">
        <v>1164.5</v>
      </c>
      <c r="H9517">
        <v>393731</v>
      </c>
      <c r="I9517" t="b">
        <f>AND(HOUR(C9517)=9,MINUTE(C9517)=30,HOUR(C9516)=15,MINUTE(C9516)=15)</f>
        <v>1</v>
      </c>
      <c r="J9517">
        <f>MAX(E9517:E9523)</f>
        <v>1170</v>
      </c>
      <c r="K9517">
        <f>MIN(F9517:F9523)</f>
        <v>1164.25</v>
      </c>
      <c r="L9517">
        <f>E9517</f>
        <v>1170</v>
      </c>
      <c r="M9517" s="6">
        <f>+F9517</f>
        <v>1164.25</v>
      </c>
      <c r="N9517" s="6" t="b">
        <f>IF(F9517&gt;J9510,F9517-J9510,FALSE)</f>
        <v>0</v>
      </c>
      <c r="O9517" s="6" t="b">
        <f>IF(L9517&lt;K9510,K9510-L9517,FALSE)</f>
        <v>0</v>
      </c>
      <c r="P9517" s="6" t="b">
        <f>IF(AND(N9517&lt;&gt;FALSE,K9517&lt;=J9510),TRUE,FALSE)</f>
        <v>0</v>
      </c>
      <c r="Q9517" s="6" t="b">
        <f>IF(AND(O9517&lt;&gt;FALSE,J9517&gt;K9510),TRUE,FALSE)</f>
        <v>0</v>
      </c>
    </row>
    <row r="9518" spans="1:17" x14ac:dyDescent="0.2">
      <c r="A9518" t="s">
        <v>24</v>
      </c>
      <c r="B9518" s="1">
        <v>40589</v>
      </c>
      <c r="C9518" s="2">
        <v>0.4375</v>
      </c>
      <c r="D9518">
        <v>1164.5</v>
      </c>
      <c r="E9518">
        <v>1169</v>
      </c>
      <c r="F9518">
        <v>1164.25</v>
      </c>
      <c r="G9518">
        <v>1168.5</v>
      </c>
      <c r="H9518">
        <v>200928</v>
      </c>
      <c r="M9518"/>
      <c r="N9518"/>
      <c r="O9518"/>
      <c r="P9518"/>
      <c r="Q9518"/>
    </row>
    <row r="9519" spans="1:17" x14ac:dyDescent="0.2">
      <c r="A9519" t="s">
        <v>24</v>
      </c>
      <c r="B9519" s="1">
        <v>40589</v>
      </c>
      <c r="C9519" s="2">
        <v>0.47916666666666669</v>
      </c>
      <c r="D9519">
        <v>1168.5</v>
      </c>
      <c r="E9519">
        <v>1169</v>
      </c>
      <c r="F9519">
        <v>1166</v>
      </c>
      <c r="G9519">
        <v>1169</v>
      </c>
      <c r="H9519">
        <v>138299</v>
      </c>
      <c r="M9519"/>
      <c r="N9519"/>
      <c r="O9519"/>
      <c r="P9519"/>
      <c r="Q9519"/>
    </row>
    <row r="9520" spans="1:17" x14ac:dyDescent="0.2">
      <c r="A9520" t="s">
        <v>24</v>
      </c>
      <c r="B9520" s="1">
        <v>40589</v>
      </c>
      <c r="C9520" s="2">
        <v>0.52083333333333337</v>
      </c>
      <c r="D9520">
        <v>1169</v>
      </c>
      <c r="E9520">
        <v>1169.75</v>
      </c>
      <c r="F9520">
        <v>1167.75</v>
      </c>
      <c r="G9520">
        <v>1168.25</v>
      </c>
      <c r="H9520">
        <v>73689</v>
      </c>
      <c r="M9520"/>
      <c r="N9520"/>
      <c r="O9520"/>
      <c r="P9520"/>
      <c r="Q9520"/>
    </row>
    <row r="9521" spans="1:17" x14ac:dyDescent="0.2">
      <c r="A9521" t="s">
        <v>24</v>
      </c>
      <c r="B9521" s="1">
        <v>40589</v>
      </c>
      <c r="C9521" s="2">
        <v>0.5625</v>
      </c>
      <c r="D9521">
        <v>1168</v>
      </c>
      <c r="E9521">
        <v>1169.5</v>
      </c>
      <c r="F9521">
        <v>1164.5</v>
      </c>
      <c r="G9521">
        <v>1164.75</v>
      </c>
      <c r="H9521">
        <v>102442</v>
      </c>
      <c r="M9521"/>
      <c r="N9521"/>
      <c r="O9521"/>
      <c r="P9521"/>
      <c r="Q9521"/>
    </row>
    <row r="9522" spans="1:17" x14ac:dyDescent="0.2">
      <c r="A9522" t="s">
        <v>24</v>
      </c>
      <c r="B9522" s="1">
        <v>40589</v>
      </c>
      <c r="C9522" s="2">
        <v>0.60416666666666663</v>
      </c>
      <c r="D9522">
        <v>1164.75</v>
      </c>
      <c r="E9522">
        <v>1168</v>
      </c>
      <c r="F9522">
        <v>1164.25</v>
      </c>
      <c r="G9522">
        <v>1166.5</v>
      </c>
      <c r="H9522">
        <v>94829</v>
      </c>
      <c r="M9522"/>
      <c r="N9522"/>
      <c r="O9522"/>
      <c r="P9522"/>
      <c r="Q9522"/>
    </row>
    <row r="9523" spans="1:17" x14ac:dyDescent="0.2">
      <c r="A9523" t="s">
        <v>24</v>
      </c>
      <c r="B9523" s="1">
        <v>40589</v>
      </c>
      <c r="C9523" s="2">
        <v>0.63541666666666663</v>
      </c>
      <c r="D9523">
        <v>1166.75</v>
      </c>
      <c r="E9523">
        <v>1169</v>
      </c>
      <c r="F9523">
        <v>1165.5</v>
      </c>
      <c r="G9523">
        <v>1168.25</v>
      </c>
      <c r="H9523">
        <v>221075</v>
      </c>
      <c r="M9523"/>
      <c r="N9523"/>
      <c r="O9523"/>
      <c r="P9523"/>
      <c r="Q9523"/>
    </row>
    <row r="9524" spans="1:17" x14ac:dyDescent="0.2">
      <c r="A9524" t="s">
        <v>24</v>
      </c>
      <c r="B9524" s="1">
        <v>40590</v>
      </c>
      <c r="C9524" s="2">
        <v>0.39583333333333331</v>
      </c>
      <c r="D9524">
        <v>1172.25</v>
      </c>
      <c r="E9524">
        <v>1176</v>
      </c>
      <c r="F9524">
        <v>1171.75</v>
      </c>
      <c r="G9524">
        <v>1175</v>
      </c>
      <c r="H9524">
        <v>331170</v>
      </c>
      <c r="I9524" t="b">
        <f>AND(HOUR(C9524)=9,MINUTE(C9524)=30,HOUR(C9523)=15,MINUTE(C9523)=15)</f>
        <v>1</v>
      </c>
      <c r="J9524">
        <f>MAX(E9524:E9530)</f>
        <v>1178</v>
      </c>
      <c r="K9524">
        <f>MIN(F9524:F9530)</f>
        <v>1169.5</v>
      </c>
      <c r="L9524">
        <f>E9524</f>
        <v>1176</v>
      </c>
      <c r="M9524" s="6">
        <f>+F9524</f>
        <v>1171.75</v>
      </c>
      <c r="N9524" s="6">
        <f>IF(F9524&gt;J9517,F9524-J9517,FALSE)</f>
        <v>1.75</v>
      </c>
      <c r="O9524" s="6" t="b">
        <f>IF(L9524&lt;K9517,K9517-L9524,FALSE)</f>
        <v>0</v>
      </c>
      <c r="P9524" s="6" t="b">
        <f>IF(AND(N9524&lt;&gt;FALSE,K9524&lt;=J9517),TRUE,FALSE)</f>
        <v>1</v>
      </c>
      <c r="Q9524" s="6" t="b">
        <f>IF(AND(O9524&lt;&gt;FALSE,J9524&gt;K9517),TRUE,FALSE)</f>
        <v>0</v>
      </c>
    </row>
    <row r="9525" spans="1:17" x14ac:dyDescent="0.2">
      <c r="A9525" t="s">
        <v>24</v>
      </c>
      <c r="B9525" s="1">
        <v>40590</v>
      </c>
      <c r="C9525" s="2">
        <v>0.4375</v>
      </c>
      <c r="D9525">
        <v>1175.25</v>
      </c>
      <c r="E9525">
        <v>1178</v>
      </c>
      <c r="F9525">
        <v>1175</v>
      </c>
      <c r="G9525">
        <v>1175.25</v>
      </c>
      <c r="H9525">
        <v>336955</v>
      </c>
      <c r="M9525"/>
      <c r="N9525"/>
      <c r="O9525"/>
      <c r="P9525"/>
      <c r="Q9525"/>
    </row>
    <row r="9526" spans="1:17" x14ac:dyDescent="0.2">
      <c r="A9526" t="s">
        <v>24</v>
      </c>
      <c r="B9526" s="1">
        <v>40590</v>
      </c>
      <c r="C9526" s="2">
        <v>0.47916666666666669</v>
      </c>
      <c r="D9526">
        <v>1175.25</v>
      </c>
      <c r="E9526">
        <v>1176</v>
      </c>
      <c r="F9526">
        <v>1169.5</v>
      </c>
      <c r="G9526">
        <v>1172.5</v>
      </c>
      <c r="H9526">
        <v>347265</v>
      </c>
      <c r="M9526"/>
      <c r="N9526"/>
      <c r="O9526"/>
      <c r="P9526"/>
      <c r="Q9526"/>
    </row>
    <row r="9527" spans="1:17" x14ac:dyDescent="0.2">
      <c r="A9527" t="s">
        <v>24</v>
      </c>
      <c r="B9527" s="1">
        <v>40590</v>
      </c>
      <c r="C9527" s="2">
        <v>0.52083333333333337</v>
      </c>
      <c r="D9527">
        <v>1172.25</v>
      </c>
      <c r="E9527">
        <v>1174.25</v>
      </c>
      <c r="F9527">
        <v>1172</v>
      </c>
      <c r="G9527">
        <v>1173</v>
      </c>
      <c r="H9527">
        <v>103298</v>
      </c>
      <c r="M9527"/>
      <c r="N9527"/>
      <c r="O9527"/>
      <c r="P9527"/>
      <c r="Q9527"/>
    </row>
    <row r="9528" spans="1:17" x14ac:dyDescent="0.2">
      <c r="A9528" t="s">
        <v>24</v>
      </c>
      <c r="B9528" s="1">
        <v>40590</v>
      </c>
      <c r="C9528" s="2">
        <v>0.5625</v>
      </c>
      <c r="D9528">
        <v>1173.25</v>
      </c>
      <c r="E9528">
        <v>1175.75</v>
      </c>
      <c r="F9528">
        <v>1172.5</v>
      </c>
      <c r="G9528">
        <v>1173</v>
      </c>
      <c r="H9528">
        <v>123898</v>
      </c>
      <c r="M9528"/>
      <c r="N9528"/>
      <c r="O9528"/>
      <c r="P9528"/>
      <c r="Q9528"/>
    </row>
    <row r="9529" spans="1:17" x14ac:dyDescent="0.2">
      <c r="A9529" t="s">
        <v>24</v>
      </c>
      <c r="B9529" s="1">
        <v>40590</v>
      </c>
      <c r="C9529" s="2">
        <v>0.60416666666666663</v>
      </c>
      <c r="D9529">
        <v>1173.25</v>
      </c>
      <c r="E9529">
        <v>1177</v>
      </c>
      <c r="F9529">
        <v>1173</v>
      </c>
      <c r="G9529">
        <v>1175.5</v>
      </c>
      <c r="H9529">
        <v>128113</v>
      </c>
      <c r="M9529"/>
      <c r="N9529"/>
      <c r="O9529"/>
      <c r="P9529"/>
      <c r="Q9529"/>
    </row>
    <row r="9530" spans="1:17" x14ac:dyDescent="0.2">
      <c r="A9530" t="s">
        <v>24</v>
      </c>
      <c r="B9530" s="1">
        <v>40590</v>
      </c>
      <c r="C9530" s="2">
        <v>0.63541666666666663</v>
      </c>
      <c r="D9530">
        <v>1175.75</v>
      </c>
      <c r="E9530">
        <v>1177.25</v>
      </c>
      <c r="F9530">
        <v>1174.5</v>
      </c>
      <c r="G9530">
        <v>1175</v>
      </c>
      <c r="H9530">
        <v>221705</v>
      </c>
      <c r="M9530"/>
      <c r="N9530"/>
      <c r="O9530"/>
      <c r="P9530"/>
      <c r="Q9530"/>
    </row>
    <row r="9531" spans="1:17" x14ac:dyDescent="0.2">
      <c r="A9531" t="s">
        <v>24</v>
      </c>
      <c r="B9531" s="1">
        <v>40591</v>
      </c>
      <c r="C9531" s="2">
        <v>0.39583333333333331</v>
      </c>
      <c r="D9531">
        <v>1172.25</v>
      </c>
      <c r="E9531">
        <v>1175.75</v>
      </c>
      <c r="F9531">
        <v>1171</v>
      </c>
      <c r="G9531">
        <v>1175</v>
      </c>
      <c r="H9531">
        <v>340171</v>
      </c>
      <c r="I9531" t="b">
        <f>AND(HOUR(C9531)=9,MINUTE(C9531)=30,HOUR(C9530)=15,MINUTE(C9530)=15)</f>
        <v>1</v>
      </c>
      <c r="J9531">
        <f>MAX(E9531:E9537)</f>
        <v>1182</v>
      </c>
      <c r="K9531">
        <f>MIN(F9531:F9537)</f>
        <v>1171</v>
      </c>
      <c r="L9531">
        <f>E9531</f>
        <v>1175.75</v>
      </c>
      <c r="M9531" s="6">
        <f>+F9531</f>
        <v>1171</v>
      </c>
      <c r="N9531" s="6" t="b">
        <f>IF(F9531&gt;J9524,F9531-J9524,FALSE)</f>
        <v>0</v>
      </c>
      <c r="O9531" s="6" t="b">
        <f>IF(L9531&lt;K9524,K9524-L9531,FALSE)</f>
        <v>0</v>
      </c>
      <c r="P9531" s="6" t="b">
        <f>IF(AND(N9531&lt;&gt;FALSE,K9531&lt;=J9524),TRUE,FALSE)</f>
        <v>0</v>
      </c>
      <c r="Q9531" s="6" t="b">
        <f>IF(AND(O9531&lt;&gt;FALSE,J9531&gt;K9524),TRUE,FALSE)</f>
        <v>0</v>
      </c>
    </row>
    <row r="9532" spans="1:17" x14ac:dyDescent="0.2">
      <c r="A9532" t="s">
        <v>24</v>
      </c>
      <c r="B9532" s="1">
        <v>40591</v>
      </c>
      <c r="C9532" s="2">
        <v>0.4375</v>
      </c>
      <c r="D9532">
        <v>1175</v>
      </c>
      <c r="E9532">
        <v>1178.75</v>
      </c>
      <c r="F9532">
        <v>1174</v>
      </c>
      <c r="G9532">
        <v>1178.25</v>
      </c>
      <c r="H9532">
        <v>343726</v>
      </c>
      <c r="M9532"/>
      <c r="N9532"/>
      <c r="O9532"/>
      <c r="P9532"/>
      <c r="Q9532"/>
    </row>
    <row r="9533" spans="1:17" x14ac:dyDescent="0.2">
      <c r="A9533" t="s">
        <v>24</v>
      </c>
      <c r="B9533" s="1">
        <v>40591</v>
      </c>
      <c r="C9533" s="2">
        <v>0.47916666666666669</v>
      </c>
      <c r="D9533">
        <v>1178.5</v>
      </c>
      <c r="E9533">
        <v>1179.25</v>
      </c>
      <c r="F9533">
        <v>1177.25</v>
      </c>
      <c r="G9533">
        <v>1178.25</v>
      </c>
      <c r="H9533">
        <v>138128</v>
      </c>
      <c r="M9533"/>
      <c r="N9533"/>
      <c r="O9533"/>
      <c r="P9533"/>
      <c r="Q9533"/>
    </row>
    <row r="9534" spans="1:17" x14ac:dyDescent="0.2">
      <c r="A9534" t="s">
        <v>24</v>
      </c>
      <c r="B9534" s="1">
        <v>40591</v>
      </c>
      <c r="C9534" s="2">
        <v>0.52083333333333337</v>
      </c>
      <c r="D9534">
        <v>1178</v>
      </c>
      <c r="E9534">
        <v>1180.75</v>
      </c>
      <c r="F9534">
        <v>1177.75</v>
      </c>
      <c r="G9534">
        <v>1180.5</v>
      </c>
      <c r="H9534">
        <v>171552</v>
      </c>
      <c r="M9534"/>
      <c r="N9534"/>
      <c r="O9534"/>
      <c r="P9534"/>
      <c r="Q9534"/>
    </row>
    <row r="9535" spans="1:17" x14ac:dyDescent="0.2">
      <c r="A9535" t="s">
        <v>24</v>
      </c>
      <c r="B9535" s="1">
        <v>40591</v>
      </c>
      <c r="C9535" s="2">
        <v>0.5625</v>
      </c>
      <c r="D9535">
        <v>1180.5</v>
      </c>
      <c r="E9535">
        <v>1181.75</v>
      </c>
      <c r="F9535">
        <v>1179.75</v>
      </c>
      <c r="G9535">
        <v>1180</v>
      </c>
      <c r="H9535">
        <v>139948</v>
      </c>
      <c r="M9535"/>
      <c r="N9535"/>
      <c r="O9535"/>
      <c r="P9535"/>
      <c r="Q9535"/>
    </row>
    <row r="9536" spans="1:17" x14ac:dyDescent="0.2">
      <c r="A9536" t="s">
        <v>24</v>
      </c>
      <c r="B9536" s="1">
        <v>40591</v>
      </c>
      <c r="C9536" s="2">
        <v>0.60416666666666663</v>
      </c>
      <c r="D9536">
        <v>1180</v>
      </c>
      <c r="E9536">
        <v>1182</v>
      </c>
      <c r="F9536">
        <v>1179.5</v>
      </c>
      <c r="G9536">
        <v>1181.25</v>
      </c>
      <c r="H9536">
        <v>110613</v>
      </c>
      <c r="M9536"/>
      <c r="N9536"/>
      <c r="O9536"/>
      <c r="P9536"/>
      <c r="Q9536"/>
    </row>
    <row r="9537" spans="1:17" x14ac:dyDescent="0.2">
      <c r="A9537" t="s">
        <v>24</v>
      </c>
      <c r="B9537" s="1">
        <v>40591</v>
      </c>
      <c r="C9537" s="2">
        <v>0.63541666666666663</v>
      </c>
      <c r="D9537">
        <v>1181.25</v>
      </c>
      <c r="E9537">
        <v>1182</v>
      </c>
      <c r="F9537">
        <v>1179.75</v>
      </c>
      <c r="G9537">
        <v>1179.75</v>
      </c>
      <c r="H9537">
        <v>203738</v>
      </c>
      <c r="M9537"/>
      <c r="N9537"/>
      <c r="O9537"/>
      <c r="P9537"/>
      <c r="Q9537"/>
    </row>
    <row r="9538" spans="1:17" x14ac:dyDescent="0.2">
      <c r="A9538" t="s">
        <v>24</v>
      </c>
      <c r="B9538" s="1">
        <v>40592</v>
      </c>
      <c r="C9538" s="2">
        <v>0.39583333333333331</v>
      </c>
      <c r="D9538">
        <v>1181.5</v>
      </c>
      <c r="E9538">
        <v>1181.75</v>
      </c>
      <c r="F9538">
        <v>1179</v>
      </c>
      <c r="G9538">
        <v>1181</v>
      </c>
      <c r="H9538">
        <v>308386</v>
      </c>
      <c r="I9538" t="b">
        <f>AND(HOUR(C9538)=9,MINUTE(C9538)=30,HOUR(C9537)=15,MINUTE(C9537)=15)</f>
        <v>1</v>
      </c>
      <c r="J9538">
        <f>MAX(E9538:E9544)</f>
        <v>1185</v>
      </c>
      <c r="K9538">
        <f>MIN(F9538:F9544)</f>
        <v>1178.25</v>
      </c>
      <c r="L9538">
        <f>E9538</f>
        <v>1181.75</v>
      </c>
      <c r="M9538" s="6">
        <f>+F9538</f>
        <v>1179</v>
      </c>
      <c r="N9538" s="6" t="b">
        <f>IF(F9538&gt;J9531,F9538-J9531,FALSE)</f>
        <v>0</v>
      </c>
      <c r="O9538" s="6" t="b">
        <f>IF(L9538&lt;K9531,K9531-L9538,FALSE)</f>
        <v>0</v>
      </c>
      <c r="P9538" s="6" t="b">
        <f>IF(AND(N9538&lt;&gt;FALSE,K9538&lt;=J9531),TRUE,FALSE)</f>
        <v>0</v>
      </c>
      <c r="Q9538" s="6" t="b">
        <f>IF(AND(O9538&lt;&gt;FALSE,J9538&gt;K9531),TRUE,FALSE)</f>
        <v>0</v>
      </c>
    </row>
    <row r="9539" spans="1:17" x14ac:dyDescent="0.2">
      <c r="A9539" t="s">
        <v>24</v>
      </c>
      <c r="B9539" s="1">
        <v>40592</v>
      </c>
      <c r="C9539" s="2">
        <v>0.4375</v>
      </c>
      <c r="D9539">
        <v>1181.25</v>
      </c>
      <c r="E9539">
        <v>1183.5</v>
      </c>
      <c r="F9539">
        <v>1180.5</v>
      </c>
      <c r="G9539">
        <v>1182.75</v>
      </c>
      <c r="H9539">
        <v>202714</v>
      </c>
      <c r="M9539"/>
      <c r="N9539"/>
      <c r="O9539"/>
      <c r="P9539"/>
      <c r="Q9539"/>
    </row>
    <row r="9540" spans="1:17" x14ac:dyDescent="0.2">
      <c r="A9540" t="s">
        <v>24</v>
      </c>
      <c r="B9540" s="1">
        <v>40592</v>
      </c>
      <c r="C9540" s="2">
        <v>0.47916666666666669</v>
      </c>
      <c r="D9540">
        <v>1183</v>
      </c>
      <c r="E9540">
        <v>1184.75</v>
      </c>
      <c r="F9540">
        <v>1182.75</v>
      </c>
      <c r="G9540">
        <v>1184.25</v>
      </c>
      <c r="H9540">
        <v>155274</v>
      </c>
      <c r="M9540"/>
      <c r="N9540"/>
      <c r="O9540"/>
      <c r="P9540"/>
      <c r="Q9540"/>
    </row>
    <row r="9541" spans="1:17" x14ac:dyDescent="0.2">
      <c r="A9541" t="s">
        <v>24</v>
      </c>
      <c r="B9541" s="1">
        <v>40592</v>
      </c>
      <c r="C9541" s="2">
        <v>0.52083333333333337</v>
      </c>
      <c r="D9541">
        <v>1184</v>
      </c>
      <c r="E9541">
        <v>1184.5</v>
      </c>
      <c r="F9541">
        <v>1182.25</v>
      </c>
      <c r="G9541">
        <v>1182.5</v>
      </c>
      <c r="H9541">
        <v>107896</v>
      </c>
      <c r="M9541"/>
      <c r="N9541"/>
      <c r="O9541"/>
      <c r="P9541"/>
      <c r="Q9541"/>
    </row>
    <row r="9542" spans="1:17" x14ac:dyDescent="0.2">
      <c r="A9542" t="s">
        <v>24</v>
      </c>
      <c r="B9542" s="1">
        <v>40592</v>
      </c>
      <c r="C9542" s="2">
        <v>0.5625</v>
      </c>
      <c r="D9542">
        <v>1182.5</v>
      </c>
      <c r="E9542">
        <v>1182.75</v>
      </c>
      <c r="F9542">
        <v>1178.5</v>
      </c>
      <c r="G9542">
        <v>1179</v>
      </c>
      <c r="H9542">
        <v>188071</v>
      </c>
      <c r="M9542"/>
      <c r="N9542"/>
      <c r="O9542"/>
      <c r="P9542"/>
      <c r="Q9542"/>
    </row>
    <row r="9543" spans="1:17" x14ac:dyDescent="0.2">
      <c r="A9543" t="s">
        <v>24</v>
      </c>
      <c r="B9543" s="1">
        <v>40592</v>
      </c>
      <c r="C9543" s="2">
        <v>0.60416666666666663</v>
      </c>
      <c r="D9543">
        <v>1179.25</v>
      </c>
      <c r="E9543">
        <v>1181.75</v>
      </c>
      <c r="F9543">
        <v>1178.25</v>
      </c>
      <c r="G9543">
        <v>1180.25</v>
      </c>
      <c r="H9543">
        <v>118268</v>
      </c>
      <c r="M9543"/>
      <c r="N9543"/>
      <c r="O9543"/>
      <c r="P9543"/>
      <c r="Q9543"/>
    </row>
    <row r="9544" spans="1:17" x14ac:dyDescent="0.2">
      <c r="A9544" t="s">
        <v>24</v>
      </c>
      <c r="B9544" s="1">
        <v>40592</v>
      </c>
      <c r="C9544" s="2">
        <v>0.63541666666666663</v>
      </c>
      <c r="D9544">
        <v>1180.25</v>
      </c>
      <c r="E9544">
        <v>1185</v>
      </c>
      <c r="F9544">
        <v>1179.25</v>
      </c>
      <c r="G9544">
        <v>1185</v>
      </c>
      <c r="H9544">
        <v>259077</v>
      </c>
      <c r="M9544"/>
      <c r="N9544"/>
      <c r="O9544"/>
      <c r="P9544"/>
      <c r="Q9544"/>
    </row>
    <row r="9545" spans="1:17" x14ac:dyDescent="0.2">
      <c r="A9545" t="s">
        <v>24</v>
      </c>
      <c r="B9545" s="1">
        <v>40596</v>
      </c>
      <c r="C9545" s="2">
        <v>0.39583333333333331</v>
      </c>
      <c r="D9545">
        <v>1168.5</v>
      </c>
      <c r="E9545">
        <v>1176.5</v>
      </c>
      <c r="F9545">
        <v>1165.25</v>
      </c>
      <c r="G9545">
        <v>1172.5</v>
      </c>
      <c r="H9545">
        <v>623615</v>
      </c>
      <c r="I9545" t="b">
        <f>AND(HOUR(C9545)=9,MINUTE(C9545)=30,HOUR(C9544)=15,MINUTE(C9544)=15)</f>
        <v>1</v>
      </c>
      <c r="J9545">
        <f>MAX(E9545:E9551)</f>
        <v>1176.5</v>
      </c>
      <c r="K9545">
        <f>MIN(F9545:F9551)</f>
        <v>1152.25</v>
      </c>
      <c r="L9545">
        <f>E9545</f>
        <v>1176.5</v>
      </c>
      <c r="M9545" s="6">
        <f>+F9545</f>
        <v>1165.25</v>
      </c>
      <c r="N9545" s="6" t="b">
        <f>IF(F9545&gt;J9538,F9545-J9538,FALSE)</f>
        <v>0</v>
      </c>
      <c r="O9545" s="6">
        <f>IF(L9545&lt;K9538,K9538-L9545,FALSE)</f>
        <v>1.75</v>
      </c>
      <c r="P9545" s="6" t="b">
        <f>IF(AND(N9545&lt;&gt;FALSE,K9545&lt;=J9538),TRUE,FALSE)</f>
        <v>0</v>
      </c>
      <c r="Q9545" s="6" t="b">
        <f>IF(AND(O9545&lt;&gt;FALSE,J9545&gt;K9538),TRUE,FALSE)</f>
        <v>0</v>
      </c>
    </row>
    <row r="9546" spans="1:17" x14ac:dyDescent="0.2">
      <c r="A9546" t="s">
        <v>24</v>
      </c>
      <c r="B9546" s="1">
        <v>40596</v>
      </c>
      <c r="C9546" s="2">
        <v>0.4375</v>
      </c>
      <c r="D9546">
        <v>1172.75</v>
      </c>
      <c r="E9546">
        <v>1175.25</v>
      </c>
      <c r="F9546">
        <v>1167.5</v>
      </c>
      <c r="G9546">
        <v>1169.25</v>
      </c>
      <c r="H9546">
        <v>345966</v>
      </c>
      <c r="M9546"/>
      <c r="N9546"/>
      <c r="O9546"/>
      <c r="P9546"/>
      <c r="Q9546"/>
    </row>
    <row r="9547" spans="1:17" x14ac:dyDescent="0.2">
      <c r="A9547" t="s">
        <v>24</v>
      </c>
      <c r="B9547" s="1">
        <v>40596</v>
      </c>
      <c r="C9547" s="2">
        <v>0.47916666666666669</v>
      </c>
      <c r="D9547">
        <v>1169.25</v>
      </c>
      <c r="E9547">
        <v>1169.5</v>
      </c>
      <c r="F9547">
        <v>1163</v>
      </c>
      <c r="G9547">
        <v>1164.5</v>
      </c>
      <c r="H9547">
        <v>302848</v>
      </c>
      <c r="M9547"/>
      <c r="N9547"/>
      <c r="O9547"/>
      <c r="P9547"/>
      <c r="Q9547"/>
    </row>
    <row r="9548" spans="1:17" x14ac:dyDescent="0.2">
      <c r="A9548" t="s">
        <v>24</v>
      </c>
      <c r="B9548" s="1">
        <v>40596</v>
      </c>
      <c r="C9548" s="2">
        <v>0.52083333333333337</v>
      </c>
      <c r="D9548">
        <v>1164.5</v>
      </c>
      <c r="E9548">
        <v>1165</v>
      </c>
      <c r="F9548">
        <v>1155.25</v>
      </c>
      <c r="G9548">
        <v>1157</v>
      </c>
      <c r="H9548">
        <v>413301</v>
      </c>
      <c r="M9548"/>
      <c r="N9548"/>
      <c r="O9548"/>
      <c r="P9548"/>
      <c r="Q9548"/>
    </row>
    <row r="9549" spans="1:17" x14ac:dyDescent="0.2">
      <c r="A9549" t="s">
        <v>24</v>
      </c>
      <c r="B9549" s="1">
        <v>40596</v>
      </c>
      <c r="C9549" s="2">
        <v>0.5625</v>
      </c>
      <c r="D9549">
        <v>1157</v>
      </c>
      <c r="E9549">
        <v>1158.5</v>
      </c>
      <c r="F9549">
        <v>1154.75</v>
      </c>
      <c r="G9549">
        <v>1157.75</v>
      </c>
      <c r="H9549">
        <v>217455</v>
      </c>
      <c r="M9549"/>
      <c r="N9549"/>
      <c r="O9549"/>
      <c r="P9549"/>
      <c r="Q9549"/>
    </row>
    <row r="9550" spans="1:17" x14ac:dyDescent="0.2">
      <c r="A9550" t="s">
        <v>24</v>
      </c>
      <c r="B9550" s="1">
        <v>40596</v>
      </c>
      <c r="C9550" s="2">
        <v>0.60416666666666663</v>
      </c>
      <c r="D9550">
        <v>1158</v>
      </c>
      <c r="E9550">
        <v>1159.5</v>
      </c>
      <c r="F9550">
        <v>1152.25</v>
      </c>
      <c r="G9550">
        <v>1153.25</v>
      </c>
      <c r="H9550">
        <v>283375</v>
      </c>
      <c r="M9550"/>
      <c r="N9550"/>
      <c r="O9550"/>
      <c r="P9550"/>
      <c r="Q9550"/>
    </row>
    <row r="9551" spans="1:17" x14ac:dyDescent="0.2">
      <c r="A9551" t="s">
        <v>24</v>
      </c>
      <c r="B9551" s="1">
        <v>40596</v>
      </c>
      <c r="C9551" s="2">
        <v>0.63541666666666663</v>
      </c>
      <c r="D9551">
        <v>1153</v>
      </c>
      <c r="E9551">
        <v>1157.5</v>
      </c>
      <c r="F9551">
        <v>1152.25</v>
      </c>
      <c r="G9551">
        <v>1156</v>
      </c>
      <c r="H9551">
        <v>402669</v>
      </c>
      <c r="M9551"/>
      <c r="N9551"/>
      <c r="O9551"/>
      <c r="P9551"/>
      <c r="Q9551"/>
    </row>
    <row r="9552" spans="1:17" x14ac:dyDescent="0.2">
      <c r="A9552" t="s">
        <v>24</v>
      </c>
      <c r="B9552" s="1">
        <v>40597</v>
      </c>
      <c r="C9552" s="2">
        <v>0.39583333333333331</v>
      </c>
      <c r="D9552">
        <v>1155.25</v>
      </c>
      <c r="E9552">
        <v>1158.5</v>
      </c>
      <c r="F9552">
        <v>1149.75</v>
      </c>
      <c r="G9552">
        <v>1154.5</v>
      </c>
      <c r="H9552">
        <v>577773</v>
      </c>
      <c r="I9552" t="b">
        <f>AND(HOUR(C9552)=9,MINUTE(C9552)=30,HOUR(C9551)=15,MINUTE(C9551)=15)</f>
        <v>1</v>
      </c>
      <c r="J9552">
        <f>MAX(E9552:E9558)</f>
        <v>1158.5</v>
      </c>
      <c r="K9552">
        <f>MIN(F9552:F9558)</f>
        <v>1139.5</v>
      </c>
      <c r="L9552">
        <f>E9552</f>
        <v>1158.5</v>
      </c>
      <c r="M9552" s="6">
        <f>+F9552</f>
        <v>1149.75</v>
      </c>
      <c r="N9552" s="6" t="b">
        <f>IF(F9552&gt;J9545,F9552-J9545,FALSE)</f>
        <v>0</v>
      </c>
      <c r="O9552" s="6" t="b">
        <f>IF(L9552&lt;K9545,K9545-L9552,FALSE)</f>
        <v>0</v>
      </c>
      <c r="P9552" s="6" t="b">
        <f>IF(AND(N9552&lt;&gt;FALSE,K9552&lt;=J9545),TRUE,FALSE)</f>
        <v>0</v>
      </c>
      <c r="Q9552" s="6" t="b">
        <f>IF(AND(O9552&lt;&gt;FALSE,J9552&gt;K9545),TRUE,FALSE)</f>
        <v>0</v>
      </c>
    </row>
    <row r="9553" spans="1:17" x14ac:dyDescent="0.2">
      <c r="A9553" t="s">
        <v>24</v>
      </c>
      <c r="B9553" s="1">
        <v>40597</v>
      </c>
      <c r="C9553" s="2">
        <v>0.4375</v>
      </c>
      <c r="D9553">
        <v>1154.25</v>
      </c>
      <c r="E9553">
        <v>1156.25</v>
      </c>
      <c r="F9553">
        <v>1150.25</v>
      </c>
      <c r="G9553">
        <v>1152.5</v>
      </c>
      <c r="H9553">
        <v>296911</v>
      </c>
      <c r="M9553"/>
      <c r="N9553"/>
      <c r="O9553"/>
      <c r="P9553"/>
      <c r="Q9553"/>
    </row>
    <row r="9554" spans="1:17" x14ac:dyDescent="0.2">
      <c r="A9554" t="s">
        <v>24</v>
      </c>
      <c r="B9554" s="1">
        <v>40597</v>
      </c>
      <c r="C9554" s="2">
        <v>0.47916666666666669</v>
      </c>
      <c r="D9554">
        <v>1152.25</v>
      </c>
      <c r="E9554">
        <v>1152.5</v>
      </c>
      <c r="F9554">
        <v>1142.25</v>
      </c>
      <c r="G9554">
        <v>1145.5</v>
      </c>
      <c r="H9554">
        <v>550950</v>
      </c>
      <c r="M9554"/>
      <c r="N9554"/>
      <c r="O9554"/>
      <c r="P9554"/>
      <c r="Q9554"/>
    </row>
    <row r="9555" spans="1:17" x14ac:dyDescent="0.2">
      <c r="A9555" t="s">
        <v>24</v>
      </c>
      <c r="B9555" s="1">
        <v>40597</v>
      </c>
      <c r="C9555" s="2">
        <v>0.52083333333333337</v>
      </c>
      <c r="D9555">
        <v>1145.5</v>
      </c>
      <c r="E9555">
        <v>1147</v>
      </c>
      <c r="F9555">
        <v>1139.5</v>
      </c>
      <c r="G9555">
        <v>1144.25</v>
      </c>
      <c r="H9555">
        <v>336571</v>
      </c>
      <c r="M9555"/>
      <c r="N9555"/>
      <c r="O9555"/>
      <c r="P9555"/>
      <c r="Q9555"/>
    </row>
    <row r="9556" spans="1:17" x14ac:dyDescent="0.2">
      <c r="A9556" t="s">
        <v>24</v>
      </c>
      <c r="B9556" s="1">
        <v>40597</v>
      </c>
      <c r="C9556" s="2">
        <v>0.5625</v>
      </c>
      <c r="D9556">
        <v>1144.25</v>
      </c>
      <c r="E9556">
        <v>1149.75</v>
      </c>
      <c r="F9556">
        <v>1142.25</v>
      </c>
      <c r="G9556">
        <v>1148</v>
      </c>
      <c r="H9556">
        <v>275977</v>
      </c>
      <c r="M9556"/>
      <c r="N9556"/>
      <c r="O9556"/>
      <c r="P9556"/>
      <c r="Q9556"/>
    </row>
    <row r="9557" spans="1:17" x14ac:dyDescent="0.2">
      <c r="A9557" t="s">
        <v>24</v>
      </c>
      <c r="B9557" s="1">
        <v>40597</v>
      </c>
      <c r="C9557" s="2">
        <v>0.60416666666666663</v>
      </c>
      <c r="D9557">
        <v>1147.75</v>
      </c>
      <c r="E9557">
        <v>1153.5</v>
      </c>
      <c r="F9557">
        <v>1146</v>
      </c>
      <c r="G9557">
        <v>1151</v>
      </c>
      <c r="H9557">
        <v>317705</v>
      </c>
      <c r="M9557"/>
      <c r="N9557"/>
      <c r="O9557"/>
      <c r="P9557"/>
      <c r="Q9557"/>
    </row>
    <row r="9558" spans="1:17" x14ac:dyDescent="0.2">
      <c r="A9558" t="s">
        <v>24</v>
      </c>
      <c r="B9558" s="1">
        <v>40597</v>
      </c>
      <c r="C9558" s="2">
        <v>0.63541666666666663</v>
      </c>
      <c r="D9558">
        <v>1150.75</v>
      </c>
      <c r="E9558">
        <v>1151.25</v>
      </c>
      <c r="F9558">
        <v>1146.5</v>
      </c>
      <c r="G9558">
        <v>1147.25</v>
      </c>
      <c r="H9558">
        <v>375088</v>
      </c>
      <c r="M9558"/>
      <c r="N9558"/>
      <c r="O9558"/>
      <c r="P9558"/>
      <c r="Q9558"/>
    </row>
    <row r="9559" spans="1:17" x14ac:dyDescent="0.2">
      <c r="A9559" t="s">
        <v>24</v>
      </c>
      <c r="B9559" s="1">
        <v>40598</v>
      </c>
      <c r="C9559" s="2">
        <v>0.39583333333333331</v>
      </c>
      <c r="D9559">
        <v>1146.5</v>
      </c>
      <c r="E9559">
        <v>1152</v>
      </c>
      <c r="F9559">
        <v>1144.75</v>
      </c>
      <c r="G9559">
        <v>1149.25</v>
      </c>
      <c r="H9559">
        <v>490831</v>
      </c>
      <c r="I9559" t="b">
        <f>AND(HOUR(C9559)=9,MINUTE(C9559)=30,HOUR(C9558)=15,MINUTE(C9558)=15)</f>
        <v>1</v>
      </c>
      <c r="J9559">
        <f>MAX(E9559:E9565)</f>
        <v>1152</v>
      </c>
      <c r="K9559">
        <f>MIN(F9559:F9565)</f>
        <v>1134.5</v>
      </c>
      <c r="L9559">
        <f>E9559</f>
        <v>1152</v>
      </c>
      <c r="M9559" s="6">
        <f>+F9559</f>
        <v>1144.75</v>
      </c>
      <c r="N9559" s="6" t="b">
        <f>IF(F9559&gt;J9552,F9559-J9552,FALSE)</f>
        <v>0</v>
      </c>
      <c r="O9559" s="6" t="b">
        <f>IF(L9559&lt;K9552,K9552-L9559,FALSE)</f>
        <v>0</v>
      </c>
      <c r="P9559" s="6" t="b">
        <f>IF(AND(N9559&lt;&gt;FALSE,K9559&lt;=J9552),TRUE,FALSE)</f>
        <v>0</v>
      </c>
      <c r="Q9559" s="6" t="b">
        <f>IF(AND(O9559&lt;&gt;FALSE,J9559&gt;K9552),TRUE,FALSE)</f>
        <v>0</v>
      </c>
    </row>
    <row r="9560" spans="1:17" x14ac:dyDescent="0.2">
      <c r="A9560" t="s">
        <v>24</v>
      </c>
      <c r="B9560" s="1">
        <v>40598</v>
      </c>
      <c r="C9560" s="2">
        <v>0.4375</v>
      </c>
      <c r="D9560">
        <v>1149.25</v>
      </c>
      <c r="E9560">
        <v>1149.5</v>
      </c>
      <c r="F9560">
        <v>1144.25</v>
      </c>
      <c r="G9560">
        <v>1148</v>
      </c>
      <c r="H9560">
        <v>348063</v>
      </c>
      <c r="M9560"/>
      <c r="N9560"/>
      <c r="O9560"/>
      <c r="P9560"/>
      <c r="Q9560"/>
    </row>
    <row r="9561" spans="1:17" x14ac:dyDescent="0.2">
      <c r="A9561" t="s">
        <v>24</v>
      </c>
      <c r="B9561" s="1">
        <v>40598</v>
      </c>
      <c r="C9561" s="2">
        <v>0.47916666666666669</v>
      </c>
      <c r="D9561">
        <v>1148.25</v>
      </c>
      <c r="E9561">
        <v>1148.75</v>
      </c>
      <c r="F9561">
        <v>1140</v>
      </c>
      <c r="G9561">
        <v>1141</v>
      </c>
      <c r="H9561">
        <v>313595</v>
      </c>
      <c r="M9561"/>
      <c r="N9561"/>
      <c r="O9561"/>
      <c r="P9561"/>
      <c r="Q9561"/>
    </row>
    <row r="9562" spans="1:17" x14ac:dyDescent="0.2">
      <c r="A9562" t="s">
        <v>24</v>
      </c>
      <c r="B9562" s="1">
        <v>40598</v>
      </c>
      <c r="C9562" s="2">
        <v>0.52083333333333337</v>
      </c>
      <c r="D9562">
        <v>1141</v>
      </c>
      <c r="E9562">
        <v>1144.25</v>
      </c>
      <c r="F9562">
        <v>1139.25</v>
      </c>
      <c r="G9562">
        <v>1140.25</v>
      </c>
      <c r="H9562">
        <v>209587</v>
      </c>
      <c r="M9562"/>
      <c r="N9562"/>
      <c r="O9562"/>
      <c r="P9562"/>
      <c r="Q9562"/>
    </row>
    <row r="9563" spans="1:17" x14ac:dyDescent="0.2">
      <c r="A9563" t="s">
        <v>24</v>
      </c>
      <c r="B9563" s="1">
        <v>40598</v>
      </c>
      <c r="C9563" s="2">
        <v>0.5625</v>
      </c>
      <c r="D9563">
        <v>1140.5</v>
      </c>
      <c r="E9563">
        <v>1145.25</v>
      </c>
      <c r="F9563">
        <v>1134.5</v>
      </c>
      <c r="G9563">
        <v>1143.75</v>
      </c>
      <c r="H9563">
        <v>391430</v>
      </c>
      <c r="M9563"/>
      <c r="N9563"/>
      <c r="O9563"/>
      <c r="P9563"/>
      <c r="Q9563"/>
    </row>
    <row r="9564" spans="1:17" x14ac:dyDescent="0.2">
      <c r="A9564" t="s">
        <v>24</v>
      </c>
      <c r="B9564" s="1">
        <v>40598</v>
      </c>
      <c r="C9564" s="2">
        <v>0.60416666666666663</v>
      </c>
      <c r="D9564">
        <v>1143.75</v>
      </c>
      <c r="E9564">
        <v>1149.75</v>
      </c>
      <c r="F9564">
        <v>1142.5</v>
      </c>
      <c r="G9564">
        <v>1148.75</v>
      </c>
      <c r="H9564">
        <v>298203</v>
      </c>
      <c r="M9564"/>
      <c r="N9564"/>
      <c r="O9564"/>
      <c r="P9564"/>
      <c r="Q9564"/>
    </row>
    <row r="9565" spans="1:17" x14ac:dyDescent="0.2">
      <c r="A9565" t="s">
        <v>24</v>
      </c>
      <c r="B9565" s="1">
        <v>40598</v>
      </c>
      <c r="C9565" s="2">
        <v>0.63541666666666663</v>
      </c>
      <c r="D9565">
        <v>1149</v>
      </c>
      <c r="E9565">
        <v>1150.5</v>
      </c>
      <c r="F9565">
        <v>1144</v>
      </c>
      <c r="G9565">
        <v>1144.25</v>
      </c>
      <c r="H9565">
        <v>252915</v>
      </c>
      <c r="M9565"/>
      <c r="N9565"/>
      <c r="O9565"/>
      <c r="P9565"/>
      <c r="Q9565"/>
    </row>
    <row r="9566" spans="1:17" x14ac:dyDescent="0.2">
      <c r="A9566" t="s">
        <v>24</v>
      </c>
      <c r="B9566" s="1">
        <v>40599</v>
      </c>
      <c r="C9566" s="2">
        <v>0.39583333333333331</v>
      </c>
      <c r="D9566">
        <v>1152.5</v>
      </c>
      <c r="E9566">
        <v>1159.5</v>
      </c>
      <c r="F9566">
        <v>1151.75</v>
      </c>
      <c r="G9566">
        <v>1157.5</v>
      </c>
      <c r="H9566">
        <v>430622</v>
      </c>
      <c r="I9566" t="b">
        <f>AND(HOUR(C9566)=9,MINUTE(C9566)=30,HOUR(C9565)=15,MINUTE(C9565)=15)</f>
        <v>1</v>
      </c>
      <c r="J9566">
        <f>MAX(E9566:E9572)</f>
        <v>1162</v>
      </c>
      <c r="K9566">
        <f>MIN(F9566:F9572)</f>
        <v>1151.75</v>
      </c>
      <c r="L9566">
        <f>E9566</f>
        <v>1159.5</v>
      </c>
      <c r="M9566" s="6">
        <f>+F9566</f>
        <v>1151.75</v>
      </c>
      <c r="N9566" s="6" t="b">
        <f>IF(F9566&gt;J9559,F9566-J9559,FALSE)</f>
        <v>0</v>
      </c>
      <c r="O9566" s="6" t="b">
        <f>IF(L9566&lt;K9559,K9559-L9566,FALSE)</f>
        <v>0</v>
      </c>
      <c r="P9566" s="6" t="b">
        <f>IF(AND(N9566&lt;&gt;FALSE,K9566&lt;=J9559),TRUE,FALSE)</f>
        <v>0</v>
      </c>
      <c r="Q9566" s="6" t="b">
        <f>IF(AND(O9566&lt;&gt;FALSE,J9566&gt;K9559),TRUE,FALSE)</f>
        <v>0</v>
      </c>
    </row>
    <row r="9567" spans="1:17" x14ac:dyDescent="0.2">
      <c r="A9567" t="s">
        <v>24</v>
      </c>
      <c r="B9567" s="1">
        <v>40599</v>
      </c>
      <c r="C9567" s="2">
        <v>0.4375</v>
      </c>
      <c r="D9567">
        <v>1157.25</v>
      </c>
      <c r="E9567">
        <v>1160</v>
      </c>
      <c r="F9567">
        <v>1156</v>
      </c>
      <c r="G9567">
        <v>1156.25</v>
      </c>
      <c r="H9567">
        <v>246405</v>
      </c>
      <c r="M9567"/>
      <c r="N9567"/>
      <c r="O9567"/>
      <c r="P9567"/>
      <c r="Q9567"/>
    </row>
    <row r="9568" spans="1:17" x14ac:dyDescent="0.2">
      <c r="A9568" t="s">
        <v>24</v>
      </c>
      <c r="B9568" s="1">
        <v>40599</v>
      </c>
      <c r="C9568" s="2">
        <v>0.47916666666666669</v>
      </c>
      <c r="D9568">
        <v>1156.25</v>
      </c>
      <c r="E9568">
        <v>1158.75</v>
      </c>
      <c r="F9568">
        <v>1154.25</v>
      </c>
      <c r="G9568">
        <v>1158.5</v>
      </c>
      <c r="H9568">
        <v>176781</v>
      </c>
      <c r="M9568"/>
      <c r="N9568"/>
      <c r="O9568"/>
      <c r="P9568"/>
      <c r="Q9568"/>
    </row>
    <row r="9569" spans="1:17" x14ac:dyDescent="0.2">
      <c r="A9569" t="s">
        <v>24</v>
      </c>
      <c r="B9569" s="1">
        <v>40599</v>
      </c>
      <c r="C9569" s="2">
        <v>0.52083333333333337</v>
      </c>
      <c r="D9569">
        <v>1158.5</v>
      </c>
      <c r="E9569">
        <v>1161.5</v>
      </c>
      <c r="F9569">
        <v>1157.75</v>
      </c>
      <c r="G9569">
        <v>1160.75</v>
      </c>
      <c r="H9569">
        <v>132055</v>
      </c>
      <c r="M9569"/>
      <c r="N9569"/>
      <c r="O9569"/>
      <c r="P9569"/>
      <c r="Q9569"/>
    </row>
    <row r="9570" spans="1:17" x14ac:dyDescent="0.2">
      <c r="A9570" t="s">
        <v>24</v>
      </c>
      <c r="B9570" s="1">
        <v>40599</v>
      </c>
      <c r="C9570" s="2">
        <v>0.5625</v>
      </c>
      <c r="D9570">
        <v>1161</v>
      </c>
      <c r="E9570">
        <v>1162</v>
      </c>
      <c r="F9570">
        <v>1159.25</v>
      </c>
      <c r="G9570">
        <v>1160.75</v>
      </c>
      <c r="H9570">
        <v>148486</v>
      </c>
      <c r="M9570"/>
      <c r="N9570"/>
      <c r="O9570"/>
      <c r="P9570"/>
      <c r="Q9570"/>
    </row>
    <row r="9571" spans="1:17" x14ac:dyDescent="0.2">
      <c r="A9571" t="s">
        <v>24</v>
      </c>
      <c r="B9571" s="1">
        <v>40599</v>
      </c>
      <c r="C9571" s="2">
        <v>0.60416666666666663</v>
      </c>
      <c r="D9571">
        <v>1160.75</v>
      </c>
      <c r="E9571">
        <v>1161.75</v>
      </c>
      <c r="F9571">
        <v>1159.5</v>
      </c>
      <c r="G9571">
        <v>1160.25</v>
      </c>
      <c r="H9571">
        <v>94331</v>
      </c>
      <c r="M9571"/>
      <c r="N9571"/>
      <c r="O9571"/>
      <c r="P9571"/>
      <c r="Q9571"/>
    </row>
    <row r="9572" spans="1:17" x14ac:dyDescent="0.2">
      <c r="A9572" t="s">
        <v>24</v>
      </c>
      <c r="B9572" s="1">
        <v>40599</v>
      </c>
      <c r="C9572" s="2">
        <v>0.63541666666666663</v>
      </c>
      <c r="D9572">
        <v>1160.5</v>
      </c>
      <c r="E9572">
        <v>1161.5</v>
      </c>
      <c r="F9572">
        <v>1159</v>
      </c>
      <c r="G9572">
        <v>1160.75</v>
      </c>
      <c r="H9572">
        <v>269179</v>
      </c>
      <c r="M9572"/>
      <c r="N9572"/>
      <c r="O9572"/>
      <c r="P9572"/>
      <c r="Q9572"/>
    </row>
    <row r="9573" spans="1:17" x14ac:dyDescent="0.2">
      <c r="A9573" t="s">
        <v>24</v>
      </c>
      <c r="B9573" s="1">
        <v>40602</v>
      </c>
      <c r="C9573" s="2">
        <v>0.39583333333333331</v>
      </c>
      <c r="D9573">
        <v>1165.75</v>
      </c>
      <c r="E9573">
        <v>1171</v>
      </c>
      <c r="F9573">
        <v>1164.75</v>
      </c>
      <c r="G9573">
        <v>1169.5</v>
      </c>
      <c r="H9573">
        <v>351809</v>
      </c>
      <c r="I9573" t="b">
        <f>AND(HOUR(C9573)=9,MINUTE(C9573)=30,HOUR(C9572)=15,MINUTE(C9572)=15)</f>
        <v>1</v>
      </c>
      <c r="J9573">
        <f>MAX(E9573:E9579)</f>
        <v>1171</v>
      </c>
      <c r="K9573">
        <f>MIN(F9573:F9579)</f>
        <v>1161.25</v>
      </c>
      <c r="L9573">
        <f>E9573</f>
        <v>1171</v>
      </c>
      <c r="M9573" s="6">
        <f>+F9573</f>
        <v>1164.75</v>
      </c>
      <c r="N9573" s="6">
        <f>IF(F9573&gt;J9566,F9573-J9566,FALSE)</f>
        <v>2.75</v>
      </c>
      <c r="O9573" s="6" t="b">
        <f>IF(L9573&lt;K9566,K9566-L9573,FALSE)</f>
        <v>0</v>
      </c>
      <c r="P9573" s="6" t="b">
        <f>IF(AND(N9573&lt;&gt;FALSE,K9573&lt;=J9566),TRUE,FALSE)</f>
        <v>1</v>
      </c>
      <c r="Q9573" s="6" t="b">
        <f>IF(AND(O9573&lt;&gt;FALSE,J9573&gt;K9566),TRUE,FALSE)</f>
        <v>0</v>
      </c>
    </row>
    <row r="9574" spans="1:17" x14ac:dyDescent="0.2">
      <c r="A9574" t="s">
        <v>24</v>
      </c>
      <c r="B9574" s="1">
        <v>40602</v>
      </c>
      <c r="C9574" s="2">
        <v>0.4375</v>
      </c>
      <c r="D9574">
        <v>1169.5</v>
      </c>
      <c r="E9574">
        <v>1170.5</v>
      </c>
      <c r="F9574">
        <v>1166.75</v>
      </c>
      <c r="G9574">
        <v>1166.75</v>
      </c>
      <c r="H9574">
        <v>185958</v>
      </c>
      <c r="M9574"/>
      <c r="N9574"/>
      <c r="O9574"/>
      <c r="P9574"/>
      <c r="Q9574"/>
    </row>
    <row r="9575" spans="1:17" x14ac:dyDescent="0.2">
      <c r="A9575" t="s">
        <v>24</v>
      </c>
      <c r="B9575" s="1">
        <v>40602</v>
      </c>
      <c r="C9575" s="2">
        <v>0.47916666666666669</v>
      </c>
      <c r="D9575">
        <v>1166.75</v>
      </c>
      <c r="E9575">
        <v>1167.5</v>
      </c>
      <c r="F9575">
        <v>1165.75</v>
      </c>
      <c r="G9575">
        <v>1167.25</v>
      </c>
      <c r="H9575">
        <v>151389</v>
      </c>
      <c r="M9575"/>
      <c r="N9575"/>
      <c r="O9575"/>
      <c r="P9575"/>
      <c r="Q9575"/>
    </row>
    <row r="9576" spans="1:17" x14ac:dyDescent="0.2">
      <c r="A9576" t="s">
        <v>24</v>
      </c>
      <c r="B9576" s="1">
        <v>40602</v>
      </c>
      <c r="C9576" s="2">
        <v>0.52083333333333337</v>
      </c>
      <c r="D9576">
        <v>1167</v>
      </c>
      <c r="E9576">
        <v>1168</v>
      </c>
      <c r="F9576">
        <v>1161.5</v>
      </c>
      <c r="G9576">
        <v>1162.5</v>
      </c>
      <c r="H9576">
        <v>165427</v>
      </c>
      <c r="M9576"/>
      <c r="N9576"/>
      <c r="O9576"/>
      <c r="P9576"/>
      <c r="Q9576"/>
    </row>
    <row r="9577" spans="1:17" x14ac:dyDescent="0.2">
      <c r="A9577" t="s">
        <v>24</v>
      </c>
      <c r="B9577" s="1">
        <v>40602</v>
      </c>
      <c r="C9577" s="2">
        <v>0.5625</v>
      </c>
      <c r="D9577">
        <v>1162.25</v>
      </c>
      <c r="E9577">
        <v>1165</v>
      </c>
      <c r="F9577">
        <v>1161.25</v>
      </c>
      <c r="G9577">
        <v>1165</v>
      </c>
      <c r="H9577">
        <v>141511</v>
      </c>
      <c r="M9577"/>
      <c r="N9577"/>
      <c r="O9577"/>
      <c r="P9577"/>
      <c r="Q9577"/>
    </row>
    <row r="9578" spans="1:17" x14ac:dyDescent="0.2">
      <c r="A9578" t="s">
        <v>24</v>
      </c>
      <c r="B9578" s="1">
        <v>40602</v>
      </c>
      <c r="C9578" s="2">
        <v>0.60416666666666663</v>
      </c>
      <c r="D9578">
        <v>1165</v>
      </c>
      <c r="E9578">
        <v>1166.75</v>
      </c>
      <c r="F9578">
        <v>1164.25</v>
      </c>
      <c r="G9578">
        <v>1166.5</v>
      </c>
      <c r="H9578">
        <v>122615</v>
      </c>
      <c r="M9578"/>
      <c r="N9578"/>
      <c r="O9578"/>
      <c r="P9578"/>
      <c r="Q9578"/>
    </row>
    <row r="9579" spans="1:17" x14ac:dyDescent="0.2">
      <c r="A9579" t="s">
        <v>24</v>
      </c>
      <c r="B9579" s="1">
        <v>40602</v>
      </c>
      <c r="C9579" s="2">
        <v>0.63541666666666663</v>
      </c>
      <c r="D9579">
        <v>1166.75</v>
      </c>
      <c r="E9579">
        <v>1171</v>
      </c>
      <c r="F9579">
        <v>1166</v>
      </c>
      <c r="G9579">
        <v>1168.5</v>
      </c>
      <c r="H9579">
        <v>449867</v>
      </c>
      <c r="M9579"/>
      <c r="N9579"/>
      <c r="O9579"/>
      <c r="P9579"/>
      <c r="Q9579"/>
    </row>
    <row r="9580" spans="1:17" x14ac:dyDescent="0.2">
      <c r="A9580" t="s">
        <v>24</v>
      </c>
      <c r="B9580" s="1">
        <v>40603</v>
      </c>
      <c r="C9580" s="2">
        <v>0.39583333333333331</v>
      </c>
      <c r="D9580">
        <v>1173.5</v>
      </c>
      <c r="E9580">
        <v>1174.5</v>
      </c>
      <c r="F9580">
        <v>1161</v>
      </c>
      <c r="G9580">
        <v>1161</v>
      </c>
      <c r="H9580">
        <v>610345</v>
      </c>
      <c r="I9580" t="b">
        <f>AND(HOUR(C9580)=9,MINUTE(C9580)=30,HOUR(C9579)=15,MINUTE(C9579)=15)</f>
        <v>1</v>
      </c>
      <c r="J9580">
        <f>MAX(E9580:E9586)</f>
        <v>1174.5</v>
      </c>
      <c r="K9580">
        <f>MIN(F9580:F9586)</f>
        <v>1142.75</v>
      </c>
      <c r="L9580">
        <f>E9580</f>
        <v>1174.5</v>
      </c>
      <c r="M9580" s="6">
        <f>+F9580</f>
        <v>1161</v>
      </c>
      <c r="N9580" s="6" t="b">
        <f>IF(F9580&gt;J9573,F9580-J9573,FALSE)</f>
        <v>0</v>
      </c>
      <c r="O9580" s="6" t="b">
        <f>IF(L9580&lt;K9573,K9573-L9580,FALSE)</f>
        <v>0</v>
      </c>
      <c r="P9580" s="6" t="b">
        <f>IF(AND(N9580&lt;&gt;FALSE,K9580&lt;=J9573),TRUE,FALSE)</f>
        <v>0</v>
      </c>
      <c r="Q9580" s="6" t="b">
        <f>IF(AND(O9580&lt;&gt;FALSE,J9580&gt;K9573),TRUE,FALSE)</f>
        <v>0</v>
      </c>
    </row>
    <row r="9581" spans="1:17" x14ac:dyDescent="0.2">
      <c r="A9581" t="s">
        <v>24</v>
      </c>
      <c r="B9581" s="1">
        <v>40603</v>
      </c>
      <c r="C9581" s="2">
        <v>0.4375</v>
      </c>
      <c r="D9581">
        <v>1161.25</v>
      </c>
      <c r="E9581">
        <v>1167</v>
      </c>
      <c r="F9581">
        <v>1159.5</v>
      </c>
      <c r="G9581">
        <v>1162</v>
      </c>
      <c r="H9581">
        <v>422727</v>
      </c>
      <c r="M9581"/>
      <c r="N9581"/>
      <c r="O9581"/>
      <c r="P9581"/>
      <c r="Q9581"/>
    </row>
    <row r="9582" spans="1:17" x14ac:dyDescent="0.2">
      <c r="A9582" t="s">
        <v>24</v>
      </c>
      <c r="B9582" s="1">
        <v>40603</v>
      </c>
      <c r="C9582" s="2">
        <v>0.47916666666666669</v>
      </c>
      <c r="D9582">
        <v>1162</v>
      </c>
      <c r="E9582">
        <v>1162.5</v>
      </c>
      <c r="F9582">
        <v>1154.5</v>
      </c>
      <c r="G9582">
        <v>1155.5</v>
      </c>
      <c r="H9582">
        <v>418074</v>
      </c>
      <c r="M9582"/>
      <c r="N9582"/>
      <c r="O9582"/>
      <c r="P9582"/>
      <c r="Q9582"/>
    </row>
    <row r="9583" spans="1:17" x14ac:dyDescent="0.2">
      <c r="A9583" t="s">
        <v>24</v>
      </c>
      <c r="B9583" s="1">
        <v>40603</v>
      </c>
      <c r="C9583" s="2">
        <v>0.52083333333333337</v>
      </c>
      <c r="D9583">
        <v>1155.5</v>
      </c>
      <c r="E9583">
        <v>1158.75</v>
      </c>
      <c r="F9583">
        <v>1152.5</v>
      </c>
      <c r="G9583">
        <v>1153.5</v>
      </c>
      <c r="H9583">
        <v>244664</v>
      </c>
      <c r="M9583"/>
      <c r="N9583"/>
      <c r="O9583"/>
      <c r="P9583"/>
      <c r="Q9583"/>
    </row>
    <row r="9584" spans="1:17" x14ac:dyDescent="0.2">
      <c r="A9584" t="s">
        <v>24</v>
      </c>
      <c r="B9584" s="1">
        <v>40603</v>
      </c>
      <c r="C9584" s="2">
        <v>0.5625</v>
      </c>
      <c r="D9584">
        <v>1153.75</v>
      </c>
      <c r="E9584">
        <v>1155.25</v>
      </c>
      <c r="F9584">
        <v>1148.5</v>
      </c>
      <c r="G9584">
        <v>1148.75</v>
      </c>
      <c r="H9584">
        <v>341235</v>
      </c>
      <c r="M9584"/>
      <c r="N9584"/>
      <c r="O9584"/>
      <c r="P9584"/>
      <c r="Q9584"/>
    </row>
    <row r="9585" spans="1:17" x14ac:dyDescent="0.2">
      <c r="A9585" t="s">
        <v>24</v>
      </c>
      <c r="B9585" s="1">
        <v>40603</v>
      </c>
      <c r="C9585" s="2">
        <v>0.60416666666666663</v>
      </c>
      <c r="D9585">
        <v>1149</v>
      </c>
      <c r="E9585">
        <v>1151.5</v>
      </c>
      <c r="F9585">
        <v>1147</v>
      </c>
      <c r="G9585">
        <v>1149.25</v>
      </c>
      <c r="H9585">
        <v>306327</v>
      </c>
      <c r="M9585"/>
      <c r="N9585"/>
      <c r="O9585"/>
      <c r="P9585"/>
      <c r="Q9585"/>
    </row>
    <row r="9586" spans="1:17" x14ac:dyDescent="0.2">
      <c r="A9586" t="s">
        <v>24</v>
      </c>
      <c r="B9586" s="1">
        <v>40603</v>
      </c>
      <c r="C9586" s="2">
        <v>0.63541666666666663</v>
      </c>
      <c r="D9586">
        <v>1149.25</v>
      </c>
      <c r="E9586">
        <v>1151</v>
      </c>
      <c r="F9586">
        <v>1142.75</v>
      </c>
      <c r="G9586">
        <v>1143</v>
      </c>
      <c r="H9586">
        <v>393269</v>
      </c>
      <c r="M9586"/>
      <c r="N9586"/>
      <c r="O9586"/>
      <c r="P9586"/>
      <c r="Q9586"/>
    </row>
    <row r="9587" spans="1:17" x14ac:dyDescent="0.2">
      <c r="A9587" t="s">
        <v>24</v>
      </c>
      <c r="B9587" s="1">
        <v>40604</v>
      </c>
      <c r="C9587" s="2">
        <v>0.39583333333333331</v>
      </c>
      <c r="D9587">
        <v>1145</v>
      </c>
      <c r="E9587">
        <v>1151.75</v>
      </c>
      <c r="F9587">
        <v>1144.75</v>
      </c>
      <c r="G9587">
        <v>1149.5</v>
      </c>
      <c r="H9587">
        <v>529946</v>
      </c>
      <c r="I9587" t="b">
        <f>AND(HOUR(C9587)=9,MINUTE(C9587)=30,HOUR(C9586)=15,MINUTE(C9586)=15)</f>
        <v>1</v>
      </c>
      <c r="J9587">
        <f>MAX(E9587:E9593)</f>
        <v>1155.75</v>
      </c>
      <c r="K9587">
        <f>MIN(F9587:F9593)</f>
        <v>1143.5</v>
      </c>
      <c r="L9587">
        <f>E9587</f>
        <v>1151.75</v>
      </c>
      <c r="M9587" s="6">
        <f>+F9587</f>
        <v>1144.75</v>
      </c>
      <c r="N9587" s="6" t="b">
        <f>IF(F9587&gt;J9580,F9587-J9580,FALSE)</f>
        <v>0</v>
      </c>
      <c r="O9587" s="6" t="b">
        <f>IF(L9587&lt;K9580,K9580-L9587,FALSE)</f>
        <v>0</v>
      </c>
      <c r="P9587" s="6" t="b">
        <f>IF(AND(N9587&lt;&gt;FALSE,K9587&lt;=J9580),TRUE,FALSE)</f>
        <v>0</v>
      </c>
      <c r="Q9587" s="6" t="b">
        <f>IF(AND(O9587&lt;&gt;FALSE,J9587&gt;K9580),TRUE,FALSE)</f>
        <v>0</v>
      </c>
    </row>
    <row r="9588" spans="1:17" x14ac:dyDescent="0.2">
      <c r="A9588" t="s">
        <v>24</v>
      </c>
      <c r="B9588" s="1">
        <v>40604</v>
      </c>
      <c r="C9588" s="2">
        <v>0.4375</v>
      </c>
      <c r="D9588">
        <v>1149.5</v>
      </c>
      <c r="E9588">
        <v>1155.75</v>
      </c>
      <c r="F9588">
        <v>1148.75</v>
      </c>
      <c r="G9588">
        <v>1150.5</v>
      </c>
      <c r="H9588">
        <v>435638</v>
      </c>
      <c r="M9588"/>
      <c r="N9588"/>
      <c r="O9588"/>
      <c r="P9588"/>
      <c r="Q9588"/>
    </row>
    <row r="9589" spans="1:17" x14ac:dyDescent="0.2">
      <c r="A9589" t="s">
        <v>24</v>
      </c>
      <c r="B9589" s="1">
        <v>40604</v>
      </c>
      <c r="C9589" s="2">
        <v>0.47916666666666669</v>
      </c>
      <c r="D9589">
        <v>1150.5</v>
      </c>
      <c r="E9589">
        <v>1151.5</v>
      </c>
      <c r="F9589">
        <v>1143.5</v>
      </c>
      <c r="G9589">
        <v>1148.25</v>
      </c>
      <c r="H9589">
        <v>423177</v>
      </c>
      <c r="M9589"/>
      <c r="N9589"/>
      <c r="O9589"/>
      <c r="P9589"/>
      <c r="Q9589"/>
    </row>
    <row r="9590" spans="1:17" x14ac:dyDescent="0.2">
      <c r="A9590" t="s">
        <v>24</v>
      </c>
      <c r="B9590" s="1">
        <v>40604</v>
      </c>
      <c r="C9590" s="2">
        <v>0.52083333333333337</v>
      </c>
      <c r="D9590">
        <v>1148.25</v>
      </c>
      <c r="E9590">
        <v>1152</v>
      </c>
      <c r="F9590">
        <v>1148</v>
      </c>
      <c r="G9590">
        <v>1149.75</v>
      </c>
      <c r="H9590">
        <v>172181</v>
      </c>
      <c r="M9590"/>
      <c r="N9590"/>
      <c r="O9590"/>
      <c r="P9590"/>
      <c r="Q9590"/>
    </row>
    <row r="9591" spans="1:17" x14ac:dyDescent="0.2">
      <c r="A9591" t="s">
        <v>24</v>
      </c>
      <c r="B9591" s="1">
        <v>40604</v>
      </c>
      <c r="C9591" s="2">
        <v>0.5625</v>
      </c>
      <c r="D9591">
        <v>1149.75</v>
      </c>
      <c r="E9591">
        <v>1151.5</v>
      </c>
      <c r="F9591">
        <v>1146</v>
      </c>
      <c r="G9591">
        <v>1149</v>
      </c>
      <c r="H9591">
        <v>211410</v>
      </c>
      <c r="M9591"/>
      <c r="N9591"/>
      <c r="O9591"/>
      <c r="P9591"/>
      <c r="Q9591"/>
    </row>
    <row r="9592" spans="1:17" x14ac:dyDescent="0.2">
      <c r="A9592" t="s">
        <v>24</v>
      </c>
      <c r="B9592" s="1">
        <v>40604</v>
      </c>
      <c r="C9592" s="2">
        <v>0.60416666666666663</v>
      </c>
      <c r="D9592">
        <v>1149</v>
      </c>
      <c r="E9592">
        <v>1154.25</v>
      </c>
      <c r="F9592">
        <v>1148.5</v>
      </c>
      <c r="G9592">
        <v>1151</v>
      </c>
      <c r="H9592">
        <v>204514</v>
      </c>
      <c r="M9592"/>
      <c r="N9592"/>
      <c r="O9592"/>
      <c r="P9592"/>
      <c r="Q9592"/>
    </row>
    <row r="9593" spans="1:17" x14ac:dyDescent="0.2">
      <c r="A9593" t="s">
        <v>24</v>
      </c>
      <c r="B9593" s="1">
        <v>40604</v>
      </c>
      <c r="C9593" s="2">
        <v>0.63541666666666663</v>
      </c>
      <c r="D9593">
        <v>1151.25</v>
      </c>
      <c r="E9593">
        <v>1151.25</v>
      </c>
      <c r="F9593">
        <v>1147</v>
      </c>
      <c r="G9593">
        <v>1148</v>
      </c>
      <c r="H9593">
        <v>240781</v>
      </c>
      <c r="M9593"/>
      <c r="N9593"/>
      <c r="O9593"/>
      <c r="P9593"/>
      <c r="Q9593"/>
    </row>
    <row r="9594" spans="1:17" x14ac:dyDescent="0.2">
      <c r="A9594" t="s">
        <v>24</v>
      </c>
      <c r="B9594" s="1">
        <v>40605</v>
      </c>
      <c r="C9594" s="2">
        <v>0.39583333333333331</v>
      </c>
      <c r="D9594">
        <v>1161.5</v>
      </c>
      <c r="E9594">
        <v>1167.5</v>
      </c>
      <c r="F9594">
        <v>1161.25</v>
      </c>
      <c r="G9594">
        <v>1163.75</v>
      </c>
      <c r="H9594">
        <v>570787</v>
      </c>
      <c r="I9594" t="b">
        <f>AND(HOUR(C9594)=9,MINUTE(C9594)=30,HOUR(C9593)=15,MINUTE(C9593)=15)</f>
        <v>1</v>
      </c>
      <c r="J9594">
        <f>MAX(E9594:E9600)</f>
        <v>1174</v>
      </c>
      <c r="K9594">
        <f>MIN(F9594:F9600)</f>
        <v>1161.25</v>
      </c>
      <c r="L9594">
        <f>E9594</f>
        <v>1167.5</v>
      </c>
      <c r="M9594" s="6">
        <f>+F9594</f>
        <v>1161.25</v>
      </c>
      <c r="N9594" s="6">
        <f>IF(F9594&gt;J9587,F9594-J9587,FALSE)</f>
        <v>5.5</v>
      </c>
      <c r="O9594" s="6" t="b">
        <f>IF(L9594&lt;K9587,K9587-L9594,FALSE)</f>
        <v>0</v>
      </c>
      <c r="P9594" s="6" t="b">
        <f>IF(AND(N9594&lt;&gt;FALSE,K9594&lt;=J9587),TRUE,FALSE)</f>
        <v>0</v>
      </c>
      <c r="Q9594" s="6" t="b">
        <f>IF(AND(O9594&lt;&gt;FALSE,J9594&gt;K9587),TRUE,FALSE)</f>
        <v>0</v>
      </c>
    </row>
    <row r="9595" spans="1:17" x14ac:dyDescent="0.2">
      <c r="A9595" t="s">
        <v>24</v>
      </c>
      <c r="B9595" s="1">
        <v>40605</v>
      </c>
      <c r="C9595" s="2">
        <v>0.4375</v>
      </c>
      <c r="D9595">
        <v>1164</v>
      </c>
      <c r="E9595">
        <v>1168.5</v>
      </c>
      <c r="F9595">
        <v>1162.75</v>
      </c>
      <c r="G9595">
        <v>1167.25</v>
      </c>
      <c r="H9595">
        <v>400872</v>
      </c>
      <c r="M9595"/>
      <c r="N9595"/>
      <c r="O9595"/>
      <c r="P9595"/>
      <c r="Q9595"/>
    </row>
    <row r="9596" spans="1:17" x14ac:dyDescent="0.2">
      <c r="A9596" t="s">
        <v>24</v>
      </c>
      <c r="B9596" s="1">
        <v>40605</v>
      </c>
      <c r="C9596" s="2">
        <v>0.47916666666666669</v>
      </c>
      <c r="D9596">
        <v>1167.25</v>
      </c>
      <c r="E9596">
        <v>1170</v>
      </c>
      <c r="F9596">
        <v>1166.25</v>
      </c>
      <c r="G9596">
        <v>1169</v>
      </c>
      <c r="H9596">
        <v>210311</v>
      </c>
      <c r="M9596"/>
      <c r="N9596"/>
      <c r="O9596"/>
      <c r="P9596"/>
      <c r="Q9596"/>
    </row>
    <row r="9597" spans="1:17" x14ac:dyDescent="0.2">
      <c r="A9597" t="s">
        <v>24</v>
      </c>
      <c r="B9597" s="1">
        <v>40605</v>
      </c>
      <c r="C9597" s="2">
        <v>0.52083333333333337</v>
      </c>
      <c r="D9597">
        <v>1169</v>
      </c>
      <c r="E9597">
        <v>1171</v>
      </c>
      <c r="F9597">
        <v>1168.5</v>
      </c>
      <c r="G9597">
        <v>1169.25</v>
      </c>
      <c r="H9597">
        <v>117730</v>
      </c>
      <c r="M9597"/>
      <c r="N9597"/>
      <c r="O9597"/>
      <c r="P9597"/>
      <c r="Q9597"/>
    </row>
    <row r="9598" spans="1:17" x14ac:dyDescent="0.2">
      <c r="A9598" t="s">
        <v>24</v>
      </c>
      <c r="B9598" s="1">
        <v>40605</v>
      </c>
      <c r="C9598" s="2">
        <v>0.5625</v>
      </c>
      <c r="D9598">
        <v>1169.25</v>
      </c>
      <c r="E9598">
        <v>1172.75</v>
      </c>
      <c r="F9598">
        <v>1169</v>
      </c>
      <c r="G9598">
        <v>1171</v>
      </c>
      <c r="H9598">
        <v>158633</v>
      </c>
      <c r="M9598"/>
      <c r="N9598"/>
      <c r="O9598"/>
      <c r="P9598"/>
      <c r="Q9598"/>
    </row>
    <row r="9599" spans="1:17" x14ac:dyDescent="0.2">
      <c r="A9599" t="s">
        <v>24</v>
      </c>
      <c r="B9599" s="1">
        <v>40605</v>
      </c>
      <c r="C9599" s="2">
        <v>0.60416666666666663</v>
      </c>
      <c r="D9599">
        <v>1171.25</v>
      </c>
      <c r="E9599">
        <v>1174</v>
      </c>
      <c r="F9599">
        <v>1170.75</v>
      </c>
      <c r="G9599">
        <v>1172.25</v>
      </c>
      <c r="H9599">
        <v>196837</v>
      </c>
      <c r="M9599"/>
      <c r="N9599"/>
      <c r="O9599"/>
      <c r="P9599"/>
      <c r="Q9599"/>
    </row>
    <row r="9600" spans="1:17" x14ac:dyDescent="0.2">
      <c r="A9600" t="s">
        <v>24</v>
      </c>
      <c r="B9600" s="1">
        <v>40605</v>
      </c>
      <c r="C9600" s="2">
        <v>0.63541666666666663</v>
      </c>
      <c r="D9600">
        <v>1172.5</v>
      </c>
      <c r="E9600">
        <v>1173.75</v>
      </c>
      <c r="F9600">
        <v>1171</v>
      </c>
      <c r="G9600">
        <v>1171.75</v>
      </c>
      <c r="H9600">
        <v>288929</v>
      </c>
      <c r="M9600"/>
      <c r="N9600"/>
      <c r="O9600"/>
      <c r="P9600"/>
      <c r="Q9600"/>
    </row>
    <row r="9601" spans="1:17" x14ac:dyDescent="0.2">
      <c r="A9601" t="s">
        <v>24</v>
      </c>
      <c r="B9601" s="1">
        <v>40606</v>
      </c>
      <c r="C9601" s="2">
        <v>0.39583333333333331</v>
      </c>
      <c r="D9601">
        <v>1171.25</v>
      </c>
      <c r="E9601">
        <v>1172.5</v>
      </c>
      <c r="F9601">
        <v>1161.25</v>
      </c>
      <c r="G9601">
        <v>1163.25</v>
      </c>
      <c r="H9601">
        <v>619033</v>
      </c>
      <c r="I9601" t="b">
        <f>AND(HOUR(C9601)=9,MINUTE(C9601)=30,HOUR(C9600)=15,MINUTE(C9600)=15)</f>
        <v>1</v>
      </c>
      <c r="J9601">
        <f>MAX(E9601:E9607)</f>
        <v>1172.5</v>
      </c>
      <c r="K9601">
        <f>MIN(F9601:F9607)</f>
        <v>1153.25</v>
      </c>
      <c r="L9601">
        <f>E9601</f>
        <v>1172.5</v>
      </c>
      <c r="M9601" s="6">
        <f>+F9601</f>
        <v>1161.25</v>
      </c>
      <c r="N9601" s="6" t="b">
        <f>IF(F9601&gt;J9594,F9601-J9594,FALSE)</f>
        <v>0</v>
      </c>
      <c r="O9601" s="6" t="b">
        <f>IF(L9601&lt;K9594,K9594-L9601,FALSE)</f>
        <v>0</v>
      </c>
      <c r="P9601" s="6" t="b">
        <f>IF(AND(N9601&lt;&gt;FALSE,K9601&lt;=J9594),TRUE,FALSE)</f>
        <v>0</v>
      </c>
      <c r="Q9601" s="6" t="b">
        <f>IF(AND(O9601&lt;&gt;FALSE,J9601&gt;K9594),TRUE,FALSE)</f>
        <v>0</v>
      </c>
    </row>
    <row r="9602" spans="1:17" x14ac:dyDescent="0.2">
      <c r="A9602" t="s">
        <v>24</v>
      </c>
      <c r="B9602" s="1">
        <v>40606</v>
      </c>
      <c r="C9602" s="2">
        <v>0.4375</v>
      </c>
      <c r="D9602">
        <v>1163.5</v>
      </c>
      <c r="E9602">
        <v>1166.25</v>
      </c>
      <c r="F9602">
        <v>1162.5</v>
      </c>
      <c r="G9602">
        <v>1163</v>
      </c>
      <c r="H9602">
        <v>331971</v>
      </c>
      <c r="M9602"/>
      <c r="N9602"/>
      <c r="O9602"/>
      <c r="P9602"/>
      <c r="Q9602"/>
    </row>
    <row r="9603" spans="1:17" x14ac:dyDescent="0.2">
      <c r="A9603" t="s">
        <v>24</v>
      </c>
      <c r="B9603" s="1">
        <v>40606</v>
      </c>
      <c r="C9603" s="2">
        <v>0.47916666666666669</v>
      </c>
      <c r="D9603">
        <v>1162.75</v>
      </c>
      <c r="E9603">
        <v>1166</v>
      </c>
      <c r="F9603">
        <v>1154</v>
      </c>
      <c r="G9603">
        <v>1155.25</v>
      </c>
      <c r="H9603">
        <v>485353</v>
      </c>
      <c r="M9603"/>
      <c r="N9603"/>
      <c r="O9603"/>
      <c r="P9603"/>
      <c r="Q9603"/>
    </row>
    <row r="9604" spans="1:17" x14ac:dyDescent="0.2">
      <c r="A9604" t="s">
        <v>24</v>
      </c>
      <c r="B9604" s="1">
        <v>40606</v>
      </c>
      <c r="C9604" s="2">
        <v>0.52083333333333337</v>
      </c>
      <c r="D9604">
        <v>1155.5</v>
      </c>
      <c r="E9604">
        <v>1157</v>
      </c>
      <c r="F9604">
        <v>1153.5</v>
      </c>
      <c r="G9604">
        <v>1155.75</v>
      </c>
      <c r="H9604">
        <v>229974</v>
      </c>
      <c r="M9604"/>
      <c r="N9604"/>
      <c r="O9604"/>
      <c r="P9604"/>
      <c r="Q9604"/>
    </row>
    <row r="9605" spans="1:17" x14ac:dyDescent="0.2">
      <c r="A9605" t="s">
        <v>24</v>
      </c>
      <c r="B9605" s="1">
        <v>40606</v>
      </c>
      <c r="C9605" s="2">
        <v>0.5625</v>
      </c>
      <c r="D9605">
        <v>1155.5</v>
      </c>
      <c r="E9605">
        <v>1158.25</v>
      </c>
      <c r="F9605">
        <v>1153.25</v>
      </c>
      <c r="G9605">
        <v>1155.75</v>
      </c>
      <c r="H9605">
        <v>193017</v>
      </c>
      <c r="M9605"/>
      <c r="N9605"/>
      <c r="O9605"/>
      <c r="P9605"/>
      <c r="Q9605"/>
    </row>
    <row r="9606" spans="1:17" x14ac:dyDescent="0.2">
      <c r="A9606" t="s">
        <v>24</v>
      </c>
      <c r="B9606" s="1">
        <v>40606</v>
      </c>
      <c r="C9606" s="2">
        <v>0.60416666666666663</v>
      </c>
      <c r="D9606">
        <v>1155.75</v>
      </c>
      <c r="E9606">
        <v>1159.75</v>
      </c>
      <c r="F9606">
        <v>1154</v>
      </c>
      <c r="G9606">
        <v>1154.75</v>
      </c>
      <c r="H9606">
        <v>220430</v>
      </c>
      <c r="M9606"/>
      <c r="N9606"/>
      <c r="O9606"/>
      <c r="P9606"/>
      <c r="Q9606"/>
    </row>
    <row r="9607" spans="1:17" x14ac:dyDescent="0.2">
      <c r="A9607" t="s">
        <v>24</v>
      </c>
      <c r="B9607" s="1">
        <v>40606</v>
      </c>
      <c r="C9607" s="2">
        <v>0.63541666666666663</v>
      </c>
      <c r="D9607">
        <v>1154.75</v>
      </c>
      <c r="E9607">
        <v>1164</v>
      </c>
      <c r="F9607">
        <v>1153.5</v>
      </c>
      <c r="G9607">
        <v>1162</v>
      </c>
      <c r="H9607">
        <v>453162</v>
      </c>
      <c r="M9607"/>
      <c r="N9607"/>
      <c r="O9607"/>
      <c r="P9607"/>
      <c r="Q9607"/>
    </row>
    <row r="9608" spans="1:17" x14ac:dyDescent="0.2">
      <c r="A9608" t="s">
        <v>24</v>
      </c>
      <c r="B9608" s="1">
        <v>40609</v>
      </c>
      <c r="C9608" s="2">
        <v>0.39583333333333331</v>
      </c>
      <c r="D9608">
        <v>1166.25</v>
      </c>
      <c r="E9608">
        <v>1169.25</v>
      </c>
      <c r="F9608">
        <v>1162.5</v>
      </c>
      <c r="G9608">
        <v>1165.25</v>
      </c>
      <c r="H9608">
        <v>415221</v>
      </c>
      <c r="I9608" t="b">
        <f>AND(HOUR(C9608)=9,MINUTE(C9608)=30,HOUR(C9607)=15,MINUTE(C9607)=15)</f>
        <v>1</v>
      </c>
      <c r="J9608">
        <f>MAX(E9608:E9614)</f>
        <v>1169.25</v>
      </c>
      <c r="K9608">
        <f>MIN(F9608:F9614)</f>
        <v>1144.75</v>
      </c>
      <c r="L9608">
        <f>E9608</f>
        <v>1169.25</v>
      </c>
      <c r="M9608" s="6">
        <f>+F9608</f>
        <v>1162.5</v>
      </c>
      <c r="N9608" s="6" t="b">
        <f>IF(F9608&gt;J9601,F9608-J9601,FALSE)</f>
        <v>0</v>
      </c>
      <c r="O9608" s="6" t="b">
        <f>IF(L9608&lt;K9601,K9601-L9608,FALSE)</f>
        <v>0</v>
      </c>
      <c r="P9608" s="6" t="b">
        <f>IF(AND(N9608&lt;&gt;FALSE,K9608&lt;=J9601),TRUE,FALSE)</f>
        <v>0</v>
      </c>
      <c r="Q9608" s="6" t="b">
        <f>IF(AND(O9608&lt;&gt;FALSE,J9608&gt;K9601),TRUE,FALSE)</f>
        <v>0</v>
      </c>
    </row>
    <row r="9609" spans="1:17" x14ac:dyDescent="0.2">
      <c r="A9609" t="s">
        <v>24</v>
      </c>
      <c r="B9609" s="1">
        <v>40609</v>
      </c>
      <c r="C9609" s="2">
        <v>0.4375</v>
      </c>
      <c r="D9609">
        <v>1165.25</v>
      </c>
      <c r="E9609">
        <v>1165.75</v>
      </c>
      <c r="F9609">
        <v>1153.5</v>
      </c>
      <c r="G9609">
        <v>1154</v>
      </c>
      <c r="H9609">
        <v>488826</v>
      </c>
      <c r="M9609"/>
      <c r="N9609"/>
      <c r="O9609"/>
      <c r="P9609"/>
      <c r="Q9609"/>
    </row>
    <row r="9610" spans="1:17" x14ac:dyDescent="0.2">
      <c r="A9610" t="s">
        <v>24</v>
      </c>
      <c r="B9610" s="1">
        <v>40609</v>
      </c>
      <c r="C9610" s="2">
        <v>0.47916666666666669</v>
      </c>
      <c r="D9610">
        <v>1154</v>
      </c>
      <c r="E9610">
        <v>1154.5</v>
      </c>
      <c r="F9610">
        <v>1149.25</v>
      </c>
      <c r="G9610">
        <v>1149.75</v>
      </c>
      <c r="H9610">
        <v>382372</v>
      </c>
      <c r="M9610"/>
      <c r="N9610"/>
      <c r="O9610"/>
      <c r="P9610"/>
      <c r="Q9610"/>
    </row>
    <row r="9611" spans="1:17" x14ac:dyDescent="0.2">
      <c r="A9611" t="s">
        <v>24</v>
      </c>
      <c r="B9611" s="1">
        <v>40609</v>
      </c>
      <c r="C9611" s="2">
        <v>0.52083333333333337</v>
      </c>
      <c r="D9611">
        <v>1149.75</v>
      </c>
      <c r="E9611">
        <v>1151.5</v>
      </c>
      <c r="F9611">
        <v>1144.75</v>
      </c>
      <c r="G9611">
        <v>1147</v>
      </c>
      <c r="H9611">
        <v>264873</v>
      </c>
      <c r="M9611"/>
      <c r="N9611"/>
      <c r="O9611"/>
      <c r="P9611"/>
      <c r="Q9611"/>
    </row>
    <row r="9612" spans="1:17" x14ac:dyDescent="0.2">
      <c r="A9612" t="s">
        <v>24</v>
      </c>
      <c r="B9612" s="1">
        <v>40609</v>
      </c>
      <c r="C9612" s="2">
        <v>0.5625</v>
      </c>
      <c r="D9612">
        <v>1147.25</v>
      </c>
      <c r="E9612">
        <v>1151.75</v>
      </c>
      <c r="F9612">
        <v>1146.25</v>
      </c>
      <c r="G9612">
        <v>1149.25</v>
      </c>
      <c r="H9612">
        <v>207808</v>
      </c>
      <c r="M9612"/>
      <c r="N9612"/>
      <c r="O9612"/>
      <c r="P9612"/>
      <c r="Q9612"/>
    </row>
    <row r="9613" spans="1:17" x14ac:dyDescent="0.2">
      <c r="A9613" t="s">
        <v>24</v>
      </c>
      <c r="B9613" s="1">
        <v>40609</v>
      </c>
      <c r="C9613" s="2">
        <v>0.60416666666666663</v>
      </c>
      <c r="D9613">
        <v>1149.25</v>
      </c>
      <c r="E9613">
        <v>1154</v>
      </c>
      <c r="F9613">
        <v>1148</v>
      </c>
      <c r="G9613">
        <v>1153.25</v>
      </c>
      <c r="H9613">
        <v>194055</v>
      </c>
      <c r="M9613"/>
      <c r="N9613"/>
      <c r="O9613"/>
      <c r="P9613"/>
      <c r="Q9613"/>
    </row>
    <row r="9614" spans="1:17" x14ac:dyDescent="0.2">
      <c r="A9614" t="s">
        <v>24</v>
      </c>
      <c r="B9614" s="1">
        <v>40609</v>
      </c>
      <c r="C9614" s="2">
        <v>0.63541666666666663</v>
      </c>
      <c r="D9614">
        <v>1153</v>
      </c>
      <c r="E9614">
        <v>1155.75</v>
      </c>
      <c r="F9614">
        <v>1150.25</v>
      </c>
      <c r="G9614">
        <v>1150.75</v>
      </c>
      <c r="H9614">
        <v>340004</v>
      </c>
      <c r="M9614"/>
      <c r="N9614"/>
      <c r="O9614"/>
      <c r="P9614"/>
      <c r="Q9614"/>
    </row>
    <row r="9615" spans="1:17" x14ac:dyDescent="0.2">
      <c r="A9615" t="s">
        <v>24</v>
      </c>
      <c r="B9615" s="1">
        <v>40610</v>
      </c>
      <c r="C9615" s="2">
        <v>0.39583333333333331</v>
      </c>
      <c r="D9615">
        <v>1153.75</v>
      </c>
      <c r="E9615">
        <v>1161</v>
      </c>
      <c r="F9615">
        <v>1148</v>
      </c>
      <c r="G9615">
        <v>1159.75</v>
      </c>
      <c r="H9615">
        <v>580130</v>
      </c>
      <c r="I9615" t="b">
        <f>AND(HOUR(C9615)=9,MINUTE(C9615)=30,HOUR(C9614)=15,MINUTE(C9614)=15)</f>
        <v>1</v>
      </c>
      <c r="J9615">
        <f>MAX(E9615:E9621)</f>
        <v>1167.75</v>
      </c>
      <c r="K9615">
        <f>MIN(F9615:F9621)</f>
        <v>1148</v>
      </c>
      <c r="L9615">
        <f>E9615</f>
        <v>1161</v>
      </c>
      <c r="M9615" s="6">
        <f>+F9615</f>
        <v>1148</v>
      </c>
      <c r="N9615" s="6" t="b">
        <f>IF(F9615&gt;J9608,F9615-J9608,FALSE)</f>
        <v>0</v>
      </c>
      <c r="O9615" s="6" t="b">
        <f>IF(L9615&lt;K9608,K9608-L9615,FALSE)</f>
        <v>0</v>
      </c>
      <c r="P9615" s="6" t="b">
        <f>IF(AND(N9615&lt;&gt;FALSE,K9615&lt;=J9608),TRUE,FALSE)</f>
        <v>0</v>
      </c>
      <c r="Q9615" s="6" t="b">
        <f>IF(AND(O9615&lt;&gt;FALSE,J9615&gt;K9608),TRUE,FALSE)</f>
        <v>0</v>
      </c>
    </row>
    <row r="9616" spans="1:17" x14ac:dyDescent="0.2">
      <c r="A9616" t="s">
        <v>24</v>
      </c>
      <c r="B9616" s="1">
        <v>40610</v>
      </c>
      <c r="C9616" s="2">
        <v>0.4375</v>
      </c>
      <c r="D9616">
        <v>1159.75</v>
      </c>
      <c r="E9616">
        <v>1163.5</v>
      </c>
      <c r="F9616">
        <v>1157</v>
      </c>
      <c r="G9616">
        <v>1163.25</v>
      </c>
      <c r="H9616">
        <v>343238</v>
      </c>
      <c r="M9616"/>
      <c r="N9616"/>
      <c r="O9616"/>
      <c r="P9616"/>
      <c r="Q9616"/>
    </row>
    <row r="9617" spans="1:17" x14ac:dyDescent="0.2">
      <c r="A9617" t="s">
        <v>24</v>
      </c>
      <c r="B9617" s="1">
        <v>40610</v>
      </c>
      <c r="C9617" s="2">
        <v>0.47916666666666669</v>
      </c>
      <c r="D9617">
        <v>1163.25</v>
      </c>
      <c r="E9617">
        <v>1167.75</v>
      </c>
      <c r="F9617">
        <v>1163</v>
      </c>
      <c r="G9617">
        <v>1165.75</v>
      </c>
      <c r="H9617">
        <v>244731</v>
      </c>
      <c r="M9617"/>
      <c r="N9617"/>
      <c r="O9617"/>
      <c r="P9617"/>
      <c r="Q9617"/>
    </row>
    <row r="9618" spans="1:17" x14ac:dyDescent="0.2">
      <c r="A9618" t="s">
        <v>24</v>
      </c>
      <c r="B9618" s="1">
        <v>40610</v>
      </c>
      <c r="C9618" s="2">
        <v>0.52083333333333337</v>
      </c>
      <c r="D9618">
        <v>1165.5</v>
      </c>
      <c r="E9618">
        <v>1166.25</v>
      </c>
      <c r="F9618">
        <v>1163.75</v>
      </c>
      <c r="G9618">
        <v>1165</v>
      </c>
      <c r="H9618">
        <v>98224</v>
      </c>
      <c r="M9618"/>
      <c r="N9618"/>
      <c r="O9618"/>
      <c r="P9618"/>
      <c r="Q9618"/>
    </row>
    <row r="9619" spans="1:17" x14ac:dyDescent="0.2">
      <c r="A9619" t="s">
        <v>24</v>
      </c>
      <c r="B9619" s="1">
        <v>40610</v>
      </c>
      <c r="C9619" s="2">
        <v>0.5625</v>
      </c>
      <c r="D9619">
        <v>1165</v>
      </c>
      <c r="E9619">
        <v>1166</v>
      </c>
      <c r="F9619">
        <v>1161.5</v>
      </c>
      <c r="G9619">
        <v>1163.25</v>
      </c>
      <c r="H9619">
        <v>126087</v>
      </c>
      <c r="M9619"/>
      <c r="N9619"/>
      <c r="O9619"/>
      <c r="P9619"/>
      <c r="Q9619"/>
    </row>
    <row r="9620" spans="1:17" x14ac:dyDescent="0.2">
      <c r="A9620" t="s">
        <v>24</v>
      </c>
      <c r="B9620" s="1">
        <v>40610</v>
      </c>
      <c r="C9620" s="2">
        <v>0.60416666666666663</v>
      </c>
      <c r="D9620">
        <v>1163.25</v>
      </c>
      <c r="E9620">
        <v>1166.75</v>
      </c>
      <c r="F9620">
        <v>1161.25</v>
      </c>
      <c r="G9620">
        <v>1165.5</v>
      </c>
      <c r="H9620">
        <v>144965</v>
      </c>
      <c r="M9620"/>
      <c r="N9620"/>
      <c r="O9620"/>
      <c r="P9620"/>
      <c r="Q9620"/>
    </row>
    <row r="9621" spans="1:17" x14ac:dyDescent="0.2">
      <c r="A9621" t="s">
        <v>24</v>
      </c>
      <c r="B9621" s="1">
        <v>40610</v>
      </c>
      <c r="C9621" s="2">
        <v>0.63541666666666663</v>
      </c>
      <c r="D9621">
        <v>1165.25</v>
      </c>
      <c r="E9621">
        <v>1166.5</v>
      </c>
      <c r="F9621">
        <v>1160.75</v>
      </c>
      <c r="G9621">
        <v>1162.25</v>
      </c>
      <c r="H9621">
        <v>234373</v>
      </c>
      <c r="M9621"/>
      <c r="N9621"/>
      <c r="O9621"/>
      <c r="P9621"/>
      <c r="Q9621"/>
    </row>
    <row r="9622" spans="1:17" x14ac:dyDescent="0.2">
      <c r="A9622" t="s">
        <v>24</v>
      </c>
      <c r="B9622" s="1">
        <v>40611</v>
      </c>
      <c r="C9622" s="2">
        <v>0.39583333333333331</v>
      </c>
      <c r="D9622">
        <v>1160.5</v>
      </c>
      <c r="E9622">
        <v>1163.75</v>
      </c>
      <c r="F9622">
        <v>1155</v>
      </c>
      <c r="G9622">
        <v>1163</v>
      </c>
      <c r="H9622">
        <v>442854</v>
      </c>
      <c r="I9622" t="b">
        <f>AND(HOUR(C9622)=9,MINUTE(C9622)=30,HOUR(C9621)=15,MINUTE(C9621)=15)</f>
        <v>1</v>
      </c>
      <c r="J9622">
        <f>MAX(E9622:E9628)</f>
        <v>1165.5</v>
      </c>
      <c r="K9622">
        <f>MIN(F9622:F9628)</f>
        <v>1153.5</v>
      </c>
      <c r="L9622">
        <f>E9622</f>
        <v>1163.75</v>
      </c>
      <c r="M9622" s="6">
        <f>+F9622</f>
        <v>1155</v>
      </c>
      <c r="N9622" s="6" t="b">
        <f>IF(F9622&gt;J9615,F9622-J9615,FALSE)</f>
        <v>0</v>
      </c>
      <c r="O9622" s="6" t="b">
        <f>IF(L9622&lt;K9615,K9615-L9622,FALSE)</f>
        <v>0</v>
      </c>
      <c r="P9622" s="6" t="b">
        <f>IF(AND(N9622&lt;&gt;FALSE,K9622&lt;=J9615),TRUE,FALSE)</f>
        <v>0</v>
      </c>
      <c r="Q9622" s="6" t="b">
        <f>IF(AND(O9622&lt;&gt;FALSE,J9622&gt;K9615),TRUE,FALSE)</f>
        <v>0</v>
      </c>
    </row>
    <row r="9623" spans="1:17" x14ac:dyDescent="0.2">
      <c r="A9623" t="s">
        <v>24</v>
      </c>
      <c r="B9623" s="1">
        <v>40611</v>
      </c>
      <c r="C9623" s="2">
        <v>0.4375</v>
      </c>
      <c r="D9623">
        <v>1163</v>
      </c>
      <c r="E9623">
        <v>1164.25</v>
      </c>
      <c r="F9623">
        <v>1153.5</v>
      </c>
      <c r="G9623">
        <v>1157.5</v>
      </c>
      <c r="H9623">
        <v>375526</v>
      </c>
      <c r="M9623"/>
      <c r="N9623"/>
      <c r="O9623"/>
      <c r="P9623"/>
      <c r="Q9623"/>
    </row>
    <row r="9624" spans="1:17" x14ac:dyDescent="0.2">
      <c r="A9624" t="s">
        <v>24</v>
      </c>
      <c r="B9624" s="1">
        <v>40611</v>
      </c>
      <c r="C9624" s="2">
        <v>0.47916666666666669</v>
      </c>
      <c r="D9624">
        <v>1157.75</v>
      </c>
      <c r="E9624">
        <v>1165.5</v>
      </c>
      <c r="F9624">
        <v>1155.25</v>
      </c>
      <c r="G9624">
        <v>1161.25</v>
      </c>
      <c r="H9624">
        <v>269347</v>
      </c>
      <c r="M9624"/>
      <c r="N9624"/>
      <c r="O9624"/>
      <c r="P9624"/>
      <c r="Q9624"/>
    </row>
    <row r="9625" spans="1:17" x14ac:dyDescent="0.2">
      <c r="A9625" t="s">
        <v>24</v>
      </c>
      <c r="B9625" s="1">
        <v>40611</v>
      </c>
      <c r="C9625" s="2">
        <v>0.52083333333333337</v>
      </c>
      <c r="D9625">
        <v>1161.5</v>
      </c>
      <c r="E9625">
        <v>1164.5</v>
      </c>
      <c r="F9625">
        <v>1160</v>
      </c>
      <c r="G9625">
        <v>1162.75</v>
      </c>
      <c r="H9625">
        <v>146587</v>
      </c>
      <c r="M9625"/>
      <c r="N9625"/>
      <c r="O9625"/>
      <c r="P9625"/>
      <c r="Q9625"/>
    </row>
    <row r="9626" spans="1:17" x14ac:dyDescent="0.2">
      <c r="A9626" t="s">
        <v>24</v>
      </c>
      <c r="B9626" s="1">
        <v>40611</v>
      </c>
      <c r="C9626" s="2">
        <v>0.5625</v>
      </c>
      <c r="D9626">
        <v>1162.75</v>
      </c>
      <c r="E9626">
        <v>1163.5</v>
      </c>
      <c r="F9626">
        <v>1159.25</v>
      </c>
      <c r="G9626">
        <v>1160.75</v>
      </c>
      <c r="H9626">
        <v>130301</v>
      </c>
      <c r="M9626"/>
      <c r="N9626"/>
      <c r="O9626"/>
      <c r="P9626"/>
      <c r="Q9626"/>
    </row>
    <row r="9627" spans="1:17" x14ac:dyDescent="0.2">
      <c r="A9627" t="s">
        <v>24</v>
      </c>
      <c r="B9627" s="1">
        <v>40611</v>
      </c>
      <c r="C9627" s="2">
        <v>0.60416666666666663</v>
      </c>
      <c r="D9627">
        <v>1161</v>
      </c>
      <c r="E9627">
        <v>1163.5</v>
      </c>
      <c r="F9627">
        <v>1158.5</v>
      </c>
      <c r="G9627">
        <v>1161.75</v>
      </c>
      <c r="H9627">
        <v>121314</v>
      </c>
      <c r="M9627"/>
      <c r="N9627"/>
      <c r="O9627"/>
      <c r="P9627"/>
      <c r="Q9627"/>
    </row>
    <row r="9628" spans="1:17" x14ac:dyDescent="0.2">
      <c r="A9628" t="s">
        <v>24</v>
      </c>
      <c r="B9628" s="1">
        <v>40611</v>
      </c>
      <c r="C9628" s="2">
        <v>0.63541666666666663</v>
      </c>
      <c r="D9628">
        <v>1162</v>
      </c>
      <c r="E9628">
        <v>1162.5</v>
      </c>
      <c r="F9628">
        <v>1157</v>
      </c>
      <c r="G9628">
        <v>1157</v>
      </c>
      <c r="H9628">
        <v>209739</v>
      </c>
      <c r="M9628"/>
      <c r="N9628"/>
      <c r="O9628"/>
      <c r="P9628"/>
      <c r="Q9628"/>
    </row>
    <row r="9629" spans="1:17" x14ac:dyDescent="0.2">
      <c r="A9629" t="s">
        <v>24</v>
      </c>
      <c r="B9629" s="1">
        <v>40612</v>
      </c>
      <c r="C9629" s="2">
        <v>0.39583333333333331</v>
      </c>
      <c r="D9629">
        <v>1147.5</v>
      </c>
      <c r="E9629">
        <v>1148</v>
      </c>
      <c r="F9629">
        <v>1136.5</v>
      </c>
      <c r="G9629">
        <v>1139.5</v>
      </c>
      <c r="H9629">
        <v>315644</v>
      </c>
      <c r="I9629" t="b">
        <f>AND(HOUR(C9629)=9,MINUTE(C9629)=30,HOUR(C9628)=15,MINUTE(C9628)=15)</f>
        <v>1</v>
      </c>
      <c r="J9629">
        <f>MAX(E9629:E9635)</f>
        <v>1148</v>
      </c>
      <c r="K9629">
        <f>MIN(F9629:F9635)</f>
        <v>1134.75</v>
      </c>
      <c r="L9629">
        <f>E9629</f>
        <v>1148</v>
      </c>
      <c r="M9629" s="6">
        <f>+F9629</f>
        <v>1136.5</v>
      </c>
      <c r="N9629" s="6" t="b">
        <f>IF(F9629&gt;J9622,F9629-J9622,FALSE)</f>
        <v>0</v>
      </c>
      <c r="O9629" s="6">
        <f>IF(L9629&lt;K9622,K9622-L9629,FALSE)</f>
        <v>5.5</v>
      </c>
      <c r="P9629" s="6" t="b">
        <f>IF(AND(N9629&lt;&gt;FALSE,K9629&lt;=J9622),TRUE,FALSE)</f>
        <v>0</v>
      </c>
      <c r="Q9629" s="6" t="b">
        <f>IF(AND(O9629&lt;&gt;FALSE,J9629&gt;K9622),TRUE,FALSE)</f>
        <v>0</v>
      </c>
    </row>
    <row r="9630" spans="1:17" x14ac:dyDescent="0.2">
      <c r="A9630" t="s">
        <v>24</v>
      </c>
      <c r="B9630" s="1">
        <v>40612</v>
      </c>
      <c r="C9630" s="2">
        <v>0.4375</v>
      </c>
      <c r="D9630">
        <v>1139.75</v>
      </c>
      <c r="E9630">
        <v>1143.75</v>
      </c>
      <c r="F9630">
        <v>1137</v>
      </c>
      <c r="G9630">
        <v>1142.25</v>
      </c>
      <c r="H9630">
        <v>139586</v>
      </c>
      <c r="M9630"/>
      <c r="N9630"/>
      <c r="O9630"/>
      <c r="P9630"/>
      <c r="Q9630"/>
    </row>
    <row r="9631" spans="1:17" x14ac:dyDescent="0.2">
      <c r="A9631" t="s">
        <v>24</v>
      </c>
      <c r="B9631" s="1">
        <v>40612</v>
      </c>
      <c r="C9631" s="2">
        <v>0.47916666666666669</v>
      </c>
      <c r="D9631">
        <v>1142.25</v>
      </c>
      <c r="E9631">
        <v>1146</v>
      </c>
      <c r="F9631">
        <v>1141.25</v>
      </c>
      <c r="G9631">
        <v>1142</v>
      </c>
      <c r="H9631">
        <v>108725</v>
      </c>
      <c r="M9631"/>
      <c r="N9631"/>
      <c r="O9631"/>
      <c r="P9631"/>
      <c r="Q9631"/>
    </row>
    <row r="9632" spans="1:17" x14ac:dyDescent="0.2">
      <c r="A9632" t="s">
        <v>24</v>
      </c>
      <c r="B9632" s="1">
        <v>40612</v>
      </c>
      <c r="C9632" s="2">
        <v>0.52083333333333337</v>
      </c>
      <c r="D9632">
        <v>1142</v>
      </c>
      <c r="E9632">
        <v>1147</v>
      </c>
      <c r="F9632">
        <v>1141</v>
      </c>
      <c r="G9632">
        <v>1141.5</v>
      </c>
      <c r="H9632">
        <v>123020</v>
      </c>
      <c r="M9632"/>
      <c r="N9632"/>
      <c r="O9632"/>
      <c r="P9632"/>
      <c r="Q9632"/>
    </row>
    <row r="9633" spans="1:17" x14ac:dyDescent="0.2">
      <c r="A9633" t="s">
        <v>24</v>
      </c>
      <c r="B9633" s="1">
        <v>40612</v>
      </c>
      <c r="C9633" s="2">
        <v>0.5625</v>
      </c>
      <c r="D9633">
        <v>1141.5</v>
      </c>
      <c r="E9633">
        <v>1142</v>
      </c>
      <c r="F9633">
        <v>1135.5</v>
      </c>
      <c r="G9633">
        <v>1139.5</v>
      </c>
      <c r="H9633">
        <v>209360</v>
      </c>
      <c r="M9633"/>
      <c r="N9633"/>
      <c r="O9633"/>
      <c r="P9633"/>
      <c r="Q9633"/>
    </row>
    <row r="9634" spans="1:17" x14ac:dyDescent="0.2">
      <c r="A9634" t="s">
        <v>24</v>
      </c>
      <c r="B9634" s="1">
        <v>40612</v>
      </c>
      <c r="C9634" s="2">
        <v>0.60416666666666663</v>
      </c>
      <c r="D9634">
        <v>1139.5</v>
      </c>
      <c r="E9634">
        <v>1144</v>
      </c>
      <c r="F9634">
        <v>1136.25</v>
      </c>
      <c r="G9634">
        <v>1137</v>
      </c>
      <c r="H9634">
        <v>115772</v>
      </c>
      <c r="M9634"/>
      <c r="N9634"/>
      <c r="O9634"/>
      <c r="P9634"/>
      <c r="Q9634"/>
    </row>
    <row r="9635" spans="1:17" x14ac:dyDescent="0.2">
      <c r="A9635" t="s">
        <v>24</v>
      </c>
      <c r="B9635" s="1">
        <v>40612</v>
      </c>
      <c r="C9635" s="2">
        <v>0.63541666666666663</v>
      </c>
      <c r="D9635">
        <v>1136.75</v>
      </c>
      <c r="E9635">
        <v>1141.5</v>
      </c>
      <c r="F9635">
        <v>1134.75</v>
      </c>
      <c r="G9635">
        <v>1136.5</v>
      </c>
      <c r="H9635">
        <v>175472</v>
      </c>
      <c r="M9635"/>
      <c r="N9635"/>
      <c r="O9635"/>
      <c r="P9635"/>
      <c r="Q9635"/>
    </row>
    <row r="9636" spans="1:17" x14ac:dyDescent="0.2">
      <c r="A9636" t="s">
        <v>24</v>
      </c>
      <c r="B9636" s="1">
        <v>40613</v>
      </c>
      <c r="C9636" s="2">
        <v>0.39583333333333331</v>
      </c>
      <c r="D9636">
        <v>1132.75</v>
      </c>
      <c r="E9636">
        <v>1140</v>
      </c>
      <c r="F9636">
        <v>1132.5</v>
      </c>
      <c r="G9636">
        <v>1136.5</v>
      </c>
      <c r="H9636">
        <v>469796</v>
      </c>
      <c r="I9636" t="b">
        <f>AND(HOUR(C9636)=9,MINUTE(C9636)=30,HOUR(C9635)=15,MINUTE(C9635)=15)</f>
        <v>1</v>
      </c>
      <c r="J9636">
        <f>MAX(E9636:E9642)</f>
        <v>1150.75</v>
      </c>
      <c r="K9636">
        <f>MIN(F9636:F9642)</f>
        <v>1132.5</v>
      </c>
      <c r="L9636">
        <f>E9636</f>
        <v>1140</v>
      </c>
      <c r="M9636" s="6">
        <f>+F9636</f>
        <v>1132.5</v>
      </c>
      <c r="N9636" s="6" t="b">
        <f>IF(F9636&gt;J9629,F9636-J9629,FALSE)</f>
        <v>0</v>
      </c>
      <c r="O9636" s="6" t="b">
        <f>IF(L9636&lt;K9629,K9629-L9636,FALSE)</f>
        <v>0</v>
      </c>
      <c r="P9636" s="6" t="b">
        <f>IF(AND(N9636&lt;&gt;FALSE,K9636&lt;=J9629),TRUE,FALSE)</f>
        <v>0</v>
      </c>
      <c r="Q9636" s="6" t="b">
        <f>IF(AND(O9636&lt;&gt;FALSE,J9636&gt;K9629),TRUE,FALSE)</f>
        <v>0</v>
      </c>
    </row>
    <row r="9637" spans="1:17" x14ac:dyDescent="0.2">
      <c r="A9637" t="s">
        <v>24</v>
      </c>
      <c r="B9637" s="1">
        <v>40613</v>
      </c>
      <c r="C9637" s="2">
        <v>0.4375</v>
      </c>
      <c r="D9637">
        <v>1136.25</v>
      </c>
      <c r="E9637">
        <v>1139.5</v>
      </c>
      <c r="F9637">
        <v>1135</v>
      </c>
      <c r="G9637">
        <v>1138.5</v>
      </c>
      <c r="H9637">
        <v>190974</v>
      </c>
      <c r="M9637"/>
      <c r="N9637"/>
      <c r="O9637"/>
      <c r="P9637"/>
      <c r="Q9637"/>
    </row>
    <row r="9638" spans="1:17" x14ac:dyDescent="0.2">
      <c r="A9638" t="s">
        <v>24</v>
      </c>
      <c r="B9638" s="1">
        <v>40613</v>
      </c>
      <c r="C9638" s="2">
        <v>0.47916666666666669</v>
      </c>
      <c r="D9638">
        <v>1138.5</v>
      </c>
      <c r="E9638">
        <v>1145.25</v>
      </c>
      <c r="F9638">
        <v>1138</v>
      </c>
      <c r="G9638">
        <v>1144.25</v>
      </c>
      <c r="H9638">
        <v>205991</v>
      </c>
      <c r="M9638"/>
      <c r="N9638"/>
      <c r="O9638"/>
      <c r="P9638"/>
      <c r="Q9638"/>
    </row>
    <row r="9639" spans="1:17" x14ac:dyDescent="0.2">
      <c r="A9639" t="s">
        <v>24</v>
      </c>
      <c r="B9639" s="1">
        <v>40613</v>
      </c>
      <c r="C9639" s="2">
        <v>0.52083333333333337</v>
      </c>
      <c r="D9639">
        <v>1144.25</v>
      </c>
      <c r="E9639">
        <v>1144.5</v>
      </c>
      <c r="F9639">
        <v>1140.5</v>
      </c>
      <c r="G9639">
        <v>1142</v>
      </c>
      <c r="H9639">
        <v>112136</v>
      </c>
      <c r="M9639"/>
      <c r="N9639"/>
      <c r="O9639"/>
      <c r="P9639"/>
      <c r="Q9639"/>
    </row>
    <row r="9640" spans="1:17" x14ac:dyDescent="0.2">
      <c r="A9640" t="s">
        <v>24</v>
      </c>
      <c r="B9640" s="1">
        <v>40613</v>
      </c>
      <c r="C9640" s="2">
        <v>0.5625</v>
      </c>
      <c r="D9640">
        <v>1142</v>
      </c>
      <c r="E9640">
        <v>1146.25</v>
      </c>
      <c r="F9640">
        <v>1141.5</v>
      </c>
      <c r="G9640">
        <v>1145.5</v>
      </c>
      <c r="H9640">
        <v>90510</v>
      </c>
      <c r="M9640"/>
      <c r="N9640"/>
      <c r="O9640"/>
      <c r="P9640"/>
      <c r="Q9640"/>
    </row>
    <row r="9641" spans="1:17" x14ac:dyDescent="0.2">
      <c r="A9641" t="s">
        <v>24</v>
      </c>
      <c r="B9641" s="1">
        <v>40613</v>
      </c>
      <c r="C9641" s="2">
        <v>0.60416666666666663</v>
      </c>
      <c r="D9641">
        <v>1145.5</v>
      </c>
      <c r="E9641">
        <v>1150.5</v>
      </c>
      <c r="F9641">
        <v>1145.5</v>
      </c>
      <c r="G9641">
        <v>1150.5</v>
      </c>
      <c r="H9641">
        <v>164514</v>
      </c>
      <c r="M9641"/>
      <c r="N9641"/>
      <c r="O9641"/>
      <c r="P9641"/>
      <c r="Q9641"/>
    </row>
    <row r="9642" spans="1:17" x14ac:dyDescent="0.2">
      <c r="A9642" t="s">
        <v>24</v>
      </c>
      <c r="B9642" s="1">
        <v>40613</v>
      </c>
      <c r="C9642" s="2">
        <v>0.63541666666666663</v>
      </c>
      <c r="D9642">
        <v>1150.5</v>
      </c>
      <c r="E9642">
        <v>1150.75</v>
      </c>
      <c r="F9642">
        <v>1145.75</v>
      </c>
      <c r="G9642">
        <v>1148.5</v>
      </c>
      <c r="H9642">
        <v>240670</v>
      </c>
      <c r="M9642"/>
      <c r="N9642"/>
      <c r="O9642"/>
      <c r="P9642"/>
      <c r="Q9642"/>
    </row>
    <row r="9643" spans="1:17" x14ac:dyDescent="0.2">
      <c r="A9643" t="s">
        <v>24</v>
      </c>
      <c r="B9643" s="1">
        <v>40616</v>
      </c>
      <c r="C9643" s="2">
        <v>0.39583333333333331</v>
      </c>
      <c r="D9643">
        <v>1137.5</v>
      </c>
      <c r="E9643">
        <v>1142.25</v>
      </c>
      <c r="F9643">
        <v>1136.75</v>
      </c>
      <c r="G9643">
        <v>1138.5</v>
      </c>
      <c r="H9643">
        <v>380058</v>
      </c>
      <c r="I9643" t="b">
        <f>AND(HOUR(C9643)=9,MINUTE(C9643)=30,HOUR(C9642)=15,MINUTE(C9642)=15)</f>
        <v>1</v>
      </c>
      <c r="J9643">
        <f>MAX(E9643:E9649)</f>
        <v>1142.25</v>
      </c>
      <c r="K9643">
        <f>MIN(F9643:F9649)</f>
        <v>1128</v>
      </c>
      <c r="L9643">
        <f>E9643</f>
        <v>1142.25</v>
      </c>
      <c r="M9643" s="6">
        <f>+F9643</f>
        <v>1136.75</v>
      </c>
      <c r="N9643" s="6" t="b">
        <f>IF(F9643&gt;J9636,F9643-J9636,FALSE)</f>
        <v>0</v>
      </c>
      <c r="O9643" s="6" t="b">
        <f>IF(L9643&lt;K9636,K9636-L9643,FALSE)</f>
        <v>0</v>
      </c>
      <c r="P9643" s="6" t="b">
        <f>IF(AND(N9643&lt;&gt;FALSE,K9643&lt;=J9636),TRUE,FALSE)</f>
        <v>0</v>
      </c>
      <c r="Q9643" s="6" t="b">
        <f>IF(AND(O9643&lt;&gt;FALSE,J9643&gt;K9636),TRUE,FALSE)</f>
        <v>0</v>
      </c>
    </row>
    <row r="9644" spans="1:17" x14ac:dyDescent="0.2">
      <c r="A9644" t="s">
        <v>24</v>
      </c>
      <c r="B9644" s="1">
        <v>40616</v>
      </c>
      <c r="C9644" s="2">
        <v>0.4375</v>
      </c>
      <c r="D9644">
        <v>1138.5</v>
      </c>
      <c r="E9644">
        <v>1138.5</v>
      </c>
      <c r="F9644">
        <v>1129.5</v>
      </c>
      <c r="G9644">
        <v>1130</v>
      </c>
      <c r="H9644">
        <v>450751</v>
      </c>
      <c r="M9644"/>
      <c r="N9644"/>
      <c r="O9644"/>
      <c r="P9644"/>
      <c r="Q9644"/>
    </row>
    <row r="9645" spans="1:17" x14ac:dyDescent="0.2">
      <c r="A9645" t="s">
        <v>24</v>
      </c>
      <c r="B9645" s="1">
        <v>40616</v>
      </c>
      <c r="C9645" s="2">
        <v>0.47916666666666669</v>
      </c>
      <c r="D9645">
        <v>1130.25</v>
      </c>
      <c r="E9645">
        <v>1132</v>
      </c>
      <c r="F9645">
        <v>1128.5</v>
      </c>
      <c r="G9645">
        <v>1130</v>
      </c>
      <c r="H9645">
        <v>206451</v>
      </c>
      <c r="M9645"/>
      <c r="N9645"/>
      <c r="O9645"/>
      <c r="P9645"/>
      <c r="Q9645"/>
    </row>
    <row r="9646" spans="1:17" x14ac:dyDescent="0.2">
      <c r="A9646" t="s">
        <v>24</v>
      </c>
      <c r="B9646" s="1">
        <v>40616</v>
      </c>
      <c r="C9646" s="2">
        <v>0.52083333333333337</v>
      </c>
      <c r="D9646">
        <v>1130</v>
      </c>
      <c r="E9646">
        <v>1133</v>
      </c>
      <c r="F9646">
        <v>1128</v>
      </c>
      <c r="G9646">
        <v>1131.75</v>
      </c>
      <c r="H9646">
        <v>179756</v>
      </c>
      <c r="M9646"/>
      <c r="N9646"/>
      <c r="O9646"/>
      <c r="P9646"/>
      <c r="Q9646"/>
    </row>
    <row r="9647" spans="1:17" x14ac:dyDescent="0.2">
      <c r="A9647" t="s">
        <v>24</v>
      </c>
      <c r="B9647" s="1">
        <v>40616</v>
      </c>
      <c r="C9647" s="2">
        <v>0.5625</v>
      </c>
      <c r="D9647">
        <v>1131.75</v>
      </c>
      <c r="E9647">
        <v>1136.75</v>
      </c>
      <c r="F9647">
        <v>1130</v>
      </c>
      <c r="G9647">
        <v>1136.25</v>
      </c>
      <c r="H9647">
        <v>184585</v>
      </c>
      <c r="M9647"/>
      <c r="N9647"/>
      <c r="O9647"/>
      <c r="P9647"/>
      <c r="Q9647"/>
    </row>
    <row r="9648" spans="1:17" x14ac:dyDescent="0.2">
      <c r="A9648" t="s">
        <v>24</v>
      </c>
      <c r="B9648" s="1">
        <v>40616</v>
      </c>
      <c r="C9648" s="2">
        <v>0.60416666666666663</v>
      </c>
      <c r="D9648">
        <v>1136.25</v>
      </c>
      <c r="E9648">
        <v>1137.25</v>
      </c>
      <c r="F9648">
        <v>1132</v>
      </c>
      <c r="G9648">
        <v>1135.25</v>
      </c>
      <c r="H9648">
        <v>229397</v>
      </c>
      <c r="M9648"/>
      <c r="N9648"/>
      <c r="O9648"/>
      <c r="P9648"/>
      <c r="Q9648"/>
    </row>
    <row r="9649" spans="1:17" x14ac:dyDescent="0.2">
      <c r="A9649" t="s">
        <v>24</v>
      </c>
      <c r="B9649" s="1">
        <v>40616</v>
      </c>
      <c r="C9649" s="2">
        <v>0.63541666666666663</v>
      </c>
      <c r="D9649">
        <v>1135.5</v>
      </c>
      <c r="E9649">
        <v>1140.5</v>
      </c>
      <c r="F9649">
        <v>1135</v>
      </c>
      <c r="G9649">
        <v>1137.5</v>
      </c>
      <c r="H9649">
        <v>373756</v>
      </c>
      <c r="M9649"/>
      <c r="N9649"/>
      <c r="O9649"/>
      <c r="P9649"/>
      <c r="Q9649"/>
    </row>
    <row r="9650" spans="1:17" x14ac:dyDescent="0.2">
      <c r="A9650" t="s">
        <v>24</v>
      </c>
      <c r="B9650" s="1">
        <v>40617</v>
      </c>
      <c r="C9650" s="2">
        <v>0.39583333333333331</v>
      </c>
      <c r="D9650">
        <v>1103.25</v>
      </c>
      <c r="E9650">
        <v>1115.25</v>
      </c>
      <c r="F9650">
        <v>1102.25</v>
      </c>
      <c r="G9650">
        <v>1115.25</v>
      </c>
      <c r="H9650">
        <v>720618</v>
      </c>
      <c r="I9650" t="b">
        <f>AND(HOUR(C9650)=9,MINUTE(C9650)=30,HOUR(C9649)=15,MINUTE(C9649)=15)</f>
        <v>1</v>
      </c>
      <c r="J9650">
        <f>MAX(E9650:E9656)</f>
        <v>1130.75</v>
      </c>
      <c r="K9650">
        <f>MIN(F9650:F9656)</f>
        <v>1102.25</v>
      </c>
      <c r="L9650">
        <f>E9650</f>
        <v>1115.25</v>
      </c>
      <c r="M9650" s="6">
        <f>+F9650</f>
        <v>1102.25</v>
      </c>
      <c r="N9650" s="6" t="b">
        <f>IF(F9650&gt;J9643,F9650-J9643,FALSE)</f>
        <v>0</v>
      </c>
      <c r="O9650" s="6">
        <f>IF(L9650&lt;K9643,K9643-L9650,FALSE)</f>
        <v>12.75</v>
      </c>
      <c r="P9650" s="6" t="b">
        <f>IF(AND(N9650&lt;&gt;FALSE,K9650&lt;=J9643),TRUE,FALSE)</f>
        <v>0</v>
      </c>
      <c r="Q9650" s="6" t="b">
        <f>IF(AND(O9650&lt;&gt;FALSE,J9650&gt;K9643),TRUE,FALSE)</f>
        <v>1</v>
      </c>
    </row>
    <row r="9651" spans="1:17" x14ac:dyDescent="0.2">
      <c r="A9651" t="s">
        <v>24</v>
      </c>
      <c r="B9651" s="1">
        <v>40617</v>
      </c>
      <c r="C9651" s="2">
        <v>0.4375</v>
      </c>
      <c r="D9651">
        <v>1115.25</v>
      </c>
      <c r="E9651">
        <v>1116.5</v>
      </c>
      <c r="F9651">
        <v>1112</v>
      </c>
      <c r="G9651">
        <v>1116</v>
      </c>
      <c r="H9651">
        <v>358655</v>
      </c>
      <c r="M9651"/>
      <c r="N9651"/>
      <c r="O9651"/>
      <c r="P9651"/>
      <c r="Q9651"/>
    </row>
    <row r="9652" spans="1:17" x14ac:dyDescent="0.2">
      <c r="A9652" t="s">
        <v>24</v>
      </c>
      <c r="B9652" s="1">
        <v>40617</v>
      </c>
      <c r="C9652" s="2">
        <v>0.47916666666666669</v>
      </c>
      <c r="D9652">
        <v>1115.75</v>
      </c>
      <c r="E9652">
        <v>1122.75</v>
      </c>
      <c r="F9652">
        <v>1114.25</v>
      </c>
      <c r="G9652">
        <v>1122.25</v>
      </c>
      <c r="H9652">
        <v>294619</v>
      </c>
      <c r="M9652"/>
      <c r="N9652"/>
      <c r="O9652"/>
      <c r="P9652"/>
      <c r="Q9652"/>
    </row>
    <row r="9653" spans="1:17" x14ac:dyDescent="0.2">
      <c r="A9653" t="s">
        <v>24</v>
      </c>
      <c r="B9653" s="1">
        <v>40617</v>
      </c>
      <c r="C9653" s="2">
        <v>0.52083333333333337</v>
      </c>
      <c r="D9653">
        <v>1122</v>
      </c>
      <c r="E9653">
        <v>1122.25</v>
      </c>
      <c r="F9653">
        <v>1115.25</v>
      </c>
      <c r="G9653">
        <v>1116.5</v>
      </c>
      <c r="H9653">
        <v>239350</v>
      </c>
      <c r="M9653"/>
      <c r="N9653"/>
      <c r="O9653"/>
      <c r="P9653"/>
      <c r="Q9653"/>
    </row>
    <row r="9654" spans="1:17" x14ac:dyDescent="0.2">
      <c r="A9654" t="s">
        <v>24</v>
      </c>
      <c r="B9654" s="1">
        <v>40617</v>
      </c>
      <c r="C9654" s="2">
        <v>0.5625</v>
      </c>
      <c r="D9654">
        <v>1116.25</v>
      </c>
      <c r="E9654">
        <v>1124.5</v>
      </c>
      <c r="F9654">
        <v>1116.25</v>
      </c>
      <c r="G9654">
        <v>1123.75</v>
      </c>
      <c r="H9654">
        <v>226378</v>
      </c>
      <c r="M9654"/>
      <c r="N9654"/>
      <c r="O9654"/>
      <c r="P9654"/>
      <c r="Q9654"/>
    </row>
    <row r="9655" spans="1:17" x14ac:dyDescent="0.2">
      <c r="A9655" t="s">
        <v>24</v>
      </c>
      <c r="B9655" s="1">
        <v>40617</v>
      </c>
      <c r="C9655" s="2">
        <v>0.60416666666666663</v>
      </c>
      <c r="D9655">
        <v>1123.75</v>
      </c>
      <c r="E9655">
        <v>1129.25</v>
      </c>
      <c r="F9655">
        <v>1121.75</v>
      </c>
      <c r="G9655">
        <v>1128.25</v>
      </c>
      <c r="H9655">
        <v>316127</v>
      </c>
      <c r="M9655"/>
      <c r="N9655"/>
      <c r="O9655"/>
      <c r="P9655"/>
      <c r="Q9655"/>
    </row>
    <row r="9656" spans="1:17" x14ac:dyDescent="0.2">
      <c r="A9656" t="s">
        <v>24</v>
      </c>
      <c r="B9656" s="1">
        <v>40617</v>
      </c>
      <c r="C9656" s="2">
        <v>0.63541666666666663</v>
      </c>
      <c r="D9656">
        <v>1128.25</v>
      </c>
      <c r="E9656">
        <v>1130.75</v>
      </c>
      <c r="F9656">
        <v>1120</v>
      </c>
      <c r="G9656">
        <v>1122.5</v>
      </c>
      <c r="H9656">
        <v>427756</v>
      </c>
      <c r="M9656"/>
      <c r="N9656"/>
      <c r="O9656"/>
      <c r="P9656"/>
      <c r="Q9656"/>
    </row>
    <row r="9657" spans="1:17" x14ac:dyDescent="0.2">
      <c r="A9657" t="s">
        <v>24</v>
      </c>
      <c r="B9657" s="1">
        <v>40618</v>
      </c>
      <c r="C9657" s="2">
        <v>0.39583333333333331</v>
      </c>
      <c r="D9657">
        <v>1119</v>
      </c>
      <c r="E9657">
        <v>1121.5</v>
      </c>
      <c r="F9657">
        <v>1114</v>
      </c>
      <c r="G9657">
        <v>1120.25</v>
      </c>
      <c r="H9657">
        <v>496497</v>
      </c>
      <c r="I9657" t="b">
        <f>AND(HOUR(C9657)=9,MINUTE(C9657)=30,HOUR(C9656)=15,MINUTE(C9656)=15)</f>
        <v>1</v>
      </c>
      <c r="J9657">
        <f>MAX(E9657:E9663)</f>
        <v>1123.25</v>
      </c>
      <c r="K9657">
        <f>MIN(F9657:F9663)</f>
        <v>1090.25</v>
      </c>
      <c r="L9657">
        <f>E9657</f>
        <v>1121.5</v>
      </c>
      <c r="M9657" s="6">
        <f>+F9657</f>
        <v>1114</v>
      </c>
      <c r="N9657" s="6" t="b">
        <f>IF(F9657&gt;J9650,F9657-J9650,FALSE)</f>
        <v>0</v>
      </c>
      <c r="O9657" s="6" t="b">
        <f>IF(L9657&lt;K9650,K9650-L9657,FALSE)</f>
        <v>0</v>
      </c>
      <c r="P9657" s="6" t="b">
        <f>IF(AND(N9657&lt;&gt;FALSE,K9657&lt;=J9650),TRUE,FALSE)</f>
        <v>0</v>
      </c>
      <c r="Q9657" s="6" t="b">
        <f>IF(AND(O9657&lt;&gt;FALSE,J9657&gt;K9650),TRUE,FALSE)</f>
        <v>0</v>
      </c>
    </row>
    <row r="9658" spans="1:17" x14ac:dyDescent="0.2">
      <c r="A9658" t="s">
        <v>24</v>
      </c>
      <c r="B9658" s="1">
        <v>40618</v>
      </c>
      <c r="C9658" s="2">
        <v>0.4375</v>
      </c>
      <c r="D9658">
        <v>1120.5</v>
      </c>
      <c r="E9658">
        <v>1123.25</v>
      </c>
      <c r="F9658">
        <v>1102.5</v>
      </c>
      <c r="G9658">
        <v>1113.25</v>
      </c>
      <c r="H9658">
        <v>759434</v>
      </c>
      <c r="M9658"/>
      <c r="N9658"/>
      <c r="O9658"/>
      <c r="P9658"/>
      <c r="Q9658"/>
    </row>
    <row r="9659" spans="1:17" x14ac:dyDescent="0.2">
      <c r="A9659" t="s">
        <v>24</v>
      </c>
      <c r="B9659" s="1">
        <v>40618</v>
      </c>
      <c r="C9659" s="2">
        <v>0.47916666666666669</v>
      </c>
      <c r="D9659">
        <v>1113.25</v>
      </c>
      <c r="E9659">
        <v>1115.5</v>
      </c>
      <c r="F9659">
        <v>1103.25</v>
      </c>
      <c r="G9659">
        <v>1109.25</v>
      </c>
      <c r="H9659">
        <v>475570</v>
      </c>
      <c r="M9659"/>
      <c r="N9659"/>
      <c r="O9659"/>
      <c r="P9659"/>
      <c r="Q9659"/>
    </row>
    <row r="9660" spans="1:17" x14ac:dyDescent="0.2">
      <c r="A9660" t="s">
        <v>24</v>
      </c>
      <c r="B9660" s="1">
        <v>40618</v>
      </c>
      <c r="C9660" s="2">
        <v>0.52083333333333337</v>
      </c>
      <c r="D9660">
        <v>1109.25</v>
      </c>
      <c r="E9660">
        <v>1110.75</v>
      </c>
      <c r="F9660">
        <v>1104.5</v>
      </c>
      <c r="G9660">
        <v>1105.75</v>
      </c>
      <c r="H9660">
        <v>303821</v>
      </c>
      <c r="M9660"/>
      <c r="N9660"/>
      <c r="O9660"/>
      <c r="P9660"/>
      <c r="Q9660"/>
    </row>
    <row r="9661" spans="1:17" x14ac:dyDescent="0.2">
      <c r="A9661" t="s">
        <v>24</v>
      </c>
      <c r="B9661" s="1">
        <v>40618</v>
      </c>
      <c r="C9661" s="2">
        <v>0.5625</v>
      </c>
      <c r="D9661">
        <v>1105.75</v>
      </c>
      <c r="E9661">
        <v>1106.5</v>
      </c>
      <c r="F9661">
        <v>1090.25</v>
      </c>
      <c r="G9661">
        <v>1097.5</v>
      </c>
      <c r="H9661">
        <v>561359</v>
      </c>
      <c r="M9661"/>
      <c r="N9661"/>
      <c r="O9661"/>
      <c r="P9661"/>
      <c r="Q9661"/>
    </row>
    <row r="9662" spans="1:17" x14ac:dyDescent="0.2">
      <c r="A9662" t="s">
        <v>24</v>
      </c>
      <c r="B9662" s="1">
        <v>40618</v>
      </c>
      <c r="C9662" s="2">
        <v>0.60416666666666663</v>
      </c>
      <c r="D9662">
        <v>1097.5</v>
      </c>
      <c r="E9662">
        <v>1109.75</v>
      </c>
      <c r="F9662">
        <v>1096.5</v>
      </c>
      <c r="G9662">
        <v>1103.25</v>
      </c>
      <c r="H9662">
        <v>555250</v>
      </c>
      <c r="M9662"/>
      <c r="N9662"/>
      <c r="O9662"/>
      <c r="P9662"/>
      <c r="Q9662"/>
    </row>
    <row r="9663" spans="1:17" x14ac:dyDescent="0.2">
      <c r="A9663" t="s">
        <v>24</v>
      </c>
      <c r="B9663" s="1">
        <v>40618</v>
      </c>
      <c r="C9663" s="2">
        <v>0.63541666666666663</v>
      </c>
      <c r="D9663">
        <v>1103.25</v>
      </c>
      <c r="E9663">
        <v>1104.25</v>
      </c>
      <c r="F9663">
        <v>1098</v>
      </c>
      <c r="G9663">
        <v>1102.25</v>
      </c>
      <c r="H9663">
        <v>456394</v>
      </c>
      <c r="M9663"/>
      <c r="N9663"/>
      <c r="O9663"/>
      <c r="P9663"/>
      <c r="Q9663"/>
    </row>
    <row r="9664" spans="1:17" x14ac:dyDescent="0.2">
      <c r="A9664" t="s">
        <v>24</v>
      </c>
      <c r="B9664" s="1">
        <v>40619</v>
      </c>
      <c r="C9664" s="2">
        <v>0.39583333333333331</v>
      </c>
      <c r="D9664">
        <v>1117.5</v>
      </c>
      <c r="E9664">
        <v>1121.5</v>
      </c>
      <c r="F9664">
        <v>1112.25</v>
      </c>
      <c r="G9664">
        <v>1120.25</v>
      </c>
      <c r="H9664">
        <v>511211</v>
      </c>
      <c r="I9664" t="b">
        <f>AND(HOUR(C9664)=9,MINUTE(C9664)=30,HOUR(C9663)=15,MINUTE(C9663)=15)</f>
        <v>1</v>
      </c>
      <c r="J9664">
        <f>MAX(E9664:E9670)</f>
        <v>1121.5</v>
      </c>
      <c r="K9664">
        <f>MIN(F9664:F9670)</f>
        <v>1108.5</v>
      </c>
      <c r="L9664">
        <f>E9664</f>
        <v>1121.5</v>
      </c>
      <c r="M9664" s="6">
        <f>+F9664</f>
        <v>1112.25</v>
      </c>
      <c r="N9664" s="6" t="b">
        <f>IF(F9664&gt;J9657,F9664-J9657,FALSE)</f>
        <v>0</v>
      </c>
      <c r="O9664" s="6" t="b">
        <f>IF(L9664&lt;K9657,K9657-L9664,FALSE)</f>
        <v>0</v>
      </c>
      <c r="P9664" s="6" t="b">
        <f>IF(AND(N9664&lt;&gt;FALSE,K9664&lt;=J9657),TRUE,FALSE)</f>
        <v>0</v>
      </c>
      <c r="Q9664" s="6" t="b">
        <f>IF(AND(O9664&lt;&gt;FALSE,J9664&gt;K9657),TRUE,FALSE)</f>
        <v>0</v>
      </c>
    </row>
    <row r="9665" spans="1:17" x14ac:dyDescent="0.2">
      <c r="A9665" t="s">
        <v>24</v>
      </c>
      <c r="B9665" s="1">
        <v>40619</v>
      </c>
      <c r="C9665" s="2">
        <v>0.4375</v>
      </c>
      <c r="D9665">
        <v>1120.5</v>
      </c>
      <c r="E9665">
        <v>1121.25</v>
      </c>
      <c r="F9665">
        <v>1115</v>
      </c>
      <c r="G9665">
        <v>1115.75</v>
      </c>
      <c r="H9665">
        <v>304315</v>
      </c>
      <c r="M9665"/>
      <c r="N9665"/>
      <c r="O9665"/>
      <c r="P9665"/>
      <c r="Q9665"/>
    </row>
    <row r="9666" spans="1:17" x14ac:dyDescent="0.2">
      <c r="A9666" t="s">
        <v>24</v>
      </c>
      <c r="B9666" s="1">
        <v>40619</v>
      </c>
      <c r="C9666" s="2">
        <v>0.47916666666666669</v>
      </c>
      <c r="D9666">
        <v>1115.75</v>
      </c>
      <c r="E9666">
        <v>1118.25</v>
      </c>
      <c r="F9666">
        <v>1114</v>
      </c>
      <c r="G9666">
        <v>1117.5</v>
      </c>
      <c r="H9666">
        <v>225080</v>
      </c>
      <c r="M9666"/>
      <c r="N9666"/>
      <c r="O9666"/>
      <c r="P9666"/>
      <c r="Q9666"/>
    </row>
    <row r="9667" spans="1:17" x14ac:dyDescent="0.2">
      <c r="A9667" t="s">
        <v>24</v>
      </c>
      <c r="B9667" s="1">
        <v>40619</v>
      </c>
      <c r="C9667" s="2">
        <v>0.52083333333333337</v>
      </c>
      <c r="D9667">
        <v>1117.5</v>
      </c>
      <c r="E9667">
        <v>1119.25</v>
      </c>
      <c r="F9667">
        <v>1111.5</v>
      </c>
      <c r="G9667">
        <v>1112.25</v>
      </c>
      <c r="H9667">
        <v>168906</v>
      </c>
      <c r="M9667"/>
      <c r="N9667"/>
      <c r="O9667"/>
      <c r="P9667"/>
      <c r="Q9667"/>
    </row>
    <row r="9668" spans="1:17" x14ac:dyDescent="0.2">
      <c r="A9668" t="s">
        <v>24</v>
      </c>
      <c r="B9668" s="1">
        <v>40619</v>
      </c>
      <c r="C9668" s="2">
        <v>0.5625</v>
      </c>
      <c r="D9668">
        <v>1112.25</v>
      </c>
      <c r="E9668">
        <v>1114.25</v>
      </c>
      <c r="F9668">
        <v>1108.5</v>
      </c>
      <c r="G9668">
        <v>1111.25</v>
      </c>
      <c r="H9668">
        <v>253598</v>
      </c>
      <c r="M9668"/>
      <c r="N9668"/>
      <c r="O9668"/>
      <c r="P9668"/>
      <c r="Q9668"/>
    </row>
    <row r="9669" spans="1:17" x14ac:dyDescent="0.2">
      <c r="A9669" t="s">
        <v>24</v>
      </c>
      <c r="B9669" s="1">
        <v>40619</v>
      </c>
      <c r="C9669" s="2">
        <v>0.60416666666666663</v>
      </c>
      <c r="D9669">
        <v>1111.25</v>
      </c>
      <c r="E9669">
        <v>1116.75</v>
      </c>
      <c r="F9669">
        <v>1111</v>
      </c>
      <c r="G9669">
        <v>1113.25</v>
      </c>
      <c r="H9669">
        <v>174698</v>
      </c>
      <c r="M9669"/>
      <c r="N9669"/>
      <c r="O9669"/>
      <c r="P9669"/>
      <c r="Q9669"/>
    </row>
    <row r="9670" spans="1:17" x14ac:dyDescent="0.2">
      <c r="A9670" t="s">
        <v>24</v>
      </c>
      <c r="B9670" s="1">
        <v>40619</v>
      </c>
      <c r="C9670" s="2">
        <v>0.63541666666666663</v>
      </c>
      <c r="D9670">
        <v>1113</v>
      </c>
      <c r="E9670">
        <v>1119.5</v>
      </c>
      <c r="F9670">
        <v>1112.5</v>
      </c>
      <c r="G9670">
        <v>1115.5</v>
      </c>
      <c r="H9670">
        <v>323200</v>
      </c>
      <c r="M9670"/>
      <c r="N9670"/>
      <c r="O9670"/>
      <c r="P9670"/>
      <c r="Q9670"/>
    </row>
    <row r="9671" spans="1:17" x14ac:dyDescent="0.2">
      <c r="A9671" t="s">
        <v>24</v>
      </c>
      <c r="B9671" s="1">
        <v>40620</v>
      </c>
      <c r="C9671" s="2">
        <v>0.39583333333333331</v>
      </c>
      <c r="D9671">
        <v>1131.5</v>
      </c>
      <c r="E9671">
        <v>1132</v>
      </c>
      <c r="F9671">
        <v>1124.5</v>
      </c>
      <c r="G9671">
        <v>1125</v>
      </c>
      <c r="H9671">
        <v>462258</v>
      </c>
      <c r="I9671" t="b">
        <f>AND(HOUR(C9671)=9,MINUTE(C9671)=30,HOUR(C9670)=15,MINUTE(C9670)=15)</f>
        <v>1</v>
      </c>
      <c r="J9671">
        <f>MAX(E9671:E9677)</f>
        <v>1132</v>
      </c>
      <c r="K9671">
        <f>MIN(F9671:F9677)</f>
        <v>1117.75</v>
      </c>
      <c r="L9671">
        <f>E9671</f>
        <v>1132</v>
      </c>
      <c r="M9671" s="6">
        <f>+F9671</f>
        <v>1124.5</v>
      </c>
      <c r="N9671" s="6">
        <f>IF(F9671&gt;J9664,F9671-J9664,FALSE)</f>
        <v>3</v>
      </c>
      <c r="O9671" s="6" t="b">
        <f>IF(L9671&lt;K9664,K9664-L9671,FALSE)</f>
        <v>0</v>
      </c>
      <c r="P9671" s="6" t="b">
        <f>IF(AND(N9671&lt;&gt;FALSE,K9671&lt;=J9664),TRUE,FALSE)</f>
        <v>1</v>
      </c>
      <c r="Q9671" s="6" t="b">
        <f>IF(AND(O9671&lt;&gt;FALSE,J9671&gt;K9664),TRUE,FALSE)</f>
        <v>0</v>
      </c>
    </row>
    <row r="9672" spans="1:17" x14ac:dyDescent="0.2">
      <c r="A9672" t="s">
        <v>24</v>
      </c>
      <c r="B9672" s="1">
        <v>40620</v>
      </c>
      <c r="C9672" s="2">
        <v>0.4375</v>
      </c>
      <c r="D9672">
        <v>1125</v>
      </c>
      <c r="E9672">
        <v>1130.5</v>
      </c>
      <c r="F9672">
        <v>1123.25</v>
      </c>
      <c r="G9672">
        <v>1123.5</v>
      </c>
      <c r="H9672">
        <v>283113</v>
      </c>
      <c r="M9672"/>
      <c r="N9672"/>
      <c r="O9672"/>
      <c r="P9672"/>
      <c r="Q9672"/>
    </row>
    <row r="9673" spans="1:17" x14ac:dyDescent="0.2">
      <c r="A9673" t="s">
        <v>24</v>
      </c>
      <c r="B9673" s="1">
        <v>40620</v>
      </c>
      <c r="C9673" s="2">
        <v>0.47916666666666669</v>
      </c>
      <c r="D9673">
        <v>1123.5</v>
      </c>
      <c r="E9673">
        <v>1127.75</v>
      </c>
      <c r="F9673">
        <v>1122</v>
      </c>
      <c r="G9673">
        <v>1126.5</v>
      </c>
      <c r="H9673">
        <v>268270</v>
      </c>
      <c r="M9673"/>
      <c r="N9673"/>
      <c r="O9673"/>
      <c r="P9673"/>
      <c r="Q9673"/>
    </row>
    <row r="9674" spans="1:17" x14ac:dyDescent="0.2">
      <c r="A9674" t="s">
        <v>24</v>
      </c>
      <c r="B9674" s="1">
        <v>40620</v>
      </c>
      <c r="C9674" s="2">
        <v>0.52083333333333337</v>
      </c>
      <c r="D9674">
        <v>1126.5</v>
      </c>
      <c r="E9674">
        <v>1126.75</v>
      </c>
      <c r="F9674">
        <v>1123.75</v>
      </c>
      <c r="G9674">
        <v>1125.75</v>
      </c>
      <c r="H9674">
        <v>93034</v>
      </c>
      <c r="M9674"/>
      <c r="N9674"/>
      <c r="O9674"/>
      <c r="P9674"/>
      <c r="Q9674"/>
    </row>
    <row r="9675" spans="1:17" x14ac:dyDescent="0.2">
      <c r="A9675" t="s">
        <v>24</v>
      </c>
      <c r="B9675" s="1">
        <v>40620</v>
      </c>
      <c r="C9675" s="2">
        <v>0.5625</v>
      </c>
      <c r="D9675">
        <v>1125.75</v>
      </c>
      <c r="E9675">
        <v>1126.5</v>
      </c>
      <c r="F9675">
        <v>1119.75</v>
      </c>
      <c r="G9675">
        <v>1122</v>
      </c>
      <c r="H9675">
        <v>137986</v>
      </c>
      <c r="M9675"/>
      <c r="N9675"/>
      <c r="O9675"/>
      <c r="P9675"/>
      <c r="Q9675"/>
    </row>
    <row r="9676" spans="1:17" x14ac:dyDescent="0.2">
      <c r="A9676" t="s">
        <v>24</v>
      </c>
      <c r="B9676" s="1">
        <v>40620</v>
      </c>
      <c r="C9676" s="2">
        <v>0.60416666666666663</v>
      </c>
      <c r="D9676">
        <v>1122</v>
      </c>
      <c r="E9676">
        <v>1123.75</v>
      </c>
      <c r="F9676">
        <v>1117.75</v>
      </c>
      <c r="G9676">
        <v>1119</v>
      </c>
      <c r="H9676">
        <v>168653</v>
      </c>
      <c r="M9676"/>
      <c r="N9676"/>
      <c r="O9676"/>
      <c r="P9676"/>
      <c r="Q9676"/>
    </row>
    <row r="9677" spans="1:17" x14ac:dyDescent="0.2">
      <c r="A9677" t="s">
        <v>24</v>
      </c>
      <c r="B9677" s="1">
        <v>40620</v>
      </c>
      <c r="C9677" s="2">
        <v>0.63541666666666663</v>
      </c>
      <c r="D9677">
        <v>1119</v>
      </c>
      <c r="E9677">
        <v>1122.5</v>
      </c>
      <c r="F9677">
        <v>1118.75</v>
      </c>
      <c r="G9677">
        <v>1121.5</v>
      </c>
      <c r="H9677">
        <v>326922</v>
      </c>
      <c r="M9677"/>
      <c r="N9677"/>
      <c r="O9677"/>
      <c r="P9677"/>
      <c r="Q9677"/>
    </row>
    <row r="9678" spans="1:17" x14ac:dyDescent="0.2">
      <c r="A9678" t="s">
        <v>24</v>
      </c>
      <c r="B9678" s="1">
        <v>40623</v>
      </c>
      <c r="C9678" s="2">
        <v>0.39583333333333331</v>
      </c>
      <c r="D9678">
        <v>1136.5</v>
      </c>
      <c r="E9678">
        <v>1143.25</v>
      </c>
      <c r="F9678">
        <v>1134.75</v>
      </c>
      <c r="G9678">
        <v>1142.25</v>
      </c>
      <c r="H9678">
        <v>390375</v>
      </c>
      <c r="I9678" t="b">
        <f>AND(HOUR(C9678)=9,MINUTE(C9678)=30,HOUR(C9677)=15,MINUTE(C9677)=15)</f>
        <v>1</v>
      </c>
      <c r="J9678">
        <f>MAX(E9678:E9684)</f>
        <v>1143.25</v>
      </c>
      <c r="K9678">
        <f>MIN(F9678:F9684)</f>
        <v>1134.75</v>
      </c>
      <c r="L9678">
        <f>E9678</f>
        <v>1143.25</v>
      </c>
      <c r="M9678" s="6">
        <f>+F9678</f>
        <v>1134.75</v>
      </c>
      <c r="N9678" s="6">
        <f>IF(F9678&gt;J9671,F9678-J9671,FALSE)</f>
        <v>2.75</v>
      </c>
      <c r="O9678" s="6" t="b">
        <f>IF(L9678&lt;K9671,K9671-L9678,FALSE)</f>
        <v>0</v>
      </c>
      <c r="P9678" s="6" t="b">
        <f>IF(AND(N9678&lt;&gt;FALSE,K9678&lt;=J9671),TRUE,FALSE)</f>
        <v>0</v>
      </c>
      <c r="Q9678" s="6" t="b">
        <f>IF(AND(O9678&lt;&gt;FALSE,J9678&gt;K9671),TRUE,FALSE)</f>
        <v>0</v>
      </c>
    </row>
    <row r="9679" spans="1:17" x14ac:dyDescent="0.2">
      <c r="A9679" t="s">
        <v>24</v>
      </c>
      <c r="B9679" s="1">
        <v>40623</v>
      </c>
      <c r="C9679" s="2">
        <v>0.4375</v>
      </c>
      <c r="D9679">
        <v>1142.25</v>
      </c>
      <c r="E9679">
        <v>1143</v>
      </c>
      <c r="F9679">
        <v>1139.5</v>
      </c>
      <c r="G9679">
        <v>1141.25</v>
      </c>
      <c r="H9679">
        <v>162120</v>
      </c>
      <c r="M9679"/>
      <c r="N9679"/>
      <c r="O9679"/>
      <c r="P9679"/>
      <c r="Q9679"/>
    </row>
    <row r="9680" spans="1:17" x14ac:dyDescent="0.2">
      <c r="A9680" t="s">
        <v>24</v>
      </c>
      <c r="B9680" s="1">
        <v>40623</v>
      </c>
      <c r="C9680" s="2">
        <v>0.47916666666666669</v>
      </c>
      <c r="D9680">
        <v>1141.25</v>
      </c>
      <c r="E9680">
        <v>1142.25</v>
      </c>
      <c r="F9680">
        <v>1139.75</v>
      </c>
      <c r="G9680">
        <v>1142.25</v>
      </c>
      <c r="H9680">
        <v>111003</v>
      </c>
      <c r="M9680"/>
      <c r="N9680"/>
      <c r="O9680"/>
      <c r="P9680"/>
      <c r="Q9680"/>
    </row>
    <row r="9681" spans="1:17" x14ac:dyDescent="0.2">
      <c r="A9681" t="s">
        <v>24</v>
      </c>
      <c r="B9681" s="1">
        <v>40623</v>
      </c>
      <c r="C9681" s="2">
        <v>0.52083333333333337</v>
      </c>
      <c r="D9681">
        <v>1142.25</v>
      </c>
      <c r="E9681">
        <v>1142.5</v>
      </c>
      <c r="F9681">
        <v>1138.5</v>
      </c>
      <c r="G9681">
        <v>1139.5</v>
      </c>
      <c r="H9681">
        <v>98276</v>
      </c>
      <c r="M9681"/>
      <c r="N9681"/>
      <c r="O9681"/>
      <c r="P9681"/>
      <c r="Q9681"/>
    </row>
    <row r="9682" spans="1:17" x14ac:dyDescent="0.2">
      <c r="A9682" t="s">
        <v>24</v>
      </c>
      <c r="B9682" s="1">
        <v>40623</v>
      </c>
      <c r="C9682" s="2">
        <v>0.5625</v>
      </c>
      <c r="D9682">
        <v>1139.25</v>
      </c>
      <c r="E9682">
        <v>1141.5</v>
      </c>
      <c r="F9682">
        <v>1138.25</v>
      </c>
      <c r="G9682">
        <v>1141</v>
      </c>
      <c r="H9682">
        <v>77100</v>
      </c>
      <c r="M9682"/>
      <c r="N9682"/>
      <c r="O9682"/>
      <c r="P9682"/>
      <c r="Q9682"/>
    </row>
    <row r="9683" spans="1:17" x14ac:dyDescent="0.2">
      <c r="A9683" t="s">
        <v>24</v>
      </c>
      <c r="B9683" s="1">
        <v>40623</v>
      </c>
      <c r="C9683" s="2">
        <v>0.60416666666666663</v>
      </c>
      <c r="D9683">
        <v>1140.75</v>
      </c>
      <c r="E9683">
        <v>1142.25</v>
      </c>
      <c r="F9683">
        <v>1137.25</v>
      </c>
      <c r="G9683">
        <v>1138.25</v>
      </c>
      <c r="H9683">
        <v>120479</v>
      </c>
      <c r="M9683"/>
      <c r="N9683"/>
      <c r="O9683"/>
      <c r="P9683"/>
      <c r="Q9683"/>
    </row>
    <row r="9684" spans="1:17" x14ac:dyDescent="0.2">
      <c r="A9684" t="s">
        <v>24</v>
      </c>
      <c r="B9684" s="1">
        <v>40623</v>
      </c>
      <c r="C9684" s="2">
        <v>0.63541666666666663</v>
      </c>
      <c r="D9684">
        <v>1138</v>
      </c>
      <c r="E9684">
        <v>1141.75</v>
      </c>
      <c r="F9684">
        <v>1138</v>
      </c>
      <c r="G9684">
        <v>1140</v>
      </c>
      <c r="H9684">
        <v>231557</v>
      </c>
      <c r="M9684"/>
      <c r="N9684"/>
      <c r="O9684"/>
      <c r="P9684"/>
      <c r="Q9684"/>
    </row>
    <row r="9685" spans="1:17" x14ac:dyDescent="0.2">
      <c r="A9685" t="s">
        <v>24</v>
      </c>
      <c r="B9685" s="1">
        <v>40624</v>
      </c>
      <c r="C9685" s="2">
        <v>0.39583333333333331</v>
      </c>
      <c r="D9685">
        <v>1140</v>
      </c>
      <c r="E9685">
        <v>1141.75</v>
      </c>
      <c r="F9685">
        <v>1137</v>
      </c>
      <c r="G9685">
        <v>1141</v>
      </c>
      <c r="H9685">
        <v>294302</v>
      </c>
      <c r="I9685" t="b">
        <f>AND(HOUR(C9685)=9,MINUTE(C9685)=30,HOUR(C9684)=15,MINUTE(C9684)=15)</f>
        <v>1</v>
      </c>
      <c r="J9685">
        <f>MAX(E9685:E9691)</f>
        <v>1141.75</v>
      </c>
      <c r="K9685">
        <f>MIN(F9685:F9691)</f>
        <v>1134.5</v>
      </c>
      <c r="L9685">
        <f>E9685</f>
        <v>1141.75</v>
      </c>
      <c r="M9685" s="6">
        <f>+F9685</f>
        <v>1137</v>
      </c>
      <c r="N9685" s="6" t="b">
        <f>IF(F9685&gt;J9678,F9685-J9678,FALSE)</f>
        <v>0</v>
      </c>
      <c r="O9685" s="6" t="b">
        <f>IF(L9685&lt;K9678,K9678-L9685,FALSE)</f>
        <v>0</v>
      </c>
      <c r="P9685" s="6" t="b">
        <f>IF(AND(N9685&lt;&gt;FALSE,K9685&lt;=J9678),TRUE,FALSE)</f>
        <v>0</v>
      </c>
      <c r="Q9685" s="6" t="b">
        <f>IF(AND(O9685&lt;&gt;FALSE,J9685&gt;K9678),TRUE,FALSE)</f>
        <v>0</v>
      </c>
    </row>
    <row r="9686" spans="1:17" x14ac:dyDescent="0.2">
      <c r="A9686" t="s">
        <v>24</v>
      </c>
      <c r="B9686" s="1">
        <v>40624</v>
      </c>
      <c r="C9686" s="2">
        <v>0.4375</v>
      </c>
      <c r="D9686">
        <v>1140.75</v>
      </c>
      <c r="E9686">
        <v>1141</v>
      </c>
      <c r="F9686">
        <v>1135.25</v>
      </c>
      <c r="G9686">
        <v>1137.5</v>
      </c>
      <c r="H9686">
        <v>223859</v>
      </c>
      <c r="M9686"/>
      <c r="N9686"/>
      <c r="O9686"/>
      <c r="P9686"/>
      <c r="Q9686"/>
    </row>
    <row r="9687" spans="1:17" x14ac:dyDescent="0.2">
      <c r="A9687" t="s">
        <v>24</v>
      </c>
      <c r="B9687" s="1">
        <v>40624</v>
      </c>
      <c r="C9687" s="2">
        <v>0.47916666666666669</v>
      </c>
      <c r="D9687">
        <v>1137.75</v>
      </c>
      <c r="E9687">
        <v>1140</v>
      </c>
      <c r="F9687">
        <v>1136.25</v>
      </c>
      <c r="G9687">
        <v>1138.5</v>
      </c>
      <c r="H9687">
        <v>161048</v>
      </c>
      <c r="M9687"/>
      <c r="N9687"/>
      <c r="O9687"/>
      <c r="P9687"/>
      <c r="Q9687"/>
    </row>
    <row r="9688" spans="1:17" x14ac:dyDescent="0.2">
      <c r="A9688" t="s">
        <v>24</v>
      </c>
      <c r="B9688" s="1">
        <v>40624</v>
      </c>
      <c r="C9688" s="2">
        <v>0.52083333333333337</v>
      </c>
      <c r="D9688">
        <v>1138.75</v>
      </c>
      <c r="E9688">
        <v>1138.75</v>
      </c>
      <c r="F9688">
        <v>1135.75</v>
      </c>
      <c r="G9688">
        <v>1136</v>
      </c>
      <c r="H9688">
        <v>96303</v>
      </c>
      <c r="M9688"/>
      <c r="N9688"/>
      <c r="O9688"/>
      <c r="P9688"/>
      <c r="Q9688"/>
    </row>
    <row r="9689" spans="1:17" x14ac:dyDescent="0.2">
      <c r="A9689" t="s">
        <v>24</v>
      </c>
      <c r="B9689" s="1">
        <v>40624</v>
      </c>
      <c r="C9689" s="2">
        <v>0.5625</v>
      </c>
      <c r="D9689">
        <v>1136.25</v>
      </c>
      <c r="E9689">
        <v>1138.75</v>
      </c>
      <c r="F9689">
        <v>1134.5</v>
      </c>
      <c r="G9689">
        <v>1135</v>
      </c>
      <c r="H9689">
        <v>139220</v>
      </c>
      <c r="M9689"/>
      <c r="N9689"/>
      <c r="O9689"/>
      <c r="P9689"/>
      <c r="Q9689"/>
    </row>
    <row r="9690" spans="1:17" x14ac:dyDescent="0.2">
      <c r="A9690" t="s">
        <v>24</v>
      </c>
      <c r="B9690" s="1">
        <v>40624</v>
      </c>
      <c r="C9690" s="2">
        <v>0.60416666666666663</v>
      </c>
      <c r="D9690">
        <v>1135.25</v>
      </c>
      <c r="E9690">
        <v>1137.5</v>
      </c>
      <c r="F9690">
        <v>1135</v>
      </c>
      <c r="G9690">
        <v>1137</v>
      </c>
      <c r="H9690">
        <v>112983</v>
      </c>
      <c r="M9690"/>
      <c r="N9690"/>
      <c r="O9690"/>
      <c r="P9690"/>
      <c r="Q9690"/>
    </row>
    <row r="9691" spans="1:17" x14ac:dyDescent="0.2">
      <c r="A9691" t="s">
        <v>24</v>
      </c>
      <c r="B9691" s="1">
        <v>40624</v>
      </c>
      <c r="C9691" s="2">
        <v>0.63541666666666663</v>
      </c>
      <c r="D9691">
        <v>1137</v>
      </c>
      <c r="E9691">
        <v>1137.75</v>
      </c>
      <c r="F9691">
        <v>1134.75</v>
      </c>
      <c r="G9691">
        <v>1135</v>
      </c>
      <c r="H9691">
        <v>219446</v>
      </c>
      <c r="M9691"/>
      <c r="N9691"/>
      <c r="O9691"/>
      <c r="P9691"/>
      <c r="Q9691"/>
    </row>
    <row r="9692" spans="1:17" x14ac:dyDescent="0.2">
      <c r="A9692" t="s">
        <v>24</v>
      </c>
      <c r="B9692" s="1">
        <v>40625</v>
      </c>
      <c r="C9692" s="2">
        <v>0.39583333333333331</v>
      </c>
      <c r="D9692">
        <v>1132</v>
      </c>
      <c r="E9692">
        <v>1133</v>
      </c>
      <c r="F9692">
        <v>1126</v>
      </c>
      <c r="G9692">
        <v>1129</v>
      </c>
      <c r="H9692">
        <v>381120</v>
      </c>
      <c r="I9692" t="b">
        <f>AND(HOUR(C9692)=9,MINUTE(C9692)=30,HOUR(C9691)=15,MINUTE(C9691)=15)</f>
        <v>1</v>
      </c>
      <c r="J9692">
        <f>MAX(E9692:E9698)</f>
        <v>1143</v>
      </c>
      <c r="K9692">
        <f>MIN(F9692:F9698)</f>
        <v>1126</v>
      </c>
      <c r="L9692">
        <f>E9692</f>
        <v>1133</v>
      </c>
      <c r="M9692" s="6">
        <f>+F9692</f>
        <v>1126</v>
      </c>
      <c r="N9692" s="6" t="b">
        <f>IF(F9692&gt;J9685,F9692-J9685,FALSE)</f>
        <v>0</v>
      </c>
      <c r="O9692" s="6">
        <f>IF(L9692&lt;K9685,K9685-L9692,FALSE)</f>
        <v>1.5</v>
      </c>
      <c r="P9692" s="6" t="b">
        <f>IF(AND(N9692&lt;&gt;FALSE,K9692&lt;=J9685),TRUE,FALSE)</f>
        <v>0</v>
      </c>
      <c r="Q9692" s="6" t="b">
        <f>IF(AND(O9692&lt;&gt;FALSE,J9692&gt;K9685),TRUE,FALSE)</f>
        <v>1</v>
      </c>
    </row>
    <row r="9693" spans="1:17" x14ac:dyDescent="0.2">
      <c r="A9693" t="s">
        <v>24</v>
      </c>
      <c r="B9693" s="1">
        <v>40625</v>
      </c>
      <c r="C9693" s="2">
        <v>0.4375</v>
      </c>
      <c r="D9693">
        <v>1129</v>
      </c>
      <c r="E9693">
        <v>1131.5</v>
      </c>
      <c r="F9693">
        <v>1126.25</v>
      </c>
      <c r="G9693">
        <v>1130.5</v>
      </c>
      <c r="H9693">
        <v>229531</v>
      </c>
      <c r="M9693"/>
      <c r="N9693"/>
      <c r="O9693"/>
      <c r="P9693"/>
      <c r="Q9693"/>
    </row>
    <row r="9694" spans="1:17" x14ac:dyDescent="0.2">
      <c r="A9694" t="s">
        <v>24</v>
      </c>
      <c r="B9694" s="1">
        <v>40625</v>
      </c>
      <c r="C9694" s="2">
        <v>0.47916666666666669</v>
      </c>
      <c r="D9694">
        <v>1130.5</v>
      </c>
      <c r="E9694">
        <v>1135.25</v>
      </c>
      <c r="F9694">
        <v>1130</v>
      </c>
      <c r="G9694">
        <v>1134.5</v>
      </c>
      <c r="H9694">
        <v>218161</v>
      </c>
      <c r="M9694"/>
      <c r="N9694"/>
      <c r="O9694"/>
      <c r="P9694"/>
      <c r="Q9694"/>
    </row>
    <row r="9695" spans="1:17" x14ac:dyDescent="0.2">
      <c r="A9695" t="s">
        <v>24</v>
      </c>
      <c r="B9695" s="1">
        <v>40625</v>
      </c>
      <c r="C9695" s="2">
        <v>0.52083333333333337</v>
      </c>
      <c r="D9695">
        <v>1134.75</v>
      </c>
      <c r="E9695">
        <v>1136</v>
      </c>
      <c r="F9695">
        <v>1133.5</v>
      </c>
      <c r="G9695">
        <v>1135</v>
      </c>
      <c r="H9695">
        <v>155587</v>
      </c>
      <c r="M9695"/>
      <c r="N9695"/>
      <c r="O9695"/>
      <c r="P9695"/>
      <c r="Q9695"/>
    </row>
    <row r="9696" spans="1:17" x14ac:dyDescent="0.2">
      <c r="A9696" t="s">
        <v>24</v>
      </c>
      <c r="B9696" s="1">
        <v>40625</v>
      </c>
      <c r="C9696" s="2">
        <v>0.5625</v>
      </c>
      <c r="D9696">
        <v>1135</v>
      </c>
      <c r="E9696">
        <v>1138.75</v>
      </c>
      <c r="F9696">
        <v>1134.75</v>
      </c>
      <c r="G9696">
        <v>1137</v>
      </c>
      <c r="H9696">
        <v>162390</v>
      </c>
      <c r="M9696"/>
      <c r="N9696"/>
      <c r="O9696"/>
      <c r="P9696"/>
      <c r="Q9696"/>
    </row>
    <row r="9697" spans="1:17" x14ac:dyDescent="0.2">
      <c r="A9697" t="s">
        <v>24</v>
      </c>
      <c r="B9697" s="1">
        <v>40625</v>
      </c>
      <c r="C9697" s="2">
        <v>0.60416666666666663</v>
      </c>
      <c r="D9697">
        <v>1137.25</v>
      </c>
      <c r="E9697">
        <v>1143</v>
      </c>
      <c r="F9697">
        <v>1136.5</v>
      </c>
      <c r="G9697">
        <v>1142.25</v>
      </c>
      <c r="H9697">
        <v>256066</v>
      </c>
      <c r="M9697"/>
      <c r="N9697"/>
      <c r="O9697"/>
      <c r="P9697"/>
      <c r="Q9697"/>
    </row>
    <row r="9698" spans="1:17" x14ac:dyDescent="0.2">
      <c r="A9698" t="s">
        <v>24</v>
      </c>
      <c r="B9698" s="1">
        <v>40625</v>
      </c>
      <c r="C9698" s="2">
        <v>0.63541666666666663</v>
      </c>
      <c r="D9698">
        <v>1142</v>
      </c>
      <c r="E9698">
        <v>1142.25</v>
      </c>
      <c r="F9698">
        <v>1138.25</v>
      </c>
      <c r="G9698">
        <v>1139</v>
      </c>
      <c r="H9698">
        <v>261903</v>
      </c>
      <c r="M9698"/>
      <c r="N9698"/>
      <c r="O9698"/>
      <c r="P9698"/>
      <c r="Q9698"/>
    </row>
    <row r="9699" spans="1:17" x14ac:dyDescent="0.2">
      <c r="A9699" t="s">
        <v>24</v>
      </c>
      <c r="B9699" s="1">
        <v>40626</v>
      </c>
      <c r="C9699" s="2">
        <v>0.39583333333333331</v>
      </c>
      <c r="D9699">
        <v>1146.75</v>
      </c>
      <c r="E9699">
        <v>1147.25</v>
      </c>
      <c r="F9699">
        <v>1139.5</v>
      </c>
      <c r="G9699">
        <v>1143.25</v>
      </c>
      <c r="H9699">
        <v>354818</v>
      </c>
      <c r="I9699" t="b">
        <f>AND(HOUR(C9699)=9,MINUTE(C9699)=30,HOUR(C9698)=15,MINUTE(C9698)=15)</f>
        <v>1</v>
      </c>
      <c r="J9699">
        <f>MAX(E9699:E9705)</f>
        <v>1153.75</v>
      </c>
      <c r="K9699">
        <f>MIN(F9699:F9705)</f>
        <v>1139.5</v>
      </c>
      <c r="L9699">
        <f>E9699</f>
        <v>1147.25</v>
      </c>
      <c r="M9699" s="6">
        <f>+F9699</f>
        <v>1139.5</v>
      </c>
      <c r="N9699" s="6" t="b">
        <f>IF(F9699&gt;J9692,F9699-J9692,FALSE)</f>
        <v>0</v>
      </c>
      <c r="O9699" s="6" t="b">
        <f>IF(L9699&lt;K9692,K9692-L9699,FALSE)</f>
        <v>0</v>
      </c>
      <c r="P9699" s="6" t="b">
        <f>IF(AND(N9699&lt;&gt;FALSE,K9699&lt;=J9692),TRUE,FALSE)</f>
        <v>0</v>
      </c>
      <c r="Q9699" s="6" t="b">
        <f>IF(AND(O9699&lt;&gt;FALSE,J9699&gt;K9692),TRUE,FALSE)</f>
        <v>0</v>
      </c>
    </row>
    <row r="9700" spans="1:17" x14ac:dyDescent="0.2">
      <c r="A9700" t="s">
        <v>24</v>
      </c>
      <c r="B9700" s="1">
        <v>40626</v>
      </c>
      <c r="C9700" s="2">
        <v>0.4375</v>
      </c>
      <c r="D9700">
        <v>1143.25</v>
      </c>
      <c r="E9700">
        <v>1149.75</v>
      </c>
      <c r="F9700">
        <v>1143.25</v>
      </c>
      <c r="G9700">
        <v>1148.5</v>
      </c>
      <c r="H9700">
        <v>271741</v>
      </c>
      <c r="M9700"/>
      <c r="N9700"/>
      <c r="O9700"/>
      <c r="P9700"/>
      <c r="Q9700"/>
    </row>
    <row r="9701" spans="1:17" x14ac:dyDescent="0.2">
      <c r="A9701" t="s">
        <v>24</v>
      </c>
      <c r="B9701" s="1">
        <v>40626</v>
      </c>
      <c r="C9701" s="2">
        <v>0.47916666666666669</v>
      </c>
      <c r="D9701">
        <v>1148.25</v>
      </c>
      <c r="E9701">
        <v>1151.75</v>
      </c>
      <c r="F9701">
        <v>1148.25</v>
      </c>
      <c r="G9701">
        <v>1151.25</v>
      </c>
      <c r="H9701">
        <v>209221</v>
      </c>
      <c r="M9701"/>
      <c r="N9701"/>
      <c r="O9701"/>
      <c r="P9701"/>
      <c r="Q9701"/>
    </row>
    <row r="9702" spans="1:17" x14ac:dyDescent="0.2">
      <c r="A9702" t="s">
        <v>24</v>
      </c>
      <c r="B9702" s="1">
        <v>40626</v>
      </c>
      <c r="C9702" s="2">
        <v>0.52083333333333337</v>
      </c>
      <c r="D9702">
        <v>1151.25</v>
      </c>
      <c r="E9702">
        <v>1151.25</v>
      </c>
      <c r="F9702">
        <v>1147.25</v>
      </c>
      <c r="G9702">
        <v>1149.5</v>
      </c>
      <c r="H9702">
        <v>143827</v>
      </c>
      <c r="M9702"/>
      <c r="N9702"/>
      <c r="O9702"/>
      <c r="P9702"/>
      <c r="Q9702"/>
    </row>
    <row r="9703" spans="1:17" x14ac:dyDescent="0.2">
      <c r="A9703" t="s">
        <v>24</v>
      </c>
      <c r="B9703" s="1">
        <v>40626</v>
      </c>
      <c r="C9703" s="2">
        <v>0.5625</v>
      </c>
      <c r="D9703">
        <v>1149.25</v>
      </c>
      <c r="E9703">
        <v>1150.75</v>
      </c>
      <c r="F9703">
        <v>1147</v>
      </c>
      <c r="G9703">
        <v>1150.25</v>
      </c>
      <c r="H9703">
        <v>108473</v>
      </c>
      <c r="M9703"/>
      <c r="N9703"/>
      <c r="O9703"/>
      <c r="P9703"/>
      <c r="Q9703"/>
    </row>
    <row r="9704" spans="1:17" x14ac:dyDescent="0.2">
      <c r="A9704" t="s">
        <v>24</v>
      </c>
      <c r="B9704" s="1">
        <v>40626</v>
      </c>
      <c r="C9704" s="2">
        <v>0.60416666666666663</v>
      </c>
      <c r="D9704">
        <v>1150.25</v>
      </c>
      <c r="E9704">
        <v>1153.75</v>
      </c>
      <c r="F9704">
        <v>1150</v>
      </c>
      <c r="G9704">
        <v>1153</v>
      </c>
      <c r="H9704">
        <v>172677</v>
      </c>
      <c r="M9704"/>
      <c r="N9704"/>
      <c r="O9704"/>
      <c r="P9704"/>
      <c r="Q9704"/>
    </row>
    <row r="9705" spans="1:17" x14ac:dyDescent="0.2">
      <c r="A9705" t="s">
        <v>24</v>
      </c>
      <c r="B9705" s="1">
        <v>40626</v>
      </c>
      <c r="C9705" s="2">
        <v>0.63541666666666663</v>
      </c>
      <c r="D9705">
        <v>1153</v>
      </c>
      <c r="E9705">
        <v>1153.25</v>
      </c>
      <c r="F9705">
        <v>1151</v>
      </c>
      <c r="G9705">
        <v>1152.25</v>
      </c>
      <c r="H9705">
        <v>226674</v>
      </c>
      <c r="M9705"/>
      <c r="N9705"/>
      <c r="O9705"/>
      <c r="P9705"/>
      <c r="Q9705"/>
    </row>
    <row r="9706" spans="1:17" x14ac:dyDescent="0.2">
      <c r="A9706" t="s">
        <v>24</v>
      </c>
      <c r="B9706" s="1">
        <v>40627</v>
      </c>
      <c r="C9706" s="2">
        <v>0.39583333333333331</v>
      </c>
      <c r="D9706">
        <v>1155</v>
      </c>
      <c r="E9706">
        <v>1156.25</v>
      </c>
      <c r="F9706">
        <v>1152.25</v>
      </c>
      <c r="G9706">
        <v>1155.5</v>
      </c>
      <c r="H9706">
        <v>259525</v>
      </c>
      <c r="I9706" t="b">
        <f>AND(HOUR(C9706)=9,MINUTE(C9706)=30,HOUR(C9705)=15,MINUTE(C9705)=15)</f>
        <v>1</v>
      </c>
      <c r="J9706">
        <f>MAX(E9706:E9712)</f>
        <v>1161.5</v>
      </c>
      <c r="K9706">
        <f>MIN(F9706:F9712)</f>
        <v>1152.25</v>
      </c>
      <c r="L9706">
        <f>E9706</f>
        <v>1156.25</v>
      </c>
      <c r="M9706" s="6">
        <f>+F9706</f>
        <v>1152.25</v>
      </c>
      <c r="N9706" s="6" t="b">
        <f>IF(F9706&gt;J9699,F9706-J9699,FALSE)</f>
        <v>0</v>
      </c>
      <c r="O9706" s="6" t="b">
        <f>IF(L9706&lt;K9699,K9699-L9706,FALSE)</f>
        <v>0</v>
      </c>
      <c r="P9706" s="6" t="b">
        <f>IF(AND(N9706&lt;&gt;FALSE,K9706&lt;=J9699),TRUE,FALSE)</f>
        <v>0</v>
      </c>
      <c r="Q9706" s="6" t="b">
        <f>IF(AND(O9706&lt;&gt;FALSE,J9706&gt;K9699),TRUE,FALSE)</f>
        <v>0</v>
      </c>
    </row>
    <row r="9707" spans="1:17" x14ac:dyDescent="0.2">
      <c r="A9707" t="s">
        <v>24</v>
      </c>
      <c r="B9707" s="1">
        <v>40627</v>
      </c>
      <c r="C9707" s="2">
        <v>0.4375</v>
      </c>
      <c r="D9707">
        <v>1155.75</v>
      </c>
      <c r="E9707">
        <v>1160.75</v>
      </c>
      <c r="F9707">
        <v>1155.5</v>
      </c>
      <c r="G9707">
        <v>1159.75</v>
      </c>
      <c r="H9707">
        <v>260812</v>
      </c>
      <c r="M9707"/>
      <c r="N9707"/>
      <c r="O9707"/>
      <c r="P9707"/>
      <c r="Q9707"/>
    </row>
    <row r="9708" spans="1:17" x14ac:dyDescent="0.2">
      <c r="A9708" t="s">
        <v>24</v>
      </c>
      <c r="B9708" s="1">
        <v>40627</v>
      </c>
      <c r="C9708" s="2">
        <v>0.47916666666666669</v>
      </c>
      <c r="D9708">
        <v>1159.5</v>
      </c>
      <c r="E9708">
        <v>1161.5</v>
      </c>
      <c r="F9708">
        <v>1159.25</v>
      </c>
      <c r="G9708">
        <v>1160.5</v>
      </c>
      <c r="H9708">
        <v>217880</v>
      </c>
      <c r="M9708"/>
      <c r="N9708"/>
      <c r="O9708"/>
      <c r="P9708"/>
      <c r="Q9708"/>
    </row>
    <row r="9709" spans="1:17" x14ac:dyDescent="0.2">
      <c r="A9709" t="s">
        <v>24</v>
      </c>
      <c r="B9709" s="1">
        <v>40627</v>
      </c>
      <c r="C9709" s="2">
        <v>0.52083333333333337</v>
      </c>
      <c r="D9709">
        <v>1160.5</v>
      </c>
      <c r="E9709">
        <v>1161</v>
      </c>
      <c r="F9709">
        <v>1157.75</v>
      </c>
      <c r="G9709">
        <v>1159.25</v>
      </c>
      <c r="H9709">
        <v>167023</v>
      </c>
      <c r="M9709"/>
      <c r="N9709"/>
      <c r="O9709"/>
      <c r="P9709"/>
      <c r="Q9709"/>
    </row>
    <row r="9710" spans="1:17" x14ac:dyDescent="0.2">
      <c r="A9710" t="s">
        <v>24</v>
      </c>
      <c r="B9710" s="1">
        <v>40627</v>
      </c>
      <c r="C9710" s="2">
        <v>0.5625</v>
      </c>
      <c r="D9710">
        <v>1159.25</v>
      </c>
      <c r="E9710">
        <v>1160</v>
      </c>
      <c r="F9710">
        <v>1156.75</v>
      </c>
      <c r="G9710">
        <v>1157.25</v>
      </c>
      <c r="H9710">
        <v>120614</v>
      </c>
      <c r="M9710"/>
      <c r="N9710"/>
      <c r="O9710"/>
      <c r="P9710"/>
      <c r="Q9710"/>
    </row>
    <row r="9711" spans="1:17" x14ac:dyDescent="0.2">
      <c r="A9711" t="s">
        <v>24</v>
      </c>
      <c r="B9711" s="1">
        <v>40627</v>
      </c>
      <c r="C9711" s="2">
        <v>0.60416666666666663</v>
      </c>
      <c r="D9711">
        <v>1157</v>
      </c>
      <c r="E9711">
        <v>1159.25</v>
      </c>
      <c r="F9711">
        <v>1156</v>
      </c>
      <c r="G9711">
        <v>1157.25</v>
      </c>
      <c r="H9711">
        <v>106987</v>
      </c>
      <c r="M9711"/>
      <c r="N9711"/>
      <c r="O9711"/>
      <c r="P9711"/>
      <c r="Q9711"/>
    </row>
    <row r="9712" spans="1:17" x14ac:dyDescent="0.2">
      <c r="A9712" t="s">
        <v>24</v>
      </c>
      <c r="B9712" s="1">
        <v>40627</v>
      </c>
      <c r="C9712" s="2">
        <v>0.63541666666666663</v>
      </c>
      <c r="D9712">
        <v>1157.25</v>
      </c>
      <c r="E9712">
        <v>1158.5</v>
      </c>
      <c r="F9712">
        <v>1155.25</v>
      </c>
      <c r="G9712">
        <v>1157.75</v>
      </c>
      <c r="H9712">
        <v>282844</v>
      </c>
      <c r="M9712"/>
      <c r="N9712"/>
      <c r="O9712"/>
      <c r="P9712"/>
      <c r="Q9712"/>
    </row>
    <row r="9713" spans="1:17" x14ac:dyDescent="0.2">
      <c r="A9713" t="s">
        <v>24</v>
      </c>
      <c r="B9713" s="1">
        <v>40630</v>
      </c>
      <c r="C9713" s="2">
        <v>0.39583333333333331</v>
      </c>
      <c r="D9713">
        <v>1158.5</v>
      </c>
      <c r="E9713">
        <v>1162</v>
      </c>
      <c r="F9713">
        <v>1157.5</v>
      </c>
      <c r="G9713">
        <v>1160.75</v>
      </c>
      <c r="H9713">
        <v>238248</v>
      </c>
      <c r="I9713" t="b">
        <f>AND(HOUR(C9713)=9,MINUTE(C9713)=30,HOUR(C9712)=15,MINUTE(C9712)=15)</f>
        <v>1</v>
      </c>
      <c r="J9713">
        <f>MAX(E9713:E9719)</f>
        <v>1162.25</v>
      </c>
      <c r="K9713">
        <f>MIN(F9713:F9719)</f>
        <v>1149</v>
      </c>
      <c r="L9713">
        <f>E9713</f>
        <v>1162</v>
      </c>
      <c r="M9713" s="6">
        <f>+F9713</f>
        <v>1157.5</v>
      </c>
      <c r="N9713" s="6" t="b">
        <f>IF(F9713&gt;J9706,F9713-J9706,FALSE)</f>
        <v>0</v>
      </c>
      <c r="O9713" s="6" t="b">
        <f>IF(L9713&lt;K9706,K9706-L9713,FALSE)</f>
        <v>0</v>
      </c>
      <c r="P9713" s="6" t="b">
        <f>IF(AND(N9713&lt;&gt;FALSE,K9713&lt;=J9706),TRUE,FALSE)</f>
        <v>0</v>
      </c>
      <c r="Q9713" s="6" t="b">
        <f>IF(AND(O9713&lt;&gt;FALSE,J9713&gt;K9706),TRUE,FALSE)</f>
        <v>0</v>
      </c>
    </row>
    <row r="9714" spans="1:17" x14ac:dyDescent="0.2">
      <c r="A9714" t="s">
        <v>24</v>
      </c>
      <c r="B9714" s="1">
        <v>40630</v>
      </c>
      <c r="C9714" s="2">
        <v>0.4375</v>
      </c>
      <c r="D9714">
        <v>1160.75</v>
      </c>
      <c r="E9714">
        <v>1162.25</v>
      </c>
      <c r="F9714">
        <v>1157.5</v>
      </c>
      <c r="G9714">
        <v>1159</v>
      </c>
      <c r="H9714">
        <v>188620</v>
      </c>
      <c r="M9714"/>
      <c r="N9714"/>
      <c r="O9714"/>
      <c r="P9714"/>
      <c r="Q9714"/>
    </row>
    <row r="9715" spans="1:17" x14ac:dyDescent="0.2">
      <c r="A9715" t="s">
        <v>24</v>
      </c>
      <c r="B9715" s="1">
        <v>40630</v>
      </c>
      <c r="C9715" s="2">
        <v>0.47916666666666669</v>
      </c>
      <c r="D9715">
        <v>1159.25</v>
      </c>
      <c r="E9715">
        <v>1159.5</v>
      </c>
      <c r="F9715">
        <v>1156.25</v>
      </c>
      <c r="G9715">
        <v>1157.5</v>
      </c>
      <c r="H9715">
        <v>141682</v>
      </c>
      <c r="M9715"/>
      <c r="N9715"/>
      <c r="O9715"/>
      <c r="P9715"/>
      <c r="Q9715"/>
    </row>
    <row r="9716" spans="1:17" x14ac:dyDescent="0.2">
      <c r="A9716" t="s">
        <v>24</v>
      </c>
      <c r="B9716" s="1">
        <v>40630</v>
      </c>
      <c r="C9716" s="2">
        <v>0.52083333333333337</v>
      </c>
      <c r="D9716">
        <v>1157.25</v>
      </c>
      <c r="E9716">
        <v>1159.5</v>
      </c>
      <c r="F9716">
        <v>1157.25</v>
      </c>
      <c r="G9716">
        <v>1158.75</v>
      </c>
      <c r="H9716">
        <v>47622</v>
      </c>
      <c r="M9716"/>
      <c r="N9716"/>
      <c r="O9716"/>
      <c r="P9716"/>
      <c r="Q9716"/>
    </row>
    <row r="9717" spans="1:17" x14ac:dyDescent="0.2">
      <c r="A9717" t="s">
        <v>24</v>
      </c>
      <c r="B9717" s="1">
        <v>40630</v>
      </c>
      <c r="C9717" s="2">
        <v>0.5625</v>
      </c>
      <c r="D9717">
        <v>1158.5</v>
      </c>
      <c r="E9717">
        <v>1159.25</v>
      </c>
      <c r="F9717">
        <v>1156.75</v>
      </c>
      <c r="G9717">
        <v>1157.5</v>
      </c>
      <c r="H9717">
        <v>44602</v>
      </c>
      <c r="M9717"/>
      <c r="N9717"/>
      <c r="O9717"/>
      <c r="P9717"/>
      <c r="Q9717"/>
    </row>
    <row r="9718" spans="1:17" x14ac:dyDescent="0.2">
      <c r="A9718" t="s">
        <v>24</v>
      </c>
      <c r="B9718" s="1">
        <v>40630</v>
      </c>
      <c r="C9718" s="2">
        <v>0.60416666666666663</v>
      </c>
      <c r="D9718">
        <v>1157.5</v>
      </c>
      <c r="E9718">
        <v>1159</v>
      </c>
      <c r="F9718">
        <v>1156.5</v>
      </c>
      <c r="G9718">
        <v>1157</v>
      </c>
      <c r="H9718">
        <v>112698</v>
      </c>
      <c r="M9718"/>
      <c r="N9718"/>
      <c r="O9718"/>
      <c r="P9718"/>
      <c r="Q9718"/>
    </row>
    <row r="9719" spans="1:17" x14ac:dyDescent="0.2">
      <c r="A9719" t="s">
        <v>24</v>
      </c>
      <c r="B9719" s="1">
        <v>40630</v>
      </c>
      <c r="C9719" s="2">
        <v>0.63541666666666663</v>
      </c>
      <c r="D9719">
        <v>1157</v>
      </c>
      <c r="E9719">
        <v>1157.75</v>
      </c>
      <c r="F9719">
        <v>1149</v>
      </c>
      <c r="G9719">
        <v>1149.25</v>
      </c>
      <c r="H9719">
        <v>313305</v>
      </c>
      <c r="M9719"/>
      <c r="N9719"/>
      <c r="O9719"/>
      <c r="P9719"/>
      <c r="Q9719"/>
    </row>
    <row r="9720" spans="1:17" x14ac:dyDescent="0.2">
      <c r="A9720" t="s">
        <v>24</v>
      </c>
      <c r="B9720" s="1">
        <v>40631</v>
      </c>
      <c r="C9720" s="2">
        <v>0.39583333333333331</v>
      </c>
      <c r="D9720">
        <v>1151.5</v>
      </c>
      <c r="E9720">
        <v>1155.25</v>
      </c>
      <c r="F9720">
        <v>1147.25</v>
      </c>
      <c r="G9720">
        <v>1153.25</v>
      </c>
      <c r="H9720">
        <v>398247</v>
      </c>
      <c r="I9720" t="b">
        <f>AND(HOUR(C9720)=9,MINUTE(C9720)=30,HOUR(C9719)=15,MINUTE(C9719)=15)</f>
        <v>1</v>
      </c>
      <c r="J9720">
        <f>MAX(E9720:E9726)</f>
        <v>1164.75</v>
      </c>
      <c r="K9720">
        <f>MIN(F9720:F9726)</f>
        <v>1147.25</v>
      </c>
      <c r="L9720">
        <f>E9720</f>
        <v>1155.25</v>
      </c>
      <c r="M9720" s="6">
        <f>+F9720</f>
        <v>1147.25</v>
      </c>
      <c r="N9720" s="6" t="b">
        <f>IF(F9720&gt;J9713,F9720-J9713,FALSE)</f>
        <v>0</v>
      </c>
      <c r="O9720" s="6" t="b">
        <f>IF(L9720&lt;K9713,K9713-L9720,FALSE)</f>
        <v>0</v>
      </c>
      <c r="P9720" s="6" t="b">
        <f>IF(AND(N9720&lt;&gt;FALSE,K9720&lt;=J9713),TRUE,FALSE)</f>
        <v>0</v>
      </c>
      <c r="Q9720" s="6" t="b">
        <f>IF(AND(O9720&lt;&gt;FALSE,J9720&gt;K9713),TRUE,FALSE)</f>
        <v>0</v>
      </c>
    </row>
    <row r="9721" spans="1:17" x14ac:dyDescent="0.2">
      <c r="A9721" t="s">
        <v>24</v>
      </c>
      <c r="B9721" s="1">
        <v>40631</v>
      </c>
      <c r="C9721" s="2">
        <v>0.4375</v>
      </c>
      <c r="D9721">
        <v>1153.25</v>
      </c>
      <c r="E9721">
        <v>1158</v>
      </c>
      <c r="F9721">
        <v>1152.5</v>
      </c>
      <c r="G9721">
        <v>1157.75</v>
      </c>
      <c r="H9721">
        <v>244295</v>
      </c>
      <c r="M9721"/>
      <c r="N9721"/>
      <c r="O9721"/>
      <c r="P9721"/>
      <c r="Q9721"/>
    </row>
    <row r="9722" spans="1:17" x14ac:dyDescent="0.2">
      <c r="A9722" t="s">
        <v>24</v>
      </c>
      <c r="B9722" s="1">
        <v>40631</v>
      </c>
      <c r="C9722" s="2">
        <v>0.47916666666666669</v>
      </c>
      <c r="D9722">
        <v>1157.5</v>
      </c>
      <c r="E9722">
        <v>1158.5</v>
      </c>
      <c r="F9722">
        <v>1156.75</v>
      </c>
      <c r="G9722">
        <v>1156.75</v>
      </c>
      <c r="H9722">
        <v>140567</v>
      </c>
      <c r="M9722"/>
      <c r="N9722"/>
      <c r="O9722"/>
      <c r="P9722"/>
      <c r="Q9722"/>
    </row>
    <row r="9723" spans="1:17" x14ac:dyDescent="0.2">
      <c r="A9723" t="s">
        <v>24</v>
      </c>
      <c r="B9723" s="1">
        <v>40631</v>
      </c>
      <c r="C9723" s="2">
        <v>0.52083333333333337</v>
      </c>
      <c r="D9723">
        <v>1156.75</v>
      </c>
      <c r="E9723">
        <v>1158.75</v>
      </c>
      <c r="F9723">
        <v>1156.5</v>
      </c>
      <c r="G9723">
        <v>1157.5</v>
      </c>
      <c r="H9723">
        <v>89615</v>
      </c>
      <c r="M9723"/>
      <c r="N9723"/>
      <c r="O9723"/>
      <c r="P9723"/>
      <c r="Q9723"/>
    </row>
    <row r="9724" spans="1:17" x14ac:dyDescent="0.2">
      <c r="A9724" t="s">
        <v>24</v>
      </c>
      <c r="B9724" s="1">
        <v>40631</v>
      </c>
      <c r="C9724" s="2">
        <v>0.5625</v>
      </c>
      <c r="D9724">
        <v>1157.25</v>
      </c>
      <c r="E9724">
        <v>1160.5</v>
      </c>
      <c r="F9724">
        <v>1157</v>
      </c>
      <c r="G9724">
        <v>1159.25</v>
      </c>
      <c r="H9724">
        <v>92856</v>
      </c>
      <c r="M9724"/>
      <c r="N9724"/>
      <c r="O9724"/>
      <c r="P9724"/>
      <c r="Q9724"/>
    </row>
    <row r="9725" spans="1:17" x14ac:dyDescent="0.2">
      <c r="A9725" t="s">
        <v>24</v>
      </c>
      <c r="B9725" s="1">
        <v>40631</v>
      </c>
      <c r="C9725" s="2">
        <v>0.60416666666666663</v>
      </c>
      <c r="D9725">
        <v>1159.25</v>
      </c>
      <c r="E9725">
        <v>1161.5</v>
      </c>
      <c r="F9725">
        <v>1159</v>
      </c>
      <c r="G9725">
        <v>1160.75</v>
      </c>
      <c r="H9725">
        <v>105220</v>
      </c>
      <c r="M9725"/>
      <c r="N9725"/>
      <c r="O9725"/>
      <c r="P9725"/>
      <c r="Q9725"/>
    </row>
    <row r="9726" spans="1:17" x14ac:dyDescent="0.2">
      <c r="A9726" t="s">
        <v>24</v>
      </c>
      <c r="B9726" s="1">
        <v>40631</v>
      </c>
      <c r="C9726" s="2">
        <v>0.63541666666666663</v>
      </c>
      <c r="D9726">
        <v>1161</v>
      </c>
      <c r="E9726">
        <v>1164.75</v>
      </c>
      <c r="F9726">
        <v>1160</v>
      </c>
      <c r="G9726">
        <v>1163.25</v>
      </c>
      <c r="H9726">
        <v>235830</v>
      </c>
      <c r="M9726"/>
      <c r="N9726"/>
      <c r="O9726"/>
      <c r="P9726"/>
      <c r="Q9726"/>
    </row>
    <row r="9727" spans="1:17" x14ac:dyDescent="0.2">
      <c r="A9727" t="s">
        <v>24</v>
      </c>
      <c r="B9727" s="1">
        <v>40632</v>
      </c>
      <c r="C9727" s="2">
        <v>0.39583333333333331</v>
      </c>
      <c r="D9727">
        <v>1168.25</v>
      </c>
      <c r="E9727">
        <v>1170.5</v>
      </c>
      <c r="F9727">
        <v>1166.5</v>
      </c>
      <c r="G9727">
        <v>1166.75</v>
      </c>
      <c r="H9727">
        <v>253988</v>
      </c>
      <c r="I9727" t="b">
        <f>AND(HOUR(C9727)=9,MINUTE(C9727)=30,HOUR(C9726)=15,MINUTE(C9726)=15)</f>
        <v>1</v>
      </c>
      <c r="J9727">
        <f>MAX(E9727:E9733)</f>
        <v>1174.75</v>
      </c>
      <c r="K9727">
        <f>MIN(F9727:F9733)</f>
        <v>1166.5</v>
      </c>
      <c r="L9727">
        <f>E9727</f>
        <v>1170.5</v>
      </c>
      <c r="M9727" s="6">
        <f>+F9727</f>
        <v>1166.5</v>
      </c>
      <c r="N9727" s="6">
        <f>IF(F9727&gt;J9720,F9727-J9720,FALSE)</f>
        <v>1.75</v>
      </c>
      <c r="O9727" s="6" t="b">
        <f>IF(L9727&lt;K9720,K9720-L9727,FALSE)</f>
        <v>0</v>
      </c>
      <c r="P9727" s="6" t="b">
        <f>IF(AND(N9727&lt;&gt;FALSE,K9727&lt;=J9720),TRUE,FALSE)</f>
        <v>0</v>
      </c>
      <c r="Q9727" s="6" t="b">
        <f>IF(AND(O9727&lt;&gt;FALSE,J9727&gt;K9720),TRUE,FALSE)</f>
        <v>0</v>
      </c>
    </row>
    <row r="9728" spans="1:17" x14ac:dyDescent="0.2">
      <c r="A9728" t="s">
        <v>24</v>
      </c>
      <c r="B9728" s="1">
        <v>40632</v>
      </c>
      <c r="C9728" s="2">
        <v>0.4375</v>
      </c>
      <c r="D9728">
        <v>1166.75</v>
      </c>
      <c r="E9728">
        <v>1170.5</v>
      </c>
      <c r="F9728">
        <v>1166.5</v>
      </c>
      <c r="G9728">
        <v>1169.5</v>
      </c>
      <c r="H9728">
        <v>216737</v>
      </c>
      <c r="M9728"/>
      <c r="N9728"/>
      <c r="O9728"/>
      <c r="P9728"/>
      <c r="Q9728"/>
    </row>
    <row r="9729" spans="1:17" x14ac:dyDescent="0.2">
      <c r="A9729" t="s">
        <v>24</v>
      </c>
      <c r="B9729" s="1">
        <v>40632</v>
      </c>
      <c r="C9729" s="2">
        <v>0.47916666666666669</v>
      </c>
      <c r="D9729">
        <v>1169.5</v>
      </c>
      <c r="E9729">
        <v>1173.5</v>
      </c>
      <c r="F9729">
        <v>1169.25</v>
      </c>
      <c r="G9729">
        <v>1172.75</v>
      </c>
      <c r="H9729">
        <v>189417</v>
      </c>
      <c r="M9729"/>
      <c r="N9729"/>
      <c r="O9729"/>
      <c r="P9729"/>
      <c r="Q9729"/>
    </row>
    <row r="9730" spans="1:17" x14ac:dyDescent="0.2">
      <c r="A9730" t="s">
        <v>24</v>
      </c>
      <c r="B9730" s="1">
        <v>40632</v>
      </c>
      <c r="C9730" s="2">
        <v>0.52083333333333337</v>
      </c>
      <c r="D9730">
        <v>1172.5</v>
      </c>
      <c r="E9730">
        <v>1174.75</v>
      </c>
      <c r="F9730">
        <v>1172</v>
      </c>
      <c r="G9730">
        <v>1173.5</v>
      </c>
      <c r="H9730">
        <v>100482</v>
      </c>
      <c r="M9730"/>
      <c r="N9730"/>
      <c r="O9730"/>
      <c r="P9730"/>
      <c r="Q9730"/>
    </row>
    <row r="9731" spans="1:17" x14ac:dyDescent="0.2">
      <c r="A9731" t="s">
        <v>24</v>
      </c>
      <c r="B9731" s="1">
        <v>40632</v>
      </c>
      <c r="C9731" s="2">
        <v>0.5625</v>
      </c>
      <c r="D9731">
        <v>1173.5</v>
      </c>
      <c r="E9731">
        <v>1173.75</v>
      </c>
      <c r="F9731">
        <v>1172</v>
      </c>
      <c r="G9731">
        <v>1173.5</v>
      </c>
      <c r="H9731">
        <v>63189</v>
      </c>
      <c r="M9731"/>
      <c r="N9731"/>
      <c r="O9731"/>
      <c r="P9731"/>
      <c r="Q9731"/>
    </row>
    <row r="9732" spans="1:17" x14ac:dyDescent="0.2">
      <c r="A9732" t="s">
        <v>24</v>
      </c>
      <c r="B9732" s="1">
        <v>40632</v>
      </c>
      <c r="C9732" s="2">
        <v>0.60416666666666663</v>
      </c>
      <c r="D9732">
        <v>1173.25</v>
      </c>
      <c r="E9732">
        <v>1174</v>
      </c>
      <c r="F9732">
        <v>1171.75</v>
      </c>
      <c r="G9732">
        <v>1172</v>
      </c>
      <c r="H9732">
        <v>80906</v>
      </c>
      <c r="M9732"/>
      <c r="N9732"/>
      <c r="O9732"/>
      <c r="P9732"/>
      <c r="Q9732"/>
    </row>
    <row r="9733" spans="1:17" x14ac:dyDescent="0.2">
      <c r="A9733" t="s">
        <v>24</v>
      </c>
      <c r="B9733" s="1">
        <v>40632</v>
      </c>
      <c r="C9733" s="2">
        <v>0.63541666666666663</v>
      </c>
      <c r="D9733">
        <v>1171.75</v>
      </c>
      <c r="E9733">
        <v>1173.25</v>
      </c>
      <c r="F9733">
        <v>1170</v>
      </c>
      <c r="G9733">
        <v>1170.75</v>
      </c>
      <c r="H9733">
        <v>227281</v>
      </c>
      <c r="M9733"/>
      <c r="N9733"/>
      <c r="O9733"/>
      <c r="P9733"/>
      <c r="Q9733"/>
    </row>
    <row r="9734" spans="1:17" x14ac:dyDescent="0.2">
      <c r="A9734" t="s">
        <v>24</v>
      </c>
      <c r="B9734" s="1">
        <v>40633</v>
      </c>
      <c r="C9734" s="2">
        <v>0.39583333333333331</v>
      </c>
      <c r="D9734">
        <v>1168.75</v>
      </c>
      <c r="E9734">
        <v>1172.25</v>
      </c>
      <c r="F9734">
        <v>1167.75</v>
      </c>
      <c r="G9734">
        <v>1171</v>
      </c>
      <c r="H9734">
        <v>290593</v>
      </c>
      <c r="I9734" t="b">
        <f>AND(HOUR(C9734)=9,MINUTE(C9734)=30,HOUR(C9733)=15,MINUTE(C9733)=15)</f>
        <v>1</v>
      </c>
      <c r="J9734">
        <f>MAX(E9734:E9740)</f>
        <v>1172.75</v>
      </c>
      <c r="K9734">
        <f>MIN(F9734:F9740)</f>
        <v>1167.5</v>
      </c>
      <c r="L9734">
        <f>E9734</f>
        <v>1172.25</v>
      </c>
      <c r="M9734" s="6">
        <f>+F9734</f>
        <v>1167.75</v>
      </c>
      <c r="N9734" s="6" t="b">
        <f>IF(F9734&gt;J9727,F9734-J9727,FALSE)</f>
        <v>0</v>
      </c>
      <c r="O9734" s="6" t="b">
        <f>IF(L9734&lt;K9727,K9727-L9734,FALSE)</f>
        <v>0</v>
      </c>
      <c r="P9734" s="6" t="b">
        <f>IF(AND(N9734&lt;&gt;FALSE,K9734&lt;=J9727),TRUE,FALSE)</f>
        <v>0</v>
      </c>
      <c r="Q9734" s="6" t="b">
        <f>IF(AND(O9734&lt;&gt;FALSE,J9734&gt;K9727),TRUE,FALSE)</f>
        <v>0</v>
      </c>
    </row>
    <row r="9735" spans="1:17" x14ac:dyDescent="0.2">
      <c r="A9735" t="s">
        <v>24</v>
      </c>
      <c r="B9735" s="1">
        <v>40633</v>
      </c>
      <c r="C9735" s="2">
        <v>0.4375</v>
      </c>
      <c r="D9735">
        <v>1170.75</v>
      </c>
      <c r="E9735">
        <v>1172.75</v>
      </c>
      <c r="F9735">
        <v>1169</v>
      </c>
      <c r="G9735">
        <v>1169.25</v>
      </c>
      <c r="H9735">
        <v>204649</v>
      </c>
      <c r="M9735"/>
      <c r="N9735"/>
      <c r="O9735"/>
      <c r="P9735"/>
      <c r="Q9735"/>
    </row>
    <row r="9736" spans="1:17" x14ac:dyDescent="0.2">
      <c r="A9736" t="s">
        <v>24</v>
      </c>
      <c r="B9736" s="1">
        <v>40633</v>
      </c>
      <c r="C9736" s="2">
        <v>0.47916666666666669</v>
      </c>
      <c r="D9736">
        <v>1169.5</v>
      </c>
      <c r="E9736">
        <v>1171.5</v>
      </c>
      <c r="F9736">
        <v>1167.5</v>
      </c>
      <c r="G9736">
        <v>1171.25</v>
      </c>
      <c r="H9736">
        <v>158112</v>
      </c>
      <c r="M9736"/>
      <c r="N9736"/>
      <c r="O9736"/>
      <c r="P9736"/>
      <c r="Q9736"/>
    </row>
    <row r="9737" spans="1:17" x14ac:dyDescent="0.2">
      <c r="A9737" t="s">
        <v>24</v>
      </c>
      <c r="B9737" s="1">
        <v>40633</v>
      </c>
      <c r="C9737" s="2">
        <v>0.52083333333333337</v>
      </c>
      <c r="D9737">
        <v>1171.25</v>
      </c>
      <c r="E9737">
        <v>1172.25</v>
      </c>
      <c r="F9737">
        <v>1170.5</v>
      </c>
      <c r="G9737">
        <v>1171.5</v>
      </c>
      <c r="H9737">
        <v>74651</v>
      </c>
      <c r="M9737"/>
      <c r="N9737"/>
      <c r="O9737"/>
      <c r="P9737"/>
      <c r="Q9737"/>
    </row>
    <row r="9738" spans="1:17" x14ac:dyDescent="0.2">
      <c r="A9738" t="s">
        <v>24</v>
      </c>
      <c r="B9738" s="1">
        <v>40633</v>
      </c>
      <c r="C9738" s="2">
        <v>0.5625</v>
      </c>
      <c r="D9738">
        <v>1171.75</v>
      </c>
      <c r="E9738">
        <v>1172.75</v>
      </c>
      <c r="F9738">
        <v>1170.5</v>
      </c>
      <c r="G9738">
        <v>1170.75</v>
      </c>
      <c r="H9738">
        <v>74831</v>
      </c>
      <c r="M9738"/>
      <c r="N9738"/>
      <c r="O9738"/>
      <c r="P9738"/>
      <c r="Q9738"/>
    </row>
    <row r="9739" spans="1:17" x14ac:dyDescent="0.2">
      <c r="A9739" t="s">
        <v>24</v>
      </c>
      <c r="B9739" s="1">
        <v>40633</v>
      </c>
      <c r="C9739" s="2">
        <v>0.60416666666666663</v>
      </c>
      <c r="D9739">
        <v>1170.75</v>
      </c>
      <c r="E9739">
        <v>1172</v>
      </c>
      <c r="F9739">
        <v>1170.25</v>
      </c>
      <c r="G9739">
        <v>1171</v>
      </c>
      <c r="H9739">
        <v>67246</v>
      </c>
      <c r="M9739"/>
      <c r="N9739"/>
      <c r="O9739"/>
      <c r="P9739"/>
      <c r="Q9739"/>
    </row>
    <row r="9740" spans="1:17" x14ac:dyDescent="0.2">
      <c r="A9740" t="s">
        <v>24</v>
      </c>
      <c r="B9740" s="1">
        <v>40633</v>
      </c>
      <c r="C9740" s="2">
        <v>0.63541666666666663</v>
      </c>
      <c r="D9740">
        <v>1171</v>
      </c>
      <c r="E9740">
        <v>1171.75</v>
      </c>
      <c r="F9740">
        <v>1168</v>
      </c>
      <c r="G9740">
        <v>1168.75</v>
      </c>
      <c r="H9740">
        <v>439208</v>
      </c>
      <c r="M9740"/>
      <c r="N9740"/>
      <c r="O9740"/>
      <c r="P9740"/>
      <c r="Q9740"/>
    </row>
    <row r="9741" spans="1:17" x14ac:dyDescent="0.2">
      <c r="A9741" t="s">
        <v>24</v>
      </c>
      <c r="B9741" s="1">
        <v>40634</v>
      </c>
      <c r="C9741" s="2">
        <v>0.39583333333333331</v>
      </c>
      <c r="D9741">
        <v>1177</v>
      </c>
      <c r="E9741">
        <v>1179.25</v>
      </c>
      <c r="F9741">
        <v>1172.75</v>
      </c>
      <c r="G9741">
        <v>1178.5</v>
      </c>
      <c r="H9741">
        <v>358448</v>
      </c>
      <c r="I9741" t="b">
        <f>AND(HOUR(C9741)=9,MINUTE(C9741)=30,HOUR(C9740)=15,MINUTE(C9740)=15)</f>
        <v>1</v>
      </c>
      <c r="J9741">
        <f>MAX(E9741:E9747)</f>
        <v>1180.75</v>
      </c>
      <c r="K9741">
        <f>MIN(F9741:F9747)</f>
        <v>1171.25</v>
      </c>
      <c r="L9741">
        <f>E9741</f>
        <v>1179.25</v>
      </c>
      <c r="M9741" s="6">
        <f>+F9741</f>
        <v>1172.75</v>
      </c>
      <c r="N9741" s="6" t="b">
        <f>IF(F9741&gt;J9734,F9741-J9734,FALSE)</f>
        <v>0</v>
      </c>
      <c r="O9741" s="6" t="b">
        <f>IF(L9741&lt;K9734,K9734-L9741,FALSE)</f>
        <v>0</v>
      </c>
      <c r="P9741" s="6" t="b">
        <f>IF(AND(N9741&lt;&gt;FALSE,K9741&lt;=J9734),TRUE,FALSE)</f>
        <v>0</v>
      </c>
      <c r="Q9741" s="6" t="b">
        <f>IF(AND(O9741&lt;&gt;FALSE,J9741&gt;K9734),TRUE,FALSE)</f>
        <v>0</v>
      </c>
    </row>
    <row r="9742" spans="1:17" x14ac:dyDescent="0.2">
      <c r="A9742" t="s">
        <v>24</v>
      </c>
      <c r="B9742" s="1">
        <v>40634</v>
      </c>
      <c r="C9742" s="2">
        <v>0.4375</v>
      </c>
      <c r="D9742">
        <v>1178.25</v>
      </c>
      <c r="E9742">
        <v>1180.25</v>
      </c>
      <c r="F9742">
        <v>1177</v>
      </c>
      <c r="G9742">
        <v>1179.75</v>
      </c>
      <c r="H9742">
        <v>219598</v>
      </c>
      <c r="M9742"/>
      <c r="N9742"/>
      <c r="O9742"/>
      <c r="P9742"/>
      <c r="Q9742"/>
    </row>
    <row r="9743" spans="1:17" x14ac:dyDescent="0.2">
      <c r="A9743" t="s">
        <v>24</v>
      </c>
      <c r="B9743" s="1">
        <v>40634</v>
      </c>
      <c r="C9743" s="2">
        <v>0.47916666666666669</v>
      </c>
      <c r="D9743">
        <v>1180</v>
      </c>
      <c r="E9743">
        <v>1180.75</v>
      </c>
      <c r="F9743">
        <v>1179</v>
      </c>
      <c r="G9743">
        <v>1179.5</v>
      </c>
      <c r="H9743">
        <v>121053</v>
      </c>
      <c r="M9743"/>
      <c r="N9743"/>
      <c r="O9743"/>
      <c r="P9743"/>
      <c r="Q9743"/>
    </row>
    <row r="9744" spans="1:17" x14ac:dyDescent="0.2">
      <c r="A9744" t="s">
        <v>24</v>
      </c>
      <c r="B9744" s="1">
        <v>40634</v>
      </c>
      <c r="C9744" s="2">
        <v>0.52083333333333337</v>
      </c>
      <c r="D9744">
        <v>1179.5</v>
      </c>
      <c r="E9744">
        <v>1179.75</v>
      </c>
      <c r="F9744">
        <v>1177.25</v>
      </c>
      <c r="G9744">
        <v>1177.75</v>
      </c>
      <c r="H9744">
        <v>80144</v>
      </c>
      <c r="M9744"/>
      <c r="N9744"/>
      <c r="O9744"/>
      <c r="P9744"/>
      <c r="Q9744"/>
    </row>
    <row r="9745" spans="1:17" x14ac:dyDescent="0.2">
      <c r="A9745" t="s">
        <v>24</v>
      </c>
      <c r="B9745" s="1">
        <v>40634</v>
      </c>
      <c r="C9745" s="2">
        <v>0.5625</v>
      </c>
      <c r="D9745">
        <v>1177.5</v>
      </c>
      <c r="E9745">
        <v>1179.25</v>
      </c>
      <c r="F9745">
        <v>1177.5</v>
      </c>
      <c r="G9745">
        <v>1178.75</v>
      </c>
      <c r="H9745">
        <v>56498</v>
      </c>
      <c r="M9745"/>
      <c r="N9745"/>
      <c r="O9745"/>
      <c r="P9745"/>
      <c r="Q9745"/>
    </row>
    <row r="9746" spans="1:17" x14ac:dyDescent="0.2">
      <c r="A9746" t="s">
        <v>24</v>
      </c>
      <c r="B9746" s="1">
        <v>40634</v>
      </c>
      <c r="C9746" s="2">
        <v>0.60416666666666663</v>
      </c>
      <c r="D9746">
        <v>1178.5</v>
      </c>
      <c r="E9746">
        <v>1178.75</v>
      </c>
      <c r="F9746">
        <v>1171.25</v>
      </c>
      <c r="G9746">
        <v>1173</v>
      </c>
      <c r="H9746">
        <v>215712</v>
      </c>
      <c r="M9746"/>
      <c r="N9746"/>
      <c r="O9746"/>
      <c r="P9746"/>
      <c r="Q9746"/>
    </row>
    <row r="9747" spans="1:17" x14ac:dyDescent="0.2">
      <c r="A9747" t="s">
        <v>24</v>
      </c>
      <c r="B9747" s="1">
        <v>40634</v>
      </c>
      <c r="C9747" s="2">
        <v>0.63541666666666663</v>
      </c>
      <c r="D9747">
        <v>1173</v>
      </c>
      <c r="E9747">
        <v>1176</v>
      </c>
      <c r="F9747">
        <v>1172.75</v>
      </c>
      <c r="G9747">
        <v>1174.25</v>
      </c>
      <c r="H9747">
        <v>305418</v>
      </c>
      <c r="M9747"/>
      <c r="N9747"/>
      <c r="O9747"/>
      <c r="P9747"/>
      <c r="Q9747"/>
    </row>
    <row r="9748" spans="1:17" x14ac:dyDescent="0.2">
      <c r="A9748" t="s">
        <v>24</v>
      </c>
      <c r="B9748" s="1">
        <v>40637</v>
      </c>
      <c r="C9748" s="2">
        <v>0.39583333333333331</v>
      </c>
      <c r="D9748">
        <v>1177.25</v>
      </c>
      <c r="E9748">
        <v>1179.75</v>
      </c>
      <c r="F9748">
        <v>1174.5</v>
      </c>
      <c r="G9748">
        <v>1175.5</v>
      </c>
      <c r="H9748">
        <v>246194</v>
      </c>
      <c r="I9748" t="b">
        <f>AND(HOUR(C9748)=9,MINUTE(C9748)=30,HOUR(C9747)=15,MINUTE(C9747)=15)</f>
        <v>1</v>
      </c>
      <c r="J9748">
        <f>MAX(E9748:E9754)</f>
        <v>1179.75</v>
      </c>
      <c r="K9748">
        <f>MIN(F9748:F9754)</f>
        <v>1171.75</v>
      </c>
      <c r="L9748">
        <f>E9748</f>
        <v>1179.75</v>
      </c>
      <c r="M9748" s="6">
        <f>+F9748</f>
        <v>1174.5</v>
      </c>
      <c r="N9748" s="6" t="b">
        <f>IF(F9748&gt;J9741,F9748-J9741,FALSE)</f>
        <v>0</v>
      </c>
      <c r="O9748" s="6" t="b">
        <f>IF(L9748&lt;K9741,K9741-L9748,FALSE)</f>
        <v>0</v>
      </c>
      <c r="P9748" s="6" t="b">
        <f>IF(AND(N9748&lt;&gt;FALSE,K9748&lt;=J9741),TRUE,FALSE)</f>
        <v>0</v>
      </c>
      <c r="Q9748" s="6" t="b">
        <f>IF(AND(O9748&lt;&gt;FALSE,J9748&gt;K9741),TRUE,FALSE)</f>
        <v>0</v>
      </c>
    </row>
    <row r="9749" spans="1:17" x14ac:dyDescent="0.2">
      <c r="A9749" t="s">
        <v>24</v>
      </c>
      <c r="B9749" s="1">
        <v>40637</v>
      </c>
      <c r="C9749" s="2">
        <v>0.4375</v>
      </c>
      <c r="D9749">
        <v>1175.75</v>
      </c>
      <c r="E9749">
        <v>1177.5</v>
      </c>
      <c r="F9749">
        <v>1174</v>
      </c>
      <c r="G9749">
        <v>1176.25</v>
      </c>
      <c r="H9749">
        <v>196083</v>
      </c>
      <c r="M9749"/>
      <c r="N9749"/>
      <c r="O9749"/>
      <c r="P9749"/>
      <c r="Q9749"/>
    </row>
    <row r="9750" spans="1:17" x14ac:dyDescent="0.2">
      <c r="A9750" t="s">
        <v>24</v>
      </c>
      <c r="B9750" s="1">
        <v>40637</v>
      </c>
      <c r="C9750" s="2">
        <v>0.47916666666666669</v>
      </c>
      <c r="D9750">
        <v>1176.25</v>
      </c>
      <c r="E9750">
        <v>1176.75</v>
      </c>
      <c r="F9750">
        <v>1175.5</v>
      </c>
      <c r="G9750">
        <v>1175.75</v>
      </c>
      <c r="H9750">
        <v>79039</v>
      </c>
      <c r="M9750"/>
      <c r="N9750"/>
      <c r="O9750"/>
      <c r="P9750"/>
      <c r="Q9750"/>
    </row>
    <row r="9751" spans="1:17" x14ac:dyDescent="0.2">
      <c r="A9751" t="s">
        <v>24</v>
      </c>
      <c r="B9751" s="1">
        <v>40637</v>
      </c>
      <c r="C9751" s="2">
        <v>0.52083333333333337</v>
      </c>
      <c r="D9751">
        <v>1176</v>
      </c>
      <c r="E9751">
        <v>1176.25</v>
      </c>
      <c r="F9751">
        <v>1174</v>
      </c>
      <c r="G9751">
        <v>1175.25</v>
      </c>
      <c r="H9751">
        <v>81903</v>
      </c>
      <c r="M9751"/>
      <c r="N9751"/>
      <c r="O9751"/>
      <c r="P9751"/>
      <c r="Q9751"/>
    </row>
    <row r="9752" spans="1:17" x14ac:dyDescent="0.2">
      <c r="A9752" t="s">
        <v>24</v>
      </c>
      <c r="B9752" s="1">
        <v>40637</v>
      </c>
      <c r="C9752" s="2">
        <v>0.5625</v>
      </c>
      <c r="D9752">
        <v>1175.25</v>
      </c>
      <c r="E9752">
        <v>1175.5</v>
      </c>
      <c r="F9752">
        <v>1171.75</v>
      </c>
      <c r="G9752">
        <v>1173.25</v>
      </c>
      <c r="H9752">
        <v>177153</v>
      </c>
      <c r="M9752"/>
      <c r="N9752"/>
      <c r="O9752"/>
      <c r="P9752"/>
      <c r="Q9752"/>
    </row>
    <row r="9753" spans="1:17" x14ac:dyDescent="0.2">
      <c r="A9753" t="s">
        <v>24</v>
      </c>
      <c r="B9753" s="1">
        <v>40637</v>
      </c>
      <c r="C9753" s="2">
        <v>0.60416666666666663</v>
      </c>
      <c r="D9753">
        <v>1173.5</v>
      </c>
      <c r="E9753">
        <v>1175.5</v>
      </c>
      <c r="F9753">
        <v>1172.25</v>
      </c>
      <c r="G9753">
        <v>1175</v>
      </c>
      <c r="H9753">
        <v>109870</v>
      </c>
      <c r="M9753"/>
      <c r="N9753"/>
      <c r="O9753"/>
      <c r="P9753"/>
      <c r="Q9753"/>
    </row>
    <row r="9754" spans="1:17" x14ac:dyDescent="0.2">
      <c r="A9754" t="s">
        <v>24</v>
      </c>
      <c r="B9754" s="1">
        <v>40637</v>
      </c>
      <c r="C9754" s="2">
        <v>0.63541666666666663</v>
      </c>
      <c r="D9754">
        <v>1175</v>
      </c>
      <c r="E9754">
        <v>1177.25</v>
      </c>
      <c r="F9754">
        <v>1173.5</v>
      </c>
      <c r="G9754">
        <v>1176.25</v>
      </c>
      <c r="H9754">
        <v>214381</v>
      </c>
      <c r="M9754"/>
      <c r="N9754"/>
      <c r="O9754"/>
      <c r="P9754"/>
      <c r="Q9754"/>
    </row>
    <row r="9755" spans="1:17" x14ac:dyDescent="0.2">
      <c r="A9755" t="s">
        <v>24</v>
      </c>
      <c r="B9755" s="1">
        <v>40638</v>
      </c>
      <c r="C9755" s="2">
        <v>0.39583333333333331</v>
      </c>
      <c r="D9755">
        <v>1172.75</v>
      </c>
      <c r="E9755">
        <v>1177.5</v>
      </c>
      <c r="F9755">
        <v>1172.25</v>
      </c>
      <c r="G9755">
        <v>1176.75</v>
      </c>
      <c r="H9755">
        <v>347071</v>
      </c>
      <c r="I9755" t="b">
        <f>AND(HOUR(C9755)=9,MINUTE(C9755)=30,HOUR(C9754)=15,MINUTE(C9754)=15)</f>
        <v>1</v>
      </c>
      <c r="J9755">
        <f>MAX(E9755:E9761)</f>
        <v>1181.25</v>
      </c>
      <c r="K9755">
        <f>MIN(F9755:F9761)</f>
        <v>1172.25</v>
      </c>
      <c r="L9755">
        <f>E9755</f>
        <v>1177.5</v>
      </c>
      <c r="M9755" s="6">
        <f>+F9755</f>
        <v>1172.25</v>
      </c>
      <c r="N9755" s="6" t="b">
        <f>IF(F9755&gt;J9748,F9755-J9748,FALSE)</f>
        <v>0</v>
      </c>
      <c r="O9755" s="6" t="b">
        <f>IF(L9755&lt;K9748,K9748-L9755,FALSE)</f>
        <v>0</v>
      </c>
      <c r="P9755" s="6" t="b">
        <f>IF(AND(N9755&lt;&gt;FALSE,K9755&lt;=J9748),TRUE,FALSE)</f>
        <v>0</v>
      </c>
      <c r="Q9755" s="6" t="b">
        <f>IF(AND(O9755&lt;&gt;FALSE,J9755&gt;K9748),TRUE,FALSE)</f>
        <v>0</v>
      </c>
    </row>
    <row r="9756" spans="1:17" x14ac:dyDescent="0.2">
      <c r="A9756" t="s">
        <v>24</v>
      </c>
      <c r="B9756" s="1">
        <v>40638</v>
      </c>
      <c r="C9756" s="2">
        <v>0.4375</v>
      </c>
      <c r="D9756">
        <v>1177</v>
      </c>
      <c r="E9756">
        <v>1179</v>
      </c>
      <c r="F9756">
        <v>1176.25</v>
      </c>
      <c r="G9756">
        <v>1177.75</v>
      </c>
      <c r="H9756">
        <v>219340</v>
      </c>
      <c r="M9756"/>
      <c r="N9756"/>
      <c r="O9756"/>
      <c r="P9756"/>
      <c r="Q9756"/>
    </row>
    <row r="9757" spans="1:17" x14ac:dyDescent="0.2">
      <c r="A9757" t="s">
        <v>24</v>
      </c>
      <c r="B9757" s="1">
        <v>40638</v>
      </c>
      <c r="C9757" s="2">
        <v>0.47916666666666669</v>
      </c>
      <c r="D9757">
        <v>1178</v>
      </c>
      <c r="E9757">
        <v>1180.5</v>
      </c>
      <c r="F9757">
        <v>1176.75</v>
      </c>
      <c r="G9757">
        <v>1179.25</v>
      </c>
      <c r="H9757">
        <v>163115</v>
      </c>
      <c r="M9757"/>
      <c r="N9757"/>
      <c r="O9757"/>
      <c r="P9757"/>
      <c r="Q9757"/>
    </row>
    <row r="9758" spans="1:17" x14ac:dyDescent="0.2">
      <c r="A9758" t="s">
        <v>24</v>
      </c>
      <c r="B9758" s="1">
        <v>40638</v>
      </c>
      <c r="C9758" s="2">
        <v>0.52083333333333337</v>
      </c>
      <c r="D9758">
        <v>1179.25</v>
      </c>
      <c r="E9758">
        <v>1181.25</v>
      </c>
      <c r="F9758">
        <v>1178.5</v>
      </c>
      <c r="G9758">
        <v>1179.75</v>
      </c>
      <c r="H9758">
        <v>111935</v>
      </c>
      <c r="M9758"/>
      <c r="N9758"/>
      <c r="O9758"/>
      <c r="P9758"/>
      <c r="Q9758"/>
    </row>
    <row r="9759" spans="1:17" x14ac:dyDescent="0.2">
      <c r="A9759" t="s">
        <v>24</v>
      </c>
      <c r="B9759" s="1">
        <v>40638</v>
      </c>
      <c r="C9759" s="2">
        <v>0.5625</v>
      </c>
      <c r="D9759">
        <v>1180</v>
      </c>
      <c r="E9759">
        <v>1180.25</v>
      </c>
      <c r="F9759">
        <v>1177.5</v>
      </c>
      <c r="G9759">
        <v>1179</v>
      </c>
      <c r="H9759">
        <v>106298</v>
      </c>
      <c r="M9759"/>
      <c r="N9759"/>
      <c r="O9759"/>
      <c r="P9759"/>
      <c r="Q9759"/>
    </row>
    <row r="9760" spans="1:17" x14ac:dyDescent="0.2">
      <c r="A9760" t="s">
        <v>24</v>
      </c>
      <c r="B9760" s="1">
        <v>40638</v>
      </c>
      <c r="C9760" s="2">
        <v>0.60416666666666663</v>
      </c>
      <c r="D9760">
        <v>1179</v>
      </c>
      <c r="E9760">
        <v>1179.25</v>
      </c>
      <c r="F9760">
        <v>1175</v>
      </c>
      <c r="G9760">
        <v>1175.75</v>
      </c>
      <c r="H9760">
        <v>162661</v>
      </c>
      <c r="M9760"/>
      <c r="N9760"/>
      <c r="O9760"/>
      <c r="P9760"/>
      <c r="Q9760"/>
    </row>
    <row r="9761" spans="1:17" x14ac:dyDescent="0.2">
      <c r="A9761" t="s">
        <v>24</v>
      </c>
      <c r="B9761" s="1">
        <v>40638</v>
      </c>
      <c r="C9761" s="2">
        <v>0.63541666666666663</v>
      </c>
      <c r="D9761">
        <v>1176</v>
      </c>
      <c r="E9761">
        <v>1176</v>
      </c>
      <c r="F9761">
        <v>1173.5</v>
      </c>
      <c r="G9761">
        <v>1174</v>
      </c>
      <c r="H9761">
        <v>226471</v>
      </c>
      <c r="M9761"/>
      <c r="N9761"/>
      <c r="O9761"/>
      <c r="P9761"/>
      <c r="Q9761"/>
    </row>
    <row r="9762" spans="1:17" x14ac:dyDescent="0.2">
      <c r="A9762" t="s">
        <v>24</v>
      </c>
      <c r="B9762" s="1">
        <v>40639</v>
      </c>
      <c r="C9762" s="2">
        <v>0.39583333333333331</v>
      </c>
      <c r="D9762">
        <v>1181.5</v>
      </c>
      <c r="E9762">
        <v>1182.75</v>
      </c>
      <c r="F9762">
        <v>1177.75</v>
      </c>
      <c r="G9762">
        <v>1179.75</v>
      </c>
      <c r="H9762">
        <v>302774</v>
      </c>
      <c r="I9762" t="b">
        <f>AND(HOUR(C9762)=9,MINUTE(C9762)=30,HOUR(C9761)=15,MINUTE(C9761)=15)</f>
        <v>1</v>
      </c>
      <c r="J9762">
        <f>MAX(E9762:E9768)</f>
        <v>1182.75</v>
      </c>
      <c r="K9762">
        <f>MIN(F9762:F9768)</f>
        <v>1173.75</v>
      </c>
      <c r="L9762">
        <f>E9762</f>
        <v>1182.75</v>
      </c>
      <c r="M9762" s="6">
        <f>+F9762</f>
        <v>1177.75</v>
      </c>
      <c r="N9762" s="6" t="b">
        <f>IF(F9762&gt;J9755,F9762-J9755,FALSE)</f>
        <v>0</v>
      </c>
      <c r="O9762" s="6" t="b">
        <f>IF(L9762&lt;K9755,K9755-L9762,FALSE)</f>
        <v>0</v>
      </c>
      <c r="P9762" s="6" t="b">
        <f>IF(AND(N9762&lt;&gt;FALSE,K9762&lt;=J9755),TRUE,FALSE)</f>
        <v>0</v>
      </c>
      <c r="Q9762" s="6" t="b">
        <f>IF(AND(O9762&lt;&gt;FALSE,J9762&gt;K9755),TRUE,FALSE)</f>
        <v>0</v>
      </c>
    </row>
    <row r="9763" spans="1:17" x14ac:dyDescent="0.2">
      <c r="A9763" t="s">
        <v>24</v>
      </c>
      <c r="B9763" s="1">
        <v>40639</v>
      </c>
      <c r="C9763" s="2">
        <v>0.4375</v>
      </c>
      <c r="D9763">
        <v>1179.75</v>
      </c>
      <c r="E9763">
        <v>1181.5</v>
      </c>
      <c r="F9763">
        <v>1176</v>
      </c>
      <c r="G9763">
        <v>1177.25</v>
      </c>
      <c r="H9763">
        <v>321097</v>
      </c>
      <c r="M9763"/>
      <c r="N9763"/>
      <c r="O9763"/>
      <c r="P9763"/>
      <c r="Q9763"/>
    </row>
    <row r="9764" spans="1:17" x14ac:dyDescent="0.2">
      <c r="A9764" t="s">
        <v>24</v>
      </c>
      <c r="B9764" s="1">
        <v>40639</v>
      </c>
      <c r="C9764" s="2">
        <v>0.47916666666666669</v>
      </c>
      <c r="D9764">
        <v>1177.5</v>
      </c>
      <c r="E9764">
        <v>1178</v>
      </c>
      <c r="F9764">
        <v>1173.75</v>
      </c>
      <c r="G9764">
        <v>1175.75</v>
      </c>
      <c r="H9764">
        <v>250186</v>
      </c>
      <c r="M9764"/>
      <c r="N9764"/>
      <c r="O9764"/>
      <c r="P9764"/>
      <c r="Q9764"/>
    </row>
    <row r="9765" spans="1:17" x14ac:dyDescent="0.2">
      <c r="A9765" t="s">
        <v>24</v>
      </c>
      <c r="B9765" s="1">
        <v>40639</v>
      </c>
      <c r="C9765" s="2">
        <v>0.52083333333333337</v>
      </c>
      <c r="D9765">
        <v>1175.75</v>
      </c>
      <c r="E9765">
        <v>1177.25</v>
      </c>
      <c r="F9765">
        <v>1174.75</v>
      </c>
      <c r="G9765">
        <v>1177</v>
      </c>
      <c r="H9765">
        <v>100576</v>
      </c>
      <c r="M9765"/>
      <c r="N9765"/>
      <c r="O9765"/>
      <c r="P9765"/>
      <c r="Q9765"/>
    </row>
    <row r="9766" spans="1:17" x14ac:dyDescent="0.2">
      <c r="A9766" t="s">
        <v>24</v>
      </c>
      <c r="B9766" s="1">
        <v>40639</v>
      </c>
      <c r="C9766" s="2">
        <v>0.5625</v>
      </c>
      <c r="D9766">
        <v>1176.75</v>
      </c>
      <c r="E9766">
        <v>1178.5</v>
      </c>
      <c r="F9766">
        <v>1176</v>
      </c>
      <c r="G9766">
        <v>1176.75</v>
      </c>
      <c r="H9766">
        <v>79155</v>
      </c>
      <c r="M9766"/>
      <c r="N9766"/>
      <c r="O9766"/>
      <c r="P9766"/>
      <c r="Q9766"/>
    </row>
    <row r="9767" spans="1:17" x14ac:dyDescent="0.2">
      <c r="A9767" t="s">
        <v>24</v>
      </c>
      <c r="B9767" s="1">
        <v>40639</v>
      </c>
      <c r="C9767" s="2">
        <v>0.60416666666666663</v>
      </c>
      <c r="D9767">
        <v>1176.75</v>
      </c>
      <c r="E9767">
        <v>1180</v>
      </c>
      <c r="F9767">
        <v>1176.75</v>
      </c>
      <c r="G9767">
        <v>1178.25</v>
      </c>
      <c r="H9767">
        <v>151133</v>
      </c>
      <c r="M9767"/>
      <c r="N9767"/>
      <c r="O9767"/>
      <c r="P9767"/>
      <c r="Q9767"/>
    </row>
    <row r="9768" spans="1:17" x14ac:dyDescent="0.2">
      <c r="A9768" t="s">
        <v>24</v>
      </c>
      <c r="B9768" s="1">
        <v>40639</v>
      </c>
      <c r="C9768" s="2">
        <v>0.63541666666666663</v>
      </c>
      <c r="D9768">
        <v>1178.25</v>
      </c>
      <c r="E9768">
        <v>1180</v>
      </c>
      <c r="F9768">
        <v>1175.75</v>
      </c>
      <c r="G9768">
        <v>1176</v>
      </c>
      <c r="H9768">
        <v>210595</v>
      </c>
      <c r="M9768"/>
      <c r="N9768"/>
      <c r="O9768"/>
      <c r="P9768"/>
      <c r="Q9768"/>
    </row>
    <row r="9769" spans="1:17" x14ac:dyDescent="0.2">
      <c r="A9769" t="s">
        <v>24</v>
      </c>
      <c r="B9769" s="1">
        <v>40640</v>
      </c>
      <c r="C9769" s="2">
        <v>0.39583333333333331</v>
      </c>
      <c r="D9769">
        <v>1176.75</v>
      </c>
      <c r="E9769">
        <v>1182.25</v>
      </c>
      <c r="F9769">
        <v>1176.5</v>
      </c>
      <c r="G9769">
        <v>1179.5</v>
      </c>
      <c r="H9769">
        <v>298386</v>
      </c>
      <c r="I9769" t="b">
        <f>AND(HOUR(C9769)=9,MINUTE(C9769)=30,HOUR(C9768)=15,MINUTE(C9768)=15)</f>
        <v>1</v>
      </c>
      <c r="J9769">
        <f>MAX(E9769:E9775)</f>
        <v>1182.25</v>
      </c>
      <c r="K9769">
        <f>MIN(F9769:F9775)</f>
        <v>1169.25</v>
      </c>
      <c r="L9769">
        <f>E9769</f>
        <v>1182.25</v>
      </c>
      <c r="M9769" s="6">
        <f>+F9769</f>
        <v>1176.5</v>
      </c>
      <c r="N9769" s="6" t="b">
        <f>IF(F9769&gt;J9762,F9769-J9762,FALSE)</f>
        <v>0</v>
      </c>
      <c r="O9769" s="6" t="b">
        <f>IF(L9769&lt;K9762,K9762-L9769,FALSE)</f>
        <v>0</v>
      </c>
      <c r="P9769" s="6" t="b">
        <f>IF(AND(N9769&lt;&gt;FALSE,K9769&lt;=J9762),TRUE,FALSE)</f>
        <v>0</v>
      </c>
      <c r="Q9769" s="6" t="b">
        <f>IF(AND(O9769&lt;&gt;FALSE,J9769&gt;K9762),TRUE,FALSE)</f>
        <v>0</v>
      </c>
    </row>
    <row r="9770" spans="1:17" x14ac:dyDescent="0.2">
      <c r="A9770" t="s">
        <v>24</v>
      </c>
      <c r="B9770" s="1">
        <v>40640</v>
      </c>
      <c r="C9770" s="2">
        <v>0.4375</v>
      </c>
      <c r="D9770">
        <v>1179.5</v>
      </c>
      <c r="E9770">
        <v>1179.75</v>
      </c>
      <c r="F9770">
        <v>1169.25</v>
      </c>
      <c r="G9770">
        <v>1174.75</v>
      </c>
      <c r="H9770">
        <v>657010</v>
      </c>
      <c r="M9770"/>
      <c r="N9770"/>
      <c r="O9770"/>
      <c r="P9770"/>
      <c r="Q9770"/>
    </row>
    <row r="9771" spans="1:17" x14ac:dyDescent="0.2">
      <c r="A9771" t="s">
        <v>24</v>
      </c>
      <c r="B9771" s="1">
        <v>40640</v>
      </c>
      <c r="C9771" s="2">
        <v>0.47916666666666669</v>
      </c>
      <c r="D9771">
        <v>1175</v>
      </c>
      <c r="E9771">
        <v>1177.25</v>
      </c>
      <c r="F9771">
        <v>1170</v>
      </c>
      <c r="G9771">
        <v>1176</v>
      </c>
      <c r="H9771">
        <v>344895</v>
      </c>
      <c r="M9771"/>
      <c r="N9771"/>
      <c r="O9771"/>
      <c r="P9771"/>
      <c r="Q9771"/>
    </row>
    <row r="9772" spans="1:17" x14ac:dyDescent="0.2">
      <c r="A9772" t="s">
        <v>24</v>
      </c>
      <c r="B9772" s="1">
        <v>40640</v>
      </c>
      <c r="C9772" s="2">
        <v>0.52083333333333337</v>
      </c>
      <c r="D9772">
        <v>1176</v>
      </c>
      <c r="E9772">
        <v>1179</v>
      </c>
      <c r="F9772">
        <v>1174.25</v>
      </c>
      <c r="G9772">
        <v>1174.25</v>
      </c>
      <c r="H9772">
        <v>138531</v>
      </c>
      <c r="M9772"/>
      <c r="N9772"/>
      <c r="O9772"/>
      <c r="P9772"/>
      <c r="Q9772"/>
    </row>
    <row r="9773" spans="1:17" x14ac:dyDescent="0.2">
      <c r="A9773" t="s">
        <v>24</v>
      </c>
      <c r="B9773" s="1">
        <v>40640</v>
      </c>
      <c r="C9773" s="2">
        <v>0.5625</v>
      </c>
      <c r="D9773">
        <v>1174.5</v>
      </c>
      <c r="E9773">
        <v>1175.25</v>
      </c>
      <c r="F9773">
        <v>1172</v>
      </c>
      <c r="G9773">
        <v>1172.25</v>
      </c>
      <c r="H9773">
        <v>137568</v>
      </c>
      <c r="M9773"/>
      <c r="N9773"/>
      <c r="O9773"/>
      <c r="P9773"/>
      <c r="Q9773"/>
    </row>
    <row r="9774" spans="1:17" x14ac:dyDescent="0.2">
      <c r="A9774" t="s">
        <v>24</v>
      </c>
      <c r="B9774" s="1">
        <v>40640</v>
      </c>
      <c r="C9774" s="2">
        <v>0.60416666666666663</v>
      </c>
      <c r="D9774">
        <v>1172.5</v>
      </c>
      <c r="E9774">
        <v>1176.5</v>
      </c>
      <c r="F9774">
        <v>1172.25</v>
      </c>
      <c r="G9774">
        <v>1174.5</v>
      </c>
      <c r="H9774">
        <v>147637</v>
      </c>
      <c r="M9774"/>
      <c r="N9774"/>
      <c r="O9774"/>
      <c r="P9774"/>
      <c r="Q9774"/>
    </row>
    <row r="9775" spans="1:17" x14ac:dyDescent="0.2">
      <c r="A9775" t="s">
        <v>24</v>
      </c>
      <c r="B9775" s="1">
        <v>40640</v>
      </c>
      <c r="C9775" s="2">
        <v>0.63541666666666663</v>
      </c>
      <c r="D9775">
        <v>1174.5</v>
      </c>
      <c r="E9775">
        <v>1177</v>
      </c>
      <c r="F9775">
        <v>1173.5</v>
      </c>
      <c r="G9775">
        <v>1175.5</v>
      </c>
      <c r="H9775">
        <v>223061</v>
      </c>
      <c r="M9775"/>
      <c r="N9775"/>
      <c r="O9775"/>
      <c r="P9775"/>
      <c r="Q9775"/>
    </row>
    <row r="9776" spans="1:17" x14ac:dyDescent="0.2">
      <c r="A9776" t="s">
        <v>24</v>
      </c>
      <c r="B9776" s="1">
        <v>40641</v>
      </c>
      <c r="C9776" s="2">
        <v>0.39583333333333331</v>
      </c>
      <c r="D9776">
        <v>1181.75</v>
      </c>
      <c r="E9776">
        <v>1182.75</v>
      </c>
      <c r="F9776">
        <v>1175.5</v>
      </c>
      <c r="G9776">
        <v>1176.25</v>
      </c>
      <c r="H9776">
        <v>297383</v>
      </c>
      <c r="I9776" t="b">
        <f>AND(HOUR(C9776)=9,MINUTE(C9776)=30,HOUR(C9775)=15,MINUTE(C9775)=15)</f>
        <v>1</v>
      </c>
      <c r="J9776">
        <f>MAX(E9776:E9782)</f>
        <v>1182.75</v>
      </c>
      <c r="K9776">
        <f>MIN(F9776:F9782)</f>
        <v>1165.75</v>
      </c>
      <c r="L9776">
        <f>E9776</f>
        <v>1182.75</v>
      </c>
      <c r="M9776" s="6">
        <f>+F9776</f>
        <v>1175.5</v>
      </c>
      <c r="N9776" s="6" t="b">
        <f>IF(F9776&gt;J9769,F9776-J9769,FALSE)</f>
        <v>0</v>
      </c>
      <c r="O9776" s="6" t="b">
        <f>IF(L9776&lt;K9769,K9769-L9776,FALSE)</f>
        <v>0</v>
      </c>
      <c r="P9776" s="6" t="b">
        <f>IF(AND(N9776&lt;&gt;FALSE,K9776&lt;=J9769),TRUE,FALSE)</f>
        <v>0</v>
      </c>
      <c r="Q9776" s="6" t="b">
        <f>IF(AND(O9776&lt;&gt;FALSE,J9776&gt;K9769),TRUE,FALSE)</f>
        <v>0</v>
      </c>
    </row>
    <row r="9777" spans="1:17" x14ac:dyDescent="0.2">
      <c r="A9777" t="s">
        <v>24</v>
      </c>
      <c r="B9777" s="1">
        <v>40641</v>
      </c>
      <c r="C9777" s="2">
        <v>0.4375</v>
      </c>
      <c r="D9777">
        <v>1176.25</v>
      </c>
      <c r="E9777">
        <v>1178</v>
      </c>
      <c r="F9777">
        <v>1174.25</v>
      </c>
      <c r="G9777">
        <v>1175</v>
      </c>
      <c r="H9777">
        <v>236923</v>
      </c>
      <c r="M9777"/>
      <c r="N9777"/>
      <c r="O9777"/>
      <c r="P9777"/>
      <c r="Q9777"/>
    </row>
    <row r="9778" spans="1:17" x14ac:dyDescent="0.2">
      <c r="A9778" t="s">
        <v>24</v>
      </c>
      <c r="B9778" s="1">
        <v>40641</v>
      </c>
      <c r="C9778" s="2">
        <v>0.47916666666666669</v>
      </c>
      <c r="D9778">
        <v>1174.75</v>
      </c>
      <c r="E9778">
        <v>1177.5</v>
      </c>
      <c r="F9778">
        <v>1174.25</v>
      </c>
      <c r="G9778">
        <v>1175.75</v>
      </c>
      <c r="H9778">
        <v>122019</v>
      </c>
      <c r="M9778"/>
      <c r="N9778"/>
      <c r="O9778"/>
      <c r="P9778"/>
      <c r="Q9778"/>
    </row>
    <row r="9779" spans="1:17" x14ac:dyDescent="0.2">
      <c r="A9779" t="s">
        <v>24</v>
      </c>
      <c r="B9779" s="1">
        <v>40641</v>
      </c>
      <c r="C9779" s="2">
        <v>0.52083333333333337</v>
      </c>
      <c r="D9779">
        <v>1175.75</v>
      </c>
      <c r="E9779">
        <v>1176.75</v>
      </c>
      <c r="F9779">
        <v>1173.5</v>
      </c>
      <c r="G9779">
        <v>1175</v>
      </c>
      <c r="H9779">
        <v>99114</v>
      </c>
      <c r="M9779"/>
      <c r="N9779"/>
      <c r="O9779"/>
      <c r="P9779"/>
      <c r="Q9779"/>
    </row>
    <row r="9780" spans="1:17" x14ac:dyDescent="0.2">
      <c r="A9780" t="s">
        <v>24</v>
      </c>
      <c r="B9780" s="1">
        <v>40641</v>
      </c>
      <c r="C9780" s="2">
        <v>0.5625</v>
      </c>
      <c r="D9780">
        <v>1174.75</v>
      </c>
      <c r="E9780">
        <v>1175.25</v>
      </c>
      <c r="F9780">
        <v>1172</v>
      </c>
      <c r="G9780">
        <v>1172.75</v>
      </c>
      <c r="H9780">
        <v>148514</v>
      </c>
      <c r="M9780"/>
      <c r="N9780"/>
      <c r="O9780"/>
      <c r="P9780"/>
      <c r="Q9780"/>
    </row>
    <row r="9781" spans="1:17" x14ac:dyDescent="0.2">
      <c r="A9781" t="s">
        <v>24</v>
      </c>
      <c r="B9781" s="1">
        <v>40641</v>
      </c>
      <c r="C9781" s="2">
        <v>0.60416666666666663</v>
      </c>
      <c r="D9781">
        <v>1172.75</v>
      </c>
      <c r="E9781">
        <v>1173</v>
      </c>
      <c r="F9781">
        <v>1165.75</v>
      </c>
      <c r="G9781">
        <v>1168.5</v>
      </c>
      <c r="H9781">
        <v>437056</v>
      </c>
      <c r="M9781"/>
      <c r="N9781"/>
      <c r="O9781"/>
      <c r="P9781"/>
      <c r="Q9781"/>
    </row>
    <row r="9782" spans="1:17" x14ac:dyDescent="0.2">
      <c r="A9782" t="s">
        <v>24</v>
      </c>
      <c r="B9782" s="1">
        <v>40641</v>
      </c>
      <c r="C9782" s="2">
        <v>0.63541666666666663</v>
      </c>
      <c r="D9782">
        <v>1168.25</v>
      </c>
      <c r="E9782">
        <v>1172.25</v>
      </c>
      <c r="F9782">
        <v>1168</v>
      </c>
      <c r="G9782">
        <v>1171.25</v>
      </c>
      <c r="H9782">
        <v>340276</v>
      </c>
      <c r="M9782"/>
      <c r="N9782"/>
      <c r="O9782"/>
      <c r="P9782"/>
      <c r="Q9782"/>
    </row>
    <row r="9783" spans="1:17" x14ac:dyDescent="0.2">
      <c r="A9783" t="s">
        <v>24</v>
      </c>
      <c r="B9783" s="1">
        <v>40644</v>
      </c>
      <c r="C9783" s="2">
        <v>0.39583333333333331</v>
      </c>
      <c r="D9783">
        <v>1172.75</v>
      </c>
      <c r="E9783">
        <v>1177.25</v>
      </c>
      <c r="F9783">
        <v>1172</v>
      </c>
      <c r="G9783">
        <v>1172.75</v>
      </c>
      <c r="H9783">
        <v>317307</v>
      </c>
      <c r="I9783" t="b">
        <f>AND(HOUR(C9783)=9,MINUTE(C9783)=30,HOUR(C9782)=15,MINUTE(C9782)=15)</f>
        <v>1</v>
      </c>
      <c r="J9783">
        <f>MAX(E9783:E9789)</f>
        <v>1177.25</v>
      </c>
      <c r="K9783">
        <f>MIN(F9783:F9789)</f>
        <v>1164</v>
      </c>
      <c r="L9783">
        <f>E9783</f>
        <v>1177.25</v>
      </c>
      <c r="M9783" s="6">
        <f>+F9783</f>
        <v>1172</v>
      </c>
      <c r="N9783" s="6" t="b">
        <f>IF(F9783&gt;J9776,F9783-J9776,FALSE)</f>
        <v>0</v>
      </c>
      <c r="O9783" s="6" t="b">
        <f>IF(L9783&lt;K9776,K9776-L9783,FALSE)</f>
        <v>0</v>
      </c>
      <c r="P9783" s="6" t="b">
        <f>IF(AND(N9783&lt;&gt;FALSE,K9783&lt;=J9776),TRUE,FALSE)</f>
        <v>0</v>
      </c>
      <c r="Q9783" s="6" t="b">
        <f>IF(AND(O9783&lt;&gt;FALSE,J9783&gt;K9776),TRUE,FALSE)</f>
        <v>0</v>
      </c>
    </row>
    <row r="9784" spans="1:17" x14ac:dyDescent="0.2">
      <c r="A9784" t="s">
        <v>24</v>
      </c>
      <c r="B9784" s="1">
        <v>40644</v>
      </c>
      <c r="C9784" s="2">
        <v>0.4375</v>
      </c>
      <c r="D9784">
        <v>1172.75</v>
      </c>
      <c r="E9784">
        <v>1175.75</v>
      </c>
      <c r="F9784">
        <v>1171.5</v>
      </c>
      <c r="G9784">
        <v>1174</v>
      </c>
      <c r="H9784">
        <v>166852</v>
      </c>
      <c r="M9784"/>
      <c r="N9784"/>
      <c r="O9784"/>
      <c r="P9784"/>
      <c r="Q9784"/>
    </row>
    <row r="9785" spans="1:17" x14ac:dyDescent="0.2">
      <c r="A9785" t="s">
        <v>24</v>
      </c>
      <c r="B9785" s="1">
        <v>40644</v>
      </c>
      <c r="C9785" s="2">
        <v>0.47916666666666669</v>
      </c>
      <c r="D9785">
        <v>1174.25</v>
      </c>
      <c r="E9785">
        <v>1174.75</v>
      </c>
      <c r="F9785">
        <v>1170.75</v>
      </c>
      <c r="G9785">
        <v>1172.25</v>
      </c>
      <c r="H9785">
        <v>131895</v>
      </c>
      <c r="M9785"/>
      <c r="N9785"/>
      <c r="O9785"/>
      <c r="P9785"/>
      <c r="Q9785"/>
    </row>
    <row r="9786" spans="1:17" x14ac:dyDescent="0.2">
      <c r="A9786" t="s">
        <v>24</v>
      </c>
      <c r="B9786" s="1">
        <v>40644</v>
      </c>
      <c r="C9786" s="2">
        <v>0.52083333333333337</v>
      </c>
      <c r="D9786">
        <v>1172.5</v>
      </c>
      <c r="E9786">
        <v>1172.5</v>
      </c>
      <c r="F9786">
        <v>1167.5</v>
      </c>
      <c r="G9786">
        <v>1169.25</v>
      </c>
      <c r="H9786">
        <v>150421</v>
      </c>
      <c r="M9786"/>
      <c r="N9786"/>
      <c r="O9786"/>
      <c r="P9786"/>
      <c r="Q9786"/>
    </row>
    <row r="9787" spans="1:17" x14ac:dyDescent="0.2">
      <c r="A9787" t="s">
        <v>24</v>
      </c>
      <c r="B9787" s="1">
        <v>40644</v>
      </c>
      <c r="C9787" s="2">
        <v>0.5625</v>
      </c>
      <c r="D9787">
        <v>1169.25</v>
      </c>
      <c r="E9787">
        <v>1171</v>
      </c>
      <c r="F9787">
        <v>1167.25</v>
      </c>
      <c r="G9787">
        <v>1170</v>
      </c>
      <c r="H9787">
        <v>127194</v>
      </c>
      <c r="M9787"/>
      <c r="N9787"/>
      <c r="O9787"/>
      <c r="P9787"/>
      <c r="Q9787"/>
    </row>
    <row r="9788" spans="1:17" x14ac:dyDescent="0.2">
      <c r="A9788" t="s">
        <v>24</v>
      </c>
      <c r="B9788" s="1">
        <v>40644</v>
      </c>
      <c r="C9788" s="2">
        <v>0.60416666666666663</v>
      </c>
      <c r="D9788">
        <v>1170</v>
      </c>
      <c r="E9788">
        <v>1170.5</v>
      </c>
      <c r="F9788">
        <v>1164</v>
      </c>
      <c r="G9788">
        <v>1164.75</v>
      </c>
      <c r="H9788">
        <v>244286</v>
      </c>
      <c r="M9788"/>
      <c r="N9788"/>
      <c r="O9788"/>
      <c r="P9788"/>
      <c r="Q9788"/>
    </row>
    <row r="9789" spans="1:17" x14ac:dyDescent="0.2">
      <c r="A9789" t="s">
        <v>24</v>
      </c>
      <c r="B9789" s="1">
        <v>40644</v>
      </c>
      <c r="C9789" s="2">
        <v>0.63541666666666663</v>
      </c>
      <c r="D9789">
        <v>1164.75</v>
      </c>
      <c r="E9789">
        <v>1167.75</v>
      </c>
      <c r="F9789">
        <v>1164.5</v>
      </c>
      <c r="G9789">
        <v>1167</v>
      </c>
      <c r="H9789">
        <v>188409</v>
      </c>
      <c r="M9789"/>
      <c r="N9789"/>
      <c r="O9789"/>
      <c r="P9789"/>
      <c r="Q9789"/>
    </row>
    <row r="9790" spans="1:17" x14ac:dyDescent="0.2">
      <c r="A9790" t="s">
        <v>24</v>
      </c>
      <c r="B9790" s="1">
        <v>40645</v>
      </c>
      <c r="C9790" s="2">
        <v>0.39583333333333331</v>
      </c>
      <c r="D9790">
        <v>1160</v>
      </c>
      <c r="E9790">
        <v>1162.5</v>
      </c>
      <c r="F9790">
        <v>1154.75</v>
      </c>
      <c r="G9790">
        <v>1157.75</v>
      </c>
      <c r="H9790">
        <v>493331</v>
      </c>
      <c r="I9790" t="b">
        <f>AND(HOUR(C9790)=9,MINUTE(C9790)=30,HOUR(C9789)=15,MINUTE(C9789)=15)</f>
        <v>1</v>
      </c>
      <c r="J9790">
        <f>MAX(E9790:E9796)</f>
        <v>1162.5</v>
      </c>
      <c r="K9790">
        <f>MIN(F9790:F9796)</f>
        <v>1152.25</v>
      </c>
      <c r="L9790">
        <f>E9790</f>
        <v>1162.5</v>
      </c>
      <c r="M9790" s="6">
        <f>+F9790</f>
        <v>1154.75</v>
      </c>
      <c r="N9790" s="6" t="b">
        <f>IF(F9790&gt;J9783,F9790-J9783,FALSE)</f>
        <v>0</v>
      </c>
      <c r="O9790" s="6">
        <f>IF(L9790&lt;K9783,K9783-L9790,FALSE)</f>
        <v>1.5</v>
      </c>
      <c r="P9790" s="6" t="b">
        <f>IF(AND(N9790&lt;&gt;FALSE,K9790&lt;=J9783),TRUE,FALSE)</f>
        <v>0</v>
      </c>
      <c r="Q9790" s="6" t="b">
        <f>IF(AND(O9790&lt;&gt;FALSE,J9790&gt;K9783),TRUE,FALSE)</f>
        <v>0</v>
      </c>
    </row>
    <row r="9791" spans="1:17" x14ac:dyDescent="0.2">
      <c r="A9791" t="s">
        <v>24</v>
      </c>
      <c r="B9791" s="1">
        <v>40645</v>
      </c>
      <c r="C9791" s="2">
        <v>0.4375</v>
      </c>
      <c r="D9791">
        <v>1157.5</v>
      </c>
      <c r="E9791">
        <v>1158</v>
      </c>
      <c r="F9791">
        <v>1152.25</v>
      </c>
      <c r="G9791">
        <v>1154.25</v>
      </c>
      <c r="H9791">
        <v>375339</v>
      </c>
      <c r="M9791"/>
      <c r="N9791"/>
      <c r="O9791"/>
      <c r="P9791"/>
      <c r="Q9791"/>
    </row>
    <row r="9792" spans="1:17" x14ac:dyDescent="0.2">
      <c r="A9792" t="s">
        <v>24</v>
      </c>
      <c r="B9792" s="1">
        <v>40645</v>
      </c>
      <c r="C9792" s="2">
        <v>0.47916666666666669</v>
      </c>
      <c r="D9792">
        <v>1154.5</v>
      </c>
      <c r="E9792">
        <v>1156.25</v>
      </c>
      <c r="F9792">
        <v>1153.75</v>
      </c>
      <c r="G9792">
        <v>1155</v>
      </c>
      <c r="H9792">
        <v>155478</v>
      </c>
      <c r="M9792"/>
      <c r="N9792"/>
      <c r="O9792"/>
      <c r="P9792"/>
      <c r="Q9792"/>
    </row>
    <row r="9793" spans="1:17" x14ac:dyDescent="0.2">
      <c r="A9793" t="s">
        <v>24</v>
      </c>
      <c r="B9793" s="1">
        <v>40645</v>
      </c>
      <c r="C9793" s="2">
        <v>0.52083333333333337</v>
      </c>
      <c r="D9793">
        <v>1155</v>
      </c>
      <c r="E9793">
        <v>1157</v>
      </c>
      <c r="F9793">
        <v>1153.5</v>
      </c>
      <c r="G9793">
        <v>1156.5</v>
      </c>
      <c r="H9793">
        <v>100844</v>
      </c>
      <c r="M9793"/>
      <c r="N9793"/>
      <c r="O9793"/>
      <c r="P9793"/>
      <c r="Q9793"/>
    </row>
    <row r="9794" spans="1:17" x14ac:dyDescent="0.2">
      <c r="A9794" t="s">
        <v>24</v>
      </c>
      <c r="B9794" s="1">
        <v>40645</v>
      </c>
      <c r="C9794" s="2">
        <v>0.5625</v>
      </c>
      <c r="D9794">
        <v>1156.5</v>
      </c>
      <c r="E9794">
        <v>1161.25</v>
      </c>
      <c r="F9794">
        <v>1155</v>
      </c>
      <c r="G9794">
        <v>1160.5</v>
      </c>
      <c r="H9794">
        <v>195291</v>
      </c>
      <c r="M9794"/>
      <c r="N9794"/>
      <c r="O9794"/>
      <c r="P9794"/>
      <c r="Q9794"/>
    </row>
    <row r="9795" spans="1:17" x14ac:dyDescent="0.2">
      <c r="A9795" t="s">
        <v>24</v>
      </c>
      <c r="B9795" s="1">
        <v>40645</v>
      </c>
      <c r="C9795" s="2">
        <v>0.60416666666666663</v>
      </c>
      <c r="D9795">
        <v>1160.25</v>
      </c>
      <c r="E9795">
        <v>1160.75</v>
      </c>
      <c r="F9795">
        <v>1154.75</v>
      </c>
      <c r="G9795">
        <v>1155.5</v>
      </c>
      <c r="H9795">
        <v>189781</v>
      </c>
      <c r="M9795"/>
      <c r="N9795"/>
      <c r="O9795"/>
      <c r="P9795"/>
      <c r="Q9795"/>
    </row>
    <row r="9796" spans="1:17" x14ac:dyDescent="0.2">
      <c r="A9796" t="s">
        <v>24</v>
      </c>
      <c r="B9796" s="1">
        <v>40645</v>
      </c>
      <c r="C9796" s="2">
        <v>0.63541666666666663</v>
      </c>
      <c r="D9796">
        <v>1155.25</v>
      </c>
      <c r="E9796">
        <v>1158.25</v>
      </c>
      <c r="F9796">
        <v>1154.25</v>
      </c>
      <c r="G9796">
        <v>1155</v>
      </c>
      <c r="H9796">
        <v>261080</v>
      </c>
      <c r="M9796"/>
      <c r="N9796"/>
      <c r="O9796"/>
      <c r="P9796"/>
      <c r="Q9796"/>
    </row>
    <row r="9797" spans="1:17" x14ac:dyDescent="0.2">
      <c r="A9797" t="s">
        <v>24</v>
      </c>
      <c r="B9797" s="1">
        <v>40646</v>
      </c>
      <c r="C9797" s="2">
        <v>0.39583333333333331</v>
      </c>
      <c r="D9797">
        <v>1163.5</v>
      </c>
      <c r="E9797">
        <v>1164.5</v>
      </c>
      <c r="F9797">
        <v>1157.75</v>
      </c>
      <c r="G9797">
        <v>1160.5</v>
      </c>
      <c r="H9797">
        <v>369608</v>
      </c>
      <c r="I9797" t="b">
        <f>AND(HOUR(C9797)=9,MINUTE(C9797)=30,HOUR(C9796)=15,MINUTE(C9796)=15)</f>
        <v>1</v>
      </c>
      <c r="J9797">
        <f>MAX(E9797:E9803)</f>
        <v>1164.5</v>
      </c>
      <c r="K9797">
        <f>MIN(F9797:F9803)</f>
        <v>1152</v>
      </c>
      <c r="L9797">
        <f>E9797</f>
        <v>1164.5</v>
      </c>
      <c r="M9797" s="6">
        <f>+F9797</f>
        <v>1157.75</v>
      </c>
      <c r="N9797" s="6" t="b">
        <f>IF(F9797&gt;J9790,F9797-J9790,FALSE)</f>
        <v>0</v>
      </c>
      <c r="O9797" s="6" t="b">
        <f>IF(L9797&lt;K9790,K9790-L9797,FALSE)</f>
        <v>0</v>
      </c>
      <c r="P9797" s="6" t="b">
        <f>IF(AND(N9797&lt;&gt;FALSE,K9797&lt;=J9790),TRUE,FALSE)</f>
        <v>0</v>
      </c>
      <c r="Q9797" s="6" t="b">
        <f>IF(AND(O9797&lt;&gt;FALSE,J9797&gt;K9790),TRUE,FALSE)</f>
        <v>0</v>
      </c>
    </row>
    <row r="9798" spans="1:17" x14ac:dyDescent="0.2">
      <c r="A9798" t="s">
        <v>24</v>
      </c>
      <c r="B9798" s="1">
        <v>40646</v>
      </c>
      <c r="C9798" s="2">
        <v>0.4375</v>
      </c>
      <c r="D9798">
        <v>1160.75</v>
      </c>
      <c r="E9798">
        <v>1163.25</v>
      </c>
      <c r="F9798">
        <v>1158.25</v>
      </c>
      <c r="G9798">
        <v>1158.75</v>
      </c>
      <c r="H9798">
        <v>251002</v>
      </c>
      <c r="M9798"/>
      <c r="N9798"/>
      <c r="O9798"/>
      <c r="P9798"/>
      <c r="Q9798"/>
    </row>
    <row r="9799" spans="1:17" x14ac:dyDescent="0.2">
      <c r="A9799" t="s">
        <v>24</v>
      </c>
      <c r="B9799" s="1">
        <v>40646</v>
      </c>
      <c r="C9799" s="2">
        <v>0.47916666666666669</v>
      </c>
      <c r="D9799">
        <v>1158.5</v>
      </c>
      <c r="E9799">
        <v>1159.5</v>
      </c>
      <c r="F9799">
        <v>1154.75</v>
      </c>
      <c r="G9799">
        <v>1156</v>
      </c>
      <c r="H9799">
        <v>225173</v>
      </c>
      <c r="M9799"/>
      <c r="N9799"/>
      <c r="O9799"/>
      <c r="P9799"/>
      <c r="Q9799"/>
    </row>
    <row r="9800" spans="1:17" x14ac:dyDescent="0.2">
      <c r="A9800" t="s">
        <v>24</v>
      </c>
      <c r="B9800" s="1">
        <v>40646</v>
      </c>
      <c r="C9800" s="2">
        <v>0.52083333333333337</v>
      </c>
      <c r="D9800">
        <v>1156</v>
      </c>
      <c r="E9800">
        <v>1156.5</v>
      </c>
      <c r="F9800">
        <v>1152</v>
      </c>
      <c r="G9800">
        <v>1155.75</v>
      </c>
      <c r="H9800">
        <v>185221</v>
      </c>
      <c r="M9800"/>
      <c r="N9800"/>
      <c r="O9800"/>
      <c r="P9800"/>
      <c r="Q9800"/>
    </row>
    <row r="9801" spans="1:17" x14ac:dyDescent="0.2">
      <c r="A9801" t="s">
        <v>24</v>
      </c>
      <c r="B9801" s="1">
        <v>40646</v>
      </c>
      <c r="C9801" s="2">
        <v>0.5625</v>
      </c>
      <c r="D9801">
        <v>1155.5</v>
      </c>
      <c r="E9801">
        <v>1157.75</v>
      </c>
      <c r="F9801">
        <v>1153</v>
      </c>
      <c r="G9801">
        <v>1156.75</v>
      </c>
      <c r="H9801">
        <v>137181</v>
      </c>
      <c r="M9801"/>
      <c r="N9801"/>
      <c r="O9801"/>
      <c r="P9801"/>
      <c r="Q9801"/>
    </row>
    <row r="9802" spans="1:17" x14ac:dyDescent="0.2">
      <c r="A9802" t="s">
        <v>24</v>
      </c>
      <c r="B9802" s="1">
        <v>40646</v>
      </c>
      <c r="C9802" s="2">
        <v>0.60416666666666663</v>
      </c>
      <c r="D9802">
        <v>1157</v>
      </c>
      <c r="E9802">
        <v>1160.75</v>
      </c>
      <c r="F9802">
        <v>1155.75</v>
      </c>
      <c r="G9802">
        <v>1159</v>
      </c>
      <c r="H9802">
        <v>245866</v>
      </c>
      <c r="M9802"/>
      <c r="N9802"/>
      <c r="O9802"/>
      <c r="P9802"/>
      <c r="Q9802"/>
    </row>
    <row r="9803" spans="1:17" x14ac:dyDescent="0.2">
      <c r="A9803" t="s">
        <v>24</v>
      </c>
      <c r="B9803" s="1">
        <v>40646</v>
      </c>
      <c r="C9803" s="2">
        <v>0.63541666666666663</v>
      </c>
      <c r="D9803">
        <v>1159.25</v>
      </c>
      <c r="E9803">
        <v>1159.75</v>
      </c>
      <c r="F9803">
        <v>1155.5</v>
      </c>
      <c r="G9803">
        <v>1156</v>
      </c>
      <c r="H9803">
        <v>215912</v>
      </c>
      <c r="M9803"/>
      <c r="N9803"/>
      <c r="O9803"/>
      <c r="P9803"/>
      <c r="Q9803"/>
    </row>
    <row r="9804" spans="1:17" x14ac:dyDescent="0.2">
      <c r="A9804" t="s">
        <v>24</v>
      </c>
      <c r="B9804" s="1">
        <v>40647</v>
      </c>
      <c r="C9804" s="2">
        <v>0.39583333333333331</v>
      </c>
      <c r="D9804">
        <v>1149.75</v>
      </c>
      <c r="E9804">
        <v>1153.75</v>
      </c>
      <c r="F9804">
        <v>1145.25</v>
      </c>
      <c r="G9804">
        <v>1153.5</v>
      </c>
      <c r="H9804">
        <v>511490</v>
      </c>
      <c r="I9804" t="b">
        <f>AND(HOUR(C9804)=9,MINUTE(C9804)=30,HOUR(C9803)=15,MINUTE(C9803)=15)</f>
        <v>1</v>
      </c>
      <c r="J9804">
        <f>MAX(E9804:E9810)</f>
        <v>1160.25</v>
      </c>
      <c r="K9804">
        <f>MIN(F9804:F9810)</f>
        <v>1145.25</v>
      </c>
      <c r="L9804">
        <f>E9804</f>
        <v>1153.75</v>
      </c>
      <c r="M9804" s="6">
        <f>+F9804</f>
        <v>1145.25</v>
      </c>
      <c r="N9804" s="6" t="b">
        <f>IF(F9804&gt;J9797,F9804-J9797,FALSE)</f>
        <v>0</v>
      </c>
      <c r="O9804" s="6" t="b">
        <f>IF(L9804&lt;K9797,K9797-L9804,FALSE)</f>
        <v>0</v>
      </c>
      <c r="P9804" s="6" t="b">
        <f>IF(AND(N9804&lt;&gt;FALSE,K9804&lt;=J9797),TRUE,FALSE)</f>
        <v>0</v>
      </c>
      <c r="Q9804" s="6" t="b">
        <f>IF(AND(O9804&lt;&gt;FALSE,J9804&gt;K9797),TRUE,FALSE)</f>
        <v>0</v>
      </c>
    </row>
    <row r="9805" spans="1:17" x14ac:dyDescent="0.2">
      <c r="A9805" t="s">
        <v>24</v>
      </c>
      <c r="B9805" s="1">
        <v>40647</v>
      </c>
      <c r="C9805" s="2">
        <v>0.4375</v>
      </c>
      <c r="D9805">
        <v>1153.25</v>
      </c>
      <c r="E9805">
        <v>1155.25</v>
      </c>
      <c r="F9805">
        <v>1151</v>
      </c>
      <c r="G9805">
        <v>1151.75</v>
      </c>
      <c r="H9805">
        <v>304938</v>
      </c>
      <c r="M9805"/>
      <c r="N9805"/>
      <c r="O9805"/>
      <c r="P9805"/>
      <c r="Q9805"/>
    </row>
    <row r="9806" spans="1:17" x14ac:dyDescent="0.2">
      <c r="A9806" t="s">
        <v>24</v>
      </c>
      <c r="B9806" s="1">
        <v>40647</v>
      </c>
      <c r="C9806" s="2">
        <v>0.47916666666666669</v>
      </c>
      <c r="D9806">
        <v>1152</v>
      </c>
      <c r="E9806">
        <v>1155.25</v>
      </c>
      <c r="F9806">
        <v>1150.25</v>
      </c>
      <c r="G9806">
        <v>1155.25</v>
      </c>
      <c r="H9806">
        <v>191957</v>
      </c>
      <c r="M9806"/>
      <c r="N9806"/>
      <c r="O9806"/>
      <c r="P9806"/>
      <c r="Q9806"/>
    </row>
    <row r="9807" spans="1:17" x14ac:dyDescent="0.2">
      <c r="A9807" t="s">
        <v>24</v>
      </c>
      <c r="B9807" s="1">
        <v>40647</v>
      </c>
      <c r="C9807" s="2">
        <v>0.52083333333333337</v>
      </c>
      <c r="D9807">
        <v>1155</v>
      </c>
      <c r="E9807">
        <v>1156.75</v>
      </c>
      <c r="F9807">
        <v>1154</v>
      </c>
      <c r="G9807">
        <v>1154.75</v>
      </c>
      <c r="H9807">
        <v>114905</v>
      </c>
      <c r="M9807"/>
      <c r="N9807"/>
      <c r="O9807"/>
      <c r="P9807"/>
      <c r="Q9807"/>
    </row>
    <row r="9808" spans="1:17" x14ac:dyDescent="0.2">
      <c r="A9808" t="s">
        <v>24</v>
      </c>
      <c r="B9808" s="1">
        <v>40647</v>
      </c>
      <c r="C9808" s="2">
        <v>0.5625</v>
      </c>
      <c r="D9808">
        <v>1155</v>
      </c>
      <c r="E9808">
        <v>1156.5</v>
      </c>
      <c r="F9808">
        <v>1153</v>
      </c>
      <c r="G9808">
        <v>1155.25</v>
      </c>
      <c r="H9808">
        <v>89817</v>
      </c>
      <c r="M9808"/>
      <c r="N9808"/>
      <c r="O9808"/>
      <c r="P9808"/>
      <c r="Q9808"/>
    </row>
    <row r="9809" spans="1:17" x14ac:dyDescent="0.2">
      <c r="A9809" t="s">
        <v>24</v>
      </c>
      <c r="B9809" s="1">
        <v>40647</v>
      </c>
      <c r="C9809" s="2">
        <v>0.60416666666666663</v>
      </c>
      <c r="D9809">
        <v>1155.5</v>
      </c>
      <c r="E9809">
        <v>1160.25</v>
      </c>
      <c r="F9809">
        <v>1154.5</v>
      </c>
      <c r="G9809">
        <v>1159.75</v>
      </c>
      <c r="H9809">
        <v>235163</v>
      </c>
      <c r="M9809"/>
      <c r="N9809"/>
      <c r="O9809"/>
      <c r="P9809"/>
      <c r="Q9809"/>
    </row>
    <row r="9810" spans="1:17" x14ac:dyDescent="0.2">
      <c r="A9810" t="s">
        <v>24</v>
      </c>
      <c r="B9810" s="1">
        <v>40647</v>
      </c>
      <c r="C9810" s="2">
        <v>0.63541666666666663</v>
      </c>
      <c r="D9810">
        <v>1159.5</v>
      </c>
      <c r="E9810">
        <v>1160</v>
      </c>
      <c r="F9810">
        <v>1156.25</v>
      </c>
      <c r="G9810">
        <v>1157.75</v>
      </c>
      <c r="H9810">
        <v>247857</v>
      </c>
      <c r="M9810"/>
      <c r="N9810"/>
      <c r="O9810"/>
      <c r="P9810"/>
      <c r="Q9810"/>
    </row>
    <row r="9811" spans="1:17" x14ac:dyDescent="0.2">
      <c r="A9811" t="s">
        <v>24</v>
      </c>
      <c r="B9811" s="1">
        <v>40648</v>
      </c>
      <c r="C9811" s="2">
        <v>0.39583333333333331</v>
      </c>
      <c r="D9811">
        <v>1160.5</v>
      </c>
      <c r="E9811">
        <v>1163.5</v>
      </c>
      <c r="F9811">
        <v>1156.5</v>
      </c>
      <c r="G9811">
        <v>1160.25</v>
      </c>
      <c r="H9811">
        <v>389063</v>
      </c>
      <c r="I9811" t="b">
        <f>AND(HOUR(C9811)=9,MINUTE(C9811)=30,HOUR(C9810)=15,MINUTE(C9810)=15)</f>
        <v>1</v>
      </c>
      <c r="J9811">
        <f>MAX(E9811:E9817)</f>
        <v>1166.25</v>
      </c>
      <c r="K9811">
        <f>MIN(F9811:F9817)</f>
        <v>1156.5</v>
      </c>
      <c r="L9811">
        <f>E9811</f>
        <v>1163.5</v>
      </c>
      <c r="M9811" s="6">
        <f>+F9811</f>
        <v>1156.5</v>
      </c>
      <c r="N9811" s="6" t="b">
        <f>IF(F9811&gt;J9804,F9811-J9804,FALSE)</f>
        <v>0</v>
      </c>
      <c r="O9811" s="6" t="b">
        <f>IF(L9811&lt;K9804,K9804-L9811,FALSE)</f>
        <v>0</v>
      </c>
      <c r="P9811" s="6" t="b">
        <f>IF(AND(N9811&lt;&gt;FALSE,K9811&lt;=J9804),TRUE,FALSE)</f>
        <v>0</v>
      </c>
      <c r="Q9811" s="6" t="b">
        <f>IF(AND(O9811&lt;&gt;FALSE,J9811&gt;K9804),TRUE,FALSE)</f>
        <v>0</v>
      </c>
    </row>
    <row r="9812" spans="1:17" x14ac:dyDescent="0.2">
      <c r="A9812" t="s">
        <v>24</v>
      </c>
      <c r="B9812" s="1">
        <v>40648</v>
      </c>
      <c r="C9812" s="2">
        <v>0.4375</v>
      </c>
      <c r="D9812">
        <v>1160.5</v>
      </c>
      <c r="E9812">
        <v>1162.5</v>
      </c>
      <c r="F9812">
        <v>1157.5</v>
      </c>
      <c r="G9812">
        <v>1162.5</v>
      </c>
      <c r="H9812">
        <v>226386</v>
      </c>
      <c r="M9812"/>
      <c r="N9812"/>
      <c r="O9812"/>
      <c r="P9812"/>
      <c r="Q9812"/>
    </row>
    <row r="9813" spans="1:17" x14ac:dyDescent="0.2">
      <c r="A9813" t="s">
        <v>24</v>
      </c>
      <c r="B9813" s="1">
        <v>40648</v>
      </c>
      <c r="C9813" s="2">
        <v>0.47916666666666669</v>
      </c>
      <c r="D9813">
        <v>1162.5</v>
      </c>
      <c r="E9813">
        <v>1165.75</v>
      </c>
      <c r="F9813">
        <v>1162</v>
      </c>
      <c r="G9813">
        <v>1164.5</v>
      </c>
      <c r="H9813">
        <v>152339</v>
      </c>
      <c r="M9813"/>
      <c r="N9813"/>
      <c r="O9813"/>
      <c r="P9813"/>
      <c r="Q9813"/>
    </row>
    <row r="9814" spans="1:17" x14ac:dyDescent="0.2">
      <c r="A9814" t="s">
        <v>24</v>
      </c>
      <c r="B9814" s="1">
        <v>40648</v>
      </c>
      <c r="C9814" s="2">
        <v>0.52083333333333337</v>
      </c>
      <c r="D9814">
        <v>1164.75</v>
      </c>
      <c r="E9814">
        <v>1166.25</v>
      </c>
      <c r="F9814">
        <v>1163.75</v>
      </c>
      <c r="G9814">
        <v>1164</v>
      </c>
      <c r="H9814">
        <v>90503</v>
      </c>
      <c r="M9814"/>
      <c r="N9814"/>
      <c r="O9814"/>
      <c r="P9814"/>
      <c r="Q9814"/>
    </row>
    <row r="9815" spans="1:17" x14ac:dyDescent="0.2">
      <c r="A9815" t="s">
        <v>24</v>
      </c>
      <c r="B9815" s="1">
        <v>40648</v>
      </c>
      <c r="C9815" s="2">
        <v>0.5625</v>
      </c>
      <c r="D9815">
        <v>1164</v>
      </c>
      <c r="E9815">
        <v>1165</v>
      </c>
      <c r="F9815">
        <v>1163.5</v>
      </c>
      <c r="G9815">
        <v>1164.5</v>
      </c>
      <c r="H9815">
        <v>58833</v>
      </c>
      <c r="M9815"/>
      <c r="N9815"/>
      <c r="O9815"/>
      <c r="P9815"/>
      <c r="Q9815"/>
    </row>
    <row r="9816" spans="1:17" x14ac:dyDescent="0.2">
      <c r="A9816" t="s">
        <v>24</v>
      </c>
      <c r="B9816" s="1">
        <v>40648</v>
      </c>
      <c r="C9816" s="2">
        <v>0.60416666666666663</v>
      </c>
      <c r="D9816">
        <v>1164.75</v>
      </c>
      <c r="E9816">
        <v>1165.25</v>
      </c>
      <c r="F9816">
        <v>1161.25</v>
      </c>
      <c r="G9816">
        <v>1162.75</v>
      </c>
      <c r="H9816">
        <v>111576</v>
      </c>
      <c r="M9816"/>
      <c r="N9816"/>
      <c r="O9816"/>
      <c r="P9816"/>
      <c r="Q9816"/>
    </row>
    <row r="9817" spans="1:17" x14ac:dyDescent="0.2">
      <c r="A9817" t="s">
        <v>24</v>
      </c>
      <c r="B9817" s="1">
        <v>40648</v>
      </c>
      <c r="C9817" s="2">
        <v>0.63541666666666663</v>
      </c>
      <c r="D9817">
        <v>1162.75</v>
      </c>
      <c r="E9817">
        <v>1166</v>
      </c>
      <c r="F9817">
        <v>1161.25</v>
      </c>
      <c r="G9817">
        <v>1166</v>
      </c>
      <c r="H9817">
        <v>282665</v>
      </c>
      <c r="M9817"/>
      <c r="N9817"/>
      <c r="O9817"/>
      <c r="P9817"/>
      <c r="Q9817"/>
    </row>
    <row r="9818" spans="1:17" x14ac:dyDescent="0.2">
      <c r="A9818" t="s">
        <v>24</v>
      </c>
      <c r="B9818" s="1">
        <v>40651</v>
      </c>
      <c r="C9818" s="2">
        <v>0.39583333333333331</v>
      </c>
      <c r="D9818">
        <v>1148.25</v>
      </c>
      <c r="E9818">
        <v>1148.75</v>
      </c>
      <c r="F9818">
        <v>1138.25</v>
      </c>
      <c r="G9818">
        <v>1143</v>
      </c>
      <c r="H9818">
        <v>642374</v>
      </c>
      <c r="I9818" t="b">
        <f>AND(HOUR(C9818)=9,MINUTE(C9818)=30,HOUR(C9817)=15,MINUTE(C9817)=15)</f>
        <v>1</v>
      </c>
      <c r="J9818">
        <f>MAX(E9818:E9824)</f>
        <v>1150.75</v>
      </c>
      <c r="K9818">
        <f>MIN(F9818:F9824)</f>
        <v>1137.25</v>
      </c>
      <c r="L9818">
        <f>E9818</f>
        <v>1148.75</v>
      </c>
      <c r="M9818" s="6">
        <f>+F9818</f>
        <v>1138.25</v>
      </c>
      <c r="N9818" s="6" t="b">
        <f>IF(F9818&gt;J9811,F9818-J9811,FALSE)</f>
        <v>0</v>
      </c>
      <c r="O9818" s="6">
        <f>IF(L9818&lt;K9811,K9811-L9818,FALSE)</f>
        <v>7.75</v>
      </c>
      <c r="P9818" s="6" t="b">
        <f>IF(AND(N9818&lt;&gt;FALSE,K9818&lt;=J9811),TRUE,FALSE)</f>
        <v>0</v>
      </c>
      <c r="Q9818" s="6" t="b">
        <f>IF(AND(O9818&lt;&gt;FALSE,J9818&gt;K9811),TRUE,FALSE)</f>
        <v>0</v>
      </c>
    </row>
    <row r="9819" spans="1:17" x14ac:dyDescent="0.2">
      <c r="A9819" t="s">
        <v>24</v>
      </c>
      <c r="B9819" s="1">
        <v>40651</v>
      </c>
      <c r="C9819" s="2">
        <v>0.4375</v>
      </c>
      <c r="D9819">
        <v>1143</v>
      </c>
      <c r="E9819">
        <v>1145</v>
      </c>
      <c r="F9819">
        <v>1137.25</v>
      </c>
      <c r="G9819">
        <v>1141.5</v>
      </c>
      <c r="H9819">
        <v>310225</v>
      </c>
      <c r="M9819"/>
      <c r="N9819"/>
      <c r="O9819"/>
      <c r="P9819"/>
      <c r="Q9819"/>
    </row>
    <row r="9820" spans="1:17" x14ac:dyDescent="0.2">
      <c r="A9820" t="s">
        <v>24</v>
      </c>
      <c r="B9820" s="1">
        <v>40651</v>
      </c>
      <c r="C9820" s="2">
        <v>0.47916666666666669</v>
      </c>
      <c r="D9820">
        <v>1141.5</v>
      </c>
      <c r="E9820">
        <v>1143.75</v>
      </c>
      <c r="F9820">
        <v>1140</v>
      </c>
      <c r="G9820">
        <v>1141.75</v>
      </c>
      <c r="H9820">
        <v>128709</v>
      </c>
      <c r="M9820"/>
      <c r="N9820"/>
      <c r="O9820"/>
      <c r="P9820"/>
      <c r="Q9820"/>
    </row>
    <row r="9821" spans="1:17" x14ac:dyDescent="0.2">
      <c r="A9821" t="s">
        <v>24</v>
      </c>
      <c r="B9821" s="1">
        <v>40651</v>
      </c>
      <c r="C9821" s="2">
        <v>0.52083333333333337</v>
      </c>
      <c r="D9821">
        <v>1141.75</v>
      </c>
      <c r="E9821">
        <v>1142.5</v>
      </c>
      <c r="F9821">
        <v>1140</v>
      </c>
      <c r="G9821">
        <v>1141</v>
      </c>
      <c r="H9821">
        <v>63060</v>
      </c>
      <c r="M9821"/>
      <c r="N9821"/>
      <c r="O9821"/>
      <c r="P9821"/>
      <c r="Q9821"/>
    </row>
    <row r="9822" spans="1:17" x14ac:dyDescent="0.2">
      <c r="A9822" t="s">
        <v>24</v>
      </c>
      <c r="B9822" s="1">
        <v>40651</v>
      </c>
      <c r="C9822" s="2">
        <v>0.5625</v>
      </c>
      <c r="D9822">
        <v>1141.25</v>
      </c>
      <c r="E9822">
        <v>1145.25</v>
      </c>
      <c r="F9822">
        <v>1140.75</v>
      </c>
      <c r="G9822">
        <v>1144.25</v>
      </c>
      <c r="H9822">
        <v>105946</v>
      </c>
      <c r="M9822"/>
      <c r="N9822"/>
      <c r="O9822"/>
      <c r="P9822"/>
      <c r="Q9822"/>
    </row>
    <row r="9823" spans="1:17" x14ac:dyDescent="0.2">
      <c r="A9823" t="s">
        <v>24</v>
      </c>
      <c r="B9823" s="1">
        <v>40651</v>
      </c>
      <c r="C9823" s="2">
        <v>0.60416666666666663</v>
      </c>
      <c r="D9823">
        <v>1144.5</v>
      </c>
      <c r="E9823">
        <v>1150.75</v>
      </c>
      <c r="F9823">
        <v>1144</v>
      </c>
      <c r="G9823">
        <v>1148.75</v>
      </c>
      <c r="H9823">
        <v>251933</v>
      </c>
      <c r="M9823"/>
      <c r="N9823"/>
      <c r="O9823"/>
      <c r="P9823"/>
      <c r="Q9823"/>
    </row>
    <row r="9824" spans="1:17" x14ac:dyDescent="0.2">
      <c r="A9824" t="s">
        <v>24</v>
      </c>
      <c r="B9824" s="1">
        <v>40651</v>
      </c>
      <c r="C9824" s="2">
        <v>0.63541666666666663</v>
      </c>
      <c r="D9824">
        <v>1149</v>
      </c>
      <c r="E9824">
        <v>1150.5</v>
      </c>
      <c r="F9824">
        <v>1146</v>
      </c>
      <c r="G9824">
        <v>1148</v>
      </c>
      <c r="H9824">
        <v>319894</v>
      </c>
      <c r="M9824"/>
      <c r="N9824"/>
      <c r="O9824"/>
      <c r="P9824"/>
      <c r="Q9824"/>
    </row>
    <row r="9825" spans="1:17" x14ac:dyDescent="0.2">
      <c r="A9825" t="s">
        <v>24</v>
      </c>
      <c r="B9825" s="1">
        <v>40652</v>
      </c>
      <c r="C9825" s="2">
        <v>0.39583333333333331</v>
      </c>
      <c r="D9825">
        <v>1150.25</v>
      </c>
      <c r="E9825">
        <v>1153.25</v>
      </c>
      <c r="F9825">
        <v>1148.5</v>
      </c>
      <c r="G9825">
        <v>1151.75</v>
      </c>
      <c r="H9825">
        <v>308221</v>
      </c>
      <c r="I9825" t="b">
        <f>AND(HOUR(C9825)=9,MINUTE(C9825)=30,HOUR(C9824)=15,MINUTE(C9824)=15)</f>
        <v>1</v>
      </c>
      <c r="J9825">
        <f>MAX(E9825:E9831)</f>
        <v>1156.5</v>
      </c>
      <c r="K9825">
        <f>MIN(F9825:F9831)</f>
        <v>1146.75</v>
      </c>
      <c r="L9825">
        <f>E9825</f>
        <v>1153.25</v>
      </c>
      <c r="M9825" s="6">
        <f>+F9825</f>
        <v>1148.5</v>
      </c>
      <c r="N9825" s="6" t="b">
        <f>IF(F9825&gt;J9818,F9825-J9818,FALSE)</f>
        <v>0</v>
      </c>
      <c r="O9825" s="6" t="b">
        <f>IF(L9825&lt;K9818,K9818-L9825,FALSE)</f>
        <v>0</v>
      </c>
      <c r="P9825" s="6" t="b">
        <f>IF(AND(N9825&lt;&gt;FALSE,K9825&lt;=J9818),TRUE,FALSE)</f>
        <v>0</v>
      </c>
      <c r="Q9825" s="6" t="b">
        <f>IF(AND(O9825&lt;&gt;FALSE,J9825&gt;K9818),TRUE,FALSE)</f>
        <v>0</v>
      </c>
    </row>
    <row r="9826" spans="1:17" x14ac:dyDescent="0.2">
      <c r="A9826" t="s">
        <v>24</v>
      </c>
      <c r="B9826" s="1">
        <v>40652</v>
      </c>
      <c r="C9826" s="2">
        <v>0.4375</v>
      </c>
      <c r="D9826">
        <v>1152</v>
      </c>
      <c r="E9826">
        <v>1152</v>
      </c>
      <c r="F9826">
        <v>1146.75</v>
      </c>
      <c r="G9826">
        <v>1147.25</v>
      </c>
      <c r="H9826">
        <v>235049</v>
      </c>
      <c r="M9826"/>
      <c r="N9826"/>
      <c r="O9826"/>
      <c r="P9826"/>
      <c r="Q9826"/>
    </row>
    <row r="9827" spans="1:17" x14ac:dyDescent="0.2">
      <c r="A9827" t="s">
        <v>24</v>
      </c>
      <c r="B9827" s="1">
        <v>40652</v>
      </c>
      <c r="C9827" s="2">
        <v>0.47916666666666669</v>
      </c>
      <c r="D9827">
        <v>1147.5</v>
      </c>
      <c r="E9827">
        <v>1150.25</v>
      </c>
      <c r="F9827">
        <v>1147</v>
      </c>
      <c r="G9827">
        <v>1149.5</v>
      </c>
      <c r="H9827">
        <v>117684</v>
      </c>
      <c r="M9827"/>
      <c r="N9827"/>
      <c r="O9827"/>
      <c r="P9827"/>
      <c r="Q9827"/>
    </row>
    <row r="9828" spans="1:17" x14ac:dyDescent="0.2">
      <c r="A9828" t="s">
        <v>24</v>
      </c>
      <c r="B9828" s="1">
        <v>40652</v>
      </c>
      <c r="C9828" s="2">
        <v>0.52083333333333337</v>
      </c>
      <c r="D9828">
        <v>1149.25</v>
      </c>
      <c r="E9828">
        <v>1152.5</v>
      </c>
      <c r="F9828">
        <v>1149</v>
      </c>
      <c r="G9828">
        <v>1152</v>
      </c>
      <c r="H9828">
        <v>139172</v>
      </c>
      <c r="M9828"/>
      <c r="N9828"/>
      <c r="O9828"/>
      <c r="P9828"/>
      <c r="Q9828"/>
    </row>
    <row r="9829" spans="1:17" x14ac:dyDescent="0.2">
      <c r="A9829" t="s">
        <v>24</v>
      </c>
      <c r="B9829" s="1">
        <v>40652</v>
      </c>
      <c r="C9829" s="2">
        <v>0.5625</v>
      </c>
      <c r="D9829">
        <v>1151.75</v>
      </c>
      <c r="E9829">
        <v>1154.75</v>
      </c>
      <c r="F9829">
        <v>1151.5</v>
      </c>
      <c r="G9829">
        <v>1153.5</v>
      </c>
      <c r="H9829">
        <v>149185</v>
      </c>
      <c r="M9829"/>
      <c r="N9829"/>
      <c r="O9829"/>
      <c r="P9829"/>
      <c r="Q9829"/>
    </row>
    <row r="9830" spans="1:17" x14ac:dyDescent="0.2">
      <c r="A9830" t="s">
        <v>24</v>
      </c>
      <c r="B9830" s="1">
        <v>40652</v>
      </c>
      <c r="C9830" s="2">
        <v>0.60416666666666663</v>
      </c>
      <c r="D9830">
        <v>1153.25</v>
      </c>
      <c r="E9830">
        <v>1155.5</v>
      </c>
      <c r="F9830">
        <v>1152.75</v>
      </c>
      <c r="G9830">
        <v>1154</v>
      </c>
      <c r="H9830">
        <v>100924</v>
      </c>
      <c r="M9830"/>
      <c r="N9830"/>
      <c r="O9830"/>
      <c r="P9830"/>
      <c r="Q9830"/>
    </row>
    <row r="9831" spans="1:17" x14ac:dyDescent="0.2">
      <c r="A9831" t="s">
        <v>24</v>
      </c>
      <c r="B9831" s="1">
        <v>40652</v>
      </c>
      <c r="C9831" s="2">
        <v>0.63541666666666663</v>
      </c>
      <c r="D9831">
        <v>1153.75</v>
      </c>
      <c r="E9831">
        <v>1156.5</v>
      </c>
      <c r="F9831">
        <v>1153.5</v>
      </c>
      <c r="G9831">
        <v>1155.25</v>
      </c>
      <c r="H9831">
        <v>218194</v>
      </c>
      <c r="M9831"/>
      <c r="N9831"/>
      <c r="O9831"/>
      <c r="P9831"/>
      <c r="Q9831"/>
    </row>
    <row r="9832" spans="1:17" x14ac:dyDescent="0.2">
      <c r="A9832" t="s">
        <v>24</v>
      </c>
      <c r="B9832" s="1">
        <v>40653</v>
      </c>
      <c r="C9832" s="2">
        <v>0.39583333333333331</v>
      </c>
      <c r="D9832">
        <v>1171.25</v>
      </c>
      <c r="E9832">
        <v>1176.5</v>
      </c>
      <c r="F9832">
        <v>1170.25</v>
      </c>
      <c r="G9832">
        <v>1174.5</v>
      </c>
      <c r="H9832">
        <v>411639</v>
      </c>
      <c r="I9832" t="b">
        <f>AND(HOUR(C9832)=9,MINUTE(C9832)=30,HOUR(C9831)=15,MINUTE(C9831)=15)</f>
        <v>1</v>
      </c>
      <c r="J9832">
        <f>MAX(E9832:E9838)</f>
        <v>1177.5</v>
      </c>
      <c r="K9832">
        <f>MIN(F9832:F9838)</f>
        <v>1170.25</v>
      </c>
      <c r="L9832">
        <f>E9832</f>
        <v>1176.5</v>
      </c>
      <c r="M9832" s="6">
        <f>+F9832</f>
        <v>1170.25</v>
      </c>
      <c r="N9832" s="6">
        <f>IF(F9832&gt;J9825,F9832-J9825,FALSE)</f>
        <v>13.75</v>
      </c>
      <c r="O9832" s="6" t="b">
        <f>IF(L9832&lt;K9825,K9825-L9832,FALSE)</f>
        <v>0</v>
      </c>
      <c r="P9832" s="6" t="b">
        <f>IF(AND(N9832&lt;&gt;FALSE,K9832&lt;=J9825),TRUE,FALSE)</f>
        <v>0</v>
      </c>
      <c r="Q9832" s="6" t="b">
        <f>IF(AND(O9832&lt;&gt;FALSE,J9832&gt;K9825),TRUE,FALSE)</f>
        <v>0</v>
      </c>
    </row>
    <row r="9833" spans="1:17" x14ac:dyDescent="0.2">
      <c r="A9833" t="s">
        <v>24</v>
      </c>
      <c r="B9833" s="1">
        <v>40653</v>
      </c>
      <c r="C9833" s="2">
        <v>0.4375</v>
      </c>
      <c r="D9833">
        <v>1174.5</v>
      </c>
      <c r="E9833">
        <v>1175.25</v>
      </c>
      <c r="F9833">
        <v>1172.5</v>
      </c>
      <c r="G9833">
        <v>1174</v>
      </c>
      <c r="H9833">
        <v>198257</v>
      </c>
      <c r="M9833"/>
      <c r="N9833"/>
      <c r="O9833"/>
      <c r="P9833"/>
      <c r="Q9833"/>
    </row>
    <row r="9834" spans="1:17" x14ac:dyDescent="0.2">
      <c r="A9834" t="s">
        <v>24</v>
      </c>
      <c r="B9834" s="1">
        <v>40653</v>
      </c>
      <c r="C9834" s="2">
        <v>0.47916666666666669</v>
      </c>
      <c r="D9834">
        <v>1174</v>
      </c>
      <c r="E9834">
        <v>1175.75</v>
      </c>
      <c r="F9834">
        <v>1172.75</v>
      </c>
      <c r="G9834">
        <v>1173</v>
      </c>
      <c r="H9834">
        <v>179550</v>
      </c>
      <c r="M9834"/>
      <c r="N9834"/>
      <c r="O9834"/>
      <c r="P9834"/>
      <c r="Q9834"/>
    </row>
    <row r="9835" spans="1:17" x14ac:dyDescent="0.2">
      <c r="A9835" t="s">
        <v>24</v>
      </c>
      <c r="B9835" s="1">
        <v>40653</v>
      </c>
      <c r="C9835" s="2">
        <v>0.52083333333333337</v>
      </c>
      <c r="D9835">
        <v>1172.75</v>
      </c>
      <c r="E9835">
        <v>1174</v>
      </c>
      <c r="F9835">
        <v>1170.75</v>
      </c>
      <c r="G9835">
        <v>1172.5</v>
      </c>
      <c r="H9835">
        <v>192405</v>
      </c>
      <c r="M9835"/>
      <c r="N9835"/>
      <c r="O9835"/>
      <c r="P9835"/>
      <c r="Q9835"/>
    </row>
    <row r="9836" spans="1:17" x14ac:dyDescent="0.2">
      <c r="A9836" t="s">
        <v>24</v>
      </c>
      <c r="B9836" s="1">
        <v>40653</v>
      </c>
      <c r="C9836" s="2">
        <v>0.5625</v>
      </c>
      <c r="D9836">
        <v>1172.25</v>
      </c>
      <c r="E9836">
        <v>1173.5</v>
      </c>
      <c r="F9836">
        <v>1171</v>
      </c>
      <c r="G9836">
        <v>1171.75</v>
      </c>
      <c r="H9836">
        <v>85290</v>
      </c>
      <c r="M9836"/>
      <c r="N9836"/>
      <c r="O9836"/>
      <c r="P9836"/>
      <c r="Q9836"/>
    </row>
    <row r="9837" spans="1:17" x14ac:dyDescent="0.2">
      <c r="A9837" t="s">
        <v>24</v>
      </c>
      <c r="B9837" s="1">
        <v>40653</v>
      </c>
      <c r="C9837" s="2">
        <v>0.60416666666666663</v>
      </c>
      <c r="D9837">
        <v>1171.75</v>
      </c>
      <c r="E9837">
        <v>1174</v>
      </c>
      <c r="F9837">
        <v>1171.25</v>
      </c>
      <c r="G9837">
        <v>1174</v>
      </c>
      <c r="H9837">
        <v>121295</v>
      </c>
      <c r="M9837"/>
      <c r="N9837"/>
      <c r="O9837"/>
      <c r="P9837"/>
      <c r="Q9837"/>
    </row>
    <row r="9838" spans="1:17" x14ac:dyDescent="0.2">
      <c r="A9838" t="s">
        <v>24</v>
      </c>
      <c r="B9838" s="1">
        <v>40653</v>
      </c>
      <c r="C9838" s="2">
        <v>0.63541666666666663</v>
      </c>
      <c r="D9838">
        <v>1174</v>
      </c>
      <c r="E9838">
        <v>1177.5</v>
      </c>
      <c r="F9838">
        <v>1172.75</v>
      </c>
      <c r="G9838">
        <v>1175.5</v>
      </c>
      <c r="H9838">
        <v>297314</v>
      </c>
      <c r="M9838"/>
      <c r="N9838"/>
      <c r="O9838"/>
      <c r="P9838"/>
      <c r="Q9838"/>
    </row>
    <row r="9839" spans="1:17" x14ac:dyDescent="0.2">
      <c r="A9839" t="s">
        <v>24</v>
      </c>
      <c r="B9839" s="1">
        <v>40654</v>
      </c>
      <c r="C9839" s="2">
        <v>0.39583333333333331</v>
      </c>
      <c r="D9839">
        <v>1180.25</v>
      </c>
      <c r="E9839">
        <v>1180.5</v>
      </c>
      <c r="F9839">
        <v>1175.75</v>
      </c>
      <c r="G9839">
        <v>1178</v>
      </c>
      <c r="H9839">
        <v>356840</v>
      </c>
      <c r="I9839" t="b">
        <f>AND(HOUR(C9839)=9,MINUTE(C9839)=30,HOUR(C9838)=15,MINUTE(C9838)=15)</f>
        <v>1</v>
      </c>
      <c r="J9839">
        <f>MAX(E9839:E9845)</f>
        <v>1181</v>
      </c>
      <c r="K9839">
        <f>MIN(F9839:F9845)</f>
        <v>1175.75</v>
      </c>
      <c r="L9839">
        <f>E9839</f>
        <v>1180.5</v>
      </c>
      <c r="M9839" s="6">
        <f>+F9839</f>
        <v>1175.75</v>
      </c>
      <c r="N9839" s="6" t="b">
        <f>IF(F9839&gt;J9832,F9839-J9832,FALSE)</f>
        <v>0</v>
      </c>
      <c r="O9839" s="6" t="b">
        <f>IF(L9839&lt;K9832,K9832-L9839,FALSE)</f>
        <v>0</v>
      </c>
      <c r="P9839" s="6" t="b">
        <f>IF(AND(N9839&lt;&gt;FALSE,K9839&lt;=J9832),TRUE,FALSE)</f>
        <v>0</v>
      </c>
      <c r="Q9839" s="6" t="b">
        <f>IF(AND(O9839&lt;&gt;FALSE,J9839&gt;K9832),TRUE,FALSE)</f>
        <v>0</v>
      </c>
    </row>
    <row r="9840" spans="1:17" x14ac:dyDescent="0.2">
      <c r="A9840" t="s">
        <v>24</v>
      </c>
      <c r="B9840" s="1">
        <v>40654</v>
      </c>
      <c r="C9840" s="2">
        <v>0.4375</v>
      </c>
      <c r="D9840">
        <v>1178</v>
      </c>
      <c r="E9840">
        <v>1179.5</v>
      </c>
      <c r="F9840">
        <v>1176.5</v>
      </c>
      <c r="G9840">
        <v>1179.5</v>
      </c>
      <c r="H9840">
        <v>154678</v>
      </c>
      <c r="M9840"/>
      <c r="N9840"/>
      <c r="O9840"/>
      <c r="P9840"/>
      <c r="Q9840"/>
    </row>
    <row r="9841" spans="1:17" x14ac:dyDescent="0.2">
      <c r="A9841" t="s">
        <v>24</v>
      </c>
      <c r="B9841" s="1">
        <v>40654</v>
      </c>
      <c r="C9841" s="2">
        <v>0.47916666666666669</v>
      </c>
      <c r="D9841">
        <v>1179.5</v>
      </c>
      <c r="E9841">
        <v>1180.5</v>
      </c>
      <c r="F9841">
        <v>1179.25</v>
      </c>
      <c r="G9841">
        <v>1180</v>
      </c>
      <c r="H9841">
        <v>70403</v>
      </c>
      <c r="M9841"/>
      <c r="N9841"/>
      <c r="O9841"/>
      <c r="P9841"/>
      <c r="Q9841"/>
    </row>
    <row r="9842" spans="1:17" x14ac:dyDescent="0.2">
      <c r="A9842" t="s">
        <v>24</v>
      </c>
      <c r="B9842" s="1">
        <v>40654</v>
      </c>
      <c r="C9842" s="2">
        <v>0.52083333333333337</v>
      </c>
      <c r="D9842">
        <v>1179.75</v>
      </c>
      <c r="E9842">
        <v>1181</v>
      </c>
      <c r="F9842">
        <v>1179.25</v>
      </c>
      <c r="G9842">
        <v>1179.75</v>
      </c>
      <c r="H9842">
        <v>59878</v>
      </c>
      <c r="M9842"/>
      <c r="N9842"/>
      <c r="O9842"/>
      <c r="P9842"/>
      <c r="Q9842"/>
    </row>
    <row r="9843" spans="1:17" x14ac:dyDescent="0.2">
      <c r="A9843" t="s">
        <v>24</v>
      </c>
      <c r="B9843" s="1">
        <v>40654</v>
      </c>
      <c r="C9843" s="2">
        <v>0.5625</v>
      </c>
      <c r="D9843">
        <v>1179.75</v>
      </c>
      <c r="E9843">
        <v>1180.25</v>
      </c>
      <c r="F9843">
        <v>1178.5</v>
      </c>
      <c r="G9843">
        <v>1179.75</v>
      </c>
      <c r="H9843">
        <v>41754</v>
      </c>
      <c r="M9843"/>
      <c r="N9843"/>
      <c r="O9843"/>
      <c r="P9843"/>
      <c r="Q9843"/>
    </row>
    <row r="9844" spans="1:17" x14ac:dyDescent="0.2">
      <c r="A9844" t="s">
        <v>24</v>
      </c>
      <c r="B9844" s="1">
        <v>40654</v>
      </c>
      <c r="C9844" s="2">
        <v>0.60416666666666663</v>
      </c>
      <c r="D9844">
        <v>1179.5</v>
      </c>
      <c r="E9844">
        <v>1180</v>
      </c>
      <c r="F9844">
        <v>1178</v>
      </c>
      <c r="G9844">
        <v>1178.5</v>
      </c>
      <c r="H9844">
        <v>92299</v>
      </c>
      <c r="M9844"/>
      <c r="N9844"/>
      <c r="O9844"/>
      <c r="P9844"/>
      <c r="Q9844"/>
    </row>
    <row r="9845" spans="1:17" x14ac:dyDescent="0.2">
      <c r="A9845" t="s">
        <v>24</v>
      </c>
      <c r="B9845" s="1">
        <v>40654</v>
      </c>
      <c r="C9845" s="2">
        <v>0.63541666666666663</v>
      </c>
      <c r="D9845">
        <v>1178.5</v>
      </c>
      <c r="E9845">
        <v>1180.5</v>
      </c>
      <c r="F9845">
        <v>1177.5</v>
      </c>
      <c r="G9845">
        <v>1177.75</v>
      </c>
      <c r="H9845">
        <v>183944</v>
      </c>
      <c r="M9845"/>
      <c r="N9845"/>
      <c r="O9845"/>
      <c r="P9845"/>
      <c r="Q9845"/>
    </row>
    <row r="9846" spans="1:17" x14ac:dyDescent="0.2">
      <c r="A9846" t="s">
        <v>24</v>
      </c>
      <c r="B9846" s="1">
        <v>40658</v>
      </c>
      <c r="C9846" s="2">
        <v>0.39583333333333331</v>
      </c>
      <c r="D9846">
        <v>1179</v>
      </c>
      <c r="E9846">
        <v>1181</v>
      </c>
      <c r="F9846">
        <v>1175.25</v>
      </c>
      <c r="G9846">
        <v>1176.25</v>
      </c>
      <c r="H9846">
        <v>204974</v>
      </c>
      <c r="I9846" t="b">
        <f>AND(HOUR(C9846)=9,MINUTE(C9846)=30,HOUR(C9845)=15,MINUTE(C9845)=15)</f>
        <v>1</v>
      </c>
      <c r="J9846">
        <f>MAX(E9846:E9852)</f>
        <v>1181</v>
      </c>
      <c r="K9846">
        <f>MIN(F9846:F9852)</f>
        <v>1174.25</v>
      </c>
      <c r="L9846">
        <f>E9846</f>
        <v>1181</v>
      </c>
      <c r="M9846" s="6">
        <f>+F9846</f>
        <v>1175.25</v>
      </c>
      <c r="N9846" s="6" t="b">
        <f>IF(F9846&gt;J9839,F9846-J9839,FALSE)</f>
        <v>0</v>
      </c>
      <c r="O9846" s="6" t="b">
        <f>IF(L9846&lt;K9839,K9839-L9846,FALSE)</f>
        <v>0</v>
      </c>
      <c r="P9846" s="6" t="b">
        <f>IF(AND(N9846&lt;&gt;FALSE,K9846&lt;=J9839),TRUE,FALSE)</f>
        <v>0</v>
      </c>
      <c r="Q9846" s="6" t="b">
        <f>IF(AND(O9846&lt;&gt;FALSE,J9846&gt;K9839),TRUE,FALSE)</f>
        <v>0</v>
      </c>
    </row>
    <row r="9847" spans="1:17" x14ac:dyDescent="0.2">
      <c r="A9847" t="s">
        <v>24</v>
      </c>
      <c r="B9847" s="1">
        <v>40658</v>
      </c>
      <c r="C9847" s="2">
        <v>0.4375</v>
      </c>
      <c r="D9847">
        <v>1176.5</v>
      </c>
      <c r="E9847">
        <v>1177</v>
      </c>
      <c r="F9847">
        <v>1174.25</v>
      </c>
      <c r="G9847">
        <v>1176</v>
      </c>
      <c r="H9847">
        <v>90776</v>
      </c>
      <c r="M9847"/>
      <c r="N9847"/>
      <c r="O9847"/>
      <c r="P9847"/>
      <c r="Q9847"/>
    </row>
    <row r="9848" spans="1:17" x14ac:dyDescent="0.2">
      <c r="A9848" t="s">
        <v>24</v>
      </c>
      <c r="B9848" s="1">
        <v>40658</v>
      </c>
      <c r="C9848" s="2">
        <v>0.47916666666666669</v>
      </c>
      <c r="D9848">
        <v>1175.75</v>
      </c>
      <c r="E9848">
        <v>1178.25</v>
      </c>
      <c r="F9848">
        <v>1175.75</v>
      </c>
      <c r="G9848">
        <v>1178</v>
      </c>
      <c r="H9848">
        <v>50892</v>
      </c>
      <c r="M9848"/>
      <c r="N9848"/>
      <c r="O9848"/>
      <c r="P9848"/>
      <c r="Q9848"/>
    </row>
    <row r="9849" spans="1:17" x14ac:dyDescent="0.2">
      <c r="A9849" t="s">
        <v>24</v>
      </c>
      <c r="B9849" s="1">
        <v>40658</v>
      </c>
      <c r="C9849" s="2">
        <v>0.52083333333333337</v>
      </c>
      <c r="D9849">
        <v>1178</v>
      </c>
      <c r="E9849">
        <v>1178.5</v>
      </c>
      <c r="F9849">
        <v>1177.25</v>
      </c>
      <c r="G9849">
        <v>1177.75</v>
      </c>
      <c r="H9849">
        <v>19275</v>
      </c>
      <c r="M9849"/>
      <c r="N9849"/>
      <c r="O9849"/>
      <c r="P9849"/>
      <c r="Q9849"/>
    </row>
    <row r="9850" spans="1:17" x14ac:dyDescent="0.2">
      <c r="A9850" t="s">
        <v>24</v>
      </c>
      <c r="B9850" s="1">
        <v>40658</v>
      </c>
      <c r="C9850" s="2">
        <v>0.5625</v>
      </c>
      <c r="D9850">
        <v>1177.75</v>
      </c>
      <c r="E9850">
        <v>1179.75</v>
      </c>
      <c r="F9850">
        <v>1177.75</v>
      </c>
      <c r="G9850">
        <v>1179</v>
      </c>
      <c r="H9850">
        <v>30544</v>
      </c>
      <c r="M9850"/>
      <c r="N9850"/>
      <c r="O9850"/>
      <c r="P9850"/>
      <c r="Q9850"/>
    </row>
    <row r="9851" spans="1:17" x14ac:dyDescent="0.2">
      <c r="A9851" t="s">
        <v>24</v>
      </c>
      <c r="B9851" s="1">
        <v>40658</v>
      </c>
      <c r="C9851" s="2">
        <v>0.60416666666666663</v>
      </c>
      <c r="D9851">
        <v>1178.75</v>
      </c>
      <c r="E9851">
        <v>1179</v>
      </c>
      <c r="F9851">
        <v>1177.25</v>
      </c>
      <c r="G9851">
        <v>1178.25</v>
      </c>
      <c r="H9851">
        <v>29793</v>
      </c>
      <c r="M9851"/>
      <c r="N9851"/>
      <c r="O9851"/>
      <c r="P9851"/>
      <c r="Q9851"/>
    </row>
    <row r="9852" spans="1:17" x14ac:dyDescent="0.2">
      <c r="A9852" t="s">
        <v>24</v>
      </c>
      <c r="B9852" s="1">
        <v>40658</v>
      </c>
      <c r="C9852" s="2">
        <v>0.63541666666666663</v>
      </c>
      <c r="D9852">
        <v>1178.5</v>
      </c>
      <c r="E9852">
        <v>1179.25</v>
      </c>
      <c r="F9852">
        <v>1177.5</v>
      </c>
      <c r="G9852">
        <v>1178</v>
      </c>
      <c r="H9852">
        <v>99570</v>
      </c>
      <c r="M9852"/>
      <c r="N9852"/>
      <c r="O9852"/>
      <c r="P9852"/>
      <c r="Q9852"/>
    </row>
    <row r="9853" spans="1:17" x14ac:dyDescent="0.2">
      <c r="A9853" t="s">
        <v>24</v>
      </c>
      <c r="B9853" s="1">
        <v>40659</v>
      </c>
      <c r="C9853" s="2">
        <v>0.39583333333333331</v>
      </c>
      <c r="D9853">
        <v>1183</v>
      </c>
      <c r="E9853">
        <v>1186.75</v>
      </c>
      <c r="F9853">
        <v>1181.5</v>
      </c>
      <c r="G9853">
        <v>1185.75</v>
      </c>
      <c r="H9853">
        <v>322697</v>
      </c>
      <c r="I9853" t="b">
        <f>AND(HOUR(C9853)=9,MINUTE(C9853)=30,HOUR(C9852)=15,MINUTE(C9852)=15)</f>
        <v>1</v>
      </c>
      <c r="J9853">
        <f>MAX(E9853:E9859)</f>
        <v>1193.25</v>
      </c>
      <c r="K9853">
        <f>MIN(F9853:F9859)</f>
        <v>1181.5</v>
      </c>
      <c r="L9853">
        <f>E9853</f>
        <v>1186.75</v>
      </c>
      <c r="M9853" s="6">
        <f>+F9853</f>
        <v>1181.5</v>
      </c>
      <c r="N9853" s="6">
        <f>IF(F9853&gt;J9846,F9853-J9846,FALSE)</f>
        <v>0.5</v>
      </c>
      <c r="O9853" s="6" t="b">
        <f>IF(L9853&lt;K9846,K9846-L9853,FALSE)</f>
        <v>0</v>
      </c>
      <c r="P9853" s="6" t="b">
        <f>IF(AND(N9853&lt;&gt;FALSE,K9853&lt;=J9846),TRUE,FALSE)</f>
        <v>0</v>
      </c>
      <c r="Q9853" s="6" t="b">
        <f>IF(AND(O9853&lt;&gt;FALSE,J9853&gt;K9846),TRUE,FALSE)</f>
        <v>0</v>
      </c>
    </row>
    <row r="9854" spans="1:17" x14ac:dyDescent="0.2">
      <c r="A9854" t="s">
        <v>24</v>
      </c>
      <c r="B9854" s="1">
        <v>40659</v>
      </c>
      <c r="C9854" s="2">
        <v>0.4375</v>
      </c>
      <c r="D9854">
        <v>1186</v>
      </c>
      <c r="E9854">
        <v>1190.5</v>
      </c>
      <c r="F9854">
        <v>1185.5</v>
      </c>
      <c r="G9854">
        <v>1189.75</v>
      </c>
      <c r="H9854">
        <v>218399</v>
      </c>
      <c r="M9854"/>
      <c r="N9854"/>
      <c r="O9854"/>
      <c r="P9854"/>
      <c r="Q9854"/>
    </row>
    <row r="9855" spans="1:17" x14ac:dyDescent="0.2">
      <c r="A9855" t="s">
        <v>24</v>
      </c>
      <c r="B9855" s="1">
        <v>40659</v>
      </c>
      <c r="C9855" s="2">
        <v>0.47916666666666669</v>
      </c>
      <c r="D9855">
        <v>1190</v>
      </c>
      <c r="E9855">
        <v>1193.25</v>
      </c>
      <c r="F9855">
        <v>1190</v>
      </c>
      <c r="G9855">
        <v>1191</v>
      </c>
      <c r="H9855">
        <v>199543</v>
      </c>
      <c r="M9855"/>
      <c r="N9855"/>
      <c r="O9855"/>
      <c r="P9855"/>
      <c r="Q9855"/>
    </row>
    <row r="9856" spans="1:17" x14ac:dyDescent="0.2">
      <c r="A9856" t="s">
        <v>24</v>
      </c>
      <c r="B9856" s="1">
        <v>40659</v>
      </c>
      <c r="C9856" s="2">
        <v>0.52083333333333337</v>
      </c>
      <c r="D9856">
        <v>1191.25</v>
      </c>
      <c r="E9856">
        <v>1191.75</v>
      </c>
      <c r="F9856">
        <v>1189.75</v>
      </c>
      <c r="G9856">
        <v>1190.25</v>
      </c>
      <c r="H9856">
        <v>81367</v>
      </c>
      <c r="M9856"/>
      <c r="N9856"/>
      <c r="O9856"/>
      <c r="P9856"/>
      <c r="Q9856"/>
    </row>
    <row r="9857" spans="1:17" x14ac:dyDescent="0.2">
      <c r="A9857" t="s">
        <v>24</v>
      </c>
      <c r="B9857" s="1">
        <v>40659</v>
      </c>
      <c r="C9857" s="2">
        <v>0.5625</v>
      </c>
      <c r="D9857">
        <v>1190</v>
      </c>
      <c r="E9857">
        <v>1191</v>
      </c>
      <c r="F9857">
        <v>1188.5</v>
      </c>
      <c r="G9857">
        <v>1191</v>
      </c>
      <c r="H9857">
        <v>89844</v>
      </c>
      <c r="M9857"/>
      <c r="N9857"/>
      <c r="O9857"/>
      <c r="P9857"/>
      <c r="Q9857"/>
    </row>
    <row r="9858" spans="1:17" x14ac:dyDescent="0.2">
      <c r="A9858" t="s">
        <v>24</v>
      </c>
      <c r="B9858" s="1">
        <v>40659</v>
      </c>
      <c r="C9858" s="2">
        <v>0.60416666666666663</v>
      </c>
      <c r="D9858">
        <v>1191</v>
      </c>
      <c r="E9858">
        <v>1192.5</v>
      </c>
      <c r="F9858">
        <v>1190</v>
      </c>
      <c r="G9858">
        <v>1190.25</v>
      </c>
      <c r="H9858">
        <v>85054</v>
      </c>
      <c r="M9858"/>
      <c r="N9858"/>
      <c r="O9858"/>
      <c r="P9858"/>
      <c r="Q9858"/>
    </row>
    <row r="9859" spans="1:17" x14ac:dyDescent="0.2">
      <c r="A9859" t="s">
        <v>24</v>
      </c>
      <c r="B9859" s="1">
        <v>40659</v>
      </c>
      <c r="C9859" s="2">
        <v>0.63541666666666663</v>
      </c>
      <c r="D9859">
        <v>1190.5</v>
      </c>
      <c r="E9859">
        <v>1190.75</v>
      </c>
      <c r="F9859">
        <v>1187.5</v>
      </c>
      <c r="G9859">
        <v>1187.75</v>
      </c>
      <c r="H9859">
        <v>192095</v>
      </c>
      <c r="M9859"/>
      <c r="N9859"/>
      <c r="O9859"/>
      <c r="P9859"/>
      <c r="Q9859"/>
    </row>
    <row r="9860" spans="1:17" x14ac:dyDescent="0.2">
      <c r="A9860" t="s">
        <v>24</v>
      </c>
      <c r="B9860" s="1">
        <v>40660</v>
      </c>
      <c r="C9860" s="2">
        <v>0.39583333333333331</v>
      </c>
      <c r="D9860">
        <v>1193.25</v>
      </c>
      <c r="E9860">
        <v>1193.5</v>
      </c>
      <c r="F9860">
        <v>1188.75</v>
      </c>
      <c r="G9860">
        <v>1190</v>
      </c>
      <c r="H9860">
        <v>249591</v>
      </c>
      <c r="I9860" t="b">
        <f>AND(HOUR(C9860)=9,MINUTE(C9860)=30,HOUR(C9859)=15,MINUTE(C9859)=15)</f>
        <v>1</v>
      </c>
      <c r="J9860">
        <f>MAX(E9860:E9866)</f>
        <v>1201.25</v>
      </c>
      <c r="K9860">
        <f>MIN(F9860:F9866)</f>
        <v>1187.25</v>
      </c>
      <c r="L9860">
        <f>E9860</f>
        <v>1193.5</v>
      </c>
      <c r="M9860" s="6">
        <f>+F9860</f>
        <v>1188.75</v>
      </c>
      <c r="N9860" s="6" t="b">
        <f>IF(F9860&gt;J9853,F9860-J9853,FALSE)</f>
        <v>0</v>
      </c>
      <c r="O9860" s="6" t="b">
        <f>IF(L9860&lt;K9853,K9853-L9860,FALSE)</f>
        <v>0</v>
      </c>
      <c r="P9860" s="6" t="b">
        <f>IF(AND(N9860&lt;&gt;FALSE,K9860&lt;=J9853),TRUE,FALSE)</f>
        <v>0</v>
      </c>
      <c r="Q9860" s="6" t="b">
        <f>IF(AND(O9860&lt;&gt;FALSE,J9860&gt;K9853),TRUE,FALSE)</f>
        <v>0</v>
      </c>
    </row>
    <row r="9861" spans="1:17" x14ac:dyDescent="0.2">
      <c r="A9861" t="s">
        <v>24</v>
      </c>
      <c r="B9861" s="1">
        <v>40660</v>
      </c>
      <c r="C9861" s="2">
        <v>0.4375</v>
      </c>
      <c r="D9861">
        <v>1190</v>
      </c>
      <c r="E9861">
        <v>1190</v>
      </c>
      <c r="F9861">
        <v>1187.25</v>
      </c>
      <c r="G9861">
        <v>1189.5</v>
      </c>
      <c r="H9861">
        <v>146919</v>
      </c>
      <c r="M9861"/>
      <c r="N9861"/>
      <c r="O9861"/>
      <c r="P9861"/>
      <c r="Q9861"/>
    </row>
    <row r="9862" spans="1:17" x14ac:dyDescent="0.2">
      <c r="A9862" t="s">
        <v>24</v>
      </c>
      <c r="B9862" s="1">
        <v>40660</v>
      </c>
      <c r="C9862" s="2">
        <v>0.47916666666666669</v>
      </c>
      <c r="D9862">
        <v>1189.5</v>
      </c>
      <c r="E9862">
        <v>1190.5</v>
      </c>
      <c r="F9862">
        <v>1188.25</v>
      </c>
      <c r="G9862">
        <v>1189</v>
      </c>
      <c r="H9862">
        <v>85675</v>
      </c>
      <c r="M9862"/>
      <c r="N9862"/>
      <c r="O9862"/>
      <c r="P9862"/>
      <c r="Q9862"/>
    </row>
    <row r="9863" spans="1:17" x14ac:dyDescent="0.2">
      <c r="A9863" t="s">
        <v>24</v>
      </c>
      <c r="B9863" s="1">
        <v>40660</v>
      </c>
      <c r="C9863" s="2">
        <v>0.52083333333333337</v>
      </c>
      <c r="D9863">
        <v>1189.25</v>
      </c>
      <c r="E9863">
        <v>1193.5</v>
      </c>
      <c r="F9863">
        <v>1188.5</v>
      </c>
      <c r="G9863">
        <v>1192</v>
      </c>
      <c r="H9863">
        <v>169359</v>
      </c>
      <c r="M9863"/>
      <c r="N9863"/>
      <c r="O9863"/>
      <c r="P9863"/>
      <c r="Q9863"/>
    </row>
    <row r="9864" spans="1:17" x14ac:dyDescent="0.2">
      <c r="A9864" t="s">
        <v>24</v>
      </c>
      <c r="B9864" s="1">
        <v>40660</v>
      </c>
      <c r="C9864" s="2">
        <v>0.5625</v>
      </c>
      <c r="D9864">
        <v>1192.25</v>
      </c>
      <c r="E9864">
        <v>1194.5</v>
      </c>
      <c r="F9864">
        <v>1191.25</v>
      </c>
      <c r="G9864">
        <v>1191.25</v>
      </c>
      <c r="H9864">
        <v>128422</v>
      </c>
      <c r="M9864"/>
      <c r="N9864"/>
      <c r="O9864"/>
      <c r="P9864"/>
      <c r="Q9864"/>
    </row>
    <row r="9865" spans="1:17" x14ac:dyDescent="0.2">
      <c r="A9865" t="s">
        <v>24</v>
      </c>
      <c r="B9865" s="1">
        <v>40660</v>
      </c>
      <c r="C9865" s="2">
        <v>0.60416666666666663</v>
      </c>
      <c r="D9865">
        <v>1191.5</v>
      </c>
      <c r="E9865">
        <v>1197</v>
      </c>
      <c r="F9865">
        <v>1191.25</v>
      </c>
      <c r="G9865">
        <v>1196.75</v>
      </c>
      <c r="H9865">
        <v>165981</v>
      </c>
      <c r="M9865"/>
      <c r="N9865"/>
      <c r="O9865"/>
      <c r="P9865"/>
      <c r="Q9865"/>
    </row>
    <row r="9866" spans="1:17" x14ac:dyDescent="0.2">
      <c r="A9866" t="s">
        <v>24</v>
      </c>
      <c r="B9866" s="1">
        <v>40660</v>
      </c>
      <c r="C9866" s="2">
        <v>0.63541666666666663</v>
      </c>
      <c r="D9866">
        <v>1196.75</v>
      </c>
      <c r="E9866">
        <v>1201.25</v>
      </c>
      <c r="F9866">
        <v>1196.5</v>
      </c>
      <c r="G9866">
        <v>1199</v>
      </c>
      <c r="H9866">
        <v>266265</v>
      </c>
      <c r="M9866"/>
      <c r="N9866"/>
      <c r="O9866"/>
      <c r="P9866"/>
      <c r="Q9866"/>
    </row>
    <row r="9867" spans="1:17" x14ac:dyDescent="0.2">
      <c r="A9867" t="s">
        <v>24</v>
      </c>
      <c r="B9867" s="1">
        <v>40661</v>
      </c>
      <c r="C9867" s="2">
        <v>0.39583333333333331</v>
      </c>
      <c r="D9867">
        <v>1197</v>
      </c>
      <c r="E9867">
        <v>1201</v>
      </c>
      <c r="F9867">
        <v>1196.5</v>
      </c>
      <c r="G9867">
        <v>1199.5</v>
      </c>
      <c r="H9867">
        <v>269267</v>
      </c>
      <c r="I9867" t="b">
        <f>AND(HOUR(C9867)=9,MINUTE(C9867)=30,HOUR(C9866)=15,MINUTE(C9866)=15)</f>
        <v>1</v>
      </c>
      <c r="J9867">
        <f>MAX(E9867:E9873)</f>
        <v>1205.5</v>
      </c>
      <c r="K9867">
        <f>MIN(F9867:F9873)</f>
        <v>1196.5</v>
      </c>
      <c r="L9867">
        <f>E9867</f>
        <v>1201</v>
      </c>
      <c r="M9867" s="6">
        <f>+F9867</f>
        <v>1196.5</v>
      </c>
      <c r="N9867" s="6" t="b">
        <f>IF(F9867&gt;J9860,F9867-J9860,FALSE)</f>
        <v>0</v>
      </c>
      <c r="O9867" s="6" t="b">
        <f>IF(L9867&lt;K9860,K9860-L9867,FALSE)</f>
        <v>0</v>
      </c>
      <c r="P9867" s="6" t="b">
        <f>IF(AND(N9867&lt;&gt;FALSE,K9867&lt;=J9860),TRUE,FALSE)</f>
        <v>0</v>
      </c>
      <c r="Q9867" s="6" t="b">
        <f>IF(AND(O9867&lt;&gt;FALSE,J9867&gt;K9860),TRUE,FALSE)</f>
        <v>0</v>
      </c>
    </row>
    <row r="9868" spans="1:17" x14ac:dyDescent="0.2">
      <c r="A9868" t="s">
        <v>24</v>
      </c>
      <c r="B9868" s="1">
        <v>40661</v>
      </c>
      <c r="C9868" s="2">
        <v>0.4375</v>
      </c>
      <c r="D9868">
        <v>1199.25</v>
      </c>
      <c r="E9868">
        <v>1202.25</v>
      </c>
      <c r="F9868">
        <v>1198.5</v>
      </c>
      <c r="G9868">
        <v>1201.25</v>
      </c>
      <c r="H9868">
        <v>196308</v>
      </c>
      <c r="M9868"/>
      <c r="N9868"/>
      <c r="O9868"/>
      <c r="P9868"/>
      <c r="Q9868"/>
    </row>
    <row r="9869" spans="1:17" x14ac:dyDescent="0.2">
      <c r="A9869" t="s">
        <v>24</v>
      </c>
      <c r="B9869" s="1">
        <v>40661</v>
      </c>
      <c r="C9869" s="2">
        <v>0.47916666666666669</v>
      </c>
      <c r="D9869">
        <v>1201</v>
      </c>
      <c r="E9869">
        <v>1201.75</v>
      </c>
      <c r="F9869">
        <v>1198</v>
      </c>
      <c r="G9869">
        <v>1200.75</v>
      </c>
      <c r="H9869">
        <v>238595</v>
      </c>
      <c r="M9869"/>
      <c r="N9869"/>
      <c r="O9869"/>
      <c r="P9869"/>
      <c r="Q9869"/>
    </row>
    <row r="9870" spans="1:17" x14ac:dyDescent="0.2">
      <c r="A9870" t="s">
        <v>24</v>
      </c>
      <c r="B9870" s="1">
        <v>40661</v>
      </c>
      <c r="C9870" s="2">
        <v>0.52083333333333337</v>
      </c>
      <c r="D9870">
        <v>1201</v>
      </c>
      <c r="E9870">
        <v>1201.75</v>
      </c>
      <c r="F9870">
        <v>1198</v>
      </c>
      <c r="G9870">
        <v>1199.5</v>
      </c>
      <c r="H9870">
        <v>199888</v>
      </c>
      <c r="M9870"/>
      <c r="N9870"/>
      <c r="O9870"/>
      <c r="P9870"/>
      <c r="Q9870"/>
    </row>
    <row r="9871" spans="1:17" x14ac:dyDescent="0.2">
      <c r="A9871" t="s">
        <v>24</v>
      </c>
      <c r="B9871" s="1">
        <v>40661</v>
      </c>
      <c r="C9871" s="2">
        <v>0.5625</v>
      </c>
      <c r="D9871">
        <v>1199.5</v>
      </c>
      <c r="E9871">
        <v>1201.25</v>
      </c>
      <c r="F9871">
        <v>1198.5</v>
      </c>
      <c r="G9871">
        <v>1200.5</v>
      </c>
      <c r="H9871">
        <v>98663</v>
      </c>
      <c r="M9871"/>
      <c r="N9871"/>
      <c r="O9871"/>
      <c r="P9871"/>
      <c r="Q9871"/>
    </row>
    <row r="9872" spans="1:17" x14ac:dyDescent="0.2">
      <c r="A9872" t="s">
        <v>24</v>
      </c>
      <c r="B9872" s="1">
        <v>40661</v>
      </c>
      <c r="C9872" s="2">
        <v>0.60416666666666663</v>
      </c>
      <c r="D9872">
        <v>1200.25</v>
      </c>
      <c r="E9872">
        <v>1202.75</v>
      </c>
      <c r="F9872">
        <v>1200.25</v>
      </c>
      <c r="G9872">
        <v>1202.5</v>
      </c>
      <c r="H9872">
        <v>117078</v>
      </c>
      <c r="M9872"/>
      <c r="N9872"/>
      <c r="O9872"/>
      <c r="P9872"/>
      <c r="Q9872"/>
    </row>
    <row r="9873" spans="1:17" x14ac:dyDescent="0.2">
      <c r="A9873" t="s">
        <v>24</v>
      </c>
      <c r="B9873" s="1">
        <v>40661</v>
      </c>
      <c r="C9873" s="2">
        <v>0.63541666666666663</v>
      </c>
      <c r="D9873">
        <v>1202.5</v>
      </c>
      <c r="E9873">
        <v>1205.5</v>
      </c>
      <c r="F9873">
        <v>1201.25</v>
      </c>
      <c r="G9873">
        <v>1202.25</v>
      </c>
      <c r="H9873">
        <v>347678</v>
      </c>
      <c r="M9873"/>
      <c r="N9873"/>
      <c r="O9873"/>
      <c r="P9873"/>
      <c r="Q9873"/>
    </row>
    <row r="9874" spans="1:17" x14ac:dyDescent="0.2">
      <c r="A9874" t="s">
        <v>24</v>
      </c>
      <c r="B9874" s="1">
        <v>40662</v>
      </c>
      <c r="C9874" s="2">
        <v>0.39583333333333331</v>
      </c>
      <c r="D9874">
        <v>1204</v>
      </c>
      <c r="E9874">
        <v>1205.75</v>
      </c>
      <c r="F9874">
        <v>1202.25</v>
      </c>
      <c r="G9874">
        <v>1204.5</v>
      </c>
      <c r="H9874">
        <v>230148</v>
      </c>
      <c r="I9874" t="b">
        <f>AND(HOUR(C9874)=9,MINUTE(C9874)=30,HOUR(C9873)=15,MINUTE(C9873)=15)</f>
        <v>1</v>
      </c>
      <c r="J9874">
        <f>MAX(E9874:E9880)</f>
        <v>1210.75</v>
      </c>
      <c r="K9874">
        <f>MIN(F9874:F9880)</f>
        <v>1202.25</v>
      </c>
      <c r="L9874">
        <f>E9874</f>
        <v>1205.75</v>
      </c>
      <c r="M9874" s="6">
        <f>+F9874</f>
        <v>1202.25</v>
      </c>
      <c r="N9874" s="6" t="b">
        <f>IF(F9874&gt;J9867,F9874-J9867,FALSE)</f>
        <v>0</v>
      </c>
      <c r="O9874" s="6" t="b">
        <f>IF(L9874&lt;K9867,K9867-L9874,FALSE)</f>
        <v>0</v>
      </c>
      <c r="P9874" s="6" t="b">
        <f>IF(AND(N9874&lt;&gt;FALSE,K9874&lt;=J9867),TRUE,FALSE)</f>
        <v>0</v>
      </c>
      <c r="Q9874" s="6" t="b">
        <f>IF(AND(O9874&lt;&gt;FALSE,J9874&gt;K9867),TRUE,FALSE)</f>
        <v>0</v>
      </c>
    </row>
    <row r="9875" spans="1:17" x14ac:dyDescent="0.2">
      <c r="A9875" t="s">
        <v>24</v>
      </c>
      <c r="B9875" s="1">
        <v>40662</v>
      </c>
      <c r="C9875" s="2">
        <v>0.4375</v>
      </c>
      <c r="D9875">
        <v>1204.5</v>
      </c>
      <c r="E9875">
        <v>1205.5</v>
      </c>
      <c r="F9875">
        <v>1203.5</v>
      </c>
      <c r="G9875">
        <v>1204.75</v>
      </c>
      <c r="H9875">
        <v>155541</v>
      </c>
      <c r="M9875"/>
      <c r="N9875"/>
      <c r="O9875"/>
      <c r="P9875"/>
      <c r="Q9875"/>
    </row>
    <row r="9876" spans="1:17" x14ac:dyDescent="0.2">
      <c r="A9876" t="s">
        <v>24</v>
      </c>
      <c r="B9876" s="1">
        <v>40662</v>
      </c>
      <c r="C9876" s="2">
        <v>0.47916666666666669</v>
      </c>
      <c r="D9876">
        <v>1204.5</v>
      </c>
      <c r="E9876">
        <v>1207.25</v>
      </c>
      <c r="F9876">
        <v>1204.25</v>
      </c>
      <c r="G9876">
        <v>1206.75</v>
      </c>
      <c r="H9876">
        <v>169815</v>
      </c>
      <c r="M9876"/>
      <c r="N9876"/>
      <c r="O9876"/>
      <c r="P9876"/>
      <c r="Q9876"/>
    </row>
    <row r="9877" spans="1:17" x14ac:dyDescent="0.2">
      <c r="A9877" t="s">
        <v>24</v>
      </c>
      <c r="B9877" s="1">
        <v>40662</v>
      </c>
      <c r="C9877" s="2">
        <v>0.52083333333333337</v>
      </c>
      <c r="D9877">
        <v>1207</v>
      </c>
      <c r="E9877">
        <v>1207.5</v>
      </c>
      <c r="F9877">
        <v>1206.5</v>
      </c>
      <c r="G9877">
        <v>1206.75</v>
      </c>
      <c r="H9877">
        <v>56619</v>
      </c>
      <c r="M9877"/>
      <c r="N9877"/>
      <c r="O9877"/>
      <c r="P9877"/>
      <c r="Q9877"/>
    </row>
    <row r="9878" spans="1:17" x14ac:dyDescent="0.2">
      <c r="A9878" t="s">
        <v>24</v>
      </c>
      <c r="B9878" s="1">
        <v>40662</v>
      </c>
      <c r="C9878" s="2">
        <v>0.5625</v>
      </c>
      <c r="D9878">
        <v>1206.75</v>
      </c>
      <c r="E9878">
        <v>1207.75</v>
      </c>
      <c r="F9878">
        <v>1205.75</v>
      </c>
      <c r="G9878">
        <v>1206.5</v>
      </c>
      <c r="H9878">
        <v>71025</v>
      </c>
      <c r="M9878"/>
      <c r="N9878"/>
      <c r="O9878"/>
      <c r="P9878"/>
      <c r="Q9878"/>
    </row>
    <row r="9879" spans="1:17" x14ac:dyDescent="0.2">
      <c r="A9879" t="s">
        <v>24</v>
      </c>
      <c r="B9879" s="1">
        <v>40662</v>
      </c>
      <c r="C9879" s="2">
        <v>0.60416666666666663</v>
      </c>
      <c r="D9879">
        <v>1206.5</v>
      </c>
      <c r="E9879">
        <v>1208</v>
      </c>
      <c r="F9879">
        <v>1204.5</v>
      </c>
      <c r="G9879">
        <v>1205.25</v>
      </c>
      <c r="H9879">
        <v>113060</v>
      </c>
      <c r="M9879"/>
      <c r="N9879"/>
      <c r="O9879"/>
      <c r="P9879"/>
      <c r="Q9879"/>
    </row>
    <row r="9880" spans="1:17" x14ac:dyDescent="0.2">
      <c r="A9880" t="s">
        <v>24</v>
      </c>
      <c r="B9880" s="1">
        <v>40662</v>
      </c>
      <c r="C9880" s="2">
        <v>0.63541666666666663</v>
      </c>
      <c r="D9880">
        <v>1205.25</v>
      </c>
      <c r="E9880">
        <v>1210.75</v>
      </c>
      <c r="F9880">
        <v>1205</v>
      </c>
      <c r="G9880">
        <v>1210.5</v>
      </c>
      <c r="H9880">
        <v>343573</v>
      </c>
      <c r="M9880"/>
      <c r="N9880"/>
      <c r="O9880"/>
      <c r="P9880"/>
      <c r="Q9880"/>
    </row>
    <row r="9881" spans="1:17" x14ac:dyDescent="0.2">
      <c r="A9881" t="s">
        <v>24</v>
      </c>
      <c r="B9881" s="1">
        <v>40665</v>
      </c>
      <c r="C9881" s="2">
        <v>0.39583333333333331</v>
      </c>
      <c r="D9881">
        <v>1212.75</v>
      </c>
      <c r="E9881">
        <v>1213.5</v>
      </c>
      <c r="F9881">
        <v>1208.75</v>
      </c>
      <c r="G9881">
        <v>1213.25</v>
      </c>
      <c r="H9881">
        <v>299658</v>
      </c>
      <c r="I9881" t="b">
        <f>AND(HOUR(C9881)=9,MINUTE(C9881)=30,HOUR(C9880)=15,MINUTE(C9880)=15)</f>
        <v>1</v>
      </c>
      <c r="J9881">
        <f>MAX(E9881:E9887)</f>
        <v>1214.25</v>
      </c>
      <c r="K9881">
        <f>MIN(F9881:F9887)</f>
        <v>1201.75</v>
      </c>
      <c r="L9881">
        <f>E9881</f>
        <v>1213.5</v>
      </c>
      <c r="M9881" s="6">
        <f>+F9881</f>
        <v>1208.75</v>
      </c>
      <c r="N9881" s="6" t="b">
        <f>IF(F9881&gt;J9874,F9881-J9874,FALSE)</f>
        <v>0</v>
      </c>
      <c r="O9881" s="6" t="b">
        <f>IF(L9881&lt;K9874,K9874-L9881,FALSE)</f>
        <v>0</v>
      </c>
      <c r="P9881" s="6" t="b">
        <f>IF(AND(N9881&lt;&gt;FALSE,K9881&lt;=J9874),TRUE,FALSE)</f>
        <v>0</v>
      </c>
      <c r="Q9881" s="6" t="b">
        <f>IF(AND(O9881&lt;&gt;FALSE,J9881&gt;K9874),TRUE,FALSE)</f>
        <v>0</v>
      </c>
    </row>
    <row r="9882" spans="1:17" x14ac:dyDescent="0.2">
      <c r="A9882" t="s">
        <v>24</v>
      </c>
      <c r="B9882" s="1">
        <v>40665</v>
      </c>
      <c r="C9882" s="2">
        <v>0.4375</v>
      </c>
      <c r="D9882">
        <v>1213.25</v>
      </c>
      <c r="E9882">
        <v>1214.25</v>
      </c>
      <c r="F9882">
        <v>1210</v>
      </c>
      <c r="G9882">
        <v>1210</v>
      </c>
      <c r="H9882">
        <v>173516</v>
      </c>
      <c r="M9882"/>
      <c r="N9882"/>
      <c r="O9882"/>
      <c r="P9882"/>
      <c r="Q9882"/>
    </row>
    <row r="9883" spans="1:17" x14ac:dyDescent="0.2">
      <c r="A9883" t="s">
        <v>24</v>
      </c>
      <c r="B9883" s="1">
        <v>40665</v>
      </c>
      <c r="C9883" s="2">
        <v>0.47916666666666669</v>
      </c>
      <c r="D9883">
        <v>1210.25</v>
      </c>
      <c r="E9883">
        <v>1210.5</v>
      </c>
      <c r="F9883">
        <v>1204.75</v>
      </c>
      <c r="G9883">
        <v>1205.25</v>
      </c>
      <c r="H9883">
        <v>291903</v>
      </c>
      <c r="M9883"/>
      <c r="N9883"/>
      <c r="O9883"/>
      <c r="P9883"/>
      <c r="Q9883"/>
    </row>
    <row r="9884" spans="1:17" x14ac:dyDescent="0.2">
      <c r="A9884" t="s">
        <v>24</v>
      </c>
      <c r="B9884" s="1">
        <v>40665</v>
      </c>
      <c r="C9884" s="2">
        <v>0.52083333333333337</v>
      </c>
      <c r="D9884">
        <v>1205</v>
      </c>
      <c r="E9884">
        <v>1208.25</v>
      </c>
      <c r="F9884">
        <v>1203.75</v>
      </c>
      <c r="G9884">
        <v>1208</v>
      </c>
      <c r="H9884">
        <v>184727</v>
      </c>
      <c r="M9884"/>
      <c r="N9884"/>
      <c r="O9884"/>
      <c r="P9884"/>
      <c r="Q9884"/>
    </row>
    <row r="9885" spans="1:17" x14ac:dyDescent="0.2">
      <c r="A9885" t="s">
        <v>24</v>
      </c>
      <c r="B9885" s="1">
        <v>40665</v>
      </c>
      <c r="C9885" s="2">
        <v>0.5625</v>
      </c>
      <c r="D9885">
        <v>1208</v>
      </c>
      <c r="E9885">
        <v>1209</v>
      </c>
      <c r="F9885">
        <v>1206.5</v>
      </c>
      <c r="G9885">
        <v>1206.75</v>
      </c>
      <c r="H9885">
        <v>97747</v>
      </c>
      <c r="M9885"/>
      <c r="N9885"/>
      <c r="O9885"/>
      <c r="P9885"/>
      <c r="Q9885"/>
    </row>
    <row r="9886" spans="1:17" x14ac:dyDescent="0.2">
      <c r="A9886" t="s">
        <v>24</v>
      </c>
      <c r="B9886" s="1">
        <v>40665</v>
      </c>
      <c r="C9886" s="2">
        <v>0.60416666666666663</v>
      </c>
      <c r="D9886">
        <v>1206.75</v>
      </c>
      <c r="E9886">
        <v>1207.5</v>
      </c>
      <c r="F9886">
        <v>1203.75</v>
      </c>
      <c r="G9886">
        <v>1204.25</v>
      </c>
      <c r="H9886">
        <v>132792</v>
      </c>
      <c r="M9886"/>
      <c r="N9886"/>
      <c r="O9886"/>
      <c r="P9886"/>
      <c r="Q9886"/>
    </row>
    <row r="9887" spans="1:17" x14ac:dyDescent="0.2">
      <c r="A9887" t="s">
        <v>24</v>
      </c>
      <c r="B9887" s="1">
        <v>40665</v>
      </c>
      <c r="C9887" s="2">
        <v>0.63541666666666663</v>
      </c>
      <c r="D9887">
        <v>1204</v>
      </c>
      <c r="E9887">
        <v>1205.25</v>
      </c>
      <c r="F9887">
        <v>1201.75</v>
      </c>
      <c r="G9887">
        <v>1204.75</v>
      </c>
      <c r="H9887">
        <v>294975</v>
      </c>
      <c r="M9887"/>
      <c r="N9887"/>
      <c r="O9887"/>
      <c r="P9887"/>
      <c r="Q9887"/>
    </row>
    <row r="9888" spans="1:17" x14ac:dyDescent="0.2">
      <c r="A9888" t="s">
        <v>24</v>
      </c>
      <c r="B9888" s="1">
        <v>40666</v>
      </c>
      <c r="C9888" s="2">
        <v>0.39583333333333331</v>
      </c>
      <c r="D9888">
        <v>1201.75</v>
      </c>
      <c r="E9888">
        <v>1204.25</v>
      </c>
      <c r="F9888">
        <v>1199</v>
      </c>
      <c r="G9888">
        <v>1201.75</v>
      </c>
      <c r="H9888">
        <v>335071</v>
      </c>
      <c r="I9888" t="b">
        <f>AND(HOUR(C9888)=9,MINUTE(C9888)=30,HOUR(C9887)=15,MINUTE(C9887)=15)</f>
        <v>1</v>
      </c>
      <c r="J9888">
        <f>MAX(E9888:E9894)</f>
        <v>1204.25</v>
      </c>
      <c r="K9888">
        <f>MIN(F9888:F9894)</f>
        <v>1192.75</v>
      </c>
      <c r="L9888">
        <f>E9888</f>
        <v>1204.25</v>
      </c>
      <c r="M9888" s="6">
        <f>+F9888</f>
        <v>1199</v>
      </c>
      <c r="N9888" s="6" t="b">
        <f>IF(F9888&gt;J9881,F9888-J9881,FALSE)</f>
        <v>0</v>
      </c>
      <c r="O9888" s="6" t="b">
        <f>IF(L9888&lt;K9881,K9881-L9888,FALSE)</f>
        <v>0</v>
      </c>
      <c r="P9888" s="6" t="b">
        <f>IF(AND(N9888&lt;&gt;FALSE,K9888&lt;=J9881),TRUE,FALSE)</f>
        <v>0</v>
      </c>
      <c r="Q9888" s="6" t="b">
        <f>IF(AND(O9888&lt;&gt;FALSE,J9888&gt;K9881),TRUE,FALSE)</f>
        <v>0</v>
      </c>
    </row>
    <row r="9889" spans="1:17" x14ac:dyDescent="0.2">
      <c r="A9889" t="s">
        <v>24</v>
      </c>
      <c r="B9889" s="1">
        <v>40666</v>
      </c>
      <c r="C9889" s="2">
        <v>0.4375</v>
      </c>
      <c r="D9889">
        <v>1202</v>
      </c>
      <c r="E9889">
        <v>1202.75</v>
      </c>
      <c r="F9889">
        <v>1198.25</v>
      </c>
      <c r="G9889">
        <v>1201.75</v>
      </c>
      <c r="H9889">
        <v>216742</v>
      </c>
      <c r="M9889"/>
      <c r="N9889"/>
      <c r="O9889"/>
      <c r="P9889"/>
      <c r="Q9889"/>
    </row>
    <row r="9890" spans="1:17" x14ac:dyDescent="0.2">
      <c r="A9890" t="s">
        <v>24</v>
      </c>
      <c r="B9890" s="1">
        <v>40666</v>
      </c>
      <c r="C9890" s="2">
        <v>0.47916666666666669</v>
      </c>
      <c r="D9890">
        <v>1202</v>
      </c>
      <c r="E9890">
        <v>1204</v>
      </c>
      <c r="F9890">
        <v>1201.5</v>
      </c>
      <c r="G9890">
        <v>1202</v>
      </c>
      <c r="H9890">
        <v>101976</v>
      </c>
      <c r="M9890"/>
      <c r="N9890"/>
      <c r="O9890"/>
      <c r="P9890"/>
      <c r="Q9890"/>
    </row>
    <row r="9891" spans="1:17" x14ac:dyDescent="0.2">
      <c r="A9891" t="s">
        <v>24</v>
      </c>
      <c r="B9891" s="1">
        <v>40666</v>
      </c>
      <c r="C9891" s="2">
        <v>0.52083333333333337</v>
      </c>
      <c r="D9891">
        <v>1202</v>
      </c>
      <c r="E9891">
        <v>1202.25</v>
      </c>
      <c r="F9891">
        <v>1197.75</v>
      </c>
      <c r="G9891">
        <v>1198</v>
      </c>
      <c r="H9891">
        <v>118516</v>
      </c>
      <c r="M9891"/>
      <c r="N9891"/>
      <c r="O9891"/>
      <c r="P9891"/>
      <c r="Q9891"/>
    </row>
    <row r="9892" spans="1:17" x14ac:dyDescent="0.2">
      <c r="A9892" t="s">
        <v>24</v>
      </c>
      <c r="B9892" s="1">
        <v>40666</v>
      </c>
      <c r="C9892" s="2">
        <v>0.5625</v>
      </c>
      <c r="D9892">
        <v>1198</v>
      </c>
      <c r="E9892">
        <v>1199</v>
      </c>
      <c r="F9892">
        <v>1193.75</v>
      </c>
      <c r="G9892">
        <v>1196.25</v>
      </c>
      <c r="H9892">
        <v>191275</v>
      </c>
      <c r="M9892"/>
      <c r="N9892"/>
      <c r="O9892"/>
      <c r="P9892"/>
      <c r="Q9892"/>
    </row>
    <row r="9893" spans="1:17" x14ac:dyDescent="0.2">
      <c r="A9893" t="s">
        <v>24</v>
      </c>
      <c r="B9893" s="1">
        <v>40666</v>
      </c>
      <c r="C9893" s="2">
        <v>0.60416666666666663</v>
      </c>
      <c r="D9893">
        <v>1196.25</v>
      </c>
      <c r="E9893">
        <v>1198.25</v>
      </c>
      <c r="F9893">
        <v>1192.75</v>
      </c>
      <c r="G9893">
        <v>1197.5</v>
      </c>
      <c r="H9893">
        <v>181628</v>
      </c>
      <c r="M9893"/>
      <c r="N9893"/>
      <c r="O9893"/>
      <c r="P9893"/>
      <c r="Q9893"/>
    </row>
    <row r="9894" spans="1:17" x14ac:dyDescent="0.2">
      <c r="A9894" t="s">
        <v>24</v>
      </c>
      <c r="B9894" s="1">
        <v>40666</v>
      </c>
      <c r="C9894" s="2">
        <v>0.63541666666666663</v>
      </c>
      <c r="D9894">
        <v>1197.75</v>
      </c>
      <c r="E9894">
        <v>1200.5</v>
      </c>
      <c r="F9894">
        <v>1196.75</v>
      </c>
      <c r="G9894">
        <v>1199</v>
      </c>
      <c r="H9894">
        <v>283375</v>
      </c>
      <c r="M9894"/>
      <c r="N9894"/>
      <c r="O9894"/>
      <c r="P9894"/>
      <c r="Q9894"/>
    </row>
    <row r="9895" spans="1:17" x14ac:dyDescent="0.2">
      <c r="A9895" t="s">
        <v>24</v>
      </c>
      <c r="B9895" s="1">
        <v>40667</v>
      </c>
      <c r="C9895" s="2">
        <v>0.39583333333333331</v>
      </c>
      <c r="D9895">
        <v>1199.25</v>
      </c>
      <c r="E9895">
        <v>1199.75</v>
      </c>
      <c r="F9895">
        <v>1187.75</v>
      </c>
      <c r="G9895">
        <v>1190.25</v>
      </c>
      <c r="H9895">
        <v>508686</v>
      </c>
      <c r="I9895" t="b">
        <f>AND(HOUR(C9895)=9,MINUTE(C9895)=30,HOUR(C9894)=15,MINUTE(C9894)=15)</f>
        <v>1</v>
      </c>
      <c r="J9895">
        <f>MAX(E9895:E9901)</f>
        <v>1199.75</v>
      </c>
      <c r="K9895">
        <f>MIN(F9895:F9901)</f>
        <v>1184.5</v>
      </c>
      <c r="L9895">
        <f>E9895</f>
        <v>1199.75</v>
      </c>
      <c r="M9895" s="6">
        <f>+F9895</f>
        <v>1187.75</v>
      </c>
      <c r="N9895" s="6" t="b">
        <f>IF(F9895&gt;J9888,F9895-J9888,FALSE)</f>
        <v>0</v>
      </c>
      <c r="O9895" s="6" t="b">
        <f>IF(L9895&lt;K9888,K9888-L9895,FALSE)</f>
        <v>0</v>
      </c>
      <c r="P9895" s="6" t="b">
        <f>IF(AND(N9895&lt;&gt;FALSE,K9895&lt;=J9888),TRUE,FALSE)</f>
        <v>0</v>
      </c>
      <c r="Q9895" s="6" t="b">
        <f>IF(AND(O9895&lt;&gt;FALSE,J9895&gt;K9888),TRUE,FALSE)</f>
        <v>0</v>
      </c>
    </row>
    <row r="9896" spans="1:17" x14ac:dyDescent="0.2">
      <c r="A9896" t="s">
        <v>24</v>
      </c>
      <c r="B9896" s="1">
        <v>40667</v>
      </c>
      <c r="C9896" s="2">
        <v>0.4375</v>
      </c>
      <c r="D9896">
        <v>1190.25</v>
      </c>
      <c r="E9896">
        <v>1191.75</v>
      </c>
      <c r="F9896">
        <v>1185.25</v>
      </c>
      <c r="G9896">
        <v>1187.75</v>
      </c>
      <c r="H9896">
        <v>502952</v>
      </c>
      <c r="M9896"/>
      <c r="N9896"/>
      <c r="O9896"/>
      <c r="P9896"/>
      <c r="Q9896"/>
    </row>
    <row r="9897" spans="1:17" x14ac:dyDescent="0.2">
      <c r="A9897" t="s">
        <v>24</v>
      </c>
      <c r="B9897" s="1">
        <v>40667</v>
      </c>
      <c r="C9897" s="2">
        <v>0.47916666666666669</v>
      </c>
      <c r="D9897">
        <v>1187.75</v>
      </c>
      <c r="E9897">
        <v>1189.5</v>
      </c>
      <c r="F9897">
        <v>1184.75</v>
      </c>
      <c r="G9897">
        <v>1185.75</v>
      </c>
      <c r="H9897">
        <v>167455</v>
      </c>
      <c r="M9897"/>
      <c r="N9897"/>
      <c r="O9897"/>
      <c r="P9897"/>
      <c r="Q9897"/>
    </row>
    <row r="9898" spans="1:17" x14ac:dyDescent="0.2">
      <c r="A9898" t="s">
        <v>24</v>
      </c>
      <c r="B9898" s="1">
        <v>40667</v>
      </c>
      <c r="C9898" s="2">
        <v>0.52083333333333337</v>
      </c>
      <c r="D9898">
        <v>1186</v>
      </c>
      <c r="E9898">
        <v>1190</v>
      </c>
      <c r="F9898">
        <v>1184.5</v>
      </c>
      <c r="G9898">
        <v>1189.25</v>
      </c>
      <c r="H9898">
        <v>252106</v>
      </c>
      <c r="M9898"/>
      <c r="N9898"/>
      <c r="O9898"/>
      <c r="P9898"/>
      <c r="Q9898"/>
    </row>
    <row r="9899" spans="1:17" x14ac:dyDescent="0.2">
      <c r="A9899" t="s">
        <v>24</v>
      </c>
      <c r="B9899" s="1">
        <v>40667</v>
      </c>
      <c r="C9899" s="2">
        <v>0.5625</v>
      </c>
      <c r="D9899">
        <v>1189</v>
      </c>
      <c r="E9899">
        <v>1193.75</v>
      </c>
      <c r="F9899">
        <v>1188.5</v>
      </c>
      <c r="G9899">
        <v>1193</v>
      </c>
      <c r="H9899">
        <v>225179</v>
      </c>
      <c r="M9899"/>
      <c r="N9899"/>
      <c r="O9899"/>
      <c r="P9899"/>
      <c r="Q9899"/>
    </row>
    <row r="9900" spans="1:17" x14ac:dyDescent="0.2">
      <c r="A9900" t="s">
        <v>24</v>
      </c>
      <c r="B9900" s="1">
        <v>40667</v>
      </c>
      <c r="C9900" s="2">
        <v>0.60416666666666663</v>
      </c>
      <c r="D9900">
        <v>1193</v>
      </c>
      <c r="E9900">
        <v>1194.5</v>
      </c>
      <c r="F9900">
        <v>1189.25</v>
      </c>
      <c r="G9900">
        <v>1192.5</v>
      </c>
      <c r="H9900">
        <v>189017</v>
      </c>
      <c r="M9900"/>
      <c r="N9900"/>
      <c r="O9900"/>
      <c r="P9900"/>
      <c r="Q9900"/>
    </row>
    <row r="9901" spans="1:17" x14ac:dyDescent="0.2">
      <c r="A9901" t="s">
        <v>24</v>
      </c>
      <c r="B9901" s="1">
        <v>40667</v>
      </c>
      <c r="C9901" s="2">
        <v>0.63541666666666663</v>
      </c>
      <c r="D9901">
        <v>1192.5</v>
      </c>
      <c r="E9901">
        <v>1193</v>
      </c>
      <c r="F9901">
        <v>1189.25</v>
      </c>
      <c r="G9901">
        <v>1190</v>
      </c>
      <c r="H9901">
        <v>275860</v>
      </c>
      <c r="M9901"/>
      <c r="N9901"/>
      <c r="O9901"/>
      <c r="P9901"/>
      <c r="Q9901"/>
    </row>
    <row r="9902" spans="1:17" x14ac:dyDescent="0.2">
      <c r="A9902" t="s">
        <v>24</v>
      </c>
      <c r="B9902" s="1">
        <v>40668</v>
      </c>
      <c r="C9902" s="2">
        <v>0.39583333333333331</v>
      </c>
      <c r="D9902">
        <v>1183</v>
      </c>
      <c r="E9902">
        <v>1187.25</v>
      </c>
      <c r="F9902">
        <v>1179.75</v>
      </c>
      <c r="G9902">
        <v>1183.25</v>
      </c>
      <c r="H9902">
        <v>445350</v>
      </c>
      <c r="I9902" t="b">
        <f>AND(HOUR(C9902)=9,MINUTE(C9902)=30,HOUR(C9901)=15,MINUTE(C9901)=15)</f>
        <v>1</v>
      </c>
      <c r="J9902">
        <f>MAX(E9902:E9908)</f>
        <v>1191.75</v>
      </c>
      <c r="K9902">
        <f>MIN(F9902:F9908)</f>
        <v>1172.25</v>
      </c>
      <c r="L9902">
        <f>E9902</f>
        <v>1187.25</v>
      </c>
      <c r="M9902" s="6">
        <f>+F9902</f>
        <v>1179.75</v>
      </c>
      <c r="N9902" s="6" t="b">
        <f>IF(F9902&gt;J9895,F9902-J9895,FALSE)</f>
        <v>0</v>
      </c>
      <c r="O9902" s="6" t="b">
        <f>IF(L9902&lt;K9895,K9895-L9902,FALSE)</f>
        <v>0</v>
      </c>
      <c r="P9902" s="6" t="b">
        <f>IF(AND(N9902&lt;&gt;FALSE,K9902&lt;=J9895),TRUE,FALSE)</f>
        <v>0</v>
      </c>
      <c r="Q9902" s="6" t="b">
        <f>IF(AND(O9902&lt;&gt;FALSE,J9902&gt;K9895),TRUE,FALSE)</f>
        <v>0</v>
      </c>
    </row>
    <row r="9903" spans="1:17" x14ac:dyDescent="0.2">
      <c r="A9903" t="s">
        <v>24</v>
      </c>
      <c r="B9903" s="1">
        <v>40668</v>
      </c>
      <c r="C9903" s="2">
        <v>0.4375</v>
      </c>
      <c r="D9903">
        <v>1183.25</v>
      </c>
      <c r="E9903">
        <v>1186</v>
      </c>
      <c r="F9903">
        <v>1179</v>
      </c>
      <c r="G9903">
        <v>1182.75</v>
      </c>
      <c r="H9903">
        <v>408886</v>
      </c>
      <c r="M9903"/>
      <c r="N9903"/>
      <c r="O9903"/>
      <c r="P9903"/>
      <c r="Q9903"/>
    </row>
    <row r="9904" spans="1:17" x14ac:dyDescent="0.2">
      <c r="A9904" t="s">
        <v>24</v>
      </c>
      <c r="B9904" s="1">
        <v>40668</v>
      </c>
      <c r="C9904" s="2">
        <v>0.47916666666666669</v>
      </c>
      <c r="D9904">
        <v>1182.75</v>
      </c>
      <c r="E9904">
        <v>1191.75</v>
      </c>
      <c r="F9904">
        <v>1182.25</v>
      </c>
      <c r="G9904">
        <v>1191</v>
      </c>
      <c r="H9904">
        <v>393635</v>
      </c>
      <c r="M9904"/>
      <c r="N9904"/>
      <c r="O9904"/>
      <c r="P9904"/>
      <c r="Q9904"/>
    </row>
    <row r="9905" spans="1:17" x14ac:dyDescent="0.2">
      <c r="A9905" t="s">
        <v>24</v>
      </c>
      <c r="B9905" s="1">
        <v>40668</v>
      </c>
      <c r="C9905" s="2">
        <v>0.52083333333333337</v>
      </c>
      <c r="D9905">
        <v>1190.75</v>
      </c>
      <c r="E9905">
        <v>1191</v>
      </c>
      <c r="F9905">
        <v>1187.25</v>
      </c>
      <c r="G9905">
        <v>1189</v>
      </c>
      <c r="H9905">
        <v>107612</v>
      </c>
      <c r="M9905"/>
      <c r="N9905"/>
      <c r="O9905"/>
      <c r="P9905"/>
      <c r="Q9905"/>
    </row>
    <row r="9906" spans="1:17" x14ac:dyDescent="0.2">
      <c r="A9906" t="s">
        <v>24</v>
      </c>
      <c r="B9906" s="1">
        <v>40668</v>
      </c>
      <c r="C9906" s="2">
        <v>0.5625</v>
      </c>
      <c r="D9906">
        <v>1188.75</v>
      </c>
      <c r="E9906">
        <v>1189.25</v>
      </c>
      <c r="F9906">
        <v>1184.25</v>
      </c>
      <c r="G9906">
        <v>1188.5</v>
      </c>
      <c r="H9906">
        <v>161946</v>
      </c>
      <c r="M9906"/>
      <c r="N9906"/>
      <c r="O9906"/>
      <c r="P9906"/>
      <c r="Q9906"/>
    </row>
    <row r="9907" spans="1:17" x14ac:dyDescent="0.2">
      <c r="A9907" t="s">
        <v>24</v>
      </c>
      <c r="B9907" s="1">
        <v>40668</v>
      </c>
      <c r="C9907" s="2">
        <v>0.60416666666666663</v>
      </c>
      <c r="D9907">
        <v>1188.5</v>
      </c>
      <c r="E9907">
        <v>1189.75</v>
      </c>
      <c r="F9907">
        <v>1172.25</v>
      </c>
      <c r="G9907">
        <v>1172.5</v>
      </c>
      <c r="H9907">
        <v>512781</v>
      </c>
      <c r="M9907"/>
      <c r="N9907"/>
      <c r="O9907"/>
      <c r="P9907"/>
      <c r="Q9907"/>
    </row>
    <row r="9908" spans="1:17" x14ac:dyDescent="0.2">
      <c r="A9908" t="s">
        <v>24</v>
      </c>
      <c r="B9908" s="1">
        <v>40668</v>
      </c>
      <c r="C9908" s="2">
        <v>0.63541666666666663</v>
      </c>
      <c r="D9908">
        <v>1172.5</v>
      </c>
      <c r="E9908">
        <v>1182.5</v>
      </c>
      <c r="F9908">
        <v>1172.25</v>
      </c>
      <c r="G9908">
        <v>1182</v>
      </c>
      <c r="H9908">
        <v>488982</v>
      </c>
      <c r="M9908"/>
      <c r="N9908"/>
      <c r="O9908"/>
      <c r="P9908"/>
      <c r="Q9908"/>
    </row>
    <row r="9909" spans="1:17" x14ac:dyDescent="0.2">
      <c r="A9909" t="s">
        <v>24</v>
      </c>
      <c r="B9909" s="1">
        <v>40669</v>
      </c>
      <c r="C9909" s="2">
        <v>0.39583333333333331</v>
      </c>
      <c r="D9909">
        <v>1191.5</v>
      </c>
      <c r="E9909">
        <v>1196.75</v>
      </c>
      <c r="F9909">
        <v>1190</v>
      </c>
      <c r="G9909">
        <v>1193.75</v>
      </c>
      <c r="H9909">
        <v>451029</v>
      </c>
      <c r="I9909" t="b">
        <f>AND(HOUR(C9909)=9,MINUTE(C9909)=30,HOUR(C9908)=15,MINUTE(C9908)=15)</f>
        <v>1</v>
      </c>
      <c r="J9909">
        <f>MAX(E9909:E9915)</f>
        <v>1198.75</v>
      </c>
      <c r="K9909">
        <f>MIN(F9909:F9915)</f>
        <v>1178.75</v>
      </c>
      <c r="L9909">
        <f>E9909</f>
        <v>1196.75</v>
      </c>
      <c r="M9909" s="6">
        <f>+F9909</f>
        <v>1190</v>
      </c>
      <c r="N9909" s="6" t="b">
        <f>IF(F9909&gt;J9902,F9909-J9902,FALSE)</f>
        <v>0</v>
      </c>
      <c r="O9909" s="6" t="b">
        <f>IF(L9909&lt;K9902,K9902-L9909,FALSE)</f>
        <v>0</v>
      </c>
      <c r="P9909" s="6" t="b">
        <f>IF(AND(N9909&lt;&gt;FALSE,K9909&lt;=J9902),TRUE,FALSE)</f>
        <v>0</v>
      </c>
      <c r="Q9909" s="6" t="b">
        <f>IF(AND(O9909&lt;&gt;FALSE,J9909&gt;K9902),TRUE,FALSE)</f>
        <v>0</v>
      </c>
    </row>
    <row r="9910" spans="1:17" x14ac:dyDescent="0.2">
      <c r="A9910" t="s">
        <v>24</v>
      </c>
      <c r="B9910" s="1">
        <v>40669</v>
      </c>
      <c r="C9910" s="2">
        <v>0.4375</v>
      </c>
      <c r="D9910">
        <v>1193.75</v>
      </c>
      <c r="E9910">
        <v>1198.75</v>
      </c>
      <c r="F9910">
        <v>1193</v>
      </c>
      <c r="G9910">
        <v>1197.25</v>
      </c>
      <c r="H9910">
        <v>276847</v>
      </c>
      <c r="M9910"/>
      <c r="N9910"/>
      <c r="O9910"/>
      <c r="P9910"/>
      <c r="Q9910"/>
    </row>
    <row r="9911" spans="1:17" x14ac:dyDescent="0.2">
      <c r="A9911" t="s">
        <v>24</v>
      </c>
      <c r="B9911" s="1">
        <v>40669</v>
      </c>
      <c r="C9911" s="2">
        <v>0.47916666666666669</v>
      </c>
      <c r="D9911">
        <v>1197.25</v>
      </c>
      <c r="E9911">
        <v>1197.75</v>
      </c>
      <c r="F9911">
        <v>1189.25</v>
      </c>
      <c r="G9911">
        <v>1190.25</v>
      </c>
      <c r="H9911">
        <v>383412</v>
      </c>
      <c r="M9911"/>
      <c r="N9911"/>
      <c r="O9911"/>
      <c r="P9911"/>
      <c r="Q9911"/>
    </row>
    <row r="9912" spans="1:17" x14ac:dyDescent="0.2">
      <c r="A9912" t="s">
        <v>24</v>
      </c>
      <c r="B9912" s="1">
        <v>40669</v>
      </c>
      <c r="C9912" s="2">
        <v>0.52083333333333337</v>
      </c>
      <c r="D9912">
        <v>1190.25</v>
      </c>
      <c r="E9912">
        <v>1192.5</v>
      </c>
      <c r="F9912">
        <v>1182.5</v>
      </c>
      <c r="G9912">
        <v>1185.25</v>
      </c>
      <c r="H9912">
        <v>374571</v>
      </c>
      <c r="M9912"/>
      <c r="N9912"/>
      <c r="O9912"/>
      <c r="P9912"/>
      <c r="Q9912"/>
    </row>
    <row r="9913" spans="1:17" x14ac:dyDescent="0.2">
      <c r="A9913" t="s">
        <v>24</v>
      </c>
      <c r="B9913" s="1">
        <v>40669</v>
      </c>
      <c r="C9913" s="2">
        <v>0.5625</v>
      </c>
      <c r="D9913">
        <v>1185.5</v>
      </c>
      <c r="E9913">
        <v>1188.25</v>
      </c>
      <c r="F9913">
        <v>1182.5</v>
      </c>
      <c r="G9913">
        <v>1183.75</v>
      </c>
      <c r="H9913">
        <v>179767</v>
      </c>
      <c r="M9913"/>
      <c r="N9913"/>
      <c r="O9913"/>
      <c r="P9913"/>
      <c r="Q9913"/>
    </row>
    <row r="9914" spans="1:17" x14ac:dyDescent="0.2">
      <c r="A9914" t="s">
        <v>24</v>
      </c>
      <c r="B9914" s="1">
        <v>40669</v>
      </c>
      <c r="C9914" s="2">
        <v>0.60416666666666663</v>
      </c>
      <c r="D9914">
        <v>1183.5</v>
      </c>
      <c r="E9914">
        <v>1185.25</v>
      </c>
      <c r="F9914">
        <v>1178.75</v>
      </c>
      <c r="G9914">
        <v>1182.5</v>
      </c>
      <c r="H9914">
        <v>252290</v>
      </c>
      <c r="M9914"/>
      <c r="N9914"/>
      <c r="O9914"/>
      <c r="P9914"/>
      <c r="Q9914"/>
    </row>
    <row r="9915" spans="1:17" x14ac:dyDescent="0.2">
      <c r="A9915" t="s">
        <v>24</v>
      </c>
      <c r="B9915" s="1">
        <v>40669</v>
      </c>
      <c r="C9915" s="2">
        <v>0.63541666666666663</v>
      </c>
      <c r="D9915">
        <v>1182.25</v>
      </c>
      <c r="E9915">
        <v>1186.75</v>
      </c>
      <c r="F9915">
        <v>1181</v>
      </c>
      <c r="G9915">
        <v>1182</v>
      </c>
      <c r="H9915">
        <v>308146</v>
      </c>
      <c r="M9915"/>
      <c r="N9915"/>
      <c r="O9915"/>
      <c r="P9915"/>
      <c r="Q9915"/>
    </row>
    <row r="9916" spans="1:17" x14ac:dyDescent="0.2">
      <c r="A9916" t="s">
        <v>24</v>
      </c>
      <c r="B9916" s="1">
        <v>40672</v>
      </c>
      <c r="C9916" s="2">
        <v>0.39583333333333331</v>
      </c>
      <c r="D9916">
        <v>1184</v>
      </c>
      <c r="E9916">
        <v>1187</v>
      </c>
      <c r="F9916">
        <v>1182.25</v>
      </c>
      <c r="G9916">
        <v>1183.75</v>
      </c>
      <c r="H9916">
        <v>411219</v>
      </c>
      <c r="I9916" t="b">
        <f>AND(HOUR(C9916)=9,MINUTE(C9916)=30,HOUR(C9915)=15,MINUTE(C9915)=15)</f>
        <v>1</v>
      </c>
      <c r="J9916">
        <f>MAX(E9916:E9922)</f>
        <v>1193.25</v>
      </c>
      <c r="K9916">
        <f>MIN(F9916:F9922)</f>
        <v>1181.75</v>
      </c>
      <c r="L9916">
        <f>E9916</f>
        <v>1187</v>
      </c>
      <c r="M9916" s="6">
        <f>+F9916</f>
        <v>1182.25</v>
      </c>
      <c r="N9916" s="6" t="b">
        <f>IF(F9916&gt;J9909,F9916-J9909,FALSE)</f>
        <v>0</v>
      </c>
      <c r="O9916" s="6" t="b">
        <f>IF(L9916&lt;K9909,K9909-L9916,FALSE)</f>
        <v>0</v>
      </c>
      <c r="P9916" s="6" t="b">
        <f>IF(AND(N9916&lt;&gt;FALSE,K9916&lt;=J9909),TRUE,FALSE)</f>
        <v>0</v>
      </c>
      <c r="Q9916" s="6" t="b">
        <f>IF(AND(O9916&lt;&gt;FALSE,J9916&gt;K9909),TRUE,FALSE)</f>
        <v>0</v>
      </c>
    </row>
    <row r="9917" spans="1:17" x14ac:dyDescent="0.2">
      <c r="A9917" t="s">
        <v>24</v>
      </c>
      <c r="B9917" s="1">
        <v>40672</v>
      </c>
      <c r="C9917" s="2">
        <v>0.4375</v>
      </c>
      <c r="D9917">
        <v>1183.75</v>
      </c>
      <c r="E9917">
        <v>1186</v>
      </c>
      <c r="F9917">
        <v>1181.75</v>
      </c>
      <c r="G9917">
        <v>1185</v>
      </c>
      <c r="H9917">
        <v>239246</v>
      </c>
      <c r="M9917"/>
      <c r="N9917"/>
      <c r="O9917"/>
      <c r="P9917"/>
      <c r="Q9917"/>
    </row>
    <row r="9918" spans="1:17" x14ac:dyDescent="0.2">
      <c r="A9918" t="s">
        <v>24</v>
      </c>
      <c r="B9918" s="1">
        <v>40672</v>
      </c>
      <c r="C9918" s="2">
        <v>0.47916666666666669</v>
      </c>
      <c r="D9918">
        <v>1185</v>
      </c>
      <c r="E9918">
        <v>1193.25</v>
      </c>
      <c r="F9918">
        <v>1183.75</v>
      </c>
      <c r="G9918">
        <v>1190.75</v>
      </c>
      <c r="H9918">
        <v>289782</v>
      </c>
      <c r="M9918"/>
      <c r="N9918"/>
      <c r="O9918"/>
      <c r="P9918"/>
      <c r="Q9918"/>
    </row>
    <row r="9919" spans="1:17" x14ac:dyDescent="0.2">
      <c r="A9919" t="s">
        <v>24</v>
      </c>
      <c r="B9919" s="1">
        <v>40672</v>
      </c>
      <c r="C9919" s="2">
        <v>0.52083333333333337</v>
      </c>
      <c r="D9919">
        <v>1190.75</v>
      </c>
      <c r="E9919">
        <v>1191.75</v>
      </c>
      <c r="F9919">
        <v>1189.5</v>
      </c>
      <c r="G9919">
        <v>1189.75</v>
      </c>
      <c r="H9919">
        <v>104740</v>
      </c>
      <c r="M9919"/>
      <c r="N9919"/>
      <c r="O9919"/>
      <c r="P9919"/>
      <c r="Q9919"/>
    </row>
    <row r="9920" spans="1:17" x14ac:dyDescent="0.2">
      <c r="A9920" t="s">
        <v>24</v>
      </c>
      <c r="B9920" s="1">
        <v>40672</v>
      </c>
      <c r="C9920" s="2">
        <v>0.5625</v>
      </c>
      <c r="D9920">
        <v>1190</v>
      </c>
      <c r="E9920">
        <v>1192</v>
      </c>
      <c r="F9920">
        <v>1189.75</v>
      </c>
      <c r="G9920">
        <v>1190.5</v>
      </c>
      <c r="H9920">
        <v>55229</v>
      </c>
      <c r="M9920"/>
      <c r="N9920"/>
      <c r="O9920"/>
      <c r="P9920"/>
      <c r="Q9920"/>
    </row>
    <row r="9921" spans="1:17" x14ac:dyDescent="0.2">
      <c r="A9921" t="s">
        <v>24</v>
      </c>
      <c r="B9921" s="1">
        <v>40672</v>
      </c>
      <c r="C9921" s="2">
        <v>0.60416666666666663</v>
      </c>
      <c r="D9921">
        <v>1190.5</v>
      </c>
      <c r="E9921">
        <v>1193.25</v>
      </c>
      <c r="F9921">
        <v>1190</v>
      </c>
      <c r="G9921">
        <v>1190.75</v>
      </c>
      <c r="H9921">
        <v>87029</v>
      </c>
      <c r="M9921"/>
      <c r="N9921"/>
      <c r="O9921"/>
      <c r="P9921"/>
      <c r="Q9921"/>
    </row>
    <row r="9922" spans="1:17" x14ac:dyDescent="0.2">
      <c r="A9922" t="s">
        <v>24</v>
      </c>
      <c r="B9922" s="1">
        <v>40672</v>
      </c>
      <c r="C9922" s="2">
        <v>0.63541666666666663</v>
      </c>
      <c r="D9922">
        <v>1190.5</v>
      </c>
      <c r="E9922">
        <v>1191.75</v>
      </c>
      <c r="F9922">
        <v>1189.25</v>
      </c>
      <c r="G9922">
        <v>1189.5</v>
      </c>
      <c r="H9922">
        <v>196427</v>
      </c>
      <c r="M9922"/>
      <c r="N9922"/>
      <c r="O9922"/>
      <c r="P9922"/>
      <c r="Q9922"/>
    </row>
    <row r="9923" spans="1:17" x14ac:dyDescent="0.2">
      <c r="A9923" t="s">
        <v>24</v>
      </c>
      <c r="B9923" s="1">
        <v>40673</v>
      </c>
      <c r="C9923" s="2">
        <v>0.39583333333333331</v>
      </c>
      <c r="D9923">
        <v>1193.75</v>
      </c>
      <c r="E9923">
        <v>1198.75</v>
      </c>
      <c r="F9923">
        <v>1192.25</v>
      </c>
      <c r="G9923">
        <v>1197.75</v>
      </c>
      <c r="H9923">
        <v>313541</v>
      </c>
      <c r="I9923" t="b">
        <f>AND(HOUR(C9923)=9,MINUTE(C9923)=30,HOUR(C9922)=15,MINUTE(C9922)=15)</f>
        <v>1</v>
      </c>
      <c r="J9923">
        <f>MAX(E9923:E9929)</f>
        <v>1203.5</v>
      </c>
      <c r="K9923">
        <f>MIN(F9923:F9929)</f>
        <v>1192.25</v>
      </c>
      <c r="L9923">
        <f>E9923</f>
        <v>1198.75</v>
      </c>
      <c r="M9923" s="6">
        <f>+F9923</f>
        <v>1192.25</v>
      </c>
      <c r="N9923" s="6" t="b">
        <f>IF(F9923&gt;J9916,F9923-J9916,FALSE)</f>
        <v>0</v>
      </c>
      <c r="O9923" s="6" t="b">
        <f>IF(L9923&lt;K9916,K9916-L9923,FALSE)</f>
        <v>0</v>
      </c>
      <c r="P9923" s="6" t="b">
        <f>IF(AND(N9923&lt;&gt;FALSE,K9923&lt;=J9916),TRUE,FALSE)</f>
        <v>0</v>
      </c>
      <c r="Q9923" s="6" t="b">
        <f>IF(AND(O9923&lt;&gt;FALSE,J9923&gt;K9916),TRUE,FALSE)</f>
        <v>0</v>
      </c>
    </row>
    <row r="9924" spans="1:17" x14ac:dyDescent="0.2">
      <c r="A9924" t="s">
        <v>24</v>
      </c>
      <c r="B9924" s="1">
        <v>40673</v>
      </c>
      <c r="C9924" s="2">
        <v>0.4375</v>
      </c>
      <c r="D9924">
        <v>1197.5</v>
      </c>
      <c r="E9924">
        <v>1198.75</v>
      </c>
      <c r="F9924">
        <v>1195</v>
      </c>
      <c r="G9924">
        <v>1195.75</v>
      </c>
      <c r="H9924">
        <v>187564</v>
      </c>
      <c r="M9924"/>
      <c r="N9924"/>
      <c r="O9924"/>
      <c r="P9924"/>
      <c r="Q9924"/>
    </row>
    <row r="9925" spans="1:17" x14ac:dyDescent="0.2">
      <c r="A9925" t="s">
        <v>24</v>
      </c>
      <c r="B9925" s="1">
        <v>40673</v>
      </c>
      <c r="C9925" s="2">
        <v>0.47916666666666669</v>
      </c>
      <c r="D9925">
        <v>1195.5</v>
      </c>
      <c r="E9925">
        <v>1197.75</v>
      </c>
      <c r="F9925">
        <v>1195</v>
      </c>
      <c r="G9925">
        <v>1196.5</v>
      </c>
      <c r="H9925">
        <v>125487</v>
      </c>
      <c r="M9925"/>
      <c r="N9925"/>
      <c r="O9925"/>
      <c r="P9925"/>
      <c r="Q9925"/>
    </row>
    <row r="9926" spans="1:17" x14ac:dyDescent="0.2">
      <c r="A9926" t="s">
        <v>24</v>
      </c>
      <c r="B9926" s="1">
        <v>40673</v>
      </c>
      <c r="C9926" s="2">
        <v>0.52083333333333337</v>
      </c>
      <c r="D9926">
        <v>1196.25</v>
      </c>
      <c r="E9926">
        <v>1198</v>
      </c>
      <c r="F9926">
        <v>1195</v>
      </c>
      <c r="G9926">
        <v>1196.5</v>
      </c>
      <c r="H9926">
        <v>149235</v>
      </c>
      <c r="M9926"/>
      <c r="N9926"/>
      <c r="O9926"/>
      <c r="P9926"/>
      <c r="Q9926"/>
    </row>
    <row r="9927" spans="1:17" x14ac:dyDescent="0.2">
      <c r="A9927" t="s">
        <v>24</v>
      </c>
      <c r="B9927" s="1">
        <v>40673</v>
      </c>
      <c r="C9927" s="2">
        <v>0.5625</v>
      </c>
      <c r="D9927">
        <v>1196.5</v>
      </c>
      <c r="E9927">
        <v>1198.5</v>
      </c>
      <c r="F9927">
        <v>1195.75</v>
      </c>
      <c r="G9927">
        <v>1197.5</v>
      </c>
      <c r="H9927">
        <v>64779</v>
      </c>
      <c r="M9927"/>
      <c r="N9927"/>
      <c r="O9927"/>
      <c r="P9927"/>
      <c r="Q9927"/>
    </row>
    <row r="9928" spans="1:17" x14ac:dyDescent="0.2">
      <c r="A9928" t="s">
        <v>24</v>
      </c>
      <c r="B9928" s="1">
        <v>40673</v>
      </c>
      <c r="C9928" s="2">
        <v>0.60416666666666663</v>
      </c>
      <c r="D9928">
        <v>1197.5</v>
      </c>
      <c r="E9928">
        <v>1203.5</v>
      </c>
      <c r="F9928">
        <v>1197</v>
      </c>
      <c r="G9928">
        <v>1202.5</v>
      </c>
      <c r="H9928">
        <v>223796</v>
      </c>
      <c r="M9928"/>
      <c r="N9928"/>
      <c r="O9928"/>
      <c r="P9928"/>
      <c r="Q9928"/>
    </row>
    <row r="9929" spans="1:17" x14ac:dyDescent="0.2">
      <c r="A9929" t="s">
        <v>24</v>
      </c>
      <c r="B9929" s="1">
        <v>40673</v>
      </c>
      <c r="C9929" s="2">
        <v>0.63541666666666663</v>
      </c>
      <c r="D9929">
        <v>1202.5</v>
      </c>
      <c r="E9929">
        <v>1202.75</v>
      </c>
      <c r="F9929">
        <v>1200</v>
      </c>
      <c r="G9929">
        <v>1200.75</v>
      </c>
      <c r="H9929">
        <v>255718</v>
      </c>
      <c r="M9929"/>
      <c r="N9929"/>
      <c r="O9929"/>
      <c r="P9929"/>
      <c r="Q9929"/>
    </row>
    <row r="9930" spans="1:17" x14ac:dyDescent="0.2">
      <c r="A9930" t="s">
        <v>24</v>
      </c>
      <c r="B9930" s="1">
        <v>40674</v>
      </c>
      <c r="C9930" s="2">
        <v>0.39583333333333331</v>
      </c>
      <c r="D9930">
        <v>1198.75</v>
      </c>
      <c r="E9930">
        <v>1199.25</v>
      </c>
      <c r="F9930">
        <v>1194</v>
      </c>
      <c r="G9930">
        <v>1195.75</v>
      </c>
      <c r="H9930">
        <v>321205</v>
      </c>
      <c r="I9930" t="b">
        <f>AND(HOUR(C9930)=9,MINUTE(C9930)=30,HOUR(C9929)=15,MINUTE(C9929)=15)</f>
        <v>1</v>
      </c>
      <c r="J9930">
        <f>MAX(E9930:E9936)</f>
        <v>1199.25</v>
      </c>
      <c r="K9930">
        <f>MIN(F9930:F9936)</f>
        <v>1180</v>
      </c>
      <c r="L9930">
        <f>E9930</f>
        <v>1199.25</v>
      </c>
      <c r="M9930" s="6">
        <f>+F9930</f>
        <v>1194</v>
      </c>
      <c r="N9930" s="6" t="b">
        <f>IF(F9930&gt;J9923,F9930-J9923,FALSE)</f>
        <v>0</v>
      </c>
      <c r="O9930" s="6" t="b">
        <f>IF(L9930&lt;K9923,K9923-L9930,FALSE)</f>
        <v>0</v>
      </c>
      <c r="P9930" s="6" t="b">
        <f>IF(AND(N9930&lt;&gt;FALSE,K9930&lt;=J9923),TRUE,FALSE)</f>
        <v>0</v>
      </c>
      <c r="Q9930" s="6" t="b">
        <f>IF(AND(O9930&lt;&gt;FALSE,J9930&gt;K9923),TRUE,FALSE)</f>
        <v>0</v>
      </c>
    </row>
    <row r="9931" spans="1:17" x14ac:dyDescent="0.2">
      <c r="A9931" t="s">
        <v>24</v>
      </c>
      <c r="B9931" s="1">
        <v>40674</v>
      </c>
      <c r="C9931" s="2">
        <v>0.4375</v>
      </c>
      <c r="D9931">
        <v>1195.75</v>
      </c>
      <c r="E9931">
        <v>1196.25</v>
      </c>
      <c r="F9931">
        <v>1192.75</v>
      </c>
      <c r="G9931">
        <v>1195</v>
      </c>
      <c r="H9931">
        <v>222804</v>
      </c>
      <c r="M9931"/>
      <c r="N9931"/>
      <c r="O9931"/>
      <c r="P9931"/>
      <c r="Q9931"/>
    </row>
    <row r="9932" spans="1:17" x14ac:dyDescent="0.2">
      <c r="A9932" t="s">
        <v>24</v>
      </c>
      <c r="B9932" s="1">
        <v>40674</v>
      </c>
      <c r="C9932" s="2">
        <v>0.47916666666666669</v>
      </c>
      <c r="D9932">
        <v>1195.25</v>
      </c>
      <c r="E9932">
        <v>1196</v>
      </c>
      <c r="F9932">
        <v>1181.75</v>
      </c>
      <c r="G9932">
        <v>1184.5</v>
      </c>
      <c r="H9932">
        <v>411405</v>
      </c>
      <c r="M9932"/>
      <c r="N9932"/>
      <c r="O9932"/>
      <c r="P9932"/>
      <c r="Q9932"/>
    </row>
    <row r="9933" spans="1:17" x14ac:dyDescent="0.2">
      <c r="A9933" t="s">
        <v>24</v>
      </c>
      <c r="B9933" s="1">
        <v>40674</v>
      </c>
      <c r="C9933" s="2">
        <v>0.52083333333333337</v>
      </c>
      <c r="D9933">
        <v>1184.75</v>
      </c>
      <c r="E9933">
        <v>1187</v>
      </c>
      <c r="F9933">
        <v>1183</v>
      </c>
      <c r="G9933">
        <v>1183.75</v>
      </c>
      <c r="H9933">
        <v>251795</v>
      </c>
      <c r="M9933"/>
      <c r="N9933"/>
      <c r="O9933"/>
      <c r="P9933"/>
      <c r="Q9933"/>
    </row>
    <row r="9934" spans="1:17" x14ac:dyDescent="0.2">
      <c r="A9934" t="s">
        <v>24</v>
      </c>
      <c r="B9934" s="1">
        <v>40674</v>
      </c>
      <c r="C9934" s="2">
        <v>0.5625</v>
      </c>
      <c r="D9934">
        <v>1184</v>
      </c>
      <c r="E9934">
        <v>1185</v>
      </c>
      <c r="F9934">
        <v>1180</v>
      </c>
      <c r="G9934">
        <v>1182</v>
      </c>
      <c r="H9934">
        <v>250613</v>
      </c>
      <c r="M9934"/>
      <c r="N9934"/>
      <c r="O9934"/>
      <c r="P9934"/>
      <c r="Q9934"/>
    </row>
    <row r="9935" spans="1:17" x14ac:dyDescent="0.2">
      <c r="A9935" t="s">
        <v>24</v>
      </c>
      <c r="B9935" s="1">
        <v>40674</v>
      </c>
      <c r="C9935" s="2">
        <v>0.60416666666666663</v>
      </c>
      <c r="D9935">
        <v>1182</v>
      </c>
      <c r="E9935">
        <v>1186.75</v>
      </c>
      <c r="F9935">
        <v>1181.75</v>
      </c>
      <c r="G9935">
        <v>1185.25</v>
      </c>
      <c r="H9935">
        <v>170653</v>
      </c>
      <c r="M9935"/>
      <c r="N9935"/>
      <c r="O9935"/>
      <c r="P9935"/>
      <c r="Q9935"/>
    </row>
    <row r="9936" spans="1:17" x14ac:dyDescent="0.2">
      <c r="A9936" t="s">
        <v>24</v>
      </c>
      <c r="B9936" s="1">
        <v>40674</v>
      </c>
      <c r="C9936" s="2">
        <v>0.63541666666666663</v>
      </c>
      <c r="D9936">
        <v>1185.5</v>
      </c>
      <c r="E9936">
        <v>1187.75</v>
      </c>
      <c r="F9936">
        <v>1182.25</v>
      </c>
      <c r="G9936">
        <v>1185.75</v>
      </c>
      <c r="H9936">
        <v>343307</v>
      </c>
      <c r="M9936"/>
      <c r="N9936"/>
      <c r="O9936"/>
      <c r="P9936"/>
      <c r="Q9936"/>
    </row>
    <row r="9937" spans="1:17" x14ac:dyDescent="0.2">
      <c r="A9937" t="s">
        <v>24</v>
      </c>
      <c r="B9937" s="1">
        <v>40675</v>
      </c>
      <c r="C9937" s="2">
        <v>0.39583333333333331</v>
      </c>
      <c r="D9937">
        <v>1182.75</v>
      </c>
      <c r="E9937">
        <v>1183.75</v>
      </c>
      <c r="F9937">
        <v>1175.75</v>
      </c>
      <c r="G9937">
        <v>1181.75</v>
      </c>
      <c r="H9937">
        <v>498194</v>
      </c>
      <c r="I9937" t="b">
        <f>AND(HOUR(C9937)=9,MINUTE(C9937)=30,HOUR(C9936)=15,MINUTE(C9936)=15)</f>
        <v>1</v>
      </c>
      <c r="J9937">
        <f>MAX(E9937:E9943)</f>
        <v>1195.75</v>
      </c>
      <c r="K9937">
        <f>MIN(F9937:F9943)</f>
        <v>1175.75</v>
      </c>
      <c r="L9937">
        <f>E9937</f>
        <v>1183.75</v>
      </c>
      <c r="M9937" s="6">
        <f>+F9937</f>
        <v>1175.75</v>
      </c>
      <c r="N9937" s="6" t="b">
        <f>IF(F9937&gt;J9930,F9937-J9930,FALSE)</f>
        <v>0</v>
      </c>
      <c r="O9937" s="6" t="b">
        <f>IF(L9937&lt;K9930,K9930-L9937,FALSE)</f>
        <v>0</v>
      </c>
      <c r="P9937" s="6" t="b">
        <f>IF(AND(N9937&lt;&gt;FALSE,K9937&lt;=J9930),TRUE,FALSE)</f>
        <v>0</v>
      </c>
      <c r="Q9937" s="6" t="b">
        <f>IF(AND(O9937&lt;&gt;FALSE,J9937&gt;K9930),TRUE,FALSE)</f>
        <v>0</v>
      </c>
    </row>
    <row r="9938" spans="1:17" x14ac:dyDescent="0.2">
      <c r="A9938" t="s">
        <v>24</v>
      </c>
      <c r="B9938" s="1">
        <v>40675</v>
      </c>
      <c r="C9938" s="2">
        <v>0.4375</v>
      </c>
      <c r="D9938">
        <v>1181.75</v>
      </c>
      <c r="E9938">
        <v>1185.25</v>
      </c>
      <c r="F9938">
        <v>1178.25</v>
      </c>
      <c r="G9938">
        <v>1184.75</v>
      </c>
      <c r="H9938">
        <v>337619</v>
      </c>
      <c r="M9938"/>
      <c r="N9938"/>
      <c r="O9938"/>
      <c r="P9938"/>
      <c r="Q9938"/>
    </row>
    <row r="9939" spans="1:17" x14ac:dyDescent="0.2">
      <c r="A9939" t="s">
        <v>24</v>
      </c>
      <c r="B9939" s="1">
        <v>40675</v>
      </c>
      <c r="C9939" s="2">
        <v>0.47916666666666669</v>
      </c>
      <c r="D9939">
        <v>1184.5</v>
      </c>
      <c r="E9939">
        <v>1187.75</v>
      </c>
      <c r="F9939">
        <v>1183.5</v>
      </c>
      <c r="G9939">
        <v>1186</v>
      </c>
      <c r="H9939">
        <v>244171</v>
      </c>
      <c r="M9939"/>
      <c r="N9939"/>
      <c r="O9939"/>
      <c r="P9939"/>
      <c r="Q9939"/>
    </row>
    <row r="9940" spans="1:17" x14ac:dyDescent="0.2">
      <c r="A9940" t="s">
        <v>24</v>
      </c>
      <c r="B9940" s="1">
        <v>40675</v>
      </c>
      <c r="C9940" s="2">
        <v>0.52083333333333337</v>
      </c>
      <c r="D9940">
        <v>1186.25</v>
      </c>
      <c r="E9940">
        <v>1194.25</v>
      </c>
      <c r="F9940">
        <v>1185</v>
      </c>
      <c r="G9940">
        <v>1192.5</v>
      </c>
      <c r="H9940">
        <v>281579</v>
      </c>
      <c r="M9940"/>
      <c r="N9940"/>
      <c r="O9940"/>
      <c r="P9940"/>
      <c r="Q9940"/>
    </row>
    <row r="9941" spans="1:17" x14ac:dyDescent="0.2">
      <c r="A9941" t="s">
        <v>24</v>
      </c>
      <c r="B9941" s="1">
        <v>40675</v>
      </c>
      <c r="C9941" s="2">
        <v>0.5625</v>
      </c>
      <c r="D9941">
        <v>1192.5</v>
      </c>
      <c r="E9941">
        <v>1195.75</v>
      </c>
      <c r="F9941">
        <v>1191.5</v>
      </c>
      <c r="G9941">
        <v>1192.5</v>
      </c>
      <c r="H9941">
        <v>183695</v>
      </c>
      <c r="M9941"/>
      <c r="N9941"/>
      <c r="O9941"/>
      <c r="P9941"/>
      <c r="Q9941"/>
    </row>
    <row r="9942" spans="1:17" x14ac:dyDescent="0.2">
      <c r="A9942" t="s">
        <v>24</v>
      </c>
      <c r="B9942" s="1">
        <v>40675</v>
      </c>
      <c r="C9942" s="2">
        <v>0.60416666666666663</v>
      </c>
      <c r="D9942">
        <v>1192.25</v>
      </c>
      <c r="E9942">
        <v>1193.5</v>
      </c>
      <c r="F9942">
        <v>1190</v>
      </c>
      <c r="G9942">
        <v>1192.5</v>
      </c>
      <c r="H9942">
        <v>135948</v>
      </c>
      <c r="M9942"/>
      <c r="N9942"/>
      <c r="O9942"/>
      <c r="P9942"/>
      <c r="Q9942"/>
    </row>
    <row r="9943" spans="1:17" x14ac:dyDescent="0.2">
      <c r="A9943" t="s">
        <v>24</v>
      </c>
      <c r="B9943" s="1">
        <v>40675</v>
      </c>
      <c r="C9943" s="2">
        <v>0.63541666666666663</v>
      </c>
      <c r="D9943">
        <v>1192.5</v>
      </c>
      <c r="E9943">
        <v>1195</v>
      </c>
      <c r="F9943">
        <v>1191.25</v>
      </c>
      <c r="G9943">
        <v>1194.75</v>
      </c>
      <c r="H9943">
        <v>199678</v>
      </c>
      <c r="M9943"/>
      <c r="N9943"/>
      <c r="O9943"/>
      <c r="P9943"/>
      <c r="Q9943"/>
    </row>
    <row r="9944" spans="1:17" x14ac:dyDescent="0.2">
      <c r="A9944" t="s">
        <v>24</v>
      </c>
      <c r="B9944" s="1">
        <v>40676</v>
      </c>
      <c r="C9944" s="2">
        <v>0.39583333333333331</v>
      </c>
      <c r="D9944">
        <v>1193.75</v>
      </c>
      <c r="E9944">
        <v>1195.5</v>
      </c>
      <c r="F9944">
        <v>1187.75</v>
      </c>
      <c r="G9944">
        <v>1191.25</v>
      </c>
      <c r="H9944">
        <v>438920</v>
      </c>
      <c r="I9944" t="b">
        <f>AND(HOUR(C9944)=9,MINUTE(C9944)=30,HOUR(C9943)=15,MINUTE(C9943)=15)</f>
        <v>1</v>
      </c>
      <c r="J9944">
        <f>MAX(E9944:E9950)</f>
        <v>1195.5</v>
      </c>
      <c r="K9944">
        <f>MIN(F9944:F9950)</f>
        <v>1177.5</v>
      </c>
      <c r="L9944">
        <f>E9944</f>
        <v>1195.5</v>
      </c>
      <c r="M9944" s="6">
        <f>+F9944</f>
        <v>1187.75</v>
      </c>
      <c r="N9944" s="6" t="b">
        <f>IF(F9944&gt;J9937,F9944-J9937,FALSE)</f>
        <v>0</v>
      </c>
      <c r="O9944" s="6" t="b">
        <f>IF(L9944&lt;K9937,K9937-L9944,FALSE)</f>
        <v>0</v>
      </c>
      <c r="P9944" s="6" t="b">
        <f>IF(AND(N9944&lt;&gt;FALSE,K9944&lt;=J9937),TRUE,FALSE)</f>
        <v>0</v>
      </c>
      <c r="Q9944" s="6" t="b">
        <f>IF(AND(O9944&lt;&gt;FALSE,J9944&gt;K9937),TRUE,FALSE)</f>
        <v>0</v>
      </c>
    </row>
    <row r="9945" spans="1:17" x14ac:dyDescent="0.2">
      <c r="A9945" t="s">
        <v>24</v>
      </c>
      <c r="B9945" s="1">
        <v>40676</v>
      </c>
      <c r="C9945" s="2">
        <v>0.4375</v>
      </c>
      <c r="D9945">
        <v>1191.5</v>
      </c>
      <c r="E9945">
        <v>1194</v>
      </c>
      <c r="F9945">
        <v>1184.5</v>
      </c>
      <c r="G9945">
        <v>1186</v>
      </c>
      <c r="H9945">
        <v>372364</v>
      </c>
      <c r="M9945"/>
      <c r="N9945"/>
      <c r="O9945"/>
      <c r="P9945"/>
      <c r="Q9945"/>
    </row>
    <row r="9946" spans="1:17" x14ac:dyDescent="0.2">
      <c r="A9946" t="s">
        <v>24</v>
      </c>
      <c r="B9946" s="1">
        <v>40676</v>
      </c>
      <c r="C9946" s="2">
        <v>0.47916666666666669</v>
      </c>
      <c r="D9946">
        <v>1185.75</v>
      </c>
      <c r="E9946">
        <v>1187.25</v>
      </c>
      <c r="F9946">
        <v>1177.5</v>
      </c>
      <c r="G9946">
        <v>1181</v>
      </c>
      <c r="H9946">
        <v>398009</v>
      </c>
      <c r="M9946"/>
      <c r="N9946"/>
      <c r="O9946"/>
      <c r="P9946"/>
      <c r="Q9946"/>
    </row>
    <row r="9947" spans="1:17" x14ac:dyDescent="0.2">
      <c r="A9947" t="s">
        <v>24</v>
      </c>
      <c r="B9947" s="1">
        <v>40676</v>
      </c>
      <c r="C9947" s="2">
        <v>0.52083333333333337</v>
      </c>
      <c r="D9947">
        <v>1181.25</v>
      </c>
      <c r="E9947">
        <v>1183.25</v>
      </c>
      <c r="F9947">
        <v>1180</v>
      </c>
      <c r="G9947">
        <v>1181.5</v>
      </c>
      <c r="H9947">
        <v>172019</v>
      </c>
      <c r="M9947"/>
      <c r="N9947"/>
      <c r="O9947"/>
      <c r="P9947"/>
      <c r="Q9947"/>
    </row>
    <row r="9948" spans="1:17" x14ac:dyDescent="0.2">
      <c r="A9948" t="s">
        <v>24</v>
      </c>
      <c r="B9948" s="1">
        <v>40676</v>
      </c>
      <c r="C9948" s="2">
        <v>0.5625</v>
      </c>
      <c r="D9948">
        <v>1181.5</v>
      </c>
      <c r="E9948">
        <v>1185.5</v>
      </c>
      <c r="F9948">
        <v>1179.5</v>
      </c>
      <c r="G9948">
        <v>1184.5</v>
      </c>
      <c r="H9948">
        <v>124445</v>
      </c>
      <c r="M9948"/>
      <c r="N9948"/>
      <c r="O9948"/>
      <c r="P9948"/>
      <c r="Q9948"/>
    </row>
    <row r="9949" spans="1:17" x14ac:dyDescent="0.2">
      <c r="A9949" t="s">
        <v>24</v>
      </c>
      <c r="B9949" s="1">
        <v>40676</v>
      </c>
      <c r="C9949" s="2">
        <v>0.60416666666666663</v>
      </c>
      <c r="D9949">
        <v>1184.5</v>
      </c>
      <c r="E9949">
        <v>1185.5</v>
      </c>
      <c r="F9949">
        <v>1180.75</v>
      </c>
      <c r="G9949">
        <v>1181.5</v>
      </c>
      <c r="H9949">
        <v>135670</v>
      </c>
      <c r="M9949"/>
      <c r="N9949"/>
      <c r="O9949"/>
      <c r="P9949"/>
      <c r="Q9949"/>
    </row>
    <row r="9950" spans="1:17" x14ac:dyDescent="0.2">
      <c r="A9950" t="s">
        <v>24</v>
      </c>
      <c r="B9950" s="1">
        <v>40676</v>
      </c>
      <c r="C9950" s="2">
        <v>0.63541666666666663</v>
      </c>
      <c r="D9950">
        <v>1181.5</v>
      </c>
      <c r="E9950">
        <v>1183.75</v>
      </c>
      <c r="F9950">
        <v>1180</v>
      </c>
      <c r="G9950">
        <v>1181</v>
      </c>
      <c r="H9950">
        <v>298822</v>
      </c>
      <c r="M9950"/>
      <c r="N9950"/>
      <c r="O9950"/>
      <c r="P9950"/>
      <c r="Q9950"/>
    </row>
    <row r="9951" spans="1:17" x14ac:dyDescent="0.2">
      <c r="A9951" t="s">
        <v>24</v>
      </c>
      <c r="B9951" s="1">
        <v>40679</v>
      </c>
      <c r="C9951" s="2">
        <v>0.39583333333333331</v>
      </c>
      <c r="D9951">
        <v>1178</v>
      </c>
      <c r="E9951">
        <v>1184.25</v>
      </c>
      <c r="F9951">
        <v>1175</v>
      </c>
      <c r="G9951">
        <v>1183</v>
      </c>
      <c r="H9951">
        <v>421302</v>
      </c>
      <c r="I9951" t="b">
        <f>AND(HOUR(C9951)=9,MINUTE(C9951)=30,HOUR(C9950)=15,MINUTE(C9950)=15)</f>
        <v>1</v>
      </c>
      <c r="J9951">
        <f>MAX(E9951:E9957)</f>
        <v>1188.25</v>
      </c>
      <c r="K9951">
        <f>MIN(F9951:F9957)</f>
        <v>1171.75</v>
      </c>
      <c r="L9951">
        <f>E9951</f>
        <v>1184.25</v>
      </c>
      <c r="M9951" s="6">
        <f>+F9951</f>
        <v>1175</v>
      </c>
      <c r="N9951" s="6" t="b">
        <f>IF(F9951&gt;J9944,F9951-J9944,FALSE)</f>
        <v>0</v>
      </c>
      <c r="O9951" s="6" t="b">
        <f>IF(L9951&lt;K9944,K9944-L9951,FALSE)</f>
        <v>0</v>
      </c>
      <c r="P9951" s="6" t="b">
        <f>IF(AND(N9951&lt;&gt;FALSE,K9951&lt;=J9944),TRUE,FALSE)</f>
        <v>0</v>
      </c>
      <c r="Q9951" s="6" t="b">
        <f>IF(AND(O9951&lt;&gt;FALSE,J9951&gt;K9944),TRUE,FALSE)</f>
        <v>0</v>
      </c>
    </row>
    <row r="9952" spans="1:17" x14ac:dyDescent="0.2">
      <c r="A9952" t="s">
        <v>24</v>
      </c>
      <c r="B9952" s="1">
        <v>40679</v>
      </c>
      <c r="C9952" s="2">
        <v>0.4375</v>
      </c>
      <c r="D9952">
        <v>1182.75</v>
      </c>
      <c r="E9952">
        <v>1188.25</v>
      </c>
      <c r="F9952">
        <v>1182.25</v>
      </c>
      <c r="G9952">
        <v>1186</v>
      </c>
      <c r="H9952">
        <v>256980</v>
      </c>
      <c r="M9952"/>
      <c r="N9952"/>
      <c r="O9952"/>
      <c r="P9952"/>
      <c r="Q9952"/>
    </row>
    <row r="9953" spans="1:17" x14ac:dyDescent="0.2">
      <c r="A9953" t="s">
        <v>24</v>
      </c>
      <c r="B9953" s="1">
        <v>40679</v>
      </c>
      <c r="C9953" s="2">
        <v>0.47916666666666669</v>
      </c>
      <c r="D9953">
        <v>1186</v>
      </c>
      <c r="E9953">
        <v>1186.5</v>
      </c>
      <c r="F9953">
        <v>1181.25</v>
      </c>
      <c r="G9953">
        <v>1182</v>
      </c>
      <c r="H9953">
        <v>211996</v>
      </c>
      <c r="M9953"/>
      <c r="N9953"/>
      <c r="O9953"/>
      <c r="P9953"/>
      <c r="Q9953"/>
    </row>
    <row r="9954" spans="1:17" x14ac:dyDescent="0.2">
      <c r="A9954" t="s">
        <v>24</v>
      </c>
      <c r="B9954" s="1">
        <v>40679</v>
      </c>
      <c r="C9954" s="2">
        <v>0.52083333333333337</v>
      </c>
      <c r="D9954">
        <v>1182</v>
      </c>
      <c r="E9954">
        <v>1184.25</v>
      </c>
      <c r="F9954">
        <v>1176.5</v>
      </c>
      <c r="G9954">
        <v>1178.5</v>
      </c>
      <c r="H9954">
        <v>227975</v>
      </c>
      <c r="M9954"/>
      <c r="N9954"/>
      <c r="O9954"/>
      <c r="P9954"/>
      <c r="Q9954"/>
    </row>
    <row r="9955" spans="1:17" x14ac:dyDescent="0.2">
      <c r="A9955" t="s">
        <v>24</v>
      </c>
      <c r="B9955" s="1">
        <v>40679</v>
      </c>
      <c r="C9955" s="2">
        <v>0.5625</v>
      </c>
      <c r="D9955">
        <v>1178.5</v>
      </c>
      <c r="E9955">
        <v>1182.25</v>
      </c>
      <c r="F9955">
        <v>1177.5</v>
      </c>
      <c r="G9955">
        <v>1177.5</v>
      </c>
      <c r="H9955">
        <v>135863</v>
      </c>
      <c r="M9955"/>
      <c r="N9955"/>
      <c r="O9955"/>
      <c r="P9955"/>
      <c r="Q9955"/>
    </row>
    <row r="9956" spans="1:17" x14ac:dyDescent="0.2">
      <c r="A9956" t="s">
        <v>24</v>
      </c>
      <c r="B9956" s="1">
        <v>40679</v>
      </c>
      <c r="C9956" s="2">
        <v>0.60416666666666663</v>
      </c>
      <c r="D9956">
        <v>1177.75</v>
      </c>
      <c r="E9956">
        <v>1180.25</v>
      </c>
      <c r="F9956">
        <v>1175.75</v>
      </c>
      <c r="G9956">
        <v>1176</v>
      </c>
      <c r="H9956">
        <v>224019</v>
      </c>
      <c r="M9956"/>
      <c r="N9956"/>
      <c r="O9956"/>
      <c r="P9956"/>
      <c r="Q9956"/>
    </row>
    <row r="9957" spans="1:17" x14ac:dyDescent="0.2">
      <c r="A9957" t="s">
        <v>24</v>
      </c>
      <c r="B9957" s="1">
        <v>40679</v>
      </c>
      <c r="C9957" s="2">
        <v>0.63541666666666663</v>
      </c>
      <c r="D9957">
        <v>1176</v>
      </c>
      <c r="E9957">
        <v>1177</v>
      </c>
      <c r="F9957">
        <v>1171.75</v>
      </c>
      <c r="G9957">
        <v>1172.25</v>
      </c>
      <c r="H9957">
        <v>421856</v>
      </c>
      <c r="M9957"/>
      <c r="N9957"/>
      <c r="O9957"/>
      <c r="P9957"/>
      <c r="Q9957"/>
    </row>
    <row r="9958" spans="1:17" x14ac:dyDescent="0.2">
      <c r="A9958" t="s">
        <v>24</v>
      </c>
      <c r="B9958" s="1">
        <v>40680</v>
      </c>
      <c r="C9958" s="2">
        <v>0.39583333333333331</v>
      </c>
      <c r="D9958">
        <v>1169</v>
      </c>
      <c r="E9958">
        <v>1175.75</v>
      </c>
      <c r="F9958">
        <v>1167</v>
      </c>
      <c r="G9958">
        <v>1175.25</v>
      </c>
      <c r="H9958">
        <v>444252</v>
      </c>
      <c r="I9958" t="b">
        <f>AND(HOUR(C9958)=9,MINUTE(C9958)=30,HOUR(C9957)=15,MINUTE(C9957)=15)</f>
        <v>1</v>
      </c>
      <c r="J9958">
        <f>MAX(E9958:E9964)</f>
        <v>1175.75</v>
      </c>
      <c r="K9958">
        <f>MIN(F9958:F9964)</f>
        <v>1163</v>
      </c>
      <c r="L9958">
        <f>E9958</f>
        <v>1175.75</v>
      </c>
      <c r="M9958" s="6">
        <f>+F9958</f>
        <v>1167</v>
      </c>
      <c r="N9958" s="6" t="b">
        <f>IF(F9958&gt;J9951,F9958-J9951,FALSE)</f>
        <v>0</v>
      </c>
      <c r="O9958" s="6" t="b">
        <f>IF(L9958&lt;K9951,K9951-L9958,FALSE)</f>
        <v>0</v>
      </c>
      <c r="P9958" s="6" t="b">
        <f>IF(AND(N9958&lt;&gt;FALSE,K9958&lt;=J9951),TRUE,FALSE)</f>
        <v>0</v>
      </c>
      <c r="Q9958" s="6" t="b">
        <f>IF(AND(O9958&lt;&gt;FALSE,J9958&gt;K9951),TRUE,FALSE)</f>
        <v>0</v>
      </c>
    </row>
    <row r="9959" spans="1:17" x14ac:dyDescent="0.2">
      <c r="A9959" t="s">
        <v>24</v>
      </c>
      <c r="B9959" s="1">
        <v>40680</v>
      </c>
      <c r="C9959" s="2">
        <v>0.4375</v>
      </c>
      <c r="D9959">
        <v>1175.25</v>
      </c>
      <c r="E9959">
        <v>1175.5</v>
      </c>
      <c r="F9959">
        <v>1165.25</v>
      </c>
      <c r="G9959">
        <v>1167</v>
      </c>
      <c r="H9959">
        <v>411016</v>
      </c>
      <c r="M9959"/>
      <c r="N9959"/>
      <c r="O9959"/>
      <c r="P9959"/>
      <c r="Q9959"/>
    </row>
    <row r="9960" spans="1:17" x14ac:dyDescent="0.2">
      <c r="A9960" t="s">
        <v>24</v>
      </c>
      <c r="B9960" s="1">
        <v>40680</v>
      </c>
      <c r="C9960" s="2">
        <v>0.47916666666666669</v>
      </c>
      <c r="D9960">
        <v>1167</v>
      </c>
      <c r="E9960">
        <v>1169.5</v>
      </c>
      <c r="F9960">
        <v>1163</v>
      </c>
      <c r="G9960">
        <v>1168.25</v>
      </c>
      <c r="H9960">
        <v>282230</v>
      </c>
      <c r="M9960"/>
      <c r="N9960"/>
      <c r="O9960"/>
      <c r="P9960"/>
      <c r="Q9960"/>
    </row>
    <row r="9961" spans="1:17" x14ac:dyDescent="0.2">
      <c r="A9961" t="s">
        <v>24</v>
      </c>
      <c r="B9961" s="1">
        <v>40680</v>
      </c>
      <c r="C9961" s="2">
        <v>0.52083333333333337</v>
      </c>
      <c r="D9961">
        <v>1168.25</v>
      </c>
      <c r="E9961">
        <v>1170.75</v>
      </c>
      <c r="F9961">
        <v>1165.5</v>
      </c>
      <c r="G9961">
        <v>1170</v>
      </c>
      <c r="H9961">
        <v>171333</v>
      </c>
      <c r="M9961"/>
      <c r="N9961"/>
      <c r="O9961"/>
      <c r="P9961"/>
      <c r="Q9961"/>
    </row>
    <row r="9962" spans="1:17" x14ac:dyDescent="0.2">
      <c r="A9962" t="s">
        <v>24</v>
      </c>
      <c r="B9962" s="1">
        <v>40680</v>
      </c>
      <c r="C9962" s="2">
        <v>0.5625</v>
      </c>
      <c r="D9962">
        <v>1170</v>
      </c>
      <c r="E9962">
        <v>1173</v>
      </c>
      <c r="F9962">
        <v>1168</v>
      </c>
      <c r="G9962">
        <v>1169</v>
      </c>
      <c r="H9962">
        <v>169976</v>
      </c>
      <c r="M9962"/>
      <c r="N9962"/>
      <c r="O9962"/>
      <c r="P9962"/>
      <c r="Q9962"/>
    </row>
    <row r="9963" spans="1:17" x14ac:dyDescent="0.2">
      <c r="A9963" t="s">
        <v>24</v>
      </c>
      <c r="B9963" s="1">
        <v>40680</v>
      </c>
      <c r="C9963" s="2">
        <v>0.60416666666666663</v>
      </c>
      <c r="D9963">
        <v>1169.25</v>
      </c>
      <c r="E9963">
        <v>1174.5</v>
      </c>
      <c r="F9963">
        <v>1167.75</v>
      </c>
      <c r="G9963">
        <v>1171.25</v>
      </c>
      <c r="H9963">
        <v>196048</v>
      </c>
      <c r="M9963"/>
      <c r="N9963"/>
      <c r="O9963"/>
      <c r="P9963"/>
      <c r="Q9963"/>
    </row>
    <row r="9964" spans="1:17" x14ac:dyDescent="0.2">
      <c r="A9964" t="s">
        <v>24</v>
      </c>
      <c r="B9964" s="1">
        <v>40680</v>
      </c>
      <c r="C9964" s="2">
        <v>0.63541666666666663</v>
      </c>
      <c r="D9964">
        <v>1171.25</v>
      </c>
      <c r="E9964">
        <v>1174.25</v>
      </c>
      <c r="F9964">
        <v>1171</v>
      </c>
      <c r="G9964">
        <v>1172.25</v>
      </c>
      <c r="H9964">
        <v>231800</v>
      </c>
      <c r="M9964"/>
      <c r="N9964"/>
      <c r="O9964"/>
      <c r="P9964"/>
      <c r="Q9964"/>
    </row>
    <row r="9965" spans="1:17" x14ac:dyDescent="0.2">
      <c r="A9965" t="s">
        <v>24</v>
      </c>
      <c r="B9965" s="1">
        <v>40681</v>
      </c>
      <c r="C9965" s="2">
        <v>0.39583333333333331</v>
      </c>
      <c r="D9965">
        <v>1174.5</v>
      </c>
      <c r="E9965">
        <v>1177.75</v>
      </c>
      <c r="F9965">
        <v>1171.5</v>
      </c>
      <c r="G9965">
        <v>1177</v>
      </c>
      <c r="H9965">
        <v>294539</v>
      </c>
      <c r="I9965" t="b">
        <f>AND(HOUR(C9965)=9,MINUTE(C9965)=30,HOUR(C9964)=15,MINUTE(C9964)=15)</f>
        <v>1</v>
      </c>
      <c r="J9965">
        <f>MAX(E9965:E9971)</f>
        <v>1187.5</v>
      </c>
      <c r="K9965">
        <f>MIN(F9965:F9971)</f>
        <v>1171.5</v>
      </c>
      <c r="L9965">
        <f>E9965</f>
        <v>1177.75</v>
      </c>
      <c r="M9965" s="6">
        <f>+F9965</f>
        <v>1171.5</v>
      </c>
      <c r="N9965" s="6" t="b">
        <f>IF(F9965&gt;J9958,F9965-J9958,FALSE)</f>
        <v>0</v>
      </c>
      <c r="O9965" s="6" t="b">
        <f>IF(L9965&lt;K9958,K9958-L9965,FALSE)</f>
        <v>0</v>
      </c>
      <c r="P9965" s="6" t="b">
        <f>IF(AND(N9965&lt;&gt;FALSE,K9965&lt;=J9958),TRUE,FALSE)</f>
        <v>0</v>
      </c>
      <c r="Q9965" s="6" t="b">
        <f>IF(AND(O9965&lt;&gt;FALSE,J9965&gt;K9958),TRUE,FALSE)</f>
        <v>0</v>
      </c>
    </row>
    <row r="9966" spans="1:17" x14ac:dyDescent="0.2">
      <c r="A9966" t="s">
        <v>24</v>
      </c>
      <c r="B9966" s="1">
        <v>40681</v>
      </c>
      <c r="C9966" s="2">
        <v>0.4375</v>
      </c>
      <c r="D9966">
        <v>1177.25</v>
      </c>
      <c r="E9966">
        <v>1181.25</v>
      </c>
      <c r="F9966">
        <v>1177</v>
      </c>
      <c r="G9966">
        <v>1179.5</v>
      </c>
      <c r="H9966">
        <v>226901</v>
      </c>
      <c r="M9966"/>
      <c r="N9966"/>
      <c r="O9966"/>
      <c r="P9966"/>
      <c r="Q9966"/>
    </row>
    <row r="9967" spans="1:17" x14ac:dyDescent="0.2">
      <c r="A9967" t="s">
        <v>24</v>
      </c>
      <c r="B9967" s="1">
        <v>40681</v>
      </c>
      <c r="C9967" s="2">
        <v>0.47916666666666669</v>
      </c>
      <c r="D9967">
        <v>1179.25</v>
      </c>
      <c r="E9967">
        <v>1181</v>
      </c>
      <c r="F9967">
        <v>1178.75</v>
      </c>
      <c r="G9967">
        <v>1180.75</v>
      </c>
      <c r="H9967">
        <v>115871</v>
      </c>
      <c r="M9967"/>
      <c r="N9967"/>
      <c r="O9967"/>
      <c r="P9967"/>
      <c r="Q9967"/>
    </row>
    <row r="9968" spans="1:17" x14ac:dyDescent="0.2">
      <c r="A9968" t="s">
        <v>24</v>
      </c>
      <c r="B9968" s="1">
        <v>40681</v>
      </c>
      <c r="C9968" s="2">
        <v>0.52083333333333337</v>
      </c>
      <c r="D9968">
        <v>1180.75</v>
      </c>
      <c r="E9968">
        <v>1184</v>
      </c>
      <c r="F9968">
        <v>1180.5</v>
      </c>
      <c r="G9968">
        <v>1182.5</v>
      </c>
      <c r="H9968">
        <v>126086</v>
      </c>
      <c r="M9968"/>
      <c r="N9968"/>
      <c r="O9968"/>
      <c r="P9968"/>
      <c r="Q9968"/>
    </row>
    <row r="9969" spans="1:17" x14ac:dyDescent="0.2">
      <c r="A9969" t="s">
        <v>24</v>
      </c>
      <c r="B9969" s="1">
        <v>40681</v>
      </c>
      <c r="C9969" s="2">
        <v>0.5625</v>
      </c>
      <c r="D9969">
        <v>1182.5</v>
      </c>
      <c r="E9969">
        <v>1187.25</v>
      </c>
      <c r="F9969">
        <v>1182.25</v>
      </c>
      <c r="G9969">
        <v>1183.25</v>
      </c>
      <c r="H9969">
        <v>202963</v>
      </c>
      <c r="M9969"/>
      <c r="N9969"/>
      <c r="O9969"/>
      <c r="P9969"/>
      <c r="Q9969"/>
    </row>
    <row r="9970" spans="1:17" x14ac:dyDescent="0.2">
      <c r="A9970" t="s">
        <v>24</v>
      </c>
      <c r="B9970" s="1">
        <v>40681</v>
      </c>
      <c r="C9970" s="2">
        <v>0.60416666666666663</v>
      </c>
      <c r="D9970">
        <v>1183.25</v>
      </c>
      <c r="E9970">
        <v>1186.25</v>
      </c>
      <c r="F9970">
        <v>1181.75</v>
      </c>
      <c r="G9970">
        <v>1185.75</v>
      </c>
      <c r="H9970">
        <v>142430</v>
      </c>
      <c r="M9970"/>
      <c r="N9970"/>
      <c r="O9970"/>
      <c r="P9970"/>
      <c r="Q9970"/>
    </row>
    <row r="9971" spans="1:17" x14ac:dyDescent="0.2">
      <c r="A9971" t="s">
        <v>24</v>
      </c>
      <c r="B9971" s="1">
        <v>40681</v>
      </c>
      <c r="C9971" s="2">
        <v>0.63541666666666663</v>
      </c>
      <c r="D9971">
        <v>1185.75</v>
      </c>
      <c r="E9971">
        <v>1187.5</v>
      </c>
      <c r="F9971">
        <v>1184.75</v>
      </c>
      <c r="G9971">
        <v>1185.5</v>
      </c>
      <c r="H9971">
        <v>252531</v>
      </c>
      <c r="M9971"/>
      <c r="N9971"/>
      <c r="O9971"/>
      <c r="P9971"/>
      <c r="Q9971"/>
    </row>
    <row r="9972" spans="1:17" x14ac:dyDescent="0.2">
      <c r="A9972" t="s">
        <v>24</v>
      </c>
      <c r="B9972" s="1">
        <v>40682</v>
      </c>
      <c r="C9972" s="2">
        <v>0.39583333333333331</v>
      </c>
      <c r="D9972">
        <v>1190</v>
      </c>
      <c r="E9972">
        <v>1192.5</v>
      </c>
      <c r="F9972">
        <v>1184.75</v>
      </c>
      <c r="G9972">
        <v>1187.25</v>
      </c>
      <c r="H9972">
        <v>396899</v>
      </c>
      <c r="I9972" t="b">
        <f>AND(HOUR(C9972)=9,MINUTE(C9972)=30,HOUR(C9971)=15,MINUTE(C9971)=15)</f>
        <v>1</v>
      </c>
      <c r="J9972">
        <f>MAX(E9972:E9978)</f>
        <v>1192.5</v>
      </c>
      <c r="K9972">
        <f>MIN(F9972:F9978)</f>
        <v>1181.5</v>
      </c>
      <c r="L9972">
        <f>E9972</f>
        <v>1192.5</v>
      </c>
      <c r="M9972" s="6">
        <f>+F9972</f>
        <v>1184.75</v>
      </c>
      <c r="N9972" s="6" t="b">
        <f>IF(F9972&gt;J9965,F9972-J9965,FALSE)</f>
        <v>0</v>
      </c>
      <c r="O9972" s="6" t="b">
        <f>IF(L9972&lt;K9965,K9965-L9972,FALSE)</f>
        <v>0</v>
      </c>
      <c r="P9972" s="6" t="b">
        <f>IF(AND(N9972&lt;&gt;FALSE,K9972&lt;=J9965),TRUE,FALSE)</f>
        <v>0</v>
      </c>
      <c r="Q9972" s="6" t="b">
        <f>IF(AND(O9972&lt;&gt;FALSE,J9972&gt;K9965),TRUE,FALSE)</f>
        <v>0</v>
      </c>
    </row>
    <row r="9973" spans="1:17" x14ac:dyDescent="0.2">
      <c r="A9973" t="s">
        <v>24</v>
      </c>
      <c r="B9973" s="1">
        <v>40682</v>
      </c>
      <c r="C9973" s="2">
        <v>0.4375</v>
      </c>
      <c r="D9973">
        <v>1187.5</v>
      </c>
      <c r="E9973">
        <v>1187.75</v>
      </c>
      <c r="F9973">
        <v>1181.5</v>
      </c>
      <c r="G9973">
        <v>1183.5</v>
      </c>
      <c r="H9973">
        <v>341297</v>
      </c>
      <c r="M9973"/>
      <c r="N9973"/>
      <c r="O9973"/>
      <c r="P9973"/>
      <c r="Q9973"/>
    </row>
    <row r="9974" spans="1:17" x14ac:dyDescent="0.2">
      <c r="A9974" t="s">
        <v>24</v>
      </c>
      <c r="B9974" s="1">
        <v>40682</v>
      </c>
      <c r="C9974" s="2">
        <v>0.47916666666666669</v>
      </c>
      <c r="D9974">
        <v>1183.5</v>
      </c>
      <c r="E9974">
        <v>1188.75</v>
      </c>
      <c r="F9974">
        <v>1183</v>
      </c>
      <c r="G9974">
        <v>1188.25</v>
      </c>
      <c r="H9974">
        <v>177358</v>
      </c>
      <c r="M9974"/>
      <c r="N9974"/>
      <c r="O9974"/>
      <c r="P9974"/>
      <c r="Q9974"/>
    </row>
    <row r="9975" spans="1:17" x14ac:dyDescent="0.2">
      <c r="A9975" t="s">
        <v>24</v>
      </c>
      <c r="B9975" s="1">
        <v>40682</v>
      </c>
      <c r="C9975" s="2">
        <v>0.52083333333333337</v>
      </c>
      <c r="D9975">
        <v>1188.5</v>
      </c>
      <c r="E9975">
        <v>1190.25</v>
      </c>
      <c r="F9975">
        <v>1186.75</v>
      </c>
      <c r="G9975">
        <v>1188.75</v>
      </c>
      <c r="H9975">
        <v>136722</v>
      </c>
      <c r="M9975"/>
      <c r="N9975"/>
      <c r="O9975"/>
      <c r="P9975"/>
      <c r="Q9975"/>
    </row>
    <row r="9976" spans="1:17" x14ac:dyDescent="0.2">
      <c r="A9976" t="s">
        <v>24</v>
      </c>
      <c r="B9976" s="1">
        <v>40682</v>
      </c>
      <c r="C9976" s="2">
        <v>0.5625</v>
      </c>
      <c r="D9976">
        <v>1188.75</v>
      </c>
      <c r="E9976">
        <v>1190.5</v>
      </c>
      <c r="F9976">
        <v>1185.25</v>
      </c>
      <c r="G9976">
        <v>1186</v>
      </c>
      <c r="H9976">
        <v>147241</v>
      </c>
      <c r="M9976"/>
      <c r="N9976"/>
      <c r="O9976"/>
      <c r="P9976"/>
      <c r="Q9976"/>
    </row>
    <row r="9977" spans="1:17" x14ac:dyDescent="0.2">
      <c r="A9977" t="s">
        <v>24</v>
      </c>
      <c r="B9977" s="1">
        <v>40682</v>
      </c>
      <c r="C9977" s="2">
        <v>0.60416666666666663</v>
      </c>
      <c r="D9977">
        <v>1186</v>
      </c>
      <c r="E9977">
        <v>1188.5</v>
      </c>
      <c r="F9977">
        <v>1183.25</v>
      </c>
      <c r="G9977">
        <v>1187.75</v>
      </c>
      <c r="H9977">
        <v>158435</v>
      </c>
      <c r="M9977"/>
      <c r="N9977"/>
      <c r="O9977"/>
      <c r="P9977"/>
      <c r="Q9977"/>
    </row>
    <row r="9978" spans="1:17" x14ac:dyDescent="0.2">
      <c r="A9978" t="s">
        <v>24</v>
      </c>
      <c r="B9978" s="1">
        <v>40682</v>
      </c>
      <c r="C9978" s="2">
        <v>0.63541666666666663</v>
      </c>
      <c r="D9978">
        <v>1188</v>
      </c>
      <c r="E9978">
        <v>1189.25</v>
      </c>
      <c r="F9978">
        <v>1187.25</v>
      </c>
      <c r="G9978">
        <v>1188.75</v>
      </c>
      <c r="H9978">
        <v>188136</v>
      </c>
      <c r="M9978"/>
      <c r="N9978"/>
      <c r="O9978"/>
      <c r="P9978"/>
      <c r="Q9978"/>
    </row>
    <row r="9979" spans="1:17" x14ac:dyDescent="0.2">
      <c r="A9979" t="s">
        <v>24</v>
      </c>
      <c r="B9979" s="1">
        <v>40683</v>
      </c>
      <c r="C9979" s="2">
        <v>0.39583333333333331</v>
      </c>
      <c r="D9979">
        <v>1185.5</v>
      </c>
      <c r="E9979">
        <v>1186.5</v>
      </c>
      <c r="F9979">
        <v>1177.5</v>
      </c>
      <c r="G9979">
        <v>1180.5</v>
      </c>
      <c r="H9979">
        <v>496698</v>
      </c>
      <c r="I9979" t="b">
        <f>AND(HOUR(C9979)=9,MINUTE(C9979)=30,HOUR(C9978)=15,MINUTE(C9978)=15)</f>
        <v>1</v>
      </c>
      <c r="J9979">
        <f>MAX(E9979:E9985)</f>
        <v>1187.25</v>
      </c>
      <c r="K9979">
        <f>MIN(F9979:F9985)</f>
        <v>1174</v>
      </c>
      <c r="L9979">
        <f>E9979</f>
        <v>1186.5</v>
      </c>
      <c r="M9979" s="6">
        <f>+F9979</f>
        <v>1177.5</v>
      </c>
      <c r="N9979" s="6" t="b">
        <f>IF(F9979&gt;J9972,F9979-J9972,FALSE)</f>
        <v>0</v>
      </c>
      <c r="O9979" s="6" t="b">
        <f>IF(L9979&lt;K9972,K9972-L9979,FALSE)</f>
        <v>0</v>
      </c>
      <c r="P9979" s="6" t="b">
        <f>IF(AND(N9979&lt;&gt;FALSE,K9979&lt;=J9972),TRUE,FALSE)</f>
        <v>0</v>
      </c>
      <c r="Q9979" s="6" t="b">
        <f>IF(AND(O9979&lt;&gt;FALSE,J9979&gt;K9972),TRUE,FALSE)</f>
        <v>0</v>
      </c>
    </row>
    <row r="9980" spans="1:17" x14ac:dyDescent="0.2">
      <c r="A9980" t="s">
        <v>24</v>
      </c>
      <c r="B9980" s="1">
        <v>40683</v>
      </c>
      <c r="C9980" s="2">
        <v>0.4375</v>
      </c>
      <c r="D9980">
        <v>1180.5</v>
      </c>
      <c r="E9980">
        <v>1180.5</v>
      </c>
      <c r="F9980">
        <v>1175.5</v>
      </c>
      <c r="G9980">
        <v>1179.75</v>
      </c>
      <c r="H9980">
        <v>350109</v>
      </c>
      <c r="M9980"/>
      <c r="N9980"/>
      <c r="O9980"/>
      <c r="P9980"/>
      <c r="Q9980"/>
    </row>
    <row r="9981" spans="1:17" x14ac:dyDescent="0.2">
      <c r="A9981" t="s">
        <v>24</v>
      </c>
      <c r="B9981" s="1">
        <v>40683</v>
      </c>
      <c r="C9981" s="2">
        <v>0.47916666666666669</v>
      </c>
      <c r="D9981">
        <v>1179.5</v>
      </c>
      <c r="E9981">
        <v>1184.75</v>
      </c>
      <c r="F9981">
        <v>1178.5</v>
      </c>
      <c r="G9981">
        <v>1184.5</v>
      </c>
      <c r="H9981">
        <v>272530</v>
      </c>
      <c r="M9981"/>
      <c r="N9981"/>
      <c r="O9981"/>
      <c r="P9981"/>
      <c r="Q9981"/>
    </row>
    <row r="9982" spans="1:17" x14ac:dyDescent="0.2">
      <c r="A9982" t="s">
        <v>24</v>
      </c>
      <c r="B9982" s="1">
        <v>40683</v>
      </c>
      <c r="C9982" s="2">
        <v>0.52083333333333337</v>
      </c>
      <c r="D9982">
        <v>1184.75</v>
      </c>
      <c r="E9982">
        <v>1186.25</v>
      </c>
      <c r="F9982">
        <v>1183.25</v>
      </c>
      <c r="G9982">
        <v>1184.5</v>
      </c>
      <c r="H9982">
        <v>210630</v>
      </c>
      <c r="M9982"/>
      <c r="N9982"/>
      <c r="O9982"/>
      <c r="P9982"/>
      <c r="Q9982"/>
    </row>
    <row r="9983" spans="1:17" x14ac:dyDescent="0.2">
      <c r="A9983" t="s">
        <v>24</v>
      </c>
      <c r="B9983" s="1">
        <v>40683</v>
      </c>
      <c r="C9983" s="2">
        <v>0.5625</v>
      </c>
      <c r="D9983">
        <v>1184.5</v>
      </c>
      <c r="E9983">
        <v>1187.25</v>
      </c>
      <c r="F9983">
        <v>1183</v>
      </c>
      <c r="G9983">
        <v>1184</v>
      </c>
      <c r="H9983">
        <v>155680</v>
      </c>
      <c r="M9983"/>
      <c r="N9983"/>
      <c r="O9983"/>
      <c r="P9983"/>
      <c r="Q9983"/>
    </row>
    <row r="9984" spans="1:17" x14ac:dyDescent="0.2">
      <c r="A9984" t="s">
        <v>24</v>
      </c>
      <c r="B9984" s="1">
        <v>40683</v>
      </c>
      <c r="C9984" s="2">
        <v>0.60416666666666663</v>
      </c>
      <c r="D9984">
        <v>1184</v>
      </c>
      <c r="E9984">
        <v>1185.25</v>
      </c>
      <c r="F9984">
        <v>1180.5</v>
      </c>
      <c r="G9984">
        <v>1181.5</v>
      </c>
      <c r="H9984">
        <v>148611</v>
      </c>
      <c r="M9984"/>
      <c r="N9984"/>
      <c r="O9984"/>
      <c r="P9984"/>
      <c r="Q9984"/>
    </row>
    <row r="9985" spans="1:17" x14ac:dyDescent="0.2">
      <c r="A9985" t="s">
        <v>24</v>
      </c>
      <c r="B9985" s="1">
        <v>40683</v>
      </c>
      <c r="C9985" s="2">
        <v>0.63541666666666663</v>
      </c>
      <c r="D9985">
        <v>1181.5</v>
      </c>
      <c r="E9985">
        <v>1183</v>
      </c>
      <c r="F9985">
        <v>1174</v>
      </c>
      <c r="G9985">
        <v>1175.5</v>
      </c>
      <c r="H9985">
        <v>361697</v>
      </c>
      <c r="M9985"/>
      <c r="N9985"/>
      <c r="O9985"/>
      <c r="P9985"/>
      <c r="Q9985"/>
    </row>
    <row r="9986" spans="1:17" x14ac:dyDescent="0.2">
      <c r="A9986" t="s">
        <v>24</v>
      </c>
      <c r="B9986" s="1">
        <v>40686</v>
      </c>
      <c r="C9986" s="2">
        <v>0.39583333333333331</v>
      </c>
      <c r="D9986">
        <v>1162</v>
      </c>
      <c r="E9986">
        <v>1165</v>
      </c>
      <c r="F9986">
        <v>1159.25</v>
      </c>
      <c r="G9986">
        <v>1162.75</v>
      </c>
      <c r="H9986">
        <v>392577</v>
      </c>
      <c r="I9986" t="b">
        <f>AND(HOUR(C9986)=9,MINUTE(C9986)=30,HOUR(C9985)=15,MINUTE(C9985)=15)</f>
        <v>1</v>
      </c>
      <c r="J9986">
        <f>MAX(E9986:E9992)</f>
        <v>1166.75</v>
      </c>
      <c r="K9986">
        <f>MIN(F9986:F9992)</f>
        <v>1157.75</v>
      </c>
      <c r="L9986">
        <f>E9986</f>
        <v>1165</v>
      </c>
      <c r="M9986" s="6">
        <f>+F9986</f>
        <v>1159.25</v>
      </c>
      <c r="N9986" s="6" t="b">
        <f>IF(F9986&gt;J9979,F9986-J9979,FALSE)</f>
        <v>0</v>
      </c>
      <c r="O9986" s="6">
        <f>IF(L9986&lt;K9979,K9979-L9986,FALSE)</f>
        <v>9</v>
      </c>
      <c r="P9986" s="6" t="b">
        <f>IF(AND(N9986&lt;&gt;FALSE,K9986&lt;=J9979),TRUE,FALSE)</f>
        <v>0</v>
      </c>
      <c r="Q9986" s="6" t="b">
        <f>IF(AND(O9986&lt;&gt;FALSE,J9986&gt;K9979),TRUE,FALSE)</f>
        <v>0</v>
      </c>
    </row>
    <row r="9987" spans="1:17" x14ac:dyDescent="0.2">
      <c r="A9987" t="s">
        <v>24</v>
      </c>
      <c r="B9987" s="1">
        <v>40686</v>
      </c>
      <c r="C9987" s="2">
        <v>0.4375</v>
      </c>
      <c r="D9987">
        <v>1162.5</v>
      </c>
      <c r="E9987">
        <v>1164.75</v>
      </c>
      <c r="F9987">
        <v>1160</v>
      </c>
      <c r="G9987">
        <v>1161.75</v>
      </c>
      <c r="H9987">
        <v>264134</v>
      </c>
      <c r="M9987"/>
      <c r="N9987"/>
      <c r="O9987"/>
      <c r="P9987"/>
      <c r="Q9987"/>
    </row>
    <row r="9988" spans="1:17" x14ac:dyDescent="0.2">
      <c r="A9988" t="s">
        <v>24</v>
      </c>
      <c r="B9988" s="1">
        <v>40686</v>
      </c>
      <c r="C9988" s="2">
        <v>0.47916666666666669</v>
      </c>
      <c r="D9988">
        <v>1162</v>
      </c>
      <c r="E9988">
        <v>1162</v>
      </c>
      <c r="F9988">
        <v>1157.75</v>
      </c>
      <c r="G9988">
        <v>1161.25</v>
      </c>
      <c r="H9988">
        <v>272416</v>
      </c>
      <c r="M9988"/>
      <c r="N9988"/>
      <c r="O9988"/>
      <c r="P9988"/>
      <c r="Q9988"/>
    </row>
    <row r="9989" spans="1:17" x14ac:dyDescent="0.2">
      <c r="A9989" t="s">
        <v>24</v>
      </c>
      <c r="B9989" s="1">
        <v>40686</v>
      </c>
      <c r="C9989" s="2">
        <v>0.52083333333333337</v>
      </c>
      <c r="D9989">
        <v>1161.25</v>
      </c>
      <c r="E9989">
        <v>1162.25</v>
      </c>
      <c r="F9989">
        <v>1159.5</v>
      </c>
      <c r="G9989">
        <v>1160</v>
      </c>
      <c r="H9989">
        <v>113493</v>
      </c>
      <c r="M9989"/>
      <c r="N9989"/>
      <c r="O9989"/>
      <c r="P9989"/>
      <c r="Q9989"/>
    </row>
    <row r="9990" spans="1:17" x14ac:dyDescent="0.2">
      <c r="A9990" t="s">
        <v>24</v>
      </c>
      <c r="B9990" s="1">
        <v>40686</v>
      </c>
      <c r="C9990" s="2">
        <v>0.5625</v>
      </c>
      <c r="D9990">
        <v>1160</v>
      </c>
      <c r="E9990">
        <v>1164.75</v>
      </c>
      <c r="F9990">
        <v>1160</v>
      </c>
      <c r="G9990">
        <v>1163</v>
      </c>
      <c r="H9990">
        <v>113024</v>
      </c>
      <c r="M9990"/>
      <c r="N9990"/>
      <c r="O9990"/>
      <c r="P9990"/>
      <c r="Q9990"/>
    </row>
    <row r="9991" spans="1:17" x14ac:dyDescent="0.2">
      <c r="A9991" t="s">
        <v>24</v>
      </c>
      <c r="B9991" s="1">
        <v>40686</v>
      </c>
      <c r="C9991" s="2">
        <v>0.60416666666666663</v>
      </c>
      <c r="D9991">
        <v>1163</v>
      </c>
      <c r="E9991">
        <v>1166.75</v>
      </c>
      <c r="F9991">
        <v>1162.75</v>
      </c>
      <c r="G9991">
        <v>1163.75</v>
      </c>
      <c r="H9991">
        <v>208888</v>
      </c>
      <c r="M9991"/>
      <c r="N9991"/>
      <c r="O9991"/>
      <c r="P9991"/>
      <c r="Q9991"/>
    </row>
    <row r="9992" spans="1:17" x14ac:dyDescent="0.2">
      <c r="A9992" t="s">
        <v>24</v>
      </c>
      <c r="B9992" s="1">
        <v>40686</v>
      </c>
      <c r="C9992" s="2">
        <v>0.63541666666666663</v>
      </c>
      <c r="D9992">
        <v>1164</v>
      </c>
      <c r="E9992">
        <v>1164.25</v>
      </c>
      <c r="F9992">
        <v>1160.75</v>
      </c>
      <c r="G9992">
        <v>1161.75</v>
      </c>
      <c r="H9992">
        <v>299924</v>
      </c>
      <c r="M9992"/>
      <c r="N9992"/>
      <c r="O9992"/>
      <c r="P9992"/>
      <c r="Q9992"/>
    </row>
    <row r="9993" spans="1:17" x14ac:dyDescent="0.2">
      <c r="A9993" t="s">
        <v>24</v>
      </c>
      <c r="B9993" s="1">
        <v>40687</v>
      </c>
      <c r="C9993" s="2">
        <v>0.39583333333333331</v>
      </c>
      <c r="D9993">
        <v>1166.5</v>
      </c>
      <c r="E9993">
        <v>1169.5</v>
      </c>
      <c r="F9993">
        <v>1165</v>
      </c>
      <c r="G9993">
        <v>1166</v>
      </c>
      <c r="H9993">
        <v>373299</v>
      </c>
      <c r="I9993" t="b">
        <f>AND(HOUR(C9993)=9,MINUTE(C9993)=30,HOUR(C9992)=15,MINUTE(C9992)=15)</f>
        <v>1</v>
      </c>
      <c r="J9993">
        <f>MAX(E9993:E9999)</f>
        <v>1169.5</v>
      </c>
      <c r="K9993">
        <f>MIN(F9993:F9999)</f>
        <v>1158.75</v>
      </c>
      <c r="L9993">
        <f>E9993</f>
        <v>1169.5</v>
      </c>
      <c r="M9993" s="6">
        <f>+F9993</f>
        <v>1165</v>
      </c>
      <c r="N9993" s="6" t="b">
        <f>IF(F9993&gt;J9986,F9993-J9986,FALSE)</f>
        <v>0</v>
      </c>
      <c r="O9993" s="6" t="b">
        <f>IF(L9993&lt;K9986,K9986-L9993,FALSE)</f>
        <v>0</v>
      </c>
      <c r="P9993" s="6" t="b">
        <f>IF(AND(N9993&lt;&gt;FALSE,K9993&lt;=J9986),TRUE,FALSE)</f>
        <v>0</v>
      </c>
      <c r="Q9993" s="6" t="b">
        <f>IF(AND(O9993&lt;&gt;FALSE,J9993&gt;K9986),TRUE,FALSE)</f>
        <v>0</v>
      </c>
    </row>
    <row r="9994" spans="1:17" x14ac:dyDescent="0.2">
      <c r="A9994" t="s">
        <v>24</v>
      </c>
      <c r="B9994" s="1">
        <v>40687</v>
      </c>
      <c r="C9994" s="2">
        <v>0.4375</v>
      </c>
      <c r="D9994">
        <v>1165.75</v>
      </c>
      <c r="E9994">
        <v>1166.75</v>
      </c>
      <c r="F9994">
        <v>1162.5</v>
      </c>
      <c r="G9994">
        <v>1163.25</v>
      </c>
      <c r="H9994">
        <v>300573</v>
      </c>
      <c r="M9994"/>
      <c r="N9994"/>
      <c r="O9994"/>
      <c r="P9994"/>
      <c r="Q9994"/>
    </row>
    <row r="9995" spans="1:17" x14ac:dyDescent="0.2">
      <c r="A9995" t="s">
        <v>24</v>
      </c>
      <c r="B9995" s="1">
        <v>40687</v>
      </c>
      <c r="C9995" s="2">
        <v>0.47916666666666669</v>
      </c>
      <c r="D9995">
        <v>1163.25</v>
      </c>
      <c r="E9995">
        <v>1165.25</v>
      </c>
      <c r="F9995">
        <v>1160.5</v>
      </c>
      <c r="G9995">
        <v>1161.75</v>
      </c>
      <c r="H9995">
        <v>255458</v>
      </c>
      <c r="M9995"/>
      <c r="N9995"/>
      <c r="O9995"/>
      <c r="P9995"/>
      <c r="Q9995"/>
    </row>
    <row r="9996" spans="1:17" x14ac:dyDescent="0.2">
      <c r="A9996" t="s">
        <v>24</v>
      </c>
      <c r="B9996" s="1">
        <v>40687</v>
      </c>
      <c r="C9996" s="2">
        <v>0.52083333333333337</v>
      </c>
      <c r="D9996">
        <v>1161.75</v>
      </c>
      <c r="E9996">
        <v>1162.75</v>
      </c>
      <c r="F9996">
        <v>1159.25</v>
      </c>
      <c r="G9996">
        <v>1160.25</v>
      </c>
      <c r="H9996">
        <v>156182</v>
      </c>
      <c r="M9996"/>
      <c r="N9996"/>
      <c r="O9996"/>
      <c r="P9996"/>
      <c r="Q9996"/>
    </row>
    <row r="9997" spans="1:17" x14ac:dyDescent="0.2">
      <c r="A9997" t="s">
        <v>24</v>
      </c>
      <c r="B9997" s="1">
        <v>40687</v>
      </c>
      <c r="C9997" s="2">
        <v>0.5625</v>
      </c>
      <c r="D9997">
        <v>1160.25</v>
      </c>
      <c r="E9997">
        <v>1164.5</v>
      </c>
      <c r="F9997">
        <v>1158.75</v>
      </c>
      <c r="G9997">
        <v>1164</v>
      </c>
      <c r="H9997">
        <v>165344</v>
      </c>
      <c r="M9997"/>
      <c r="N9997"/>
      <c r="O9997"/>
      <c r="P9997"/>
      <c r="Q9997"/>
    </row>
    <row r="9998" spans="1:17" x14ac:dyDescent="0.2">
      <c r="A9998" t="s">
        <v>24</v>
      </c>
      <c r="B9998" s="1">
        <v>40687</v>
      </c>
      <c r="C9998" s="2">
        <v>0.60416666666666663</v>
      </c>
      <c r="D9998">
        <v>1164.25</v>
      </c>
      <c r="E9998">
        <v>1165.75</v>
      </c>
      <c r="F9998">
        <v>1162.75</v>
      </c>
      <c r="G9998">
        <v>1164.75</v>
      </c>
      <c r="H9998">
        <v>132041</v>
      </c>
      <c r="M9998"/>
      <c r="N9998"/>
      <c r="O9998"/>
      <c r="P9998"/>
      <c r="Q9998"/>
    </row>
    <row r="9999" spans="1:17" x14ac:dyDescent="0.2">
      <c r="A9999" t="s">
        <v>24</v>
      </c>
      <c r="B9999" s="1">
        <v>40687</v>
      </c>
      <c r="C9999" s="2">
        <v>0.63541666666666663</v>
      </c>
      <c r="D9999">
        <v>1164.75</v>
      </c>
      <c r="E9999">
        <v>1164.75</v>
      </c>
      <c r="F9999">
        <v>1159</v>
      </c>
      <c r="G9999">
        <v>1160.25</v>
      </c>
      <c r="H9999">
        <v>216908</v>
      </c>
      <c r="M9999"/>
      <c r="N9999"/>
      <c r="O9999"/>
      <c r="P9999"/>
      <c r="Q9999"/>
    </row>
    <row r="10000" spans="1:17" x14ac:dyDescent="0.2">
      <c r="A10000" t="s">
        <v>24</v>
      </c>
      <c r="B10000" s="1">
        <v>40688</v>
      </c>
      <c r="C10000" s="2">
        <v>0.39583333333333331</v>
      </c>
      <c r="D10000">
        <v>1156</v>
      </c>
      <c r="E10000">
        <v>1162</v>
      </c>
      <c r="F10000">
        <v>1155.75</v>
      </c>
      <c r="G10000">
        <v>1161</v>
      </c>
      <c r="H10000">
        <v>421796</v>
      </c>
      <c r="I10000" t="b">
        <f>AND(HOUR(C10000)=9,MINUTE(C10000)=30,HOUR(C9999)=15,MINUTE(C9999)=15)</f>
        <v>1</v>
      </c>
      <c r="J10000">
        <f>MAX(E10000:E10006)</f>
        <v>1171.5</v>
      </c>
      <c r="K10000">
        <f>MIN(F10000:F10006)</f>
        <v>1155.75</v>
      </c>
      <c r="L10000">
        <f>E10000</f>
        <v>1162</v>
      </c>
      <c r="M10000" s="6">
        <f>+F10000</f>
        <v>1155.75</v>
      </c>
      <c r="N10000" s="6" t="b">
        <f>IF(F10000&gt;J9993,F10000-J9993,FALSE)</f>
        <v>0</v>
      </c>
      <c r="O10000" s="6" t="b">
        <f>IF(L10000&lt;K9993,K9993-L10000,FALSE)</f>
        <v>0</v>
      </c>
      <c r="P10000" s="6" t="b">
        <f>IF(AND(N10000&lt;&gt;FALSE,K10000&lt;=J9993),TRUE,FALSE)</f>
        <v>0</v>
      </c>
      <c r="Q10000" s="6" t="b">
        <f>IF(AND(O10000&lt;&gt;FALSE,J10000&gt;K9993),TRUE,FALSE)</f>
        <v>0</v>
      </c>
    </row>
    <row r="10001" spans="1:17" x14ac:dyDescent="0.2">
      <c r="A10001" t="s">
        <v>24</v>
      </c>
      <c r="B10001" s="1">
        <v>40688</v>
      </c>
      <c r="C10001" s="2">
        <v>0.4375</v>
      </c>
      <c r="D10001">
        <v>1161</v>
      </c>
      <c r="E10001">
        <v>1166.25</v>
      </c>
      <c r="F10001">
        <v>1160</v>
      </c>
      <c r="G10001">
        <v>1164.5</v>
      </c>
      <c r="H10001">
        <v>329651</v>
      </c>
      <c r="M10001"/>
      <c r="N10001"/>
      <c r="O10001"/>
      <c r="P10001"/>
      <c r="Q10001"/>
    </row>
    <row r="10002" spans="1:17" x14ac:dyDescent="0.2">
      <c r="A10002" t="s">
        <v>24</v>
      </c>
      <c r="B10002" s="1">
        <v>40688</v>
      </c>
      <c r="C10002" s="2">
        <v>0.47916666666666669</v>
      </c>
      <c r="D10002">
        <v>1164.25</v>
      </c>
      <c r="E10002">
        <v>1168.25</v>
      </c>
      <c r="F10002">
        <v>1164.25</v>
      </c>
      <c r="G10002">
        <v>1165.5</v>
      </c>
      <c r="H10002">
        <v>201692</v>
      </c>
      <c r="M10002"/>
      <c r="N10002"/>
      <c r="O10002"/>
      <c r="P10002"/>
      <c r="Q10002"/>
    </row>
    <row r="10003" spans="1:17" x14ac:dyDescent="0.2">
      <c r="A10003" t="s">
        <v>24</v>
      </c>
      <c r="B10003" s="1">
        <v>40688</v>
      </c>
      <c r="C10003" s="2">
        <v>0.52083333333333337</v>
      </c>
      <c r="D10003">
        <v>1165.5</v>
      </c>
      <c r="E10003">
        <v>1166.75</v>
      </c>
      <c r="F10003">
        <v>1163.75</v>
      </c>
      <c r="G10003">
        <v>1163.75</v>
      </c>
      <c r="H10003">
        <v>87028</v>
      </c>
      <c r="M10003"/>
      <c r="N10003"/>
      <c r="O10003"/>
      <c r="P10003"/>
      <c r="Q10003"/>
    </row>
    <row r="10004" spans="1:17" x14ac:dyDescent="0.2">
      <c r="A10004" t="s">
        <v>24</v>
      </c>
      <c r="B10004" s="1">
        <v>40688</v>
      </c>
      <c r="C10004" s="2">
        <v>0.5625</v>
      </c>
      <c r="D10004">
        <v>1163.75</v>
      </c>
      <c r="E10004">
        <v>1167.25</v>
      </c>
      <c r="F10004">
        <v>1163.5</v>
      </c>
      <c r="G10004">
        <v>1167</v>
      </c>
      <c r="H10004">
        <v>106246</v>
      </c>
      <c r="M10004"/>
      <c r="N10004"/>
      <c r="O10004"/>
      <c r="P10004"/>
      <c r="Q10004"/>
    </row>
    <row r="10005" spans="1:17" x14ac:dyDescent="0.2">
      <c r="A10005" t="s">
        <v>24</v>
      </c>
      <c r="B10005" s="1">
        <v>40688</v>
      </c>
      <c r="C10005" s="2">
        <v>0.60416666666666663</v>
      </c>
      <c r="D10005">
        <v>1167</v>
      </c>
      <c r="E10005">
        <v>1171.5</v>
      </c>
      <c r="F10005">
        <v>1165.25</v>
      </c>
      <c r="G10005">
        <v>1170.25</v>
      </c>
      <c r="H10005">
        <v>258709</v>
      </c>
      <c r="M10005"/>
      <c r="N10005"/>
      <c r="O10005"/>
      <c r="P10005"/>
      <c r="Q10005"/>
    </row>
    <row r="10006" spans="1:17" x14ac:dyDescent="0.2">
      <c r="A10006" t="s">
        <v>24</v>
      </c>
      <c r="B10006" s="1">
        <v>40688</v>
      </c>
      <c r="C10006" s="2">
        <v>0.63541666666666663</v>
      </c>
      <c r="D10006">
        <v>1170</v>
      </c>
      <c r="E10006">
        <v>1170.25</v>
      </c>
      <c r="F10006">
        <v>1163.25</v>
      </c>
      <c r="G10006">
        <v>1163.5</v>
      </c>
      <c r="H10006">
        <v>296754</v>
      </c>
      <c r="M10006"/>
      <c r="N10006"/>
      <c r="O10006"/>
      <c r="P10006"/>
      <c r="Q10006"/>
    </row>
    <row r="10007" spans="1:17" x14ac:dyDescent="0.2">
      <c r="A10007" t="s">
        <v>24</v>
      </c>
      <c r="B10007" s="1">
        <v>40689</v>
      </c>
      <c r="C10007" s="2">
        <v>0.39583333333333331</v>
      </c>
      <c r="D10007">
        <v>1162</v>
      </c>
      <c r="E10007">
        <v>1166.25</v>
      </c>
      <c r="F10007">
        <v>1159.5</v>
      </c>
      <c r="G10007">
        <v>1162.75</v>
      </c>
      <c r="H10007">
        <v>444330</v>
      </c>
      <c r="I10007" t="b">
        <f>AND(HOUR(C10007)=9,MINUTE(C10007)=30,HOUR(C10006)=15,MINUTE(C10006)=15)</f>
        <v>1</v>
      </c>
      <c r="J10007">
        <f>MAX(E10007:E10013)</f>
        <v>1174.5</v>
      </c>
      <c r="K10007">
        <f>MIN(F10007:F10013)</f>
        <v>1159.5</v>
      </c>
      <c r="L10007">
        <f>E10007</f>
        <v>1166.25</v>
      </c>
      <c r="M10007" s="6">
        <f>+F10007</f>
        <v>1159.5</v>
      </c>
      <c r="N10007" s="6" t="b">
        <f>IF(F10007&gt;J10000,F10007-J10000,FALSE)</f>
        <v>0</v>
      </c>
      <c r="O10007" s="6" t="b">
        <f>IF(L10007&lt;K10000,K10000-L10007,FALSE)</f>
        <v>0</v>
      </c>
      <c r="P10007" s="6" t="b">
        <f>IF(AND(N10007&lt;&gt;FALSE,K10007&lt;=J10000),TRUE,FALSE)</f>
        <v>0</v>
      </c>
      <c r="Q10007" s="6" t="b">
        <f>IF(AND(O10007&lt;&gt;FALSE,J10007&gt;K10000),TRUE,FALSE)</f>
        <v>0</v>
      </c>
    </row>
    <row r="10008" spans="1:17" x14ac:dyDescent="0.2">
      <c r="A10008" t="s">
        <v>24</v>
      </c>
      <c r="B10008" s="1">
        <v>40689</v>
      </c>
      <c r="C10008" s="2">
        <v>0.4375</v>
      </c>
      <c r="D10008">
        <v>1162.75</v>
      </c>
      <c r="E10008">
        <v>1164.5</v>
      </c>
      <c r="F10008">
        <v>1159.5</v>
      </c>
      <c r="G10008">
        <v>1163.75</v>
      </c>
      <c r="H10008">
        <v>342381</v>
      </c>
      <c r="M10008"/>
      <c r="N10008"/>
      <c r="O10008"/>
      <c r="P10008"/>
      <c r="Q10008"/>
    </row>
    <row r="10009" spans="1:17" x14ac:dyDescent="0.2">
      <c r="A10009" t="s">
        <v>24</v>
      </c>
      <c r="B10009" s="1">
        <v>40689</v>
      </c>
      <c r="C10009" s="2">
        <v>0.47916666666666669</v>
      </c>
      <c r="D10009">
        <v>1163.75</v>
      </c>
      <c r="E10009">
        <v>1166.25</v>
      </c>
      <c r="F10009">
        <v>1162</v>
      </c>
      <c r="G10009">
        <v>1166</v>
      </c>
      <c r="H10009">
        <v>209859</v>
      </c>
      <c r="M10009"/>
      <c r="N10009"/>
      <c r="O10009"/>
      <c r="P10009"/>
      <c r="Q10009"/>
    </row>
    <row r="10010" spans="1:17" x14ac:dyDescent="0.2">
      <c r="A10010" t="s">
        <v>24</v>
      </c>
      <c r="B10010" s="1">
        <v>40689</v>
      </c>
      <c r="C10010" s="2">
        <v>0.52083333333333337</v>
      </c>
      <c r="D10010">
        <v>1166</v>
      </c>
      <c r="E10010">
        <v>1171.75</v>
      </c>
      <c r="F10010">
        <v>1165</v>
      </c>
      <c r="G10010">
        <v>1171</v>
      </c>
      <c r="H10010">
        <v>200685</v>
      </c>
      <c r="M10010"/>
      <c r="N10010"/>
      <c r="O10010"/>
      <c r="P10010"/>
      <c r="Q10010"/>
    </row>
    <row r="10011" spans="1:17" x14ac:dyDescent="0.2">
      <c r="A10011" t="s">
        <v>24</v>
      </c>
      <c r="B10011" s="1">
        <v>40689</v>
      </c>
      <c r="C10011" s="2">
        <v>0.5625</v>
      </c>
      <c r="D10011">
        <v>1170.75</v>
      </c>
      <c r="E10011">
        <v>1173</v>
      </c>
      <c r="F10011">
        <v>1169.25</v>
      </c>
      <c r="G10011">
        <v>1172.75</v>
      </c>
      <c r="H10011">
        <v>190499</v>
      </c>
      <c r="M10011"/>
      <c r="N10011"/>
      <c r="O10011"/>
      <c r="P10011"/>
      <c r="Q10011"/>
    </row>
    <row r="10012" spans="1:17" x14ac:dyDescent="0.2">
      <c r="A10012" t="s">
        <v>24</v>
      </c>
      <c r="B10012" s="1">
        <v>40689</v>
      </c>
      <c r="C10012" s="2">
        <v>0.60416666666666663</v>
      </c>
      <c r="D10012">
        <v>1172.75</v>
      </c>
      <c r="E10012">
        <v>1174.5</v>
      </c>
      <c r="F10012">
        <v>1170.5</v>
      </c>
      <c r="G10012">
        <v>1173.25</v>
      </c>
      <c r="H10012">
        <v>244403</v>
      </c>
      <c r="M10012"/>
      <c r="N10012"/>
      <c r="O10012"/>
      <c r="P10012"/>
      <c r="Q10012"/>
    </row>
    <row r="10013" spans="1:17" x14ac:dyDescent="0.2">
      <c r="A10013" t="s">
        <v>24</v>
      </c>
      <c r="B10013" s="1">
        <v>40689</v>
      </c>
      <c r="C10013" s="2">
        <v>0.63541666666666663</v>
      </c>
      <c r="D10013">
        <v>1173.5</v>
      </c>
      <c r="E10013">
        <v>1174</v>
      </c>
      <c r="F10013">
        <v>1170.25</v>
      </c>
      <c r="G10013">
        <v>1173.75</v>
      </c>
      <c r="H10013">
        <v>290462</v>
      </c>
      <c r="M10013"/>
      <c r="N10013"/>
      <c r="O10013"/>
      <c r="P10013"/>
      <c r="Q10013"/>
    </row>
    <row r="10014" spans="1:17" x14ac:dyDescent="0.2">
      <c r="A10014" t="s">
        <v>24</v>
      </c>
      <c r="B10014" s="1">
        <v>40690</v>
      </c>
      <c r="C10014" s="2">
        <v>0.39583333333333331</v>
      </c>
      <c r="D10014">
        <v>1175.75</v>
      </c>
      <c r="E10014">
        <v>1179</v>
      </c>
      <c r="F10014">
        <v>1173.75</v>
      </c>
      <c r="G10014">
        <v>1176.75</v>
      </c>
      <c r="H10014">
        <v>327418</v>
      </c>
      <c r="I10014" t="b">
        <f>AND(HOUR(C10014)=9,MINUTE(C10014)=30,HOUR(C10013)=15,MINUTE(C10013)=15)</f>
        <v>1</v>
      </c>
      <c r="J10014">
        <f>MAX(E10014:E10020)</f>
        <v>1180.75</v>
      </c>
      <c r="K10014">
        <f>MIN(F10014:F10020)</f>
        <v>1173.75</v>
      </c>
      <c r="L10014">
        <f>E10014</f>
        <v>1179</v>
      </c>
      <c r="M10014" s="6">
        <f>+F10014</f>
        <v>1173.75</v>
      </c>
      <c r="N10014" s="6" t="b">
        <f>IF(F10014&gt;J10007,F10014-J10007,FALSE)</f>
        <v>0</v>
      </c>
      <c r="O10014" s="6" t="b">
        <f>IF(L10014&lt;K10007,K10007-L10014,FALSE)</f>
        <v>0</v>
      </c>
      <c r="P10014" s="6" t="b">
        <f>IF(AND(N10014&lt;&gt;FALSE,K10014&lt;=J10007),TRUE,FALSE)</f>
        <v>0</v>
      </c>
      <c r="Q10014" s="6" t="b">
        <f>IF(AND(O10014&lt;&gt;FALSE,J10014&gt;K10007),TRUE,FALSE)</f>
        <v>0</v>
      </c>
    </row>
    <row r="10015" spans="1:17" x14ac:dyDescent="0.2">
      <c r="A10015" t="s">
        <v>24</v>
      </c>
      <c r="B10015" s="1">
        <v>40690</v>
      </c>
      <c r="C10015" s="2">
        <v>0.4375</v>
      </c>
      <c r="D10015">
        <v>1177</v>
      </c>
      <c r="E10015">
        <v>1180.75</v>
      </c>
      <c r="F10015">
        <v>1175.5</v>
      </c>
      <c r="G10015">
        <v>1179</v>
      </c>
      <c r="H10015">
        <v>266112</v>
      </c>
      <c r="M10015"/>
      <c r="N10015"/>
      <c r="O10015"/>
      <c r="P10015"/>
      <c r="Q10015"/>
    </row>
    <row r="10016" spans="1:17" x14ac:dyDescent="0.2">
      <c r="A10016" t="s">
        <v>24</v>
      </c>
      <c r="B10016" s="1">
        <v>40690</v>
      </c>
      <c r="C10016" s="2">
        <v>0.47916666666666669</v>
      </c>
      <c r="D10016">
        <v>1178.75</v>
      </c>
      <c r="E10016">
        <v>1180</v>
      </c>
      <c r="F10016">
        <v>1177</v>
      </c>
      <c r="G10016">
        <v>1178.25</v>
      </c>
      <c r="H10016">
        <v>131018</v>
      </c>
      <c r="M10016"/>
      <c r="N10016"/>
      <c r="O10016"/>
      <c r="P10016"/>
      <c r="Q10016"/>
    </row>
    <row r="10017" spans="1:17" x14ac:dyDescent="0.2">
      <c r="A10017" t="s">
        <v>24</v>
      </c>
      <c r="B10017" s="1">
        <v>40690</v>
      </c>
      <c r="C10017" s="2">
        <v>0.52083333333333337</v>
      </c>
      <c r="D10017">
        <v>1178.25</v>
      </c>
      <c r="E10017">
        <v>1179</v>
      </c>
      <c r="F10017">
        <v>1176.75</v>
      </c>
      <c r="G10017">
        <v>1177</v>
      </c>
      <c r="H10017">
        <v>89520</v>
      </c>
      <c r="M10017"/>
      <c r="N10017"/>
      <c r="O10017"/>
      <c r="P10017"/>
      <c r="Q10017"/>
    </row>
    <row r="10018" spans="1:17" x14ac:dyDescent="0.2">
      <c r="A10018" t="s">
        <v>24</v>
      </c>
      <c r="B10018" s="1">
        <v>40690</v>
      </c>
      <c r="C10018" s="2">
        <v>0.5625</v>
      </c>
      <c r="D10018">
        <v>1177.25</v>
      </c>
      <c r="E10018">
        <v>1177.75</v>
      </c>
      <c r="F10018">
        <v>1176</v>
      </c>
      <c r="G10018">
        <v>1176.75</v>
      </c>
      <c r="H10018">
        <v>52210</v>
      </c>
      <c r="M10018"/>
      <c r="N10018"/>
      <c r="O10018"/>
      <c r="P10018"/>
      <c r="Q10018"/>
    </row>
    <row r="10019" spans="1:17" x14ac:dyDescent="0.2">
      <c r="A10019" t="s">
        <v>24</v>
      </c>
      <c r="B10019" s="1">
        <v>40690</v>
      </c>
      <c r="C10019" s="2">
        <v>0.60416666666666663</v>
      </c>
      <c r="D10019">
        <v>1177</v>
      </c>
      <c r="E10019">
        <v>1177.75</v>
      </c>
      <c r="F10019">
        <v>1174</v>
      </c>
      <c r="G10019">
        <v>1176.5</v>
      </c>
      <c r="H10019">
        <v>92721</v>
      </c>
      <c r="M10019"/>
      <c r="N10019"/>
      <c r="O10019"/>
      <c r="P10019"/>
      <c r="Q10019"/>
    </row>
    <row r="10020" spans="1:17" x14ac:dyDescent="0.2">
      <c r="A10020" t="s">
        <v>24</v>
      </c>
      <c r="B10020" s="1">
        <v>40690</v>
      </c>
      <c r="C10020" s="2">
        <v>0.63541666666666663</v>
      </c>
      <c r="D10020">
        <v>1176.25</v>
      </c>
      <c r="E10020">
        <v>1177.75</v>
      </c>
      <c r="F10020">
        <v>1175.75</v>
      </c>
      <c r="G10020">
        <v>1177</v>
      </c>
      <c r="H10020">
        <v>187149</v>
      </c>
      <c r="M10020"/>
      <c r="N10020"/>
      <c r="O10020"/>
      <c r="P10020"/>
      <c r="Q10020"/>
    </row>
    <row r="10021" spans="1:17" x14ac:dyDescent="0.2">
      <c r="A10021" t="s">
        <v>24</v>
      </c>
      <c r="B10021" s="1">
        <v>40694</v>
      </c>
      <c r="C10021" s="2">
        <v>0.39583333333333331</v>
      </c>
      <c r="D10021">
        <v>1189.5</v>
      </c>
      <c r="E10021">
        <v>1191</v>
      </c>
      <c r="F10021">
        <v>1183</v>
      </c>
      <c r="G10021">
        <v>1184.75</v>
      </c>
      <c r="H10021">
        <v>359855</v>
      </c>
      <c r="I10021" t="b">
        <f>AND(HOUR(C10021)=9,MINUTE(C10021)=30,HOUR(C10020)=15,MINUTE(C10020)=15)</f>
        <v>1</v>
      </c>
      <c r="J10021">
        <f>MAX(E10021:E10027)</f>
        <v>1192.75</v>
      </c>
      <c r="K10021">
        <f>MIN(F10021:F10027)</f>
        <v>1180.25</v>
      </c>
      <c r="L10021">
        <f>E10021</f>
        <v>1191</v>
      </c>
      <c r="M10021" s="6">
        <f>+F10021</f>
        <v>1183</v>
      </c>
      <c r="N10021" s="6">
        <f>IF(F10021&gt;J10014,F10021-J10014,FALSE)</f>
        <v>2.25</v>
      </c>
      <c r="O10021" s="6" t="b">
        <f>IF(L10021&lt;K10014,K10014-L10021,FALSE)</f>
        <v>0</v>
      </c>
      <c r="P10021" s="6" t="b">
        <f>IF(AND(N10021&lt;&gt;FALSE,K10021&lt;=J10014),TRUE,FALSE)</f>
        <v>1</v>
      </c>
      <c r="Q10021" s="6" t="b">
        <f>IF(AND(O10021&lt;&gt;FALSE,J10021&gt;K10014),TRUE,FALSE)</f>
        <v>0</v>
      </c>
    </row>
    <row r="10022" spans="1:17" x14ac:dyDescent="0.2">
      <c r="A10022" t="s">
        <v>24</v>
      </c>
      <c r="B10022" s="1">
        <v>40694</v>
      </c>
      <c r="C10022" s="2">
        <v>0.4375</v>
      </c>
      <c r="D10022">
        <v>1184.75</v>
      </c>
      <c r="E10022">
        <v>1185</v>
      </c>
      <c r="F10022">
        <v>1182.75</v>
      </c>
      <c r="G10022">
        <v>1183.5</v>
      </c>
      <c r="H10022">
        <v>267181</v>
      </c>
      <c r="M10022"/>
      <c r="N10022"/>
      <c r="O10022"/>
      <c r="P10022"/>
      <c r="Q10022"/>
    </row>
    <row r="10023" spans="1:17" x14ac:dyDescent="0.2">
      <c r="A10023" t="s">
        <v>24</v>
      </c>
      <c r="B10023" s="1">
        <v>40694</v>
      </c>
      <c r="C10023" s="2">
        <v>0.47916666666666669</v>
      </c>
      <c r="D10023">
        <v>1183.75</v>
      </c>
      <c r="E10023">
        <v>1185.25</v>
      </c>
      <c r="F10023">
        <v>1181</v>
      </c>
      <c r="G10023">
        <v>1182.5</v>
      </c>
      <c r="H10023">
        <v>182072</v>
      </c>
      <c r="M10023"/>
      <c r="N10023"/>
      <c r="O10023"/>
      <c r="P10023"/>
      <c r="Q10023"/>
    </row>
    <row r="10024" spans="1:17" x14ac:dyDescent="0.2">
      <c r="A10024" t="s">
        <v>24</v>
      </c>
      <c r="B10024" s="1">
        <v>40694</v>
      </c>
      <c r="C10024" s="2">
        <v>0.52083333333333337</v>
      </c>
      <c r="D10024">
        <v>1182.5</v>
      </c>
      <c r="E10024">
        <v>1184.5</v>
      </c>
      <c r="F10024">
        <v>1180.25</v>
      </c>
      <c r="G10024">
        <v>1183.75</v>
      </c>
      <c r="H10024">
        <v>110367</v>
      </c>
      <c r="M10024"/>
      <c r="N10024"/>
      <c r="O10024"/>
      <c r="P10024"/>
      <c r="Q10024"/>
    </row>
    <row r="10025" spans="1:17" x14ac:dyDescent="0.2">
      <c r="A10025" t="s">
        <v>24</v>
      </c>
      <c r="B10025" s="1">
        <v>40694</v>
      </c>
      <c r="C10025" s="2">
        <v>0.5625</v>
      </c>
      <c r="D10025">
        <v>1183.75</v>
      </c>
      <c r="E10025">
        <v>1186</v>
      </c>
      <c r="F10025">
        <v>1183.5</v>
      </c>
      <c r="G10025">
        <v>1184.75</v>
      </c>
      <c r="H10025">
        <v>94502</v>
      </c>
      <c r="M10025"/>
      <c r="N10025"/>
      <c r="O10025"/>
      <c r="P10025"/>
      <c r="Q10025"/>
    </row>
    <row r="10026" spans="1:17" x14ac:dyDescent="0.2">
      <c r="A10026" t="s">
        <v>24</v>
      </c>
      <c r="B10026" s="1">
        <v>40694</v>
      </c>
      <c r="C10026" s="2">
        <v>0.60416666666666663</v>
      </c>
      <c r="D10026">
        <v>1184.75</v>
      </c>
      <c r="E10026">
        <v>1186.75</v>
      </c>
      <c r="F10026">
        <v>1183.75</v>
      </c>
      <c r="G10026">
        <v>1186</v>
      </c>
      <c r="H10026">
        <v>108057</v>
      </c>
      <c r="M10026"/>
      <c r="N10026"/>
      <c r="O10026"/>
      <c r="P10026"/>
      <c r="Q10026"/>
    </row>
    <row r="10027" spans="1:17" x14ac:dyDescent="0.2">
      <c r="A10027" t="s">
        <v>24</v>
      </c>
      <c r="B10027" s="1">
        <v>40694</v>
      </c>
      <c r="C10027" s="2">
        <v>0.63541666666666663</v>
      </c>
      <c r="D10027">
        <v>1186.25</v>
      </c>
      <c r="E10027">
        <v>1192.75</v>
      </c>
      <c r="F10027">
        <v>1184.75</v>
      </c>
      <c r="G10027">
        <v>1191.5</v>
      </c>
      <c r="H10027">
        <v>509130</v>
      </c>
      <c r="M10027"/>
      <c r="N10027"/>
      <c r="O10027"/>
      <c r="P10027"/>
      <c r="Q10027"/>
    </row>
    <row r="10028" spans="1:17" x14ac:dyDescent="0.2">
      <c r="A10028" t="s">
        <v>24</v>
      </c>
      <c r="B10028" s="1">
        <v>40695</v>
      </c>
      <c r="C10028" s="2">
        <v>0.39583333333333331</v>
      </c>
      <c r="D10028">
        <v>1187.25</v>
      </c>
      <c r="E10028">
        <v>1188</v>
      </c>
      <c r="F10028">
        <v>1178.25</v>
      </c>
      <c r="G10028">
        <v>1178.5</v>
      </c>
      <c r="H10028">
        <v>506271</v>
      </c>
      <c r="I10028" t="b">
        <f>AND(HOUR(C10028)=9,MINUTE(C10028)=30,HOUR(C10027)=15,MINUTE(C10027)=15)</f>
        <v>1</v>
      </c>
      <c r="J10028">
        <f>MAX(E10028:E10034)</f>
        <v>1188</v>
      </c>
      <c r="K10028">
        <f>MIN(F10028:F10034)</f>
        <v>1158.25</v>
      </c>
      <c r="L10028">
        <f>E10028</f>
        <v>1188</v>
      </c>
      <c r="M10028" s="6">
        <f>+F10028</f>
        <v>1178.25</v>
      </c>
      <c r="N10028" s="6" t="b">
        <f>IF(F10028&gt;J10021,F10028-J10021,FALSE)</f>
        <v>0</v>
      </c>
      <c r="O10028" s="6" t="b">
        <f>IF(L10028&lt;K10021,K10021-L10028,FALSE)</f>
        <v>0</v>
      </c>
      <c r="P10028" s="6" t="b">
        <f>IF(AND(N10028&lt;&gt;FALSE,K10028&lt;=J10021),TRUE,FALSE)</f>
        <v>0</v>
      </c>
      <c r="Q10028" s="6" t="b">
        <f>IF(AND(O10028&lt;&gt;FALSE,J10028&gt;K10021),TRUE,FALSE)</f>
        <v>0</v>
      </c>
    </row>
    <row r="10029" spans="1:17" x14ac:dyDescent="0.2">
      <c r="A10029" t="s">
        <v>24</v>
      </c>
      <c r="B10029" s="1">
        <v>40695</v>
      </c>
      <c r="C10029" s="2">
        <v>0.4375</v>
      </c>
      <c r="D10029">
        <v>1178.5</v>
      </c>
      <c r="E10029">
        <v>1179.5</v>
      </c>
      <c r="F10029">
        <v>1173.75</v>
      </c>
      <c r="G10029">
        <v>1178.25</v>
      </c>
      <c r="H10029">
        <v>391776</v>
      </c>
      <c r="M10029"/>
      <c r="N10029"/>
      <c r="O10029"/>
      <c r="P10029"/>
      <c r="Q10029"/>
    </row>
    <row r="10030" spans="1:17" x14ac:dyDescent="0.2">
      <c r="A10030" t="s">
        <v>24</v>
      </c>
      <c r="B10030" s="1">
        <v>40695</v>
      </c>
      <c r="C10030" s="2">
        <v>0.47916666666666669</v>
      </c>
      <c r="D10030">
        <v>1178.5</v>
      </c>
      <c r="E10030">
        <v>1178.75</v>
      </c>
      <c r="F10030">
        <v>1170</v>
      </c>
      <c r="G10030">
        <v>1171.25</v>
      </c>
      <c r="H10030">
        <v>271726</v>
      </c>
      <c r="M10030"/>
      <c r="N10030"/>
      <c r="O10030"/>
      <c r="P10030"/>
      <c r="Q10030"/>
    </row>
    <row r="10031" spans="1:17" x14ac:dyDescent="0.2">
      <c r="A10031" t="s">
        <v>24</v>
      </c>
      <c r="B10031" s="1">
        <v>40695</v>
      </c>
      <c r="C10031" s="2">
        <v>0.52083333333333337</v>
      </c>
      <c r="D10031">
        <v>1171.25</v>
      </c>
      <c r="E10031">
        <v>1173.5</v>
      </c>
      <c r="F10031">
        <v>1166.75</v>
      </c>
      <c r="G10031">
        <v>1167.75</v>
      </c>
      <c r="H10031">
        <v>210654</v>
      </c>
      <c r="M10031"/>
      <c r="N10031"/>
      <c r="O10031"/>
      <c r="P10031"/>
      <c r="Q10031"/>
    </row>
    <row r="10032" spans="1:17" x14ac:dyDescent="0.2">
      <c r="A10032" t="s">
        <v>24</v>
      </c>
      <c r="B10032" s="1">
        <v>40695</v>
      </c>
      <c r="C10032" s="2">
        <v>0.5625</v>
      </c>
      <c r="D10032">
        <v>1168</v>
      </c>
      <c r="E10032">
        <v>1170.5</v>
      </c>
      <c r="F10032">
        <v>1167</v>
      </c>
      <c r="G10032">
        <v>1167.5</v>
      </c>
      <c r="H10032">
        <v>169428</v>
      </c>
      <c r="M10032"/>
      <c r="N10032"/>
      <c r="O10032"/>
      <c r="P10032"/>
      <c r="Q10032"/>
    </row>
    <row r="10033" spans="1:17" x14ac:dyDescent="0.2">
      <c r="A10033" t="s">
        <v>24</v>
      </c>
      <c r="B10033" s="1">
        <v>40695</v>
      </c>
      <c r="C10033" s="2">
        <v>0.60416666666666663</v>
      </c>
      <c r="D10033">
        <v>1167.25</v>
      </c>
      <c r="E10033">
        <v>1168.25</v>
      </c>
      <c r="F10033">
        <v>1162.5</v>
      </c>
      <c r="G10033">
        <v>1164.25</v>
      </c>
      <c r="H10033">
        <v>315275</v>
      </c>
      <c r="M10033"/>
      <c r="N10033"/>
      <c r="O10033"/>
      <c r="P10033"/>
      <c r="Q10033"/>
    </row>
    <row r="10034" spans="1:17" x14ac:dyDescent="0.2">
      <c r="A10034" t="s">
        <v>24</v>
      </c>
      <c r="B10034" s="1">
        <v>40695</v>
      </c>
      <c r="C10034" s="2">
        <v>0.63541666666666663</v>
      </c>
      <c r="D10034">
        <v>1164</v>
      </c>
      <c r="E10034">
        <v>1165</v>
      </c>
      <c r="F10034">
        <v>1158.25</v>
      </c>
      <c r="G10034">
        <v>1160.25</v>
      </c>
      <c r="H10034">
        <v>458161</v>
      </c>
      <c r="M10034"/>
      <c r="N10034"/>
      <c r="O10034"/>
      <c r="P10034"/>
      <c r="Q10034"/>
    </row>
    <row r="10035" spans="1:17" x14ac:dyDescent="0.2">
      <c r="A10035" t="s">
        <v>24</v>
      </c>
      <c r="B10035" s="1">
        <v>40696</v>
      </c>
      <c r="C10035" s="2">
        <v>0.39583333333333331</v>
      </c>
      <c r="D10035">
        <v>1161.5</v>
      </c>
      <c r="E10035">
        <v>1164</v>
      </c>
      <c r="F10035">
        <v>1155.25</v>
      </c>
      <c r="G10035">
        <v>1161</v>
      </c>
      <c r="H10035">
        <v>602296</v>
      </c>
      <c r="I10035" t="b">
        <f>AND(HOUR(C10035)=9,MINUTE(C10035)=30,HOUR(C10034)=15,MINUTE(C10034)=15)</f>
        <v>1</v>
      </c>
      <c r="J10035">
        <f>MAX(E10035:E10041)</f>
        <v>1164</v>
      </c>
      <c r="K10035">
        <f>MIN(F10035:F10041)</f>
        <v>1151.25</v>
      </c>
      <c r="L10035">
        <f>E10035</f>
        <v>1164</v>
      </c>
      <c r="M10035" s="6">
        <f>+F10035</f>
        <v>1155.25</v>
      </c>
      <c r="N10035" s="6" t="b">
        <f>IF(F10035&gt;J10028,F10035-J10028,FALSE)</f>
        <v>0</v>
      </c>
      <c r="O10035" s="6" t="b">
        <f>IF(L10035&lt;K10028,K10028-L10035,FALSE)</f>
        <v>0</v>
      </c>
      <c r="P10035" s="6" t="b">
        <f>IF(AND(N10035&lt;&gt;FALSE,K10035&lt;=J10028),TRUE,FALSE)</f>
        <v>0</v>
      </c>
      <c r="Q10035" s="6" t="b">
        <f>IF(AND(O10035&lt;&gt;FALSE,J10035&gt;K10028),TRUE,FALSE)</f>
        <v>0</v>
      </c>
    </row>
    <row r="10036" spans="1:17" x14ac:dyDescent="0.2">
      <c r="A10036" t="s">
        <v>24</v>
      </c>
      <c r="B10036" s="1">
        <v>40696</v>
      </c>
      <c r="C10036" s="2">
        <v>0.4375</v>
      </c>
      <c r="D10036">
        <v>1161</v>
      </c>
      <c r="E10036">
        <v>1164</v>
      </c>
      <c r="F10036">
        <v>1155.25</v>
      </c>
      <c r="G10036">
        <v>1156</v>
      </c>
      <c r="H10036">
        <v>308704</v>
      </c>
      <c r="M10036"/>
      <c r="N10036"/>
      <c r="O10036"/>
      <c r="P10036"/>
      <c r="Q10036"/>
    </row>
    <row r="10037" spans="1:17" x14ac:dyDescent="0.2">
      <c r="A10037" t="s">
        <v>24</v>
      </c>
      <c r="B10037" s="1">
        <v>40696</v>
      </c>
      <c r="C10037" s="2">
        <v>0.47916666666666669</v>
      </c>
      <c r="D10037">
        <v>1155.75</v>
      </c>
      <c r="E10037">
        <v>1156.25</v>
      </c>
      <c r="F10037">
        <v>1151.25</v>
      </c>
      <c r="G10037">
        <v>1155.5</v>
      </c>
      <c r="H10037">
        <v>332456</v>
      </c>
      <c r="M10037"/>
      <c r="N10037"/>
      <c r="O10037"/>
      <c r="P10037"/>
      <c r="Q10037"/>
    </row>
    <row r="10038" spans="1:17" x14ac:dyDescent="0.2">
      <c r="A10038" t="s">
        <v>24</v>
      </c>
      <c r="B10038" s="1">
        <v>40696</v>
      </c>
      <c r="C10038" s="2">
        <v>0.52083333333333337</v>
      </c>
      <c r="D10038">
        <v>1155.5</v>
      </c>
      <c r="E10038">
        <v>1160.75</v>
      </c>
      <c r="F10038">
        <v>1153.5</v>
      </c>
      <c r="G10038">
        <v>1159.75</v>
      </c>
      <c r="H10038">
        <v>213483</v>
      </c>
      <c r="M10038"/>
      <c r="N10038"/>
      <c r="O10038"/>
      <c r="P10038"/>
      <c r="Q10038"/>
    </row>
    <row r="10039" spans="1:17" x14ac:dyDescent="0.2">
      <c r="A10039" t="s">
        <v>24</v>
      </c>
      <c r="B10039" s="1">
        <v>40696</v>
      </c>
      <c r="C10039" s="2">
        <v>0.5625</v>
      </c>
      <c r="D10039">
        <v>1159.75</v>
      </c>
      <c r="E10039">
        <v>1163.25</v>
      </c>
      <c r="F10039">
        <v>1157</v>
      </c>
      <c r="G10039">
        <v>1158.75</v>
      </c>
      <c r="H10039">
        <v>252378</v>
      </c>
      <c r="M10039"/>
      <c r="N10039"/>
      <c r="O10039"/>
      <c r="P10039"/>
      <c r="Q10039"/>
    </row>
    <row r="10040" spans="1:17" x14ac:dyDescent="0.2">
      <c r="A10040" t="s">
        <v>24</v>
      </c>
      <c r="B10040" s="1">
        <v>40696</v>
      </c>
      <c r="C10040" s="2">
        <v>0.60416666666666663</v>
      </c>
      <c r="D10040">
        <v>1158.75</v>
      </c>
      <c r="E10040">
        <v>1163.5</v>
      </c>
      <c r="F10040">
        <v>1158.5</v>
      </c>
      <c r="G10040">
        <v>1161</v>
      </c>
      <c r="H10040">
        <v>151645</v>
      </c>
      <c r="M10040"/>
      <c r="N10040"/>
      <c r="O10040"/>
      <c r="P10040"/>
      <c r="Q10040"/>
    </row>
    <row r="10041" spans="1:17" x14ac:dyDescent="0.2">
      <c r="A10041" t="s">
        <v>24</v>
      </c>
      <c r="B10041" s="1">
        <v>40696</v>
      </c>
      <c r="C10041" s="2">
        <v>0.63541666666666663</v>
      </c>
      <c r="D10041">
        <v>1161</v>
      </c>
      <c r="E10041">
        <v>1161.75</v>
      </c>
      <c r="F10041">
        <v>1157.5</v>
      </c>
      <c r="G10041">
        <v>1159.25</v>
      </c>
      <c r="H10041">
        <v>227599</v>
      </c>
      <c r="M10041"/>
      <c r="N10041"/>
      <c r="O10041"/>
      <c r="P10041"/>
      <c r="Q10041"/>
    </row>
    <row r="10042" spans="1:17" x14ac:dyDescent="0.2">
      <c r="A10042" t="s">
        <v>24</v>
      </c>
      <c r="B10042" s="1">
        <v>40697</v>
      </c>
      <c r="C10042" s="2">
        <v>0.39583333333333331</v>
      </c>
      <c r="D10042">
        <v>1143</v>
      </c>
      <c r="E10042">
        <v>1151.25</v>
      </c>
      <c r="F10042">
        <v>1142.5</v>
      </c>
      <c r="G10042">
        <v>1151</v>
      </c>
      <c r="H10042">
        <v>618083</v>
      </c>
      <c r="I10042" t="b">
        <f>AND(HOUR(C10042)=9,MINUTE(C10042)=30,HOUR(C10041)=15,MINUTE(C10041)=15)</f>
        <v>1</v>
      </c>
      <c r="J10042">
        <f>MAX(E10042:E10048)</f>
        <v>1156</v>
      </c>
      <c r="K10042">
        <f>MIN(F10042:F10048)</f>
        <v>1142.5</v>
      </c>
      <c r="L10042">
        <f>E10042</f>
        <v>1151.25</v>
      </c>
      <c r="M10042" s="6">
        <f>+F10042</f>
        <v>1142.5</v>
      </c>
      <c r="N10042" s="6" t="b">
        <f>IF(F10042&gt;J10035,F10042-J10035,FALSE)</f>
        <v>0</v>
      </c>
      <c r="O10042" s="6" t="b">
        <f>IF(L10042&lt;K10035,K10035-L10042,FALSE)</f>
        <v>0</v>
      </c>
      <c r="P10042" s="6" t="b">
        <f>IF(AND(N10042&lt;&gt;FALSE,K10042&lt;=J10035),TRUE,FALSE)</f>
        <v>0</v>
      </c>
      <c r="Q10042" s="6" t="b">
        <f>IF(AND(O10042&lt;&gt;FALSE,J10042&gt;K10035),TRUE,FALSE)</f>
        <v>0</v>
      </c>
    </row>
    <row r="10043" spans="1:17" x14ac:dyDescent="0.2">
      <c r="A10043" t="s">
        <v>24</v>
      </c>
      <c r="B10043" s="1">
        <v>40697</v>
      </c>
      <c r="C10043" s="2">
        <v>0.4375</v>
      </c>
      <c r="D10043">
        <v>1151</v>
      </c>
      <c r="E10043">
        <v>1154.5</v>
      </c>
      <c r="F10043">
        <v>1148.75</v>
      </c>
      <c r="G10043">
        <v>1149.25</v>
      </c>
      <c r="H10043">
        <v>428964</v>
      </c>
      <c r="M10043"/>
      <c r="N10043"/>
      <c r="O10043"/>
      <c r="P10043"/>
      <c r="Q10043"/>
    </row>
    <row r="10044" spans="1:17" x14ac:dyDescent="0.2">
      <c r="A10044" t="s">
        <v>24</v>
      </c>
      <c r="B10044" s="1">
        <v>40697</v>
      </c>
      <c r="C10044" s="2">
        <v>0.47916666666666669</v>
      </c>
      <c r="D10044">
        <v>1149.5</v>
      </c>
      <c r="E10044">
        <v>1154</v>
      </c>
      <c r="F10044">
        <v>1148</v>
      </c>
      <c r="G10044">
        <v>1153.25</v>
      </c>
      <c r="H10044">
        <v>211453</v>
      </c>
      <c r="M10044"/>
      <c r="N10044"/>
      <c r="O10044"/>
      <c r="P10044"/>
      <c r="Q10044"/>
    </row>
    <row r="10045" spans="1:17" x14ac:dyDescent="0.2">
      <c r="A10045" t="s">
        <v>24</v>
      </c>
      <c r="B10045" s="1">
        <v>40697</v>
      </c>
      <c r="C10045" s="2">
        <v>0.52083333333333337</v>
      </c>
      <c r="D10045">
        <v>1153.25</v>
      </c>
      <c r="E10045">
        <v>1156</v>
      </c>
      <c r="F10045">
        <v>1151.75</v>
      </c>
      <c r="G10045">
        <v>1152</v>
      </c>
      <c r="H10045">
        <v>152200</v>
      </c>
      <c r="M10045"/>
      <c r="N10045"/>
      <c r="O10045"/>
      <c r="P10045"/>
      <c r="Q10045"/>
    </row>
    <row r="10046" spans="1:17" x14ac:dyDescent="0.2">
      <c r="A10046" t="s">
        <v>24</v>
      </c>
      <c r="B10046" s="1">
        <v>40697</v>
      </c>
      <c r="C10046" s="2">
        <v>0.5625</v>
      </c>
      <c r="D10046">
        <v>1152</v>
      </c>
      <c r="E10046">
        <v>1153.75</v>
      </c>
      <c r="F10046">
        <v>1149.5</v>
      </c>
      <c r="G10046">
        <v>1150.25</v>
      </c>
      <c r="H10046">
        <v>115163</v>
      </c>
      <c r="M10046"/>
      <c r="N10046"/>
      <c r="O10046"/>
      <c r="P10046"/>
      <c r="Q10046"/>
    </row>
    <row r="10047" spans="1:17" x14ac:dyDescent="0.2">
      <c r="A10047" t="s">
        <v>24</v>
      </c>
      <c r="B10047" s="1">
        <v>40697</v>
      </c>
      <c r="C10047" s="2">
        <v>0.60416666666666663</v>
      </c>
      <c r="D10047">
        <v>1150.25</v>
      </c>
      <c r="E10047">
        <v>1150.5</v>
      </c>
      <c r="F10047">
        <v>1144.25</v>
      </c>
      <c r="G10047">
        <v>1146</v>
      </c>
      <c r="H10047">
        <v>229209</v>
      </c>
      <c r="M10047"/>
      <c r="N10047"/>
      <c r="O10047"/>
      <c r="P10047"/>
      <c r="Q10047"/>
    </row>
    <row r="10048" spans="1:17" x14ac:dyDescent="0.2">
      <c r="A10048" t="s">
        <v>24</v>
      </c>
      <c r="B10048" s="1">
        <v>40697</v>
      </c>
      <c r="C10048" s="2">
        <v>0.63541666666666663</v>
      </c>
      <c r="D10048">
        <v>1145.75</v>
      </c>
      <c r="E10048">
        <v>1149.75</v>
      </c>
      <c r="F10048">
        <v>1142.5</v>
      </c>
      <c r="G10048">
        <v>1142.75</v>
      </c>
      <c r="H10048">
        <v>391112</v>
      </c>
      <c r="M10048"/>
      <c r="N10048"/>
      <c r="O10048"/>
      <c r="P10048"/>
      <c r="Q10048"/>
    </row>
    <row r="10049" spans="1:17" x14ac:dyDescent="0.2">
      <c r="A10049" t="s">
        <v>24</v>
      </c>
      <c r="B10049" s="1">
        <v>40700</v>
      </c>
      <c r="C10049" s="2">
        <v>0.39583333333333331</v>
      </c>
      <c r="D10049">
        <v>1142.75</v>
      </c>
      <c r="E10049">
        <v>1145.25</v>
      </c>
      <c r="F10049">
        <v>1137</v>
      </c>
      <c r="G10049">
        <v>1140.5</v>
      </c>
      <c r="H10049">
        <v>413101</v>
      </c>
      <c r="I10049" t="b">
        <f>AND(HOUR(C10049)=9,MINUTE(C10049)=30,HOUR(C10048)=15,MINUTE(C10048)=15)</f>
        <v>1</v>
      </c>
      <c r="J10049">
        <f>MAX(E10049:E10055)</f>
        <v>1145.25</v>
      </c>
      <c r="K10049">
        <f>MIN(F10049:F10055)</f>
        <v>1130.25</v>
      </c>
      <c r="L10049">
        <f>E10049</f>
        <v>1145.25</v>
      </c>
      <c r="M10049" s="6">
        <f>+F10049</f>
        <v>1137</v>
      </c>
      <c r="N10049" s="6" t="b">
        <f>IF(F10049&gt;J10042,F10049-J10042,FALSE)</f>
        <v>0</v>
      </c>
      <c r="O10049" s="6" t="b">
        <f>IF(L10049&lt;K10042,K10042-L10049,FALSE)</f>
        <v>0</v>
      </c>
      <c r="P10049" s="6" t="b">
        <f>IF(AND(N10049&lt;&gt;FALSE,K10049&lt;=J10042),TRUE,FALSE)</f>
        <v>0</v>
      </c>
      <c r="Q10049" s="6" t="b">
        <f>IF(AND(O10049&lt;&gt;FALSE,J10049&gt;K10042),TRUE,FALSE)</f>
        <v>0</v>
      </c>
    </row>
    <row r="10050" spans="1:17" x14ac:dyDescent="0.2">
      <c r="A10050" t="s">
        <v>24</v>
      </c>
      <c r="B10050" s="1">
        <v>40700</v>
      </c>
      <c r="C10050" s="2">
        <v>0.4375</v>
      </c>
      <c r="D10050">
        <v>1140.5</v>
      </c>
      <c r="E10050">
        <v>1142.5</v>
      </c>
      <c r="F10050">
        <v>1137.25</v>
      </c>
      <c r="G10050">
        <v>1142</v>
      </c>
      <c r="H10050">
        <v>281570</v>
      </c>
      <c r="M10050"/>
      <c r="N10050"/>
      <c r="O10050"/>
      <c r="P10050"/>
      <c r="Q10050"/>
    </row>
    <row r="10051" spans="1:17" x14ac:dyDescent="0.2">
      <c r="A10051" t="s">
        <v>24</v>
      </c>
      <c r="B10051" s="1">
        <v>40700</v>
      </c>
      <c r="C10051" s="2">
        <v>0.47916666666666669</v>
      </c>
      <c r="D10051">
        <v>1142</v>
      </c>
      <c r="E10051">
        <v>1143.25</v>
      </c>
      <c r="F10051">
        <v>1140.75</v>
      </c>
      <c r="G10051">
        <v>1142.25</v>
      </c>
      <c r="H10051">
        <v>140306</v>
      </c>
      <c r="M10051"/>
      <c r="N10051"/>
      <c r="O10051"/>
      <c r="P10051"/>
      <c r="Q10051"/>
    </row>
    <row r="10052" spans="1:17" x14ac:dyDescent="0.2">
      <c r="A10052" t="s">
        <v>24</v>
      </c>
      <c r="B10052" s="1">
        <v>40700</v>
      </c>
      <c r="C10052" s="2">
        <v>0.52083333333333337</v>
      </c>
      <c r="D10052">
        <v>1142.25</v>
      </c>
      <c r="E10052">
        <v>1142.25</v>
      </c>
      <c r="F10052">
        <v>1139.25</v>
      </c>
      <c r="G10052">
        <v>1139.75</v>
      </c>
      <c r="H10052">
        <v>119253</v>
      </c>
      <c r="M10052"/>
      <c r="N10052"/>
      <c r="O10052"/>
      <c r="P10052"/>
      <c r="Q10052"/>
    </row>
    <row r="10053" spans="1:17" x14ac:dyDescent="0.2">
      <c r="A10053" t="s">
        <v>24</v>
      </c>
      <c r="B10053" s="1">
        <v>40700</v>
      </c>
      <c r="C10053" s="2">
        <v>0.5625</v>
      </c>
      <c r="D10053">
        <v>1140</v>
      </c>
      <c r="E10053">
        <v>1140.25</v>
      </c>
      <c r="F10053">
        <v>1135.5</v>
      </c>
      <c r="G10053">
        <v>1137.25</v>
      </c>
      <c r="H10053">
        <v>186614</v>
      </c>
      <c r="M10053"/>
      <c r="N10053"/>
      <c r="O10053"/>
      <c r="P10053"/>
      <c r="Q10053"/>
    </row>
    <row r="10054" spans="1:17" x14ac:dyDescent="0.2">
      <c r="A10054" t="s">
        <v>24</v>
      </c>
      <c r="B10054" s="1">
        <v>40700</v>
      </c>
      <c r="C10054" s="2">
        <v>0.60416666666666663</v>
      </c>
      <c r="D10054">
        <v>1137.25</v>
      </c>
      <c r="E10054">
        <v>1138</v>
      </c>
      <c r="F10054">
        <v>1130.25</v>
      </c>
      <c r="G10054">
        <v>1132.25</v>
      </c>
      <c r="H10054">
        <v>332954</v>
      </c>
      <c r="M10054"/>
      <c r="N10054"/>
      <c r="O10054"/>
      <c r="P10054"/>
      <c r="Q10054"/>
    </row>
    <row r="10055" spans="1:17" x14ac:dyDescent="0.2">
      <c r="A10055" t="s">
        <v>24</v>
      </c>
      <c r="B10055" s="1">
        <v>40700</v>
      </c>
      <c r="C10055" s="2">
        <v>0.63541666666666663</v>
      </c>
      <c r="D10055">
        <v>1132.25</v>
      </c>
      <c r="E10055">
        <v>1135.75</v>
      </c>
      <c r="F10055">
        <v>1131.5</v>
      </c>
      <c r="G10055">
        <v>1132.25</v>
      </c>
      <c r="H10055">
        <v>373120</v>
      </c>
      <c r="M10055"/>
      <c r="N10055"/>
      <c r="O10055"/>
      <c r="P10055"/>
      <c r="Q10055"/>
    </row>
    <row r="10056" spans="1:17" x14ac:dyDescent="0.2">
      <c r="A10056" t="s">
        <v>24</v>
      </c>
      <c r="B10056" s="1">
        <v>40701</v>
      </c>
      <c r="C10056" s="2">
        <v>0.39583333333333331</v>
      </c>
      <c r="D10056">
        <v>1138.5</v>
      </c>
      <c r="E10056">
        <v>1140.75</v>
      </c>
      <c r="F10056">
        <v>1135.25</v>
      </c>
      <c r="G10056">
        <v>1139</v>
      </c>
      <c r="H10056">
        <v>423029</v>
      </c>
      <c r="I10056" t="b">
        <f>AND(HOUR(C10056)=9,MINUTE(C10056)=30,HOUR(C10055)=15,MINUTE(C10055)=15)</f>
        <v>1</v>
      </c>
      <c r="J10056">
        <f>MAX(E10056:E10062)</f>
        <v>1142.5</v>
      </c>
      <c r="K10056">
        <f>MIN(F10056:F10062)</f>
        <v>1129.5</v>
      </c>
      <c r="L10056">
        <f>E10056</f>
        <v>1140.75</v>
      </c>
      <c r="M10056" s="6">
        <f>+F10056</f>
        <v>1135.25</v>
      </c>
      <c r="N10056" s="6" t="b">
        <f>IF(F10056&gt;J10049,F10056-J10049,FALSE)</f>
        <v>0</v>
      </c>
      <c r="O10056" s="6" t="b">
        <f>IF(L10056&lt;K10049,K10049-L10056,FALSE)</f>
        <v>0</v>
      </c>
      <c r="P10056" s="6" t="b">
        <f>IF(AND(N10056&lt;&gt;FALSE,K10056&lt;=J10049),TRUE,FALSE)</f>
        <v>0</v>
      </c>
      <c r="Q10056" s="6" t="b">
        <f>IF(AND(O10056&lt;&gt;FALSE,J10056&gt;K10049),TRUE,FALSE)</f>
        <v>0</v>
      </c>
    </row>
    <row r="10057" spans="1:17" x14ac:dyDescent="0.2">
      <c r="A10057" t="s">
        <v>24</v>
      </c>
      <c r="B10057" s="1">
        <v>40701</v>
      </c>
      <c r="C10057" s="2">
        <v>0.4375</v>
      </c>
      <c r="D10057">
        <v>1139.25</v>
      </c>
      <c r="E10057">
        <v>1141.75</v>
      </c>
      <c r="F10057">
        <v>1138</v>
      </c>
      <c r="G10057">
        <v>1138.25</v>
      </c>
      <c r="H10057">
        <v>271020</v>
      </c>
      <c r="M10057"/>
      <c r="N10057"/>
      <c r="O10057"/>
      <c r="P10057"/>
      <c r="Q10057"/>
    </row>
    <row r="10058" spans="1:17" x14ac:dyDescent="0.2">
      <c r="A10058" t="s">
        <v>24</v>
      </c>
      <c r="B10058" s="1">
        <v>40701</v>
      </c>
      <c r="C10058" s="2">
        <v>0.47916666666666669</v>
      </c>
      <c r="D10058">
        <v>1138.25</v>
      </c>
      <c r="E10058">
        <v>1139.5</v>
      </c>
      <c r="F10058">
        <v>1136.25</v>
      </c>
      <c r="G10058">
        <v>1138.5</v>
      </c>
      <c r="H10058">
        <v>182532</v>
      </c>
      <c r="M10058"/>
      <c r="N10058"/>
      <c r="O10058"/>
      <c r="P10058"/>
      <c r="Q10058"/>
    </row>
    <row r="10059" spans="1:17" x14ac:dyDescent="0.2">
      <c r="A10059" t="s">
        <v>24</v>
      </c>
      <c r="B10059" s="1">
        <v>40701</v>
      </c>
      <c r="C10059" s="2">
        <v>0.52083333333333337</v>
      </c>
      <c r="D10059">
        <v>1138.5</v>
      </c>
      <c r="E10059">
        <v>1140.75</v>
      </c>
      <c r="F10059">
        <v>1136.75</v>
      </c>
      <c r="G10059">
        <v>1139.25</v>
      </c>
      <c r="H10059">
        <v>110940</v>
      </c>
      <c r="M10059"/>
      <c r="N10059"/>
      <c r="O10059"/>
      <c r="P10059"/>
      <c r="Q10059"/>
    </row>
    <row r="10060" spans="1:17" x14ac:dyDescent="0.2">
      <c r="A10060" t="s">
        <v>24</v>
      </c>
      <c r="B10060" s="1">
        <v>40701</v>
      </c>
      <c r="C10060" s="2">
        <v>0.5625</v>
      </c>
      <c r="D10060">
        <v>1139</v>
      </c>
      <c r="E10060">
        <v>1142.5</v>
      </c>
      <c r="F10060">
        <v>1138.75</v>
      </c>
      <c r="G10060">
        <v>1142</v>
      </c>
      <c r="H10060">
        <v>106413</v>
      </c>
      <c r="M10060"/>
      <c r="N10060"/>
      <c r="O10060"/>
      <c r="P10060"/>
      <c r="Q10060"/>
    </row>
    <row r="10061" spans="1:17" x14ac:dyDescent="0.2">
      <c r="A10061" t="s">
        <v>24</v>
      </c>
      <c r="B10061" s="1">
        <v>40701</v>
      </c>
      <c r="C10061" s="2">
        <v>0.60416666666666663</v>
      </c>
      <c r="D10061">
        <v>1141.75</v>
      </c>
      <c r="E10061">
        <v>1142</v>
      </c>
      <c r="F10061">
        <v>1136.5</v>
      </c>
      <c r="G10061">
        <v>1137.5</v>
      </c>
      <c r="H10061">
        <v>152204</v>
      </c>
      <c r="M10061"/>
      <c r="N10061"/>
      <c r="O10061"/>
      <c r="P10061"/>
      <c r="Q10061"/>
    </row>
    <row r="10062" spans="1:17" x14ac:dyDescent="0.2">
      <c r="A10062" t="s">
        <v>24</v>
      </c>
      <c r="B10062" s="1">
        <v>40701</v>
      </c>
      <c r="C10062" s="2">
        <v>0.63541666666666663</v>
      </c>
      <c r="D10062">
        <v>1137.25</v>
      </c>
      <c r="E10062">
        <v>1137.5</v>
      </c>
      <c r="F10062">
        <v>1129.5</v>
      </c>
      <c r="G10062">
        <v>1131.75</v>
      </c>
      <c r="H10062">
        <v>460992</v>
      </c>
      <c r="M10062"/>
      <c r="N10062"/>
      <c r="O10062"/>
      <c r="P10062"/>
      <c r="Q10062"/>
    </row>
    <row r="10063" spans="1:17" x14ac:dyDescent="0.2">
      <c r="A10063" t="s">
        <v>24</v>
      </c>
      <c r="B10063" s="1">
        <v>40702</v>
      </c>
      <c r="C10063" s="2">
        <v>0.39583333333333331</v>
      </c>
      <c r="D10063">
        <v>1129.25</v>
      </c>
      <c r="E10063">
        <v>1132.25</v>
      </c>
      <c r="F10063">
        <v>1126</v>
      </c>
      <c r="G10063">
        <v>1129.75</v>
      </c>
      <c r="H10063">
        <v>476485</v>
      </c>
      <c r="I10063" t="b">
        <f>AND(HOUR(C10063)=9,MINUTE(C10063)=30,HOUR(C10062)=15,MINUTE(C10062)=15)</f>
        <v>1</v>
      </c>
      <c r="J10063">
        <f>MAX(E10063:E10069)</f>
        <v>1133.5</v>
      </c>
      <c r="K10063">
        <f>MIN(F10063:F10069)</f>
        <v>1123.25</v>
      </c>
      <c r="L10063">
        <f>E10063</f>
        <v>1132.25</v>
      </c>
      <c r="M10063" s="6">
        <f>+F10063</f>
        <v>1126</v>
      </c>
      <c r="N10063" s="6" t="b">
        <f>IF(F10063&gt;J10056,F10063-J10056,FALSE)</f>
        <v>0</v>
      </c>
      <c r="O10063" s="6" t="b">
        <f>IF(L10063&lt;K10056,K10056-L10063,FALSE)</f>
        <v>0</v>
      </c>
      <c r="P10063" s="6" t="b">
        <f>IF(AND(N10063&lt;&gt;FALSE,K10063&lt;=J10056),TRUE,FALSE)</f>
        <v>0</v>
      </c>
      <c r="Q10063" s="6" t="b">
        <f>IF(AND(O10063&lt;&gt;FALSE,J10063&gt;K10056),TRUE,FALSE)</f>
        <v>0</v>
      </c>
    </row>
    <row r="10064" spans="1:17" x14ac:dyDescent="0.2">
      <c r="A10064" t="s">
        <v>24</v>
      </c>
      <c r="B10064" s="1">
        <v>40702</v>
      </c>
      <c r="C10064" s="2">
        <v>0.4375</v>
      </c>
      <c r="D10064">
        <v>1129.75</v>
      </c>
      <c r="E10064">
        <v>1133.5</v>
      </c>
      <c r="F10064">
        <v>1127.5</v>
      </c>
      <c r="G10064">
        <v>1128.25</v>
      </c>
      <c r="H10064">
        <v>389376</v>
      </c>
      <c r="M10064"/>
      <c r="N10064"/>
      <c r="O10064"/>
      <c r="P10064"/>
      <c r="Q10064"/>
    </row>
    <row r="10065" spans="1:17" x14ac:dyDescent="0.2">
      <c r="A10065" t="s">
        <v>24</v>
      </c>
      <c r="B10065" s="1">
        <v>40702</v>
      </c>
      <c r="C10065" s="2">
        <v>0.47916666666666669</v>
      </c>
      <c r="D10065">
        <v>1128.25</v>
      </c>
      <c r="E10065">
        <v>1133</v>
      </c>
      <c r="F10065">
        <v>1128</v>
      </c>
      <c r="G10065">
        <v>1129.5</v>
      </c>
      <c r="H10065">
        <v>240050</v>
      </c>
      <c r="M10065"/>
      <c r="N10065"/>
      <c r="O10065"/>
      <c r="P10065"/>
      <c r="Q10065"/>
    </row>
    <row r="10066" spans="1:17" x14ac:dyDescent="0.2">
      <c r="A10066" t="s">
        <v>24</v>
      </c>
      <c r="B10066" s="1">
        <v>40702</v>
      </c>
      <c r="C10066" s="2">
        <v>0.52083333333333337</v>
      </c>
      <c r="D10066">
        <v>1129.5</v>
      </c>
      <c r="E10066">
        <v>1133</v>
      </c>
      <c r="F10066">
        <v>1128.5</v>
      </c>
      <c r="G10066">
        <v>1130.5</v>
      </c>
      <c r="H10066">
        <v>139542</v>
      </c>
      <c r="M10066"/>
      <c r="N10066"/>
      <c r="O10066"/>
      <c r="P10066"/>
      <c r="Q10066"/>
    </row>
    <row r="10067" spans="1:17" x14ac:dyDescent="0.2">
      <c r="A10067" t="s">
        <v>24</v>
      </c>
      <c r="B10067" s="1">
        <v>40702</v>
      </c>
      <c r="C10067" s="2">
        <v>0.5625</v>
      </c>
      <c r="D10067">
        <v>1130.25</v>
      </c>
      <c r="E10067">
        <v>1130.75</v>
      </c>
      <c r="F10067">
        <v>1123.75</v>
      </c>
      <c r="G10067">
        <v>1124.75</v>
      </c>
      <c r="H10067">
        <v>302198</v>
      </c>
      <c r="M10067"/>
      <c r="N10067"/>
      <c r="O10067"/>
      <c r="P10067"/>
      <c r="Q10067"/>
    </row>
    <row r="10068" spans="1:17" x14ac:dyDescent="0.2">
      <c r="A10068" t="s">
        <v>24</v>
      </c>
      <c r="B10068" s="1">
        <v>40702</v>
      </c>
      <c r="C10068" s="2">
        <v>0.60416666666666663</v>
      </c>
      <c r="D10068">
        <v>1124.75</v>
      </c>
      <c r="E10068">
        <v>1130.5</v>
      </c>
      <c r="F10068">
        <v>1123.75</v>
      </c>
      <c r="G10068">
        <v>1124.75</v>
      </c>
      <c r="H10068">
        <v>224193</v>
      </c>
      <c r="M10068"/>
      <c r="N10068"/>
      <c r="O10068"/>
      <c r="P10068"/>
      <c r="Q10068"/>
    </row>
    <row r="10069" spans="1:17" x14ac:dyDescent="0.2">
      <c r="A10069" t="s">
        <v>24</v>
      </c>
      <c r="B10069" s="1">
        <v>40702</v>
      </c>
      <c r="C10069" s="2">
        <v>0.63541666666666663</v>
      </c>
      <c r="D10069">
        <v>1124.5</v>
      </c>
      <c r="E10069">
        <v>1128.25</v>
      </c>
      <c r="F10069">
        <v>1123.25</v>
      </c>
      <c r="G10069">
        <v>1124.25</v>
      </c>
      <c r="H10069">
        <v>320962</v>
      </c>
      <c r="M10069"/>
      <c r="N10069"/>
      <c r="O10069"/>
      <c r="P10069"/>
      <c r="Q10069"/>
    </row>
    <row r="10070" spans="1:17" x14ac:dyDescent="0.2">
      <c r="A10070" t="s">
        <v>24</v>
      </c>
      <c r="B10070" s="1">
        <v>40703</v>
      </c>
      <c r="C10070" s="2">
        <v>0.39583333333333331</v>
      </c>
      <c r="D10070">
        <v>1129.5</v>
      </c>
      <c r="E10070">
        <v>1135</v>
      </c>
      <c r="F10070">
        <v>1126.25</v>
      </c>
      <c r="G10070">
        <v>1133.75</v>
      </c>
      <c r="H10070">
        <v>117047</v>
      </c>
      <c r="I10070" t="b">
        <f>AND(HOUR(C10070)=9,MINUTE(C10070)=30,HOUR(C10069)=15,MINUTE(C10069)=15)</f>
        <v>1</v>
      </c>
      <c r="J10070">
        <f>MAX(E10070:E10076)</f>
        <v>1141</v>
      </c>
      <c r="K10070">
        <f>MIN(F10070:F10076)</f>
        <v>1126.25</v>
      </c>
      <c r="L10070">
        <f>E10070</f>
        <v>1135</v>
      </c>
      <c r="M10070" s="6">
        <f>+F10070</f>
        <v>1126.25</v>
      </c>
      <c r="N10070" s="6" t="b">
        <f>IF(F10070&gt;J10063,F10070-J10063,FALSE)</f>
        <v>0</v>
      </c>
      <c r="O10070" s="6" t="b">
        <f>IF(L10070&lt;K10063,K10063-L10070,FALSE)</f>
        <v>0</v>
      </c>
      <c r="P10070" s="6" t="b">
        <f>IF(AND(N10070&lt;&gt;FALSE,K10070&lt;=J10063),TRUE,FALSE)</f>
        <v>0</v>
      </c>
      <c r="Q10070" s="6" t="b">
        <f>IF(AND(O10070&lt;&gt;FALSE,J10070&gt;K10063),TRUE,FALSE)</f>
        <v>0</v>
      </c>
    </row>
    <row r="10071" spans="1:17" x14ac:dyDescent="0.2">
      <c r="A10071" t="s">
        <v>24</v>
      </c>
      <c r="B10071" s="1">
        <v>40703</v>
      </c>
      <c r="C10071" s="2">
        <v>0.4375</v>
      </c>
      <c r="D10071">
        <v>1133.75</v>
      </c>
      <c r="E10071">
        <v>1137.25</v>
      </c>
      <c r="F10071">
        <v>1133.25</v>
      </c>
      <c r="G10071">
        <v>1134.75</v>
      </c>
      <c r="H10071">
        <v>84903</v>
      </c>
      <c r="M10071"/>
      <c r="N10071"/>
      <c r="O10071"/>
      <c r="P10071"/>
      <c r="Q10071"/>
    </row>
    <row r="10072" spans="1:17" x14ac:dyDescent="0.2">
      <c r="A10072" t="s">
        <v>24</v>
      </c>
      <c r="B10072" s="1">
        <v>40703</v>
      </c>
      <c r="C10072" s="2">
        <v>0.47916666666666669</v>
      </c>
      <c r="D10072">
        <v>1134.75</v>
      </c>
      <c r="E10072">
        <v>1140</v>
      </c>
      <c r="F10072">
        <v>1134.5</v>
      </c>
      <c r="G10072">
        <v>1137.75</v>
      </c>
      <c r="H10072">
        <v>72963</v>
      </c>
      <c r="M10072"/>
      <c r="N10072"/>
      <c r="O10072"/>
      <c r="P10072"/>
      <c r="Q10072"/>
    </row>
    <row r="10073" spans="1:17" x14ac:dyDescent="0.2">
      <c r="A10073" t="s">
        <v>24</v>
      </c>
      <c r="B10073" s="1">
        <v>40703</v>
      </c>
      <c r="C10073" s="2">
        <v>0.52083333333333337</v>
      </c>
      <c r="D10073">
        <v>1137.75</v>
      </c>
      <c r="E10073">
        <v>1139.25</v>
      </c>
      <c r="F10073">
        <v>1137</v>
      </c>
      <c r="G10073">
        <v>1138.25</v>
      </c>
      <c r="H10073">
        <v>32224</v>
      </c>
      <c r="M10073"/>
      <c r="N10073"/>
      <c r="O10073"/>
      <c r="P10073"/>
      <c r="Q10073"/>
    </row>
    <row r="10074" spans="1:17" x14ac:dyDescent="0.2">
      <c r="A10074" t="s">
        <v>24</v>
      </c>
      <c r="B10074" s="1">
        <v>40703</v>
      </c>
      <c r="C10074" s="2">
        <v>0.5625</v>
      </c>
      <c r="D10074">
        <v>1138.25</v>
      </c>
      <c r="E10074">
        <v>1140.25</v>
      </c>
      <c r="F10074">
        <v>1137.5</v>
      </c>
      <c r="G10074">
        <v>1139.5</v>
      </c>
      <c r="H10074">
        <v>28202</v>
      </c>
      <c r="M10074"/>
      <c r="N10074"/>
      <c r="O10074"/>
      <c r="P10074"/>
      <c r="Q10074"/>
    </row>
    <row r="10075" spans="1:17" x14ac:dyDescent="0.2">
      <c r="A10075" t="s">
        <v>24</v>
      </c>
      <c r="B10075" s="1">
        <v>40703</v>
      </c>
      <c r="C10075" s="2">
        <v>0.60416666666666663</v>
      </c>
      <c r="D10075">
        <v>1139.5</v>
      </c>
      <c r="E10075">
        <v>1141</v>
      </c>
      <c r="F10075">
        <v>1138</v>
      </c>
      <c r="G10075">
        <v>1139</v>
      </c>
      <c r="H10075">
        <v>40679</v>
      </c>
      <c r="M10075"/>
      <c r="N10075"/>
      <c r="O10075"/>
      <c r="P10075"/>
      <c r="Q10075"/>
    </row>
    <row r="10076" spans="1:17" x14ac:dyDescent="0.2">
      <c r="A10076" t="s">
        <v>24</v>
      </c>
      <c r="B10076" s="1">
        <v>40703</v>
      </c>
      <c r="C10076" s="2">
        <v>0.63541666666666663</v>
      </c>
      <c r="D10076">
        <v>1138.75</v>
      </c>
      <c r="E10076">
        <v>1139.5</v>
      </c>
      <c r="F10076">
        <v>1134</v>
      </c>
      <c r="G10076">
        <v>1135</v>
      </c>
      <c r="H10076">
        <v>128591</v>
      </c>
      <c r="M10076"/>
      <c r="N10076"/>
      <c r="O10076"/>
      <c r="P10076"/>
      <c r="Q10076"/>
    </row>
    <row r="10077" spans="1:17" x14ac:dyDescent="0.2">
      <c r="A10077" t="s">
        <v>24</v>
      </c>
      <c r="B10077" s="1">
        <v>40704</v>
      </c>
      <c r="C10077" s="2">
        <v>0.39583333333333331</v>
      </c>
      <c r="D10077">
        <v>1130</v>
      </c>
      <c r="E10077">
        <v>1131.25</v>
      </c>
      <c r="F10077">
        <v>1121.5</v>
      </c>
      <c r="G10077">
        <v>1124.5</v>
      </c>
      <c r="H10077">
        <v>393811</v>
      </c>
      <c r="I10077" t="b">
        <f>AND(HOUR(C10077)=9,MINUTE(C10077)=30,HOUR(C10076)=15,MINUTE(C10076)=15)</f>
        <v>1</v>
      </c>
      <c r="J10077">
        <f>MAX(E10077:E10083)</f>
        <v>1131.25</v>
      </c>
      <c r="K10077">
        <f>MIN(F10077:F10083)</f>
        <v>1114.25</v>
      </c>
      <c r="L10077">
        <f>E10077</f>
        <v>1131.25</v>
      </c>
      <c r="M10077" s="6">
        <f>+F10077</f>
        <v>1121.5</v>
      </c>
      <c r="N10077" s="6" t="b">
        <f>IF(F10077&gt;J10070,F10077-J10070,FALSE)</f>
        <v>0</v>
      </c>
      <c r="O10077" s="6" t="b">
        <f>IF(L10077&lt;K10070,K10070-L10077,FALSE)</f>
        <v>0</v>
      </c>
      <c r="P10077" s="6" t="b">
        <f>IF(AND(N10077&lt;&gt;FALSE,K10077&lt;=J10070),TRUE,FALSE)</f>
        <v>0</v>
      </c>
      <c r="Q10077" s="6" t="b">
        <f>IF(AND(O10077&lt;&gt;FALSE,J10077&gt;K10070),TRUE,FALSE)</f>
        <v>0</v>
      </c>
    </row>
    <row r="10078" spans="1:17" x14ac:dyDescent="0.2">
      <c r="A10078" t="s">
        <v>24</v>
      </c>
      <c r="B10078" s="1">
        <v>40704</v>
      </c>
      <c r="C10078" s="2">
        <v>0.4375</v>
      </c>
      <c r="D10078">
        <v>1124.5</v>
      </c>
      <c r="E10078">
        <v>1124.75</v>
      </c>
      <c r="F10078">
        <v>1116.75</v>
      </c>
      <c r="G10078">
        <v>1119.75</v>
      </c>
      <c r="H10078">
        <v>346982</v>
      </c>
      <c r="M10078"/>
      <c r="N10078"/>
      <c r="O10078"/>
      <c r="P10078"/>
      <c r="Q10078"/>
    </row>
    <row r="10079" spans="1:17" x14ac:dyDescent="0.2">
      <c r="A10079" t="s">
        <v>24</v>
      </c>
      <c r="B10079" s="1">
        <v>40704</v>
      </c>
      <c r="C10079" s="2">
        <v>0.47916666666666669</v>
      </c>
      <c r="D10079">
        <v>1119.5</v>
      </c>
      <c r="E10079">
        <v>1121.25</v>
      </c>
      <c r="F10079">
        <v>1118</v>
      </c>
      <c r="G10079">
        <v>1120</v>
      </c>
      <c r="H10079">
        <v>159689</v>
      </c>
      <c r="M10079"/>
      <c r="N10079"/>
      <c r="O10079"/>
      <c r="P10079"/>
      <c r="Q10079"/>
    </row>
    <row r="10080" spans="1:17" x14ac:dyDescent="0.2">
      <c r="A10080" t="s">
        <v>24</v>
      </c>
      <c r="B10080" s="1">
        <v>40704</v>
      </c>
      <c r="C10080" s="2">
        <v>0.52083333333333337</v>
      </c>
      <c r="D10080">
        <v>1120.25</v>
      </c>
      <c r="E10080">
        <v>1122</v>
      </c>
      <c r="F10080">
        <v>1117.25</v>
      </c>
      <c r="G10080">
        <v>1118.5</v>
      </c>
      <c r="H10080">
        <v>94179</v>
      </c>
      <c r="M10080"/>
      <c r="N10080"/>
      <c r="O10080"/>
      <c r="P10080"/>
      <c r="Q10080"/>
    </row>
    <row r="10081" spans="1:17" x14ac:dyDescent="0.2">
      <c r="A10081" t="s">
        <v>24</v>
      </c>
      <c r="B10081" s="1">
        <v>40704</v>
      </c>
      <c r="C10081" s="2">
        <v>0.5625</v>
      </c>
      <c r="D10081">
        <v>1118.5</v>
      </c>
      <c r="E10081">
        <v>1123.75</v>
      </c>
      <c r="F10081">
        <v>1114.25</v>
      </c>
      <c r="G10081">
        <v>1121.5</v>
      </c>
      <c r="H10081">
        <v>280707</v>
      </c>
      <c r="M10081"/>
      <c r="N10081"/>
      <c r="O10081"/>
      <c r="P10081"/>
      <c r="Q10081"/>
    </row>
    <row r="10082" spans="1:17" x14ac:dyDescent="0.2">
      <c r="A10082" t="s">
        <v>24</v>
      </c>
      <c r="B10082" s="1">
        <v>40704</v>
      </c>
      <c r="C10082" s="2">
        <v>0.60416666666666663</v>
      </c>
      <c r="D10082">
        <v>1121.75</v>
      </c>
      <c r="E10082">
        <v>1126.25</v>
      </c>
      <c r="F10082">
        <v>1119.5</v>
      </c>
      <c r="G10082">
        <v>1122.5</v>
      </c>
      <c r="H10082">
        <v>223237</v>
      </c>
      <c r="M10082"/>
      <c r="N10082"/>
      <c r="O10082"/>
      <c r="P10082"/>
      <c r="Q10082"/>
    </row>
    <row r="10083" spans="1:17" x14ac:dyDescent="0.2">
      <c r="A10083" t="s">
        <v>24</v>
      </c>
      <c r="B10083" s="1">
        <v>40704</v>
      </c>
      <c r="C10083" s="2">
        <v>0.63541666666666663</v>
      </c>
      <c r="D10083">
        <v>1122.5</v>
      </c>
      <c r="E10083">
        <v>1123.75</v>
      </c>
      <c r="F10083">
        <v>1115.25</v>
      </c>
      <c r="G10083">
        <v>1117</v>
      </c>
      <c r="H10083">
        <v>261443</v>
      </c>
      <c r="M10083"/>
      <c r="N10083"/>
      <c r="O10083"/>
      <c r="P10083"/>
      <c r="Q10083"/>
    </row>
    <row r="10084" spans="1:17" x14ac:dyDescent="0.2">
      <c r="A10084" t="s">
        <v>24</v>
      </c>
      <c r="B10084" s="1">
        <v>40707</v>
      </c>
      <c r="C10084" s="2">
        <v>0.39583333333333331</v>
      </c>
      <c r="D10084">
        <v>1120.5</v>
      </c>
      <c r="E10084">
        <v>1124</v>
      </c>
      <c r="F10084">
        <v>1119.75</v>
      </c>
      <c r="G10084">
        <v>1123</v>
      </c>
      <c r="H10084">
        <v>319810</v>
      </c>
      <c r="I10084" t="b">
        <f>AND(HOUR(C10084)=9,MINUTE(C10084)=30,HOUR(C10083)=15,MINUTE(C10083)=15)</f>
        <v>1</v>
      </c>
      <c r="J10084">
        <f>MAX(E10084:E10090)</f>
        <v>1124.25</v>
      </c>
      <c r="K10084">
        <f>MIN(F10084:F10090)</f>
        <v>1112</v>
      </c>
      <c r="L10084">
        <f>E10084</f>
        <v>1124</v>
      </c>
      <c r="M10084" s="6">
        <f>+F10084</f>
        <v>1119.75</v>
      </c>
      <c r="N10084" s="6" t="b">
        <f>IF(F10084&gt;J10077,F10084-J10077,FALSE)</f>
        <v>0</v>
      </c>
      <c r="O10084" s="6" t="b">
        <f>IF(L10084&lt;K10077,K10077-L10084,FALSE)</f>
        <v>0</v>
      </c>
      <c r="P10084" s="6" t="b">
        <f>IF(AND(N10084&lt;&gt;FALSE,K10084&lt;=J10077),TRUE,FALSE)</f>
        <v>0</v>
      </c>
      <c r="Q10084" s="6" t="b">
        <f>IF(AND(O10084&lt;&gt;FALSE,J10084&gt;K10077),TRUE,FALSE)</f>
        <v>0</v>
      </c>
    </row>
    <row r="10085" spans="1:17" x14ac:dyDescent="0.2">
      <c r="A10085" t="s">
        <v>24</v>
      </c>
      <c r="B10085" s="1">
        <v>40707</v>
      </c>
      <c r="C10085" s="2">
        <v>0.4375</v>
      </c>
      <c r="D10085">
        <v>1123</v>
      </c>
      <c r="E10085">
        <v>1123.25</v>
      </c>
      <c r="F10085">
        <v>1118.25</v>
      </c>
      <c r="G10085">
        <v>1120.75</v>
      </c>
      <c r="H10085">
        <v>274609</v>
      </c>
      <c r="M10085"/>
      <c r="N10085"/>
      <c r="O10085"/>
      <c r="P10085"/>
      <c r="Q10085"/>
    </row>
    <row r="10086" spans="1:17" x14ac:dyDescent="0.2">
      <c r="A10086" t="s">
        <v>24</v>
      </c>
      <c r="B10086" s="1">
        <v>40707</v>
      </c>
      <c r="C10086" s="2">
        <v>0.47916666666666669</v>
      </c>
      <c r="D10086">
        <v>1120.75</v>
      </c>
      <c r="E10086">
        <v>1121.25</v>
      </c>
      <c r="F10086">
        <v>1115.75</v>
      </c>
      <c r="G10086">
        <v>1116.5</v>
      </c>
      <c r="H10086">
        <v>244870</v>
      </c>
      <c r="M10086"/>
      <c r="N10086"/>
      <c r="O10086"/>
      <c r="P10086"/>
      <c r="Q10086"/>
    </row>
    <row r="10087" spans="1:17" x14ac:dyDescent="0.2">
      <c r="A10087" t="s">
        <v>24</v>
      </c>
      <c r="B10087" s="1">
        <v>40707</v>
      </c>
      <c r="C10087" s="2">
        <v>0.52083333333333337</v>
      </c>
      <c r="D10087">
        <v>1116.5</v>
      </c>
      <c r="E10087">
        <v>1118.5</v>
      </c>
      <c r="F10087">
        <v>1112</v>
      </c>
      <c r="G10087">
        <v>1117.25</v>
      </c>
      <c r="H10087">
        <v>224779</v>
      </c>
      <c r="M10087"/>
      <c r="N10087"/>
      <c r="O10087"/>
      <c r="P10087"/>
      <c r="Q10087"/>
    </row>
    <row r="10088" spans="1:17" x14ac:dyDescent="0.2">
      <c r="A10088" t="s">
        <v>24</v>
      </c>
      <c r="B10088" s="1">
        <v>40707</v>
      </c>
      <c r="C10088" s="2">
        <v>0.5625</v>
      </c>
      <c r="D10088">
        <v>1117</v>
      </c>
      <c r="E10088">
        <v>1124.25</v>
      </c>
      <c r="F10088">
        <v>1116.25</v>
      </c>
      <c r="G10088">
        <v>1122</v>
      </c>
      <c r="H10088">
        <v>265728</v>
      </c>
      <c r="M10088"/>
      <c r="N10088"/>
      <c r="O10088"/>
      <c r="P10088"/>
      <c r="Q10088"/>
    </row>
    <row r="10089" spans="1:17" x14ac:dyDescent="0.2">
      <c r="A10089" t="s">
        <v>24</v>
      </c>
      <c r="B10089" s="1">
        <v>40707</v>
      </c>
      <c r="C10089" s="2">
        <v>0.60416666666666663</v>
      </c>
      <c r="D10089">
        <v>1121.75</v>
      </c>
      <c r="E10089">
        <v>1124</v>
      </c>
      <c r="F10089">
        <v>1118.75</v>
      </c>
      <c r="G10089">
        <v>1121</v>
      </c>
      <c r="H10089">
        <v>263855</v>
      </c>
      <c r="M10089"/>
      <c r="N10089"/>
      <c r="O10089"/>
      <c r="P10089"/>
      <c r="Q10089"/>
    </row>
    <row r="10090" spans="1:17" x14ac:dyDescent="0.2">
      <c r="A10090" t="s">
        <v>24</v>
      </c>
      <c r="B10090" s="1">
        <v>40707</v>
      </c>
      <c r="C10090" s="2">
        <v>0.63541666666666663</v>
      </c>
      <c r="D10090">
        <v>1121</v>
      </c>
      <c r="E10090">
        <v>1121.25</v>
      </c>
      <c r="F10090">
        <v>1117</v>
      </c>
      <c r="G10090">
        <v>1119</v>
      </c>
      <c r="H10090">
        <v>288893</v>
      </c>
      <c r="M10090"/>
      <c r="N10090"/>
      <c r="O10090"/>
      <c r="P10090"/>
      <c r="Q10090"/>
    </row>
    <row r="10091" spans="1:17" x14ac:dyDescent="0.2">
      <c r="A10091" t="s">
        <v>24</v>
      </c>
      <c r="B10091" s="1">
        <v>40708</v>
      </c>
      <c r="C10091" s="2">
        <v>0.39583333333333331</v>
      </c>
      <c r="D10091">
        <v>1130.5</v>
      </c>
      <c r="E10091">
        <v>1134.75</v>
      </c>
      <c r="F10091">
        <v>1130</v>
      </c>
      <c r="G10091">
        <v>1134.5</v>
      </c>
      <c r="H10091">
        <v>400094</v>
      </c>
      <c r="I10091" t="b">
        <f>AND(HOUR(C10091)=9,MINUTE(C10091)=30,HOUR(C10090)=15,MINUTE(C10090)=15)</f>
        <v>1</v>
      </c>
      <c r="J10091">
        <f>MAX(E10091:E10097)</f>
        <v>1139.5</v>
      </c>
      <c r="K10091">
        <f>MIN(F10091:F10097)</f>
        <v>1130</v>
      </c>
      <c r="L10091">
        <f>E10091</f>
        <v>1134.75</v>
      </c>
      <c r="M10091" s="6">
        <f>+F10091</f>
        <v>1130</v>
      </c>
      <c r="N10091" s="6">
        <f>IF(F10091&gt;J10084,F10091-J10084,FALSE)</f>
        <v>5.75</v>
      </c>
      <c r="O10091" s="6" t="b">
        <f>IF(L10091&lt;K10084,K10084-L10091,FALSE)</f>
        <v>0</v>
      </c>
      <c r="P10091" s="6" t="b">
        <f>IF(AND(N10091&lt;&gt;FALSE,K10091&lt;=J10084),TRUE,FALSE)</f>
        <v>0</v>
      </c>
      <c r="Q10091" s="6" t="b">
        <f>IF(AND(O10091&lt;&gt;FALSE,J10091&gt;K10084),TRUE,FALSE)</f>
        <v>0</v>
      </c>
    </row>
    <row r="10092" spans="1:17" x14ac:dyDescent="0.2">
      <c r="A10092" t="s">
        <v>24</v>
      </c>
      <c r="B10092" s="1">
        <v>40708</v>
      </c>
      <c r="C10092" s="2">
        <v>0.4375</v>
      </c>
      <c r="D10092">
        <v>1134.5</v>
      </c>
      <c r="E10092">
        <v>1136.25</v>
      </c>
      <c r="F10092">
        <v>1133.5</v>
      </c>
      <c r="G10092">
        <v>1134</v>
      </c>
      <c r="H10092">
        <v>268912</v>
      </c>
      <c r="M10092"/>
      <c r="N10092"/>
      <c r="O10092"/>
      <c r="P10092"/>
      <c r="Q10092"/>
    </row>
    <row r="10093" spans="1:17" x14ac:dyDescent="0.2">
      <c r="A10093" t="s">
        <v>24</v>
      </c>
      <c r="B10093" s="1">
        <v>40708</v>
      </c>
      <c r="C10093" s="2">
        <v>0.47916666666666669</v>
      </c>
      <c r="D10093">
        <v>1134</v>
      </c>
      <c r="E10093">
        <v>1136.5</v>
      </c>
      <c r="F10093">
        <v>1133</v>
      </c>
      <c r="G10093">
        <v>1136</v>
      </c>
      <c r="H10093">
        <v>167550</v>
      </c>
      <c r="M10093"/>
      <c r="N10093"/>
      <c r="O10093"/>
      <c r="P10093"/>
      <c r="Q10093"/>
    </row>
    <row r="10094" spans="1:17" x14ac:dyDescent="0.2">
      <c r="A10094" t="s">
        <v>24</v>
      </c>
      <c r="B10094" s="1">
        <v>40708</v>
      </c>
      <c r="C10094" s="2">
        <v>0.52083333333333337</v>
      </c>
      <c r="D10094">
        <v>1136</v>
      </c>
      <c r="E10094">
        <v>1137.75</v>
      </c>
      <c r="F10094">
        <v>1135.25</v>
      </c>
      <c r="G10094">
        <v>1137.5</v>
      </c>
      <c r="H10094">
        <v>155434</v>
      </c>
      <c r="M10094"/>
      <c r="N10094"/>
      <c r="O10094"/>
      <c r="P10094"/>
      <c r="Q10094"/>
    </row>
    <row r="10095" spans="1:17" x14ac:dyDescent="0.2">
      <c r="A10095" t="s">
        <v>24</v>
      </c>
      <c r="B10095" s="1">
        <v>40708</v>
      </c>
      <c r="C10095" s="2">
        <v>0.5625</v>
      </c>
      <c r="D10095">
        <v>1137.25</v>
      </c>
      <c r="E10095">
        <v>1139</v>
      </c>
      <c r="F10095">
        <v>1135.75</v>
      </c>
      <c r="G10095">
        <v>1137.5</v>
      </c>
      <c r="H10095">
        <v>158201</v>
      </c>
      <c r="M10095"/>
      <c r="N10095"/>
      <c r="O10095"/>
      <c r="P10095"/>
      <c r="Q10095"/>
    </row>
    <row r="10096" spans="1:17" x14ac:dyDescent="0.2">
      <c r="A10096" t="s">
        <v>24</v>
      </c>
      <c r="B10096" s="1">
        <v>40708</v>
      </c>
      <c r="C10096" s="2">
        <v>0.60416666666666663</v>
      </c>
      <c r="D10096">
        <v>1137.5</v>
      </c>
      <c r="E10096">
        <v>1139.5</v>
      </c>
      <c r="F10096">
        <v>1136</v>
      </c>
      <c r="G10096">
        <v>1137.25</v>
      </c>
      <c r="H10096">
        <v>184916</v>
      </c>
      <c r="M10096"/>
      <c r="N10096"/>
      <c r="O10096"/>
      <c r="P10096"/>
      <c r="Q10096"/>
    </row>
    <row r="10097" spans="1:17" x14ac:dyDescent="0.2">
      <c r="A10097" t="s">
        <v>24</v>
      </c>
      <c r="B10097" s="1">
        <v>40708</v>
      </c>
      <c r="C10097" s="2">
        <v>0.63541666666666663</v>
      </c>
      <c r="D10097">
        <v>1137.25</v>
      </c>
      <c r="E10097">
        <v>1137.5</v>
      </c>
      <c r="F10097">
        <v>1133.5</v>
      </c>
      <c r="G10097">
        <v>1136.5</v>
      </c>
      <c r="H10097">
        <v>367815</v>
      </c>
      <c r="M10097"/>
      <c r="N10097"/>
      <c r="O10097"/>
      <c r="P10097"/>
      <c r="Q10097"/>
    </row>
    <row r="10098" spans="1:17" x14ac:dyDescent="0.2">
      <c r="A10098" t="s">
        <v>24</v>
      </c>
      <c r="B10098" s="1">
        <v>40709</v>
      </c>
      <c r="C10098" s="2">
        <v>0.39583333333333331</v>
      </c>
      <c r="D10098">
        <v>1124.25</v>
      </c>
      <c r="E10098">
        <v>1128.25</v>
      </c>
      <c r="F10098">
        <v>1121.75</v>
      </c>
      <c r="G10098">
        <v>1124.75</v>
      </c>
      <c r="H10098">
        <v>440742</v>
      </c>
      <c r="I10098" t="b">
        <f>AND(HOUR(C10098)=9,MINUTE(C10098)=30,HOUR(C10097)=15,MINUTE(C10097)=15)</f>
        <v>1</v>
      </c>
      <c r="J10098">
        <f>MAX(E10098:E10104)</f>
        <v>1128.25</v>
      </c>
      <c r="K10098">
        <f>MIN(F10098:F10104)</f>
        <v>1108.25</v>
      </c>
      <c r="L10098">
        <f>E10098</f>
        <v>1128.25</v>
      </c>
      <c r="M10098" s="6">
        <f>+F10098</f>
        <v>1121.75</v>
      </c>
      <c r="N10098" s="6" t="b">
        <f>IF(F10098&gt;J10091,F10098-J10091,FALSE)</f>
        <v>0</v>
      </c>
      <c r="O10098" s="6">
        <f>IF(L10098&lt;K10091,K10091-L10098,FALSE)</f>
        <v>1.75</v>
      </c>
      <c r="P10098" s="6" t="b">
        <f>IF(AND(N10098&lt;&gt;FALSE,K10098&lt;=J10091),TRUE,FALSE)</f>
        <v>0</v>
      </c>
      <c r="Q10098" s="6" t="b">
        <f>IF(AND(O10098&lt;&gt;FALSE,J10098&gt;K10091),TRUE,FALSE)</f>
        <v>0</v>
      </c>
    </row>
    <row r="10099" spans="1:17" x14ac:dyDescent="0.2">
      <c r="A10099" t="s">
        <v>24</v>
      </c>
      <c r="B10099" s="1">
        <v>40709</v>
      </c>
      <c r="C10099" s="2">
        <v>0.4375</v>
      </c>
      <c r="D10099">
        <v>1124.75</v>
      </c>
      <c r="E10099">
        <v>1127.75</v>
      </c>
      <c r="F10099">
        <v>1123.25</v>
      </c>
      <c r="G10099">
        <v>1124.5</v>
      </c>
      <c r="H10099">
        <v>274713</v>
      </c>
      <c r="M10099"/>
      <c r="N10099"/>
      <c r="O10099"/>
      <c r="P10099"/>
      <c r="Q10099"/>
    </row>
    <row r="10100" spans="1:17" x14ac:dyDescent="0.2">
      <c r="A10100" t="s">
        <v>24</v>
      </c>
      <c r="B10100" s="1">
        <v>40709</v>
      </c>
      <c r="C10100" s="2">
        <v>0.47916666666666669</v>
      </c>
      <c r="D10100">
        <v>1124.75</v>
      </c>
      <c r="E10100">
        <v>1125</v>
      </c>
      <c r="F10100">
        <v>1109.75</v>
      </c>
      <c r="G10100">
        <v>1114.25</v>
      </c>
      <c r="H10100">
        <v>660952</v>
      </c>
      <c r="M10100"/>
      <c r="N10100"/>
      <c r="O10100"/>
      <c r="P10100"/>
      <c r="Q10100"/>
    </row>
    <row r="10101" spans="1:17" x14ac:dyDescent="0.2">
      <c r="A10101" t="s">
        <v>24</v>
      </c>
      <c r="B10101" s="1">
        <v>40709</v>
      </c>
      <c r="C10101" s="2">
        <v>0.52083333333333337</v>
      </c>
      <c r="D10101">
        <v>1114.25</v>
      </c>
      <c r="E10101">
        <v>1116</v>
      </c>
      <c r="F10101">
        <v>1110.5</v>
      </c>
      <c r="G10101">
        <v>1112.75</v>
      </c>
      <c r="H10101">
        <v>301851</v>
      </c>
      <c r="M10101"/>
      <c r="N10101"/>
      <c r="O10101"/>
      <c r="P10101"/>
      <c r="Q10101"/>
    </row>
    <row r="10102" spans="1:17" x14ac:dyDescent="0.2">
      <c r="A10102" t="s">
        <v>24</v>
      </c>
      <c r="B10102" s="1">
        <v>40709</v>
      </c>
      <c r="C10102" s="2">
        <v>0.5625</v>
      </c>
      <c r="D10102">
        <v>1113</v>
      </c>
      <c r="E10102">
        <v>1116</v>
      </c>
      <c r="F10102">
        <v>1110</v>
      </c>
      <c r="G10102">
        <v>1110.25</v>
      </c>
      <c r="H10102">
        <v>320553</v>
      </c>
      <c r="M10102"/>
      <c r="N10102"/>
      <c r="O10102"/>
      <c r="P10102"/>
      <c r="Q10102"/>
    </row>
    <row r="10103" spans="1:17" x14ac:dyDescent="0.2">
      <c r="A10103" t="s">
        <v>24</v>
      </c>
      <c r="B10103" s="1">
        <v>40709</v>
      </c>
      <c r="C10103" s="2">
        <v>0.60416666666666663</v>
      </c>
      <c r="D10103">
        <v>1110</v>
      </c>
      <c r="E10103">
        <v>1114.5</v>
      </c>
      <c r="F10103">
        <v>1108.25</v>
      </c>
      <c r="G10103">
        <v>1112.5</v>
      </c>
      <c r="H10103">
        <v>409961</v>
      </c>
      <c r="M10103"/>
      <c r="N10103"/>
      <c r="O10103"/>
      <c r="P10103"/>
      <c r="Q10103"/>
    </row>
    <row r="10104" spans="1:17" x14ac:dyDescent="0.2">
      <c r="A10104" t="s">
        <v>24</v>
      </c>
      <c r="B10104" s="1">
        <v>40709</v>
      </c>
      <c r="C10104" s="2">
        <v>0.63541666666666663</v>
      </c>
      <c r="D10104">
        <v>1112.75</v>
      </c>
      <c r="E10104">
        <v>1115.5</v>
      </c>
      <c r="F10104">
        <v>1110.75</v>
      </c>
      <c r="G10104">
        <v>1113.25</v>
      </c>
      <c r="H10104">
        <v>379427</v>
      </c>
      <c r="M10104"/>
      <c r="N10104"/>
      <c r="O10104"/>
      <c r="P10104"/>
      <c r="Q10104"/>
    </row>
    <row r="10105" spans="1:17" x14ac:dyDescent="0.2">
      <c r="A10105" t="s">
        <v>24</v>
      </c>
      <c r="B10105" s="1">
        <v>40710</v>
      </c>
      <c r="C10105" s="2">
        <v>0.39583333333333331</v>
      </c>
      <c r="D10105">
        <v>1112.5</v>
      </c>
      <c r="E10105">
        <v>1119.25</v>
      </c>
      <c r="F10105">
        <v>1108.25</v>
      </c>
      <c r="G10105">
        <v>1115.75</v>
      </c>
      <c r="H10105">
        <v>626648</v>
      </c>
      <c r="I10105" t="b">
        <f>AND(HOUR(C10105)=9,MINUTE(C10105)=30,HOUR(C10104)=15,MINUTE(C10104)=15)</f>
        <v>1</v>
      </c>
      <c r="J10105">
        <f>MAX(E10105:E10111)</f>
        <v>1121.5</v>
      </c>
      <c r="K10105">
        <f>MIN(F10105:F10111)</f>
        <v>1104.75</v>
      </c>
      <c r="L10105">
        <f>E10105</f>
        <v>1119.25</v>
      </c>
      <c r="M10105" s="6">
        <f>+F10105</f>
        <v>1108.25</v>
      </c>
      <c r="N10105" s="6" t="b">
        <f>IF(F10105&gt;J10098,F10105-J10098,FALSE)</f>
        <v>0</v>
      </c>
      <c r="O10105" s="6" t="b">
        <f>IF(L10105&lt;K10098,K10098-L10105,FALSE)</f>
        <v>0</v>
      </c>
      <c r="P10105" s="6" t="b">
        <f>IF(AND(N10105&lt;&gt;FALSE,K10105&lt;=J10098),TRUE,FALSE)</f>
        <v>0</v>
      </c>
      <c r="Q10105" s="6" t="b">
        <f>IF(AND(O10105&lt;&gt;FALSE,J10105&gt;K10098),TRUE,FALSE)</f>
        <v>0</v>
      </c>
    </row>
    <row r="10106" spans="1:17" x14ac:dyDescent="0.2">
      <c r="A10106" t="s">
        <v>24</v>
      </c>
      <c r="B10106" s="1">
        <v>40710</v>
      </c>
      <c r="C10106" s="2">
        <v>0.4375</v>
      </c>
      <c r="D10106">
        <v>1116</v>
      </c>
      <c r="E10106">
        <v>1121.25</v>
      </c>
      <c r="F10106">
        <v>1114.5</v>
      </c>
      <c r="G10106">
        <v>1119.75</v>
      </c>
      <c r="H10106">
        <v>438258</v>
      </c>
      <c r="M10106"/>
      <c r="N10106"/>
      <c r="O10106"/>
      <c r="P10106"/>
      <c r="Q10106"/>
    </row>
    <row r="10107" spans="1:17" x14ac:dyDescent="0.2">
      <c r="A10107" t="s">
        <v>24</v>
      </c>
      <c r="B10107" s="1">
        <v>40710</v>
      </c>
      <c r="C10107" s="2">
        <v>0.47916666666666669</v>
      </c>
      <c r="D10107">
        <v>1119.75</v>
      </c>
      <c r="E10107">
        <v>1121.5</v>
      </c>
      <c r="F10107">
        <v>1117</v>
      </c>
      <c r="G10107">
        <v>1120</v>
      </c>
      <c r="H10107">
        <v>234447</v>
      </c>
      <c r="M10107"/>
      <c r="N10107"/>
      <c r="O10107"/>
      <c r="P10107"/>
      <c r="Q10107"/>
    </row>
    <row r="10108" spans="1:17" x14ac:dyDescent="0.2">
      <c r="A10108" t="s">
        <v>24</v>
      </c>
      <c r="B10108" s="1">
        <v>40710</v>
      </c>
      <c r="C10108" s="2">
        <v>0.52083333333333337</v>
      </c>
      <c r="D10108">
        <v>1120</v>
      </c>
      <c r="E10108">
        <v>1120.25</v>
      </c>
      <c r="F10108">
        <v>1116</v>
      </c>
      <c r="G10108">
        <v>1116.25</v>
      </c>
      <c r="H10108">
        <v>155357</v>
      </c>
      <c r="M10108"/>
      <c r="N10108"/>
      <c r="O10108"/>
      <c r="P10108"/>
      <c r="Q10108"/>
    </row>
    <row r="10109" spans="1:17" x14ac:dyDescent="0.2">
      <c r="A10109" t="s">
        <v>24</v>
      </c>
      <c r="B10109" s="1">
        <v>40710</v>
      </c>
      <c r="C10109" s="2">
        <v>0.5625</v>
      </c>
      <c r="D10109">
        <v>1116.25</v>
      </c>
      <c r="E10109">
        <v>1116.5</v>
      </c>
      <c r="F10109">
        <v>1108.5</v>
      </c>
      <c r="G10109">
        <v>1110.5</v>
      </c>
      <c r="H10109">
        <v>305548</v>
      </c>
      <c r="M10109"/>
      <c r="N10109"/>
      <c r="O10109"/>
      <c r="P10109"/>
      <c r="Q10109"/>
    </row>
    <row r="10110" spans="1:17" x14ac:dyDescent="0.2">
      <c r="A10110" t="s">
        <v>24</v>
      </c>
      <c r="B10110" s="1">
        <v>40710</v>
      </c>
      <c r="C10110" s="2">
        <v>0.60416666666666663</v>
      </c>
      <c r="D10110">
        <v>1110.25</v>
      </c>
      <c r="E10110">
        <v>1112.25</v>
      </c>
      <c r="F10110">
        <v>1104.75</v>
      </c>
      <c r="G10110">
        <v>1111.25</v>
      </c>
      <c r="H10110">
        <v>334201</v>
      </c>
      <c r="M10110"/>
      <c r="N10110"/>
      <c r="O10110"/>
      <c r="P10110"/>
      <c r="Q10110"/>
    </row>
    <row r="10111" spans="1:17" x14ac:dyDescent="0.2">
      <c r="A10111" t="s">
        <v>24</v>
      </c>
      <c r="B10111" s="1">
        <v>40710</v>
      </c>
      <c r="C10111" s="2">
        <v>0.63541666666666663</v>
      </c>
      <c r="D10111">
        <v>1111</v>
      </c>
      <c r="E10111">
        <v>1116.5</v>
      </c>
      <c r="F10111">
        <v>1110.75</v>
      </c>
      <c r="G10111">
        <v>1116.25</v>
      </c>
      <c r="H10111">
        <v>384217</v>
      </c>
      <c r="M10111"/>
      <c r="N10111"/>
      <c r="O10111"/>
      <c r="P10111"/>
      <c r="Q10111"/>
    </row>
    <row r="10112" spans="1:17" x14ac:dyDescent="0.2">
      <c r="A10112" t="s">
        <v>24</v>
      </c>
      <c r="B10112" s="1">
        <v>40711</v>
      </c>
      <c r="C10112" s="2">
        <v>0.39583333333333331</v>
      </c>
      <c r="D10112">
        <v>1127.25</v>
      </c>
      <c r="E10112">
        <v>1127.5</v>
      </c>
      <c r="F10112">
        <v>1119.75</v>
      </c>
      <c r="G10112">
        <v>1121.5</v>
      </c>
      <c r="H10112">
        <v>539100</v>
      </c>
      <c r="I10112" t="b">
        <f>AND(HOUR(C10112)=9,MINUTE(C10112)=30,HOUR(C10111)=15,MINUTE(C10111)=15)</f>
        <v>1</v>
      </c>
      <c r="J10112">
        <f>MAX(E10112:E10118)</f>
        <v>1127.5</v>
      </c>
      <c r="K10112">
        <f>MIN(F10112:F10118)</f>
        <v>1114</v>
      </c>
      <c r="L10112">
        <f>E10112</f>
        <v>1127.5</v>
      </c>
      <c r="M10112" s="6">
        <f>+F10112</f>
        <v>1119.75</v>
      </c>
      <c r="N10112" s="6" t="b">
        <f>IF(F10112&gt;J10105,F10112-J10105,FALSE)</f>
        <v>0</v>
      </c>
      <c r="O10112" s="6" t="b">
        <f>IF(L10112&lt;K10105,K10105-L10112,FALSE)</f>
        <v>0</v>
      </c>
      <c r="P10112" s="6" t="b">
        <f>IF(AND(N10112&lt;&gt;FALSE,K10112&lt;=J10105),TRUE,FALSE)</f>
        <v>0</v>
      </c>
      <c r="Q10112" s="6" t="b">
        <f>IF(AND(O10112&lt;&gt;FALSE,J10112&gt;K10105),TRUE,FALSE)</f>
        <v>0</v>
      </c>
    </row>
    <row r="10113" spans="1:17" x14ac:dyDescent="0.2">
      <c r="A10113" t="s">
        <v>24</v>
      </c>
      <c r="B10113" s="1">
        <v>40711</v>
      </c>
      <c r="C10113" s="2">
        <v>0.4375</v>
      </c>
      <c r="D10113">
        <v>1121.75</v>
      </c>
      <c r="E10113">
        <v>1126</v>
      </c>
      <c r="F10113">
        <v>1120.75</v>
      </c>
      <c r="G10113">
        <v>1124.5</v>
      </c>
      <c r="H10113">
        <v>305710</v>
      </c>
      <c r="M10113"/>
      <c r="N10113"/>
      <c r="O10113"/>
      <c r="P10113"/>
      <c r="Q10113"/>
    </row>
    <row r="10114" spans="1:17" x14ac:dyDescent="0.2">
      <c r="A10114" t="s">
        <v>24</v>
      </c>
      <c r="B10114" s="1">
        <v>40711</v>
      </c>
      <c r="C10114" s="2">
        <v>0.47916666666666669</v>
      </c>
      <c r="D10114">
        <v>1124.75</v>
      </c>
      <c r="E10114">
        <v>1124.75</v>
      </c>
      <c r="F10114">
        <v>1119</v>
      </c>
      <c r="G10114">
        <v>1120.25</v>
      </c>
      <c r="H10114">
        <v>201892</v>
      </c>
      <c r="M10114"/>
      <c r="N10114"/>
      <c r="O10114"/>
      <c r="P10114"/>
      <c r="Q10114"/>
    </row>
    <row r="10115" spans="1:17" x14ac:dyDescent="0.2">
      <c r="A10115" t="s">
        <v>24</v>
      </c>
      <c r="B10115" s="1">
        <v>40711</v>
      </c>
      <c r="C10115" s="2">
        <v>0.52083333333333337</v>
      </c>
      <c r="D10115">
        <v>1120.25</v>
      </c>
      <c r="E10115">
        <v>1121</v>
      </c>
      <c r="F10115">
        <v>1115.75</v>
      </c>
      <c r="G10115">
        <v>1117.75</v>
      </c>
      <c r="H10115">
        <v>161946</v>
      </c>
      <c r="M10115"/>
      <c r="N10115"/>
      <c r="O10115"/>
      <c r="P10115"/>
      <c r="Q10115"/>
    </row>
    <row r="10116" spans="1:17" x14ac:dyDescent="0.2">
      <c r="A10116" t="s">
        <v>24</v>
      </c>
      <c r="B10116" s="1">
        <v>40711</v>
      </c>
      <c r="C10116" s="2">
        <v>0.5625</v>
      </c>
      <c r="D10116">
        <v>1117.75</v>
      </c>
      <c r="E10116">
        <v>1122.25</v>
      </c>
      <c r="F10116">
        <v>1116.75</v>
      </c>
      <c r="G10116">
        <v>1122.25</v>
      </c>
      <c r="H10116">
        <v>167040</v>
      </c>
      <c r="M10116"/>
      <c r="N10116"/>
      <c r="O10116"/>
      <c r="P10116"/>
      <c r="Q10116"/>
    </row>
    <row r="10117" spans="1:17" x14ac:dyDescent="0.2">
      <c r="A10117" t="s">
        <v>24</v>
      </c>
      <c r="B10117" s="1">
        <v>40711</v>
      </c>
      <c r="C10117" s="2">
        <v>0.60416666666666663</v>
      </c>
      <c r="D10117">
        <v>1122.25</v>
      </c>
      <c r="E10117">
        <v>1122.5</v>
      </c>
      <c r="F10117">
        <v>1114</v>
      </c>
      <c r="G10117">
        <v>1117</v>
      </c>
      <c r="H10117">
        <v>204270</v>
      </c>
      <c r="M10117"/>
      <c r="N10117"/>
      <c r="O10117"/>
      <c r="P10117"/>
      <c r="Q10117"/>
    </row>
    <row r="10118" spans="1:17" x14ac:dyDescent="0.2">
      <c r="A10118" t="s">
        <v>24</v>
      </c>
      <c r="B10118" s="1">
        <v>40711</v>
      </c>
      <c r="C10118" s="2">
        <v>0.63541666666666663</v>
      </c>
      <c r="D10118">
        <v>1117.25</v>
      </c>
      <c r="E10118">
        <v>1121.5</v>
      </c>
      <c r="F10118">
        <v>1116.5</v>
      </c>
      <c r="G10118">
        <v>1118.25</v>
      </c>
      <c r="H10118">
        <v>279231</v>
      </c>
      <c r="M10118"/>
      <c r="N10118"/>
      <c r="O10118"/>
      <c r="P10118"/>
      <c r="Q10118"/>
    </row>
    <row r="10119" spans="1:17" x14ac:dyDescent="0.2">
      <c r="A10119" t="s">
        <v>24</v>
      </c>
      <c r="B10119" s="1">
        <v>40714</v>
      </c>
      <c r="C10119" s="2">
        <v>0.39583333333333331</v>
      </c>
      <c r="D10119">
        <v>1114.25</v>
      </c>
      <c r="E10119">
        <v>1120.75</v>
      </c>
      <c r="F10119">
        <v>1113.75</v>
      </c>
      <c r="G10119">
        <v>1119.75</v>
      </c>
      <c r="H10119">
        <v>377055</v>
      </c>
      <c r="I10119" t="b">
        <f>AND(HOUR(C10119)=9,MINUTE(C10119)=30,HOUR(C10118)=15,MINUTE(C10118)=15)</f>
        <v>1</v>
      </c>
      <c r="J10119">
        <f>MAX(E10119:E10125)</f>
        <v>1127.75</v>
      </c>
      <c r="K10119">
        <f>MIN(F10119:F10125)</f>
        <v>1113.75</v>
      </c>
      <c r="L10119">
        <f>E10119</f>
        <v>1120.75</v>
      </c>
      <c r="M10119" s="6">
        <f>+F10119</f>
        <v>1113.75</v>
      </c>
      <c r="N10119" s="6" t="b">
        <f>IF(F10119&gt;J10112,F10119-J10112,FALSE)</f>
        <v>0</v>
      </c>
      <c r="O10119" s="6" t="b">
        <f>IF(L10119&lt;K10112,K10112-L10119,FALSE)</f>
        <v>0</v>
      </c>
      <c r="P10119" s="6" t="b">
        <f>IF(AND(N10119&lt;&gt;FALSE,K10119&lt;=J10112),TRUE,FALSE)</f>
        <v>0</v>
      </c>
      <c r="Q10119" s="6" t="b">
        <f>IF(AND(O10119&lt;&gt;FALSE,J10119&gt;K10112),TRUE,FALSE)</f>
        <v>0</v>
      </c>
    </row>
    <row r="10120" spans="1:17" x14ac:dyDescent="0.2">
      <c r="A10120" t="s">
        <v>24</v>
      </c>
      <c r="B10120" s="1">
        <v>40714</v>
      </c>
      <c r="C10120" s="2">
        <v>0.4375</v>
      </c>
      <c r="D10120">
        <v>1119.75</v>
      </c>
      <c r="E10120">
        <v>1124.75</v>
      </c>
      <c r="F10120">
        <v>1119.75</v>
      </c>
      <c r="G10120">
        <v>1124.5</v>
      </c>
      <c r="H10120">
        <v>260370</v>
      </c>
      <c r="M10120"/>
      <c r="N10120"/>
      <c r="O10120"/>
      <c r="P10120"/>
      <c r="Q10120"/>
    </row>
    <row r="10121" spans="1:17" x14ac:dyDescent="0.2">
      <c r="A10121" t="s">
        <v>24</v>
      </c>
      <c r="B10121" s="1">
        <v>40714</v>
      </c>
      <c r="C10121" s="2">
        <v>0.47916666666666669</v>
      </c>
      <c r="D10121">
        <v>1124.25</v>
      </c>
      <c r="E10121">
        <v>1127.75</v>
      </c>
      <c r="F10121">
        <v>1124</v>
      </c>
      <c r="G10121">
        <v>1127.5</v>
      </c>
      <c r="H10121">
        <v>168901</v>
      </c>
      <c r="M10121"/>
      <c r="N10121"/>
      <c r="O10121"/>
      <c r="P10121"/>
      <c r="Q10121"/>
    </row>
    <row r="10122" spans="1:17" x14ac:dyDescent="0.2">
      <c r="A10122" t="s">
        <v>24</v>
      </c>
      <c r="B10122" s="1">
        <v>40714</v>
      </c>
      <c r="C10122" s="2">
        <v>0.52083333333333337</v>
      </c>
      <c r="D10122">
        <v>1127.5</v>
      </c>
      <c r="E10122">
        <v>1127.75</v>
      </c>
      <c r="F10122">
        <v>1124</v>
      </c>
      <c r="G10122">
        <v>1125.5</v>
      </c>
      <c r="H10122">
        <v>109712</v>
      </c>
      <c r="M10122"/>
      <c r="N10122"/>
      <c r="O10122"/>
      <c r="P10122"/>
      <c r="Q10122"/>
    </row>
    <row r="10123" spans="1:17" x14ac:dyDescent="0.2">
      <c r="A10123" t="s">
        <v>24</v>
      </c>
      <c r="B10123" s="1">
        <v>40714</v>
      </c>
      <c r="C10123" s="2">
        <v>0.5625</v>
      </c>
      <c r="D10123">
        <v>1125.25</v>
      </c>
      <c r="E10123">
        <v>1126.25</v>
      </c>
      <c r="F10123">
        <v>1123</v>
      </c>
      <c r="G10123">
        <v>1124</v>
      </c>
      <c r="H10123">
        <v>83431</v>
      </c>
      <c r="M10123"/>
      <c r="N10123"/>
      <c r="O10123"/>
      <c r="P10123"/>
      <c r="Q10123"/>
    </row>
    <row r="10124" spans="1:17" x14ac:dyDescent="0.2">
      <c r="A10124" t="s">
        <v>24</v>
      </c>
      <c r="B10124" s="1">
        <v>40714</v>
      </c>
      <c r="C10124" s="2">
        <v>0.60416666666666663</v>
      </c>
      <c r="D10124">
        <v>1124</v>
      </c>
      <c r="E10124">
        <v>1127.5</v>
      </c>
      <c r="F10124">
        <v>1122</v>
      </c>
      <c r="G10124">
        <v>1122.75</v>
      </c>
      <c r="H10124">
        <v>147723</v>
      </c>
      <c r="M10124"/>
      <c r="N10124"/>
      <c r="O10124"/>
      <c r="P10124"/>
      <c r="Q10124"/>
    </row>
    <row r="10125" spans="1:17" x14ac:dyDescent="0.2">
      <c r="A10125" t="s">
        <v>24</v>
      </c>
      <c r="B10125" s="1">
        <v>40714</v>
      </c>
      <c r="C10125" s="2">
        <v>0.63541666666666663</v>
      </c>
      <c r="D10125">
        <v>1122.75</v>
      </c>
      <c r="E10125">
        <v>1126.75</v>
      </c>
      <c r="F10125">
        <v>1122.5</v>
      </c>
      <c r="G10125">
        <v>1125.75</v>
      </c>
      <c r="H10125">
        <v>237709</v>
      </c>
      <c r="M10125"/>
      <c r="N10125"/>
      <c r="O10125"/>
      <c r="P10125"/>
      <c r="Q10125"/>
    </row>
    <row r="10126" spans="1:17" x14ac:dyDescent="0.2">
      <c r="A10126" t="s">
        <v>24</v>
      </c>
      <c r="B10126" s="1">
        <v>40715</v>
      </c>
      <c r="C10126" s="2">
        <v>0.39583333333333331</v>
      </c>
      <c r="D10126">
        <v>1131.75</v>
      </c>
      <c r="E10126">
        <v>1138</v>
      </c>
      <c r="F10126">
        <v>1130</v>
      </c>
      <c r="G10126">
        <v>1137.25</v>
      </c>
      <c r="H10126">
        <v>395332</v>
      </c>
      <c r="I10126" t="b">
        <f>AND(HOUR(C10126)=9,MINUTE(C10126)=30,HOUR(C10125)=15,MINUTE(C10125)=15)</f>
        <v>1</v>
      </c>
      <c r="J10126">
        <f>MAX(E10126:E10132)</f>
        <v>1145.25</v>
      </c>
      <c r="K10126">
        <f>MIN(F10126:F10132)</f>
        <v>1130</v>
      </c>
      <c r="L10126">
        <f>E10126</f>
        <v>1138</v>
      </c>
      <c r="M10126" s="6">
        <f>+F10126</f>
        <v>1130</v>
      </c>
      <c r="N10126" s="6">
        <f>IF(F10126&gt;J10119,F10126-J10119,FALSE)</f>
        <v>2.25</v>
      </c>
      <c r="O10126" s="6" t="b">
        <f>IF(L10126&lt;K10119,K10119-L10126,FALSE)</f>
        <v>0</v>
      </c>
      <c r="P10126" s="6" t="b">
        <f>IF(AND(N10126&lt;&gt;FALSE,K10126&lt;=J10119),TRUE,FALSE)</f>
        <v>0</v>
      </c>
      <c r="Q10126" s="6" t="b">
        <f>IF(AND(O10126&lt;&gt;FALSE,J10126&gt;K10119),TRUE,FALSE)</f>
        <v>0</v>
      </c>
    </row>
    <row r="10127" spans="1:17" x14ac:dyDescent="0.2">
      <c r="A10127" t="s">
        <v>24</v>
      </c>
      <c r="B10127" s="1">
        <v>40715</v>
      </c>
      <c r="C10127" s="2">
        <v>0.4375</v>
      </c>
      <c r="D10127">
        <v>1137.25</v>
      </c>
      <c r="E10127">
        <v>1142</v>
      </c>
      <c r="F10127">
        <v>1136</v>
      </c>
      <c r="G10127">
        <v>1141.75</v>
      </c>
      <c r="H10127">
        <v>305587</v>
      </c>
      <c r="M10127"/>
      <c r="N10127"/>
      <c r="O10127"/>
      <c r="P10127"/>
      <c r="Q10127"/>
    </row>
    <row r="10128" spans="1:17" x14ac:dyDescent="0.2">
      <c r="A10128" t="s">
        <v>24</v>
      </c>
      <c r="B10128" s="1">
        <v>40715</v>
      </c>
      <c r="C10128" s="2">
        <v>0.47916666666666669</v>
      </c>
      <c r="D10128">
        <v>1141.5</v>
      </c>
      <c r="E10128">
        <v>1143.75</v>
      </c>
      <c r="F10128">
        <v>1141</v>
      </c>
      <c r="G10128">
        <v>1141.5</v>
      </c>
      <c r="H10128">
        <v>286485</v>
      </c>
      <c r="M10128"/>
      <c r="N10128"/>
      <c r="O10128"/>
      <c r="P10128"/>
      <c r="Q10128"/>
    </row>
    <row r="10129" spans="1:17" x14ac:dyDescent="0.2">
      <c r="A10129" t="s">
        <v>24</v>
      </c>
      <c r="B10129" s="1">
        <v>40715</v>
      </c>
      <c r="C10129" s="2">
        <v>0.52083333333333337</v>
      </c>
      <c r="D10129">
        <v>1141.5</v>
      </c>
      <c r="E10129">
        <v>1142.25</v>
      </c>
      <c r="F10129">
        <v>1139.25</v>
      </c>
      <c r="G10129">
        <v>1139.25</v>
      </c>
      <c r="H10129">
        <v>180442</v>
      </c>
      <c r="M10129"/>
      <c r="N10129"/>
      <c r="O10129"/>
      <c r="P10129"/>
      <c r="Q10129"/>
    </row>
    <row r="10130" spans="1:17" x14ac:dyDescent="0.2">
      <c r="A10130" t="s">
        <v>24</v>
      </c>
      <c r="B10130" s="1">
        <v>40715</v>
      </c>
      <c r="C10130" s="2">
        <v>0.5625</v>
      </c>
      <c r="D10130">
        <v>1139.5</v>
      </c>
      <c r="E10130">
        <v>1142.5</v>
      </c>
      <c r="F10130">
        <v>1138.75</v>
      </c>
      <c r="G10130">
        <v>1142.25</v>
      </c>
      <c r="H10130">
        <v>145034</v>
      </c>
      <c r="M10130"/>
      <c r="N10130"/>
      <c r="O10130"/>
      <c r="P10130"/>
      <c r="Q10130"/>
    </row>
    <row r="10131" spans="1:17" x14ac:dyDescent="0.2">
      <c r="A10131" t="s">
        <v>24</v>
      </c>
      <c r="B10131" s="1">
        <v>40715</v>
      </c>
      <c r="C10131" s="2">
        <v>0.60416666666666663</v>
      </c>
      <c r="D10131">
        <v>1142.25</v>
      </c>
      <c r="E10131">
        <v>1145.25</v>
      </c>
      <c r="F10131">
        <v>1142</v>
      </c>
      <c r="G10131">
        <v>1142</v>
      </c>
      <c r="H10131">
        <v>197410</v>
      </c>
      <c r="M10131"/>
      <c r="N10131"/>
      <c r="O10131"/>
      <c r="P10131"/>
      <c r="Q10131"/>
    </row>
    <row r="10132" spans="1:17" x14ac:dyDescent="0.2">
      <c r="A10132" t="s">
        <v>24</v>
      </c>
      <c r="B10132" s="1">
        <v>40715</v>
      </c>
      <c r="C10132" s="2">
        <v>0.63541666666666663</v>
      </c>
      <c r="D10132">
        <v>1142</v>
      </c>
      <c r="E10132">
        <v>1144</v>
      </c>
      <c r="F10132">
        <v>1139.5</v>
      </c>
      <c r="G10132">
        <v>1139.75</v>
      </c>
      <c r="H10132">
        <v>314302</v>
      </c>
      <c r="M10132"/>
      <c r="N10132"/>
      <c r="O10132"/>
      <c r="P10132"/>
      <c r="Q10132"/>
    </row>
    <row r="10133" spans="1:17" x14ac:dyDescent="0.2">
      <c r="A10133" t="s">
        <v>24</v>
      </c>
      <c r="B10133" s="1">
        <v>40716</v>
      </c>
      <c r="C10133" s="2">
        <v>0.39583333333333331</v>
      </c>
      <c r="D10133">
        <v>1138.5</v>
      </c>
      <c r="E10133">
        <v>1144</v>
      </c>
      <c r="F10133">
        <v>1137.25</v>
      </c>
      <c r="G10133">
        <v>1141.75</v>
      </c>
      <c r="H10133">
        <v>328886</v>
      </c>
      <c r="I10133" t="b">
        <f>AND(HOUR(C10133)=9,MINUTE(C10133)=30,HOUR(C10132)=15,MINUTE(C10132)=15)</f>
        <v>1</v>
      </c>
      <c r="J10133">
        <f>MAX(E10133:E10139)</f>
        <v>1146.25</v>
      </c>
      <c r="K10133">
        <f>MIN(F10133:F10139)</f>
        <v>1132</v>
      </c>
      <c r="L10133">
        <f>E10133</f>
        <v>1144</v>
      </c>
      <c r="M10133" s="6">
        <f>+F10133</f>
        <v>1137.25</v>
      </c>
      <c r="N10133" s="6" t="b">
        <f>IF(F10133&gt;J10126,F10133-J10126,FALSE)</f>
        <v>0</v>
      </c>
      <c r="O10133" s="6" t="b">
        <f>IF(L10133&lt;K10126,K10126-L10133,FALSE)</f>
        <v>0</v>
      </c>
      <c r="P10133" s="6" t="b">
        <f>IF(AND(N10133&lt;&gt;FALSE,K10133&lt;=J10126),TRUE,FALSE)</f>
        <v>0</v>
      </c>
      <c r="Q10133" s="6" t="b">
        <f>IF(AND(O10133&lt;&gt;FALSE,J10133&gt;K10126),TRUE,FALSE)</f>
        <v>0</v>
      </c>
    </row>
    <row r="10134" spans="1:17" x14ac:dyDescent="0.2">
      <c r="A10134" t="s">
        <v>24</v>
      </c>
      <c r="B10134" s="1">
        <v>40716</v>
      </c>
      <c r="C10134" s="2">
        <v>0.4375</v>
      </c>
      <c r="D10134">
        <v>1141.5</v>
      </c>
      <c r="E10134">
        <v>1146.25</v>
      </c>
      <c r="F10134">
        <v>1141.5</v>
      </c>
      <c r="G10134">
        <v>1144.25</v>
      </c>
      <c r="H10134">
        <v>256774</v>
      </c>
      <c r="M10134"/>
      <c r="N10134"/>
      <c r="O10134"/>
      <c r="P10134"/>
      <c r="Q10134"/>
    </row>
    <row r="10135" spans="1:17" x14ac:dyDescent="0.2">
      <c r="A10135" t="s">
        <v>24</v>
      </c>
      <c r="B10135" s="1">
        <v>40716</v>
      </c>
      <c r="C10135" s="2">
        <v>0.47916666666666669</v>
      </c>
      <c r="D10135">
        <v>1144.5</v>
      </c>
      <c r="E10135">
        <v>1144.75</v>
      </c>
      <c r="F10135">
        <v>1141.25</v>
      </c>
      <c r="G10135">
        <v>1143</v>
      </c>
      <c r="H10135">
        <v>144642</v>
      </c>
      <c r="M10135"/>
      <c r="N10135"/>
      <c r="O10135"/>
      <c r="P10135"/>
      <c r="Q10135"/>
    </row>
    <row r="10136" spans="1:17" x14ac:dyDescent="0.2">
      <c r="A10136" t="s">
        <v>24</v>
      </c>
      <c r="B10136" s="1">
        <v>40716</v>
      </c>
      <c r="C10136" s="2">
        <v>0.52083333333333337</v>
      </c>
      <c r="D10136">
        <v>1143</v>
      </c>
      <c r="E10136">
        <v>1145.25</v>
      </c>
      <c r="F10136">
        <v>1140</v>
      </c>
      <c r="G10136">
        <v>1143.75</v>
      </c>
      <c r="H10136">
        <v>122261</v>
      </c>
      <c r="M10136"/>
      <c r="N10136"/>
      <c r="O10136"/>
      <c r="P10136"/>
      <c r="Q10136"/>
    </row>
    <row r="10137" spans="1:17" x14ac:dyDescent="0.2">
      <c r="A10137" t="s">
        <v>24</v>
      </c>
      <c r="B10137" s="1">
        <v>40716</v>
      </c>
      <c r="C10137" s="2">
        <v>0.5625</v>
      </c>
      <c r="D10137">
        <v>1143.75</v>
      </c>
      <c r="E10137">
        <v>1145.75</v>
      </c>
      <c r="F10137">
        <v>1142</v>
      </c>
      <c r="G10137">
        <v>1143</v>
      </c>
      <c r="H10137">
        <v>130627</v>
      </c>
      <c r="M10137"/>
      <c r="N10137"/>
      <c r="O10137"/>
      <c r="P10137"/>
      <c r="Q10137"/>
    </row>
    <row r="10138" spans="1:17" x14ac:dyDescent="0.2">
      <c r="A10138" t="s">
        <v>24</v>
      </c>
      <c r="B10138" s="1">
        <v>40716</v>
      </c>
      <c r="C10138" s="2">
        <v>0.60416666666666663</v>
      </c>
      <c r="D10138">
        <v>1143.25</v>
      </c>
      <c r="E10138">
        <v>1143.5</v>
      </c>
      <c r="F10138">
        <v>1139</v>
      </c>
      <c r="G10138">
        <v>1139.75</v>
      </c>
      <c r="H10138">
        <v>210924</v>
      </c>
      <c r="M10138"/>
      <c r="N10138"/>
      <c r="O10138"/>
      <c r="P10138"/>
      <c r="Q10138"/>
    </row>
    <row r="10139" spans="1:17" x14ac:dyDescent="0.2">
      <c r="A10139" t="s">
        <v>24</v>
      </c>
      <c r="B10139" s="1">
        <v>40716</v>
      </c>
      <c r="C10139" s="2">
        <v>0.63541666666666663</v>
      </c>
      <c r="D10139">
        <v>1139.75</v>
      </c>
      <c r="E10139">
        <v>1139.75</v>
      </c>
      <c r="F10139">
        <v>1132</v>
      </c>
      <c r="G10139">
        <v>1132</v>
      </c>
      <c r="H10139">
        <v>388272</v>
      </c>
      <c r="M10139"/>
      <c r="N10139"/>
      <c r="O10139"/>
      <c r="P10139"/>
      <c r="Q10139"/>
    </row>
    <row r="10140" spans="1:17" x14ac:dyDescent="0.2">
      <c r="A10140" t="s">
        <v>24</v>
      </c>
      <c r="B10140" s="1">
        <v>40717</v>
      </c>
      <c r="C10140" s="2">
        <v>0.39583333333333331</v>
      </c>
      <c r="D10140">
        <v>1119.5</v>
      </c>
      <c r="E10140">
        <v>1119.75</v>
      </c>
      <c r="F10140">
        <v>1111</v>
      </c>
      <c r="G10140">
        <v>1114.5</v>
      </c>
      <c r="H10140">
        <v>655811</v>
      </c>
      <c r="I10140" t="b">
        <f>AND(HOUR(C10140)=9,MINUTE(C10140)=30,HOUR(C10139)=15,MINUTE(C10139)=15)</f>
        <v>1</v>
      </c>
      <c r="J10140">
        <f>MAX(E10140:E10146)</f>
        <v>1131.75</v>
      </c>
      <c r="K10140">
        <f>MIN(F10140:F10146)</f>
        <v>1109.5</v>
      </c>
      <c r="L10140">
        <f>E10140</f>
        <v>1119.75</v>
      </c>
      <c r="M10140" s="6">
        <f>+F10140</f>
        <v>1111</v>
      </c>
      <c r="N10140" s="6" t="b">
        <f>IF(F10140&gt;J10133,F10140-J10133,FALSE)</f>
        <v>0</v>
      </c>
      <c r="O10140" s="6">
        <f>IF(L10140&lt;K10133,K10133-L10140,FALSE)</f>
        <v>12.25</v>
      </c>
      <c r="P10140" s="6" t="b">
        <f>IF(AND(N10140&lt;&gt;FALSE,K10140&lt;=J10133),TRUE,FALSE)</f>
        <v>0</v>
      </c>
      <c r="Q10140" s="6" t="b">
        <f>IF(AND(O10140&lt;&gt;FALSE,J10140&gt;K10133),TRUE,FALSE)</f>
        <v>0</v>
      </c>
    </row>
    <row r="10141" spans="1:17" x14ac:dyDescent="0.2">
      <c r="A10141" t="s">
        <v>24</v>
      </c>
      <c r="B10141" s="1">
        <v>40717</v>
      </c>
      <c r="C10141" s="2">
        <v>0.4375</v>
      </c>
      <c r="D10141">
        <v>1114.75</v>
      </c>
      <c r="E10141">
        <v>1115.75</v>
      </c>
      <c r="F10141">
        <v>1109.5</v>
      </c>
      <c r="G10141">
        <v>1114.75</v>
      </c>
      <c r="H10141">
        <v>391411</v>
      </c>
      <c r="M10141"/>
      <c r="N10141"/>
      <c r="O10141"/>
      <c r="P10141"/>
      <c r="Q10141"/>
    </row>
    <row r="10142" spans="1:17" x14ac:dyDescent="0.2">
      <c r="A10142" t="s">
        <v>24</v>
      </c>
      <c r="B10142" s="1">
        <v>40717</v>
      </c>
      <c r="C10142" s="2">
        <v>0.47916666666666669</v>
      </c>
      <c r="D10142">
        <v>1114.75</v>
      </c>
      <c r="E10142">
        <v>1118.25</v>
      </c>
      <c r="F10142">
        <v>1113.75</v>
      </c>
      <c r="G10142">
        <v>1114.25</v>
      </c>
      <c r="H10142">
        <v>247580</v>
      </c>
      <c r="M10142"/>
      <c r="N10142"/>
      <c r="O10142"/>
      <c r="P10142"/>
      <c r="Q10142"/>
    </row>
    <row r="10143" spans="1:17" x14ac:dyDescent="0.2">
      <c r="A10143" t="s">
        <v>24</v>
      </c>
      <c r="B10143" s="1">
        <v>40717</v>
      </c>
      <c r="C10143" s="2">
        <v>0.52083333333333337</v>
      </c>
      <c r="D10143">
        <v>1114.5</v>
      </c>
      <c r="E10143">
        <v>1121.75</v>
      </c>
      <c r="F10143">
        <v>1114</v>
      </c>
      <c r="G10143">
        <v>1120.5</v>
      </c>
      <c r="H10143">
        <v>233487</v>
      </c>
      <c r="M10143"/>
      <c r="N10143"/>
      <c r="O10143"/>
      <c r="P10143"/>
      <c r="Q10143"/>
    </row>
    <row r="10144" spans="1:17" x14ac:dyDescent="0.2">
      <c r="A10144" t="s">
        <v>24</v>
      </c>
      <c r="B10144" s="1">
        <v>40717</v>
      </c>
      <c r="C10144" s="2">
        <v>0.5625</v>
      </c>
      <c r="D10144">
        <v>1120.5</v>
      </c>
      <c r="E10144">
        <v>1123.25</v>
      </c>
      <c r="F10144">
        <v>1116.25</v>
      </c>
      <c r="G10144">
        <v>1117.75</v>
      </c>
      <c r="H10144">
        <v>238243</v>
      </c>
      <c r="M10144"/>
      <c r="N10144"/>
      <c r="O10144"/>
      <c r="P10144"/>
      <c r="Q10144"/>
    </row>
    <row r="10145" spans="1:17" x14ac:dyDescent="0.2">
      <c r="A10145" t="s">
        <v>24</v>
      </c>
      <c r="B10145" s="1">
        <v>40717</v>
      </c>
      <c r="C10145" s="2">
        <v>0.60416666666666663</v>
      </c>
      <c r="D10145">
        <v>1117.5</v>
      </c>
      <c r="E10145">
        <v>1130.25</v>
      </c>
      <c r="F10145">
        <v>1114</v>
      </c>
      <c r="G10145">
        <v>1125.25</v>
      </c>
      <c r="H10145">
        <v>568143</v>
      </c>
      <c r="M10145"/>
      <c r="N10145"/>
      <c r="O10145"/>
      <c r="P10145"/>
      <c r="Q10145"/>
    </row>
    <row r="10146" spans="1:17" x14ac:dyDescent="0.2">
      <c r="A10146" t="s">
        <v>24</v>
      </c>
      <c r="B10146" s="1">
        <v>40717</v>
      </c>
      <c r="C10146" s="2">
        <v>0.63541666666666663</v>
      </c>
      <c r="D10146">
        <v>1125.5</v>
      </c>
      <c r="E10146">
        <v>1131.75</v>
      </c>
      <c r="F10146">
        <v>1121.25</v>
      </c>
      <c r="G10146">
        <v>1130</v>
      </c>
      <c r="H10146">
        <v>453835</v>
      </c>
      <c r="M10146"/>
      <c r="N10146"/>
      <c r="O10146"/>
      <c r="P10146"/>
      <c r="Q10146"/>
    </row>
    <row r="10147" spans="1:17" x14ac:dyDescent="0.2">
      <c r="A10147" t="s">
        <v>24</v>
      </c>
      <c r="B10147" s="1">
        <v>40718</v>
      </c>
      <c r="C10147" s="2">
        <v>0.39583333333333331</v>
      </c>
      <c r="D10147">
        <v>1130.75</v>
      </c>
      <c r="E10147">
        <v>1131.75</v>
      </c>
      <c r="F10147">
        <v>1118</v>
      </c>
      <c r="G10147">
        <v>1119.75</v>
      </c>
      <c r="H10147">
        <v>520624</v>
      </c>
      <c r="I10147" t="b">
        <f>AND(HOUR(C10147)=9,MINUTE(C10147)=30,HOUR(C10146)=15,MINUTE(C10146)=15)</f>
        <v>1</v>
      </c>
      <c r="J10147">
        <f>MAX(E10147:E10153)</f>
        <v>1131.75</v>
      </c>
      <c r="K10147">
        <f>MIN(F10147:F10153)</f>
        <v>1113.75</v>
      </c>
      <c r="L10147">
        <f>E10147</f>
        <v>1131.75</v>
      </c>
      <c r="M10147" s="6">
        <f>+F10147</f>
        <v>1118</v>
      </c>
      <c r="N10147" s="6" t="b">
        <f>IF(F10147&gt;J10140,F10147-J10140,FALSE)</f>
        <v>0</v>
      </c>
      <c r="O10147" s="6" t="b">
        <f>IF(L10147&lt;K10140,K10140-L10147,FALSE)</f>
        <v>0</v>
      </c>
      <c r="P10147" s="6" t="b">
        <f>IF(AND(N10147&lt;&gt;FALSE,K10147&lt;=J10140),TRUE,FALSE)</f>
        <v>0</v>
      </c>
      <c r="Q10147" s="6" t="b">
        <f>IF(AND(O10147&lt;&gt;FALSE,J10147&gt;K10140),TRUE,FALSE)</f>
        <v>0</v>
      </c>
    </row>
    <row r="10148" spans="1:17" x14ac:dyDescent="0.2">
      <c r="A10148" t="s">
        <v>24</v>
      </c>
      <c r="B10148" s="1">
        <v>40718</v>
      </c>
      <c r="C10148" s="2">
        <v>0.4375</v>
      </c>
      <c r="D10148">
        <v>1119.75</v>
      </c>
      <c r="E10148">
        <v>1122.75</v>
      </c>
      <c r="F10148">
        <v>1116.75</v>
      </c>
      <c r="G10148">
        <v>1120.5</v>
      </c>
      <c r="H10148">
        <v>394499</v>
      </c>
      <c r="M10148"/>
      <c r="N10148"/>
      <c r="O10148"/>
      <c r="P10148"/>
      <c r="Q10148"/>
    </row>
    <row r="10149" spans="1:17" x14ac:dyDescent="0.2">
      <c r="A10149" t="s">
        <v>24</v>
      </c>
      <c r="B10149" s="1">
        <v>40718</v>
      </c>
      <c r="C10149" s="2">
        <v>0.47916666666666669</v>
      </c>
      <c r="D10149">
        <v>1120.75</v>
      </c>
      <c r="E10149">
        <v>1122.5</v>
      </c>
      <c r="F10149">
        <v>1118.75</v>
      </c>
      <c r="G10149">
        <v>1119.75</v>
      </c>
      <c r="H10149">
        <v>190380</v>
      </c>
      <c r="M10149"/>
      <c r="N10149"/>
      <c r="O10149"/>
      <c r="P10149"/>
      <c r="Q10149"/>
    </row>
    <row r="10150" spans="1:17" x14ac:dyDescent="0.2">
      <c r="A10150" t="s">
        <v>24</v>
      </c>
      <c r="B10150" s="1">
        <v>40718</v>
      </c>
      <c r="C10150" s="2">
        <v>0.52083333333333337</v>
      </c>
      <c r="D10150">
        <v>1119.75</v>
      </c>
      <c r="E10150">
        <v>1121.25</v>
      </c>
      <c r="F10150">
        <v>1115.25</v>
      </c>
      <c r="G10150">
        <v>1118.75</v>
      </c>
      <c r="H10150">
        <v>189727</v>
      </c>
      <c r="M10150"/>
      <c r="N10150"/>
      <c r="O10150"/>
      <c r="P10150"/>
      <c r="Q10150"/>
    </row>
    <row r="10151" spans="1:17" x14ac:dyDescent="0.2">
      <c r="A10151" t="s">
        <v>24</v>
      </c>
      <c r="B10151" s="1">
        <v>40718</v>
      </c>
      <c r="C10151" s="2">
        <v>0.5625</v>
      </c>
      <c r="D10151">
        <v>1118.75</v>
      </c>
      <c r="E10151">
        <v>1121.5</v>
      </c>
      <c r="F10151">
        <v>1116.5</v>
      </c>
      <c r="G10151">
        <v>1118.5</v>
      </c>
      <c r="H10151">
        <v>171829</v>
      </c>
      <c r="M10151"/>
      <c r="N10151"/>
      <c r="O10151"/>
      <c r="P10151"/>
      <c r="Q10151"/>
    </row>
    <row r="10152" spans="1:17" x14ac:dyDescent="0.2">
      <c r="A10152" t="s">
        <v>24</v>
      </c>
      <c r="B10152" s="1">
        <v>40718</v>
      </c>
      <c r="C10152" s="2">
        <v>0.60416666666666663</v>
      </c>
      <c r="D10152">
        <v>1118.75</v>
      </c>
      <c r="E10152">
        <v>1120</v>
      </c>
      <c r="F10152">
        <v>1115</v>
      </c>
      <c r="G10152">
        <v>1115.75</v>
      </c>
      <c r="H10152">
        <v>146409</v>
      </c>
      <c r="M10152"/>
      <c r="N10152"/>
      <c r="O10152"/>
      <c r="P10152"/>
      <c r="Q10152"/>
    </row>
    <row r="10153" spans="1:17" x14ac:dyDescent="0.2">
      <c r="A10153" t="s">
        <v>24</v>
      </c>
      <c r="B10153" s="1">
        <v>40718</v>
      </c>
      <c r="C10153" s="2">
        <v>0.63541666666666663</v>
      </c>
      <c r="D10153">
        <v>1115.5</v>
      </c>
      <c r="E10153">
        <v>1118.25</v>
      </c>
      <c r="F10153">
        <v>1113.75</v>
      </c>
      <c r="G10153">
        <v>1116.25</v>
      </c>
      <c r="H10153">
        <v>422832</v>
      </c>
      <c r="M10153"/>
      <c r="N10153"/>
      <c r="O10153"/>
      <c r="P10153"/>
      <c r="Q10153"/>
    </row>
    <row r="10154" spans="1:17" x14ac:dyDescent="0.2">
      <c r="A10154" t="s">
        <v>24</v>
      </c>
      <c r="B10154" s="1">
        <v>40721</v>
      </c>
      <c r="C10154" s="2">
        <v>0.39583333333333331</v>
      </c>
      <c r="D10154">
        <v>1116.75</v>
      </c>
      <c r="E10154">
        <v>1125.5</v>
      </c>
      <c r="F10154">
        <v>1114.25</v>
      </c>
      <c r="G10154">
        <v>1125.25</v>
      </c>
      <c r="H10154">
        <v>407346</v>
      </c>
      <c r="I10154" t="b">
        <f>AND(HOUR(C10154)=9,MINUTE(C10154)=30,HOUR(C10153)=15,MINUTE(C10153)=15)</f>
        <v>1</v>
      </c>
      <c r="J10154">
        <f>MAX(E10154:E10160)</f>
        <v>1132.5</v>
      </c>
      <c r="K10154">
        <f>MIN(F10154:F10160)</f>
        <v>1114.25</v>
      </c>
      <c r="L10154">
        <f>E10154</f>
        <v>1125.5</v>
      </c>
      <c r="M10154" s="6">
        <f>+F10154</f>
        <v>1114.25</v>
      </c>
      <c r="N10154" s="6" t="b">
        <f>IF(F10154&gt;J10147,F10154-J10147,FALSE)</f>
        <v>0</v>
      </c>
      <c r="O10154" s="6" t="b">
        <f>IF(L10154&lt;K10147,K10147-L10154,FALSE)</f>
        <v>0</v>
      </c>
      <c r="P10154" s="6" t="b">
        <f>IF(AND(N10154&lt;&gt;FALSE,K10154&lt;=J10147),TRUE,FALSE)</f>
        <v>0</v>
      </c>
      <c r="Q10154" s="6" t="b">
        <f>IF(AND(O10154&lt;&gt;FALSE,J10154&gt;K10147),TRUE,FALSE)</f>
        <v>0</v>
      </c>
    </row>
    <row r="10155" spans="1:17" x14ac:dyDescent="0.2">
      <c r="A10155" t="s">
        <v>24</v>
      </c>
      <c r="B10155" s="1">
        <v>40721</v>
      </c>
      <c r="C10155" s="2">
        <v>0.4375</v>
      </c>
      <c r="D10155">
        <v>1125.5</v>
      </c>
      <c r="E10155">
        <v>1126</v>
      </c>
      <c r="F10155">
        <v>1121.75</v>
      </c>
      <c r="G10155">
        <v>1122.75</v>
      </c>
      <c r="H10155">
        <v>268444</v>
      </c>
      <c r="M10155"/>
      <c r="N10155"/>
      <c r="O10155"/>
      <c r="P10155"/>
      <c r="Q10155"/>
    </row>
    <row r="10156" spans="1:17" x14ac:dyDescent="0.2">
      <c r="A10156" t="s">
        <v>24</v>
      </c>
      <c r="B10156" s="1">
        <v>40721</v>
      </c>
      <c r="C10156" s="2">
        <v>0.47916666666666669</v>
      </c>
      <c r="D10156">
        <v>1123</v>
      </c>
      <c r="E10156">
        <v>1127.25</v>
      </c>
      <c r="F10156">
        <v>1122.25</v>
      </c>
      <c r="G10156">
        <v>1126</v>
      </c>
      <c r="H10156">
        <v>175570</v>
      </c>
      <c r="M10156"/>
      <c r="N10156"/>
      <c r="O10156"/>
      <c r="P10156"/>
      <c r="Q10156"/>
    </row>
    <row r="10157" spans="1:17" x14ac:dyDescent="0.2">
      <c r="A10157" t="s">
        <v>24</v>
      </c>
      <c r="B10157" s="1">
        <v>40721</v>
      </c>
      <c r="C10157" s="2">
        <v>0.52083333333333337</v>
      </c>
      <c r="D10157">
        <v>1126</v>
      </c>
      <c r="E10157">
        <v>1127.25</v>
      </c>
      <c r="F10157">
        <v>1124.25</v>
      </c>
      <c r="G10157">
        <v>1124.75</v>
      </c>
      <c r="H10157">
        <v>115255</v>
      </c>
      <c r="M10157"/>
      <c r="N10157"/>
      <c r="O10157"/>
      <c r="P10157"/>
      <c r="Q10157"/>
    </row>
    <row r="10158" spans="1:17" x14ac:dyDescent="0.2">
      <c r="A10158" t="s">
        <v>24</v>
      </c>
      <c r="B10158" s="1">
        <v>40721</v>
      </c>
      <c r="C10158" s="2">
        <v>0.5625</v>
      </c>
      <c r="D10158">
        <v>1124.5</v>
      </c>
      <c r="E10158">
        <v>1131.5</v>
      </c>
      <c r="F10158">
        <v>1123.75</v>
      </c>
      <c r="G10158">
        <v>1131</v>
      </c>
      <c r="H10158">
        <v>264569</v>
      </c>
      <c r="M10158"/>
      <c r="N10158"/>
      <c r="O10158"/>
      <c r="P10158"/>
      <c r="Q10158"/>
    </row>
    <row r="10159" spans="1:17" x14ac:dyDescent="0.2">
      <c r="A10159" t="s">
        <v>24</v>
      </c>
      <c r="B10159" s="1">
        <v>40721</v>
      </c>
      <c r="C10159" s="2">
        <v>0.60416666666666663</v>
      </c>
      <c r="D10159">
        <v>1131</v>
      </c>
      <c r="E10159">
        <v>1132.5</v>
      </c>
      <c r="F10159">
        <v>1129.75</v>
      </c>
      <c r="G10159">
        <v>1130.75</v>
      </c>
      <c r="H10159">
        <v>176199</v>
      </c>
      <c r="M10159"/>
      <c r="N10159"/>
      <c r="O10159"/>
      <c r="P10159"/>
      <c r="Q10159"/>
    </row>
    <row r="10160" spans="1:17" x14ac:dyDescent="0.2">
      <c r="A10160" t="s">
        <v>24</v>
      </c>
      <c r="B10160" s="1">
        <v>40721</v>
      </c>
      <c r="C10160" s="2">
        <v>0.63541666666666663</v>
      </c>
      <c r="D10160">
        <v>1130.5</v>
      </c>
      <c r="E10160">
        <v>1131.25</v>
      </c>
      <c r="F10160">
        <v>1126.5</v>
      </c>
      <c r="G10160">
        <v>1129.25</v>
      </c>
      <c r="H10160">
        <v>288188</v>
      </c>
      <c r="M10160"/>
      <c r="N10160"/>
      <c r="O10160"/>
      <c r="P10160"/>
      <c r="Q10160"/>
    </row>
    <row r="10161" spans="1:17" x14ac:dyDescent="0.2">
      <c r="A10161" t="s">
        <v>24</v>
      </c>
      <c r="B10161" s="1">
        <v>40722</v>
      </c>
      <c r="C10161" s="2">
        <v>0.39583333333333331</v>
      </c>
      <c r="D10161">
        <v>1132</v>
      </c>
      <c r="E10161">
        <v>1138.75</v>
      </c>
      <c r="F10161">
        <v>1130.5</v>
      </c>
      <c r="G10161">
        <v>1138.5</v>
      </c>
      <c r="H10161">
        <v>377851</v>
      </c>
      <c r="I10161" t="b">
        <f>AND(HOUR(C10161)=9,MINUTE(C10161)=30,HOUR(C10160)=15,MINUTE(C10160)=15)</f>
        <v>1</v>
      </c>
      <c r="J10161">
        <f>MAX(E10161:E10167)</f>
        <v>1147.5</v>
      </c>
      <c r="K10161">
        <f>MIN(F10161:F10167)</f>
        <v>1130.5</v>
      </c>
      <c r="L10161">
        <f>E10161</f>
        <v>1138.75</v>
      </c>
      <c r="M10161" s="6">
        <f>+F10161</f>
        <v>1130.5</v>
      </c>
      <c r="N10161" s="6" t="b">
        <f>IF(F10161&gt;J10154,F10161-J10154,FALSE)</f>
        <v>0</v>
      </c>
      <c r="O10161" s="6" t="b">
        <f>IF(L10161&lt;K10154,K10154-L10161,FALSE)</f>
        <v>0</v>
      </c>
      <c r="P10161" s="6" t="b">
        <f>IF(AND(N10161&lt;&gt;FALSE,K10161&lt;=J10154),TRUE,FALSE)</f>
        <v>0</v>
      </c>
      <c r="Q10161" s="6" t="b">
        <f>IF(AND(O10161&lt;&gt;FALSE,J10161&gt;K10154),TRUE,FALSE)</f>
        <v>0</v>
      </c>
    </row>
    <row r="10162" spans="1:17" x14ac:dyDescent="0.2">
      <c r="A10162" t="s">
        <v>24</v>
      </c>
      <c r="B10162" s="1">
        <v>40722</v>
      </c>
      <c r="C10162" s="2">
        <v>0.4375</v>
      </c>
      <c r="D10162">
        <v>1138.25</v>
      </c>
      <c r="E10162">
        <v>1140.5</v>
      </c>
      <c r="F10162">
        <v>1137</v>
      </c>
      <c r="G10162">
        <v>1137.75</v>
      </c>
      <c r="H10162">
        <v>266688</v>
      </c>
      <c r="M10162"/>
      <c r="N10162"/>
      <c r="O10162"/>
      <c r="P10162"/>
      <c r="Q10162"/>
    </row>
    <row r="10163" spans="1:17" x14ac:dyDescent="0.2">
      <c r="A10163" t="s">
        <v>24</v>
      </c>
      <c r="B10163" s="1">
        <v>40722</v>
      </c>
      <c r="C10163" s="2">
        <v>0.47916666666666669</v>
      </c>
      <c r="D10163">
        <v>1138</v>
      </c>
      <c r="E10163">
        <v>1141</v>
      </c>
      <c r="F10163">
        <v>1137.5</v>
      </c>
      <c r="G10163">
        <v>1139.5</v>
      </c>
      <c r="H10163">
        <v>138670</v>
      </c>
      <c r="M10163"/>
      <c r="N10163"/>
      <c r="O10163"/>
      <c r="P10163"/>
      <c r="Q10163"/>
    </row>
    <row r="10164" spans="1:17" x14ac:dyDescent="0.2">
      <c r="A10164" t="s">
        <v>24</v>
      </c>
      <c r="B10164" s="1">
        <v>40722</v>
      </c>
      <c r="C10164" s="2">
        <v>0.52083333333333337</v>
      </c>
      <c r="D10164">
        <v>1139.5</v>
      </c>
      <c r="E10164">
        <v>1142</v>
      </c>
      <c r="F10164">
        <v>1139</v>
      </c>
      <c r="G10164">
        <v>1141.5</v>
      </c>
      <c r="H10164">
        <v>119355</v>
      </c>
      <c r="M10164"/>
      <c r="N10164"/>
      <c r="O10164"/>
      <c r="P10164"/>
      <c r="Q10164"/>
    </row>
    <row r="10165" spans="1:17" x14ac:dyDescent="0.2">
      <c r="A10165" t="s">
        <v>24</v>
      </c>
      <c r="B10165" s="1">
        <v>40722</v>
      </c>
      <c r="C10165" s="2">
        <v>0.5625</v>
      </c>
      <c r="D10165">
        <v>1141.25</v>
      </c>
      <c r="E10165">
        <v>1143</v>
      </c>
      <c r="F10165">
        <v>1139.75</v>
      </c>
      <c r="G10165">
        <v>1143</v>
      </c>
      <c r="H10165">
        <v>142451</v>
      </c>
      <c r="M10165"/>
      <c r="N10165"/>
      <c r="O10165"/>
      <c r="P10165"/>
      <c r="Q10165"/>
    </row>
    <row r="10166" spans="1:17" x14ac:dyDescent="0.2">
      <c r="A10166" t="s">
        <v>24</v>
      </c>
      <c r="B10166" s="1">
        <v>40722</v>
      </c>
      <c r="C10166" s="2">
        <v>0.60416666666666663</v>
      </c>
      <c r="D10166">
        <v>1143</v>
      </c>
      <c r="E10166">
        <v>1144.25</v>
      </c>
      <c r="F10166">
        <v>1141.5</v>
      </c>
      <c r="G10166">
        <v>1142</v>
      </c>
      <c r="H10166">
        <v>220969</v>
      </c>
      <c r="M10166"/>
      <c r="N10166"/>
      <c r="O10166"/>
      <c r="P10166"/>
      <c r="Q10166"/>
    </row>
    <row r="10167" spans="1:17" x14ac:dyDescent="0.2">
      <c r="A10167" t="s">
        <v>24</v>
      </c>
      <c r="B10167" s="1">
        <v>40722</v>
      </c>
      <c r="C10167" s="2">
        <v>0.63541666666666663</v>
      </c>
      <c r="D10167">
        <v>1142</v>
      </c>
      <c r="E10167">
        <v>1147.5</v>
      </c>
      <c r="F10167">
        <v>1140.75</v>
      </c>
      <c r="G10167">
        <v>1147</v>
      </c>
      <c r="H10167">
        <v>291464</v>
      </c>
      <c r="M10167"/>
      <c r="N10167"/>
      <c r="O10167"/>
      <c r="P10167"/>
      <c r="Q10167"/>
    </row>
    <row r="10168" spans="1:17" x14ac:dyDescent="0.2">
      <c r="A10168" t="s">
        <v>24</v>
      </c>
      <c r="B10168" s="1">
        <v>40723</v>
      </c>
      <c r="C10168" s="2">
        <v>0.39583333333333331</v>
      </c>
      <c r="D10168">
        <v>1150</v>
      </c>
      <c r="E10168">
        <v>1151.75</v>
      </c>
      <c r="F10168">
        <v>1145.25</v>
      </c>
      <c r="G10168">
        <v>1149.25</v>
      </c>
      <c r="H10168">
        <v>443575</v>
      </c>
      <c r="I10168" t="b">
        <f>AND(HOUR(C10168)=9,MINUTE(C10168)=30,HOUR(C10167)=15,MINUTE(C10167)=15)</f>
        <v>1</v>
      </c>
      <c r="J10168">
        <f>MAX(E10168:E10174)</f>
        <v>1158</v>
      </c>
      <c r="K10168">
        <f>MIN(F10168:F10174)</f>
        <v>1145.25</v>
      </c>
      <c r="L10168">
        <f>E10168</f>
        <v>1151.75</v>
      </c>
      <c r="M10168" s="6">
        <f>+F10168</f>
        <v>1145.25</v>
      </c>
      <c r="N10168" s="6" t="b">
        <f>IF(F10168&gt;J10161,F10168-J10161,FALSE)</f>
        <v>0</v>
      </c>
      <c r="O10168" s="6" t="b">
        <f>IF(L10168&lt;K10161,K10161-L10168,FALSE)</f>
        <v>0</v>
      </c>
      <c r="P10168" s="6" t="b">
        <f>IF(AND(N10168&lt;&gt;FALSE,K10168&lt;=J10161),TRUE,FALSE)</f>
        <v>0</v>
      </c>
      <c r="Q10168" s="6" t="b">
        <f>IF(AND(O10168&lt;&gt;FALSE,J10168&gt;K10161),TRUE,FALSE)</f>
        <v>0</v>
      </c>
    </row>
    <row r="10169" spans="1:17" x14ac:dyDescent="0.2">
      <c r="A10169" t="s">
        <v>24</v>
      </c>
      <c r="B10169" s="1">
        <v>40723</v>
      </c>
      <c r="C10169" s="2">
        <v>0.4375</v>
      </c>
      <c r="D10169">
        <v>1149.25</v>
      </c>
      <c r="E10169">
        <v>1155.75</v>
      </c>
      <c r="F10169">
        <v>1148.75</v>
      </c>
      <c r="G10169">
        <v>1154.5</v>
      </c>
      <c r="H10169">
        <v>360320</v>
      </c>
      <c r="M10169"/>
      <c r="N10169"/>
      <c r="O10169"/>
      <c r="P10169"/>
      <c r="Q10169"/>
    </row>
    <row r="10170" spans="1:17" x14ac:dyDescent="0.2">
      <c r="A10170" t="s">
        <v>24</v>
      </c>
      <c r="B10170" s="1">
        <v>40723</v>
      </c>
      <c r="C10170" s="2">
        <v>0.47916666666666669</v>
      </c>
      <c r="D10170">
        <v>1154.5</v>
      </c>
      <c r="E10170">
        <v>1156.5</v>
      </c>
      <c r="F10170">
        <v>1153</v>
      </c>
      <c r="G10170">
        <v>1155</v>
      </c>
      <c r="H10170">
        <v>169522</v>
      </c>
      <c r="M10170"/>
      <c r="N10170"/>
      <c r="O10170"/>
      <c r="P10170"/>
      <c r="Q10170"/>
    </row>
    <row r="10171" spans="1:17" x14ac:dyDescent="0.2">
      <c r="A10171" t="s">
        <v>24</v>
      </c>
      <c r="B10171" s="1">
        <v>40723</v>
      </c>
      <c r="C10171" s="2">
        <v>0.52083333333333337</v>
      </c>
      <c r="D10171">
        <v>1155</v>
      </c>
      <c r="E10171">
        <v>1157.5</v>
      </c>
      <c r="F10171">
        <v>1154.25</v>
      </c>
      <c r="G10171">
        <v>1155.75</v>
      </c>
      <c r="H10171">
        <v>127166</v>
      </c>
      <c r="M10171"/>
      <c r="N10171"/>
      <c r="O10171"/>
      <c r="P10171"/>
      <c r="Q10171"/>
    </row>
    <row r="10172" spans="1:17" x14ac:dyDescent="0.2">
      <c r="A10172" t="s">
        <v>24</v>
      </c>
      <c r="B10172" s="1">
        <v>40723</v>
      </c>
      <c r="C10172" s="2">
        <v>0.5625</v>
      </c>
      <c r="D10172">
        <v>1155.5</v>
      </c>
      <c r="E10172">
        <v>1156.75</v>
      </c>
      <c r="F10172">
        <v>1150</v>
      </c>
      <c r="G10172">
        <v>1151.25</v>
      </c>
      <c r="H10172">
        <v>207284</v>
      </c>
      <c r="M10172"/>
      <c r="N10172"/>
      <c r="O10172"/>
      <c r="P10172"/>
      <c r="Q10172"/>
    </row>
    <row r="10173" spans="1:17" x14ac:dyDescent="0.2">
      <c r="A10173" t="s">
        <v>24</v>
      </c>
      <c r="B10173" s="1">
        <v>40723</v>
      </c>
      <c r="C10173" s="2">
        <v>0.60416666666666663</v>
      </c>
      <c r="D10173">
        <v>1151.25</v>
      </c>
      <c r="E10173">
        <v>1155.75</v>
      </c>
      <c r="F10173">
        <v>1149.5</v>
      </c>
      <c r="G10173">
        <v>1154.5</v>
      </c>
      <c r="H10173">
        <v>302309</v>
      </c>
      <c r="M10173"/>
      <c r="N10173"/>
      <c r="O10173"/>
      <c r="P10173"/>
      <c r="Q10173"/>
    </row>
    <row r="10174" spans="1:17" x14ac:dyDescent="0.2">
      <c r="A10174" t="s">
        <v>24</v>
      </c>
      <c r="B10174" s="1">
        <v>40723</v>
      </c>
      <c r="C10174" s="2">
        <v>0.63541666666666663</v>
      </c>
      <c r="D10174">
        <v>1154.75</v>
      </c>
      <c r="E10174">
        <v>1158</v>
      </c>
      <c r="F10174">
        <v>1154</v>
      </c>
      <c r="G10174">
        <v>1157</v>
      </c>
      <c r="H10174">
        <v>342024</v>
      </c>
      <c r="M10174"/>
      <c r="N10174"/>
      <c r="O10174"/>
      <c r="P10174"/>
      <c r="Q10174"/>
    </row>
    <row r="10175" spans="1:17" x14ac:dyDescent="0.2">
      <c r="A10175" t="s">
        <v>24</v>
      </c>
      <c r="B10175" s="1">
        <v>40724</v>
      </c>
      <c r="C10175" s="2">
        <v>0.39583333333333331</v>
      </c>
      <c r="D10175">
        <v>1159.5</v>
      </c>
      <c r="E10175">
        <v>1168</v>
      </c>
      <c r="F10175">
        <v>1158</v>
      </c>
      <c r="G10175">
        <v>1166.75</v>
      </c>
      <c r="H10175">
        <v>530093</v>
      </c>
      <c r="I10175" t="b">
        <f>AND(HOUR(C10175)=9,MINUTE(C10175)=30,HOUR(C10174)=15,MINUTE(C10174)=15)</f>
        <v>1</v>
      </c>
      <c r="J10175">
        <f>MAX(E10175:E10181)</f>
        <v>1170</v>
      </c>
      <c r="K10175">
        <f>MIN(F10175:F10181)</f>
        <v>1158</v>
      </c>
      <c r="L10175">
        <f>E10175</f>
        <v>1168</v>
      </c>
      <c r="M10175" s="6">
        <f>+F10175</f>
        <v>1158</v>
      </c>
      <c r="N10175" s="6" t="b">
        <f>IF(F10175&gt;J10168,F10175-J10168,FALSE)</f>
        <v>0</v>
      </c>
      <c r="O10175" s="6" t="b">
        <f>IF(L10175&lt;K10168,K10168-L10175,FALSE)</f>
        <v>0</v>
      </c>
      <c r="P10175" s="6" t="b">
        <f>IF(AND(N10175&lt;&gt;FALSE,K10175&lt;=J10168),TRUE,FALSE)</f>
        <v>0</v>
      </c>
      <c r="Q10175" s="6" t="b">
        <f>IF(AND(O10175&lt;&gt;FALSE,J10175&gt;K10168),TRUE,FALSE)</f>
        <v>0</v>
      </c>
    </row>
    <row r="10176" spans="1:17" x14ac:dyDescent="0.2">
      <c r="A10176" t="s">
        <v>24</v>
      </c>
      <c r="B10176" s="1">
        <v>40724</v>
      </c>
      <c r="C10176" s="2">
        <v>0.4375</v>
      </c>
      <c r="D10176">
        <v>1166.75</v>
      </c>
      <c r="E10176">
        <v>1168.5</v>
      </c>
      <c r="F10176">
        <v>1164.25</v>
      </c>
      <c r="G10176">
        <v>1167.5</v>
      </c>
      <c r="H10176">
        <v>203200</v>
      </c>
      <c r="M10176"/>
      <c r="N10176"/>
      <c r="O10176"/>
      <c r="P10176"/>
      <c r="Q10176"/>
    </row>
    <row r="10177" spans="1:17" x14ac:dyDescent="0.2">
      <c r="A10177" t="s">
        <v>24</v>
      </c>
      <c r="B10177" s="1">
        <v>40724</v>
      </c>
      <c r="C10177" s="2">
        <v>0.47916666666666669</v>
      </c>
      <c r="D10177">
        <v>1167.25</v>
      </c>
      <c r="E10177">
        <v>1169.25</v>
      </c>
      <c r="F10177">
        <v>1167</v>
      </c>
      <c r="G10177">
        <v>1168</v>
      </c>
      <c r="H10177">
        <v>154010</v>
      </c>
      <c r="M10177"/>
      <c r="N10177"/>
      <c r="O10177"/>
      <c r="P10177"/>
      <c r="Q10177"/>
    </row>
    <row r="10178" spans="1:17" x14ac:dyDescent="0.2">
      <c r="A10178" t="s">
        <v>24</v>
      </c>
      <c r="B10178" s="1">
        <v>40724</v>
      </c>
      <c r="C10178" s="2">
        <v>0.52083333333333337</v>
      </c>
      <c r="D10178">
        <v>1168</v>
      </c>
      <c r="E10178">
        <v>1168</v>
      </c>
      <c r="F10178">
        <v>1165</v>
      </c>
      <c r="G10178">
        <v>1166</v>
      </c>
      <c r="H10178">
        <v>124405</v>
      </c>
      <c r="M10178"/>
      <c r="N10178"/>
      <c r="O10178"/>
      <c r="P10178"/>
      <c r="Q10178"/>
    </row>
    <row r="10179" spans="1:17" x14ac:dyDescent="0.2">
      <c r="A10179" t="s">
        <v>24</v>
      </c>
      <c r="B10179" s="1">
        <v>40724</v>
      </c>
      <c r="C10179" s="2">
        <v>0.5625</v>
      </c>
      <c r="D10179">
        <v>1165.75</v>
      </c>
      <c r="E10179">
        <v>1167.25</v>
      </c>
      <c r="F10179">
        <v>1165</v>
      </c>
      <c r="G10179">
        <v>1166</v>
      </c>
      <c r="H10179">
        <v>73813</v>
      </c>
      <c r="M10179"/>
      <c r="N10179"/>
      <c r="O10179"/>
      <c r="P10179"/>
      <c r="Q10179"/>
    </row>
    <row r="10180" spans="1:17" x14ac:dyDescent="0.2">
      <c r="A10180" t="s">
        <v>24</v>
      </c>
      <c r="B10180" s="1">
        <v>40724</v>
      </c>
      <c r="C10180" s="2">
        <v>0.60416666666666663</v>
      </c>
      <c r="D10180">
        <v>1165.75</v>
      </c>
      <c r="E10180">
        <v>1167.75</v>
      </c>
      <c r="F10180">
        <v>1164.75</v>
      </c>
      <c r="G10180">
        <v>1167</v>
      </c>
      <c r="H10180">
        <v>133243</v>
      </c>
      <c r="M10180"/>
      <c r="N10180"/>
      <c r="O10180"/>
      <c r="P10180"/>
      <c r="Q10180"/>
    </row>
    <row r="10181" spans="1:17" x14ac:dyDescent="0.2">
      <c r="A10181" t="s">
        <v>24</v>
      </c>
      <c r="B10181" s="1">
        <v>40724</v>
      </c>
      <c r="C10181" s="2">
        <v>0.63541666666666663</v>
      </c>
      <c r="D10181">
        <v>1167</v>
      </c>
      <c r="E10181">
        <v>1170</v>
      </c>
      <c r="F10181">
        <v>1166.75</v>
      </c>
      <c r="G10181">
        <v>1167.25</v>
      </c>
      <c r="H10181">
        <v>422488</v>
      </c>
      <c r="M10181"/>
      <c r="N10181"/>
      <c r="O10181"/>
      <c r="P10181"/>
      <c r="Q10181"/>
    </row>
    <row r="10182" spans="1:17" x14ac:dyDescent="0.2">
      <c r="A10182" t="s">
        <v>24</v>
      </c>
      <c r="B10182" s="1">
        <v>40725</v>
      </c>
      <c r="C10182" s="2">
        <v>0.39583333333333331</v>
      </c>
      <c r="D10182">
        <v>1168</v>
      </c>
      <c r="E10182">
        <v>1178.75</v>
      </c>
      <c r="F10182">
        <v>1165.75</v>
      </c>
      <c r="G10182">
        <v>1178</v>
      </c>
      <c r="H10182">
        <v>534539</v>
      </c>
      <c r="I10182" t="b">
        <f>AND(HOUR(C10182)=9,MINUTE(C10182)=30,HOUR(C10181)=15,MINUTE(C10181)=15)</f>
        <v>1</v>
      </c>
      <c r="J10182">
        <f>MAX(E10182:E10188)</f>
        <v>1189</v>
      </c>
      <c r="K10182">
        <f>MIN(F10182:F10188)</f>
        <v>1165.75</v>
      </c>
      <c r="L10182">
        <f>E10182</f>
        <v>1178.75</v>
      </c>
      <c r="M10182" s="6">
        <f>+F10182</f>
        <v>1165.75</v>
      </c>
      <c r="N10182" s="6" t="b">
        <f>IF(F10182&gt;J10175,F10182-J10175,FALSE)</f>
        <v>0</v>
      </c>
      <c r="O10182" s="6" t="b">
        <f>IF(L10182&lt;K10175,K10175-L10182,FALSE)</f>
        <v>0</v>
      </c>
      <c r="P10182" s="6" t="b">
        <f>IF(AND(N10182&lt;&gt;FALSE,K10182&lt;=J10175),TRUE,FALSE)</f>
        <v>0</v>
      </c>
      <c r="Q10182" s="6" t="b">
        <f>IF(AND(O10182&lt;&gt;FALSE,J10182&gt;K10175),TRUE,FALSE)</f>
        <v>0</v>
      </c>
    </row>
    <row r="10183" spans="1:17" x14ac:dyDescent="0.2">
      <c r="A10183" t="s">
        <v>24</v>
      </c>
      <c r="B10183" s="1">
        <v>40725</v>
      </c>
      <c r="C10183" s="2">
        <v>0.4375</v>
      </c>
      <c r="D10183">
        <v>1178</v>
      </c>
      <c r="E10183">
        <v>1180.5</v>
      </c>
      <c r="F10183">
        <v>1177.25</v>
      </c>
      <c r="G10183">
        <v>1180</v>
      </c>
      <c r="H10183">
        <v>284886</v>
      </c>
      <c r="M10183"/>
      <c r="N10183"/>
      <c r="O10183"/>
      <c r="P10183"/>
      <c r="Q10183"/>
    </row>
    <row r="10184" spans="1:17" x14ac:dyDescent="0.2">
      <c r="A10184" t="s">
        <v>24</v>
      </c>
      <c r="B10184" s="1">
        <v>40725</v>
      </c>
      <c r="C10184" s="2">
        <v>0.47916666666666669</v>
      </c>
      <c r="D10184">
        <v>1180</v>
      </c>
      <c r="E10184">
        <v>1182.25</v>
      </c>
      <c r="F10184">
        <v>1179</v>
      </c>
      <c r="G10184">
        <v>1181.5</v>
      </c>
      <c r="H10184">
        <v>150325</v>
      </c>
      <c r="M10184"/>
      <c r="N10184"/>
      <c r="O10184"/>
      <c r="P10184"/>
      <c r="Q10184"/>
    </row>
    <row r="10185" spans="1:17" x14ac:dyDescent="0.2">
      <c r="A10185" t="s">
        <v>24</v>
      </c>
      <c r="B10185" s="1">
        <v>40725</v>
      </c>
      <c r="C10185" s="2">
        <v>0.52083333333333337</v>
      </c>
      <c r="D10185">
        <v>1181.5</v>
      </c>
      <c r="E10185">
        <v>1184.25</v>
      </c>
      <c r="F10185">
        <v>1180.5</v>
      </c>
      <c r="G10185">
        <v>1183.75</v>
      </c>
      <c r="H10185">
        <v>141931</v>
      </c>
      <c r="M10185"/>
      <c r="N10185"/>
      <c r="O10185"/>
      <c r="P10185"/>
      <c r="Q10185"/>
    </row>
    <row r="10186" spans="1:17" x14ac:dyDescent="0.2">
      <c r="A10186" t="s">
        <v>24</v>
      </c>
      <c r="B10186" s="1">
        <v>40725</v>
      </c>
      <c r="C10186" s="2">
        <v>0.5625</v>
      </c>
      <c r="D10186">
        <v>1183.75</v>
      </c>
      <c r="E10186">
        <v>1185.75</v>
      </c>
      <c r="F10186">
        <v>1183.25</v>
      </c>
      <c r="G10186">
        <v>1185.5</v>
      </c>
      <c r="H10186">
        <v>132518</v>
      </c>
      <c r="M10186"/>
      <c r="N10186"/>
      <c r="O10186"/>
      <c r="P10186"/>
      <c r="Q10186"/>
    </row>
    <row r="10187" spans="1:17" x14ac:dyDescent="0.2">
      <c r="A10187" t="s">
        <v>24</v>
      </c>
      <c r="B10187" s="1">
        <v>40725</v>
      </c>
      <c r="C10187" s="2">
        <v>0.60416666666666663</v>
      </c>
      <c r="D10187">
        <v>1185.5</v>
      </c>
      <c r="E10187">
        <v>1188.25</v>
      </c>
      <c r="F10187">
        <v>1185</v>
      </c>
      <c r="G10187">
        <v>1186.25</v>
      </c>
      <c r="H10187">
        <v>175360</v>
      </c>
      <c r="M10187"/>
      <c r="N10187"/>
      <c r="O10187"/>
      <c r="P10187"/>
      <c r="Q10187"/>
    </row>
    <row r="10188" spans="1:17" x14ac:dyDescent="0.2">
      <c r="A10188" t="s">
        <v>24</v>
      </c>
      <c r="B10188" s="1">
        <v>40725</v>
      </c>
      <c r="C10188" s="2">
        <v>0.63541666666666663</v>
      </c>
      <c r="D10188">
        <v>1186</v>
      </c>
      <c r="E10188">
        <v>1189</v>
      </c>
      <c r="F10188">
        <v>1185.5</v>
      </c>
      <c r="G10188">
        <v>1187.75</v>
      </c>
      <c r="H10188">
        <v>314220</v>
      </c>
      <c r="M10188"/>
      <c r="N10188"/>
      <c r="O10188"/>
      <c r="P10188"/>
      <c r="Q10188"/>
    </row>
    <row r="10189" spans="1:17" x14ac:dyDescent="0.2">
      <c r="A10189" t="s">
        <v>24</v>
      </c>
      <c r="B10189" s="1">
        <v>40729</v>
      </c>
      <c r="C10189" s="2">
        <v>0.39583333333333331</v>
      </c>
      <c r="D10189">
        <v>1185.5</v>
      </c>
      <c r="E10189">
        <v>1187.75</v>
      </c>
      <c r="F10189">
        <v>1182.5</v>
      </c>
      <c r="G10189">
        <v>1184</v>
      </c>
      <c r="H10189">
        <v>354347</v>
      </c>
      <c r="I10189" t="b">
        <f>AND(HOUR(C10189)=9,MINUTE(C10189)=30,HOUR(C10188)=15,MINUTE(C10188)=15)</f>
        <v>1</v>
      </c>
      <c r="J10189">
        <f>MAX(E10189:E10195)</f>
        <v>1189.5</v>
      </c>
      <c r="K10189">
        <f>MIN(F10189:F10195)</f>
        <v>1181.75</v>
      </c>
      <c r="L10189">
        <f>E10189</f>
        <v>1187.75</v>
      </c>
      <c r="M10189" s="6">
        <f>+F10189</f>
        <v>1182.5</v>
      </c>
      <c r="N10189" s="6" t="b">
        <f>IF(F10189&gt;J10182,F10189-J10182,FALSE)</f>
        <v>0</v>
      </c>
      <c r="O10189" s="6" t="b">
        <f>IF(L10189&lt;K10182,K10182-L10189,FALSE)</f>
        <v>0</v>
      </c>
      <c r="P10189" s="6" t="b">
        <f>IF(AND(N10189&lt;&gt;FALSE,K10189&lt;=J10182),TRUE,FALSE)</f>
        <v>0</v>
      </c>
      <c r="Q10189" s="6" t="b">
        <f>IF(AND(O10189&lt;&gt;FALSE,J10189&gt;K10182),TRUE,FALSE)</f>
        <v>0</v>
      </c>
    </row>
    <row r="10190" spans="1:17" x14ac:dyDescent="0.2">
      <c r="A10190" t="s">
        <v>24</v>
      </c>
      <c r="B10190" s="1">
        <v>40729</v>
      </c>
      <c r="C10190" s="2">
        <v>0.4375</v>
      </c>
      <c r="D10190">
        <v>1184.25</v>
      </c>
      <c r="E10190">
        <v>1186</v>
      </c>
      <c r="F10190">
        <v>1181.75</v>
      </c>
      <c r="G10190">
        <v>1184.25</v>
      </c>
      <c r="H10190">
        <v>225265</v>
      </c>
      <c r="M10190"/>
      <c r="N10190"/>
      <c r="O10190"/>
      <c r="P10190"/>
      <c r="Q10190"/>
    </row>
    <row r="10191" spans="1:17" x14ac:dyDescent="0.2">
      <c r="A10191" t="s">
        <v>24</v>
      </c>
      <c r="B10191" s="1">
        <v>40729</v>
      </c>
      <c r="C10191" s="2">
        <v>0.47916666666666669</v>
      </c>
      <c r="D10191">
        <v>1184.25</v>
      </c>
      <c r="E10191">
        <v>1187</v>
      </c>
      <c r="F10191">
        <v>1183.5</v>
      </c>
      <c r="G10191">
        <v>1186.5</v>
      </c>
      <c r="H10191">
        <v>99102</v>
      </c>
      <c r="M10191"/>
      <c r="N10191"/>
      <c r="O10191"/>
      <c r="P10191"/>
      <c r="Q10191"/>
    </row>
    <row r="10192" spans="1:17" x14ac:dyDescent="0.2">
      <c r="A10192" t="s">
        <v>24</v>
      </c>
      <c r="B10192" s="1">
        <v>40729</v>
      </c>
      <c r="C10192" s="2">
        <v>0.52083333333333337</v>
      </c>
      <c r="D10192">
        <v>1186.25</v>
      </c>
      <c r="E10192">
        <v>1187.5</v>
      </c>
      <c r="F10192">
        <v>1185.75</v>
      </c>
      <c r="G10192">
        <v>1186.75</v>
      </c>
      <c r="H10192">
        <v>68796</v>
      </c>
      <c r="M10192"/>
      <c r="N10192"/>
      <c r="O10192"/>
      <c r="P10192"/>
      <c r="Q10192"/>
    </row>
    <row r="10193" spans="1:17" x14ac:dyDescent="0.2">
      <c r="A10193" t="s">
        <v>24</v>
      </c>
      <c r="B10193" s="1">
        <v>40729</v>
      </c>
      <c r="C10193" s="2">
        <v>0.5625</v>
      </c>
      <c r="D10193">
        <v>1187</v>
      </c>
      <c r="E10193">
        <v>1188.75</v>
      </c>
      <c r="F10193">
        <v>1182</v>
      </c>
      <c r="G10193">
        <v>1182.5</v>
      </c>
      <c r="H10193">
        <v>202520</v>
      </c>
      <c r="M10193"/>
      <c r="N10193"/>
      <c r="O10193"/>
      <c r="P10193"/>
      <c r="Q10193"/>
    </row>
    <row r="10194" spans="1:17" x14ac:dyDescent="0.2">
      <c r="A10194" t="s">
        <v>24</v>
      </c>
      <c r="B10194" s="1">
        <v>40729</v>
      </c>
      <c r="C10194" s="2">
        <v>0.60416666666666663</v>
      </c>
      <c r="D10194">
        <v>1182.75</v>
      </c>
      <c r="E10194">
        <v>1188.25</v>
      </c>
      <c r="F10194">
        <v>1181.75</v>
      </c>
      <c r="G10194">
        <v>1187.75</v>
      </c>
      <c r="H10194">
        <v>150590</v>
      </c>
      <c r="M10194"/>
      <c r="N10194"/>
      <c r="O10194"/>
      <c r="P10194"/>
      <c r="Q10194"/>
    </row>
    <row r="10195" spans="1:17" x14ac:dyDescent="0.2">
      <c r="A10195" t="s">
        <v>24</v>
      </c>
      <c r="B10195" s="1">
        <v>40729</v>
      </c>
      <c r="C10195" s="2">
        <v>0.63541666666666663</v>
      </c>
      <c r="D10195">
        <v>1188</v>
      </c>
      <c r="E10195">
        <v>1189.5</v>
      </c>
      <c r="F10195">
        <v>1184.5</v>
      </c>
      <c r="G10195">
        <v>1188.75</v>
      </c>
      <c r="H10195">
        <v>276428</v>
      </c>
      <c r="M10195"/>
      <c r="N10195"/>
      <c r="O10195"/>
      <c r="P10195"/>
      <c r="Q10195"/>
    </row>
    <row r="10196" spans="1:17" x14ac:dyDescent="0.2">
      <c r="A10196" t="s">
        <v>24</v>
      </c>
      <c r="B10196" s="1">
        <v>40730</v>
      </c>
      <c r="C10196" s="2">
        <v>0.39583333333333331</v>
      </c>
      <c r="D10196">
        <v>1182.75</v>
      </c>
      <c r="E10196">
        <v>1185</v>
      </c>
      <c r="F10196">
        <v>1179</v>
      </c>
      <c r="G10196">
        <v>1181.5</v>
      </c>
      <c r="H10196">
        <v>427064</v>
      </c>
      <c r="I10196" t="b">
        <f>AND(HOUR(C10196)=9,MINUTE(C10196)=30,HOUR(C10195)=15,MINUTE(C10195)=15)</f>
        <v>1</v>
      </c>
      <c r="J10196">
        <f>MAX(E10196:E10202)</f>
        <v>1189.25</v>
      </c>
      <c r="K10196">
        <f>MIN(F10196:F10202)</f>
        <v>1179</v>
      </c>
      <c r="L10196">
        <f>E10196</f>
        <v>1185</v>
      </c>
      <c r="M10196" s="6">
        <f>+F10196</f>
        <v>1179</v>
      </c>
      <c r="N10196" s="6" t="b">
        <f>IF(F10196&gt;J10189,F10196-J10189,FALSE)</f>
        <v>0</v>
      </c>
      <c r="O10196" s="6" t="b">
        <f>IF(L10196&lt;K10189,K10189-L10196,FALSE)</f>
        <v>0</v>
      </c>
      <c r="P10196" s="6" t="b">
        <f>IF(AND(N10196&lt;&gt;FALSE,K10196&lt;=J10189),TRUE,FALSE)</f>
        <v>0</v>
      </c>
      <c r="Q10196" s="6" t="b">
        <f>IF(AND(O10196&lt;&gt;FALSE,J10196&gt;K10189),TRUE,FALSE)</f>
        <v>0</v>
      </c>
    </row>
    <row r="10197" spans="1:17" x14ac:dyDescent="0.2">
      <c r="A10197" t="s">
        <v>24</v>
      </c>
      <c r="B10197" s="1">
        <v>40730</v>
      </c>
      <c r="C10197" s="2">
        <v>0.4375</v>
      </c>
      <c r="D10197">
        <v>1181.5</v>
      </c>
      <c r="E10197">
        <v>1184.5</v>
      </c>
      <c r="F10197">
        <v>1181</v>
      </c>
      <c r="G10197">
        <v>1184.25</v>
      </c>
      <c r="H10197">
        <v>277199</v>
      </c>
      <c r="M10197"/>
      <c r="N10197"/>
      <c r="O10197"/>
      <c r="P10197"/>
      <c r="Q10197"/>
    </row>
    <row r="10198" spans="1:17" x14ac:dyDescent="0.2">
      <c r="A10198" t="s">
        <v>24</v>
      </c>
      <c r="B10198" s="1">
        <v>40730</v>
      </c>
      <c r="C10198" s="2">
        <v>0.47916666666666669</v>
      </c>
      <c r="D10198">
        <v>1184.25</v>
      </c>
      <c r="E10198">
        <v>1187.75</v>
      </c>
      <c r="F10198">
        <v>1183.5</v>
      </c>
      <c r="G10198">
        <v>1187</v>
      </c>
      <c r="H10198">
        <v>204745</v>
      </c>
      <c r="M10198"/>
      <c r="N10198"/>
      <c r="O10198"/>
      <c r="P10198"/>
      <c r="Q10198"/>
    </row>
    <row r="10199" spans="1:17" x14ac:dyDescent="0.2">
      <c r="A10199" t="s">
        <v>24</v>
      </c>
      <c r="B10199" s="1">
        <v>40730</v>
      </c>
      <c r="C10199" s="2">
        <v>0.52083333333333337</v>
      </c>
      <c r="D10199">
        <v>1187</v>
      </c>
      <c r="E10199">
        <v>1189.25</v>
      </c>
      <c r="F10199">
        <v>1185.5</v>
      </c>
      <c r="G10199">
        <v>1186</v>
      </c>
      <c r="H10199">
        <v>119970</v>
      </c>
      <c r="M10199"/>
      <c r="N10199"/>
      <c r="O10199"/>
      <c r="P10199"/>
      <c r="Q10199"/>
    </row>
    <row r="10200" spans="1:17" x14ac:dyDescent="0.2">
      <c r="A10200" t="s">
        <v>24</v>
      </c>
      <c r="B10200" s="1">
        <v>40730</v>
      </c>
      <c r="C10200" s="2">
        <v>0.5625</v>
      </c>
      <c r="D10200">
        <v>1186</v>
      </c>
      <c r="E10200">
        <v>1187.75</v>
      </c>
      <c r="F10200">
        <v>1184.5</v>
      </c>
      <c r="G10200">
        <v>1185.75</v>
      </c>
      <c r="H10200">
        <v>112842</v>
      </c>
      <c r="M10200"/>
      <c r="N10200"/>
      <c r="O10200"/>
      <c r="P10200"/>
      <c r="Q10200"/>
    </row>
    <row r="10201" spans="1:17" x14ac:dyDescent="0.2">
      <c r="A10201" t="s">
        <v>24</v>
      </c>
      <c r="B10201" s="1">
        <v>40730</v>
      </c>
      <c r="C10201" s="2">
        <v>0.60416666666666663</v>
      </c>
      <c r="D10201">
        <v>1185.75</v>
      </c>
      <c r="E10201">
        <v>1188</v>
      </c>
      <c r="F10201">
        <v>1184.25</v>
      </c>
      <c r="G10201">
        <v>1186.25</v>
      </c>
      <c r="H10201">
        <v>140944</v>
      </c>
      <c r="M10201"/>
      <c r="N10201"/>
      <c r="O10201"/>
      <c r="P10201"/>
      <c r="Q10201"/>
    </row>
    <row r="10202" spans="1:17" x14ac:dyDescent="0.2">
      <c r="A10202" t="s">
        <v>24</v>
      </c>
      <c r="B10202" s="1">
        <v>40730</v>
      </c>
      <c r="C10202" s="2">
        <v>0.63541666666666663</v>
      </c>
      <c r="D10202">
        <v>1186.25</v>
      </c>
      <c r="E10202">
        <v>1188.75</v>
      </c>
      <c r="F10202">
        <v>1185</v>
      </c>
      <c r="G10202">
        <v>1188.25</v>
      </c>
      <c r="H10202">
        <v>203407</v>
      </c>
      <c r="M10202"/>
      <c r="N10202"/>
      <c r="O10202"/>
      <c r="P10202"/>
      <c r="Q10202"/>
    </row>
    <row r="10203" spans="1:17" x14ac:dyDescent="0.2">
      <c r="A10203" t="s">
        <v>24</v>
      </c>
      <c r="B10203" s="1">
        <v>40731</v>
      </c>
      <c r="C10203" s="2">
        <v>0.39583333333333331</v>
      </c>
      <c r="D10203">
        <v>1199.5</v>
      </c>
      <c r="E10203">
        <v>1200</v>
      </c>
      <c r="F10203">
        <v>1196.75</v>
      </c>
      <c r="G10203">
        <v>1199.25</v>
      </c>
      <c r="H10203">
        <v>313946</v>
      </c>
      <c r="I10203" t="b">
        <f>AND(HOUR(C10203)=9,MINUTE(C10203)=30,HOUR(C10202)=15,MINUTE(C10202)=15)</f>
        <v>1</v>
      </c>
      <c r="J10203">
        <f>MAX(E10203:E10209)</f>
        <v>1205.25</v>
      </c>
      <c r="K10203">
        <f>MIN(F10203:F10209)</f>
        <v>1196.75</v>
      </c>
      <c r="L10203">
        <f>E10203</f>
        <v>1200</v>
      </c>
      <c r="M10203" s="6">
        <f>+F10203</f>
        <v>1196.75</v>
      </c>
      <c r="N10203" s="6">
        <f>IF(F10203&gt;J10196,F10203-J10196,FALSE)</f>
        <v>7.5</v>
      </c>
      <c r="O10203" s="6" t="b">
        <f>IF(L10203&lt;K10196,K10196-L10203,FALSE)</f>
        <v>0</v>
      </c>
      <c r="P10203" s="6" t="b">
        <f>IF(AND(N10203&lt;&gt;FALSE,K10203&lt;=J10196),TRUE,FALSE)</f>
        <v>0</v>
      </c>
      <c r="Q10203" s="6" t="b">
        <f>IF(AND(O10203&lt;&gt;FALSE,J10203&gt;K10196),TRUE,FALSE)</f>
        <v>0</v>
      </c>
    </row>
    <row r="10204" spans="1:17" x14ac:dyDescent="0.2">
      <c r="A10204" t="s">
        <v>24</v>
      </c>
      <c r="B10204" s="1">
        <v>40731</v>
      </c>
      <c r="C10204" s="2">
        <v>0.4375</v>
      </c>
      <c r="D10204">
        <v>1199.25</v>
      </c>
      <c r="E10204">
        <v>1201</v>
      </c>
      <c r="F10204">
        <v>1198.5</v>
      </c>
      <c r="G10204">
        <v>1199</v>
      </c>
      <c r="H10204">
        <v>266815</v>
      </c>
      <c r="M10204"/>
      <c r="N10204"/>
      <c r="O10204"/>
      <c r="P10204"/>
      <c r="Q10204"/>
    </row>
    <row r="10205" spans="1:17" x14ac:dyDescent="0.2">
      <c r="A10205" t="s">
        <v>24</v>
      </c>
      <c r="B10205" s="1">
        <v>40731</v>
      </c>
      <c r="C10205" s="2">
        <v>0.47916666666666669</v>
      </c>
      <c r="D10205">
        <v>1199</v>
      </c>
      <c r="E10205">
        <v>1201.25</v>
      </c>
      <c r="F10205">
        <v>1198</v>
      </c>
      <c r="G10205">
        <v>1200.5</v>
      </c>
      <c r="H10205">
        <v>118420</v>
      </c>
      <c r="M10205"/>
      <c r="N10205"/>
      <c r="O10205"/>
      <c r="P10205"/>
      <c r="Q10205"/>
    </row>
    <row r="10206" spans="1:17" x14ac:dyDescent="0.2">
      <c r="A10206" t="s">
        <v>24</v>
      </c>
      <c r="B10206" s="1">
        <v>40731</v>
      </c>
      <c r="C10206" s="2">
        <v>0.52083333333333337</v>
      </c>
      <c r="D10206">
        <v>1200.25</v>
      </c>
      <c r="E10206">
        <v>1203</v>
      </c>
      <c r="F10206">
        <v>1199.75</v>
      </c>
      <c r="G10206">
        <v>1202.5</v>
      </c>
      <c r="H10206">
        <v>105055</v>
      </c>
      <c r="M10206"/>
      <c r="N10206"/>
      <c r="O10206"/>
      <c r="P10206"/>
      <c r="Q10206"/>
    </row>
    <row r="10207" spans="1:17" x14ac:dyDescent="0.2">
      <c r="A10207" t="s">
        <v>24</v>
      </c>
      <c r="B10207" s="1">
        <v>40731</v>
      </c>
      <c r="C10207" s="2">
        <v>0.5625</v>
      </c>
      <c r="D10207">
        <v>1202.5</v>
      </c>
      <c r="E10207">
        <v>1205</v>
      </c>
      <c r="F10207">
        <v>1201.5</v>
      </c>
      <c r="G10207">
        <v>1204.5</v>
      </c>
      <c r="H10207">
        <v>127619</v>
      </c>
      <c r="M10207"/>
      <c r="N10207"/>
      <c r="O10207"/>
      <c r="P10207"/>
      <c r="Q10207"/>
    </row>
    <row r="10208" spans="1:17" x14ac:dyDescent="0.2">
      <c r="A10208" t="s">
        <v>24</v>
      </c>
      <c r="B10208" s="1">
        <v>40731</v>
      </c>
      <c r="C10208" s="2">
        <v>0.60416666666666663</v>
      </c>
      <c r="D10208">
        <v>1204.5</v>
      </c>
      <c r="E10208">
        <v>1205.25</v>
      </c>
      <c r="F10208">
        <v>1203.25</v>
      </c>
      <c r="G10208">
        <v>1203.25</v>
      </c>
      <c r="H10208">
        <v>98115</v>
      </c>
      <c r="M10208"/>
      <c r="N10208"/>
      <c r="O10208"/>
      <c r="P10208"/>
      <c r="Q10208"/>
    </row>
    <row r="10209" spans="1:17" x14ac:dyDescent="0.2">
      <c r="A10209" t="s">
        <v>24</v>
      </c>
      <c r="B10209" s="1">
        <v>40731</v>
      </c>
      <c r="C10209" s="2">
        <v>0.63541666666666663</v>
      </c>
      <c r="D10209">
        <v>1203.25</v>
      </c>
      <c r="E10209">
        <v>1204.75</v>
      </c>
      <c r="F10209">
        <v>1201.25</v>
      </c>
      <c r="G10209">
        <v>1204.25</v>
      </c>
      <c r="H10209">
        <v>263952</v>
      </c>
      <c r="M10209"/>
      <c r="N10209"/>
      <c r="O10209"/>
      <c r="P10209"/>
      <c r="Q10209"/>
    </row>
    <row r="10210" spans="1:17" x14ac:dyDescent="0.2">
      <c r="A10210" t="s">
        <v>24</v>
      </c>
      <c r="B10210" s="1">
        <v>40732</v>
      </c>
      <c r="C10210" s="2">
        <v>0.39583333333333331</v>
      </c>
      <c r="D10210">
        <v>1186.25</v>
      </c>
      <c r="E10210">
        <v>1190.5</v>
      </c>
      <c r="F10210">
        <v>1183.75</v>
      </c>
      <c r="G10210">
        <v>1185.75</v>
      </c>
      <c r="H10210">
        <v>469458</v>
      </c>
      <c r="I10210" t="b">
        <f>AND(HOUR(C10210)=9,MINUTE(C10210)=30,HOUR(C10209)=15,MINUTE(C10209)=15)</f>
        <v>1</v>
      </c>
      <c r="J10210">
        <f>MAX(E10210:E10216)</f>
        <v>1195</v>
      </c>
      <c r="K10210">
        <f>MIN(F10210:F10216)</f>
        <v>1181.75</v>
      </c>
      <c r="L10210">
        <f>E10210</f>
        <v>1190.5</v>
      </c>
      <c r="M10210" s="6">
        <f>+F10210</f>
        <v>1183.75</v>
      </c>
      <c r="N10210" s="6" t="b">
        <f>IF(F10210&gt;J10203,F10210-J10203,FALSE)</f>
        <v>0</v>
      </c>
      <c r="O10210" s="6">
        <f>IF(L10210&lt;K10203,K10203-L10210,FALSE)</f>
        <v>6.25</v>
      </c>
      <c r="P10210" s="6" t="b">
        <f>IF(AND(N10210&lt;&gt;FALSE,K10210&lt;=J10203),TRUE,FALSE)</f>
        <v>0</v>
      </c>
      <c r="Q10210" s="6" t="b">
        <f>IF(AND(O10210&lt;&gt;FALSE,J10210&gt;K10203),TRUE,FALSE)</f>
        <v>0</v>
      </c>
    </row>
    <row r="10211" spans="1:17" x14ac:dyDescent="0.2">
      <c r="A10211" t="s">
        <v>24</v>
      </c>
      <c r="B10211" s="1">
        <v>40732</v>
      </c>
      <c r="C10211" s="2">
        <v>0.4375</v>
      </c>
      <c r="D10211">
        <v>1185.75</v>
      </c>
      <c r="E10211">
        <v>1187.75</v>
      </c>
      <c r="F10211">
        <v>1181.75</v>
      </c>
      <c r="G10211">
        <v>1183.25</v>
      </c>
      <c r="H10211">
        <v>308561</v>
      </c>
      <c r="M10211"/>
      <c r="N10211"/>
      <c r="O10211"/>
      <c r="P10211"/>
      <c r="Q10211"/>
    </row>
    <row r="10212" spans="1:17" x14ac:dyDescent="0.2">
      <c r="A10212" t="s">
        <v>24</v>
      </c>
      <c r="B10212" s="1">
        <v>40732</v>
      </c>
      <c r="C10212" s="2">
        <v>0.47916666666666669</v>
      </c>
      <c r="D10212">
        <v>1183.5</v>
      </c>
      <c r="E10212">
        <v>1187.25</v>
      </c>
      <c r="F10212">
        <v>1182.25</v>
      </c>
      <c r="G10212">
        <v>1185.25</v>
      </c>
      <c r="H10212">
        <v>169156</v>
      </c>
      <c r="M10212"/>
      <c r="N10212"/>
      <c r="O10212"/>
      <c r="P10212"/>
      <c r="Q10212"/>
    </row>
    <row r="10213" spans="1:17" x14ac:dyDescent="0.2">
      <c r="A10213" t="s">
        <v>24</v>
      </c>
      <c r="B10213" s="1">
        <v>40732</v>
      </c>
      <c r="C10213" s="2">
        <v>0.52083333333333337</v>
      </c>
      <c r="D10213">
        <v>1185.25</v>
      </c>
      <c r="E10213">
        <v>1188.25</v>
      </c>
      <c r="F10213">
        <v>1185</v>
      </c>
      <c r="G10213">
        <v>1188</v>
      </c>
      <c r="H10213">
        <v>106416</v>
      </c>
      <c r="M10213"/>
      <c r="N10213"/>
      <c r="O10213"/>
      <c r="P10213"/>
      <c r="Q10213"/>
    </row>
    <row r="10214" spans="1:17" x14ac:dyDescent="0.2">
      <c r="A10214" t="s">
        <v>24</v>
      </c>
      <c r="B10214" s="1">
        <v>40732</v>
      </c>
      <c r="C10214" s="2">
        <v>0.5625</v>
      </c>
      <c r="D10214">
        <v>1188.25</v>
      </c>
      <c r="E10214">
        <v>1190.25</v>
      </c>
      <c r="F10214">
        <v>1185.75</v>
      </c>
      <c r="G10214">
        <v>1187</v>
      </c>
      <c r="H10214">
        <v>149335</v>
      </c>
      <c r="M10214"/>
      <c r="N10214"/>
      <c r="O10214"/>
      <c r="P10214"/>
      <c r="Q10214"/>
    </row>
    <row r="10215" spans="1:17" x14ac:dyDescent="0.2">
      <c r="A10215" t="s">
        <v>24</v>
      </c>
      <c r="B10215" s="1">
        <v>40732</v>
      </c>
      <c r="C10215" s="2">
        <v>0.60416666666666663</v>
      </c>
      <c r="D10215">
        <v>1187</v>
      </c>
      <c r="E10215">
        <v>1189.75</v>
      </c>
      <c r="F10215">
        <v>1186.75</v>
      </c>
      <c r="G10215">
        <v>1188</v>
      </c>
      <c r="H10215">
        <v>107732</v>
      </c>
      <c r="M10215"/>
      <c r="N10215"/>
      <c r="O10215"/>
      <c r="P10215"/>
      <c r="Q10215"/>
    </row>
    <row r="10216" spans="1:17" x14ac:dyDescent="0.2">
      <c r="A10216" t="s">
        <v>24</v>
      </c>
      <c r="B10216" s="1">
        <v>40732</v>
      </c>
      <c r="C10216" s="2">
        <v>0.63541666666666663</v>
      </c>
      <c r="D10216">
        <v>1188</v>
      </c>
      <c r="E10216">
        <v>1195</v>
      </c>
      <c r="F10216">
        <v>1187.5</v>
      </c>
      <c r="G10216">
        <v>1194.25</v>
      </c>
      <c r="H10216">
        <v>323292</v>
      </c>
      <c r="M10216"/>
      <c r="N10216"/>
      <c r="O10216"/>
      <c r="P10216"/>
      <c r="Q10216"/>
    </row>
    <row r="10217" spans="1:17" x14ac:dyDescent="0.2">
      <c r="A10217" t="s">
        <v>24</v>
      </c>
      <c r="B10217" s="1">
        <v>40735</v>
      </c>
      <c r="C10217" s="2">
        <v>0.39583333333333331</v>
      </c>
      <c r="D10217">
        <v>1175.5</v>
      </c>
      <c r="E10217">
        <v>1179.5</v>
      </c>
      <c r="F10217">
        <v>1171</v>
      </c>
      <c r="G10217">
        <v>1172</v>
      </c>
      <c r="H10217">
        <v>473670</v>
      </c>
      <c r="I10217" t="b">
        <f>AND(HOUR(C10217)=9,MINUTE(C10217)=30,HOUR(C10216)=15,MINUTE(C10216)=15)</f>
        <v>1</v>
      </c>
      <c r="J10217">
        <f>MAX(E10217:E10223)</f>
        <v>1179.5</v>
      </c>
      <c r="K10217">
        <f>MIN(F10217:F10223)</f>
        <v>1164.25</v>
      </c>
      <c r="L10217">
        <f>E10217</f>
        <v>1179.5</v>
      </c>
      <c r="M10217" s="6">
        <f>+F10217</f>
        <v>1171</v>
      </c>
      <c r="N10217" s="6" t="b">
        <f>IF(F10217&gt;J10210,F10217-J10210,FALSE)</f>
        <v>0</v>
      </c>
      <c r="O10217" s="6">
        <f>IF(L10217&lt;K10210,K10210-L10217,FALSE)</f>
        <v>2.25</v>
      </c>
      <c r="P10217" s="6" t="b">
        <f>IF(AND(N10217&lt;&gt;FALSE,K10217&lt;=J10210),TRUE,FALSE)</f>
        <v>0</v>
      </c>
      <c r="Q10217" s="6" t="b">
        <f>IF(AND(O10217&lt;&gt;FALSE,J10217&gt;K10210),TRUE,FALSE)</f>
        <v>0</v>
      </c>
    </row>
    <row r="10218" spans="1:17" x14ac:dyDescent="0.2">
      <c r="A10218" t="s">
        <v>24</v>
      </c>
      <c r="B10218" s="1">
        <v>40735</v>
      </c>
      <c r="C10218" s="2">
        <v>0.4375</v>
      </c>
      <c r="D10218">
        <v>1172.25</v>
      </c>
      <c r="E10218">
        <v>1172.75</v>
      </c>
      <c r="F10218">
        <v>1166.75</v>
      </c>
      <c r="G10218">
        <v>1172</v>
      </c>
      <c r="H10218">
        <v>498582</v>
      </c>
      <c r="M10218"/>
      <c r="N10218"/>
      <c r="O10218"/>
      <c r="P10218"/>
      <c r="Q10218"/>
    </row>
    <row r="10219" spans="1:17" x14ac:dyDescent="0.2">
      <c r="A10219" t="s">
        <v>24</v>
      </c>
      <c r="B10219" s="1">
        <v>40735</v>
      </c>
      <c r="C10219" s="2">
        <v>0.47916666666666669</v>
      </c>
      <c r="D10219">
        <v>1171.75</v>
      </c>
      <c r="E10219">
        <v>1172.75</v>
      </c>
      <c r="F10219">
        <v>1169.75</v>
      </c>
      <c r="G10219">
        <v>1171.5</v>
      </c>
      <c r="H10219">
        <v>191220</v>
      </c>
      <c r="M10219"/>
      <c r="N10219"/>
      <c r="O10219"/>
      <c r="P10219"/>
      <c r="Q10219"/>
    </row>
    <row r="10220" spans="1:17" x14ac:dyDescent="0.2">
      <c r="A10220" t="s">
        <v>24</v>
      </c>
      <c r="B10220" s="1">
        <v>40735</v>
      </c>
      <c r="C10220" s="2">
        <v>0.52083333333333337</v>
      </c>
      <c r="D10220">
        <v>1171.75</v>
      </c>
      <c r="E10220">
        <v>1172</v>
      </c>
      <c r="F10220">
        <v>1166</v>
      </c>
      <c r="G10220">
        <v>1167.5</v>
      </c>
      <c r="H10220">
        <v>148958</v>
      </c>
      <c r="M10220"/>
      <c r="N10220"/>
      <c r="O10220"/>
      <c r="P10220"/>
      <c r="Q10220"/>
    </row>
    <row r="10221" spans="1:17" x14ac:dyDescent="0.2">
      <c r="A10221" t="s">
        <v>24</v>
      </c>
      <c r="B10221" s="1">
        <v>40735</v>
      </c>
      <c r="C10221" s="2">
        <v>0.5625</v>
      </c>
      <c r="D10221">
        <v>1167.5</v>
      </c>
      <c r="E10221">
        <v>1170</v>
      </c>
      <c r="F10221">
        <v>1166.5</v>
      </c>
      <c r="G10221">
        <v>1167</v>
      </c>
      <c r="H10221">
        <v>111937</v>
      </c>
      <c r="M10221"/>
      <c r="N10221"/>
      <c r="O10221"/>
      <c r="P10221"/>
      <c r="Q10221"/>
    </row>
    <row r="10222" spans="1:17" x14ac:dyDescent="0.2">
      <c r="A10222" t="s">
        <v>24</v>
      </c>
      <c r="B10222" s="1">
        <v>40735</v>
      </c>
      <c r="C10222" s="2">
        <v>0.60416666666666663</v>
      </c>
      <c r="D10222">
        <v>1167.25</v>
      </c>
      <c r="E10222">
        <v>1168</v>
      </c>
      <c r="F10222">
        <v>1164.5</v>
      </c>
      <c r="G10222">
        <v>1167.25</v>
      </c>
      <c r="H10222">
        <v>192555</v>
      </c>
      <c r="M10222"/>
      <c r="N10222"/>
      <c r="O10222"/>
      <c r="P10222"/>
      <c r="Q10222"/>
    </row>
    <row r="10223" spans="1:17" x14ac:dyDescent="0.2">
      <c r="A10223" t="s">
        <v>24</v>
      </c>
      <c r="B10223" s="1">
        <v>40735</v>
      </c>
      <c r="C10223" s="2">
        <v>0.63541666666666663</v>
      </c>
      <c r="D10223">
        <v>1167.5</v>
      </c>
      <c r="E10223">
        <v>1171.75</v>
      </c>
      <c r="F10223">
        <v>1164.25</v>
      </c>
      <c r="G10223">
        <v>1171</v>
      </c>
      <c r="H10223">
        <v>398566</v>
      </c>
      <c r="M10223"/>
      <c r="N10223"/>
      <c r="O10223"/>
      <c r="P10223"/>
      <c r="Q10223"/>
    </row>
    <row r="10224" spans="1:17" x14ac:dyDescent="0.2">
      <c r="A10224" t="s">
        <v>24</v>
      </c>
      <c r="B10224" s="1">
        <v>40736</v>
      </c>
      <c r="C10224" s="2">
        <v>0.39583333333333331</v>
      </c>
      <c r="D10224">
        <v>1164.5</v>
      </c>
      <c r="E10224">
        <v>1170.25</v>
      </c>
      <c r="F10224">
        <v>1163.25</v>
      </c>
      <c r="G10224">
        <v>1168</v>
      </c>
      <c r="H10224">
        <v>501088</v>
      </c>
      <c r="I10224" t="b">
        <f>AND(HOUR(C10224)=9,MINUTE(C10224)=30,HOUR(C10223)=15,MINUTE(C10223)=15)</f>
        <v>1</v>
      </c>
      <c r="J10224">
        <f>MAX(E10224:E10230)</f>
        <v>1175.75</v>
      </c>
      <c r="K10224">
        <f>MIN(F10224:F10230)</f>
        <v>1161.25</v>
      </c>
      <c r="L10224">
        <f>E10224</f>
        <v>1170.25</v>
      </c>
      <c r="M10224" s="6">
        <f>+F10224</f>
        <v>1163.25</v>
      </c>
      <c r="N10224" s="6" t="b">
        <f>IF(F10224&gt;J10217,F10224-J10217,FALSE)</f>
        <v>0</v>
      </c>
      <c r="O10224" s="6" t="b">
        <f>IF(L10224&lt;K10217,K10217-L10224,FALSE)</f>
        <v>0</v>
      </c>
      <c r="P10224" s="6" t="b">
        <f>IF(AND(N10224&lt;&gt;FALSE,K10224&lt;=J10217),TRUE,FALSE)</f>
        <v>0</v>
      </c>
      <c r="Q10224" s="6" t="b">
        <f>IF(AND(O10224&lt;&gt;FALSE,J10224&gt;K10217),TRUE,FALSE)</f>
        <v>0</v>
      </c>
    </row>
    <row r="10225" spans="1:17" x14ac:dyDescent="0.2">
      <c r="A10225" t="s">
        <v>24</v>
      </c>
      <c r="B10225" s="1">
        <v>40736</v>
      </c>
      <c r="C10225" s="2">
        <v>0.4375</v>
      </c>
      <c r="D10225">
        <v>1168.25</v>
      </c>
      <c r="E10225">
        <v>1170</v>
      </c>
      <c r="F10225">
        <v>1164.5</v>
      </c>
      <c r="G10225">
        <v>1168.75</v>
      </c>
      <c r="H10225">
        <v>312370</v>
      </c>
      <c r="M10225"/>
      <c r="N10225"/>
      <c r="O10225"/>
      <c r="P10225"/>
      <c r="Q10225"/>
    </row>
    <row r="10226" spans="1:17" x14ac:dyDescent="0.2">
      <c r="A10226" t="s">
        <v>24</v>
      </c>
      <c r="B10226" s="1">
        <v>40736</v>
      </c>
      <c r="C10226" s="2">
        <v>0.47916666666666669</v>
      </c>
      <c r="D10226">
        <v>1168.75</v>
      </c>
      <c r="E10226">
        <v>1172</v>
      </c>
      <c r="F10226">
        <v>1168.25</v>
      </c>
      <c r="G10226">
        <v>1168.5</v>
      </c>
      <c r="H10226">
        <v>234459</v>
      </c>
      <c r="M10226"/>
      <c r="N10226"/>
      <c r="O10226"/>
      <c r="P10226"/>
      <c r="Q10226"/>
    </row>
    <row r="10227" spans="1:17" x14ac:dyDescent="0.2">
      <c r="A10227" t="s">
        <v>24</v>
      </c>
      <c r="B10227" s="1">
        <v>40736</v>
      </c>
      <c r="C10227" s="2">
        <v>0.52083333333333337</v>
      </c>
      <c r="D10227">
        <v>1168.5</v>
      </c>
      <c r="E10227">
        <v>1170.5</v>
      </c>
      <c r="F10227">
        <v>1166.5</v>
      </c>
      <c r="G10227">
        <v>1166.5</v>
      </c>
      <c r="H10227">
        <v>152749</v>
      </c>
      <c r="M10227"/>
      <c r="N10227"/>
      <c r="O10227"/>
      <c r="P10227"/>
      <c r="Q10227"/>
    </row>
    <row r="10228" spans="1:17" x14ac:dyDescent="0.2">
      <c r="A10228" t="s">
        <v>24</v>
      </c>
      <c r="B10228" s="1">
        <v>40736</v>
      </c>
      <c r="C10228" s="2">
        <v>0.5625</v>
      </c>
      <c r="D10228">
        <v>1166.5</v>
      </c>
      <c r="E10228">
        <v>1175.75</v>
      </c>
      <c r="F10228">
        <v>1166</v>
      </c>
      <c r="G10228">
        <v>1173.25</v>
      </c>
      <c r="H10228">
        <v>233553</v>
      </c>
      <c r="M10228"/>
      <c r="N10228"/>
      <c r="O10228"/>
      <c r="P10228"/>
      <c r="Q10228"/>
    </row>
    <row r="10229" spans="1:17" x14ac:dyDescent="0.2">
      <c r="A10229" t="s">
        <v>24</v>
      </c>
      <c r="B10229" s="1">
        <v>40736</v>
      </c>
      <c r="C10229" s="2">
        <v>0.60416666666666663</v>
      </c>
      <c r="D10229">
        <v>1173.25</v>
      </c>
      <c r="E10229">
        <v>1174.25</v>
      </c>
      <c r="F10229">
        <v>1165.75</v>
      </c>
      <c r="G10229">
        <v>1167.5</v>
      </c>
      <c r="H10229">
        <v>277901</v>
      </c>
      <c r="M10229"/>
      <c r="N10229"/>
      <c r="O10229"/>
      <c r="P10229"/>
      <c r="Q10229"/>
    </row>
    <row r="10230" spans="1:17" x14ac:dyDescent="0.2">
      <c r="A10230" t="s">
        <v>24</v>
      </c>
      <c r="B10230" s="1">
        <v>40736</v>
      </c>
      <c r="C10230" s="2">
        <v>0.63541666666666663</v>
      </c>
      <c r="D10230">
        <v>1167.75</v>
      </c>
      <c r="E10230">
        <v>1168</v>
      </c>
      <c r="F10230">
        <v>1161.25</v>
      </c>
      <c r="G10230">
        <v>1163</v>
      </c>
      <c r="H10230">
        <v>364067</v>
      </c>
      <c r="M10230"/>
      <c r="N10230"/>
      <c r="O10230"/>
      <c r="P10230"/>
      <c r="Q10230"/>
    </row>
    <row r="10231" spans="1:17" x14ac:dyDescent="0.2">
      <c r="A10231" t="s">
        <v>24</v>
      </c>
      <c r="B10231" s="1">
        <v>40737</v>
      </c>
      <c r="C10231" s="2">
        <v>0.39583333333333331</v>
      </c>
      <c r="D10231">
        <v>1169</v>
      </c>
      <c r="E10231">
        <v>1176.75</v>
      </c>
      <c r="F10231">
        <v>1166.25</v>
      </c>
      <c r="G10231">
        <v>1175</v>
      </c>
      <c r="H10231">
        <v>521602</v>
      </c>
      <c r="I10231" t="b">
        <f>AND(HOUR(C10231)=9,MINUTE(C10231)=30,HOUR(C10230)=15,MINUTE(C10230)=15)</f>
        <v>1</v>
      </c>
      <c r="J10231">
        <f>MAX(E10231:E10237)</f>
        <v>1180.25</v>
      </c>
      <c r="K10231">
        <f>MIN(F10231:F10237)</f>
        <v>1163</v>
      </c>
      <c r="L10231">
        <f>E10231</f>
        <v>1176.75</v>
      </c>
      <c r="M10231" s="6">
        <f>+F10231</f>
        <v>1166.25</v>
      </c>
      <c r="N10231" s="6" t="b">
        <f>IF(F10231&gt;J10224,F10231-J10224,FALSE)</f>
        <v>0</v>
      </c>
      <c r="O10231" s="6" t="b">
        <f>IF(L10231&lt;K10224,K10224-L10231,FALSE)</f>
        <v>0</v>
      </c>
      <c r="P10231" s="6" t="b">
        <f>IF(AND(N10231&lt;&gt;FALSE,K10231&lt;=J10224),TRUE,FALSE)</f>
        <v>0</v>
      </c>
      <c r="Q10231" s="6" t="b">
        <f>IF(AND(O10231&lt;&gt;FALSE,J10231&gt;K10224),TRUE,FALSE)</f>
        <v>0</v>
      </c>
    </row>
    <row r="10232" spans="1:17" x14ac:dyDescent="0.2">
      <c r="A10232" t="s">
        <v>24</v>
      </c>
      <c r="B10232" s="1">
        <v>40737</v>
      </c>
      <c r="C10232" s="2">
        <v>0.4375</v>
      </c>
      <c r="D10232">
        <v>1175.25</v>
      </c>
      <c r="E10232">
        <v>1180.25</v>
      </c>
      <c r="F10232">
        <v>1175.25</v>
      </c>
      <c r="G10232">
        <v>1179.5</v>
      </c>
      <c r="H10232">
        <v>345583</v>
      </c>
      <c r="M10232"/>
      <c r="N10232"/>
      <c r="O10232"/>
      <c r="P10232"/>
      <c r="Q10232"/>
    </row>
    <row r="10233" spans="1:17" x14ac:dyDescent="0.2">
      <c r="A10233" t="s">
        <v>24</v>
      </c>
      <c r="B10233" s="1">
        <v>40737</v>
      </c>
      <c r="C10233" s="2">
        <v>0.47916666666666669</v>
      </c>
      <c r="D10233">
        <v>1179.5</v>
      </c>
      <c r="E10233">
        <v>1179.75</v>
      </c>
      <c r="F10233">
        <v>1176.25</v>
      </c>
      <c r="G10233">
        <v>1178.5</v>
      </c>
      <c r="H10233">
        <v>196577</v>
      </c>
      <c r="M10233"/>
      <c r="N10233"/>
      <c r="O10233"/>
      <c r="P10233"/>
      <c r="Q10233"/>
    </row>
    <row r="10234" spans="1:17" x14ac:dyDescent="0.2">
      <c r="A10234" t="s">
        <v>24</v>
      </c>
      <c r="B10234" s="1">
        <v>40737</v>
      </c>
      <c r="C10234" s="2">
        <v>0.52083333333333337</v>
      </c>
      <c r="D10234">
        <v>1178.75</v>
      </c>
      <c r="E10234">
        <v>1178.75</v>
      </c>
      <c r="F10234">
        <v>1174.5</v>
      </c>
      <c r="G10234">
        <v>1175.25</v>
      </c>
      <c r="H10234">
        <v>153109</v>
      </c>
      <c r="M10234"/>
      <c r="N10234"/>
      <c r="O10234"/>
      <c r="P10234"/>
      <c r="Q10234"/>
    </row>
    <row r="10235" spans="1:17" x14ac:dyDescent="0.2">
      <c r="A10235" t="s">
        <v>24</v>
      </c>
      <c r="B10235" s="1">
        <v>40737</v>
      </c>
      <c r="C10235" s="2">
        <v>0.5625</v>
      </c>
      <c r="D10235">
        <v>1175.5</v>
      </c>
      <c r="E10235">
        <v>1177</v>
      </c>
      <c r="F10235">
        <v>1170</v>
      </c>
      <c r="G10235">
        <v>1171.25</v>
      </c>
      <c r="H10235">
        <v>176208</v>
      </c>
      <c r="M10235"/>
      <c r="N10235"/>
      <c r="O10235"/>
      <c r="P10235"/>
      <c r="Q10235"/>
    </row>
    <row r="10236" spans="1:17" x14ac:dyDescent="0.2">
      <c r="A10236" t="s">
        <v>24</v>
      </c>
      <c r="B10236" s="1">
        <v>40737</v>
      </c>
      <c r="C10236" s="2">
        <v>0.60416666666666663</v>
      </c>
      <c r="D10236">
        <v>1171.5</v>
      </c>
      <c r="E10236">
        <v>1174</v>
      </c>
      <c r="F10236">
        <v>1165</v>
      </c>
      <c r="G10236">
        <v>1167.25</v>
      </c>
      <c r="H10236">
        <v>255021</v>
      </c>
      <c r="M10236"/>
      <c r="N10236"/>
      <c r="O10236"/>
      <c r="P10236"/>
      <c r="Q10236"/>
    </row>
    <row r="10237" spans="1:17" x14ac:dyDescent="0.2">
      <c r="A10237" t="s">
        <v>24</v>
      </c>
      <c r="B10237" s="1">
        <v>40737</v>
      </c>
      <c r="C10237" s="2">
        <v>0.63541666666666663</v>
      </c>
      <c r="D10237">
        <v>1167.5</v>
      </c>
      <c r="E10237">
        <v>1167.5</v>
      </c>
      <c r="F10237">
        <v>1163</v>
      </c>
      <c r="G10237">
        <v>1165</v>
      </c>
      <c r="H10237">
        <v>335003</v>
      </c>
      <c r="M10237"/>
      <c r="N10237"/>
      <c r="O10237"/>
      <c r="P10237"/>
      <c r="Q10237"/>
    </row>
    <row r="10238" spans="1:17" x14ac:dyDescent="0.2">
      <c r="A10238" t="s">
        <v>24</v>
      </c>
      <c r="B10238" s="1">
        <v>40738</v>
      </c>
      <c r="C10238" s="2">
        <v>0.39583333333333331</v>
      </c>
      <c r="D10238">
        <v>1169.5</v>
      </c>
      <c r="E10238">
        <v>1175.75</v>
      </c>
      <c r="F10238">
        <v>1167.5</v>
      </c>
      <c r="G10238">
        <v>1174.25</v>
      </c>
      <c r="H10238">
        <v>375556</v>
      </c>
      <c r="I10238" t="b">
        <f>AND(HOUR(C10238)=9,MINUTE(C10238)=30,HOUR(C10237)=15,MINUTE(C10237)=15)</f>
        <v>1</v>
      </c>
      <c r="J10238">
        <f>MAX(E10238:E10244)</f>
        <v>1175.75</v>
      </c>
      <c r="K10238">
        <f>MIN(F10238:F10244)</f>
        <v>1154.5</v>
      </c>
      <c r="L10238">
        <f>E10238</f>
        <v>1175.75</v>
      </c>
      <c r="M10238" s="6">
        <f>+F10238</f>
        <v>1167.5</v>
      </c>
      <c r="N10238" s="6" t="b">
        <f>IF(F10238&gt;J10231,F10238-J10231,FALSE)</f>
        <v>0</v>
      </c>
      <c r="O10238" s="6" t="b">
        <f>IF(L10238&lt;K10231,K10231-L10238,FALSE)</f>
        <v>0</v>
      </c>
      <c r="P10238" s="6" t="b">
        <f>IF(AND(N10238&lt;&gt;FALSE,K10238&lt;=J10231),TRUE,FALSE)</f>
        <v>0</v>
      </c>
      <c r="Q10238" s="6" t="b">
        <f>IF(AND(O10238&lt;&gt;FALSE,J10238&gt;K10231),TRUE,FALSE)</f>
        <v>0</v>
      </c>
    </row>
    <row r="10239" spans="1:17" x14ac:dyDescent="0.2">
      <c r="A10239" t="s">
        <v>24</v>
      </c>
      <c r="B10239" s="1">
        <v>40738</v>
      </c>
      <c r="C10239" s="2">
        <v>0.4375</v>
      </c>
      <c r="D10239">
        <v>1174.5</v>
      </c>
      <c r="E10239">
        <v>1175</v>
      </c>
      <c r="F10239">
        <v>1165.25</v>
      </c>
      <c r="G10239">
        <v>1168</v>
      </c>
      <c r="H10239">
        <v>464095</v>
      </c>
      <c r="M10239"/>
      <c r="N10239"/>
      <c r="O10239"/>
      <c r="P10239"/>
      <c r="Q10239"/>
    </row>
    <row r="10240" spans="1:17" x14ac:dyDescent="0.2">
      <c r="A10240" t="s">
        <v>24</v>
      </c>
      <c r="B10240" s="1">
        <v>40738</v>
      </c>
      <c r="C10240" s="2">
        <v>0.47916666666666669</v>
      </c>
      <c r="D10240">
        <v>1168</v>
      </c>
      <c r="E10240">
        <v>1168</v>
      </c>
      <c r="F10240">
        <v>1160.25</v>
      </c>
      <c r="G10240">
        <v>1161.5</v>
      </c>
      <c r="H10240">
        <v>331240</v>
      </c>
      <c r="M10240"/>
      <c r="N10240"/>
      <c r="O10240"/>
      <c r="P10240"/>
      <c r="Q10240"/>
    </row>
    <row r="10241" spans="1:17" x14ac:dyDescent="0.2">
      <c r="A10241" t="s">
        <v>24</v>
      </c>
      <c r="B10241" s="1">
        <v>40738</v>
      </c>
      <c r="C10241" s="2">
        <v>0.52083333333333337</v>
      </c>
      <c r="D10241">
        <v>1161.75</v>
      </c>
      <c r="E10241">
        <v>1163.5</v>
      </c>
      <c r="F10241">
        <v>1154.5</v>
      </c>
      <c r="G10241">
        <v>1159.25</v>
      </c>
      <c r="H10241">
        <v>357215</v>
      </c>
      <c r="M10241"/>
      <c r="N10241"/>
      <c r="O10241"/>
      <c r="P10241"/>
      <c r="Q10241"/>
    </row>
    <row r="10242" spans="1:17" x14ac:dyDescent="0.2">
      <c r="A10242" t="s">
        <v>24</v>
      </c>
      <c r="B10242" s="1">
        <v>40738</v>
      </c>
      <c r="C10242" s="2">
        <v>0.5625</v>
      </c>
      <c r="D10242">
        <v>1159.25</v>
      </c>
      <c r="E10242">
        <v>1164.75</v>
      </c>
      <c r="F10242">
        <v>1158.5</v>
      </c>
      <c r="G10242">
        <v>1161</v>
      </c>
      <c r="H10242">
        <v>344335</v>
      </c>
      <c r="M10242"/>
      <c r="N10242"/>
      <c r="O10242"/>
      <c r="P10242"/>
      <c r="Q10242"/>
    </row>
    <row r="10243" spans="1:17" x14ac:dyDescent="0.2">
      <c r="A10243" t="s">
        <v>24</v>
      </c>
      <c r="B10243" s="1">
        <v>40738</v>
      </c>
      <c r="C10243" s="2">
        <v>0.60416666666666663</v>
      </c>
      <c r="D10243">
        <v>1160.75</v>
      </c>
      <c r="E10243">
        <v>1161.75</v>
      </c>
      <c r="F10243">
        <v>1155.5</v>
      </c>
      <c r="G10243">
        <v>1158</v>
      </c>
      <c r="H10243">
        <v>205181</v>
      </c>
      <c r="M10243"/>
      <c r="N10243"/>
      <c r="O10243"/>
      <c r="P10243"/>
      <c r="Q10243"/>
    </row>
    <row r="10244" spans="1:17" x14ac:dyDescent="0.2">
      <c r="A10244" t="s">
        <v>24</v>
      </c>
      <c r="B10244" s="1">
        <v>40738</v>
      </c>
      <c r="C10244" s="2">
        <v>0.63541666666666663</v>
      </c>
      <c r="D10244">
        <v>1158</v>
      </c>
      <c r="E10244">
        <v>1161</v>
      </c>
      <c r="F10244">
        <v>1154.75</v>
      </c>
      <c r="G10244">
        <v>1159.5</v>
      </c>
      <c r="H10244">
        <v>314705</v>
      </c>
      <c r="M10244"/>
      <c r="N10244"/>
      <c r="O10244"/>
      <c r="P10244"/>
      <c r="Q10244"/>
    </row>
    <row r="10245" spans="1:17" x14ac:dyDescent="0.2">
      <c r="A10245" t="s">
        <v>24</v>
      </c>
      <c r="B10245" s="1">
        <v>40739</v>
      </c>
      <c r="C10245" s="2">
        <v>0.39583333333333331</v>
      </c>
      <c r="D10245">
        <v>1164.5</v>
      </c>
      <c r="E10245">
        <v>1166.5</v>
      </c>
      <c r="F10245">
        <v>1155.5</v>
      </c>
      <c r="G10245">
        <v>1157.25</v>
      </c>
      <c r="H10245">
        <v>583974</v>
      </c>
      <c r="I10245" t="b">
        <f>AND(HOUR(C10245)=9,MINUTE(C10245)=30,HOUR(C10244)=15,MINUTE(C10244)=15)</f>
        <v>1</v>
      </c>
      <c r="J10245">
        <f>MAX(E10245:E10251)</f>
        <v>1168</v>
      </c>
      <c r="K10245">
        <f>MIN(F10245:F10251)</f>
        <v>1155.5</v>
      </c>
      <c r="L10245">
        <f>E10245</f>
        <v>1166.5</v>
      </c>
      <c r="M10245" s="6">
        <f>+F10245</f>
        <v>1155.5</v>
      </c>
      <c r="N10245" s="6" t="b">
        <f>IF(F10245&gt;J10238,F10245-J10238,FALSE)</f>
        <v>0</v>
      </c>
      <c r="O10245" s="6" t="b">
        <f>IF(L10245&lt;K10238,K10238-L10245,FALSE)</f>
        <v>0</v>
      </c>
      <c r="P10245" s="6" t="b">
        <f>IF(AND(N10245&lt;&gt;FALSE,K10245&lt;=J10238),TRUE,FALSE)</f>
        <v>0</v>
      </c>
      <c r="Q10245" s="6" t="b">
        <f>IF(AND(O10245&lt;&gt;FALSE,J10245&gt;K10238),TRUE,FALSE)</f>
        <v>0</v>
      </c>
    </row>
    <row r="10246" spans="1:17" x14ac:dyDescent="0.2">
      <c r="A10246" t="s">
        <v>24</v>
      </c>
      <c r="B10246" s="1">
        <v>40739</v>
      </c>
      <c r="C10246" s="2">
        <v>0.4375</v>
      </c>
      <c r="D10246">
        <v>1157.25</v>
      </c>
      <c r="E10246">
        <v>1162.25</v>
      </c>
      <c r="F10246">
        <v>1155.5</v>
      </c>
      <c r="G10246">
        <v>1161.5</v>
      </c>
      <c r="H10246">
        <v>322586</v>
      </c>
      <c r="M10246"/>
      <c r="N10246"/>
      <c r="O10246"/>
      <c r="P10246"/>
      <c r="Q10246"/>
    </row>
    <row r="10247" spans="1:17" x14ac:dyDescent="0.2">
      <c r="A10247" t="s">
        <v>24</v>
      </c>
      <c r="B10247" s="1">
        <v>40739</v>
      </c>
      <c r="C10247" s="2">
        <v>0.47916666666666669</v>
      </c>
      <c r="D10247">
        <v>1161.5</v>
      </c>
      <c r="E10247">
        <v>1165</v>
      </c>
      <c r="F10247">
        <v>1159.75</v>
      </c>
      <c r="G10247">
        <v>1162.25</v>
      </c>
      <c r="H10247">
        <v>247276</v>
      </c>
      <c r="M10247"/>
      <c r="N10247"/>
      <c r="O10247"/>
      <c r="P10247"/>
      <c r="Q10247"/>
    </row>
    <row r="10248" spans="1:17" x14ac:dyDescent="0.2">
      <c r="A10248" t="s">
        <v>24</v>
      </c>
      <c r="B10248" s="1">
        <v>40739</v>
      </c>
      <c r="C10248" s="2">
        <v>0.52083333333333337</v>
      </c>
      <c r="D10248">
        <v>1162.25</v>
      </c>
      <c r="E10248">
        <v>1163</v>
      </c>
      <c r="F10248">
        <v>1158.75</v>
      </c>
      <c r="G10248">
        <v>1160.75</v>
      </c>
      <c r="H10248">
        <v>109278</v>
      </c>
      <c r="M10248"/>
      <c r="N10248"/>
      <c r="O10248"/>
      <c r="P10248"/>
      <c r="Q10248"/>
    </row>
    <row r="10249" spans="1:17" x14ac:dyDescent="0.2">
      <c r="A10249" t="s">
        <v>24</v>
      </c>
      <c r="B10249" s="1">
        <v>40739</v>
      </c>
      <c r="C10249" s="2">
        <v>0.5625</v>
      </c>
      <c r="D10249">
        <v>1160.75</v>
      </c>
      <c r="E10249">
        <v>1161</v>
      </c>
      <c r="F10249">
        <v>1156.25</v>
      </c>
      <c r="G10249">
        <v>1156.75</v>
      </c>
      <c r="H10249">
        <v>124244</v>
      </c>
      <c r="M10249"/>
      <c r="N10249"/>
      <c r="O10249"/>
      <c r="P10249"/>
      <c r="Q10249"/>
    </row>
    <row r="10250" spans="1:17" x14ac:dyDescent="0.2">
      <c r="A10250" t="s">
        <v>24</v>
      </c>
      <c r="B10250" s="1">
        <v>40739</v>
      </c>
      <c r="C10250" s="2">
        <v>0.60416666666666663</v>
      </c>
      <c r="D10250">
        <v>1157</v>
      </c>
      <c r="E10250">
        <v>1163.25</v>
      </c>
      <c r="F10250">
        <v>1156</v>
      </c>
      <c r="G10250">
        <v>1162.5</v>
      </c>
      <c r="H10250">
        <v>179694</v>
      </c>
      <c r="M10250"/>
      <c r="N10250"/>
      <c r="O10250"/>
      <c r="P10250"/>
      <c r="Q10250"/>
    </row>
    <row r="10251" spans="1:17" x14ac:dyDescent="0.2">
      <c r="A10251" t="s">
        <v>24</v>
      </c>
      <c r="B10251" s="1">
        <v>40739</v>
      </c>
      <c r="C10251" s="2">
        <v>0.63541666666666663</v>
      </c>
      <c r="D10251">
        <v>1162.75</v>
      </c>
      <c r="E10251">
        <v>1168</v>
      </c>
      <c r="F10251">
        <v>1162</v>
      </c>
      <c r="G10251">
        <v>1167</v>
      </c>
      <c r="H10251">
        <v>347103</v>
      </c>
      <c r="M10251"/>
      <c r="N10251"/>
      <c r="O10251"/>
      <c r="P10251"/>
      <c r="Q10251"/>
    </row>
    <row r="10252" spans="1:17" x14ac:dyDescent="0.2">
      <c r="A10252" t="s">
        <v>24</v>
      </c>
      <c r="B10252" s="1">
        <v>40742</v>
      </c>
      <c r="C10252" s="2">
        <v>0.39583333333333331</v>
      </c>
      <c r="D10252">
        <v>1158.75</v>
      </c>
      <c r="E10252">
        <v>1160.5</v>
      </c>
      <c r="F10252">
        <v>1148.75</v>
      </c>
      <c r="G10252">
        <v>1151.75</v>
      </c>
      <c r="H10252">
        <v>479232</v>
      </c>
      <c r="I10252" t="b">
        <f>AND(HOUR(C10252)=9,MINUTE(C10252)=30,HOUR(C10251)=15,MINUTE(C10251)=15)</f>
        <v>1</v>
      </c>
      <c r="J10252">
        <f>MAX(E10252:E10258)</f>
        <v>1160.5</v>
      </c>
      <c r="K10252">
        <f>MIN(F10252:F10258)</f>
        <v>1143.75</v>
      </c>
      <c r="L10252">
        <f>E10252</f>
        <v>1160.5</v>
      </c>
      <c r="M10252" s="6">
        <f>+F10252</f>
        <v>1148.75</v>
      </c>
      <c r="N10252" s="6" t="b">
        <f>IF(F10252&gt;J10245,F10252-J10245,FALSE)</f>
        <v>0</v>
      </c>
      <c r="O10252" s="6" t="b">
        <f>IF(L10252&lt;K10245,K10245-L10252,FALSE)</f>
        <v>0</v>
      </c>
      <c r="P10252" s="6" t="b">
        <f>IF(AND(N10252&lt;&gt;FALSE,K10252&lt;=J10245),TRUE,FALSE)</f>
        <v>0</v>
      </c>
      <c r="Q10252" s="6" t="b">
        <f>IF(AND(O10252&lt;&gt;FALSE,J10252&gt;K10245),TRUE,FALSE)</f>
        <v>0</v>
      </c>
    </row>
    <row r="10253" spans="1:17" x14ac:dyDescent="0.2">
      <c r="A10253" t="s">
        <v>24</v>
      </c>
      <c r="B10253" s="1">
        <v>40742</v>
      </c>
      <c r="C10253" s="2">
        <v>0.4375</v>
      </c>
      <c r="D10253">
        <v>1151.75</v>
      </c>
      <c r="E10253">
        <v>1152</v>
      </c>
      <c r="F10253">
        <v>1146.75</v>
      </c>
      <c r="G10253">
        <v>1149.5</v>
      </c>
      <c r="H10253">
        <v>339300</v>
      </c>
      <c r="M10253"/>
      <c r="N10253"/>
      <c r="O10253"/>
      <c r="P10253"/>
      <c r="Q10253"/>
    </row>
    <row r="10254" spans="1:17" x14ac:dyDescent="0.2">
      <c r="A10254" t="s">
        <v>24</v>
      </c>
      <c r="B10254" s="1">
        <v>40742</v>
      </c>
      <c r="C10254" s="2">
        <v>0.47916666666666669</v>
      </c>
      <c r="D10254">
        <v>1149.75</v>
      </c>
      <c r="E10254">
        <v>1150</v>
      </c>
      <c r="F10254">
        <v>1143.75</v>
      </c>
      <c r="G10254">
        <v>1147.25</v>
      </c>
      <c r="H10254">
        <v>239871</v>
      </c>
      <c r="M10254"/>
      <c r="N10254"/>
      <c r="O10254"/>
      <c r="P10254"/>
      <c r="Q10254"/>
    </row>
    <row r="10255" spans="1:17" x14ac:dyDescent="0.2">
      <c r="A10255" t="s">
        <v>24</v>
      </c>
      <c r="B10255" s="1">
        <v>40742</v>
      </c>
      <c r="C10255" s="2">
        <v>0.52083333333333337</v>
      </c>
      <c r="D10255">
        <v>1147.5</v>
      </c>
      <c r="E10255">
        <v>1148.5</v>
      </c>
      <c r="F10255">
        <v>1145.5</v>
      </c>
      <c r="G10255">
        <v>1147.25</v>
      </c>
      <c r="H10255">
        <v>100074</v>
      </c>
      <c r="M10255"/>
      <c r="N10255"/>
      <c r="O10255"/>
      <c r="P10255"/>
      <c r="Q10255"/>
    </row>
    <row r="10256" spans="1:17" x14ac:dyDescent="0.2">
      <c r="A10256" t="s">
        <v>24</v>
      </c>
      <c r="B10256" s="1">
        <v>40742</v>
      </c>
      <c r="C10256" s="2">
        <v>0.5625</v>
      </c>
      <c r="D10256">
        <v>1147.5</v>
      </c>
      <c r="E10256">
        <v>1151.75</v>
      </c>
      <c r="F10256">
        <v>1147.25</v>
      </c>
      <c r="G10256">
        <v>1150.25</v>
      </c>
      <c r="H10256">
        <v>155985</v>
      </c>
      <c r="M10256"/>
      <c r="N10256"/>
      <c r="O10256"/>
      <c r="P10256"/>
      <c r="Q10256"/>
    </row>
    <row r="10257" spans="1:17" x14ac:dyDescent="0.2">
      <c r="A10257" t="s">
        <v>24</v>
      </c>
      <c r="B10257" s="1">
        <v>40742</v>
      </c>
      <c r="C10257" s="2">
        <v>0.60416666666666663</v>
      </c>
      <c r="D10257">
        <v>1150</v>
      </c>
      <c r="E10257">
        <v>1153.75</v>
      </c>
      <c r="F10257">
        <v>1148</v>
      </c>
      <c r="G10257">
        <v>1151</v>
      </c>
      <c r="H10257">
        <v>235320</v>
      </c>
      <c r="M10257"/>
      <c r="N10257"/>
      <c r="O10257"/>
      <c r="P10257"/>
      <c r="Q10257"/>
    </row>
    <row r="10258" spans="1:17" x14ac:dyDescent="0.2">
      <c r="A10258" t="s">
        <v>24</v>
      </c>
      <c r="B10258" s="1">
        <v>40742</v>
      </c>
      <c r="C10258" s="2">
        <v>0.63541666666666663</v>
      </c>
      <c r="D10258">
        <v>1151.25</v>
      </c>
      <c r="E10258">
        <v>1154.25</v>
      </c>
      <c r="F10258">
        <v>1150.25</v>
      </c>
      <c r="G10258">
        <v>1152.75</v>
      </c>
      <c r="H10258">
        <v>288885</v>
      </c>
      <c r="M10258"/>
      <c r="N10258"/>
      <c r="O10258"/>
      <c r="P10258"/>
      <c r="Q10258"/>
    </row>
    <row r="10259" spans="1:17" x14ac:dyDescent="0.2">
      <c r="A10259" t="s">
        <v>24</v>
      </c>
      <c r="B10259" s="1">
        <v>40743</v>
      </c>
      <c r="C10259" s="2">
        <v>0.39583333333333331</v>
      </c>
      <c r="D10259">
        <v>1161</v>
      </c>
      <c r="E10259">
        <v>1168.75</v>
      </c>
      <c r="F10259">
        <v>1160.75</v>
      </c>
      <c r="G10259">
        <v>1167.5</v>
      </c>
      <c r="H10259">
        <v>418952</v>
      </c>
      <c r="I10259" t="b">
        <f>AND(HOUR(C10259)=9,MINUTE(C10259)=30,HOUR(C10258)=15,MINUTE(C10258)=15)</f>
        <v>1</v>
      </c>
      <c r="J10259">
        <f>MAX(E10259:E10265)</f>
        <v>1176.75</v>
      </c>
      <c r="K10259">
        <f>MIN(F10259:F10265)</f>
        <v>1160.75</v>
      </c>
      <c r="L10259">
        <f>E10259</f>
        <v>1168.75</v>
      </c>
      <c r="M10259" s="6">
        <f>+F10259</f>
        <v>1160.75</v>
      </c>
      <c r="N10259" s="6">
        <f>IF(F10259&gt;J10252,F10259-J10252,FALSE)</f>
        <v>0.25</v>
      </c>
      <c r="O10259" s="6" t="b">
        <f>IF(L10259&lt;K10252,K10252-L10259,FALSE)</f>
        <v>0</v>
      </c>
      <c r="P10259" s="6" t="b">
        <f>IF(AND(N10259&lt;&gt;FALSE,K10259&lt;=J10252),TRUE,FALSE)</f>
        <v>0</v>
      </c>
      <c r="Q10259" s="6" t="b">
        <f>IF(AND(O10259&lt;&gt;FALSE,J10259&gt;K10252),TRUE,FALSE)</f>
        <v>0</v>
      </c>
    </row>
    <row r="10260" spans="1:17" x14ac:dyDescent="0.2">
      <c r="A10260" t="s">
        <v>24</v>
      </c>
      <c r="B10260" s="1">
        <v>40743</v>
      </c>
      <c r="C10260" s="2">
        <v>0.4375</v>
      </c>
      <c r="D10260">
        <v>1167.25</v>
      </c>
      <c r="E10260">
        <v>1168.5</v>
      </c>
      <c r="F10260">
        <v>1164.75</v>
      </c>
      <c r="G10260">
        <v>1166</v>
      </c>
      <c r="H10260">
        <v>221458</v>
      </c>
      <c r="M10260"/>
      <c r="N10260"/>
      <c r="O10260"/>
      <c r="P10260"/>
      <c r="Q10260"/>
    </row>
    <row r="10261" spans="1:17" x14ac:dyDescent="0.2">
      <c r="A10261" t="s">
        <v>24</v>
      </c>
      <c r="B10261" s="1">
        <v>40743</v>
      </c>
      <c r="C10261" s="2">
        <v>0.47916666666666669</v>
      </c>
      <c r="D10261">
        <v>1165.75</v>
      </c>
      <c r="E10261">
        <v>1166.5</v>
      </c>
      <c r="F10261">
        <v>1162.75</v>
      </c>
      <c r="G10261">
        <v>1164.75</v>
      </c>
      <c r="H10261">
        <v>194499</v>
      </c>
      <c r="M10261"/>
      <c r="N10261"/>
      <c r="O10261"/>
      <c r="P10261"/>
      <c r="Q10261"/>
    </row>
    <row r="10262" spans="1:17" x14ac:dyDescent="0.2">
      <c r="A10262" t="s">
        <v>24</v>
      </c>
      <c r="B10262" s="1">
        <v>40743</v>
      </c>
      <c r="C10262" s="2">
        <v>0.52083333333333337</v>
      </c>
      <c r="D10262">
        <v>1164.5</v>
      </c>
      <c r="E10262">
        <v>1168.25</v>
      </c>
      <c r="F10262">
        <v>1163.75</v>
      </c>
      <c r="G10262">
        <v>1168</v>
      </c>
      <c r="H10262">
        <v>136858</v>
      </c>
      <c r="M10262"/>
      <c r="N10262"/>
      <c r="O10262"/>
      <c r="P10262"/>
      <c r="Q10262"/>
    </row>
    <row r="10263" spans="1:17" x14ac:dyDescent="0.2">
      <c r="A10263" t="s">
        <v>24</v>
      </c>
      <c r="B10263" s="1">
        <v>40743</v>
      </c>
      <c r="C10263" s="2">
        <v>0.5625</v>
      </c>
      <c r="D10263">
        <v>1168</v>
      </c>
      <c r="E10263">
        <v>1174</v>
      </c>
      <c r="F10263">
        <v>1167.25</v>
      </c>
      <c r="G10263">
        <v>1172.25</v>
      </c>
      <c r="H10263">
        <v>260523</v>
      </c>
      <c r="M10263"/>
      <c r="N10263"/>
      <c r="O10263"/>
      <c r="P10263"/>
      <c r="Q10263"/>
    </row>
    <row r="10264" spans="1:17" x14ac:dyDescent="0.2">
      <c r="A10264" t="s">
        <v>24</v>
      </c>
      <c r="B10264" s="1">
        <v>40743</v>
      </c>
      <c r="C10264" s="2">
        <v>0.60416666666666663</v>
      </c>
      <c r="D10264">
        <v>1172</v>
      </c>
      <c r="E10264">
        <v>1176.75</v>
      </c>
      <c r="F10264">
        <v>1171.75</v>
      </c>
      <c r="G10264">
        <v>1174.5</v>
      </c>
      <c r="H10264">
        <v>215707</v>
      </c>
      <c r="M10264"/>
      <c r="N10264"/>
      <c r="O10264"/>
      <c r="P10264"/>
      <c r="Q10264"/>
    </row>
    <row r="10265" spans="1:17" x14ac:dyDescent="0.2">
      <c r="A10265" t="s">
        <v>24</v>
      </c>
      <c r="B10265" s="1">
        <v>40743</v>
      </c>
      <c r="C10265" s="2">
        <v>0.63541666666666663</v>
      </c>
      <c r="D10265">
        <v>1174.5</v>
      </c>
      <c r="E10265">
        <v>1176.5</v>
      </c>
      <c r="F10265">
        <v>1173.5</v>
      </c>
      <c r="G10265">
        <v>1174</v>
      </c>
      <c r="H10265">
        <v>278184</v>
      </c>
      <c r="M10265"/>
      <c r="N10265"/>
      <c r="O10265"/>
      <c r="P10265"/>
      <c r="Q10265"/>
    </row>
    <row r="10266" spans="1:17" x14ac:dyDescent="0.2">
      <c r="A10266" t="s">
        <v>24</v>
      </c>
      <c r="B10266" s="1">
        <v>40744</v>
      </c>
      <c r="C10266" s="2">
        <v>0.39583333333333331</v>
      </c>
      <c r="D10266">
        <v>1178.25</v>
      </c>
      <c r="E10266">
        <v>1179.25</v>
      </c>
      <c r="F10266">
        <v>1171.75</v>
      </c>
      <c r="G10266">
        <v>1174.75</v>
      </c>
      <c r="H10266">
        <v>418775</v>
      </c>
      <c r="I10266" t="b">
        <f>AND(HOUR(C10266)=9,MINUTE(C10266)=30,HOUR(C10265)=15,MINUTE(C10265)=15)</f>
        <v>1</v>
      </c>
      <c r="J10266">
        <f>MAX(E10266:E10272)</f>
        <v>1179.25</v>
      </c>
      <c r="K10266">
        <f>MIN(F10266:F10272)</f>
        <v>1171.75</v>
      </c>
      <c r="L10266">
        <f>E10266</f>
        <v>1179.25</v>
      </c>
      <c r="M10266" s="6">
        <f>+F10266</f>
        <v>1171.75</v>
      </c>
      <c r="N10266" s="6" t="b">
        <f>IF(F10266&gt;J10259,F10266-J10259,FALSE)</f>
        <v>0</v>
      </c>
      <c r="O10266" s="6" t="b">
        <f>IF(L10266&lt;K10259,K10259-L10266,FALSE)</f>
        <v>0</v>
      </c>
      <c r="P10266" s="6" t="b">
        <f>IF(AND(N10266&lt;&gt;FALSE,K10266&lt;=J10259),TRUE,FALSE)</f>
        <v>0</v>
      </c>
      <c r="Q10266" s="6" t="b">
        <f>IF(AND(O10266&lt;&gt;FALSE,J10266&gt;K10259),TRUE,FALSE)</f>
        <v>0</v>
      </c>
    </row>
    <row r="10267" spans="1:17" x14ac:dyDescent="0.2">
      <c r="A10267" t="s">
        <v>24</v>
      </c>
      <c r="B10267" s="1">
        <v>40744</v>
      </c>
      <c r="C10267" s="2">
        <v>0.4375</v>
      </c>
      <c r="D10267">
        <v>1174.75</v>
      </c>
      <c r="E10267">
        <v>1177.5</v>
      </c>
      <c r="F10267">
        <v>1174</v>
      </c>
      <c r="G10267">
        <v>1175.5</v>
      </c>
      <c r="H10267">
        <v>225230</v>
      </c>
      <c r="M10267"/>
      <c r="N10267"/>
      <c r="O10267"/>
      <c r="P10267"/>
      <c r="Q10267"/>
    </row>
    <row r="10268" spans="1:17" x14ac:dyDescent="0.2">
      <c r="A10268" t="s">
        <v>24</v>
      </c>
      <c r="B10268" s="1">
        <v>40744</v>
      </c>
      <c r="C10268" s="2">
        <v>0.47916666666666669</v>
      </c>
      <c r="D10268">
        <v>1175.5</v>
      </c>
      <c r="E10268">
        <v>1176.75</v>
      </c>
      <c r="F10268">
        <v>1172.75</v>
      </c>
      <c r="G10268">
        <v>1174</v>
      </c>
      <c r="H10268">
        <v>164891</v>
      </c>
      <c r="M10268"/>
      <c r="N10268"/>
      <c r="O10268"/>
      <c r="P10268"/>
      <c r="Q10268"/>
    </row>
    <row r="10269" spans="1:17" x14ac:dyDescent="0.2">
      <c r="A10269" t="s">
        <v>24</v>
      </c>
      <c r="B10269" s="1">
        <v>40744</v>
      </c>
      <c r="C10269" s="2">
        <v>0.52083333333333337</v>
      </c>
      <c r="D10269">
        <v>1174</v>
      </c>
      <c r="E10269">
        <v>1176.5</v>
      </c>
      <c r="F10269">
        <v>1172.75</v>
      </c>
      <c r="G10269">
        <v>1176.5</v>
      </c>
      <c r="H10269">
        <v>98691</v>
      </c>
      <c r="M10269"/>
      <c r="N10269"/>
      <c r="O10269"/>
      <c r="P10269"/>
      <c r="Q10269"/>
    </row>
    <row r="10270" spans="1:17" x14ac:dyDescent="0.2">
      <c r="A10270" t="s">
        <v>24</v>
      </c>
      <c r="B10270" s="1">
        <v>40744</v>
      </c>
      <c r="C10270" s="2">
        <v>0.5625</v>
      </c>
      <c r="D10270">
        <v>1176.25</v>
      </c>
      <c r="E10270">
        <v>1178.5</v>
      </c>
      <c r="F10270">
        <v>1175.5</v>
      </c>
      <c r="G10270">
        <v>1178.25</v>
      </c>
      <c r="H10270">
        <v>86434</v>
      </c>
      <c r="M10270"/>
      <c r="N10270"/>
      <c r="O10270"/>
      <c r="P10270"/>
      <c r="Q10270"/>
    </row>
    <row r="10271" spans="1:17" x14ac:dyDescent="0.2">
      <c r="A10271" t="s">
        <v>24</v>
      </c>
      <c r="B10271" s="1">
        <v>40744</v>
      </c>
      <c r="C10271" s="2">
        <v>0.60416666666666663</v>
      </c>
      <c r="D10271">
        <v>1178.5</v>
      </c>
      <c r="E10271">
        <v>1178.5</v>
      </c>
      <c r="F10271">
        <v>1174.5</v>
      </c>
      <c r="G10271">
        <v>1174.75</v>
      </c>
      <c r="H10271">
        <v>144074</v>
      </c>
      <c r="M10271"/>
      <c r="N10271"/>
      <c r="O10271"/>
      <c r="P10271"/>
      <c r="Q10271"/>
    </row>
    <row r="10272" spans="1:17" x14ac:dyDescent="0.2">
      <c r="A10272" t="s">
        <v>24</v>
      </c>
      <c r="B10272" s="1">
        <v>40744</v>
      </c>
      <c r="C10272" s="2">
        <v>0.63541666666666663</v>
      </c>
      <c r="D10272">
        <v>1175</v>
      </c>
      <c r="E10272">
        <v>1176.25</v>
      </c>
      <c r="F10272">
        <v>1173</v>
      </c>
      <c r="G10272">
        <v>1174</v>
      </c>
      <c r="H10272">
        <v>158046</v>
      </c>
      <c r="M10272"/>
      <c r="N10272"/>
      <c r="O10272"/>
      <c r="P10272"/>
      <c r="Q10272"/>
    </row>
    <row r="10273" spans="1:17" x14ac:dyDescent="0.2">
      <c r="A10273" t="s">
        <v>24</v>
      </c>
      <c r="B10273" s="1">
        <v>40745</v>
      </c>
      <c r="C10273" s="2">
        <v>0.39583333333333331</v>
      </c>
      <c r="D10273">
        <v>1181.5</v>
      </c>
      <c r="E10273">
        <v>1194</v>
      </c>
      <c r="F10273">
        <v>1179</v>
      </c>
      <c r="G10273">
        <v>1193.5</v>
      </c>
      <c r="H10273">
        <v>537541</v>
      </c>
      <c r="I10273" t="b">
        <f>AND(HOUR(C10273)=9,MINUTE(C10273)=30,HOUR(C10272)=15,MINUTE(C10272)=15)</f>
        <v>1</v>
      </c>
      <c r="J10273">
        <f>MAX(E10273:E10279)</f>
        <v>1196</v>
      </c>
      <c r="K10273">
        <f>MIN(F10273:F10279)</f>
        <v>1179</v>
      </c>
      <c r="L10273">
        <f>E10273</f>
        <v>1194</v>
      </c>
      <c r="M10273" s="6">
        <f>+F10273</f>
        <v>1179</v>
      </c>
      <c r="N10273" s="6" t="b">
        <f>IF(F10273&gt;J10266,F10273-J10266,FALSE)</f>
        <v>0</v>
      </c>
      <c r="O10273" s="6" t="b">
        <f>IF(L10273&lt;K10266,K10266-L10273,FALSE)</f>
        <v>0</v>
      </c>
      <c r="P10273" s="6" t="b">
        <f>IF(AND(N10273&lt;&gt;FALSE,K10273&lt;=J10266),TRUE,FALSE)</f>
        <v>0</v>
      </c>
      <c r="Q10273" s="6" t="b">
        <f>IF(AND(O10273&lt;&gt;FALSE,J10273&gt;K10266),TRUE,FALSE)</f>
        <v>0</v>
      </c>
    </row>
    <row r="10274" spans="1:17" x14ac:dyDescent="0.2">
      <c r="A10274" t="s">
        <v>24</v>
      </c>
      <c r="B10274" s="1">
        <v>40745</v>
      </c>
      <c r="C10274" s="2">
        <v>0.4375</v>
      </c>
      <c r="D10274">
        <v>1193.5</v>
      </c>
      <c r="E10274">
        <v>1194</v>
      </c>
      <c r="F10274">
        <v>1188.25</v>
      </c>
      <c r="G10274">
        <v>1189</v>
      </c>
      <c r="H10274">
        <v>285934</v>
      </c>
      <c r="M10274"/>
      <c r="N10274"/>
      <c r="O10274"/>
      <c r="P10274"/>
      <c r="Q10274"/>
    </row>
    <row r="10275" spans="1:17" x14ac:dyDescent="0.2">
      <c r="A10275" t="s">
        <v>24</v>
      </c>
      <c r="B10275" s="1">
        <v>40745</v>
      </c>
      <c r="C10275" s="2">
        <v>0.47916666666666669</v>
      </c>
      <c r="D10275">
        <v>1189.25</v>
      </c>
      <c r="E10275">
        <v>1190</v>
      </c>
      <c r="F10275">
        <v>1187</v>
      </c>
      <c r="G10275">
        <v>1188.25</v>
      </c>
      <c r="H10275">
        <v>167770</v>
      </c>
      <c r="M10275"/>
      <c r="N10275"/>
      <c r="O10275"/>
      <c r="P10275"/>
      <c r="Q10275"/>
    </row>
    <row r="10276" spans="1:17" x14ac:dyDescent="0.2">
      <c r="A10276" t="s">
        <v>24</v>
      </c>
      <c r="B10276" s="1">
        <v>40745</v>
      </c>
      <c r="C10276" s="2">
        <v>0.52083333333333337</v>
      </c>
      <c r="D10276">
        <v>1188.25</v>
      </c>
      <c r="E10276">
        <v>1196</v>
      </c>
      <c r="F10276">
        <v>1188</v>
      </c>
      <c r="G10276">
        <v>1195.5</v>
      </c>
      <c r="H10276">
        <v>339527</v>
      </c>
      <c r="M10276"/>
      <c r="N10276"/>
      <c r="O10276"/>
      <c r="P10276"/>
      <c r="Q10276"/>
    </row>
    <row r="10277" spans="1:17" x14ac:dyDescent="0.2">
      <c r="A10277" t="s">
        <v>24</v>
      </c>
      <c r="B10277" s="1">
        <v>40745</v>
      </c>
      <c r="C10277" s="2">
        <v>0.5625</v>
      </c>
      <c r="D10277">
        <v>1195.5</v>
      </c>
      <c r="E10277">
        <v>1195.5</v>
      </c>
      <c r="F10277">
        <v>1191.5</v>
      </c>
      <c r="G10277">
        <v>1192.75</v>
      </c>
      <c r="H10277">
        <v>102995</v>
      </c>
      <c r="M10277"/>
      <c r="N10277"/>
      <c r="O10277"/>
      <c r="P10277"/>
      <c r="Q10277"/>
    </row>
    <row r="10278" spans="1:17" x14ac:dyDescent="0.2">
      <c r="A10278" t="s">
        <v>24</v>
      </c>
      <c r="B10278" s="1">
        <v>40745</v>
      </c>
      <c r="C10278" s="2">
        <v>0.60416666666666663</v>
      </c>
      <c r="D10278">
        <v>1192.75</v>
      </c>
      <c r="E10278">
        <v>1195.25</v>
      </c>
      <c r="F10278">
        <v>1191.5</v>
      </c>
      <c r="G10278">
        <v>1194.25</v>
      </c>
      <c r="H10278">
        <v>155537</v>
      </c>
      <c r="M10278"/>
      <c r="N10278"/>
      <c r="O10278"/>
      <c r="P10278"/>
      <c r="Q10278"/>
    </row>
    <row r="10279" spans="1:17" x14ac:dyDescent="0.2">
      <c r="A10279" t="s">
        <v>24</v>
      </c>
      <c r="B10279" s="1">
        <v>40745</v>
      </c>
      <c r="C10279" s="2">
        <v>0.63541666666666663</v>
      </c>
      <c r="D10279">
        <v>1194.25</v>
      </c>
      <c r="E10279">
        <v>1196</v>
      </c>
      <c r="F10279">
        <v>1191.75</v>
      </c>
      <c r="G10279">
        <v>1195.25</v>
      </c>
      <c r="H10279">
        <v>253256</v>
      </c>
      <c r="M10279"/>
      <c r="N10279"/>
      <c r="O10279"/>
      <c r="P10279"/>
      <c r="Q10279"/>
    </row>
    <row r="10280" spans="1:17" x14ac:dyDescent="0.2">
      <c r="A10280" t="s">
        <v>24</v>
      </c>
      <c r="B10280" s="1">
        <v>40746</v>
      </c>
      <c r="C10280" s="2">
        <v>0.39583333333333331</v>
      </c>
      <c r="D10280">
        <v>1193</v>
      </c>
      <c r="E10280">
        <v>1194.25</v>
      </c>
      <c r="F10280">
        <v>1185.25</v>
      </c>
      <c r="G10280">
        <v>1187.5</v>
      </c>
      <c r="H10280">
        <v>407912</v>
      </c>
      <c r="I10280" t="b">
        <f>AND(HOUR(C10280)=9,MINUTE(C10280)=30,HOUR(C10279)=15,MINUTE(C10279)=15)</f>
        <v>1</v>
      </c>
      <c r="J10280">
        <f>MAX(E10280:E10286)</f>
        <v>1195.25</v>
      </c>
      <c r="K10280">
        <f>MIN(F10280:F10286)</f>
        <v>1185.25</v>
      </c>
      <c r="L10280">
        <f>E10280</f>
        <v>1194.25</v>
      </c>
      <c r="M10280" s="6">
        <f>+F10280</f>
        <v>1185.25</v>
      </c>
      <c r="N10280" s="6" t="b">
        <f>IF(F10280&gt;J10273,F10280-J10273,FALSE)</f>
        <v>0</v>
      </c>
      <c r="O10280" s="6" t="b">
        <f>IF(L10280&lt;K10273,K10273-L10280,FALSE)</f>
        <v>0</v>
      </c>
      <c r="P10280" s="6" t="b">
        <f>IF(AND(N10280&lt;&gt;FALSE,K10280&lt;=J10273),TRUE,FALSE)</f>
        <v>0</v>
      </c>
      <c r="Q10280" s="6" t="b">
        <f>IF(AND(O10280&lt;&gt;FALSE,J10280&gt;K10273),TRUE,FALSE)</f>
        <v>0</v>
      </c>
    </row>
    <row r="10281" spans="1:17" x14ac:dyDescent="0.2">
      <c r="A10281" t="s">
        <v>24</v>
      </c>
      <c r="B10281" s="1">
        <v>40746</v>
      </c>
      <c r="C10281" s="2">
        <v>0.4375</v>
      </c>
      <c r="D10281">
        <v>1187.5</v>
      </c>
      <c r="E10281">
        <v>1191.75</v>
      </c>
      <c r="F10281">
        <v>1187</v>
      </c>
      <c r="G10281">
        <v>1190</v>
      </c>
      <c r="H10281">
        <v>204578</v>
      </c>
      <c r="M10281"/>
      <c r="N10281"/>
      <c r="O10281"/>
      <c r="P10281"/>
      <c r="Q10281"/>
    </row>
    <row r="10282" spans="1:17" x14ac:dyDescent="0.2">
      <c r="A10282" t="s">
        <v>24</v>
      </c>
      <c r="B10282" s="1">
        <v>40746</v>
      </c>
      <c r="C10282" s="2">
        <v>0.47916666666666669</v>
      </c>
      <c r="D10282">
        <v>1190</v>
      </c>
      <c r="E10282">
        <v>1194.75</v>
      </c>
      <c r="F10282">
        <v>1189.75</v>
      </c>
      <c r="G10282">
        <v>1193.25</v>
      </c>
      <c r="H10282">
        <v>142315</v>
      </c>
      <c r="M10282"/>
      <c r="N10282"/>
      <c r="O10282"/>
      <c r="P10282"/>
      <c r="Q10282"/>
    </row>
    <row r="10283" spans="1:17" x14ac:dyDescent="0.2">
      <c r="A10283" t="s">
        <v>24</v>
      </c>
      <c r="B10283" s="1">
        <v>40746</v>
      </c>
      <c r="C10283" s="2">
        <v>0.52083333333333337</v>
      </c>
      <c r="D10283">
        <v>1193.5</v>
      </c>
      <c r="E10283">
        <v>1195.25</v>
      </c>
      <c r="F10283">
        <v>1192.5</v>
      </c>
      <c r="G10283">
        <v>1193.75</v>
      </c>
      <c r="H10283">
        <v>68572</v>
      </c>
      <c r="M10283"/>
      <c r="N10283"/>
      <c r="O10283"/>
      <c r="P10283"/>
      <c r="Q10283"/>
    </row>
    <row r="10284" spans="1:17" x14ac:dyDescent="0.2">
      <c r="A10284" t="s">
        <v>24</v>
      </c>
      <c r="B10284" s="1">
        <v>40746</v>
      </c>
      <c r="C10284" s="2">
        <v>0.5625</v>
      </c>
      <c r="D10284">
        <v>1194</v>
      </c>
      <c r="E10284">
        <v>1194.5</v>
      </c>
      <c r="F10284">
        <v>1192.75</v>
      </c>
      <c r="G10284">
        <v>1193.5</v>
      </c>
      <c r="H10284">
        <v>62854</v>
      </c>
      <c r="M10284"/>
      <c r="N10284"/>
      <c r="O10284"/>
      <c r="P10284"/>
      <c r="Q10284"/>
    </row>
    <row r="10285" spans="1:17" x14ac:dyDescent="0.2">
      <c r="A10285" t="s">
        <v>24</v>
      </c>
      <c r="B10285" s="1">
        <v>40746</v>
      </c>
      <c r="C10285" s="2">
        <v>0.60416666666666663</v>
      </c>
      <c r="D10285">
        <v>1193.5</v>
      </c>
      <c r="E10285">
        <v>1195</v>
      </c>
      <c r="F10285">
        <v>1192.5</v>
      </c>
      <c r="G10285">
        <v>1192.75</v>
      </c>
      <c r="H10285">
        <v>94610</v>
      </c>
      <c r="M10285"/>
      <c r="N10285"/>
      <c r="O10285"/>
      <c r="P10285"/>
      <c r="Q10285"/>
    </row>
    <row r="10286" spans="1:17" x14ac:dyDescent="0.2">
      <c r="A10286" t="s">
        <v>24</v>
      </c>
      <c r="B10286" s="1">
        <v>40746</v>
      </c>
      <c r="C10286" s="2">
        <v>0.63541666666666663</v>
      </c>
      <c r="D10286">
        <v>1192.75</v>
      </c>
      <c r="E10286">
        <v>1195</v>
      </c>
      <c r="F10286">
        <v>1191</v>
      </c>
      <c r="G10286">
        <v>1193.25</v>
      </c>
      <c r="H10286">
        <v>201305</v>
      </c>
      <c r="M10286"/>
      <c r="N10286"/>
      <c r="O10286"/>
      <c r="P10286"/>
      <c r="Q10286"/>
    </row>
    <row r="10287" spans="1:17" x14ac:dyDescent="0.2">
      <c r="A10287" t="s">
        <v>24</v>
      </c>
      <c r="B10287" s="1">
        <v>40749</v>
      </c>
      <c r="C10287" s="2">
        <v>0.39583333333333331</v>
      </c>
      <c r="D10287">
        <v>1180.75</v>
      </c>
      <c r="E10287">
        <v>1189</v>
      </c>
      <c r="F10287">
        <v>1179.25</v>
      </c>
      <c r="G10287">
        <v>1187.5</v>
      </c>
      <c r="H10287">
        <v>404855</v>
      </c>
      <c r="I10287" t="b">
        <f>AND(HOUR(C10287)=9,MINUTE(C10287)=30,HOUR(C10286)=15,MINUTE(C10286)=15)</f>
        <v>1</v>
      </c>
      <c r="J10287">
        <f>MAX(E10287:E10293)</f>
        <v>1192.75</v>
      </c>
      <c r="K10287">
        <f>MIN(F10287:F10293)</f>
        <v>1179.25</v>
      </c>
      <c r="L10287">
        <f>E10287</f>
        <v>1189</v>
      </c>
      <c r="M10287" s="6">
        <f>+F10287</f>
        <v>1179.25</v>
      </c>
      <c r="N10287" s="6" t="b">
        <f>IF(F10287&gt;J10280,F10287-J10280,FALSE)</f>
        <v>0</v>
      </c>
      <c r="O10287" s="6" t="b">
        <f>IF(L10287&lt;K10280,K10280-L10287,FALSE)</f>
        <v>0</v>
      </c>
      <c r="P10287" s="6" t="b">
        <f>IF(AND(N10287&lt;&gt;FALSE,K10287&lt;=J10280),TRUE,FALSE)</f>
        <v>0</v>
      </c>
      <c r="Q10287" s="6" t="b">
        <f>IF(AND(O10287&lt;&gt;FALSE,J10287&gt;K10280),TRUE,FALSE)</f>
        <v>0</v>
      </c>
    </row>
    <row r="10288" spans="1:17" x14ac:dyDescent="0.2">
      <c r="A10288" t="s">
        <v>24</v>
      </c>
      <c r="B10288" s="1">
        <v>40749</v>
      </c>
      <c r="C10288" s="2">
        <v>0.4375</v>
      </c>
      <c r="D10288">
        <v>1187.25</v>
      </c>
      <c r="E10288">
        <v>1190</v>
      </c>
      <c r="F10288">
        <v>1184.75</v>
      </c>
      <c r="G10288">
        <v>1189.25</v>
      </c>
      <c r="H10288">
        <v>236139</v>
      </c>
      <c r="M10288"/>
      <c r="N10288"/>
      <c r="O10288"/>
      <c r="P10288"/>
      <c r="Q10288"/>
    </row>
    <row r="10289" spans="1:17" x14ac:dyDescent="0.2">
      <c r="A10289" t="s">
        <v>24</v>
      </c>
      <c r="B10289" s="1">
        <v>40749</v>
      </c>
      <c r="C10289" s="2">
        <v>0.47916666666666669</v>
      </c>
      <c r="D10289">
        <v>1189.25</v>
      </c>
      <c r="E10289">
        <v>1190.25</v>
      </c>
      <c r="F10289">
        <v>1187.5</v>
      </c>
      <c r="G10289">
        <v>1190</v>
      </c>
      <c r="H10289">
        <v>112209</v>
      </c>
      <c r="M10289"/>
      <c r="N10289"/>
      <c r="O10289"/>
      <c r="P10289"/>
      <c r="Q10289"/>
    </row>
    <row r="10290" spans="1:17" x14ac:dyDescent="0.2">
      <c r="A10290" t="s">
        <v>24</v>
      </c>
      <c r="B10290" s="1">
        <v>40749</v>
      </c>
      <c r="C10290" s="2">
        <v>0.52083333333333337</v>
      </c>
      <c r="D10290">
        <v>1190</v>
      </c>
      <c r="E10290">
        <v>1192.75</v>
      </c>
      <c r="F10290">
        <v>1189.75</v>
      </c>
      <c r="G10290">
        <v>1191.5</v>
      </c>
      <c r="H10290">
        <v>96989</v>
      </c>
      <c r="M10290"/>
      <c r="N10290"/>
      <c r="O10290"/>
      <c r="P10290"/>
      <c r="Q10290"/>
    </row>
    <row r="10291" spans="1:17" x14ac:dyDescent="0.2">
      <c r="A10291" t="s">
        <v>24</v>
      </c>
      <c r="B10291" s="1">
        <v>40749</v>
      </c>
      <c r="C10291" s="2">
        <v>0.5625</v>
      </c>
      <c r="D10291">
        <v>1191.75</v>
      </c>
      <c r="E10291">
        <v>1192.25</v>
      </c>
      <c r="F10291">
        <v>1190</v>
      </c>
      <c r="G10291">
        <v>1191.75</v>
      </c>
      <c r="H10291">
        <v>56311</v>
      </c>
      <c r="M10291"/>
      <c r="N10291"/>
      <c r="O10291"/>
      <c r="P10291"/>
      <c r="Q10291"/>
    </row>
    <row r="10292" spans="1:17" x14ac:dyDescent="0.2">
      <c r="A10292" t="s">
        <v>24</v>
      </c>
      <c r="B10292" s="1">
        <v>40749</v>
      </c>
      <c r="C10292" s="2">
        <v>0.60416666666666663</v>
      </c>
      <c r="D10292">
        <v>1191.5</v>
      </c>
      <c r="E10292">
        <v>1191.75</v>
      </c>
      <c r="F10292">
        <v>1186</v>
      </c>
      <c r="G10292">
        <v>1187</v>
      </c>
      <c r="H10292">
        <v>183757</v>
      </c>
      <c r="M10292"/>
      <c r="N10292"/>
      <c r="O10292"/>
      <c r="P10292"/>
      <c r="Q10292"/>
    </row>
    <row r="10293" spans="1:17" x14ac:dyDescent="0.2">
      <c r="A10293" t="s">
        <v>24</v>
      </c>
      <c r="B10293" s="1">
        <v>40749</v>
      </c>
      <c r="C10293" s="2">
        <v>0.63541666666666663</v>
      </c>
      <c r="D10293">
        <v>1187.25</v>
      </c>
      <c r="E10293">
        <v>1189.5</v>
      </c>
      <c r="F10293">
        <v>1185.5</v>
      </c>
      <c r="G10293">
        <v>1185.75</v>
      </c>
      <c r="H10293">
        <v>260728</v>
      </c>
      <c r="M10293"/>
      <c r="N10293"/>
      <c r="O10293"/>
      <c r="P10293"/>
      <c r="Q10293"/>
    </row>
    <row r="10294" spans="1:17" x14ac:dyDescent="0.2">
      <c r="A10294" t="s">
        <v>24</v>
      </c>
      <c r="B10294" s="1">
        <v>40750</v>
      </c>
      <c r="C10294" s="2">
        <v>0.39583333333333331</v>
      </c>
      <c r="D10294">
        <v>1185</v>
      </c>
      <c r="E10294">
        <v>1186.75</v>
      </c>
      <c r="F10294">
        <v>1178</v>
      </c>
      <c r="G10294">
        <v>1180.5</v>
      </c>
      <c r="H10294">
        <v>468353</v>
      </c>
      <c r="I10294" t="b">
        <f>AND(HOUR(C10294)=9,MINUTE(C10294)=30,HOUR(C10293)=15,MINUTE(C10293)=15)</f>
        <v>1</v>
      </c>
      <c r="J10294">
        <f>MAX(E10294:E10300)</f>
        <v>1187.5</v>
      </c>
      <c r="K10294">
        <f>MIN(F10294:F10300)</f>
        <v>1178</v>
      </c>
      <c r="L10294">
        <f>E10294</f>
        <v>1186.75</v>
      </c>
      <c r="M10294" s="6">
        <f>+F10294</f>
        <v>1178</v>
      </c>
      <c r="N10294" s="6" t="b">
        <f>IF(F10294&gt;J10287,F10294-J10287,FALSE)</f>
        <v>0</v>
      </c>
      <c r="O10294" s="6" t="b">
        <f>IF(L10294&lt;K10287,K10287-L10294,FALSE)</f>
        <v>0</v>
      </c>
      <c r="P10294" s="6" t="b">
        <f>IF(AND(N10294&lt;&gt;FALSE,K10294&lt;=J10287),TRUE,FALSE)</f>
        <v>0</v>
      </c>
      <c r="Q10294" s="6" t="b">
        <f>IF(AND(O10294&lt;&gt;FALSE,J10294&gt;K10287),TRUE,FALSE)</f>
        <v>0</v>
      </c>
    </row>
    <row r="10295" spans="1:17" x14ac:dyDescent="0.2">
      <c r="A10295" t="s">
        <v>24</v>
      </c>
      <c r="B10295" s="1">
        <v>40750</v>
      </c>
      <c r="C10295" s="2">
        <v>0.4375</v>
      </c>
      <c r="D10295">
        <v>1180.5</v>
      </c>
      <c r="E10295">
        <v>1185.25</v>
      </c>
      <c r="F10295">
        <v>1179.5</v>
      </c>
      <c r="G10295">
        <v>1184</v>
      </c>
      <c r="H10295">
        <v>256500</v>
      </c>
      <c r="M10295"/>
      <c r="N10295"/>
      <c r="O10295"/>
      <c r="P10295"/>
      <c r="Q10295"/>
    </row>
    <row r="10296" spans="1:17" x14ac:dyDescent="0.2">
      <c r="A10296" t="s">
        <v>24</v>
      </c>
      <c r="B10296" s="1">
        <v>40750</v>
      </c>
      <c r="C10296" s="2">
        <v>0.47916666666666669</v>
      </c>
      <c r="D10296">
        <v>1184</v>
      </c>
      <c r="E10296">
        <v>1185.25</v>
      </c>
      <c r="F10296">
        <v>1182</v>
      </c>
      <c r="G10296">
        <v>1184.75</v>
      </c>
      <c r="H10296">
        <v>111533</v>
      </c>
      <c r="M10296"/>
      <c r="N10296"/>
      <c r="O10296"/>
      <c r="P10296"/>
      <c r="Q10296"/>
    </row>
    <row r="10297" spans="1:17" x14ac:dyDescent="0.2">
      <c r="A10297" t="s">
        <v>24</v>
      </c>
      <c r="B10297" s="1">
        <v>40750</v>
      </c>
      <c r="C10297" s="2">
        <v>0.52083333333333337</v>
      </c>
      <c r="D10297">
        <v>1184.75</v>
      </c>
      <c r="E10297">
        <v>1185</v>
      </c>
      <c r="F10297">
        <v>1181.75</v>
      </c>
      <c r="G10297">
        <v>1182.5</v>
      </c>
      <c r="H10297">
        <v>66049</v>
      </c>
      <c r="M10297"/>
      <c r="N10297"/>
      <c r="O10297"/>
      <c r="P10297"/>
      <c r="Q10297"/>
    </row>
    <row r="10298" spans="1:17" x14ac:dyDescent="0.2">
      <c r="A10298" t="s">
        <v>24</v>
      </c>
      <c r="B10298" s="1">
        <v>40750</v>
      </c>
      <c r="C10298" s="2">
        <v>0.5625</v>
      </c>
      <c r="D10298">
        <v>1182.75</v>
      </c>
      <c r="E10298">
        <v>1187.5</v>
      </c>
      <c r="F10298">
        <v>1181.5</v>
      </c>
      <c r="G10298">
        <v>1186</v>
      </c>
      <c r="H10298">
        <v>125415</v>
      </c>
      <c r="M10298"/>
      <c r="N10298"/>
      <c r="O10298"/>
      <c r="P10298"/>
      <c r="Q10298"/>
    </row>
    <row r="10299" spans="1:17" x14ac:dyDescent="0.2">
      <c r="A10299" t="s">
        <v>24</v>
      </c>
      <c r="B10299" s="1">
        <v>40750</v>
      </c>
      <c r="C10299" s="2">
        <v>0.60416666666666663</v>
      </c>
      <c r="D10299">
        <v>1186</v>
      </c>
      <c r="E10299">
        <v>1187.25</v>
      </c>
      <c r="F10299">
        <v>1182.75</v>
      </c>
      <c r="G10299">
        <v>1183.75</v>
      </c>
      <c r="H10299">
        <v>106960</v>
      </c>
      <c r="M10299"/>
      <c r="N10299"/>
      <c r="O10299"/>
      <c r="P10299"/>
      <c r="Q10299"/>
    </row>
    <row r="10300" spans="1:17" x14ac:dyDescent="0.2">
      <c r="A10300" t="s">
        <v>24</v>
      </c>
      <c r="B10300" s="1">
        <v>40750</v>
      </c>
      <c r="C10300" s="2">
        <v>0.63541666666666663</v>
      </c>
      <c r="D10300">
        <v>1183.5</v>
      </c>
      <c r="E10300">
        <v>1183.75</v>
      </c>
      <c r="F10300">
        <v>1178.25</v>
      </c>
      <c r="G10300">
        <v>1178.75</v>
      </c>
      <c r="H10300">
        <v>271997</v>
      </c>
      <c r="M10300"/>
      <c r="N10300"/>
      <c r="O10300"/>
      <c r="P10300"/>
      <c r="Q10300"/>
    </row>
    <row r="10301" spans="1:17" x14ac:dyDescent="0.2">
      <c r="A10301" t="s">
        <v>24</v>
      </c>
      <c r="B10301" s="1">
        <v>40751</v>
      </c>
      <c r="C10301" s="2">
        <v>0.39583333333333331</v>
      </c>
      <c r="D10301">
        <v>1173.75</v>
      </c>
      <c r="E10301">
        <v>1174</v>
      </c>
      <c r="F10301">
        <v>1160.75</v>
      </c>
      <c r="G10301">
        <v>1161.25</v>
      </c>
      <c r="H10301">
        <v>513064</v>
      </c>
      <c r="I10301" t="b">
        <f>AND(HOUR(C10301)=9,MINUTE(C10301)=30,HOUR(C10300)=15,MINUTE(C10300)=15)</f>
        <v>1</v>
      </c>
      <c r="J10301">
        <f>MAX(E10301:E10307)</f>
        <v>1174</v>
      </c>
      <c r="K10301">
        <f>MIN(F10301:F10307)</f>
        <v>1150.5</v>
      </c>
      <c r="L10301">
        <f>E10301</f>
        <v>1174</v>
      </c>
      <c r="M10301" s="6">
        <f>+F10301</f>
        <v>1160.75</v>
      </c>
      <c r="N10301" s="6" t="b">
        <f>IF(F10301&gt;J10294,F10301-J10294,FALSE)</f>
        <v>0</v>
      </c>
      <c r="O10301" s="6">
        <f>IF(L10301&lt;K10294,K10294-L10301,FALSE)</f>
        <v>4</v>
      </c>
      <c r="P10301" s="6" t="b">
        <f>IF(AND(N10301&lt;&gt;FALSE,K10301&lt;=J10294),TRUE,FALSE)</f>
        <v>0</v>
      </c>
      <c r="Q10301" s="6" t="b">
        <f>IF(AND(O10301&lt;&gt;FALSE,J10301&gt;K10294),TRUE,FALSE)</f>
        <v>0</v>
      </c>
    </row>
    <row r="10302" spans="1:17" x14ac:dyDescent="0.2">
      <c r="A10302" t="s">
        <v>24</v>
      </c>
      <c r="B10302" s="1">
        <v>40751</v>
      </c>
      <c r="C10302" s="2">
        <v>0.4375</v>
      </c>
      <c r="D10302">
        <v>1161.25</v>
      </c>
      <c r="E10302">
        <v>1167.75</v>
      </c>
      <c r="F10302">
        <v>1159.75</v>
      </c>
      <c r="G10302">
        <v>1167.75</v>
      </c>
      <c r="H10302">
        <v>396377</v>
      </c>
      <c r="M10302"/>
      <c r="N10302"/>
      <c r="O10302"/>
      <c r="P10302"/>
      <c r="Q10302"/>
    </row>
    <row r="10303" spans="1:17" x14ac:dyDescent="0.2">
      <c r="A10303" t="s">
        <v>24</v>
      </c>
      <c r="B10303" s="1">
        <v>40751</v>
      </c>
      <c r="C10303" s="2">
        <v>0.47916666666666669</v>
      </c>
      <c r="D10303">
        <v>1167.75</v>
      </c>
      <c r="E10303">
        <v>1168.75</v>
      </c>
      <c r="F10303">
        <v>1162.25</v>
      </c>
      <c r="G10303">
        <v>1163.75</v>
      </c>
      <c r="H10303">
        <v>270503</v>
      </c>
      <c r="M10303"/>
      <c r="N10303"/>
      <c r="O10303"/>
      <c r="P10303"/>
      <c r="Q10303"/>
    </row>
    <row r="10304" spans="1:17" x14ac:dyDescent="0.2">
      <c r="A10304" t="s">
        <v>24</v>
      </c>
      <c r="B10304" s="1">
        <v>40751</v>
      </c>
      <c r="C10304" s="2">
        <v>0.52083333333333337</v>
      </c>
      <c r="D10304">
        <v>1164</v>
      </c>
      <c r="E10304">
        <v>1164.75</v>
      </c>
      <c r="F10304">
        <v>1160.75</v>
      </c>
      <c r="G10304">
        <v>1161</v>
      </c>
      <c r="H10304">
        <v>151375</v>
      </c>
      <c r="M10304"/>
      <c r="N10304"/>
      <c r="O10304"/>
      <c r="P10304"/>
      <c r="Q10304"/>
    </row>
    <row r="10305" spans="1:17" x14ac:dyDescent="0.2">
      <c r="A10305" t="s">
        <v>24</v>
      </c>
      <c r="B10305" s="1">
        <v>40751</v>
      </c>
      <c r="C10305" s="2">
        <v>0.5625</v>
      </c>
      <c r="D10305">
        <v>1161</v>
      </c>
      <c r="E10305">
        <v>1164</v>
      </c>
      <c r="F10305">
        <v>1158.75</v>
      </c>
      <c r="G10305">
        <v>1159</v>
      </c>
      <c r="H10305">
        <v>156497</v>
      </c>
      <c r="M10305"/>
      <c r="N10305"/>
      <c r="O10305"/>
      <c r="P10305"/>
      <c r="Q10305"/>
    </row>
    <row r="10306" spans="1:17" x14ac:dyDescent="0.2">
      <c r="A10306" t="s">
        <v>24</v>
      </c>
      <c r="B10306" s="1">
        <v>40751</v>
      </c>
      <c r="C10306" s="2">
        <v>0.60416666666666663</v>
      </c>
      <c r="D10306">
        <v>1159</v>
      </c>
      <c r="E10306">
        <v>1159.25</v>
      </c>
      <c r="F10306">
        <v>1152</v>
      </c>
      <c r="G10306">
        <v>1155.25</v>
      </c>
      <c r="H10306">
        <v>314608</v>
      </c>
      <c r="M10306"/>
      <c r="N10306"/>
      <c r="O10306"/>
      <c r="P10306"/>
      <c r="Q10306"/>
    </row>
    <row r="10307" spans="1:17" x14ac:dyDescent="0.2">
      <c r="A10307" t="s">
        <v>24</v>
      </c>
      <c r="B10307" s="1">
        <v>40751</v>
      </c>
      <c r="C10307" s="2">
        <v>0.63541666666666663</v>
      </c>
      <c r="D10307">
        <v>1155.25</v>
      </c>
      <c r="E10307">
        <v>1157.25</v>
      </c>
      <c r="F10307">
        <v>1150.5</v>
      </c>
      <c r="G10307">
        <v>1152</v>
      </c>
      <c r="H10307">
        <v>425897</v>
      </c>
      <c r="M10307"/>
      <c r="N10307"/>
      <c r="O10307"/>
      <c r="P10307"/>
      <c r="Q10307"/>
    </row>
    <row r="10308" spans="1:17" x14ac:dyDescent="0.2">
      <c r="A10308" t="s">
        <v>24</v>
      </c>
      <c r="B10308" s="1">
        <v>40752</v>
      </c>
      <c r="C10308" s="2">
        <v>0.39583333333333331</v>
      </c>
      <c r="D10308">
        <v>1153.5</v>
      </c>
      <c r="E10308">
        <v>1160</v>
      </c>
      <c r="F10308">
        <v>1152</v>
      </c>
      <c r="G10308">
        <v>1157.25</v>
      </c>
      <c r="H10308">
        <v>446190</v>
      </c>
      <c r="I10308" t="b">
        <f>AND(HOUR(C10308)=9,MINUTE(C10308)=30,HOUR(C10307)=15,MINUTE(C10307)=15)</f>
        <v>1</v>
      </c>
      <c r="J10308">
        <f>MAX(E10308:E10314)</f>
        <v>1165.5</v>
      </c>
      <c r="K10308">
        <f>MIN(F10308:F10314)</f>
        <v>1147.75</v>
      </c>
      <c r="L10308">
        <f>E10308</f>
        <v>1160</v>
      </c>
      <c r="M10308" s="6">
        <f>+F10308</f>
        <v>1152</v>
      </c>
      <c r="N10308" s="6" t="b">
        <f>IF(F10308&gt;J10301,F10308-J10301,FALSE)</f>
        <v>0</v>
      </c>
      <c r="O10308" s="6" t="b">
        <f>IF(L10308&lt;K10301,K10301-L10308,FALSE)</f>
        <v>0</v>
      </c>
      <c r="P10308" s="6" t="b">
        <f>IF(AND(N10308&lt;&gt;FALSE,K10308&lt;=J10301),TRUE,FALSE)</f>
        <v>0</v>
      </c>
      <c r="Q10308" s="6" t="b">
        <f>IF(AND(O10308&lt;&gt;FALSE,J10308&gt;K10301),TRUE,FALSE)</f>
        <v>0</v>
      </c>
    </row>
    <row r="10309" spans="1:17" x14ac:dyDescent="0.2">
      <c r="A10309" t="s">
        <v>24</v>
      </c>
      <c r="B10309" s="1">
        <v>40752</v>
      </c>
      <c r="C10309" s="2">
        <v>0.4375</v>
      </c>
      <c r="D10309">
        <v>1157.25</v>
      </c>
      <c r="E10309">
        <v>1165</v>
      </c>
      <c r="F10309">
        <v>1156</v>
      </c>
      <c r="G10309">
        <v>1164.25</v>
      </c>
      <c r="H10309">
        <v>333572</v>
      </c>
      <c r="M10309"/>
      <c r="N10309"/>
      <c r="O10309"/>
      <c r="P10309"/>
      <c r="Q10309"/>
    </row>
    <row r="10310" spans="1:17" x14ac:dyDescent="0.2">
      <c r="A10310" t="s">
        <v>24</v>
      </c>
      <c r="B10310" s="1">
        <v>40752</v>
      </c>
      <c r="C10310" s="2">
        <v>0.47916666666666669</v>
      </c>
      <c r="D10310">
        <v>1164</v>
      </c>
      <c r="E10310">
        <v>1165.5</v>
      </c>
      <c r="F10310">
        <v>1160.5</v>
      </c>
      <c r="G10310">
        <v>1161.75</v>
      </c>
      <c r="H10310">
        <v>245168</v>
      </c>
      <c r="M10310"/>
      <c r="N10310"/>
      <c r="O10310"/>
      <c r="P10310"/>
      <c r="Q10310"/>
    </row>
    <row r="10311" spans="1:17" x14ac:dyDescent="0.2">
      <c r="A10311" t="s">
        <v>24</v>
      </c>
      <c r="B10311" s="1">
        <v>40752</v>
      </c>
      <c r="C10311" s="2">
        <v>0.52083333333333337</v>
      </c>
      <c r="D10311">
        <v>1161.75</v>
      </c>
      <c r="E10311">
        <v>1162.5</v>
      </c>
      <c r="F10311">
        <v>1159</v>
      </c>
      <c r="G10311">
        <v>1160.75</v>
      </c>
      <c r="H10311">
        <v>157320</v>
      </c>
      <c r="M10311"/>
      <c r="N10311"/>
      <c r="O10311"/>
      <c r="P10311"/>
      <c r="Q10311"/>
    </row>
    <row r="10312" spans="1:17" x14ac:dyDescent="0.2">
      <c r="A10312" t="s">
        <v>24</v>
      </c>
      <c r="B10312" s="1">
        <v>40752</v>
      </c>
      <c r="C10312" s="2">
        <v>0.5625</v>
      </c>
      <c r="D10312">
        <v>1160.75</v>
      </c>
      <c r="E10312">
        <v>1162.75</v>
      </c>
      <c r="F10312">
        <v>1156</v>
      </c>
      <c r="G10312">
        <v>1156.75</v>
      </c>
      <c r="H10312">
        <v>158124</v>
      </c>
      <c r="M10312"/>
      <c r="N10312"/>
      <c r="O10312"/>
      <c r="P10312"/>
      <c r="Q10312"/>
    </row>
    <row r="10313" spans="1:17" x14ac:dyDescent="0.2">
      <c r="A10313" t="s">
        <v>24</v>
      </c>
      <c r="B10313" s="1">
        <v>40752</v>
      </c>
      <c r="C10313" s="2">
        <v>0.60416666666666663</v>
      </c>
      <c r="D10313">
        <v>1156.5</v>
      </c>
      <c r="E10313">
        <v>1158.5</v>
      </c>
      <c r="F10313">
        <v>1151</v>
      </c>
      <c r="G10313">
        <v>1151.5</v>
      </c>
      <c r="H10313">
        <v>173249</v>
      </c>
      <c r="M10313"/>
      <c r="N10313"/>
      <c r="O10313"/>
      <c r="P10313"/>
      <c r="Q10313"/>
    </row>
    <row r="10314" spans="1:17" x14ac:dyDescent="0.2">
      <c r="A10314" t="s">
        <v>24</v>
      </c>
      <c r="B10314" s="1">
        <v>40752</v>
      </c>
      <c r="C10314" s="2">
        <v>0.63541666666666663</v>
      </c>
      <c r="D10314">
        <v>1151.5</v>
      </c>
      <c r="E10314">
        <v>1152.25</v>
      </c>
      <c r="F10314">
        <v>1147.75</v>
      </c>
      <c r="G10314">
        <v>1150</v>
      </c>
      <c r="H10314">
        <v>404214</v>
      </c>
      <c r="M10314"/>
      <c r="N10314"/>
      <c r="O10314"/>
      <c r="P10314"/>
      <c r="Q10314"/>
    </row>
    <row r="10315" spans="1:17" x14ac:dyDescent="0.2">
      <c r="A10315" t="s">
        <v>24</v>
      </c>
      <c r="B10315" s="1">
        <v>40753</v>
      </c>
      <c r="C10315" s="2">
        <v>0.39583333333333331</v>
      </c>
      <c r="D10315">
        <v>1137</v>
      </c>
      <c r="E10315">
        <v>1142.5</v>
      </c>
      <c r="F10315">
        <v>1131</v>
      </c>
      <c r="G10315">
        <v>1140.75</v>
      </c>
      <c r="H10315">
        <v>616820</v>
      </c>
      <c r="I10315" t="b">
        <f>AND(HOUR(C10315)=9,MINUTE(C10315)=30,HOUR(C10314)=15,MINUTE(C10314)=15)</f>
        <v>1</v>
      </c>
      <c r="J10315">
        <f>MAX(E10315:E10321)</f>
        <v>1153.25</v>
      </c>
      <c r="K10315">
        <f>MIN(F10315:F10321)</f>
        <v>1131</v>
      </c>
      <c r="L10315">
        <f>E10315</f>
        <v>1142.5</v>
      </c>
      <c r="M10315" s="6">
        <f>+F10315</f>
        <v>1131</v>
      </c>
      <c r="N10315" s="6" t="b">
        <f>IF(F10315&gt;J10308,F10315-J10308,FALSE)</f>
        <v>0</v>
      </c>
      <c r="O10315" s="6">
        <f>IF(L10315&lt;K10308,K10308-L10315,FALSE)</f>
        <v>5.25</v>
      </c>
      <c r="P10315" s="6" t="b">
        <f>IF(AND(N10315&lt;&gt;FALSE,K10315&lt;=J10308),TRUE,FALSE)</f>
        <v>0</v>
      </c>
      <c r="Q10315" s="6" t="b">
        <f>IF(AND(O10315&lt;&gt;FALSE,J10315&gt;K10308),TRUE,FALSE)</f>
        <v>1</v>
      </c>
    </row>
    <row r="10316" spans="1:17" x14ac:dyDescent="0.2">
      <c r="A10316" t="s">
        <v>24</v>
      </c>
      <c r="B10316" s="1">
        <v>40753</v>
      </c>
      <c r="C10316" s="2">
        <v>0.4375</v>
      </c>
      <c r="D10316">
        <v>1140.75</v>
      </c>
      <c r="E10316">
        <v>1153.25</v>
      </c>
      <c r="F10316">
        <v>1138</v>
      </c>
      <c r="G10316">
        <v>1148.75</v>
      </c>
      <c r="H10316">
        <v>553693</v>
      </c>
      <c r="M10316"/>
      <c r="N10316"/>
      <c r="O10316"/>
      <c r="P10316"/>
      <c r="Q10316"/>
    </row>
    <row r="10317" spans="1:17" x14ac:dyDescent="0.2">
      <c r="A10317" t="s">
        <v>24</v>
      </c>
      <c r="B10317" s="1">
        <v>40753</v>
      </c>
      <c r="C10317" s="2">
        <v>0.47916666666666669</v>
      </c>
      <c r="D10317">
        <v>1148.5</v>
      </c>
      <c r="E10317">
        <v>1149.75</v>
      </c>
      <c r="F10317">
        <v>1143.75</v>
      </c>
      <c r="G10317">
        <v>1144.75</v>
      </c>
      <c r="H10317">
        <v>263335</v>
      </c>
      <c r="M10317"/>
      <c r="N10317"/>
      <c r="O10317"/>
      <c r="P10317"/>
      <c r="Q10317"/>
    </row>
    <row r="10318" spans="1:17" x14ac:dyDescent="0.2">
      <c r="A10318" t="s">
        <v>24</v>
      </c>
      <c r="B10318" s="1">
        <v>40753</v>
      </c>
      <c r="C10318" s="2">
        <v>0.52083333333333337</v>
      </c>
      <c r="D10318">
        <v>1144.75</v>
      </c>
      <c r="E10318">
        <v>1146.75</v>
      </c>
      <c r="F10318">
        <v>1142</v>
      </c>
      <c r="G10318">
        <v>1144.5</v>
      </c>
      <c r="H10318">
        <v>165256</v>
      </c>
      <c r="M10318"/>
      <c r="N10318"/>
      <c r="O10318"/>
      <c r="P10318"/>
      <c r="Q10318"/>
    </row>
    <row r="10319" spans="1:17" x14ac:dyDescent="0.2">
      <c r="A10319" t="s">
        <v>24</v>
      </c>
      <c r="B10319" s="1">
        <v>40753</v>
      </c>
      <c r="C10319" s="2">
        <v>0.5625</v>
      </c>
      <c r="D10319">
        <v>1144.75</v>
      </c>
      <c r="E10319">
        <v>1149.5</v>
      </c>
      <c r="F10319">
        <v>1143.5</v>
      </c>
      <c r="G10319">
        <v>1145.75</v>
      </c>
      <c r="H10319">
        <v>141508</v>
      </c>
      <c r="M10319"/>
      <c r="N10319"/>
      <c r="O10319"/>
      <c r="P10319"/>
      <c r="Q10319"/>
    </row>
    <row r="10320" spans="1:17" x14ac:dyDescent="0.2">
      <c r="A10320" t="s">
        <v>24</v>
      </c>
      <c r="B10320" s="1">
        <v>40753</v>
      </c>
      <c r="C10320" s="2">
        <v>0.60416666666666663</v>
      </c>
      <c r="D10320">
        <v>1145.5</v>
      </c>
      <c r="E10320">
        <v>1148.75</v>
      </c>
      <c r="F10320">
        <v>1142.75</v>
      </c>
      <c r="G10320">
        <v>1144</v>
      </c>
      <c r="H10320">
        <v>163728</v>
      </c>
      <c r="M10320"/>
      <c r="N10320"/>
      <c r="O10320"/>
      <c r="P10320"/>
      <c r="Q10320"/>
    </row>
    <row r="10321" spans="1:17" x14ac:dyDescent="0.2">
      <c r="A10321" t="s">
        <v>24</v>
      </c>
      <c r="B10321" s="1">
        <v>40753</v>
      </c>
      <c r="C10321" s="2">
        <v>0.63541666666666663</v>
      </c>
      <c r="D10321">
        <v>1144</v>
      </c>
      <c r="E10321">
        <v>1146.75</v>
      </c>
      <c r="F10321">
        <v>1137.75</v>
      </c>
      <c r="G10321">
        <v>1145</v>
      </c>
      <c r="H10321">
        <v>519562</v>
      </c>
      <c r="M10321"/>
      <c r="N10321"/>
      <c r="O10321"/>
      <c r="P10321"/>
      <c r="Q10321"/>
    </row>
    <row r="10322" spans="1:17" x14ac:dyDescent="0.2">
      <c r="A10322" t="s">
        <v>24</v>
      </c>
      <c r="B10322" s="1">
        <v>40756</v>
      </c>
      <c r="C10322" s="2">
        <v>0.39583333333333331</v>
      </c>
      <c r="D10322">
        <v>1155.75</v>
      </c>
      <c r="E10322">
        <v>1157.25</v>
      </c>
      <c r="F10322">
        <v>1128</v>
      </c>
      <c r="G10322">
        <v>1133.5</v>
      </c>
      <c r="H10322">
        <v>894764</v>
      </c>
      <c r="I10322" t="b">
        <f>AND(HOUR(C10322)=9,MINUTE(C10322)=30,HOUR(C10321)=15,MINUTE(C10321)=15)</f>
        <v>1</v>
      </c>
      <c r="J10322">
        <f>MAX(E10322:E10328)</f>
        <v>1157.25</v>
      </c>
      <c r="K10322">
        <f>MIN(F10322:F10328)</f>
        <v>1122.75</v>
      </c>
      <c r="L10322">
        <f>E10322</f>
        <v>1157.25</v>
      </c>
      <c r="M10322" s="6">
        <f>+F10322</f>
        <v>1128</v>
      </c>
      <c r="N10322" s="6" t="b">
        <f>IF(F10322&gt;J10315,F10322-J10315,FALSE)</f>
        <v>0</v>
      </c>
      <c r="O10322" s="6" t="b">
        <f>IF(L10322&lt;K10315,K10315-L10322,FALSE)</f>
        <v>0</v>
      </c>
      <c r="P10322" s="6" t="b">
        <f>IF(AND(N10322&lt;&gt;FALSE,K10322&lt;=J10315),TRUE,FALSE)</f>
        <v>0</v>
      </c>
      <c r="Q10322" s="6" t="b">
        <f>IF(AND(O10322&lt;&gt;FALSE,J10322&gt;K10315),TRUE,FALSE)</f>
        <v>0</v>
      </c>
    </row>
    <row r="10323" spans="1:17" x14ac:dyDescent="0.2">
      <c r="A10323" t="s">
        <v>24</v>
      </c>
      <c r="B10323" s="1">
        <v>40756</v>
      </c>
      <c r="C10323" s="2">
        <v>0.4375</v>
      </c>
      <c r="D10323">
        <v>1133.5</v>
      </c>
      <c r="E10323">
        <v>1136.75</v>
      </c>
      <c r="F10323">
        <v>1128.25</v>
      </c>
      <c r="G10323">
        <v>1132.5</v>
      </c>
      <c r="H10323">
        <v>448544</v>
      </c>
      <c r="M10323"/>
      <c r="N10323"/>
      <c r="O10323"/>
      <c r="P10323"/>
      <c r="Q10323"/>
    </row>
    <row r="10324" spans="1:17" x14ac:dyDescent="0.2">
      <c r="A10324" t="s">
        <v>24</v>
      </c>
      <c r="B10324" s="1">
        <v>40756</v>
      </c>
      <c r="C10324" s="2">
        <v>0.47916666666666669</v>
      </c>
      <c r="D10324">
        <v>1132.5</v>
      </c>
      <c r="E10324">
        <v>1132.5</v>
      </c>
      <c r="F10324">
        <v>1122.75</v>
      </c>
      <c r="G10324">
        <v>1126</v>
      </c>
      <c r="H10324">
        <v>365613</v>
      </c>
      <c r="M10324"/>
      <c r="N10324"/>
      <c r="O10324"/>
      <c r="P10324"/>
      <c r="Q10324"/>
    </row>
    <row r="10325" spans="1:17" x14ac:dyDescent="0.2">
      <c r="A10325" t="s">
        <v>24</v>
      </c>
      <c r="B10325" s="1">
        <v>40756</v>
      </c>
      <c r="C10325" s="2">
        <v>0.52083333333333337</v>
      </c>
      <c r="D10325">
        <v>1126.25</v>
      </c>
      <c r="E10325">
        <v>1128.75</v>
      </c>
      <c r="F10325">
        <v>1125</v>
      </c>
      <c r="G10325">
        <v>1127</v>
      </c>
      <c r="H10325">
        <v>160211</v>
      </c>
      <c r="M10325"/>
      <c r="N10325"/>
      <c r="O10325"/>
      <c r="P10325"/>
      <c r="Q10325"/>
    </row>
    <row r="10326" spans="1:17" x14ac:dyDescent="0.2">
      <c r="A10326" t="s">
        <v>24</v>
      </c>
      <c r="B10326" s="1">
        <v>40756</v>
      </c>
      <c r="C10326" s="2">
        <v>0.5625</v>
      </c>
      <c r="D10326">
        <v>1127.25</v>
      </c>
      <c r="E10326">
        <v>1129.5</v>
      </c>
      <c r="F10326">
        <v>1124.75</v>
      </c>
      <c r="G10326">
        <v>1126.25</v>
      </c>
      <c r="H10326">
        <v>149083</v>
      </c>
      <c r="M10326"/>
      <c r="N10326"/>
      <c r="O10326"/>
      <c r="P10326"/>
      <c r="Q10326"/>
    </row>
    <row r="10327" spans="1:17" x14ac:dyDescent="0.2">
      <c r="A10327" t="s">
        <v>24</v>
      </c>
      <c r="B10327" s="1">
        <v>40756</v>
      </c>
      <c r="C10327" s="2">
        <v>0.60416666666666663</v>
      </c>
      <c r="D10327">
        <v>1126.25</v>
      </c>
      <c r="E10327">
        <v>1136</v>
      </c>
      <c r="F10327">
        <v>1125.5</v>
      </c>
      <c r="G10327">
        <v>1135.25</v>
      </c>
      <c r="H10327">
        <v>203327</v>
      </c>
      <c r="M10327"/>
      <c r="N10327"/>
      <c r="O10327"/>
      <c r="P10327"/>
      <c r="Q10327"/>
    </row>
    <row r="10328" spans="1:17" x14ac:dyDescent="0.2">
      <c r="A10328" t="s">
        <v>24</v>
      </c>
      <c r="B10328" s="1">
        <v>40756</v>
      </c>
      <c r="C10328" s="2">
        <v>0.63541666666666663</v>
      </c>
      <c r="D10328">
        <v>1135.25</v>
      </c>
      <c r="E10328">
        <v>1137.5</v>
      </c>
      <c r="F10328">
        <v>1130.5</v>
      </c>
      <c r="G10328">
        <v>1132.25</v>
      </c>
      <c r="H10328">
        <v>384606</v>
      </c>
      <c r="M10328"/>
      <c r="N10328"/>
      <c r="O10328"/>
      <c r="P10328"/>
      <c r="Q10328"/>
    </row>
    <row r="10329" spans="1:17" x14ac:dyDescent="0.2">
      <c r="A10329" t="s">
        <v>24</v>
      </c>
      <c r="B10329" s="1">
        <v>40757</v>
      </c>
      <c r="C10329" s="2">
        <v>0.39583333333333331</v>
      </c>
      <c r="D10329">
        <v>1125.75</v>
      </c>
      <c r="E10329">
        <v>1132.5</v>
      </c>
      <c r="F10329">
        <v>1125.5</v>
      </c>
      <c r="G10329">
        <v>1126.75</v>
      </c>
      <c r="H10329">
        <v>480080</v>
      </c>
      <c r="I10329" t="b">
        <f>AND(HOUR(C10329)=9,MINUTE(C10329)=30,HOUR(C10328)=15,MINUTE(C10328)=15)</f>
        <v>1</v>
      </c>
      <c r="J10329">
        <f>MAX(E10329:E10335)</f>
        <v>1132.5</v>
      </c>
      <c r="K10329">
        <f>MIN(F10329:F10335)</f>
        <v>1099.25</v>
      </c>
      <c r="L10329">
        <f>E10329</f>
        <v>1132.5</v>
      </c>
      <c r="M10329" s="6">
        <f>+F10329</f>
        <v>1125.5</v>
      </c>
      <c r="N10329" s="6" t="b">
        <f>IF(F10329&gt;J10322,F10329-J10322,FALSE)</f>
        <v>0</v>
      </c>
      <c r="O10329" s="6" t="b">
        <f>IF(L10329&lt;K10322,K10322-L10329,FALSE)</f>
        <v>0</v>
      </c>
      <c r="P10329" s="6" t="b">
        <f>IF(AND(N10329&lt;&gt;FALSE,K10329&lt;=J10322),TRUE,FALSE)</f>
        <v>0</v>
      </c>
      <c r="Q10329" s="6" t="b">
        <f>IF(AND(O10329&lt;&gt;FALSE,J10329&gt;K10322),TRUE,FALSE)</f>
        <v>0</v>
      </c>
    </row>
    <row r="10330" spans="1:17" x14ac:dyDescent="0.2">
      <c r="A10330" t="s">
        <v>24</v>
      </c>
      <c r="B10330" s="1">
        <v>40757</v>
      </c>
      <c r="C10330" s="2">
        <v>0.4375</v>
      </c>
      <c r="D10330">
        <v>1126.75</v>
      </c>
      <c r="E10330">
        <v>1129</v>
      </c>
      <c r="F10330">
        <v>1119.75</v>
      </c>
      <c r="G10330">
        <v>1121.75</v>
      </c>
      <c r="H10330">
        <v>437298</v>
      </c>
      <c r="M10330"/>
      <c r="N10330"/>
      <c r="O10330"/>
      <c r="P10330"/>
      <c r="Q10330"/>
    </row>
    <row r="10331" spans="1:17" x14ac:dyDescent="0.2">
      <c r="A10331" t="s">
        <v>24</v>
      </c>
      <c r="B10331" s="1">
        <v>40757</v>
      </c>
      <c r="C10331" s="2">
        <v>0.47916666666666669</v>
      </c>
      <c r="D10331">
        <v>1121.75</v>
      </c>
      <c r="E10331">
        <v>1124</v>
      </c>
      <c r="F10331">
        <v>1119.5</v>
      </c>
      <c r="G10331">
        <v>1123</v>
      </c>
      <c r="H10331">
        <v>239326</v>
      </c>
      <c r="M10331"/>
      <c r="N10331"/>
      <c r="O10331"/>
      <c r="P10331"/>
      <c r="Q10331"/>
    </row>
    <row r="10332" spans="1:17" x14ac:dyDescent="0.2">
      <c r="A10332" t="s">
        <v>24</v>
      </c>
      <c r="B10332" s="1">
        <v>40757</v>
      </c>
      <c r="C10332" s="2">
        <v>0.52083333333333337</v>
      </c>
      <c r="D10332">
        <v>1123</v>
      </c>
      <c r="E10332">
        <v>1123.25</v>
      </c>
      <c r="F10332">
        <v>1113.75</v>
      </c>
      <c r="G10332">
        <v>1117.75</v>
      </c>
      <c r="H10332">
        <v>361029</v>
      </c>
      <c r="M10332"/>
      <c r="N10332"/>
      <c r="O10332"/>
      <c r="P10332"/>
      <c r="Q10332"/>
    </row>
    <row r="10333" spans="1:17" x14ac:dyDescent="0.2">
      <c r="A10333" t="s">
        <v>24</v>
      </c>
      <c r="B10333" s="1">
        <v>40757</v>
      </c>
      <c r="C10333" s="2">
        <v>0.5625</v>
      </c>
      <c r="D10333">
        <v>1118</v>
      </c>
      <c r="E10333">
        <v>1118.5</v>
      </c>
      <c r="F10333">
        <v>1110.5</v>
      </c>
      <c r="G10333">
        <v>1114.25</v>
      </c>
      <c r="H10333">
        <v>306465</v>
      </c>
      <c r="M10333"/>
      <c r="N10333"/>
      <c r="O10333"/>
      <c r="P10333"/>
      <c r="Q10333"/>
    </row>
    <row r="10334" spans="1:17" x14ac:dyDescent="0.2">
      <c r="A10334" t="s">
        <v>24</v>
      </c>
      <c r="B10334" s="1">
        <v>40757</v>
      </c>
      <c r="C10334" s="2">
        <v>0.60416666666666663</v>
      </c>
      <c r="D10334">
        <v>1114.25</v>
      </c>
      <c r="E10334">
        <v>1117</v>
      </c>
      <c r="F10334">
        <v>1108.75</v>
      </c>
      <c r="G10334">
        <v>1110</v>
      </c>
      <c r="H10334">
        <v>292577</v>
      </c>
      <c r="M10334"/>
      <c r="N10334"/>
      <c r="O10334"/>
      <c r="P10334"/>
      <c r="Q10334"/>
    </row>
    <row r="10335" spans="1:17" x14ac:dyDescent="0.2">
      <c r="A10335" t="s">
        <v>24</v>
      </c>
      <c r="B10335" s="1">
        <v>40757</v>
      </c>
      <c r="C10335" s="2">
        <v>0.63541666666666663</v>
      </c>
      <c r="D10335">
        <v>1110</v>
      </c>
      <c r="E10335">
        <v>1111.25</v>
      </c>
      <c r="F10335">
        <v>1099.25</v>
      </c>
      <c r="G10335">
        <v>1100</v>
      </c>
      <c r="H10335">
        <v>676056</v>
      </c>
      <c r="M10335"/>
      <c r="N10335"/>
      <c r="O10335"/>
      <c r="P10335"/>
      <c r="Q10335"/>
    </row>
    <row r="10336" spans="1:17" x14ac:dyDescent="0.2">
      <c r="A10336" t="s">
        <v>24</v>
      </c>
      <c r="B10336" s="1">
        <v>40758</v>
      </c>
      <c r="C10336" s="2">
        <v>0.39583333333333331</v>
      </c>
      <c r="D10336">
        <v>1104.25</v>
      </c>
      <c r="E10336">
        <v>1106.5</v>
      </c>
      <c r="F10336">
        <v>1092.75</v>
      </c>
      <c r="G10336">
        <v>1095.5</v>
      </c>
      <c r="H10336">
        <v>658395</v>
      </c>
      <c r="I10336" t="b">
        <f>AND(HOUR(C10336)=9,MINUTE(C10336)=30,HOUR(C10335)=15,MINUTE(C10335)=15)</f>
        <v>1</v>
      </c>
      <c r="J10336">
        <f>MAX(E10336:E10342)</f>
        <v>1110.5</v>
      </c>
      <c r="K10336">
        <f>MIN(F10336:F10342)</f>
        <v>1082.75</v>
      </c>
      <c r="L10336">
        <f>E10336</f>
        <v>1106.5</v>
      </c>
      <c r="M10336" s="6">
        <f>+F10336</f>
        <v>1092.75</v>
      </c>
      <c r="N10336" s="6" t="b">
        <f>IF(F10336&gt;J10329,F10336-J10329,FALSE)</f>
        <v>0</v>
      </c>
      <c r="O10336" s="6" t="b">
        <f>IF(L10336&lt;K10329,K10329-L10336,FALSE)</f>
        <v>0</v>
      </c>
      <c r="P10336" s="6" t="b">
        <f>IF(AND(N10336&lt;&gt;FALSE,K10336&lt;=J10329),TRUE,FALSE)</f>
        <v>0</v>
      </c>
      <c r="Q10336" s="6" t="b">
        <f>IF(AND(O10336&lt;&gt;FALSE,J10336&gt;K10329),TRUE,FALSE)</f>
        <v>0</v>
      </c>
    </row>
    <row r="10337" spans="1:17" x14ac:dyDescent="0.2">
      <c r="A10337" t="s">
        <v>24</v>
      </c>
      <c r="B10337" s="1">
        <v>40758</v>
      </c>
      <c r="C10337" s="2">
        <v>0.4375</v>
      </c>
      <c r="D10337">
        <v>1095.75</v>
      </c>
      <c r="E10337">
        <v>1101.25</v>
      </c>
      <c r="F10337">
        <v>1082.75</v>
      </c>
      <c r="G10337">
        <v>1096.75</v>
      </c>
      <c r="H10337">
        <v>951766</v>
      </c>
      <c r="M10337"/>
      <c r="N10337"/>
      <c r="O10337"/>
      <c r="P10337"/>
      <c r="Q10337"/>
    </row>
    <row r="10338" spans="1:17" x14ac:dyDescent="0.2">
      <c r="A10338" t="s">
        <v>24</v>
      </c>
      <c r="B10338" s="1">
        <v>40758</v>
      </c>
      <c r="C10338" s="2">
        <v>0.47916666666666669</v>
      </c>
      <c r="D10338">
        <v>1096.5</v>
      </c>
      <c r="E10338">
        <v>1100.25</v>
      </c>
      <c r="F10338">
        <v>1089.25</v>
      </c>
      <c r="G10338">
        <v>1091.25</v>
      </c>
      <c r="H10338">
        <v>383923</v>
      </c>
      <c r="M10338"/>
      <c r="N10338"/>
      <c r="O10338"/>
      <c r="P10338"/>
      <c r="Q10338"/>
    </row>
    <row r="10339" spans="1:17" x14ac:dyDescent="0.2">
      <c r="A10339" t="s">
        <v>24</v>
      </c>
      <c r="B10339" s="1">
        <v>40758</v>
      </c>
      <c r="C10339" s="2">
        <v>0.52083333333333337</v>
      </c>
      <c r="D10339">
        <v>1091.5</v>
      </c>
      <c r="E10339">
        <v>1097.5</v>
      </c>
      <c r="F10339">
        <v>1090</v>
      </c>
      <c r="G10339">
        <v>1096.75</v>
      </c>
      <c r="H10339">
        <v>176045</v>
      </c>
      <c r="M10339"/>
      <c r="N10339"/>
      <c r="O10339"/>
      <c r="P10339"/>
      <c r="Q10339"/>
    </row>
    <row r="10340" spans="1:17" x14ac:dyDescent="0.2">
      <c r="A10340" t="s">
        <v>24</v>
      </c>
      <c r="B10340" s="1">
        <v>40758</v>
      </c>
      <c r="C10340" s="2">
        <v>0.5625</v>
      </c>
      <c r="D10340">
        <v>1097</v>
      </c>
      <c r="E10340">
        <v>1108</v>
      </c>
      <c r="F10340">
        <v>1096.75</v>
      </c>
      <c r="G10340">
        <v>1100.75</v>
      </c>
      <c r="H10340">
        <v>358624</v>
      </c>
      <c r="M10340"/>
      <c r="N10340"/>
      <c r="O10340"/>
      <c r="P10340"/>
      <c r="Q10340"/>
    </row>
    <row r="10341" spans="1:17" x14ac:dyDescent="0.2">
      <c r="A10341" t="s">
        <v>24</v>
      </c>
      <c r="B10341" s="1">
        <v>40758</v>
      </c>
      <c r="C10341" s="2">
        <v>0.60416666666666663</v>
      </c>
      <c r="D10341">
        <v>1100.5</v>
      </c>
      <c r="E10341">
        <v>1109.75</v>
      </c>
      <c r="F10341">
        <v>1099</v>
      </c>
      <c r="G10341">
        <v>1107.25</v>
      </c>
      <c r="H10341">
        <v>364419</v>
      </c>
      <c r="M10341"/>
      <c r="N10341"/>
      <c r="O10341"/>
      <c r="P10341"/>
      <c r="Q10341"/>
    </row>
    <row r="10342" spans="1:17" x14ac:dyDescent="0.2">
      <c r="A10342" t="s">
        <v>24</v>
      </c>
      <c r="B10342" s="1">
        <v>40758</v>
      </c>
      <c r="C10342" s="2">
        <v>0.63541666666666663</v>
      </c>
      <c r="D10342">
        <v>1107.25</v>
      </c>
      <c r="E10342">
        <v>1110.5</v>
      </c>
      <c r="F10342">
        <v>1104.5</v>
      </c>
      <c r="G10342">
        <v>1106.75</v>
      </c>
      <c r="H10342">
        <v>377583</v>
      </c>
      <c r="M10342"/>
      <c r="N10342"/>
      <c r="O10342"/>
      <c r="P10342"/>
      <c r="Q10342"/>
    </row>
    <row r="10343" spans="1:17" x14ac:dyDescent="0.2">
      <c r="A10343" t="s">
        <v>24</v>
      </c>
      <c r="B10343" s="1">
        <v>40759</v>
      </c>
      <c r="C10343" s="2">
        <v>0.39583333333333331</v>
      </c>
      <c r="D10343">
        <v>1091.75</v>
      </c>
      <c r="E10343">
        <v>1093.5</v>
      </c>
      <c r="F10343">
        <v>1081.75</v>
      </c>
      <c r="G10343">
        <v>1086</v>
      </c>
      <c r="H10343">
        <v>691231</v>
      </c>
      <c r="I10343" t="b">
        <f>AND(HOUR(C10343)=9,MINUTE(C10343)=30,HOUR(C10342)=15,MINUTE(C10342)=15)</f>
        <v>1</v>
      </c>
      <c r="J10343">
        <f>MAX(E10343:E10349)</f>
        <v>1093.5</v>
      </c>
      <c r="K10343">
        <f>MIN(F10343:F10349)</f>
        <v>1045.75</v>
      </c>
      <c r="L10343">
        <f>E10343</f>
        <v>1093.5</v>
      </c>
      <c r="M10343" s="6">
        <f>+F10343</f>
        <v>1081.75</v>
      </c>
      <c r="N10343" s="6" t="b">
        <f>IF(F10343&gt;J10336,F10343-J10336,FALSE)</f>
        <v>0</v>
      </c>
      <c r="O10343" s="6" t="b">
        <f>IF(L10343&lt;K10336,K10336-L10343,FALSE)</f>
        <v>0</v>
      </c>
      <c r="P10343" s="6" t="b">
        <f>IF(AND(N10343&lt;&gt;FALSE,K10343&lt;=J10336),TRUE,FALSE)</f>
        <v>0</v>
      </c>
      <c r="Q10343" s="6" t="b">
        <f>IF(AND(O10343&lt;&gt;FALSE,J10343&gt;K10336),TRUE,FALSE)</f>
        <v>0</v>
      </c>
    </row>
    <row r="10344" spans="1:17" x14ac:dyDescent="0.2">
      <c r="A10344" t="s">
        <v>24</v>
      </c>
      <c r="B10344" s="1">
        <v>40759</v>
      </c>
      <c r="C10344" s="2">
        <v>0.4375</v>
      </c>
      <c r="D10344">
        <v>1086</v>
      </c>
      <c r="E10344">
        <v>1089.25</v>
      </c>
      <c r="F10344">
        <v>1073.25</v>
      </c>
      <c r="G10344">
        <v>1074</v>
      </c>
      <c r="H10344">
        <v>700270</v>
      </c>
      <c r="M10344"/>
      <c r="N10344"/>
      <c r="O10344"/>
      <c r="P10344"/>
      <c r="Q10344"/>
    </row>
    <row r="10345" spans="1:17" x14ac:dyDescent="0.2">
      <c r="A10345" t="s">
        <v>24</v>
      </c>
      <c r="B10345" s="1">
        <v>40759</v>
      </c>
      <c r="C10345" s="2">
        <v>0.47916666666666669</v>
      </c>
      <c r="D10345">
        <v>1074.25</v>
      </c>
      <c r="E10345">
        <v>1078</v>
      </c>
      <c r="F10345">
        <v>1064.75</v>
      </c>
      <c r="G10345">
        <v>1075.75</v>
      </c>
      <c r="H10345">
        <v>646845</v>
      </c>
      <c r="M10345"/>
      <c r="N10345"/>
      <c r="O10345"/>
      <c r="P10345"/>
      <c r="Q10345"/>
    </row>
    <row r="10346" spans="1:17" x14ac:dyDescent="0.2">
      <c r="A10346" t="s">
        <v>24</v>
      </c>
      <c r="B10346" s="1">
        <v>40759</v>
      </c>
      <c r="C10346" s="2">
        <v>0.52083333333333337</v>
      </c>
      <c r="D10346">
        <v>1076</v>
      </c>
      <c r="E10346">
        <v>1080.75</v>
      </c>
      <c r="F10346">
        <v>1072.25</v>
      </c>
      <c r="G10346">
        <v>1077</v>
      </c>
      <c r="H10346">
        <v>289699</v>
      </c>
      <c r="M10346"/>
      <c r="N10346"/>
      <c r="O10346"/>
      <c r="P10346"/>
      <c r="Q10346"/>
    </row>
    <row r="10347" spans="1:17" x14ac:dyDescent="0.2">
      <c r="A10347" t="s">
        <v>24</v>
      </c>
      <c r="B10347" s="1">
        <v>40759</v>
      </c>
      <c r="C10347" s="2">
        <v>0.5625</v>
      </c>
      <c r="D10347">
        <v>1077</v>
      </c>
      <c r="E10347">
        <v>1077.25</v>
      </c>
      <c r="F10347">
        <v>1060.75</v>
      </c>
      <c r="G10347">
        <v>1063</v>
      </c>
      <c r="H10347">
        <v>438966</v>
      </c>
      <c r="M10347"/>
      <c r="N10347"/>
      <c r="O10347"/>
      <c r="P10347"/>
      <c r="Q10347"/>
    </row>
    <row r="10348" spans="1:17" x14ac:dyDescent="0.2">
      <c r="A10348" t="s">
        <v>24</v>
      </c>
      <c r="B10348" s="1">
        <v>40759</v>
      </c>
      <c r="C10348" s="2">
        <v>0.60416666666666663</v>
      </c>
      <c r="D10348">
        <v>1063</v>
      </c>
      <c r="E10348">
        <v>1072</v>
      </c>
      <c r="F10348">
        <v>1058.25</v>
      </c>
      <c r="G10348">
        <v>1058.5</v>
      </c>
      <c r="H10348">
        <v>478007</v>
      </c>
      <c r="M10348"/>
      <c r="N10348"/>
      <c r="O10348"/>
      <c r="P10348"/>
      <c r="Q10348"/>
    </row>
    <row r="10349" spans="1:17" x14ac:dyDescent="0.2">
      <c r="A10349" t="s">
        <v>24</v>
      </c>
      <c r="B10349" s="1">
        <v>40759</v>
      </c>
      <c r="C10349" s="2">
        <v>0.63541666666666663</v>
      </c>
      <c r="D10349">
        <v>1058.5</v>
      </c>
      <c r="E10349">
        <v>1062.5</v>
      </c>
      <c r="F10349">
        <v>1045.75</v>
      </c>
      <c r="G10349">
        <v>1052.25</v>
      </c>
      <c r="H10349">
        <v>918043</v>
      </c>
      <c r="M10349"/>
      <c r="N10349"/>
      <c r="O10349"/>
      <c r="P10349"/>
      <c r="Q10349"/>
    </row>
    <row r="10350" spans="1:17" x14ac:dyDescent="0.2">
      <c r="A10350" t="s">
        <v>24</v>
      </c>
      <c r="B10350" s="1">
        <v>40760</v>
      </c>
      <c r="C10350" s="2">
        <v>0.39583333333333331</v>
      </c>
      <c r="D10350">
        <v>1064.75</v>
      </c>
      <c r="E10350">
        <v>1068</v>
      </c>
      <c r="F10350">
        <v>1035.5</v>
      </c>
      <c r="G10350">
        <v>1051</v>
      </c>
      <c r="H10350">
        <v>1315108</v>
      </c>
      <c r="I10350" t="b">
        <f>AND(HOUR(C10350)=9,MINUTE(C10350)=30,HOUR(C10349)=15,MINUTE(C10349)=15)</f>
        <v>1</v>
      </c>
      <c r="J10350">
        <f>MAX(E10350:E10356)</f>
        <v>1068</v>
      </c>
      <c r="K10350">
        <f>MIN(F10350:F10356)</f>
        <v>1015.75</v>
      </c>
      <c r="L10350">
        <f>E10350</f>
        <v>1068</v>
      </c>
      <c r="M10350" s="6">
        <f>+F10350</f>
        <v>1035.5</v>
      </c>
      <c r="N10350" s="6" t="b">
        <f>IF(F10350&gt;J10343,F10350-J10343,FALSE)</f>
        <v>0</v>
      </c>
      <c r="O10350" s="6" t="b">
        <f>IF(L10350&lt;K10343,K10343-L10350,FALSE)</f>
        <v>0</v>
      </c>
      <c r="P10350" s="6" t="b">
        <f>IF(AND(N10350&lt;&gt;FALSE,K10350&lt;=J10343),TRUE,FALSE)</f>
        <v>0</v>
      </c>
      <c r="Q10350" s="6" t="b">
        <f>IF(AND(O10350&lt;&gt;FALSE,J10350&gt;K10343),TRUE,FALSE)</f>
        <v>0</v>
      </c>
    </row>
    <row r="10351" spans="1:17" x14ac:dyDescent="0.2">
      <c r="A10351" t="s">
        <v>24</v>
      </c>
      <c r="B10351" s="1">
        <v>40760</v>
      </c>
      <c r="C10351" s="2">
        <v>0.4375</v>
      </c>
      <c r="D10351">
        <v>1051</v>
      </c>
      <c r="E10351">
        <v>1051.5</v>
      </c>
      <c r="F10351">
        <v>1030.25</v>
      </c>
      <c r="G10351">
        <v>1037</v>
      </c>
      <c r="H10351">
        <v>701205</v>
      </c>
      <c r="M10351"/>
      <c r="N10351"/>
      <c r="O10351"/>
      <c r="P10351"/>
      <c r="Q10351"/>
    </row>
    <row r="10352" spans="1:17" x14ac:dyDescent="0.2">
      <c r="A10352" t="s">
        <v>24</v>
      </c>
      <c r="B10352" s="1">
        <v>40760</v>
      </c>
      <c r="C10352" s="2">
        <v>0.47916666666666669</v>
      </c>
      <c r="D10352">
        <v>1036.75</v>
      </c>
      <c r="E10352">
        <v>1044.75</v>
      </c>
      <c r="F10352">
        <v>1015.75</v>
      </c>
      <c r="G10352">
        <v>1035.5</v>
      </c>
      <c r="H10352">
        <v>948542</v>
      </c>
      <c r="M10352"/>
      <c r="N10352"/>
      <c r="O10352"/>
      <c r="P10352"/>
      <c r="Q10352"/>
    </row>
    <row r="10353" spans="1:17" x14ac:dyDescent="0.2">
      <c r="A10353" t="s">
        <v>24</v>
      </c>
      <c r="B10353" s="1">
        <v>40760</v>
      </c>
      <c r="C10353" s="2">
        <v>0.52083333333333337</v>
      </c>
      <c r="D10353">
        <v>1035.75</v>
      </c>
      <c r="E10353">
        <v>1062.75</v>
      </c>
      <c r="F10353">
        <v>1033.75</v>
      </c>
      <c r="G10353">
        <v>1058.75</v>
      </c>
      <c r="H10353">
        <v>755365</v>
      </c>
      <c r="M10353"/>
      <c r="N10353"/>
      <c r="O10353"/>
      <c r="P10353"/>
      <c r="Q10353"/>
    </row>
    <row r="10354" spans="1:17" x14ac:dyDescent="0.2">
      <c r="A10354" t="s">
        <v>24</v>
      </c>
      <c r="B10354" s="1">
        <v>40760</v>
      </c>
      <c r="C10354" s="2">
        <v>0.5625</v>
      </c>
      <c r="D10354">
        <v>1059</v>
      </c>
      <c r="E10354">
        <v>1065</v>
      </c>
      <c r="F10354">
        <v>1050.75</v>
      </c>
      <c r="G10354">
        <v>1055</v>
      </c>
      <c r="H10354">
        <v>407141</v>
      </c>
      <c r="M10354"/>
      <c r="N10354"/>
      <c r="O10354"/>
      <c r="P10354"/>
      <c r="Q10354"/>
    </row>
    <row r="10355" spans="1:17" x14ac:dyDescent="0.2">
      <c r="A10355" t="s">
        <v>24</v>
      </c>
      <c r="B10355" s="1">
        <v>40760</v>
      </c>
      <c r="C10355" s="2">
        <v>0.60416666666666663</v>
      </c>
      <c r="D10355">
        <v>1055.25</v>
      </c>
      <c r="E10355">
        <v>1058.25</v>
      </c>
      <c r="F10355">
        <v>1037.25</v>
      </c>
      <c r="G10355">
        <v>1039</v>
      </c>
      <c r="H10355">
        <v>413540</v>
      </c>
      <c r="M10355"/>
      <c r="N10355"/>
      <c r="O10355"/>
      <c r="P10355"/>
      <c r="Q10355"/>
    </row>
    <row r="10356" spans="1:17" x14ac:dyDescent="0.2">
      <c r="A10356" t="s">
        <v>24</v>
      </c>
      <c r="B10356" s="1">
        <v>40760</v>
      </c>
      <c r="C10356" s="2">
        <v>0.63541666666666663</v>
      </c>
      <c r="D10356">
        <v>1039</v>
      </c>
      <c r="E10356">
        <v>1052</v>
      </c>
      <c r="F10356">
        <v>1039</v>
      </c>
      <c r="G10356">
        <v>1050</v>
      </c>
      <c r="H10356">
        <v>455252</v>
      </c>
      <c r="M10356"/>
      <c r="N10356"/>
      <c r="O10356"/>
      <c r="P10356"/>
      <c r="Q10356"/>
    </row>
    <row r="10357" spans="1:17" x14ac:dyDescent="0.2">
      <c r="A10357" t="s">
        <v>24</v>
      </c>
      <c r="B10357" s="1">
        <v>40763</v>
      </c>
      <c r="C10357" s="2">
        <v>0.39583333333333331</v>
      </c>
      <c r="D10357">
        <v>1016.5</v>
      </c>
      <c r="E10357">
        <v>1030.75</v>
      </c>
      <c r="F10357">
        <v>1003.5</v>
      </c>
      <c r="G10357">
        <v>1005.25</v>
      </c>
      <c r="H10357">
        <v>1038725</v>
      </c>
      <c r="I10357" t="b">
        <f>AND(HOUR(C10357)=9,MINUTE(C10357)=30,HOUR(C10356)=15,MINUTE(C10356)=15)</f>
        <v>1</v>
      </c>
      <c r="J10357">
        <f>MAX(E10357:E10363)</f>
        <v>1030.75</v>
      </c>
      <c r="K10357">
        <f>MIN(F10357:F10363)</f>
        <v>962</v>
      </c>
      <c r="L10357">
        <f>E10357</f>
        <v>1030.75</v>
      </c>
      <c r="M10357" s="6">
        <f>+F10357</f>
        <v>1003.5</v>
      </c>
      <c r="N10357" s="6" t="b">
        <f>IF(F10357&gt;J10350,F10357-J10350,FALSE)</f>
        <v>0</v>
      </c>
      <c r="O10357" s="6" t="b">
        <f>IF(L10357&lt;K10350,K10350-L10357,FALSE)</f>
        <v>0</v>
      </c>
      <c r="P10357" s="6" t="b">
        <f>IF(AND(N10357&lt;&gt;FALSE,K10357&lt;=J10350),TRUE,FALSE)</f>
        <v>0</v>
      </c>
      <c r="Q10357" s="6" t="b">
        <f>IF(AND(O10357&lt;&gt;FALSE,J10357&gt;K10350),TRUE,FALSE)</f>
        <v>0</v>
      </c>
    </row>
    <row r="10358" spans="1:17" x14ac:dyDescent="0.2">
      <c r="A10358" t="s">
        <v>24</v>
      </c>
      <c r="B10358" s="1">
        <v>40763</v>
      </c>
      <c r="C10358" s="2">
        <v>0.4375</v>
      </c>
      <c r="D10358">
        <v>1005.25</v>
      </c>
      <c r="E10358">
        <v>1020.5</v>
      </c>
      <c r="F10358">
        <v>1000</v>
      </c>
      <c r="G10358">
        <v>1011.5</v>
      </c>
      <c r="H10358">
        <v>910631</v>
      </c>
      <c r="M10358"/>
      <c r="N10358"/>
      <c r="O10358"/>
      <c r="P10358"/>
      <c r="Q10358"/>
    </row>
    <row r="10359" spans="1:17" x14ac:dyDescent="0.2">
      <c r="A10359" t="s">
        <v>24</v>
      </c>
      <c r="B10359" s="1">
        <v>40763</v>
      </c>
      <c r="C10359" s="2">
        <v>0.47916666666666669</v>
      </c>
      <c r="D10359">
        <v>1011.25</v>
      </c>
      <c r="E10359">
        <v>1013.75</v>
      </c>
      <c r="F10359">
        <v>1001.75</v>
      </c>
      <c r="G10359">
        <v>1002.5</v>
      </c>
      <c r="H10359">
        <v>479805</v>
      </c>
      <c r="M10359"/>
      <c r="N10359"/>
      <c r="O10359"/>
      <c r="P10359"/>
      <c r="Q10359"/>
    </row>
    <row r="10360" spans="1:17" x14ac:dyDescent="0.2">
      <c r="A10360" t="s">
        <v>24</v>
      </c>
      <c r="B10360" s="1">
        <v>40763</v>
      </c>
      <c r="C10360" s="2">
        <v>0.52083333333333337</v>
      </c>
      <c r="D10360">
        <v>1002.75</v>
      </c>
      <c r="E10360">
        <v>1008.25</v>
      </c>
      <c r="F10360">
        <v>997.5</v>
      </c>
      <c r="G10360">
        <v>1002</v>
      </c>
      <c r="H10360">
        <v>359871</v>
      </c>
      <c r="M10360"/>
      <c r="N10360"/>
      <c r="O10360"/>
      <c r="P10360"/>
      <c r="Q10360"/>
    </row>
    <row r="10361" spans="1:17" x14ac:dyDescent="0.2">
      <c r="A10361" t="s">
        <v>24</v>
      </c>
      <c r="B10361" s="1">
        <v>40763</v>
      </c>
      <c r="C10361" s="2">
        <v>0.5625</v>
      </c>
      <c r="D10361">
        <v>1002.25</v>
      </c>
      <c r="E10361">
        <v>1003</v>
      </c>
      <c r="F10361">
        <v>967.25</v>
      </c>
      <c r="G10361">
        <v>979.25</v>
      </c>
      <c r="H10361">
        <v>784502</v>
      </c>
      <c r="M10361"/>
      <c r="N10361"/>
      <c r="O10361"/>
      <c r="P10361"/>
      <c r="Q10361"/>
    </row>
    <row r="10362" spans="1:17" x14ac:dyDescent="0.2">
      <c r="A10362" t="s">
        <v>24</v>
      </c>
      <c r="B10362" s="1">
        <v>40763</v>
      </c>
      <c r="C10362" s="2">
        <v>0.60416666666666663</v>
      </c>
      <c r="D10362">
        <v>979.25</v>
      </c>
      <c r="E10362">
        <v>1001.5</v>
      </c>
      <c r="F10362">
        <v>976</v>
      </c>
      <c r="G10362">
        <v>987.75</v>
      </c>
      <c r="H10362">
        <v>714843</v>
      </c>
      <c r="M10362"/>
      <c r="N10362"/>
      <c r="O10362"/>
      <c r="P10362"/>
      <c r="Q10362"/>
    </row>
    <row r="10363" spans="1:17" x14ac:dyDescent="0.2">
      <c r="A10363" t="s">
        <v>24</v>
      </c>
      <c r="B10363" s="1">
        <v>40763</v>
      </c>
      <c r="C10363" s="2">
        <v>0.63541666666666663</v>
      </c>
      <c r="D10363">
        <v>987.75</v>
      </c>
      <c r="E10363">
        <v>989.5</v>
      </c>
      <c r="F10363">
        <v>962</v>
      </c>
      <c r="G10363">
        <v>964.25</v>
      </c>
      <c r="H10363">
        <v>854299</v>
      </c>
      <c r="M10363"/>
      <c r="N10363"/>
      <c r="O10363"/>
      <c r="P10363"/>
      <c r="Q10363"/>
    </row>
    <row r="10364" spans="1:17" x14ac:dyDescent="0.2">
      <c r="A10364" t="s">
        <v>24</v>
      </c>
      <c r="B10364" s="1">
        <v>40764</v>
      </c>
      <c r="C10364" s="2">
        <v>0.39583333333333331</v>
      </c>
      <c r="D10364">
        <v>988</v>
      </c>
      <c r="E10364">
        <v>997</v>
      </c>
      <c r="F10364">
        <v>969</v>
      </c>
      <c r="G10364">
        <v>996.75</v>
      </c>
      <c r="H10364">
        <v>1119752</v>
      </c>
      <c r="I10364" t="b">
        <f>AND(HOUR(C10364)=9,MINUTE(C10364)=30,HOUR(C10363)=15,MINUTE(C10363)=15)</f>
        <v>1</v>
      </c>
      <c r="J10364">
        <f>MAX(E10364:E10370)</f>
        <v>1028</v>
      </c>
      <c r="K10364">
        <f>MIN(F10364:F10370)</f>
        <v>949.5</v>
      </c>
      <c r="L10364">
        <f>E10364</f>
        <v>997</v>
      </c>
      <c r="M10364" s="6">
        <f>+F10364</f>
        <v>969</v>
      </c>
      <c r="N10364" s="6" t="b">
        <f>IF(F10364&gt;J10357,F10364-J10357,FALSE)</f>
        <v>0</v>
      </c>
      <c r="O10364" s="6" t="b">
        <f>IF(L10364&lt;K10357,K10357-L10364,FALSE)</f>
        <v>0</v>
      </c>
      <c r="P10364" s="6" t="b">
        <f>IF(AND(N10364&lt;&gt;FALSE,K10364&lt;=J10357),TRUE,FALSE)</f>
        <v>0</v>
      </c>
      <c r="Q10364" s="6" t="b">
        <f>IF(AND(O10364&lt;&gt;FALSE,J10364&gt;K10357),TRUE,FALSE)</f>
        <v>0</v>
      </c>
    </row>
    <row r="10365" spans="1:17" x14ac:dyDescent="0.2">
      <c r="A10365" t="s">
        <v>24</v>
      </c>
      <c r="B10365" s="1">
        <v>40764</v>
      </c>
      <c r="C10365" s="2">
        <v>0.4375</v>
      </c>
      <c r="D10365">
        <v>996.75</v>
      </c>
      <c r="E10365">
        <v>1000.25</v>
      </c>
      <c r="F10365">
        <v>986.5</v>
      </c>
      <c r="G10365">
        <v>997</v>
      </c>
      <c r="H10365">
        <v>592322</v>
      </c>
      <c r="M10365"/>
      <c r="N10365"/>
      <c r="O10365"/>
      <c r="P10365"/>
      <c r="Q10365"/>
    </row>
    <row r="10366" spans="1:17" x14ac:dyDescent="0.2">
      <c r="A10366" t="s">
        <v>24</v>
      </c>
      <c r="B10366" s="1">
        <v>40764</v>
      </c>
      <c r="C10366" s="2">
        <v>0.47916666666666669</v>
      </c>
      <c r="D10366">
        <v>997</v>
      </c>
      <c r="E10366">
        <v>1001.75</v>
      </c>
      <c r="F10366">
        <v>993</v>
      </c>
      <c r="G10366">
        <v>998.5</v>
      </c>
      <c r="H10366">
        <v>330980</v>
      </c>
      <c r="M10366"/>
      <c r="N10366"/>
      <c r="O10366"/>
      <c r="P10366"/>
      <c r="Q10366"/>
    </row>
    <row r="10367" spans="1:17" x14ac:dyDescent="0.2">
      <c r="A10367" t="s">
        <v>24</v>
      </c>
      <c r="B10367" s="1">
        <v>40764</v>
      </c>
      <c r="C10367" s="2">
        <v>0.52083333333333337</v>
      </c>
      <c r="D10367">
        <v>998.5</v>
      </c>
      <c r="E10367">
        <v>1001</v>
      </c>
      <c r="F10367">
        <v>990.75</v>
      </c>
      <c r="G10367">
        <v>993</v>
      </c>
      <c r="H10367">
        <v>218695</v>
      </c>
      <c r="M10367"/>
      <c r="N10367"/>
      <c r="O10367"/>
      <c r="P10367"/>
      <c r="Q10367"/>
    </row>
    <row r="10368" spans="1:17" x14ac:dyDescent="0.2">
      <c r="A10368" t="s">
        <v>24</v>
      </c>
      <c r="B10368" s="1">
        <v>40764</v>
      </c>
      <c r="C10368" s="2">
        <v>0.5625</v>
      </c>
      <c r="D10368">
        <v>992.75</v>
      </c>
      <c r="E10368">
        <v>997</v>
      </c>
      <c r="F10368">
        <v>964.5</v>
      </c>
      <c r="G10368">
        <v>981.25</v>
      </c>
      <c r="H10368">
        <v>673618</v>
      </c>
      <c r="M10368"/>
      <c r="N10368"/>
      <c r="O10368"/>
      <c r="P10368"/>
      <c r="Q10368"/>
    </row>
    <row r="10369" spans="1:17" x14ac:dyDescent="0.2">
      <c r="A10369" t="s">
        <v>24</v>
      </c>
      <c r="B10369" s="1">
        <v>40764</v>
      </c>
      <c r="C10369" s="2">
        <v>0.60416666666666663</v>
      </c>
      <c r="D10369">
        <v>981.25</v>
      </c>
      <c r="E10369">
        <v>994.25</v>
      </c>
      <c r="F10369">
        <v>949.5</v>
      </c>
      <c r="G10369">
        <v>992</v>
      </c>
      <c r="H10369">
        <v>1018857</v>
      </c>
      <c r="M10369"/>
      <c r="N10369"/>
      <c r="O10369"/>
      <c r="P10369"/>
      <c r="Q10369"/>
    </row>
    <row r="10370" spans="1:17" x14ac:dyDescent="0.2">
      <c r="A10370" t="s">
        <v>24</v>
      </c>
      <c r="B10370" s="1">
        <v>40764</v>
      </c>
      <c r="C10370" s="2">
        <v>0.63541666666666663</v>
      </c>
      <c r="D10370">
        <v>992</v>
      </c>
      <c r="E10370">
        <v>1028</v>
      </c>
      <c r="F10370">
        <v>985.75</v>
      </c>
      <c r="G10370">
        <v>1024</v>
      </c>
      <c r="H10370">
        <v>785961</v>
      </c>
      <c r="M10370"/>
      <c r="N10370"/>
      <c r="O10370"/>
      <c r="P10370"/>
      <c r="Q10370"/>
    </row>
    <row r="10371" spans="1:17" x14ac:dyDescent="0.2">
      <c r="A10371" t="s">
        <v>24</v>
      </c>
      <c r="B10371" s="1">
        <v>40765</v>
      </c>
      <c r="C10371" s="2">
        <v>0.39583333333333331</v>
      </c>
      <c r="D10371">
        <v>1000</v>
      </c>
      <c r="E10371">
        <v>1001.5</v>
      </c>
      <c r="F10371">
        <v>975</v>
      </c>
      <c r="G10371">
        <v>982</v>
      </c>
      <c r="H10371">
        <v>1013600</v>
      </c>
      <c r="I10371" t="b">
        <f>AND(HOUR(C10371)=9,MINUTE(C10371)=30,HOUR(C10370)=15,MINUTE(C10370)=15)</f>
        <v>1</v>
      </c>
      <c r="J10371">
        <f>MAX(E10371:E10377)</f>
        <v>1009.75</v>
      </c>
      <c r="K10371">
        <f>MIN(F10371:F10377)</f>
        <v>966.25</v>
      </c>
      <c r="L10371">
        <f>E10371</f>
        <v>1001.5</v>
      </c>
      <c r="M10371" s="6">
        <f>+F10371</f>
        <v>975</v>
      </c>
      <c r="N10371" s="6" t="b">
        <f>IF(F10371&gt;J10364,F10371-J10364,FALSE)</f>
        <v>0</v>
      </c>
      <c r="O10371" s="6" t="b">
        <f>IF(L10371&lt;K10364,K10364-L10371,FALSE)</f>
        <v>0</v>
      </c>
      <c r="P10371" s="6" t="b">
        <f>IF(AND(N10371&lt;&gt;FALSE,K10371&lt;=J10364),TRUE,FALSE)</f>
        <v>0</v>
      </c>
      <c r="Q10371" s="6" t="b">
        <f>IF(AND(O10371&lt;&gt;FALSE,J10371&gt;K10364),TRUE,FALSE)</f>
        <v>0</v>
      </c>
    </row>
    <row r="10372" spans="1:17" x14ac:dyDescent="0.2">
      <c r="A10372" t="s">
        <v>24</v>
      </c>
      <c r="B10372" s="1">
        <v>40765</v>
      </c>
      <c r="C10372" s="2">
        <v>0.4375</v>
      </c>
      <c r="D10372">
        <v>982</v>
      </c>
      <c r="E10372">
        <v>995</v>
      </c>
      <c r="F10372">
        <v>974</v>
      </c>
      <c r="G10372">
        <v>977</v>
      </c>
      <c r="H10372">
        <v>741689</v>
      </c>
      <c r="M10372"/>
      <c r="N10372"/>
      <c r="O10372"/>
      <c r="P10372"/>
      <c r="Q10372"/>
    </row>
    <row r="10373" spans="1:17" x14ac:dyDescent="0.2">
      <c r="A10373" t="s">
        <v>24</v>
      </c>
      <c r="B10373" s="1">
        <v>40765</v>
      </c>
      <c r="C10373" s="2">
        <v>0.47916666666666669</v>
      </c>
      <c r="D10373">
        <v>976.75</v>
      </c>
      <c r="E10373">
        <v>992.5</v>
      </c>
      <c r="F10373">
        <v>975</v>
      </c>
      <c r="G10373">
        <v>984.25</v>
      </c>
      <c r="H10373">
        <v>431027</v>
      </c>
      <c r="M10373"/>
      <c r="N10373"/>
      <c r="O10373"/>
      <c r="P10373"/>
      <c r="Q10373"/>
    </row>
    <row r="10374" spans="1:17" x14ac:dyDescent="0.2">
      <c r="A10374" t="s">
        <v>24</v>
      </c>
      <c r="B10374" s="1">
        <v>40765</v>
      </c>
      <c r="C10374" s="2">
        <v>0.52083333333333337</v>
      </c>
      <c r="D10374">
        <v>984.25</v>
      </c>
      <c r="E10374">
        <v>992.25</v>
      </c>
      <c r="F10374">
        <v>979</v>
      </c>
      <c r="G10374">
        <v>987.25</v>
      </c>
      <c r="H10374">
        <v>307577</v>
      </c>
      <c r="M10374"/>
      <c r="N10374"/>
      <c r="O10374"/>
      <c r="P10374"/>
      <c r="Q10374"/>
    </row>
    <row r="10375" spans="1:17" x14ac:dyDescent="0.2">
      <c r="A10375" t="s">
        <v>24</v>
      </c>
      <c r="B10375" s="1">
        <v>40765</v>
      </c>
      <c r="C10375" s="2">
        <v>0.5625</v>
      </c>
      <c r="D10375">
        <v>987.25</v>
      </c>
      <c r="E10375">
        <v>1009.75</v>
      </c>
      <c r="F10375">
        <v>985</v>
      </c>
      <c r="G10375">
        <v>1003</v>
      </c>
      <c r="H10375">
        <v>473437</v>
      </c>
      <c r="M10375"/>
      <c r="N10375"/>
      <c r="O10375"/>
      <c r="P10375"/>
      <c r="Q10375"/>
    </row>
    <row r="10376" spans="1:17" x14ac:dyDescent="0.2">
      <c r="A10376" t="s">
        <v>24</v>
      </c>
      <c r="B10376" s="1">
        <v>40765</v>
      </c>
      <c r="C10376" s="2">
        <v>0.60416666666666663</v>
      </c>
      <c r="D10376">
        <v>1003.25</v>
      </c>
      <c r="E10376">
        <v>1006.5</v>
      </c>
      <c r="F10376">
        <v>983</v>
      </c>
      <c r="G10376">
        <v>985.25</v>
      </c>
      <c r="H10376">
        <v>437817</v>
      </c>
      <c r="M10376"/>
      <c r="N10376"/>
      <c r="O10376"/>
      <c r="P10376"/>
      <c r="Q10376"/>
    </row>
    <row r="10377" spans="1:17" x14ac:dyDescent="0.2">
      <c r="A10377" t="s">
        <v>24</v>
      </c>
      <c r="B10377" s="1">
        <v>40765</v>
      </c>
      <c r="C10377" s="2">
        <v>0.63541666666666663</v>
      </c>
      <c r="D10377">
        <v>985.5</v>
      </c>
      <c r="E10377">
        <v>987.5</v>
      </c>
      <c r="F10377">
        <v>966.25</v>
      </c>
      <c r="G10377">
        <v>976.25</v>
      </c>
      <c r="H10377">
        <v>670631</v>
      </c>
      <c r="M10377"/>
      <c r="N10377"/>
      <c r="O10377"/>
      <c r="P10377"/>
      <c r="Q10377"/>
    </row>
    <row r="10378" spans="1:17" x14ac:dyDescent="0.2">
      <c r="A10378" t="s">
        <v>24</v>
      </c>
      <c r="B10378" s="1">
        <v>40766</v>
      </c>
      <c r="C10378" s="2">
        <v>0.39583333333333331</v>
      </c>
      <c r="D10378">
        <v>979.5</v>
      </c>
      <c r="E10378">
        <v>998.5</v>
      </c>
      <c r="F10378">
        <v>975.5</v>
      </c>
      <c r="G10378">
        <v>993.75</v>
      </c>
      <c r="H10378">
        <v>747330</v>
      </c>
      <c r="I10378" t="b">
        <f>AND(HOUR(C10378)=9,MINUTE(C10378)=30,HOUR(C10377)=15,MINUTE(C10377)=15)</f>
        <v>1</v>
      </c>
      <c r="J10378">
        <f>MAX(E10378:E10384)</f>
        <v>1036.5</v>
      </c>
      <c r="K10378">
        <f>MIN(F10378:F10384)</f>
        <v>975.5</v>
      </c>
      <c r="L10378">
        <f>E10378</f>
        <v>998.5</v>
      </c>
      <c r="M10378" s="6">
        <f>+F10378</f>
        <v>975.5</v>
      </c>
      <c r="N10378" s="6" t="b">
        <f>IF(F10378&gt;J10371,F10378-J10371,FALSE)</f>
        <v>0</v>
      </c>
      <c r="O10378" s="6" t="b">
        <f>IF(L10378&lt;K10371,K10371-L10378,FALSE)</f>
        <v>0</v>
      </c>
      <c r="P10378" s="6" t="b">
        <f>IF(AND(N10378&lt;&gt;FALSE,K10378&lt;=J10371),TRUE,FALSE)</f>
        <v>0</v>
      </c>
      <c r="Q10378" s="6" t="b">
        <f>IF(AND(O10378&lt;&gt;FALSE,J10378&gt;K10371),TRUE,FALSE)</f>
        <v>0</v>
      </c>
    </row>
    <row r="10379" spans="1:17" x14ac:dyDescent="0.2">
      <c r="A10379" t="s">
        <v>24</v>
      </c>
      <c r="B10379" s="1">
        <v>40766</v>
      </c>
      <c r="C10379" s="2">
        <v>0.4375</v>
      </c>
      <c r="D10379">
        <v>993.75</v>
      </c>
      <c r="E10379">
        <v>1006.75</v>
      </c>
      <c r="F10379">
        <v>992.25</v>
      </c>
      <c r="G10379">
        <v>1000.25</v>
      </c>
      <c r="H10379">
        <v>543427</v>
      </c>
      <c r="M10379"/>
      <c r="N10379"/>
      <c r="O10379"/>
      <c r="P10379"/>
      <c r="Q10379"/>
    </row>
    <row r="10380" spans="1:17" x14ac:dyDescent="0.2">
      <c r="A10380" t="s">
        <v>24</v>
      </c>
      <c r="B10380" s="1">
        <v>40766</v>
      </c>
      <c r="C10380" s="2">
        <v>0.47916666666666669</v>
      </c>
      <c r="D10380">
        <v>1000.25</v>
      </c>
      <c r="E10380">
        <v>1005</v>
      </c>
      <c r="F10380">
        <v>995.5</v>
      </c>
      <c r="G10380">
        <v>999.5</v>
      </c>
      <c r="H10380">
        <v>278681</v>
      </c>
      <c r="M10380"/>
      <c r="N10380"/>
      <c r="O10380"/>
      <c r="P10380"/>
      <c r="Q10380"/>
    </row>
    <row r="10381" spans="1:17" x14ac:dyDescent="0.2">
      <c r="A10381" t="s">
        <v>24</v>
      </c>
      <c r="B10381" s="1">
        <v>40766</v>
      </c>
      <c r="C10381" s="2">
        <v>0.52083333333333337</v>
      </c>
      <c r="D10381">
        <v>999.5</v>
      </c>
      <c r="E10381">
        <v>1017.5</v>
      </c>
      <c r="F10381">
        <v>999.25</v>
      </c>
      <c r="G10381">
        <v>1013</v>
      </c>
      <c r="H10381">
        <v>399743</v>
      </c>
      <c r="M10381"/>
      <c r="N10381"/>
      <c r="O10381"/>
      <c r="P10381"/>
      <c r="Q10381"/>
    </row>
    <row r="10382" spans="1:17" x14ac:dyDescent="0.2">
      <c r="A10382" t="s">
        <v>24</v>
      </c>
      <c r="B10382" s="1">
        <v>40766</v>
      </c>
      <c r="C10382" s="2">
        <v>0.5625</v>
      </c>
      <c r="D10382">
        <v>1013.25</v>
      </c>
      <c r="E10382">
        <v>1021.75</v>
      </c>
      <c r="F10382">
        <v>1006</v>
      </c>
      <c r="G10382">
        <v>1020.75</v>
      </c>
      <c r="H10382">
        <v>287526</v>
      </c>
      <c r="M10382"/>
      <c r="N10382"/>
      <c r="O10382"/>
      <c r="P10382"/>
      <c r="Q10382"/>
    </row>
    <row r="10383" spans="1:17" x14ac:dyDescent="0.2">
      <c r="A10383" t="s">
        <v>24</v>
      </c>
      <c r="B10383" s="1">
        <v>40766</v>
      </c>
      <c r="C10383" s="2">
        <v>0.60416666666666663</v>
      </c>
      <c r="D10383">
        <v>1021</v>
      </c>
      <c r="E10383">
        <v>1031.75</v>
      </c>
      <c r="F10383">
        <v>1014.25</v>
      </c>
      <c r="G10383">
        <v>1029.25</v>
      </c>
      <c r="H10383">
        <v>369200</v>
      </c>
      <c r="M10383"/>
      <c r="N10383"/>
      <c r="O10383"/>
      <c r="P10383"/>
      <c r="Q10383"/>
    </row>
    <row r="10384" spans="1:17" x14ac:dyDescent="0.2">
      <c r="A10384" t="s">
        <v>24</v>
      </c>
      <c r="B10384" s="1">
        <v>40766</v>
      </c>
      <c r="C10384" s="2">
        <v>0.63541666666666663</v>
      </c>
      <c r="D10384">
        <v>1029.25</v>
      </c>
      <c r="E10384">
        <v>1036.5</v>
      </c>
      <c r="F10384">
        <v>1017</v>
      </c>
      <c r="G10384">
        <v>1020.5</v>
      </c>
      <c r="H10384">
        <v>698684</v>
      </c>
      <c r="M10384"/>
      <c r="N10384"/>
      <c r="O10384"/>
      <c r="P10384"/>
      <c r="Q10384"/>
    </row>
    <row r="10385" spans="1:17" x14ac:dyDescent="0.2">
      <c r="A10385" t="s">
        <v>24</v>
      </c>
      <c r="B10385" s="1">
        <v>40767</v>
      </c>
      <c r="C10385" s="2">
        <v>0.39583333333333331</v>
      </c>
      <c r="D10385">
        <v>1031.25</v>
      </c>
      <c r="E10385">
        <v>1038.75</v>
      </c>
      <c r="F10385">
        <v>1020</v>
      </c>
      <c r="G10385">
        <v>1029.5</v>
      </c>
      <c r="H10385">
        <v>715914</v>
      </c>
      <c r="I10385" t="b">
        <f>AND(HOUR(C10385)=9,MINUTE(C10385)=30,HOUR(C10384)=15,MINUTE(C10384)=15)</f>
        <v>1</v>
      </c>
      <c r="J10385">
        <f>MAX(E10385:E10391)</f>
        <v>1039.25</v>
      </c>
      <c r="K10385">
        <f>MIN(F10385:F10391)</f>
        <v>1020</v>
      </c>
      <c r="L10385">
        <f>E10385</f>
        <v>1038.75</v>
      </c>
      <c r="M10385" s="6">
        <f>+F10385</f>
        <v>1020</v>
      </c>
      <c r="N10385" s="6" t="b">
        <f>IF(F10385&gt;J10378,F10385-J10378,FALSE)</f>
        <v>0</v>
      </c>
      <c r="O10385" s="6" t="b">
        <f>IF(L10385&lt;K10378,K10378-L10385,FALSE)</f>
        <v>0</v>
      </c>
      <c r="P10385" s="6" t="b">
        <f>IF(AND(N10385&lt;&gt;FALSE,K10385&lt;=J10378),TRUE,FALSE)</f>
        <v>0</v>
      </c>
      <c r="Q10385" s="6" t="b">
        <f>IF(AND(O10385&lt;&gt;FALSE,J10385&gt;K10378),TRUE,FALSE)</f>
        <v>0</v>
      </c>
    </row>
    <row r="10386" spans="1:17" x14ac:dyDescent="0.2">
      <c r="A10386" t="s">
        <v>24</v>
      </c>
      <c r="B10386" s="1">
        <v>40767</v>
      </c>
      <c r="C10386" s="2">
        <v>0.4375</v>
      </c>
      <c r="D10386">
        <v>1029.5</v>
      </c>
      <c r="E10386">
        <v>1033.5</v>
      </c>
      <c r="F10386">
        <v>1022.25</v>
      </c>
      <c r="G10386">
        <v>1028.5</v>
      </c>
      <c r="H10386">
        <v>333304</v>
      </c>
      <c r="M10386"/>
      <c r="N10386"/>
      <c r="O10386"/>
      <c r="P10386"/>
      <c r="Q10386"/>
    </row>
    <row r="10387" spans="1:17" x14ac:dyDescent="0.2">
      <c r="A10387" t="s">
        <v>24</v>
      </c>
      <c r="B10387" s="1">
        <v>40767</v>
      </c>
      <c r="C10387" s="2">
        <v>0.47916666666666669</v>
      </c>
      <c r="D10387">
        <v>1028.5</v>
      </c>
      <c r="E10387">
        <v>1039.25</v>
      </c>
      <c r="F10387">
        <v>1027.5</v>
      </c>
      <c r="G10387">
        <v>1033.75</v>
      </c>
      <c r="H10387">
        <v>275910</v>
      </c>
      <c r="M10387"/>
      <c r="N10387"/>
      <c r="O10387"/>
      <c r="P10387"/>
      <c r="Q10387"/>
    </row>
    <row r="10388" spans="1:17" x14ac:dyDescent="0.2">
      <c r="A10388" t="s">
        <v>24</v>
      </c>
      <c r="B10388" s="1">
        <v>40767</v>
      </c>
      <c r="C10388" s="2">
        <v>0.52083333333333337</v>
      </c>
      <c r="D10388">
        <v>1033.75</v>
      </c>
      <c r="E10388">
        <v>1034.25</v>
      </c>
      <c r="F10388">
        <v>1029.25</v>
      </c>
      <c r="G10388">
        <v>1032.25</v>
      </c>
      <c r="H10388">
        <v>109769</v>
      </c>
      <c r="M10388"/>
      <c r="N10388"/>
      <c r="O10388"/>
      <c r="P10388"/>
      <c r="Q10388"/>
    </row>
    <row r="10389" spans="1:17" x14ac:dyDescent="0.2">
      <c r="A10389" t="s">
        <v>24</v>
      </c>
      <c r="B10389" s="1">
        <v>40767</v>
      </c>
      <c r="C10389" s="2">
        <v>0.5625</v>
      </c>
      <c r="D10389">
        <v>1032.25</v>
      </c>
      <c r="E10389">
        <v>1036.25</v>
      </c>
      <c r="F10389">
        <v>1025.5</v>
      </c>
      <c r="G10389">
        <v>1028.25</v>
      </c>
      <c r="H10389">
        <v>155350</v>
      </c>
      <c r="M10389"/>
      <c r="N10389"/>
      <c r="O10389"/>
      <c r="P10389"/>
      <c r="Q10389"/>
    </row>
    <row r="10390" spans="1:17" x14ac:dyDescent="0.2">
      <c r="A10390" t="s">
        <v>24</v>
      </c>
      <c r="B10390" s="1">
        <v>40767</v>
      </c>
      <c r="C10390" s="2">
        <v>0.60416666666666663</v>
      </c>
      <c r="D10390">
        <v>1028.25</v>
      </c>
      <c r="E10390">
        <v>1032</v>
      </c>
      <c r="F10390">
        <v>1024.75</v>
      </c>
      <c r="G10390">
        <v>1027.25</v>
      </c>
      <c r="H10390">
        <v>176965</v>
      </c>
      <c r="M10390"/>
      <c r="N10390"/>
      <c r="O10390"/>
      <c r="P10390"/>
      <c r="Q10390"/>
    </row>
    <row r="10391" spans="1:17" x14ac:dyDescent="0.2">
      <c r="A10391" t="s">
        <v>24</v>
      </c>
      <c r="B10391" s="1">
        <v>40767</v>
      </c>
      <c r="C10391" s="2">
        <v>0.63541666666666663</v>
      </c>
      <c r="D10391">
        <v>1027.5</v>
      </c>
      <c r="E10391">
        <v>1033</v>
      </c>
      <c r="F10391">
        <v>1023</v>
      </c>
      <c r="G10391">
        <v>1029.5</v>
      </c>
      <c r="H10391">
        <v>328991</v>
      </c>
      <c r="M10391"/>
      <c r="N10391"/>
      <c r="O10391"/>
      <c r="P10391"/>
      <c r="Q10391"/>
    </row>
    <row r="10392" spans="1:17" x14ac:dyDescent="0.2">
      <c r="A10392" t="s">
        <v>24</v>
      </c>
      <c r="B10392" s="1">
        <v>40770</v>
      </c>
      <c r="C10392" s="2">
        <v>0.39583333333333331</v>
      </c>
      <c r="D10392">
        <v>1039</v>
      </c>
      <c r="E10392">
        <v>1049.25</v>
      </c>
      <c r="F10392">
        <v>1038</v>
      </c>
      <c r="G10392">
        <v>1048.75</v>
      </c>
      <c r="H10392">
        <v>419373</v>
      </c>
      <c r="I10392" t="b">
        <f>AND(HOUR(C10392)=9,MINUTE(C10392)=30,HOUR(C10391)=15,MINUTE(C10391)=15)</f>
        <v>1</v>
      </c>
      <c r="J10392">
        <f>MAX(E10392:E10398)</f>
        <v>1054.25</v>
      </c>
      <c r="K10392">
        <f>MIN(F10392:F10398)</f>
        <v>1037</v>
      </c>
      <c r="L10392">
        <f>E10392</f>
        <v>1049.25</v>
      </c>
      <c r="M10392" s="6">
        <f>+F10392</f>
        <v>1038</v>
      </c>
      <c r="N10392" s="6" t="b">
        <f>IF(F10392&gt;J10385,F10392-J10385,FALSE)</f>
        <v>0</v>
      </c>
      <c r="O10392" s="6" t="b">
        <f>IF(L10392&lt;K10385,K10385-L10392,FALSE)</f>
        <v>0</v>
      </c>
      <c r="P10392" s="6" t="b">
        <f>IF(AND(N10392&lt;&gt;FALSE,K10392&lt;=J10385),TRUE,FALSE)</f>
        <v>0</v>
      </c>
      <c r="Q10392" s="6" t="b">
        <f>IF(AND(O10392&lt;&gt;FALSE,J10392&gt;K10385),TRUE,FALSE)</f>
        <v>0</v>
      </c>
    </row>
    <row r="10393" spans="1:17" x14ac:dyDescent="0.2">
      <c r="A10393" t="s">
        <v>24</v>
      </c>
      <c r="B10393" s="1">
        <v>40770</v>
      </c>
      <c r="C10393" s="2">
        <v>0.4375</v>
      </c>
      <c r="D10393">
        <v>1048.5</v>
      </c>
      <c r="E10393">
        <v>1049.5</v>
      </c>
      <c r="F10393">
        <v>1038.5</v>
      </c>
      <c r="G10393">
        <v>1040.25</v>
      </c>
      <c r="H10393">
        <v>295798</v>
      </c>
      <c r="M10393"/>
      <c r="N10393"/>
      <c r="O10393"/>
      <c r="P10393"/>
      <c r="Q10393"/>
    </row>
    <row r="10394" spans="1:17" x14ac:dyDescent="0.2">
      <c r="A10394" t="s">
        <v>24</v>
      </c>
      <c r="B10394" s="1">
        <v>40770</v>
      </c>
      <c r="C10394" s="2">
        <v>0.47916666666666669</v>
      </c>
      <c r="D10394">
        <v>1040.25</v>
      </c>
      <c r="E10394">
        <v>1044</v>
      </c>
      <c r="F10394">
        <v>1037</v>
      </c>
      <c r="G10394">
        <v>1043</v>
      </c>
      <c r="H10394">
        <v>206854</v>
      </c>
      <c r="M10394"/>
      <c r="N10394"/>
      <c r="O10394"/>
      <c r="P10394"/>
      <c r="Q10394"/>
    </row>
    <row r="10395" spans="1:17" x14ac:dyDescent="0.2">
      <c r="A10395" t="s">
        <v>24</v>
      </c>
      <c r="B10395" s="1">
        <v>40770</v>
      </c>
      <c r="C10395" s="2">
        <v>0.52083333333333337</v>
      </c>
      <c r="D10395">
        <v>1043</v>
      </c>
      <c r="E10395">
        <v>1048</v>
      </c>
      <c r="F10395">
        <v>1041.75</v>
      </c>
      <c r="G10395">
        <v>1045.75</v>
      </c>
      <c r="H10395">
        <v>127308</v>
      </c>
      <c r="M10395"/>
      <c r="N10395"/>
      <c r="O10395"/>
      <c r="P10395"/>
      <c r="Q10395"/>
    </row>
    <row r="10396" spans="1:17" x14ac:dyDescent="0.2">
      <c r="A10396" t="s">
        <v>24</v>
      </c>
      <c r="B10396" s="1">
        <v>40770</v>
      </c>
      <c r="C10396" s="2">
        <v>0.5625</v>
      </c>
      <c r="D10396">
        <v>1045.75</v>
      </c>
      <c r="E10396">
        <v>1051</v>
      </c>
      <c r="F10396">
        <v>1044</v>
      </c>
      <c r="G10396">
        <v>1050.25</v>
      </c>
      <c r="H10396">
        <v>134558</v>
      </c>
      <c r="M10396"/>
      <c r="N10396"/>
      <c r="O10396"/>
      <c r="P10396"/>
      <c r="Q10396"/>
    </row>
    <row r="10397" spans="1:17" x14ac:dyDescent="0.2">
      <c r="A10397" t="s">
        <v>24</v>
      </c>
      <c r="B10397" s="1">
        <v>40770</v>
      </c>
      <c r="C10397" s="2">
        <v>0.60416666666666663</v>
      </c>
      <c r="D10397">
        <v>1050.25</v>
      </c>
      <c r="E10397">
        <v>1052.5</v>
      </c>
      <c r="F10397">
        <v>1047.75</v>
      </c>
      <c r="G10397">
        <v>1049</v>
      </c>
      <c r="H10397">
        <v>195126</v>
      </c>
      <c r="M10397"/>
      <c r="N10397"/>
      <c r="O10397"/>
      <c r="P10397"/>
      <c r="Q10397"/>
    </row>
    <row r="10398" spans="1:17" x14ac:dyDescent="0.2">
      <c r="A10398" t="s">
        <v>24</v>
      </c>
      <c r="B10398" s="1">
        <v>40770</v>
      </c>
      <c r="C10398" s="2">
        <v>0.63541666666666663</v>
      </c>
      <c r="D10398">
        <v>1049.25</v>
      </c>
      <c r="E10398">
        <v>1054.25</v>
      </c>
      <c r="F10398">
        <v>1047.25</v>
      </c>
      <c r="G10398">
        <v>1049</v>
      </c>
      <c r="H10398">
        <v>352040</v>
      </c>
      <c r="M10398"/>
      <c r="N10398"/>
      <c r="O10398"/>
      <c r="P10398"/>
      <c r="Q10398"/>
    </row>
    <row r="10399" spans="1:17" x14ac:dyDescent="0.2">
      <c r="A10399" t="s">
        <v>24</v>
      </c>
      <c r="B10399" s="1">
        <v>40771</v>
      </c>
      <c r="C10399" s="2">
        <v>0.39583333333333331</v>
      </c>
      <c r="D10399">
        <v>1041.75</v>
      </c>
      <c r="E10399">
        <v>1046.25</v>
      </c>
      <c r="F10399">
        <v>1036.5</v>
      </c>
      <c r="G10399">
        <v>1046</v>
      </c>
      <c r="H10399">
        <v>406828</v>
      </c>
      <c r="I10399" t="b">
        <f>AND(HOUR(C10399)=9,MINUTE(C10399)=30,HOUR(C10398)=15,MINUTE(C10398)=15)</f>
        <v>1</v>
      </c>
      <c r="J10399">
        <f>MAX(E10399:E10405)</f>
        <v>1054</v>
      </c>
      <c r="K10399">
        <f>MIN(F10399:F10405)</f>
        <v>1030</v>
      </c>
      <c r="L10399">
        <f>E10399</f>
        <v>1046.25</v>
      </c>
      <c r="M10399" s="6">
        <f>+F10399</f>
        <v>1036.5</v>
      </c>
      <c r="N10399" s="6" t="b">
        <f>IF(F10399&gt;J10392,F10399-J10392,FALSE)</f>
        <v>0</v>
      </c>
      <c r="O10399" s="6" t="b">
        <f>IF(L10399&lt;K10392,K10392-L10399,FALSE)</f>
        <v>0</v>
      </c>
      <c r="P10399" s="6" t="b">
        <f>IF(AND(N10399&lt;&gt;FALSE,K10399&lt;=J10392),TRUE,FALSE)</f>
        <v>0</v>
      </c>
      <c r="Q10399" s="6" t="b">
        <f>IF(AND(O10399&lt;&gt;FALSE,J10399&gt;K10392),TRUE,FALSE)</f>
        <v>0</v>
      </c>
    </row>
    <row r="10400" spans="1:17" x14ac:dyDescent="0.2">
      <c r="A10400" t="s">
        <v>24</v>
      </c>
      <c r="B10400" s="1">
        <v>40771</v>
      </c>
      <c r="C10400" s="2">
        <v>0.4375</v>
      </c>
      <c r="D10400">
        <v>1045.75</v>
      </c>
      <c r="E10400">
        <v>1048.25</v>
      </c>
      <c r="F10400">
        <v>1042.75</v>
      </c>
      <c r="G10400">
        <v>1046.75</v>
      </c>
      <c r="H10400">
        <v>273228</v>
      </c>
      <c r="M10400"/>
      <c r="N10400"/>
      <c r="O10400"/>
      <c r="P10400"/>
      <c r="Q10400"/>
    </row>
    <row r="10401" spans="1:17" x14ac:dyDescent="0.2">
      <c r="A10401" t="s">
        <v>24</v>
      </c>
      <c r="B10401" s="1">
        <v>40771</v>
      </c>
      <c r="C10401" s="2">
        <v>0.47916666666666669</v>
      </c>
      <c r="D10401">
        <v>1046.75</v>
      </c>
      <c r="E10401">
        <v>1054</v>
      </c>
      <c r="F10401">
        <v>1039.75</v>
      </c>
      <c r="G10401">
        <v>1041</v>
      </c>
      <c r="H10401">
        <v>375173</v>
      </c>
      <c r="M10401"/>
      <c r="N10401"/>
      <c r="O10401"/>
      <c r="P10401"/>
      <c r="Q10401"/>
    </row>
    <row r="10402" spans="1:17" x14ac:dyDescent="0.2">
      <c r="A10402" t="s">
        <v>24</v>
      </c>
      <c r="B10402" s="1">
        <v>40771</v>
      </c>
      <c r="C10402" s="2">
        <v>0.52083333333333337</v>
      </c>
      <c r="D10402">
        <v>1041</v>
      </c>
      <c r="E10402">
        <v>1044.25</v>
      </c>
      <c r="F10402">
        <v>1030</v>
      </c>
      <c r="G10402">
        <v>1034.75</v>
      </c>
      <c r="H10402">
        <v>340748</v>
      </c>
      <c r="M10402"/>
      <c r="N10402"/>
      <c r="O10402"/>
      <c r="P10402"/>
      <c r="Q10402"/>
    </row>
    <row r="10403" spans="1:17" x14ac:dyDescent="0.2">
      <c r="A10403" t="s">
        <v>24</v>
      </c>
      <c r="B10403" s="1">
        <v>40771</v>
      </c>
      <c r="C10403" s="2">
        <v>0.5625</v>
      </c>
      <c r="D10403">
        <v>1034.75</v>
      </c>
      <c r="E10403">
        <v>1045.25</v>
      </c>
      <c r="F10403">
        <v>1033.75</v>
      </c>
      <c r="G10403">
        <v>1041.25</v>
      </c>
      <c r="H10403">
        <v>196300</v>
      </c>
      <c r="M10403"/>
      <c r="N10403"/>
      <c r="O10403"/>
      <c r="P10403"/>
      <c r="Q10403"/>
    </row>
    <row r="10404" spans="1:17" x14ac:dyDescent="0.2">
      <c r="A10404" t="s">
        <v>24</v>
      </c>
      <c r="B10404" s="1">
        <v>40771</v>
      </c>
      <c r="C10404" s="2">
        <v>0.60416666666666663</v>
      </c>
      <c r="D10404">
        <v>1041.25</v>
      </c>
      <c r="E10404">
        <v>1048</v>
      </c>
      <c r="F10404">
        <v>1036.25</v>
      </c>
      <c r="G10404">
        <v>1048</v>
      </c>
      <c r="H10404">
        <v>209608</v>
      </c>
      <c r="M10404"/>
      <c r="N10404"/>
      <c r="O10404"/>
      <c r="P10404"/>
      <c r="Q10404"/>
    </row>
    <row r="10405" spans="1:17" x14ac:dyDescent="0.2">
      <c r="A10405" t="s">
        <v>24</v>
      </c>
      <c r="B10405" s="1">
        <v>40771</v>
      </c>
      <c r="C10405" s="2">
        <v>0.63541666666666663</v>
      </c>
      <c r="D10405">
        <v>1048</v>
      </c>
      <c r="E10405">
        <v>1048.75</v>
      </c>
      <c r="F10405">
        <v>1041.5</v>
      </c>
      <c r="G10405">
        <v>1044.5</v>
      </c>
      <c r="H10405">
        <v>332827</v>
      </c>
      <c r="M10405"/>
      <c r="N10405"/>
      <c r="O10405"/>
      <c r="P10405"/>
      <c r="Q10405"/>
    </row>
    <row r="10406" spans="1:17" x14ac:dyDescent="0.2">
      <c r="A10406" t="s">
        <v>24</v>
      </c>
      <c r="B10406" s="1">
        <v>40772</v>
      </c>
      <c r="C10406" s="2">
        <v>0.39583333333333331</v>
      </c>
      <c r="D10406">
        <v>1049.25</v>
      </c>
      <c r="E10406">
        <v>1059.25</v>
      </c>
      <c r="F10406">
        <v>1047.5</v>
      </c>
      <c r="G10406">
        <v>1059</v>
      </c>
      <c r="H10406">
        <v>389877</v>
      </c>
      <c r="I10406" t="b">
        <f>AND(HOUR(C10406)=9,MINUTE(C10406)=30,HOUR(C10405)=15,MINUTE(C10405)=15)</f>
        <v>1</v>
      </c>
      <c r="J10406">
        <f>MAX(E10406:E10412)</f>
        <v>1059.25</v>
      </c>
      <c r="K10406">
        <f>MIN(F10406:F10412)</f>
        <v>1034</v>
      </c>
      <c r="L10406">
        <f>E10406</f>
        <v>1059.25</v>
      </c>
      <c r="M10406" s="6">
        <f>+F10406</f>
        <v>1047.5</v>
      </c>
      <c r="N10406" s="6" t="b">
        <f>IF(F10406&gt;J10399,F10406-J10399,FALSE)</f>
        <v>0</v>
      </c>
      <c r="O10406" s="6" t="b">
        <f>IF(L10406&lt;K10399,K10399-L10406,FALSE)</f>
        <v>0</v>
      </c>
      <c r="P10406" s="6" t="b">
        <f>IF(AND(N10406&lt;&gt;FALSE,K10406&lt;=J10399),TRUE,FALSE)</f>
        <v>0</v>
      </c>
      <c r="Q10406" s="6" t="b">
        <f>IF(AND(O10406&lt;&gt;FALSE,J10406&gt;K10399),TRUE,FALSE)</f>
        <v>0</v>
      </c>
    </row>
    <row r="10407" spans="1:17" x14ac:dyDescent="0.2">
      <c r="A10407" t="s">
        <v>24</v>
      </c>
      <c r="B10407" s="1">
        <v>40772</v>
      </c>
      <c r="C10407" s="2">
        <v>0.4375</v>
      </c>
      <c r="D10407">
        <v>1058.75</v>
      </c>
      <c r="E10407">
        <v>1058.75</v>
      </c>
      <c r="F10407">
        <v>1048.5</v>
      </c>
      <c r="G10407">
        <v>1050</v>
      </c>
      <c r="H10407">
        <v>343379</v>
      </c>
      <c r="M10407"/>
      <c r="N10407"/>
      <c r="O10407"/>
      <c r="P10407"/>
      <c r="Q10407"/>
    </row>
    <row r="10408" spans="1:17" x14ac:dyDescent="0.2">
      <c r="A10408" t="s">
        <v>24</v>
      </c>
      <c r="B10408" s="1">
        <v>40772</v>
      </c>
      <c r="C10408" s="2">
        <v>0.47916666666666669</v>
      </c>
      <c r="D10408">
        <v>1050</v>
      </c>
      <c r="E10408">
        <v>1051.25</v>
      </c>
      <c r="F10408">
        <v>1039.25</v>
      </c>
      <c r="G10408">
        <v>1043.25</v>
      </c>
      <c r="H10408">
        <v>307714</v>
      </c>
      <c r="M10408"/>
      <c r="N10408"/>
      <c r="O10408"/>
      <c r="P10408"/>
      <c r="Q10408"/>
    </row>
    <row r="10409" spans="1:17" x14ac:dyDescent="0.2">
      <c r="A10409" t="s">
        <v>24</v>
      </c>
      <c r="B10409" s="1">
        <v>40772</v>
      </c>
      <c r="C10409" s="2">
        <v>0.52083333333333337</v>
      </c>
      <c r="D10409">
        <v>1043</v>
      </c>
      <c r="E10409">
        <v>1045.5</v>
      </c>
      <c r="F10409">
        <v>1036.75</v>
      </c>
      <c r="G10409">
        <v>1038.25</v>
      </c>
      <c r="H10409">
        <v>169826</v>
      </c>
      <c r="M10409"/>
      <c r="N10409"/>
      <c r="O10409"/>
      <c r="P10409"/>
      <c r="Q10409"/>
    </row>
    <row r="10410" spans="1:17" x14ac:dyDescent="0.2">
      <c r="A10410" t="s">
        <v>24</v>
      </c>
      <c r="B10410" s="1">
        <v>40772</v>
      </c>
      <c r="C10410" s="2">
        <v>0.5625</v>
      </c>
      <c r="D10410">
        <v>1038.25</v>
      </c>
      <c r="E10410">
        <v>1043.25</v>
      </c>
      <c r="F10410">
        <v>1034</v>
      </c>
      <c r="G10410">
        <v>1040</v>
      </c>
      <c r="H10410">
        <v>174498</v>
      </c>
      <c r="M10410"/>
      <c r="N10410"/>
      <c r="O10410"/>
      <c r="P10410"/>
      <c r="Q10410"/>
    </row>
    <row r="10411" spans="1:17" x14ac:dyDescent="0.2">
      <c r="A10411" t="s">
        <v>24</v>
      </c>
      <c r="B10411" s="1">
        <v>40772</v>
      </c>
      <c r="C10411" s="2">
        <v>0.60416666666666663</v>
      </c>
      <c r="D10411">
        <v>1040</v>
      </c>
      <c r="E10411">
        <v>1045</v>
      </c>
      <c r="F10411">
        <v>1037.5</v>
      </c>
      <c r="G10411">
        <v>1043</v>
      </c>
      <c r="H10411">
        <v>134405</v>
      </c>
      <c r="M10411"/>
      <c r="N10411"/>
      <c r="O10411"/>
      <c r="P10411"/>
      <c r="Q10411"/>
    </row>
    <row r="10412" spans="1:17" x14ac:dyDescent="0.2">
      <c r="A10412" t="s">
        <v>24</v>
      </c>
      <c r="B10412" s="1">
        <v>40772</v>
      </c>
      <c r="C10412" s="2">
        <v>0.63541666666666663</v>
      </c>
      <c r="D10412">
        <v>1043.25</v>
      </c>
      <c r="E10412">
        <v>1045</v>
      </c>
      <c r="F10412">
        <v>1040.5</v>
      </c>
      <c r="G10412">
        <v>1042</v>
      </c>
      <c r="H10412">
        <v>231568</v>
      </c>
      <c r="M10412"/>
      <c r="N10412"/>
      <c r="O10412"/>
      <c r="P10412"/>
      <c r="Q10412"/>
    </row>
    <row r="10413" spans="1:17" x14ac:dyDescent="0.2">
      <c r="A10413" t="s">
        <v>24</v>
      </c>
      <c r="B10413" s="1">
        <v>40773</v>
      </c>
      <c r="C10413" s="2">
        <v>0.39583333333333331</v>
      </c>
      <c r="D10413">
        <v>1012</v>
      </c>
      <c r="E10413">
        <v>1013.5</v>
      </c>
      <c r="F10413">
        <v>983.5</v>
      </c>
      <c r="G10413">
        <v>995.5</v>
      </c>
      <c r="H10413">
        <v>992444</v>
      </c>
      <c r="I10413" t="b">
        <f>AND(HOUR(C10413)=9,MINUTE(C10413)=30,HOUR(C10412)=15,MINUTE(C10412)=15)</f>
        <v>1</v>
      </c>
      <c r="J10413">
        <f>MAX(E10413:E10419)</f>
        <v>1013.5</v>
      </c>
      <c r="K10413">
        <f>MIN(F10413:F10419)</f>
        <v>980.75</v>
      </c>
      <c r="L10413">
        <f>E10413</f>
        <v>1013.5</v>
      </c>
      <c r="M10413" s="6">
        <f>+F10413</f>
        <v>983.5</v>
      </c>
      <c r="N10413" s="6" t="b">
        <f>IF(F10413&gt;J10406,F10413-J10406,FALSE)</f>
        <v>0</v>
      </c>
      <c r="O10413" s="6">
        <f>IF(L10413&lt;K10406,K10406-L10413,FALSE)</f>
        <v>20.5</v>
      </c>
      <c r="P10413" s="6" t="b">
        <f>IF(AND(N10413&lt;&gt;FALSE,K10413&lt;=J10406),TRUE,FALSE)</f>
        <v>0</v>
      </c>
      <c r="Q10413" s="6" t="b">
        <f>IF(AND(O10413&lt;&gt;FALSE,J10413&gt;K10406),TRUE,FALSE)</f>
        <v>0</v>
      </c>
    </row>
    <row r="10414" spans="1:17" x14ac:dyDescent="0.2">
      <c r="A10414" t="s">
        <v>24</v>
      </c>
      <c r="B10414" s="1">
        <v>40773</v>
      </c>
      <c r="C10414" s="2">
        <v>0.4375</v>
      </c>
      <c r="D10414">
        <v>995.5</v>
      </c>
      <c r="E10414">
        <v>997.25</v>
      </c>
      <c r="F10414">
        <v>988.75</v>
      </c>
      <c r="G10414">
        <v>993</v>
      </c>
      <c r="H10414">
        <v>435467</v>
      </c>
      <c r="M10414"/>
      <c r="N10414"/>
      <c r="O10414"/>
      <c r="P10414"/>
      <c r="Q10414"/>
    </row>
    <row r="10415" spans="1:17" x14ac:dyDescent="0.2">
      <c r="A10415" t="s">
        <v>24</v>
      </c>
      <c r="B10415" s="1">
        <v>40773</v>
      </c>
      <c r="C10415" s="2">
        <v>0.47916666666666669</v>
      </c>
      <c r="D10415">
        <v>993</v>
      </c>
      <c r="E10415">
        <v>1000.75</v>
      </c>
      <c r="F10415">
        <v>992.5</v>
      </c>
      <c r="G10415">
        <v>997.75</v>
      </c>
      <c r="H10415">
        <v>318933</v>
      </c>
      <c r="M10415"/>
      <c r="N10415"/>
      <c r="O10415"/>
      <c r="P10415"/>
      <c r="Q10415"/>
    </row>
    <row r="10416" spans="1:17" x14ac:dyDescent="0.2">
      <c r="A10416" t="s">
        <v>24</v>
      </c>
      <c r="B10416" s="1">
        <v>40773</v>
      </c>
      <c r="C10416" s="2">
        <v>0.52083333333333337</v>
      </c>
      <c r="D10416">
        <v>997.75</v>
      </c>
      <c r="E10416">
        <v>999.25</v>
      </c>
      <c r="F10416">
        <v>989.75</v>
      </c>
      <c r="G10416">
        <v>991.75</v>
      </c>
      <c r="H10416">
        <v>200167</v>
      </c>
      <c r="M10416"/>
      <c r="N10416"/>
      <c r="O10416"/>
      <c r="P10416"/>
      <c r="Q10416"/>
    </row>
    <row r="10417" spans="1:17" x14ac:dyDescent="0.2">
      <c r="A10417" t="s">
        <v>24</v>
      </c>
      <c r="B10417" s="1">
        <v>40773</v>
      </c>
      <c r="C10417" s="2">
        <v>0.5625</v>
      </c>
      <c r="D10417">
        <v>991.75</v>
      </c>
      <c r="E10417">
        <v>996.25</v>
      </c>
      <c r="F10417">
        <v>986</v>
      </c>
      <c r="G10417">
        <v>993</v>
      </c>
      <c r="H10417">
        <v>336858</v>
      </c>
      <c r="M10417"/>
      <c r="N10417"/>
      <c r="O10417"/>
      <c r="P10417"/>
      <c r="Q10417"/>
    </row>
    <row r="10418" spans="1:17" x14ac:dyDescent="0.2">
      <c r="A10418" t="s">
        <v>24</v>
      </c>
      <c r="B10418" s="1">
        <v>40773</v>
      </c>
      <c r="C10418" s="2">
        <v>0.60416666666666663</v>
      </c>
      <c r="D10418">
        <v>993</v>
      </c>
      <c r="E10418">
        <v>994.75</v>
      </c>
      <c r="F10418">
        <v>982</v>
      </c>
      <c r="G10418">
        <v>988</v>
      </c>
      <c r="H10418">
        <v>366502</v>
      </c>
      <c r="M10418"/>
      <c r="N10418"/>
      <c r="O10418"/>
      <c r="P10418"/>
      <c r="Q10418"/>
    </row>
    <row r="10419" spans="1:17" x14ac:dyDescent="0.2">
      <c r="A10419" t="s">
        <v>24</v>
      </c>
      <c r="B10419" s="1">
        <v>40773</v>
      </c>
      <c r="C10419" s="2">
        <v>0.63541666666666663</v>
      </c>
      <c r="D10419">
        <v>988</v>
      </c>
      <c r="E10419">
        <v>996.5</v>
      </c>
      <c r="F10419">
        <v>980.75</v>
      </c>
      <c r="G10419">
        <v>996.5</v>
      </c>
      <c r="H10419">
        <v>558124</v>
      </c>
      <c r="M10419"/>
      <c r="N10419"/>
      <c r="O10419"/>
      <c r="P10419"/>
      <c r="Q10419"/>
    </row>
    <row r="10420" spans="1:17" x14ac:dyDescent="0.2">
      <c r="A10420" t="s">
        <v>24</v>
      </c>
      <c r="B10420" s="1">
        <v>40774</v>
      </c>
      <c r="C10420" s="2">
        <v>0.39583333333333331</v>
      </c>
      <c r="D10420">
        <v>976.5</v>
      </c>
      <c r="E10420">
        <v>1005.75</v>
      </c>
      <c r="F10420">
        <v>975.5</v>
      </c>
      <c r="G10420">
        <v>1003.5</v>
      </c>
      <c r="H10420">
        <v>878656</v>
      </c>
      <c r="I10420" t="b">
        <f>AND(HOUR(C10420)=9,MINUTE(C10420)=30,HOUR(C10419)=15,MINUTE(C10419)=15)</f>
        <v>1</v>
      </c>
      <c r="J10420">
        <f>MAX(E10420:E10426)</f>
        <v>1005.75</v>
      </c>
      <c r="K10420">
        <f>MIN(F10420:F10426)</f>
        <v>971.5</v>
      </c>
      <c r="L10420">
        <f>E10420</f>
        <v>1005.75</v>
      </c>
      <c r="M10420" s="6">
        <f>+F10420</f>
        <v>975.5</v>
      </c>
      <c r="N10420" s="6" t="b">
        <f>IF(F10420&gt;J10413,F10420-J10413,FALSE)</f>
        <v>0</v>
      </c>
      <c r="O10420" s="6" t="b">
        <f>IF(L10420&lt;K10413,K10413-L10420,FALSE)</f>
        <v>0</v>
      </c>
      <c r="P10420" s="6" t="b">
        <f>IF(AND(N10420&lt;&gt;FALSE,K10420&lt;=J10413),TRUE,FALSE)</f>
        <v>0</v>
      </c>
      <c r="Q10420" s="6" t="b">
        <f>IF(AND(O10420&lt;&gt;FALSE,J10420&gt;K10413),TRUE,FALSE)</f>
        <v>0</v>
      </c>
    </row>
    <row r="10421" spans="1:17" x14ac:dyDescent="0.2">
      <c r="A10421" t="s">
        <v>24</v>
      </c>
      <c r="B10421" s="1">
        <v>40774</v>
      </c>
      <c r="C10421" s="2">
        <v>0.4375</v>
      </c>
      <c r="D10421">
        <v>1003.25</v>
      </c>
      <c r="E10421">
        <v>1004.25</v>
      </c>
      <c r="F10421">
        <v>985.5</v>
      </c>
      <c r="G10421">
        <v>988</v>
      </c>
      <c r="H10421">
        <v>410353</v>
      </c>
      <c r="M10421"/>
      <c r="N10421"/>
      <c r="O10421"/>
      <c r="P10421"/>
      <c r="Q10421"/>
    </row>
    <row r="10422" spans="1:17" x14ac:dyDescent="0.2">
      <c r="A10422" t="s">
        <v>24</v>
      </c>
      <c r="B10422" s="1">
        <v>40774</v>
      </c>
      <c r="C10422" s="2">
        <v>0.47916666666666669</v>
      </c>
      <c r="D10422">
        <v>988</v>
      </c>
      <c r="E10422">
        <v>993.75</v>
      </c>
      <c r="F10422">
        <v>984.25</v>
      </c>
      <c r="G10422">
        <v>989.5</v>
      </c>
      <c r="H10422">
        <v>256720</v>
      </c>
      <c r="M10422"/>
      <c r="N10422"/>
      <c r="O10422"/>
      <c r="P10422"/>
      <c r="Q10422"/>
    </row>
    <row r="10423" spans="1:17" x14ac:dyDescent="0.2">
      <c r="A10423" t="s">
        <v>24</v>
      </c>
      <c r="B10423" s="1">
        <v>40774</v>
      </c>
      <c r="C10423" s="2">
        <v>0.52083333333333337</v>
      </c>
      <c r="D10423">
        <v>989.5</v>
      </c>
      <c r="E10423">
        <v>993</v>
      </c>
      <c r="F10423">
        <v>987.75</v>
      </c>
      <c r="G10423">
        <v>989.5</v>
      </c>
      <c r="H10423">
        <v>147938</v>
      </c>
      <c r="M10423"/>
      <c r="N10423"/>
      <c r="O10423"/>
      <c r="P10423"/>
      <c r="Q10423"/>
    </row>
    <row r="10424" spans="1:17" x14ac:dyDescent="0.2">
      <c r="A10424" t="s">
        <v>24</v>
      </c>
      <c r="B10424" s="1">
        <v>40774</v>
      </c>
      <c r="C10424" s="2">
        <v>0.5625</v>
      </c>
      <c r="D10424">
        <v>989.5</v>
      </c>
      <c r="E10424">
        <v>990</v>
      </c>
      <c r="F10424">
        <v>976.75</v>
      </c>
      <c r="G10424">
        <v>979.75</v>
      </c>
      <c r="H10424">
        <v>264312</v>
      </c>
      <c r="M10424"/>
      <c r="N10424"/>
      <c r="O10424"/>
      <c r="P10424"/>
      <c r="Q10424"/>
    </row>
    <row r="10425" spans="1:17" x14ac:dyDescent="0.2">
      <c r="A10425" t="s">
        <v>24</v>
      </c>
      <c r="B10425" s="1">
        <v>40774</v>
      </c>
      <c r="C10425" s="2">
        <v>0.60416666666666663</v>
      </c>
      <c r="D10425">
        <v>979.75</v>
      </c>
      <c r="E10425">
        <v>983.25</v>
      </c>
      <c r="F10425">
        <v>972</v>
      </c>
      <c r="G10425">
        <v>978.5</v>
      </c>
      <c r="H10425">
        <v>368006</v>
      </c>
      <c r="M10425"/>
      <c r="N10425"/>
      <c r="O10425"/>
      <c r="P10425"/>
      <c r="Q10425"/>
    </row>
    <row r="10426" spans="1:17" x14ac:dyDescent="0.2">
      <c r="A10426" t="s">
        <v>24</v>
      </c>
      <c r="B10426" s="1">
        <v>40774</v>
      </c>
      <c r="C10426" s="2">
        <v>0.63541666666666663</v>
      </c>
      <c r="D10426">
        <v>978.75</v>
      </c>
      <c r="E10426">
        <v>980.5</v>
      </c>
      <c r="F10426">
        <v>971.5</v>
      </c>
      <c r="G10426">
        <v>976.25</v>
      </c>
      <c r="H10426">
        <v>450032</v>
      </c>
      <c r="M10426"/>
      <c r="N10426"/>
      <c r="O10426"/>
      <c r="P10426"/>
      <c r="Q10426"/>
    </row>
    <row r="10427" spans="1:17" x14ac:dyDescent="0.2">
      <c r="A10427" t="s">
        <v>24</v>
      </c>
      <c r="B10427" s="1">
        <v>40777</v>
      </c>
      <c r="C10427" s="2">
        <v>0.39583333333333331</v>
      </c>
      <c r="D10427">
        <v>998.5</v>
      </c>
      <c r="E10427">
        <v>999</v>
      </c>
      <c r="F10427">
        <v>984.25</v>
      </c>
      <c r="G10427">
        <v>989</v>
      </c>
      <c r="H10427">
        <v>466767</v>
      </c>
      <c r="I10427" t="b">
        <f>AND(HOUR(C10427)=9,MINUTE(C10427)=30,HOUR(C10426)=15,MINUTE(C10426)=15)</f>
        <v>1</v>
      </c>
      <c r="J10427">
        <f>MAX(E10427:E10433)</f>
        <v>999</v>
      </c>
      <c r="K10427">
        <f>MIN(F10427:F10433)</f>
        <v>971</v>
      </c>
      <c r="L10427">
        <f>E10427</f>
        <v>999</v>
      </c>
      <c r="M10427" s="6">
        <f>+F10427</f>
        <v>984.25</v>
      </c>
      <c r="N10427" s="6" t="b">
        <f>IF(F10427&gt;J10420,F10427-J10420,FALSE)</f>
        <v>0</v>
      </c>
      <c r="O10427" s="6" t="b">
        <f>IF(L10427&lt;K10420,K10420-L10427,FALSE)</f>
        <v>0</v>
      </c>
      <c r="P10427" s="6" t="b">
        <f>IF(AND(N10427&lt;&gt;FALSE,K10427&lt;=J10420),TRUE,FALSE)</f>
        <v>0</v>
      </c>
      <c r="Q10427" s="6" t="b">
        <f>IF(AND(O10427&lt;&gt;FALSE,J10427&gt;K10420),TRUE,FALSE)</f>
        <v>0</v>
      </c>
    </row>
    <row r="10428" spans="1:17" x14ac:dyDescent="0.2">
      <c r="A10428" t="s">
        <v>24</v>
      </c>
      <c r="B10428" s="1">
        <v>40777</v>
      </c>
      <c r="C10428" s="2">
        <v>0.4375</v>
      </c>
      <c r="D10428">
        <v>989.25</v>
      </c>
      <c r="E10428">
        <v>991</v>
      </c>
      <c r="F10428">
        <v>977.5</v>
      </c>
      <c r="G10428">
        <v>980.5</v>
      </c>
      <c r="H10428">
        <v>422120</v>
      </c>
      <c r="M10428"/>
      <c r="N10428"/>
      <c r="O10428"/>
      <c r="P10428"/>
      <c r="Q10428"/>
    </row>
    <row r="10429" spans="1:17" x14ac:dyDescent="0.2">
      <c r="A10429" t="s">
        <v>24</v>
      </c>
      <c r="B10429" s="1">
        <v>40777</v>
      </c>
      <c r="C10429" s="2">
        <v>0.47916666666666669</v>
      </c>
      <c r="D10429">
        <v>980.5</v>
      </c>
      <c r="E10429">
        <v>981.5</v>
      </c>
      <c r="F10429">
        <v>971.5</v>
      </c>
      <c r="G10429">
        <v>976.75</v>
      </c>
      <c r="H10429">
        <v>274417</v>
      </c>
      <c r="M10429"/>
      <c r="N10429"/>
      <c r="O10429"/>
      <c r="P10429"/>
      <c r="Q10429"/>
    </row>
    <row r="10430" spans="1:17" x14ac:dyDescent="0.2">
      <c r="A10430" t="s">
        <v>24</v>
      </c>
      <c r="B10430" s="1">
        <v>40777</v>
      </c>
      <c r="C10430" s="2">
        <v>0.52083333333333337</v>
      </c>
      <c r="D10430">
        <v>976.75</v>
      </c>
      <c r="E10430">
        <v>986.25</v>
      </c>
      <c r="F10430">
        <v>973.5</v>
      </c>
      <c r="G10430">
        <v>982</v>
      </c>
      <c r="H10430">
        <v>203012</v>
      </c>
      <c r="M10430"/>
      <c r="N10430"/>
      <c r="O10430"/>
      <c r="P10430"/>
      <c r="Q10430"/>
    </row>
    <row r="10431" spans="1:17" x14ac:dyDescent="0.2">
      <c r="A10431" t="s">
        <v>24</v>
      </c>
      <c r="B10431" s="1">
        <v>40777</v>
      </c>
      <c r="C10431" s="2">
        <v>0.5625</v>
      </c>
      <c r="D10431">
        <v>982</v>
      </c>
      <c r="E10431">
        <v>984</v>
      </c>
      <c r="F10431">
        <v>976.25</v>
      </c>
      <c r="G10431">
        <v>979.75</v>
      </c>
      <c r="H10431">
        <v>189553</v>
      </c>
      <c r="M10431"/>
      <c r="N10431"/>
      <c r="O10431"/>
      <c r="P10431"/>
      <c r="Q10431"/>
    </row>
    <row r="10432" spans="1:17" x14ac:dyDescent="0.2">
      <c r="A10432" t="s">
        <v>24</v>
      </c>
      <c r="B10432" s="1">
        <v>40777</v>
      </c>
      <c r="C10432" s="2">
        <v>0.60416666666666663</v>
      </c>
      <c r="D10432">
        <v>979.75</v>
      </c>
      <c r="E10432">
        <v>980.5</v>
      </c>
      <c r="F10432">
        <v>974.5</v>
      </c>
      <c r="G10432">
        <v>978.75</v>
      </c>
      <c r="H10432">
        <v>201237</v>
      </c>
      <c r="M10432"/>
      <c r="N10432"/>
      <c r="O10432"/>
      <c r="P10432"/>
      <c r="Q10432"/>
    </row>
    <row r="10433" spans="1:17" x14ac:dyDescent="0.2">
      <c r="A10433" t="s">
        <v>24</v>
      </c>
      <c r="B10433" s="1">
        <v>40777</v>
      </c>
      <c r="C10433" s="2">
        <v>0.63541666666666663</v>
      </c>
      <c r="D10433">
        <v>978.75</v>
      </c>
      <c r="E10433">
        <v>980.5</v>
      </c>
      <c r="F10433">
        <v>971</v>
      </c>
      <c r="G10433">
        <v>976.5</v>
      </c>
      <c r="H10433">
        <v>403655</v>
      </c>
      <c r="M10433"/>
      <c r="N10433"/>
      <c r="O10433"/>
      <c r="P10433"/>
      <c r="Q10433"/>
    </row>
    <row r="10434" spans="1:17" x14ac:dyDescent="0.2">
      <c r="A10434" t="s">
        <v>24</v>
      </c>
      <c r="B10434" s="1">
        <v>40778</v>
      </c>
      <c r="C10434" s="2">
        <v>0.39583333333333331</v>
      </c>
      <c r="D10434">
        <v>978.5</v>
      </c>
      <c r="E10434">
        <v>990.75</v>
      </c>
      <c r="F10434">
        <v>972.75</v>
      </c>
      <c r="G10434">
        <v>988.25</v>
      </c>
      <c r="H10434">
        <v>632226</v>
      </c>
      <c r="I10434" t="b">
        <f>AND(HOUR(C10434)=9,MINUTE(C10434)=30,HOUR(C10433)=15,MINUTE(C10433)=15)</f>
        <v>1</v>
      </c>
      <c r="J10434">
        <f>MAX(E10434:E10440)</f>
        <v>1013.25</v>
      </c>
      <c r="K10434">
        <f>MIN(F10434:F10440)</f>
        <v>972.75</v>
      </c>
      <c r="L10434">
        <f>E10434</f>
        <v>990.75</v>
      </c>
      <c r="M10434" s="6">
        <f>+F10434</f>
        <v>972.75</v>
      </c>
      <c r="N10434" s="6" t="b">
        <f>IF(F10434&gt;J10427,F10434-J10427,FALSE)</f>
        <v>0</v>
      </c>
      <c r="O10434" s="6" t="b">
        <f>IF(L10434&lt;K10427,K10427-L10434,FALSE)</f>
        <v>0</v>
      </c>
      <c r="P10434" s="6" t="b">
        <f>IF(AND(N10434&lt;&gt;FALSE,K10434&lt;=J10427),TRUE,FALSE)</f>
        <v>0</v>
      </c>
      <c r="Q10434" s="6" t="b">
        <f>IF(AND(O10434&lt;&gt;FALSE,J10434&gt;K10427),TRUE,FALSE)</f>
        <v>0</v>
      </c>
    </row>
    <row r="10435" spans="1:17" x14ac:dyDescent="0.2">
      <c r="A10435" t="s">
        <v>24</v>
      </c>
      <c r="B10435" s="1">
        <v>40778</v>
      </c>
      <c r="C10435" s="2">
        <v>0.4375</v>
      </c>
      <c r="D10435">
        <v>988.25</v>
      </c>
      <c r="E10435">
        <v>992</v>
      </c>
      <c r="F10435">
        <v>984.25</v>
      </c>
      <c r="G10435">
        <v>989.75</v>
      </c>
      <c r="H10435">
        <v>357711</v>
      </c>
      <c r="M10435"/>
      <c r="N10435"/>
      <c r="O10435"/>
      <c r="P10435"/>
      <c r="Q10435"/>
    </row>
    <row r="10436" spans="1:17" x14ac:dyDescent="0.2">
      <c r="A10436" t="s">
        <v>24</v>
      </c>
      <c r="B10436" s="1">
        <v>40778</v>
      </c>
      <c r="C10436" s="2">
        <v>0.47916666666666669</v>
      </c>
      <c r="D10436">
        <v>989.75</v>
      </c>
      <c r="E10436">
        <v>1000.25</v>
      </c>
      <c r="F10436">
        <v>989.25</v>
      </c>
      <c r="G10436">
        <v>996.25</v>
      </c>
      <c r="H10436">
        <v>376772</v>
      </c>
      <c r="M10436"/>
      <c r="N10436"/>
      <c r="O10436"/>
      <c r="P10436"/>
      <c r="Q10436"/>
    </row>
    <row r="10437" spans="1:17" x14ac:dyDescent="0.2">
      <c r="A10437" t="s">
        <v>24</v>
      </c>
      <c r="B10437" s="1">
        <v>40778</v>
      </c>
      <c r="C10437" s="2">
        <v>0.52083333333333337</v>
      </c>
      <c r="D10437">
        <v>996.5</v>
      </c>
      <c r="E10437">
        <v>1003</v>
      </c>
      <c r="F10437">
        <v>996.25</v>
      </c>
      <c r="G10437">
        <v>998.5</v>
      </c>
      <c r="H10437">
        <v>222021</v>
      </c>
      <c r="M10437"/>
      <c r="N10437"/>
      <c r="O10437"/>
      <c r="P10437"/>
      <c r="Q10437"/>
    </row>
    <row r="10438" spans="1:17" x14ac:dyDescent="0.2">
      <c r="A10438" t="s">
        <v>24</v>
      </c>
      <c r="B10438" s="1">
        <v>40778</v>
      </c>
      <c r="C10438" s="2">
        <v>0.5625</v>
      </c>
      <c r="D10438">
        <v>998.5</v>
      </c>
      <c r="E10438">
        <v>999.5</v>
      </c>
      <c r="F10438">
        <v>990.5</v>
      </c>
      <c r="G10438">
        <v>997.75</v>
      </c>
      <c r="H10438">
        <v>324547</v>
      </c>
      <c r="M10438"/>
      <c r="N10438"/>
      <c r="O10438"/>
      <c r="P10438"/>
      <c r="Q10438"/>
    </row>
    <row r="10439" spans="1:17" x14ac:dyDescent="0.2">
      <c r="A10439" t="s">
        <v>24</v>
      </c>
      <c r="B10439" s="1">
        <v>40778</v>
      </c>
      <c r="C10439" s="2">
        <v>0.60416666666666663</v>
      </c>
      <c r="D10439">
        <v>997.75</v>
      </c>
      <c r="E10439">
        <v>1011.5</v>
      </c>
      <c r="F10439">
        <v>996.5</v>
      </c>
      <c r="G10439">
        <v>1006</v>
      </c>
      <c r="H10439">
        <v>407652</v>
      </c>
      <c r="M10439"/>
      <c r="N10439"/>
      <c r="O10439"/>
      <c r="P10439"/>
      <c r="Q10439"/>
    </row>
    <row r="10440" spans="1:17" x14ac:dyDescent="0.2">
      <c r="A10440" t="s">
        <v>24</v>
      </c>
      <c r="B10440" s="1">
        <v>40778</v>
      </c>
      <c r="C10440" s="2">
        <v>0.63541666666666663</v>
      </c>
      <c r="D10440">
        <v>1005.75</v>
      </c>
      <c r="E10440">
        <v>1013.25</v>
      </c>
      <c r="F10440">
        <v>1004</v>
      </c>
      <c r="G10440">
        <v>1011</v>
      </c>
      <c r="H10440">
        <v>485231</v>
      </c>
      <c r="M10440"/>
      <c r="N10440"/>
      <c r="O10440"/>
      <c r="P10440"/>
      <c r="Q10440"/>
    </row>
    <row r="10441" spans="1:17" x14ac:dyDescent="0.2">
      <c r="A10441" t="s">
        <v>24</v>
      </c>
      <c r="B10441" s="1">
        <v>40779</v>
      </c>
      <c r="C10441" s="2">
        <v>0.39583333333333331</v>
      </c>
      <c r="D10441">
        <v>1009</v>
      </c>
      <c r="E10441">
        <v>1026.5</v>
      </c>
      <c r="F10441">
        <v>1006</v>
      </c>
      <c r="G10441">
        <v>1019</v>
      </c>
      <c r="H10441">
        <v>662227</v>
      </c>
      <c r="I10441" t="b">
        <f>AND(HOUR(C10441)=9,MINUTE(C10441)=30,HOUR(C10440)=15,MINUTE(C10440)=15)</f>
        <v>1</v>
      </c>
      <c r="J10441">
        <f>MAX(E10441:E10447)</f>
        <v>1029.25</v>
      </c>
      <c r="K10441">
        <f>MIN(F10441:F10447)</f>
        <v>1006</v>
      </c>
      <c r="L10441">
        <f>E10441</f>
        <v>1026.5</v>
      </c>
      <c r="M10441" s="6">
        <f>+F10441</f>
        <v>1006</v>
      </c>
      <c r="N10441" s="6" t="b">
        <f>IF(F10441&gt;J10434,F10441-J10434,FALSE)</f>
        <v>0</v>
      </c>
      <c r="O10441" s="6" t="b">
        <f>IF(L10441&lt;K10434,K10434-L10441,FALSE)</f>
        <v>0</v>
      </c>
      <c r="P10441" s="6" t="b">
        <f>IF(AND(N10441&lt;&gt;FALSE,K10441&lt;=J10434),TRUE,FALSE)</f>
        <v>0</v>
      </c>
      <c r="Q10441" s="6" t="b">
        <f>IF(AND(O10441&lt;&gt;FALSE,J10441&gt;K10434),TRUE,FALSE)</f>
        <v>0</v>
      </c>
    </row>
    <row r="10442" spans="1:17" x14ac:dyDescent="0.2">
      <c r="A10442" t="s">
        <v>24</v>
      </c>
      <c r="B10442" s="1">
        <v>40779</v>
      </c>
      <c r="C10442" s="2">
        <v>0.4375</v>
      </c>
      <c r="D10442">
        <v>1019</v>
      </c>
      <c r="E10442">
        <v>1020.75</v>
      </c>
      <c r="F10442">
        <v>1011.25</v>
      </c>
      <c r="G10442">
        <v>1015.5</v>
      </c>
      <c r="H10442">
        <v>330280</v>
      </c>
      <c r="M10442"/>
      <c r="N10442"/>
      <c r="O10442"/>
      <c r="P10442"/>
      <c r="Q10442"/>
    </row>
    <row r="10443" spans="1:17" x14ac:dyDescent="0.2">
      <c r="A10443" t="s">
        <v>24</v>
      </c>
      <c r="B10443" s="1">
        <v>40779</v>
      </c>
      <c r="C10443" s="2">
        <v>0.47916666666666669</v>
      </c>
      <c r="D10443">
        <v>1015.5</v>
      </c>
      <c r="E10443">
        <v>1017</v>
      </c>
      <c r="F10443">
        <v>1006.25</v>
      </c>
      <c r="G10443">
        <v>1009.75</v>
      </c>
      <c r="H10443">
        <v>253724</v>
      </c>
      <c r="M10443"/>
      <c r="N10443"/>
      <c r="O10443"/>
      <c r="P10443"/>
      <c r="Q10443"/>
    </row>
    <row r="10444" spans="1:17" x14ac:dyDescent="0.2">
      <c r="A10444" t="s">
        <v>24</v>
      </c>
      <c r="B10444" s="1">
        <v>40779</v>
      </c>
      <c r="C10444" s="2">
        <v>0.52083333333333337</v>
      </c>
      <c r="D10444">
        <v>1009.5</v>
      </c>
      <c r="E10444">
        <v>1020</v>
      </c>
      <c r="F10444">
        <v>1008</v>
      </c>
      <c r="G10444">
        <v>1018.25</v>
      </c>
      <c r="H10444">
        <v>173305</v>
      </c>
      <c r="M10444"/>
      <c r="N10444"/>
      <c r="O10444"/>
      <c r="P10444"/>
      <c r="Q10444"/>
    </row>
    <row r="10445" spans="1:17" x14ac:dyDescent="0.2">
      <c r="A10445" t="s">
        <v>24</v>
      </c>
      <c r="B10445" s="1">
        <v>40779</v>
      </c>
      <c r="C10445" s="2">
        <v>0.5625</v>
      </c>
      <c r="D10445">
        <v>1018.5</v>
      </c>
      <c r="E10445">
        <v>1019.25</v>
      </c>
      <c r="F10445">
        <v>1013.75</v>
      </c>
      <c r="G10445">
        <v>1015.5</v>
      </c>
      <c r="H10445">
        <v>149406</v>
      </c>
      <c r="M10445"/>
      <c r="N10445"/>
      <c r="O10445"/>
      <c r="P10445"/>
      <c r="Q10445"/>
    </row>
    <row r="10446" spans="1:17" x14ac:dyDescent="0.2">
      <c r="A10446" t="s">
        <v>24</v>
      </c>
      <c r="B10446" s="1">
        <v>40779</v>
      </c>
      <c r="C10446" s="2">
        <v>0.60416666666666663</v>
      </c>
      <c r="D10446">
        <v>1015.25</v>
      </c>
      <c r="E10446">
        <v>1025</v>
      </c>
      <c r="F10446">
        <v>1014.75</v>
      </c>
      <c r="G10446">
        <v>1024</v>
      </c>
      <c r="H10446">
        <v>204745</v>
      </c>
      <c r="M10446"/>
      <c r="N10446"/>
      <c r="O10446"/>
      <c r="P10446"/>
      <c r="Q10446"/>
    </row>
    <row r="10447" spans="1:17" x14ac:dyDescent="0.2">
      <c r="A10447" t="s">
        <v>24</v>
      </c>
      <c r="B10447" s="1">
        <v>40779</v>
      </c>
      <c r="C10447" s="2">
        <v>0.63541666666666663</v>
      </c>
      <c r="D10447">
        <v>1024.25</v>
      </c>
      <c r="E10447">
        <v>1029.25</v>
      </c>
      <c r="F10447">
        <v>1023.75</v>
      </c>
      <c r="G10447">
        <v>1024</v>
      </c>
      <c r="H10447">
        <v>345890</v>
      </c>
      <c r="M10447"/>
      <c r="N10447"/>
      <c r="O10447"/>
      <c r="P10447"/>
      <c r="Q10447"/>
    </row>
    <row r="10448" spans="1:17" x14ac:dyDescent="0.2">
      <c r="A10448" t="s">
        <v>24</v>
      </c>
      <c r="B10448" s="1">
        <v>40780</v>
      </c>
      <c r="C10448" s="2">
        <v>0.39583333333333331</v>
      </c>
      <c r="D10448">
        <v>1034</v>
      </c>
      <c r="E10448">
        <v>1041</v>
      </c>
      <c r="F10448">
        <v>1015.5</v>
      </c>
      <c r="G10448">
        <v>1019</v>
      </c>
      <c r="H10448">
        <v>822803</v>
      </c>
      <c r="I10448" t="b">
        <f>AND(HOUR(C10448)=9,MINUTE(C10448)=30,HOUR(C10447)=15,MINUTE(C10447)=15)</f>
        <v>1</v>
      </c>
      <c r="J10448">
        <f>MAX(E10448:E10454)</f>
        <v>1041</v>
      </c>
      <c r="K10448">
        <f>MIN(F10448:F10454)</f>
        <v>1005.5</v>
      </c>
      <c r="L10448">
        <f>E10448</f>
        <v>1041</v>
      </c>
      <c r="M10448" s="6">
        <f>+F10448</f>
        <v>1015.5</v>
      </c>
      <c r="N10448" s="6" t="b">
        <f>IF(F10448&gt;J10441,F10448-J10441,FALSE)</f>
        <v>0</v>
      </c>
      <c r="O10448" s="6" t="b">
        <f>IF(L10448&lt;K10441,K10441-L10448,FALSE)</f>
        <v>0</v>
      </c>
      <c r="P10448" s="6" t="b">
        <f>IF(AND(N10448&lt;&gt;FALSE,K10448&lt;=J10441),TRUE,FALSE)</f>
        <v>0</v>
      </c>
      <c r="Q10448" s="6" t="b">
        <f>IF(AND(O10448&lt;&gt;FALSE,J10448&gt;K10441),TRUE,FALSE)</f>
        <v>0</v>
      </c>
    </row>
    <row r="10449" spans="1:17" x14ac:dyDescent="0.2">
      <c r="A10449" t="s">
        <v>24</v>
      </c>
      <c r="B10449" s="1">
        <v>40780</v>
      </c>
      <c r="C10449" s="2">
        <v>0.4375</v>
      </c>
      <c r="D10449">
        <v>1018.75</v>
      </c>
      <c r="E10449">
        <v>1021</v>
      </c>
      <c r="F10449">
        <v>1009.25</v>
      </c>
      <c r="G10449">
        <v>1017.75</v>
      </c>
      <c r="H10449">
        <v>560580</v>
      </c>
      <c r="M10449"/>
      <c r="N10449"/>
      <c r="O10449"/>
      <c r="P10449"/>
      <c r="Q10449"/>
    </row>
    <row r="10450" spans="1:17" x14ac:dyDescent="0.2">
      <c r="A10450" t="s">
        <v>24</v>
      </c>
      <c r="B10450" s="1">
        <v>40780</v>
      </c>
      <c r="C10450" s="2">
        <v>0.47916666666666669</v>
      </c>
      <c r="D10450">
        <v>1017.75</v>
      </c>
      <c r="E10450">
        <v>1019</v>
      </c>
      <c r="F10450">
        <v>1011.25</v>
      </c>
      <c r="G10450">
        <v>1013.5</v>
      </c>
      <c r="H10450">
        <v>208989</v>
      </c>
      <c r="M10450"/>
      <c r="N10450"/>
      <c r="O10450"/>
      <c r="P10450"/>
      <c r="Q10450"/>
    </row>
    <row r="10451" spans="1:17" x14ac:dyDescent="0.2">
      <c r="A10451" t="s">
        <v>24</v>
      </c>
      <c r="B10451" s="1">
        <v>40780</v>
      </c>
      <c r="C10451" s="2">
        <v>0.52083333333333337</v>
      </c>
      <c r="D10451">
        <v>1013.5</v>
      </c>
      <c r="E10451">
        <v>1015.75</v>
      </c>
      <c r="F10451">
        <v>1005.75</v>
      </c>
      <c r="G10451">
        <v>1015.25</v>
      </c>
      <c r="H10451">
        <v>259434</v>
      </c>
      <c r="M10451"/>
      <c r="N10451"/>
      <c r="O10451"/>
      <c r="P10451"/>
      <c r="Q10451"/>
    </row>
    <row r="10452" spans="1:17" x14ac:dyDescent="0.2">
      <c r="A10452" t="s">
        <v>24</v>
      </c>
      <c r="B10452" s="1">
        <v>40780</v>
      </c>
      <c r="C10452" s="2">
        <v>0.5625</v>
      </c>
      <c r="D10452">
        <v>1015.5</v>
      </c>
      <c r="E10452">
        <v>1018</v>
      </c>
      <c r="F10452">
        <v>1011.75</v>
      </c>
      <c r="G10452">
        <v>1015.25</v>
      </c>
      <c r="H10452">
        <v>188597</v>
      </c>
      <c r="M10452"/>
      <c r="N10452"/>
      <c r="O10452"/>
      <c r="P10452"/>
      <c r="Q10452"/>
    </row>
    <row r="10453" spans="1:17" x14ac:dyDescent="0.2">
      <c r="A10453" t="s">
        <v>24</v>
      </c>
      <c r="B10453" s="1">
        <v>40780</v>
      </c>
      <c r="C10453" s="2">
        <v>0.60416666666666663</v>
      </c>
      <c r="D10453">
        <v>1015.5</v>
      </c>
      <c r="E10453">
        <v>1017.75</v>
      </c>
      <c r="F10453">
        <v>1008.25</v>
      </c>
      <c r="G10453">
        <v>1012.75</v>
      </c>
      <c r="H10453">
        <v>224572</v>
      </c>
      <c r="M10453"/>
      <c r="N10453"/>
      <c r="O10453"/>
      <c r="P10453"/>
      <c r="Q10453"/>
    </row>
    <row r="10454" spans="1:17" x14ac:dyDescent="0.2">
      <c r="A10454" t="s">
        <v>24</v>
      </c>
      <c r="B10454" s="1">
        <v>40780</v>
      </c>
      <c r="C10454" s="2">
        <v>0.63541666666666663</v>
      </c>
      <c r="D10454">
        <v>1012.75</v>
      </c>
      <c r="E10454">
        <v>1014</v>
      </c>
      <c r="F10454">
        <v>1005.5</v>
      </c>
      <c r="G10454">
        <v>1009.75</v>
      </c>
      <c r="H10454">
        <v>402827</v>
      </c>
      <c r="M10454"/>
      <c r="N10454"/>
      <c r="O10454"/>
      <c r="P10454"/>
      <c r="Q10454"/>
    </row>
    <row r="10455" spans="1:17" x14ac:dyDescent="0.2">
      <c r="A10455" t="s">
        <v>24</v>
      </c>
      <c r="B10455" s="1">
        <v>40781</v>
      </c>
      <c r="C10455" s="2">
        <v>0.39583333333333331</v>
      </c>
      <c r="D10455">
        <v>1003.5</v>
      </c>
      <c r="E10455">
        <v>1010</v>
      </c>
      <c r="F10455">
        <v>985.25</v>
      </c>
      <c r="G10455">
        <v>1005</v>
      </c>
      <c r="H10455">
        <v>844341</v>
      </c>
      <c r="I10455" t="b">
        <f>AND(HOUR(C10455)=9,MINUTE(C10455)=30,HOUR(C10454)=15,MINUTE(C10454)=15)</f>
        <v>1</v>
      </c>
      <c r="J10455">
        <f>MAX(E10455:E10461)</f>
        <v>1032.25</v>
      </c>
      <c r="K10455">
        <f>MIN(F10455:F10461)</f>
        <v>985.25</v>
      </c>
      <c r="L10455">
        <f>E10455</f>
        <v>1010</v>
      </c>
      <c r="M10455" s="6">
        <f>+F10455</f>
        <v>985.25</v>
      </c>
      <c r="N10455" s="6" t="b">
        <f>IF(F10455&gt;J10448,F10455-J10448,FALSE)</f>
        <v>0</v>
      </c>
      <c r="O10455" s="6" t="b">
        <f>IF(L10455&lt;K10448,K10448-L10455,FALSE)</f>
        <v>0</v>
      </c>
      <c r="P10455" s="6" t="b">
        <f>IF(AND(N10455&lt;&gt;FALSE,K10455&lt;=J10448),TRUE,FALSE)</f>
        <v>0</v>
      </c>
      <c r="Q10455" s="6" t="b">
        <f>IF(AND(O10455&lt;&gt;FALSE,J10455&gt;K10448),TRUE,FALSE)</f>
        <v>0</v>
      </c>
    </row>
    <row r="10456" spans="1:17" x14ac:dyDescent="0.2">
      <c r="A10456" t="s">
        <v>24</v>
      </c>
      <c r="B10456" s="1">
        <v>40781</v>
      </c>
      <c r="C10456" s="2">
        <v>0.4375</v>
      </c>
      <c r="D10456">
        <v>1005</v>
      </c>
      <c r="E10456">
        <v>1023.75</v>
      </c>
      <c r="F10456">
        <v>1000</v>
      </c>
      <c r="G10456">
        <v>1016.25</v>
      </c>
      <c r="H10456">
        <v>613693</v>
      </c>
      <c r="M10456"/>
      <c r="N10456"/>
      <c r="O10456"/>
      <c r="P10456"/>
      <c r="Q10456"/>
    </row>
    <row r="10457" spans="1:17" x14ac:dyDescent="0.2">
      <c r="A10457" t="s">
        <v>24</v>
      </c>
      <c r="B10457" s="1">
        <v>40781</v>
      </c>
      <c r="C10457" s="2">
        <v>0.47916666666666669</v>
      </c>
      <c r="D10457">
        <v>1016.25</v>
      </c>
      <c r="E10457">
        <v>1031.25</v>
      </c>
      <c r="F10457">
        <v>1015.75</v>
      </c>
      <c r="G10457">
        <v>1029.75</v>
      </c>
      <c r="H10457">
        <v>320389</v>
      </c>
      <c r="M10457"/>
      <c r="N10457"/>
      <c r="O10457"/>
      <c r="P10457"/>
      <c r="Q10457"/>
    </row>
    <row r="10458" spans="1:17" x14ac:dyDescent="0.2">
      <c r="A10458" t="s">
        <v>24</v>
      </c>
      <c r="B10458" s="1">
        <v>40781</v>
      </c>
      <c r="C10458" s="2">
        <v>0.52083333333333337</v>
      </c>
      <c r="D10458">
        <v>1029.75</v>
      </c>
      <c r="E10458">
        <v>1030.25</v>
      </c>
      <c r="F10458">
        <v>1023.25</v>
      </c>
      <c r="G10458">
        <v>1030</v>
      </c>
      <c r="H10458">
        <v>164938</v>
      </c>
      <c r="M10458"/>
      <c r="N10458"/>
      <c r="O10458"/>
      <c r="P10458"/>
      <c r="Q10458"/>
    </row>
    <row r="10459" spans="1:17" x14ac:dyDescent="0.2">
      <c r="A10459" t="s">
        <v>24</v>
      </c>
      <c r="B10459" s="1">
        <v>40781</v>
      </c>
      <c r="C10459" s="2">
        <v>0.5625</v>
      </c>
      <c r="D10459">
        <v>1030</v>
      </c>
      <c r="E10459">
        <v>1032.25</v>
      </c>
      <c r="F10459">
        <v>1023.75</v>
      </c>
      <c r="G10459">
        <v>1024.25</v>
      </c>
      <c r="H10459">
        <v>180586</v>
      </c>
      <c r="M10459"/>
      <c r="N10459"/>
      <c r="O10459"/>
      <c r="P10459"/>
      <c r="Q10459"/>
    </row>
    <row r="10460" spans="1:17" x14ac:dyDescent="0.2">
      <c r="A10460" t="s">
        <v>24</v>
      </c>
      <c r="B10460" s="1">
        <v>40781</v>
      </c>
      <c r="C10460" s="2">
        <v>0.60416666666666663</v>
      </c>
      <c r="D10460">
        <v>1024.25</v>
      </c>
      <c r="E10460">
        <v>1028</v>
      </c>
      <c r="F10460">
        <v>1018.75</v>
      </c>
      <c r="G10460">
        <v>1021.5</v>
      </c>
      <c r="H10460">
        <v>202739</v>
      </c>
      <c r="M10460"/>
      <c r="N10460"/>
      <c r="O10460"/>
      <c r="P10460"/>
      <c r="Q10460"/>
    </row>
    <row r="10461" spans="1:17" x14ac:dyDescent="0.2">
      <c r="A10461" t="s">
        <v>24</v>
      </c>
      <c r="B10461" s="1">
        <v>40781</v>
      </c>
      <c r="C10461" s="2">
        <v>0.63541666666666663</v>
      </c>
      <c r="D10461">
        <v>1021.75</v>
      </c>
      <c r="E10461">
        <v>1030.5</v>
      </c>
      <c r="F10461">
        <v>1020.5</v>
      </c>
      <c r="G10461">
        <v>1027.75</v>
      </c>
      <c r="H10461">
        <v>330234</v>
      </c>
      <c r="M10461"/>
      <c r="N10461"/>
      <c r="O10461"/>
      <c r="P10461"/>
      <c r="Q10461"/>
    </row>
    <row r="10462" spans="1:17" x14ac:dyDescent="0.2">
      <c r="A10462" t="s">
        <v>24</v>
      </c>
      <c r="B10462" s="1">
        <v>40784</v>
      </c>
      <c r="C10462" s="2">
        <v>0.39583333333333331</v>
      </c>
      <c r="D10462">
        <v>1042.25</v>
      </c>
      <c r="E10462">
        <v>1051.25</v>
      </c>
      <c r="F10462">
        <v>1041.5</v>
      </c>
      <c r="G10462">
        <v>1048.5</v>
      </c>
      <c r="H10462">
        <v>351331</v>
      </c>
      <c r="I10462" t="b">
        <f>AND(HOUR(C10462)=9,MINUTE(C10462)=30,HOUR(C10461)=15,MINUTE(C10461)=15)</f>
        <v>1</v>
      </c>
      <c r="J10462">
        <f>MAX(E10462:E10468)</f>
        <v>1061.25</v>
      </c>
      <c r="K10462">
        <f>MIN(F10462:F10468)</f>
        <v>1041.5</v>
      </c>
      <c r="L10462">
        <f>E10462</f>
        <v>1051.25</v>
      </c>
      <c r="M10462" s="6">
        <f>+F10462</f>
        <v>1041.5</v>
      </c>
      <c r="N10462" s="6">
        <f>IF(F10462&gt;J10455,F10462-J10455,FALSE)</f>
        <v>9.25</v>
      </c>
      <c r="O10462" s="6" t="b">
        <f>IF(L10462&lt;K10455,K10455-L10462,FALSE)</f>
        <v>0</v>
      </c>
      <c r="P10462" s="6" t="b">
        <f>IF(AND(N10462&lt;&gt;FALSE,K10462&lt;=J10455),TRUE,FALSE)</f>
        <v>0</v>
      </c>
      <c r="Q10462" s="6" t="b">
        <f>IF(AND(O10462&lt;&gt;FALSE,J10462&gt;K10455),TRUE,FALSE)</f>
        <v>0</v>
      </c>
    </row>
    <row r="10463" spans="1:17" x14ac:dyDescent="0.2">
      <c r="A10463" t="s">
        <v>24</v>
      </c>
      <c r="B10463" s="1">
        <v>40784</v>
      </c>
      <c r="C10463" s="2">
        <v>0.4375</v>
      </c>
      <c r="D10463">
        <v>1048.75</v>
      </c>
      <c r="E10463">
        <v>1050.25</v>
      </c>
      <c r="F10463">
        <v>1044.5</v>
      </c>
      <c r="G10463">
        <v>1046.75</v>
      </c>
      <c r="H10463">
        <v>249887</v>
      </c>
      <c r="M10463"/>
      <c r="N10463"/>
      <c r="O10463"/>
      <c r="P10463"/>
      <c r="Q10463"/>
    </row>
    <row r="10464" spans="1:17" x14ac:dyDescent="0.2">
      <c r="A10464" t="s">
        <v>24</v>
      </c>
      <c r="B10464" s="1">
        <v>40784</v>
      </c>
      <c r="C10464" s="2">
        <v>0.47916666666666669</v>
      </c>
      <c r="D10464">
        <v>1046.75</v>
      </c>
      <c r="E10464">
        <v>1052.5</v>
      </c>
      <c r="F10464">
        <v>1046.25</v>
      </c>
      <c r="G10464">
        <v>1051.25</v>
      </c>
      <c r="H10464">
        <v>186269</v>
      </c>
      <c r="M10464"/>
      <c r="N10464"/>
      <c r="O10464"/>
      <c r="P10464"/>
      <c r="Q10464"/>
    </row>
    <row r="10465" spans="1:17" x14ac:dyDescent="0.2">
      <c r="A10465" t="s">
        <v>24</v>
      </c>
      <c r="B10465" s="1">
        <v>40784</v>
      </c>
      <c r="C10465" s="2">
        <v>0.52083333333333337</v>
      </c>
      <c r="D10465">
        <v>1051.5</v>
      </c>
      <c r="E10465">
        <v>1056.25</v>
      </c>
      <c r="F10465">
        <v>1050.5</v>
      </c>
      <c r="G10465">
        <v>1054.25</v>
      </c>
      <c r="H10465">
        <v>162211</v>
      </c>
      <c r="M10465"/>
      <c r="N10465"/>
      <c r="O10465"/>
      <c r="P10465"/>
      <c r="Q10465"/>
    </row>
    <row r="10466" spans="1:17" x14ac:dyDescent="0.2">
      <c r="A10466" t="s">
        <v>24</v>
      </c>
      <c r="B10466" s="1">
        <v>40784</v>
      </c>
      <c r="C10466" s="2">
        <v>0.5625</v>
      </c>
      <c r="D10466">
        <v>1054.5</v>
      </c>
      <c r="E10466">
        <v>1057.25</v>
      </c>
      <c r="F10466">
        <v>1052.25</v>
      </c>
      <c r="G10466">
        <v>1057</v>
      </c>
      <c r="H10466">
        <v>130012</v>
      </c>
      <c r="M10466"/>
      <c r="N10466"/>
      <c r="O10466"/>
      <c r="P10466"/>
      <c r="Q10466"/>
    </row>
    <row r="10467" spans="1:17" x14ac:dyDescent="0.2">
      <c r="A10467" t="s">
        <v>24</v>
      </c>
      <c r="B10467" s="1">
        <v>40784</v>
      </c>
      <c r="C10467" s="2">
        <v>0.60416666666666663</v>
      </c>
      <c r="D10467">
        <v>1057</v>
      </c>
      <c r="E10467">
        <v>1059</v>
      </c>
      <c r="F10467">
        <v>1055.5</v>
      </c>
      <c r="G10467">
        <v>1058.5</v>
      </c>
      <c r="H10467">
        <v>180745</v>
      </c>
      <c r="M10467"/>
      <c r="N10467"/>
      <c r="O10467"/>
      <c r="P10467"/>
      <c r="Q10467"/>
    </row>
    <row r="10468" spans="1:17" x14ac:dyDescent="0.2">
      <c r="A10468" t="s">
        <v>24</v>
      </c>
      <c r="B10468" s="1">
        <v>40784</v>
      </c>
      <c r="C10468" s="2">
        <v>0.63541666666666663</v>
      </c>
      <c r="D10468">
        <v>1058.75</v>
      </c>
      <c r="E10468">
        <v>1061.25</v>
      </c>
      <c r="F10468">
        <v>1057.75</v>
      </c>
      <c r="G10468">
        <v>1060.75</v>
      </c>
      <c r="H10468">
        <v>318753</v>
      </c>
      <c r="M10468"/>
      <c r="N10468"/>
      <c r="O10468"/>
      <c r="P10468"/>
      <c r="Q10468"/>
    </row>
    <row r="10469" spans="1:17" x14ac:dyDescent="0.2">
      <c r="A10469" t="s">
        <v>24</v>
      </c>
      <c r="B10469" s="1">
        <v>40785</v>
      </c>
      <c r="C10469" s="2">
        <v>0.39583333333333331</v>
      </c>
      <c r="D10469">
        <v>1055</v>
      </c>
      <c r="E10469">
        <v>1058.75</v>
      </c>
      <c r="F10469">
        <v>1046</v>
      </c>
      <c r="G10469">
        <v>1052.25</v>
      </c>
      <c r="H10469">
        <v>518446</v>
      </c>
      <c r="I10469" t="b">
        <f>AND(HOUR(C10469)=9,MINUTE(C10469)=30,HOUR(C10468)=15,MINUTE(C10468)=15)</f>
        <v>1</v>
      </c>
      <c r="J10469">
        <f>MAX(E10469:E10475)</f>
        <v>1071.25</v>
      </c>
      <c r="K10469">
        <f>MIN(F10469:F10475)</f>
        <v>1046</v>
      </c>
      <c r="L10469">
        <f>E10469</f>
        <v>1058.75</v>
      </c>
      <c r="M10469" s="6">
        <f>+F10469</f>
        <v>1046</v>
      </c>
      <c r="N10469" s="6" t="b">
        <f>IF(F10469&gt;J10462,F10469-J10462,FALSE)</f>
        <v>0</v>
      </c>
      <c r="O10469" s="6" t="b">
        <f>IF(L10469&lt;K10462,K10462-L10469,FALSE)</f>
        <v>0</v>
      </c>
      <c r="P10469" s="6" t="b">
        <f>IF(AND(N10469&lt;&gt;FALSE,K10469&lt;=J10462),TRUE,FALSE)</f>
        <v>0</v>
      </c>
      <c r="Q10469" s="6" t="b">
        <f>IF(AND(O10469&lt;&gt;FALSE,J10469&gt;K10462),TRUE,FALSE)</f>
        <v>0</v>
      </c>
    </row>
    <row r="10470" spans="1:17" x14ac:dyDescent="0.2">
      <c r="A10470" t="s">
        <v>24</v>
      </c>
      <c r="B10470" s="1">
        <v>40785</v>
      </c>
      <c r="C10470" s="2">
        <v>0.4375</v>
      </c>
      <c r="D10470">
        <v>1052.25</v>
      </c>
      <c r="E10470">
        <v>1060.75</v>
      </c>
      <c r="F10470">
        <v>1049.5</v>
      </c>
      <c r="G10470">
        <v>1059.25</v>
      </c>
      <c r="H10470">
        <v>364113</v>
      </c>
      <c r="M10470"/>
      <c r="N10470"/>
      <c r="O10470"/>
      <c r="P10470"/>
      <c r="Q10470"/>
    </row>
    <row r="10471" spans="1:17" x14ac:dyDescent="0.2">
      <c r="A10471" t="s">
        <v>24</v>
      </c>
      <c r="B10471" s="1">
        <v>40785</v>
      </c>
      <c r="C10471" s="2">
        <v>0.47916666666666669</v>
      </c>
      <c r="D10471">
        <v>1059.25</v>
      </c>
      <c r="E10471">
        <v>1065.75</v>
      </c>
      <c r="F10471">
        <v>1058.25</v>
      </c>
      <c r="G10471">
        <v>1060.25</v>
      </c>
      <c r="H10471">
        <v>299303</v>
      </c>
      <c r="M10471"/>
      <c r="N10471"/>
      <c r="O10471"/>
      <c r="P10471"/>
      <c r="Q10471"/>
    </row>
    <row r="10472" spans="1:17" x14ac:dyDescent="0.2">
      <c r="A10472" t="s">
        <v>24</v>
      </c>
      <c r="B10472" s="1">
        <v>40785</v>
      </c>
      <c r="C10472" s="2">
        <v>0.52083333333333337</v>
      </c>
      <c r="D10472">
        <v>1060.5</v>
      </c>
      <c r="E10472">
        <v>1061</v>
      </c>
      <c r="F10472">
        <v>1054.25</v>
      </c>
      <c r="G10472">
        <v>1058.5</v>
      </c>
      <c r="H10472">
        <v>215735</v>
      </c>
      <c r="M10472"/>
      <c r="N10472"/>
      <c r="O10472"/>
      <c r="P10472"/>
      <c r="Q10472"/>
    </row>
    <row r="10473" spans="1:17" x14ac:dyDescent="0.2">
      <c r="A10473" t="s">
        <v>24</v>
      </c>
      <c r="B10473" s="1">
        <v>40785</v>
      </c>
      <c r="C10473" s="2">
        <v>0.5625</v>
      </c>
      <c r="D10473">
        <v>1058.5</v>
      </c>
      <c r="E10473">
        <v>1064.75</v>
      </c>
      <c r="F10473">
        <v>1055.25</v>
      </c>
      <c r="G10473">
        <v>1064.5</v>
      </c>
      <c r="H10473">
        <v>253016</v>
      </c>
      <c r="M10473"/>
      <c r="N10473"/>
      <c r="O10473"/>
      <c r="P10473"/>
      <c r="Q10473"/>
    </row>
    <row r="10474" spans="1:17" x14ac:dyDescent="0.2">
      <c r="A10474" t="s">
        <v>24</v>
      </c>
      <c r="B10474" s="1">
        <v>40785</v>
      </c>
      <c r="C10474" s="2">
        <v>0.60416666666666663</v>
      </c>
      <c r="D10474">
        <v>1064.75</v>
      </c>
      <c r="E10474">
        <v>1066.5</v>
      </c>
      <c r="F10474">
        <v>1060.75</v>
      </c>
      <c r="G10474">
        <v>1066.5</v>
      </c>
      <c r="H10474">
        <v>194533</v>
      </c>
      <c r="M10474"/>
      <c r="N10474"/>
      <c r="O10474"/>
      <c r="P10474"/>
      <c r="Q10474"/>
    </row>
    <row r="10475" spans="1:17" x14ac:dyDescent="0.2">
      <c r="A10475" t="s">
        <v>24</v>
      </c>
      <c r="B10475" s="1">
        <v>40785</v>
      </c>
      <c r="C10475" s="2">
        <v>0.63541666666666663</v>
      </c>
      <c r="D10475">
        <v>1066.5</v>
      </c>
      <c r="E10475">
        <v>1071.25</v>
      </c>
      <c r="F10475">
        <v>1056.25</v>
      </c>
      <c r="G10475">
        <v>1057.25</v>
      </c>
      <c r="H10475">
        <v>391811</v>
      </c>
      <c r="M10475"/>
      <c r="N10475"/>
      <c r="O10475"/>
      <c r="P10475"/>
      <c r="Q10475"/>
    </row>
    <row r="10476" spans="1:17" x14ac:dyDescent="0.2">
      <c r="A10476" t="s">
        <v>24</v>
      </c>
      <c r="B10476" s="1">
        <v>40786</v>
      </c>
      <c r="C10476" s="2">
        <v>0.39583333333333331</v>
      </c>
      <c r="D10476">
        <v>1071.5</v>
      </c>
      <c r="E10476">
        <v>1082.25</v>
      </c>
      <c r="F10476">
        <v>1070.25</v>
      </c>
      <c r="G10476">
        <v>1080</v>
      </c>
      <c r="H10476">
        <v>607177</v>
      </c>
      <c r="I10476" t="b">
        <f>AND(HOUR(C10476)=9,MINUTE(C10476)=30,HOUR(C10475)=15,MINUTE(C10475)=15)</f>
        <v>1</v>
      </c>
      <c r="J10476">
        <f>MAX(E10476:E10482)</f>
        <v>1082.25</v>
      </c>
      <c r="K10476">
        <f>MIN(F10476:F10482)</f>
        <v>1060</v>
      </c>
      <c r="L10476">
        <f>E10476</f>
        <v>1082.25</v>
      </c>
      <c r="M10476" s="6">
        <f>+F10476</f>
        <v>1070.25</v>
      </c>
      <c r="N10476" s="6" t="b">
        <f>IF(F10476&gt;J10469,F10476-J10469,FALSE)</f>
        <v>0</v>
      </c>
      <c r="O10476" s="6" t="b">
        <f>IF(L10476&lt;K10469,K10469-L10476,FALSE)</f>
        <v>0</v>
      </c>
      <c r="P10476" s="6" t="b">
        <f>IF(AND(N10476&lt;&gt;FALSE,K10476&lt;=J10469),TRUE,FALSE)</f>
        <v>0</v>
      </c>
      <c r="Q10476" s="6" t="b">
        <f>IF(AND(O10476&lt;&gt;FALSE,J10476&gt;K10469),TRUE,FALSE)</f>
        <v>0</v>
      </c>
    </row>
    <row r="10477" spans="1:17" x14ac:dyDescent="0.2">
      <c r="A10477" t="s">
        <v>24</v>
      </c>
      <c r="B10477" s="1">
        <v>40786</v>
      </c>
      <c r="C10477" s="2">
        <v>0.4375</v>
      </c>
      <c r="D10477">
        <v>1079.75</v>
      </c>
      <c r="E10477">
        <v>1081.25</v>
      </c>
      <c r="F10477">
        <v>1071</v>
      </c>
      <c r="G10477">
        <v>1073.25</v>
      </c>
      <c r="H10477">
        <v>489501</v>
      </c>
      <c r="M10477"/>
      <c r="N10477"/>
      <c r="O10477"/>
      <c r="P10477"/>
      <c r="Q10477"/>
    </row>
    <row r="10478" spans="1:17" x14ac:dyDescent="0.2">
      <c r="A10478" t="s">
        <v>24</v>
      </c>
      <c r="B10478" s="1">
        <v>40786</v>
      </c>
      <c r="C10478" s="2">
        <v>0.47916666666666669</v>
      </c>
      <c r="D10478">
        <v>1073.5</v>
      </c>
      <c r="E10478">
        <v>1075.5</v>
      </c>
      <c r="F10478">
        <v>1069.75</v>
      </c>
      <c r="G10478">
        <v>1074</v>
      </c>
      <c r="H10478">
        <v>301844</v>
      </c>
      <c r="M10478"/>
      <c r="N10478"/>
      <c r="O10478"/>
      <c r="P10478"/>
      <c r="Q10478"/>
    </row>
    <row r="10479" spans="1:17" x14ac:dyDescent="0.2">
      <c r="A10479" t="s">
        <v>24</v>
      </c>
      <c r="B10479" s="1">
        <v>40786</v>
      </c>
      <c r="C10479" s="2">
        <v>0.52083333333333337</v>
      </c>
      <c r="D10479">
        <v>1074</v>
      </c>
      <c r="E10479">
        <v>1078.5</v>
      </c>
      <c r="F10479">
        <v>1073</v>
      </c>
      <c r="G10479">
        <v>1074.5</v>
      </c>
      <c r="H10479">
        <v>166048</v>
      </c>
      <c r="M10479"/>
      <c r="N10479"/>
      <c r="O10479"/>
      <c r="P10479"/>
      <c r="Q10479"/>
    </row>
    <row r="10480" spans="1:17" x14ac:dyDescent="0.2">
      <c r="A10480" t="s">
        <v>24</v>
      </c>
      <c r="B10480" s="1">
        <v>40786</v>
      </c>
      <c r="C10480" s="2">
        <v>0.5625</v>
      </c>
      <c r="D10480">
        <v>1074.5</v>
      </c>
      <c r="E10480">
        <v>1075.75</v>
      </c>
      <c r="F10480">
        <v>1067.25</v>
      </c>
      <c r="G10480">
        <v>1070.25</v>
      </c>
      <c r="H10480">
        <v>198519</v>
      </c>
      <c r="M10480"/>
      <c r="N10480"/>
      <c r="O10480"/>
      <c r="P10480"/>
      <c r="Q10480"/>
    </row>
    <row r="10481" spans="1:17" x14ac:dyDescent="0.2">
      <c r="A10481" t="s">
        <v>24</v>
      </c>
      <c r="B10481" s="1">
        <v>40786</v>
      </c>
      <c r="C10481" s="2">
        <v>0.60416666666666663</v>
      </c>
      <c r="D10481">
        <v>1070.25</v>
      </c>
      <c r="E10481">
        <v>1070.5</v>
      </c>
      <c r="F10481">
        <v>1060</v>
      </c>
      <c r="G10481">
        <v>1065.25</v>
      </c>
      <c r="H10481">
        <v>403260</v>
      </c>
      <c r="M10481"/>
      <c r="N10481"/>
      <c r="O10481"/>
      <c r="P10481"/>
      <c r="Q10481"/>
    </row>
    <row r="10482" spans="1:17" x14ac:dyDescent="0.2">
      <c r="A10482" t="s">
        <v>24</v>
      </c>
      <c r="B10482" s="1">
        <v>40786</v>
      </c>
      <c r="C10482" s="2">
        <v>0.63541666666666663</v>
      </c>
      <c r="D10482">
        <v>1065.25</v>
      </c>
      <c r="E10482">
        <v>1073.75</v>
      </c>
      <c r="F10482">
        <v>1064.5</v>
      </c>
      <c r="G10482">
        <v>1071.5</v>
      </c>
      <c r="H10482">
        <v>612322</v>
      </c>
      <c r="M10482"/>
      <c r="N10482"/>
      <c r="O10482"/>
      <c r="P10482"/>
      <c r="Q10482"/>
    </row>
    <row r="10483" spans="1:17" x14ac:dyDescent="0.2">
      <c r="A10483" t="s">
        <v>24</v>
      </c>
      <c r="B10483" s="1">
        <v>40787</v>
      </c>
      <c r="C10483" s="2">
        <v>0.39583333333333331</v>
      </c>
      <c r="D10483">
        <v>1070</v>
      </c>
      <c r="E10483">
        <v>1081</v>
      </c>
      <c r="F10483">
        <v>1063.75</v>
      </c>
      <c r="G10483">
        <v>1073.5</v>
      </c>
      <c r="H10483">
        <v>678555</v>
      </c>
      <c r="I10483" t="b">
        <f>AND(HOUR(C10483)=9,MINUTE(C10483)=30,HOUR(C10482)=15,MINUTE(C10482)=15)</f>
        <v>1</v>
      </c>
      <c r="J10483">
        <f>MAX(E10483:E10489)</f>
        <v>1081</v>
      </c>
      <c r="K10483">
        <f>MIN(F10483:F10489)</f>
        <v>1053.25</v>
      </c>
      <c r="L10483">
        <f>E10483</f>
        <v>1081</v>
      </c>
      <c r="M10483" s="6">
        <f>+F10483</f>
        <v>1063.75</v>
      </c>
      <c r="N10483" s="6" t="b">
        <f>IF(F10483&gt;J10476,F10483-J10476,FALSE)</f>
        <v>0</v>
      </c>
      <c r="O10483" s="6" t="b">
        <f>IF(L10483&lt;K10476,K10476-L10483,FALSE)</f>
        <v>0</v>
      </c>
      <c r="P10483" s="6" t="b">
        <f>IF(AND(N10483&lt;&gt;FALSE,K10483&lt;=J10476),TRUE,FALSE)</f>
        <v>0</v>
      </c>
      <c r="Q10483" s="6" t="b">
        <f>IF(AND(O10483&lt;&gt;FALSE,J10483&gt;K10476),TRUE,FALSE)</f>
        <v>0</v>
      </c>
    </row>
    <row r="10484" spans="1:17" x14ac:dyDescent="0.2">
      <c r="A10484" t="s">
        <v>24</v>
      </c>
      <c r="B10484" s="1">
        <v>40787</v>
      </c>
      <c r="C10484" s="2">
        <v>0.4375</v>
      </c>
      <c r="D10484">
        <v>1073.5</v>
      </c>
      <c r="E10484">
        <v>1074.25</v>
      </c>
      <c r="F10484">
        <v>1065.25</v>
      </c>
      <c r="G10484">
        <v>1070.5</v>
      </c>
      <c r="H10484">
        <v>424217</v>
      </c>
      <c r="M10484"/>
      <c r="N10484"/>
      <c r="O10484"/>
      <c r="P10484"/>
      <c r="Q10484"/>
    </row>
    <row r="10485" spans="1:17" x14ac:dyDescent="0.2">
      <c r="A10485" t="s">
        <v>24</v>
      </c>
      <c r="B10485" s="1">
        <v>40787</v>
      </c>
      <c r="C10485" s="2">
        <v>0.47916666666666669</v>
      </c>
      <c r="D10485">
        <v>1070.5</v>
      </c>
      <c r="E10485">
        <v>1072.5</v>
      </c>
      <c r="F10485">
        <v>1067</v>
      </c>
      <c r="G10485">
        <v>1071.5</v>
      </c>
      <c r="H10485">
        <v>195137</v>
      </c>
      <c r="M10485"/>
      <c r="N10485"/>
      <c r="O10485"/>
      <c r="P10485"/>
      <c r="Q10485"/>
    </row>
    <row r="10486" spans="1:17" x14ac:dyDescent="0.2">
      <c r="A10486" t="s">
        <v>24</v>
      </c>
      <c r="B10486" s="1">
        <v>40787</v>
      </c>
      <c r="C10486" s="2">
        <v>0.52083333333333337</v>
      </c>
      <c r="D10486">
        <v>1071.5</v>
      </c>
      <c r="E10486">
        <v>1072.25</v>
      </c>
      <c r="F10486">
        <v>1064</v>
      </c>
      <c r="G10486">
        <v>1066.75</v>
      </c>
      <c r="H10486">
        <v>141751</v>
      </c>
      <c r="M10486"/>
      <c r="N10486"/>
      <c r="O10486"/>
      <c r="P10486"/>
      <c r="Q10486"/>
    </row>
    <row r="10487" spans="1:17" x14ac:dyDescent="0.2">
      <c r="A10487" t="s">
        <v>24</v>
      </c>
      <c r="B10487" s="1">
        <v>40787</v>
      </c>
      <c r="C10487" s="2">
        <v>0.5625</v>
      </c>
      <c r="D10487">
        <v>1066.5</v>
      </c>
      <c r="E10487">
        <v>1067</v>
      </c>
      <c r="F10487">
        <v>1056.5</v>
      </c>
      <c r="G10487">
        <v>1059</v>
      </c>
      <c r="H10487">
        <v>282968</v>
      </c>
      <c r="M10487"/>
      <c r="N10487"/>
      <c r="O10487"/>
      <c r="P10487"/>
      <c r="Q10487"/>
    </row>
    <row r="10488" spans="1:17" x14ac:dyDescent="0.2">
      <c r="A10488" t="s">
        <v>24</v>
      </c>
      <c r="B10488" s="1">
        <v>40787</v>
      </c>
      <c r="C10488" s="2">
        <v>0.60416666666666663</v>
      </c>
      <c r="D10488">
        <v>1059.5</v>
      </c>
      <c r="E10488">
        <v>1062.75</v>
      </c>
      <c r="F10488">
        <v>1056</v>
      </c>
      <c r="G10488">
        <v>1059.25</v>
      </c>
      <c r="H10488">
        <v>220665</v>
      </c>
      <c r="M10488"/>
      <c r="N10488"/>
      <c r="O10488"/>
      <c r="P10488"/>
      <c r="Q10488"/>
    </row>
    <row r="10489" spans="1:17" x14ac:dyDescent="0.2">
      <c r="A10489" t="s">
        <v>24</v>
      </c>
      <c r="B10489" s="1">
        <v>40787</v>
      </c>
      <c r="C10489" s="2">
        <v>0.63541666666666663</v>
      </c>
      <c r="D10489">
        <v>1059.5</v>
      </c>
      <c r="E10489">
        <v>1059.5</v>
      </c>
      <c r="F10489">
        <v>1053.25</v>
      </c>
      <c r="G10489">
        <v>1053.75</v>
      </c>
      <c r="H10489">
        <v>330963</v>
      </c>
      <c r="M10489"/>
      <c r="N10489"/>
      <c r="O10489"/>
      <c r="P10489"/>
      <c r="Q10489"/>
    </row>
    <row r="10490" spans="1:17" x14ac:dyDescent="0.2">
      <c r="A10490" t="s">
        <v>24</v>
      </c>
      <c r="B10490" s="1">
        <v>40788</v>
      </c>
      <c r="C10490" s="2">
        <v>0.39583333333333331</v>
      </c>
      <c r="D10490">
        <v>1031.25</v>
      </c>
      <c r="E10490">
        <v>1037.75</v>
      </c>
      <c r="F10490">
        <v>1027.75</v>
      </c>
      <c r="G10490">
        <v>1033.5</v>
      </c>
      <c r="H10490">
        <v>561112</v>
      </c>
      <c r="I10490" t="b">
        <f>AND(HOUR(C10490)=9,MINUTE(C10490)=30,HOUR(C10489)=15,MINUTE(C10489)=15)</f>
        <v>1</v>
      </c>
      <c r="J10490">
        <f>MAX(E10490:E10496)</f>
        <v>1037.75</v>
      </c>
      <c r="K10490">
        <f>MIN(F10490:F10496)</f>
        <v>1021</v>
      </c>
      <c r="L10490">
        <f>E10490</f>
        <v>1037.75</v>
      </c>
      <c r="M10490" s="6">
        <f>+F10490</f>
        <v>1027.75</v>
      </c>
      <c r="N10490" s="6" t="b">
        <f>IF(F10490&gt;J10483,F10490-J10483,FALSE)</f>
        <v>0</v>
      </c>
      <c r="O10490" s="6">
        <f>IF(L10490&lt;K10483,K10483-L10490,FALSE)</f>
        <v>15.5</v>
      </c>
      <c r="P10490" s="6" t="b">
        <f>IF(AND(N10490&lt;&gt;FALSE,K10490&lt;=J10483),TRUE,FALSE)</f>
        <v>0</v>
      </c>
      <c r="Q10490" s="6" t="b">
        <f>IF(AND(O10490&lt;&gt;FALSE,J10490&gt;K10483),TRUE,FALSE)</f>
        <v>0</v>
      </c>
    </row>
    <row r="10491" spans="1:17" x14ac:dyDescent="0.2">
      <c r="A10491" t="s">
        <v>24</v>
      </c>
      <c r="B10491" s="1">
        <v>40788</v>
      </c>
      <c r="C10491" s="2">
        <v>0.4375</v>
      </c>
      <c r="D10491">
        <v>1033.5</v>
      </c>
      <c r="E10491">
        <v>1037</v>
      </c>
      <c r="F10491">
        <v>1027.75</v>
      </c>
      <c r="G10491">
        <v>1035.75</v>
      </c>
      <c r="H10491">
        <v>303650</v>
      </c>
      <c r="M10491"/>
      <c r="N10491"/>
      <c r="O10491"/>
      <c r="P10491"/>
      <c r="Q10491"/>
    </row>
    <row r="10492" spans="1:17" x14ac:dyDescent="0.2">
      <c r="A10492" t="s">
        <v>24</v>
      </c>
      <c r="B10492" s="1">
        <v>40788</v>
      </c>
      <c r="C10492" s="2">
        <v>0.47916666666666669</v>
      </c>
      <c r="D10492">
        <v>1035.75</v>
      </c>
      <c r="E10492">
        <v>1037.5</v>
      </c>
      <c r="F10492">
        <v>1033</v>
      </c>
      <c r="G10492">
        <v>1034.5</v>
      </c>
      <c r="H10492">
        <v>162277</v>
      </c>
      <c r="M10492"/>
      <c r="N10492"/>
      <c r="O10492"/>
      <c r="P10492"/>
      <c r="Q10492"/>
    </row>
    <row r="10493" spans="1:17" x14ac:dyDescent="0.2">
      <c r="A10493" t="s">
        <v>24</v>
      </c>
      <c r="B10493" s="1">
        <v>40788</v>
      </c>
      <c r="C10493" s="2">
        <v>0.52083333333333337</v>
      </c>
      <c r="D10493">
        <v>1034.25</v>
      </c>
      <c r="E10493">
        <v>1035.25</v>
      </c>
      <c r="F10493">
        <v>1029.75</v>
      </c>
      <c r="G10493">
        <v>1030.25</v>
      </c>
      <c r="H10493">
        <v>122817</v>
      </c>
      <c r="M10493"/>
      <c r="N10493"/>
      <c r="O10493"/>
      <c r="P10493"/>
      <c r="Q10493"/>
    </row>
    <row r="10494" spans="1:17" x14ac:dyDescent="0.2">
      <c r="A10494" t="s">
        <v>24</v>
      </c>
      <c r="B10494" s="1">
        <v>40788</v>
      </c>
      <c r="C10494" s="2">
        <v>0.5625</v>
      </c>
      <c r="D10494">
        <v>1030.25</v>
      </c>
      <c r="E10494">
        <v>1032</v>
      </c>
      <c r="F10494">
        <v>1024.5</v>
      </c>
      <c r="G10494">
        <v>1025.5</v>
      </c>
      <c r="H10494">
        <v>188341</v>
      </c>
      <c r="M10494"/>
      <c r="N10494"/>
      <c r="O10494"/>
      <c r="P10494"/>
      <c r="Q10494"/>
    </row>
    <row r="10495" spans="1:17" x14ac:dyDescent="0.2">
      <c r="A10495" t="s">
        <v>24</v>
      </c>
      <c r="B10495" s="1">
        <v>40788</v>
      </c>
      <c r="C10495" s="2">
        <v>0.60416666666666663</v>
      </c>
      <c r="D10495">
        <v>1025.5</v>
      </c>
      <c r="E10495">
        <v>1025.75</v>
      </c>
      <c r="F10495">
        <v>1021</v>
      </c>
      <c r="G10495">
        <v>1024.25</v>
      </c>
      <c r="H10495">
        <v>205449</v>
      </c>
      <c r="M10495"/>
      <c r="N10495"/>
      <c r="O10495"/>
      <c r="P10495"/>
      <c r="Q10495"/>
    </row>
    <row r="10496" spans="1:17" x14ac:dyDescent="0.2">
      <c r="A10496" t="s">
        <v>24</v>
      </c>
      <c r="B10496" s="1">
        <v>40788</v>
      </c>
      <c r="C10496" s="2">
        <v>0.63541666666666663</v>
      </c>
      <c r="D10496">
        <v>1024.25</v>
      </c>
      <c r="E10496">
        <v>1029.25</v>
      </c>
      <c r="F10496">
        <v>1021</v>
      </c>
      <c r="G10496">
        <v>1022.25</v>
      </c>
      <c r="H10496">
        <v>334833</v>
      </c>
      <c r="M10496"/>
      <c r="N10496"/>
      <c r="O10496"/>
      <c r="P10496"/>
      <c r="Q10496"/>
    </row>
    <row r="10497" spans="1:17" x14ac:dyDescent="0.2">
      <c r="A10497" t="s">
        <v>24</v>
      </c>
      <c r="B10497" s="1">
        <v>40792</v>
      </c>
      <c r="C10497" s="2">
        <v>0.39583333333333331</v>
      </c>
      <c r="D10497">
        <v>990.5</v>
      </c>
      <c r="E10497">
        <v>1006.25</v>
      </c>
      <c r="F10497">
        <v>990.5</v>
      </c>
      <c r="G10497">
        <v>993.25</v>
      </c>
      <c r="H10497">
        <v>682460</v>
      </c>
      <c r="I10497" t="b">
        <f>AND(HOUR(C10497)=9,MINUTE(C10497)=30,HOUR(C10496)=15,MINUTE(C10496)=15)</f>
        <v>1</v>
      </c>
      <c r="J10497">
        <f>MAX(E10497:E10503)</f>
        <v>1018.5</v>
      </c>
      <c r="K10497">
        <f>MIN(F10497:F10503)</f>
        <v>990.5</v>
      </c>
      <c r="L10497">
        <f>E10497</f>
        <v>1006.25</v>
      </c>
      <c r="M10497" s="6">
        <f>+F10497</f>
        <v>990.5</v>
      </c>
      <c r="N10497" s="6" t="b">
        <f>IF(F10497&gt;J10490,F10497-J10490,FALSE)</f>
        <v>0</v>
      </c>
      <c r="O10497" s="6">
        <f>IF(L10497&lt;K10490,K10490-L10497,FALSE)</f>
        <v>14.75</v>
      </c>
      <c r="P10497" s="6" t="b">
        <f>IF(AND(N10497&lt;&gt;FALSE,K10497&lt;=J10490),TRUE,FALSE)</f>
        <v>0</v>
      </c>
      <c r="Q10497" s="6" t="b">
        <f>IF(AND(O10497&lt;&gt;FALSE,J10497&gt;K10490),TRUE,FALSE)</f>
        <v>0</v>
      </c>
    </row>
    <row r="10498" spans="1:17" x14ac:dyDescent="0.2">
      <c r="A10498" t="s">
        <v>24</v>
      </c>
      <c r="B10498" s="1">
        <v>40792</v>
      </c>
      <c r="C10498" s="2">
        <v>0.4375</v>
      </c>
      <c r="D10498">
        <v>993.25</v>
      </c>
      <c r="E10498">
        <v>1002.25</v>
      </c>
      <c r="F10498">
        <v>990.75</v>
      </c>
      <c r="G10498">
        <v>1001.75</v>
      </c>
      <c r="H10498">
        <v>442440</v>
      </c>
      <c r="M10498"/>
      <c r="N10498"/>
      <c r="O10498"/>
      <c r="P10498"/>
      <c r="Q10498"/>
    </row>
    <row r="10499" spans="1:17" x14ac:dyDescent="0.2">
      <c r="A10499" t="s">
        <v>24</v>
      </c>
      <c r="B10499" s="1">
        <v>40792</v>
      </c>
      <c r="C10499" s="2">
        <v>0.47916666666666669</v>
      </c>
      <c r="D10499">
        <v>1001.75</v>
      </c>
      <c r="E10499">
        <v>1007.5</v>
      </c>
      <c r="F10499">
        <v>999.5</v>
      </c>
      <c r="G10499">
        <v>1005.5</v>
      </c>
      <c r="H10499">
        <v>264421</v>
      </c>
      <c r="M10499"/>
      <c r="N10499"/>
      <c r="O10499"/>
      <c r="P10499"/>
      <c r="Q10499"/>
    </row>
    <row r="10500" spans="1:17" x14ac:dyDescent="0.2">
      <c r="A10500" t="s">
        <v>24</v>
      </c>
      <c r="B10500" s="1">
        <v>40792</v>
      </c>
      <c r="C10500" s="2">
        <v>0.52083333333333337</v>
      </c>
      <c r="D10500">
        <v>1005.5</v>
      </c>
      <c r="E10500">
        <v>1008.25</v>
      </c>
      <c r="F10500">
        <v>1002.75</v>
      </c>
      <c r="G10500">
        <v>1005.75</v>
      </c>
      <c r="H10500">
        <v>158077</v>
      </c>
      <c r="M10500"/>
      <c r="N10500"/>
      <c r="O10500"/>
      <c r="P10500"/>
      <c r="Q10500"/>
    </row>
    <row r="10501" spans="1:17" x14ac:dyDescent="0.2">
      <c r="A10501" t="s">
        <v>24</v>
      </c>
      <c r="B10501" s="1">
        <v>40792</v>
      </c>
      <c r="C10501" s="2">
        <v>0.5625</v>
      </c>
      <c r="D10501">
        <v>1005.5</v>
      </c>
      <c r="E10501">
        <v>1015.5</v>
      </c>
      <c r="F10501">
        <v>1003.75</v>
      </c>
      <c r="G10501">
        <v>1013.75</v>
      </c>
      <c r="H10501">
        <v>246286</v>
      </c>
      <c r="M10501"/>
      <c r="N10501"/>
      <c r="O10501"/>
      <c r="P10501"/>
      <c r="Q10501"/>
    </row>
    <row r="10502" spans="1:17" x14ac:dyDescent="0.2">
      <c r="A10502" t="s">
        <v>24</v>
      </c>
      <c r="B10502" s="1">
        <v>40792</v>
      </c>
      <c r="C10502" s="2">
        <v>0.60416666666666663</v>
      </c>
      <c r="D10502">
        <v>1013.75</v>
      </c>
      <c r="E10502">
        <v>1014</v>
      </c>
      <c r="F10502">
        <v>1003.75</v>
      </c>
      <c r="G10502">
        <v>1006.25</v>
      </c>
      <c r="H10502">
        <v>247473</v>
      </c>
      <c r="M10502"/>
      <c r="N10502"/>
      <c r="O10502"/>
      <c r="P10502"/>
      <c r="Q10502"/>
    </row>
    <row r="10503" spans="1:17" x14ac:dyDescent="0.2">
      <c r="A10503" t="s">
        <v>24</v>
      </c>
      <c r="B10503" s="1">
        <v>40792</v>
      </c>
      <c r="C10503" s="2">
        <v>0.63541666666666663</v>
      </c>
      <c r="D10503">
        <v>1006.25</v>
      </c>
      <c r="E10503">
        <v>1018.5</v>
      </c>
      <c r="F10503">
        <v>1004.75</v>
      </c>
      <c r="G10503">
        <v>1017</v>
      </c>
      <c r="H10503">
        <v>481604</v>
      </c>
      <c r="M10503"/>
      <c r="N10503"/>
      <c r="O10503"/>
      <c r="P10503"/>
      <c r="Q10503"/>
    </row>
    <row r="10504" spans="1:17" x14ac:dyDescent="0.2">
      <c r="A10504" t="s">
        <v>24</v>
      </c>
      <c r="B10504" s="1">
        <v>40793</v>
      </c>
      <c r="C10504" s="2">
        <v>0.39583333333333331</v>
      </c>
      <c r="D10504">
        <v>1034.25</v>
      </c>
      <c r="E10504">
        <v>1038.5</v>
      </c>
      <c r="F10504">
        <v>1030.25</v>
      </c>
      <c r="G10504">
        <v>1034.75</v>
      </c>
      <c r="H10504">
        <v>449180</v>
      </c>
      <c r="I10504" t="b">
        <f>AND(HOUR(C10504)=9,MINUTE(C10504)=30,HOUR(C10503)=15,MINUTE(C10503)=15)</f>
        <v>1</v>
      </c>
      <c r="J10504">
        <f>MAX(E10504:E10510)</f>
        <v>1052.25</v>
      </c>
      <c r="K10504">
        <f>MIN(F10504:F10510)</f>
        <v>1030.25</v>
      </c>
      <c r="L10504">
        <f>E10504</f>
        <v>1038.5</v>
      </c>
      <c r="M10504" s="6">
        <f>+F10504</f>
        <v>1030.25</v>
      </c>
      <c r="N10504" s="6">
        <f>IF(F10504&gt;J10497,F10504-J10497,FALSE)</f>
        <v>11.75</v>
      </c>
      <c r="O10504" s="6" t="b">
        <f>IF(L10504&lt;K10497,K10497-L10504,FALSE)</f>
        <v>0</v>
      </c>
      <c r="P10504" s="6" t="b">
        <f>IF(AND(N10504&lt;&gt;FALSE,K10504&lt;=J10497),TRUE,FALSE)</f>
        <v>0</v>
      </c>
      <c r="Q10504" s="6" t="b">
        <f>IF(AND(O10504&lt;&gt;FALSE,J10504&gt;K10497),TRUE,FALSE)</f>
        <v>0</v>
      </c>
    </row>
    <row r="10505" spans="1:17" x14ac:dyDescent="0.2">
      <c r="A10505" t="s">
        <v>24</v>
      </c>
      <c r="B10505" s="1">
        <v>40793</v>
      </c>
      <c r="C10505" s="2">
        <v>0.4375</v>
      </c>
      <c r="D10505">
        <v>1034.75</v>
      </c>
      <c r="E10505">
        <v>1041.5</v>
      </c>
      <c r="F10505">
        <v>1033.75</v>
      </c>
      <c r="G10505">
        <v>1040.75</v>
      </c>
      <c r="H10505">
        <v>341651</v>
      </c>
      <c r="M10505"/>
      <c r="N10505"/>
      <c r="O10505"/>
      <c r="P10505"/>
      <c r="Q10505"/>
    </row>
    <row r="10506" spans="1:17" x14ac:dyDescent="0.2">
      <c r="A10506" t="s">
        <v>24</v>
      </c>
      <c r="B10506" s="1">
        <v>40793</v>
      </c>
      <c r="C10506" s="2">
        <v>0.47916666666666669</v>
      </c>
      <c r="D10506">
        <v>1040.75</v>
      </c>
      <c r="E10506">
        <v>1041.5</v>
      </c>
      <c r="F10506">
        <v>1039</v>
      </c>
      <c r="G10506">
        <v>1041</v>
      </c>
      <c r="H10506">
        <v>172369</v>
      </c>
      <c r="M10506"/>
      <c r="N10506"/>
      <c r="O10506"/>
      <c r="P10506"/>
      <c r="Q10506"/>
    </row>
    <row r="10507" spans="1:17" x14ac:dyDescent="0.2">
      <c r="A10507" t="s">
        <v>24</v>
      </c>
      <c r="B10507" s="1">
        <v>40793</v>
      </c>
      <c r="C10507" s="2">
        <v>0.52083333333333337</v>
      </c>
      <c r="D10507">
        <v>1041</v>
      </c>
      <c r="E10507">
        <v>1045.5</v>
      </c>
      <c r="F10507">
        <v>1040.75</v>
      </c>
      <c r="G10507">
        <v>1044.75</v>
      </c>
      <c r="H10507">
        <v>231386</v>
      </c>
      <c r="M10507"/>
      <c r="N10507"/>
      <c r="O10507"/>
      <c r="P10507"/>
      <c r="Q10507"/>
    </row>
    <row r="10508" spans="1:17" x14ac:dyDescent="0.2">
      <c r="A10508" t="s">
        <v>24</v>
      </c>
      <c r="B10508" s="1">
        <v>40793</v>
      </c>
      <c r="C10508" s="2">
        <v>0.5625</v>
      </c>
      <c r="D10508">
        <v>1044.75</v>
      </c>
      <c r="E10508">
        <v>1048.25</v>
      </c>
      <c r="F10508">
        <v>1042.5</v>
      </c>
      <c r="G10508">
        <v>1048</v>
      </c>
      <c r="H10508">
        <v>185589</v>
      </c>
      <c r="M10508"/>
      <c r="N10508"/>
      <c r="O10508"/>
      <c r="P10508"/>
      <c r="Q10508"/>
    </row>
    <row r="10509" spans="1:17" x14ac:dyDescent="0.2">
      <c r="A10509" t="s">
        <v>24</v>
      </c>
      <c r="B10509" s="1">
        <v>40793</v>
      </c>
      <c r="C10509" s="2">
        <v>0.60416666666666663</v>
      </c>
      <c r="D10509">
        <v>1047.75</v>
      </c>
      <c r="E10509">
        <v>1050.5</v>
      </c>
      <c r="F10509">
        <v>1046.5</v>
      </c>
      <c r="G10509">
        <v>1047.75</v>
      </c>
      <c r="H10509">
        <v>182288</v>
      </c>
      <c r="M10509"/>
      <c r="N10509"/>
      <c r="O10509"/>
      <c r="P10509"/>
      <c r="Q10509"/>
    </row>
    <row r="10510" spans="1:17" x14ac:dyDescent="0.2">
      <c r="A10510" t="s">
        <v>24</v>
      </c>
      <c r="B10510" s="1">
        <v>40793</v>
      </c>
      <c r="C10510" s="2">
        <v>0.63541666666666663</v>
      </c>
      <c r="D10510">
        <v>1047.5</v>
      </c>
      <c r="E10510">
        <v>1052.25</v>
      </c>
      <c r="F10510">
        <v>1044.5</v>
      </c>
      <c r="G10510">
        <v>1051.75</v>
      </c>
      <c r="H10510">
        <v>394643</v>
      </c>
      <c r="M10510"/>
      <c r="N10510"/>
      <c r="O10510"/>
      <c r="P10510"/>
      <c r="Q10510"/>
    </row>
    <row r="10511" spans="1:17" x14ac:dyDescent="0.2">
      <c r="A10511" t="s">
        <v>24</v>
      </c>
      <c r="B10511" s="1">
        <v>40794</v>
      </c>
      <c r="C10511" s="2">
        <v>0.39583333333333331</v>
      </c>
      <c r="D10511">
        <v>1042.25</v>
      </c>
      <c r="E10511">
        <v>1050.5</v>
      </c>
      <c r="F10511">
        <v>1040.5</v>
      </c>
      <c r="G10511">
        <v>1047.25</v>
      </c>
      <c r="H10511">
        <v>117820</v>
      </c>
      <c r="I10511" t="b">
        <f>AND(HOUR(C10511)=9,MINUTE(C10511)=30,HOUR(C10510)=15,MINUTE(C10510)=15)</f>
        <v>1</v>
      </c>
      <c r="J10511">
        <f>MAX(E10511:E10517)</f>
        <v>1056.25</v>
      </c>
      <c r="K10511">
        <f>MIN(F10511:F10517)</f>
        <v>1034.5</v>
      </c>
      <c r="L10511">
        <f>E10511</f>
        <v>1050.5</v>
      </c>
      <c r="M10511" s="6">
        <f>+F10511</f>
        <v>1040.5</v>
      </c>
      <c r="N10511" s="6" t="b">
        <f>IF(F10511&gt;J10504,F10511-J10504,FALSE)</f>
        <v>0</v>
      </c>
      <c r="O10511" s="6" t="b">
        <f>IF(L10511&lt;K10504,K10504-L10511,FALSE)</f>
        <v>0</v>
      </c>
      <c r="P10511" s="6" t="b">
        <f>IF(AND(N10511&lt;&gt;FALSE,K10511&lt;=J10504),TRUE,FALSE)</f>
        <v>0</v>
      </c>
      <c r="Q10511" s="6" t="b">
        <f>IF(AND(O10511&lt;&gt;FALSE,J10511&gt;K10504),TRUE,FALSE)</f>
        <v>0</v>
      </c>
    </row>
    <row r="10512" spans="1:17" x14ac:dyDescent="0.2">
      <c r="A10512" t="s">
        <v>24</v>
      </c>
      <c r="B10512" s="1">
        <v>40794</v>
      </c>
      <c r="C10512" s="2">
        <v>0.4375</v>
      </c>
      <c r="D10512">
        <v>1047.25</v>
      </c>
      <c r="E10512">
        <v>1056.25</v>
      </c>
      <c r="F10512">
        <v>1047.25</v>
      </c>
      <c r="G10512">
        <v>1051.5</v>
      </c>
      <c r="H10512">
        <v>108703</v>
      </c>
      <c r="M10512"/>
      <c r="N10512"/>
      <c r="O10512"/>
      <c r="P10512"/>
      <c r="Q10512"/>
    </row>
    <row r="10513" spans="1:17" x14ac:dyDescent="0.2">
      <c r="A10513" t="s">
        <v>24</v>
      </c>
      <c r="B10513" s="1">
        <v>40794</v>
      </c>
      <c r="C10513" s="2">
        <v>0.47916666666666669</v>
      </c>
      <c r="D10513">
        <v>1051.25</v>
      </c>
      <c r="E10513">
        <v>1054</v>
      </c>
      <c r="F10513">
        <v>1044.75</v>
      </c>
      <c r="G10513">
        <v>1047</v>
      </c>
      <c r="H10513">
        <v>104187</v>
      </c>
      <c r="M10513"/>
      <c r="N10513"/>
      <c r="O10513"/>
      <c r="P10513"/>
      <c r="Q10513"/>
    </row>
    <row r="10514" spans="1:17" x14ac:dyDescent="0.2">
      <c r="A10514" t="s">
        <v>24</v>
      </c>
      <c r="B10514" s="1">
        <v>40794</v>
      </c>
      <c r="C10514" s="2">
        <v>0.52083333333333337</v>
      </c>
      <c r="D10514">
        <v>1047</v>
      </c>
      <c r="E10514">
        <v>1051</v>
      </c>
      <c r="F10514">
        <v>1044.75</v>
      </c>
      <c r="G10514">
        <v>1047.75</v>
      </c>
      <c r="H10514">
        <v>56649</v>
      </c>
      <c r="M10514"/>
      <c r="N10514"/>
      <c r="O10514"/>
      <c r="P10514"/>
      <c r="Q10514"/>
    </row>
    <row r="10515" spans="1:17" x14ac:dyDescent="0.2">
      <c r="A10515" t="s">
        <v>24</v>
      </c>
      <c r="B10515" s="1">
        <v>40794</v>
      </c>
      <c r="C10515" s="2">
        <v>0.5625</v>
      </c>
      <c r="D10515">
        <v>1047.75</v>
      </c>
      <c r="E10515">
        <v>1050.75</v>
      </c>
      <c r="F10515">
        <v>1037</v>
      </c>
      <c r="G10515">
        <v>1038.5</v>
      </c>
      <c r="H10515">
        <v>154591</v>
      </c>
      <c r="M10515"/>
      <c r="N10515"/>
      <c r="O10515"/>
      <c r="P10515"/>
      <c r="Q10515"/>
    </row>
    <row r="10516" spans="1:17" x14ac:dyDescent="0.2">
      <c r="A10516" t="s">
        <v>24</v>
      </c>
      <c r="B10516" s="1">
        <v>40794</v>
      </c>
      <c r="C10516" s="2">
        <v>0.60416666666666663</v>
      </c>
      <c r="D10516">
        <v>1038.75</v>
      </c>
      <c r="E10516">
        <v>1042</v>
      </c>
      <c r="F10516">
        <v>1034.5</v>
      </c>
      <c r="G10516">
        <v>1040.75</v>
      </c>
      <c r="H10516">
        <v>103527</v>
      </c>
      <c r="M10516"/>
      <c r="N10516"/>
      <c r="O10516"/>
      <c r="P10516"/>
      <c r="Q10516"/>
    </row>
    <row r="10517" spans="1:17" x14ac:dyDescent="0.2">
      <c r="A10517" t="s">
        <v>24</v>
      </c>
      <c r="B10517" s="1">
        <v>40794</v>
      </c>
      <c r="C10517" s="2">
        <v>0.63541666666666663</v>
      </c>
      <c r="D10517">
        <v>1040.75</v>
      </c>
      <c r="E10517">
        <v>1042.75</v>
      </c>
      <c r="F10517">
        <v>1035.75</v>
      </c>
      <c r="G10517">
        <v>1038.75</v>
      </c>
      <c r="H10517">
        <v>130624</v>
      </c>
      <c r="M10517"/>
      <c r="N10517"/>
      <c r="O10517"/>
      <c r="P10517"/>
      <c r="Q10517"/>
    </row>
    <row r="10518" spans="1:17" x14ac:dyDescent="0.2">
      <c r="A10518" t="s">
        <v>24</v>
      </c>
      <c r="B10518" s="1">
        <v>40795</v>
      </c>
      <c r="C10518" s="2">
        <v>0.39583333333333331</v>
      </c>
      <c r="D10518">
        <v>1023.75</v>
      </c>
      <c r="E10518">
        <v>1026</v>
      </c>
      <c r="F10518">
        <v>1016.75</v>
      </c>
      <c r="G10518">
        <v>1025.5</v>
      </c>
      <c r="H10518">
        <v>499129</v>
      </c>
      <c r="I10518" t="b">
        <f>AND(HOUR(C10518)=9,MINUTE(C10518)=30,HOUR(C10517)=15,MINUTE(C10517)=15)</f>
        <v>1</v>
      </c>
      <c r="J10518">
        <f>MAX(E10518:E10524)</f>
        <v>1027.75</v>
      </c>
      <c r="K10518">
        <f>MIN(F10518:F10524)</f>
        <v>999.25</v>
      </c>
      <c r="L10518">
        <f>E10518</f>
        <v>1026</v>
      </c>
      <c r="M10518" s="6">
        <f>+F10518</f>
        <v>1016.75</v>
      </c>
      <c r="N10518" s="6" t="b">
        <f>IF(F10518&gt;J10511,F10518-J10511,FALSE)</f>
        <v>0</v>
      </c>
      <c r="O10518" s="6">
        <f>IF(L10518&lt;K10511,K10511-L10518,FALSE)</f>
        <v>8.5</v>
      </c>
      <c r="P10518" s="6" t="b">
        <f>IF(AND(N10518&lt;&gt;FALSE,K10518&lt;=J10511),TRUE,FALSE)</f>
        <v>0</v>
      </c>
      <c r="Q10518" s="6" t="b">
        <f>IF(AND(O10518&lt;&gt;FALSE,J10518&gt;K10511),TRUE,FALSE)</f>
        <v>0</v>
      </c>
    </row>
    <row r="10519" spans="1:17" x14ac:dyDescent="0.2">
      <c r="A10519" t="s">
        <v>24</v>
      </c>
      <c r="B10519" s="1">
        <v>40795</v>
      </c>
      <c r="C10519" s="2">
        <v>0.4375</v>
      </c>
      <c r="D10519">
        <v>1025.25</v>
      </c>
      <c r="E10519">
        <v>1027.75</v>
      </c>
      <c r="F10519">
        <v>1012.25</v>
      </c>
      <c r="G10519">
        <v>1013.25</v>
      </c>
      <c r="H10519">
        <v>386505</v>
      </c>
      <c r="M10519"/>
      <c r="N10519"/>
      <c r="O10519"/>
      <c r="P10519"/>
      <c r="Q10519"/>
    </row>
    <row r="10520" spans="1:17" x14ac:dyDescent="0.2">
      <c r="A10520" t="s">
        <v>24</v>
      </c>
      <c r="B10520" s="1">
        <v>40795</v>
      </c>
      <c r="C10520" s="2">
        <v>0.47916666666666669</v>
      </c>
      <c r="D10520">
        <v>1013</v>
      </c>
      <c r="E10520">
        <v>1016.25</v>
      </c>
      <c r="F10520">
        <v>1003.75</v>
      </c>
      <c r="G10520">
        <v>1006.5</v>
      </c>
      <c r="H10520">
        <v>340588</v>
      </c>
      <c r="M10520"/>
      <c r="N10520"/>
      <c r="O10520"/>
      <c r="P10520"/>
      <c r="Q10520"/>
    </row>
    <row r="10521" spans="1:17" x14ac:dyDescent="0.2">
      <c r="A10521" t="s">
        <v>24</v>
      </c>
      <c r="B10521" s="1">
        <v>40795</v>
      </c>
      <c r="C10521" s="2">
        <v>0.52083333333333337</v>
      </c>
      <c r="D10521">
        <v>1006.25</v>
      </c>
      <c r="E10521">
        <v>1013.25</v>
      </c>
      <c r="F10521">
        <v>1001.75</v>
      </c>
      <c r="G10521">
        <v>1009</v>
      </c>
      <c r="H10521">
        <v>291479</v>
      </c>
      <c r="M10521"/>
      <c r="N10521"/>
      <c r="O10521"/>
      <c r="P10521"/>
      <c r="Q10521"/>
    </row>
    <row r="10522" spans="1:17" x14ac:dyDescent="0.2">
      <c r="A10522" t="s">
        <v>24</v>
      </c>
      <c r="B10522" s="1">
        <v>40795</v>
      </c>
      <c r="C10522" s="2">
        <v>0.5625</v>
      </c>
      <c r="D10522">
        <v>1009.25</v>
      </c>
      <c r="E10522">
        <v>1009.25</v>
      </c>
      <c r="F10522">
        <v>1002.5</v>
      </c>
      <c r="G10522">
        <v>1003</v>
      </c>
      <c r="H10522">
        <v>165245</v>
      </c>
      <c r="M10522"/>
      <c r="N10522"/>
      <c r="O10522"/>
      <c r="P10522"/>
      <c r="Q10522"/>
    </row>
    <row r="10523" spans="1:17" x14ac:dyDescent="0.2">
      <c r="A10523" t="s">
        <v>24</v>
      </c>
      <c r="B10523" s="1">
        <v>40795</v>
      </c>
      <c r="C10523" s="2">
        <v>0.60416666666666663</v>
      </c>
      <c r="D10523">
        <v>1003</v>
      </c>
      <c r="E10523">
        <v>1006.5</v>
      </c>
      <c r="F10523">
        <v>999.25</v>
      </c>
      <c r="G10523">
        <v>1000.5</v>
      </c>
      <c r="H10523">
        <v>231303</v>
      </c>
      <c r="M10523"/>
      <c r="N10523"/>
      <c r="O10523"/>
      <c r="P10523"/>
      <c r="Q10523"/>
    </row>
    <row r="10524" spans="1:17" x14ac:dyDescent="0.2">
      <c r="A10524" t="s">
        <v>24</v>
      </c>
      <c r="B10524" s="1">
        <v>40795</v>
      </c>
      <c r="C10524" s="2">
        <v>0.63541666666666663</v>
      </c>
      <c r="D10524">
        <v>1000.5</v>
      </c>
      <c r="E10524">
        <v>1011.25</v>
      </c>
      <c r="F10524">
        <v>1000.25</v>
      </c>
      <c r="G10524">
        <v>1010.75</v>
      </c>
      <c r="H10524">
        <v>444227</v>
      </c>
      <c r="M10524"/>
      <c r="N10524"/>
      <c r="O10524"/>
      <c r="P10524"/>
      <c r="Q10524"/>
    </row>
    <row r="10525" spans="1:17" x14ac:dyDescent="0.2">
      <c r="A10525" t="s">
        <v>24</v>
      </c>
      <c r="B10525" s="1">
        <v>40798</v>
      </c>
      <c r="C10525" s="2">
        <v>0.39583333333333331</v>
      </c>
      <c r="D10525">
        <v>991.5</v>
      </c>
      <c r="E10525">
        <v>1009.25</v>
      </c>
      <c r="F10525">
        <v>991</v>
      </c>
      <c r="G10525">
        <v>998.75</v>
      </c>
      <c r="H10525">
        <v>642114</v>
      </c>
      <c r="I10525" t="b">
        <f>AND(HOUR(C10525)=9,MINUTE(C10525)=30,HOUR(C10524)=15,MINUTE(C10524)=15)</f>
        <v>1</v>
      </c>
      <c r="J10525">
        <f>MAX(E10525:E10531)</f>
        <v>1016.25</v>
      </c>
      <c r="K10525">
        <f>MIN(F10525:F10531)</f>
        <v>987</v>
      </c>
      <c r="L10525">
        <f>E10525</f>
        <v>1009.25</v>
      </c>
      <c r="M10525" s="6">
        <f>+F10525</f>
        <v>991</v>
      </c>
      <c r="N10525" s="6" t="b">
        <f>IF(F10525&gt;J10518,F10525-J10518,FALSE)</f>
        <v>0</v>
      </c>
      <c r="O10525" s="6" t="b">
        <f>IF(L10525&lt;K10518,K10518-L10525,FALSE)</f>
        <v>0</v>
      </c>
      <c r="P10525" s="6" t="b">
        <f>IF(AND(N10525&lt;&gt;FALSE,K10525&lt;=J10518),TRUE,FALSE)</f>
        <v>0</v>
      </c>
      <c r="Q10525" s="6" t="b">
        <f>IF(AND(O10525&lt;&gt;FALSE,J10525&gt;K10518),TRUE,FALSE)</f>
        <v>0</v>
      </c>
    </row>
    <row r="10526" spans="1:17" x14ac:dyDescent="0.2">
      <c r="A10526" t="s">
        <v>24</v>
      </c>
      <c r="B10526" s="1">
        <v>40798</v>
      </c>
      <c r="C10526" s="2">
        <v>0.4375</v>
      </c>
      <c r="D10526">
        <v>998.5</v>
      </c>
      <c r="E10526">
        <v>1000.75</v>
      </c>
      <c r="F10526">
        <v>992.5</v>
      </c>
      <c r="G10526">
        <v>999.25</v>
      </c>
      <c r="H10526">
        <v>320541</v>
      </c>
      <c r="M10526"/>
      <c r="N10526"/>
      <c r="O10526"/>
      <c r="P10526"/>
      <c r="Q10526"/>
    </row>
    <row r="10527" spans="1:17" x14ac:dyDescent="0.2">
      <c r="A10527" t="s">
        <v>24</v>
      </c>
      <c r="B10527" s="1">
        <v>40798</v>
      </c>
      <c r="C10527" s="2">
        <v>0.47916666666666669</v>
      </c>
      <c r="D10527">
        <v>999.25</v>
      </c>
      <c r="E10527">
        <v>1002.5</v>
      </c>
      <c r="F10527">
        <v>994.5</v>
      </c>
      <c r="G10527">
        <v>998.25</v>
      </c>
      <c r="H10527">
        <v>196420</v>
      </c>
      <c r="M10527"/>
      <c r="N10527"/>
      <c r="O10527"/>
      <c r="P10527"/>
      <c r="Q10527"/>
    </row>
    <row r="10528" spans="1:17" x14ac:dyDescent="0.2">
      <c r="A10528" t="s">
        <v>24</v>
      </c>
      <c r="B10528" s="1">
        <v>40798</v>
      </c>
      <c r="C10528" s="2">
        <v>0.52083333333333337</v>
      </c>
      <c r="D10528">
        <v>998.25</v>
      </c>
      <c r="E10528">
        <v>998.5</v>
      </c>
      <c r="F10528">
        <v>992.75</v>
      </c>
      <c r="G10528">
        <v>993.5</v>
      </c>
      <c r="H10528">
        <v>187733</v>
      </c>
      <c r="M10528"/>
      <c r="N10528"/>
      <c r="O10528"/>
      <c r="P10528"/>
      <c r="Q10528"/>
    </row>
    <row r="10529" spans="1:17" x14ac:dyDescent="0.2">
      <c r="A10529" t="s">
        <v>24</v>
      </c>
      <c r="B10529" s="1">
        <v>40798</v>
      </c>
      <c r="C10529" s="2">
        <v>0.5625</v>
      </c>
      <c r="D10529">
        <v>993.5</v>
      </c>
      <c r="E10529">
        <v>994.75</v>
      </c>
      <c r="F10529">
        <v>987</v>
      </c>
      <c r="G10529">
        <v>990.75</v>
      </c>
      <c r="H10529">
        <v>247737</v>
      </c>
      <c r="M10529"/>
      <c r="N10529"/>
      <c r="O10529"/>
      <c r="P10529"/>
      <c r="Q10529"/>
    </row>
    <row r="10530" spans="1:17" x14ac:dyDescent="0.2">
      <c r="A10530" t="s">
        <v>24</v>
      </c>
      <c r="B10530" s="1">
        <v>40798</v>
      </c>
      <c r="C10530" s="2">
        <v>0.60416666666666663</v>
      </c>
      <c r="D10530">
        <v>990.75</v>
      </c>
      <c r="E10530">
        <v>1001.75</v>
      </c>
      <c r="F10530">
        <v>989.75</v>
      </c>
      <c r="G10530">
        <v>998.75</v>
      </c>
      <c r="H10530">
        <v>411671</v>
      </c>
      <c r="M10530"/>
      <c r="N10530"/>
      <c r="O10530"/>
      <c r="P10530"/>
      <c r="Q10530"/>
    </row>
    <row r="10531" spans="1:17" x14ac:dyDescent="0.2">
      <c r="A10531" t="s">
        <v>24</v>
      </c>
      <c r="B10531" s="1">
        <v>40798</v>
      </c>
      <c r="C10531" s="2">
        <v>0.63541666666666663</v>
      </c>
      <c r="D10531">
        <v>998.75</v>
      </c>
      <c r="E10531">
        <v>1016.25</v>
      </c>
      <c r="F10531">
        <v>998.5</v>
      </c>
      <c r="G10531">
        <v>1015.75</v>
      </c>
      <c r="H10531">
        <v>518526</v>
      </c>
      <c r="M10531"/>
      <c r="N10531"/>
      <c r="O10531"/>
      <c r="P10531"/>
      <c r="Q10531"/>
    </row>
    <row r="10532" spans="1:17" x14ac:dyDescent="0.2">
      <c r="A10532" t="s">
        <v>24</v>
      </c>
      <c r="B10532" s="1">
        <v>40799</v>
      </c>
      <c r="C10532" s="2">
        <v>0.39583333333333331</v>
      </c>
      <c r="D10532">
        <v>1016.75</v>
      </c>
      <c r="E10532">
        <v>1026.25</v>
      </c>
      <c r="F10532">
        <v>1008.75</v>
      </c>
      <c r="G10532">
        <v>1021.5</v>
      </c>
      <c r="H10532">
        <v>668471</v>
      </c>
      <c r="I10532" t="b">
        <f>AND(HOUR(C10532)=9,MINUTE(C10532)=30,HOUR(C10531)=15,MINUTE(C10531)=15)</f>
        <v>1</v>
      </c>
      <c r="J10532">
        <f>MAX(E10532:E10538)</f>
        <v>1028.75</v>
      </c>
      <c r="K10532">
        <f>MIN(F10532:F10538)</f>
        <v>1008.75</v>
      </c>
      <c r="L10532">
        <f>E10532</f>
        <v>1026.25</v>
      </c>
      <c r="M10532" s="6">
        <f>+F10532</f>
        <v>1008.75</v>
      </c>
      <c r="N10532" s="6" t="b">
        <f>IF(F10532&gt;J10525,F10532-J10525,FALSE)</f>
        <v>0</v>
      </c>
      <c r="O10532" s="6" t="b">
        <f>IF(L10532&lt;K10525,K10525-L10532,FALSE)</f>
        <v>0</v>
      </c>
      <c r="P10532" s="6" t="b">
        <f>IF(AND(N10532&lt;&gt;FALSE,K10532&lt;=J10525),TRUE,FALSE)</f>
        <v>0</v>
      </c>
      <c r="Q10532" s="6" t="b">
        <f>IF(AND(O10532&lt;&gt;FALSE,J10532&gt;K10525),TRUE,FALSE)</f>
        <v>0</v>
      </c>
    </row>
    <row r="10533" spans="1:17" x14ac:dyDescent="0.2">
      <c r="A10533" t="s">
        <v>24</v>
      </c>
      <c r="B10533" s="1">
        <v>40799</v>
      </c>
      <c r="C10533" s="2">
        <v>0.4375</v>
      </c>
      <c r="D10533">
        <v>1021.75</v>
      </c>
      <c r="E10533">
        <v>1023.75</v>
      </c>
      <c r="F10533">
        <v>1012.25</v>
      </c>
      <c r="G10533">
        <v>1015.25</v>
      </c>
      <c r="H10533">
        <v>385509</v>
      </c>
      <c r="M10533"/>
      <c r="N10533"/>
      <c r="O10533"/>
      <c r="P10533"/>
      <c r="Q10533"/>
    </row>
    <row r="10534" spans="1:17" x14ac:dyDescent="0.2">
      <c r="A10534" t="s">
        <v>24</v>
      </c>
      <c r="B10534" s="1">
        <v>40799</v>
      </c>
      <c r="C10534" s="2">
        <v>0.47916666666666669</v>
      </c>
      <c r="D10534">
        <v>1015.25</v>
      </c>
      <c r="E10534">
        <v>1020</v>
      </c>
      <c r="F10534">
        <v>1012.5</v>
      </c>
      <c r="G10534">
        <v>1018.25</v>
      </c>
      <c r="H10534">
        <v>255514</v>
      </c>
      <c r="M10534"/>
      <c r="N10534"/>
      <c r="O10534"/>
      <c r="P10534"/>
      <c r="Q10534"/>
    </row>
    <row r="10535" spans="1:17" x14ac:dyDescent="0.2">
      <c r="A10535" t="s">
        <v>24</v>
      </c>
      <c r="B10535" s="1">
        <v>40799</v>
      </c>
      <c r="C10535" s="2">
        <v>0.52083333333333337</v>
      </c>
      <c r="D10535">
        <v>1018.25</v>
      </c>
      <c r="E10535">
        <v>1023.5</v>
      </c>
      <c r="F10535">
        <v>1016</v>
      </c>
      <c r="G10535">
        <v>1022</v>
      </c>
      <c r="H10535">
        <v>158384</v>
      </c>
      <c r="M10535"/>
      <c r="N10535"/>
      <c r="O10535"/>
      <c r="P10535"/>
      <c r="Q10535"/>
    </row>
    <row r="10536" spans="1:17" x14ac:dyDescent="0.2">
      <c r="A10536" t="s">
        <v>24</v>
      </c>
      <c r="B10536" s="1">
        <v>40799</v>
      </c>
      <c r="C10536" s="2">
        <v>0.5625</v>
      </c>
      <c r="D10536">
        <v>1021.75</v>
      </c>
      <c r="E10536">
        <v>1028.25</v>
      </c>
      <c r="F10536">
        <v>1020</v>
      </c>
      <c r="G10536">
        <v>1028.25</v>
      </c>
      <c r="H10536">
        <v>189453</v>
      </c>
      <c r="M10536"/>
      <c r="N10536"/>
      <c r="O10536"/>
      <c r="P10536"/>
      <c r="Q10536"/>
    </row>
    <row r="10537" spans="1:17" x14ac:dyDescent="0.2">
      <c r="A10537" t="s">
        <v>24</v>
      </c>
      <c r="B10537" s="1">
        <v>40799</v>
      </c>
      <c r="C10537" s="2">
        <v>0.60416666666666663</v>
      </c>
      <c r="D10537">
        <v>1028</v>
      </c>
      <c r="E10537">
        <v>1028.75</v>
      </c>
      <c r="F10537">
        <v>1016.75</v>
      </c>
      <c r="G10537">
        <v>1022.5</v>
      </c>
      <c r="H10537">
        <v>356110</v>
      </c>
      <c r="M10537"/>
      <c r="N10537"/>
      <c r="O10537"/>
      <c r="P10537"/>
      <c r="Q10537"/>
    </row>
    <row r="10538" spans="1:17" x14ac:dyDescent="0.2">
      <c r="A10538" t="s">
        <v>24</v>
      </c>
      <c r="B10538" s="1">
        <v>40799</v>
      </c>
      <c r="C10538" s="2">
        <v>0.63541666666666663</v>
      </c>
      <c r="D10538">
        <v>1022.5</v>
      </c>
      <c r="E10538">
        <v>1027.5</v>
      </c>
      <c r="F10538">
        <v>1022</v>
      </c>
      <c r="G10538">
        <v>1023.25</v>
      </c>
      <c r="H10538">
        <v>266192</v>
      </c>
      <c r="M10538"/>
      <c r="N10538"/>
      <c r="O10538"/>
      <c r="P10538"/>
      <c r="Q10538"/>
    </row>
    <row r="10539" spans="1:17" x14ac:dyDescent="0.2">
      <c r="A10539" t="s">
        <v>24</v>
      </c>
      <c r="B10539" s="1">
        <v>40800</v>
      </c>
      <c r="C10539" s="2">
        <v>0.39583333333333331</v>
      </c>
      <c r="D10539">
        <v>1030.25</v>
      </c>
      <c r="E10539">
        <v>1032.75</v>
      </c>
      <c r="F10539">
        <v>1013.5</v>
      </c>
      <c r="G10539">
        <v>1020.25</v>
      </c>
      <c r="H10539">
        <v>625993</v>
      </c>
      <c r="I10539" t="b">
        <f>AND(HOUR(C10539)=9,MINUTE(C10539)=30,HOUR(C10538)=15,MINUTE(C10538)=15)</f>
        <v>1</v>
      </c>
      <c r="J10539">
        <f>MAX(E10539:E10545)</f>
        <v>1054.5</v>
      </c>
      <c r="K10539">
        <f>MIN(F10539:F10545)</f>
        <v>1013.5</v>
      </c>
      <c r="L10539">
        <f>E10539</f>
        <v>1032.75</v>
      </c>
      <c r="M10539" s="6">
        <f>+F10539</f>
        <v>1013.5</v>
      </c>
      <c r="N10539" s="6" t="b">
        <f>IF(F10539&gt;J10532,F10539-J10532,FALSE)</f>
        <v>0</v>
      </c>
      <c r="O10539" s="6" t="b">
        <f>IF(L10539&lt;K10532,K10532-L10539,FALSE)</f>
        <v>0</v>
      </c>
      <c r="P10539" s="6" t="b">
        <f>IF(AND(N10539&lt;&gt;FALSE,K10539&lt;=J10532),TRUE,FALSE)</f>
        <v>0</v>
      </c>
      <c r="Q10539" s="6" t="b">
        <f>IF(AND(O10539&lt;&gt;FALSE,J10539&gt;K10532),TRUE,FALSE)</f>
        <v>0</v>
      </c>
    </row>
    <row r="10540" spans="1:17" x14ac:dyDescent="0.2">
      <c r="A10540" t="s">
        <v>24</v>
      </c>
      <c r="B10540" s="1">
        <v>40800</v>
      </c>
      <c r="C10540" s="2">
        <v>0.4375</v>
      </c>
      <c r="D10540">
        <v>1020</v>
      </c>
      <c r="E10540">
        <v>1029.5</v>
      </c>
      <c r="F10540">
        <v>1017.25</v>
      </c>
      <c r="G10540">
        <v>1029.25</v>
      </c>
      <c r="H10540">
        <v>370777</v>
      </c>
      <c r="M10540"/>
      <c r="N10540"/>
      <c r="O10540"/>
      <c r="P10540"/>
      <c r="Q10540"/>
    </row>
    <row r="10541" spans="1:17" x14ac:dyDescent="0.2">
      <c r="A10541" t="s">
        <v>24</v>
      </c>
      <c r="B10541" s="1">
        <v>40800</v>
      </c>
      <c r="C10541" s="2">
        <v>0.47916666666666669</v>
      </c>
      <c r="D10541">
        <v>1029</v>
      </c>
      <c r="E10541">
        <v>1031.5</v>
      </c>
      <c r="F10541">
        <v>1026</v>
      </c>
      <c r="G10541">
        <v>1030</v>
      </c>
      <c r="H10541">
        <v>181222</v>
      </c>
      <c r="M10541"/>
      <c r="N10541"/>
      <c r="O10541"/>
      <c r="P10541"/>
      <c r="Q10541"/>
    </row>
    <row r="10542" spans="1:17" x14ac:dyDescent="0.2">
      <c r="A10542" t="s">
        <v>24</v>
      </c>
      <c r="B10542" s="1">
        <v>40800</v>
      </c>
      <c r="C10542" s="2">
        <v>0.52083333333333337</v>
      </c>
      <c r="D10542">
        <v>1030</v>
      </c>
      <c r="E10542">
        <v>1035</v>
      </c>
      <c r="F10542">
        <v>1029.75</v>
      </c>
      <c r="G10542">
        <v>1034</v>
      </c>
      <c r="H10542">
        <v>204282</v>
      </c>
      <c r="M10542"/>
      <c r="N10542"/>
      <c r="O10542"/>
      <c r="P10542"/>
      <c r="Q10542"/>
    </row>
    <row r="10543" spans="1:17" x14ac:dyDescent="0.2">
      <c r="A10543" t="s">
        <v>24</v>
      </c>
      <c r="B10543" s="1">
        <v>40800</v>
      </c>
      <c r="C10543" s="2">
        <v>0.5625</v>
      </c>
      <c r="D10543">
        <v>1033.75</v>
      </c>
      <c r="E10543">
        <v>1044.25</v>
      </c>
      <c r="F10543">
        <v>1033.5</v>
      </c>
      <c r="G10543">
        <v>1042</v>
      </c>
      <c r="H10543">
        <v>314240</v>
      </c>
      <c r="M10543"/>
      <c r="N10543"/>
      <c r="O10543"/>
      <c r="P10543"/>
      <c r="Q10543"/>
    </row>
    <row r="10544" spans="1:17" x14ac:dyDescent="0.2">
      <c r="A10544" t="s">
        <v>24</v>
      </c>
      <c r="B10544" s="1">
        <v>40800</v>
      </c>
      <c r="C10544" s="2">
        <v>0.60416666666666663</v>
      </c>
      <c r="D10544">
        <v>1042</v>
      </c>
      <c r="E10544">
        <v>1053.5</v>
      </c>
      <c r="F10544">
        <v>1040.5</v>
      </c>
      <c r="G10544">
        <v>1052</v>
      </c>
      <c r="H10544">
        <v>284136</v>
      </c>
      <c r="M10544"/>
      <c r="N10544"/>
      <c r="O10544"/>
      <c r="P10544"/>
      <c r="Q10544"/>
    </row>
    <row r="10545" spans="1:17" x14ac:dyDescent="0.2">
      <c r="A10545" t="s">
        <v>24</v>
      </c>
      <c r="B10545" s="1">
        <v>40800</v>
      </c>
      <c r="C10545" s="2">
        <v>0.63541666666666663</v>
      </c>
      <c r="D10545">
        <v>1052</v>
      </c>
      <c r="E10545">
        <v>1054.5</v>
      </c>
      <c r="F10545">
        <v>1039.25</v>
      </c>
      <c r="G10545">
        <v>1040</v>
      </c>
      <c r="H10545">
        <v>509111</v>
      </c>
      <c r="M10545"/>
      <c r="N10545"/>
      <c r="O10545"/>
      <c r="P10545"/>
      <c r="Q10545"/>
    </row>
    <row r="10546" spans="1:17" x14ac:dyDescent="0.2">
      <c r="A10546" t="s">
        <v>24</v>
      </c>
      <c r="B10546" s="1">
        <v>40801</v>
      </c>
      <c r="C10546" s="2">
        <v>0.39583333333333331</v>
      </c>
      <c r="D10546">
        <v>1052.75</v>
      </c>
      <c r="E10546">
        <v>1056.5</v>
      </c>
      <c r="F10546">
        <v>1046.5</v>
      </c>
      <c r="G10546">
        <v>1048.25</v>
      </c>
      <c r="H10546">
        <v>538219</v>
      </c>
      <c r="I10546" t="b">
        <f>AND(HOUR(C10546)=9,MINUTE(C10546)=30,HOUR(C10545)=15,MINUTE(C10545)=15)</f>
        <v>1</v>
      </c>
      <c r="J10546">
        <f>MAX(E10546:E10552)</f>
        <v>1063.75</v>
      </c>
      <c r="K10546">
        <f>MIN(F10546:F10552)</f>
        <v>1042.25</v>
      </c>
      <c r="L10546">
        <f>E10546</f>
        <v>1056.5</v>
      </c>
      <c r="M10546" s="6">
        <f>+F10546</f>
        <v>1046.5</v>
      </c>
      <c r="N10546" s="6" t="b">
        <f>IF(F10546&gt;J10539,F10546-J10539,FALSE)</f>
        <v>0</v>
      </c>
      <c r="O10546" s="6" t="b">
        <f>IF(L10546&lt;K10539,K10539-L10546,FALSE)</f>
        <v>0</v>
      </c>
      <c r="P10546" s="6" t="b">
        <f>IF(AND(N10546&lt;&gt;FALSE,K10546&lt;=J10539),TRUE,FALSE)</f>
        <v>0</v>
      </c>
      <c r="Q10546" s="6" t="b">
        <f>IF(AND(O10546&lt;&gt;FALSE,J10546&gt;K10539),TRUE,FALSE)</f>
        <v>0</v>
      </c>
    </row>
    <row r="10547" spans="1:17" x14ac:dyDescent="0.2">
      <c r="A10547" t="s">
        <v>24</v>
      </c>
      <c r="B10547" s="1">
        <v>40801</v>
      </c>
      <c r="C10547" s="2">
        <v>0.4375</v>
      </c>
      <c r="D10547">
        <v>1048.25</v>
      </c>
      <c r="E10547">
        <v>1050</v>
      </c>
      <c r="F10547">
        <v>1042.25</v>
      </c>
      <c r="G10547">
        <v>1049</v>
      </c>
      <c r="H10547">
        <v>391262</v>
      </c>
      <c r="M10547"/>
      <c r="N10547"/>
      <c r="O10547"/>
      <c r="P10547"/>
      <c r="Q10547"/>
    </row>
    <row r="10548" spans="1:17" x14ac:dyDescent="0.2">
      <c r="A10548" t="s">
        <v>24</v>
      </c>
      <c r="B10548" s="1">
        <v>40801</v>
      </c>
      <c r="C10548" s="2">
        <v>0.47916666666666669</v>
      </c>
      <c r="D10548">
        <v>1049</v>
      </c>
      <c r="E10548">
        <v>1054</v>
      </c>
      <c r="F10548">
        <v>1048.75</v>
      </c>
      <c r="G10548">
        <v>1052</v>
      </c>
      <c r="H10548">
        <v>234872</v>
      </c>
      <c r="M10548"/>
      <c r="N10548"/>
      <c r="O10548"/>
      <c r="P10548"/>
      <c r="Q10548"/>
    </row>
    <row r="10549" spans="1:17" x14ac:dyDescent="0.2">
      <c r="A10549" t="s">
        <v>24</v>
      </c>
      <c r="B10549" s="1">
        <v>40801</v>
      </c>
      <c r="C10549" s="2">
        <v>0.52083333333333337</v>
      </c>
      <c r="D10549">
        <v>1052</v>
      </c>
      <c r="E10549">
        <v>1056.5</v>
      </c>
      <c r="F10549">
        <v>1051.25</v>
      </c>
      <c r="G10549">
        <v>1054.25</v>
      </c>
      <c r="H10549">
        <v>134041</v>
      </c>
      <c r="M10549"/>
      <c r="N10549"/>
      <c r="O10549"/>
      <c r="P10549"/>
      <c r="Q10549"/>
    </row>
    <row r="10550" spans="1:17" x14ac:dyDescent="0.2">
      <c r="A10550" t="s">
        <v>24</v>
      </c>
      <c r="B10550" s="1">
        <v>40801</v>
      </c>
      <c r="C10550" s="2">
        <v>0.5625</v>
      </c>
      <c r="D10550">
        <v>1054.25</v>
      </c>
      <c r="E10550">
        <v>1059.75</v>
      </c>
      <c r="F10550">
        <v>1052.5</v>
      </c>
      <c r="G10550">
        <v>1056.75</v>
      </c>
      <c r="H10550">
        <v>229379</v>
      </c>
      <c r="M10550"/>
      <c r="N10550"/>
      <c r="O10550"/>
      <c r="P10550"/>
      <c r="Q10550"/>
    </row>
    <row r="10551" spans="1:17" x14ac:dyDescent="0.2">
      <c r="A10551" t="s">
        <v>24</v>
      </c>
      <c r="B10551" s="1">
        <v>40801</v>
      </c>
      <c r="C10551" s="2">
        <v>0.60416666666666663</v>
      </c>
      <c r="D10551">
        <v>1056.75</v>
      </c>
      <c r="E10551">
        <v>1061.25</v>
      </c>
      <c r="F10551">
        <v>1055</v>
      </c>
      <c r="G10551">
        <v>1056</v>
      </c>
      <c r="H10551">
        <v>209000</v>
      </c>
      <c r="M10551"/>
      <c r="N10551"/>
      <c r="O10551"/>
      <c r="P10551"/>
      <c r="Q10551"/>
    </row>
    <row r="10552" spans="1:17" x14ac:dyDescent="0.2">
      <c r="A10552" t="s">
        <v>24</v>
      </c>
      <c r="B10552" s="1">
        <v>40801</v>
      </c>
      <c r="C10552" s="2">
        <v>0.63541666666666663</v>
      </c>
      <c r="D10552">
        <v>1056.25</v>
      </c>
      <c r="E10552">
        <v>1063.75</v>
      </c>
      <c r="F10552">
        <v>1055.5</v>
      </c>
      <c r="G10552">
        <v>1063</v>
      </c>
      <c r="H10552">
        <v>366814</v>
      </c>
      <c r="M10552"/>
      <c r="N10552"/>
      <c r="O10552"/>
      <c r="P10552"/>
      <c r="Q10552"/>
    </row>
    <row r="10553" spans="1:17" x14ac:dyDescent="0.2">
      <c r="A10553" t="s">
        <v>24</v>
      </c>
      <c r="B10553" s="1">
        <v>40802</v>
      </c>
      <c r="C10553" s="2">
        <v>0.39583333333333331</v>
      </c>
      <c r="D10553">
        <v>1065.5</v>
      </c>
      <c r="E10553">
        <v>1072.75</v>
      </c>
      <c r="F10553">
        <v>1063.75</v>
      </c>
      <c r="G10553">
        <v>1064.5</v>
      </c>
      <c r="H10553">
        <v>595497</v>
      </c>
      <c r="I10553" t="b">
        <f>AND(HOUR(C10553)=9,MINUTE(C10553)=30,HOUR(C10552)=15,MINUTE(C10552)=15)</f>
        <v>1</v>
      </c>
      <c r="J10553">
        <f>MAX(E10553:E10559)</f>
        <v>1072.75</v>
      </c>
      <c r="K10553">
        <f>MIN(F10553:F10559)</f>
        <v>1055.75</v>
      </c>
      <c r="L10553">
        <f>E10553</f>
        <v>1072.75</v>
      </c>
      <c r="M10553" s="6">
        <f>+F10553</f>
        <v>1063.75</v>
      </c>
      <c r="N10553" s="6" t="b">
        <f>IF(F10553&gt;J10546,F10553-J10546,FALSE)</f>
        <v>0</v>
      </c>
      <c r="O10553" s="6" t="b">
        <f>IF(L10553&lt;K10546,K10546-L10553,FALSE)</f>
        <v>0</v>
      </c>
      <c r="P10553" s="6" t="b">
        <f>IF(AND(N10553&lt;&gt;FALSE,K10553&lt;=J10546),TRUE,FALSE)</f>
        <v>0</v>
      </c>
      <c r="Q10553" s="6" t="b">
        <f>IF(AND(O10553&lt;&gt;FALSE,J10553&gt;K10546),TRUE,FALSE)</f>
        <v>0</v>
      </c>
    </row>
    <row r="10554" spans="1:17" x14ac:dyDescent="0.2">
      <c r="A10554" t="s">
        <v>24</v>
      </c>
      <c r="B10554" s="1">
        <v>40802</v>
      </c>
      <c r="C10554" s="2">
        <v>0.4375</v>
      </c>
      <c r="D10554">
        <v>1064.25</v>
      </c>
      <c r="E10554">
        <v>1065.75</v>
      </c>
      <c r="F10554">
        <v>1055.75</v>
      </c>
      <c r="G10554">
        <v>1059.25</v>
      </c>
      <c r="H10554">
        <v>461904</v>
      </c>
      <c r="M10554"/>
      <c r="N10554"/>
      <c r="O10554"/>
      <c r="P10554"/>
      <c r="Q10554"/>
    </row>
    <row r="10555" spans="1:17" x14ac:dyDescent="0.2">
      <c r="A10555" t="s">
        <v>24</v>
      </c>
      <c r="B10555" s="1">
        <v>40802</v>
      </c>
      <c r="C10555" s="2">
        <v>0.47916666666666669</v>
      </c>
      <c r="D10555">
        <v>1059.5</v>
      </c>
      <c r="E10555">
        <v>1065.75</v>
      </c>
      <c r="F10555">
        <v>1056.5</v>
      </c>
      <c r="G10555">
        <v>1064.75</v>
      </c>
      <c r="H10555">
        <v>243718</v>
      </c>
      <c r="M10555"/>
      <c r="N10555"/>
      <c r="O10555"/>
      <c r="P10555"/>
      <c r="Q10555"/>
    </row>
    <row r="10556" spans="1:17" x14ac:dyDescent="0.2">
      <c r="A10556" t="s">
        <v>24</v>
      </c>
      <c r="B10556" s="1">
        <v>40802</v>
      </c>
      <c r="C10556" s="2">
        <v>0.52083333333333337</v>
      </c>
      <c r="D10556">
        <v>1064.75</v>
      </c>
      <c r="E10556">
        <v>1069.25</v>
      </c>
      <c r="F10556">
        <v>1064.25</v>
      </c>
      <c r="G10556">
        <v>1065</v>
      </c>
      <c r="H10556">
        <v>147201</v>
      </c>
      <c r="M10556"/>
      <c r="N10556"/>
      <c r="O10556"/>
      <c r="P10556"/>
      <c r="Q10556"/>
    </row>
    <row r="10557" spans="1:17" x14ac:dyDescent="0.2">
      <c r="A10557" t="s">
        <v>24</v>
      </c>
      <c r="B10557" s="1">
        <v>40802</v>
      </c>
      <c r="C10557" s="2">
        <v>0.5625</v>
      </c>
      <c r="D10557">
        <v>1065</v>
      </c>
      <c r="E10557">
        <v>1065.5</v>
      </c>
      <c r="F10557">
        <v>1060.75</v>
      </c>
      <c r="G10557">
        <v>1063.25</v>
      </c>
      <c r="H10557">
        <v>138775</v>
      </c>
      <c r="M10557"/>
      <c r="N10557"/>
      <c r="O10557"/>
      <c r="P10557"/>
      <c r="Q10557"/>
    </row>
    <row r="10558" spans="1:17" x14ac:dyDescent="0.2">
      <c r="A10558" t="s">
        <v>24</v>
      </c>
      <c r="B10558" s="1">
        <v>40802</v>
      </c>
      <c r="C10558" s="2">
        <v>0.60416666666666663</v>
      </c>
      <c r="D10558">
        <v>1063</v>
      </c>
      <c r="E10558">
        <v>1067.5</v>
      </c>
      <c r="F10558">
        <v>1062.25</v>
      </c>
      <c r="G10558">
        <v>1062.5</v>
      </c>
      <c r="H10558">
        <v>131422</v>
      </c>
      <c r="M10558"/>
      <c r="N10558"/>
      <c r="O10558"/>
      <c r="P10558"/>
      <c r="Q10558"/>
    </row>
    <row r="10559" spans="1:17" x14ac:dyDescent="0.2">
      <c r="A10559" t="s">
        <v>24</v>
      </c>
      <c r="B10559" s="1">
        <v>40802</v>
      </c>
      <c r="C10559" s="2">
        <v>0.63541666666666663</v>
      </c>
      <c r="D10559">
        <v>1062.5</v>
      </c>
      <c r="E10559">
        <v>1071</v>
      </c>
      <c r="F10559">
        <v>1062.25</v>
      </c>
      <c r="G10559">
        <v>1070</v>
      </c>
      <c r="H10559">
        <v>346047</v>
      </c>
      <c r="M10559"/>
      <c r="N10559"/>
      <c r="O10559"/>
      <c r="P10559"/>
      <c r="Q10559"/>
    </row>
    <row r="10560" spans="1:17" x14ac:dyDescent="0.2">
      <c r="A10560" t="s">
        <v>24</v>
      </c>
      <c r="B10560" s="1">
        <v>40805</v>
      </c>
      <c r="C10560" s="2">
        <v>0.39583333333333331</v>
      </c>
      <c r="D10560">
        <v>1047.75</v>
      </c>
      <c r="E10560">
        <v>1049.5</v>
      </c>
      <c r="F10560">
        <v>1039.75</v>
      </c>
      <c r="G10560">
        <v>1043</v>
      </c>
      <c r="H10560">
        <v>454445</v>
      </c>
      <c r="I10560" t="b">
        <f>AND(HOUR(C10560)=9,MINUTE(C10560)=30,HOUR(C10559)=15,MINUTE(C10559)=15)</f>
        <v>1</v>
      </c>
      <c r="J10560">
        <f>MAX(E10560:E10566)</f>
        <v>1062</v>
      </c>
      <c r="K10560">
        <f>MIN(F10560:F10566)</f>
        <v>1039.75</v>
      </c>
      <c r="L10560">
        <f>E10560</f>
        <v>1049.5</v>
      </c>
      <c r="M10560" s="6">
        <f>+F10560</f>
        <v>1039.75</v>
      </c>
      <c r="N10560" s="6" t="b">
        <f>IF(F10560&gt;J10553,F10560-J10553,FALSE)</f>
        <v>0</v>
      </c>
      <c r="O10560" s="6">
        <f>IF(L10560&lt;K10553,K10553-L10560,FALSE)</f>
        <v>6.25</v>
      </c>
      <c r="P10560" s="6" t="b">
        <f>IF(AND(N10560&lt;&gt;FALSE,K10560&lt;=J10553),TRUE,FALSE)</f>
        <v>0</v>
      </c>
      <c r="Q10560" s="6" t="b">
        <f>IF(AND(O10560&lt;&gt;FALSE,J10560&gt;K10553),TRUE,FALSE)</f>
        <v>1</v>
      </c>
    </row>
    <row r="10561" spans="1:17" x14ac:dyDescent="0.2">
      <c r="A10561" t="s">
        <v>24</v>
      </c>
      <c r="B10561" s="1">
        <v>40805</v>
      </c>
      <c r="C10561" s="2">
        <v>0.4375</v>
      </c>
      <c r="D10561">
        <v>1043</v>
      </c>
      <c r="E10561">
        <v>1047.75</v>
      </c>
      <c r="F10561">
        <v>1041.25</v>
      </c>
      <c r="G10561">
        <v>1045.75</v>
      </c>
      <c r="H10561">
        <v>272103</v>
      </c>
      <c r="M10561"/>
      <c r="N10561"/>
      <c r="O10561"/>
      <c r="P10561"/>
      <c r="Q10561"/>
    </row>
    <row r="10562" spans="1:17" x14ac:dyDescent="0.2">
      <c r="A10562" t="s">
        <v>24</v>
      </c>
      <c r="B10562" s="1">
        <v>40805</v>
      </c>
      <c r="C10562" s="2">
        <v>0.47916666666666669</v>
      </c>
      <c r="D10562">
        <v>1045.5</v>
      </c>
      <c r="E10562">
        <v>1051.75</v>
      </c>
      <c r="F10562">
        <v>1044.5</v>
      </c>
      <c r="G10562">
        <v>1046.75</v>
      </c>
      <c r="H10562">
        <v>280786</v>
      </c>
      <c r="M10562"/>
      <c r="N10562"/>
      <c r="O10562"/>
      <c r="P10562"/>
      <c r="Q10562"/>
    </row>
    <row r="10563" spans="1:17" x14ac:dyDescent="0.2">
      <c r="A10563" t="s">
        <v>24</v>
      </c>
      <c r="B10563" s="1">
        <v>40805</v>
      </c>
      <c r="C10563" s="2">
        <v>0.52083333333333337</v>
      </c>
      <c r="D10563">
        <v>1046.75</v>
      </c>
      <c r="E10563">
        <v>1047.25</v>
      </c>
      <c r="F10563">
        <v>1042.75</v>
      </c>
      <c r="G10563">
        <v>1045</v>
      </c>
      <c r="H10563">
        <v>148706</v>
      </c>
      <c r="M10563"/>
      <c r="N10563"/>
      <c r="O10563"/>
      <c r="P10563"/>
      <c r="Q10563"/>
    </row>
    <row r="10564" spans="1:17" x14ac:dyDescent="0.2">
      <c r="A10564" t="s">
        <v>24</v>
      </c>
      <c r="B10564" s="1">
        <v>40805</v>
      </c>
      <c r="C10564" s="2">
        <v>0.5625</v>
      </c>
      <c r="D10564">
        <v>1045</v>
      </c>
      <c r="E10564">
        <v>1050.75</v>
      </c>
      <c r="F10564">
        <v>1044.5</v>
      </c>
      <c r="G10564">
        <v>1048.5</v>
      </c>
      <c r="H10564">
        <v>128739</v>
      </c>
      <c r="M10564"/>
      <c r="N10564"/>
      <c r="O10564"/>
      <c r="P10564"/>
      <c r="Q10564"/>
    </row>
    <row r="10565" spans="1:17" x14ac:dyDescent="0.2">
      <c r="A10565" t="s">
        <v>24</v>
      </c>
      <c r="B10565" s="1">
        <v>40805</v>
      </c>
      <c r="C10565" s="2">
        <v>0.60416666666666663</v>
      </c>
      <c r="D10565">
        <v>1048.25</v>
      </c>
      <c r="E10565">
        <v>1059.25</v>
      </c>
      <c r="F10565">
        <v>1046.5</v>
      </c>
      <c r="G10565">
        <v>1058.25</v>
      </c>
      <c r="H10565">
        <v>364825</v>
      </c>
      <c r="M10565"/>
      <c r="N10565"/>
      <c r="O10565"/>
      <c r="P10565"/>
      <c r="Q10565"/>
    </row>
    <row r="10566" spans="1:17" x14ac:dyDescent="0.2">
      <c r="A10566" t="s">
        <v>24</v>
      </c>
      <c r="B10566" s="1">
        <v>40805</v>
      </c>
      <c r="C10566" s="2">
        <v>0.63541666666666663</v>
      </c>
      <c r="D10566">
        <v>1058</v>
      </c>
      <c r="E10566">
        <v>1062</v>
      </c>
      <c r="F10566">
        <v>1054.75</v>
      </c>
      <c r="G10566">
        <v>1055.25</v>
      </c>
      <c r="H10566">
        <v>399872</v>
      </c>
      <c r="M10566"/>
      <c r="N10566"/>
      <c r="O10566"/>
      <c r="P10566"/>
      <c r="Q10566"/>
    </row>
    <row r="10567" spans="1:17" x14ac:dyDescent="0.2">
      <c r="A10567" t="s">
        <v>24</v>
      </c>
      <c r="B10567" s="1">
        <v>40806</v>
      </c>
      <c r="C10567" s="2">
        <v>0.39583333333333331</v>
      </c>
      <c r="D10567">
        <v>1060.75</v>
      </c>
      <c r="E10567">
        <v>1063.5</v>
      </c>
      <c r="F10567">
        <v>1052.75</v>
      </c>
      <c r="G10567">
        <v>1062.5</v>
      </c>
      <c r="H10567">
        <v>484949</v>
      </c>
      <c r="I10567" t="b">
        <f>AND(HOUR(C10567)=9,MINUTE(C10567)=30,HOUR(C10566)=15,MINUTE(C10566)=15)</f>
        <v>1</v>
      </c>
      <c r="J10567">
        <f>MAX(E10567:E10573)</f>
        <v>1072.75</v>
      </c>
      <c r="K10567">
        <f>MIN(F10567:F10573)</f>
        <v>1052.75</v>
      </c>
      <c r="L10567">
        <f>E10567</f>
        <v>1063.5</v>
      </c>
      <c r="M10567" s="6">
        <f>+F10567</f>
        <v>1052.75</v>
      </c>
      <c r="N10567" s="6" t="b">
        <f>IF(F10567&gt;J10560,F10567-J10560,FALSE)</f>
        <v>0</v>
      </c>
      <c r="O10567" s="6" t="b">
        <f>IF(L10567&lt;K10560,K10560-L10567,FALSE)</f>
        <v>0</v>
      </c>
      <c r="P10567" s="6" t="b">
        <f>IF(AND(N10567&lt;&gt;FALSE,K10567&lt;=J10560),TRUE,FALSE)</f>
        <v>0</v>
      </c>
      <c r="Q10567" s="6" t="b">
        <f>IF(AND(O10567&lt;&gt;FALSE,J10567&gt;K10560),TRUE,FALSE)</f>
        <v>0</v>
      </c>
    </row>
    <row r="10568" spans="1:17" x14ac:dyDescent="0.2">
      <c r="A10568" t="s">
        <v>24</v>
      </c>
      <c r="B10568" s="1">
        <v>40806</v>
      </c>
      <c r="C10568" s="2">
        <v>0.4375</v>
      </c>
      <c r="D10568">
        <v>1062.5</v>
      </c>
      <c r="E10568">
        <v>1072.75</v>
      </c>
      <c r="F10568">
        <v>1061.75</v>
      </c>
      <c r="G10568">
        <v>1070.75</v>
      </c>
      <c r="H10568">
        <v>465304</v>
      </c>
      <c r="M10568"/>
      <c r="N10568"/>
      <c r="O10568"/>
      <c r="P10568"/>
      <c r="Q10568"/>
    </row>
    <row r="10569" spans="1:17" x14ac:dyDescent="0.2">
      <c r="A10569" t="s">
        <v>24</v>
      </c>
      <c r="B10569" s="1">
        <v>40806</v>
      </c>
      <c r="C10569" s="2">
        <v>0.47916666666666669</v>
      </c>
      <c r="D10569">
        <v>1071</v>
      </c>
      <c r="E10569">
        <v>1072.25</v>
      </c>
      <c r="F10569">
        <v>1067</v>
      </c>
      <c r="G10569">
        <v>1069.25</v>
      </c>
      <c r="H10569">
        <v>214793</v>
      </c>
      <c r="M10569"/>
      <c r="N10569"/>
      <c r="O10569"/>
      <c r="P10569"/>
      <c r="Q10569"/>
    </row>
    <row r="10570" spans="1:17" x14ac:dyDescent="0.2">
      <c r="A10570" t="s">
        <v>24</v>
      </c>
      <c r="B10570" s="1">
        <v>40806</v>
      </c>
      <c r="C10570" s="2">
        <v>0.52083333333333337</v>
      </c>
      <c r="D10570">
        <v>1069.5</v>
      </c>
      <c r="E10570">
        <v>1072.25</v>
      </c>
      <c r="F10570">
        <v>1066</v>
      </c>
      <c r="G10570">
        <v>1071</v>
      </c>
      <c r="H10570">
        <v>120860</v>
      </c>
      <c r="M10570"/>
      <c r="N10570"/>
      <c r="O10570"/>
      <c r="P10570"/>
      <c r="Q10570"/>
    </row>
    <row r="10571" spans="1:17" x14ac:dyDescent="0.2">
      <c r="A10571" t="s">
        <v>24</v>
      </c>
      <c r="B10571" s="1">
        <v>40806</v>
      </c>
      <c r="C10571" s="2">
        <v>0.5625</v>
      </c>
      <c r="D10571">
        <v>1070.75</v>
      </c>
      <c r="E10571">
        <v>1071.75</v>
      </c>
      <c r="F10571">
        <v>1067</v>
      </c>
      <c r="G10571">
        <v>1070</v>
      </c>
      <c r="H10571">
        <v>136178</v>
      </c>
      <c r="M10571"/>
      <c r="N10571"/>
      <c r="O10571"/>
      <c r="P10571"/>
      <c r="Q10571"/>
    </row>
    <row r="10572" spans="1:17" x14ac:dyDescent="0.2">
      <c r="A10572" t="s">
        <v>24</v>
      </c>
      <c r="B10572" s="1">
        <v>40806</v>
      </c>
      <c r="C10572" s="2">
        <v>0.60416666666666663</v>
      </c>
      <c r="D10572">
        <v>1070</v>
      </c>
      <c r="E10572">
        <v>1071</v>
      </c>
      <c r="F10572">
        <v>1057</v>
      </c>
      <c r="G10572">
        <v>1058</v>
      </c>
      <c r="H10572">
        <v>282689</v>
      </c>
      <c r="M10572"/>
      <c r="N10572"/>
      <c r="O10572"/>
      <c r="P10572"/>
      <c r="Q10572"/>
    </row>
    <row r="10573" spans="1:17" x14ac:dyDescent="0.2">
      <c r="A10573" t="s">
        <v>24</v>
      </c>
      <c r="B10573" s="1">
        <v>40806</v>
      </c>
      <c r="C10573" s="2">
        <v>0.63541666666666663</v>
      </c>
      <c r="D10573">
        <v>1058</v>
      </c>
      <c r="E10573">
        <v>1060.5</v>
      </c>
      <c r="F10573">
        <v>1053.25</v>
      </c>
      <c r="G10573">
        <v>1054</v>
      </c>
      <c r="H10573">
        <v>361510</v>
      </c>
      <c r="M10573"/>
      <c r="N10573"/>
      <c r="O10573"/>
      <c r="P10573"/>
      <c r="Q10573"/>
    </row>
    <row r="10574" spans="1:17" x14ac:dyDescent="0.2">
      <c r="A10574" t="s">
        <v>24</v>
      </c>
      <c r="B10574" s="1">
        <v>40807</v>
      </c>
      <c r="C10574" s="2">
        <v>0.39583333333333331</v>
      </c>
      <c r="D10574">
        <v>1055.25</v>
      </c>
      <c r="E10574">
        <v>1058.75</v>
      </c>
      <c r="F10574">
        <v>1051.5</v>
      </c>
      <c r="G10574">
        <v>1052</v>
      </c>
      <c r="H10574">
        <v>428193</v>
      </c>
      <c r="I10574" t="b">
        <f>AND(HOUR(C10574)=9,MINUTE(C10574)=30,HOUR(C10573)=15,MINUTE(C10573)=15)</f>
        <v>1</v>
      </c>
      <c r="J10574">
        <f>MAX(E10574:E10580)</f>
        <v>1058.75</v>
      </c>
      <c r="K10574">
        <f>MIN(F10574:F10580)</f>
        <v>1013.25</v>
      </c>
      <c r="L10574">
        <f>E10574</f>
        <v>1058.75</v>
      </c>
      <c r="M10574" s="6">
        <f>+F10574</f>
        <v>1051.5</v>
      </c>
      <c r="N10574" s="6" t="b">
        <f>IF(F10574&gt;J10567,F10574-J10567,FALSE)</f>
        <v>0</v>
      </c>
      <c r="O10574" s="6" t="b">
        <f>IF(L10574&lt;K10567,K10567-L10574,FALSE)</f>
        <v>0</v>
      </c>
      <c r="P10574" s="6" t="b">
        <f>IF(AND(N10574&lt;&gt;FALSE,K10574&lt;=J10567),TRUE,FALSE)</f>
        <v>0</v>
      </c>
      <c r="Q10574" s="6" t="b">
        <f>IF(AND(O10574&lt;&gt;FALSE,J10574&gt;K10567),TRUE,FALSE)</f>
        <v>0</v>
      </c>
    </row>
    <row r="10575" spans="1:17" x14ac:dyDescent="0.2">
      <c r="A10575" t="s">
        <v>24</v>
      </c>
      <c r="B10575" s="1">
        <v>40807</v>
      </c>
      <c r="C10575" s="2">
        <v>0.4375</v>
      </c>
      <c r="D10575">
        <v>1052.25</v>
      </c>
      <c r="E10575">
        <v>1053.75</v>
      </c>
      <c r="F10575">
        <v>1045</v>
      </c>
      <c r="G10575">
        <v>1047.5</v>
      </c>
      <c r="H10575">
        <v>364845</v>
      </c>
      <c r="M10575"/>
      <c r="N10575"/>
      <c r="O10575"/>
      <c r="P10575"/>
      <c r="Q10575"/>
    </row>
    <row r="10576" spans="1:17" x14ac:dyDescent="0.2">
      <c r="A10576" t="s">
        <v>24</v>
      </c>
      <c r="B10576" s="1">
        <v>40807</v>
      </c>
      <c r="C10576" s="2">
        <v>0.47916666666666669</v>
      </c>
      <c r="D10576">
        <v>1047.75</v>
      </c>
      <c r="E10576">
        <v>1051.25</v>
      </c>
      <c r="F10576">
        <v>1044.25</v>
      </c>
      <c r="G10576">
        <v>1045.25</v>
      </c>
      <c r="H10576">
        <v>244501</v>
      </c>
      <c r="M10576"/>
      <c r="N10576"/>
      <c r="O10576"/>
      <c r="P10576"/>
      <c r="Q10576"/>
    </row>
    <row r="10577" spans="1:17" x14ac:dyDescent="0.2">
      <c r="A10577" t="s">
        <v>24</v>
      </c>
      <c r="B10577" s="1">
        <v>40807</v>
      </c>
      <c r="C10577" s="2">
        <v>0.52083333333333337</v>
      </c>
      <c r="D10577">
        <v>1045.5</v>
      </c>
      <c r="E10577">
        <v>1050</v>
      </c>
      <c r="F10577">
        <v>1043.25</v>
      </c>
      <c r="G10577">
        <v>1048.25</v>
      </c>
      <c r="H10577">
        <v>205548</v>
      </c>
      <c r="M10577"/>
      <c r="N10577"/>
      <c r="O10577"/>
      <c r="P10577"/>
      <c r="Q10577"/>
    </row>
    <row r="10578" spans="1:17" x14ac:dyDescent="0.2">
      <c r="A10578" t="s">
        <v>24</v>
      </c>
      <c r="B10578" s="1">
        <v>40807</v>
      </c>
      <c r="C10578" s="2">
        <v>0.5625</v>
      </c>
      <c r="D10578">
        <v>1048.25</v>
      </c>
      <c r="E10578">
        <v>1054.75</v>
      </c>
      <c r="F10578">
        <v>1040.5</v>
      </c>
      <c r="G10578">
        <v>1047.25</v>
      </c>
      <c r="H10578">
        <v>257710</v>
      </c>
      <c r="M10578"/>
      <c r="N10578"/>
      <c r="O10578"/>
      <c r="P10578"/>
      <c r="Q10578"/>
    </row>
    <row r="10579" spans="1:17" x14ac:dyDescent="0.2">
      <c r="A10579" t="s">
        <v>24</v>
      </c>
      <c r="B10579" s="1">
        <v>40807</v>
      </c>
      <c r="C10579" s="2">
        <v>0.60416666666666663</v>
      </c>
      <c r="D10579">
        <v>1047.25</v>
      </c>
      <c r="E10579">
        <v>1049</v>
      </c>
      <c r="F10579">
        <v>1034.25</v>
      </c>
      <c r="G10579">
        <v>1037.5</v>
      </c>
      <c r="H10579">
        <v>638585</v>
      </c>
      <c r="M10579"/>
      <c r="N10579"/>
      <c r="O10579"/>
      <c r="P10579"/>
      <c r="Q10579"/>
    </row>
    <row r="10580" spans="1:17" x14ac:dyDescent="0.2">
      <c r="A10580" t="s">
        <v>24</v>
      </c>
      <c r="B10580" s="1">
        <v>40807</v>
      </c>
      <c r="C10580" s="2">
        <v>0.63541666666666663</v>
      </c>
      <c r="D10580">
        <v>1037.5</v>
      </c>
      <c r="E10580">
        <v>1038.5</v>
      </c>
      <c r="F10580">
        <v>1013.25</v>
      </c>
      <c r="G10580">
        <v>1014.25</v>
      </c>
      <c r="H10580">
        <v>693126</v>
      </c>
      <c r="M10580"/>
      <c r="N10580"/>
      <c r="O10580"/>
      <c r="P10580"/>
      <c r="Q10580"/>
    </row>
    <row r="10581" spans="1:17" x14ac:dyDescent="0.2">
      <c r="A10581" t="s">
        <v>24</v>
      </c>
      <c r="B10581" s="1">
        <v>40808</v>
      </c>
      <c r="C10581" s="2">
        <v>0.39583333333333331</v>
      </c>
      <c r="D10581">
        <v>984.75</v>
      </c>
      <c r="E10581">
        <v>994.25</v>
      </c>
      <c r="F10581">
        <v>978.75</v>
      </c>
      <c r="G10581">
        <v>988.75</v>
      </c>
      <c r="H10581">
        <v>849102</v>
      </c>
      <c r="I10581" t="b">
        <f>AND(HOUR(C10581)=9,MINUTE(C10581)=30,HOUR(C10580)=15,MINUTE(C10580)=15)</f>
        <v>1</v>
      </c>
      <c r="J10581">
        <f>MAX(E10581:E10587)</f>
        <v>994.25</v>
      </c>
      <c r="K10581">
        <f>MIN(F10581:F10587)</f>
        <v>965</v>
      </c>
      <c r="L10581">
        <f>E10581</f>
        <v>994.25</v>
      </c>
      <c r="M10581" s="6">
        <f>+F10581</f>
        <v>978.75</v>
      </c>
      <c r="N10581" s="6" t="b">
        <f>IF(F10581&gt;J10574,F10581-J10574,FALSE)</f>
        <v>0</v>
      </c>
      <c r="O10581" s="6">
        <f>IF(L10581&lt;K10574,K10574-L10581,FALSE)</f>
        <v>19</v>
      </c>
      <c r="P10581" s="6" t="b">
        <f>IF(AND(N10581&lt;&gt;FALSE,K10581&lt;=J10574),TRUE,FALSE)</f>
        <v>0</v>
      </c>
      <c r="Q10581" s="6" t="b">
        <f>IF(AND(O10581&lt;&gt;FALSE,J10581&gt;K10574),TRUE,FALSE)</f>
        <v>0</v>
      </c>
    </row>
    <row r="10582" spans="1:17" x14ac:dyDescent="0.2">
      <c r="A10582" t="s">
        <v>24</v>
      </c>
      <c r="B10582" s="1">
        <v>40808</v>
      </c>
      <c r="C10582" s="2">
        <v>0.4375</v>
      </c>
      <c r="D10582">
        <v>988.5</v>
      </c>
      <c r="E10582">
        <v>993</v>
      </c>
      <c r="F10582">
        <v>980.75</v>
      </c>
      <c r="G10582">
        <v>982.5</v>
      </c>
      <c r="H10582">
        <v>558955</v>
      </c>
      <c r="M10582"/>
      <c r="N10582"/>
      <c r="O10582"/>
      <c r="P10582"/>
      <c r="Q10582"/>
    </row>
    <row r="10583" spans="1:17" x14ac:dyDescent="0.2">
      <c r="A10583" t="s">
        <v>24</v>
      </c>
      <c r="B10583" s="1">
        <v>40808</v>
      </c>
      <c r="C10583" s="2">
        <v>0.47916666666666669</v>
      </c>
      <c r="D10583">
        <v>982.25</v>
      </c>
      <c r="E10583">
        <v>987.25</v>
      </c>
      <c r="F10583">
        <v>975.75</v>
      </c>
      <c r="G10583">
        <v>978.75</v>
      </c>
      <c r="H10583">
        <v>415424</v>
      </c>
      <c r="M10583"/>
      <c r="N10583"/>
      <c r="O10583"/>
      <c r="P10583"/>
      <c r="Q10583"/>
    </row>
    <row r="10584" spans="1:17" x14ac:dyDescent="0.2">
      <c r="A10584" t="s">
        <v>24</v>
      </c>
      <c r="B10584" s="1">
        <v>40808</v>
      </c>
      <c r="C10584" s="2">
        <v>0.52083333333333337</v>
      </c>
      <c r="D10584">
        <v>978.75</v>
      </c>
      <c r="E10584">
        <v>986.5</v>
      </c>
      <c r="F10584">
        <v>976</v>
      </c>
      <c r="G10584">
        <v>977.75</v>
      </c>
      <c r="H10584">
        <v>296635</v>
      </c>
      <c r="M10584"/>
      <c r="N10584"/>
      <c r="O10584"/>
      <c r="P10584"/>
      <c r="Q10584"/>
    </row>
    <row r="10585" spans="1:17" x14ac:dyDescent="0.2">
      <c r="A10585" t="s">
        <v>24</v>
      </c>
      <c r="B10585" s="1">
        <v>40808</v>
      </c>
      <c r="C10585" s="2">
        <v>0.5625</v>
      </c>
      <c r="D10585">
        <v>978</v>
      </c>
      <c r="E10585">
        <v>985</v>
      </c>
      <c r="F10585">
        <v>968.5</v>
      </c>
      <c r="G10585">
        <v>980</v>
      </c>
      <c r="H10585">
        <v>605810</v>
      </c>
      <c r="M10585"/>
      <c r="N10585"/>
      <c r="O10585"/>
      <c r="P10585"/>
      <c r="Q10585"/>
    </row>
    <row r="10586" spans="1:17" x14ac:dyDescent="0.2">
      <c r="A10586" t="s">
        <v>24</v>
      </c>
      <c r="B10586" s="1">
        <v>40808</v>
      </c>
      <c r="C10586" s="2">
        <v>0.60416666666666663</v>
      </c>
      <c r="D10586">
        <v>980.25</v>
      </c>
      <c r="E10586">
        <v>981.25</v>
      </c>
      <c r="F10586">
        <v>965</v>
      </c>
      <c r="G10586">
        <v>970</v>
      </c>
      <c r="H10586">
        <v>530842</v>
      </c>
      <c r="M10586"/>
      <c r="N10586"/>
      <c r="O10586"/>
      <c r="P10586"/>
      <c r="Q10586"/>
    </row>
    <row r="10587" spans="1:17" x14ac:dyDescent="0.2">
      <c r="A10587" t="s">
        <v>24</v>
      </c>
      <c r="B10587" s="1">
        <v>40808</v>
      </c>
      <c r="C10587" s="2">
        <v>0.63541666666666663</v>
      </c>
      <c r="D10587">
        <v>970</v>
      </c>
      <c r="E10587">
        <v>986</v>
      </c>
      <c r="F10587">
        <v>968.5</v>
      </c>
      <c r="G10587">
        <v>983</v>
      </c>
      <c r="H10587">
        <v>654970</v>
      </c>
      <c r="M10587"/>
      <c r="N10587"/>
      <c r="O10587"/>
      <c r="P10587"/>
      <c r="Q10587"/>
    </row>
    <row r="10588" spans="1:17" x14ac:dyDescent="0.2">
      <c r="A10588" t="s">
        <v>24</v>
      </c>
      <c r="B10588" s="1">
        <v>40809</v>
      </c>
      <c r="C10588" s="2">
        <v>0.39583333333333331</v>
      </c>
      <c r="D10588">
        <v>973</v>
      </c>
      <c r="E10588">
        <v>986.75</v>
      </c>
      <c r="F10588">
        <v>972</v>
      </c>
      <c r="G10588">
        <v>979.5</v>
      </c>
      <c r="H10588">
        <v>685495</v>
      </c>
      <c r="I10588" t="b">
        <f>AND(HOUR(C10588)=9,MINUTE(C10588)=30,HOUR(C10587)=15,MINUTE(C10587)=15)</f>
        <v>1</v>
      </c>
      <c r="J10588">
        <f>MAX(E10588:E10594)</f>
        <v>993.75</v>
      </c>
      <c r="K10588">
        <f>MIN(F10588:F10594)</f>
        <v>972</v>
      </c>
      <c r="L10588">
        <f>E10588</f>
        <v>986.75</v>
      </c>
      <c r="M10588" s="6">
        <f>+F10588</f>
        <v>972</v>
      </c>
      <c r="N10588" s="6" t="b">
        <f>IF(F10588&gt;J10581,F10588-J10581,FALSE)</f>
        <v>0</v>
      </c>
      <c r="O10588" s="6" t="b">
        <f>IF(L10588&lt;K10581,K10581-L10588,FALSE)</f>
        <v>0</v>
      </c>
      <c r="P10588" s="6" t="b">
        <f>IF(AND(N10588&lt;&gt;FALSE,K10588&lt;=J10581),TRUE,FALSE)</f>
        <v>0</v>
      </c>
      <c r="Q10588" s="6" t="b">
        <f>IF(AND(O10588&lt;&gt;FALSE,J10588&gt;K10581),TRUE,FALSE)</f>
        <v>0</v>
      </c>
    </row>
    <row r="10589" spans="1:17" x14ac:dyDescent="0.2">
      <c r="A10589" t="s">
        <v>24</v>
      </c>
      <c r="B10589" s="1">
        <v>40809</v>
      </c>
      <c r="C10589" s="2">
        <v>0.4375</v>
      </c>
      <c r="D10589">
        <v>979.5</v>
      </c>
      <c r="E10589">
        <v>992.5</v>
      </c>
      <c r="F10589">
        <v>978.5</v>
      </c>
      <c r="G10589">
        <v>990</v>
      </c>
      <c r="H10589">
        <v>463362</v>
      </c>
      <c r="M10589"/>
      <c r="N10589"/>
      <c r="O10589"/>
      <c r="P10589"/>
      <c r="Q10589"/>
    </row>
    <row r="10590" spans="1:17" x14ac:dyDescent="0.2">
      <c r="A10590" t="s">
        <v>24</v>
      </c>
      <c r="B10590" s="1">
        <v>40809</v>
      </c>
      <c r="C10590" s="2">
        <v>0.47916666666666669</v>
      </c>
      <c r="D10590">
        <v>990</v>
      </c>
      <c r="E10590">
        <v>990.25</v>
      </c>
      <c r="F10590">
        <v>983</v>
      </c>
      <c r="G10590">
        <v>985.5</v>
      </c>
      <c r="H10590">
        <v>223643</v>
      </c>
      <c r="M10590"/>
      <c r="N10590"/>
      <c r="O10590"/>
      <c r="P10590"/>
      <c r="Q10590"/>
    </row>
    <row r="10591" spans="1:17" x14ac:dyDescent="0.2">
      <c r="A10591" t="s">
        <v>24</v>
      </c>
      <c r="B10591" s="1">
        <v>40809</v>
      </c>
      <c r="C10591" s="2">
        <v>0.52083333333333337</v>
      </c>
      <c r="D10591">
        <v>985.25</v>
      </c>
      <c r="E10591">
        <v>989.25</v>
      </c>
      <c r="F10591">
        <v>979.75</v>
      </c>
      <c r="G10591">
        <v>982.75</v>
      </c>
      <c r="H10591">
        <v>272669</v>
      </c>
      <c r="M10591"/>
      <c r="N10591"/>
      <c r="O10591"/>
      <c r="P10591"/>
      <c r="Q10591"/>
    </row>
    <row r="10592" spans="1:17" x14ac:dyDescent="0.2">
      <c r="A10592" t="s">
        <v>24</v>
      </c>
      <c r="B10592" s="1">
        <v>40809</v>
      </c>
      <c r="C10592" s="2">
        <v>0.5625</v>
      </c>
      <c r="D10592">
        <v>982.75</v>
      </c>
      <c r="E10592">
        <v>993.75</v>
      </c>
      <c r="F10592">
        <v>982</v>
      </c>
      <c r="G10592">
        <v>984</v>
      </c>
      <c r="H10592">
        <v>270276</v>
      </c>
      <c r="M10592"/>
      <c r="N10592"/>
      <c r="O10592"/>
      <c r="P10592"/>
      <c r="Q10592"/>
    </row>
    <row r="10593" spans="1:17" x14ac:dyDescent="0.2">
      <c r="A10593" t="s">
        <v>24</v>
      </c>
      <c r="B10593" s="1">
        <v>40809</v>
      </c>
      <c r="C10593" s="2">
        <v>0.60416666666666663</v>
      </c>
      <c r="D10593">
        <v>983.75</v>
      </c>
      <c r="E10593">
        <v>989.25</v>
      </c>
      <c r="F10593">
        <v>980.5</v>
      </c>
      <c r="G10593">
        <v>989.25</v>
      </c>
      <c r="H10593">
        <v>229271</v>
      </c>
      <c r="M10593"/>
      <c r="N10593"/>
      <c r="O10593"/>
      <c r="P10593"/>
      <c r="Q10593"/>
    </row>
    <row r="10594" spans="1:17" x14ac:dyDescent="0.2">
      <c r="A10594" t="s">
        <v>24</v>
      </c>
      <c r="B10594" s="1">
        <v>40809</v>
      </c>
      <c r="C10594" s="2">
        <v>0.63541666666666663</v>
      </c>
      <c r="D10594">
        <v>989.25</v>
      </c>
      <c r="E10594">
        <v>990.5</v>
      </c>
      <c r="F10594">
        <v>983.75</v>
      </c>
      <c r="G10594">
        <v>989</v>
      </c>
      <c r="H10594">
        <v>357160</v>
      </c>
      <c r="M10594"/>
      <c r="N10594"/>
      <c r="O10594"/>
      <c r="P10594"/>
      <c r="Q10594"/>
    </row>
    <row r="10595" spans="1:17" x14ac:dyDescent="0.2">
      <c r="A10595" t="s">
        <v>24</v>
      </c>
      <c r="B10595" s="1">
        <v>40812</v>
      </c>
      <c r="C10595" s="2">
        <v>0.39583333333333331</v>
      </c>
      <c r="D10595">
        <v>998.5</v>
      </c>
      <c r="E10595">
        <v>1000.75</v>
      </c>
      <c r="F10595">
        <v>982.25</v>
      </c>
      <c r="G10595">
        <v>989.5</v>
      </c>
      <c r="H10595">
        <v>504536</v>
      </c>
      <c r="I10595" t="b">
        <f>AND(HOUR(C10595)=9,MINUTE(C10595)=30,HOUR(C10594)=15,MINUTE(C10594)=15)</f>
        <v>1</v>
      </c>
      <c r="J10595">
        <f>MAX(E10595:E10601)</f>
        <v>1017.25</v>
      </c>
      <c r="K10595">
        <f>MIN(F10595:F10601)</f>
        <v>982</v>
      </c>
      <c r="L10595">
        <f>E10595</f>
        <v>1000.75</v>
      </c>
      <c r="M10595" s="6">
        <f>+F10595</f>
        <v>982.25</v>
      </c>
      <c r="N10595" s="6" t="b">
        <f>IF(F10595&gt;J10588,F10595-J10588,FALSE)</f>
        <v>0</v>
      </c>
      <c r="O10595" s="6" t="b">
        <f>IF(L10595&lt;K10588,K10588-L10595,FALSE)</f>
        <v>0</v>
      </c>
      <c r="P10595" s="6" t="b">
        <f>IF(AND(N10595&lt;&gt;FALSE,K10595&lt;=J10588),TRUE,FALSE)</f>
        <v>0</v>
      </c>
      <c r="Q10595" s="6" t="b">
        <f>IF(AND(O10595&lt;&gt;FALSE,J10595&gt;K10588),TRUE,FALSE)</f>
        <v>0</v>
      </c>
    </row>
    <row r="10596" spans="1:17" x14ac:dyDescent="0.2">
      <c r="A10596" t="s">
        <v>24</v>
      </c>
      <c r="B10596" s="1">
        <v>40812</v>
      </c>
      <c r="C10596" s="2">
        <v>0.4375</v>
      </c>
      <c r="D10596">
        <v>989.5</v>
      </c>
      <c r="E10596">
        <v>998</v>
      </c>
      <c r="F10596">
        <v>982</v>
      </c>
      <c r="G10596">
        <v>997.5</v>
      </c>
      <c r="H10596">
        <v>439051</v>
      </c>
      <c r="M10596"/>
      <c r="N10596"/>
      <c r="O10596"/>
      <c r="P10596"/>
      <c r="Q10596"/>
    </row>
    <row r="10597" spans="1:17" x14ac:dyDescent="0.2">
      <c r="A10597" t="s">
        <v>24</v>
      </c>
      <c r="B10597" s="1">
        <v>40812</v>
      </c>
      <c r="C10597" s="2">
        <v>0.47916666666666669</v>
      </c>
      <c r="D10597">
        <v>997.75</v>
      </c>
      <c r="E10597">
        <v>1003</v>
      </c>
      <c r="F10597">
        <v>994.75</v>
      </c>
      <c r="G10597">
        <v>999</v>
      </c>
      <c r="H10597">
        <v>272555</v>
      </c>
      <c r="M10597"/>
      <c r="N10597"/>
      <c r="O10597"/>
      <c r="P10597"/>
      <c r="Q10597"/>
    </row>
    <row r="10598" spans="1:17" x14ac:dyDescent="0.2">
      <c r="A10598" t="s">
        <v>24</v>
      </c>
      <c r="B10598" s="1">
        <v>40812</v>
      </c>
      <c r="C10598" s="2">
        <v>0.52083333333333337</v>
      </c>
      <c r="D10598">
        <v>999</v>
      </c>
      <c r="E10598">
        <v>1000.25</v>
      </c>
      <c r="F10598">
        <v>989.5</v>
      </c>
      <c r="G10598">
        <v>992.5</v>
      </c>
      <c r="H10598">
        <v>225271</v>
      </c>
      <c r="M10598"/>
      <c r="N10598"/>
      <c r="O10598"/>
      <c r="P10598"/>
      <c r="Q10598"/>
    </row>
    <row r="10599" spans="1:17" x14ac:dyDescent="0.2">
      <c r="A10599" t="s">
        <v>24</v>
      </c>
      <c r="B10599" s="1">
        <v>40812</v>
      </c>
      <c r="C10599" s="2">
        <v>0.5625</v>
      </c>
      <c r="D10599">
        <v>992.5</v>
      </c>
      <c r="E10599">
        <v>1000.75</v>
      </c>
      <c r="F10599">
        <v>989.75</v>
      </c>
      <c r="G10599">
        <v>997.25</v>
      </c>
      <c r="H10599">
        <v>239828</v>
      </c>
      <c r="M10599"/>
      <c r="N10599"/>
      <c r="O10599"/>
      <c r="P10599"/>
      <c r="Q10599"/>
    </row>
    <row r="10600" spans="1:17" x14ac:dyDescent="0.2">
      <c r="A10600" t="s">
        <v>24</v>
      </c>
      <c r="B10600" s="1">
        <v>40812</v>
      </c>
      <c r="C10600" s="2">
        <v>0.60416666666666663</v>
      </c>
      <c r="D10600">
        <v>997.25</v>
      </c>
      <c r="E10600">
        <v>1008</v>
      </c>
      <c r="F10600">
        <v>995.5</v>
      </c>
      <c r="G10600">
        <v>1007.75</v>
      </c>
      <c r="H10600">
        <v>281292</v>
      </c>
      <c r="M10600"/>
      <c r="N10600"/>
      <c r="O10600"/>
      <c r="P10600"/>
      <c r="Q10600"/>
    </row>
    <row r="10601" spans="1:17" x14ac:dyDescent="0.2">
      <c r="A10601" t="s">
        <v>24</v>
      </c>
      <c r="B10601" s="1">
        <v>40812</v>
      </c>
      <c r="C10601" s="2">
        <v>0.63541666666666663</v>
      </c>
      <c r="D10601">
        <v>1007.75</v>
      </c>
      <c r="E10601">
        <v>1017.25</v>
      </c>
      <c r="F10601">
        <v>1005.75</v>
      </c>
      <c r="G10601">
        <v>1016.25</v>
      </c>
      <c r="H10601">
        <v>424927</v>
      </c>
      <c r="M10601"/>
      <c r="N10601"/>
      <c r="O10601"/>
      <c r="P10601"/>
      <c r="Q10601"/>
    </row>
    <row r="10602" spans="1:17" x14ac:dyDescent="0.2">
      <c r="A10602" t="s">
        <v>24</v>
      </c>
      <c r="B10602" s="1">
        <v>40813</v>
      </c>
      <c r="C10602" s="2">
        <v>0.39583333333333331</v>
      </c>
      <c r="D10602">
        <v>1038</v>
      </c>
      <c r="E10602">
        <v>1044</v>
      </c>
      <c r="F10602">
        <v>1034.25</v>
      </c>
      <c r="G10602">
        <v>1040.25</v>
      </c>
      <c r="H10602">
        <v>723057</v>
      </c>
      <c r="I10602" t="b">
        <f>AND(HOUR(C10602)=9,MINUTE(C10602)=30,HOUR(C10601)=15,MINUTE(C10601)=15)</f>
        <v>1</v>
      </c>
      <c r="J10602">
        <f>MAX(E10602:E10608)</f>
        <v>1048.25</v>
      </c>
      <c r="K10602">
        <f>MIN(F10602:F10608)</f>
        <v>1021</v>
      </c>
      <c r="L10602">
        <f>E10602</f>
        <v>1044</v>
      </c>
      <c r="M10602" s="6">
        <f>+F10602</f>
        <v>1034.25</v>
      </c>
      <c r="N10602" s="6">
        <f>IF(F10602&gt;J10595,F10602-J10595,FALSE)</f>
        <v>17</v>
      </c>
      <c r="O10602" s="6" t="b">
        <f>IF(L10602&lt;K10595,K10595-L10602,FALSE)</f>
        <v>0</v>
      </c>
      <c r="P10602" s="6" t="b">
        <f>IF(AND(N10602&lt;&gt;FALSE,K10602&lt;=J10595),TRUE,FALSE)</f>
        <v>0</v>
      </c>
      <c r="Q10602" s="6" t="b">
        <f>IF(AND(O10602&lt;&gt;FALSE,J10602&gt;K10595),TRUE,FALSE)</f>
        <v>0</v>
      </c>
    </row>
    <row r="10603" spans="1:17" x14ac:dyDescent="0.2">
      <c r="A10603" t="s">
        <v>24</v>
      </c>
      <c r="B10603" s="1">
        <v>40813</v>
      </c>
      <c r="C10603" s="2">
        <v>0.4375</v>
      </c>
      <c r="D10603">
        <v>1040.5</v>
      </c>
      <c r="E10603">
        <v>1045.25</v>
      </c>
      <c r="F10603">
        <v>1037.75</v>
      </c>
      <c r="G10603">
        <v>1041.25</v>
      </c>
      <c r="H10603">
        <v>401769</v>
      </c>
      <c r="M10603"/>
      <c r="N10603"/>
      <c r="O10603"/>
      <c r="P10603"/>
      <c r="Q10603"/>
    </row>
    <row r="10604" spans="1:17" x14ac:dyDescent="0.2">
      <c r="A10604" t="s">
        <v>24</v>
      </c>
      <c r="B10604" s="1">
        <v>40813</v>
      </c>
      <c r="C10604" s="2">
        <v>0.47916666666666669</v>
      </c>
      <c r="D10604">
        <v>1041.25</v>
      </c>
      <c r="E10604">
        <v>1045.5</v>
      </c>
      <c r="F10604">
        <v>1039.25</v>
      </c>
      <c r="G10604">
        <v>1043</v>
      </c>
      <c r="H10604">
        <v>231834</v>
      </c>
      <c r="M10604"/>
      <c r="N10604"/>
      <c r="O10604"/>
      <c r="P10604"/>
      <c r="Q10604"/>
    </row>
    <row r="10605" spans="1:17" x14ac:dyDescent="0.2">
      <c r="A10605" t="s">
        <v>24</v>
      </c>
      <c r="B10605" s="1">
        <v>40813</v>
      </c>
      <c r="C10605" s="2">
        <v>0.52083333333333337</v>
      </c>
      <c r="D10605">
        <v>1043</v>
      </c>
      <c r="E10605">
        <v>1044</v>
      </c>
      <c r="F10605">
        <v>1039</v>
      </c>
      <c r="G10605">
        <v>1043.25</v>
      </c>
      <c r="H10605">
        <v>190582</v>
      </c>
      <c r="M10605"/>
      <c r="N10605"/>
      <c r="O10605"/>
      <c r="P10605"/>
      <c r="Q10605"/>
    </row>
    <row r="10606" spans="1:17" x14ac:dyDescent="0.2">
      <c r="A10606" t="s">
        <v>24</v>
      </c>
      <c r="B10606" s="1">
        <v>40813</v>
      </c>
      <c r="C10606" s="2">
        <v>0.5625</v>
      </c>
      <c r="D10606">
        <v>1043.25</v>
      </c>
      <c r="E10606">
        <v>1048.25</v>
      </c>
      <c r="F10606">
        <v>1040.75</v>
      </c>
      <c r="G10606">
        <v>1045.25</v>
      </c>
      <c r="H10606">
        <v>199732</v>
      </c>
      <c r="M10606"/>
      <c r="N10606"/>
      <c r="O10606"/>
      <c r="P10606"/>
      <c r="Q10606"/>
    </row>
    <row r="10607" spans="1:17" x14ac:dyDescent="0.2">
      <c r="A10607" t="s">
        <v>24</v>
      </c>
      <c r="B10607" s="1">
        <v>40813</v>
      </c>
      <c r="C10607" s="2">
        <v>0.60416666666666663</v>
      </c>
      <c r="D10607">
        <v>1045.25</v>
      </c>
      <c r="E10607">
        <v>1047</v>
      </c>
      <c r="F10607">
        <v>1030.5</v>
      </c>
      <c r="G10607">
        <v>1032.5</v>
      </c>
      <c r="H10607">
        <v>361523</v>
      </c>
      <c r="M10607"/>
      <c r="N10607"/>
      <c r="O10607"/>
      <c r="P10607"/>
      <c r="Q10607"/>
    </row>
    <row r="10608" spans="1:17" x14ac:dyDescent="0.2">
      <c r="A10608" t="s">
        <v>24</v>
      </c>
      <c r="B10608" s="1">
        <v>40813</v>
      </c>
      <c r="C10608" s="2">
        <v>0.63541666666666663</v>
      </c>
      <c r="D10608">
        <v>1032.5</v>
      </c>
      <c r="E10608">
        <v>1034.75</v>
      </c>
      <c r="F10608">
        <v>1021</v>
      </c>
      <c r="G10608">
        <v>1028.25</v>
      </c>
      <c r="H10608">
        <v>597509</v>
      </c>
      <c r="M10608"/>
      <c r="N10608"/>
      <c r="O10608"/>
      <c r="P10608"/>
      <c r="Q10608"/>
    </row>
    <row r="10609" spans="1:17" x14ac:dyDescent="0.2">
      <c r="A10609" t="s">
        <v>24</v>
      </c>
      <c r="B10609" s="1">
        <v>40814</v>
      </c>
      <c r="C10609" s="2">
        <v>0.39583333333333331</v>
      </c>
      <c r="D10609">
        <v>1030.25</v>
      </c>
      <c r="E10609">
        <v>1037.5</v>
      </c>
      <c r="F10609">
        <v>1023</v>
      </c>
      <c r="G10609">
        <v>1026</v>
      </c>
      <c r="H10609">
        <v>486974</v>
      </c>
      <c r="I10609" t="b">
        <f>AND(HOUR(C10609)=9,MINUTE(C10609)=30,HOUR(C10608)=15,MINUTE(C10608)=15)</f>
        <v>1</v>
      </c>
      <c r="J10609">
        <f>MAX(E10609:E10615)</f>
        <v>1037.5</v>
      </c>
      <c r="K10609">
        <f>MIN(F10609:F10615)</f>
        <v>1001.75</v>
      </c>
      <c r="L10609">
        <f>E10609</f>
        <v>1037.5</v>
      </c>
      <c r="M10609" s="6">
        <f>+F10609</f>
        <v>1023</v>
      </c>
      <c r="N10609" s="6" t="b">
        <f>IF(F10609&gt;J10602,F10609-J10602,FALSE)</f>
        <v>0</v>
      </c>
      <c r="O10609" s="6" t="b">
        <f>IF(L10609&lt;K10602,K10602-L10609,FALSE)</f>
        <v>0</v>
      </c>
      <c r="P10609" s="6" t="b">
        <f>IF(AND(N10609&lt;&gt;FALSE,K10609&lt;=J10602),TRUE,FALSE)</f>
        <v>0</v>
      </c>
      <c r="Q10609" s="6" t="b">
        <f>IF(AND(O10609&lt;&gt;FALSE,J10609&gt;K10602),TRUE,FALSE)</f>
        <v>0</v>
      </c>
    </row>
    <row r="10610" spans="1:17" x14ac:dyDescent="0.2">
      <c r="A10610" t="s">
        <v>24</v>
      </c>
      <c r="B10610" s="1">
        <v>40814</v>
      </c>
      <c r="C10610" s="2">
        <v>0.4375</v>
      </c>
      <c r="D10610">
        <v>1026</v>
      </c>
      <c r="E10610">
        <v>1027.75</v>
      </c>
      <c r="F10610">
        <v>1021</v>
      </c>
      <c r="G10610">
        <v>1026.25</v>
      </c>
      <c r="H10610">
        <v>390863</v>
      </c>
      <c r="M10610"/>
      <c r="N10610"/>
      <c r="O10610"/>
      <c r="P10610"/>
      <c r="Q10610"/>
    </row>
    <row r="10611" spans="1:17" x14ac:dyDescent="0.2">
      <c r="A10611" t="s">
        <v>24</v>
      </c>
      <c r="B10611" s="1">
        <v>40814</v>
      </c>
      <c r="C10611" s="2">
        <v>0.47916666666666669</v>
      </c>
      <c r="D10611">
        <v>1026.25</v>
      </c>
      <c r="E10611">
        <v>1032.25</v>
      </c>
      <c r="F10611">
        <v>1023</v>
      </c>
      <c r="G10611">
        <v>1028.25</v>
      </c>
      <c r="H10611">
        <v>254488</v>
      </c>
      <c r="M10611"/>
      <c r="N10611"/>
      <c r="O10611"/>
      <c r="P10611"/>
      <c r="Q10611"/>
    </row>
    <row r="10612" spans="1:17" x14ac:dyDescent="0.2">
      <c r="A10612" t="s">
        <v>24</v>
      </c>
      <c r="B10612" s="1">
        <v>40814</v>
      </c>
      <c r="C10612" s="2">
        <v>0.52083333333333337</v>
      </c>
      <c r="D10612">
        <v>1028.25</v>
      </c>
      <c r="E10612">
        <v>1028.5</v>
      </c>
      <c r="F10612">
        <v>1019.75</v>
      </c>
      <c r="G10612">
        <v>1020</v>
      </c>
      <c r="H10612">
        <v>160161</v>
      </c>
      <c r="M10612"/>
      <c r="N10612"/>
      <c r="O10612"/>
      <c r="P10612"/>
      <c r="Q10612"/>
    </row>
    <row r="10613" spans="1:17" x14ac:dyDescent="0.2">
      <c r="A10613" t="s">
        <v>24</v>
      </c>
      <c r="B10613" s="1">
        <v>40814</v>
      </c>
      <c r="C10613" s="2">
        <v>0.5625</v>
      </c>
      <c r="D10613">
        <v>1020</v>
      </c>
      <c r="E10613">
        <v>1020.25</v>
      </c>
      <c r="F10613">
        <v>1010.5</v>
      </c>
      <c r="G10613">
        <v>1014</v>
      </c>
      <c r="H10613">
        <v>297766</v>
      </c>
      <c r="M10613"/>
      <c r="N10613"/>
      <c r="O10613"/>
      <c r="P10613"/>
      <c r="Q10613"/>
    </row>
    <row r="10614" spans="1:17" x14ac:dyDescent="0.2">
      <c r="A10614" t="s">
        <v>24</v>
      </c>
      <c r="B10614" s="1">
        <v>40814</v>
      </c>
      <c r="C10614" s="2">
        <v>0.60416666666666663</v>
      </c>
      <c r="D10614">
        <v>1014</v>
      </c>
      <c r="E10614">
        <v>1020.75</v>
      </c>
      <c r="F10614">
        <v>1012.5</v>
      </c>
      <c r="G10614">
        <v>1013.75</v>
      </c>
      <c r="H10614">
        <v>244306</v>
      </c>
      <c r="M10614"/>
      <c r="N10614"/>
      <c r="O10614"/>
      <c r="P10614"/>
      <c r="Q10614"/>
    </row>
    <row r="10615" spans="1:17" x14ac:dyDescent="0.2">
      <c r="A10615" t="s">
        <v>24</v>
      </c>
      <c r="B10615" s="1">
        <v>40814</v>
      </c>
      <c r="C10615" s="2">
        <v>0.63541666666666663</v>
      </c>
      <c r="D10615">
        <v>1013.75</v>
      </c>
      <c r="E10615">
        <v>1014</v>
      </c>
      <c r="F10615">
        <v>1001.75</v>
      </c>
      <c r="G10615">
        <v>1007.5</v>
      </c>
      <c r="H10615">
        <v>484969</v>
      </c>
      <c r="M10615"/>
      <c r="N10615"/>
      <c r="O10615"/>
      <c r="P10615"/>
      <c r="Q10615"/>
    </row>
    <row r="10616" spans="1:17" x14ac:dyDescent="0.2">
      <c r="A10616" t="s">
        <v>24</v>
      </c>
      <c r="B10616" s="1">
        <v>40815</v>
      </c>
      <c r="C10616" s="2">
        <v>0.39583333333333331</v>
      </c>
      <c r="D10616">
        <v>1022.75</v>
      </c>
      <c r="E10616">
        <v>1029</v>
      </c>
      <c r="F10616">
        <v>1015.25</v>
      </c>
      <c r="G10616">
        <v>1016.25</v>
      </c>
      <c r="H10616">
        <v>471664</v>
      </c>
      <c r="I10616" t="b">
        <f>AND(HOUR(C10616)=9,MINUTE(C10616)=30,HOUR(C10615)=15,MINUTE(C10615)=15)</f>
        <v>1</v>
      </c>
      <c r="J10616">
        <f>MAX(E10616:E10622)</f>
        <v>1029</v>
      </c>
      <c r="K10616">
        <f>MIN(F10616:F10622)</f>
        <v>991.75</v>
      </c>
      <c r="L10616">
        <f>E10616</f>
        <v>1029</v>
      </c>
      <c r="M10616" s="6">
        <f>+F10616</f>
        <v>1015.25</v>
      </c>
      <c r="N10616" s="6" t="b">
        <f>IF(F10616&gt;J10609,F10616-J10609,FALSE)</f>
        <v>0</v>
      </c>
      <c r="O10616" s="6" t="b">
        <f>IF(L10616&lt;K10609,K10609-L10616,FALSE)</f>
        <v>0</v>
      </c>
      <c r="P10616" s="6" t="b">
        <f>IF(AND(N10616&lt;&gt;FALSE,K10616&lt;=J10609),TRUE,FALSE)</f>
        <v>0</v>
      </c>
      <c r="Q10616" s="6" t="b">
        <f>IF(AND(O10616&lt;&gt;FALSE,J10616&gt;K10609),TRUE,FALSE)</f>
        <v>0</v>
      </c>
    </row>
    <row r="10617" spans="1:17" x14ac:dyDescent="0.2">
      <c r="A10617" t="s">
        <v>24</v>
      </c>
      <c r="B10617" s="1">
        <v>40815</v>
      </c>
      <c r="C10617" s="2">
        <v>0.4375</v>
      </c>
      <c r="D10617">
        <v>1016.25</v>
      </c>
      <c r="E10617">
        <v>1016.75</v>
      </c>
      <c r="F10617">
        <v>1008</v>
      </c>
      <c r="G10617">
        <v>1015</v>
      </c>
      <c r="H10617">
        <v>413484</v>
      </c>
      <c r="M10617"/>
      <c r="N10617"/>
      <c r="O10617"/>
      <c r="P10617"/>
      <c r="Q10617"/>
    </row>
    <row r="10618" spans="1:17" x14ac:dyDescent="0.2">
      <c r="A10618" t="s">
        <v>24</v>
      </c>
      <c r="B10618" s="1">
        <v>40815</v>
      </c>
      <c r="C10618" s="2">
        <v>0.47916666666666669</v>
      </c>
      <c r="D10618">
        <v>1015.25</v>
      </c>
      <c r="E10618">
        <v>1019.25</v>
      </c>
      <c r="F10618">
        <v>1013.75</v>
      </c>
      <c r="G10618">
        <v>1017.25</v>
      </c>
      <c r="H10618">
        <v>188340</v>
      </c>
      <c r="M10618"/>
      <c r="N10618"/>
      <c r="O10618"/>
      <c r="P10618"/>
      <c r="Q10618"/>
    </row>
    <row r="10619" spans="1:17" x14ac:dyDescent="0.2">
      <c r="A10619" t="s">
        <v>24</v>
      </c>
      <c r="B10619" s="1">
        <v>40815</v>
      </c>
      <c r="C10619" s="2">
        <v>0.52083333333333337</v>
      </c>
      <c r="D10619">
        <v>1017</v>
      </c>
      <c r="E10619">
        <v>1017.25</v>
      </c>
      <c r="F10619">
        <v>1009</v>
      </c>
      <c r="G10619">
        <v>1009.75</v>
      </c>
      <c r="H10619">
        <v>209110</v>
      </c>
      <c r="M10619"/>
      <c r="N10619"/>
      <c r="O10619"/>
      <c r="P10619"/>
      <c r="Q10619"/>
    </row>
    <row r="10620" spans="1:17" x14ac:dyDescent="0.2">
      <c r="A10620" t="s">
        <v>24</v>
      </c>
      <c r="B10620" s="1">
        <v>40815</v>
      </c>
      <c r="C10620" s="2">
        <v>0.5625</v>
      </c>
      <c r="D10620">
        <v>1009.5</v>
      </c>
      <c r="E10620">
        <v>1010.75</v>
      </c>
      <c r="F10620">
        <v>993.75</v>
      </c>
      <c r="G10620">
        <v>999.5</v>
      </c>
      <c r="H10620">
        <v>407803</v>
      </c>
      <c r="M10620"/>
      <c r="N10620"/>
      <c r="O10620"/>
      <c r="P10620"/>
      <c r="Q10620"/>
    </row>
    <row r="10621" spans="1:17" x14ac:dyDescent="0.2">
      <c r="A10621" t="s">
        <v>24</v>
      </c>
      <c r="B10621" s="1">
        <v>40815</v>
      </c>
      <c r="C10621" s="2">
        <v>0.60416666666666663</v>
      </c>
      <c r="D10621">
        <v>999.75</v>
      </c>
      <c r="E10621">
        <v>1002.25</v>
      </c>
      <c r="F10621">
        <v>991.75</v>
      </c>
      <c r="G10621">
        <v>999</v>
      </c>
      <c r="H10621">
        <v>335934</v>
      </c>
      <c r="M10621"/>
      <c r="N10621"/>
      <c r="O10621"/>
      <c r="P10621"/>
      <c r="Q10621"/>
    </row>
    <row r="10622" spans="1:17" x14ac:dyDescent="0.2">
      <c r="A10622" t="s">
        <v>24</v>
      </c>
      <c r="B10622" s="1">
        <v>40815</v>
      </c>
      <c r="C10622" s="2">
        <v>0.63541666666666663</v>
      </c>
      <c r="D10622">
        <v>999</v>
      </c>
      <c r="E10622">
        <v>1017.25</v>
      </c>
      <c r="F10622">
        <v>998.25</v>
      </c>
      <c r="G10622">
        <v>1015.5</v>
      </c>
      <c r="H10622">
        <v>433737</v>
      </c>
      <c r="M10622"/>
      <c r="N10622"/>
      <c r="O10622"/>
      <c r="P10622"/>
      <c r="Q10622"/>
    </row>
    <row r="10623" spans="1:17" x14ac:dyDescent="0.2">
      <c r="A10623" t="s">
        <v>24</v>
      </c>
      <c r="B10623" s="1">
        <v>40816</v>
      </c>
      <c r="C10623" s="2">
        <v>0.39583333333333331</v>
      </c>
      <c r="D10623">
        <v>997</v>
      </c>
      <c r="E10623">
        <v>1005.75</v>
      </c>
      <c r="F10623">
        <v>992.5</v>
      </c>
      <c r="G10623">
        <v>1002</v>
      </c>
      <c r="H10623">
        <v>660170</v>
      </c>
      <c r="I10623" t="b">
        <f>AND(HOUR(C10623)=9,MINUTE(C10623)=30,HOUR(C10622)=15,MINUTE(C10622)=15)</f>
        <v>1</v>
      </c>
      <c r="J10623">
        <f>MAX(E10623:E10629)</f>
        <v>1007</v>
      </c>
      <c r="K10623">
        <f>MIN(F10623:F10629)</f>
        <v>979.75</v>
      </c>
      <c r="L10623">
        <f>E10623</f>
        <v>1005.75</v>
      </c>
      <c r="M10623" s="6">
        <f>+F10623</f>
        <v>992.5</v>
      </c>
      <c r="N10623" s="6" t="b">
        <f>IF(F10623&gt;J10616,F10623-J10616,FALSE)</f>
        <v>0</v>
      </c>
      <c r="O10623" s="6" t="b">
        <f>IF(L10623&lt;K10616,K10616-L10623,FALSE)</f>
        <v>0</v>
      </c>
      <c r="P10623" s="6" t="b">
        <f>IF(AND(N10623&lt;&gt;FALSE,K10623&lt;=J10616),TRUE,FALSE)</f>
        <v>0</v>
      </c>
      <c r="Q10623" s="6" t="b">
        <f>IF(AND(O10623&lt;&gt;FALSE,J10623&gt;K10616),TRUE,FALSE)</f>
        <v>0</v>
      </c>
    </row>
    <row r="10624" spans="1:17" x14ac:dyDescent="0.2">
      <c r="A10624" t="s">
        <v>24</v>
      </c>
      <c r="B10624" s="1">
        <v>40816</v>
      </c>
      <c r="C10624" s="2">
        <v>0.4375</v>
      </c>
      <c r="D10624">
        <v>1002</v>
      </c>
      <c r="E10624">
        <v>1005.25</v>
      </c>
      <c r="F10624">
        <v>995</v>
      </c>
      <c r="G10624">
        <v>1001.25</v>
      </c>
      <c r="H10624">
        <v>349107</v>
      </c>
      <c r="M10624"/>
      <c r="N10624"/>
      <c r="O10624"/>
      <c r="P10624"/>
      <c r="Q10624"/>
    </row>
    <row r="10625" spans="1:17" x14ac:dyDescent="0.2">
      <c r="A10625" t="s">
        <v>24</v>
      </c>
      <c r="B10625" s="1">
        <v>40816</v>
      </c>
      <c r="C10625" s="2">
        <v>0.47916666666666669</v>
      </c>
      <c r="D10625">
        <v>1001.5</v>
      </c>
      <c r="E10625">
        <v>1007</v>
      </c>
      <c r="F10625">
        <v>999.75</v>
      </c>
      <c r="G10625">
        <v>1002.5</v>
      </c>
      <c r="H10625">
        <v>213934</v>
      </c>
      <c r="M10625"/>
      <c r="N10625"/>
      <c r="O10625"/>
      <c r="P10625"/>
      <c r="Q10625"/>
    </row>
    <row r="10626" spans="1:17" x14ac:dyDescent="0.2">
      <c r="A10626" t="s">
        <v>24</v>
      </c>
      <c r="B10626" s="1">
        <v>40816</v>
      </c>
      <c r="C10626" s="2">
        <v>0.52083333333333337</v>
      </c>
      <c r="D10626">
        <v>1002.5</v>
      </c>
      <c r="E10626">
        <v>1002.75</v>
      </c>
      <c r="F10626">
        <v>996.5</v>
      </c>
      <c r="G10626">
        <v>999</v>
      </c>
      <c r="H10626">
        <v>132976</v>
      </c>
      <c r="M10626"/>
      <c r="N10626"/>
      <c r="O10626"/>
      <c r="P10626"/>
      <c r="Q10626"/>
    </row>
    <row r="10627" spans="1:17" x14ac:dyDescent="0.2">
      <c r="A10627" t="s">
        <v>24</v>
      </c>
      <c r="B10627" s="1">
        <v>40816</v>
      </c>
      <c r="C10627" s="2">
        <v>0.5625</v>
      </c>
      <c r="D10627">
        <v>999</v>
      </c>
      <c r="E10627">
        <v>1003.5</v>
      </c>
      <c r="F10627">
        <v>991.5</v>
      </c>
      <c r="G10627">
        <v>993.5</v>
      </c>
      <c r="H10627">
        <v>198074</v>
      </c>
      <c r="M10627"/>
      <c r="N10627"/>
      <c r="O10627"/>
      <c r="P10627"/>
      <c r="Q10627"/>
    </row>
    <row r="10628" spans="1:17" x14ac:dyDescent="0.2">
      <c r="A10628" t="s">
        <v>24</v>
      </c>
      <c r="B10628" s="1">
        <v>40816</v>
      </c>
      <c r="C10628" s="2">
        <v>0.60416666666666663</v>
      </c>
      <c r="D10628">
        <v>993.25</v>
      </c>
      <c r="E10628">
        <v>999</v>
      </c>
      <c r="F10628">
        <v>990</v>
      </c>
      <c r="G10628">
        <v>991.5</v>
      </c>
      <c r="H10628">
        <v>302681</v>
      </c>
      <c r="M10628"/>
      <c r="N10628"/>
      <c r="O10628"/>
      <c r="P10628"/>
      <c r="Q10628"/>
    </row>
    <row r="10629" spans="1:17" x14ac:dyDescent="0.2">
      <c r="A10629" t="s">
        <v>24</v>
      </c>
      <c r="B10629" s="1">
        <v>40816</v>
      </c>
      <c r="C10629" s="2">
        <v>0.63541666666666663</v>
      </c>
      <c r="D10629">
        <v>991.5</v>
      </c>
      <c r="E10629">
        <v>995.25</v>
      </c>
      <c r="F10629">
        <v>979.75</v>
      </c>
      <c r="G10629">
        <v>980.5</v>
      </c>
      <c r="H10629">
        <v>698587</v>
      </c>
      <c r="M10629"/>
      <c r="N10629"/>
      <c r="O10629"/>
      <c r="P10629"/>
      <c r="Q10629"/>
    </row>
    <row r="10630" spans="1:17" x14ac:dyDescent="0.2">
      <c r="A10630" t="s">
        <v>24</v>
      </c>
      <c r="B10630" s="1">
        <v>40819</v>
      </c>
      <c r="C10630" s="2">
        <v>0.39583333333333331</v>
      </c>
      <c r="D10630">
        <v>976.75</v>
      </c>
      <c r="E10630">
        <v>991.75</v>
      </c>
      <c r="F10630">
        <v>972.75</v>
      </c>
      <c r="G10630">
        <v>984</v>
      </c>
      <c r="H10630">
        <v>620633</v>
      </c>
      <c r="I10630" t="b">
        <f>AND(HOUR(C10630)=9,MINUTE(C10630)=30,HOUR(C10629)=15,MINUTE(C10629)=15)</f>
        <v>1</v>
      </c>
      <c r="J10630">
        <f>MAX(E10630:E10636)</f>
        <v>991.75</v>
      </c>
      <c r="K10630">
        <f>MIN(F10630:F10636)</f>
        <v>943.5</v>
      </c>
      <c r="L10630">
        <f>E10630</f>
        <v>991.75</v>
      </c>
      <c r="M10630" s="6">
        <f>+F10630</f>
        <v>972.75</v>
      </c>
      <c r="N10630" s="6" t="b">
        <f>IF(F10630&gt;J10623,F10630-J10623,FALSE)</f>
        <v>0</v>
      </c>
      <c r="O10630" s="6" t="b">
        <f>IF(L10630&lt;K10623,K10623-L10630,FALSE)</f>
        <v>0</v>
      </c>
      <c r="P10630" s="6" t="b">
        <f>IF(AND(N10630&lt;&gt;FALSE,K10630&lt;=J10623),TRUE,FALSE)</f>
        <v>0</v>
      </c>
      <c r="Q10630" s="6" t="b">
        <f>IF(AND(O10630&lt;&gt;FALSE,J10630&gt;K10623),TRUE,FALSE)</f>
        <v>0</v>
      </c>
    </row>
    <row r="10631" spans="1:17" x14ac:dyDescent="0.2">
      <c r="A10631" t="s">
        <v>24</v>
      </c>
      <c r="B10631" s="1">
        <v>40819</v>
      </c>
      <c r="C10631" s="2">
        <v>0.4375</v>
      </c>
      <c r="D10631">
        <v>984</v>
      </c>
      <c r="E10631">
        <v>984.75</v>
      </c>
      <c r="F10631">
        <v>973</v>
      </c>
      <c r="G10631">
        <v>980.75</v>
      </c>
      <c r="H10631">
        <v>505576</v>
      </c>
      <c r="M10631"/>
      <c r="N10631"/>
      <c r="O10631"/>
      <c r="P10631"/>
      <c r="Q10631"/>
    </row>
    <row r="10632" spans="1:17" x14ac:dyDescent="0.2">
      <c r="A10632" t="s">
        <v>24</v>
      </c>
      <c r="B10632" s="1">
        <v>40819</v>
      </c>
      <c r="C10632" s="2">
        <v>0.47916666666666669</v>
      </c>
      <c r="D10632">
        <v>980.75</v>
      </c>
      <c r="E10632">
        <v>984.25</v>
      </c>
      <c r="F10632">
        <v>974</v>
      </c>
      <c r="G10632">
        <v>974.75</v>
      </c>
      <c r="H10632">
        <v>297297</v>
      </c>
      <c r="M10632"/>
      <c r="N10632"/>
      <c r="O10632"/>
      <c r="P10632"/>
      <c r="Q10632"/>
    </row>
    <row r="10633" spans="1:17" x14ac:dyDescent="0.2">
      <c r="A10633" t="s">
        <v>24</v>
      </c>
      <c r="B10633" s="1">
        <v>40819</v>
      </c>
      <c r="C10633" s="2">
        <v>0.52083333333333337</v>
      </c>
      <c r="D10633">
        <v>974.75</v>
      </c>
      <c r="E10633">
        <v>975</v>
      </c>
      <c r="F10633">
        <v>960.75</v>
      </c>
      <c r="G10633">
        <v>964.5</v>
      </c>
      <c r="H10633">
        <v>329365</v>
      </c>
      <c r="M10633"/>
      <c r="N10633"/>
      <c r="O10633"/>
      <c r="P10633"/>
      <c r="Q10633"/>
    </row>
    <row r="10634" spans="1:17" x14ac:dyDescent="0.2">
      <c r="A10634" t="s">
        <v>24</v>
      </c>
      <c r="B10634" s="1">
        <v>40819</v>
      </c>
      <c r="C10634" s="2">
        <v>0.5625</v>
      </c>
      <c r="D10634">
        <v>964.5</v>
      </c>
      <c r="E10634">
        <v>965.25</v>
      </c>
      <c r="F10634">
        <v>956</v>
      </c>
      <c r="G10634">
        <v>959.75</v>
      </c>
      <c r="H10634">
        <v>340268</v>
      </c>
      <c r="M10634"/>
      <c r="N10634"/>
      <c r="O10634"/>
      <c r="P10634"/>
      <c r="Q10634"/>
    </row>
    <row r="10635" spans="1:17" x14ac:dyDescent="0.2">
      <c r="A10635" t="s">
        <v>24</v>
      </c>
      <c r="B10635" s="1">
        <v>40819</v>
      </c>
      <c r="C10635" s="2">
        <v>0.60416666666666663</v>
      </c>
      <c r="D10635">
        <v>960</v>
      </c>
      <c r="E10635">
        <v>964.25</v>
      </c>
      <c r="F10635">
        <v>953.5</v>
      </c>
      <c r="G10635">
        <v>955.75</v>
      </c>
      <c r="H10635">
        <v>371606</v>
      </c>
      <c r="M10635"/>
      <c r="N10635"/>
      <c r="O10635"/>
      <c r="P10635"/>
      <c r="Q10635"/>
    </row>
    <row r="10636" spans="1:17" x14ac:dyDescent="0.2">
      <c r="A10636" t="s">
        <v>24</v>
      </c>
      <c r="B10636" s="1">
        <v>40819</v>
      </c>
      <c r="C10636" s="2">
        <v>0.63541666666666663</v>
      </c>
      <c r="D10636">
        <v>955.5</v>
      </c>
      <c r="E10636">
        <v>965</v>
      </c>
      <c r="F10636">
        <v>943.5</v>
      </c>
      <c r="G10636">
        <v>945.25</v>
      </c>
      <c r="H10636">
        <v>599902</v>
      </c>
      <c r="M10636"/>
      <c r="N10636"/>
      <c r="O10636"/>
      <c r="P10636"/>
      <c r="Q10636"/>
    </row>
    <row r="10637" spans="1:17" x14ac:dyDescent="0.2">
      <c r="A10637" t="s">
        <v>24</v>
      </c>
      <c r="B10637" s="1">
        <v>40820</v>
      </c>
      <c r="C10637" s="2">
        <v>0.39583333333333331</v>
      </c>
      <c r="D10637">
        <v>935.75</v>
      </c>
      <c r="E10637">
        <v>941</v>
      </c>
      <c r="F10637">
        <v>926.25</v>
      </c>
      <c r="G10637">
        <v>933.5</v>
      </c>
      <c r="H10637">
        <v>854047</v>
      </c>
      <c r="I10637" t="b">
        <f>AND(HOUR(C10637)=9,MINUTE(C10637)=30,HOUR(C10636)=15,MINUTE(C10636)=15)</f>
        <v>1</v>
      </c>
      <c r="J10637">
        <f>MAX(E10637:E10643)</f>
        <v>978</v>
      </c>
      <c r="K10637">
        <f>MIN(F10637:F10643)</f>
        <v>926.25</v>
      </c>
      <c r="L10637">
        <f>E10637</f>
        <v>941</v>
      </c>
      <c r="M10637" s="6">
        <f>+F10637</f>
        <v>926.25</v>
      </c>
      <c r="N10637" s="6" t="b">
        <f>IF(F10637&gt;J10630,F10637-J10630,FALSE)</f>
        <v>0</v>
      </c>
      <c r="O10637" s="6">
        <f>IF(L10637&lt;K10630,K10630-L10637,FALSE)</f>
        <v>2.5</v>
      </c>
      <c r="P10637" s="6" t="b">
        <f>IF(AND(N10637&lt;&gt;FALSE,K10637&lt;=J10630),TRUE,FALSE)</f>
        <v>0</v>
      </c>
      <c r="Q10637" s="6" t="b">
        <f>IF(AND(O10637&lt;&gt;FALSE,J10637&gt;K10630),TRUE,FALSE)</f>
        <v>1</v>
      </c>
    </row>
    <row r="10638" spans="1:17" x14ac:dyDescent="0.2">
      <c r="A10638" t="s">
        <v>24</v>
      </c>
      <c r="B10638" s="1">
        <v>40820</v>
      </c>
      <c r="C10638" s="2">
        <v>0.4375</v>
      </c>
      <c r="D10638">
        <v>933.75</v>
      </c>
      <c r="E10638">
        <v>951.25</v>
      </c>
      <c r="F10638">
        <v>931.75</v>
      </c>
      <c r="G10638">
        <v>945</v>
      </c>
      <c r="H10638">
        <v>573024</v>
      </c>
      <c r="M10638"/>
      <c r="N10638"/>
      <c r="O10638"/>
      <c r="P10638"/>
      <c r="Q10638"/>
    </row>
    <row r="10639" spans="1:17" x14ac:dyDescent="0.2">
      <c r="A10639" t="s">
        <v>24</v>
      </c>
      <c r="B10639" s="1">
        <v>40820</v>
      </c>
      <c r="C10639" s="2">
        <v>0.47916666666666669</v>
      </c>
      <c r="D10639">
        <v>945</v>
      </c>
      <c r="E10639">
        <v>955.5</v>
      </c>
      <c r="F10639">
        <v>939.25</v>
      </c>
      <c r="G10639">
        <v>949.75</v>
      </c>
      <c r="H10639">
        <v>395547</v>
      </c>
      <c r="M10639"/>
      <c r="N10639"/>
      <c r="O10639"/>
      <c r="P10639"/>
      <c r="Q10639"/>
    </row>
    <row r="10640" spans="1:17" x14ac:dyDescent="0.2">
      <c r="A10640" t="s">
        <v>24</v>
      </c>
      <c r="B10640" s="1">
        <v>40820</v>
      </c>
      <c r="C10640" s="2">
        <v>0.52083333333333337</v>
      </c>
      <c r="D10640">
        <v>950</v>
      </c>
      <c r="E10640">
        <v>955.25</v>
      </c>
      <c r="F10640">
        <v>944.5</v>
      </c>
      <c r="G10640">
        <v>945.5</v>
      </c>
      <c r="H10640">
        <v>243727</v>
      </c>
      <c r="M10640"/>
      <c r="N10640"/>
      <c r="O10640"/>
      <c r="P10640"/>
      <c r="Q10640"/>
    </row>
    <row r="10641" spans="1:17" x14ac:dyDescent="0.2">
      <c r="A10641" t="s">
        <v>24</v>
      </c>
      <c r="B10641" s="1">
        <v>40820</v>
      </c>
      <c r="C10641" s="2">
        <v>0.5625</v>
      </c>
      <c r="D10641">
        <v>945.5</v>
      </c>
      <c r="E10641">
        <v>948.25</v>
      </c>
      <c r="F10641">
        <v>936.5</v>
      </c>
      <c r="G10641">
        <v>941.25</v>
      </c>
      <c r="H10641">
        <v>270820</v>
      </c>
      <c r="M10641"/>
      <c r="N10641"/>
      <c r="O10641"/>
      <c r="P10641"/>
      <c r="Q10641"/>
    </row>
    <row r="10642" spans="1:17" x14ac:dyDescent="0.2">
      <c r="A10642" t="s">
        <v>24</v>
      </c>
      <c r="B10642" s="1">
        <v>40820</v>
      </c>
      <c r="C10642" s="2">
        <v>0.60416666666666663</v>
      </c>
      <c r="D10642">
        <v>941</v>
      </c>
      <c r="E10642">
        <v>946.25</v>
      </c>
      <c r="F10642">
        <v>930.75</v>
      </c>
      <c r="G10642">
        <v>944</v>
      </c>
      <c r="H10642">
        <v>438514</v>
      </c>
      <c r="M10642"/>
      <c r="N10642"/>
      <c r="O10642"/>
      <c r="P10642"/>
      <c r="Q10642"/>
    </row>
    <row r="10643" spans="1:17" x14ac:dyDescent="0.2">
      <c r="A10643" t="s">
        <v>24</v>
      </c>
      <c r="B10643" s="1">
        <v>40820</v>
      </c>
      <c r="C10643" s="2">
        <v>0.63541666666666663</v>
      </c>
      <c r="D10643">
        <v>943.75</v>
      </c>
      <c r="E10643">
        <v>978</v>
      </c>
      <c r="F10643">
        <v>943.5</v>
      </c>
      <c r="G10643">
        <v>972.25</v>
      </c>
      <c r="H10643">
        <v>808023</v>
      </c>
      <c r="M10643"/>
      <c r="N10643"/>
      <c r="O10643"/>
      <c r="P10643"/>
      <c r="Q10643"/>
    </row>
    <row r="10644" spans="1:17" x14ac:dyDescent="0.2">
      <c r="A10644" t="s">
        <v>24</v>
      </c>
      <c r="B10644" s="1">
        <v>40821</v>
      </c>
      <c r="C10644" s="2">
        <v>0.39583333333333331</v>
      </c>
      <c r="D10644">
        <v>978.25</v>
      </c>
      <c r="E10644">
        <v>981.75</v>
      </c>
      <c r="F10644">
        <v>967.75</v>
      </c>
      <c r="G10644">
        <v>976.25</v>
      </c>
      <c r="H10644">
        <v>680955</v>
      </c>
      <c r="I10644" t="b">
        <f>AND(HOUR(C10644)=9,MINUTE(C10644)=30,HOUR(C10643)=15,MINUTE(C10643)=15)</f>
        <v>1</v>
      </c>
      <c r="J10644">
        <f>MAX(E10644:E10650)</f>
        <v>999.5</v>
      </c>
      <c r="K10644">
        <f>MIN(F10644:F10650)</f>
        <v>967.75</v>
      </c>
      <c r="L10644">
        <f>E10644</f>
        <v>981.75</v>
      </c>
      <c r="M10644" s="6">
        <f>+F10644</f>
        <v>967.75</v>
      </c>
      <c r="N10644" s="6" t="b">
        <f>IF(F10644&gt;J10637,F10644-J10637,FALSE)</f>
        <v>0</v>
      </c>
      <c r="O10644" s="6" t="b">
        <f>IF(L10644&lt;K10637,K10637-L10644,FALSE)</f>
        <v>0</v>
      </c>
      <c r="P10644" s="6" t="b">
        <f>IF(AND(N10644&lt;&gt;FALSE,K10644&lt;=J10637),TRUE,FALSE)</f>
        <v>0</v>
      </c>
      <c r="Q10644" s="6" t="b">
        <f>IF(AND(O10644&lt;&gt;FALSE,J10644&gt;K10637),TRUE,FALSE)</f>
        <v>0</v>
      </c>
    </row>
    <row r="10645" spans="1:17" x14ac:dyDescent="0.2">
      <c r="A10645" t="s">
        <v>24</v>
      </c>
      <c r="B10645" s="1">
        <v>40821</v>
      </c>
      <c r="C10645" s="2">
        <v>0.4375</v>
      </c>
      <c r="D10645">
        <v>976.25</v>
      </c>
      <c r="E10645">
        <v>987.25</v>
      </c>
      <c r="F10645">
        <v>975.75</v>
      </c>
      <c r="G10645">
        <v>982</v>
      </c>
      <c r="H10645">
        <v>422787</v>
      </c>
      <c r="M10645"/>
      <c r="N10645"/>
      <c r="O10645"/>
      <c r="P10645"/>
      <c r="Q10645"/>
    </row>
    <row r="10646" spans="1:17" x14ac:dyDescent="0.2">
      <c r="A10646" t="s">
        <v>24</v>
      </c>
      <c r="B10646" s="1">
        <v>40821</v>
      </c>
      <c r="C10646" s="2">
        <v>0.47916666666666669</v>
      </c>
      <c r="D10646">
        <v>982</v>
      </c>
      <c r="E10646">
        <v>986.5</v>
      </c>
      <c r="F10646">
        <v>978.25</v>
      </c>
      <c r="G10646">
        <v>978.75</v>
      </c>
      <c r="H10646">
        <v>201806</v>
      </c>
      <c r="M10646"/>
      <c r="N10646"/>
      <c r="O10646"/>
      <c r="P10646"/>
      <c r="Q10646"/>
    </row>
    <row r="10647" spans="1:17" x14ac:dyDescent="0.2">
      <c r="A10647" t="s">
        <v>24</v>
      </c>
      <c r="B10647" s="1">
        <v>40821</v>
      </c>
      <c r="C10647" s="2">
        <v>0.52083333333333337</v>
      </c>
      <c r="D10647">
        <v>978.5</v>
      </c>
      <c r="E10647">
        <v>986.75</v>
      </c>
      <c r="F10647">
        <v>976</v>
      </c>
      <c r="G10647">
        <v>986.25</v>
      </c>
      <c r="H10647">
        <v>235956</v>
      </c>
      <c r="M10647"/>
      <c r="N10647"/>
      <c r="O10647"/>
      <c r="P10647"/>
      <c r="Q10647"/>
    </row>
    <row r="10648" spans="1:17" x14ac:dyDescent="0.2">
      <c r="A10648" t="s">
        <v>24</v>
      </c>
      <c r="B10648" s="1">
        <v>40821</v>
      </c>
      <c r="C10648" s="2">
        <v>0.5625</v>
      </c>
      <c r="D10648">
        <v>986.25</v>
      </c>
      <c r="E10648">
        <v>991.75</v>
      </c>
      <c r="F10648">
        <v>983.75</v>
      </c>
      <c r="G10648">
        <v>990.25</v>
      </c>
      <c r="H10648">
        <v>215441</v>
      </c>
      <c r="M10648"/>
      <c r="N10648"/>
      <c r="O10648"/>
      <c r="P10648"/>
      <c r="Q10648"/>
    </row>
    <row r="10649" spans="1:17" x14ac:dyDescent="0.2">
      <c r="A10649" t="s">
        <v>24</v>
      </c>
      <c r="B10649" s="1">
        <v>40821</v>
      </c>
      <c r="C10649" s="2">
        <v>0.60416666666666663</v>
      </c>
      <c r="D10649">
        <v>990</v>
      </c>
      <c r="E10649">
        <v>992.5</v>
      </c>
      <c r="F10649">
        <v>984.5</v>
      </c>
      <c r="G10649">
        <v>990.5</v>
      </c>
      <c r="H10649">
        <v>300125</v>
      </c>
      <c r="M10649"/>
      <c r="N10649"/>
      <c r="O10649"/>
      <c r="P10649"/>
      <c r="Q10649"/>
    </row>
    <row r="10650" spans="1:17" x14ac:dyDescent="0.2">
      <c r="A10650" t="s">
        <v>24</v>
      </c>
      <c r="B10650" s="1">
        <v>40821</v>
      </c>
      <c r="C10650" s="2">
        <v>0.63541666666666663</v>
      </c>
      <c r="D10650">
        <v>990.5</v>
      </c>
      <c r="E10650">
        <v>999.5</v>
      </c>
      <c r="F10650">
        <v>990.25</v>
      </c>
      <c r="G10650">
        <v>993.25</v>
      </c>
      <c r="H10650">
        <v>399330</v>
      </c>
      <c r="M10650"/>
      <c r="N10650"/>
      <c r="O10650"/>
      <c r="P10650"/>
      <c r="Q10650"/>
    </row>
    <row r="10651" spans="1:17" x14ac:dyDescent="0.2">
      <c r="A10651" t="s">
        <v>24</v>
      </c>
      <c r="B10651" s="1">
        <v>40822</v>
      </c>
      <c r="C10651" s="2">
        <v>0.39583333333333331</v>
      </c>
      <c r="D10651">
        <v>995.5</v>
      </c>
      <c r="E10651">
        <v>1002.25</v>
      </c>
      <c r="F10651">
        <v>987.25</v>
      </c>
      <c r="G10651">
        <v>1001</v>
      </c>
      <c r="H10651">
        <v>575013</v>
      </c>
      <c r="I10651" t="b">
        <f>AND(HOUR(C10651)=9,MINUTE(C10651)=30,HOUR(C10650)=15,MINUTE(C10650)=15)</f>
        <v>1</v>
      </c>
      <c r="J10651">
        <f>MAX(E10651:E10657)</f>
        <v>1018.75</v>
      </c>
      <c r="K10651">
        <f>MIN(F10651:F10657)</f>
        <v>987.25</v>
      </c>
      <c r="L10651">
        <f>E10651</f>
        <v>1002.25</v>
      </c>
      <c r="M10651" s="6">
        <f>+F10651</f>
        <v>987.25</v>
      </c>
      <c r="N10651" s="6" t="b">
        <f>IF(F10651&gt;J10644,F10651-J10644,FALSE)</f>
        <v>0</v>
      </c>
      <c r="O10651" s="6" t="b">
        <f>IF(L10651&lt;K10644,K10644-L10651,FALSE)</f>
        <v>0</v>
      </c>
      <c r="P10651" s="6" t="b">
        <f>IF(AND(N10651&lt;&gt;FALSE,K10651&lt;=J10644),TRUE,FALSE)</f>
        <v>0</v>
      </c>
      <c r="Q10651" s="6" t="b">
        <f>IF(AND(O10651&lt;&gt;FALSE,J10651&gt;K10644),TRUE,FALSE)</f>
        <v>0</v>
      </c>
    </row>
    <row r="10652" spans="1:17" x14ac:dyDescent="0.2">
      <c r="A10652" t="s">
        <v>24</v>
      </c>
      <c r="B10652" s="1">
        <v>40822</v>
      </c>
      <c r="C10652" s="2">
        <v>0.4375</v>
      </c>
      <c r="D10652">
        <v>1001</v>
      </c>
      <c r="E10652">
        <v>1006.75</v>
      </c>
      <c r="F10652">
        <v>999</v>
      </c>
      <c r="G10652">
        <v>1005.5</v>
      </c>
      <c r="H10652">
        <v>410975</v>
      </c>
      <c r="M10652"/>
      <c r="N10652"/>
      <c r="O10652"/>
      <c r="P10652"/>
      <c r="Q10652"/>
    </row>
    <row r="10653" spans="1:17" x14ac:dyDescent="0.2">
      <c r="A10653" t="s">
        <v>24</v>
      </c>
      <c r="B10653" s="1">
        <v>40822</v>
      </c>
      <c r="C10653" s="2">
        <v>0.47916666666666669</v>
      </c>
      <c r="D10653">
        <v>1005.5</v>
      </c>
      <c r="E10653">
        <v>1013</v>
      </c>
      <c r="F10653">
        <v>1005.5</v>
      </c>
      <c r="G10653">
        <v>1010.75</v>
      </c>
      <c r="H10653">
        <v>335513</v>
      </c>
      <c r="M10653"/>
      <c r="N10653"/>
      <c r="O10653"/>
      <c r="P10653"/>
      <c r="Q10653"/>
    </row>
    <row r="10654" spans="1:17" x14ac:dyDescent="0.2">
      <c r="A10654" t="s">
        <v>24</v>
      </c>
      <c r="B10654" s="1">
        <v>40822</v>
      </c>
      <c r="C10654" s="2">
        <v>0.52083333333333337</v>
      </c>
      <c r="D10654">
        <v>1010.75</v>
      </c>
      <c r="E10654">
        <v>1011.75</v>
      </c>
      <c r="F10654">
        <v>1005.5</v>
      </c>
      <c r="G10654">
        <v>1006.75</v>
      </c>
      <c r="H10654">
        <v>203403</v>
      </c>
      <c r="M10654"/>
      <c r="N10654"/>
      <c r="O10654"/>
      <c r="P10654"/>
      <c r="Q10654"/>
    </row>
    <row r="10655" spans="1:17" x14ac:dyDescent="0.2">
      <c r="A10655" t="s">
        <v>24</v>
      </c>
      <c r="B10655" s="1">
        <v>40822</v>
      </c>
      <c r="C10655" s="2">
        <v>0.5625</v>
      </c>
      <c r="D10655">
        <v>1006.75</v>
      </c>
      <c r="E10655">
        <v>1014.5</v>
      </c>
      <c r="F10655">
        <v>1003.75</v>
      </c>
      <c r="G10655">
        <v>1012.5</v>
      </c>
      <c r="H10655">
        <v>202156</v>
      </c>
      <c r="M10655"/>
      <c r="N10655"/>
      <c r="O10655"/>
      <c r="P10655"/>
      <c r="Q10655"/>
    </row>
    <row r="10656" spans="1:17" x14ac:dyDescent="0.2">
      <c r="A10656" t="s">
        <v>24</v>
      </c>
      <c r="B10656" s="1">
        <v>40822</v>
      </c>
      <c r="C10656" s="2">
        <v>0.60416666666666663</v>
      </c>
      <c r="D10656">
        <v>1012.75</v>
      </c>
      <c r="E10656">
        <v>1013.25</v>
      </c>
      <c r="F10656">
        <v>1006</v>
      </c>
      <c r="G10656">
        <v>1007</v>
      </c>
      <c r="H10656">
        <v>205159</v>
      </c>
      <c r="M10656"/>
      <c r="N10656"/>
      <c r="O10656"/>
      <c r="P10656"/>
      <c r="Q10656"/>
    </row>
    <row r="10657" spans="1:17" x14ac:dyDescent="0.2">
      <c r="A10657" t="s">
        <v>24</v>
      </c>
      <c r="B10657" s="1">
        <v>40822</v>
      </c>
      <c r="C10657" s="2">
        <v>0.63541666666666663</v>
      </c>
      <c r="D10657">
        <v>1007</v>
      </c>
      <c r="E10657">
        <v>1018.75</v>
      </c>
      <c r="F10657">
        <v>1006.5</v>
      </c>
      <c r="G10657">
        <v>1016.25</v>
      </c>
      <c r="H10657">
        <v>331909</v>
      </c>
      <c r="M10657"/>
      <c r="N10657"/>
      <c r="O10657"/>
      <c r="P10657"/>
      <c r="Q10657"/>
    </row>
    <row r="10658" spans="1:17" x14ac:dyDescent="0.2">
      <c r="A10658" t="s">
        <v>24</v>
      </c>
      <c r="B10658" s="1">
        <v>40823</v>
      </c>
      <c r="C10658" s="2">
        <v>0.39583333333333331</v>
      </c>
      <c r="D10658">
        <v>1024</v>
      </c>
      <c r="E10658">
        <v>1024.75</v>
      </c>
      <c r="F10658">
        <v>1015.75</v>
      </c>
      <c r="G10658">
        <v>1022.5</v>
      </c>
      <c r="H10658">
        <v>538137</v>
      </c>
      <c r="I10658" t="b">
        <f>AND(HOUR(C10658)=9,MINUTE(C10658)=30,HOUR(C10657)=15,MINUTE(C10657)=15)</f>
        <v>1</v>
      </c>
      <c r="J10658">
        <f>MAX(E10658:E10664)</f>
        <v>1024.75</v>
      </c>
      <c r="K10658">
        <f>MIN(F10658:F10664)</f>
        <v>1003</v>
      </c>
      <c r="L10658">
        <f>E10658</f>
        <v>1024.75</v>
      </c>
      <c r="M10658" s="6">
        <f>+F10658</f>
        <v>1015.75</v>
      </c>
      <c r="N10658" s="6" t="b">
        <f>IF(F10658&gt;J10651,F10658-J10651,FALSE)</f>
        <v>0</v>
      </c>
      <c r="O10658" s="6" t="b">
        <f>IF(L10658&lt;K10651,K10651-L10658,FALSE)</f>
        <v>0</v>
      </c>
      <c r="P10658" s="6" t="b">
        <f>IF(AND(N10658&lt;&gt;FALSE,K10658&lt;=J10651),TRUE,FALSE)</f>
        <v>0</v>
      </c>
      <c r="Q10658" s="6" t="b">
        <f>IF(AND(O10658&lt;&gt;FALSE,J10658&gt;K10651),TRUE,FALSE)</f>
        <v>0</v>
      </c>
    </row>
    <row r="10659" spans="1:17" x14ac:dyDescent="0.2">
      <c r="A10659" t="s">
        <v>24</v>
      </c>
      <c r="B10659" s="1">
        <v>40823</v>
      </c>
      <c r="C10659" s="2">
        <v>0.4375</v>
      </c>
      <c r="D10659">
        <v>1022.5</v>
      </c>
      <c r="E10659">
        <v>1024</v>
      </c>
      <c r="F10659">
        <v>1011.25</v>
      </c>
      <c r="G10659">
        <v>1015.75</v>
      </c>
      <c r="H10659">
        <v>349040</v>
      </c>
      <c r="M10659"/>
      <c r="N10659"/>
      <c r="O10659"/>
      <c r="P10659"/>
      <c r="Q10659"/>
    </row>
    <row r="10660" spans="1:17" x14ac:dyDescent="0.2">
      <c r="A10660" t="s">
        <v>24</v>
      </c>
      <c r="B10660" s="1">
        <v>40823</v>
      </c>
      <c r="C10660" s="2">
        <v>0.47916666666666669</v>
      </c>
      <c r="D10660">
        <v>1016</v>
      </c>
      <c r="E10660">
        <v>1018.75</v>
      </c>
      <c r="F10660">
        <v>1006</v>
      </c>
      <c r="G10660">
        <v>1010.5</v>
      </c>
      <c r="H10660">
        <v>411938</v>
      </c>
      <c r="M10660"/>
      <c r="N10660"/>
      <c r="O10660"/>
      <c r="P10660"/>
      <c r="Q10660"/>
    </row>
    <row r="10661" spans="1:17" x14ac:dyDescent="0.2">
      <c r="A10661" t="s">
        <v>24</v>
      </c>
      <c r="B10661" s="1">
        <v>40823</v>
      </c>
      <c r="C10661" s="2">
        <v>0.52083333333333337</v>
      </c>
      <c r="D10661">
        <v>1010.25</v>
      </c>
      <c r="E10661">
        <v>1011.75</v>
      </c>
      <c r="F10661">
        <v>1003</v>
      </c>
      <c r="G10661">
        <v>1008</v>
      </c>
      <c r="H10661">
        <v>277069</v>
      </c>
      <c r="M10661"/>
      <c r="N10661"/>
      <c r="O10661"/>
      <c r="P10661"/>
      <c r="Q10661"/>
    </row>
    <row r="10662" spans="1:17" x14ac:dyDescent="0.2">
      <c r="A10662" t="s">
        <v>24</v>
      </c>
      <c r="B10662" s="1">
        <v>40823</v>
      </c>
      <c r="C10662" s="2">
        <v>0.5625</v>
      </c>
      <c r="D10662">
        <v>1007.75</v>
      </c>
      <c r="E10662">
        <v>1014.5</v>
      </c>
      <c r="F10662">
        <v>1003</v>
      </c>
      <c r="G10662">
        <v>1010</v>
      </c>
      <c r="H10662">
        <v>177371</v>
      </c>
      <c r="M10662"/>
      <c r="N10662"/>
      <c r="O10662"/>
      <c r="P10662"/>
      <c r="Q10662"/>
    </row>
    <row r="10663" spans="1:17" x14ac:dyDescent="0.2">
      <c r="A10663" t="s">
        <v>24</v>
      </c>
      <c r="B10663" s="1">
        <v>40823</v>
      </c>
      <c r="C10663" s="2">
        <v>0.60416666666666663</v>
      </c>
      <c r="D10663">
        <v>1010</v>
      </c>
      <c r="E10663">
        <v>1022.25</v>
      </c>
      <c r="F10663">
        <v>1008.5</v>
      </c>
      <c r="G10663">
        <v>1021.5</v>
      </c>
      <c r="H10663">
        <v>210235</v>
      </c>
      <c r="M10663"/>
      <c r="N10663"/>
      <c r="O10663"/>
      <c r="P10663"/>
      <c r="Q10663"/>
    </row>
    <row r="10664" spans="1:17" x14ac:dyDescent="0.2">
      <c r="A10664" t="s">
        <v>24</v>
      </c>
      <c r="B10664" s="1">
        <v>40823</v>
      </c>
      <c r="C10664" s="2">
        <v>0.63541666666666663</v>
      </c>
      <c r="D10664">
        <v>1021.75</v>
      </c>
      <c r="E10664">
        <v>1022.75</v>
      </c>
      <c r="F10664">
        <v>1007</v>
      </c>
      <c r="G10664">
        <v>1014</v>
      </c>
      <c r="H10664">
        <v>362593</v>
      </c>
      <c r="M10664"/>
      <c r="N10664"/>
      <c r="O10664"/>
      <c r="P10664"/>
      <c r="Q10664"/>
    </row>
    <row r="10665" spans="1:17" x14ac:dyDescent="0.2">
      <c r="A10665" t="s">
        <v>24</v>
      </c>
      <c r="B10665" s="1">
        <v>40826</v>
      </c>
      <c r="C10665" s="2">
        <v>0.39583333333333331</v>
      </c>
      <c r="D10665">
        <v>1029.25</v>
      </c>
      <c r="E10665">
        <v>1042</v>
      </c>
      <c r="F10665">
        <v>1029</v>
      </c>
      <c r="G10665">
        <v>1040.75</v>
      </c>
      <c r="H10665">
        <v>388874</v>
      </c>
      <c r="I10665" t="b">
        <f>AND(HOUR(C10665)=9,MINUTE(C10665)=30,HOUR(C10664)=15,MINUTE(C10664)=15)</f>
        <v>1</v>
      </c>
      <c r="J10665">
        <f>MAX(E10665:E10671)</f>
        <v>1050.5</v>
      </c>
      <c r="K10665">
        <f>MIN(F10665:F10671)</f>
        <v>1029</v>
      </c>
      <c r="L10665">
        <f>E10665</f>
        <v>1042</v>
      </c>
      <c r="M10665" s="6">
        <f>+F10665</f>
        <v>1029</v>
      </c>
      <c r="N10665" s="6">
        <f>IF(F10665&gt;J10658,F10665-J10658,FALSE)</f>
        <v>4.25</v>
      </c>
      <c r="O10665" s="6" t="b">
        <f>IF(L10665&lt;K10658,K10658-L10665,FALSE)</f>
        <v>0</v>
      </c>
      <c r="P10665" s="6" t="b">
        <f>IF(AND(N10665&lt;&gt;FALSE,K10665&lt;=J10658),TRUE,FALSE)</f>
        <v>0</v>
      </c>
      <c r="Q10665" s="6" t="b">
        <f>IF(AND(O10665&lt;&gt;FALSE,J10665&gt;K10658),TRUE,FALSE)</f>
        <v>0</v>
      </c>
    </row>
    <row r="10666" spans="1:17" x14ac:dyDescent="0.2">
      <c r="A10666" t="s">
        <v>24</v>
      </c>
      <c r="B10666" s="1">
        <v>40826</v>
      </c>
      <c r="C10666" s="2">
        <v>0.4375</v>
      </c>
      <c r="D10666">
        <v>1040.5</v>
      </c>
      <c r="E10666">
        <v>1043.75</v>
      </c>
      <c r="F10666">
        <v>1039.25</v>
      </c>
      <c r="G10666">
        <v>1041.5</v>
      </c>
      <c r="H10666">
        <v>256515</v>
      </c>
      <c r="M10666"/>
      <c r="N10666"/>
      <c r="O10666"/>
      <c r="P10666"/>
      <c r="Q10666"/>
    </row>
    <row r="10667" spans="1:17" x14ac:dyDescent="0.2">
      <c r="A10667" t="s">
        <v>24</v>
      </c>
      <c r="B10667" s="1">
        <v>40826</v>
      </c>
      <c r="C10667" s="2">
        <v>0.47916666666666669</v>
      </c>
      <c r="D10667">
        <v>1041.5</v>
      </c>
      <c r="E10667">
        <v>1043</v>
      </c>
      <c r="F10667">
        <v>1040.25</v>
      </c>
      <c r="G10667">
        <v>1042</v>
      </c>
      <c r="H10667">
        <v>116619</v>
      </c>
      <c r="M10667"/>
      <c r="N10667"/>
      <c r="O10667"/>
      <c r="P10667"/>
      <c r="Q10667"/>
    </row>
    <row r="10668" spans="1:17" x14ac:dyDescent="0.2">
      <c r="A10668" t="s">
        <v>24</v>
      </c>
      <c r="B10668" s="1">
        <v>40826</v>
      </c>
      <c r="C10668" s="2">
        <v>0.52083333333333337</v>
      </c>
      <c r="D10668">
        <v>1042.25</v>
      </c>
      <c r="E10668">
        <v>1045.25</v>
      </c>
      <c r="F10668">
        <v>1040</v>
      </c>
      <c r="G10668">
        <v>1043.5</v>
      </c>
      <c r="H10668">
        <v>109118</v>
      </c>
      <c r="M10668"/>
      <c r="N10668"/>
      <c r="O10668"/>
      <c r="P10668"/>
      <c r="Q10668"/>
    </row>
    <row r="10669" spans="1:17" x14ac:dyDescent="0.2">
      <c r="A10669" t="s">
        <v>24</v>
      </c>
      <c r="B10669" s="1">
        <v>40826</v>
      </c>
      <c r="C10669" s="2">
        <v>0.5625</v>
      </c>
      <c r="D10669">
        <v>1043.5</v>
      </c>
      <c r="E10669">
        <v>1044</v>
      </c>
      <c r="F10669">
        <v>1040.25</v>
      </c>
      <c r="G10669">
        <v>1042.75</v>
      </c>
      <c r="H10669">
        <v>82773</v>
      </c>
      <c r="M10669"/>
      <c r="N10669"/>
      <c r="O10669"/>
      <c r="P10669"/>
      <c r="Q10669"/>
    </row>
    <row r="10670" spans="1:17" x14ac:dyDescent="0.2">
      <c r="A10670" t="s">
        <v>24</v>
      </c>
      <c r="B10670" s="1">
        <v>40826</v>
      </c>
      <c r="C10670" s="2">
        <v>0.60416666666666663</v>
      </c>
      <c r="D10670">
        <v>1042.5</v>
      </c>
      <c r="E10670">
        <v>1043.5</v>
      </c>
      <c r="F10670">
        <v>1035</v>
      </c>
      <c r="G10670">
        <v>1036.75</v>
      </c>
      <c r="H10670">
        <v>140104</v>
      </c>
      <c r="M10670"/>
      <c r="N10670"/>
      <c r="O10670"/>
      <c r="P10670"/>
      <c r="Q10670"/>
    </row>
    <row r="10671" spans="1:17" x14ac:dyDescent="0.2">
      <c r="A10671" t="s">
        <v>24</v>
      </c>
      <c r="B10671" s="1">
        <v>40826</v>
      </c>
      <c r="C10671" s="2">
        <v>0.63541666666666663</v>
      </c>
      <c r="D10671">
        <v>1036.5</v>
      </c>
      <c r="E10671">
        <v>1050.5</v>
      </c>
      <c r="F10671">
        <v>1035.25</v>
      </c>
      <c r="G10671">
        <v>1049.75</v>
      </c>
      <c r="H10671">
        <v>379991</v>
      </c>
      <c r="M10671"/>
      <c r="N10671"/>
      <c r="O10671"/>
      <c r="P10671"/>
      <c r="Q10671"/>
    </row>
    <row r="10672" spans="1:17" x14ac:dyDescent="0.2">
      <c r="A10672" t="s">
        <v>24</v>
      </c>
      <c r="B10672" s="1">
        <v>40827</v>
      </c>
      <c r="C10672" s="2">
        <v>0.39583333333333331</v>
      </c>
      <c r="D10672">
        <v>1041.5</v>
      </c>
      <c r="E10672">
        <v>1049.25</v>
      </c>
      <c r="F10672">
        <v>1040.25</v>
      </c>
      <c r="G10672">
        <v>1049.25</v>
      </c>
      <c r="H10672">
        <v>399750</v>
      </c>
      <c r="I10672" t="b">
        <f>AND(HOUR(C10672)=9,MINUTE(C10672)=30,HOUR(C10671)=15,MINUTE(C10671)=15)</f>
        <v>1</v>
      </c>
      <c r="J10672">
        <f>MAX(E10672:E10678)</f>
        <v>1053</v>
      </c>
      <c r="K10672">
        <f>MIN(F10672:F10678)</f>
        <v>1040.25</v>
      </c>
      <c r="L10672">
        <f>E10672</f>
        <v>1049.25</v>
      </c>
      <c r="M10672" s="6">
        <f>+F10672</f>
        <v>1040.25</v>
      </c>
      <c r="N10672" s="6" t="b">
        <f>IF(F10672&gt;J10665,F10672-J10665,FALSE)</f>
        <v>0</v>
      </c>
      <c r="O10672" s="6" t="b">
        <f>IF(L10672&lt;K10665,K10665-L10672,FALSE)</f>
        <v>0</v>
      </c>
      <c r="P10672" s="6" t="b">
        <f>IF(AND(N10672&lt;&gt;FALSE,K10672&lt;=J10665),TRUE,FALSE)</f>
        <v>0</v>
      </c>
      <c r="Q10672" s="6" t="b">
        <f>IF(AND(O10672&lt;&gt;FALSE,J10672&gt;K10665),TRUE,FALSE)</f>
        <v>0</v>
      </c>
    </row>
    <row r="10673" spans="1:17" x14ac:dyDescent="0.2">
      <c r="A10673" t="s">
        <v>24</v>
      </c>
      <c r="B10673" s="1">
        <v>40827</v>
      </c>
      <c r="C10673" s="2">
        <v>0.4375</v>
      </c>
      <c r="D10673">
        <v>1049.25</v>
      </c>
      <c r="E10673">
        <v>1053</v>
      </c>
      <c r="F10673">
        <v>1045.75</v>
      </c>
      <c r="G10673">
        <v>1047</v>
      </c>
      <c r="H10673">
        <v>318819</v>
      </c>
      <c r="M10673"/>
      <c r="N10673"/>
      <c r="O10673"/>
      <c r="P10673"/>
      <c r="Q10673"/>
    </row>
    <row r="10674" spans="1:17" x14ac:dyDescent="0.2">
      <c r="A10674" t="s">
        <v>24</v>
      </c>
      <c r="B10674" s="1">
        <v>40827</v>
      </c>
      <c r="C10674" s="2">
        <v>0.47916666666666669</v>
      </c>
      <c r="D10674">
        <v>1047</v>
      </c>
      <c r="E10674">
        <v>1052.25</v>
      </c>
      <c r="F10674">
        <v>1046.75</v>
      </c>
      <c r="G10674">
        <v>1050.25</v>
      </c>
      <c r="H10674">
        <v>134573</v>
      </c>
      <c r="M10674"/>
      <c r="N10674"/>
      <c r="O10674"/>
      <c r="P10674"/>
      <c r="Q10674"/>
    </row>
    <row r="10675" spans="1:17" x14ac:dyDescent="0.2">
      <c r="A10675" t="s">
        <v>24</v>
      </c>
      <c r="B10675" s="1">
        <v>40827</v>
      </c>
      <c r="C10675" s="2">
        <v>0.52083333333333337</v>
      </c>
      <c r="D10675">
        <v>1050</v>
      </c>
      <c r="E10675">
        <v>1051</v>
      </c>
      <c r="F10675">
        <v>1044.5</v>
      </c>
      <c r="G10675">
        <v>1049.5</v>
      </c>
      <c r="H10675">
        <v>161564</v>
      </c>
      <c r="M10675"/>
      <c r="N10675"/>
      <c r="O10675"/>
      <c r="P10675"/>
      <c r="Q10675"/>
    </row>
    <row r="10676" spans="1:17" x14ac:dyDescent="0.2">
      <c r="A10676" t="s">
        <v>24</v>
      </c>
      <c r="B10676" s="1">
        <v>40827</v>
      </c>
      <c r="C10676" s="2">
        <v>0.5625</v>
      </c>
      <c r="D10676">
        <v>1049.5</v>
      </c>
      <c r="E10676">
        <v>1052</v>
      </c>
      <c r="F10676">
        <v>1046.25</v>
      </c>
      <c r="G10676">
        <v>1047</v>
      </c>
      <c r="H10676">
        <v>152327</v>
      </c>
      <c r="M10676"/>
      <c r="N10676"/>
      <c r="O10676"/>
      <c r="P10676"/>
      <c r="Q10676"/>
    </row>
    <row r="10677" spans="1:17" x14ac:dyDescent="0.2">
      <c r="A10677" t="s">
        <v>24</v>
      </c>
      <c r="B10677" s="1">
        <v>40827</v>
      </c>
      <c r="C10677" s="2">
        <v>0.60416666666666663</v>
      </c>
      <c r="D10677">
        <v>1046.75</v>
      </c>
      <c r="E10677">
        <v>1051.75</v>
      </c>
      <c r="F10677">
        <v>1045</v>
      </c>
      <c r="G10677">
        <v>1047.25</v>
      </c>
      <c r="H10677">
        <v>190812</v>
      </c>
      <c r="M10677"/>
      <c r="N10677"/>
      <c r="O10677"/>
      <c r="P10677"/>
      <c r="Q10677"/>
    </row>
    <row r="10678" spans="1:17" x14ac:dyDescent="0.2">
      <c r="A10678" t="s">
        <v>24</v>
      </c>
      <c r="B10678" s="1">
        <v>40827</v>
      </c>
      <c r="C10678" s="2">
        <v>0.63541666666666663</v>
      </c>
      <c r="D10678">
        <v>1047.5</v>
      </c>
      <c r="E10678">
        <v>1052</v>
      </c>
      <c r="F10678">
        <v>1047</v>
      </c>
      <c r="G10678">
        <v>1048</v>
      </c>
      <c r="H10678">
        <v>248793</v>
      </c>
      <c r="M10678"/>
      <c r="N10678"/>
      <c r="O10678"/>
      <c r="P10678"/>
      <c r="Q10678"/>
    </row>
    <row r="10679" spans="1:17" x14ac:dyDescent="0.2">
      <c r="A10679" t="s">
        <v>24</v>
      </c>
      <c r="B10679" s="1">
        <v>40828</v>
      </c>
      <c r="C10679" s="2">
        <v>0.39583333333333331</v>
      </c>
      <c r="D10679">
        <v>1059</v>
      </c>
      <c r="E10679">
        <v>1066.5</v>
      </c>
      <c r="F10679">
        <v>1056</v>
      </c>
      <c r="G10679">
        <v>1064.5</v>
      </c>
      <c r="H10679">
        <v>499439</v>
      </c>
      <c r="I10679" t="b">
        <f>AND(HOUR(C10679)=9,MINUTE(C10679)=30,HOUR(C10678)=15,MINUTE(C10678)=15)</f>
        <v>1</v>
      </c>
      <c r="J10679">
        <f>MAX(E10679:E10685)</f>
        <v>1074.25</v>
      </c>
      <c r="K10679">
        <f>MIN(F10679:F10685)</f>
        <v>1054.75</v>
      </c>
      <c r="L10679">
        <f>E10679</f>
        <v>1066.5</v>
      </c>
      <c r="M10679" s="6">
        <f>+F10679</f>
        <v>1056</v>
      </c>
      <c r="N10679" s="6">
        <f>IF(F10679&gt;J10672,F10679-J10672,FALSE)</f>
        <v>3</v>
      </c>
      <c r="O10679" s="6" t="b">
        <f>IF(L10679&lt;K10672,K10672-L10679,FALSE)</f>
        <v>0</v>
      </c>
      <c r="P10679" s="6" t="b">
        <f>IF(AND(N10679&lt;&gt;FALSE,K10679&lt;=J10672),TRUE,FALSE)</f>
        <v>0</v>
      </c>
      <c r="Q10679" s="6" t="b">
        <f>IF(AND(O10679&lt;&gt;FALSE,J10679&gt;K10672),TRUE,FALSE)</f>
        <v>0</v>
      </c>
    </row>
    <row r="10680" spans="1:17" x14ac:dyDescent="0.2">
      <c r="A10680" t="s">
        <v>24</v>
      </c>
      <c r="B10680" s="1">
        <v>40828</v>
      </c>
      <c r="C10680" s="2">
        <v>0.4375</v>
      </c>
      <c r="D10680">
        <v>1064.75</v>
      </c>
      <c r="E10680">
        <v>1068</v>
      </c>
      <c r="F10680">
        <v>1062.5</v>
      </c>
      <c r="G10680">
        <v>1065.5</v>
      </c>
      <c r="H10680">
        <v>330118</v>
      </c>
      <c r="M10680"/>
      <c r="N10680"/>
      <c r="O10680"/>
      <c r="P10680"/>
      <c r="Q10680"/>
    </row>
    <row r="10681" spans="1:17" x14ac:dyDescent="0.2">
      <c r="A10681" t="s">
        <v>24</v>
      </c>
      <c r="B10681" s="1">
        <v>40828</v>
      </c>
      <c r="C10681" s="2">
        <v>0.47916666666666669</v>
      </c>
      <c r="D10681">
        <v>1065.5</v>
      </c>
      <c r="E10681">
        <v>1067.75</v>
      </c>
      <c r="F10681">
        <v>1063.25</v>
      </c>
      <c r="G10681">
        <v>1066</v>
      </c>
      <c r="H10681">
        <v>171065</v>
      </c>
      <c r="M10681"/>
      <c r="N10681"/>
      <c r="O10681"/>
      <c r="P10681"/>
      <c r="Q10681"/>
    </row>
    <row r="10682" spans="1:17" x14ac:dyDescent="0.2">
      <c r="A10682" t="s">
        <v>24</v>
      </c>
      <c r="B10682" s="1">
        <v>40828</v>
      </c>
      <c r="C10682" s="2">
        <v>0.52083333333333337</v>
      </c>
      <c r="D10682">
        <v>1066</v>
      </c>
      <c r="E10682">
        <v>1072</v>
      </c>
      <c r="F10682">
        <v>1065.5</v>
      </c>
      <c r="G10682">
        <v>1069</v>
      </c>
      <c r="H10682">
        <v>187865</v>
      </c>
      <c r="M10682"/>
      <c r="N10682"/>
      <c r="O10682"/>
      <c r="P10682"/>
      <c r="Q10682"/>
    </row>
    <row r="10683" spans="1:17" x14ac:dyDescent="0.2">
      <c r="A10683" t="s">
        <v>24</v>
      </c>
      <c r="B10683" s="1">
        <v>40828</v>
      </c>
      <c r="C10683" s="2">
        <v>0.5625</v>
      </c>
      <c r="D10683">
        <v>1069</v>
      </c>
      <c r="E10683">
        <v>1072.25</v>
      </c>
      <c r="F10683">
        <v>1067.25</v>
      </c>
      <c r="G10683">
        <v>1070.75</v>
      </c>
      <c r="H10683">
        <v>160107</v>
      </c>
      <c r="M10683"/>
      <c r="N10683"/>
      <c r="O10683"/>
      <c r="P10683"/>
      <c r="Q10683"/>
    </row>
    <row r="10684" spans="1:17" x14ac:dyDescent="0.2">
      <c r="A10684" t="s">
        <v>24</v>
      </c>
      <c r="B10684" s="1">
        <v>40828</v>
      </c>
      <c r="C10684" s="2">
        <v>0.60416666666666663</v>
      </c>
      <c r="D10684">
        <v>1070.75</v>
      </c>
      <c r="E10684">
        <v>1074.25</v>
      </c>
      <c r="F10684">
        <v>1064</v>
      </c>
      <c r="G10684">
        <v>1066.5</v>
      </c>
      <c r="H10684">
        <v>294941</v>
      </c>
      <c r="M10684"/>
      <c r="N10684"/>
      <c r="O10684"/>
      <c r="P10684"/>
      <c r="Q10684"/>
    </row>
    <row r="10685" spans="1:17" x14ac:dyDescent="0.2">
      <c r="A10685" t="s">
        <v>24</v>
      </c>
      <c r="B10685" s="1">
        <v>40828</v>
      </c>
      <c r="C10685" s="2">
        <v>0.63541666666666663</v>
      </c>
      <c r="D10685">
        <v>1066.5</v>
      </c>
      <c r="E10685">
        <v>1069</v>
      </c>
      <c r="F10685">
        <v>1054.75</v>
      </c>
      <c r="G10685">
        <v>1055.5</v>
      </c>
      <c r="H10685">
        <v>439505</v>
      </c>
      <c r="M10685"/>
      <c r="N10685"/>
      <c r="O10685"/>
      <c r="P10685"/>
      <c r="Q10685"/>
    </row>
    <row r="10686" spans="1:17" x14ac:dyDescent="0.2">
      <c r="A10686" t="s">
        <v>24</v>
      </c>
      <c r="B10686" s="1">
        <v>40829</v>
      </c>
      <c r="C10686" s="2">
        <v>0.39583333333333331</v>
      </c>
      <c r="D10686">
        <v>1052.75</v>
      </c>
      <c r="E10686">
        <v>1053.25</v>
      </c>
      <c r="F10686">
        <v>1045.5</v>
      </c>
      <c r="G10686">
        <v>1049.25</v>
      </c>
      <c r="H10686">
        <v>455619</v>
      </c>
      <c r="I10686" t="b">
        <f>AND(HOUR(C10686)=9,MINUTE(C10686)=30,HOUR(C10685)=15,MINUTE(C10685)=15)</f>
        <v>1</v>
      </c>
      <c r="J10686">
        <f>MAX(E10686:E10692)</f>
        <v>1061.25</v>
      </c>
      <c r="K10686">
        <f>MIN(F10686:F10692)</f>
        <v>1043.5</v>
      </c>
      <c r="L10686">
        <f>E10686</f>
        <v>1053.25</v>
      </c>
      <c r="M10686" s="6">
        <f>+F10686</f>
        <v>1045.5</v>
      </c>
      <c r="N10686" s="6" t="b">
        <f>IF(F10686&gt;J10679,F10686-J10679,FALSE)</f>
        <v>0</v>
      </c>
      <c r="O10686" s="6">
        <f>IF(L10686&lt;K10679,K10679-L10686,FALSE)</f>
        <v>1.5</v>
      </c>
      <c r="P10686" s="6" t="b">
        <f>IF(AND(N10686&lt;&gt;FALSE,K10686&lt;=J10679),TRUE,FALSE)</f>
        <v>0</v>
      </c>
      <c r="Q10686" s="6" t="b">
        <f>IF(AND(O10686&lt;&gt;FALSE,J10686&gt;K10679),TRUE,FALSE)</f>
        <v>1</v>
      </c>
    </row>
    <row r="10687" spans="1:17" x14ac:dyDescent="0.2">
      <c r="A10687" t="s">
        <v>24</v>
      </c>
      <c r="B10687" s="1">
        <v>40829</v>
      </c>
      <c r="C10687" s="2">
        <v>0.4375</v>
      </c>
      <c r="D10687">
        <v>1049</v>
      </c>
      <c r="E10687">
        <v>1052</v>
      </c>
      <c r="F10687">
        <v>1043.5</v>
      </c>
      <c r="G10687">
        <v>1045.75</v>
      </c>
      <c r="H10687">
        <v>376823</v>
      </c>
      <c r="M10687"/>
      <c r="N10687"/>
      <c r="O10687"/>
      <c r="P10687"/>
      <c r="Q10687"/>
    </row>
    <row r="10688" spans="1:17" x14ac:dyDescent="0.2">
      <c r="A10688" t="s">
        <v>24</v>
      </c>
      <c r="B10688" s="1">
        <v>40829</v>
      </c>
      <c r="C10688" s="2">
        <v>0.47916666666666669</v>
      </c>
      <c r="D10688">
        <v>1045.75</v>
      </c>
      <c r="E10688">
        <v>1051.25</v>
      </c>
      <c r="F10688">
        <v>1045.5</v>
      </c>
      <c r="G10688">
        <v>1046.75</v>
      </c>
      <c r="H10688">
        <v>199986</v>
      </c>
      <c r="M10688"/>
      <c r="N10688"/>
      <c r="O10688"/>
      <c r="P10688"/>
      <c r="Q10688"/>
    </row>
    <row r="10689" spans="1:17" x14ac:dyDescent="0.2">
      <c r="A10689" t="s">
        <v>24</v>
      </c>
      <c r="B10689" s="1">
        <v>40829</v>
      </c>
      <c r="C10689" s="2">
        <v>0.52083333333333337</v>
      </c>
      <c r="D10689">
        <v>1046.75</v>
      </c>
      <c r="E10689">
        <v>1054.5</v>
      </c>
      <c r="F10689">
        <v>1045.5</v>
      </c>
      <c r="G10689">
        <v>1053.75</v>
      </c>
      <c r="H10689">
        <v>176558</v>
      </c>
      <c r="M10689"/>
      <c r="N10689"/>
      <c r="O10689"/>
      <c r="P10689"/>
      <c r="Q10689"/>
    </row>
    <row r="10690" spans="1:17" x14ac:dyDescent="0.2">
      <c r="A10690" t="s">
        <v>24</v>
      </c>
      <c r="B10690" s="1">
        <v>40829</v>
      </c>
      <c r="C10690" s="2">
        <v>0.5625</v>
      </c>
      <c r="D10690">
        <v>1053.75</v>
      </c>
      <c r="E10690">
        <v>1056</v>
      </c>
      <c r="F10690">
        <v>1051.5</v>
      </c>
      <c r="G10690">
        <v>1052.5</v>
      </c>
      <c r="H10690">
        <v>156562</v>
      </c>
      <c r="M10690"/>
      <c r="N10690"/>
      <c r="O10690"/>
      <c r="P10690"/>
      <c r="Q10690"/>
    </row>
    <row r="10691" spans="1:17" x14ac:dyDescent="0.2">
      <c r="A10691" t="s">
        <v>24</v>
      </c>
      <c r="B10691" s="1">
        <v>40829</v>
      </c>
      <c r="C10691" s="2">
        <v>0.60416666666666663</v>
      </c>
      <c r="D10691">
        <v>1052.75</v>
      </c>
      <c r="E10691">
        <v>1061.25</v>
      </c>
      <c r="F10691">
        <v>1052</v>
      </c>
      <c r="G10691">
        <v>1054.5</v>
      </c>
      <c r="H10691">
        <v>262408</v>
      </c>
      <c r="M10691"/>
      <c r="N10691"/>
      <c r="O10691"/>
      <c r="P10691"/>
      <c r="Q10691"/>
    </row>
    <row r="10692" spans="1:17" x14ac:dyDescent="0.2">
      <c r="A10692" t="s">
        <v>24</v>
      </c>
      <c r="B10692" s="1">
        <v>40829</v>
      </c>
      <c r="C10692" s="2">
        <v>0.63541666666666663</v>
      </c>
      <c r="D10692">
        <v>1054.75</v>
      </c>
      <c r="E10692">
        <v>1060</v>
      </c>
      <c r="F10692">
        <v>1052.5</v>
      </c>
      <c r="G10692">
        <v>1056</v>
      </c>
      <c r="H10692">
        <v>258855</v>
      </c>
      <c r="M10692"/>
      <c r="N10692"/>
      <c r="O10692"/>
      <c r="P10692"/>
      <c r="Q10692"/>
    </row>
    <row r="10693" spans="1:17" x14ac:dyDescent="0.2">
      <c r="A10693" t="s">
        <v>24</v>
      </c>
      <c r="B10693" s="1">
        <v>40830</v>
      </c>
      <c r="C10693" s="2">
        <v>0.39583333333333331</v>
      </c>
      <c r="D10693">
        <v>1071.75</v>
      </c>
      <c r="E10693">
        <v>1075.5</v>
      </c>
      <c r="F10693">
        <v>1067.5</v>
      </c>
      <c r="G10693">
        <v>1067.5</v>
      </c>
      <c r="H10693">
        <v>455990</v>
      </c>
      <c r="I10693" t="b">
        <f>AND(HOUR(C10693)=9,MINUTE(C10693)=30,HOUR(C10692)=15,MINUTE(C10692)=15)</f>
        <v>1</v>
      </c>
      <c r="J10693">
        <f>MAX(E10693:E10699)</f>
        <v>1079.75</v>
      </c>
      <c r="K10693">
        <f>MIN(F10693:F10699)</f>
        <v>1065</v>
      </c>
      <c r="L10693">
        <f>E10693</f>
        <v>1075.5</v>
      </c>
      <c r="M10693" s="6">
        <f>+F10693</f>
        <v>1067.5</v>
      </c>
      <c r="N10693" s="6">
        <f>IF(F10693&gt;J10686,F10693-J10686,FALSE)</f>
        <v>6.25</v>
      </c>
      <c r="O10693" s="6" t="b">
        <f>IF(L10693&lt;K10686,K10686-L10693,FALSE)</f>
        <v>0</v>
      </c>
      <c r="P10693" s="6" t="b">
        <f>IF(AND(N10693&lt;&gt;FALSE,K10693&lt;=J10686),TRUE,FALSE)</f>
        <v>0</v>
      </c>
      <c r="Q10693" s="6" t="b">
        <f>IF(AND(O10693&lt;&gt;FALSE,J10693&gt;K10686),TRUE,FALSE)</f>
        <v>0</v>
      </c>
    </row>
    <row r="10694" spans="1:17" x14ac:dyDescent="0.2">
      <c r="A10694" t="s">
        <v>24</v>
      </c>
      <c r="B10694" s="1">
        <v>40830</v>
      </c>
      <c r="C10694" s="2">
        <v>0.4375</v>
      </c>
      <c r="D10694">
        <v>1067.5</v>
      </c>
      <c r="E10694">
        <v>1071.25</v>
      </c>
      <c r="F10694">
        <v>1065.25</v>
      </c>
      <c r="G10694">
        <v>1066</v>
      </c>
      <c r="H10694">
        <v>308012</v>
      </c>
      <c r="M10694"/>
      <c r="N10694"/>
      <c r="O10694"/>
      <c r="P10694"/>
      <c r="Q10694"/>
    </row>
    <row r="10695" spans="1:17" x14ac:dyDescent="0.2">
      <c r="A10695" t="s">
        <v>24</v>
      </c>
      <c r="B10695" s="1">
        <v>40830</v>
      </c>
      <c r="C10695" s="2">
        <v>0.47916666666666669</v>
      </c>
      <c r="D10695">
        <v>1066</v>
      </c>
      <c r="E10695">
        <v>1068.5</v>
      </c>
      <c r="F10695">
        <v>1065</v>
      </c>
      <c r="G10695">
        <v>1067</v>
      </c>
      <c r="H10695">
        <v>159515</v>
      </c>
      <c r="M10695"/>
      <c r="N10695"/>
      <c r="O10695"/>
      <c r="P10695"/>
      <c r="Q10695"/>
    </row>
    <row r="10696" spans="1:17" x14ac:dyDescent="0.2">
      <c r="A10696" t="s">
        <v>24</v>
      </c>
      <c r="B10696" s="1">
        <v>40830</v>
      </c>
      <c r="C10696" s="2">
        <v>0.52083333333333337</v>
      </c>
      <c r="D10696">
        <v>1067</v>
      </c>
      <c r="E10696">
        <v>1071</v>
      </c>
      <c r="F10696">
        <v>1066.5</v>
      </c>
      <c r="G10696">
        <v>1069.25</v>
      </c>
      <c r="H10696">
        <v>109127</v>
      </c>
      <c r="M10696"/>
      <c r="N10696"/>
      <c r="O10696"/>
      <c r="P10696"/>
      <c r="Q10696"/>
    </row>
    <row r="10697" spans="1:17" x14ac:dyDescent="0.2">
      <c r="A10697" t="s">
        <v>24</v>
      </c>
      <c r="B10697" s="1">
        <v>40830</v>
      </c>
      <c r="C10697" s="2">
        <v>0.5625</v>
      </c>
      <c r="D10697">
        <v>1069.25</v>
      </c>
      <c r="E10697">
        <v>1072.25</v>
      </c>
      <c r="F10697">
        <v>1068.5</v>
      </c>
      <c r="G10697">
        <v>1071.5</v>
      </c>
      <c r="H10697">
        <v>108037</v>
      </c>
      <c r="M10697"/>
      <c r="N10697"/>
      <c r="O10697"/>
      <c r="P10697"/>
      <c r="Q10697"/>
    </row>
    <row r="10698" spans="1:17" x14ac:dyDescent="0.2">
      <c r="A10698" t="s">
        <v>24</v>
      </c>
      <c r="B10698" s="1">
        <v>40830</v>
      </c>
      <c r="C10698" s="2">
        <v>0.60416666666666663</v>
      </c>
      <c r="D10698">
        <v>1071.75</v>
      </c>
      <c r="E10698">
        <v>1075</v>
      </c>
      <c r="F10698">
        <v>1069.25</v>
      </c>
      <c r="G10698">
        <v>1074.75</v>
      </c>
      <c r="H10698">
        <v>145739</v>
      </c>
      <c r="M10698"/>
      <c r="N10698"/>
      <c r="O10698"/>
      <c r="P10698"/>
      <c r="Q10698"/>
    </row>
    <row r="10699" spans="1:17" x14ac:dyDescent="0.2">
      <c r="A10699" t="s">
        <v>24</v>
      </c>
      <c r="B10699" s="1">
        <v>40830</v>
      </c>
      <c r="C10699" s="2">
        <v>0.63541666666666663</v>
      </c>
      <c r="D10699">
        <v>1074.75</v>
      </c>
      <c r="E10699">
        <v>1079.75</v>
      </c>
      <c r="F10699">
        <v>1072</v>
      </c>
      <c r="G10699">
        <v>1078</v>
      </c>
      <c r="H10699">
        <v>458528</v>
      </c>
      <c r="M10699"/>
      <c r="N10699"/>
      <c r="O10699"/>
      <c r="P10699"/>
      <c r="Q10699"/>
    </row>
    <row r="10700" spans="1:17" x14ac:dyDescent="0.2">
      <c r="A10700" t="s">
        <v>24</v>
      </c>
      <c r="B10700" s="1">
        <v>40833</v>
      </c>
      <c r="C10700" s="2">
        <v>0.39583333333333331</v>
      </c>
      <c r="D10700">
        <v>1072.75</v>
      </c>
      <c r="E10700">
        <v>1073.5</v>
      </c>
      <c r="F10700">
        <v>1063.75</v>
      </c>
      <c r="G10700">
        <v>1063.75</v>
      </c>
      <c r="H10700">
        <v>417620</v>
      </c>
      <c r="I10700" t="b">
        <f>AND(HOUR(C10700)=9,MINUTE(C10700)=30,HOUR(C10699)=15,MINUTE(C10699)=15)</f>
        <v>1</v>
      </c>
      <c r="J10700">
        <f>MAX(E10700:E10706)</f>
        <v>1073.5</v>
      </c>
      <c r="K10700">
        <f>MIN(F10700:F10706)</f>
        <v>1051.75</v>
      </c>
      <c r="L10700">
        <f>E10700</f>
        <v>1073.5</v>
      </c>
      <c r="M10700" s="6">
        <f>+F10700</f>
        <v>1063.75</v>
      </c>
      <c r="N10700" s="6" t="b">
        <f>IF(F10700&gt;J10693,F10700-J10693,FALSE)</f>
        <v>0</v>
      </c>
      <c r="O10700" s="6" t="b">
        <f>IF(L10700&lt;K10693,K10693-L10700,FALSE)</f>
        <v>0</v>
      </c>
      <c r="P10700" s="6" t="b">
        <f>IF(AND(N10700&lt;&gt;FALSE,K10700&lt;=J10693),TRUE,FALSE)</f>
        <v>0</v>
      </c>
      <c r="Q10700" s="6" t="b">
        <f>IF(AND(O10700&lt;&gt;FALSE,J10700&gt;K10693),TRUE,FALSE)</f>
        <v>0</v>
      </c>
    </row>
    <row r="10701" spans="1:17" x14ac:dyDescent="0.2">
      <c r="A10701" t="s">
        <v>24</v>
      </c>
      <c r="B10701" s="1">
        <v>40833</v>
      </c>
      <c r="C10701" s="2">
        <v>0.4375</v>
      </c>
      <c r="D10701">
        <v>1063.75</v>
      </c>
      <c r="E10701">
        <v>1066.5</v>
      </c>
      <c r="F10701">
        <v>1061.25</v>
      </c>
      <c r="G10701">
        <v>1066.25</v>
      </c>
      <c r="H10701">
        <v>314400</v>
      </c>
      <c r="M10701"/>
      <c r="N10701"/>
      <c r="O10701"/>
      <c r="P10701"/>
      <c r="Q10701"/>
    </row>
    <row r="10702" spans="1:17" x14ac:dyDescent="0.2">
      <c r="A10702" t="s">
        <v>24</v>
      </c>
      <c r="B10702" s="1">
        <v>40833</v>
      </c>
      <c r="C10702" s="2">
        <v>0.47916666666666669</v>
      </c>
      <c r="D10702">
        <v>1066.5</v>
      </c>
      <c r="E10702">
        <v>1067</v>
      </c>
      <c r="F10702">
        <v>1060.25</v>
      </c>
      <c r="G10702">
        <v>1062.5</v>
      </c>
      <c r="H10702">
        <v>190271</v>
      </c>
      <c r="M10702"/>
      <c r="N10702"/>
      <c r="O10702"/>
      <c r="P10702"/>
      <c r="Q10702"/>
    </row>
    <row r="10703" spans="1:17" x14ac:dyDescent="0.2">
      <c r="A10703" t="s">
        <v>24</v>
      </c>
      <c r="B10703" s="1">
        <v>40833</v>
      </c>
      <c r="C10703" s="2">
        <v>0.52083333333333337</v>
      </c>
      <c r="D10703">
        <v>1062.5</v>
      </c>
      <c r="E10703">
        <v>1062.75</v>
      </c>
      <c r="F10703">
        <v>1057.5</v>
      </c>
      <c r="G10703">
        <v>1060</v>
      </c>
      <c r="H10703">
        <v>191893</v>
      </c>
      <c r="M10703"/>
      <c r="N10703"/>
      <c r="O10703"/>
      <c r="P10703"/>
      <c r="Q10703"/>
    </row>
    <row r="10704" spans="1:17" x14ac:dyDescent="0.2">
      <c r="A10704" t="s">
        <v>24</v>
      </c>
      <c r="B10704" s="1">
        <v>40833</v>
      </c>
      <c r="C10704" s="2">
        <v>0.5625</v>
      </c>
      <c r="D10704">
        <v>1060.25</v>
      </c>
      <c r="E10704">
        <v>1060.25</v>
      </c>
      <c r="F10704">
        <v>1055.25</v>
      </c>
      <c r="G10704">
        <v>1056.25</v>
      </c>
      <c r="H10704">
        <v>188118</v>
      </c>
      <c r="M10704"/>
      <c r="N10704"/>
      <c r="O10704"/>
      <c r="P10704"/>
      <c r="Q10704"/>
    </row>
    <row r="10705" spans="1:17" x14ac:dyDescent="0.2">
      <c r="A10705" t="s">
        <v>24</v>
      </c>
      <c r="B10705" s="1">
        <v>40833</v>
      </c>
      <c r="C10705" s="2">
        <v>0.60416666666666663</v>
      </c>
      <c r="D10705">
        <v>1056.5</v>
      </c>
      <c r="E10705">
        <v>1060</v>
      </c>
      <c r="F10705">
        <v>1052.75</v>
      </c>
      <c r="G10705">
        <v>1057.25</v>
      </c>
      <c r="H10705">
        <v>222646</v>
      </c>
      <c r="M10705"/>
      <c r="N10705"/>
      <c r="O10705"/>
      <c r="P10705"/>
      <c r="Q10705"/>
    </row>
    <row r="10706" spans="1:17" x14ac:dyDescent="0.2">
      <c r="A10706" t="s">
        <v>24</v>
      </c>
      <c r="B10706" s="1">
        <v>40833</v>
      </c>
      <c r="C10706" s="2">
        <v>0.63541666666666663</v>
      </c>
      <c r="D10706">
        <v>1057.25</v>
      </c>
      <c r="E10706">
        <v>1060</v>
      </c>
      <c r="F10706">
        <v>1051.75</v>
      </c>
      <c r="G10706">
        <v>1052.75</v>
      </c>
      <c r="H10706">
        <v>401368</v>
      </c>
      <c r="M10706"/>
      <c r="N10706"/>
      <c r="O10706"/>
      <c r="P10706"/>
      <c r="Q10706"/>
    </row>
    <row r="10707" spans="1:17" x14ac:dyDescent="0.2">
      <c r="A10707" t="s">
        <v>24</v>
      </c>
      <c r="B10707" s="1">
        <v>40834</v>
      </c>
      <c r="C10707" s="2">
        <v>0.39583333333333331</v>
      </c>
      <c r="D10707">
        <v>1053.75</v>
      </c>
      <c r="E10707">
        <v>1057.25</v>
      </c>
      <c r="F10707">
        <v>1044.5</v>
      </c>
      <c r="G10707">
        <v>1054.5</v>
      </c>
      <c r="H10707">
        <v>532466</v>
      </c>
      <c r="I10707" t="b">
        <f>AND(HOUR(C10707)=9,MINUTE(C10707)=30,HOUR(C10706)=15,MINUTE(C10706)=15)</f>
        <v>1</v>
      </c>
      <c r="J10707">
        <f>MAX(E10707:E10713)</f>
        <v>1088</v>
      </c>
      <c r="K10707">
        <f>MIN(F10707:F10713)</f>
        <v>1044.5</v>
      </c>
      <c r="L10707">
        <f>E10707</f>
        <v>1057.25</v>
      </c>
      <c r="M10707" s="6">
        <f>+F10707</f>
        <v>1044.5</v>
      </c>
      <c r="N10707" s="6" t="b">
        <f>IF(F10707&gt;J10700,F10707-J10700,FALSE)</f>
        <v>0</v>
      </c>
      <c r="O10707" s="6" t="b">
        <f>IF(L10707&lt;K10700,K10700-L10707,FALSE)</f>
        <v>0</v>
      </c>
      <c r="P10707" s="6" t="b">
        <f>IF(AND(N10707&lt;&gt;FALSE,K10707&lt;=J10700),TRUE,FALSE)</f>
        <v>0</v>
      </c>
      <c r="Q10707" s="6" t="b">
        <f>IF(AND(O10707&lt;&gt;FALSE,J10707&gt;K10700),TRUE,FALSE)</f>
        <v>0</v>
      </c>
    </row>
    <row r="10708" spans="1:17" x14ac:dyDescent="0.2">
      <c r="A10708" t="s">
        <v>24</v>
      </c>
      <c r="B10708" s="1">
        <v>40834</v>
      </c>
      <c r="C10708" s="2">
        <v>0.4375</v>
      </c>
      <c r="D10708">
        <v>1054.5</v>
      </c>
      <c r="E10708">
        <v>1061.75</v>
      </c>
      <c r="F10708">
        <v>1054</v>
      </c>
      <c r="G10708">
        <v>1056.5</v>
      </c>
      <c r="H10708">
        <v>374959</v>
      </c>
      <c r="M10708"/>
      <c r="N10708"/>
      <c r="O10708"/>
      <c r="P10708"/>
      <c r="Q10708"/>
    </row>
    <row r="10709" spans="1:17" x14ac:dyDescent="0.2">
      <c r="A10709" t="s">
        <v>24</v>
      </c>
      <c r="B10709" s="1">
        <v>40834</v>
      </c>
      <c r="C10709" s="2">
        <v>0.47916666666666669</v>
      </c>
      <c r="D10709">
        <v>1056.5</v>
      </c>
      <c r="E10709">
        <v>1066</v>
      </c>
      <c r="F10709">
        <v>1056.25</v>
      </c>
      <c r="G10709">
        <v>1063</v>
      </c>
      <c r="H10709">
        <v>265016</v>
      </c>
      <c r="M10709"/>
      <c r="N10709"/>
      <c r="O10709"/>
      <c r="P10709"/>
      <c r="Q10709"/>
    </row>
    <row r="10710" spans="1:17" x14ac:dyDescent="0.2">
      <c r="A10710" t="s">
        <v>24</v>
      </c>
      <c r="B10710" s="1">
        <v>40834</v>
      </c>
      <c r="C10710" s="2">
        <v>0.52083333333333337</v>
      </c>
      <c r="D10710">
        <v>1063</v>
      </c>
      <c r="E10710">
        <v>1069</v>
      </c>
      <c r="F10710">
        <v>1062.75</v>
      </c>
      <c r="G10710">
        <v>1066.25</v>
      </c>
      <c r="H10710">
        <v>191451</v>
      </c>
      <c r="M10710"/>
      <c r="N10710"/>
      <c r="O10710"/>
      <c r="P10710"/>
      <c r="Q10710"/>
    </row>
    <row r="10711" spans="1:17" x14ac:dyDescent="0.2">
      <c r="A10711" t="s">
        <v>24</v>
      </c>
      <c r="B10711" s="1">
        <v>40834</v>
      </c>
      <c r="C10711" s="2">
        <v>0.5625</v>
      </c>
      <c r="D10711">
        <v>1066.25</v>
      </c>
      <c r="E10711">
        <v>1071</v>
      </c>
      <c r="F10711">
        <v>1064.75</v>
      </c>
      <c r="G10711">
        <v>1070</v>
      </c>
      <c r="H10711">
        <v>147417</v>
      </c>
      <c r="M10711"/>
      <c r="N10711"/>
      <c r="O10711"/>
      <c r="P10711"/>
      <c r="Q10711"/>
    </row>
    <row r="10712" spans="1:17" x14ac:dyDescent="0.2">
      <c r="A10712" t="s">
        <v>24</v>
      </c>
      <c r="B10712" s="1">
        <v>40834</v>
      </c>
      <c r="C10712" s="2">
        <v>0.60416666666666663</v>
      </c>
      <c r="D10712">
        <v>1069.75</v>
      </c>
      <c r="E10712">
        <v>1088</v>
      </c>
      <c r="F10712">
        <v>1066.75</v>
      </c>
      <c r="G10712">
        <v>1077.75</v>
      </c>
      <c r="H10712">
        <v>521614</v>
      </c>
      <c r="M10712"/>
      <c r="N10712"/>
      <c r="O10712"/>
      <c r="P10712"/>
      <c r="Q10712"/>
    </row>
    <row r="10713" spans="1:17" x14ac:dyDescent="0.2">
      <c r="A10713" t="s">
        <v>24</v>
      </c>
      <c r="B10713" s="1">
        <v>40834</v>
      </c>
      <c r="C10713" s="2">
        <v>0.63541666666666663</v>
      </c>
      <c r="D10713">
        <v>1077.75</v>
      </c>
      <c r="E10713">
        <v>1085</v>
      </c>
      <c r="F10713">
        <v>1073.75</v>
      </c>
      <c r="G10713">
        <v>1081.25</v>
      </c>
      <c r="H10713">
        <v>490444</v>
      </c>
      <c r="M10713"/>
      <c r="N10713"/>
      <c r="O10713"/>
      <c r="P10713"/>
      <c r="Q10713"/>
    </row>
    <row r="10714" spans="1:17" x14ac:dyDescent="0.2">
      <c r="A10714" t="s">
        <v>24</v>
      </c>
      <c r="B10714" s="1">
        <v>40835</v>
      </c>
      <c r="C10714" s="2">
        <v>0.39583333333333331</v>
      </c>
      <c r="D10714">
        <v>1076.5</v>
      </c>
      <c r="E10714">
        <v>1083.5</v>
      </c>
      <c r="F10714">
        <v>1073.5</v>
      </c>
      <c r="G10714">
        <v>1083</v>
      </c>
      <c r="H10714">
        <v>435203</v>
      </c>
      <c r="I10714" t="b">
        <f>AND(HOUR(C10714)=9,MINUTE(C10714)=30,HOUR(C10713)=15,MINUTE(C10713)=15)</f>
        <v>1</v>
      </c>
      <c r="J10714">
        <f>MAX(E10714:E10720)</f>
        <v>1083.5</v>
      </c>
      <c r="K10714">
        <f>MIN(F10714:F10720)</f>
        <v>1059.75</v>
      </c>
      <c r="L10714">
        <f>E10714</f>
        <v>1083.5</v>
      </c>
      <c r="M10714" s="6">
        <f>+F10714</f>
        <v>1073.5</v>
      </c>
      <c r="N10714" s="6" t="b">
        <f>IF(F10714&gt;J10707,F10714-J10707,FALSE)</f>
        <v>0</v>
      </c>
      <c r="O10714" s="6" t="b">
        <f>IF(L10714&lt;K10707,K10707-L10714,FALSE)</f>
        <v>0</v>
      </c>
      <c r="P10714" s="6" t="b">
        <f>IF(AND(N10714&lt;&gt;FALSE,K10714&lt;=J10707),TRUE,FALSE)</f>
        <v>0</v>
      </c>
      <c r="Q10714" s="6" t="b">
        <f>IF(AND(O10714&lt;&gt;FALSE,J10714&gt;K10707),TRUE,FALSE)</f>
        <v>0</v>
      </c>
    </row>
    <row r="10715" spans="1:17" x14ac:dyDescent="0.2">
      <c r="A10715" t="s">
        <v>24</v>
      </c>
      <c r="B10715" s="1">
        <v>40835</v>
      </c>
      <c r="C10715" s="2">
        <v>0.4375</v>
      </c>
      <c r="D10715">
        <v>1083.25</v>
      </c>
      <c r="E10715">
        <v>1083.5</v>
      </c>
      <c r="F10715">
        <v>1077.25</v>
      </c>
      <c r="G10715">
        <v>1080.5</v>
      </c>
      <c r="H10715">
        <v>261349</v>
      </c>
      <c r="M10715"/>
      <c r="N10715"/>
      <c r="O10715"/>
      <c r="P10715"/>
      <c r="Q10715"/>
    </row>
    <row r="10716" spans="1:17" x14ac:dyDescent="0.2">
      <c r="A10716" t="s">
        <v>24</v>
      </c>
      <c r="B10716" s="1">
        <v>40835</v>
      </c>
      <c r="C10716" s="2">
        <v>0.47916666666666669</v>
      </c>
      <c r="D10716">
        <v>1080.75</v>
      </c>
      <c r="E10716">
        <v>1083</v>
      </c>
      <c r="F10716">
        <v>1075.75</v>
      </c>
      <c r="G10716">
        <v>1078.75</v>
      </c>
      <c r="H10716">
        <v>183594</v>
      </c>
      <c r="M10716"/>
      <c r="N10716"/>
      <c r="O10716"/>
      <c r="P10716"/>
      <c r="Q10716"/>
    </row>
    <row r="10717" spans="1:17" x14ac:dyDescent="0.2">
      <c r="A10717" t="s">
        <v>24</v>
      </c>
      <c r="B10717" s="1">
        <v>40835</v>
      </c>
      <c r="C10717" s="2">
        <v>0.52083333333333337</v>
      </c>
      <c r="D10717">
        <v>1079</v>
      </c>
      <c r="E10717">
        <v>1081.25</v>
      </c>
      <c r="F10717">
        <v>1077</v>
      </c>
      <c r="G10717">
        <v>1078</v>
      </c>
      <c r="H10717">
        <v>130486</v>
      </c>
      <c r="M10717"/>
      <c r="N10717"/>
      <c r="O10717"/>
      <c r="P10717"/>
      <c r="Q10717"/>
    </row>
    <row r="10718" spans="1:17" x14ac:dyDescent="0.2">
      <c r="A10718" t="s">
        <v>24</v>
      </c>
      <c r="B10718" s="1">
        <v>40835</v>
      </c>
      <c r="C10718" s="2">
        <v>0.5625</v>
      </c>
      <c r="D10718">
        <v>1077.75</v>
      </c>
      <c r="E10718">
        <v>1078.25</v>
      </c>
      <c r="F10718">
        <v>1065</v>
      </c>
      <c r="G10718">
        <v>1065.5</v>
      </c>
      <c r="H10718">
        <v>353878</v>
      </c>
      <c r="M10718"/>
      <c r="N10718"/>
      <c r="O10718"/>
      <c r="P10718"/>
      <c r="Q10718"/>
    </row>
    <row r="10719" spans="1:17" x14ac:dyDescent="0.2">
      <c r="A10719" t="s">
        <v>24</v>
      </c>
      <c r="B10719" s="1">
        <v>40835</v>
      </c>
      <c r="C10719" s="2">
        <v>0.60416666666666663</v>
      </c>
      <c r="D10719">
        <v>1065.5</v>
      </c>
      <c r="E10719">
        <v>1069.75</v>
      </c>
      <c r="F10719">
        <v>1061</v>
      </c>
      <c r="G10719">
        <v>1062.5</v>
      </c>
      <c r="H10719">
        <v>366794</v>
      </c>
      <c r="M10719"/>
      <c r="N10719"/>
      <c r="O10719"/>
      <c r="P10719"/>
      <c r="Q10719"/>
    </row>
    <row r="10720" spans="1:17" x14ac:dyDescent="0.2">
      <c r="A10720" t="s">
        <v>24</v>
      </c>
      <c r="B10720" s="1">
        <v>40835</v>
      </c>
      <c r="C10720" s="2">
        <v>0.63541666666666663</v>
      </c>
      <c r="D10720">
        <v>1062.25</v>
      </c>
      <c r="E10720">
        <v>1067</v>
      </c>
      <c r="F10720">
        <v>1059.75</v>
      </c>
      <c r="G10720">
        <v>1065.25</v>
      </c>
      <c r="H10720">
        <v>293741</v>
      </c>
      <c r="M10720"/>
      <c r="N10720"/>
      <c r="O10720"/>
      <c r="P10720"/>
      <c r="Q10720"/>
    </row>
    <row r="10721" spans="1:17" x14ac:dyDescent="0.2">
      <c r="A10721" t="s">
        <v>24</v>
      </c>
      <c r="B10721" s="1">
        <v>40836</v>
      </c>
      <c r="C10721" s="2">
        <v>0.39583333333333331</v>
      </c>
      <c r="D10721">
        <v>1067</v>
      </c>
      <c r="E10721">
        <v>1070.75</v>
      </c>
      <c r="F10721">
        <v>1061.25</v>
      </c>
      <c r="G10721">
        <v>1065.5</v>
      </c>
      <c r="H10721">
        <v>517895</v>
      </c>
      <c r="I10721" t="b">
        <f>AND(HOUR(C10721)=9,MINUTE(C10721)=30,HOUR(C10720)=15,MINUTE(C10720)=15)</f>
        <v>1</v>
      </c>
      <c r="J10721">
        <f>MAX(E10721:E10727)</f>
        <v>1073.75</v>
      </c>
      <c r="K10721">
        <f>MIN(F10721:F10727)</f>
        <v>1050.75</v>
      </c>
      <c r="L10721">
        <f>E10721</f>
        <v>1070.75</v>
      </c>
      <c r="M10721" s="6">
        <f>+F10721</f>
        <v>1061.25</v>
      </c>
      <c r="N10721" s="6" t="b">
        <f>IF(F10721&gt;J10714,F10721-J10714,FALSE)</f>
        <v>0</v>
      </c>
      <c r="O10721" s="6" t="b">
        <f>IF(L10721&lt;K10714,K10714-L10721,FALSE)</f>
        <v>0</v>
      </c>
      <c r="P10721" s="6" t="b">
        <f>IF(AND(N10721&lt;&gt;FALSE,K10721&lt;=J10714),TRUE,FALSE)</f>
        <v>0</v>
      </c>
      <c r="Q10721" s="6" t="b">
        <f>IF(AND(O10721&lt;&gt;FALSE,J10721&gt;K10714),TRUE,FALSE)</f>
        <v>0</v>
      </c>
    </row>
    <row r="10722" spans="1:17" x14ac:dyDescent="0.2">
      <c r="A10722" t="s">
        <v>24</v>
      </c>
      <c r="B10722" s="1">
        <v>40836</v>
      </c>
      <c r="C10722" s="2">
        <v>0.4375</v>
      </c>
      <c r="D10722">
        <v>1065.5</v>
      </c>
      <c r="E10722">
        <v>1068.25</v>
      </c>
      <c r="F10722">
        <v>1054.75</v>
      </c>
      <c r="G10722">
        <v>1058.5</v>
      </c>
      <c r="H10722">
        <v>454626</v>
      </c>
      <c r="M10722"/>
      <c r="N10722"/>
      <c r="O10722"/>
      <c r="P10722"/>
      <c r="Q10722"/>
    </row>
    <row r="10723" spans="1:17" x14ac:dyDescent="0.2">
      <c r="A10723" t="s">
        <v>24</v>
      </c>
      <c r="B10723" s="1">
        <v>40836</v>
      </c>
      <c r="C10723" s="2">
        <v>0.47916666666666669</v>
      </c>
      <c r="D10723">
        <v>1058.5</v>
      </c>
      <c r="E10723">
        <v>1061</v>
      </c>
      <c r="F10723">
        <v>1050.75</v>
      </c>
      <c r="G10723">
        <v>1054.25</v>
      </c>
      <c r="H10723">
        <v>316377</v>
      </c>
      <c r="M10723"/>
      <c r="N10723"/>
      <c r="O10723"/>
      <c r="P10723"/>
      <c r="Q10723"/>
    </row>
    <row r="10724" spans="1:17" x14ac:dyDescent="0.2">
      <c r="A10724" t="s">
        <v>24</v>
      </c>
      <c r="B10724" s="1">
        <v>40836</v>
      </c>
      <c r="C10724" s="2">
        <v>0.52083333333333337</v>
      </c>
      <c r="D10724">
        <v>1054.25</v>
      </c>
      <c r="E10724">
        <v>1070</v>
      </c>
      <c r="F10724">
        <v>1053.75</v>
      </c>
      <c r="G10724">
        <v>1066.75</v>
      </c>
      <c r="H10724">
        <v>337291</v>
      </c>
      <c r="M10724"/>
      <c r="N10724"/>
      <c r="O10724"/>
      <c r="P10724"/>
      <c r="Q10724"/>
    </row>
    <row r="10725" spans="1:17" x14ac:dyDescent="0.2">
      <c r="A10725" t="s">
        <v>24</v>
      </c>
      <c r="B10725" s="1">
        <v>40836</v>
      </c>
      <c r="C10725" s="2">
        <v>0.5625</v>
      </c>
      <c r="D10725">
        <v>1066.5</v>
      </c>
      <c r="E10725">
        <v>1069</v>
      </c>
      <c r="F10725">
        <v>1061.5</v>
      </c>
      <c r="G10725">
        <v>1064.75</v>
      </c>
      <c r="H10725">
        <v>307512</v>
      </c>
      <c r="M10725"/>
      <c r="N10725"/>
      <c r="O10725"/>
      <c r="P10725"/>
      <c r="Q10725"/>
    </row>
    <row r="10726" spans="1:17" x14ac:dyDescent="0.2">
      <c r="A10726" t="s">
        <v>24</v>
      </c>
      <c r="B10726" s="1">
        <v>40836</v>
      </c>
      <c r="C10726" s="2">
        <v>0.60416666666666663</v>
      </c>
      <c r="D10726">
        <v>1065</v>
      </c>
      <c r="E10726">
        <v>1073.75</v>
      </c>
      <c r="F10726">
        <v>1064</v>
      </c>
      <c r="G10726">
        <v>1066.25</v>
      </c>
      <c r="H10726">
        <v>265794</v>
      </c>
      <c r="M10726"/>
      <c r="N10726"/>
      <c r="O10726"/>
      <c r="P10726"/>
      <c r="Q10726"/>
    </row>
    <row r="10727" spans="1:17" x14ac:dyDescent="0.2">
      <c r="A10727" t="s">
        <v>24</v>
      </c>
      <c r="B10727" s="1">
        <v>40836</v>
      </c>
      <c r="C10727" s="2">
        <v>0.63541666666666663</v>
      </c>
      <c r="D10727">
        <v>1066</v>
      </c>
      <c r="E10727">
        <v>1071.5</v>
      </c>
      <c r="F10727">
        <v>1065</v>
      </c>
      <c r="G10727">
        <v>1067.25</v>
      </c>
      <c r="H10727">
        <v>249413</v>
      </c>
      <c r="M10727"/>
      <c r="N10727"/>
      <c r="O10727"/>
      <c r="P10727"/>
      <c r="Q10727"/>
    </row>
    <row r="10728" spans="1:17" x14ac:dyDescent="0.2">
      <c r="A10728" t="s">
        <v>24</v>
      </c>
      <c r="B10728" s="1">
        <v>40837</v>
      </c>
      <c r="C10728" s="2">
        <v>0.39583333333333331</v>
      </c>
      <c r="D10728">
        <v>1083.75</v>
      </c>
      <c r="E10728">
        <v>1093</v>
      </c>
      <c r="F10728">
        <v>1082</v>
      </c>
      <c r="G10728">
        <v>1092.5</v>
      </c>
      <c r="H10728">
        <v>468202</v>
      </c>
      <c r="I10728" t="b">
        <f>AND(HOUR(C10728)=9,MINUTE(C10728)=30,HOUR(C10727)=15,MINUTE(C10727)=15)</f>
        <v>1</v>
      </c>
      <c r="J10728">
        <f>MAX(E10728:E10734)</f>
        <v>1094</v>
      </c>
      <c r="K10728">
        <f>MIN(F10728:F10734)</f>
        <v>1080</v>
      </c>
      <c r="L10728">
        <f>E10728</f>
        <v>1093</v>
      </c>
      <c r="M10728" s="6">
        <f>+F10728</f>
        <v>1082</v>
      </c>
      <c r="N10728" s="6">
        <f>IF(F10728&gt;J10721,F10728-J10721,FALSE)</f>
        <v>8.25</v>
      </c>
      <c r="O10728" s="6" t="b">
        <f>IF(L10728&lt;K10721,K10721-L10728,FALSE)</f>
        <v>0</v>
      </c>
      <c r="P10728" s="6" t="b">
        <f>IF(AND(N10728&lt;&gt;FALSE,K10728&lt;=J10721),TRUE,FALSE)</f>
        <v>0</v>
      </c>
      <c r="Q10728" s="6" t="b">
        <f>IF(AND(O10728&lt;&gt;FALSE,J10728&gt;K10721),TRUE,FALSE)</f>
        <v>0</v>
      </c>
    </row>
    <row r="10729" spans="1:17" x14ac:dyDescent="0.2">
      <c r="A10729" t="s">
        <v>24</v>
      </c>
      <c r="B10729" s="1">
        <v>40837</v>
      </c>
      <c r="C10729" s="2">
        <v>0.4375</v>
      </c>
      <c r="D10729">
        <v>1092.5</v>
      </c>
      <c r="E10729">
        <v>1094</v>
      </c>
      <c r="F10729">
        <v>1086.75</v>
      </c>
      <c r="G10729">
        <v>1089.25</v>
      </c>
      <c r="H10729">
        <v>317633</v>
      </c>
      <c r="M10729"/>
      <c r="N10729"/>
      <c r="O10729"/>
      <c r="P10729"/>
      <c r="Q10729"/>
    </row>
    <row r="10730" spans="1:17" x14ac:dyDescent="0.2">
      <c r="A10730" t="s">
        <v>24</v>
      </c>
      <c r="B10730" s="1">
        <v>40837</v>
      </c>
      <c r="C10730" s="2">
        <v>0.47916666666666669</v>
      </c>
      <c r="D10730">
        <v>1089.25</v>
      </c>
      <c r="E10730">
        <v>1091.5</v>
      </c>
      <c r="F10730">
        <v>1087</v>
      </c>
      <c r="G10730">
        <v>1088.5</v>
      </c>
      <c r="H10730">
        <v>135519</v>
      </c>
      <c r="M10730"/>
      <c r="N10730"/>
      <c r="O10730"/>
      <c r="P10730"/>
      <c r="Q10730"/>
    </row>
    <row r="10731" spans="1:17" x14ac:dyDescent="0.2">
      <c r="A10731" t="s">
        <v>24</v>
      </c>
      <c r="B10731" s="1">
        <v>40837</v>
      </c>
      <c r="C10731" s="2">
        <v>0.52083333333333337</v>
      </c>
      <c r="D10731">
        <v>1088.25</v>
      </c>
      <c r="E10731">
        <v>1088.5</v>
      </c>
      <c r="F10731">
        <v>1081</v>
      </c>
      <c r="G10731">
        <v>1081.5</v>
      </c>
      <c r="H10731">
        <v>190927</v>
      </c>
      <c r="M10731"/>
      <c r="N10731"/>
      <c r="O10731"/>
      <c r="P10731"/>
      <c r="Q10731"/>
    </row>
    <row r="10732" spans="1:17" x14ac:dyDescent="0.2">
      <c r="A10732" t="s">
        <v>24</v>
      </c>
      <c r="B10732" s="1">
        <v>40837</v>
      </c>
      <c r="C10732" s="2">
        <v>0.5625</v>
      </c>
      <c r="D10732">
        <v>1081.25</v>
      </c>
      <c r="E10732">
        <v>1086.25</v>
      </c>
      <c r="F10732">
        <v>1080</v>
      </c>
      <c r="G10732">
        <v>1085</v>
      </c>
      <c r="H10732">
        <v>178245</v>
      </c>
      <c r="M10732"/>
      <c r="N10732"/>
      <c r="O10732"/>
      <c r="P10732"/>
      <c r="Q10732"/>
    </row>
    <row r="10733" spans="1:17" x14ac:dyDescent="0.2">
      <c r="A10733" t="s">
        <v>24</v>
      </c>
      <c r="B10733" s="1">
        <v>40837</v>
      </c>
      <c r="C10733" s="2">
        <v>0.60416666666666663</v>
      </c>
      <c r="D10733">
        <v>1085</v>
      </c>
      <c r="E10733">
        <v>1089.75</v>
      </c>
      <c r="F10733">
        <v>1082.75</v>
      </c>
      <c r="G10733">
        <v>1087.25</v>
      </c>
      <c r="H10733">
        <v>157446</v>
      </c>
      <c r="M10733"/>
      <c r="N10733"/>
      <c r="O10733"/>
      <c r="P10733"/>
      <c r="Q10733"/>
    </row>
    <row r="10734" spans="1:17" x14ac:dyDescent="0.2">
      <c r="A10734" t="s">
        <v>24</v>
      </c>
      <c r="B10734" s="1">
        <v>40837</v>
      </c>
      <c r="C10734" s="2">
        <v>0.63541666666666663</v>
      </c>
      <c r="D10734">
        <v>1087.5</v>
      </c>
      <c r="E10734">
        <v>1094</v>
      </c>
      <c r="F10734">
        <v>1085.25</v>
      </c>
      <c r="G10734">
        <v>1093</v>
      </c>
      <c r="H10734">
        <v>258026</v>
      </c>
      <c r="M10734"/>
      <c r="N10734"/>
      <c r="O10734"/>
      <c r="P10734"/>
      <c r="Q10734"/>
    </row>
    <row r="10735" spans="1:17" x14ac:dyDescent="0.2">
      <c r="A10735" t="s">
        <v>24</v>
      </c>
      <c r="B10735" s="1">
        <v>40840</v>
      </c>
      <c r="C10735" s="2">
        <v>0.39583333333333331</v>
      </c>
      <c r="D10735">
        <v>1094.25</v>
      </c>
      <c r="E10735">
        <v>1104.5</v>
      </c>
      <c r="F10735">
        <v>1093.25</v>
      </c>
      <c r="G10735">
        <v>1103.25</v>
      </c>
      <c r="H10735">
        <v>324844</v>
      </c>
      <c r="I10735" t="b">
        <f>AND(HOUR(C10735)=9,MINUTE(C10735)=30,HOUR(C10734)=15,MINUTE(C10734)=15)</f>
        <v>1</v>
      </c>
      <c r="J10735">
        <f>MAX(E10735:E10741)</f>
        <v>1110.75</v>
      </c>
      <c r="K10735">
        <f>MIN(F10735:F10741)</f>
        <v>1093.25</v>
      </c>
      <c r="L10735">
        <f>E10735</f>
        <v>1104.5</v>
      </c>
      <c r="M10735" s="6">
        <f>+F10735</f>
        <v>1093.25</v>
      </c>
      <c r="N10735" s="6" t="b">
        <f>IF(F10735&gt;J10728,F10735-J10728,FALSE)</f>
        <v>0</v>
      </c>
      <c r="O10735" s="6" t="b">
        <f>IF(L10735&lt;K10728,K10728-L10735,FALSE)</f>
        <v>0</v>
      </c>
      <c r="P10735" s="6" t="b">
        <f>IF(AND(N10735&lt;&gt;FALSE,K10735&lt;=J10728),TRUE,FALSE)</f>
        <v>0</v>
      </c>
      <c r="Q10735" s="6" t="b">
        <f>IF(AND(O10735&lt;&gt;FALSE,J10735&gt;K10728),TRUE,FALSE)</f>
        <v>0</v>
      </c>
    </row>
    <row r="10736" spans="1:17" x14ac:dyDescent="0.2">
      <c r="A10736" t="s">
        <v>24</v>
      </c>
      <c r="B10736" s="1">
        <v>40840</v>
      </c>
      <c r="C10736" s="2">
        <v>0.4375</v>
      </c>
      <c r="D10736">
        <v>1103.25</v>
      </c>
      <c r="E10736">
        <v>1108</v>
      </c>
      <c r="F10736">
        <v>1101</v>
      </c>
      <c r="G10736">
        <v>1107.25</v>
      </c>
      <c r="H10736">
        <v>306998</v>
      </c>
      <c r="M10736"/>
      <c r="N10736"/>
      <c r="O10736"/>
      <c r="P10736"/>
      <c r="Q10736"/>
    </row>
    <row r="10737" spans="1:17" x14ac:dyDescent="0.2">
      <c r="A10737" t="s">
        <v>24</v>
      </c>
      <c r="B10737" s="1">
        <v>40840</v>
      </c>
      <c r="C10737" s="2">
        <v>0.47916666666666669</v>
      </c>
      <c r="D10737">
        <v>1107.25</v>
      </c>
      <c r="E10737">
        <v>1108.5</v>
      </c>
      <c r="F10737">
        <v>1105</v>
      </c>
      <c r="G10737">
        <v>1107</v>
      </c>
      <c r="H10737">
        <v>221835</v>
      </c>
      <c r="M10737"/>
      <c r="N10737"/>
      <c r="O10737"/>
      <c r="P10737"/>
      <c r="Q10737"/>
    </row>
    <row r="10738" spans="1:17" x14ac:dyDescent="0.2">
      <c r="A10738" t="s">
        <v>24</v>
      </c>
      <c r="B10738" s="1">
        <v>40840</v>
      </c>
      <c r="C10738" s="2">
        <v>0.52083333333333337</v>
      </c>
      <c r="D10738">
        <v>1107</v>
      </c>
      <c r="E10738">
        <v>1107.75</v>
      </c>
      <c r="F10738">
        <v>1103</v>
      </c>
      <c r="G10738">
        <v>1107.25</v>
      </c>
      <c r="H10738">
        <v>158527</v>
      </c>
      <c r="M10738"/>
      <c r="N10738"/>
      <c r="O10738"/>
      <c r="P10738"/>
      <c r="Q10738"/>
    </row>
    <row r="10739" spans="1:17" x14ac:dyDescent="0.2">
      <c r="A10739" t="s">
        <v>24</v>
      </c>
      <c r="B10739" s="1">
        <v>40840</v>
      </c>
      <c r="C10739" s="2">
        <v>0.5625</v>
      </c>
      <c r="D10739">
        <v>1107</v>
      </c>
      <c r="E10739">
        <v>1110.75</v>
      </c>
      <c r="F10739">
        <v>1105</v>
      </c>
      <c r="G10739">
        <v>1106.75</v>
      </c>
      <c r="H10739">
        <v>182192</v>
      </c>
      <c r="M10739"/>
      <c r="N10739"/>
      <c r="O10739"/>
      <c r="P10739"/>
      <c r="Q10739"/>
    </row>
    <row r="10740" spans="1:17" x14ac:dyDescent="0.2">
      <c r="A10740" t="s">
        <v>24</v>
      </c>
      <c r="B10740" s="1">
        <v>40840</v>
      </c>
      <c r="C10740" s="2">
        <v>0.60416666666666663</v>
      </c>
      <c r="D10740">
        <v>1107</v>
      </c>
      <c r="E10740">
        <v>1110.5</v>
      </c>
      <c r="F10740">
        <v>1103.75</v>
      </c>
      <c r="G10740">
        <v>1104.5</v>
      </c>
      <c r="H10740">
        <v>198905</v>
      </c>
      <c r="M10740"/>
      <c r="N10740"/>
      <c r="O10740"/>
      <c r="P10740"/>
      <c r="Q10740"/>
    </row>
    <row r="10741" spans="1:17" x14ac:dyDescent="0.2">
      <c r="A10741" t="s">
        <v>24</v>
      </c>
      <c r="B10741" s="1">
        <v>40840</v>
      </c>
      <c r="C10741" s="2">
        <v>0.63541666666666663</v>
      </c>
      <c r="D10741">
        <v>1104.25</v>
      </c>
      <c r="E10741">
        <v>1109</v>
      </c>
      <c r="F10741">
        <v>1103.5</v>
      </c>
      <c r="G10741">
        <v>1105.5</v>
      </c>
      <c r="H10741">
        <v>289008</v>
      </c>
      <c r="M10741"/>
      <c r="N10741"/>
      <c r="O10741"/>
      <c r="P10741"/>
      <c r="Q10741"/>
    </row>
    <row r="10742" spans="1:17" x14ac:dyDescent="0.2">
      <c r="A10742" t="s">
        <v>24</v>
      </c>
      <c r="B10742" s="1">
        <v>40841</v>
      </c>
      <c r="C10742" s="2">
        <v>0.39583333333333331</v>
      </c>
      <c r="D10742">
        <v>1101.5</v>
      </c>
      <c r="E10742">
        <v>1102.25</v>
      </c>
      <c r="F10742">
        <v>1085.75</v>
      </c>
      <c r="G10742">
        <v>1097</v>
      </c>
      <c r="H10742">
        <v>750883</v>
      </c>
      <c r="I10742" t="b">
        <f>AND(HOUR(C10742)=9,MINUTE(C10742)=30,HOUR(C10741)=15,MINUTE(C10741)=15)</f>
        <v>1</v>
      </c>
      <c r="J10742">
        <f>MAX(E10742:E10748)</f>
        <v>1102.25</v>
      </c>
      <c r="K10742">
        <f>MIN(F10742:F10748)</f>
        <v>1080.5</v>
      </c>
      <c r="L10742">
        <f>E10742</f>
        <v>1102.25</v>
      </c>
      <c r="M10742" s="6">
        <f>+F10742</f>
        <v>1085.75</v>
      </c>
      <c r="N10742" s="6" t="b">
        <f>IF(F10742&gt;J10735,F10742-J10735,FALSE)</f>
        <v>0</v>
      </c>
      <c r="O10742" s="6" t="b">
        <f>IF(L10742&lt;K10735,K10735-L10742,FALSE)</f>
        <v>0</v>
      </c>
      <c r="P10742" s="6" t="b">
        <f>IF(AND(N10742&lt;&gt;FALSE,K10742&lt;=J10735),TRUE,FALSE)</f>
        <v>0</v>
      </c>
      <c r="Q10742" s="6" t="b">
        <f>IF(AND(O10742&lt;&gt;FALSE,J10742&gt;K10735),TRUE,FALSE)</f>
        <v>0</v>
      </c>
    </row>
    <row r="10743" spans="1:17" x14ac:dyDescent="0.2">
      <c r="A10743" t="s">
        <v>24</v>
      </c>
      <c r="B10743" s="1">
        <v>40841</v>
      </c>
      <c r="C10743" s="2">
        <v>0.4375</v>
      </c>
      <c r="D10743">
        <v>1097</v>
      </c>
      <c r="E10743">
        <v>1100</v>
      </c>
      <c r="F10743">
        <v>1089.5</v>
      </c>
      <c r="G10743">
        <v>1091.75</v>
      </c>
      <c r="H10743">
        <v>366521</v>
      </c>
      <c r="M10743"/>
      <c r="N10743"/>
      <c r="O10743"/>
      <c r="P10743"/>
      <c r="Q10743"/>
    </row>
    <row r="10744" spans="1:17" x14ac:dyDescent="0.2">
      <c r="A10744" t="s">
        <v>24</v>
      </c>
      <c r="B10744" s="1">
        <v>40841</v>
      </c>
      <c r="C10744" s="2">
        <v>0.47916666666666669</v>
      </c>
      <c r="D10744">
        <v>1091.75</v>
      </c>
      <c r="E10744">
        <v>1099.25</v>
      </c>
      <c r="F10744">
        <v>1090.25</v>
      </c>
      <c r="G10744">
        <v>1098.25</v>
      </c>
      <c r="H10744">
        <v>197398</v>
      </c>
      <c r="M10744"/>
      <c r="N10744"/>
      <c r="O10744"/>
      <c r="P10744"/>
      <c r="Q10744"/>
    </row>
    <row r="10745" spans="1:17" x14ac:dyDescent="0.2">
      <c r="A10745" t="s">
        <v>24</v>
      </c>
      <c r="B10745" s="1">
        <v>40841</v>
      </c>
      <c r="C10745" s="2">
        <v>0.52083333333333337</v>
      </c>
      <c r="D10745">
        <v>1098.25</v>
      </c>
      <c r="E10745">
        <v>1099</v>
      </c>
      <c r="F10745">
        <v>1093.25</v>
      </c>
      <c r="G10745">
        <v>1095.25</v>
      </c>
      <c r="H10745">
        <v>148438</v>
      </c>
      <c r="M10745"/>
      <c r="N10745"/>
      <c r="O10745"/>
      <c r="P10745"/>
      <c r="Q10745"/>
    </row>
    <row r="10746" spans="1:17" x14ac:dyDescent="0.2">
      <c r="A10746" t="s">
        <v>24</v>
      </c>
      <c r="B10746" s="1">
        <v>40841</v>
      </c>
      <c r="C10746" s="2">
        <v>0.5625</v>
      </c>
      <c r="D10746">
        <v>1095</v>
      </c>
      <c r="E10746">
        <v>1096</v>
      </c>
      <c r="F10746">
        <v>1089.25</v>
      </c>
      <c r="G10746">
        <v>1090</v>
      </c>
      <c r="H10746">
        <v>198635</v>
      </c>
      <c r="M10746"/>
      <c r="N10746"/>
      <c r="O10746"/>
      <c r="P10746"/>
      <c r="Q10746"/>
    </row>
    <row r="10747" spans="1:17" x14ac:dyDescent="0.2">
      <c r="A10747" t="s">
        <v>24</v>
      </c>
      <c r="B10747" s="1">
        <v>40841</v>
      </c>
      <c r="C10747" s="2">
        <v>0.60416666666666663</v>
      </c>
      <c r="D10747">
        <v>1090</v>
      </c>
      <c r="E10747">
        <v>1095</v>
      </c>
      <c r="F10747">
        <v>1086.5</v>
      </c>
      <c r="G10747">
        <v>1088</v>
      </c>
      <c r="H10747">
        <v>203627</v>
      </c>
      <c r="M10747"/>
      <c r="N10747"/>
      <c r="O10747"/>
      <c r="P10747"/>
      <c r="Q10747"/>
    </row>
    <row r="10748" spans="1:17" x14ac:dyDescent="0.2">
      <c r="A10748" t="s">
        <v>24</v>
      </c>
      <c r="B10748" s="1">
        <v>40841</v>
      </c>
      <c r="C10748" s="2">
        <v>0.63541666666666663</v>
      </c>
      <c r="D10748">
        <v>1088</v>
      </c>
      <c r="E10748">
        <v>1090.25</v>
      </c>
      <c r="F10748">
        <v>1080.5</v>
      </c>
      <c r="G10748">
        <v>1083.75</v>
      </c>
      <c r="H10748">
        <v>400552</v>
      </c>
      <c r="M10748"/>
      <c r="N10748"/>
      <c r="O10748"/>
      <c r="P10748"/>
      <c r="Q10748"/>
    </row>
    <row r="10749" spans="1:17" x14ac:dyDescent="0.2">
      <c r="A10749" t="s">
        <v>24</v>
      </c>
      <c r="B10749" s="1">
        <v>40842</v>
      </c>
      <c r="C10749" s="2">
        <v>0.39583333333333331</v>
      </c>
      <c r="D10749">
        <v>1096.25</v>
      </c>
      <c r="E10749">
        <v>1098</v>
      </c>
      <c r="F10749">
        <v>1084</v>
      </c>
      <c r="G10749">
        <v>1087.75</v>
      </c>
      <c r="H10749">
        <v>487513</v>
      </c>
      <c r="I10749" t="b">
        <f>AND(HOUR(C10749)=9,MINUTE(C10749)=30,HOUR(C10748)=15,MINUTE(C10748)=15)</f>
        <v>1</v>
      </c>
      <c r="J10749">
        <f>MAX(E10749:E10755)</f>
        <v>1100.75</v>
      </c>
      <c r="K10749">
        <f>MIN(F10749:F10755)</f>
        <v>1074.75</v>
      </c>
      <c r="L10749">
        <f>E10749</f>
        <v>1098</v>
      </c>
      <c r="M10749" s="6">
        <f>+F10749</f>
        <v>1084</v>
      </c>
      <c r="N10749" s="6" t="b">
        <f>IF(F10749&gt;J10742,F10749-J10742,FALSE)</f>
        <v>0</v>
      </c>
      <c r="O10749" s="6" t="b">
        <f>IF(L10749&lt;K10742,K10742-L10749,FALSE)</f>
        <v>0</v>
      </c>
      <c r="P10749" s="6" t="b">
        <f>IF(AND(N10749&lt;&gt;FALSE,K10749&lt;=J10742),TRUE,FALSE)</f>
        <v>0</v>
      </c>
      <c r="Q10749" s="6" t="b">
        <f>IF(AND(O10749&lt;&gt;FALSE,J10749&gt;K10742),TRUE,FALSE)</f>
        <v>0</v>
      </c>
    </row>
    <row r="10750" spans="1:17" x14ac:dyDescent="0.2">
      <c r="A10750" t="s">
        <v>24</v>
      </c>
      <c r="B10750" s="1">
        <v>40842</v>
      </c>
      <c r="C10750" s="2">
        <v>0.4375</v>
      </c>
      <c r="D10750">
        <v>1087.75</v>
      </c>
      <c r="E10750">
        <v>1087.75</v>
      </c>
      <c r="F10750">
        <v>1074.75</v>
      </c>
      <c r="G10750">
        <v>1081.25</v>
      </c>
      <c r="H10750">
        <v>453030</v>
      </c>
      <c r="M10750"/>
      <c r="N10750"/>
      <c r="O10750"/>
      <c r="P10750"/>
      <c r="Q10750"/>
    </row>
    <row r="10751" spans="1:17" x14ac:dyDescent="0.2">
      <c r="A10751" t="s">
        <v>24</v>
      </c>
      <c r="B10751" s="1">
        <v>40842</v>
      </c>
      <c r="C10751" s="2">
        <v>0.47916666666666669</v>
      </c>
      <c r="D10751">
        <v>1081.25</v>
      </c>
      <c r="E10751">
        <v>1086.25</v>
      </c>
      <c r="F10751">
        <v>1081</v>
      </c>
      <c r="G10751">
        <v>1083.5</v>
      </c>
      <c r="H10751">
        <v>172454</v>
      </c>
      <c r="M10751"/>
      <c r="N10751"/>
      <c r="O10751"/>
      <c r="P10751"/>
      <c r="Q10751"/>
    </row>
    <row r="10752" spans="1:17" x14ac:dyDescent="0.2">
      <c r="A10752" t="s">
        <v>24</v>
      </c>
      <c r="B10752" s="1">
        <v>40842</v>
      </c>
      <c r="C10752" s="2">
        <v>0.52083333333333337</v>
      </c>
      <c r="D10752">
        <v>1083.75</v>
      </c>
      <c r="E10752">
        <v>1085.25</v>
      </c>
      <c r="F10752">
        <v>1078.75</v>
      </c>
      <c r="G10752">
        <v>1082.75</v>
      </c>
      <c r="H10752">
        <v>130116</v>
      </c>
      <c r="M10752"/>
      <c r="N10752"/>
      <c r="O10752"/>
      <c r="P10752"/>
      <c r="Q10752"/>
    </row>
    <row r="10753" spans="1:17" x14ac:dyDescent="0.2">
      <c r="A10753" t="s">
        <v>24</v>
      </c>
      <c r="B10753" s="1">
        <v>40842</v>
      </c>
      <c r="C10753" s="2">
        <v>0.5625</v>
      </c>
      <c r="D10753">
        <v>1082.5</v>
      </c>
      <c r="E10753">
        <v>1095</v>
      </c>
      <c r="F10753">
        <v>1082.5</v>
      </c>
      <c r="G10753">
        <v>1091.75</v>
      </c>
      <c r="H10753">
        <v>436754</v>
      </c>
      <c r="M10753"/>
      <c r="N10753"/>
      <c r="O10753"/>
      <c r="P10753"/>
      <c r="Q10753"/>
    </row>
    <row r="10754" spans="1:17" x14ac:dyDescent="0.2">
      <c r="A10754" t="s">
        <v>24</v>
      </c>
      <c r="B10754" s="1">
        <v>40842</v>
      </c>
      <c r="C10754" s="2">
        <v>0.60416666666666663</v>
      </c>
      <c r="D10754">
        <v>1092</v>
      </c>
      <c r="E10754">
        <v>1097.5</v>
      </c>
      <c r="F10754">
        <v>1090.75</v>
      </c>
      <c r="G10754">
        <v>1096.75</v>
      </c>
      <c r="H10754">
        <v>296857</v>
      </c>
      <c r="M10754"/>
      <c r="N10754"/>
      <c r="O10754"/>
      <c r="P10754"/>
      <c r="Q10754"/>
    </row>
    <row r="10755" spans="1:17" x14ac:dyDescent="0.2">
      <c r="A10755" t="s">
        <v>24</v>
      </c>
      <c r="B10755" s="1">
        <v>40842</v>
      </c>
      <c r="C10755" s="2">
        <v>0.63541666666666663</v>
      </c>
      <c r="D10755">
        <v>1097</v>
      </c>
      <c r="E10755">
        <v>1100.75</v>
      </c>
      <c r="F10755">
        <v>1093.25</v>
      </c>
      <c r="G10755">
        <v>1096.25</v>
      </c>
      <c r="H10755">
        <v>374998</v>
      </c>
      <c r="M10755"/>
      <c r="N10755"/>
      <c r="O10755"/>
      <c r="P10755"/>
      <c r="Q10755"/>
    </row>
    <row r="10756" spans="1:17" x14ac:dyDescent="0.2">
      <c r="A10756" t="s">
        <v>24</v>
      </c>
      <c r="B10756" s="1">
        <v>40843</v>
      </c>
      <c r="C10756" s="2">
        <v>0.39583333333333331</v>
      </c>
      <c r="D10756">
        <v>1129.25</v>
      </c>
      <c r="E10756">
        <v>1130.75</v>
      </c>
      <c r="F10756">
        <v>1119.5</v>
      </c>
      <c r="G10756">
        <v>1120.5</v>
      </c>
      <c r="H10756">
        <v>515723</v>
      </c>
      <c r="I10756" t="b">
        <f>AND(HOUR(C10756)=9,MINUTE(C10756)=30,HOUR(C10755)=15,MINUTE(C10755)=15)</f>
        <v>1</v>
      </c>
      <c r="J10756">
        <f>MAX(E10756:E10762)</f>
        <v>1147.5</v>
      </c>
      <c r="K10756">
        <f>MIN(F10756:F10762)</f>
        <v>1119</v>
      </c>
      <c r="L10756">
        <f>E10756</f>
        <v>1130.75</v>
      </c>
      <c r="M10756" s="6">
        <f>+F10756</f>
        <v>1119.5</v>
      </c>
      <c r="N10756" s="6">
        <f>IF(F10756&gt;J10749,F10756-J10749,FALSE)</f>
        <v>18.75</v>
      </c>
      <c r="O10756" s="6" t="b">
        <f>IF(L10756&lt;K10749,K10749-L10756,FALSE)</f>
        <v>0</v>
      </c>
      <c r="P10756" s="6" t="b">
        <f>IF(AND(N10756&lt;&gt;FALSE,K10756&lt;=J10749),TRUE,FALSE)</f>
        <v>0</v>
      </c>
      <c r="Q10756" s="6" t="b">
        <f>IF(AND(O10756&lt;&gt;FALSE,J10756&gt;K10749),TRUE,FALSE)</f>
        <v>0</v>
      </c>
    </row>
    <row r="10757" spans="1:17" x14ac:dyDescent="0.2">
      <c r="A10757" t="s">
        <v>24</v>
      </c>
      <c r="B10757" s="1">
        <v>40843</v>
      </c>
      <c r="C10757" s="2">
        <v>0.4375</v>
      </c>
      <c r="D10757">
        <v>1120.5</v>
      </c>
      <c r="E10757">
        <v>1126.5</v>
      </c>
      <c r="F10757">
        <v>1119</v>
      </c>
      <c r="G10757">
        <v>1125</v>
      </c>
      <c r="H10757">
        <v>351953</v>
      </c>
      <c r="M10757"/>
      <c r="N10757"/>
      <c r="O10757"/>
      <c r="P10757"/>
      <c r="Q10757"/>
    </row>
    <row r="10758" spans="1:17" x14ac:dyDescent="0.2">
      <c r="A10758" t="s">
        <v>24</v>
      </c>
      <c r="B10758" s="1">
        <v>40843</v>
      </c>
      <c r="C10758" s="2">
        <v>0.47916666666666669</v>
      </c>
      <c r="D10758">
        <v>1125</v>
      </c>
      <c r="E10758">
        <v>1134</v>
      </c>
      <c r="F10758">
        <v>1124</v>
      </c>
      <c r="G10758">
        <v>1131.5</v>
      </c>
      <c r="H10758">
        <v>368976</v>
      </c>
      <c r="M10758"/>
      <c r="N10758"/>
      <c r="O10758"/>
      <c r="P10758"/>
      <c r="Q10758"/>
    </row>
    <row r="10759" spans="1:17" x14ac:dyDescent="0.2">
      <c r="A10759" t="s">
        <v>24</v>
      </c>
      <c r="B10759" s="1">
        <v>40843</v>
      </c>
      <c r="C10759" s="2">
        <v>0.52083333333333337</v>
      </c>
      <c r="D10759">
        <v>1131.75</v>
      </c>
      <c r="E10759">
        <v>1136.25</v>
      </c>
      <c r="F10759">
        <v>1130.5</v>
      </c>
      <c r="G10759">
        <v>1135.25</v>
      </c>
      <c r="H10759">
        <v>207252</v>
      </c>
      <c r="M10759"/>
      <c r="N10759"/>
      <c r="O10759"/>
      <c r="P10759"/>
      <c r="Q10759"/>
    </row>
    <row r="10760" spans="1:17" x14ac:dyDescent="0.2">
      <c r="A10760" t="s">
        <v>24</v>
      </c>
      <c r="B10760" s="1">
        <v>40843</v>
      </c>
      <c r="C10760" s="2">
        <v>0.5625</v>
      </c>
      <c r="D10760">
        <v>1135.25</v>
      </c>
      <c r="E10760">
        <v>1141</v>
      </c>
      <c r="F10760">
        <v>1134.5</v>
      </c>
      <c r="G10760">
        <v>1140</v>
      </c>
      <c r="H10760">
        <v>281609</v>
      </c>
      <c r="M10760"/>
      <c r="N10760"/>
      <c r="O10760"/>
      <c r="P10760"/>
      <c r="Q10760"/>
    </row>
    <row r="10761" spans="1:17" x14ac:dyDescent="0.2">
      <c r="A10761" t="s">
        <v>24</v>
      </c>
      <c r="B10761" s="1">
        <v>40843</v>
      </c>
      <c r="C10761" s="2">
        <v>0.60416666666666663</v>
      </c>
      <c r="D10761">
        <v>1140</v>
      </c>
      <c r="E10761">
        <v>1147.5</v>
      </c>
      <c r="F10761">
        <v>1138.75</v>
      </c>
      <c r="G10761">
        <v>1144.25</v>
      </c>
      <c r="H10761">
        <v>386953</v>
      </c>
      <c r="M10761"/>
      <c r="N10761"/>
      <c r="O10761"/>
      <c r="P10761"/>
      <c r="Q10761"/>
    </row>
    <row r="10762" spans="1:17" x14ac:dyDescent="0.2">
      <c r="A10762" t="s">
        <v>24</v>
      </c>
      <c r="B10762" s="1">
        <v>40843</v>
      </c>
      <c r="C10762" s="2">
        <v>0.63541666666666663</v>
      </c>
      <c r="D10762">
        <v>1144</v>
      </c>
      <c r="E10762">
        <v>1145.5</v>
      </c>
      <c r="F10762">
        <v>1132.75</v>
      </c>
      <c r="G10762">
        <v>1141.5</v>
      </c>
      <c r="H10762">
        <v>561358</v>
      </c>
      <c r="M10762"/>
      <c r="N10762"/>
      <c r="O10762"/>
      <c r="P10762"/>
      <c r="Q10762"/>
    </row>
    <row r="10763" spans="1:17" x14ac:dyDescent="0.2">
      <c r="A10763" t="s">
        <v>24</v>
      </c>
      <c r="B10763" s="1">
        <v>40844</v>
      </c>
      <c r="C10763" s="2">
        <v>0.39583333333333331</v>
      </c>
      <c r="D10763">
        <v>1133.25</v>
      </c>
      <c r="E10763">
        <v>1137.5</v>
      </c>
      <c r="F10763">
        <v>1131</v>
      </c>
      <c r="G10763">
        <v>1134.75</v>
      </c>
      <c r="H10763">
        <v>424736</v>
      </c>
      <c r="I10763" t="b">
        <f>AND(HOUR(C10763)=9,MINUTE(C10763)=30,HOUR(C10762)=15,MINUTE(C10762)=15)</f>
        <v>1</v>
      </c>
      <c r="J10763">
        <f>MAX(E10763:E10769)</f>
        <v>1141.75</v>
      </c>
      <c r="K10763">
        <f>MIN(F10763:F10769)</f>
        <v>1131</v>
      </c>
      <c r="L10763">
        <f>E10763</f>
        <v>1137.5</v>
      </c>
      <c r="M10763" s="6">
        <f>+F10763</f>
        <v>1131</v>
      </c>
      <c r="N10763" s="6" t="b">
        <f>IF(F10763&gt;J10756,F10763-J10756,FALSE)</f>
        <v>0</v>
      </c>
      <c r="O10763" s="6" t="b">
        <f>IF(L10763&lt;K10756,K10756-L10763,FALSE)</f>
        <v>0</v>
      </c>
      <c r="P10763" s="6" t="b">
        <f>IF(AND(N10763&lt;&gt;FALSE,K10763&lt;=J10756),TRUE,FALSE)</f>
        <v>0</v>
      </c>
      <c r="Q10763" s="6" t="b">
        <f>IF(AND(O10763&lt;&gt;FALSE,J10763&gt;K10756),TRUE,FALSE)</f>
        <v>0</v>
      </c>
    </row>
    <row r="10764" spans="1:17" x14ac:dyDescent="0.2">
      <c r="A10764" t="s">
        <v>24</v>
      </c>
      <c r="B10764" s="1">
        <v>40844</v>
      </c>
      <c r="C10764" s="2">
        <v>0.4375</v>
      </c>
      <c r="D10764">
        <v>1134.75</v>
      </c>
      <c r="E10764">
        <v>1140.25</v>
      </c>
      <c r="F10764">
        <v>1134</v>
      </c>
      <c r="G10764">
        <v>1138.5</v>
      </c>
      <c r="H10764">
        <v>270648</v>
      </c>
      <c r="M10764"/>
      <c r="N10764"/>
      <c r="O10764"/>
      <c r="P10764"/>
      <c r="Q10764"/>
    </row>
    <row r="10765" spans="1:17" x14ac:dyDescent="0.2">
      <c r="A10765" t="s">
        <v>24</v>
      </c>
      <c r="B10765" s="1">
        <v>40844</v>
      </c>
      <c r="C10765" s="2">
        <v>0.47916666666666669</v>
      </c>
      <c r="D10765">
        <v>1138.5</v>
      </c>
      <c r="E10765">
        <v>1140.5</v>
      </c>
      <c r="F10765">
        <v>1132.75</v>
      </c>
      <c r="G10765">
        <v>1133.75</v>
      </c>
      <c r="H10765">
        <v>223812</v>
      </c>
      <c r="M10765"/>
      <c r="N10765"/>
      <c r="O10765"/>
      <c r="P10765"/>
      <c r="Q10765"/>
    </row>
    <row r="10766" spans="1:17" x14ac:dyDescent="0.2">
      <c r="A10766" t="s">
        <v>24</v>
      </c>
      <c r="B10766" s="1">
        <v>40844</v>
      </c>
      <c r="C10766" s="2">
        <v>0.52083333333333337</v>
      </c>
      <c r="D10766">
        <v>1133.5</v>
      </c>
      <c r="E10766">
        <v>1139.75</v>
      </c>
      <c r="F10766">
        <v>1133</v>
      </c>
      <c r="G10766">
        <v>1138.75</v>
      </c>
      <c r="H10766">
        <v>137389</v>
      </c>
      <c r="M10766"/>
      <c r="N10766"/>
      <c r="O10766"/>
      <c r="P10766"/>
      <c r="Q10766"/>
    </row>
    <row r="10767" spans="1:17" x14ac:dyDescent="0.2">
      <c r="A10767" t="s">
        <v>24</v>
      </c>
      <c r="B10767" s="1">
        <v>40844</v>
      </c>
      <c r="C10767" s="2">
        <v>0.5625</v>
      </c>
      <c r="D10767">
        <v>1138.5</v>
      </c>
      <c r="E10767">
        <v>1139</v>
      </c>
      <c r="F10767">
        <v>1134.5</v>
      </c>
      <c r="G10767">
        <v>1135.75</v>
      </c>
      <c r="H10767">
        <v>110364</v>
      </c>
      <c r="M10767"/>
      <c r="N10767"/>
      <c r="O10767"/>
      <c r="P10767"/>
      <c r="Q10767"/>
    </row>
    <row r="10768" spans="1:17" x14ac:dyDescent="0.2">
      <c r="A10768" t="s">
        <v>24</v>
      </c>
      <c r="B10768" s="1">
        <v>40844</v>
      </c>
      <c r="C10768" s="2">
        <v>0.60416666666666663</v>
      </c>
      <c r="D10768">
        <v>1135.5</v>
      </c>
      <c r="E10768">
        <v>1139.5</v>
      </c>
      <c r="F10768">
        <v>1135.25</v>
      </c>
      <c r="G10768">
        <v>1137.5</v>
      </c>
      <c r="H10768">
        <v>129207</v>
      </c>
      <c r="M10768"/>
      <c r="N10768"/>
      <c r="O10768"/>
      <c r="P10768"/>
      <c r="Q10768"/>
    </row>
    <row r="10769" spans="1:17" x14ac:dyDescent="0.2">
      <c r="A10769" t="s">
        <v>24</v>
      </c>
      <c r="B10769" s="1">
        <v>40844</v>
      </c>
      <c r="C10769" s="2">
        <v>0.63541666666666663</v>
      </c>
      <c r="D10769">
        <v>1137.25</v>
      </c>
      <c r="E10769">
        <v>1141.75</v>
      </c>
      <c r="F10769">
        <v>1135.5</v>
      </c>
      <c r="G10769">
        <v>1140.5</v>
      </c>
      <c r="H10769">
        <v>263432</v>
      </c>
      <c r="M10769"/>
      <c r="N10769"/>
      <c r="O10769"/>
      <c r="P10769"/>
      <c r="Q10769"/>
    </row>
    <row r="10770" spans="1:17" x14ac:dyDescent="0.2">
      <c r="A10770" t="s">
        <v>24</v>
      </c>
      <c r="B10770" s="1">
        <v>40847</v>
      </c>
      <c r="C10770" s="2">
        <v>0.39583333333333331</v>
      </c>
      <c r="D10770">
        <v>1124.75</v>
      </c>
      <c r="E10770">
        <v>1125.75</v>
      </c>
      <c r="F10770">
        <v>1120</v>
      </c>
      <c r="G10770">
        <v>1122</v>
      </c>
      <c r="H10770">
        <v>281964</v>
      </c>
      <c r="I10770" t="b">
        <f>AND(HOUR(C10770)=9,MINUTE(C10770)=30,HOUR(C10769)=15,MINUTE(C10769)=15)</f>
        <v>1</v>
      </c>
      <c r="J10770">
        <f>MAX(E10770:E10776)</f>
        <v>1125.75</v>
      </c>
      <c r="K10770">
        <f>MIN(F10770:F10776)</f>
        <v>1103.5</v>
      </c>
      <c r="L10770">
        <f>E10770</f>
        <v>1125.75</v>
      </c>
      <c r="M10770" s="6">
        <f>+F10770</f>
        <v>1120</v>
      </c>
      <c r="N10770" s="6" t="b">
        <f>IF(F10770&gt;J10763,F10770-J10763,FALSE)</f>
        <v>0</v>
      </c>
      <c r="O10770" s="6">
        <f>IF(L10770&lt;K10763,K10763-L10770,FALSE)</f>
        <v>5.25</v>
      </c>
      <c r="P10770" s="6" t="b">
        <f>IF(AND(N10770&lt;&gt;FALSE,K10770&lt;=J10763),TRUE,FALSE)</f>
        <v>0</v>
      </c>
      <c r="Q10770" s="6" t="b">
        <f>IF(AND(O10770&lt;&gt;FALSE,J10770&gt;K10763),TRUE,FALSE)</f>
        <v>0</v>
      </c>
    </row>
    <row r="10771" spans="1:17" x14ac:dyDescent="0.2">
      <c r="A10771" t="s">
        <v>24</v>
      </c>
      <c r="B10771" s="1">
        <v>40847</v>
      </c>
      <c r="C10771" s="2">
        <v>0.4375</v>
      </c>
      <c r="D10771">
        <v>1122</v>
      </c>
      <c r="E10771">
        <v>1125.75</v>
      </c>
      <c r="F10771">
        <v>1119.75</v>
      </c>
      <c r="G10771">
        <v>1121.25</v>
      </c>
      <c r="H10771">
        <v>265537</v>
      </c>
      <c r="M10771"/>
      <c r="N10771"/>
      <c r="O10771"/>
      <c r="P10771"/>
      <c r="Q10771"/>
    </row>
    <row r="10772" spans="1:17" x14ac:dyDescent="0.2">
      <c r="A10772" t="s">
        <v>24</v>
      </c>
      <c r="B10772" s="1">
        <v>40847</v>
      </c>
      <c r="C10772" s="2">
        <v>0.47916666666666669</v>
      </c>
      <c r="D10772">
        <v>1121.25</v>
      </c>
      <c r="E10772">
        <v>1123.75</v>
      </c>
      <c r="F10772">
        <v>1117.5</v>
      </c>
      <c r="G10772">
        <v>1117.5</v>
      </c>
      <c r="H10772">
        <v>214498</v>
      </c>
      <c r="M10772"/>
      <c r="N10772"/>
      <c r="O10772"/>
      <c r="P10772"/>
      <c r="Q10772"/>
    </row>
    <row r="10773" spans="1:17" x14ac:dyDescent="0.2">
      <c r="A10773" t="s">
        <v>24</v>
      </c>
      <c r="B10773" s="1">
        <v>40847</v>
      </c>
      <c r="C10773" s="2">
        <v>0.52083333333333337</v>
      </c>
      <c r="D10773">
        <v>1117.5</v>
      </c>
      <c r="E10773">
        <v>1122.25</v>
      </c>
      <c r="F10773">
        <v>1117</v>
      </c>
      <c r="G10773">
        <v>1120.25</v>
      </c>
      <c r="H10773">
        <v>173266</v>
      </c>
      <c r="M10773"/>
      <c r="N10773"/>
      <c r="O10773"/>
      <c r="P10773"/>
      <c r="Q10773"/>
    </row>
    <row r="10774" spans="1:17" x14ac:dyDescent="0.2">
      <c r="A10774" t="s">
        <v>24</v>
      </c>
      <c r="B10774" s="1">
        <v>40847</v>
      </c>
      <c r="C10774" s="2">
        <v>0.5625</v>
      </c>
      <c r="D10774">
        <v>1120.25</v>
      </c>
      <c r="E10774">
        <v>1125.5</v>
      </c>
      <c r="F10774">
        <v>1120</v>
      </c>
      <c r="G10774">
        <v>1122.5</v>
      </c>
      <c r="H10774">
        <v>145356</v>
      </c>
      <c r="M10774"/>
      <c r="N10774"/>
      <c r="O10774"/>
      <c r="P10774"/>
      <c r="Q10774"/>
    </row>
    <row r="10775" spans="1:17" x14ac:dyDescent="0.2">
      <c r="A10775" t="s">
        <v>24</v>
      </c>
      <c r="B10775" s="1">
        <v>40847</v>
      </c>
      <c r="C10775" s="2">
        <v>0.60416666666666663</v>
      </c>
      <c r="D10775">
        <v>1122.75</v>
      </c>
      <c r="E10775">
        <v>1123.25</v>
      </c>
      <c r="F10775">
        <v>1113.25</v>
      </c>
      <c r="G10775">
        <v>1113.5</v>
      </c>
      <c r="H10775">
        <v>236796</v>
      </c>
      <c r="M10775"/>
      <c r="N10775"/>
      <c r="O10775"/>
      <c r="P10775"/>
      <c r="Q10775"/>
    </row>
    <row r="10776" spans="1:17" x14ac:dyDescent="0.2">
      <c r="A10776" t="s">
        <v>24</v>
      </c>
      <c r="B10776" s="1">
        <v>40847</v>
      </c>
      <c r="C10776" s="2">
        <v>0.63541666666666663</v>
      </c>
      <c r="D10776">
        <v>1113.5</v>
      </c>
      <c r="E10776">
        <v>1116.75</v>
      </c>
      <c r="F10776">
        <v>1103.5</v>
      </c>
      <c r="G10776">
        <v>1104.75</v>
      </c>
      <c r="H10776">
        <v>622351</v>
      </c>
      <c r="M10776"/>
      <c r="N10776"/>
      <c r="O10776"/>
      <c r="P10776"/>
      <c r="Q10776"/>
    </row>
    <row r="10777" spans="1:17" x14ac:dyDescent="0.2">
      <c r="A10777" t="s">
        <v>24</v>
      </c>
      <c r="B10777" s="1">
        <v>40848</v>
      </c>
      <c r="C10777" s="2">
        <v>0.39583333333333331</v>
      </c>
      <c r="D10777">
        <v>1073</v>
      </c>
      <c r="E10777">
        <v>1085.5</v>
      </c>
      <c r="F10777">
        <v>1067.75</v>
      </c>
      <c r="G10777">
        <v>1084</v>
      </c>
      <c r="H10777">
        <v>654369</v>
      </c>
      <c r="I10777" t="b">
        <f>AND(HOUR(C10777)=9,MINUTE(C10777)=30,HOUR(C10776)=15,MINUTE(C10776)=15)</f>
        <v>1</v>
      </c>
      <c r="J10777">
        <f>MAX(E10777:E10783)</f>
        <v>1087.75</v>
      </c>
      <c r="K10777">
        <f>MIN(F10777:F10783)</f>
        <v>1067.75</v>
      </c>
      <c r="L10777">
        <f>E10777</f>
        <v>1085.5</v>
      </c>
      <c r="M10777" s="6">
        <f>+F10777</f>
        <v>1067.75</v>
      </c>
      <c r="N10777" s="6" t="b">
        <f>IF(F10777&gt;J10770,F10777-J10770,FALSE)</f>
        <v>0</v>
      </c>
      <c r="O10777" s="6">
        <f>IF(L10777&lt;K10770,K10770-L10777,FALSE)</f>
        <v>18</v>
      </c>
      <c r="P10777" s="6" t="b">
        <f>IF(AND(N10777&lt;&gt;FALSE,K10777&lt;=J10770),TRUE,FALSE)</f>
        <v>0</v>
      </c>
      <c r="Q10777" s="6" t="b">
        <f>IF(AND(O10777&lt;&gt;FALSE,J10777&gt;K10770),TRUE,FALSE)</f>
        <v>0</v>
      </c>
    </row>
    <row r="10778" spans="1:17" x14ac:dyDescent="0.2">
      <c r="A10778" t="s">
        <v>24</v>
      </c>
      <c r="B10778" s="1">
        <v>40848</v>
      </c>
      <c r="C10778" s="2">
        <v>0.4375</v>
      </c>
      <c r="D10778">
        <v>1084.25</v>
      </c>
      <c r="E10778">
        <v>1087</v>
      </c>
      <c r="F10778">
        <v>1078.5</v>
      </c>
      <c r="G10778">
        <v>1080.25</v>
      </c>
      <c r="H10778">
        <v>368037</v>
      </c>
      <c r="M10778"/>
      <c r="N10778"/>
      <c r="O10778"/>
      <c r="P10778"/>
      <c r="Q10778"/>
    </row>
    <row r="10779" spans="1:17" x14ac:dyDescent="0.2">
      <c r="A10779" t="s">
        <v>24</v>
      </c>
      <c r="B10779" s="1">
        <v>40848</v>
      </c>
      <c r="C10779" s="2">
        <v>0.47916666666666669</v>
      </c>
      <c r="D10779">
        <v>1080.5</v>
      </c>
      <c r="E10779">
        <v>1081</v>
      </c>
      <c r="F10779">
        <v>1069</v>
      </c>
      <c r="G10779">
        <v>1073.5</v>
      </c>
      <c r="H10779">
        <v>389298</v>
      </c>
      <c r="M10779"/>
      <c r="N10779"/>
      <c r="O10779"/>
      <c r="P10779"/>
      <c r="Q10779"/>
    </row>
    <row r="10780" spans="1:17" x14ac:dyDescent="0.2">
      <c r="A10780" t="s">
        <v>24</v>
      </c>
      <c r="B10780" s="1">
        <v>40848</v>
      </c>
      <c r="C10780" s="2">
        <v>0.52083333333333337</v>
      </c>
      <c r="D10780">
        <v>1073.5</v>
      </c>
      <c r="E10780">
        <v>1080</v>
      </c>
      <c r="F10780">
        <v>1068.75</v>
      </c>
      <c r="G10780">
        <v>1078.5</v>
      </c>
      <c r="H10780">
        <v>343895</v>
      </c>
      <c r="M10780"/>
      <c r="N10780"/>
      <c r="O10780"/>
      <c r="P10780"/>
      <c r="Q10780"/>
    </row>
    <row r="10781" spans="1:17" x14ac:dyDescent="0.2">
      <c r="A10781" t="s">
        <v>24</v>
      </c>
      <c r="B10781" s="1">
        <v>40848</v>
      </c>
      <c r="C10781" s="2">
        <v>0.5625</v>
      </c>
      <c r="D10781">
        <v>1078.25</v>
      </c>
      <c r="E10781">
        <v>1087.75</v>
      </c>
      <c r="F10781">
        <v>1076.5</v>
      </c>
      <c r="G10781">
        <v>1085.75</v>
      </c>
      <c r="H10781">
        <v>421371</v>
      </c>
      <c r="M10781"/>
      <c r="N10781"/>
      <c r="O10781"/>
      <c r="P10781"/>
      <c r="Q10781"/>
    </row>
    <row r="10782" spans="1:17" x14ac:dyDescent="0.2">
      <c r="A10782" t="s">
        <v>24</v>
      </c>
      <c r="B10782" s="1">
        <v>40848</v>
      </c>
      <c r="C10782" s="2">
        <v>0.60416666666666663</v>
      </c>
      <c r="D10782">
        <v>1085.75</v>
      </c>
      <c r="E10782">
        <v>1087.5</v>
      </c>
      <c r="F10782">
        <v>1074.25</v>
      </c>
      <c r="G10782">
        <v>1077.75</v>
      </c>
      <c r="H10782">
        <v>304581</v>
      </c>
      <c r="M10782"/>
      <c r="N10782"/>
      <c r="O10782"/>
      <c r="P10782"/>
      <c r="Q10782"/>
    </row>
    <row r="10783" spans="1:17" x14ac:dyDescent="0.2">
      <c r="A10783" t="s">
        <v>24</v>
      </c>
      <c r="B10783" s="1">
        <v>40848</v>
      </c>
      <c r="C10783" s="2">
        <v>0.63541666666666663</v>
      </c>
      <c r="D10783">
        <v>1077.75</v>
      </c>
      <c r="E10783">
        <v>1083.5</v>
      </c>
      <c r="F10783">
        <v>1069.5</v>
      </c>
      <c r="G10783">
        <v>1082.25</v>
      </c>
      <c r="H10783">
        <v>506837</v>
      </c>
      <c r="M10783"/>
      <c r="N10783"/>
      <c r="O10783"/>
      <c r="P10783"/>
      <c r="Q10783"/>
    </row>
    <row r="10784" spans="1:17" x14ac:dyDescent="0.2">
      <c r="A10784" t="s">
        <v>24</v>
      </c>
      <c r="B10784" s="1">
        <v>40849</v>
      </c>
      <c r="C10784" s="2">
        <v>0.39583333333333331</v>
      </c>
      <c r="D10784">
        <v>1091</v>
      </c>
      <c r="E10784">
        <v>1093</v>
      </c>
      <c r="F10784">
        <v>1085.5</v>
      </c>
      <c r="G10784">
        <v>1090.5</v>
      </c>
      <c r="H10784">
        <v>318553</v>
      </c>
      <c r="I10784" t="b">
        <f>AND(HOUR(C10784)=9,MINUTE(C10784)=30,HOUR(C10783)=15,MINUTE(C10783)=15)</f>
        <v>1</v>
      </c>
      <c r="J10784">
        <f>MAX(E10784:E10790)</f>
        <v>1097</v>
      </c>
      <c r="K10784">
        <f>MIN(F10784:F10790)</f>
        <v>1080.5</v>
      </c>
      <c r="L10784">
        <f>E10784</f>
        <v>1093</v>
      </c>
      <c r="M10784" s="6">
        <f>+F10784</f>
        <v>1085.5</v>
      </c>
      <c r="N10784" s="6" t="b">
        <f>IF(F10784&gt;J10777,F10784-J10777,FALSE)</f>
        <v>0</v>
      </c>
      <c r="O10784" s="6" t="b">
        <f>IF(L10784&lt;K10777,K10777-L10784,FALSE)</f>
        <v>0</v>
      </c>
      <c r="P10784" s="6" t="b">
        <f>IF(AND(N10784&lt;&gt;FALSE,K10784&lt;=J10777),TRUE,FALSE)</f>
        <v>0</v>
      </c>
      <c r="Q10784" s="6" t="b">
        <f>IF(AND(O10784&lt;&gt;FALSE,J10784&gt;K10777),TRUE,FALSE)</f>
        <v>0</v>
      </c>
    </row>
    <row r="10785" spans="1:17" x14ac:dyDescent="0.2">
      <c r="A10785" t="s">
        <v>24</v>
      </c>
      <c r="B10785" s="1">
        <v>40849</v>
      </c>
      <c r="C10785" s="2">
        <v>0.4375</v>
      </c>
      <c r="D10785">
        <v>1090.5</v>
      </c>
      <c r="E10785">
        <v>1097</v>
      </c>
      <c r="F10785">
        <v>1087.5</v>
      </c>
      <c r="G10785">
        <v>1094.75</v>
      </c>
      <c r="H10785">
        <v>294230</v>
      </c>
      <c r="M10785"/>
      <c r="N10785"/>
      <c r="O10785"/>
      <c r="P10785"/>
      <c r="Q10785"/>
    </row>
    <row r="10786" spans="1:17" x14ac:dyDescent="0.2">
      <c r="A10786" t="s">
        <v>24</v>
      </c>
      <c r="B10786" s="1">
        <v>40849</v>
      </c>
      <c r="C10786" s="2">
        <v>0.47916666666666669</v>
      </c>
      <c r="D10786">
        <v>1095</v>
      </c>
      <c r="E10786">
        <v>1095.25</v>
      </c>
      <c r="F10786">
        <v>1090.5</v>
      </c>
      <c r="G10786">
        <v>1092.5</v>
      </c>
      <c r="H10786">
        <v>198106</v>
      </c>
      <c r="M10786"/>
      <c r="N10786"/>
      <c r="O10786"/>
      <c r="P10786"/>
      <c r="Q10786"/>
    </row>
    <row r="10787" spans="1:17" x14ac:dyDescent="0.2">
      <c r="A10787" t="s">
        <v>24</v>
      </c>
      <c r="B10787" s="1">
        <v>40849</v>
      </c>
      <c r="C10787" s="2">
        <v>0.52083333333333337</v>
      </c>
      <c r="D10787">
        <v>1092.75</v>
      </c>
      <c r="E10787">
        <v>1095.25</v>
      </c>
      <c r="F10787">
        <v>1080.5</v>
      </c>
      <c r="G10787">
        <v>1083.25</v>
      </c>
      <c r="H10787">
        <v>339341</v>
      </c>
      <c r="M10787"/>
      <c r="N10787"/>
      <c r="O10787"/>
      <c r="P10787"/>
      <c r="Q10787"/>
    </row>
    <row r="10788" spans="1:17" x14ac:dyDescent="0.2">
      <c r="A10788" t="s">
        <v>24</v>
      </c>
      <c r="B10788" s="1">
        <v>40849</v>
      </c>
      <c r="C10788" s="2">
        <v>0.5625</v>
      </c>
      <c r="D10788">
        <v>1083.5</v>
      </c>
      <c r="E10788">
        <v>1087.5</v>
      </c>
      <c r="F10788">
        <v>1080.5</v>
      </c>
      <c r="G10788">
        <v>1084</v>
      </c>
      <c r="H10788">
        <v>195308</v>
      </c>
      <c r="M10788"/>
      <c r="N10788"/>
      <c r="O10788"/>
      <c r="P10788"/>
      <c r="Q10788"/>
    </row>
    <row r="10789" spans="1:17" x14ac:dyDescent="0.2">
      <c r="A10789" t="s">
        <v>24</v>
      </c>
      <c r="B10789" s="1">
        <v>40849</v>
      </c>
      <c r="C10789" s="2">
        <v>0.60416666666666663</v>
      </c>
      <c r="D10789">
        <v>1084.25</v>
      </c>
      <c r="E10789">
        <v>1095</v>
      </c>
      <c r="F10789">
        <v>1082.75</v>
      </c>
      <c r="G10789">
        <v>1092.25</v>
      </c>
      <c r="H10789">
        <v>229551</v>
      </c>
      <c r="M10789"/>
      <c r="N10789"/>
      <c r="O10789"/>
      <c r="P10789"/>
      <c r="Q10789"/>
    </row>
    <row r="10790" spans="1:17" x14ac:dyDescent="0.2">
      <c r="A10790" t="s">
        <v>24</v>
      </c>
      <c r="B10790" s="1">
        <v>40849</v>
      </c>
      <c r="C10790" s="2">
        <v>0.63541666666666663</v>
      </c>
      <c r="D10790">
        <v>1092.5</v>
      </c>
      <c r="E10790">
        <v>1094</v>
      </c>
      <c r="F10790">
        <v>1088</v>
      </c>
      <c r="G10790">
        <v>1092.75</v>
      </c>
      <c r="H10790">
        <v>284813</v>
      </c>
      <c r="M10790"/>
      <c r="N10790"/>
      <c r="O10790"/>
      <c r="P10790"/>
      <c r="Q10790"/>
    </row>
    <row r="10791" spans="1:17" x14ac:dyDescent="0.2">
      <c r="A10791" t="s">
        <v>24</v>
      </c>
      <c r="B10791" s="1">
        <v>40850</v>
      </c>
      <c r="C10791" s="2">
        <v>0.39583333333333331</v>
      </c>
      <c r="D10791">
        <v>1105.5</v>
      </c>
      <c r="E10791">
        <v>1107</v>
      </c>
      <c r="F10791">
        <v>1088.75</v>
      </c>
      <c r="G10791">
        <v>1096.5</v>
      </c>
      <c r="H10791">
        <v>544415</v>
      </c>
      <c r="I10791" t="b">
        <f>AND(HOUR(C10791)=9,MINUTE(C10791)=30,HOUR(C10790)=15,MINUTE(C10790)=15)</f>
        <v>1</v>
      </c>
      <c r="J10791">
        <f>MAX(E10791:E10797)</f>
        <v>1118</v>
      </c>
      <c r="K10791">
        <f>MIN(F10791:F10797)</f>
        <v>1088.75</v>
      </c>
      <c r="L10791">
        <f>E10791</f>
        <v>1107</v>
      </c>
      <c r="M10791" s="6">
        <f>+F10791</f>
        <v>1088.75</v>
      </c>
      <c r="N10791" s="6" t="b">
        <f>IF(F10791&gt;J10784,F10791-J10784,FALSE)</f>
        <v>0</v>
      </c>
      <c r="O10791" s="6" t="b">
        <f>IF(L10791&lt;K10784,K10784-L10791,FALSE)</f>
        <v>0</v>
      </c>
      <c r="P10791" s="6" t="b">
        <f>IF(AND(N10791&lt;&gt;FALSE,K10791&lt;=J10784),TRUE,FALSE)</f>
        <v>0</v>
      </c>
      <c r="Q10791" s="6" t="b">
        <f>IF(AND(O10791&lt;&gt;FALSE,J10791&gt;K10784),TRUE,FALSE)</f>
        <v>0</v>
      </c>
    </row>
    <row r="10792" spans="1:17" x14ac:dyDescent="0.2">
      <c r="A10792" t="s">
        <v>24</v>
      </c>
      <c r="B10792" s="1">
        <v>40850</v>
      </c>
      <c r="C10792" s="2">
        <v>0.4375</v>
      </c>
      <c r="D10792">
        <v>1096.75</v>
      </c>
      <c r="E10792">
        <v>1105.75</v>
      </c>
      <c r="F10792">
        <v>1095.75</v>
      </c>
      <c r="G10792">
        <v>1104.75</v>
      </c>
      <c r="H10792">
        <v>369812</v>
      </c>
      <c r="M10792"/>
      <c r="N10792"/>
      <c r="O10792"/>
      <c r="P10792"/>
      <c r="Q10792"/>
    </row>
    <row r="10793" spans="1:17" x14ac:dyDescent="0.2">
      <c r="A10793" t="s">
        <v>24</v>
      </c>
      <c r="B10793" s="1">
        <v>40850</v>
      </c>
      <c r="C10793" s="2">
        <v>0.47916666666666669</v>
      </c>
      <c r="D10793">
        <v>1104.75</v>
      </c>
      <c r="E10793">
        <v>1106.25</v>
      </c>
      <c r="F10793">
        <v>1101.25</v>
      </c>
      <c r="G10793">
        <v>1105.5</v>
      </c>
      <c r="H10793">
        <v>232306</v>
      </c>
      <c r="M10793"/>
      <c r="N10793"/>
      <c r="O10793"/>
      <c r="P10793"/>
      <c r="Q10793"/>
    </row>
    <row r="10794" spans="1:17" x14ac:dyDescent="0.2">
      <c r="A10794" t="s">
        <v>24</v>
      </c>
      <c r="B10794" s="1">
        <v>40850</v>
      </c>
      <c r="C10794" s="2">
        <v>0.52083333333333337</v>
      </c>
      <c r="D10794">
        <v>1105.75</v>
      </c>
      <c r="E10794">
        <v>1111.25</v>
      </c>
      <c r="F10794">
        <v>1101.75</v>
      </c>
      <c r="G10794">
        <v>1108.75</v>
      </c>
      <c r="H10794">
        <v>252929</v>
      </c>
      <c r="M10794"/>
      <c r="N10794"/>
      <c r="O10794"/>
      <c r="P10794"/>
      <c r="Q10794"/>
    </row>
    <row r="10795" spans="1:17" x14ac:dyDescent="0.2">
      <c r="A10795" t="s">
        <v>24</v>
      </c>
      <c r="B10795" s="1">
        <v>40850</v>
      </c>
      <c r="C10795" s="2">
        <v>0.5625</v>
      </c>
      <c r="D10795">
        <v>1108.75</v>
      </c>
      <c r="E10795">
        <v>1115</v>
      </c>
      <c r="F10795">
        <v>1108</v>
      </c>
      <c r="G10795">
        <v>1111</v>
      </c>
      <c r="H10795">
        <v>221668</v>
      </c>
      <c r="M10795"/>
      <c r="N10795"/>
      <c r="O10795"/>
      <c r="P10795"/>
      <c r="Q10795"/>
    </row>
    <row r="10796" spans="1:17" x14ac:dyDescent="0.2">
      <c r="A10796" t="s">
        <v>24</v>
      </c>
      <c r="B10796" s="1">
        <v>40850</v>
      </c>
      <c r="C10796" s="2">
        <v>0.60416666666666663</v>
      </c>
      <c r="D10796">
        <v>1110.75</v>
      </c>
      <c r="E10796">
        <v>1115.75</v>
      </c>
      <c r="F10796">
        <v>1109.25</v>
      </c>
      <c r="G10796">
        <v>1115</v>
      </c>
      <c r="H10796">
        <v>156544</v>
      </c>
      <c r="M10796"/>
      <c r="N10796"/>
      <c r="O10796"/>
      <c r="P10796"/>
      <c r="Q10796"/>
    </row>
    <row r="10797" spans="1:17" x14ac:dyDescent="0.2">
      <c r="A10797" t="s">
        <v>24</v>
      </c>
      <c r="B10797" s="1">
        <v>40850</v>
      </c>
      <c r="C10797" s="2">
        <v>0.63541666666666663</v>
      </c>
      <c r="D10797">
        <v>1115</v>
      </c>
      <c r="E10797">
        <v>1118</v>
      </c>
      <c r="F10797">
        <v>1113.25</v>
      </c>
      <c r="G10797">
        <v>1113.5</v>
      </c>
      <c r="H10797">
        <v>362218</v>
      </c>
      <c r="M10797"/>
      <c r="N10797"/>
      <c r="O10797"/>
      <c r="P10797"/>
      <c r="Q10797"/>
    </row>
    <row r="10798" spans="1:17" x14ac:dyDescent="0.2">
      <c r="A10798" t="s">
        <v>24</v>
      </c>
      <c r="B10798" s="1">
        <v>40851</v>
      </c>
      <c r="C10798" s="2">
        <v>0.39583333333333331</v>
      </c>
      <c r="D10798">
        <v>1105</v>
      </c>
      <c r="E10798">
        <v>1108</v>
      </c>
      <c r="F10798">
        <v>1096</v>
      </c>
      <c r="G10798">
        <v>1097.25</v>
      </c>
      <c r="H10798">
        <v>442957</v>
      </c>
      <c r="I10798" t="b">
        <f>AND(HOUR(C10798)=9,MINUTE(C10798)=30,HOUR(C10797)=15,MINUTE(C10797)=15)</f>
        <v>1</v>
      </c>
      <c r="J10798">
        <f>MAX(E10798:E10804)</f>
        <v>1111.5</v>
      </c>
      <c r="K10798">
        <f>MIN(F10798:F10804)</f>
        <v>1092.75</v>
      </c>
      <c r="L10798">
        <f>E10798</f>
        <v>1108</v>
      </c>
      <c r="M10798" s="6">
        <f>+F10798</f>
        <v>1096</v>
      </c>
      <c r="N10798" s="6" t="b">
        <f>IF(F10798&gt;J10791,F10798-J10791,FALSE)</f>
        <v>0</v>
      </c>
      <c r="O10798" s="6" t="b">
        <f>IF(L10798&lt;K10791,K10791-L10798,FALSE)</f>
        <v>0</v>
      </c>
      <c r="P10798" s="6" t="b">
        <f>IF(AND(N10798&lt;&gt;FALSE,K10798&lt;=J10791),TRUE,FALSE)</f>
        <v>0</v>
      </c>
      <c r="Q10798" s="6" t="b">
        <f>IF(AND(O10798&lt;&gt;FALSE,J10798&gt;K10791),TRUE,FALSE)</f>
        <v>0</v>
      </c>
    </row>
    <row r="10799" spans="1:17" x14ac:dyDescent="0.2">
      <c r="A10799" t="s">
        <v>24</v>
      </c>
      <c r="B10799" s="1">
        <v>40851</v>
      </c>
      <c r="C10799" s="2">
        <v>0.4375</v>
      </c>
      <c r="D10799">
        <v>1097</v>
      </c>
      <c r="E10799">
        <v>1099.25</v>
      </c>
      <c r="F10799">
        <v>1092.75</v>
      </c>
      <c r="G10799">
        <v>1097.25</v>
      </c>
      <c r="H10799">
        <v>369895</v>
      </c>
      <c r="M10799"/>
      <c r="N10799"/>
      <c r="O10799"/>
      <c r="P10799"/>
      <c r="Q10799"/>
    </row>
    <row r="10800" spans="1:17" x14ac:dyDescent="0.2">
      <c r="A10800" t="s">
        <v>24</v>
      </c>
      <c r="B10800" s="1">
        <v>40851</v>
      </c>
      <c r="C10800" s="2">
        <v>0.47916666666666669</v>
      </c>
      <c r="D10800">
        <v>1097.25</v>
      </c>
      <c r="E10800">
        <v>1101.75</v>
      </c>
      <c r="F10800">
        <v>1095.5</v>
      </c>
      <c r="G10800">
        <v>1101.25</v>
      </c>
      <c r="H10800">
        <v>204511</v>
      </c>
      <c r="M10800"/>
      <c r="N10800"/>
      <c r="O10800"/>
      <c r="P10800"/>
      <c r="Q10800"/>
    </row>
    <row r="10801" spans="1:17" x14ac:dyDescent="0.2">
      <c r="A10801" t="s">
        <v>24</v>
      </c>
      <c r="B10801" s="1">
        <v>40851</v>
      </c>
      <c r="C10801" s="2">
        <v>0.52083333333333337</v>
      </c>
      <c r="D10801">
        <v>1101.25</v>
      </c>
      <c r="E10801">
        <v>1105.5</v>
      </c>
      <c r="F10801">
        <v>1097</v>
      </c>
      <c r="G10801">
        <v>1105</v>
      </c>
      <c r="H10801">
        <v>186667</v>
      </c>
      <c r="M10801"/>
      <c r="N10801"/>
      <c r="O10801"/>
      <c r="P10801"/>
      <c r="Q10801"/>
    </row>
    <row r="10802" spans="1:17" x14ac:dyDescent="0.2">
      <c r="A10802" t="s">
        <v>24</v>
      </c>
      <c r="B10802" s="1">
        <v>40851</v>
      </c>
      <c r="C10802" s="2">
        <v>0.5625</v>
      </c>
      <c r="D10802">
        <v>1105</v>
      </c>
      <c r="E10802">
        <v>1109.75</v>
      </c>
      <c r="F10802">
        <v>1103.75</v>
      </c>
      <c r="G10802">
        <v>1108.5</v>
      </c>
      <c r="H10802">
        <v>161073</v>
      </c>
      <c r="M10802"/>
      <c r="N10802"/>
      <c r="O10802"/>
      <c r="P10802"/>
      <c r="Q10802"/>
    </row>
    <row r="10803" spans="1:17" x14ac:dyDescent="0.2">
      <c r="A10803" t="s">
        <v>24</v>
      </c>
      <c r="B10803" s="1">
        <v>40851</v>
      </c>
      <c r="C10803" s="2">
        <v>0.60416666666666663</v>
      </c>
      <c r="D10803">
        <v>1108.25</v>
      </c>
      <c r="E10803">
        <v>1109.5</v>
      </c>
      <c r="F10803">
        <v>1101.75</v>
      </c>
      <c r="G10803">
        <v>1104.25</v>
      </c>
      <c r="H10803">
        <v>136002</v>
      </c>
      <c r="M10803"/>
      <c r="N10803"/>
      <c r="O10803"/>
      <c r="P10803"/>
      <c r="Q10803"/>
    </row>
    <row r="10804" spans="1:17" x14ac:dyDescent="0.2">
      <c r="A10804" t="s">
        <v>24</v>
      </c>
      <c r="B10804" s="1">
        <v>40851</v>
      </c>
      <c r="C10804" s="2">
        <v>0.63541666666666663</v>
      </c>
      <c r="D10804">
        <v>1104.25</v>
      </c>
      <c r="E10804">
        <v>1111.5</v>
      </c>
      <c r="F10804">
        <v>1103.5</v>
      </c>
      <c r="G10804">
        <v>1109</v>
      </c>
      <c r="H10804">
        <v>310704</v>
      </c>
      <c r="M10804"/>
      <c r="N10804"/>
      <c r="O10804"/>
      <c r="P10804"/>
      <c r="Q10804"/>
    </row>
    <row r="10805" spans="1:17" x14ac:dyDescent="0.2">
      <c r="A10805" t="s">
        <v>24</v>
      </c>
      <c r="B10805" s="1">
        <v>40854</v>
      </c>
      <c r="C10805" s="2">
        <v>0.39583333333333331</v>
      </c>
      <c r="D10805">
        <v>1106.75</v>
      </c>
      <c r="E10805">
        <v>1114.25</v>
      </c>
      <c r="F10805">
        <v>1105.5</v>
      </c>
      <c r="G10805">
        <v>1105.75</v>
      </c>
      <c r="H10805">
        <v>352071</v>
      </c>
      <c r="I10805" t="b">
        <f>AND(HOUR(C10805)=9,MINUTE(C10805)=30,HOUR(C10804)=15,MINUTE(C10804)=15)</f>
        <v>1</v>
      </c>
      <c r="J10805">
        <f>MAX(E10805:E10811)</f>
        <v>1116.75</v>
      </c>
      <c r="K10805">
        <f>MIN(F10805:F10811)</f>
        <v>1094.75</v>
      </c>
      <c r="L10805">
        <f>E10805</f>
        <v>1114.25</v>
      </c>
      <c r="M10805" s="6">
        <f>+F10805</f>
        <v>1105.5</v>
      </c>
      <c r="N10805" s="6" t="b">
        <f>IF(F10805&gt;J10798,F10805-J10798,FALSE)</f>
        <v>0</v>
      </c>
      <c r="O10805" s="6" t="b">
        <f>IF(L10805&lt;K10798,K10798-L10805,FALSE)</f>
        <v>0</v>
      </c>
      <c r="P10805" s="6" t="b">
        <f>IF(AND(N10805&lt;&gt;FALSE,K10805&lt;=J10798),TRUE,FALSE)</f>
        <v>0</v>
      </c>
      <c r="Q10805" s="6" t="b">
        <f>IF(AND(O10805&lt;&gt;FALSE,J10805&gt;K10798),TRUE,FALSE)</f>
        <v>0</v>
      </c>
    </row>
    <row r="10806" spans="1:17" x14ac:dyDescent="0.2">
      <c r="A10806" t="s">
        <v>24</v>
      </c>
      <c r="B10806" s="1">
        <v>40854</v>
      </c>
      <c r="C10806" s="2">
        <v>0.4375</v>
      </c>
      <c r="D10806">
        <v>1105.5</v>
      </c>
      <c r="E10806">
        <v>1106.25</v>
      </c>
      <c r="F10806">
        <v>1098.75</v>
      </c>
      <c r="G10806">
        <v>1100.25</v>
      </c>
      <c r="H10806">
        <v>329717</v>
      </c>
      <c r="M10806"/>
      <c r="N10806"/>
      <c r="O10806"/>
      <c r="P10806"/>
      <c r="Q10806"/>
    </row>
    <row r="10807" spans="1:17" x14ac:dyDescent="0.2">
      <c r="A10807" t="s">
        <v>24</v>
      </c>
      <c r="B10807" s="1">
        <v>40854</v>
      </c>
      <c r="C10807" s="2">
        <v>0.47916666666666669</v>
      </c>
      <c r="D10807">
        <v>1100.25</v>
      </c>
      <c r="E10807">
        <v>1103.25</v>
      </c>
      <c r="F10807">
        <v>1095.5</v>
      </c>
      <c r="G10807">
        <v>1096.5</v>
      </c>
      <c r="H10807">
        <v>209096</v>
      </c>
      <c r="M10807"/>
      <c r="N10807"/>
      <c r="O10807"/>
      <c r="P10807"/>
      <c r="Q10807"/>
    </row>
    <row r="10808" spans="1:17" x14ac:dyDescent="0.2">
      <c r="A10808" t="s">
        <v>24</v>
      </c>
      <c r="B10808" s="1">
        <v>40854</v>
      </c>
      <c r="C10808" s="2">
        <v>0.52083333333333337</v>
      </c>
      <c r="D10808">
        <v>1096.5</v>
      </c>
      <c r="E10808">
        <v>1101.5</v>
      </c>
      <c r="F10808">
        <v>1094.75</v>
      </c>
      <c r="G10808">
        <v>1101.25</v>
      </c>
      <c r="H10808">
        <v>119532</v>
      </c>
      <c r="M10808"/>
      <c r="N10808"/>
      <c r="O10808"/>
      <c r="P10808"/>
      <c r="Q10808"/>
    </row>
    <row r="10809" spans="1:17" x14ac:dyDescent="0.2">
      <c r="A10809" t="s">
        <v>24</v>
      </c>
      <c r="B10809" s="1">
        <v>40854</v>
      </c>
      <c r="C10809" s="2">
        <v>0.5625</v>
      </c>
      <c r="D10809">
        <v>1101.25</v>
      </c>
      <c r="E10809">
        <v>1110</v>
      </c>
      <c r="F10809">
        <v>1099.5</v>
      </c>
      <c r="G10809">
        <v>1108.5</v>
      </c>
      <c r="H10809">
        <v>198810</v>
      </c>
      <c r="M10809"/>
      <c r="N10809"/>
      <c r="O10809"/>
      <c r="P10809"/>
      <c r="Q10809"/>
    </row>
    <row r="10810" spans="1:17" x14ac:dyDescent="0.2">
      <c r="A10810" t="s">
        <v>24</v>
      </c>
      <c r="B10810" s="1">
        <v>40854</v>
      </c>
      <c r="C10810" s="2">
        <v>0.60416666666666663</v>
      </c>
      <c r="D10810">
        <v>1108.5</v>
      </c>
      <c r="E10810">
        <v>1114.5</v>
      </c>
      <c r="F10810">
        <v>1107.25</v>
      </c>
      <c r="G10810">
        <v>1110.25</v>
      </c>
      <c r="H10810">
        <v>178192</v>
      </c>
      <c r="M10810"/>
      <c r="N10810"/>
      <c r="O10810"/>
      <c r="P10810"/>
      <c r="Q10810"/>
    </row>
    <row r="10811" spans="1:17" x14ac:dyDescent="0.2">
      <c r="A10811" t="s">
        <v>24</v>
      </c>
      <c r="B10811" s="1">
        <v>40854</v>
      </c>
      <c r="C10811" s="2">
        <v>0.63541666666666663</v>
      </c>
      <c r="D10811">
        <v>1110</v>
      </c>
      <c r="E10811">
        <v>1116.75</v>
      </c>
      <c r="F10811">
        <v>1109.75</v>
      </c>
      <c r="G10811">
        <v>1115.5</v>
      </c>
      <c r="H10811">
        <v>204404</v>
      </c>
      <c r="M10811"/>
      <c r="N10811"/>
      <c r="O10811"/>
      <c r="P10811"/>
      <c r="Q10811"/>
    </row>
    <row r="10812" spans="1:17" x14ac:dyDescent="0.2">
      <c r="A10812" t="s">
        <v>24</v>
      </c>
      <c r="B10812" s="1">
        <v>40855</v>
      </c>
      <c r="C10812" s="2">
        <v>0.39583333333333331</v>
      </c>
      <c r="D10812">
        <v>1122</v>
      </c>
      <c r="E10812">
        <v>1126.75</v>
      </c>
      <c r="F10812">
        <v>1114.5</v>
      </c>
      <c r="G10812">
        <v>1116.25</v>
      </c>
      <c r="H10812">
        <v>442336</v>
      </c>
      <c r="I10812" t="b">
        <f>AND(HOUR(C10812)=9,MINUTE(C10812)=30,HOUR(C10811)=15,MINUTE(C10811)=15)</f>
        <v>1</v>
      </c>
      <c r="J10812">
        <f>MAX(E10812:E10818)</f>
        <v>1133.5</v>
      </c>
      <c r="K10812">
        <f>MIN(F10812:F10818)</f>
        <v>1109.75</v>
      </c>
      <c r="L10812">
        <f>E10812</f>
        <v>1126.75</v>
      </c>
      <c r="M10812" s="6">
        <f>+F10812</f>
        <v>1114.5</v>
      </c>
      <c r="N10812" s="6" t="b">
        <f>IF(F10812&gt;J10805,F10812-J10805,FALSE)</f>
        <v>0</v>
      </c>
      <c r="O10812" s="6" t="b">
        <f>IF(L10812&lt;K10805,K10805-L10812,FALSE)</f>
        <v>0</v>
      </c>
      <c r="P10812" s="6" t="b">
        <f>IF(AND(N10812&lt;&gt;FALSE,K10812&lt;=J10805),TRUE,FALSE)</f>
        <v>0</v>
      </c>
      <c r="Q10812" s="6" t="b">
        <f>IF(AND(O10812&lt;&gt;FALSE,J10812&gt;K10805),TRUE,FALSE)</f>
        <v>0</v>
      </c>
    </row>
    <row r="10813" spans="1:17" x14ac:dyDescent="0.2">
      <c r="A10813" t="s">
        <v>24</v>
      </c>
      <c r="B10813" s="1">
        <v>40855</v>
      </c>
      <c r="C10813" s="2">
        <v>0.4375</v>
      </c>
      <c r="D10813">
        <v>1116.5</v>
      </c>
      <c r="E10813">
        <v>1120.25</v>
      </c>
      <c r="F10813">
        <v>1109.75</v>
      </c>
      <c r="G10813">
        <v>1112.5</v>
      </c>
      <c r="H10813">
        <v>372352</v>
      </c>
      <c r="M10813"/>
      <c r="N10813"/>
      <c r="O10813"/>
      <c r="P10813"/>
      <c r="Q10813"/>
    </row>
    <row r="10814" spans="1:17" x14ac:dyDescent="0.2">
      <c r="A10814" t="s">
        <v>24</v>
      </c>
      <c r="B10814" s="1">
        <v>40855</v>
      </c>
      <c r="C10814" s="2">
        <v>0.47916666666666669</v>
      </c>
      <c r="D10814">
        <v>1112.5</v>
      </c>
      <c r="E10814">
        <v>1117.25</v>
      </c>
      <c r="F10814">
        <v>1110.5</v>
      </c>
      <c r="G10814">
        <v>1115.5</v>
      </c>
      <c r="H10814">
        <v>170616</v>
      </c>
      <c r="M10814"/>
      <c r="N10814"/>
      <c r="O10814"/>
      <c r="P10814"/>
      <c r="Q10814"/>
    </row>
    <row r="10815" spans="1:17" x14ac:dyDescent="0.2">
      <c r="A10815" t="s">
        <v>24</v>
      </c>
      <c r="B10815" s="1">
        <v>40855</v>
      </c>
      <c r="C10815" s="2">
        <v>0.52083333333333337</v>
      </c>
      <c r="D10815">
        <v>1115.5</v>
      </c>
      <c r="E10815">
        <v>1117.75</v>
      </c>
      <c r="F10815">
        <v>1112.75</v>
      </c>
      <c r="G10815">
        <v>1117.25</v>
      </c>
      <c r="H10815">
        <v>124184</v>
      </c>
      <c r="M10815"/>
      <c r="N10815"/>
      <c r="O10815"/>
      <c r="P10815"/>
      <c r="Q10815"/>
    </row>
    <row r="10816" spans="1:17" x14ac:dyDescent="0.2">
      <c r="A10816" t="s">
        <v>24</v>
      </c>
      <c r="B10816" s="1">
        <v>40855</v>
      </c>
      <c r="C10816" s="2">
        <v>0.5625</v>
      </c>
      <c r="D10816">
        <v>1117.25</v>
      </c>
      <c r="E10816">
        <v>1127.75</v>
      </c>
      <c r="F10816">
        <v>1116.5</v>
      </c>
      <c r="G10816">
        <v>1127.75</v>
      </c>
      <c r="H10816">
        <v>291174</v>
      </c>
      <c r="M10816"/>
      <c r="N10816"/>
      <c r="O10816"/>
      <c r="P10816"/>
      <c r="Q10816"/>
    </row>
    <row r="10817" spans="1:17" x14ac:dyDescent="0.2">
      <c r="A10817" t="s">
        <v>24</v>
      </c>
      <c r="B10817" s="1">
        <v>40855</v>
      </c>
      <c r="C10817" s="2">
        <v>0.60416666666666663</v>
      </c>
      <c r="D10817">
        <v>1127.75</v>
      </c>
      <c r="E10817">
        <v>1130</v>
      </c>
      <c r="F10817">
        <v>1125</v>
      </c>
      <c r="G10817">
        <v>1129.75</v>
      </c>
      <c r="H10817">
        <v>198266</v>
      </c>
      <c r="M10817"/>
      <c r="N10817"/>
      <c r="O10817"/>
      <c r="P10817"/>
      <c r="Q10817"/>
    </row>
    <row r="10818" spans="1:17" x14ac:dyDescent="0.2">
      <c r="A10818" t="s">
        <v>24</v>
      </c>
      <c r="B10818" s="1">
        <v>40855</v>
      </c>
      <c r="C10818" s="2">
        <v>0.63541666666666663</v>
      </c>
      <c r="D10818">
        <v>1130</v>
      </c>
      <c r="E10818">
        <v>1133.5</v>
      </c>
      <c r="F10818">
        <v>1129.25</v>
      </c>
      <c r="G10818">
        <v>1131.5</v>
      </c>
      <c r="H10818">
        <v>326097</v>
      </c>
      <c r="M10818"/>
      <c r="N10818"/>
      <c r="O10818"/>
      <c r="P10818"/>
      <c r="Q10818"/>
    </row>
    <row r="10819" spans="1:17" x14ac:dyDescent="0.2">
      <c r="A10819" t="s">
        <v>24</v>
      </c>
      <c r="B10819" s="1">
        <v>40856</v>
      </c>
      <c r="C10819" s="2">
        <v>0.39583333333333331</v>
      </c>
      <c r="D10819">
        <v>1101.75</v>
      </c>
      <c r="E10819">
        <v>1104.5</v>
      </c>
      <c r="F10819">
        <v>1095.75</v>
      </c>
      <c r="G10819">
        <v>1096.5</v>
      </c>
      <c r="H10819">
        <v>478322</v>
      </c>
      <c r="I10819" t="b">
        <f>AND(HOUR(C10819)=9,MINUTE(C10819)=30,HOUR(C10818)=15,MINUTE(C10818)=15)</f>
        <v>1</v>
      </c>
      <c r="J10819">
        <f>MAX(E10819:E10825)</f>
        <v>1107.5</v>
      </c>
      <c r="K10819">
        <f>MIN(F10819:F10825)</f>
        <v>1081</v>
      </c>
      <c r="L10819">
        <f>E10819</f>
        <v>1104.5</v>
      </c>
      <c r="M10819" s="6">
        <f>+F10819</f>
        <v>1095.75</v>
      </c>
      <c r="N10819" s="6" t="b">
        <f>IF(F10819&gt;J10812,F10819-J10812,FALSE)</f>
        <v>0</v>
      </c>
      <c r="O10819" s="6">
        <f>IF(L10819&lt;K10812,K10812-L10819,FALSE)</f>
        <v>5.25</v>
      </c>
      <c r="P10819" s="6" t="b">
        <f>IF(AND(N10819&lt;&gt;FALSE,K10819&lt;=J10812),TRUE,FALSE)</f>
        <v>0</v>
      </c>
      <c r="Q10819" s="6" t="b">
        <f>IF(AND(O10819&lt;&gt;FALSE,J10819&gt;K10812),TRUE,FALSE)</f>
        <v>0</v>
      </c>
    </row>
    <row r="10820" spans="1:17" x14ac:dyDescent="0.2">
      <c r="A10820" t="s">
        <v>24</v>
      </c>
      <c r="B10820" s="1">
        <v>40856</v>
      </c>
      <c r="C10820" s="2">
        <v>0.4375</v>
      </c>
      <c r="D10820">
        <v>1096.5</v>
      </c>
      <c r="E10820">
        <v>1106.75</v>
      </c>
      <c r="F10820">
        <v>1094.25</v>
      </c>
      <c r="G10820">
        <v>1104.5</v>
      </c>
      <c r="H10820">
        <v>428744</v>
      </c>
      <c r="M10820"/>
      <c r="N10820"/>
      <c r="O10820"/>
      <c r="P10820"/>
      <c r="Q10820"/>
    </row>
    <row r="10821" spans="1:17" x14ac:dyDescent="0.2">
      <c r="A10821" t="s">
        <v>24</v>
      </c>
      <c r="B10821" s="1">
        <v>40856</v>
      </c>
      <c r="C10821" s="2">
        <v>0.47916666666666669</v>
      </c>
      <c r="D10821">
        <v>1104.5</v>
      </c>
      <c r="E10821">
        <v>1107.5</v>
      </c>
      <c r="F10821">
        <v>1100</v>
      </c>
      <c r="G10821">
        <v>1100.75</v>
      </c>
      <c r="H10821">
        <v>227705</v>
      </c>
      <c r="M10821"/>
      <c r="N10821"/>
      <c r="O10821"/>
      <c r="P10821"/>
      <c r="Q10821"/>
    </row>
    <row r="10822" spans="1:17" x14ac:dyDescent="0.2">
      <c r="A10822" t="s">
        <v>24</v>
      </c>
      <c r="B10822" s="1">
        <v>40856</v>
      </c>
      <c r="C10822" s="2">
        <v>0.52083333333333337</v>
      </c>
      <c r="D10822">
        <v>1100.75</v>
      </c>
      <c r="E10822">
        <v>1104.75</v>
      </c>
      <c r="F10822">
        <v>1097.25</v>
      </c>
      <c r="G10822">
        <v>1098.75</v>
      </c>
      <c r="H10822">
        <v>184755</v>
      </c>
      <c r="M10822"/>
      <c r="N10822"/>
      <c r="O10822"/>
      <c r="P10822"/>
      <c r="Q10822"/>
    </row>
    <row r="10823" spans="1:17" x14ac:dyDescent="0.2">
      <c r="A10823" t="s">
        <v>24</v>
      </c>
      <c r="B10823" s="1">
        <v>40856</v>
      </c>
      <c r="C10823" s="2">
        <v>0.5625</v>
      </c>
      <c r="D10823">
        <v>1099</v>
      </c>
      <c r="E10823">
        <v>1099.25</v>
      </c>
      <c r="F10823">
        <v>1081</v>
      </c>
      <c r="G10823">
        <v>1085</v>
      </c>
      <c r="H10823">
        <v>425794</v>
      </c>
      <c r="M10823"/>
      <c r="N10823"/>
      <c r="O10823"/>
      <c r="P10823"/>
      <c r="Q10823"/>
    </row>
    <row r="10824" spans="1:17" x14ac:dyDescent="0.2">
      <c r="A10824" t="s">
        <v>24</v>
      </c>
      <c r="B10824" s="1">
        <v>40856</v>
      </c>
      <c r="C10824" s="2">
        <v>0.60416666666666663</v>
      </c>
      <c r="D10824">
        <v>1085</v>
      </c>
      <c r="E10824">
        <v>1091.75</v>
      </c>
      <c r="F10824">
        <v>1082.75</v>
      </c>
      <c r="G10824">
        <v>1088.75</v>
      </c>
      <c r="H10824">
        <v>328280</v>
      </c>
      <c r="M10824"/>
      <c r="N10824"/>
      <c r="O10824"/>
      <c r="P10824"/>
      <c r="Q10824"/>
    </row>
    <row r="10825" spans="1:17" x14ac:dyDescent="0.2">
      <c r="A10825" t="s">
        <v>24</v>
      </c>
      <c r="B10825" s="1">
        <v>40856</v>
      </c>
      <c r="C10825" s="2">
        <v>0.63541666666666663</v>
      </c>
      <c r="D10825">
        <v>1088.5</v>
      </c>
      <c r="E10825">
        <v>1089.25</v>
      </c>
      <c r="F10825">
        <v>1081.75</v>
      </c>
      <c r="G10825">
        <v>1084</v>
      </c>
      <c r="H10825">
        <v>498822</v>
      </c>
      <c r="M10825"/>
      <c r="N10825"/>
      <c r="O10825"/>
      <c r="P10825"/>
      <c r="Q10825"/>
    </row>
    <row r="10826" spans="1:17" x14ac:dyDescent="0.2">
      <c r="A10826" t="s">
        <v>24</v>
      </c>
      <c r="B10826" s="1">
        <v>40857</v>
      </c>
      <c r="C10826" s="2">
        <v>0.39583333333333331</v>
      </c>
      <c r="D10826">
        <v>1100.75</v>
      </c>
      <c r="E10826">
        <v>1101.25</v>
      </c>
      <c r="F10826">
        <v>1088.5</v>
      </c>
      <c r="G10826">
        <v>1088.5</v>
      </c>
      <c r="H10826">
        <v>468576</v>
      </c>
      <c r="I10826" t="b">
        <f>AND(HOUR(C10826)=9,MINUTE(C10826)=30,HOUR(C10825)=15,MINUTE(C10825)=15)</f>
        <v>1</v>
      </c>
      <c r="J10826">
        <f>MAX(E10826:E10832)</f>
        <v>1102.25</v>
      </c>
      <c r="K10826">
        <f>MIN(F10826:F10832)</f>
        <v>1082.75</v>
      </c>
      <c r="L10826">
        <f>E10826</f>
        <v>1101.25</v>
      </c>
      <c r="M10826" s="6">
        <f>+F10826</f>
        <v>1088.5</v>
      </c>
      <c r="N10826" s="6" t="b">
        <f>IF(F10826&gt;J10819,F10826-J10819,FALSE)</f>
        <v>0</v>
      </c>
      <c r="O10826" s="6" t="b">
        <f>IF(L10826&lt;K10819,K10819-L10826,FALSE)</f>
        <v>0</v>
      </c>
      <c r="P10826" s="6" t="b">
        <f>IF(AND(N10826&lt;&gt;FALSE,K10826&lt;=J10819),TRUE,FALSE)</f>
        <v>0</v>
      </c>
      <c r="Q10826" s="6" t="b">
        <f>IF(AND(O10826&lt;&gt;FALSE,J10826&gt;K10819),TRUE,FALSE)</f>
        <v>0</v>
      </c>
    </row>
    <row r="10827" spans="1:17" x14ac:dyDescent="0.2">
      <c r="A10827" t="s">
        <v>24</v>
      </c>
      <c r="B10827" s="1">
        <v>40857</v>
      </c>
      <c r="C10827" s="2">
        <v>0.4375</v>
      </c>
      <c r="D10827">
        <v>1088.5</v>
      </c>
      <c r="E10827">
        <v>1091.5</v>
      </c>
      <c r="F10827">
        <v>1082.75</v>
      </c>
      <c r="G10827">
        <v>1089.5</v>
      </c>
      <c r="H10827">
        <v>427969</v>
      </c>
      <c r="M10827"/>
      <c r="N10827"/>
      <c r="O10827"/>
      <c r="P10827"/>
      <c r="Q10827"/>
    </row>
    <row r="10828" spans="1:17" x14ac:dyDescent="0.2">
      <c r="A10828" t="s">
        <v>24</v>
      </c>
      <c r="B10828" s="1">
        <v>40857</v>
      </c>
      <c r="C10828" s="2">
        <v>0.47916666666666669</v>
      </c>
      <c r="D10828">
        <v>1089.5</v>
      </c>
      <c r="E10828">
        <v>1097.5</v>
      </c>
      <c r="F10828">
        <v>1088.25</v>
      </c>
      <c r="G10828">
        <v>1092.5</v>
      </c>
      <c r="H10828">
        <v>283928</v>
      </c>
      <c r="M10828"/>
      <c r="N10828"/>
      <c r="O10828"/>
      <c r="P10828"/>
      <c r="Q10828"/>
    </row>
    <row r="10829" spans="1:17" x14ac:dyDescent="0.2">
      <c r="A10829" t="s">
        <v>24</v>
      </c>
      <c r="B10829" s="1">
        <v>40857</v>
      </c>
      <c r="C10829" s="2">
        <v>0.52083333333333337</v>
      </c>
      <c r="D10829">
        <v>1092.5</v>
      </c>
      <c r="E10829">
        <v>1102.25</v>
      </c>
      <c r="F10829">
        <v>1089.25</v>
      </c>
      <c r="G10829">
        <v>1099</v>
      </c>
      <c r="H10829">
        <v>222009</v>
      </c>
      <c r="M10829"/>
      <c r="N10829"/>
      <c r="O10829"/>
      <c r="P10829"/>
      <c r="Q10829"/>
    </row>
    <row r="10830" spans="1:17" x14ac:dyDescent="0.2">
      <c r="A10830" t="s">
        <v>24</v>
      </c>
      <c r="B10830" s="1">
        <v>40857</v>
      </c>
      <c r="C10830" s="2">
        <v>0.5625</v>
      </c>
      <c r="D10830">
        <v>1099</v>
      </c>
      <c r="E10830">
        <v>1101</v>
      </c>
      <c r="F10830">
        <v>1093.5</v>
      </c>
      <c r="G10830">
        <v>1094.5</v>
      </c>
      <c r="H10830">
        <v>175466</v>
      </c>
      <c r="M10830"/>
      <c r="N10830"/>
      <c r="O10830"/>
      <c r="P10830"/>
      <c r="Q10830"/>
    </row>
    <row r="10831" spans="1:17" x14ac:dyDescent="0.2">
      <c r="A10831" t="s">
        <v>24</v>
      </c>
      <c r="B10831" s="1">
        <v>40857</v>
      </c>
      <c r="C10831" s="2">
        <v>0.60416666666666663</v>
      </c>
      <c r="D10831">
        <v>1094.5</v>
      </c>
      <c r="E10831">
        <v>1097.75</v>
      </c>
      <c r="F10831">
        <v>1090.25</v>
      </c>
      <c r="G10831">
        <v>1096.25</v>
      </c>
      <c r="H10831">
        <v>177223</v>
      </c>
      <c r="M10831"/>
      <c r="N10831"/>
      <c r="O10831"/>
      <c r="P10831"/>
      <c r="Q10831"/>
    </row>
    <row r="10832" spans="1:17" x14ac:dyDescent="0.2">
      <c r="A10832" t="s">
        <v>24</v>
      </c>
      <c r="B10832" s="1">
        <v>40857</v>
      </c>
      <c r="C10832" s="2">
        <v>0.63541666666666663</v>
      </c>
      <c r="D10832">
        <v>1096.25</v>
      </c>
      <c r="E10832">
        <v>1098.5</v>
      </c>
      <c r="F10832">
        <v>1092.75</v>
      </c>
      <c r="G10832">
        <v>1096</v>
      </c>
      <c r="H10832">
        <v>247024</v>
      </c>
      <c r="M10832"/>
      <c r="N10832"/>
      <c r="O10832"/>
      <c r="P10832"/>
      <c r="Q10832"/>
    </row>
    <row r="10833" spans="1:17" x14ac:dyDescent="0.2">
      <c r="A10833" t="s">
        <v>24</v>
      </c>
      <c r="B10833" s="1">
        <v>40858</v>
      </c>
      <c r="C10833" s="2">
        <v>0.39583333333333331</v>
      </c>
      <c r="D10833">
        <v>1111</v>
      </c>
      <c r="E10833">
        <v>1117.75</v>
      </c>
      <c r="F10833">
        <v>1110.75</v>
      </c>
      <c r="G10833">
        <v>1117</v>
      </c>
      <c r="H10833">
        <v>360891</v>
      </c>
      <c r="I10833" t="b">
        <f>AND(HOUR(C10833)=9,MINUTE(C10833)=30,HOUR(C10832)=15,MINUTE(C10832)=15)</f>
        <v>1</v>
      </c>
      <c r="J10833">
        <f>MAX(E10833:E10839)</f>
        <v>1123</v>
      </c>
      <c r="K10833">
        <f>MIN(F10833:F10839)</f>
        <v>1110.75</v>
      </c>
      <c r="L10833">
        <f>E10833</f>
        <v>1117.75</v>
      </c>
      <c r="M10833" s="6">
        <f>+F10833</f>
        <v>1110.75</v>
      </c>
      <c r="N10833" s="6">
        <f>IF(F10833&gt;J10826,F10833-J10826,FALSE)</f>
        <v>8.5</v>
      </c>
      <c r="O10833" s="6" t="b">
        <f>IF(L10833&lt;K10826,K10826-L10833,FALSE)</f>
        <v>0</v>
      </c>
      <c r="P10833" s="6" t="b">
        <f>IF(AND(N10833&lt;&gt;FALSE,K10833&lt;=J10826),TRUE,FALSE)</f>
        <v>0</v>
      </c>
      <c r="Q10833" s="6" t="b">
        <f>IF(AND(O10833&lt;&gt;FALSE,J10833&gt;K10826),TRUE,FALSE)</f>
        <v>0</v>
      </c>
    </row>
    <row r="10834" spans="1:17" x14ac:dyDescent="0.2">
      <c r="A10834" t="s">
        <v>24</v>
      </c>
      <c r="B10834" s="1">
        <v>40858</v>
      </c>
      <c r="C10834" s="2">
        <v>0.4375</v>
      </c>
      <c r="D10834">
        <v>1117</v>
      </c>
      <c r="E10834">
        <v>1123</v>
      </c>
      <c r="F10834">
        <v>1116.75</v>
      </c>
      <c r="G10834">
        <v>1121</v>
      </c>
      <c r="H10834">
        <v>261417</v>
      </c>
      <c r="M10834"/>
      <c r="N10834"/>
      <c r="O10834"/>
      <c r="P10834"/>
      <c r="Q10834"/>
    </row>
    <row r="10835" spans="1:17" x14ac:dyDescent="0.2">
      <c r="A10835" t="s">
        <v>24</v>
      </c>
      <c r="B10835" s="1">
        <v>40858</v>
      </c>
      <c r="C10835" s="2">
        <v>0.47916666666666669</v>
      </c>
      <c r="D10835">
        <v>1120.75</v>
      </c>
      <c r="E10835">
        <v>1122</v>
      </c>
      <c r="F10835">
        <v>1118.5</v>
      </c>
      <c r="G10835">
        <v>1119.5</v>
      </c>
      <c r="H10835">
        <v>157136</v>
      </c>
      <c r="M10835"/>
      <c r="N10835"/>
      <c r="O10835"/>
      <c r="P10835"/>
      <c r="Q10835"/>
    </row>
    <row r="10836" spans="1:17" x14ac:dyDescent="0.2">
      <c r="A10836" t="s">
        <v>24</v>
      </c>
      <c r="B10836" s="1">
        <v>40858</v>
      </c>
      <c r="C10836" s="2">
        <v>0.52083333333333337</v>
      </c>
      <c r="D10836">
        <v>1119.75</v>
      </c>
      <c r="E10836">
        <v>1122.25</v>
      </c>
      <c r="F10836">
        <v>1118</v>
      </c>
      <c r="G10836">
        <v>1120.25</v>
      </c>
      <c r="H10836">
        <v>95425</v>
      </c>
      <c r="M10836"/>
      <c r="N10836"/>
      <c r="O10836"/>
      <c r="P10836"/>
      <c r="Q10836"/>
    </row>
    <row r="10837" spans="1:17" x14ac:dyDescent="0.2">
      <c r="A10837" t="s">
        <v>24</v>
      </c>
      <c r="B10837" s="1">
        <v>40858</v>
      </c>
      <c r="C10837" s="2">
        <v>0.5625</v>
      </c>
      <c r="D10837">
        <v>1120.25</v>
      </c>
      <c r="E10837">
        <v>1121.75</v>
      </c>
      <c r="F10837">
        <v>1119</v>
      </c>
      <c r="G10837">
        <v>1120.75</v>
      </c>
      <c r="H10837">
        <v>89640</v>
      </c>
      <c r="M10837"/>
      <c r="N10837"/>
      <c r="O10837"/>
      <c r="P10837"/>
      <c r="Q10837"/>
    </row>
    <row r="10838" spans="1:17" x14ac:dyDescent="0.2">
      <c r="A10838" t="s">
        <v>24</v>
      </c>
      <c r="B10838" s="1">
        <v>40858</v>
      </c>
      <c r="C10838" s="2">
        <v>0.60416666666666663</v>
      </c>
      <c r="D10838">
        <v>1120.5</v>
      </c>
      <c r="E10838">
        <v>1122</v>
      </c>
      <c r="F10838">
        <v>1116.25</v>
      </c>
      <c r="G10838">
        <v>1119.25</v>
      </c>
      <c r="H10838">
        <v>123093</v>
      </c>
      <c r="M10838"/>
      <c r="N10838"/>
      <c r="O10838"/>
      <c r="P10838"/>
      <c r="Q10838"/>
    </row>
    <row r="10839" spans="1:17" x14ac:dyDescent="0.2">
      <c r="A10839" t="s">
        <v>24</v>
      </c>
      <c r="B10839" s="1">
        <v>40858</v>
      </c>
      <c r="C10839" s="2">
        <v>0.63541666666666663</v>
      </c>
      <c r="D10839">
        <v>1119.25</v>
      </c>
      <c r="E10839">
        <v>1120.25</v>
      </c>
      <c r="F10839">
        <v>1116.25</v>
      </c>
      <c r="G10839">
        <v>1120</v>
      </c>
      <c r="H10839">
        <v>221064</v>
      </c>
      <c r="M10839"/>
      <c r="N10839"/>
      <c r="O10839"/>
      <c r="P10839"/>
      <c r="Q10839"/>
    </row>
    <row r="10840" spans="1:17" x14ac:dyDescent="0.2">
      <c r="A10840" t="s">
        <v>24</v>
      </c>
      <c r="B10840" s="1">
        <v>40861</v>
      </c>
      <c r="C10840" s="2">
        <v>0.39583333333333331</v>
      </c>
      <c r="D10840">
        <v>1114.5</v>
      </c>
      <c r="E10840">
        <v>1116.5</v>
      </c>
      <c r="F10840">
        <v>1108.5</v>
      </c>
      <c r="G10840">
        <v>1113.25</v>
      </c>
      <c r="H10840">
        <v>290812</v>
      </c>
      <c r="I10840" t="b">
        <f>AND(HOUR(C10840)=9,MINUTE(C10840)=30,HOUR(C10839)=15,MINUTE(C10839)=15)</f>
        <v>1</v>
      </c>
      <c r="J10840">
        <f>MAX(E10840:E10846)</f>
        <v>1116.5</v>
      </c>
      <c r="K10840">
        <f>MIN(F10840:F10846)</f>
        <v>1101.75</v>
      </c>
      <c r="L10840">
        <f>E10840</f>
        <v>1116.5</v>
      </c>
      <c r="M10840" s="6">
        <f>+F10840</f>
        <v>1108.5</v>
      </c>
      <c r="N10840" s="6" t="b">
        <f>IF(F10840&gt;J10833,F10840-J10833,FALSE)</f>
        <v>0</v>
      </c>
      <c r="O10840" s="6" t="b">
        <f>IF(L10840&lt;K10833,K10833-L10840,FALSE)</f>
        <v>0</v>
      </c>
      <c r="P10840" s="6" t="b">
        <f>IF(AND(N10840&lt;&gt;FALSE,K10840&lt;=J10833),TRUE,FALSE)</f>
        <v>0</v>
      </c>
      <c r="Q10840" s="6" t="b">
        <f>IF(AND(O10840&lt;&gt;FALSE,J10840&gt;K10833),TRUE,FALSE)</f>
        <v>0</v>
      </c>
    </row>
    <row r="10841" spans="1:17" x14ac:dyDescent="0.2">
      <c r="A10841" t="s">
        <v>24</v>
      </c>
      <c r="B10841" s="1">
        <v>40861</v>
      </c>
      <c r="C10841" s="2">
        <v>0.4375</v>
      </c>
      <c r="D10841">
        <v>1113.25</v>
      </c>
      <c r="E10841">
        <v>1115.5</v>
      </c>
      <c r="F10841">
        <v>1108.75</v>
      </c>
      <c r="G10841">
        <v>1113</v>
      </c>
      <c r="H10841">
        <v>261607</v>
      </c>
      <c r="M10841"/>
      <c r="N10841"/>
      <c r="O10841"/>
      <c r="P10841"/>
      <c r="Q10841"/>
    </row>
    <row r="10842" spans="1:17" x14ac:dyDescent="0.2">
      <c r="A10842" t="s">
        <v>24</v>
      </c>
      <c r="B10842" s="1">
        <v>40861</v>
      </c>
      <c r="C10842" s="2">
        <v>0.47916666666666669</v>
      </c>
      <c r="D10842">
        <v>1113</v>
      </c>
      <c r="E10842">
        <v>1115</v>
      </c>
      <c r="F10842">
        <v>1103.5</v>
      </c>
      <c r="G10842">
        <v>1104.75</v>
      </c>
      <c r="H10842">
        <v>273914</v>
      </c>
      <c r="M10842"/>
      <c r="N10842"/>
      <c r="O10842"/>
      <c r="P10842"/>
      <c r="Q10842"/>
    </row>
    <row r="10843" spans="1:17" x14ac:dyDescent="0.2">
      <c r="A10843" t="s">
        <v>24</v>
      </c>
      <c r="B10843" s="1">
        <v>40861</v>
      </c>
      <c r="C10843" s="2">
        <v>0.52083333333333337</v>
      </c>
      <c r="D10843">
        <v>1104.75</v>
      </c>
      <c r="E10843">
        <v>1107.5</v>
      </c>
      <c r="F10843">
        <v>1102.75</v>
      </c>
      <c r="G10843">
        <v>1107.25</v>
      </c>
      <c r="H10843">
        <v>140374</v>
      </c>
      <c r="M10843"/>
      <c r="N10843"/>
      <c r="O10843"/>
      <c r="P10843"/>
      <c r="Q10843"/>
    </row>
    <row r="10844" spans="1:17" x14ac:dyDescent="0.2">
      <c r="A10844" t="s">
        <v>24</v>
      </c>
      <c r="B10844" s="1">
        <v>40861</v>
      </c>
      <c r="C10844" s="2">
        <v>0.5625</v>
      </c>
      <c r="D10844">
        <v>1107.25</v>
      </c>
      <c r="E10844">
        <v>1108.75</v>
      </c>
      <c r="F10844">
        <v>1104.75</v>
      </c>
      <c r="G10844">
        <v>1105</v>
      </c>
      <c r="H10844">
        <v>106924</v>
      </c>
      <c r="M10844"/>
      <c r="N10844"/>
      <c r="O10844"/>
      <c r="P10844"/>
      <c r="Q10844"/>
    </row>
    <row r="10845" spans="1:17" x14ac:dyDescent="0.2">
      <c r="A10845" t="s">
        <v>24</v>
      </c>
      <c r="B10845" s="1">
        <v>40861</v>
      </c>
      <c r="C10845" s="2">
        <v>0.60416666666666663</v>
      </c>
      <c r="D10845">
        <v>1105</v>
      </c>
      <c r="E10845">
        <v>1106.75</v>
      </c>
      <c r="F10845">
        <v>1101.75</v>
      </c>
      <c r="G10845">
        <v>1106</v>
      </c>
      <c r="H10845">
        <v>143495</v>
      </c>
      <c r="M10845"/>
      <c r="N10845"/>
      <c r="O10845"/>
      <c r="P10845"/>
      <c r="Q10845"/>
    </row>
    <row r="10846" spans="1:17" x14ac:dyDescent="0.2">
      <c r="A10846" t="s">
        <v>24</v>
      </c>
      <c r="B10846" s="1">
        <v>40861</v>
      </c>
      <c r="C10846" s="2">
        <v>0.63541666666666663</v>
      </c>
      <c r="D10846">
        <v>1105.75</v>
      </c>
      <c r="E10846">
        <v>1111</v>
      </c>
      <c r="F10846">
        <v>1105.75</v>
      </c>
      <c r="G10846">
        <v>1110.25</v>
      </c>
      <c r="H10846">
        <v>258120</v>
      </c>
      <c r="M10846"/>
      <c r="N10846"/>
      <c r="O10846"/>
      <c r="P10846"/>
      <c r="Q10846"/>
    </row>
    <row r="10847" spans="1:17" x14ac:dyDescent="0.2">
      <c r="A10847" t="s">
        <v>24</v>
      </c>
      <c r="B10847" s="1">
        <v>40862</v>
      </c>
      <c r="C10847" s="2">
        <v>0.39583333333333331</v>
      </c>
      <c r="D10847">
        <v>1104.5</v>
      </c>
      <c r="E10847">
        <v>1111.5</v>
      </c>
      <c r="F10847">
        <v>1102.5</v>
      </c>
      <c r="G10847">
        <v>1106.5</v>
      </c>
      <c r="H10847">
        <v>398761</v>
      </c>
      <c r="I10847" t="b">
        <f>AND(HOUR(C10847)=9,MINUTE(C10847)=30,HOUR(C10846)=15,MINUTE(C10846)=15)</f>
        <v>1</v>
      </c>
      <c r="J10847">
        <f>MAX(E10847:E10853)</f>
        <v>1120.5</v>
      </c>
      <c r="K10847">
        <f>MIN(F10847:F10853)</f>
        <v>1100</v>
      </c>
      <c r="L10847">
        <f>E10847</f>
        <v>1111.5</v>
      </c>
      <c r="M10847" s="6">
        <f>+F10847</f>
        <v>1102.5</v>
      </c>
      <c r="N10847" s="6" t="b">
        <f>IF(F10847&gt;J10840,F10847-J10840,FALSE)</f>
        <v>0</v>
      </c>
      <c r="O10847" s="6" t="b">
        <f>IF(L10847&lt;K10840,K10840-L10847,FALSE)</f>
        <v>0</v>
      </c>
      <c r="P10847" s="6" t="b">
        <f>IF(AND(N10847&lt;&gt;FALSE,K10847&lt;=J10840),TRUE,FALSE)</f>
        <v>0</v>
      </c>
      <c r="Q10847" s="6" t="b">
        <f>IF(AND(O10847&lt;&gt;FALSE,J10847&gt;K10840),TRUE,FALSE)</f>
        <v>0</v>
      </c>
    </row>
    <row r="10848" spans="1:17" x14ac:dyDescent="0.2">
      <c r="A10848" t="s">
        <v>24</v>
      </c>
      <c r="B10848" s="1">
        <v>40862</v>
      </c>
      <c r="C10848" s="2">
        <v>0.4375</v>
      </c>
      <c r="D10848">
        <v>1106.25</v>
      </c>
      <c r="E10848">
        <v>1110</v>
      </c>
      <c r="F10848">
        <v>1101</v>
      </c>
      <c r="G10848">
        <v>1102.75</v>
      </c>
      <c r="H10848">
        <v>298436</v>
      </c>
      <c r="M10848"/>
      <c r="N10848"/>
      <c r="O10848"/>
      <c r="P10848"/>
      <c r="Q10848"/>
    </row>
    <row r="10849" spans="1:17" x14ac:dyDescent="0.2">
      <c r="A10849" t="s">
        <v>24</v>
      </c>
      <c r="B10849" s="1">
        <v>40862</v>
      </c>
      <c r="C10849" s="2">
        <v>0.47916666666666669</v>
      </c>
      <c r="D10849">
        <v>1102.5</v>
      </c>
      <c r="E10849">
        <v>1110</v>
      </c>
      <c r="F10849">
        <v>1100</v>
      </c>
      <c r="G10849">
        <v>1109.25</v>
      </c>
      <c r="H10849">
        <v>208259</v>
      </c>
      <c r="M10849"/>
      <c r="N10849"/>
      <c r="O10849"/>
      <c r="P10849"/>
      <c r="Q10849"/>
    </row>
    <row r="10850" spans="1:17" x14ac:dyDescent="0.2">
      <c r="A10850" t="s">
        <v>24</v>
      </c>
      <c r="B10850" s="1">
        <v>40862</v>
      </c>
      <c r="C10850" s="2">
        <v>0.52083333333333337</v>
      </c>
      <c r="D10850">
        <v>1109.25</v>
      </c>
      <c r="E10850">
        <v>1116</v>
      </c>
      <c r="F10850">
        <v>1109</v>
      </c>
      <c r="G10850">
        <v>1114.5</v>
      </c>
      <c r="H10850">
        <v>203730</v>
      </c>
      <c r="M10850"/>
      <c r="N10850"/>
      <c r="O10850"/>
      <c r="P10850"/>
      <c r="Q10850"/>
    </row>
    <row r="10851" spans="1:17" x14ac:dyDescent="0.2">
      <c r="A10851" t="s">
        <v>24</v>
      </c>
      <c r="B10851" s="1">
        <v>40862</v>
      </c>
      <c r="C10851" s="2">
        <v>0.5625</v>
      </c>
      <c r="D10851">
        <v>1114.5</v>
      </c>
      <c r="E10851">
        <v>1118.5</v>
      </c>
      <c r="F10851">
        <v>1114.25</v>
      </c>
      <c r="G10851">
        <v>1115</v>
      </c>
      <c r="H10851">
        <v>163222</v>
      </c>
      <c r="M10851"/>
      <c r="N10851"/>
      <c r="O10851"/>
      <c r="P10851"/>
      <c r="Q10851"/>
    </row>
    <row r="10852" spans="1:17" x14ac:dyDescent="0.2">
      <c r="A10852" t="s">
        <v>24</v>
      </c>
      <c r="B10852" s="1">
        <v>40862</v>
      </c>
      <c r="C10852" s="2">
        <v>0.60416666666666663</v>
      </c>
      <c r="D10852">
        <v>1114.75</v>
      </c>
      <c r="E10852">
        <v>1120.5</v>
      </c>
      <c r="F10852">
        <v>1114.75</v>
      </c>
      <c r="G10852">
        <v>1120</v>
      </c>
      <c r="H10852">
        <v>188994</v>
      </c>
      <c r="M10852"/>
      <c r="N10852"/>
      <c r="O10852"/>
      <c r="P10852"/>
      <c r="Q10852"/>
    </row>
    <row r="10853" spans="1:17" x14ac:dyDescent="0.2">
      <c r="A10853" t="s">
        <v>24</v>
      </c>
      <c r="B10853" s="1">
        <v>40862</v>
      </c>
      <c r="C10853" s="2">
        <v>0.63541666666666663</v>
      </c>
      <c r="D10853">
        <v>1119.75</v>
      </c>
      <c r="E10853">
        <v>1120.5</v>
      </c>
      <c r="F10853">
        <v>1111.5</v>
      </c>
      <c r="G10853">
        <v>1112</v>
      </c>
      <c r="H10853">
        <v>288240</v>
      </c>
      <c r="M10853"/>
      <c r="N10853"/>
      <c r="O10853"/>
      <c r="P10853"/>
      <c r="Q10853"/>
    </row>
    <row r="10854" spans="1:17" x14ac:dyDescent="0.2">
      <c r="A10854" t="s">
        <v>24</v>
      </c>
      <c r="B10854" s="1">
        <v>40863</v>
      </c>
      <c r="C10854" s="2">
        <v>0.39583333333333331</v>
      </c>
      <c r="D10854">
        <v>1101</v>
      </c>
      <c r="E10854">
        <v>1106.5</v>
      </c>
      <c r="F10854">
        <v>1099</v>
      </c>
      <c r="G10854">
        <v>1102.25</v>
      </c>
      <c r="H10854">
        <v>388397</v>
      </c>
      <c r="I10854" t="b">
        <f>AND(HOUR(C10854)=9,MINUTE(C10854)=30,HOUR(C10853)=15,MINUTE(C10853)=15)</f>
        <v>1</v>
      </c>
      <c r="J10854">
        <f>MAX(E10854:E10860)</f>
        <v>1116</v>
      </c>
      <c r="K10854">
        <f>MIN(F10854:F10860)</f>
        <v>1088.75</v>
      </c>
      <c r="L10854">
        <f>E10854</f>
        <v>1106.5</v>
      </c>
      <c r="M10854" s="6">
        <f>+F10854</f>
        <v>1099</v>
      </c>
      <c r="N10854" s="6" t="b">
        <f>IF(F10854&gt;J10847,F10854-J10847,FALSE)</f>
        <v>0</v>
      </c>
      <c r="O10854" s="6" t="b">
        <f>IF(L10854&lt;K10847,K10847-L10854,FALSE)</f>
        <v>0</v>
      </c>
      <c r="P10854" s="6" t="b">
        <f>IF(AND(N10854&lt;&gt;FALSE,K10854&lt;=J10847),TRUE,FALSE)</f>
        <v>0</v>
      </c>
      <c r="Q10854" s="6" t="b">
        <f>IF(AND(O10854&lt;&gt;FALSE,J10854&gt;K10847),TRUE,FALSE)</f>
        <v>0</v>
      </c>
    </row>
    <row r="10855" spans="1:17" x14ac:dyDescent="0.2">
      <c r="A10855" t="s">
        <v>24</v>
      </c>
      <c r="B10855" s="1">
        <v>40863</v>
      </c>
      <c r="C10855" s="2">
        <v>0.4375</v>
      </c>
      <c r="D10855">
        <v>1102.25</v>
      </c>
      <c r="E10855">
        <v>1112.75</v>
      </c>
      <c r="F10855">
        <v>1100.75</v>
      </c>
      <c r="G10855">
        <v>1110.25</v>
      </c>
      <c r="H10855">
        <v>334280</v>
      </c>
      <c r="M10855"/>
      <c r="N10855"/>
      <c r="O10855"/>
      <c r="P10855"/>
      <c r="Q10855"/>
    </row>
    <row r="10856" spans="1:17" x14ac:dyDescent="0.2">
      <c r="A10856" t="s">
        <v>24</v>
      </c>
      <c r="B10856" s="1">
        <v>40863</v>
      </c>
      <c r="C10856" s="2">
        <v>0.47916666666666669</v>
      </c>
      <c r="D10856">
        <v>1110.25</v>
      </c>
      <c r="E10856">
        <v>1111.5</v>
      </c>
      <c r="F10856">
        <v>1105.5</v>
      </c>
      <c r="G10856">
        <v>1106.25</v>
      </c>
      <c r="H10856">
        <v>217627</v>
      </c>
      <c r="M10856"/>
      <c r="N10856"/>
      <c r="O10856"/>
      <c r="P10856"/>
      <c r="Q10856"/>
    </row>
    <row r="10857" spans="1:17" x14ac:dyDescent="0.2">
      <c r="A10857" t="s">
        <v>24</v>
      </c>
      <c r="B10857" s="1">
        <v>40863</v>
      </c>
      <c r="C10857" s="2">
        <v>0.52083333333333337</v>
      </c>
      <c r="D10857">
        <v>1106.5</v>
      </c>
      <c r="E10857">
        <v>1113</v>
      </c>
      <c r="F10857">
        <v>1106</v>
      </c>
      <c r="G10857">
        <v>1113</v>
      </c>
      <c r="H10857">
        <v>156217</v>
      </c>
      <c r="M10857"/>
      <c r="N10857"/>
      <c r="O10857"/>
      <c r="P10857"/>
      <c r="Q10857"/>
    </row>
    <row r="10858" spans="1:17" x14ac:dyDescent="0.2">
      <c r="A10858" t="s">
        <v>24</v>
      </c>
      <c r="B10858" s="1">
        <v>40863</v>
      </c>
      <c r="C10858" s="2">
        <v>0.5625</v>
      </c>
      <c r="D10858">
        <v>1112.75</v>
      </c>
      <c r="E10858">
        <v>1116</v>
      </c>
      <c r="F10858">
        <v>1110.75</v>
      </c>
      <c r="G10858">
        <v>1112.75</v>
      </c>
      <c r="H10858">
        <v>179130</v>
      </c>
      <c r="M10858"/>
      <c r="N10858"/>
      <c r="O10858"/>
      <c r="P10858"/>
      <c r="Q10858"/>
    </row>
    <row r="10859" spans="1:17" x14ac:dyDescent="0.2">
      <c r="A10859" t="s">
        <v>24</v>
      </c>
      <c r="B10859" s="1">
        <v>40863</v>
      </c>
      <c r="C10859" s="2">
        <v>0.60416666666666663</v>
      </c>
      <c r="D10859">
        <v>1113</v>
      </c>
      <c r="E10859">
        <v>1114</v>
      </c>
      <c r="F10859">
        <v>1100.25</v>
      </c>
      <c r="G10859">
        <v>1100.5</v>
      </c>
      <c r="H10859">
        <v>319250</v>
      </c>
      <c r="M10859"/>
      <c r="N10859"/>
      <c r="O10859"/>
      <c r="P10859"/>
      <c r="Q10859"/>
    </row>
    <row r="10860" spans="1:17" x14ac:dyDescent="0.2">
      <c r="A10860" t="s">
        <v>24</v>
      </c>
      <c r="B10860" s="1">
        <v>40863</v>
      </c>
      <c r="C10860" s="2">
        <v>0.63541666666666663</v>
      </c>
      <c r="D10860">
        <v>1100.5</v>
      </c>
      <c r="E10860">
        <v>1100.75</v>
      </c>
      <c r="F10860">
        <v>1088.75</v>
      </c>
      <c r="G10860">
        <v>1089.25</v>
      </c>
      <c r="H10860">
        <v>523008</v>
      </c>
      <c r="M10860"/>
      <c r="N10860"/>
      <c r="O10860"/>
      <c r="P10860"/>
      <c r="Q10860"/>
    </row>
    <row r="10861" spans="1:17" x14ac:dyDescent="0.2">
      <c r="A10861" t="s">
        <v>24</v>
      </c>
      <c r="B10861" s="1">
        <v>40864</v>
      </c>
      <c r="C10861" s="2">
        <v>0.39583333333333331</v>
      </c>
      <c r="D10861">
        <v>1090.75</v>
      </c>
      <c r="E10861">
        <v>1092.25</v>
      </c>
      <c r="F10861">
        <v>1082</v>
      </c>
      <c r="G10861">
        <v>1091.25</v>
      </c>
      <c r="H10861">
        <v>461464</v>
      </c>
      <c r="I10861" t="b">
        <f>AND(HOUR(C10861)=9,MINUTE(C10861)=30,HOUR(C10860)=15,MINUTE(C10860)=15)</f>
        <v>1</v>
      </c>
      <c r="J10861">
        <f>MAX(E10861:E10867)</f>
        <v>1094.25</v>
      </c>
      <c r="K10861">
        <f>MIN(F10861:F10867)</f>
        <v>1064.75</v>
      </c>
      <c r="L10861">
        <f>E10861</f>
        <v>1092.25</v>
      </c>
      <c r="M10861" s="6">
        <f>+F10861</f>
        <v>1082</v>
      </c>
      <c r="N10861" s="6" t="b">
        <f>IF(F10861&gt;J10854,F10861-J10854,FALSE)</f>
        <v>0</v>
      </c>
      <c r="O10861" s="6" t="b">
        <f>IF(L10861&lt;K10854,K10854-L10861,FALSE)</f>
        <v>0</v>
      </c>
      <c r="P10861" s="6" t="b">
        <f>IF(AND(N10861&lt;&gt;FALSE,K10861&lt;=J10854),TRUE,FALSE)</f>
        <v>0</v>
      </c>
      <c r="Q10861" s="6" t="b">
        <f>IF(AND(O10861&lt;&gt;FALSE,J10861&gt;K10854),TRUE,FALSE)</f>
        <v>0</v>
      </c>
    </row>
    <row r="10862" spans="1:17" x14ac:dyDescent="0.2">
      <c r="A10862" t="s">
        <v>24</v>
      </c>
      <c r="B10862" s="1">
        <v>40864</v>
      </c>
      <c r="C10862" s="2">
        <v>0.4375</v>
      </c>
      <c r="D10862">
        <v>1091</v>
      </c>
      <c r="E10862">
        <v>1094.25</v>
      </c>
      <c r="F10862">
        <v>1084.75</v>
      </c>
      <c r="G10862">
        <v>1087.75</v>
      </c>
      <c r="H10862">
        <v>342861</v>
      </c>
      <c r="M10862"/>
      <c r="N10862"/>
      <c r="O10862"/>
      <c r="P10862"/>
      <c r="Q10862"/>
    </row>
    <row r="10863" spans="1:17" x14ac:dyDescent="0.2">
      <c r="A10863" t="s">
        <v>24</v>
      </c>
      <c r="B10863" s="1">
        <v>40864</v>
      </c>
      <c r="C10863" s="2">
        <v>0.47916666666666669</v>
      </c>
      <c r="D10863">
        <v>1087.75</v>
      </c>
      <c r="E10863">
        <v>1091.75</v>
      </c>
      <c r="F10863">
        <v>1081.5</v>
      </c>
      <c r="G10863">
        <v>1081.5</v>
      </c>
      <c r="H10863">
        <v>220667</v>
      </c>
      <c r="M10863"/>
      <c r="N10863"/>
      <c r="O10863"/>
      <c r="P10863"/>
      <c r="Q10863"/>
    </row>
    <row r="10864" spans="1:17" x14ac:dyDescent="0.2">
      <c r="A10864" t="s">
        <v>24</v>
      </c>
      <c r="B10864" s="1">
        <v>40864</v>
      </c>
      <c r="C10864" s="2">
        <v>0.52083333333333337</v>
      </c>
      <c r="D10864">
        <v>1081.5</v>
      </c>
      <c r="E10864">
        <v>1082</v>
      </c>
      <c r="F10864">
        <v>1067</v>
      </c>
      <c r="G10864">
        <v>1072.75</v>
      </c>
      <c r="H10864">
        <v>488849</v>
      </c>
      <c r="M10864"/>
      <c r="N10864"/>
      <c r="O10864"/>
      <c r="P10864"/>
      <c r="Q10864"/>
    </row>
    <row r="10865" spans="1:17" x14ac:dyDescent="0.2">
      <c r="A10865" t="s">
        <v>24</v>
      </c>
      <c r="B10865" s="1">
        <v>40864</v>
      </c>
      <c r="C10865" s="2">
        <v>0.5625</v>
      </c>
      <c r="D10865">
        <v>1072.5</v>
      </c>
      <c r="E10865">
        <v>1073.25</v>
      </c>
      <c r="F10865">
        <v>1065</v>
      </c>
      <c r="G10865">
        <v>1068.25</v>
      </c>
      <c r="H10865">
        <v>288807</v>
      </c>
      <c r="M10865"/>
      <c r="N10865"/>
      <c r="O10865"/>
      <c r="P10865"/>
      <c r="Q10865"/>
    </row>
    <row r="10866" spans="1:17" x14ac:dyDescent="0.2">
      <c r="A10866" t="s">
        <v>24</v>
      </c>
      <c r="B10866" s="1">
        <v>40864</v>
      </c>
      <c r="C10866" s="2">
        <v>0.60416666666666663</v>
      </c>
      <c r="D10866">
        <v>1068.25</v>
      </c>
      <c r="E10866">
        <v>1072.75</v>
      </c>
      <c r="F10866">
        <v>1066</v>
      </c>
      <c r="G10866">
        <v>1069</v>
      </c>
      <c r="H10866">
        <v>275968</v>
      </c>
      <c r="M10866"/>
      <c r="N10866"/>
      <c r="O10866"/>
      <c r="P10866"/>
      <c r="Q10866"/>
    </row>
    <row r="10867" spans="1:17" x14ac:dyDescent="0.2">
      <c r="A10867" t="s">
        <v>24</v>
      </c>
      <c r="B10867" s="1">
        <v>40864</v>
      </c>
      <c r="C10867" s="2">
        <v>0.63541666666666663</v>
      </c>
      <c r="D10867">
        <v>1068.75</v>
      </c>
      <c r="E10867">
        <v>1075</v>
      </c>
      <c r="F10867">
        <v>1064.75</v>
      </c>
      <c r="G10867">
        <v>1073.25</v>
      </c>
      <c r="H10867">
        <v>384165</v>
      </c>
      <c r="M10867"/>
      <c r="N10867"/>
      <c r="O10867"/>
      <c r="P10867"/>
      <c r="Q10867"/>
    </row>
    <row r="10868" spans="1:17" x14ac:dyDescent="0.2">
      <c r="A10868" t="s">
        <v>24</v>
      </c>
      <c r="B10868" s="1">
        <v>40865</v>
      </c>
      <c r="C10868" s="2">
        <v>0.39583333333333331</v>
      </c>
      <c r="D10868">
        <v>1077.5</v>
      </c>
      <c r="E10868">
        <v>1079</v>
      </c>
      <c r="F10868">
        <v>1069.75</v>
      </c>
      <c r="G10868">
        <v>1072.5</v>
      </c>
      <c r="H10868">
        <v>563304</v>
      </c>
      <c r="I10868" t="b">
        <f>AND(HOUR(C10868)=9,MINUTE(C10868)=30,HOUR(C10867)=15,MINUTE(C10867)=15)</f>
        <v>1</v>
      </c>
      <c r="J10868">
        <f>MAX(E10868:E10874)</f>
        <v>1080</v>
      </c>
      <c r="K10868">
        <f>MIN(F10868:F10874)</f>
        <v>1067</v>
      </c>
      <c r="L10868">
        <f>E10868</f>
        <v>1079</v>
      </c>
      <c r="M10868" s="6">
        <f>+F10868</f>
        <v>1069.75</v>
      </c>
      <c r="N10868" s="6" t="b">
        <f>IF(F10868&gt;J10861,F10868-J10861,FALSE)</f>
        <v>0</v>
      </c>
      <c r="O10868" s="6" t="b">
        <f>IF(L10868&lt;K10861,K10861-L10868,FALSE)</f>
        <v>0</v>
      </c>
      <c r="P10868" s="6" t="b">
        <f>IF(AND(N10868&lt;&gt;FALSE,K10868&lt;=J10861),TRUE,FALSE)</f>
        <v>0</v>
      </c>
      <c r="Q10868" s="6" t="b">
        <f>IF(AND(O10868&lt;&gt;FALSE,J10868&gt;K10861),TRUE,FALSE)</f>
        <v>0</v>
      </c>
    </row>
    <row r="10869" spans="1:17" x14ac:dyDescent="0.2">
      <c r="A10869" t="s">
        <v>24</v>
      </c>
      <c r="B10869" s="1">
        <v>40865</v>
      </c>
      <c r="C10869" s="2">
        <v>0.4375</v>
      </c>
      <c r="D10869">
        <v>1072.75</v>
      </c>
      <c r="E10869">
        <v>1080</v>
      </c>
      <c r="F10869">
        <v>1072</v>
      </c>
      <c r="G10869">
        <v>1075.5</v>
      </c>
      <c r="H10869">
        <v>276009</v>
      </c>
      <c r="M10869"/>
      <c r="N10869"/>
      <c r="O10869"/>
      <c r="P10869"/>
      <c r="Q10869"/>
    </row>
    <row r="10870" spans="1:17" x14ac:dyDescent="0.2">
      <c r="A10870" t="s">
        <v>24</v>
      </c>
      <c r="B10870" s="1">
        <v>40865</v>
      </c>
      <c r="C10870" s="2">
        <v>0.47916666666666669</v>
      </c>
      <c r="D10870">
        <v>1075.5</v>
      </c>
      <c r="E10870">
        <v>1076.5</v>
      </c>
      <c r="F10870">
        <v>1067</v>
      </c>
      <c r="G10870">
        <v>1071</v>
      </c>
      <c r="H10870">
        <v>252031</v>
      </c>
      <c r="M10870"/>
      <c r="N10870"/>
      <c r="O10870"/>
      <c r="P10870"/>
      <c r="Q10870"/>
    </row>
    <row r="10871" spans="1:17" x14ac:dyDescent="0.2">
      <c r="A10871" t="s">
        <v>24</v>
      </c>
      <c r="B10871" s="1">
        <v>40865</v>
      </c>
      <c r="C10871" s="2">
        <v>0.52083333333333337</v>
      </c>
      <c r="D10871">
        <v>1071</v>
      </c>
      <c r="E10871">
        <v>1075</v>
      </c>
      <c r="F10871">
        <v>1070.5</v>
      </c>
      <c r="G10871">
        <v>1074.25</v>
      </c>
      <c r="H10871">
        <v>130716</v>
      </c>
      <c r="M10871"/>
      <c r="N10871"/>
      <c r="O10871"/>
      <c r="P10871"/>
      <c r="Q10871"/>
    </row>
    <row r="10872" spans="1:17" x14ac:dyDescent="0.2">
      <c r="A10872" t="s">
        <v>24</v>
      </c>
      <c r="B10872" s="1">
        <v>40865</v>
      </c>
      <c r="C10872" s="2">
        <v>0.5625</v>
      </c>
      <c r="D10872">
        <v>1074</v>
      </c>
      <c r="E10872">
        <v>1078.5</v>
      </c>
      <c r="F10872">
        <v>1073.25</v>
      </c>
      <c r="G10872">
        <v>1075</v>
      </c>
      <c r="H10872">
        <v>155426</v>
      </c>
      <c r="M10872"/>
      <c r="N10872"/>
      <c r="O10872"/>
      <c r="P10872"/>
      <c r="Q10872"/>
    </row>
    <row r="10873" spans="1:17" x14ac:dyDescent="0.2">
      <c r="A10873" t="s">
        <v>24</v>
      </c>
      <c r="B10873" s="1">
        <v>40865</v>
      </c>
      <c r="C10873" s="2">
        <v>0.60416666666666663</v>
      </c>
      <c r="D10873">
        <v>1075</v>
      </c>
      <c r="E10873">
        <v>1077</v>
      </c>
      <c r="F10873">
        <v>1071.75</v>
      </c>
      <c r="G10873">
        <v>1073</v>
      </c>
      <c r="H10873">
        <v>132230</v>
      </c>
      <c r="M10873"/>
      <c r="N10873"/>
      <c r="O10873"/>
      <c r="P10873"/>
      <c r="Q10873"/>
    </row>
    <row r="10874" spans="1:17" x14ac:dyDescent="0.2">
      <c r="A10874" t="s">
        <v>24</v>
      </c>
      <c r="B10874" s="1">
        <v>40865</v>
      </c>
      <c r="C10874" s="2">
        <v>0.63541666666666663</v>
      </c>
      <c r="D10874">
        <v>1073</v>
      </c>
      <c r="E10874">
        <v>1075</v>
      </c>
      <c r="F10874">
        <v>1071</v>
      </c>
      <c r="G10874">
        <v>1071.75</v>
      </c>
      <c r="H10874">
        <v>194390</v>
      </c>
      <c r="M10874"/>
      <c r="N10874"/>
      <c r="O10874"/>
      <c r="P10874"/>
      <c r="Q10874"/>
    </row>
    <row r="10875" spans="1:17" x14ac:dyDescent="0.2">
      <c r="A10875" t="s">
        <v>24</v>
      </c>
      <c r="B10875" s="1">
        <v>40868</v>
      </c>
      <c r="C10875" s="2">
        <v>0.39583333333333331</v>
      </c>
      <c r="D10875">
        <v>1054.25</v>
      </c>
      <c r="E10875">
        <v>1056</v>
      </c>
      <c r="F10875">
        <v>1045.5</v>
      </c>
      <c r="G10875">
        <v>1047.75</v>
      </c>
      <c r="H10875">
        <v>424534</v>
      </c>
      <c r="I10875" t="b">
        <f>AND(HOUR(C10875)=9,MINUTE(C10875)=30,HOUR(C10874)=15,MINUTE(C10874)=15)</f>
        <v>1</v>
      </c>
      <c r="J10875">
        <f>MAX(E10875:E10881)</f>
        <v>1056</v>
      </c>
      <c r="K10875">
        <f>MIN(F10875:F10881)</f>
        <v>1038.75</v>
      </c>
      <c r="L10875">
        <f>E10875</f>
        <v>1056</v>
      </c>
      <c r="M10875" s="6">
        <f>+F10875</f>
        <v>1045.5</v>
      </c>
      <c r="N10875" s="6" t="b">
        <f>IF(F10875&gt;J10868,F10875-J10868,FALSE)</f>
        <v>0</v>
      </c>
      <c r="O10875" s="6">
        <f>IF(L10875&lt;K10868,K10868-L10875,FALSE)</f>
        <v>11</v>
      </c>
      <c r="P10875" s="6" t="b">
        <f>IF(AND(N10875&lt;&gt;FALSE,K10875&lt;=J10868),TRUE,FALSE)</f>
        <v>0</v>
      </c>
      <c r="Q10875" s="6" t="b">
        <f>IF(AND(O10875&lt;&gt;FALSE,J10875&gt;K10868),TRUE,FALSE)</f>
        <v>0</v>
      </c>
    </row>
    <row r="10876" spans="1:17" x14ac:dyDescent="0.2">
      <c r="A10876" t="s">
        <v>24</v>
      </c>
      <c r="B10876" s="1">
        <v>40868</v>
      </c>
      <c r="C10876" s="2">
        <v>0.4375</v>
      </c>
      <c r="D10876">
        <v>1047.75</v>
      </c>
      <c r="E10876">
        <v>1048.25</v>
      </c>
      <c r="F10876">
        <v>1039.75</v>
      </c>
      <c r="G10876">
        <v>1043.5</v>
      </c>
      <c r="H10876">
        <v>402665</v>
      </c>
      <c r="M10876"/>
      <c r="N10876"/>
      <c r="O10876"/>
      <c r="P10876"/>
      <c r="Q10876"/>
    </row>
    <row r="10877" spans="1:17" x14ac:dyDescent="0.2">
      <c r="A10877" t="s">
        <v>24</v>
      </c>
      <c r="B10877" s="1">
        <v>40868</v>
      </c>
      <c r="C10877" s="2">
        <v>0.47916666666666669</v>
      </c>
      <c r="D10877">
        <v>1043.75</v>
      </c>
      <c r="E10877">
        <v>1045</v>
      </c>
      <c r="F10877">
        <v>1038.75</v>
      </c>
      <c r="G10877">
        <v>1041.5</v>
      </c>
      <c r="H10877">
        <v>232738</v>
      </c>
      <c r="M10877"/>
      <c r="N10877"/>
      <c r="O10877"/>
      <c r="P10877"/>
      <c r="Q10877"/>
    </row>
    <row r="10878" spans="1:17" x14ac:dyDescent="0.2">
      <c r="A10878" t="s">
        <v>24</v>
      </c>
      <c r="B10878" s="1">
        <v>40868</v>
      </c>
      <c r="C10878" s="2">
        <v>0.52083333333333337</v>
      </c>
      <c r="D10878">
        <v>1041.5</v>
      </c>
      <c r="E10878">
        <v>1047.25</v>
      </c>
      <c r="F10878">
        <v>1040.75</v>
      </c>
      <c r="G10878">
        <v>1044.75</v>
      </c>
      <c r="H10878">
        <v>137564</v>
      </c>
      <c r="M10878"/>
      <c r="N10878"/>
      <c r="O10878"/>
      <c r="P10878"/>
      <c r="Q10878"/>
    </row>
    <row r="10879" spans="1:17" x14ac:dyDescent="0.2">
      <c r="A10879" t="s">
        <v>24</v>
      </c>
      <c r="B10879" s="1">
        <v>40868</v>
      </c>
      <c r="C10879" s="2">
        <v>0.5625</v>
      </c>
      <c r="D10879">
        <v>1044.75</v>
      </c>
      <c r="E10879">
        <v>1050.5</v>
      </c>
      <c r="F10879">
        <v>1040.75</v>
      </c>
      <c r="G10879">
        <v>1047.5</v>
      </c>
      <c r="H10879">
        <v>171513</v>
      </c>
      <c r="M10879"/>
      <c r="N10879"/>
      <c r="O10879"/>
      <c r="P10879"/>
      <c r="Q10879"/>
    </row>
    <row r="10880" spans="1:17" x14ac:dyDescent="0.2">
      <c r="A10880" t="s">
        <v>24</v>
      </c>
      <c r="B10880" s="1">
        <v>40868</v>
      </c>
      <c r="C10880" s="2">
        <v>0.60416666666666663</v>
      </c>
      <c r="D10880">
        <v>1047.75</v>
      </c>
      <c r="E10880">
        <v>1054.25</v>
      </c>
      <c r="F10880">
        <v>1045</v>
      </c>
      <c r="G10880">
        <v>1053</v>
      </c>
      <c r="H10880">
        <v>248579</v>
      </c>
      <c r="M10880"/>
      <c r="N10880"/>
      <c r="O10880"/>
      <c r="P10880"/>
      <c r="Q10880"/>
    </row>
    <row r="10881" spans="1:17" x14ac:dyDescent="0.2">
      <c r="A10881" t="s">
        <v>24</v>
      </c>
      <c r="B10881" s="1">
        <v>40868</v>
      </c>
      <c r="C10881" s="2">
        <v>0.63541666666666663</v>
      </c>
      <c r="D10881">
        <v>1053</v>
      </c>
      <c r="E10881">
        <v>1055</v>
      </c>
      <c r="F10881">
        <v>1046.25</v>
      </c>
      <c r="G10881">
        <v>1049</v>
      </c>
      <c r="H10881">
        <v>346148</v>
      </c>
      <c r="M10881"/>
      <c r="N10881"/>
      <c r="O10881"/>
      <c r="P10881"/>
      <c r="Q10881"/>
    </row>
    <row r="10882" spans="1:17" x14ac:dyDescent="0.2">
      <c r="A10882" t="s">
        <v>24</v>
      </c>
      <c r="B10882" s="1">
        <v>40869</v>
      </c>
      <c r="C10882" s="2">
        <v>0.39583333333333331</v>
      </c>
      <c r="D10882">
        <v>1046.25</v>
      </c>
      <c r="E10882">
        <v>1052.75</v>
      </c>
      <c r="F10882">
        <v>1044</v>
      </c>
      <c r="G10882">
        <v>1050.25</v>
      </c>
      <c r="H10882">
        <v>341226</v>
      </c>
      <c r="I10882" t="b">
        <f>AND(HOUR(C10882)=9,MINUTE(C10882)=30,HOUR(C10881)=15,MINUTE(C10881)=15)</f>
        <v>1</v>
      </c>
      <c r="J10882">
        <f>MAX(E10882:E10888)</f>
        <v>1053.5</v>
      </c>
      <c r="K10882">
        <f>MIN(F10882:F10888)</f>
        <v>1037.5</v>
      </c>
      <c r="L10882">
        <f>E10882</f>
        <v>1052.75</v>
      </c>
      <c r="M10882" s="6">
        <f>+F10882</f>
        <v>1044</v>
      </c>
      <c r="N10882" s="6" t="b">
        <f>IF(F10882&gt;J10875,F10882-J10875,FALSE)</f>
        <v>0</v>
      </c>
      <c r="O10882" s="6" t="b">
        <f>IF(L10882&lt;K10875,K10875-L10882,FALSE)</f>
        <v>0</v>
      </c>
      <c r="P10882" s="6" t="b">
        <f>IF(AND(N10882&lt;&gt;FALSE,K10882&lt;=J10875),TRUE,FALSE)</f>
        <v>0</v>
      </c>
      <c r="Q10882" s="6" t="b">
        <f>IF(AND(O10882&lt;&gt;FALSE,J10882&gt;K10875),TRUE,FALSE)</f>
        <v>0</v>
      </c>
    </row>
    <row r="10883" spans="1:17" x14ac:dyDescent="0.2">
      <c r="A10883" t="s">
        <v>24</v>
      </c>
      <c r="B10883" s="1">
        <v>40869</v>
      </c>
      <c r="C10883" s="2">
        <v>0.4375</v>
      </c>
      <c r="D10883">
        <v>1050</v>
      </c>
      <c r="E10883">
        <v>1050.75</v>
      </c>
      <c r="F10883">
        <v>1039</v>
      </c>
      <c r="G10883">
        <v>1040.5</v>
      </c>
      <c r="H10883">
        <v>373544</v>
      </c>
      <c r="M10883"/>
      <c r="N10883"/>
      <c r="O10883"/>
      <c r="P10883"/>
      <c r="Q10883"/>
    </row>
    <row r="10884" spans="1:17" x14ac:dyDescent="0.2">
      <c r="A10884" t="s">
        <v>24</v>
      </c>
      <c r="B10884" s="1">
        <v>40869</v>
      </c>
      <c r="C10884" s="2">
        <v>0.47916666666666669</v>
      </c>
      <c r="D10884">
        <v>1040.5</v>
      </c>
      <c r="E10884">
        <v>1050.75</v>
      </c>
      <c r="F10884">
        <v>1037.5</v>
      </c>
      <c r="G10884">
        <v>1045.25</v>
      </c>
      <c r="H10884">
        <v>378863</v>
      </c>
      <c r="M10884"/>
      <c r="N10884"/>
      <c r="O10884"/>
      <c r="P10884"/>
      <c r="Q10884"/>
    </row>
    <row r="10885" spans="1:17" x14ac:dyDescent="0.2">
      <c r="A10885" t="s">
        <v>24</v>
      </c>
      <c r="B10885" s="1">
        <v>40869</v>
      </c>
      <c r="C10885" s="2">
        <v>0.52083333333333337</v>
      </c>
      <c r="D10885">
        <v>1045</v>
      </c>
      <c r="E10885">
        <v>1053.5</v>
      </c>
      <c r="F10885">
        <v>1044.25</v>
      </c>
      <c r="G10885">
        <v>1050.5</v>
      </c>
      <c r="H10885">
        <v>194247</v>
      </c>
      <c r="M10885"/>
      <c r="N10885"/>
      <c r="O10885"/>
      <c r="P10885"/>
      <c r="Q10885"/>
    </row>
    <row r="10886" spans="1:17" x14ac:dyDescent="0.2">
      <c r="A10886" t="s">
        <v>24</v>
      </c>
      <c r="B10886" s="1">
        <v>40869</v>
      </c>
      <c r="C10886" s="2">
        <v>0.5625</v>
      </c>
      <c r="D10886">
        <v>1050.25</v>
      </c>
      <c r="E10886">
        <v>1052.5</v>
      </c>
      <c r="F10886">
        <v>1045.25</v>
      </c>
      <c r="G10886">
        <v>1046.75</v>
      </c>
      <c r="H10886">
        <v>131039</v>
      </c>
      <c r="M10886"/>
      <c r="N10886"/>
      <c r="O10886"/>
      <c r="P10886"/>
      <c r="Q10886"/>
    </row>
    <row r="10887" spans="1:17" x14ac:dyDescent="0.2">
      <c r="A10887" t="s">
        <v>24</v>
      </c>
      <c r="B10887" s="1">
        <v>40869</v>
      </c>
      <c r="C10887" s="2">
        <v>0.60416666666666663</v>
      </c>
      <c r="D10887">
        <v>1046.75</v>
      </c>
      <c r="E10887">
        <v>1047.5</v>
      </c>
      <c r="F10887">
        <v>1042.25</v>
      </c>
      <c r="G10887">
        <v>1045.5</v>
      </c>
      <c r="H10887">
        <v>174635</v>
      </c>
      <c r="M10887"/>
      <c r="N10887"/>
      <c r="O10887"/>
      <c r="P10887"/>
      <c r="Q10887"/>
    </row>
    <row r="10888" spans="1:17" x14ac:dyDescent="0.2">
      <c r="A10888" t="s">
        <v>24</v>
      </c>
      <c r="B10888" s="1">
        <v>40869</v>
      </c>
      <c r="C10888" s="2">
        <v>0.63541666666666663</v>
      </c>
      <c r="D10888">
        <v>1045.5</v>
      </c>
      <c r="E10888">
        <v>1047</v>
      </c>
      <c r="F10888">
        <v>1038.25</v>
      </c>
      <c r="G10888">
        <v>1040.5</v>
      </c>
      <c r="H10888">
        <v>272262</v>
      </c>
      <c r="M10888"/>
      <c r="N10888"/>
      <c r="O10888"/>
      <c r="P10888"/>
      <c r="Q10888"/>
    </row>
    <row r="10889" spans="1:17" x14ac:dyDescent="0.2">
      <c r="A10889" t="s">
        <v>24</v>
      </c>
      <c r="B10889" s="1">
        <v>40870</v>
      </c>
      <c r="C10889" s="2">
        <v>0.39583333333333331</v>
      </c>
      <c r="D10889">
        <v>1033</v>
      </c>
      <c r="E10889">
        <v>1034.5</v>
      </c>
      <c r="F10889">
        <v>1023</v>
      </c>
      <c r="G10889">
        <v>1023.75</v>
      </c>
      <c r="H10889">
        <v>427846</v>
      </c>
      <c r="I10889" t="b">
        <f>AND(HOUR(C10889)=9,MINUTE(C10889)=30,HOUR(C10888)=15,MINUTE(C10888)=15)</f>
        <v>1</v>
      </c>
      <c r="J10889">
        <f>MAX(E10889:E10895)</f>
        <v>1034.5</v>
      </c>
      <c r="K10889">
        <f>MIN(F10889:F10895)</f>
        <v>1016.75</v>
      </c>
      <c r="L10889">
        <f>E10889</f>
        <v>1034.5</v>
      </c>
      <c r="M10889" s="6">
        <f>+F10889</f>
        <v>1023</v>
      </c>
      <c r="N10889" s="6" t="b">
        <f>IF(F10889&gt;J10882,F10889-J10882,FALSE)</f>
        <v>0</v>
      </c>
      <c r="O10889" s="6">
        <f>IF(L10889&lt;K10882,K10882-L10889,FALSE)</f>
        <v>3</v>
      </c>
      <c r="P10889" s="6" t="b">
        <f>IF(AND(N10889&lt;&gt;FALSE,K10889&lt;=J10882),TRUE,FALSE)</f>
        <v>0</v>
      </c>
      <c r="Q10889" s="6" t="b">
        <f>IF(AND(O10889&lt;&gt;FALSE,J10889&gt;K10882),TRUE,FALSE)</f>
        <v>0</v>
      </c>
    </row>
    <row r="10890" spans="1:17" x14ac:dyDescent="0.2">
      <c r="A10890" t="s">
        <v>24</v>
      </c>
      <c r="B10890" s="1">
        <v>40870</v>
      </c>
      <c r="C10890" s="2">
        <v>0.4375</v>
      </c>
      <c r="D10890">
        <v>1024</v>
      </c>
      <c r="E10890">
        <v>1026.75</v>
      </c>
      <c r="F10890">
        <v>1020.75</v>
      </c>
      <c r="G10890">
        <v>1021</v>
      </c>
      <c r="H10890">
        <v>319015</v>
      </c>
      <c r="M10890"/>
      <c r="N10890"/>
      <c r="O10890"/>
      <c r="P10890"/>
      <c r="Q10890"/>
    </row>
    <row r="10891" spans="1:17" x14ac:dyDescent="0.2">
      <c r="A10891" t="s">
        <v>24</v>
      </c>
      <c r="B10891" s="1">
        <v>40870</v>
      </c>
      <c r="C10891" s="2">
        <v>0.47916666666666669</v>
      </c>
      <c r="D10891">
        <v>1020.75</v>
      </c>
      <c r="E10891">
        <v>1025.75</v>
      </c>
      <c r="F10891">
        <v>1019.25</v>
      </c>
      <c r="G10891">
        <v>1022.75</v>
      </c>
      <c r="H10891">
        <v>203753</v>
      </c>
      <c r="M10891"/>
      <c r="N10891"/>
      <c r="O10891"/>
      <c r="P10891"/>
      <c r="Q10891"/>
    </row>
    <row r="10892" spans="1:17" x14ac:dyDescent="0.2">
      <c r="A10892" t="s">
        <v>24</v>
      </c>
      <c r="B10892" s="1">
        <v>40870</v>
      </c>
      <c r="C10892" s="2">
        <v>0.52083333333333337</v>
      </c>
      <c r="D10892">
        <v>1022.75</v>
      </c>
      <c r="E10892">
        <v>1027.75</v>
      </c>
      <c r="F10892">
        <v>1021.5</v>
      </c>
      <c r="G10892">
        <v>1026.75</v>
      </c>
      <c r="H10892">
        <v>158707</v>
      </c>
      <c r="M10892"/>
      <c r="N10892"/>
      <c r="O10892"/>
      <c r="P10892"/>
      <c r="Q10892"/>
    </row>
    <row r="10893" spans="1:17" x14ac:dyDescent="0.2">
      <c r="A10893" t="s">
        <v>24</v>
      </c>
      <c r="B10893" s="1">
        <v>40870</v>
      </c>
      <c r="C10893" s="2">
        <v>0.5625</v>
      </c>
      <c r="D10893">
        <v>1027</v>
      </c>
      <c r="E10893">
        <v>1027.75</v>
      </c>
      <c r="F10893">
        <v>1019.25</v>
      </c>
      <c r="G10893">
        <v>1020.75</v>
      </c>
      <c r="H10893">
        <v>172817</v>
      </c>
      <c r="M10893"/>
      <c r="N10893"/>
      <c r="O10893"/>
      <c r="P10893"/>
      <c r="Q10893"/>
    </row>
    <row r="10894" spans="1:17" x14ac:dyDescent="0.2">
      <c r="A10894" t="s">
        <v>24</v>
      </c>
      <c r="B10894" s="1">
        <v>40870</v>
      </c>
      <c r="C10894" s="2">
        <v>0.60416666666666663</v>
      </c>
      <c r="D10894">
        <v>1021</v>
      </c>
      <c r="E10894">
        <v>1026.75</v>
      </c>
      <c r="F10894">
        <v>1020.25</v>
      </c>
      <c r="G10894">
        <v>1023</v>
      </c>
      <c r="H10894">
        <v>222558</v>
      </c>
      <c r="M10894"/>
      <c r="N10894"/>
      <c r="O10894"/>
      <c r="P10894"/>
      <c r="Q10894"/>
    </row>
    <row r="10895" spans="1:17" x14ac:dyDescent="0.2">
      <c r="A10895" t="s">
        <v>24</v>
      </c>
      <c r="B10895" s="1">
        <v>40870</v>
      </c>
      <c r="C10895" s="2">
        <v>0.63541666666666663</v>
      </c>
      <c r="D10895">
        <v>1023.25</v>
      </c>
      <c r="E10895">
        <v>1028.25</v>
      </c>
      <c r="F10895">
        <v>1016.75</v>
      </c>
      <c r="G10895">
        <v>1018.75</v>
      </c>
      <c r="H10895">
        <v>350648</v>
      </c>
      <c r="M10895"/>
      <c r="N10895"/>
      <c r="O10895"/>
      <c r="P10895"/>
      <c r="Q10895"/>
    </row>
    <row r="10896" spans="1:17" x14ac:dyDescent="0.2">
      <c r="A10896" t="s">
        <v>24</v>
      </c>
      <c r="B10896" s="1">
        <v>40875</v>
      </c>
      <c r="C10896" s="2">
        <v>0.39583333333333331</v>
      </c>
      <c r="D10896">
        <v>1047.75</v>
      </c>
      <c r="E10896">
        <v>1053.75</v>
      </c>
      <c r="F10896">
        <v>1045.5</v>
      </c>
      <c r="G10896">
        <v>1052.25</v>
      </c>
      <c r="H10896">
        <v>424076</v>
      </c>
      <c r="I10896" t="b">
        <f>AND(HOUR(C10896)=9,MINUTE(C10896)=30,HOUR(C10895)=15,MINUTE(C10895)=15)</f>
        <v>1</v>
      </c>
      <c r="J10896">
        <f>MAX(E10896:E10902)</f>
        <v>1054.5</v>
      </c>
      <c r="K10896">
        <f>MIN(F10896:F10902)</f>
        <v>1040.75</v>
      </c>
      <c r="L10896">
        <f>E10896</f>
        <v>1053.75</v>
      </c>
      <c r="M10896" s="6">
        <f>+F10896</f>
        <v>1045.5</v>
      </c>
      <c r="N10896" s="6">
        <f>IF(F10896&gt;J10889,F10896-J10889,FALSE)</f>
        <v>11</v>
      </c>
      <c r="O10896" s="6" t="b">
        <f>IF(L10896&lt;K10889,K10889-L10896,FALSE)</f>
        <v>0</v>
      </c>
      <c r="P10896" s="6" t="b">
        <f>IF(AND(N10896&lt;&gt;FALSE,K10896&lt;=J10889),TRUE,FALSE)</f>
        <v>0</v>
      </c>
      <c r="Q10896" s="6" t="b">
        <f>IF(AND(O10896&lt;&gt;FALSE,J10896&gt;K10889),TRUE,FALSE)</f>
        <v>0</v>
      </c>
    </row>
    <row r="10897" spans="1:17" x14ac:dyDescent="0.2">
      <c r="A10897" t="s">
        <v>24</v>
      </c>
      <c r="B10897" s="1">
        <v>40875</v>
      </c>
      <c r="C10897" s="2">
        <v>0.4375</v>
      </c>
      <c r="D10897">
        <v>1052.25</v>
      </c>
      <c r="E10897">
        <v>1054.5</v>
      </c>
      <c r="F10897">
        <v>1050.25</v>
      </c>
      <c r="G10897">
        <v>1052.5</v>
      </c>
      <c r="H10897">
        <v>290451</v>
      </c>
      <c r="M10897"/>
      <c r="N10897"/>
      <c r="O10897"/>
      <c r="P10897"/>
      <c r="Q10897"/>
    </row>
    <row r="10898" spans="1:17" x14ac:dyDescent="0.2">
      <c r="A10898" t="s">
        <v>24</v>
      </c>
      <c r="B10898" s="1">
        <v>40875</v>
      </c>
      <c r="C10898" s="2">
        <v>0.47916666666666669</v>
      </c>
      <c r="D10898">
        <v>1052.5</v>
      </c>
      <c r="E10898">
        <v>1054</v>
      </c>
      <c r="F10898">
        <v>1049.25</v>
      </c>
      <c r="G10898">
        <v>1049.5</v>
      </c>
      <c r="H10898">
        <v>187047</v>
      </c>
      <c r="M10898"/>
      <c r="N10898"/>
      <c r="O10898"/>
      <c r="P10898"/>
      <c r="Q10898"/>
    </row>
    <row r="10899" spans="1:17" x14ac:dyDescent="0.2">
      <c r="A10899" t="s">
        <v>24</v>
      </c>
      <c r="B10899" s="1">
        <v>40875</v>
      </c>
      <c r="C10899" s="2">
        <v>0.52083333333333337</v>
      </c>
      <c r="D10899">
        <v>1049.5</v>
      </c>
      <c r="E10899">
        <v>1051.5</v>
      </c>
      <c r="F10899">
        <v>1046.75</v>
      </c>
      <c r="G10899">
        <v>1051.25</v>
      </c>
      <c r="H10899">
        <v>199305</v>
      </c>
      <c r="M10899"/>
      <c r="N10899"/>
      <c r="O10899"/>
      <c r="P10899"/>
      <c r="Q10899"/>
    </row>
    <row r="10900" spans="1:17" x14ac:dyDescent="0.2">
      <c r="A10900" t="s">
        <v>24</v>
      </c>
      <c r="B10900" s="1">
        <v>40875</v>
      </c>
      <c r="C10900" s="2">
        <v>0.5625</v>
      </c>
      <c r="D10900">
        <v>1051</v>
      </c>
      <c r="E10900">
        <v>1052.25</v>
      </c>
      <c r="F10900">
        <v>1047.25</v>
      </c>
      <c r="G10900">
        <v>1049.25</v>
      </c>
      <c r="H10900">
        <v>179347</v>
      </c>
      <c r="M10900"/>
      <c r="N10900"/>
      <c r="O10900"/>
      <c r="P10900"/>
      <c r="Q10900"/>
    </row>
    <row r="10901" spans="1:17" x14ac:dyDescent="0.2">
      <c r="A10901" t="s">
        <v>24</v>
      </c>
      <c r="B10901" s="1">
        <v>40875</v>
      </c>
      <c r="C10901" s="2">
        <v>0.60416666666666663</v>
      </c>
      <c r="D10901">
        <v>1049</v>
      </c>
      <c r="E10901">
        <v>1049.5</v>
      </c>
      <c r="F10901">
        <v>1040.75</v>
      </c>
      <c r="G10901">
        <v>1043</v>
      </c>
      <c r="H10901">
        <v>248429</v>
      </c>
      <c r="M10901"/>
      <c r="N10901"/>
      <c r="O10901"/>
      <c r="P10901"/>
      <c r="Q10901"/>
    </row>
    <row r="10902" spans="1:17" x14ac:dyDescent="0.2">
      <c r="A10902" t="s">
        <v>24</v>
      </c>
      <c r="B10902" s="1">
        <v>40875</v>
      </c>
      <c r="C10902" s="2">
        <v>0.63541666666666663</v>
      </c>
      <c r="D10902">
        <v>1042.75</v>
      </c>
      <c r="E10902">
        <v>1050.25</v>
      </c>
      <c r="F10902">
        <v>1041.25</v>
      </c>
      <c r="G10902">
        <v>1049.75</v>
      </c>
      <c r="H10902">
        <v>349359</v>
      </c>
      <c r="M10902"/>
      <c r="N10902"/>
      <c r="O10902"/>
      <c r="P10902"/>
      <c r="Q10902"/>
    </row>
    <row r="10903" spans="1:17" x14ac:dyDescent="0.2">
      <c r="A10903" t="s">
        <v>24</v>
      </c>
      <c r="B10903" s="1">
        <v>40876</v>
      </c>
      <c r="C10903" s="2">
        <v>0.39583333333333331</v>
      </c>
      <c r="D10903">
        <v>1053</v>
      </c>
      <c r="E10903">
        <v>1061.25</v>
      </c>
      <c r="F10903">
        <v>1048.75</v>
      </c>
      <c r="G10903">
        <v>1059.25</v>
      </c>
      <c r="H10903">
        <v>543145</v>
      </c>
      <c r="I10903" t="b">
        <f>AND(HOUR(C10903)=9,MINUTE(C10903)=30,HOUR(C10902)=15,MINUTE(C10902)=15)</f>
        <v>1</v>
      </c>
      <c r="J10903">
        <f>MAX(E10903:E10909)</f>
        <v>1061.25</v>
      </c>
      <c r="K10903">
        <f>MIN(F10903:F10909)</f>
        <v>1048.75</v>
      </c>
      <c r="L10903">
        <f>E10903</f>
        <v>1061.25</v>
      </c>
      <c r="M10903" s="6">
        <f>+F10903</f>
        <v>1048.75</v>
      </c>
      <c r="N10903" s="6" t="b">
        <f>IF(F10903&gt;J10896,F10903-J10896,FALSE)</f>
        <v>0</v>
      </c>
      <c r="O10903" s="6" t="b">
        <f>IF(L10903&lt;K10896,K10896-L10903,FALSE)</f>
        <v>0</v>
      </c>
      <c r="P10903" s="6" t="b">
        <f>IF(AND(N10903&lt;&gt;FALSE,K10903&lt;=J10896),TRUE,FALSE)</f>
        <v>0</v>
      </c>
      <c r="Q10903" s="6" t="b">
        <f>IF(AND(O10903&lt;&gt;FALSE,J10903&gt;K10896),TRUE,FALSE)</f>
        <v>0</v>
      </c>
    </row>
    <row r="10904" spans="1:17" x14ac:dyDescent="0.2">
      <c r="A10904" t="s">
        <v>24</v>
      </c>
      <c r="B10904" s="1">
        <v>40876</v>
      </c>
      <c r="C10904" s="2">
        <v>0.4375</v>
      </c>
      <c r="D10904">
        <v>1059.25</v>
      </c>
      <c r="E10904">
        <v>1061</v>
      </c>
      <c r="F10904">
        <v>1054.25</v>
      </c>
      <c r="G10904">
        <v>1057.75</v>
      </c>
      <c r="H10904">
        <v>330313</v>
      </c>
      <c r="M10904"/>
      <c r="N10904"/>
      <c r="O10904"/>
      <c r="P10904"/>
      <c r="Q10904"/>
    </row>
    <row r="10905" spans="1:17" x14ac:dyDescent="0.2">
      <c r="A10905" t="s">
        <v>24</v>
      </c>
      <c r="B10905" s="1">
        <v>40876</v>
      </c>
      <c r="C10905" s="2">
        <v>0.47916666666666669</v>
      </c>
      <c r="D10905">
        <v>1057.75</v>
      </c>
      <c r="E10905">
        <v>1060.75</v>
      </c>
      <c r="F10905">
        <v>1055.5</v>
      </c>
      <c r="G10905">
        <v>1059.5</v>
      </c>
      <c r="H10905">
        <v>219998</v>
      </c>
      <c r="M10905"/>
      <c r="N10905"/>
      <c r="O10905"/>
      <c r="P10905"/>
      <c r="Q10905"/>
    </row>
    <row r="10906" spans="1:17" x14ac:dyDescent="0.2">
      <c r="A10906" t="s">
        <v>24</v>
      </c>
      <c r="B10906" s="1">
        <v>40876</v>
      </c>
      <c r="C10906" s="2">
        <v>0.52083333333333337</v>
      </c>
      <c r="D10906">
        <v>1059.5</v>
      </c>
      <c r="E10906">
        <v>1059.5</v>
      </c>
      <c r="F10906">
        <v>1053</v>
      </c>
      <c r="G10906">
        <v>1056.5</v>
      </c>
      <c r="H10906">
        <v>161824</v>
      </c>
      <c r="M10906"/>
      <c r="N10906"/>
      <c r="O10906"/>
      <c r="P10906"/>
      <c r="Q10906"/>
    </row>
    <row r="10907" spans="1:17" x14ac:dyDescent="0.2">
      <c r="A10907" t="s">
        <v>24</v>
      </c>
      <c r="B10907" s="1">
        <v>40876</v>
      </c>
      <c r="C10907" s="2">
        <v>0.5625</v>
      </c>
      <c r="D10907">
        <v>1056.5</v>
      </c>
      <c r="E10907">
        <v>1056.5</v>
      </c>
      <c r="F10907">
        <v>1050.25</v>
      </c>
      <c r="G10907">
        <v>1053</v>
      </c>
      <c r="H10907">
        <v>191142</v>
      </c>
      <c r="M10907"/>
      <c r="N10907"/>
      <c r="O10907"/>
      <c r="P10907"/>
      <c r="Q10907"/>
    </row>
    <row r="10908" spans="1:17" x14ac:dyDescent="0.2">
      <c r="A10908" t="s">
        <v>24</v>
      </c>
      <c r="B10908" s="1">
        <v>40876</v>
      </c>
      <c r="C10908" s="2">
        <v>0.60416666666666663</v>
      </c>
      <c r="D10908">
        <v>1053.25</v>
      </c>
      <c r="E10908">
        <v>1059</v>
      </c>
      <c r="F10908">
        <v>1052.75</v>
      </c>
      <c r="G10908">
        <v>1056.25</v>
      </c>
      <c r="H10908">
        <v>168681</v>
      </c>
      <c r="M10908"/>
      <c r="N10908"/>
      <c r="O10908"/>
      <c r="P10908"/>
      <c r="Q10908"/>
    </row>
    <row r="10909" spans="1:17" x14ac:dyDescent="0.2">
      <c r="A10909" t="s">
        <v>24</v>
      </c>
      <c r="B10909" s="1">
        <v>40876</v>
      </c>
      <c r="C10909" s="2">
        <v>0.63541666666666663</v>
      </c>
      <c r="D10909">
        <v>1056.25</v>
      </c>
      <c r="E10909">
        <v>1058.5</v>
      </c>
      <c r="F10909">
        <v>1052</v>
      </c>
      <c r="G10909">
        <v>1054</v>
      </c>
      <c r="H10909">
        <v>269105</v>
      </c>
      <c r="M10909"/>
      <c r="N10909"/>
      <c r="O10909"/>
      <c r="P10909"/>
      <c r="Q10909"/>
    </row>
    <row r="10910" spans="1:17" x14ac:dyDescent="0.2">
      <c r="A10910" t="s">
        <v>24</v>
      </c>
      <c r="B10910" s="1">
        <v>40877</v>
      </c>
      <c r="C10910" s="2">
        <v>0.39583333333333331</v>
      </c>
      <c r="D10910">
        <v>1087.25</v>
      </c>
      <c r="E10910">
        <v>1094.5</v>
      </c>
      <c r="F10910">
        <v>1084.75</v>
      </c>
      <c r="G10910">
        <v>1092.75</v>
      </c>
      <c r="H10910">
        <v>606461</v>
      </c>
      <c r="I10910" t="b">
        <f>AND(HOUR(C10910)=9,MINUTE(C10910)=30,HOUR(C10909)=15,MINUTE(C10909)=15)</f>
        <v>1</v>
      </c>
      <c r="J10910">
        <f>MAX(E10910:E10916)</f>
        <v>1105</v>
      </c>
      <c r="K10910">
        <f>MIN(F10910:F10916)</f>
        <v>1084.75</v>
      </c>
      <c r="L10910">
        <f>E10910</f>
        <v>1094.5</v>
      </c>
      <c r="M10910" s="6">
        <f>+F10910</f>
        <v>1084.75</v>
      </c>
      <c r="N10910" s="6">
        <f>IF(F10910&gt;J10903,F10910-J10903,FALSE)</f>
        <v>23.5</v>
      </c>
      <c r="O10910" s="6" t="b">
        <f>IF(L10910&lt;K10903,K10903-L10910,FALSE)</f>
        <v>0</v>
      </c>
      <c r="P10910" s="6" t="b">
        <f>IF(AND(N10910&lt;&gt;FALSE,K10910&lt;=J10903),TRUE,FALSE)</f>
        <v>0</v>
      </c>
      <c r="Q10910" s="6" t="b">
        <f>IF(AND(O10910&lt;&gt;FALSE,J10910&gt;K10903),TRUE,FALSE)</f>
        <v>0</v>
      </c>
    </row>
    <row r="10911" spans="1:17" x14ac:dyDescent="0.2">
      <c r="A10911" t="s">
        <v>24</v>
      </c>
      <c r="B10911" s="1">
        <v>40877</v>
      </c>
      <c r="C10911" s="2">
        <v>0.4375</v>
      </c>
      <c r="D10911">
        <v>1093</v>
      </c>
      <c r="E10911">
        <v>1098</v>
      </c>
      <c r="F10911">
        <v>1092</v>
      </c>
      <c r="G10911">
        <v>1094.5</v>
      </c>
      <c r="H10911">
        <v>447754</v>
      </c>
      <c r="M10911"/>
      <c r="N10911"/>
      <c r="O10911"/>
      <c r="P10911"/>
      <c r="Q10911"/>
    </row>
    <row r="10912" spans="1:17" x14ac:dyDescent="0.2">
      <c r="A10912" t="s">
        <v>24</v>
      </c>
      <c r="B10912" s="1">
        <v>40877</v>
      </c>
      <c r="C10912" s="2">
        <v>0.47916666666666669</v>
      </c>
      <c r="D10912">
        <v>1094.25</v>
      </c>
      <c r="E10912">
        <v>1096.5</v>
      </c>
      <c r="F10912">
        <v>1092.5</v>
      </c>
      <c r="G10912">
        <v>1094</v>
      </c>
      <c r="H10912">
        <v>212594</v>
      </c>
      <c r="M10912"/>
      <c r="N10912"/>
      <c r="O10912"/>
      <c r="P10912"/>
      <c r="Q10912"/>
    </row>
    <row r="10913" spans="1:17" x14ac:dyDescent="0.2">
      <c r="A10913" t="s">
        <v>24</v>
      </c>
      <c r="B10913" s="1">
        <v>40877</v>
      </c>
      <c r="C10913" s="2">
        <v>0.52083333333333337</v>
      </c>
      <c r="D10913">
        <v>1093.75</v>
      </c>
      <c r="E10913">
        <v>1095.5</v>
      </c>
      <c r="F10913">
        <v>1092</v>
      </c>
      <c r="G10913">
        <v>1092.25</v>
      </c>
      <c r="H10913">
        <v>120734</v>
      </c>
      <c r="M10913"/>
      <c r="N10913"/>
      <c r="O10913"/>
      <c r="P10913"/>
      <c r="Q10913"/>
    </row>
    <row r="10914" spans="1:17" x14ac:dyDescent="0.2">
      <c r="A10914" t="s">
        <v>24</v>
      </c>
      <c r="B10914" s="1">
        <v>40877</v>
      </c>
      <c r="C10914" s="2">
        <v>0.5625</v>
      </c>
      <c r="D10914">
        <v>1092.25</v>
      </c>
      <c r="E10914">
        <v>1093.75</v>
      </c>
      <c r="F10914">
        <v>1090.75</v>
      </c>
      <c r="G10914">
        <v>1092.75</v>
      </c>
      <c r="H10914">
        <v>148575</v>
      </c>
      <c r="M10914"/>
      <c r="N10914"/>
      <c r="O10914"/>
      <c r="P10914"/>
      <c r="Q10914"/>
    </row>
    <row r="10915" spans="1:17" x14ac:dyDescent="0.2">
      <c r="A10915" t="s">
        <v>24</v>
      </c>
      <c r="B10915" s="1">
        <v>40877</v>
      </c>
      <c r="C10915" s="2">
        <v>0.60416666666666663</v>
      </c>
      <c r="D10915">
        <v>1092.5</v>
      </c>
      <c r="E10915">
        <v>1097</v>
      </c>
      <c r="F10915">
        <v>1090.75</v>
      </c>
      <c r="G10915">
        <v>1096</v>
      </c>
      <c r="H10915">
        <v>183107</v>
      </c>
      <c r="M10915"/>
      <c r="N10915"/>
      <c r="O10915"/>
      <c r="P10915"/>
      <c r="Q10915"/>
    </row>
    <row r="10916" spans="1:17" x14ac:dyDescent="0.2">
      <c r="A10916" t="s">
        <v>24</v>
      </c>
      <c r="B10916" s="1">
        <v>40877</v>
      </c>
      <c r="C10916" s="2">
        <v>0.63541666666666663</v>
      </c>
      <c r="D10916">
        <v>1096</v>
      </c>
      <c r="E10916">
        <v>1105</v>
      </c>
      <c r="F10916">
        <v>1095.5</v>
      </c>
      <c r="G10916">
        <v>1102.75</v>
      </c>
      <c r="H10916">
        <v>676455</v>
      </c>
      <c r="M10916"/>
      <c r="N10916"/>
      <c r="O10916"/>
      <c r="P10916"/>
      <c r="Q10916"/>
    </row>
    <row r="10917" spans="1:17" x14ac:dyDescent="0.2">
      <c r="A10917" t="s">
        <v>24</v>
      </c>
      <c r="B10917" s="1">
        <v>40878</v>
      </c>
      <c r="C10917" s="2">
        <v>0.39583333333333331</v>
      </c>
      <c r="D10917">
        <v>1101</v>
      </c>
      <c r="E10917">
        <v>1109.25</v>
      </c>
      <c r="F10917">
        <v>1099.75</v>
      </c>
      <c r="G10917">
        <v>1106.75</v>
      </c>
      <c r="H10917">
        <v>461437</v>
      </c>
      <c r="I10917" t="b">
        <f>AND(HOUR(C10917)=9,MINUTE(C10917)=30,HOUR(C10916)=15,MINUTE(C10916)=15)</f>
        <v>1</v>
      </c>
      <c r="J10917">
        <f>MAX(E10917:E10923)</f>
        <v>1109.25</v>
      </c>
      <c r="K10917">
        <f>MIN(F10917:F10923)</f>
        <v>1097</v>
      </c>
      <c r="L10917">
        <f>E10917</f>
        <v>1109.25</v>
      </c>
      <c r="M10917" s="6">
        <f>+F10917</f>
        <v>1099.75</v>
      </c>
      <c r="N10917" s="6" t="b">
        <f>IF(F10917&gt;J10910,F10917-J10910,FALSE)</f>
        <v>0</v>
      </c>
      <c r="O10917" s="6" t="b">
        <f>IF(L10917&lt;K10910,K10910-L10917,FALSE)</f>
        <v>0</v>
      </c>
      <c r="P10917" s="6" t="b">
        <f>IF(AND(N10917&lt;&gt;FALSE,K10917&lt;=J10910),TRUE,FALSE)</f>
        <v>0</v>
      </c>
      <c r="Q10917" s="6" t="b">
        <f>IF(AND(O10917&lt;&gt;FALSE,J10917&gt;K10910),TRUE,FALSE)</f>
        <v>0</v>
      </c>
    </row>
    <row r="10918" spans="1:17" x14ac:dyDescent="0.2">
      <c r="A10918" t="s">
        <v>24</v>
      </c>
      <c r="B10918" s="1">
        <v>40878</v>
      </c>
      <c r="C10918" s="2">
        <v>0.4375</v>
      </c>
      <c r="D10918">
        <v>1106.5</v>
      </c>
      <c r="E10918">
        <v>1106.75</v>
      </c>
      <c r="F10918">
        <v>1097.75</v>
      </c>
      <c r="G10918">
        <v>1098.75</v>
      </c>
      <c r="H10918">
        <v>376975</v>
      </c>
      <c r="M10918"/>
      <c r="N10918"/>
      <c r="O10918"/>
      <c r="P10918"/>
      <c r="Q10918"/>
    </row>
    <row r="10919" spans="1:17" x14ac:dyDescent="0.2">
      <c r="A10919" t="s">
        <v>24</v>
      </c>
      <c r="B10919" s="1">
        <v>40878</v>
      </c>
      <c r="C10919" s="2">
        <v>0.47916666666666669</v>
      </c>
      <c r="D10919">
        <v>1098.75</v>
      </c>
      <c r="E10919">
        <v>1102.25</v>
      </c>
      <c r="F10919">
        <v>1097</v>
      </c>
      <c r="G10919">
        <v>1101.5</v>
      </c>
      <c r="H10919">
        <v>219960</v>
      </c>
      <c r="M10919"/>
      <c r="N10919"/>
      <c r="O10919"/>
      <c r="P10919"/>
      <c r="Q10919"/>
    </row>
    <row r="10920" spans="1:17" x14ac:dyDescent="0.2">
      <c r="A10920" t="s">
        <v>24</v>
      </c>
      <c r="B10920" s="1">
        <v>40878</v>
      </c>
      <c r="C10920" s="2">
        <v>0.52083333333333337</v>
      </c>
      <c r="D10920">
        <v>1101.5</v>
      </c>
      <c r="E10920">
        <v>1102.75</v>
      </c>
      <c r="F10920">
        <v>1097.25</v>
      </c>
      <c r="G10920">
        <v>1101.5</v>
      </c>
      <c r="H10920">
        <v>137351</v>
      </c>
      <c r="M10920"/>
      <c r="N10920"/>
      <c r="O10920"/>
      <c r="P10920"/>
      <c r="Q10920"/>
    </row>
    <row r="10921" spans="1:17" x14ac:dyDescent="0.2">
      <c r="A10921" t="s">
        <v>24</v>
      </c>
      <c r="B10921" s="1">
        <v>40878</v>
      </c>
      <c r="C10921" s="2">
        <v>0.5625</v>
      </c>
      <c r="D10921">
        <v>1101.5</v>
      </c>
      <c r="E10921">
        <v>1106.25</v>
      </c>
      <c r="F10921">
        <v>1101.25</v>
      </c>
      <c r="G10921">
        <v>1104</v>
      </c>
      <c r="H10921">
        <v>133127</v>
      </c>
      <c r="M10921"/>
      <c r="N10921"/>
      <c r="O10921"/>
      <c r="P10921"/>
      <c r="Q10921"/>
    </row>
    <row r="10922" spans="1:17" x14ac:dyDescent="0.2">
      <c r="A10922" t="s">
        <v>24</v>
      </c>
      <c r="B10922" s="1">
        <v>40878</v>
      </c>
      <c r="C10922" s="2">
        <v>0.60416666666666663</v>
      </c>
      <c r="D10922">
        <v>1103.75</v>
      </c>
      <c r="E10922">
        <v>1105.5</v>
      </c>
      <c r="F10922">
        <v>1101</v>
      </c>
      <c r="G10922">
        <v>1105</v>
      </c>
      <c r="H10922">
        <v>121278</v>
      </c>
      <c r="M10922"/>
      <c r="N10922"/>
      <c r="O10922"/>
      <c r="P10922"/>
      <c r="Q10922"/>
    </row>
    <row r="10923" spans="1:17" x14ac:dyDescent="0.2">
      <c r="A10923" t="s">
        <v>24</v>
      </c>
      <c r="B10923" s="1">
        <v>40878</v>
      </c>
      <c r="C10923" s="2">
        <v>0.63541666666666663</v>
      </c>
      <c r="D10923">
        <v>1105</v>
      </c>
      <c r="E10923">
        <v>1105.5</v>
      </c>
      <c r="F10923">
        <v>1099.5</v>
      </c>
      <c r="G10923">
        <v>1101.5</v>
      </c>
      <c r="H10923">
        <v>252956</v>
      </c>
      <c r="M10923"/>
      <c r="N10923"/>
      <c r="O10923"/>
      <c r="P10923"/>
      <c r="Q10923"/>
    </row>
    <row r="10924" spans="1:17" x14ac:dyDescent="0.2">
      <c r="A10924" t="s">
        <v>24</v>
      </c>
      <c r="B10924" s="1">
        <v>40879</v>
      </c>
      <c r="C10924" s="2">
        <v>0.39583333333333331</v>
      </c>
      <c r="D10924">
        <v>1114</v>
      </c>
      <c r="E10924">
        <v>1117.75</v>
      </c>
      <c r="F10924">
        <v>1109.75</v>
      </c>
      <c r="G10924">
        <v>1116.5</v>
      </c>
      <c r="H10924">
        <v>428997</v>
      </c>
      <c r="I10924" t="b">
        <f>AND(HOUR(C10924)=9,MINUTE(C10924)=30,HOUR(C10923)=15,MINUTE(C10923)=15)</f>
        <v>1</v>
      </c>
      <c r="J10924">
        <f>MAX(E10924:E10930)</f>
        <v>1117.75</v>
      </c>
      <c r="K10924">
        <f>MIN(F10924:F10930)</f>
        <v>1100.25</v>
      </c>
      <c r="L10924">
        <f>E10924</f>
        <v>1117.75</v>
      </c>
      <c r="M10924" s="6">
        <f>+F10924</f>
        <v>1109.75</v>
      </c>
      <c r="N10924" s="6">
        <f>IF(F10924&gt;J10917,F10924-J10917,FALSE)</f>
        <v>0.5</v>
      </c>
      <c r="O10924" s="6" t="b">
        <f>IF(L10924&lt;K10917,K10917-L10924,FALSE)</f>
        <v>0</v>
      </c>
      <c r="P10924" s="6" t="b">
        <f>IF(AND(N10924&lt;&gt;FALSE,K10924&lt;=J10917),TRUE,FALSE)</f>
        <v>1</v>
      </c>
      <c r="Q10924" s="6" t="b">
        <f>IF(AND(O10924&lt;&gt;FALSE,J10924&gt;K10917),TRUE,FALSE)</f>
        <v>0</v>
      </c>
    </row>
    <row r="10925" spans="1:17" x14ac:dyDescent="0.2">
      <c r="A10925" t="s">
        <v>24</v>
      </c>
      <c r="B10925" s="1">
        <v>40879</v>
      </c>
      <c r="C10925" s="2">
        <v>0.4375</v>
      </c>
      <c r="D10925">
        <v>1116.75</v>
      </c>
      <c r="E10925">
        <v>1117.75</v>
      </c>
      <c r="F10925">
        <v>1108.75</v>
      </c>
      <c r="G10925">
        <v>1111.75</v>
      </c>
      <c r="H10925">
        <v>330758</v>
      </c>
      <c r="M10925"/>
      <c r="N10925"/>
      <c r="O10925"/>
      <c r="P10925"/>
      <c r="Q10925"/>
    </row>
    <row r="10926" spans="1:17" x14ac:dyDescent="0.2">
      <c r="A10926" t="s">
        <v>24</v>
      </c>
      <c r="B10926" s="1">
        <v>40879</v>
      </c>
      <c r="C10926" s="2">
        <v>0.47916666666666669</v>
      </c>
      <c r="D10926">
        <v>1111.75</v>
      </c>
      <c r="E10926">
        <v>1113.5</v>
      </c>
      <c r="F10926">
        <v>1104.75</v>
      </c>
      <c r="G10926">
        <v>1108.25</v>
      </c>
      <c r="H10926">
        <v>278716</v>
      </c>
      <c r="M10926"/>
      <c r="N10926"/>
      <c r="O10926"/>
      <c r="P10926"/>
      <c r="Q10926"/>
    </row>
    <row r="10927" spans="1:17" x14ac:dyDescent="0.2">
      <c r="A10927" t="s">
        <v>24</v>
      </c>
      <c r="B10927" s="1">
        <v>40879</v>
      </c>
      <c r="C10927" s="2">
        <v>0.52083333333333337</v>
      </c>
      <c r="D10927">
        <v>1108.25</v>
      </c>
      <c r="E10927">
        <v>1110.75</v>
      </c>
      <c r="F10927">
        <v>1106.25</v>
      </c>
      <c r="G10927">
        <v>1107.25</v>
      </c>
      <c r="H10927">
        <v>123914</v>
      </c>
      <c r="M10927"/>
      <c r="N10927"/>
      <c r="O10927"/>
      <c r="P10927"/>
      <c r="Q10927"/>
    </row>
    <row r="10928" spans="1:17" x14ac:dyDescent="0.2">
      <c r="A10928" t="s">
        <v>24</v>
      </c>
      <c r="B10928" s="1">
        <v>40879</v>
      </c>
      <c r="C10928" s="2">
        <v>0.5625</v>
      </c>
      <c r="D10928">
        <v>1107.5</v>
      </c>
      <c r="E10928">
        <v>1109.5</v>
      </c>
      <c r="F10928">
        <v>1104.25</v>
      </c>
      <c r="G10928">
        <v>1106.75</v>
      </c>
      <c r="H10928">
        <v>143344</v>
      </c>
      <c r="M10928"/>
      <c r="N10928"/>
      <c r="O10928"/>
      <c r="P10928"/>
      <c r="Q10928"/>
    </row>
    <row r="10929" spans="1:17" x14ac:dyDescent="0.2">
      <c r="A10929" t="s">
        <v>24</v>
      </c>
      <c r="B10929" s="1">
        <v>40879</v>
      </c>
      <c r="C10929" s="2">
        <v>0.60416666666666663</v>
      </c>
      <c r="D10929">
        <v>1107</v>
      </c>
      <c r="E10929">
        <v>1107.25</v>
      </c>
      <c r="F10929">
        <v>1103.5</v>
      </c>
      <c r="G10929">
        <v>1104.75</v>
      </c>
      <c r="H10929">
        <v>132533</v>
      </c>
      <c r="M10929"/>
      <c r="N10929"/>
      <c r="O10929"/>
      <c r="P10929"/>
      <c r="Q10929"/>
    </row>
    <row r="10930" spans="1:17" x14ac:dyDescent="0.2">
      <c r="A10930" t="s">
        <v>24</v>
      </c>
      <c r="B10930" s="1">
        <v>40879</v>
      </c>
      <c r="C10930" s="2">
        <v>0.63541666666666663</v>
      </c>
      <c r="D10930">
        <v>1104.5</v>
      </c>
      <c r="E10930">
        <v>1106.25</v>
      </c>
      <c r="F10930">
        <v>1100.25</v>
      </c>
      <c r="G10930">
        <v>1102.25</v>
      </c>
      <c r="H10930">
        <v>239929</v>
      </c>
      <c r="M10930"/>
      <c r="N10930"/>
      <c r="O10930"/>
      <c r="P10930"/>
      <c r="Q10930"/>
    </row>
    <row r="10931" spans="1:17" x14ac:dyDescent="0.2">
      <c r="A10931" t="s">
        <v>24</v>
      </c>
      <c r="B10931" s="1">
        <v>40882</v>
      </c>
      <c r="C10931" s="2">
        <v>0.39583333333333331</v>
      </c>
      <c r="D10931">
        <v>1121</v>
      </c>
      <c r="E10931">
        <v>1123.75</v>
      </c>
      <c r="F10931">
        <v>1117.25</v>
      </c>
      <c r="G10931">
        <v>1122.5</v>
      </c>
      <c r="H10931">
        <v>388832</v>
      </c>
      <c r="I10931" t="b">
        <f>AND(HOUR(C10931)=9,MINUTE(C10931)=30,HOUR(C10930)=15,MINUTE(C10930)=15)</f>
        <v>1</v>
      </c>
      <c r="J10931">
        <f>MAX(E10931:E10937)</f>
        <v>1124.5</v>
      </c>
      <c r="K10931">
        <f>MIN(F10931:F10937)</f>
        <v>1107</v>
      </c>
      <c r="L10931">
        <f>E10931</f>
        <v>1123.75</v>
      </c>
      <c r="M10931" s="6">
        <f>+F10931</f>
        <v>1117.25</v>
      </c>
      <c r="N10931" s="6" t="b">
        <f>IF(F10931&gt;J10924,F10931-J10924,FALSE)</f>
        <v>0</v>
      </c>
      <c r="O10931" s="6" t="b">
        <f>IF(L10931&lt;K10924,K10924-L10931,FALSE)</f>
        <v>0</v>
      </c>
      <c r="P10931" s="6" t="b">
        <f>IF(AND(N10931&lt;&gt;FALSE,K10931&lt;=J10924),TRUE,FALSE)</f>
        <v>0</v>
      </c>
      <c r="Q10931" s="6" t="b">
        <f>IF(AND(O10931&lt;&gt;FALSE,J10931&gt;K10924),TRUE,FALSE)</f>
        <v>0</v>
      </c>
    </row>
    <row r="10932" spans="1:17" x14ac:dyDescent="0.2">
      <c r="A10932" t="s">
        <v>24</v>
      </c>
      <c r="B10932" s="1">
        <v>40882</v>
      </c>
      <c r="C10932" s="2">
        <v>0.4375</v>
      </c>
      <c r="D10932">
        <v>1122.5</v>
      </c>
      <c r="E10932">
        <v>1124.25</v>
      </c>
      <c r="F10932">
        <v>1119.75</v>
      </c>
      <c r="G10932">
        <v>1121.25</v>
      </c>
      <c r="H10932">
        <v>313296</v>
      </c>
      <c r="M10932"/>
      <c r="N10932"/>
      <c r="O10932"/>
      <c r="P10932"/>
      <c r="Q10932"/>
    </row>
    <row r="10933" spans="1:17" x14ac:dyDescent="0.2">
      <c r="A10933" t="s">
        <v>24</v>
      </c>
      <c r="B10933" s="1">
        <v>40882</v>
      </c>
      <c r="C10933" s="2">
        <v>0.47916666666666669</v>
      </c>
      <c r="D10933">
        <v>1121</v>
      </c>
      <c r="E10933">
        <v>1122.75</v>
      </c>
      <c r="F10933">
        <v>1119.75</v>
      </c>
      <c r="G10933">
        <v>1121.25</v>
      </c>
      <c r="H10933">
        <v>158770</v>
      </c>
      <c r="M10933"/>
      <c r="N10933"/>
      <c r="O10933"/>
      <c r="P10933"/>
      <c r="Q10933"/>
    </row>
    <row r="10934" spans="1:17" x14ac:dyDescent="0.2">
      <c r="A10934" t="s">
        <v>24</v>
      </c>
      <c r="B10934" s="1">
        <v>40882</v>
      </c>
      <c r="C10934" s="2">
        <v>0.52083333333333337</v>
      </c>
      <c r="D10934">
        <v>1121.25</v>
      </c>
      <c r="E10934">
        <v>1124.5</v>
      </c>
      <c r="F10934">
        <v>1121</v>
      </c>
      <c r="G10934">
        <v>1122.25</v>
      </c>
      <c r="H10934">
        <v>109427</v>
      </c>
      <c r="M10934"/>
      <c r="N10934"/>
      <c r="O10934"/>
      <c r="P10934"/>
      <c r="Q10934"/>
    </row>
    <row r="10935" spans="1:17" x14ac:dyDescent="0.2">
      <c r="A10935" t="s">
        <v>24</v>
      </c>
      <c r="B10935" s="1">
        <v>40882</v>
      </c>
      <c r="C10935" s="2">
        <v>0.5625</v>
      </c>
      <c r="D10935">
        <v>1122</v>
      </c>
      <c r="E10935">
        <v>1123.5</v>
      </c>
      <c r="F10935">
        <v>1111</v>
      </c>
      <c r="G10935">
        <v>1114.25</v>
      </c>
      <c r="H10935">
        <v>377892</v>
      </c>
      <c r="M10935"/>
      <c r="N10935"/>
      <c r="O10935"/>
      <c r="P10935"/>
      <c r="Q10935"/>
    </row>
    <row r="10936" spans="1:17" x14ac:dyDescent="0.2">
      <c r="A10936" t="s">
        <v>24</v>
      </c>
      <c r="B10936" s="1">
        <v>40882</v>
      </c>
      <c r="C10936" s="2">
        <v>0.60416666666666663</v>
      </c>
      <c r="D10936">
        <v>1114</v>
      </c>
      <c r="E10936">
        <v>1116.75</v>
      </c>
      <c r="F10936">
        <v>1107</v>
      </c>
      <c r="G10936">
        <v>1108</v>
      </c>
      <c r="H10936">
        <v>314963</v>
      </c>
      <c r="M10936"/>
      <c r="N10936"/>
      <c r="O10936"/>
      <c r="P10936"/>
      <c r="Q10936"/>
    </row>
    <row r="10937" spans="1:17" x14ac:dyDescent="0.2">
      <c r="A10937" t="s">
        <v>24</v>
      </c>
      <c r="B10937" s="1">
        <v>40882</v>
      </c>
      <c r="C10937" s="2">
        <v>0.63541666666666663</v>
      </c>
      <c r="D10937">
        <v>1108</v>
      </c>
      <c r="E10937">
        <v>1116.75</v>
      </c>
      <c r="F10937">
        <v>1107.25</v>
      </c>
      <c r="G10937">
        <v>1113.5</v>
      </c>
      <c r="H10937">
        <v>328014</v>
      </c>
      <c r="M10937"/>
      <c r="N10937"/>
      <c r="O10937"/>
      <c r="P10937"/>
      <c r="Q10937"/>
    </row>
    <row r="10938" spans="1:17" x14ac:dyDescent="0.2">
      <c r="A10938" t="s">
        <v>24</v>
      </c>
      <c r="B10938" s="1">
        <v>40883</v>
      </c>
      <c r="C10938" s="2">
        <v>0.39583333333333331</v>
      </c>
      <c r="D10938">
        <v>1114.75</v>
      </c>
      <c r="E10938">
        <v>1117.25</v>
      </c>
      <c r="F10938">
        <v>1110.25</v>
      </c>
      <c r="G10938">
        <v>1116.75</v>
      </c>
      <c r="H10938">
        <v>378443</v>
      </c>
      <c r="I10938" t="b">
        <f>AND(HOUR(C10938)=9,MINUTE(C10938)=30,HOUR(C10937)=15,MINUTE(C10937)=15)</f>
        <v>1</v>
      </c>
      <c r="J10938">
        <f>MAX(E10938:E10944)</f>
        <v>1124</v>
      </c>
      <c r="K10938">
        <f>MIN(F10938:F10944)</f>
        <v>1110.25</v>
      </c>
      <c r="L10938">
        <f>E10938</f>
        <v>1117.25</v>
      </c>
      <c r="M10938" s="6">
        <f>+F10938</f>
        <v>1110.25</v>
      </c>
      <c r="N10938" s="6" t="b">
        <f>IF(F10938&gt;J10931,F10938-J10931,FALSE)</f>
        <v>0</v>
      </c>
      <c r="O10938" s="6" t="b">
        <f>IF(L10938&lt;K10931,K10931-L10938,FALSE)</f>
        <v>0</v>
      </c>
      <c r="P10938" s="6" t="b">
        <f>IF(AND(N10938&lt;&gt;FALSE,K10938&lt;=J10931),TRUE,FALSE)</f>
        <v>0</v>
      </c>
      <c r="Q10938" s="6" t="b">
        <f>IF(AND(O10938&lt;&gt;FALSE,J10938&gt;K10931),TRUE,FALSE)</f>
        <v>0</v>
      </c>
    </row>
    <row r="10939" spans="1:17" x14ac:dyDescent="0.2">
      <c r="A10939" t="s">
        <v>24</v>
      </c>
      <c r="B10939" s="1">
        <v>40883</v>
      </c>
      <c r="C10939" s="2">
        <v>0.4375</v>
      </c>
      <c r="D10939">
        <v>1116.5</v>
      </c>
      <c r="E10939">
        <v>1118.5</v>
      </c>
      <c r="F10939">
        <v>1112.75</v>
      </c>
      <c r="G10939">
        <v>1113.5</v>
      </c>
      <c r="H10939">
        <v>355014</v>
      </c>
      <c r="M10939"/>
      <c r="N10939"/>
      <c r="O10939"/>
      <c r="P10939"/>
      <c r="Q10939"/>
    </row>
    <row r="10940" spans="1:17" x14ac:dyDescent="0.2">
      <c r="A10940" t="s">
        <v>24</v>
      </c>
      <c r="B10940" s="1">
        <v>40883</v>
      </c>
      <c r="C10940" s="2">
        <v>0.47916666666666669</v>
      </c>
      <c r="D10940">
        <v>1113.5</v>
      </c>
      <c r="E10940">
        <v>1115.5</v>
      </c>
      <c r="F10940">
        <v>1111</v>
      </c>
      <c r="G10940">
        <v>1114.25</v>
      </c>
      <c r="H10940">
        <v>162300</v>
      </c>
      <c r="M10940"/>
      <c r="N10940"/>
      <c r="O10940"/>
      <c r="P10940"/>
      <c r="Q10940"/>
    </row>
    <row r="10941" spans="1:17" x14ac:dyDescent="0.2">
      <c r="A10941" t="s">
        <v>24</v>
      </c>
      <c r="B10941" s="1">
        <v>40883</v>
      </c>
      <c r="C10941" s="2">
        <v>0.52083333333333337</v>
      </c>
      <c r="D10941">
        <v>1114</v>
      </c>
      <c r="E10941">
        <v>1117.25</v>
      </c>
      <c r="F10941">
        <v>1112.5</v>
      </c>
      <c r="G10941">
        <v>1116.75</v>
      </c>
      <c r="H10941">
        <v>121456</v>
      </c>
      <c r="M10941"/>
      <c r="N10941"/>
      <c r="O10941"/>
      <c r="P10941"/>
      <c r="Q10941"/>
    </row>
    <row r="10942" spans="1:17" x14ac:dyDescent="0.2">
      <c r="A10942" t="s">
        <v>24</v>
      </c>
      <c r="B10942" s="1">
        <v>40883</v>
      </c>
      <c r="C10942" s="2">
        <v>0.5625</v>
      </c>
      <c r="D10942">
        <v>1116.75</v>
      </c>
      <c r="E10942">
        <v>1117.25</v>
      </c>
      <c r="F10942">
        <v>1114</v>
      </c>
      <c r="G10942">
        <v>1116.25</v>
      </c>
      <c r="H10942">
        <v>106647</v>
      </c>
      <c r="M10942"/>
      <c r="N10942"/>
      <c r="O10942"/>
      <c r="P10942"/>
      <c r="Q10942"/>
    </row>
    <row r="10943" spans="1:17" x14ac:dyDescent="0.2">
      <c r="A10943" t="s">
        <v>24</v>
      </c>
      <c r="B10943" s="1">
        <v>40883</v>
      </c>
      <c r="C10943" s="2">
        <v>0.60416666666666663</v>
      </c>
      <c r="D10943">
        <v>1116.25</v>
      </c>
      <c r="E10943">
        <v>1124</v>
      </c>
      <c r="F10943">
        <v>1116</v>
      </c>
      <c r="G10943">
        <v>1119.25</v>
      </c>
      <c r="H10943">
        <v>352966</v>
      </c>
      <c r="M10943"/>
      <c r="N10943"/>
      <c r="O10943"/>
      <c r="P10943"/>
      <c r="Q10943"/>
    </row>
    <row r="10944" spans="1:17" x14ac:dyDescent="0.2">
      <c r="A10944" t="s">
        <v>24</v>
      </c>
      <c r="B10944" s="1">
        <v>40883</v>
      </c>
      <c r="C10944" s="2">
        <v>0.63541666666666663</v>
      </c>
      <c r="D10944">
        <v>1119</v>
      </c>
      <c r="E10944">
        <v>1121.25</v>
      </c>
      <c r="F10944">
        <v>1112.5</v>
      </c>
      <c r="G10944">
        <v>1113</v>
      </c>
      <c r="H10944">
        <v>294739</v>
      </c>
      <c r="M10944"/>
      <c r="N10944"/>
      <c r="O10944"/>
      <c r="P10944"/>
      <c r="Q10944"/>
    </row>
    <row r="10945" spans="1:17" x14ac:dyDescent="0.2">
      <c r="A10945" t="s">
        <v>24</v>
      </c>
      <c r="B10945" s="1">
        <v>40884</v>
      </c>
      <c r="C10945" s="2">
        <v>0.39583333333333331</v>
      </c>
      <c r="D10945">
        <v>1110.75</v>
      </c>
      <c r="E10945">
        <v>1111.5</v>
      </c>
      <c r="F10945">
        <v>1102.5</v>
      </c>
      <c r="G10945">
        <v>1104.25</v>
      </c>
      <c r="H10945">
        <v>441400</v>
      </c>
      <c r="I10945" t="b">
        <f>AND(HOUR(C10945)=9,MINUTE(C10945)=30,HOUR(C10944)=15,MINUTE(C10944)=15)</f>
        <v>1</v>
      </c>
      <c r="J10945">
        <f>MAX(E10945:E10951)</f>
        <v>1125.25</v>
      </c>
      <c r="K10945">
        <f>MIN(F10945:F10951)</f>
        <v>1102.25</v>
      </c>
      <c r="L10945">
        <f>E10945</f>
        <v>1111.5</v>
      </c>
      <c r="M10945" s="6">
        <f>+F10945</f>
        <v>1102.5</v>
      </c>
      <c r="N10945" s="6" t="b">
        <f>IF(F10945&gt;J10938,F10945-J10938,FALSE)</f>
        <v>0</v>
      </c>
      <c r="O10945" s="6" t="b">
        <f>IF(L10945&lt;K10938,K10938-L10945,FALSE)</f>
        <v>0</v>
      </c>
      <c r="P10945" s="6" t="b">
        <f>IF(AND(N10945&lt;&gt;FALSE,K10945&lt;=J10938),TRUE,FALSE)</f>
        <v>0</v>
      </c>
      <c r="Q10945" s="6" t="b">
        <f>IF(AND(O10945&lt;&gt;FALSE,J10945&gt;K10938),TRUE,FALSE)</f>
        <v>0</v>
      </c>
    </row>
    <row r="10946" spans="1:17" x14ac:dyDescent="0.2">
      <c r="A10946" t="s">
        <v>24</v>
      </c>
      <c r="B10946" s="1">
        <v>40884</v>
      </c>
      <c r="C10946" s="2">
        <v>0.4375</v>
      </c>
      <c r="D10946">
        <v>1104.25</v>
      </c>
      <c r="E10946">
        <v>1111.25</v>
      </c>
      <c r="F10946">
        <v>1102.25</v>
      </c>
      <c r="G10946">
        <v>1110.75</v>
      </c>
      <c r="H10946">
        <v>326376</v>
      </c>
      <c r="M10946"/>
      <c r="N10946"/>
      <c r="O10946"/>
      <c r="P10946"/>
      <c r="Q10946"/>
    </row>
    <row r="10947" spans="1:17" x14ac:dyDescent="0.2">
      <c r="A10947" t="s">
        <v>24</v>
      </c>
      <c r="B10947" s="1">
        <v>40884</v>
      </c>
      <c r="C10947" s="2">
        <v>0.47916666666666669</v>
      </c>
      <c r="D10947">
        <v>1111</v>
      </c>
      <c r="E10947">
        <v>1116</v>
      </c>
      <c r="F10947">
        <v>1110.5</v>
      </c>
      <c r="G10947">
        <v>1115.5</v>
      </c>
      <c r="H10947">
        <v>266076</v>
      </c>
      <c r="M10947"/>
      <c r="N10947"/>
      <c r="O10947"/>
      <c r="P10947"/>
      <c r="Q10947"/>
    </row>
    <row r="10948" spans="1:17" x14ac:dyDescent="0.2">
      <c r="A10948" t="s">
        <v>24</v>
      </c>
      <c r="B10948" s="1">
        <v>40884</v>
      </c>
      <c r="C10948" s="2">
        <v>0.52083333333333337</v>
      </c>
      <c r="D10948">
        <v>1115.5</v>
      </c>
      <c r="E10948">
        <v>1117</v>
      </c>
      <c r="F10948">
        <v>1113.75</v>
      </c>
      <c r="G10948">
        <v>1116</v>
      </c>
      <c r="H10948">
        <v>204716</v>
      </c>
      <c r="M10948"/>
      <c r="N10948"/>
      <c r="O10948"/>
      <c r="P10948"/>
      <c r="Q10948"/>
    </row>
    <row r="10949" spans="1:17" x14ac:dyDescent="0.2">
      <c r="A10949" t="s">
        <v>24</v>
      </c>
      <c r="B10949" s="1">
        <v>40884</v>
      </c>
      <c r="C10949" s="2">
        <v>0.5625</v>
      </c>
      <c r="D10949">
        <v>1116</v>
      </c>
      <c r="E10949">
        <v>1116.25</v>
      </c>
      <c r="F10949">
        <v>1111.25</v>
      </c>
      <c r="G10949">
        <v>1113.75</v>
      </c>
      <c r="H10949">
        <v>153295</v>
      </c>
      <c r="M10949"/>
      <c r="N10949"/>
      <c r="O10949"/>
      <c r="P10949"/>
      <c r="Q10949"/>
    </row>
    <row r="10950" spans="1:17" x14ac:dyDescent="0.2">
      <c r="A10950" t="s">
        <v>24</v>
      </c>
      <c r="B10950" s="1">
        <v>40884</v>
      </c>
      <c r="C10950" s="2">
        <v>0.60416666666666663</v>
      </c>
      <c r="D10950">
        <v>1113.5</v>
      </c>
      <c r="E10950">
        <v>1117.25</v>
      </c>
      <c r="F10950">
        <v>1109.25</v>
      </c>
      <c r="G10950">
        <v>1116.75</v>
      </c>
      <c r="H10950">
        <v>234232</v>
      </c>
      <c r="M10950"/>
      <c r="N10950"/>
      <c r="O10950"/>
      <c r="P10950"/>
      <c r="Q10950"/>
    </row>
    <row r="10951" spans="1:17" x14ac:dyDescent="0.2">
      <c r="A10951" t="s">
        <v>24</v>
      </c>
      <c r="B10951" s="1">
        <v>40884</v>
      </c>
      <c r="C10951" s="2">
        <v>0.63541666666666663</v>
      </c>
      <c r="D10951">
        <v>1116.75</v>
      </c>
      <c r="E10951">
        <v>1125.25</v>
      </c>
      <c r="F10951">
        <v>1115.5</v>
      </c>
      <c r="G10951">
        <v>1122.5</v>
      </c>
      <c r="H10951">
        <v>440892</v>
      </c>
      <c r="M10951"/>
      <c r="N10951"/>
      <c r="O10951"/>
      <c r="P10951"/>
      <c r="Q10951"/>
    </row>
    <row r="10952" spans="1:17" x14ac:dyDescent="0.2">
      <c r="A10952" t="s">
        <v>24</v>
      </c>
      <c r="B10952" s="1">
        <v>40885</v>
      </c>
      <c r="C10952" s="2">
        <v>0.39583333333333331</v>
      </c>
      <c r="D10952">
        <v>1111.5</v>
      </c>
      <c r="E10952">
        <v>1114.25</v>
      </c>
      <c r="F10952">
        <v>1104.5</v>
      </c>
      <c r="G10952">
        <v>1105.5</v>
      </c>
      <c r="H10952">
        <v>177443</v>
      </c>
      <c r="I10952" t="b">
        <f>AND(HOUR(C10952)=9,MINUTE(C10952)=30,HOUR(C10951)=15,MINUTE(C10951)=15)</f>
        <v>1</v>
      </c>
      <c r="J10952">
        <f>MAX(E10952:E10958)</f>
        <v>1114.25</v>
      </c>
      <c r="K10952">
        <f>MIN(F10952:F10958)</f>
        <v>1088.75</v>
      </c>
      <c r="L10952">
        <f>E10952</f>
        <v>1114.25</v>
      </c>
      <c r="M10952" s="6">
        <f>+F10952</f>
        <v>1104.5</v>
      </c>
      <c r="N10952" s="6" t="b">
        <f>IF(F10952&gt;J10945,F10952-J10945,FALSE)</f>
        <v>0</v>
      </c>
      <c r="O10952" s="6" t="b">
        <f>IF(L10952&lt;K10945,K10945-L10952,FALSE)</f>
        <v>0</v>
      </c>
      <c r="P10952" s="6" t="b">
        <f>IF(AND(N10952&lt;&gt;FALSE,K10952&lt;=J10945),TRUE,FALSE)</f>
        <v>0</v>
      </c>
      <c r="Q10952" s="6" t="b">
        <f>IF(AND(O10952&lt;&gt;FALSE,J10952&gt;K10945),TRUE,FALSE)</f>
        <v>0</v>
      </c>
    </row>
    <row r="10953" spans="1:17" x14ac:dyDescent="0.2">
      <c r="A10953" t="s">
        <v>24</v>
      </c>
      <c r="B10953" s="1">
        <v>40885</v>
      </c>
      <c r="C10953" s="2">
        <v>0.4375</v>
      </c>
      <c r="D10953">
        <v>1105.5</v>
      </c>
      <c r="E10953">
        <v>1110.75</v>
      </c>
      <c r="F10953">
        <v>1101.5</v>
      </c>
      <c r="G10953">
        <v>1102.25</v>
      </c>
      <c r="H10953">
        <v>119689</v>
      </c>
      <c r="M10953"/>
      <c r="N10953"/>
      <c r="O10953"/>
      <c r="P10953"/>
      <c r="Q10953"/>
    </row>
    <row r="10954" spans="1:17" x14ac:dyDescent="0.2">
      <c r="A10954" t="s">
        <v>24</v>
      </c>
      <c r="B10954" s="1">
        <v>40885</v>
      </c>
      <c r="C10954" s="2">
        <v>0.47916666666666669</v>
      </c>
      <c r="D10954">
        <v>1102.25</v>
      </c>
      <c r="E10954">
        <v>1105</v>
      </c>
      <c r="F10954">
        <v>1099</v>
      </c>
      <c r="G10954">
        <v>1102.5</v>
      </c>
      <c r="H10954">
        <v>61524</v>
      </c>
      <c r="M10954"/>
      <c r="N10954"/>
      <c r="O10954"/>
      <c r="P10954"/>
      <c r="Q10954"/>
    </row>
    <row r="10955" spans="1:17" x14ac:dyDescent="0.2">
      <c r="A10955" t="s">
        <v>24</v>
      </c>
      <c r="B10955" s="1">
        <v>40885</v>
      </c>
      <c r="C10955" s="2">
        <v>0.52083333333333337</v>
      </c>
      <c r="D10955">
        <v>1102.25</v>
      </c>
      <c r="E10955">
        <v>1102.75</v>
      </c>
      <c r="F10955">
        <v>1095</v>
      </c>
      <c r="G10955">
        <v>1097.5</v>
      </c>
      <c r="H10955">
        <v>70568</v>
      </c>
      <c r="M10955"/>
      <c r="N10955"/>
      <c r="O10955"/>
      <c r="P10955"/>
      <c r="Q10955"/>
    </row>
    <row r="10956" spans="1:17" x14ac:dyDescent="0.2">
      <c r="A10956" t="s">
        <v>24</v>
      </c>
      <c r="B10956" s="1">
        <v>40885</v>
      </c>
      <c r="C10956" s="2">
        <v>0.5625</v>
      </c>
      <c r="D10956">
        <v>1097.25</v>
      </c>
      <c r="E10956">
        <v>1100.25</v>
      </c>
      <c r="F10956">
        <v>1095.5</v>
      </c>
      <c r="G10956">
        <v>1098.5</v>
      </c>
      <c r="H10956">
        <v>47981</v>
      </c>
      <c r="M10956"/>
      <c r="N10956"/>
      <c r="O10956"/>
      <c r="P10956"/>
      <c r="Q10956"/>
    </row>
    <row r="10957" spans="1:17" x14ac:dyDescent="0.2">
      <c r="A10957" t="s">
        <v>24</v>
      </c>
      <c r="B10957" s="1">
        <v>40885</v>
      </c>
      <c r="C10957" s="2">
        <v>0.60416666666666663</v>
      </c>
      <c r="D10957">
        <v>1098.25</v>
      </c>
      <c r="E10957">
        <v>1101.75</v>
      </c>
      <c r="F10957">
        <v>1093.75</v>
      </c>
      <c r="G10957">
        <v>1100.25</v>
      </c>
      <c r="H10957">
        <v>84503</v>
      </c>
      <c r="M10957"/>
      <c r="N10957"/>
      <c r="O10957"/>
      <c r="P10957"/>
      <c r="Q10957"/>
    </row>
    <row r="10958" spans="1:17" x14ac:dyDescent="0.2">
      <c r="A10958" t="s">
        <v>24</v>
      </c>
      <c r="B10958" s="1">
        <v>40885</v>
      </c>
      <c r="C10958" s="2">
        <v>0.63541666666666663</v>
      </c>
      <c r="D10958">
        <v>1100.5</v>
      </c>
      <c r="E10958">
        <v>1104.5</v>
      </c>
      <c r="F10958">
        <v>1088.75</v>
      </c>
      <c r="G10958">
        <v>1093.75</v>
      </c>
      <c r="H10958">
        <v>191760</v>
      </c>
      <c r="M10958"/>
      <c r="N10958"/>
      <c r="O10958"/>
      <c r="P10958"/>
      <c r="Q10958"/>
    </row>
    <row r="10959" spans="1:17" x14ac:dyDescent="0.2">
      <c r="A10959" t="s">
        <v>24</v>
      </c>
      <c r="B10959" s="1">
        <v>40886</v>
      </c>
      <c r="C10959" s="2">
        <v>0.39583333333333331</v>
      </c>
      <c r="D10959">
        <v>1097.75</v>
      </c>
      <c r="E10959">
        <v>1108.25</v>
      </c>
      <c r="F10959">
        <v>1096.75</v>
      </c>
      <c r="G10959">
        <v>1105</v>
      </c>
      <c r="H10959">
        <v>415195</v>
      </c>
      <c r="I10959" t="b">
        <f>AND(HOUR(C10959)=9,MINUTE(C10959)=30,HOUR(C10958)=15,MINUTE(C10958)=15)</f>
        <v>1</v>
      </c>
      <c r="J10959">
        <f>MAX(E10959:E10965)</f>
        <v>1118.75</v>
      </c>
      <c r="K10959">
        <f>MIN(F10959:F10965)</f>
        <v>1096.75</v>
      </c>
      <c r="L10959">
        <f>E10959</f>
        <v>1108.25</v>
      </c>
      <c r="M10959" s="6">
        <f>+F10959</f>
        <v>1096.75</v>
      </c>
      <c r="N10959" s="6" t="b">
        <f>IF(F10959&gt;J10952,F10959-J10952,FALSE)</f>
        <v>0</v>
      </c>
      <c r="O10959" s="6" t="b">
        <f>IF(L10959&lt;K10952,K10952-L10959,FALSE)</f>
        <v>0</v>
      </c>
      <c r="P10959" s="6" t="b">
        <f>IF(AND(N10959&lt;&gt;FALSE,K10959&lt;=J10952),TRUE,FALSE)</f>
        <v>0</v>
      </c>
      <c r="Q10959" s="6" t="b">
        <f>IF(AND(O10959&lt;&gt;FALSE,J10959&gt;K10952),TRUE,FALSE)</f>
        <v>0</v>
      </c>
    </row>
    <row r="10960" spans="1:17" x14ac:dyDescent="0.2">
      <c r="A10960" t="s">
        <v>24</v>
      </c>
      <c r="B10960" s="1">
        <v>40886</v>
      </c>
      <c r="C10960" s="2">
        <v>0.4375</v>
      </c>
      <c r="D10960">
        <v>1105</v>
      </c>
      <c r="E10960">
        <v>1111.25</v>
      </c>
      <c r="F10960">
        <v>1102.25</v>
      </c>
      <c r="G10960">
        <v>1111</v>
      </c>
      <c r="H10960">
        <v>320496</v>
      </c>
      <c r="M10960"/>
      <c r="N10960"/>
      <c r="O10960"/>
      <c r="P10960"/>
      <c r="Q10960"/>
    </row>
    <row r="10961" spans="1:17" x14ac:dyDescent="0.2">
      <c r="A10961" t="s">
        <v>24</v>
      </c>
      <c r="B10961" s="1">
        <v>40886</v>
      </c>
      <c r="C10961" s="2">
        <v>0.47916666666666669</v>
      </c>
      <c r="D10961">
        <v>1111</v>
      </c>
      <c r="E10961">
        <v>1113.5</v>
      </c>
      <c r="F10961">
        <v>1108.5</v>
      </c>
      <c r="G10961">
        <v>1110.25</v>
      </c>
      <c r="H10961">
        <v>175353</v>
      </c>
      <c r="M10961"/>
      <c r="N10961"/>
      <c r="O10961"/>
      <c r="P10961"/>
      <c r="Q10961"/>
    </row>
    <row r="10962" spans="1:17" x14ac:dyDescent="0.2">
      <c r="A10962" t="s">
        <v>24</v>
      </c>
      <c r="B10962" s="1">
        <v>40886</v>
      </c>
      <c r="C10962" s="2">
        <v>0.52083333333333337</v>
      </c>
      <c r="D10962">
        <v>1110.25</v>
      </c>
      <c r="E10962">
        <v>1113.75</v>
      </c>
      <c r="F10962">
        <v>1109.75</v>
      </c>
      <c r="G10962">
        <v>1112.75</v>
      </c>
      <c r="H10962">
        <v>150854</v>
      </c>
      <c r="M10962"/>
      <c r="N10962"/>
      <c r="O10962"/>
      <c r="P10962"/>
      <c r="Q10962"/>
    </row>
    <row r="10963" spans="1:17" x14ac:dyDescent="0.2">
      <c r="A10963" t="s">
        <v>24</v>
      </c>
      <c r="B10963" s="1">
        <v>40886</v>
      </c>
      <c r="C10963" s="2">
        <v>0.5625</v>
      </c>
      <c r="D10963">
        <v>1112.75</v>
      </c>
      <c r="E10963">
        <v>1114</v>
      </c>
      <c r="F10963">
        <v>1110.75</v>
      </c>
      <c r="G10963">
        <v>1113.25</v>
      </c>
      <c r="H10963">
        <v>119356</v>
      </c>
      <c r="M10963"/>
      <c r="N10963"/>
      <c r="O10963"/>
      <c r="P10963"/>
      <c r="Q10963"/>
    </row>
    <row r="10964" spans="1:17" x14ac:dyDescent="0.2">
      <c r="A10964" t="s">
        <v>24</v>
      </c>
      <c r="B10964" s="1">
        <v>40886</v>
      </c>
      <c r="C10964" s="2">
        <v>0.60416666666666663</v>
      </c>
      <c r="D10964">
        <v>1113.5</v>
      </c>
      <c r="E10964">
        <v>1116.5</v>
      </c>
      <c r="F10964">
        <v>1111.75</v>
      </c>
      <c r="G10964">
        <v>1114.75</v>
      </c>
      <c r="H10964">
        <v>205813</v>
      </c>
      <c r="M10964"/>
      <c r="N10964"/>
      <c r="O10964"/>
      <c r="P10964"/>
      <c r="Q10964"/>
    </row>
    <row r="10965" spans="1:17" x14ac:dyDescent="0.2">
      <c r="A10965" t="s">
        <v>24</v>
      </c>
      <c r="B10965" s="1">
        <v>40886</v>
      </c>
      <c r="C10965" s="2">
        <v>0.63541666666666663</v>
      </c>
      <c r="D10965">
        <v>1114.5</v>
      </c>
      <c r="E10965">
        <v>1118.75</v>
      </c>
      <c r="F10965">
        <v>1112</v>
      </c>
      <c r="G10965">
        <v>1117.75</v>
      </c>
      <c r="H10965">
        <v>284873</v>
      </c>
      <c r="M10965"/>
      <c r="N10965"/>
      <c r="O10965"/>
      <c r="P10965"/>
      <c r="Q10965"/>
    </row>
    <row r="10966" spans="1:17" x14ac:dyDescent="0.2">
      <c r="A10966" t="s">
        <v>24</v>
      </c>
      <c r="B10966" s="1">
        <v>40889</v>
      </c>
      <c r="C10966" s="2">
        <v>0.39583333333333331</v>
      </c>
      <c r="D10966">
        <v>1102.25</v>
      </c>
      <c r="E10966">
        <v>1102.25</v>
      </c>
      <c r="F10966">
        <v>1090.5</v>
      </c>
      <c r="G10966">
        <v>1092</v>
      </c>
      <c r="H10966">
        <v>415134</v>
      </c>
      <c r="I10966" t="b">
        <f>AND(HOUR(C10966)=9,MINUTE(C10966)=30,HOUR(C10965)=15,MINUTE(C10965)=15)</f>
        <v>1</v>
      </c>
      <c r="J10966">
        <f>MAX(E10966:E10972)</f>
        <v>1102.25</v>
      </c>
      <c r="K10966">
        <f>MIN(F10966:F10972)</f>
        <v>1084</v>
      </c>
      <c r="L10966">
        <f>E10966</f>
        <v>1102.25</v>
      </c>
      <c r="M10966" s="6">
        <f>+F10966</f>
        <v>1090.5</v>
      </c>
      <c r="N10966" s="6" t="b">
        <f>IF(F10966&gt;J10959,F10966-J10959,FALSE)</f>
        <v>0</v>
      </c>
      <c r="O10966" s="6" t="b">
        <f>IF(L10966&lt;K10959,K10959-L10966,FALSE)</f>
        <v>0</v>
      </c>
      <c r="P10966" s="6" t="b">
        <f>IF(AND(N10966&lt;&gt;FALSE,K10966&lt;=J10959),TRUE,FALSE)</f>
        <v>0</v>
      </c>
      <c r="Q10966" s="6" t="b">
        <f>IF(AND(O10966&lt;&gt;FALSE,J10966&gt;K10959),TRUE,FALSE)</f>
        <v>0</v>
      </c>
    </row>
    <row r="10967" spans="1:17" x14ac:dyDescent="0.2">
      <c r="A10967" t="s">
        <v>24</v>
      </c>
      <c r="B10967" s="1">
        <v>40889</v>
      </c>
      <c r="C10967" s="2">
        <v>0.4375</v>
      </c>
      <c r="D10967">
        <v>1091.75</v>
      </c>
      <c r="E10967">
        <v>1093.5</v>
      </c>
      <c r="F10967">
        <v>1089.5</v>
      </c>
      <c r="G10967">
        <v>1091.5</v>
      </c>
      <c r="H10967">
        <v>291114</v>
      </c>
      <c r="M10967"/>
      <c r="N10967"/>
      <c r="O10967"/>
      <c r="P10967"/>
      <c r="Q10967"/>
    </row>
    <row r="10968" spans="1:17" x14ac:dyDescent="0.2">
      <c r="A10968" t="s">
        <v>24</v>
      </c>
      <c r="B10968" s="1">
        <v>40889</v>
      </c>
      <c r="C10968" s="2">
        <v>0.47916666666666669</v>
      </c>
      <c r="D10968">
        <v>1091.25</v>
      </c>
      <c r="E10968">
        <v>1092.25</v>
      </c>
      <c r="F10968">
        <v>1084</v>
      </c>
      <c r="G10968">
        <v>1087</v>
      </c>
      <c r="H10968">
        <v>307774</v>
      </c>
      <c r="M10968"/>
      <c r="N10968"/>
      <c r="O10968"/>
      <c r="P10968"/>
      <c r="Q10968"/>
    </row>
    <row r="10969" spans="1:17" x14ac:dyDescent="0.2">
      <c r="A10969" t="s">
        <v>24</v>
      </c>
      <c r="B10969" s="1">
        <v>40889</v>
      </c>
      <c r="C10969" s="2">
        <v>0.52083333333333337</v>
      </c>
      <c r="D10969">
        <v>1087.25</v>
      </c>
      <c r="E10969">
        <v>1088.75</v>
      </c>
      <c r="F10969">
        <v>1085.25</v>
      </c>
      <c r="G10969">
        <v>1087.75</v>
      </c>
      <c r="H10969">
        <v>124429</v>
      </c>
      <c r="M10969"/>
      <c r="N10969"/>
      <c r="O10969"/>
      <c r="P10969"/>
      <c r="Q10969"/>
    </row>
    <row r="10970" spans="1:17" x14ac:dyDescent="0.2">
      <c r="A10970" t="s">
        <v>24</v>
      </c>
      <c r="B10970" s="1">
        <v>40889</v>
      </c>
      <c r="C10970" s="2">
        <v>0.5625</v>
      </c>
      <c r="D10970">
        <v>1088</v>
      </c>
      <c r="E10970">
        <v>1089.75</v>
      </c>
      <c r="F10970">
        <v>1085.25</v>
      </c>
      <c r="G10970">
        <v>1088.25</v>
      </c>
      <c r="H10970">
        <v>110694</v>
      </c>
      <c r="M10970"/>
      <c r="N10970"/>
      <c r="O10970"/>
      <c r="P10970"/>
      <c r="Q10970"/>
    </row>
    <row r="10971" spans="1:17" x14ac:dyDescent="0.2">
      <c r="A10971" t="s">
        <v>24</v>
      </c>
      <c r="B10971" s="1">
        <v>40889</v>
      </c>
      <c r="C10971" s="2">
        <v>0.60416666666666663</v>
      </c>
      <c r="D10971">
        <v>1088.5</v>
      </c>
      <c r="E10971">
        <v>1091.25</v>
      </c>
      <c r="F10971">
        <v>1085.5</v>
      </c>
      <c r="G10971">
        <v>1090.5</v>
      </c>
      <c r="H10971">
        <v>143723</v>
      </c>
      <c r="M10971"/>
      <c r="N10971"/>
      <c r="O10971"/>
      <c r="P10971"/>
      <c r="Q10971"/>
    </row>
    <row r="10972" spans="1:17" x14ac:dyDescent="0.2">
      <c r="A10972" t="s">
        <v>24</v>
      </c>
      <c r="B10972" s="1">
        <v>40889</v>
      </c>
      <c r="C10972" s="2">
        <v>0.63541666666666663</v>
      </c>
      <c r="D10972">
        <v>1090.75</v>
      </c>
      <c r="E10972">
        <v>1095.25</v>
      </c>
      <c r="F10972">
        <v>1089.75</v>
      </c>
      <c r="G10972">
        <v>1093.5</v>
      </c>
      <c r="H10972">
        <v>365117</v>
      </c>
      <c r="M10972"/>
      <c r="N10972"/>
      <c r="O10972"/>
      <c r="P10972"/>
      <c r="Q10972"/>
    </row>
    <row r="10973" spans="1:17" x14ac:dyDescent="0.2">
      <c r="A10973" t="s">
        <v>24</v>
      </c>
      <c r="B10973" s="1">
        <v>40890</v>
      </c>
      <c r="C10973" s="2">
        <v>0.39583333333333331</v>
      </c>
      <c r="D10973">
        <v>1100.75</v>
      </c>
      <c r="E10973">
        <v>1108</v>
      </c>
      <c r="F10973">
        <v>1100.5</v>
      </c>
      <c r="G10973">
        <v>1102.5</v>
      </c>
      <c r="H10973">
        <v>398497</v>
      </c>
      <c r="I10973" t="b">
        <f>AND(HOUR(C10973)=9,MINUTE(C10973)=30,HOUR(C10972)=15,MINUTE(C10972)=15)</f>
        <v>1</v>
      </c>
      <c r="J10973">
        <f>MAX(E10973:E10979)</f>
        <v>1108</v>
      </c>
      <c r="K10973">
        <f>MIN(F10973:F10979)</f>
        <v>1076.5</v>
      </c>
      <c r="L10973">
        <f>E10973</f>
        <v>1108</v>
      </c>
      <c r="M10973" s="6">
        <f>+F10973</f>
        <v>1100.5</v>
      </c>
      <c r="N10973" s="6" t="b">
        <f>IF(F10973&gt;J10966,F10973-J10966,FALSE)</f>
        <v>0</v>
      </c>
      <c r="O10973" s="6" t="b">
        <f>IF(L10973&lt;K10966,K10966-L10973,FALSE)</f>
        <v>0</v>
      </c>
      <c r="P10973" s="6" t="b">
        <f>IF(AND(N10973&lt;&gt;FALSE,K10973&lt;=J10966),TRUE,FALSE)</f>
        <v>0</v>
      </c>
      <c r="Q10973" s="6" t="b">
        <f>IF(AND(O10973&lt;&gt;FALSE,J10973&gt;K10966),TRUE,FALSE)</f>
        <v>0</v>
      </c>
    </row>
    <row r="10974" spans="1:17" x14ac:dyDescent="0.2">
      <c r="A10974" t="s">
        <v>24</v>
      </c>
      <c r="B10974" s="1">
        <v>40890</v>
      </c>
      <c r="C10974" s="2">
        <v>0.4375</v>
      </c>
      <c r="D10974">
        <v>1102.25</v>
      </c>
      <c r="E10974">
        <v>1104</v>
      </c>
      <c r="F10974">
        <v>1094.5</v>
      </c>
      <c r="G10974">
        <v>1098.5</v>
      </c>
      <c r="H10974">
        <v>446555</v>
      </c>
      <c r="M10974"/>
      <c r="N10974"/>
      <c r="O10974"/>
      <c r="P10974"/>
      <c r="Q10974"/>
    </row>
    <row r="10975" spans="1:17" x14ac:dyDescent="0.2">
      <c r="A10975" t="s">
        <v>24</v>
      </c>
      <c r="B10975" s="1">
        <v>40890</v>
      </c>
      <c r="C10975" s="2">
        <v>0.47916666666666669</v>
      </c>
      <c r="D10975">
        <v>1098.5</v>
      </c>
      <c r="E10975">
        <v>1101.25</v>
      </c>
      <c r="F10975">
        <v>1097.75</v>
      </c>
      <c r="G10975">
        <v>1099</v>
      </c>
      <c r="H10975">
        <v>156066</v>
      </c>
      <c r="M10975"/>
      <c r="N10975"/>
      <c r="O10975"/>
      <c r="P10975"/>
      <c r="Q10975"/>
    </row>
    <row r="10976" spans="1:17" x14ac:dyDescent="0.2">
      <c r="A10976" t="s">
        <v>24</v>
      </c>
      <c r="B10976" s="1">
        <v>40890</v>
      </c>
      <c r="C10976" s="2">
        <v>0.52083333333333337</v>
      </c>
      <c r="D10976">
        <v>1099</v>
      </c>
      <c r="E10976">
        <v>1101</v>
      </c>
      <c r="F10976">
        <v>1097</v>
      </c>
      <c r="G10976">
        <v>1099.25</v>
      </c>
      <c r="H10976">
        <v>117688</v>
      </c>
      <c r="M10976"/>
      <c r="N10976"/>
      <c r="O10976"/>
      <c r="P10976"/>
      <c r="Q10976"/>
    </row>
    <row r="10977" spans="1:17" x14ac:dyDescent="0.2">
      <c r="A10977" t="s">
        <v>24</v>
      </c>
      <c r="B10977" s="1">
        <v>40890</v>
      </c>
      <c r="C10977" s="2">
        <v>0.5625</v>
      </c>
      <c r="D10977">
        <v>1099</v>
      </c>
      <c r="E10977">
        <v>1103.25</v>
      </c>
      <c r="F10977">
        <v>1093.75</v>
      </c>
      <c r="G10977">
        <v>1097.5</v>
      </c>
      <c r="H10977">
        <v>182626</v>
      </c>
      <c r="M10977"/>
      <c r="N10977"/>
      <c r="O10977"/>
      <c r="P10977"/>
      <c r="Q10977"/>
    </row>
    <row r="10978" spans="1:17" x14ac:dyDescent="0.2">
      <c r="A10978" t="s">
        <v>24</v>
      </c>
      <c r="B10978" s="1">
        <v>40890</v>
      </c>
      <c r="C10978" s="2">
        <v>0.60416666666666663</v>
      </c>
      <c r="D10978">
        <v>1097.5</v>
      </c>
      <c r="E10978">
        <v>1097.75</v>
      </c>
      <c r="F10978">
        <v>1082</v>
      </c>
      <c r="G10978">
        <v>1083.25</v>
      </c>
      <c r="H10978">
        <v>413274</v>
      </c>
      <c r="M10978"/>
      <c r="N10978"/>
      <c r="O10978"/>
      <c r="P10978"/>
      <c r="Q10978"/>
    </row>
    <row r="10979" spans="1:17" x14ac:dyDescent="0.2">
      <c r="A10979" t="s">
        <v>24</v>
      </c>
      <c r="B10979" s="1">
        <v>40890</v>
      </c>
      <c r="C10979" s="2">
        <v>0.63541666666666663</v>
      </c>
      <c r="D10979">
        <v>1083.25</v>
      </c>
      <c r="E10979">
        <v>1085.25</v>
      </c>
      <c r="F10979">
        <v>1076.5</v>
      </c>
      <c r="G10979">
        <v>1084.25</v>
      </c>
      <c r="H10979">
        <v>405552</v>
      </c>
      <c r="M10979"/>
      <c r="N10979"/>
      <c r="O10979"/>
      <c r="P10979"/>
      <c r="Q10979"/>
    </row>
    <row r="10980" spans="1:17" x14ac:dyDescent="0.2">
      <c r="A10980" t="s">
        <v>24</v>
      </c>
      <c r="B10980" s="1">
        <v>40891</v>
      </c>
      <c r="C10980" s="2">
        <v>0.39583333333333331</v>
      </c>
      <c r="D10980">
        <v>1077.75</v>
      </c>
      <c r="E10980">
        <v>1082.5</v>
      </c>
      <c r="F10980">
        <v>1070.25</v>
      </c>
      <c r="G10980">
        <v>1074.5</v>
      </c>
      <c r="H10980">
        <v>509238</v>
      </c>
      <c r="I10980" t="b">
        <f>AND(HOUR(C10980)=9,MINUTE(C10980)=30,HOUR(C10979)=15,MINUTE(C10979)=15)</f>
        <v>1</v>
      </c>
      <c r="J10980">
        <f>MAX(E10980:E10986)</f>
        <v>1082.5</v>
      </c>
      <c r="K10980">
        <f>MIN(F10980:F10986)</f>
        <v>1066.5</v>
      </c>
      <c r="L10980">
        <f>E10980</f>
        <v>1082.5</v>
      </c>
      <c r="M10980" s="6">
        <f>+F10980</f>
        <v>1070.25</v>
      </c>
      <c r="N10980" s="6" t="b">
        <f>IF(F10980&gt;J10973,F10980-J10973,FALSE)</f>
        <v>0</v>
      </c>
      <c r="O10980" s="6" t="b">
        <f>IF(L10980&lt;K10973,K10973-L10980,FALSE)</f>
        <v>0</v>
      </c>
      <c r="P10980" s="6" t="b">
        <f>IF(AND(N10980&lt;&gt;FALSE,K10980&lt;=J10973),TRUE,FALSE)</f>
        <v>0</v>
      </c>
      <c r="Q10980" s="6" t="b">
        <f>IF(AND(O10980&lt;&gt;FALSE,J10980&gt;K10973),TRUE,FALSE)</f>
        <v>0</v>
      </c>
    </row>
    <row r="10981" spans="1:17" x14ac:dyDescent="0.2">
      <c r="A10981" t="s">
        <v>24</v>
      </c>
      <c r="B10981" s="1">
        <v>40891</v>
      </c>
      <c r="C10981" s="2">
        <v>0.4375</v>
      </c>
      <c r="D10981">
        <v>1074.5</v>
      </c>
      <c r="E10981">
        <v>1076</v>
      </c>
      <c r="F10981">
        <v>1068.5</v>
      </c>
      <c r="G10981">
        <v>1069.75</v>
      </c>
      <c r="H10981">
        <v>348241</v>
      </c>
      <c r="M10981"/>
      <c r="N10981"/>
      <c r="O10981"/>
      <c r="P10981"/>
      <c r="Q10981"/>
    </row>
    <row r="10982" spans="1:17" x14ac:dyDescent="0.2">
      <c r="A10982" t="s">
        <v>24</v>
      </c>
      <c r="B10982" s="1">
        <v>40891</v>
      </c>
      <c r="C10982" s="2">
        <v>0.47916666666666669</v>
      </c>
      <c r="D10982">
        <v>1069.5</v>
      </c>
      <c r="E10982">
        <v>1073</v>
      </c>
      <c r="F10982">
        <v>1067.25</v>
      </c>
      <c r="G10982">
        <v>1071.25</v>
      </c>
      <c r="H10982">
        <v>282704</v>
      </c>
      <c r="M10982"/>
      <c r="N10982"/>
      <c r="O10982"/>
      <c r="P10982"/>
      <c r="Q10982"/>
    </row>
    <row r="10983" spans="1:17" x14ac:dyDescent="0.2">
      <c r="A10983" t="s">
        <v>24</v>
      </c>
      <c r="B10983" s="1">
        <v>40891</v>
      </c>
      <c r="C10983" s="2">
        <v>0.52083333333333337</v>
      </c>
      <c r="D10983">
        <v>1071.25</v>
      </c>
      <c r="E10983">
        <v>1077.5</v>
      </c>
      <c r="F10983">
        <v>1071</v>
      </c>
      <c r="G10983">
        <v>1077</v>
      </c>
      <c r="H10983">
        <v>219554</v>
      </c>
      <c r="M10983"/>
      <c r="N10983"/>
      <c r="O10983"/>
      <c r="P10983"/>
      <c r="Q10983"/>
    </row>
    <row r="10984" spans="1:17" x14ac:dyDescent="0.2">
      <c r="A10984" t="s">
        <v>24</v>
      </c>
      <c r="B10984" s="1">
        <v>40891</v>
      </c>
      <c r="C10984" s="2">
        <v>0.5625</v>
      </c>
      <c r="D10984">
        <v>1077</v>
      </c>
      <c r="E10984">
        <v>1077.75</v>
      </c>
      <c r="F10984">
        <v>1069.25</v>
      </c>
      <c r="G10984">
        <v>1072.75</v>
      </c>
      <c r="H10984">
        <v>194726</v>
      </c>
      <c r="M10984"/>
      <c r="N10984"/>
      <c r="O10984"/>
      <c r="P10984"/>
      <c r="Q10984"/>
    </row>
    <row r="10985" spans="1:17" x14ac:dyDescent="0.2">
      <c r="A10985" t="s">
        <v>24</v>
      </c>
      <c r="B10985" s="1">
        <v>40891</v>
      </c>
      <c r="C10985" s="2">
        <v>0.60416666666666663</v>
      </c>
      <c r="D10985">
        <v>1072.5</v>
      </c>
      <c r="E10985">
        <v>1073</v>
      </c>
      <c r="F10985">
        <v>1066.5</v>
      </c>
      <c r="G10985">
        <v>1071.75</v>
      </c>
      <c r="H10985">
        <v>257028</v>
      </c>
      <c r="M10985"/>
      <c r="N10985"/>
      <c r="O10985"/>
      <c r="P10985"/>
      <c r="Q10985"/>
    </row>
    <row r="10986" spans="1:17" x14ac:dyDescent="0.2">
      <c r="A10986" t="s">
        <v>24</v>
      </c>
      <c r="B10986" s="1">
        <v>40891</v>
      </c>
      <c r="C10986" s="2">
        <v>0.63541666666666663</v>
      </c>
      <c r="D10986">
        <v>1071.5</v>
      </c>
      <c r="E10986">
        <v>1073</v>
      </c>
      <c r="F10986">
        <v>1068.25</v>
      </c>
      <c r="G10986">
        <v>1070.25</v>
      </c>
      <c r="H10986">
        <v>283108</v>
      </c>
      <c r="M10986"/>
      <c r="N10986"/>
      <c r="O10986"/>
      <c r="P10986"/>
      <c r="Q10986"/>
    </row>
    <row r="10987" spans="1:17" x14ac:dyDescent="0.2">
      <c r="A10987" t="s">
        <v>24</v>
      </c>
      <c r="B10987" s="1">
        <v>40892</v>
      </c>
      <c r="C10987" s="2">
        <v>0.39583333333333331</v>
      </c>
      <c r="D10987">
        <v>1082.25</v>
      </c>
      <c r="E10987">
        <v>1084</v>
      </c>
      <c r="F10987">
        <v>1076.5</v>
      </c>
      <c r="G10987">
        <v>1077.5</v>
      </c>
      <c r="H10987">
        <v>360520</v>
      </c>
      <c r="I10987" t="b">
        <f>AND(HOUR(C10987)=9,MINUTE(C10987)=30,HOUR(C10986)=15,MINUTE(C10986)=15)</f>
        <v>1</v>
      </c>
      <c r="J10987">
        <f>MAX(E10987:E10993)</f>
        <v>1084</v>
      </c>
      <c r="K10987">
        <f>MIN(F10987:F10993)</f>
        <v>1071.75</v>
      </c>
      <c r="L10987">
        <f>E10987</f>
        <v>1084</v>
      </c>
      <c r="M10987" s="6">
        <f>+F10987</f>
        <v>1076.5</v>
      </c>
      <c r="N10987" s="6" t="b">
        <f>IF(F10987&gt;J10980,F10987-J10980,FALSE)</f>
        <v>0</v>
      </c>
      <c r="O10987" s="6" t="b">
        <f>IF(L10987&lt;K10980,K10980-L10987,FALSE)</f>
        <v>0</v>
      </c>
      <c r="P10987" s="6" t="b">
        <f>IF(AND(N10987&lt;&gt;FALSE,K10987&lt;=J10980),TRUE,FALSE)</f>
        <v>0</v>
      </c>
      <c r="Q10987" s="6" t="b">
        <f>IF(AND(O10987&lt;&gt;FALSE,J10987&gt;K10980),TRUE,FALSE)</f>
        <v>0</v>
      </c>
    </row>
    <row r="10988" spans="1:17" x14ac:dyDescent="0.2">
      <c r="A10988" t="s">
        <v>24</v>
      </c>
      <c r="B10988" s="1">
        <v>40892</v>
      </c>
      <c r="C10988" s="2">
        <v>0.4375</v>
      </c>
      <c r="D10988">
        <v>1077.75</v>
      </c>
      <c r="E10988">
        <v>1078</v>
      </c>
      <c r="F10988">
        <v>1071.75</v>
      </c>
      <c r="G10988">
        <v>1077.25</v>
      </c>
      <c r="H10988">
        <v>404097</v>
      </c>
      <c r="M10988"/>
      <c r="N10988"/>
      <c r="O10988"/>
      <c r="P10988"/>
      <c r="Q10988"/>
    </row>
    <row r="10989" spans="1:17" x14ac:dyDescent="0.2">
      <c r="A10989" t="s">
        <v>24</v>
      </c>
      <c r="B10989" s="1">
        <v>40892</v>
      </c>
      <c r="C10989" s="2">
        <v>0.47916666666666669</v>
      </c>
      <c r="D10989">
        <v>1077.5</v>
      </c>
      <c r="E10989">
        <v>1079.5</v>
      </c>
      <c r="F10989">
        <v>1073.25</v>
      </c>
      <c r="G10989">
        <v>1078.75</v>
      </c>
      <c r="H10989">
        <v>195592</v>
      </c>
      <c r="M10989"/>
      <c r="N10989"/>
      <c r="O10989"/>
      <c r="P10989"/>
      <c r="Q10989"/>
    </row>
    <row r="10990" spans="1:17" x14ac:dyDescent="0.2">
      <c r="A10990" t="s">
        <v>24</v>
      </c>
      <c r="B10990" s="1">
        <v>40892</v>
      </c>
      <c r="C10990" s="2">
        <v>0.52083333333333337</v>
      </c>
      <c r="D10990">
        <v>1078.75</v>
      </c>
      <c r="E10990">
        <v>1079.5</v>
      </c>
      <c r="F10990">
        <v>1075.75</v>
      </c>
      <c r="G10990">
        <v>1076.75</v>
      </c>
      <c r="H10990">
        <v>127597</v>
      </c>
      <c r="M10990"/>
      <c r="N10990"/>
      <c r="O10990"/>
      <c r="P10990"/>
      <c r="Q10990"/>
    </row>
    <row r="10991" spans="1:17" x14ac:dyDescent="0.2">
      <c r="A10991" t="s">
        <v>24</v>
      </c>
      <c r="B10991" s="1">
        <v>40892</v>
      </c>
      <c r="C10991" s="2">
        <v>0.5625</v>
      </c>
      <c r="D10991">
        <v>1076.5</v>
      </c>
      <c r="E10991">
        <v>1078.5</v>
      </c>
      <c r="F10991">
        <v>1073.75</v>
      </c>
      <c r="G10991">
        <v>1075</v>
      </c>
      <c r="H10991">
        <v>140614</v>
      </c>
      <c r="M10991"/>
      <c r="N10991"/>
      <c r="O10991"/>
      <c r="P10991"/>
      <c r="Q10991"/>
    </row>
    <row r="10992" spans="1:17" x14ac:dyDescent="0.2">
      <c r="A10992" t="s">
        <v>24</v>
      </c>
      <c r="B10992" s="1">
        <v>40892</v>
      </c>
      <c r="C10992" s="2">
        <v>0.60416666666666663</v>
      </c>
      <c r="D10992">
        <v>1074.75</v>
      </c>
      <c r="E10992">
        <v>1077.5</v>
      </c>
      <c r="F10992">
        <v>1072.5</v>
      </c>
      <c r="G10992">
        <v>1075.75</v>
      </c>
      <c r="H10992">
        <v>157490</v>
      </c>
      <c r="M10992"/>
      <c r="N10992"/>
      <c r="O10992"/>
      <c r="P10992"/>
      <c r="Q10992"/>
    </row>
    <row r="10993" spans="1:17" x14ac:dyDescent="0.2">
      <c r="A10993" t="s">
        <v>24</v>
      </c>
      <c r="B10993" s="1">
        <v>40892</v>
      </c>
      <c r="C10993" s="2">
        <v>0.63541666666666663</v>
      </c>
      <c r="D10993">
        <v>1075.5</v>
      </c>
      <c r="E10993">
        <v>1077.25</v>
      </c>
      <c r="F10993">
        <v>1072</v>
      </c>
      <c r="G10993">
        <v>1076</v>
      </c>
      <c r="H10993">
        <v>279895</v>
      </c>
      <c r="M10993"/>
      <c r="N10993"/>
      <c r="O10993"/>
      <c r="P10993"/>
      <c r="Q10993"/>
    </row>
    <row r="10994" spans="1:17" x14ac:dyDescent="0.2">
      <c r="A10994" t="s">
        <v>24</v>
      </c>
      <c r="B10994" s="1">
        <v>40893</v>
      </c>
      <c r="C10994" s="2">
        <v>0.39583333333333331</v>
      </c>
      <c r="D10994">
        <v>1081.75</v>
      </c>
      <c r="E10994">
        <v>1089</v>
      </c>
      <c r="F10994">
        <v>1080</v>
      </c>
      <c r="G10994">
        <v>1086</v>
      </c>
      <c r="H10994">
        <v>464325</v>
      </c>
      <c r="I10994" t="b">
        <f>AND(HOUR(C10994)=9,MINUTE(C10994)=30,HOUR(C10993)=15,MINUTE(C10993)=15)</f>
        <v>1</v>
      </c>
      <c r="J10994">
        <f>MAX(E10994:E11000)</f>
        <v>1089</v>
      </c>
      <c r="K10994">
        <f>MIN(F10994:F11000)</f>
        <v>1072.25</v>
      </c>
      <c r="L10994">
        <f>E10994</f>
        <v>1089</v>
      </c>
      <c r="M10994" s="6">
        <f>+F10994</f>
        <v>1080</v>
      </c>
      <c r="N10994" s="6" t="b">
        <f>IF(F10994&gt;J10987,F10994-J10987,FALSE)</f>
        <v>0</v>
      </c>
      <c r="O10994" s="6" t="b">
        <f>IF(L10994&lt;K10987,K10987-L10994,FALSE)</f>
        <v>0</v>
      </c>
      <c r="P10994" s="6" t="b">
        <f>IF(AND(N10994&lt;&gt;FALSE,K10994&lt;=J10987),TRUE,FALSE)</f>
        <v>0</v>
      </c>
      <c r="Q10994" s="6" t="b">
        <f>IF(AND(O10994&lt;&gt;FALSE,J10994&gt;K10987),TRUE,FALSE)</f>
        <v>0</v>
      </c>
    </row>
    <row r="10995" spans="1:17" x14ac:dyDescent="0.2">
      <c r="A10995" t="s">
        <v>24</v>
      </c>
      <c r="B10995" s="1">
        <v>40893</v>
      </c>
      <c r="C10995" s="2">
        <v>0.4375</v>
      </c>
      <c r="D10995">
        <v>1086</v>
      </c>
      <c r="E10995">
        <v>1087.5</v>
      </c>
      <c r="F10995">
        <v>1084</v>
      </c>
      <c r="G10995">
        <v>1084.75</v>
      </c>
      <c r="H10995">
        <v>272862</v>
      </c>
      <c r="M10995"/>
      <c r="N10995"/>
      <c r="O10995"/>
      <c r="P10995"/>
      <c r="Q10995"/>
    </row>
    <row r="10996" spans="1:17" x14ac:dyDescent="0.2">
      <c r="A10996" t="s">
        <v>24</v>
      </c>
      <c r="B10996" s="1">
        <v>40893</v>
      </c>
      <c r="C10996" s="2">
        <v>0.47916666666666669</v>
      </c>
      <c r="D10996">
        <v>1084.5</v>
      </c>
      <c r="E10996">
        <v>1085</v>
      </c>
      <c r="F10996">
        <v>1076.5</v>
      </c>
      <c r="G10996">
        <v>1077</v>
      </c>
      <c r="H10996">
        <v>240939</v>
      </c>
      <c r="M10996"/>
      <c r="N10996"/>
      <c r="O10996"/>
      <c r="P10996"/>
      <c r="Q10996"/>
    </row>
    <row r="10997" spans="1:17" x14ac:dyDescent="0.2">
      <c r="A10997" t="s">
        <v>24</v>
      </c>
      <c r="B10997" s="1">
        <v>40893</v>
      </c>
      <c r="C10997" s="2">
        <v>0.52083333333333337</v>
      </c>
      <c r="D10997">
        <v>1077</v>
      </c>
      <c r="E10997">
        <v>1078.25</v>
      </c>
      <c r="F10997">
        <v>1072.25</v>
      </c>
      <c r="G10997">
        <v>1077</v>
      </c>
      <c r="H10997">
        <v>247349</v>
      </c>
      <c r="M10997"/>
      <c r="N10997"/>
      <c r="O10997"/>
      <c r="P10997"/>
      <c r="Q10997"/>
    </row>
    <row r="10998" spans="1:17" x14ac:dyDescent="0.2">
      <c r="A10998" t="s">
        <v>24</v>
      </c>
      <c r="B10998" s="1">
        <v>40893</v>
      </c>
      <c r="C10998" s="2">
        <v>0.5625</v>
      </c>
      <c r="D10998">
        <v>1077.25</v>
      </c>
      <c r="E10998">
        <v>1078.25</v>
      </c>
      <c r="F10998">
        <v>1073.5</v>
      </c>
      <c r="G10998">
        <v>1073.5</v>
      </c>
      <c r="H10998">
        <v>130831</v>
      </c>
      <c r="M10998"/>
      <c r="N10998"/>
      <c r="O10998"/>
      <c r="P10998"/>
      <c r="Q10998"/>
    </row>
    <row r="10999" spans="1:17" x14ac:dyDescent="0.2">
      <c r="A10999" t="s">
        <v>24</v>
      </c>
      <c r="B10999" s="1">
        <v>40893</v>
      </c>
      <c r="C10999" s="2">
        <v>0.60416666666666663</v>
      </c>
      <c r="D10999">
        <v>1073.75</v>
      </c>
      <c r="E10999">
        <v>1078</v>
      </c>
      <c r="F10999">
        <v>1073</v>
      </c>
      <c r="G10999">
        <v>1074.75</v>
      </c>
      <c r="H10999">
        <v>121204</v>
      </c>
      <c r="M10999"/>
      <c r="N10999"/>
      <c r="O10999"/>
      <c r="P10999"/>
      <c r="Q10999"/>
    </row>
    <row r="11000" spans="1:17" x14ac:dyDescent="0.2">
      <c r="A11000" t="s">
        <v>24</v>
      </c>
      <c r="B11000" s="1">
        <v>40893</v>
      </c>
      <c r="C11000" s="2">
        <v>0.63541666666666663</v>
      </c>
      <c r="D11000">
        <v>1075</v>
      </c>
      <c r="E11000">
        <v>1078.5</v>
      </c>
      <c r="F11000">
        <v>1073.75</v>
      </c>
      <c r="G11000">
        <v>1074</v>
      </c>
      <c r="H11000">
        <v>295028</v>
      </c>
      <c r="M11000"/>
      <c r="N11000"/>
      <c r="O11000"/>
      <c r="P11000"/>
      <c r="Q11000"/>
    </row>
    <row r="11001" spans="1:17" x14ac:dyDescent="0.2">
      <c r="A11001" t="s">
        <v>24</v>
      </c>
      <c r="B11001" s="1">
        <v>40896</v>
      </c>
      <c r="C11001" s="2">
        <v>0.39583333333333331</v>
      </c>
      <c r="D11001">
        <v>1079.75</v>
      </c>
      <c r="E11001">
        <v>1082.5</v>
      </c>
      <c r="F11001">
        <v>1077.25</v>
      </c>
      <c r="G11001">
        <v>1078.5</v>
      </c>
      <c r="H11001">
        <v>238836</v>
      </c>
      <c r="I11001" t="b">
        <f>AND(HOUR(C11001)=9,MINUTE(C11001)=30,HOUR(C11000)=15,MINUTE(C11000)=15)</f>
        <v>1</v>
      </c>
      <c r="J11001">
        <f>MAX(E11001:E11007)</f>
        <v>1082.5</v>
      </c>
      <c r="K11001">
        <f>MIN(F11001:F11007)</f>
        <v>1059.5</v>
      </c>
      <c r="L11001">
        <f>E11001</f>
        <v>1082.5</v>
      </c>
      <c r="M11001" s="6">
        <f>+F11001</f>
        <v>1077.25</v>
      </c>
      <c r="N11001" s="6" t="b">
        <f>IF(F11001&gt;J10994,F11001-J10994,FALSE)</f>
        <v>0</v>
      </c>
      <c r="O11001" s="6" t="b">
        <f>IF(L11001&lt;K10994,K10994-L11001,FALSE)</f>
        <v>0</v>
      </c>
      <c r="P11001" s="6" t="b">
        <f>IF(AND(N11001&lt;&gt;FALSE,K11001&lt;=J10994),TRUE,FALSE)</f>
        <v>0</v>
      </c>
      <c r="Q11001" s="6" t="b">
        <f>IF(AND(O11001&lt;&gt;FALSE,J11001&gt;K10994),TRUE,FALSE)</f>
        <v>0</v>
      </c>
    </row>
    <row r="11002" spans="1:17" x14ac:dyDescent="0.2">
      <c r="A11002" t="s">
        <v>24</v>
      </c>
      <c r="B11002" s="1">
        <v>40896</v>
      </c>
      <c r="C11002" s="2">
        <v>0.4375</v>
      </c>
      <c r="D11002">
        <v>1078.5</v>
      </c>
      <c r="E11002">
        <v>1081.5</v>
      </c>
      <c r="F11002">
        <v>1069.5</v>
      </c>
      <c r="G11002">
        <v>1072.25</v>
      </c>
      <c r="H11002">
        <v>319067</v>
      </c>
      <c r="M11002"/>
      <c r="N11002"/>
      <c r="O11002"/>
      <c r="P11002"/>
      <c r="Q11002"/>
    </row>
    <row r="11003" spans="1:17" x14ac:dyDescent="0.2">
      <c r="A11003" t="s">
        <v>24</v>
      </c>
      <c r="B11003" s="1">
        <v>40896</v>
      </c>
      <c r="C11003" s="2">
        <v>0.47916666666666669</v>
      </c>
      <c r="D11003">
        <v>1072.25</v>
      </c>
      <c r="E11003">
        <v>1072.25</v>
      </c>
      <c r="F11003">
        <v>1066.25</v>
      </c>
      <c r="G11003">
        <v>1070.25</v>
      </c>
      <c r="H11003">
        <v>191820</v>
      </c>
      <c r="M11003"/>
      <c r="N11003"/>
      <c r="O11003"/>
      <c r="P11003"/>
      <c r="Q11003"/>
    </row>
    <row r="11004" spans="1:17" x14ac:dyDescent="0.2">
      <c r="A11004" t="s">
        <v>24</v>
      </c>
      <c r="B11004" s="1">
        <v>40896</v>
      </c>
      <c r="C11004" s="2">
        <v>0.52083333333333337</v>
      </c>
      <c r="D11004">
        <v>1070.25</v>
      </c>
      <c r="E11004">
        <v>1071.25</v>
      </c>
      <c r="F11004">
        <v>1068</v>
      </c>
      <c r="G11004">
        <v>1069.25</v>
      </c>
      <c r="H11004">
        <v>83129</v>
      </c>
      <c r="M11004"/>
      <c r="N11004"/>
      <c r="O11004"/>
      <c r="P11004"/>
      <c r="Q11004"/>
    </row>
    <row r="11005" spans="1:17" x14ac:dyDescent="0.2">
      <c r="A11005" t="s">
        <v>24</v>
      </c>
      <c r="B11005" s="1">
        <v>40896</v>
      </c>
      <c r="C11005" s="2">
        <v>0.5625</v>
      </c>
      <c r="D11005">
        <v>1069.5</v>
      </c>
      <c r="E11005">
        <v>1072.75</v>
      </c>
      <c r="F11005">
        <v>1068</v>
      </c>
      <c r="G11005">
        <v>1069.25</v>
      </c>
      <c r="H11005">
        <v>108998</v>
      </c>
      <c r="M11005"/>
      <c r="N11005"/>
      <c r="O11005"/>
      <c r="P11005"/>
      <c r="Q11005"/>
    </row>
    <row r="11006" spans="1:17" x14ac:dyDescent="0.2">
      <c r="A11006" t="s">
        <v>24</v>
      </c>
      <c r="B11006" s="1">
        <v>40896</v>
      </c>
      <c r="C11006" s="2">
        <v>0.60416666666666663</v>
      </c>
      <c r="D11006">
        <v>1069.5</v>
      </c>
      <c r="E11006">
        <v>1070.5</v>
      </c>
      <c r="F11006">
        <v>1060.75</v>
      </c>
      <c r="G11006">
        <v>1061.5</v>
      </c>
      <c r="H11006">
        <v>171951</v>
      </c>
      <c r="M11006"/>
      <c r="N11006"/>
      <c r="O11006"/>
      <c r="P11006"/>
      <c r="Q11006"/>
    </row>
    <row r="11007" spans="1:17" x14ac:dyDescent="0.2">
      <c r="A11007" t="s">
        <v>24</v>
      </c>
      <c r="B11007" s="1">
        <v>40896</v>
      </c>
      <c r="C11007" s="2">
        <v>0.63541666666666663</v>
      </c>
      <c r="D11007">
        <v>1061.25</v>
      </c>
      <c r="E11007">
        <v>1065</v>
      </c>
      <c r="F11007">
        <v>1059.5</v>
      </c>
      <c r="G11007">
        <v>1062.75</v>
      </c>
      <c r="H11007">
        <v>291028</v>
      </c>
      <c r="M11007"/>
      <c r="N11007"/>
      <c r="O11007"/>
      <c r="P11007"/>
      <c r="Q11007"/>
    </row>
    <row r="11008" spans="1:17" x14ac:dyDescent="0.2">
      <c r="A11008" t="s">
        <v>24</v>
      </c>
      <c r="B11008" s="1">
        <v>40897</v>
      </c>
      <c r="C11008" s="2">
        <v>0.39583333333333331</v>
      </c>
      <c r="D11008">
        <v>1081</v>
      </c>
      <c r="E11008">
        <v>1092.75</v>
      </c>
      <c r="F11008">
        <v>1081</v>
      </c>
      <c r="G11008">
        <v>1092.5</v>
      </c>
      <c r="H11008">
        <v>443401</v>
      </c>
      <c r="I11008" t="b">
        <f>AND(HOUR(C11008)=9,MINUTE(C11008)=30,HOUR(C11007)=15,MINUTE(C11007)=15)</f>
        <v>1</v>
      </c>
      <c r="J11008">
        <f>MAX(E11008:E11014)</f>
        <v>1101.25</v>
      </c>
      <c r="K11008">
        <f>MIN(F11008:F11014)</f>
        <v>1081</v>
      </c>
      <c r="L11008">
        <f>E11008</f>
        <v>1092.75</v>
      </c>
      <c r="M11008" s="6">
        <f>+F11008</f>
        <v>1081</v>
      </c>
      <c r="N11008" s="6" t="b">
        <f>IF(F11008&gt;J11001,F11008-J11001,FALSE)</f>
        <v>0</v>
      </c>
      <c r="O11008" s="6" t="b">
        <f>IF(L11008&lt;K11001,K11001-L11008,FALSE)</f>
        <v>0</v>
      </c>
      <c r="P11008" s="6" t="b">
        <f>IF(AND(N11008&lt;&gt;FALSE,K11008&lt;=J11001),TRUE,FALSE)</f>
        <v>0</v>
      </c>
      <c r="Q11008" s="6" t="b">
        <f>IF(AND(O11008&lt;&gt;FALSE,J11008&gt;K11001),TRUE,FALSE)</f>
        <v>0</v>
      </c>
    </row>
    <row r="11009" spans="1:17" x14ac:dyDescent="0.2">
      <c r="A11009" t="s">
        <v>24</v>
      </c>
      <c r="B11009" s="1">
        <v>40897</v>
      </c>
      <c r="C11009" s="2">
        <v>0.4375</v>
      </c>
      <c r="D11009">
        <v>1092.5</v>
      </c>
      <c r="E11009">
        <v>1095.75</v>
      </c>
      <c r="F11009">
        <v>1091.75</v>
      </c>
      <c r="G11009">
        <v>1094</v>
      </c>
      <c r="H11009">
        <v>268771</v>
      </c>
      <c r="M11009"/>
      <c r="N11009"/>
      <c r="O11009"/>
      <c r="P11009"/>
      <c r="Q11009"/>
    </row>
    <row r="11010" spans="1:17" x14ac:dyDescent="0.2">
      <c r="A11010" t="s">
        <v>24</v>
      </c>
      <c r="B11010" s="1">
        <v>40897</v>
      </c>
      <c r="C11010" s="2">
        <v>0.47916666666666669</v>
      </c>
      <c r="D11010">
        <v>1094</v>
      </c>
      <c r="E11010">
        <v>1095.75</v>
      </c>
      <c r="F11010">
        <v>1092</v>
      </c>
      <c r="G11010">
        <v>1094.25</v>
      </c>
      <c r="H11010">
        <v>171481</v>
      </c>
      <c r="M11010"/>
      <c r="N11010"/>
      <c r="O11010"/>
      <c r="P11010"/>
      <c r="Q11010"/>
    </row>
    <row r="11011" spans="1:17" x14ac:dyDescent="0.2">
      <c r="A11011" t="s">
        <v>24</v>
      </c>
      <c r="B11011" s="1">
        <v>40897</v>
      </c>
      <c r="C11011" s="2">
        <v>0.52083333333333337</v>
      </c>
      <c r="D11011">
        <v>1094.25</v>
      </c>
      <c r="E11011">
        <v>1099</v>
      </c>
      <c r="F11011">
        <v>1093.5</v>
      </c>
      <c r="G11011">
        <v>1097</v>
      </c>
      <c r="H11011">
        <v>139899</v>
      </c>
      <c r="M11011"/>
      <c r="N11011"/>
      <c r="O11011"/>
      <c r="P11011"/>
      <c r="Q11011"/>
    </row>
    <row r="11012" spans="1:17" x14ac:dyDescent="0.2">
      <c r="A11012" t="s">
        <v>24</v>
      </c>
      <c r="B11012" s="1">
        <v>40897</v>
      </c>
      <c r="C11012" s="2">
        <v>0.5625</v>
      </c>
      <c r="D11012">
        <v>1097</v>
      </c>
      <c r="E11012">
        <v>1097.25</v>
      </c>
      <c r="F11012">
        <v>1095.25</v>
      </c>
      <c r="G11012">
        <v>1097</v>
      </c>
      <c r="H11012">
        <v>66430</v>
      </c>
      <c r="M11012"/>
      <c r="N11012"/>
      <c r="O11012"/>
      <c r="P11012"/>
      <c r="Q11012"/>
    </row>
    <row r="11013" spans="1:17" x14ac:dyDescent="0.2">
      <c r="A11013" t="s">
        <v>24</v>
      </c>
      <c r="B11013" s="1">
        <v>40897</v>
      </c>
      <c r="C11013" s="2">
        <v>0.60416666666666663</v>
      </c>
      <c r="D11013">
        <v>1097</v>
      </c>
      <c r="E11013">
        <v>1100.5</v>
      </c>
      <c r="F11013">
        <v>1096.75</v>
      </c>
      <c r="G11013">
        <v>1099.5</v>
      </c>
      <c r="H11013">
        <v>121238</v>
      </c>
      <c r="M11013"/>
      <c r="N11013"/>
      <c r="O11013"/>
      <c r="P11013"/>
      <c r="Q11013"/>
    </row>
    <row r="11014" spans="1:17" x14ac:dyDescent="0.2">
      <c r="A11014" t="s">
        <v>24</v>
      </c>
      <c r="B11014" s="1">
        <v>40897</v>
      </c>
      <c r="C11014" s="2">
        <v>0.63541666666666663</v>
      </c>
      <c r="D11014">
        <v>1099.25</v>
      </c>
      <c r="E11014">
        <v>1101.25</v>
      </c>
      <c r="F11014">
        <v>1097.25</v>
      </c>
      <c r="G11014">
        <v>1100.5</v>
      </c>
      <c r="H11014">
        <v>345502</v>
      </c>
      <c r="M11014"/>
      <c r="N11014"/>
      <c r="O11014"/>
      <c r="P11014"/>
      <c r="Q11014"/>
    </row>
    <row r="11015" spans="1:17" x14ac:dyDescent="0.2">
      <c r="A11015" t="s">
        <v>24</v>
      </c>
      <c r="B11015" s="1">
        <v>40898</v>
      </c>
      <c r="C11015" s="2">
        <v>0.39583333333333331</v>
      </c>
      <c r="D11015">
        <v>1099</v>
      </c>
      <c r="E11015">
        <v>1100.25</v>
      </c>
      <c r="F11015">
        <v>1090.25</v>
      </c>
      <c r="G11015">
        <v>1094.25</v>
      </c>
      <c r="H11015">
        <v>399843</v>
      </c>
      <c r="I11015" t="b">
        <f>AND(HOUR(C11015)=9,MINUTE(C11015)=30,HOUR(C11014)=15,MINUTE(C11014)=15)</f>
        <v>1</v>
      </c>
      <c r="J11015">
        <f>MAX(E11015:E11021)</f>
        <v>1103.5</v>
      </c>
      <c r="K11015">
        <f>MIN(F11015:F11021)</f>
        <v>1087</v>
      </c>
      <c r="L11015">
        <f>E11015</f>
        <v>1100.25</v>
      </c>
      <c r="M11015" s="6">
        <f>+F11015</f>
        <v>1090.25</v>
      </c>
      <c r="N11015" s="6" t="b">
        <f>IF(F11015&gt;J11008,F11015-J11008,FALSE)</f>
        <v>0</v>
      </c>
      <c r="O11015" s="6" t="b">
        <f>IF(L11015&lt;K11008,K11008-L11015,FALSE)</f>
        <v>0</v>
      </c>
      <c r="P11015" s="6" t="b">
        <f>IF(AND(N11015&lt;&gt;FALSE,K11015&lt;=J11008),TRUE,FALSE)</f>
        <v>0</v>
      </c>
      <c r="Q11015" s="6" t="b">
        <f>IF(AND(O11015&lt;&gt;FALSE,J11015&gt;K11008),TRUE,FALSE)</f>
        <v>0</v>
      </c>
    </row>
    <row r="11016" spans="1:17" x14ac:dyDescent="0.2">
      <c r="A11016" t="s">
        <v>24</v>
      </c>
      <c r="B11016" s="1">
        <v>40898</v>
      </c>
      <c r="C11016" s="2">
        <v>0.4375</v>
      </c>
      <c r="D11016">
        <v>1094.25</v>
      </c>
      <c r="E11016">
        <v>1097.5</v>
      </c>
      <c r="F11016">
        <v>1089.25</v>
      </c>
      <c r="G11016">
        <v>1091</v>
      </c>
      <c r="H11016">
        <v>277119</v>
      </c>
      <c r="M11016"/>
      <c r="N11016"/>
      <c r="O11016"/>
      <c r="P11016"/>
      <c r="Q11016"/>
    </row>
    <row r="11017" spans="1:17" x14ac:dyDescent="0.2">
      <c r="A11017" t="s">
        <v>24</v>
      </c>
      <c r="B11017" s="1">
        <v>40898</v>
      </c>
      <c r="C11017" s="2">
        <v>0.47916666666666669</v>
      </c>
      <c r="D11017">
        <v>1091</v>
      </c>
      <c r="E11017">
        <v>1092.5</v>
      </c>
      <c r="F11017">
        <v>1087</v>
      </c>
      <c r="G11017">
        <v>1088.25</v>
      </c>
      <c r="H11017">
        <v>188020</v>
      </c>
      <c r="M11017"/>
      <c r="N11017"/>
      <c r="O11017"/>
      <c r="P11017"/>
      <c r="Q11017"/>
    </row>
    <row r="11018" spans="1:17" x14ac:dyDescent="0.2">
      <c r="A11018" t="s">
        <v>24</v>
      </c>
      <c r="B11018" s="1">
        <v>40898</v>
      </c>
      <c r="C11018" s="2">
        <v>0.52083333333333337</v>
      </c>
      <c r="D11018">
        <v>1088</v>
      </c>
      <c r="E11018">
        <v>1095.25</v>
      </c>
      <c r="F11018">
        <v>1088</v>
      </c>
      <c r="G11018">
        <v>1093</v>
      </c>
      <c r="H11018">
        <v>170159</v>
      </c>
      <c r="M11018"/>
      <c r="N11018"/>
      <c r="O11018"/>
      <c r="P11018"/>
      <c r="Q11018"/>
    </row>
    <row r="11019" spans="1:17" x14ac:dyDescent="0.2">
      <c r="A11019" t="s">
        <v>24</v>
      </c>
      <c r="B11019" s="1">
        <v>40898</v>
      </c>
      <c r="C11019" s="2">
        <v>0.5625</v>
      </c>
      <c r="D11019">
        <v>1092.75</v>
      </c>
      <c r="E11019">
        <v>1097.25</v>
      </c>
      <c r="F11019">
        <v>1091</v>
      </c>
      <c r="G11019">
        <v>1095.25</v>
      </c>
      <c r="H11019">
        <v>141863</v>
      </c>
      <c r="M11019"/>
      <c r="N11019"/>
      <c r="O11019"/>
      <c r="P11019"/>
      <c r="Q11019"/>
    </row>
    <row r="11020" spans="1:17" x14ac:dyDescent="0.2">
      <c r="A11020" t="s">
        <v>24</v>
      </c>
      <c r="B11020" s="1">
        <v>40898</v>
      </c>
      <c r="C11020" s="2">
        <v>0.60416666666666663</v>
      </c>
      <c r="D11020">
        <v>1095.5</v>
      </c>
      <c r="E11020">
        <v>1101</v>
      </c>
      <c r="F11020">
        <v>1093.75</v>
      </c>
      <c r="G11020">
        <v>1099.75</v>
      </c>
      <c r="H11020">
        <v>198591</v>
      </c>
      <c r="M11020"/>
      <c r="N11020"/>
      <c r="O11020"/>
      <c r="P11020"/>
      <c r="Q11020"/>
    </row>
    <row r="11021" spans="1:17" x14ac:dyDescent="0.2">
      <c r="A11021" t="s">
        <v>24</v>
      </c>
      <c r="B11021" s="1">
        <v>40898</v>
      </c>
      <c r="C11021" s="2">
        <v>0.63541666666666663</v>
      </c>
      <c r="D11021">
        <v>1100</v>
      </c>
      <c r="E11021">
        <v>1103.5</v>
      </c>
      <c r="F11021">
        <v>1098</v>
      </c>
      <c r="G11021">
        <v>1100.25</v>
      </c>
      <c r="H11021">
        <v>243918</v>
      </c>
      <c r="M11021"/>
      <c r="N11021"/>
      <c r="O11021"/>
      <c r="P11021"/>
      <c r="Q11021"/>
    </row>
    <row r="11022" spans="1:17" x14ac:dyDescent="0.2">
      <c r="A11022" t="s">
        <v>24</v>
      </c>
      <c r="B11022" s="1">
        <v>40899</v>
      </c>
      <c r="C11022" s="2">
        <v>0.39583333333333331</v>
      </c>
      <c r="D11022">
        <v>1106</v>
      </c>
      <c r="E11022">
        <v>1110.75</v>
      </c>
      <c r="F11022">
        <v>1103</v>
      </c>
      <c r="G11022">
        <v>1109.5</v>
      </c>
      <c r="H11022">
        <v>253762</v>
      </c>
      <c r="I11022" t="b">
        <f>AND(HOUR(C11022)=9,MINUTE(C11022)=30,HOUR(C11021)=15,MINUTE(C11021)=15)</f>
        <v>1</v>
      </c>
      <c r="J11022">
        <f>MAX(E11022:E11028)</f>
        <v>1115</v>
      </c>
      <c r="K11022">
        <f>MIN(F11022:F11028)</f>
        <v>1103</v>
      </c>
      <c r="L11022">
        <f>E11022</f>
        <v>1110.75</v>
      </c>
      <c r="M11022" s="6">
        <f>+F11022</f>
        <v>1103</v>
      </c>
      <c r="N11022" s="6" t="b">
        <f>IF(F11022&gt;J11015,F11022-J11015,FALSE)</f>
        <v>0</v>
      </c>
      <c r="O11022" s="6" t="b">
        <f>IF(L11022&lt;K11015,K11015-L11022,FALSE)</f>
        <v>0</v>
      </c>
      <c r="P11022" s="6" t="b">
        <f>IF(AND(N11022&lt;&gt;FALSE,K11022&lt;=J11015),TRUE,FALSE)</f>
        <v>0</v>
      </c>
      <c r="Q11022" s="6" t="b">
        <f>IF(AND(O11022&lt;&gt;FALSE,J11022&gt;K11015),TRUE,FALSE)</f>
        <v>0</v>
      </c>
    </row>
    <row r="11023" spans="1:17" x14ac:dyDescent="0.2">
      <c r="A11023" t="s">
        <v>24</v>
      </c>
      <c r="B11023" s="1">
        <v>40899</v>
      </c>
      <c r="C11023" s="2">
        <v>0.4375</v>
      </c>
      <c r="D11023">
        <v>1109.5</v>
      </c>
      <c r="E11023">
        <v>1109.75</v>
      </c>
      <c r="F11023">
        <v>1105.25</v>
      </c>
      <c r="G11023">
        <v>1107.25</v>
      </c>
      <c r="H11023">
        <v>225742</v>
      </c>
      <c r="M11023"/>
      <c r="N11023"/>
      <c r="O11023"/>
      <c r="P11023"/>
      <c r="Q11023"/>
    </row>
    <row r="11024" spans="1:17" x14ac:dyDescent="0.2">
      <c r="A11024" t="s">
        <v>24</v>
      </c>
      <c r="B11024" s="1">
        <v>40899</v>
      </c>
      <c r="C11024" s="2">
        <v>0.47916666666666669</v>
      </c>
      <c r="D11024">
        <v>1107.5</v>
      </c>
      <c r="E11024">
        <v>1112.5</v>
      </c>
      <c r="F11024">
        <v>1106.25</v>
      </c>
      <c r="G11024">
        <v>1112.25</v>
      </c>
      <c r="H11024">
        <v>142302</v>
      </c>
      <c r="M11024"/>
      <c r="N11024"/>
      <c r="O11024"/>
      <c r="P11024"/>
      <c r="Q11024"/>
    </row>
    <row r="11025" spans="1:17" x14ac:dyDescent="0.2">
      <c r="A11025" t="s">
        <v>24</v>
      </c>
      <c r="B11025" s="1">
        <v>40899</v>
      </c>
      <c r="C11025" s="2">
        <v>0.52083333333333337</v>
      </c>
      <c r="D11025">
        <v>1112.25</v>
      </c>
      <c r="E11025">
        <v>1113</v>
      </c>
      <c r="F11025">
        <v>1111</v>
      </c>
      <c r="G11025">
        <v>1112.75</v>
      </c>
      <c r="H11025">
        <v>91544</v>
      </c>
      <c r="M11025"/>
      <c r="N11025"/>
      <c r="O11025"/>
      <c r="P11025"/>
      <c r="Q11025"/>
    </row>
    <row r="11026" spans="1:17" x14ac:dyDescent="0.2">
      <c r="A11026" t="s">
        <v>24</v>
      </c>
      <c r="B11026" s="1">
        <v>40899</v>
      </c>
      <c r="C11026" s="2">
        <v>0.5625</v>
      </c>
      <c r="D11026">
        <v>1112.5</v>
      </c>
      <c r="E11026">
        <v>1113.5</v>
      </c>
      <c r="F11026">
        <v>1111</v>
      </c>
      <c r="G11026">
        <v>1113</v>
      </c>
      <c r="H11026">
        <v>92041</v>
      </c>
      <c r="M11026"/>
      <c r="N11026"/>
      <c r="O11026"/>
      <c r="P11026"/>
      <c r="Q11026"/>
    </row>
    <row r="11027" spans="1:17" x14ac:dyDescent="0.2">
      <c r="A11027" t="s">
        <v>24</v>
      </c>
      <c r="B11027" s="1">
        <v>40899</v>
      </c>
      <c r="C11027" s="2">
        <v>0.60416666666666663</v>
      </c>
      <c r="D11027">
        <v>1113</v>
      </c>
      <c r="E11027">
        <v>1113.5</v>
      </c>
      <c r="F11027">
        <v>1110.25</v>
      </c>
      <c r="G11027">
        <v>1113</v>
      </c>
      <c r="H11027">
        <v>94364</v>
      </c>
      <c r="M11027"/>
      <c r="N11027"/>
      <c r="O11027"/>
      <c r="P11027"/>
      <c r="Q11027"/>
    </row>
    <row r="11028" spans="1:17" x14ac:dyDescent="0.2">
      <c r="A11028" t="s">
        <v>24</v>
      </c>
      <c r="B11028" s="1">
        <v>40899</v>
      </c>
      <c r="C11028" s="2">
        <v>0.63541666666666663</v>
      </c>
      <c r="D11028">
        <v>1113</v>
      </c>
      <c r="E11028">
        <v>1115</v>
      </c>
      <c r="F11028">
        <v>1110.75</v>
      </c>
      <c r="G11028">
        <v>1113.25</v>
      </c>
      <c r="H11028">
        <v>217115</v>
      </c>
      <c r="M11028"/>
      <c r="N11028"/>
      <c r="O11028"/>
      <c r="P11028"/>
      <c r="Q11028"/>
    </row>
    <row r="11029" spans="1:17" x14ac:dyDescent="0.2">
      <c r="A11029" t="s">
        <v>24</v>
      </c>
      <c r="B11029" s="1">
        <v>40900</v>
      </c>
      <c r="C11029" s="2">
        <v>0.39583333333333331</v>
      </c>
      <c r="D11029">
        <v>1116.75</v>
      </c>
      <c r="E11029">
        <v>1118</v>
      </c>
      <c r="F11029">
        <v>1113.75</v>
      </c>
      <c r="G11029">
        <v>1116.5</v>
      </c>
      <c r="H11029">
        <v>161766</v>
      </c>
      <c r="I11029" t="b">
        <f>AND(HOUR(C11029)=9,MINUTE(C11029)=30,HOUR(C11028)=15,MINUTE(C11028)=15)</f>
        <v>1</v>
      </c>
      <c r="J11029">
        <f>MAX(E11029:E11035)</f>
        <v>1124.75</v>
      </c>
      <c r="K11029">
        <f>MIN(F11029:F11035)</f>
        <v>1113.75</v>
      </c>
      <c r="L11029">
        <f>E11029</f>
        <v>1118</v>
      </c>
      <c r="M11029" s="6">
        <f>+F11029</f>
        <v>1113.75</v>
      </c>
      <c r="N11029" s="6" t="b">
        <f>IF(F11029&gt;J11022,F11029-J11022,FALSE)</f>
        <v>0</v>
      </c>
      <c r="O11029" s="6" t="b">
        <f>IF(L11029&lt;K11022,K11022-L11029,FALSE)</f>
        <v>0</v>
      </c>
      <c r="P11029" s="6" t="b">
        <f>IF(AND(N11029&lt;&gt;FALSE,K11029&lt;=J11022),TRUE,FALSE)</f>
        <v>0</v>
      </c>
      <c r="Q11029" s="6" t="b">
        <f>IF(AND(O11029&lt;&gt;FALSE,J11029&gt;K11022),TRUE,FALSE)</f>
        <v>0</v>
      </c>
    </row>
    <row r="11030" spans="1:17" x14ac:dyDescent="0.2">
      <c r="A11030" t="s">
        <v>24</v>
      </c>
      <c r="B11030" s="1">
        <v>40900</v>
      </c>
      <c r="C11030" s="2">
        <v>0.4375</v>
      </c>
      <c r="D11030">
        <v>1116.5</v>
      </c>
      <c r="E11030">
        <v>1119.25</v>
      </c>
      <c r="F11030">
        <v>1115.75</v>
      </c>
      <c r="G11030">
        <v>1119.25</v>
      </c>
      <c r="H11030">
        <v>85436</v>
      </c>
      <c r="M11030"/>
      <c r="N11030"/>
      <c r="O11030"/>
      <c r="P11030"/>
      <c r="Q11030"/>
    </row>
    <row r="11031" spans="1:17" x14ac:dyDescent="0.2">
      <c r="A11031" t="s">
        <v>24</v>
      </c>
      <c r="B11031" s="1">
        <v>40900</v>
      </c>
      <c r="C11031" s="2">
        <v>0.47916666666666669</v>
      </c>
      <c r="D11031">
        <v>1119.25</v>
      </c>
      <c r="E11031">
        <v>1121.25</v>
      </c>
      <c r="F11031">
        <v>1119</v>
      </c>
      <c r="G11031">
        <v>1121</v>
      </c>
      <c r="H11031">
        <v>65246</v>
      </c>
      <c r="M11031"/>
      <c r="N11031"/>
      <c r="O11031"/>
      <c r="P11031"/>
      <c r="Q11031"/>
    </row>
    <row r="11032" spans="1:17" x14ac:dyDescent="0.2">
      <c r="A11032" t="s">
        <v>24</v>
      </c>
      <c r="B11032" s="1">
        <v>40900</v>
      </c>
      <c r="C11032" s="2">
        <v>0.52083333333333337</v>
      </c>
      <c r="D11032">
        <v>1121</v>
      </c>
      <c r="E11032">
        <v>1122.5</v>
      </c>
      <c r="F11032">
        <v>1120.25</v>
      </c>
      <c r="G11032">
        <v>1120.75</v>
      </c>
      <c r="H11032">
        <v>40684</v>
      </c>
      <c r="M11032"/>
      <c r="N11032"/>
      <c r="O11032"/>
      <c r="P11032"/>
      <c r="Q11032"/>
    </row>
    <row r="11033" spans="1:17" x14ac:dyDescent="0.2">
      <c r="A11033" t="s">
        <v>24</v>
      </c>
      <c r="B11033" s="1">
        <v>40900</v>
      </c>
      <c r="C11033" s="2">
        <v>0.5625</v>
      </c>
      <c r="D11033">
        <v>1120.5</v>
      </c>
      <c r="E11033">
        <v>1121.25</v>
      </c>
      <c r="F11033">
        <v>1120</v>
      </c>
      <c r="G11033">
        <v>1120</v>
      </c>
      <c r="H11033">
        <v>23109</v>
      </c>
      <c r="M11033"/>
      <c r="N11033"/>
      <c r="O11033"/>
      <c r="P11033"/>
      <c r="Q11033"/>
    </row>
    <row r="11034" spans="1:17" x14ac:dyDescent="0.2">
      <c r="A11034" t="s">
        <v>24</v>
      </c>
      <c r="B11034" s="1">
        <v>40900</v>
      </c>
      <c r="C11034" s="2">
        <v>0.60416666666666663</v>
      </c>
      <c r="D11034">
        <v>1120</v>
      </c>
      <c r="E11034">
        <v>1120.75</v>
      </c>
      <c r="F11034">
        <v>1119.5</v>
      </c>
      <c r="G11034">
        <v>1119.75</v>
      </c>
      <c r="H11034">
        <v>24471</v>
      </c>
      <c r="M11034"/>
      <c r="N11034"/>
      <c r="O11034"/>
      <c r="P11034"/>
      <c r="Q11034"/>
    </row>
    <row r="11035" spans="1:17" x14ac:dyDescent="0.2">
      <c r="A11035" t="s">
        <v>24</v>
      </c>
      <c r="B11035" s="1">
        <v>40900</v>
      </c>
      <c r="C11035" s="2">
        <v>0.63541666666666663</v>
      </c>
      <c r="D11035">
        <v>1119.75</v>
      </c>
      <c r="E11035">
        <v>1124.75</v>
      </c>
      <c r="F11035">
        <v>1119.75</v>
      </c>
      <c r="G11035">
        <v>1123.5</v>
      </c>
      <c r="H11035">
        <v>143904</v>
      </c>
      <c r="M11035"/>
      <c r="N11035"/>
      <c r="O11035"/>
      <c r="P11035"/>
      <c r="Q11035"/>
    </row>
    <row r="11036" spans="1:17" x14ac:dyDescent="0.2">
      <c r="A11036" t="s">
        <v>24</v>
      </c>
      <c r="B11036" s="1">
        <v>40904</v>
      </c>
      <c r="C11036" s="2">
        <v>0.39583333333333331</v>
      </c>
      <c r="D11036">
        <v>1121.5</v>
      </c>
      <c r="E11036">
        <v>1128</v>
      </c>
      <c r="F11036">
        <v>1120.25</v>
      </c>
      <c r="G11036">
        <v>1127.5</v>
      </c>
      <c r="H11036">
        <v>148836</v>
      </c>
      <c r="I11036" t="b">
        <f>AND(HOUR(C11036)=9,MINUTE(C11036)=30,HOUR(C11035)=15,MINUTE(C11035)=15)</f>
        <v>1</v>
      </c>
      <c r="J11036">
        <f>MAX(E11036:E11042)</f>
        <v>1128</v>
      </c>
      <c r="K11036">
        <f>MIN(F11036:F11042)</f>
        <v>1120.25</v>
      </c>
      <c r="L11036">
        <f>E11036</f>
        <v>1128</v>
      </c>
      <c r="M11036" s="6">
        <f>+F11036</f>
        <v>1120.25</v>
      </c>
      <c r="N11036" s="6" t="b">
        <f>IF(F11036&gt;J11029,F11036-J11029,FALSE)</f>
        <v>0</v>
      </c>
      <c r="O11036" s="6" t="b">
        <f>IF(L11036&lt;K11029,K11029-L11036,FALSE)</f>
        <v>0</v>
      </c>
      <c r="P11036" s="6" t="b">
        <f>IF(AND(N11036&lt;&gt;FALSE,K11036&lt;=J11029),TRUE,FALSE)</f>
        <v>0</v>
      </c>
      <c r="Q11036" s="6" t="b">
        <f>IF(AND(O11036&lt;&gt;FALSE,J11036&gt;K11029),TRUE,FALSE)</f>
        <v>0</v>
      </c>
    </row>
    <row r="11037" spans="1:17" x14ac:dyDescent="0.2">
      <c r="A11037" t="s">
        <v>24</v>
      </c>
      <c r="B11037" s="1">
        <v>40904</v>
      </c>
      <c r="C11037" s="2">
        <v>0.4375</v>
      </c>
      <c r="D11037">
        <v>1127.75</v>
      </c>
      <c r="E11037">
        <v>1127.75</v>
      </c>
      <c r="F11037">
        <v>1123.25</v>
      </c>
      <c r="G11037">
        <v>1125.5</v>
      </c>
      <c r="H11037">
        <v>83541</v>
      </c>
      <c r="M11037"/>
      <c r="N11037"/>
      <c r="O11037"/>
      <c r="P11037"/>
      <c r="Q11037"/>
    </row>
    <row r="11038" spans="1:17" x14ac:dyDescent="0.2">
      <c r="A11038" t="s">
        <v>24</v>
      </c>
      <c r="B11038" s="1">
        <v>40904</v>
      </c>
      <c r="C11038" s="2">
        <v>0.47916666666666669</v>
      </c>
      <c r="D11038">
        <v>1125.5</v>
      </c>
      <c r="E11038">
        <v>1126.5</v>
      </c>
      <c r="F11038">
        <v>1124</v>
      </c>
      <c r="G11038">
        <v>1126.25</v>
      </c>
      <c r="H11038">
        <v>37945</v>
      </c>
      <c r="M11038"/>
      <c r="N11038"/>
      <c r="O11038"/>
      <c r="P11038"/>
      <c r="Q11038"/>
    </row>
    <row r="11039" spans="1:17" x14ac:dyDescent="0.2">
      <c r="A11039" t="s">
        <v>24</v>
      </c>
      <c r="B11039" s="1">
        <v>40904</v>
      </c>
      <c r="C11039" s="2">
        <v>0.52083333333333337</v>
      </c>
      <c r="D11039">
        <v>1126.25</v>
      </c>
      <c r="E11039">
        <v>1126.75</v>
      </c>
      <c r="F11039">
        <v>1124.75</v>
      </c>
      <c r="G11039">
        <v>1125.5</v>
      </c>
      <c r="H11039">
        <v>27030</v>
      </c>
      <c r="M11039"/>
      <c r="N11039"/>
      <c r="O11039"/>
      <c r="P11039"/>
      <c r="Q11039"/>
    </row>
    <row r="11040" spans="1:17" x14ac:dyDescent="0.2">
      <c r="A11040" t="s">
        <v>24</v>
      </c>
      <c r="B11040" s="1">
        <v>40904</v>
      </c>
      <c r="C11040" s="2">
        <v>0.5625</v>
      </c>
      <c r="D11040">
        <v>1125.25</v>
      </c>
      <c r="E11040">
        <v>1127.5</v>
      </c>
      <c r="F11040">
        <v>1125.25</v>
      </c>
      <c r="G11040">
        <v>1126</v>
      </c>
      <c r="H11040">
        <v>35049</v>
      </c>
      <c r="M11040"/>
      <c r="N11040"/>
      <c r="O11040"/>
      <c r="P11040"/>
      <c r="Q11040"/>
    </row>
    <row r="11041" spans="1:17" x14ac:dyDescent="0.2">
      <c r="A11041" t="s">
        <v>24</v>
      </c>
      <c r="B11041" s="1">
        <v>40904</v>
      </c>
      <c r="C11041" s="2">
        <v>0.60416666666666663</v>
      </c>
      <c r="D11041">
        <v>1126</v>
      </c>
      <c r="E11041">
        <v>1127.5</v>
      </c>
      <c r="F11041">
        <v>1125</v>
      </c>
      <c r="G11041">
        <v>1126.25</v>
      </c>
      <c r="H11041">
        <v>36111</v>
      </c>
      <c r="M11041"/>
      <c r="N11041"/>
      <c r="O11041"/>
      <c r="P11041"/>
      <c r="Q11041"/>
    </row>
    <row r="11042" spans="1:17" x14ac:dyDescent="0.2">
      <c r="A11042" t="s">
        <v>24</v>
      </c>
      <c r="B11042" s="1">
        <v>40904</v>
      </c>
      <c r="C11042" s="2">
        <v>0.63541666666666663</v>
      </c>
      <c r="D11042">
        <v>1126.5</v>
      </c>
      <c r="E11042">
        <v>1126.5</v>
      </c>
      <c r="F11042">
        <v>1123.5</v>
      </c>
      <c r="G11042">
        <v>1124.25</v>
      </c>
      <c r="H11042">
        <v>95245</v>
      </c>
      <c r="M11042"/>
      <c r="N11042"/>
      <c r="O11042"/>
      <c r="P11042"/>
      <c r="Q11042"/>
    </row>
    <row r="11043" spans="1:17" x14ac:dyDescent="0.2">
      <c r="A11043" t="s">
        <v>24</v>
      </c>
      <c r="B11043" s="1">
        <v>40905</v>
      </c>
      <c r="C11043" s="2">
        <v>0.39583333333333331</v>
      </c>
      <c r="D11043">
        <v>1124.75</v>
      </c>
      <c r="E11043">
        <v>1125.25</v>
      </c>
      <c r="F11043">
        <v>1113.25</v>
      </c>
      <c r="G11043">
        <v>1114</v>
      </c>
      <c r="H11043">
        <v>249997</v>
      </c>
      <c r="I11043" t="b">
        <f>AND(HOUR(C11043)=9,MINUTE(C11043)=30,HOUR(C11042)=15,MINUTE(C11042)=15)</f>
        <v>1</v>
      </c>
      <c r="J11043">
        <f>MAX(E11043:E11049)</f>
        <v>1125.25</v>
      </c>
      <c r="K11043">
        <f>MIN(F11043:F11049)</f>
        <v>1107</v>
      </c>
      <c r="L11043">
        <f>E11043</f>
        <v>1125.25</v>
      </c>
      <c r="M11043" s="6">
        <f>+F11043</f>
        <v>1113.25</v>
      </c>
      <c r="N11043" s="6" t="b">
        <f>IF(F11043&gt;J11036,F11043-J11036,FALSE)</f>
        <v>0</v>
      </c>
      <c r="O11043" s="6" t="b">
        <f>IF(L11043&lt;K11036,K11036-L11043,FALSE)</f>
        <v>0</v>
      </c>
      <c r="P11043" s="6" t="b">
        <f>IF(AND(N11043&lt;&gt;FALSE,K11043&lt;=J11036),TRUE,FALSE)</f>
        <v>0</v>
      </c>
      <c r="Q11043" s="6" t="b">
        <f>IF(AND(O11043&lt;&gt;FALSE,J11043&gt;K11036),TRUE,FALSE)</f>
        <v>0</v>
      </c>
    </row>
    <row r="11044" spans="1:17" x14ac:dyDescent="0.2">
      <c r="A11044" t="s">
        <v>24</v>
      </c>
      <c r="B11044" s="1">
        <v>40905</v>
      </c>
      <c r="C11044" s="2">
        <v>0.4375</v>
      </c>
      <c r="D11044">
        <v>1114</v>
      </c>
      <c r="E11044">
        <v>1115</v>
      </c>
      <c r="F11044">
        <v>1110.75</v>
      </c>
      <c r="G11044">
        <v>1111</v>
      </c>
      <c r="H11044">
        <v>154223</v>
      </c>
      <c r="M11044"/>
      <c r="N11044"/>
      <c r="O11044"/>
      <c r="P11044"/>
      <c r="Q11044"/>
    </row>
    <row r="11045" spans="1:17" x14ac:dyDescent="0.2">
      <c r="A11045" t="s">
        <v>24</v>
      </c>
      <c r="B11045" s="1">
        <v>40905</v>
      </c>
      <c r="C11045" s="2">
        <v>0.47916666666666669</v>
      </c>
      <c r="D11045">
        <v>1111</v>
      </c>
      <c r="E11045">
        <v>1111.75</v>
      </c>
      <c r="F11045">
        <v>1108.25</v>
      </c>
      <c r="G11045">
        <v>1110.5</v>
      </c>
      <c r="H11045">
        <v>116075</v>
      </c>
      <c r="M11045"/>
      <c r="N11045"/>
      <c r="O11045"/>
      <c r="P11045"/>
      <c r="Q11045"/>
    </row>
    <row r="11046" spans="1:17" x14ac:dyDescent="0.2">
      <c r="A11046" t="s">
        <v>24</v>
      </c>
      <c r="B11046" s="1">
        <v>40905</v>
      </c>
      <c r="C11046" s="2">
        <v>0.52083333333333337</v>
      </c>
      <c r="D11046">
        <v>1110.75</v>
      </c>
      <c r="E11046">
        <v>1111.5</v>
      </c>
      <c r="F11046">
        <v>1108.75</v>
      </c>
      <c r="G11046">
        <v>1111.25</v>
      </c>
      <c r="H11046">
        <v>58672</v>
      </c>
      <c r="M11046"/>
      <c r="N11046"/>
      <c r="O11046"/>
      <c r="P11046"/>
      <c r="Q11046"/>
    </row>
    <row r="11047" spans="1:17" x14ac:dyDescent="0.2">
      <c r="A11047" t="s">
        <v>24</v>
      </c>
      <c r="B11047" s="1">
        <v>40905</v>
      </c>
      <c r="C11047" s="2">
        <v>0.5625</v>
      </c>
      <c r="D11047">
        <v>1111.25</v>
      </c>
      <c r="E11047">
        <v>1113</v>
      </c>
      <c r="F11047">
        <v>1109.25</v>
      </c>
      <c r="G11047">
        <v>1111</v>
      </c>
      <c r="H11047">
        <v>82607</v>
      </c>
      <c r="M11047"/>
      <c r="N11047"/>
      <c r="O11047"/>
      <c r="P11047"/>
      <c r="Q11047"/>
    </row>
    <row r="11048" spans="1:17" x14ac:dyDescent="0.2">
      <c r="A11048" t="s">
        <v>24</v>
      </c>
      <c r="B11048" s="1">
        <v>40905</v>
      </c>
      <c r="C11048" s="2">
        <v>0.60416666666666663</v>
      </c>
      <c r="D11048">
        <v>1111</v>
      </c>
      <c r="E11048">
        <v>1111.25</v>
      </c>
      <c r="F11048">
        <v>1107</v>
      </c>
      <c r="G11048">
        <v>1107.5</v>
      </c>
      <c r="H11048">
        <v>80468</v>
      </c>
      <c r="M11048"/>
      <c r="N11048"/>
      <c r="O11048"/>
      <c r="P11048"/>
      <c r="Q11048"/>
    </row>
    <row r="11049" spans="1:17" x14ac:dyDescent="0.2">
      <c r="A11049" t="s">
        <v>24</v>
      </c>
      <c r="B11049" s="1">
        <v>40905</v>
      </c>
      <c r="C11049" s="2">
        <v>0.63541666666666663</v>
      </c>
      <c r="D11049">
        <v>1107.75</v>
      </c>
      <c r="E11049">
        <v>1110.25</v>
      </c>
      <c r="F11049">
        <v>1107</v>
      </c>
      <c r="G11049">
        <v>1108.25</v>
      </c>
      <c r="H11049">
        <v>152166</v>
      </c>
      <c r="M11049"/>
      <c r="N11049"/>
      <c r="O11049"/>
      <c r="P11049"/>
      <c r="Q11049"/>
    </row>
    <row r="11050" spans="1:17" x14ac:dyDescent="0.2">
      <c r="A11050" t="s">
        <v>24</v>
      </c>
      <c r="B11050" s="1">
        <v>40906</v>
      </c>
      <c r="C11050" s="2">
        <v>0.39583333333333331</v>
      </c>
      <c r="D11050">
        <v>1112</v>
      </c>
      <c r="E11050">
        <v>1117.5</v>
      </c>
      <c r="F11050">
        <v>1111.5</v>
      </c>
      <c r="G11050">
        <v>1117</v>
      </c>
      <c r="H11050">
        <v>186005</v>
      </c>
      <c r="I11050" t="b">
        <f>AND(HOUR(C11050)=9,MINUTE(C11050)=30,HOUR(C11049)=15,MINUTE(C11049)=15)</f>
        <v>1</v>
      </c>
      <c r="J11050">
        <f>MAX(E11050:E11056)</f>
        <v>1122.5</v>
      </c>
      <c r="K11050">
        <f>MIN(F11050:F11056)</f>
        <v>1111.5</v>
      </c>
      <c r="L11050">
        <f>E11050</f>
        <v>1117.5</v>
      </c>
      <c r="M11050" s="6">
        <f>+F11050</f>
        <v>1111.5</v>
      </c>
      <c r="N11050" s="6" t="b">
        <f>IF(F11050&gt;J11043,F11050-J11043,FALSE)</f>
        <v>0</v>
      </c>
      <c r="O11050" s="6" t="b">
        <f>IF(L11050&lt;K11043,K11043-L11050,FALSE)</f>
        <v>0</v>
      </c>
      <c r="P11050" s="6" t="b">
        <f>IF(AND(N11050&lt;&gt;FALSE,K11050&lt;=J11043),TRUE,FALSE)</f>
        <v>0</v>
      </c>
      <c r="Q11050" s="6" t="b">
        <f>IF(AND(O11050&lt;&gt;FALSE,J11050&gt;K11043),TRUE,FALSE)</f>
        <v>0</v>
      </c>
    </row>
    <row r="11051" spans="1:17" x14ac:dyDescent="0.2">
      <c r="A11051" t="s">
        <v>24</v>
      </c>
      <c r="B11051" s="1">
        <v>40906</v>
      </c>
      <c r="C11051" s="2">
        <v>0.4375</v>
      </c>
      <c r="D11051">
        <v>1116.75</v>
      </c>
      <c r="E11051">
        <v>1119</v>
      </c>
      <c r="F11051">
        <v>1114.75</v>
      </c>
      <c r="G11051">
        <v>1116.25</v>
      </c>
      <c r="H11051">
        <v>142875</v>
      </c>
      <c r="M11051"/>
      <c r="N11051"/>
      <c r="O11051"/>
      <c r="P11051"/>
      <c r="Q11051"/>
    </row>
    <row r="11052" spans="1:17" x14ac:dyDescent="0.2">
      <c r="A11052" t="s">
        <v>24</v>
      </c>
      <c r="B11052" s="1">
        <v>40906</v>
      </c>
      <c r="C11052" s="2">
        <v>0.47916666666666669</v>
      </c>
      <c r="D11052">
        <v>1116</v>
      </c>
      <c r="E11052">
        <v>1119.5</v>
      </c>
      <c r="F11052">
        <v>1116</v>
      </c>
      <c r="G11052">
        <v>1117.75</v>
      </c>
      <c r="H11052">
        <v>87077</v>
      </c>
      <c r="M11052"/>
      <c r="N11052"/>
      <c r="O11052"/>
      <c r="P11052"/>
      <c r="Q11052"/>
    </row>
    <row r="11053" spans="1:17" x14ac:dyDescent="0.2">
      <c r="A11053" t="s">
        <v>24</v>
      </c>
      <c r="B11053" s="1">
        <v>40906</v>
      </c>
      <c r="C11053" s="2">
        <v>0.52083333333333337</v>
      </c>
      <c r="D11053">
        <v>1118</v>
      </c>
      <c r="E11053">
        <v>1119.5</v>
      </c>
      <c r="F11053">
        <v>1116.25</v>
      </c>
      <c r="G11053">
        <v>1118</v>
      </c>
      <c r="H11053">
        <v>52889</v>
      </c>
      <c r="M11053"/>
      <c r="N11053"/>
      <c r="O11053"/>
      <c r="P11053"/>
      <c r="Q11053"/>
    </row>
    <row r="11054" spans="1:17" x14ac:dyDescent="0.2">
      <c r="A11054" t="s">
        <v>24</v>
      </c>
      <c r="B11054" s="1">
        <v>40906</v>
      </c>
      <c r="C11054" s="2">
        <v>0.5625</v>
      </c>
      <c r="D11054">
        <v>1117.75</v>
      </c>
      <c r="E11054">
        <v>1119.75</v>
      </c>
      <c r="F11054">
        <v>1117.5</v>
      </c>
      <c r="G11054">
        <v>1119</v>
      </c>
      <c r="H11054">
        <v>49694</v>
      </c>
      <c r="M11054"/>
      <c r="N11054"/>
      <c r="O11054"/>
      <c r="P11054"/>
      <c r="Q11054"/>
    </row>
    <row r="11055" spans="1:17" x14ac:dyDescent="0.2">
      <c r="A11055" t="s">
        <v>24</v>
      </c>
      <c r="B11055" s="1">
        <v>40906</v>
      </c>
      <c r="C11055" s="2">
        <v>0.60416666666666663</v>
      </c>
      <c r="D11055">
        <v>1118.75</v>
      </c>
      <c r="E11055">
        <v>1121</v>
      </c>
      <c r="F11055">
        <v>1118</v>
      </c>
      <c r="G11055">
        <v>1119.75</v>
      </c>
      <c r="H11055">
        <v>54720</v>
      </c>
      <c r="M11055"/>
      <c r="N11055"/>
      <c r="O11055"/>
      <c r="P11055"/>
      <c r="Q11055"/>
    </row>
    <row r="11056" spans="1:17" x14ac:dyDescent="0.2">
      <c r="A11056" t="s">
        <v>24</v>
      </c>
      <c r="B11056" s="1">
        <v>40906</v>
      </c>
      <c r="C11056" s="2">
        <v>0.63541666666666663</v>
      </c>
      <c r="D11056">
        <v>1119.75</v>
      </c>
      <c r="E11056">
        <v>1122.5</v>
      </c>
      <c r="F11056">
        <v>1119.5</v>
      </c>
      <c r="G11056">
        <v>1121.25</v>
      </c>
      <c r="H11056">
        <v>163270</v>
      </c>
      <c r="M11056"/>
      <c r="N11056"/>
      <c r="O11056"/>
      <c r="P11056"/>
      <c r="Q11056"/>
    </row>
    <row r="11057" spans="1:17" x14ac:dyDescent="0.2">
      <c r="A11057" t="s">
        <v>24</v>
      </c>
      <c r="B11057" s="1">
        <v>40907</v>
      </c>
      <c r="C11057" s="2">
        <v>0.39583333333333331</v>
      </c>
      <c r="D11057">
        <v>1120</v>
      </c>
      <c r="E11057">
        <v>1123.25</v>
      </c>
      <c r="F11057">
        <v>1118.75</v>
      </c>
      <c r="G11057">
        <v>1120.75</v>
      </c>
      <c r="H11057">
        <v>93389</v>
      </c>
      <c r="I11057" t="b">
        <f>AND(HOUR(C11057)=9,MINUTE(C11057)=30,HOUR(C11056)=15,MINUTE(C11056)=15)</f>
        <v>1</v>
      </c>
      <c r="J11057">
        <f>MAX(E11057:E11063)</f>
        <v>1123.25</v>
      </c>
      <c r="K11057">
        <f>MIN(F11057:F11063)</f>
        <v>1114.75</v>
      </c>
      <c r="L11057">
        <f>E11057</f>
        <v>1123.25</v>
      </c>
      <c r="M11057" s="6">
        <f>+F11057</f>
        <v>1118.75</v>
      </c>
      <c r="N11057" s="6" t="b">
        <f>IF(F11057&gt;J11050,F11057-J11050,FALSE)</f>
        <v>0</v>
      </c>
      <c r="O11057" s="6" t="b">
        <f>IF(L11057&lt;K11050,K11050-L11057,FALSE)</f>
        <v>0</v>
      </c>
      <c r="P11057" s="6" t="b">
        <f>IF(AND(N11057&lt;&gt;FALSE,K11057&lt;=J11050),TRUE,FALSE)</f>
        <v>0</v>
      </c>
      <c r="Q11057" s="6" t="b">
        <f>IF(AND(O11057&lt;&gt;FALSE,J11057&gt;K11050),TRUE,FALSE)</f>
        <v>0</v>
      </c>
    </row>
    <row r="11058" spans="1:17" x14ac:dyDescent="0.2">
      <c r="A11058" t="s">
        <v>24</v>
      </c>
      <c r="B11058" s="1">
        <v>40907</v>
      </c>
      <c r="C11058" s="2">
        <v>0.4375</v>
      </c>
      <c r="D11058">
        <v>1120.5</v>
      </c>
      <c r="E11058">
        <v>1122.5</v>
      </c>
      <c r="F11058">
        <v>1120</v>
      </c>
      <c r="G11058">
        <v>1122</v>
      </c>
      <c r="H11058">
        <v>79502</v>
      </c>
      <c r="M11058"/>
      <c r="N11058"/>
      <c r="O11058"/>
      <c r="P11058"/>
      <c r="Q11058"/>
    </row>
    <row r="11059" spans="1:17" x14ac:dyDescent="0.2">
      <c r="A11059" t="s">
        <v>24</v>
      </c>
      <c r="B11059" s="1">
        <v>40907</v>
      </c>
      <c r="C11059" s="2">
        <v>0.47916666666666669</v>
      </c>
      <c r="D11059">
        <v>1121.75</v>
      </c>
      <c r="E11059">
        <v>1122.25</v>
      </c>
      <c r="F11059">
        <v>1119.5</v>
      </c>
      <c r="G11059">
        <v>1120</v>
      </c>
      <c r="H11059">
        <v>68260</v>
      </c>
      <c r="M11059"/>
      <c r="N11059"/>
      <c r="O11059"/>
      <c r="P11059"/>
      <c r="Q11059"/>
    </row>
    <row r="11060" spans="1:17" x14ac:dyDescent="0.2">
      <c r="A11060" t="s">
        <v>24</v>
      </c>
      <c r="B11060" s="1">
        <v>40907</v>
      </c>
      <c r="C11060" s="2">
        <v>0.52083333333333337</v>
      </c>
      <c r="D11060">
        <v>1120</v>
      </c>
      <c r="E11060">
        <v>1120.75</v>
      </c>
      <c r="F11060">
        <v>1119.5</v>
      </c>
      <c r="G11060">
        <v>1119.75</v>
      </c>
      <c r="H11060">
        <v>29811</v>
      </c>
      <c r="M11060"/>
      <c r="N11060"/>
      <c r="O11060"/>
      <c r="P11060"/>
      <c r="Q11060"/>
    </row>
    <row r="11061" spans="1:17" x14ac:dyDescent="0.2">
      <c r="A11061" t="s">
        <v>24</v>
      </c>
      <c r="B11061" s="1">
        <v>40907</v>
      </c>
      <c r="C11061" s="2">
        <v>0.5625</v>
      </c>
      <c r="D11061">
        <v>1120</v>
      </c>
      <c r="E11061">
        <v>1120.75</v>
      </c>
      <c r="F11061">
        <v>1116.5</v>
      </c>
      <c r="G11061">
        <v>1117.75</v>
      </c>
      <c r="H11061">
        <v>36619</v>
      </c>
      <c r="M11061"/>
      <c r="N11061"/>
      <c r="O11061"/>
      <c r="P11061"/>
      <c r="Q11061"/>
    </row>
    <row r="11062" spans="1:17" x14ac:dyDescent="0.2">
      <c r="A11062" t="s">
        <v>24</v>
      </c>
      <c r="B11062" s="1">
        <v>40907</v>
      </c>
      <c r="C11062" s="2">
        <v>0.60416666666666663</v>
      </c>
      <c r="D11062">
        <v>1117.75</v>
      </c>
      <c r="E11062">
        <v>1120.25</v>
      </c>
      <c r="F11062">
        <v>1117.5</v>
      </c>
      <c r="G11062">
        <v>1119.5</v>
      </c>
      <c r="H11062">
        <v>43881</v>
      </c>
      <c r="M11062"/>
      <c r="N11062"/>
      <c r="O11062"/>
      <c r="P11062"/>
      <c r="Q11062"/>
    </row>
    <row r="11063" spans="1:17" x14ac:dyDescent="0.2">
      <c r="A11063" t="s">
        <v>24</v>
      </c>
      <c r="B11063" s="1">
        <v>40907</v>
      </c>
      <c r="C11063" s="2">
        <v>0.63541666666666663</v>
      </c>
      <c r="D11063">
        <v>1119.25</v>
      </c>
      <c r="E11063">
        <v>1119.75</v>
      </c>
      <c r="F11063">
        <v>1114.75</v>
      </c>
      <c r="G11063">
        <v>1117</v>
      </c>
      <c r="H11063">
        <v>218961</v>
      </c>
      <c r="M11063"/>
      <c r="N11063"/>
      <c r="O11063"/>
      <c r="P11063"/>
      <c r="Q11063"/>
    </row>
    <row r="11064" spans="1:17" x14ac:dyDescent="0.2">
      <c r="A11064" t="s">
        <v>24</v>
      </c>
      <c r="B11064" s="1">
        <v>40911</v>
      </c>
      <c r="C11064" s="2">
        <v>0.39583333333333331</v>
      </c>
      <c r="D11064">
        <v>1137.5</v>
      </c>
      <c r="E11064">
        <v>1143.75</v>
      </c>
      <c r="F11064">
        <v>1137</v>
      </c>
      <c r="G11064">
        <v>1142</v>
      </c>
      <c r="H11064">
        <v>349784</v>
      </c>
      <c r="I11064" t="b">
        <f>AND(HOUR(C11064)=9,MINUTE(C11064)=30,HOUR(C11063)=15,MINUTE(C11063)=15)</f>
        <v>1</v>
      </c>
      <c r="J11064">
        <f>MAX(E11064:E11070)</f>
        <v>1143.75</v>
      </c>
      <c r="K11064">
        <f>MIN(F11064:F11070)</f>
        <v>1134.25</v>
      </c>
      <c r="L11064">
        <f>E11064</f>
        <v>1143.75</v>
      </c>
      <c r="M11064" s="6">
        <f>+F11064</f>
        <v>1137</v>
      </c>
      <c r="N11064" s="6">
        <f>IF(F11064&gt;J11057,F11064-J11057,FALSE)</f>
        <v>13.75</v>
      </c>
      <c r="O11064" s="6" t="b">
        <f>IF(L11064&lt;K11057,K11057-L11064,FALSE)</f>
        <v>0</v>
      </c>
      <c r="P11064" s="6" t="b">
        <f>IF(AND(N11064&lt;&gt;FALSE,K11064&lt;=J11057),TRUE,FALSE)</f>
        <v>0</v>
      </c>
      <c r="Q11064" s="6" t="b">
        <f>IF(AND(O11064&lt;&gt;FALSE,J11064&gt;K11057),TRUE,FALSE)</f>
        <v>0</v>
      </c>
    </row>
    <row r="11065" spans="1:17" x14ac:dyDescent="0.2">
      <c r="A11065" t="s">
        <v>24</v>
      </c>
      <c r="B11065" s="1">
        <v>40911</v>
      </c>
      <c r="C11065" s="2">
        <v>0.4375</v>
      </c>
      <c r="D11065">
        <v>1141.75</v>
      </c>
      <c r="E11065">
        <v>1143.5</v>
      </c>
      <c r="F11065">
        <v>1141</v>
      </c>
      <c r="G11065">
        <v>1141.75</v>
      </c>
      <c r="H11065">
        <v>199780</v>
      </c>
      <c r="M11065"/>
      <c r="N11065"/>
      <c r="O11065"/>
      <c r="P11065"/>
      <c r="Q11065"/>
    </row>
    <row r="11066" spans="1:17" x14ac:dyDescent="0.2">
      <c r="A11066" t="s">
        <v>24</v>
      </c>
      <c r="B11066" s="1">
        <v>40911</v>
      </c>
      <c r="C11066" s="2">
        <v>0.47916666666666669</v>
      </c>
      <c r="D11066">
        <v>1141.75</v>
      </c>
      <c r="E11066">
        <v>1142.5</v>
      </c>
      <c r="F11066">
        <v>1138.25</v>
      </c>
      <c r="G11066">
        <v>1139.5</v>
      </c>
      <c r="H11066">
        <v>146085</v>
      </c>
      <c r="M11066"/>
      <c r="N11066"/>
      <c r="O11066"/>
      <c r="P11066"/>
      <c r="Q11066"/>
    </row>
    <row r="11067" spans="1:17" x14ac:dyDescent="0.2">
      <c r="A11067" t="s">
        <v>24</v>
      </c>
      <c r="B11067" s="1">
        <v>40911</v>
      </c>
      <c r="C11067" s="2">
        <v>0.52083333333333337</v>
      </c>
      <c r="D11067">
        <v>1139.25</v>
      </c>
      <c r="E11067">
        <v>1139.5</v>
      </c>
      <c r="F11067">
        <v>1134.25</v>
      </c>
      <c r="G11067">
        <v>1135.75</v>
      </c>
      <c r="H11067">
        <v>151116</v>
      </c>
      <c r="M11067"/>
      <c r="N11067"/>
      <c r="O11067"/>
      <c r="P11067"/>
      <c r="Q11067"/>
    </row>
    <row r="11068" spans="1:17" x14ac:dyDescent="0.2">
      <c r="A11068" t="s">
        <v>24</v>
      </c>
      <c r="B11068" s="1">
        <v>40911</v>
      </c>
      <c r="C11068" s="2">
        <v>0.5625</v>
      </c>
      <c r="D11068">
        <v>1135.5</v>
      </c>
      <c r="E11068">
        <v>1138.5</v>
      </c>
      <c r="F11068">
        <v>1134.5</v>
      </c>
      <c r="G11068">
        <v>1138.25</v>
      </c>
      <c r="H11068">
        <v>101346</v>
      </c>
      <c r="M11068"/>
      <c r="N11068"/>
      <c r="O11068"/>
      <c r="P11068"/>
      <c r="Q11068"/>
    </row>
    <row r="11069" spans="1:17" x14ac:dyDescent="0.2">
      <c r="A11069" t="s">
        <v>24</v>
      </c>
      <c r="B11069" s="1">
        <v>40911</v>
      </c>
      <c r="C11069" s="2">
        <v>0.60416666666666663</v>
      </c>
      <c r="D11069">
        <v>1138.5</v>
      </c>
      <c r="E11069">
        <v>1140.75</v>
      </c>
      <c r="F11069">
        <v>1136.75</v>
      </c>
      <c r="G11069">
        <v>1137.75</v>
      </c>
      <c r="H11069">
        <v>141023</v>
      </c>
      <c r="M11069"/>
      <c r="N11069"/>
      <c r="O11069"/>
      <c r="P11069"/>
      <c r="Q11069"/>
    </row>
    <row r="11070" spans="1:17" x14ac:dyDescent="0.2">
      <c r="A11070" t="s">
        <v>24</v>
      </c>
      <c r="B11070" s="1">
        <v>40911</v>
      </c>
      <c r="C11070" s="2">
        <v>0.63541666666666663</v>
      </c>
      <c r="D11070">
        <v>1137.5</v>
      </c>
      <c r="E11070">
        <v>1140</v>
      </c>
      <c r="F11070">
        <v>1134.5</v>
      </c>
      <c r="G11070">
        <v>1136.25</v>
      </c>
      <c r="H11070">
        <v>288698</v>
      </c>
      <c r="M11070"/>
      <c r="N11070"/>
      <c r="O11070"/>
      <c r="P11070"/>
      <c r="Q11070"/>
    </row>
    <row r="11071" spans="1:17" x14ac:dyDescent="0.2">
      <c r="A11071" t="s">
        <v>24</v>
      </c>
      <c r="B11071" s="1">
        <v>40912</v>
      </c>
      <c r="C11071" s="2">
        <v>0.39583333333333331</v>
      </c>
      <c r="D11071">
        <v>1131.75</v>
      </c>
      <c r="E11071">
        <v>1134.25</v>
      </c>
      <c r="F11071">
        <v>1128.25</v>
      </c>
      <c r="G11071">
        <v>1128.75</v>
      </c>
      <c r="H11071">
        <v>293271</v>
      </c>
      <c r="I11071" t="b">
        <f>AND(HOUR(C11071)=9,MINUTE(C11071)=30,HOUR(C11070)=15,MINUTE(C11070)=15)</f>
        <v>1</v>
      </c>
      <c r="J11071">
        <f>MAX(E11071:E11077)</f>
        <v>1137.75</v>
      </c>
      <c r="K11071">
        <f>MIN(F11071:F11077)</f>
        <v>1126.75</v>
      </c>
      <c r="L11071">
        <f>E11071</f>
        <v>1134.25</v>
      </c>
      <c r="M11071" s="6">
        <f>+F11071</f>
        <v>1128.25</v>
      </c>
      <c r="N11071" s="6" t="b">
        <f>IF(F11071&gt;J11064,F11071-J11064,FALSE)</f>
        <v>0</v>
      </c>
      <c r="O11071" s="6" t="b">
        <f>IF(L11071&lt;K11064,K11064-L11071,FALSE)</f>
        <v>0</v>
      </c>
      <c r="P11071" s="6" t="b">
        <f>IF(AND(N11071&lt;&gt;FALSE,K11071&lt;=J11064),TRUE,FALSE)</f>
        <v>0</v>
      </c>
      <c r="Q11071" s="6" t="b">
        <f>IF(AND(O11071&lt;&gt;FALSE,J11071&gt;K11064),TRUE,FALSE)</f>
        <v>0</v>
      </c>
    </row>
    <row r="11072" spans="1:17" x14ac:dyDescent="0.2">
      <c r="A11072" t="s">
        <v>24</v>
      </c>
      <c r="B11072" s="1">
        <v>40912</v>
      </c>
      <c r="C11072" s="2">
        <v>0.4375</v>
      </c>
      <c r="D11072">
        <v>1129</v>
      </c>
      <c r="E11072">
        <v>1131.75</v>
      </c>
      <c r="F11072">
        <v>1126.75</v>
      </c>
      <c r="G11072">
        <v>1131</v>
      </c>
      <c r="H11072">
        <v>235943</v>
      </c>
      <c r="M11072"/>
      <c r="N11072"/>
      <c r="O11072"/>
      <c r="P11072"/>
      <c r="Q11072"/>
    </row>
    <row r="11073" spans="1:17" x14ac:dyDescent="0.2">
      <c r="A11073" t="s">
        <v>24</v>
      </c>
      <c r="B11073" s="1">
        <v>40912</v>
      </c>
      <c r="C11073" s="2">
        <v>0.47916666666666669</v>
      </c>
      <c r="D11073">
        <v>1131.25</v>
      </c>
      <c r="E11073">
        <v>1136</v>
      </c>
      <c r="F11073">
        <v>1130.5</v>
      </c>
      <c r="G11073">
        <v>1135.5</v>
      </c>
      <c r="H11073">
        <v>171094</v>
      </c>
      <c r="M11073"/>
      <c r="N11073"/>
      <c r="O11073"/>
      <c r="P11073"/>
      <c r="Q11073"/>
    </row>
    <row r="11074" spans="1:17" x14ac:dyDescent="0.2">
      <c r="A11074" t="s">
        <v>24</v>
      </c>
      <c r="B11074" s="1">
        <v>40912</v>
      </c>
      <c r="C11074" s="2">
        <v>0.52083333333333337</v>
      </c>
      <c r="D11074">
        <v>1135.5</v>
      </c>
      <c r="E11074">
        <v>1136</v>
      </c>
      <c r="F11074">
        <v>1133.25</v>
      </c>
      <c r="G11074">
        <v>1134</v>
      </c>
      <c r="H11074">
        <v>91495</v>
      </c>
      <c r="M11074"/>
      <c r="N11074"/>
      <c r="O11074"/>
      <c r="P11074"/>
      <c r="Q11074"/>
    </row>
    <row r="11075" spans="1:17" x14ac:dyDescent="0.2">
      <c r="A11075" t="s">
        <v>24</v>
      </c>
      <c r="B11075" s="1">
        <v>40912</v>
      </c>
      <c r="C11075" s="2">
        <v>0.5625</v>
      </c>
      <c r="D11075">
        <v>1134.25</v>
      </c>
      <c r="E11075">
        <v>1137</v>
      </c>
      <c r="F11075">
        <v>1134</v>
      </c>
      <c r="G11075">
        <v>1135.75</v>
      </c>
      <c r="H11075">
        <v>96185</v>
      </c>
      <c r="M11075"/>
      <c r="N11075"/>
      <c r="O11075"/>
      <c r="P11075"/>
      <c r="Q11075"/>
    </row>
    <row r="11076" spans="1:17" x14ac:dyDescent="0.2">
      <c r="A11076" t="s">
        <v>24</v>
      </c>
      <c r="B11076" s="1">
        <v>40912</v>
      </c>
      <c r="C11076" s="2">
        <v>0.60416666666666663</v>
      </c>
      <c r="D11076">
        <v>1135.75</v>
      </c>
      <c r="E11076">
        <v>1137.75</v>
      </c>
      <c r="F11076">
        <v>1134.75</v>
      </c>
      <c r="G11076">
        <v>1136</v>
      </c>
      <c r="H11076">
        <v>96466</v>
      </c>
      <c r="M11076"/>
      <c r="N11076"/>
      <c r="O11076"/>
      <c r="P11076"/>
      <c r="Q11076"/>
    </row>
    <row r="11077" spans="1:17" x14ac:dyDescent="0.2">
      <c r="A11077" t="s">
        <v>24</v>
      </c>
      <c r="B11077" s="1">
        <v>40912</v>
      </c>
      <c r="C11077" s="2">
        <v>0.63541666666666663</v>
      </c>
      <c r="D11077">
        <v>1136</v>
      </c>
      <c r="E11077">
        <v>1137.75</v>
      </c>
      <c r="F11077">
        <v>1135.25</v>
      </c>
      <c r="G11077">
        <v>1137.25</v>
      </c>
      <c r="H11077">
        <v>166729</v>
      </c>
      <c r="M11077"/>
      <c r="N11077"/>
      <c r="O11077"/>
      <c r="P11077"/>
      <c r="Q11077"/>
    </row>
    <row r="11078" spans="1:17" x14ac:dyDescent="0.2">
      <c r="A11078" t="s">
        <v>24</v>
      </c>
      <c r="B11078" s="1">
        <v>40913</v>
      </c>
      <c r="C11078" s="2">
        <v>0.39583333333333331</v>
      </c>
      <c r="D11078">
        <v>1129.5</v>
      </c>
      <c r="E11078">
        <v>1131.25</v>
      </c>
      <c r="F11078">
        <v>1123.75</v>
      </c>
      <c r="G11078">
        <v>1129.75</v>
      </c>
      <c r="H11078">
        <v>401692</v>
      </c>
      <c r="I11078" t="b">
        <f>AND(HOUR(C11078)=9,MINUTE(C11078)=30,HOUR(C11077)=15,MINUTE(C11077)=15)</f>
        <v>1</v>
      </c>
      <c r="J11078">
        <f>MAX(E11078:E11084)</f>
        <v>1142</v>
      </c>
      <c r="K11078">
        <f>MIN(F11078:F11084)</f>
        <v>1123.75</v>
      </c>
      <c r="L11078">
        <f>E11078</f>
        <v>1131.25</v>
      </c>
      <c r="M11078" s="6">
        <f>+F11078</f>
        <v>1123.75</v>
      </c>
      <c r="N11078" s="6" t="b">
        <f>IF(F11078&gt;J11071,F11078-J11071,FALSE)</f>
        <v>0</v>
      </c>
      <c r="O11078" s="6" t="b">
        <f>IF(L11078&lt;K11071,K11071-L11078,FALSE)</f>
        <v>0</v>
      </c>
      <c r="P11078" s="6" t="b">
        <f>IF(AND(N11078&lt;&gt;FALSE,K11078&lt;=J11071),TRUE,FALSE)</f>
        <v>0</v>
      </c>
      <c r="Q11078" s="6" t="b">
        <f>IF(AND(O11078&lt;&gt;FALSE,J11078&gt;K11071),TRUE,FALSE)</f>
        <v>0</v>
      </c>
    </row>
    <row r="11079" spans="1:17" x14ac:dyDescent="0.2">
      <c r="A11079" t="s">
        <v>24</v>
      </c>
      <c r="B11079" s="1">
        <v>40913</v>
      </c>
      <c r="C11079" s="2">
        <v>0.4375</v>
      </c>
      <c r="D11079">
        <v>1129.75</v>
      </c>
      <c r="E11079">
        <v>1133.25</v>
      </c>
      <c r="F11079">
        <v>1126</v>
      </c>
      <c r="G11079">
        <v>1133</v>
      </c>
      <c r="H11079">
        <v>229719</v>
      </c>
      <c r="M11079"/>
      <c r="N11079"/>
      <c r="O11079"/>
      <c r="P11079"/>
      <c r="Q11079"/>
    </row>
    <row r="11080" spans="1:17" x14ac:dyDescent="0.2">
      <c r="A11080" t="s">
        <v>24</v>
      </c>
      <c r="B11080" s="1">
        <v>40913</v>
      </c>
      <c r="C11080" s="2">
        <v>0.47916666666666669</v>
      </c>
      <c r="D11080">
        <v>1133</v>
      </c>
      <c r="E11080">
        <v>1135.75</v>
      </c>
      <c r="F11080">
        <v>1132.5</v>
      </c>
      <c r="G11080">
        <v>1134.75</v>
      </c>
      <c r="H11080">
        <v>182470</v>
      </c>
      <c r="M11080"/>
      <c r="N11080"/>
      <c r="O11080"/>
      <c r="P11080"/>
      <c r="Q11080"/>
    </row>
    <row r="11081" spans="1:17" x14ac:dyDescent="0.2">
      <c r="A11081" t="s">
        <v>24</v>
      </c>
      <c r="B11081" s="1">
        <v>40913</v>
      </c>
      <c r="C11081" s="2">
        <v>0.52083333333333337</v>
      </c>
      <c r="D11081">
        <v>1135</v>
      </c>
      <c r="E11081">
        <v>1140</v>
      </c>
      <c r="F11081">
        <v>1134</v>
      </c>
      <c r="G11081">
        <v>1139.75</v>
      </c>
      <c r="H11081">
        <v>138851</v>
      </c>
      <c r="M11081"/>
      <c r="N11081"/>
      <c r="O11081"/>
      <c r="P11081"/>
      <c r="Q11081"/>
    </row>
    <row r="11082" spans="1:17" x14ac:dyDescent="0.2">
      <c r="A11082" t="s">
        <v>24</v>
      </c>
      <c r="B11082" s="1">
        <v>40913</v>
      </c>
      <c r="C11082" s="2">
        <v>0.5625</v>
      </c>
      <c r="D11082">
        <v>1139.5</v>
      </c>
      <c r="E11082">
        <v>1142</v>
      </c>
      <c r="F11082">
        <v>1137.5</v>
      </c>
      <c r="G11082">
        <v>1138.25</v>
      </c>
      <c r="H11082">
        <v>157773</v>
      </c>
      <c r="M11082"/>
      <c r="N11082"/>
      <c r="O11082"/>
      <c r="P11082"/>
      <c r="Q11082"/>
    </row>
    <row r="11083" spans="1:17" x14ac:dyDescent="0.2">
      <c r="A11083" t="s">
        <v>24</v>
      </c>
      <c r="B11083" s="1">
        <v>40913</v>
      </c>
      <c r="C11083" s="2">
        <v>0.60416666666666663</v>
      </c>
      <c r="D11083">
        <v>1138.25</v>
      </c>
      <c r="E11083">
        <v>1140</v>
      </c>
      <c r="F11083">
        <v>1137.25</v>
      </c>
      <c r="G11083">
        <v>1139</v>
      </c>
      <c r="H11083">
        <v>134327</v>
      </c>
      <c r="M11083"/>
      <c r="N11083"/>
      <c r="O11083"/>
      <c r="P11083"/>
      <c r="Q11083"/>
    </row>
    <row r="11084" spans="1:17" x14ac:dyDescent="0.2">
      <c r="A11084" t="s">
        <v>24</v>
      </c>
      <c r="B11084" s="1">
        <v>40913</v>
      </c>
      <c r="C11084" s="2">
        <v>0.63541666666666663</v>
      </c>
      <c r="D11084">
        <v>1139</v>
      </c>
      <c r="E11084">
        <v>1141</v>
      </c>
      <c r="F11084">
        <v>1136.75</v>
      </c>
      <c r="G11084">
        <v>1137.25</v>
      </c>
      <c r="H11084">
        <v>220127</v>
      </c>
      <c r="M11084"/>
      <c r="N11084"/>
      <c r="O11084"/>
      <c r="P11084"/>
      <c r="Q11084"/>
    </row>
    <row r="11085" spans="1:17" x14ac:dyDescent="0.2">
      <c r="A11085" t="s">
        <v>24</v>
      </c>
      <c r="B11085" s="1">
        <v>40914</v>
      </c>
      <c r="C11085" s="2">
        <v>0.39583333333333331</v>
      </c>
      <c r="D11085">
        <v>1141.5</v>
      </c>
      <c r="E11085">
        <v>1141.5</v>
      </c>
      <c r="F11085">
        <v>1132.25</v>
      </c>
      <c r="G11085">
        <v>1135</v>
      </c>
      <c r="H11085">
        <v>392159</v>
      </c>
      <c r="I11085" t="b">
        <f>AND(HOUR(C11085)=9,MINUTE(C11085)=30,HOUR(C11084)=15,MINUTE(C11084)=15)</f>
        <v>1</v>
      </c>
      <c r="J11085">
        <f>MAX(E11085:E11091)</f>
        <v>1141.5</v>
      </c>
      <c r="K11085">
        <f>MIN(F11085:F11091)</f>
        <v>1132.25</v>
      </c>
      <c r="L11085">
        <f>E11085</f>
        <v>1141.5</v>
      </c>
      <c r="M11085" s="6">
        <f>+F11085</f>
        <v>1132.25</v>
      </c>
      <c r="N11085" s="6" t="b">
        <f>IF(F11085&gt;J11078,F11085-J11078,FALSE)</f>
        <v>0</v>
      </c>
      <c r="O11085" s="6" t="b">
        <f>IF(L11085&lt;K11078,K11078-L11085,FALSE)</f>
        <v>0</v>
      </c>
      <c r="P11085" s="6" t="b">
        <f>IF(AND(N11085&lt;&gt;FALSE,K11085&lt;=J11078),TRUE,FALSE)</f>
        <v>0</v>
      </c>
      <c r="Q11085" s="6" t="b">
        <f>IF(AND(O11085&lt;&gt;FALSE,J11085&gt;K11078),TRUE,FALSE)</f>
        <v>0</v>
      </c>
    </row>
    <row r="11086" spans="1:17" x14ac:dyDescent="0.2">
      <c r="A11086" t="s">
        <v>24</v>
      </c>
      <c r="B11086" s="1">
        <v>40914</v>
      </c>
      <c r="C11086" s="2">
        <v>0.4375</v>
      </c>
      <c r="D11086">
        <v>1135.25</v>
      </c>
      <c r="E11086">
        <v>1140</v>
      </c>
      <c r="F11086">
        <v>1135</v>
      </c>
      <c r="G11086">
        <v>1138.75</v>
      </c>
      <c r="H11086">
        <v>267695</v>
      </c>
      <c r="M11086"/>
      <c r="N11086"/>
      <c r="O11086"/>
      <c r="P11086"/>
      <c r="Q11086"/>
    </row>
    <row r="11087" spans="1:17" x14ac:dyDescent="0.2">
      <c r="A11087" t="s">
        <v>24</v>
      </c>
      <c r="B11087" s="1">
        <v>40914</v>
      </c>
      <c r="C11087" s="2">
        <v>0.47916666666666669</v>
      </c>
      <c r="D11087">
        <v>1138.5</v>
      </c>
      <c r="E11087">
        <v>1141.25</v>
      </c>
      <c r="F11087">
        <v>1138.25</v>
      </c>
      <c r="G11087">
        <v>1139.75</v>
      </c>
      <c r="H11087">
        <v>161799</v>
      </c>
      <c r="M11087"/>
      <c r="N11087"/>
      <c r="O11087"/>
      <c r="P11087"/>
      <c r="Q11087"/>
    </row>
    <row r="11088" spans="1:17" x14ac:dyDescent="0.2">
      <c r="A11088" t="s">
        <v>24</v>
      </c>
      <c r="B11088" s="1">
        <v>40914</v>
      </c>
      <c r="C11088" s="2">
        <v>0.52083333333333337</v>
      </c>
      <c r="D11088">
        <v>1139.75</v>
      </c>
      <c r="E11088">
        <v>1140.5</v>
      </c>
      <c r="F11088">
        <v>1136.5</v>
      </c>
      <c r="G11088">
        <v>1136.75</v>
      </c>
      <c r="H11088">
        <v>103895</v>
      </c>
      <c r="M11088"/>
      <c r="N11088"/>
      <c r="O11088"/>
      <c r="P11088"/>
      <c r="Q11088"/>
    </row>
    <row r="11089" spans="1:17" x14ac:dyDescent="0.2">
      <c r="A11089" t="s">
        <v>24</v>
      </c>
      <c r="B11089" s="1">
        <v>40914</v>
      </c>
      <c r="C11089" s="2">
        <v>0.5625</v>
      </c>
      <c r="D11089">
        <v>1136.75</v>
      </c>
      <c r="E11089">
        <v>1141</v>
      </c>
      <c r="F11089">
        <v>1135.75</v>
      </c>
      <c r="G11089">
        <v>1139.5</v>
      </c>
      <c r="H11089">
        <v>99709</v>
      </c>
      <c r="M11089"/>
      <c r="N11089"/>
      <c r="O11089"/>
      <c r="P11089"/>
      <c r="Q11089"/>
    </row>
    <row r="11090" spans="1:17" x14ac:dyDescent="0.2">
      <c r="A11090" t="s">
        <v>24</v>
      </c>
      <c r="B11090" s="1">
        <v>40914</v>
      </c>
      <c r="C11090" s="2">
        <v>0.60416666666666663</v>
      </c>
      <c r="D11090">
        <v>1139.25</v>
      </c>
      <c r="E11090">
        <v>1140</v>
      </c>
      <c r="F11090">
        <v>1136.75</v>
      </c>
      <c r="G11090">
        <v>1137.5</v>
      </c>
      <c r="H11090">
        <v>68496</v>
      </c>
      <c r="M11090"/>
      <c r="N11090"/>
      <c r="O11090"/>
      <c r="P11090"/>
      <c r="Q11090"/>
    </row>
    <row r="11091" spans="1:17" x14ac:dyDescent="0.2">
      <c r="A11091" t="s">
        <v>24</v>
      </c>
      <c r="B11091" s="1">
        <v>40914</v>
      </c>
      <c r="C11091" s="2">
        <v>0.63541666666666663</v>
      </c>
      <c r="D11091">
        <v>1137.75</v>
      </c>
      <c r="E11091">
        <v>1139</v>
      </c>
      <c r="F11091">
        <v>1135.75</v>
      </c>
      <c r="G11091">
        <v>1138</v>
      </c>
      <c r="H11091">
        <v>216843</v>
      </c>
      <c r="M11091"/>
      <c r="N11091"/>
      <c r="O11091"/>
      <c r="P11091"/>
      <c r="Q11091"/>
    </row>
    <row r="11092" spans="1:17" x14ac:dyDescent="0.2">
      <c r="A11092" t="s">
        <v>24</v>
      </c>
      <c r="B11092" s="1">
        <v>40917</v>
      </c>
      <c r="C11092" s="2">
        <v>0.39583333333333331</v>
      </c>
      <c r="D11092">
        <v>1139.5</v>
      </c>
      <c r="E11092">
        <v>1140.75</v>
      </c>
      <c r="F11092">
        <v>1135.25</v>
      </c>
      <c r="G11092">
        <v>1140.75</v>
      </c>
      <c r="H11092">
        <v>279923</v>
      </c>
      <c r="I11092" t="b">
        <f>AND(HOUR(C11092)=9,MINUTE(C11092)=30,HOUR(C11091)=15,MINUTE(C11091)=15)</f>
        <v>1</v>
      </c>
      <c r="J11092">
        <f>MAX(E11092:E11098)</f>
        <v>1141.25</v>
      </c>
      <c r="K11092">
        <f>MIN(F11092:F11098)</f>
        <v>1133.5</v>
      </c>
      <c r="L11092">
        <f>E11092</f>
        <v>1140.75</v>
      </c>
      <c r="M11092" s="6">
        <f>+F11092</f>
        <v>1135.25</v>
      </c>
      <c r="N11092" s="6" t="b">
        <f>IF(F11092&gt;J11085,F11092-J11085,FALSE)</f>
        <v>0</v>
      </c>
      <c r="O11092" s="6" t="b">
        <f>IF(L11092&lt;K11085,K11085-L11092,FALSE)</f>
        <v>0</v>
      </c>
      <c r="P11092" s="6" t="b">
        <f>IF(AND(N11092&lt;&gt;FALSE,K11092&lt;=J11085),TRUE,FALSE)</f>
        <v>0</v>
      </c>
      <c r="Q11092" s="6" t="b">
        <f>IF(AND(O11092&lt;&gt;FALSE,J11092&gt;K11085),TRUE,FALSE)</f>
        <v>0</v>
      </c>
    </row>
    <row r="11093" spans="1:17" x14ac:dyDescent="0.2">
      <c r="A11093" t="s">
        <v>24</v>
      </c>
      <c r="B11093" s="1">
        <v>40917</v>
      </c>
      <c r="C11093" s="2">
        <v>0.4375</v>
      </c>
      <c r="D11093">
        <v>1140.5</v>
      </c>
      <c r="E11093">
        <v>1141.25</v>
      </c>
      <c r="F11093">
        <v>1133.5</v>
      </c>
      <c r="G11093">
        <v>1135.5</v>
      </c>
      <c r="H11093">
        <v>270807</v>
      </c>
      <c r="M11093"/>
      <c r="N11093"/>
      <c r="O11093"/>
      <c r="P11093"/>
      <c r="Q11093"/>
    </row>
    <row r="11094" spans="1:17" x14ac:dyDescent="0.2">
      <c r="A11094" t="s">
        <v>24</v>
      </c>
      <c r="B11094" s="1">
        <v>40917</v>
      </c>
      <c r="C11094" s="2">
        <v>0.47916666666666669</v>
      </c>
      <c r="D11094">
        <v>1135.5</v>
      </c>
      <c r="E11094">
        <v>1138.5</v>
      </c>
      <c r="F11094">
        <v>1134.5</v>
      </c>
      <c r="G11094">
        <v>1138</v>
      </c>
      <c r="H11094">
        <v>141996</v>
      </c>
      <c r="M11094"/>
      <c r="N11094"/>
      <c r="O11094"/>
      <c r="P11094"/>
      <c r="Q11094"/>
    </row>
    <row r="11095" spans="1:17" x14ac:dyDescent="0.2">
      <c r="A11095" t="s">
        <v>24</v>
      </c>
      <c r="B11095" s="1">
        <v>40917</v>
      </c>
      <c r="C11095" s="2">
        <v>0.52083333333333337</v>
      </c>
      <c r="D11095">
        <v>1138.25</v>
      </c>
      <c r="E11095">
        <v>1139.25</v>
      </c>
      <c r="F11095">
        <v>1137.25</v>
      </c>
      <c r="G11095">
        <v>1139</v>
      </c>
      <c r="H11095">
        <v>90223</v>
      </c>
      <c r="M11095"/>
      <c r="N11095"/>
      <c r="O11095"/>
      <c r="P11095"/>
      <c r="Q11095"/>
    </row>
    <row r="11096" spans="1:17" x14ac:dyDescent="0.2">
      <c r="A11096" t="s">
        <v>24</v>
      </c>
      <c r="B11096" s="1">
        <v>40917</v>
      </c>
      <c r="C11096" s="2">
        <v>0.5625</v>
      </c>
      <c r="D11096">
        <v>1139</v>
      </c>
      <c r="E11096">
        <v>1140.5</v>
      </c>
      <c r="F11096">
        <v>1137.75</v>
      </c>
      <c r="G11096">
        <v>1140</v>
      </c>
      <c r="H11096">
        <v>94578</v>
      </c>
      <c r="M11096"/>
      <c r="N11096"/>
      <c r="O11096"/>
      <c r="P11096"/>
      <c r="Q11096"/>
    </row>
    <row r="11097" spans="1:17" x14ac:dyDescent="0.2">
      <c r="A11097" t="s">
        <v>24</v>
      </c>
      <c r="B11097" s="1">
        <v>40917</v>
      </c>
      <c r="C11097" s="2">
        <v>0.60416666666666663</v>
      </c>
      <c r="D11097">
        <v>1139.75</v>
      </c>
      <c r="E11097">
        <v>1141.25</v>
      </c>
      <c r="F11097">
        <v>1138.75</v>
      </c>
      <c r="G11097">
        <v>1139.5</v>
      </c>
      <c r="H11097">
        <v>101296</v>
      </c>
      <c r="M11097"/>
      <c r="N11097"/>
      <c r="O11097"/>
      <c r="P11097"/>
      <c r="Q11097"/>
    </row>
    <row r="11098" spans="1:17" x14ac:dyDescent="0.2">
      <c r="A11098" t="s">
        <v>24</v>
      </c>
      <c r="B11098" s="1">
        <v>40917</v>
      </c>
      <c r="C11098" s="2">
        <v>0.63541666666666663</v>
      </c>
      <c r="D11098">
        <v>1139.5</v>
      </c>
      <c r="E11098">
        <v>1141.25</v>
      </c>
      <c r="F11098">
        <v>1139</v>
      </c>
      <c r="G11098">
        <v>1139.5</v>
      </c>
      <c r="H11098">
        <v>186752</v>
      </c>
      <c r="M11098"/>
      <c r="N11098"/>
      <c r="O11098"/>
      <c r="P11098"/>
      <c r="Q11098"/>
    </row>
    <row r="11099" spans="1:17" x14ac:dyDescent="0.2">
      <c r="A11099" t="s">
        <v>24</v>
      </c>
      <c r="B11099" s="1">
        <v>40918</v>
      </c>
      <c r="C11099" s="2">
        <v>0.39583333333333331</v>
      </c>
      <c r="D11099">
        <v>1153.5</v>
      </c>
      <c r="E11099">
        <v>1156</v>
      </c>
      <c r="F11099">
        <v>1151</v>
      </c>
      <c r="G11099">
        <v>1153.75</v>
      </c>
      <c r="H11099">
        <v>316724</v>
      </c>
      <c r="I11099" t="b">
        <f>AND(HOUR(C11099)=9,MINUTE(C11099)=30,HOUR(C11098)=15,MINUTE(C11098)=15)</f>
        <v>1</v>
      </c>
      <c r="J11099">
        <f>MAX(E11099:E11105)</f>
        <v>1156</v>
      </c>
      <c r="K11099">
        <f>MIN(F11099:F11105)</f>
        <v>1149</v>
      </c>
      <c r="L11099">
        <f>E11099</f>
        <v>1156</v>
      </c>
      <c r="M11099" s="6">
        <f>+F11099</f>
        <v>1151</v>
      </c>
      <c r="N11099" s="6">
        <f>IF(F11099&gt;J11092,F11099-J11092,FALSE)</f>
        <v>9.75</v>
      </c>
      <c r="O11099" s="6" t="b">
        <f>IF(L11099&lt;K11092,K11092-L11099,FALSE)</f>
        <v>0</v>
      </c>
      <c r="P11099" s="6" t="b">
        <f>IF(AND(N11099&lt;&gt;FALSE,K11099&lt;=J11092),TRUE,FALSE)</f>
        <v>0</v>
      </c>
      <c r="Q11099" s="6" t="b">
        <f>IF(AND(O11099&lt;&gt;FALSE,J11099&gt;K11092),TRUE,FALSE)</f>
        <v>0</v>
      </c>
    </row>
    <row r="11100" spans="1:17" x14ac:dyDescent="0.2">
      <c r="A11100" t="s">
        <v>24</v>
      </c>
      <c r="B11100" s="1">
        <v>40918</v>
      </c>
      <c r="C11100" s="2">
        <v>0.4375</v>
      </c>
      <c r="D11100">
        <v>1153.5</v>
      </c>
      <c r="E11100">
        <v>1155.25</v>
      </c>
      <c r="F11100">
        <v>1151.25</v>
      </c>
      <c r="G11100">
        <v>1153.75</v>
      </c>
      <c r="H11100">
        <v>239070</v>
      </c>
      <c r="M11100"/>
      <c r="N11100"/>
      <c r="O11100"/>
      <c r="P11100"/>
      <c r="Q11100"/>
    </row>
    <row r="11101" spans="1:17" x14ac:dyDescent="0.2">
      <c r="A11101" t="s">
        <v>24</v>
      </c>
      <c r="B11101" s="1">
        <v>40918</v>
      </c>
      <c r="C11101" s="2">
        <v>0.47916666666666669</v>
      </c>
      <c r="D11101">
        <v>1153.75</v>
      </c>
      <c r="E11101">
        <v>1154.25</v>
      </c>
      <c r="F11101">
        <v>1149</v>
      </c>
      <c r="G11101">
        <v>1149.25</v>
      </c>
      <c r="H11101">
        <v>159950</v>
      </c>
      <c r="M11101"/>
      <c r="N11101"/>
      <c r="O11101"/>
      <c r="P11101"/>
      <c r="Q11101"/>
    </row>
    <row r="11102" spans="1:17" x14ac:dyDescent="0.2">
      <c r="A11102" t="s">
        <v>24</v>
      </c>
      <c r="B11102" s="1">
        <v>40918</v>
      </c>
      <c r="C11102" s="2">
        <v>0.52083333333333337</v>
      </c>
      <c r="D11102">
        <v>1149.5</v>
      </c>
      <c r="E11102">
        <v>1151</v>
      </c>
      <c r="F11102">
        <v>1149</v>
      </c>
      <c r="G11102">
        <v>1150</v>
      </c>
      <c r="H11102">
        <v>101406</v>
      </c>
      <c r="M11102"/>
      <c r="N11102"/>
      <c r="O11102"/>
      <c r="P11102"/>
      <c r="Q11102"/>
    </row>
    <row r="11103" spans="1:17" x14ac:dyDescent="0.2">
      <c r="A11103" t="s">
        <v>24</v>
      </c>
      <c r="B11103" s="1">
        <v>40918</v>
      </c>
      <c r="C11103" s="2">
        <v>0.5625</v>
      </c>
      <c r="D11103">
        <v>1150</v>
      </c>
      <c r="E11103">
        <v>1152.5</v>
      </c>
      <c r="F11103">
        <v>1149.75</v>
      </c>
      <c r="G11103">
        <v>1151.5</v>
      </c>
      <c r="H11103">
        <v>95758</v>
      </c>
      <c r="M11103"/>
      <c r="N11103"/>
      <c r="O11103"/>
      <c r="P11103"/>
      <c r="Q11103"/>
    </row>
    <row r="11104" spans="1:17" x14ac:dyDescent="0.2">
      <c r="A11104" t="s">
        <v>24</v>
      </c>
      <c r="B11104" s="1">
        <v>40918</v>
      </c>
      <c r="C11104" s="2">
        <v>0.60416666666666663</v>
      </c>
      <c r="D11104">
        <v>1151.5</v>
      </c>
      <c r="E11104">
        <v>1153.25</v>
      </c>
      <c r="F11104">
        <v>1150.75</v>
      </c>
      <c r="G11104">
        <v>1151.25</v>
      </c>
      <c r="H11104">
        <v>99883</v>
      </c>
      <c r="M11104"/>
      <c r="N11104"/>
      <c r="O11104"/>
      <c r="P11104"/>
      <c r="Q11104"/>
    </row>
    <row r="11105" spans="1:17" x14ac:dyDescent="0.2">
      <c r="A11105" t="s">
        <v>24</v>
      </c>
      <c r="B11105" s="1">
        <v>40918</v>
      </c>
      <c r="C11105" s="2">
        <v>0.63541666666666663</v>
      </c>
      <c r="D11105">
        <v>1151.25</v>
      </c>
      <c r="E11105">
        <v>1151.5</v>
      </c>
      <c r="F11105">
        <v>1149.25</v>
      </c>
      <c r="G11105">
        <v>1150.25</v>
      </c>
      <c r="H11105">
        <v>236391</v>
      </c>
      <c r="M11105"/>
      <c r="N11105"/>
      <c r="O11105"/>
      <c r="P11105"/>
      <c r="Q11105"/>
    </row>
    <row r="11106" spans="1:17" x14ac:dyDescent="0.2">
      <c r="A11106" t="s">
        <v>24</v>
      </c>
      <c r="B11106" s="1">
        <v>40919</v>
      </c>
      <c r="C11106" s="2">
        <v>0.39583333333333331</v>
      </c>
      <c r="D11106">
        <v>1146.75</v>
      </c>
      <c r="E11106">
        <v>1150.25</v>
      </c>
      <c r="F11106">
        <v>1144.75</v>
      </c>
      <c r="G11106">
        <v>1148.25</v>
      </c>
      <c r="H11106">
        <v>328288</v>
      </c>
      <c r="I11106" t="b">
        <f>AND(HOUR(C11106)=9,MINUTE(C11106)=30,HOUR(C11105)=15,MINUTE(C11105)=15)</f>
        <v>1</v>
      </c>
      <c r="J11106">
        <f>MAX(E11106:E11112)</f>
        <v>1153.5</v>
      </c>
      <c r="K11106">
        <f>MIN(F11106:F11112)</f>
        <v>1144.75</v>
      </c>
      <c r="L11106">
        <f>E11106</f>
        <v>1150.25</v>
      </c>
      <c r="M11106" s="6">
        <f>+F11106</f>
        <v>1144.75</v>
      </c>
      <c r="N11106" s="6" t="b">
        <f>IF(F11106&gt;J11099,F11106-J11099,FALSE)</f>
        <v>0</v>
      </c>
      <c r="O11106" s="6" t="b">
        <f>IF(L11106&lt;K11099,K11099-L11106,FALSE)</f>
        <v>0</v>
      </c>
      <c r="P11106" s="6" t="b">
        <f>IF(AND(N11106&lt;&gt;FALSE,K11106&lt;=J11099),TRUE,FALSE)</f>
        <v>0</v>
      </c>
      <c r="Q11106" s="6" t="b">
        <f>IF(AND(O11106&lt;&gt;FALSE,J11106&gt;K11099),TRUE,FALSE)</f>
        <v>0</v>
      </c>
    </row>
    <row r="11107" spans="1:17" x14ac:dyDescent="0.2">
      <c r="A11107" t="s">
        <v>24</v>
      </c>
      <c r="B11107" s="1">
        <v>40919</v>
      </c>
      <c r="C11107" s="2">
        <v>0.4375</v>
      </c>
      <c r="D11107">
        <v>1148.25</v>
      </c>
      <c r="E11107">
        <v>1151</v>
      </c>
      <c r="F11107">
        <v>1146</v>
      </c>
      <c r="G11107">
        <v>1146.5</v>
      </c>
      <c r="H11107">
        <v>317438</v>
      </c>
      <c r="M11107"/>
      <c r="N11107"/>
      <c r="O11107"/>
      <c r="P11107"/>
      <c r="Q11107"/>
    </row>
    <row r="11108" spans="1:17" x14ac:dyDescent="0.2">
      <c r="A11108" t="s">
        <v>24</v>
      </c>
      <c r="B11108" s="1">
        <v>40919</v>
      </c>
      <c r="C11108" s="2">
        <v>0.47916666666666669</v>
      </c>
      <c r="D11108">
        <v>1146.5</v>
      </c>
      <c r="E11108">
        <v>1150.25</v>
      </c>
      <c r="F11108">
        <v>1146.25</v>
      </c>
      <c r="G11108">
        <v>1148.5</v>
      </c>
      <c r="H11108">
        <v>211157</v>
      </c>
      <c r="M11108"/>
      <c r="N11108"/>
      <c r="O11108"/>
      <c r="P11108"/>
      <c r="Q11108"/>
    </row>
    <row r="11109" spans="1:17" x14ac:dyDescent="0.2">
      <c r="A11109" t="s">
        <v>24</v>
      </c>
      <c r="B11109" s="1">
        <v>40919</v>
      </c>
      <c r="C11109" s="2">
        <v>0.52083333333333337</v>
      </c>
      <c r="D11109">
        <v>1148.75</v>
      </c>
      <c r="E11109">
        <v>1150.75</v>
      </c>
      <c r="F11109">
        <v>1147.75</v>
      </c>
      <c r="G11109">
        <v>1150.5</v>
      </c>
      <c r="H11109">
        <v>122879</v>
      </c>
      <c r="M11109"/>
      <c r="N11109"/>
      <c r="O11109"/>
      <c r="P11109"/>
      <c r="Q11109"/>
    </row>
    <row r="11110" spans="1:17" x14ac:dyDescent="0.2">
      <c r="A11110" t="s">
        <v>24</v>
      </c>
      <c r="B11110" s="1">
        <v>40919</v>
      </c>
      <c r="C11110" s="2">
        <v>0.5625</v>
      </c>
      <c r="D11110">
        <v>1150.75</v>
      </c>
      <c r="E11110">
        <v>1152</v>
      </c>
      <c r="F11110">
        <v>1148</v>
      </c>
      <c r="G11110">
        <v>1149.25</v>
      </c>
      <c r="H11110">
        <v>195529</v>
      </c>
      <c r="M11110"/>
      <c r="N11110"/>
      <c r="O11110"/>
      <c r="P11110"/>
      <c r="Q11110"/>
    </row>
    <row r="11111" spans="1:17" x14ac:dyDescent="0.2">
      <c r="A11111" t="s">
        <v>24</v>
      </c>
      <c r="B11111" s="1">
        <v>40919</v>
      </c>
      <c r="C11111" s="2">
        <v>0.60416666666666663</v>
      </c>
      <c r="D11111">
        <v>1149</v>
      </c>
      <c r="E11111">
        <v>1153.5</v>
      </c>
      <c r="F11111">
        <v>1148.75</v>
      </c>
      <c r="G11111">
        <v>1153</v>
      </c>
      <c r="H11111">
        <v>133689</v>
      </c>
      <c r="M11111"/>
      <c r="N11111"/>
      <c r="O11111"/>
      <c r="P11111"/>
      <c r="Q11111"/>
    </row>
    <row r="11112" spans="1:17" x14ac:dyDescent="0.2">
      <c r="A11112" t="s">
        <v>24</v>
      </c>
      <c r="B11112" s="1">
        <v>40919</v>
      </c>
      <c r="C11112" s="2">
        <v>0.63541666666666663</v>
      </c>
      <c r="D11112">
        <v>1153.25</v>
      </c>
      <c r="E11112">
        <v>1153.5</v>
      </c>
      <c r="F11112">
        <v>1151.25</v>
      </c>
      <c r="G11112">
        <v>1152</v>
      </c>
      <c r="H11112">
        <v>188669</v>
      </c>
      <c r="M11112"/>
      <c r="N11112"/>
      <c r="O11112"/>
      <c r="P11112"/>
      <c r="Q11112"/>
    </row>
    <row r="11113" spans="1:17" x14ac:dyDescent="0.2">
      <c r="A11113" t="s">
        <v>24</v>
      </c>
      <c r="B11113" s="1">
        <v>40920</v>
      </c>
      <c r="C11113" s="2">
        <v>0.39583333333333331</v>
      </c>
      <c r="D11113">
        <v>1155.5</v>
      </c>
      <c r="E11113">
        <v>1156.75</v>
      </c>
      <c r="F11113">
        <v>1146.5</v>
      </c>
      <c r="G11113">
        <v>1148.25</v>
      </c>
      <c r="H11113">
        <v>414852</v>
      </c>
      <c r="I11113" t="b">
        <f>AND(HOUR(C11113)=9,MINUTE(C11113)=30,HOUR(C11112)=15,MINUTE(C11112)=15)</f>
        <v>1</v>
      </c>
      <c r="J11113">
        <f>MAX(E11113:E11119)</f>
        <v>1156.75</v>
      </c>
      <c r="K11113">
        <f>MIN(F11113:F11119)</f>
        <v>1144.75</v>
      </c>
      <c r="L11113">
        <f>E11113</f>
        <v>1156.75</v>
      </c>
      <c r="M11113" s="6">
        <f>+F11113</f>
        <v>1146.5</v>
      </c>
      <c r="N11113" s="6" t="b">
        <f>IF(F11113&gt;J11106,F11113-J11106,FALSE)</f>
        <v>0</v>
      </c>
      <c r="O11113" s="6" t="b">
        <f>IF(L11113&lt;K11106,K11106-L11113,FALSE)</f>
        <v>0</v>
      </c>
      <c r="P11113" s="6" t="b">
        <f>IF(AND(N11113&lt;&gt;FALSE,K11113&lt;=J11106),TRUE,FALSE)</f>
        <v>0</v>
      </c>
      <c r="Q11113" s="6" t="b">
        <f>IF(AND(O11113&lt;&gt;FALSE,J11113&gt;K11106),TRUE,FALSE)</f>
        <v>0</v>
      </c>
    </row>
    <row r="11114" spans="1:17" x14ac:dyDescent="0.2">
      <c r="A11114" t="s">
        <v>24</v>
      </c>
      <c r="B11114" s="1">
        <v>40920</v>
      </c>
      <c r="C11114" s="2">
        <v>0.4375</v>
      </c>
      <c r="D11114">
        <v>1148</v>
      </c>
      <c r="E11114">
        <v>1149.25</v>
      </c>
      <c r="F11114">
        <v>1144.75</v>
      </c>
      <c r="G11114">
        <v>1149</v>
      </c>
      <c r="H11114">
        <v>301562</v>
      </c>
      <c r="M11114"/>
      <c r="N11114"/>
      <c r="O11114"/>
      <c r="P11114"/>
      <c r="Q11114"/>
    </row>
    <row r="11115" spans="1:17" x14ac:dyDescent="0.2">
      <c r="A11115" t="s">
        <v>24</v>
      </c>
      <c r="B11115" s="1">
        <v>40920</v>
      </c>
      <c r="C11115" s="2">
        <v>0.47916666666666669</v>
      </c>
      <c r="D11115">
        <v>1149</v>
      </c>
      <c r="E11115">
        <v>1151.25</v>
      </c>
      <c r="F11115">
        <v>1148</v>
      </c>
      <c r="G11115">
        <v>1151</v>
      </c>
      <c r="H11115">
        <v>150918</v>
      </c>
      <c r="M11115"/>
      <c r="N11115"/>
      <c r="O11115"/>
      <c r="P11115"/>
      <c r="Q11115"/>
    </row>
    <row r="11116" spans="1:17" x14ac:dyDescent="0.2">
      <c r="A11116" t="s">
        <v>24</v>
      </c>
      <c r="B11116" s="1">
        <v>40920</v>
      </c>
      <c r="C11116" s="2">
        <v>0.52083333333333337</v>
      </c>
      <c r="D11116">
        <v>1151</v>
      </c>
      <c r="E11116">
        <v>1154</v>
      </c>
      <c r="F11116">
        <v>1150.5</v>
      </c>
      <c r="G11116">
        <v>1152.5</v>
      </c>
      <c r="H11116">
        <v>123736</v>
      </c>
      <c r="M11116"/>
      <c r="N11116"/>
      <c r="O11116"/>
      <c r="P11116"/>
      <c r="Q11116"/>
    </row>
    <row r="11117" spans="1:17" x14ac:dyDescent="0.2">
      <c r="A11117" t="s">
        <v>24</v>
      </c>
      <c r="B11117" s="1">
        <v>40920</v>
      </c>
      <c r="C11117" s="2">
        <v>0.5625</v>
      </c>
      <c r="D11117">
        <v>1152.75</v>
      </c>
      <c r="E11117">
        <v>1153</v>
      </c>
      <c r="F11117">
        <v>1150.5</v>
      </c>
      <c r="G11117">
        <v>1152</v>
      </c>
      <c r="H11117">
        <v>89424</v>
      </c>
      <c r="M11117"/>
      <c r="N11117"/>
      <c r="O11117"/>
      <c r="P11117"/>
      <c r="Q11117"/>
    </row>
    <row r="11118" spans="1:17" x14ac:dyDescent="0.2">
      <c r="A11118" t="s">
        <v>24</v>
      </c>
      <c r="B11118" s="1">
        <v>40920</v>
      </c>
      <c r="C11118" s="2">
        <v>0.60416666666666663</v>
      </c>
      <c r="D11118">
        <v>1151.75</v>
      </c>
      <c r="E11118">
        <v>1155.5</v>
      </c>
      <c r="F11118">
        <v>1151.75</v>
      </c>
      <c r="G11118">
        <v>1154.5</v>
      </c>
      <c r="H11118">
        <v>125062</v>
      </c>
      <c r="M11118"/>
      <c r="N11118"/>
      <c r="O11118"/>
      <c r="P11118"/>
      <c r="Q11118"/>
    </row>
    <row r="11119" spans="1:17" x14ac:dyDescent="0.2">
      <c r="A11119" t="s">
        <v>24</v>
      </c>
      <c r="B11119" s="1">
        <v>40920</v>
      </c>
      <c r="C11119" s="2">
        <v>0.63541666666666663</v>
      </c>
      <c r="D11119">
        <v>1154.75</v>
      </c>
      <c r="E11119">
        <v>1156.25</v>
      </c>
      <c r="F11119">
        <v>1153.75</v>
      </c>
      <c r="G11119">
        <v>1156.25</v>
      </c>
      <c r="H11119">
        <v>200218</v>
      </c>
      <c r="M11119"/>
      <c r="N11119"/>
      <c r="O11119"/>
      <c r="P11119"/>
      <c r="Q11119"/>
    </row>
    <row r="11120" spans="1:17" x14ac:dyDescent="0.2">
      <c r="A11120" t="s">
        <v>24</v>
      </c>
      <c r="B11120" s="1">
        <v>40921</v>
      </c>
      <c r="C11120" s="2">
        <v>0.39583333333333331</v>
      </c>
      <c r="D11120">
        <v>1145.75</v>
      </c>
      <c r="E11120">
        <v>1146.75</v>
      </c>
      <c r="F11120">
        <v>1136.75</v>
      </c>
      <c r="G11120">
        <v>1140.5</v>
      </c>
      <c r="H11120">
        <v>590078</v>
      </c>
      <c r="I11120" t="b">
        <f>AND(HOUR(C11120)=9,MINUTE(C11120)=30,HOUR(C11119)=15,MINUTE(C11119)=15)</f>
        <v>1</v>
      </c>
      <c r="J11120">
        <f>MAX(E11120:E11126)</f>
        <v>1153.75</v>
      </c>
      <c r="K11120">
        <f>MIN(F11120:F11126)</f>
        <v>1136.75</v>
      </c>
      <c r="L11120">
        <f>E11120</f>
        <v>1146.75</v>
      </c>
      <c r="M11120" s="6">
        <f>+F11120</f>
        <v>1136.75</v>
      </c>
      <c r="N11120" s="6" t="b">
        <f>IF(F11120&gt;J11113,F11120-J11113,FALSE)</f>
        <v>0</v>
      </c>
      <c r="O11120" s="6" t="b">
        <f>IF(L11120&lt;K11113,K11113-L11120,FALSE)</f>
        <v>0</v>
      </c>
      <c r="P11120" s="6" t="b">
        <f>IF(AND(N11120&lt;&gt;FALSE,K11120&lt;=J11113),TRUE,FALSE)</f>
        <v>0</v>
      </c>
      <c r="Q11120" s="6" t="b">
        <f>IF(AND(O11120&lt;&gt;FALSE,J11120&gt;K11113),TRUE,FALSE)</f>
        <v>0</v>
      </c>
    </row>
    <row r="11121" spans="1:17" x14ac:dyDescent="0.2">
      <c r="A11121" t="s">
        <v>24</v>
      </c>
      <c r="B11121" s="1">
        <v>40921</v>
      </c>
      <c r="C11121" s="2">
        <v>0.4375</v>
      </c>
      <c r="D11121">
        <v>1140.5</v>
      </c>
      <c r="E11121">
        <v>1145.25</v>
      </c>
      <c r="F11121">
        <v>1139</v>
      </c>
      <c r="G11121">
        <v>1144.75</v>
      </c>
      <c r="H11121">
        <v>334070</v>
      </c>
      <c r="M11121"/>
      <c r="N11121"/>
      <c r="O11121"/>
      <c r="P11121"/>
      <c r="Q11121"/>
    </row>
    <row r="11122" spans="1:17" x14ac:dyDescent="0.2">
      <c r="A11122" t="s">
        <v>24</v>
      </c>
      <c r="B11122" s="1">
        <v>40921</v>
      </c>
      <c r="C11122" s="2">
        <v>0.47916666666666669</v>
      </c>
      <c r="D11122">
        <v>1145</v>
      </c>
      <c r="E11122">
        <v>1146.75</v>
      </c>
      <c r="F11122">
        <v>1142</v>
      </c>
      <c r="G11122">
        <v>1142.25</v>
      </c>
      <c r="H11122">
        <v>211890</v>
      </c>
      <c r="M11122"/>
      <c r="N11122"/>
      <c r="O11122"/>
      <c r="P11122"/>
      <c r="Q11122"/>
    </row>
    <row r="11123" spans="1:17" x14ac:dyDescent="0.2">
      <c r="A11123" t="s">
        <v>24</v>
      </c>
      <c r="B11123" s="1">
        <v>40921</v>
      </c>
      <c r="C11123" s="2">
        <v>0.52083333333333337</v>
      </c>
      <c r="D11123">
        <v>1142.25</v>
      </c>
      <c r="E11123">
        <v>1143.5</v>
      </c>
      <c r="F11123">
        <v>1139.75</v>
      </c>
      <c r="G11123">
        <v>1141</v>
      </c>
      <c r="H11123">
        <v>109187</v>
      </c>
      <c r="M11123"/>
      <c r="N11123"/>
      <c r="O11123"/>
      <c r="P11123"/>
      <c r="Q11123"/>
    </row>
    <row r="11124" spans="1:17" x14ac:dyDescent="0.2">
      <c r="A11124" t="s">
        <v>24</v>
      </c>
      <c r="B11124" s="1">
        <v>40921</v>
      </c>
      <c r="C11124" s="2">
        <v>0.5625</v>
      </c>
      <c r="D11124">
        <v>1141.25</v>
      </c>
      <c r="E11124">
        <v>1145.5</v>
      </c>
      <c r="F11124">
        <v>1140.25</v>
      </c>
      <c r="G11124">
        <v>1145</v>
      </c>
      <c r="H11124">
        <v>112810</v>
      </c>
      <c r="M11124"/>
      <c r="N11124"/>
      <c r="O11124"/>
      <c r="P11124"/>
      <c r="Q11124"/>
    </row>
    <row r="11125" spans="1:17" x14ac:dyDescent="0.2">
      <c r="A11125" t="s">
        <v>24</v>
      </c>
      <c r="B11125" s="1">
        <v>40921</v>
      </c>
      <c r="C11125" s="2">
        <v>0.60416666666666663</v>
      </c>
      <c r="D11125">
        <v>1145</v>
      </c>
      <c r="E11125">
        <v>1148.25</v>
      </c>
      <c r="F11125">
        <v>1144</v>
      </c>
      <c r="G11125">
        <v>1147.5</v>
      </c>
      <c r="H11125">
        <v>138868</v>
      </c>
      <c r="M11125"/>
      <c r="N11125"/>
      <c r="O11125"/>
      <c r="P11125"/>
      <c r="Q11125"/>
    </row>
    <row r="11126" spans="1:17" x14ac:dyDescent="0.2">
      <c r="A11126" t="s">
        <v>24</v>
      </c>
      <c r="B11126" s="1">
        <v>40921</v>
      </c>
      <c r="C11126" s="2">
        <v>0.63541666666666663</v>
      </c>
      <c r="D11126">
        <v>1147.5</v>
      </c>
      <c r="E11126">
        <v>1153.75</v>
      </c>
      <c r="F11126">
        <v>1147</v>
      </c>
      <c r="G11126">
        <v>1153.5</v>
      </c>
      <c r="H11126">
        <v>272107</v>
      </c>
      <c r="M11126"/>
      <c r="N11126"/>
      <c r="O11126"/>
      <c r="P11126"/>
      <c r="Q11126"/>
    </row>
    <row r="11127" spans="1:17" x14ac:dyDescent="0.2">
      <c r="A11127" t="s">
        <v>24</v>
      </c>
      <c r="B11127" s="1">
        <v>40925</v>
      </c>
      <c r="C11127" s="2">
        <v>0.39583333333333331</v>
      </c>
      <c r="D11127">
        <v>1160.5</v>
      </c>
      <c r="E11127">
        <v>1163</v>
      </c>
      <c r="F11127">
        <v>1157</v>
      </c>
      <c r="G11127">
        <v>1159.25</v>
      </c>
      <c r="H11127">
        <v>344499</v>
      </c>
      <c r="I11127" t="b">
        <f>AND(HOUR(C11127)=9,MINUTE(C11127)=30,HOUR(C11126)=15,MINUTE(C11126)=15)</f>
        <v>1</v>
      </c>
      <c r="J11127">
        <f>MAX(E11127:E11133)</f>
        <v>1163</v>
      </c>
      <c r="K11127">
        <f>MIN(F11127:F11133)</f>
        <v>1150</v>
      </c>
      <c r="L11127">
        <f>E11127</f>
        <v>1163</v>
      </c>
      <c r="M11127" s="6">
        <f>+F11127</f>
        <v>1157</v>
      </c>
      <c r="N11127" s="6">
        <f>IF(F11127&gt;J11120,F11127-J11120,FALSE)</f>
        <v>3.25</v>
      </c>
      <c r="O11127" s="6" t="b">
        <f>IF(L11127&lt;K11120,K11120-L11127,FALSE)</f>
        <v>0</v>
      </c>
      <c r="P11127" s="6" t="b">
        <f>IF(AND(N11127&lt;&gt;FALSE,K11127&lt;=J11120),TRUE,FALSE)</f>
        <v>1</v>
      </c>
      <c r="Q11127" s="6" t="b">
        <f>IF(AND(O11127&lt;&gt;FALSE,J11127&gt;K11120),TRUE,FALSE)</f>
        <v>0</v>
      </c>
    </row>
    <row r="11128" spans="1:17" x14ac:dyDescent="0.2">
      <c r="A11128" t="s">
        <v>24</v>
      </c>
      <c r="B11128" s="1">
        <v>40925</v>
      </c>
      <c r="C11128" s="2">
        <v>0.4375</v>
      </c>
      <c r="D11128">
        <v>1159</v>
      </c>
      <c r="E11128">
        <v>1160.25</v>
      </c>
      <c r="F11128">
        <v>1156.75</v>
      </c>
      <c r="G11128">
        <v>1160</v>
      </c>
      <c r="H11128">
        <v>246396</v>
      </c>
      <c r="M11128"/>
      <c r="N11128"/>
      <c r="O11128"/>
      <c r="P11128"/>
      <c r="Q11128"/>
    </row>
    <row r="11129" spans="1:17" x14ac:dyDescent="0.2">
      <c r="A11129" t="s">
        <v>24</v>
      </c>
      <c r="B11129" s="1">
        <v>40925</v>
      </c>
      <c r="C11129" s="2">
        <v>0.47916666666666669</v>
      </c>
      <c r="D11129">
        <v>1160</v>
      </c>
      <c r="E11129">
        <v>1161</v>
      </c>
      <c r="F11129">
        <v>1159</v>
      </c>
      <c r="G11129">
        <v>1159.75</v>
      </c>
      <c r="H11129">
        <v>160222</v>
      </c>
      <c r="M11129"/>
      <c r="N11129"/>
      <c r="O11129"/>
      <c r="P11129"/>
      <c r="Q11129"/>
    </row>
    <row r="11130" spans="1:17" x14ac:dyDescent="0.2">
      <c r="A11130" t="s">
        <v>24</v>
      </c>
      <c r="B11130" s="1">
        <v>40925</v>
      </c>
      <c r="C11130" s="2">
        <v>0.52083333333333337</v>
      </c>
      <c r="D11130">
        <v>1159.75</v>
      </c>
      <c r="E11130">
        <v>1160</v>
      </c>
      <c r="F11130">
        <v>1156.5</v>
      </c>
      <c r="G11130">
        <v>1158.5</v>
      </c>
      <c r="H11130">
        <v>91039</v>
      </c>
      <c r="M11130"/>
      <c r="N11130"/>
      <c r="O11130"/>
      <c r="P11130"/>
      <c r="Q11130"/>
    </row>
    <row r="11131" spans="1:17" x14ac:dyDescent="0.2">
      <c r="A11131" t="s">
        <v>24</v>
      </c>
      <c r="B11131" s="1">
        <v>40925</v>
      </c>
      <c r="C11131" s="2">
        <v>0.5625</v>
      </c>
      <c r="D11131">
        <v>1158.25</v>
      </c>
      <c r="E11131">
        <v>1159</v>
      </c>
      <c r="F11131">
        <v>1157</v>
      </c>
      <c r="G11131">
        <v>1157</v>
      </c>
      <c r="H11131">
        <v>72132</v>
      </c>
      <c r="M11131"/>
      <c r="N11131"/>
      <c r="O11131"/>
      <c r="P11131"/>
      <c r="Q11131"/>
    </row>
    <row r="11132" spans="1:17" x14ac:dyDescent="0.2">
      <c r="A11132" t="s">
        <v>24</v>
      </c>
      <c r="B11132" s="1">
        <v>40925</v>
      </c>
      <c r="C11132" s="2">
        <v>0.60416666666666663</v>
      </c>
      <c r="D11132">
        <v>1157.25</v>
      </c>
      <c r="E11132">
        <v>1157.5</v>
      </c>
      <c r="F11132">
        <v>1150</v>
      </c>
      <c r="G11132">
        <v>1152.5</v>
      </c>
      <c r="H11132">
        <v>196642</v>
      </c>
      <c r="M11132"/>
      <c r="N11132"/>
      <c r="O11132"/>
      <c r="P11132"/>
      <c r="Q11132"/>
    </row>
    <row r="11133" spans="1:17" x14ac:dyDescent="0.2">
      <c r="A11133" t="s">
        <v>24</v>
      </c>
      <c r="B11133" s="1">
        <v>40925</v>
      </c>
      <c r="C11133" s="2">
        <v>0.63541666666666663</v>
      </c>
      <c r="D11133">
        <v>1152.25</v>
      </c>
      <c r="E11133">
        <v>1154</v>
      </c>
      <c r="F11133">
        <v>1151.25</v>
      </c>
      <c r="G11133">
        <v>1153.5</v>
      </c>
      <c r="H11133">
        <v>228150</v>
      </c>
      <c r="M11133"/>
      <c r="N11133"/>
      <c r="O11133"/>
      <c r="P11133"/>
      <c r="Q11133"/>
    </row>
    <row r="11134" spans="1:17" x14ac:dyDescent="0.2">
      <c r="A11134" t="s">
        <v>24</v>
      </c>
      <c r="B11134" s="1">
        <v>40926</v>
      </c>
      <c r="C11134" s="2">
        <v>0.39583333333333331</v>
      </c>
      <c r="D11134">
        <v>1153</v>
      </c>
      <c r="E11134">
        <v>1161.5</v>
      </c>
      <c r="F11134">
        <v>1150.5</v>
      </c>
      <c r="G11134">
        <v>1160.75</v>
      </c>
      <c r="H11134">
        <v>400439</v>
      </c>
      <c r="I11134" t="b">
        <f>AND(HOUR(C11134)=9,MINUTE(C11134)=30,HOUR(C11133)=15,MINUTE(C11133)=15)</f>
        <v>1</v>
      </c>
      <c r="J11134">
        <f>MAX(E11134:E11140)</f>
        <v>1168.25</v>
      </c>
      <c r="K11134">
        <f>MIN(F11134:F11140)</f>
        <v>1150.5</v>
      </c>
      <c r="L11134">
        <f>E11134</f>
        <v>1161.5</v>
      </c>
      <c r="M11134" s="6">
        <f>+F11134</f>
        <v>1150.5</v>
      </c>
      <c r="N11134" s="6" t="b">
        <f>IF(F11134&gt;J11127,F11134-J11127,FALSE)</f>
        <v>0</v>
      </c>
      <c r="O11134" s="6" t="b">
        <f>IF(L11134&lt;K11127,K11127-L11134,FALSE)</f>
        <v>0</v>
      </c>
      <c r="P11134" s="6" t="b">
        <f>IF(AND(N11134&lt;&gt;FALSE,K11134&lt;=J11127),TRUE,FALSE)</f>
        <v>0</v>
      </c>
      <c r="Q11134" s="6" t="b">
        <f>IF(AND(O11134&lt;&gt;FALSE,J11134&gt;K11127),TRUE,FALSE)</f>
        <v>0</v>
      </c>
    </row>
    <row r="11135" spans="1:17" x14ac:dyDescent="0.2">
      <c r="A11135" t="s">
        <v>24</v>
      </c>
      <c r="B11135" s="1">
        <v>40926</v>
      </c>
      <c r="C11135" s="2">
        <v>0.4375</v>
      </c>
      <c r="D11135">
        <v>1161</v>
      </c>
      <c r="E11135">
        <v>1162.5</v>
      </c>
      <c r="F11135">
        <v>1159.5</v>
      </c>
      <c r="G11135">
        <v>1160</v>
      </c>
      <c r="H11135">
        <v>292568</v>
      </c>
      <c r="M11135"/>
      <c r="N11135"/>
      <c r="O11135"/>
      <c r="P11135"/>
      <c r="Q11135"/>
    </row>
    <row r="11136" spans="1:17" x14ac:dyDescent="0.2">
      <c r="A11136" t="s">
        <v>24</v>
      </c>
      <c r="B11136" s="1">
        <v>40926</v>
      </c>
      <c r="C11136" s="2">
        <v>0.47916666666666669</v>
      </c>
      <c r="D11136">
        <v>1160</v>
      </c>
      <c r="E11136">
        <v>1163.75</v>
      </c>
      <c r="F11136">
        <v>1158.25</v>
      </c>
      <c r="G11136">
        <v>1163.5</v>
      </c>
      <c r="H11136">
        <v>273164</v>
      </c>
      <c r="M11136"/>
      <c r="N11136"/>
      <c r="O11136"/>
      <c r="P11136"/>
      <c r="Q11136"/>
    </row>
    <row r="11137" spans="1:17" x14ac:dyDescent="0.2">
      <c r="A11137" t="s">
        <v>24</v>
      </c>
      <c r="B11137" s="1">
        <v>40926</v>
      </c>
      <c r="C11137" s="2">
        <v>0.52083333333333337</v>
      </c>
      <c r="D11137">
        <v>1163.5</v>
      </c>
      <c r="E11137">
        <v>1164.75</v>
      </c>
      <c r="F11137">
        <v>1162.75</v>
      </c>
      <c r="G11137">
        <v>1163.75</v>
      </c>
      <c r="H11137">
        <v>155869</v>
      </c>
      <c r="M11137"/>
      <c r="N11137"/>
      <c r="O11137"/>
      <c r="P11137"/>
      <c r="Q11137"/>
    </row>
    <row r="11138" spans="1:17" x14ac:dyDescent="0.2">
      <c r="A11138" t="s">
        <v>24</v>
      </c>
      <c r="B11138" s="1">
        <v>40926</v>
      </c>
      <c r="C11138" s="2">
        <v>0.5625</v>
      </c>
      <c r="D11138">
        <v>1163.75</v>
      </c>
      <c r="E11138">
        <v>1166</v>
      </c>
      <c r="F11138">
        <v>1162</v>
      </c>
      <c r="G11138">
        <v>1166</v>
      </c>
      <c r="H11138">
        <v>120488</v>
      </c>
      <c r="M11138"/>
      <c r="N11138"/>
      <c r="O11138"/>
      <c r="P11138"/>
      <c r="Q11138"/>
    </row>
    <row r="11139" spans="1:17" x14ac:dyDescent="0.2">
      <c r="A11139" t="s">
        <v>24</v>
      </c>
      <c r="B11139" s="1">
        <v>40926</v>
      </c>
      <c r="C11139" s="2">
        <v>0.60416666666666663</v>
      </c>
      <c r="D11139">
        <v>1166</v>
      </c>
      <c r="E11139">
        <v>1168.25</v>
      </c>
      <c r="F11139">
        <v>1163.75</v>
      </c>
      <c r="G11139">
        <v>1166.75</v>
      </c>
      <c r="H11139">
        <v>167092</v>
      </c>
      <c r="M11139"/>
      <c r="N11139"/>
      <c r="O11139"/>
      <c r="P11139"/>
      <c r="Q11139"/>
    </row>
    <row r="11140" spans="1:17" x14ac:dyDescent="0.2">
      <c r="A11140" t="s">
        <v>24</v>
      </c>
      <c r="B11140" s="1">
        <v>40926</v>
      </c>
      <c r="C11140" s="2">
        <v>0.63541666666666663</v>
      </c>
      <c r="D11140">
        <v>1167</v>
      </c>
      <c r="E11140">
        <v>1167.75</v>
      </c>
      <c r="F11140">
        <v>1165.75</v>
      </c>
      <c r="G11140">
        <v>1166.75</v>
      </c>
      <c r="H11140">
        <v>233516</v>
      </c>
      <c r="M11140"/>
      <c r="N11140"/>
      <c r="O11140"/>
      <c r="P11140"/>
      <c r="Q11140"/>
    </row>
    <row r="11141" spans="1:17" x14ac:dyDescent="0.2">
      <c r="A11141" t="s">
        <v>24</v>
      </c>
      <c r="B11141" s="1">
        <v>40927</v>
      </c>
      <c r="C11141" s="2">
        <v>0.39583333333333331</v>
      </c>
      <c r="D11141">
        <v>1171.75</v>
      </c>
      <c r="E11141">
        <v>1172.25</v>
      </c>
      <c r="F11141">
        <v>1167.5</v>
      </c>
      <c r="G11141">
        <v>1171</v>
      </c>
      <c r="H11141">
        <v>278838</v>
      </c>
      <c r="I11141" t="b">
        <f>AND(HOUR(C11141)=9,MINUTE(C11141)=30,HOUR(C11140)=15,MINUTE(C11140)=15)</f>
        <v>1</v>
      </c>
      <c r="J11141">
        <f>MAX(E11141:E11147)</f>
        <v>1175.5</v>
      </c>
      <c r="K11141">
        <f>MIN(F11141:F11147)</f>
        <v>1167.5</v>
      </c>
      <c r="L11141">
        <f>E11141</f>
        <v>1172.25</v>
      </c>
      <c r="M11141" s="6">
        <f>+F11141</f>
        <v>1167.5</v>
      </c>
      <c r="N11141" s="6" t="b">
        <f>IF(F11141&gt;J11134,F11141-J11134,FALSE)</f>
        <v>0</v>
      </c>
      <c r="O11141" s="6" t="b">
        <f>IF(L11141&lt;K11134,K11134-L11141,FALSE)</f>
        <v>0</v>
      </c>
      <c r="P11141" s="6" t="b">
        <f>IF(AND(N11141&lt;&gt;FALSE,K11141&lt;=J11134),TRUE,FALSE)</f>
        <v>0</v>
      </c>
      <c r="Q11141" s="6" t="b">
        <f>IF(AND(O11141&lt;&gt;FALSE,J11141&gt;K11134),TRUE,FALSE)</f>
        <v>0</v>
      </c>
    </row>
    <row r="11142" spans="1:17" x14ac:dyDescent="0.2">
      <c r="A11142" t="s">
        <v>24</v>
      </c>
      <c r="B11142" s="1">
        <v>40927</v>
      </c>
      <c r="C11142" s="2">
        <v>0.4375</v>
      </c>
      <c r="D11142">
        <v>1171</v>
      </c>
      <c r="E11142">
        <v>1174.5</v>
      </c>
      <c r="F11142">
        <v>1170.5</v>
      </c>
      <c r="G11142">
        <v>1174</v>
      </c>
      <c r="H11142">
        <v>286654</v>
      </c>
      <c r="M11142"/>
      <c r="N11142"/>
      <c r="O11142"/>
      <c r="P11142"/>
      <c r="Q11142"/>
    </row>
    <row r="11143" spans="1:17" x14ac:dyDescent="0.2">
      <c r="A11143" t="s">
        <v>24</v>
      </c>
      <c r="B11143" s="1">
        <v>40927</v>
      </c>
      <c r="C11143" s="2">
        <v>0.47916666666666669</v>
      </c>
      <c r="D11143">
        <v>1174.25</v>
      </c>
      <c r="E11143">
        <v>1175</v>
      </c>
      <c r="F11143">
        <v>1173</v>
      </c>
      <c r="G11143">
        <v>1173.25</v>
      </c>
      <c r="H11143">
        <v>232517</v>
      </c>
      <c r="M11143"/>
      <c r="N11143"/>
      <c r="O11143"/>
      <c r="P11143"/>
      <c r="Q11143"/>
    </row>
    <row r="11144" spans="1:17" x14ac:dyDescent="0.2">
      <c r="A11144" t="s">
        <v>24</v>
      </c>
      <c r="B11144" s="1">
        <v>40927</v>
      </c>
      <c r="C11144" s="2">
        <v>0.52083333333333337</v>
      </c>
      <c r="D11144">
        <v>1173.5</v>
      </c>
      <c r="E11144">
        <v>1175.5</v>
      </c>
      <c r="F11144">
        <v>1172.25</v>
      </c>
      <c r="G11144">
        <v>1175</v>
      </c>
      <c r="H11144">
        <v>144172</v>
      </c>
      <c r="M11144"/>
      <c r="N11144"/>
      <c r="O11144"/>
      <c r="P11144"/>
      <c r="Q11144"/>
    </row>
    <row r="11145" spans="1:17" x14ac:dyDescent="0.2">
      <c r="A11145" t="s">
        <v>24</v>
      </c>
      <c r="B11145" s="1">
        <v>40927</v>
      </c>
      <c r="C11145" s="2">
        <v>0.5625</v>
      </c>
      <c r="D11145">
        <v>1175</v>
      </c>
      <c r="E11145">
        <v>1175.5</v>
      </c>
      <c r="F11145">
        <v>1173.25</v>
      </c>
      <c r="G11145">
        <v>1174</v>
      </c>
      <c r="H11145">
        <v>134132</v>
      </c>
      <c r="M11145"/>
      <c r="N11145"/>
      <c r="O11145"/>
      <c r="P11145"/>
      <c r="Q11145"/>
    </row>
    <row r="11146" spans="1:17" x14ac:dyDescent="0.2">
      <c r="A11146" t="s">
        <v>24</v>
      </c>
      <c r="B11146" s="1">
        <v>40927</v>
      </c>
      <c r="C11146" s="2">
        <v>0.60416666666666663</v>
      </c>
      <c r="D11146">
        <v>1174</v>
      </c>
      <c r="E11146">
        <v>1174.5</v>
      </c>
      <c r="F11146">
        <v>1171.5</v>
      </c>
      <c r="G11146">
        <v>1173.75</v>
      </c>
      <c r="H11146">
        <v>191631</v>
      </c>
      <c r="M11146"/>
      <c r="N11146"/>
      <c r="O11146"/>
      <c r="P11146"/>
      <c r="Q11146"/>
    </row>
    <row r="11147" spans="1:17" x14ac:dyDescent="0.2">
      <c r="A11147" t="s">
        <v>24</v>
      </c>
      <c r="B11147" s="1">
        <v>40927</v>
      </c>
      <c r="C11147" s="2">
        <v>0.63541666666666663</v>
      </c>
      <c r="D11147">
        <v>1173.75</v>
      </c>
      <c r="E11147">
        <v>1175</v>
      </c>
      <c r="F11147">
        <v>1170</v>
      </c>
      <c r="G11147">
        <v>1174.25</v>
      </c>
      <c r="H11147">
        <v>246329</v>
      </c>
      <c r="M11147"/>
      <c r="N11147"/>
      <c r="O11147"/>
      <c r="P11147"/>
      <c r="Q11147"/>
    </row>
    <row r="11148" spans="1:17" x14ac:dyDescent="0.2">
      <c r="A11148" t="s">
        <v>24</v>
      </c>
      <c r="B11148" s="1">
        <v>40928</v>
      </c>
      <c r="C11148" s="2">
        <v>0.39583333333333331</v>
      </c>
      <c r="D11148">
        <v>1172.25</v>
      </c>
      <c r="E11148">
        <v>1173.5</v>
      </c>
      <c r="F11148">
        <v>1169.5</v>
      </c>
      <c r="G11148">
        <v>1172.75</v>
      </c>
      <c r="H11148">
        <v>298709</v>
      </c>
      <c r="I11148" t="b">
        <f>AND(HOUR(C11148)=9,MINUTE(C11148)=30,HOUR(C11147)=15,MINUTE(C11147)=15)</f>
        <v>1</v>
      </c>
      <c r="J11148">
        <f>MAX(E11148:E11154)</f>
        <v>1175.75</v>
      </c>
      <c r="K11148">
        <f>MIN(F11148:F11154)</f>
        <v>1168.75</v>
      </c>
      <c r="L11148">
        <f>E11148</f>
        <v>1173.5</v>
      </c>
      <c r="M11148" s="6">
        <f>+F11148</f>
        <v>1169.5</v>
      </c>
      <c r="N11148" s="6" t="b">
        <f>IF(F11148&gt;J11141,F11148-J11141,FALSE)</f>
        <v>0</v>
      </c>
      <c r="O11148" s="6" t="b">
        <f>IF(L11148&lt;K11141,K11141-L11148,FALSE)</f>
        <v>0</v>
      </c>
      <c r="P11148" s="6" t="b">
        <f>IF(AND(N11148&lt;&gt;FALSE,K11148&lt;=J11141),TRUE,FALSE)</f>
        <v>0</v>
      </c>
      <c r="Q11148" s="6" t="b">
        <f>IF(AND(O11148&lt;&gt;FALSE,J11148&gt;K11141),TRUE,FALSE)</f>
        <v>0</v>
      </c>
    </row>
    <row r="11149" spans="1:17" x14ac:dyDescent="0.2">
      <c r="A11149" t="s">
        <v>24</v>
      </c>
      <c r="B11149" s="1">
        <v>40928</v>
      </c>
      <c r="C11149" s="2">
        <v>0.4375</v>
      </c>
      <c r="D11149">
        <v>1172.5</v>
      </c>
      <c r="E11149">
        <v>1173</v>
      </c>
      <c r="F11149">
        <v>1169.25</v>
      </c>
      <c r="G11149">
        <v>1170.25</v>
      </c>
      <c r="H11149">
        <v>216129</v>
      </c>
      <c r="M11149"/>
      <c r="N11149"/>
      <c r="O11149"/>
      <c r="P11149"/>
      <c r="Q11149"/>
    </row>
    <row r="11150" spans="1:17" x14ac:dyDescent="0.2">
      <c r="A11150" t="s">
        <v>24</v>
      </c>
      <c r="B11150" s="1">
        <v>40928</v>
      </c>
      <c r="C11150" s="2">
        <v>0.47916666666666669</v>
      </c>
      <c r="D11150">
        <v>1170.25</v>
      </c>
      <c r="E11150">
        <v>1171.75</v>
      </c>
      <c r="F11150">
        <v>1168.75</v>
      </c>
      <c r="G11150">
        <v>1171.25</v>
      </c>
      <c r="H11150">
        <v>129655</v>
      </c>
      <c r="M11150"/>
      <c r="N11150"/>
      <c r="O11150"/>
      <c r="P11150"/>
      <c r="Q11150"/>
    </row>
    <row r="11151" spans="1:17" x14ac:dyDescent="0.2">
      <c r="A11151" t="s">
        <v>24</v>
      </c>
      <c r="B11151" s="1">
        <v>40928</v>
      </c>
      <c r="C11151" s="2">
        <v>0.52083333333333337</v>
      </c>
      <c r="D11151">
        <v>1171</v>
      </c>
      <c r="E11151">
        <v>1173.75</v>
      </c>
      <c r="F11151">
        <v>1171</v>
      </c>
      <c r="G11151">
        <v>1173</v>
      </c>
      <c r="H11151">
        <v>105816</v>
      </c>
      <c r="M11151"/>
      <c r="N11151"/>
      <c r="O11151"/>
      <c r="P11151"/>
      <c r="Q11151"/>
    </row>
    <row r="11152" spans="1:17" x14ac:dyDescent="0.2">
      <c r="A11152" t="s">
        <v>24</v>
      </c>
      <c r="B11152" s="1">
        <v>40928</v>
      </c>
      <c r="C11152" s="2">
        <v>0.5625</v>
      </c>
      <c r="D11152">
        <v>1173.25</v>
      </c>
      <c r="E11152">
        <v>1173.25</v>
      </c>
      <c r="F11152">
        <v>1170.75</v>
      </c>
      <c r="G11152">
        <v>1171</v>
      </c>
      <c r="H11152">
        <v>83607</v>
      </c>
      <c r="M11152"/>
      <c r="N11152"/>
      <c r="O11152"/>
      <c r="P11152"/>
      <c r="Q11152"/>
    </row>
    <row r="11153" spans="1:17" x14ac:dyDescent="0.2">
      <c r="A11153" t="s">
        <v>24</v>
      </c>
      <c r="B11153" s="1">
        <v>40928</v>
      </c>
      <c r="C11153" s="2">
        <v>0.60416666666666663</v>
      </c>
      <c r="D11153">
        <v>1170.75</v>
      </c>
      <c r="E11153">
        <v>1173</v>
      </c>
      <c r="F11153">
        <v>1169.75</v>
      </c>
      <c r="G11153">
        <v>1172.5</v>
      </c>
      <c r="H11153">
        <v>79145</v>
      </c>
      <c r="M11153"/>
      <c r="N11153"/>
      <c r="O11153"/>
      <c r="P11153"/>
      <c r="Q11153"/>
    </row>
    <row r="11154" spans="1:17" x14ac:dyDescent="0.2">
      <c r="A11154" t="s">
        <v>24</v>
      </c>
      <c r="B11154" s="1">
        <v>40928</v>
      </c>
      <c r="C11154" s="2">
        <v>0.63541666666666663</v>
      </c>
      <c r="D11154">
        <v>1172.5</v>
      </c>
      <c r="E11154">
        <v>1175.75</v>
      </c>
      <c r="F11154">
        <v>1171.75</v>
      </c>
      <c r="G11154">
        <v>1175.25</v>
      </c>
      <c r="H11154">
        <v>209229</v>
      </c>
      <c r="M11154"/>
      <c r="N11154"/>
      <c r="O11154"/>
      <c r="P11154"/>
      <c r="Q11154"/>
    </row>
    <row r="11155" spans="1:17" x14ac:dyDescent="0.2">
      <c r="A11155" t="s">
        <v>24</v>
      </c>
      <c r="B11155" s="1">
        <v>40931</v>
      </c>
      <c r="C11155" s="2">
        <v>0.39583333333333331</v>
      </c>
      <c r="D11155">
        <v>1174.75</v>
      </c>
      <c r="E11155">
        <v>1182.25</v>
      </c>
      <c r="F11155">
        <v>1174.25</v>
      </c>
      <c r="G11155">
        <v>1179.75</v>
      </c>
      <c r="H11155">
        <v>304911</v>
      </c>
      <c r="I11155" t="b">
        <f>AND(HOUR(C11155)=9,MINUTE(C11155)=30,HOUR(C11154)=15,MINUTE(C11154)=15)</f>
        <v>1</v>
      </c>
      <c r="J11155">
        <f>MAX(E11155:E11161)</f>
        <v>1182.25</v>
      </c>
      <c r="K11155">
        <f>MIN(F11155:F11161)</f>
        <v>1169.25</v>
      </c>
      <c r="L11155">
        <f>E11155</f>
        <v>1182.25</v>
      </c>
      <c r="M11155" s="6">
        <f>+F11155</f>
        <v>1174.25</v>
      </c>
      <c r="N11155" s="6" t="b">
        <f>IF(F11155&gt;J11148,F11155-J11148,FALSE)</f>
        <v>0</v>
      </c>
      <c r="O11155" s="6" t="b">
        <f>IF(L11155&lt;K11148,K11148-L11155,FALSE)</f>
        <v>0</v>
      </c>
      <c r="P11155" s="6" t="b">
        <f>IF(AND(N11155&lt;&gt;FALSE,K11155&lt;=J11148),TRUE,FALSE)</f>
        <v>0</v>
      </c>
      <c r="Q11155" s="6" t="b">
        <f>IF(AND(O11155&lt;&gt;FALSE,J11155&gt;K11148),TRUE,FALSE)</f>
        <v>0</v>
      </c>
    </row>
    <row r="11156" spans="1:17" x14ac:dyDescent="0.2">
      <c r="A11156" t="s">
        <v>24</v>
      </c>
      <c r="B11156" s="1">
        <v>40931</v>
      </c>
      <c r="C11156" s="2">
        <v>0.4375</v>
      </c>
      <c r="D11156">
        <v>1180</v>
      </c>
      <c r="E11156">
        <v>1180.75</v>
      </c>
      <c r="F11156">
        <v>1175.5</v>
      </c>
      <c r="G11156">
        <v>1176.5</v>
      </c>
      <c r="H11156">
        <v>249434</v>
      </c>
      <c r="M11156"/>
      <c r="N11156"/>
      <c r="O11156"/>
      <c r="P11156"/>
      <c r="Q11156"/>
    </row>
    <row r="11157" spans="1:17" x14ac:dyDescent="0.2">
      <c r="A11157" t="s">
        <v>24</v>
      </c>
      <c r="B11157" s="1">
        <v>40931</v>
      </c>
      <c r="C11157" s="2">
        <v>0.47916666666666669</v>
      </c>
      <c r="D11157">
        <v>1176.5</v>
      </c>
      <c r="E11157">
        <v>1177.25</v>
      </c>
      <c r="F11157">
        <v>1169.25</v>
      </c>
      <c r="G11157">
        <v>1171.5</v>
      </c>
      <c r="H11157">
        <v>303076</v>
      </c>
      <c r="M11157"/>
      <c r="N11157"/>
      <c r="O11157"/>
      <c r="P11157"/>
      <c r="Q11157"/>
    </row>
    <row r="11158" spans="1:17" x14ac:dyDescent="0.2">
      <c r="A11158" t="s">
        <v>24</v>
      </c>
      <c r="B11158" s="1">
        <v>40931</v>
      </c>
      <c r="C11158" s="2">
        <v>0.52083333333333337</v>
      </c>
      <c r="D11158">
        <v>1171.5</v>
      </c>
      <c r="E11158">
        <v>1173.5</v>
      </c>
      <c r="F11158">
        <v>1171</v>
      </c>
      <c r="G11158">
        <v>1173</v>
      </c>
      <c r="H11158">
        <v>96802</v>
      </c>
      <c r="M11158"/>
      <c r="N11158"/>
      <c r="O11158"/>
      <c r="P11158"/>
      <c r="Q11158"/>
    </row>
    <row r="11159" spans="1:17" x14ac:dyDescent="0.2">
      <c r="A11159" t="s">
        <v>24</v>
      </c>
      <c r="B11159" s="1">
        <v>40931</v>
      </c>
      <c r="C11159" s="2">
        <v>0.5625</v>
      </c>
      <c r="D11159">
        <v>1173.25</v>
      </c>
      <c r="E11159">
        <v>1175</v>
      </c>
      <c r="F11159">
        <v>1172.5</v>
      </c>
      <c r="G11159">
        <v>1174</v>
      </c>
      <c r="H11159">
        <v>84435</v>
      </c>
      <c r="M11159"/>
      <c r="N11159"/>
      <c r="O11159"/>
      <c r="P11159"/>
      <c r="Q11159"/>
    </row>
    <row r="11160" spans="1:17" x14ac:dyDescent="0.2">
      <c r="A11160" t="s">
        <v>24</v>
      </c>
      <c r="B11160" s="1">
        <v>40931</v>
      </c>
      <c r="C11160" s="2">
        <v>0.60416666666666663</v>
      </c>
      <c r="D11160">
        <v>1174</v>
      </c>
      <c r="E11160">
        <v>1177</v>
      </c>
      <c r="F11160">
        <v>1172</v>
      </c>
      <c r="G11160">
        <v>1176.5</v>
      </c>
      <c r="H11160">
        <v>141159</v>
      </c>
      <c r="M11160"/>
      <c r="N11160"/>
      <c r="O11160"/>
      <c r="P11160"/>
      <c r="Q11160"/>
    </row>
    <row r="11161" spans="1:17" x14ac:dyDescent="0.2">
      <c r="A11161" t="s">
        <v>24</v>
      </c>
      <c r="B11161" s="1">
        <v>40931</v>
      </c>
      <c r="C11161" s="2">
        <v>0.63541666666666663</v>
      </c>
      <c r="D11161">
        <v>1176.5</v>
      </c>
      <c r="E11161">
        <v>1178</v>
      </c>
      <c r="F11161">
        <v>1174</v>
      </c>
      <c r="G11161">
        <v>1175.5</v>
      </c>
      <c r="H11161">
        <v>167780</v>
      </c>
      <c r="M11161"/>
      <c r="N11161"/>
      <c r="O11161"/>
      <c r="P11161"/>
      <c r="Q11161"/>
    </row>
    <row r="11162" spans="1:17" x14ac:dyDescent="0.2">
      <c r="A11162" t="s">
        <v>24</v>
      </c>
      <c r="B11162" s="1">
        <v>40932</v>
      </c>
      <c r="C11162" s="2">
        <v>0.39583333333333331</v>
      </c>
      <c r="D11162">
        <v>1167.5</v>
      </c>
      <c r="E11162">
        <v>1170.75</v>
      </c>
      <c r="F11162">
        <v>1165.5</v>
      </c>
      <c r="G11162">
        <v>1169.25</v>
      </c>
      <c r="H11162">
        <v>310225</v>
      </c>
      <c r="I11162" t="b">
        <f>AND(HOUR(C11162)=9,MINUTE(C11162)=30,HOUR(C11161)=15,MINUTE(C11161)=15)</f>
        <v>1</v>
      </c>
      <c r="J11162">
        <f>MAX(E11162:E11168)</f>
        <v>1175.75</v>
      </c>
      <c r="K11162">
        <f>MIN(F11162:F11168)</f>
        <v>1165.5</v>
      </c>
      <c r="L11162">
        <f>E11162</f>
        <v>1170.75</v>
      </c>
      <c r="M11162" s="6">
        <f>+F11162</f>
        <v>1165.5</v>
      </c>
      <c r="N11162" s="6" t="b">
        <f>IF(F11162&gt;J11155,F11162-J11155,FALSE)</f>
        <v>0</v>
      </c>
      <c r="O11162" s="6" t="b">
        <f>IF(L11162&lt;K11155,K11155-L11162,FALSE)</f>
        <v>0</v>
      </c>
      <c r="P11162" s="6" t="b">
        <f>IF(AND(N11162&lt;&gt;FALSE,K11162&lt;=J11155),TRUE,FALSE)</f>
        <v>0</v>
      </c>
      <c r="Q11162" s="6" t="b">
        <f>IF(AND(O11162&lt;&gt;FALSE,J11162&gt;K11155),TRUE,FALSE)</f>
        <v>0</v>
      </c>
    </row>
    <row r="11163" spans="1:17" x14ac:dyDescent="0.2">
      <c r="A11163" t="s">
        <v>24</v>
      </c>
      <c r="B11163" s="1">
        <v>40932</v>
      </c>
      <c r="C11163" s="2">
        <v>0.4375</v>
      </c>
      <c r="D11163">
        <v>1169.5</v>
      </c>
      <c r="E11163">
        <v>1173.75</v>
      </c>
      <c r="F11163">
        <v>1168.5</v>
      </c>
      <c r="G11163">
        <v>1173.25</v>
      </c>
      <c r="H11163">
        <v>250834</v>
      </c>
      <c r="M11163"/>
      <c r="N11163"/>
      <c r="O11163"/>
      <c r="P11163"/>
      <c r="Q11163"/>
    </row>
    <row r="11164" spans="1:17" x14ac:dyDescent="0.2">
      <c r="A11164" t="s">
        <v>24</v>
      </c>
      <c r="B11164" s="1">
        <v>40932</v>
      </c>
      <c r="C11164" s="2">
        <v>0.47916666666666669</v>
      </c>
      <c r="D11164">
        <v>1173.5</v>
      </c>
      <c r="E11164">
        <v>1173.75</v>
      </c>
      <c r="F11164">
        <v>1171.25</v>
      </c>
      <c r="G11164">
        <v>1171.75</v>
      </c>
      <c r="H11164">
        <v>151164</v>
      </c>
      <c r="M11164"/>
      <c r="N11164"/>
      <c r="O11164"/>
      <c r="P11164"/>
      <c r="Q11164"/>
    </row>
    <row r="11165" spans="1:17" x14ac:dyDescent="0.2">
      <c r="A11165" t="s">
        <v>24</v>
      </c>
      <c r="B11165" s="1">
        <v>40932</v>
      </c>
      <c r="C11165" s="2">
        <v>0.52083333333333337</v>
      </c>
      <c r="D11165">
        <v>1172</v>
      </c>
      <c r="E11165">
        <v>1173.75</v>
      </c>
      <c r="F11165">
        <v>1170.75</v>
      </c>
      <c r="G11165">
        <v>1171.5</v>
      </c>
      <c r="H11165">
        <v>79342</v>
      </c>
      <c r="M11165"/>
      <c r="N11165"/>
      <c r="O11165"/>
      <c r="P11165"/>
      <c r="Q11165"/>
    </row>
    <row r="11166" spans="1:17" x14ac:dyDescent="0.2">
      <c r="A11166" t="s">
        <v>24</v>
      </c>
      <c r="B11166" s="1">
        <v>40932</v>
      </c>
      <c r="C11166" s="2">
        <v>0.5625</v>
      </c>
      <c r="D11166">
        <v>1171.5</v>
      </c>
      <c r="E11166">
        <v>1173.5</v>
      </c>
      <c r="F11166">
        <v>1170.5</v>
      </c>
      <c r="G11166">
        <v>1173.5</v>
      </c>
      <c r="H11166">
        <v>83709</v>
      </c>
      <c r="M11166"/>
      <c r="N11166"/>
      <c r="O11166"/>
      <c r="P11166"/>
      <c r="Q11166"/>
    </row>
    <row r="11167" spans="1:17" x14ac:dyDescent="0.2">
      <c r="A11167" t="s">
        <v>24</v>
      </c>
      <c r="B11167" s="1">
        <v>40932</v>
      </c>
      <c r="C11167" s="2">
        <v>0.60416666666666663</v>
      </c>
      <c r="D11167">
        <v>1173.5</v>
      </c>
      <c r="E11167">
        <v>1174.75</v>
      </c>
      <c r="F11167">
        <v>1172.25</v>
      </c>
      <c r="G11167">
        <v>1174.5</v>
      </c>
      <c r="H11167">
        <v>114787</v>
      </c>
      <c r="M11167"/>
      <c r="N11167"/>
      <c r="O11167"/>
      <c r="P11167"/>
      <c r="Q11167"/>
    </row>
    <row r="11168" spans="1:17" x14ac:dyDescent="0.2">
      <c r="A11168" t="s">
        <v>24</v>
      </c>
      <c r="B11168" s="1">
        <v>40932</v>
      </c>
      <c r="C11168" s="2">
        <v>0.63541666666666663</v>
      </c>
      <c r="D11168">
        <v>1174.25</v>
      </c>
      <c r="E11168">
        <v>1175.75</v>
      </c>
      <c r="F11168">
        <v>1172.5</v>
      </c>
      <c r="G11168">
        <v>1175.5</v>
      </c>
      <c r="H11168">
        <v>166187</v>
      </c>
      <c r="M11168"/>
      <c r="N11168"/>
      <c r="O11168"/>
      <c r="P11168"/>
      <c r="Q11168"/>
    </row>
    <row r="11169" spans="1:17" x14ac:dyDescent="0.2">
      <c r="A11169" t="s">
        <v>24</v>
      </c>
      <c r="B11169" s="1">
        <v>40933</v>
      </c>
      <c r="C11169" s="2">
        <v>0.39583333333333331</v>
      </c>
      <c r="D11169">
        <v>1172</v>
      </c>
      <c r="E11169">
        <v>1172.25</v>
      </c>
      <c r="F11169">
        <v>1167</v>
      </c>
      <c r="G11169">
        <v>1170.25</v>
      </c>
      <c r="H11169">
        <v>283771</v>
      </c>
      <c r="I11169" t="b">
        <f>AND(HOUR(C11169)=9,MINUTE(C11169)=30,HOUR(C11168)=15,MINUTE(C11168)=15)</f>
        <v>1</v>
      </c>
      <c r="J11169">
        <f>MAX(E11169:E11175)</f>
        <v>1188.75</v>
      </c>
      <c r="K11169">
        <f>MIN(F11169:F11175)</f>
        <v>1167</v>
      </c>
      <c r="L11169">
        <f>E11169</f>
        <v>1172.25</v>
      </c>
      <c r="M11169" s="6">
        <f>+F11169</f>
        <v>1167</v>
      </c>
      <c r="N11169" s="6" t="b">
        <f>IF(F11169&gt;J11162,F11169-J11162,FALSE)</f>
        <v>0</v>
      </c>
      <c r="O11169" s="6" t="b">
        <f>IF(L11169&lt;K11162,K11162-L11169,FALSE)</f>
        <v>0</v>
      </c>
      <c r="P11169" s="6" t="b">
        <f>IF(AND(N11169&lt;&gt;FALSE,K11169&lt;=J11162),TRUE,FALSE)</f>
        <v>0</v>
      </c>
      <c r="Q11169" s="6" t="b">
        <f>IF(AND(O11169&lt;&gt;FALSE,J11169&gt;K11162),TRUE,FALSE)</f>
        <v>0</v>
      </c>
    </row>
    <row r="11170" spans="1:17" x14ac:dyDescent="0.2">
      <c r="A11170" t="s">
        <v>24</v>
      </c>
      <c r="B11170" s="1">
        <v>40933</v>
      </c>
      <c r="C11170" s="2">
        <v>0.4375</v>
      </c>
      <c r="D11170">
        <v>1170.5</v>
      </c>
      <c r="E11170">
        <v>1173.75</v>
      </c>
      <c r="F11170">
        <v>1168.75</v>
      </c>
      <c r="G11170">
        <v>1172.75</v>
      </c>
      <c r="H11170">
        <v>172208</v>
      </c>
      <c r="M11170"/>
      <c r="N11170"/>
      <c r="O11170"/>
      <c r="P11170"/>
      <c r="Q11170"/>
    </row>
    <row r="11171" spans="1:17" x14ac:dyDescent="0.2">
      <c r="A11171" t="s">
        <v>24</v>
      </c>
      <c r="B11171" s="1">
        <v>40933</v>
      </c>
      <c r="C11171" s="2">
        <v>0.47916666666666669</v>
      </c>
      <c r="D11171">
        <v>1173</v>
      </c>
      <c r="E11171">
        <v>1175.25</v>
      </c>
      <c r="F11171">
        <v>1170</v>
      </c>
      <c r="G11171">
        <v>1173.25</v>
      </c>
      <c r="H11171">
        <v>160757</v>
      </c>
      <c r="M11171"/>
      <c r="N11171"/>
      <c r="O11171"/>
      <c r="P11171"/>
      <c r="Q11171"/>
    </row>
    <row r="11172" spans="1:17" x14ac:dyDescent="0.2">
      <c r="A11172" t="s">
        <v>24</v>
      </c>
      <c r="B11172" s="1">
        <v>40933</v>
      </c>
      <c r="C11172" s="2">
        <v>0.52083333333333337</v>
      </c>
      <c r="D11172">
        <v>1173.25</v>
      </c>
      <c r="E11172">
        <v>1182</v>
      </c>
      <c r="F11172">
        <v>1170.5</v>
      </c>
      <c r="G11172">
        <v>1180.75</v>
      </c>
      <c r="H11172">
        <v>341102</v>
      </c>
      <c r="M11172"/>
      <c r="N11172"/>
      <c r="O11172"/>
      <c r="P11172"/>
      <c r="Q11172"/>
    </row>
    <row r="11173" spans="1:17" x14ac:dyDescent="0.2">
      <c r="A11173" t="s">
        <v>24</v>
      </c>
      <c r="B11173" s="1">
        <v>40933</v>
      </c>
      <c r="C11173" s="2">
        <v>0.5625</v>
      </c>
      <c r="D11173">
        <v>1180.75</v>
      </c>
      <c r="E11173">
        <v>1184.75</v>
      </c>
      <c r="F11173">
        <v>1178.5</v>
      </c>
      <c r="G11173">
        <v>1179.5</v>
      </c>
      <c r="H11173">
        <v>225218</v>
      </c>
      <c r="M11173"/>
      <c r="N11173"/>
      <c r="O11173"/>
      <c r="P11173"/>
      <c r="Q11173"/>
    </row>
    <row r="11174" spans="1:17" x14ac:dyDescent="0.2">
      <c r="A11174" t="s">
        <v>24</v>
      </c>
      <c r="B11174" s="1">
        <v>40933</v>
      </c>
      <c r="C11174" s="2">
        <v>0.60416666666666663</v>
      </c>
      <c r="D11174">
        <v>1179.5</v>
      </c>
      <c r="E11174">
        <v>1185.75</v>
      </c>
      <c r="F11174">
        <v>1179.25</v>
      </c>
      <c r="G11174">
        <v>1185</v>
      </c>
      <c r="H11174">
        <v>191735</v>
      </c>
      <c r="M11174"/>
      <c r="N11174"/>
      <c r="O11174"/>
      <c r="P11174"/>
      <c r="Q11174"/>
    </row>
    <row r="11175" spans="1:17" x14ac:dyDescent="0.2">
      <c r="A11175" t="s">
        <v>24</v>
      </c>
      <c r="B11175" s="1">
        <v>40933</v>
      </c>
      <c r="C11175" s="2">
        <v>0.63541666666666663</v>
      </c>
      <c r="D11175">
        <v>1185</v>
      </c>
      <c r="E11175">
        <v>1188.75</v>
      </c>
      <c r="F11175">
        <v>1184</v>
      </c>
      <c r="G11175">
        <v>1184.5</v>
      </c>
      <c r="H11175">
        <v>308388</v>
      </c>
      <c r="M11175"/>
      <c r="N11175"/>
      <c r="O11175"/>
      <c r="P11175"/>
      <c r="Q11175"/>
    </row>
    <row r="11176" spans="1:17" x14ac:dyDescent="0.2">
      <c r="A11176" t="s">
        <v>24</v>
      </c>
      <c r="B11176" s="1">
        <v>40934</v>
      </c>
      <c r="C11176" s="2">
        <v>0.39583333333333331</v>
      </c>
      <c r="D11176">
        <v>1191</v>
      </c>
      <c r="E11176">
        <v>1193.75</v>
      </c>
      <c r="F11176">
        <v>1186.25</v>
      </c>
      <c r="G11176">
        <v>1186.5</v>
      </c>
      <c r="H11176">
        <v>352475</v>
      </c>
      <c r="I11176" t="b">
        <f>AND(HOUR(C11176)=9,MINUTE(C11176)=30,HOUR(C11175)=15,MINUTE(C11175)=15)</f>
        <v>1</v>
      </c>
      <c r="J11176">
        <f>MAX(E11176:E11182)</f>
        <v>1193.75</v>
      </c>
      <c r="K11176">
        <f>MIN(F11176:F11182)</f>
        <v>1173.25</v>
      </c>
      <c r="L11176">
        <f>E11176</f>
        <v>1193.75</v>
      </c>
      <c r="M11176" s="6">
        <f>+F11176</f>
        <v>1186.25</v>
      </c>
      <c r="N11176" s="6" t="b">
        <f>IF(F11176&gt;J11169,F11176-J11169,FALSE)</f>
        <v>0</v>
      </c>
      <c r="O11176" s="6" t="b">
        <f>IF(L11176&lt;K11169,K11169-L11176,FALSE)</f>
        <v>0</v>
      </c>
      <c r="P11176" s="6" t="b">
        <f>IF(AND(N11176&lt;&gt;FALSE,K11176&lt;=J11169),TRUE,FALSE)</f>
        <v>0</v>
      </c>
      <c r="Q11176" s="6" t="b">
        <f>IF(AND(O11176&lt;&gt;FALSE,J11176&gt;K11169),TRUE,FALSE)</f>
        <v>0</v>
      </c>
    </row>
    <row r="11177" spans="1:17" x14ac:dyDescent="0.2">
      <c r="A11177" t="s">
        <v>24</v>
      </c>
      <c r="B11177" s="1">
        <v>40934</v>
      </c>
      <c r="C11177" s="2">
        <v>0.4375</v>
      </c>
      <c r="D11177">
        <v>1186.75</v>
      </c>
      <c r="E11177">
        <v>1187.25</v>
      </c>
      <c r="F11177">
        <v>1182</v>
      </c>
      <c r="G11177">
        <v>1184.75</v>
      </c>
      <c r="H11177">
        <v>373254</v>
      </c>
      <c r="M11177"/>
      <c r="N11177"/>
      <c r="O11177"/>
      <c r="P11177"/>
      <c r="Q11177"/>
    </row>
    <row r="11178" spans="1:17" x14ac:dyDescent="0.2">
      <c r="A11178" t="s">
        <v>24</v>
      </c>
      <c r="B11178" s="1">
        <v>40934</v>
      </c>
      <c r="C11178" s="2">
        <v>0.47916666666666669</v>
      </c>
      <c r="D11178">
        <v>1184.5</v>
      </c>
      <c r="E11178">
        <v>1185.25</v>
      </c>
      <c r="F11178">
        <v>1180.25</v>
      </c>
      <c r="G11178">
        <v>1181.5</v>
      </c>
      <c r="H11178">
        <v>220026</v>
      </c>
      <c r="M11178"/>
      <c r="N11178"/>
      <c r="O11178"/>
      <c r="P11178"/>
      <c r="Q11178"/>
    </row>
    <row r="11179" spans="1:17" x14ac:dyDescent="0.2">
      <c r="A11179" t="s">
        <v>24</v>
      </c>
      <c r="B11179" s="1">
        <v>40934</v>
      </c>
      <c r="C11179" s="2">
        <v>0.52083333333333337</v>
      </c>
      <c r="D11179">
        <v>1181.5</v>
      </c>
      <c r="E11179">
        <v>1184.25</v>
      </c>
      <c r="F11179">
        <v>1181.25</v>
      </c>
      <c r="G11179">
        <v>1182.25</v>
      </c>
      <c r="H11179">
        <v>106884</v>
      </c>
      <c r="M11179"/>
      <c r="N11179"/>
      <c r="O11179"/>
      <c r="P11179"/>
      <c r="Q11179"/>
    </row>
    <row r="11180" spans="1:17" x14ac:dyDescent="0.2">
      <c r="A11180" t="s">
        <v>24</v>
      </c>
      <c r="B11180" s="1">
        <v>40934</v>
      </c>
      <c r="C11180" s="2">
        <v>0.5625</v>
      </c>
      <c r="D11180">
        <v>1182.5</v>
      </c>
      <c r="E11180">
        <v>1182.5</v>
      </c>
      <c r="F11180">
        <v>1176.25</v>
      </c>
      <c r="G11180">
        <v>1177.75</v>
      </c>
      <c r="H11180">
        <v>185511</v>
      </c>
      <c r="M11180"/>
      <c r="N11180"/>
      <c r="O11180"/>
      <c r="P11180"/>
      <c r="Q11180"/>
    </row>
    <row r="11181" spans="1:17" x14ac:dyDescent="0.2">
      <c r="A11181" t="s">
        <v>24</v>
      </c>
      <c r="B11181" s="1">
        <v>40934</v>
      </c>
      <c r="C11181" s="2">
        <v>0.60416666666666663</v>
      </c>
      <c r="D11181">
        <v>1178</v>
      </c>
      <c r="E11181">
        <v>1179.25</v>
      </c>
      <c r="F11181">
        <v>1173.25</v>
      </c>
      <c r="G11181">
        <v>1173.75</v>
      </c>
      <c r="H11181">
        <v>215150</v>
      </c>
      <c r="M11181"/>
      <c r="N11181"/>
      <c r="O11181"/>
      <c r="P11181"/>
      <c r="Q11181"/>
    </row>
    <row r="11182" spans="1:17" x14ac:dyDescent="0.2">
      <c r="A11182" t="s">
        <v>24</v>
      </c>
      <c r="B11182" s="1">
        <v>40934</v>
      </c>
      <c r="C11182" s="2">
        <v>0.63541666666666663</v>
      </c>
      <c r="D11182">
        <v>1173.5</v>
      </c>
      <c r="E11182">
        <v>1179.75</v>
      </c>
      <c r="F11182">
        <v>1173.25</v>
      </c>
      <c r="G11182">
        <v>1179</v>
      </c>
      <c r="H11182">
        <v>254611</v>
      </c>
      <c r="M11182"/>
      <c r="N11182"/>
      <c r="O11182"/>
      <c r="P11182"/>
      <c r="Q11182"/>
    </row>
    <row r="11183" spans="1:17" x14ac:dyDescent="0.2">
      <c r="A11183" t="s">
        <v>24</v>
      </c>
      <c r="B11183" s="1">
        <v>40935</v>
      </c>
      <c r="C11183" s="2">
        <v>0.39583333333333331</v>
      </c>
      <c r="D11183">
        <v>1172.25</v>
      </c>
      <c r="E11183">
        <v>1178.25</v>
      </c>
      <c r="F11183">
        <v>1171.25</v>
      </c>
      <c r="G11183">
        <v>1176.25</v>
      </c>
      <c r="H11183">
        <v>338250</v>
      </c>
      <c r="I11183" t="b">
        <f>AND(HOUR(C11183)=9,MINUTE(C11183)=30,HOUR(C11182)=15,MINUTE(C11182)=15)</f>
        <v>1</v>
      </c>
      <c r="J11183">
        <f>MAX(E11183:E11189)</f>
        <v>1181.25</v>
      </c>
      <c r="K11183">
        <f>MIN(F11183:F11189)</f>
        <v>1171</v>
      </c>
      <c r="L11183">
        <f>E11183</f>
        <v>1178.25</v>
      </c>
      <c r="M11183" s="6">
        <f>+F11183</f>
        <v>1171.25</v>
      </c>
      <c r="N11183" s="6" t="b">
        <f>IF(F11183&gt;J11176,F11183-J11176,FALSE)</f>
        <v>0</v>
      </c>
      <c r="O11183" s="6" t="b">
        <f>IF(L11183&lt;K11176,K11176-L11183,FALSE)</f>
        <v>0</v>
      </c>
      <c r="P11183" s="6" t="b">
        <f>IF(AND(N11183&lt;&gt;FALSE,K11183&lt;=J11176),TRUE,FALSE)</f>
        <v>0</v>
      </c>
      <c r="Q11183" s="6" t="b">
        <f>IF(AND(O11183&lt;&gt;FALSE,J11183&gt;K11176),TRUE,FALSE)</f>
        <v>0</v>
      </c>
    </row>
    <row r="11184" spans="1:17" x14ac:dyDescent="0.2">
      <c r="A11184" t="s">
        <v>24</v>
      </c>
      <c r="B11184" s="1">
        <v>40935</v>
      </c>
      <c r="C11184" s="2">
        <v>0.4375</v>
      </c>
      <c r="D11184">
        <v>1176.25</v>
      </c>
      <c r="E11184">
        <v>1177.75</v>
      </c>
      <c r="F11184">
        <v>1172.25</v>
      </c>
      <c r="G11184">
        <v>1176</v>
      </c>
      <c r="H11184">
        <v>241747</v>
      </c>
      <c r="M11184"/>
      <c r="N11184"/>
      <c r="O11184"/>
      <c r="P11184"/>
      <c r="Q11184"/>
    </row>
    <row r="11185" spans="1:17" x14ac:dyDescent="0.2">
      <c r="A11185" t="s">
        <v>24</v>
      </c>
      <c r="B11185" s="1">
        <v>40935</v>
      </c>
      <c r="C11185" s="2">
        <v>0.47916666666666669</v>
      </c>
      <c r="D11185">
        <v>1176</v>
      </c>
      <c r="E11185">
        <v>1176.25</v>
      </c>
      <c r="F11185">
        <v>1171</v>
      </c>
      <c r="G11185">
        <v>1173.5</v>
      </c>
      <c r="H11185">
        <v>217794</v>
      </c>
      <c r="M11185"/>
      <c r="N11185"/>
      <c r="O11185"/>
      <c r="P11185"/>
      <c r="Q11185"/>
    </row>
    <row r="11186" spans="1:17" x14ac:dyDescent="0.2">
      <c r="A11186" t="s">
        <v>24</v>
      </c>
      <c r="B11186" s="1">
        <v>40935</v>
      </c>
      <c r="C11186" s="2">
        <v>0.52083333333333337</v>
      </c>
      <c r="D11186">
        <v>1173.25</v>
      </c>
      <c r="E11186">
        <v>1175.25</v>
      </c>
      <c r="F11186">
        <v>1171.25</v>
      </c>
      <c r="G11186">
        <v>1174</v>
      </c>
      <c r="H11186">
        <v>133013</v>
      </c>
      <c r="M11186"/>
      <c r="N11186"/>
      <c r="O11186"/>
      <c r="P11186"/>
      <c r="Q11186"/>
    </row>
    <row r="11187" spans="1:17" x14ac:dyDescent="0.2">
      <c r="A11187" t="s">
        <v>24</v>
      </c>
      <c r="B11187" s="1">
        <v>40935</v>
      </c>
      <c r="C11187" s="2">
        <v>0.5625</v>
      </c>
      <c r="D11187">
        <v>1174</v>
      </c>
      <c r="E11187">
        <v>1177</v>
      </c>
      <c r="F11187">
        <v>1173.75</v>
      </c>
      <c r="G11187">
        <v>1175</v>
      </c>
      <c r="H11187">
        <v>101083</v>
      </c>
      <c r="M11187"/>
      <c r="N11187"/>
      <c r="O11187"/>
      <c r="P11187"/>
      <c r="Q11187"/>
    </row>
    <row r="11188" spans="1:17" x14ac:dyDescent="0.2">
      <c r="A11188" t="s">
        <v>24</v>
      </c>
      <c r="B11188" s="1">
        <v>40935</v>
      </c>
      <c r="C11188" s="2">
        <v>0.60416666666666663</v>
      </c>
      <c r="D11188">
        <v>1174.75</v>
      </c>
      <c r="E11188">
        <v>1180.25</v>
      </c>
      <c r="F11188">
        <v>1174.75</v>
      </c>
      <c r="G11188">
        <v>1179.75</v>
      </c>
      <c r="H11188">
        <v>131479</v>
      </c>
      <c r="M11188"/>
      <c r="N11188"/>
      <c r="O11188"/>
      <c r="P11188"/>
      <c r="Q11188"/>
    </row>
    <row r="11189" spans="1:17" x14ac:dyDescent="0.2">
      <c r="A11189" t="s">
        <v>24</v>
      </c>
      <c r="B11189" s="1">
        <v>40935</v>
      </c>
      <c r="C11189" s="2">
        <v>0.63541666666666663</v>
      </c>
      <c r="D11189">
        <v>1179.75</v>
      </c>
      <c r="E11189">
        <v>1181.25</v>
      </c>
      <c r="F11189">
        <v>1176</v>
      </c>
      <c r="G11189">
        <v>1176.75</v>
      </c>
      <c r="H11189">
        <v>214790</v>
      </c>
      <c r="M11189"/>
      <c r="N11189"/>
      <c r="O11189"/>
      <c r="P11189"/>
      <c r="Q11189"/>
    </row>
    <row r="11190" spans="1:17" x14ac:dyDescent="0.2">
      <c r="A11190" t="s">
        <v>24</v>
      </c>
      <c r="B11190" s="1">
        <v>40938</v>
      </c>
      <c r="C11190" s="2">
        <v>0.39583333333333331</v>
      </c>
      <c r="D11190">
        <v>1164.75</v>
      </c>
      <c r="E11190">
        <v>1165.25</v>
      </c>
      <c r="F11190">
        <v>1160</v>
      </c>
      <c r="G11190">
        <v>1161.5</v>
      </c>
      <c r="H11190">
        <v>409058</v>
      </c>
      <c r="I11190" t="b">
        <f>AND(HOUR(C11190)=9,MINUTE(C11190)=30,HOUR(C11189)=15,MINUTE(C11189)=15)</f>
        <v>1</v>
      </c>
      <c r="J11190">
        <f>MAX(E11190:E11196)</f>
        <v>1174</v>
      </c>
      <c r="K11190">
        <f>MIN(F11190:F11196)</f>
        <v>1160</v>
      </c>
      <c r="L11190">
        <f>E11190</f>
        <v>1165.25</v>
      </c>
      <c r="M11190" s="6">
        <f>+F11190</f>
        <v>1160</v>
      </c>
      <c r="N11190" s="6" t="b">
        <f>IF(F11190&gt;J11183,F11190-J11183,FALSE)</f>
        <v>0</v>
      </c>
      <c r="O11190" s="6">
        <f>IF(L11190&lt;K11183,K11183-L11190,FALSE)</f>
        <v>5.75</v>
      </c>
      <c r="P11190" s="6" t="b">
        <f>IF(AND(N11190&lt;&gt;FALSE,K11190&lt;=J11183),TRUE,FALSE)</f>
        <v>0</v>
      </c>
      <c r="Q11190" s="6" t="b">
        <f>IF(AND(O11190&lt;&gt;FALSE,J11190&gt;K11183),TRUE,FALSE)</f>
        <v>1</v>
      </c>
    </row>
    <row r="11191" spans="1:17" x14ac:dyDescent="0.2">
      <c r="A11191" t="s">
        <v>24</v>
      </c>
      <c r="B11191" s="1">
        <v>40938</v>
      </c>
      <c r="C11191" s="2">
        <v>0.4375</v>
      </c>
      <c r="D11191">
        <v>1161.25</v>
      </c>
      <c r="E11191">
        <v>1167.75</v>
      </c>
      <c r="F11191">
        <v>1161.25</v>
      </c>
      <c r="G11191">
        <v>1166.5</v>
      </c>
      <c r="H11191">
        <v>244899</v>
      </c>
      <c r="M11191"/>
      <c r="N11191"/>
      <c r="O11191"/>
      <c r="P11191"/>
      <c r="Q11191"/>
    </row>
    <row r="11192" spans="1:17" x14ac:dyDescent="0.2">
      <c r="A11192" t="s">
        <v>24</v>
      </c>
      <c r="B11192" s="1">
        <v>40938</v>
      </c>
      <c r="C11192" s="2">
        <v>0.47916666666666669</v>
      </c>
      <c r="D11192">
        <v>1166.75</v>
      </c>
      <c r="E11192">
        <v>1168.5</v>
      </c>
      <c r="F11192">
        <v>1165.75</v>
      </c>
      <c r="G11192">
        <v>1168</v>
      </c>
      <c r="H11192">
        <v>143089</v>
      </c>
      <c r="M11192"/>
      <c r="N11192"/>
      <c r="O11192"/>
      <c r="P11192"/>
      <c r="Q11192"/>
    </row>
    <row r="11193" spans="1:17" x14ac:dyDescent="0.2">
      <c r="A11193" t="s">
        <v>24</v>
      </c>
      <c r="B11193" s="1">
        <v>40938</v>
      </c>
      <c r="C11193" s="2">
        <v>0.52083333333333337</v>
      </c>
      <c r="D11193">
        <v>1168</v>
      </c>
      <c r="E11193">
        <v>1168.25</v>
      </c>
      <c r="F11193">
        <v>1165.5</v>
      </c>
      <c r="G11193">
        <v>1168</v>
      </c>
      <c r="H11193">
        <v>131070</v>
      </c>
      <c r="M11193"/>
      <c r="N11193"/>
      <c r="O11193"/>
      <c r="P11193"/>
      <c r="Q11193"/>
    </row>
    <row r="11194" spans="1:17" x14ac:dyDescent="0.2">
      <c r="A11194" t="s">
        <v>24</v>
      </c>
      <c r="B11194" s="1">
        <v>40938</v>
      </c>
      <c r="C11194" s="2">
        <v>0.5625</v>
      </c>
      <c r="D11194">
        <v>1168.25</v>
      </c>
      <c r="E11194">
        <v>1173.5</v>
      </c>
      <c r="F11194">
        <v>1167.75</v>
      </c>
      <c r="G11194">
        <v>1172.5</v>
      </c>
      <c r="H11194">
        <v>175995</v>
      </c>
      <c r="M11194"/>
      <c r="N11194"/>
      <c r="O11194"/>
      <c r="P11194"/>
      <c r="Q11194"/>
    </row>
    <row r="11195" spans="1:17" x14ac:dyDescent="0.2">
      <c r="A11195" t="s">
        <v>24</v>
      </c>
      <c r="B11195" s="1">
        <v>40938</v>
      </c>
      <c r="C11195" s="2">
        <v>0.60416666666666663</v>
      </c>
      <c r="D11195">
        <v>1172.5</v>
      </c>
      <c r="E11195">
        <v>1174</v>
      </c>
      <c r="F11195">
        <v>1170.5</v>
      </c>
      <c r="G11195">
        <v>1172.75</v>
      </c>
      <c r="H11195">
        <v>109821</v>
      </c>
      <c r="M11195"/>
      <c r="N11195"/>
      <c r="O11195"/>
      <c r="P11195"/>
      <c r="Q11195"/>
    </row>
    <row r="11196" spans="1:17" x14ac:dyDescent="0.2">
      <c r="A11196" t="s">
        <v>24</v>
      </c>
      <c r="B11196" s="1">
        <v>40938</v>
      </c>
      <c r="C11196" s="2">
        <v>0.63541666666666663</v>
      </c>
      <c r="D11196">
        <v>1172.75</v>
      </c>
      <c r="E11196">
        <v>1173.75</v>
      </c>
      <c r="F11196">
        <v>1169.75</v>
      </c>
      <c r="G11196">
        <v>1173</v>
      </c>
      <c r="H11196">
        <v>216900</v>
      </c>
      <c r="M11196"/>
      <c r="N11196"/>
      <c r="O11196"/>
      <c r="P11196"/>
      <c r="Q11196"/>
    </row>
    <row r="11197" spans="1:17" x14ac:dyDescent="0.2">
      <c r="A11197" t="s">
        <v>24</v>
      </c>
      <c r="B11197" s="1">
        <v>40939</v>
      </c>
      <c r="C11197" s="2">
        <v>0.39583333333333331</v>
      </c>
      <c r="D11197">
        <v>1179.75</v>
      </c>
      <c r="E11197">
        <v>1181.5</v>
      </c>
      <c r="F11197">
        <v>1171.25</v>
      </c>
      <c r="G11197">
        <v>1174.5</v>
      </c>
      <c r="H11197">
        <v>478209</v>
      </c>
      <c r="I11197" t="b">
        <f>AND(HOUR(C11197)=9,MINUTE(C11197)=30,HOUR(C11196)=15,MINUTE(C11196)=15)</f>
        <v>1</v>
      </c>
      <c r="J11197">
        <f>MAX(E11197:E11203)</f>
        <v>1181.5</v>
      </c>
      <c r="K11197">
        <f>MIN(F11197:F11203)</f>
        <v>1166.25</v>
      </c>
      <c r="L11197">
        <f>E11197</f>
        <v>1181.5</v>
      </c>
      <c r="M11197" s="6">
        <f>+F11197</f>
        <v>1171.25</v>
      </c>
      <c r="N11197" s="6" t="b">
        <f>IF(F11197&gt;J11190,F11197-J11190,FALSE)</f>
        <v>0</v>
      </c>
      <c r="O11197" s="6" t="b">
        <f>IF(L11197&lt;K11190,K11190-L11197,FALSE)</f>
        <v>0</v>
      </c>
      <c r="P11197" s="6" t="b">
        <f>IF(AND(N11197&lt;&gt;FALSE,K11197&lt;=J11190),TRUE,FALSE)</f>
        <v>0</v>
      </c>
      <c r="Q11197" s="6" t="b">
        <f>IF(AND(O11197&lt;&gt;FALSE,J11197&gt;K11190),TRUE,FALSE)</f>
        <v>0</v>
      </c>
    </row>
    <row r="11198" spans="1:17" x14ac:dyDescent="0.2">
      <c r="A11198" t="s">
        <v>24</v>
      </c>
      <c r="B11198" s="1">
        <v>40939</v>
      </c>
      <c r="C11198" s="2">
        <v>0.4375</v>
      </c>
      <c r="D11198">
        <v>1174.5</v>
      </c>
      <c r="E11198">
        <v>1174.75</v>
      </c>
      <c r="F11198">
        <v>1166.5</v>
      </c>
      <c r="G11198">
        <v>1167.75</v>
      </c>
      <c r="H11198">
        <v>362098</v>
      </c>
      <c r="M11198"/>
      <c r="N11198"/>
      <c r="O11198"/>
      <c r="P11198"/>
      <c r="Q11198"/>
    </row>
    <row r="11199" spans="1:17" x14ac:dyDescent="0.2">
      <c r="A11199" t="s">
        <v>24</v>
      </c>
      <c r="B11199" s="1">
        <v>40939</v>
      </c>
      <c r="C11199" s="2">
        <v>0.47916666666666669</v>
      </c>
      <c r="D11199">
        <v>1168</v>
      </c>
      <c r="E11199">
        <v>1170.25</v>
      </c>
      <c r="F11199">
        <v>1166.25</v>
      </c>
      <c r="G11199">
        <v>1169.25</v>
      </c>
      <c r="H11199">
        <v>172207</v>
      </c>
      <c r="M11199"/>
      <c r="N11199"/>
      <c r="O11199"/>
      <c r="P11199"/>
      <c r="Q11199"/>
    </row>
    <row r="11200" spans="1:17" x14ac:dyDescent="0.2">
      <c r="A11200" t="s">
        <v>24</v>
      </c>
      <c r="B11200" s="1">
        <v>40939</v>
      </c>
      <c r="C11200" s="2">
        <v>0.52083333333333337</v>
      </c>
      <c r="D11200">
        <v>1169.5</v>
      </c>
      <c r="E11200">
        <v>1172.25</v>
      </c>
      <c r="F11200">
        <v>1169</v>
      </c>
      <c r="G11200">
        <v>1172</v>
      </c>
      <c r="H11200">
        <v>78475</v>
      </c>
      <c r="M11200"/>
      <c r="N11200"/>
      <c r="O11200"/>
      <c r="P11200"/>
      <c r="Q11200"/>
    </row>
    <row r="11201" spans="1:17" x14ac:dyDescent="0.2">
      <c r="A11201" t="s">
        <v>24</v>
      </c>
      <c r="B11201" s="1">
        <v>40939</v>
      </c>
      <c r="C11201" s="2">
        <v>0.5625</v>
      </c>
      <c r="D11201">
        <v>1172</v>
      </c>
      <c r="E11201">
        <v>1173</v>
      </c>
      <c r="F11201">
        <v>1168</v>
      </c>
      <c r="G11201">
        <v>1172.5</v>
      </c>
      <c r="H11201">
        <v>96922</v>
      </c>
      <c r="M11201"/>
      <c r="N11201"/>
      <c r="O11201"/>
      <c r="P11201"/>
      <c r="Q11201"/>
    </row>
    <row r="11202" spans="1:17" x14ac:dyDescent="0.2">
      <c r="A11202" t="s">
        <v>24</v>
      </c>
      <c r="B11202" s="1">
        <v>40939</v>
      </c>
      <c r="C11202" s="2">
        <v>0.60416666666666663</v>
      </c>
      <c r="D11202">
        <v>1172.25</v>
      </c>
      <c r="E11202">
        <v>1173.75</v>
      </c>
      <c r="F11202">
        <v>1170.5</v>
      </c>
      <c r="G11202">
        <v>1173.25</v>
      </c>
      <c r="H11202">
        <v>133323</v>
      </c>
      <c r="M11202"/>
      <c r="N11202"/>
      <c r="O11202"/>
      <c r="P11202"/>
      <c r="Q11202"/>
    </row>
    <row r="11203" spans="1:17" x14ac:dyDescent="0.2">
      <c r="A11203" t="s">
        <v>24</v>
      </c>
      <c r="B11203" s="1">
        <v>40939</v>
      </c>
      <c r="C11203" s="2">
        <v>0.63541666666666663</v>
      </c>
      <c r="D11203">
        <v>1173.25</v>
      </c>
      <c r="E11203">
        <v>1173.75</v>
      </c>
      <c r="F11203">
        <v>1170.75</v>
      </c>
      <c r="G11203">
        <v>1172</v>
      </c>
      <c r="H11203">
        <v>297429</v>
      </c>
      <c r="M11203"/>
      <c r="N11203"/>
      <c r="O11203"/>
      <c r="P11203"/>
      <c r="Q11203"/>
    </row>
    <row r="11204" spans="1:17" x14ac:dyDescent="0.2">
      <c r="A11204" t="s">
        <v>24</v>
      </c>
      <c r="B11204" s="1">
        <v>40940</v>
      </c>
      <c r="C11204" s="2">
        <v>0.39583333333333331</v>
      </c>
      <c r="D11204">
        <v>1182.5</v>
      </c>
      <c r="E11204">
        <v>1187.5</v>
      </c>
      <c r="F11204">
        <v>1180.75</v>
      </c>
      <c r="G11204">
        <v>1186.5</v>
      </c>
      <c r="H11204">
        <v>395439</v>
      </c>
      <c r="I11204" t="b">
        <f>AND(HOUR(C11204)=9,MINUTE(C11204)=30,HOUR(C11203)=15,MINUTE(C11203)=15)</f>
        <v>1</v>
      </c>
      <c r="J11204">
        <f>MAX(E11204:E11210)</f>
        <v>1191</v>
      </c>
      <c r="K11204">
        <f>MIN(F11204:F11210)</f>
        <v>1180.75</v>
      </c>
      <c r="L11204">
        <f>E11204</f>
        <v>1187.5</v>
      </c>
      <c r="M11204" s="6">
        <f>+F11204</f>
        <v>1180.75</v>
      </c>
      <c r="N11204" s="6" t="b">
        <f>IF(F11204&gt;J11197,F11204-J11197,FALSE)</f>
        <v>0</v>
      </c>
      <c r="O11204" s="6" t="b">
        <f>IF(L11204&lt;K11197,K11197-L11204,FALSE)</f>
        <v>0</v>
      </c>
      <c r="P11204" s="6" t="b">
        <f>IF(AND(N11204&lt;&gt;FALSE,K11204&lt;=J11197),TRUE,FALSE)</f>
        <v>0</v>
      </c>
      <c r="Q11204" s="6" t="b">
        <f>IF(AND(O11204&lt;&gt;FALSE,J11204&gt;K11197),TRUE,FALSE)</f>
        <v>0</v>
      </c>
    </row>
    <row r="11205" spans="1:17" x14ac:dyDescent="0.2">
      <c r="A11205" t="s">
        <v>24</v>
      </c>
      <c r="B11205" s="1">
        <v>40940</v>
      </c>
      <c r="C11205" s="2">
        <v>0.4375</v>
      </c>
      <c r="D11205">
        <v>1186.25</v>
      </c>
      <c r="E11205">
        <v>1187.5</v>
      </c>
      <c r="F11205">
        <v>1184.75</v>
      </c>
      <c r="G11205">
        <v>1186.5</v>
      </c>
      <c r="H11205">
        <v>216258</v>
      </c>
      <c r="M11205"/>
      <c r="N11205"/>
      <c r="O11205"/>
      <c r="P11205"/>
      <c r="Q11205"/>
    </row>
    <row r="11206" spans="1:17" x14ac:dyDescent="0.2">
      <c r="A11206" t="s">
        <v>24</v>
      </c>
      <c r="B11206" s="1">
        <v>40940</v>
      </c>
      <c r="C11206" s="2">
        <v>0.47916666666666669</v>
      </c>
      <c r="D11206">
        <v>1186.5</v>
      </c>
      <c r="E11206">
        <v>1189.5</v>
      </c>
      <c r="F11206">
        <v>1185.75</v>
      </c>
      <c r="G11206">
        <v>1188.75</v>
      </c>
      <c r="H11206">
        <v>198117</v>
      </c>
      <c r="M11206"/>
      <c r="N11206"/>
      <c r="O11206"/>
      <c r="P11206"/>
      <c r="Q11206"/>
    </row>
    <row r="11207" spans="1:17" x14ac:dyDescent="0.2">
      <c r="A11207" t="s">
        <v>24</v>
      </c>
      <c r="B11207" s="1">
        <v>40940</v>
      </c>
      <c r="C11207" s="2">
        <v>0.52083333333333337</v>
      </c>
      <c r="D11207">
        <v>1189</v>
      </c>
      <c r="E11207">
        <v>1191</v>
      </c>
      <c r="F11207">
        <v>1188</v>
      </c>
      <c r="G11207">
        <v>1189.75</v>
      </c>
      <c r="H11207">
        <v>127353</v>
      </c>
      <c r="M11207"/>
      <c r="N11207"/>
      <c r="O11207"/>
      <c r="P11207"/>
      <c r="Q11207"/>
    </row>
    <row r="11208" spans="1:17" x14ac:dyDescent="0.2">
      <c r="A11208" t="s">
        <v>24</v>
      </c>
      <c r="B11208" s="1">
        <v>40940</v>
      </c>
      <c r="C11208" s="2">
        <v>0.5625</v>
      </c>
      <c r="D11208">
        <v>1189.75</v>
      </c>
      <c r="E11208">
        <v>1191</v>
      </c>
      <c r="F11208">
        <v>1187.25</v>
      </c>
      <c r="G11208">
        <v>1188.75</v>
      </c>
      <c r="H11208">
        <v>133484</v>
      </c>
      <c r="M11208"/>
      <c r="N11208"/>
      <c r="O11208"/>
      <c r="P11208"/>
      <c r="Q11208"/>
    </row>
    <row r="11209" spans="1:17" x14ac:dyDescent="0.2">
      <c r="A11209" t="s">
        <v>24</v>
      </c>
      <c r="B11209" s="1">
        <v>40940</v>
      </c>
      <c r="C11209" s="2">
        <v>0.60416666666666663</v>
      </c>
      <c r="D11209">
        <v>1188.5</v>
      </c>
      <c r="E11209">
        <v>1189.75</v>
      </c>
      <c r="F11209">
        <v>1186</v>
      </c>
      <c r="G11209">
        <v>1186.25</v>
      </c>
      <c r="H11209">
        <v>188666</v>
      </c>
      <c r="M11209"/>
      <c r="N11209"/>
      <c r="O11209"/>
      <c r="P11209"/>
      <c r="Q11209"/>
    </row>
    <row r="11210" spans="1:17" x14ac:dyDescent="0.2">
      <c r="A11210" t="s">
        <v>24</v>
      </c>
      <c r="B11210" s="1">
        <v>40940</v>
      </c>
      <c r="C11210" s="2">
        <v>0.63541666666666663</v>
      </c>
      <c r="D11210">
        <v>1186.25</v>
      </c>
      <c r="E11210">
        <v>1187</v>
      </c>
      <c r="F11210">
        <v>1182.75</v>
      </c>
      <c r="G11210">
        <v>1184.25</v>
      </c>
      <c r="H11210">
        <v>302915</v>
      </c>
      <c r="M11210"/>
      <c r="N11210"/>
      <c r="O11210"/>
      <c r="P11210"/>
      <c r="Q11210"/>
    </row>
    <row r="11211" spans="1:17" x14ac:dyDescent="0.2">
      <c r="A11211" t="s">
        <v>24</v>
      </c>
      <c r="B11211" s="1">
        <v>40941</v>
      </c>
      <c r="C11211" s="2">
        <v>0.39583333333333331</v>
      </c>
      <c r="D11211">
        <v>1186.5</v>
      </c>
      <c r="E11211">
        <v>1188.25</v>
      </c>
      <c r="F11211">
        <v>1183.25</v>
      </c>
      <c r="G11211">
        <v>1186.5</v>
      </c>
      <c r="H11211">
        <v>274896</v>
      </c>
      <c r="I11211" t="b">
        <f>AND(HOUR(C11211)=9,MINUTE(C11211)=30,HOUR(C11210)=15,MINUTE(C11210)=15)</f>
        <v>1</v>
      </c>
      <c r="J11211">
        <f>MAX(E11211:E11217)</f>
        <v>1190</v>
      </c>
      <c r="K11211">
        <f>MIN(F11211:F11217)</f>
        <v>1181.5</v>
      </c>
      <c r="L11211">
        <f>E11211</f>
        <v>1188.25</v>
      </c>
      <c r="M11211" s="6">
        <f>+F11211</f>
        <v>1183.25</v>
      </c>
      <c r="N11211" s="6" t="b">
        <f>IF(F11211&gt;J11204,F11211-J11204,FALSE)</f>
        <v>0</v>
      </c>
      <c r="O11211" s="6" t="b">
        <f>IF(L11211&lt;K11204,K11204-L11211,FALSE)</f>
        <v>0</v>
      </c>
      <c r="P11211" s="6" t="b">
        <f>IF(AND(N11211&lt;&gt;FALSE,K11211&lt;=J11204),TRUE,FALSE)</f>
        <v>0</v>
      </c>
      <c r="Q11211" s="6" t="b">
        <f>IF(AND(O11211&lt;&gt;FALSE,J11211&gt;K11204),TRUE,FALSE)</f>
        <v>0</v>
      </c>
    </row>
    <row r="11212" spans="1:17" x14ac:dyDescent="0.2">
      <c r="A11212" t="s">
        <v>24</v>
      </c>
      <c r="B11212" s="1">
        <v>40941</v>
      </c>
      <c r="C11212" s="2">
        <v>0.4375</v>
      </c>
      <c r="D11212">
        <v>1186.5</v>
      </c>
      <c r="E11212">
        <v>1190</v>
      </c>
      <c r="F11212">
        <v>1186.5</v>
      </c>
      <c r="G11212">
        <v>1187</v>
      </c>
      <c r="H11212">
        <v>197117</v>
      </c>
      <c r="M11212"/>
      <c r="N11212"/>
      <c r="O11212"/>
      <c r="P11212"/>
      <c r="Q11212"/>
    </row>
    <row r="11213" spans="1:17" x14ac:dyDescent="0.2">
      <c r="A11213" t="s">
        <v>24</v>
      </c>
      <c r="B11213" s="1">
        <v>40941</v>
      </c>
      <c r="C11213" s="2">
        <v>0.47916666666666669</v>
      </c>
      <c r="D11213">
        <v>1187</v>
      </c>
      <c r="E11213">
        <v>1187.25</v>
      </c>
      <c r="F11213">
        <v>1182.75</v>
      </c>
      <c r="G11213">
        <v>1184</v>
      </c>
      <c r="H11213">
        <v>182804</v>
      </c>
      <c r="M11213"/>
      <c r="N11213"/>
      <c r="O11213"/>
      <c r="P11213"/>
      <c r="Q11213"/>
    </row>
    <row r="11214" spans="1:17" x14ac:dyDescent="0.2">
      <c r="A11214" t="s">
        <v>24</v>
      </c>
      <c r="B11214" s="1">
        <v>40941</v>
      </c>
      <c r="C11214" s="2">
        <v>0.52083333333333337</v>
      </c>
      <c r="D11214">
        <v>1184</v>
      </c>
      <c r="E11214">
        <v>1185.25</v>
      </c>
      <c r="F11214">
        <v>1181.5</v>
      </c>
      <c r="G11214">
        <v>1183.75</v>
      </c>
      <c r="H11214">
        <v>84464</v>
      </c>
      <c r="M11214"/>
      <c r="N11214"/>
      <c r="O11214"/>
      <c r="P11214"/>
      <c r="Q11214"/>
    </row>
    <row r="11215" spans="1:17" x14ac:dyDescent="0.2">
      <c r="A11215" t="s">
        <v>24</v>
      </c>
      <c r="B11215" s="1">
        <v>40941</v>
      </c>
      <c r="C11215" s="2">
        <v>0.5625</v>
      </c>
      <c r="D11215">
        <v>1183.75</v>
      </c>
      <c r="E11215">
        <v>1186.5</v>
      </c>
      <c r="F11215">
        <v>1183.5</v>
      </c>
      <c r="G11215">
        <v>1186</v>
      </c>
      <c r="H11215">
        <v>54606</v>
      </c>
      <c r="M11215"/>
      <c r="N11215"/>
      <c r="O11215"/>
      <c r="P11215"/>
      <c r="Q11215"/>
    </row>
    <row r="11216" spans="1:17" x14ac:dyDescent="0.2">
      <c r="A11216" t="s">
        <v>24</v>
      </c>
      <c r="B11216" s="1">
        <v>40941</v>
      </c>
      <c r="C11216" s="2">
        <v>0.60416666666666663</v>
      </c>
      <c r="D11216">
        <v>1186</v>
      </c>
      <c r="E11216">
        <v>1187</v>
      </c>
      <c r="F11216">
        <v>1184.5</v>
      </c>
      <c r="G11216">
        <v>1186.25</v>
      </c>
      <c r="H11216">
        <v>81293</v>
      </c>
      <c r="M11216"/>
      <c r="N11216"/>
      <c r="O11216"/>
      <c r="P11216"/>
      <c r="Q11216"/>
    </row>
    <row r="11217" spans="1:17" x14ac:dyDescent="0.2">
      <c r="A11217" t="s">
        <v>24</v>
      </c>
      <c r="B11217" s="1">
        <v>40941</v>
      </c>
      <c r="C11217" s="2">
        <v>0.63541666666666663</v>
      </c>
      <c r="D11217">
        <v>1186</v>
      </c>
      <c r="E11217">
        <v>1188</v>
      </c>
      <c r="F11217">
        <v>1185.25</v>
      </c>
      <c r="G11217">
        <v>1186.75</v>
      </c>
      <c r="H11217">
        <v>185713</v>
      </c>
      <c r="M11217"/>
      <c r="N11217"/>
      <c r="O11217"/>
      <c r="P11217"/>
      <c r="Q11217"/>
    </row>
    <row r="11218" spans="1:17" x14ac:dyDescent="0.2">
      <c r="A11218" t="s">
        <v>24</v>
      </c>
      <c r="B11218" s="1">
        <v>40942</v>
      </c>
      <c r="C11218" s="2">
        <v>0.39583333333333331</v>
      </c>
      <c r="D11218">
        <v>1199.75</v>
      </c>
      <c r="E11218">
        <v>1203.5</v>
      </c>
      <c r="F11218">
        <v>1197.25</v>
      </c>
      <c r="G11218">
        <v>1201.75</v>
      </c>
      <c r="H11218">
        <v>350203</v>
      </c>
      <c r="I11218" t="b">
        <f>AND(HOUR(C11218)=9,MINUTE(C11218)=30,HOUR(C11217)=15,MINUTE(C11217)=15)</f>
        <v>1</v>
      </c>
      <c r="J11218">
        <f>MAX(E11218:E11224)</f>
        <v>1206</v>
      </c>
      <c r="K11218">
        <f>MIN(F11218:F11224)</f>
        <v>1197.25</v>
      </c>
      <c r="L11218">
        <f>E11218</f>
        <v>1203.5</v>
      </c>
      <c r="M11218" s="6">
        <f>+F11218</f>
        <v>1197.25</v>
      </c>
      <c r="N11218" s="6">
        <f>IF(F11218&gt;J11211,F11218-J11211,FALSE)</f>
        <v>7.25</v>
      </c>
      <c r="O11218" s="6" t="b">
        <f>IF(L11218&lt;K11211,K11211-L11218,FALSE)</f>
        <v>0</v>
      </c>
      <c r="P11218" s="6" t="b">
        <f>IF(AND(N11218&lt;&gt;FALSE,K11218&lt;=J11211),TRUE,FALSE)</f>
        <v>0</v>
      </c>
      <c r="Q11218" s="6" t="b">
        <f>IF(AND(O11218&lt;&gt;FALSE,J11218&gt;K11211),TRUE,FALSE)</f>
        <v>0</v>
      </c>
    </row>
    <row r="11219" spans="1:17" x14ac:dyDescent="0.2">
      <c r="A11219" t="s">
        <v>24</v>
      </c>
      <c r="B11219" s="1">
        <v>40942</v>
      </c>
      <c r="C11219" s="2">
        <v>0.4375</v>
      </c>
      <c r="D11219">
        <v>1201.75</v>
      </c>
      <c r="E11219">
        <v>1203.75</v>
      </c>
      <c r="F11219">
        <v>1201</v>
      </c>
      <c r="G11219">
        <v>1203.25</v>
      </c>
      <c r="H11219">
        <v>231528</v>
      </c>
      <c r="M11219"/>
      <c r="N11219"/>
      <c r="O11219"/>
      <c r="P11219"/>
      <c r="Q11219"/>
    </row>
    <row r="11220" spans="1:17" x14ac:dyDescent="0.2">
      <c r="A11220" t="s">
        <v>24</v>
      </c>
      <c r="B11220" s="1">
        <v>40942</v>
      </c>
      <c r="C11220" s="2">
        <v>0.47916666666666669</v>
      </c>
      <c r="D11220">
        <v>1203.5</v>
      </c>
      <c r="E11220">
        <v>1204</v>
      </c>
      <c r="F11220">
        <v>1201.75</v>
      </c>
      <c r="G11220">
        <v>1203.75</v>
      </c>
      <c r="H11220">
        <v>138103</v>
      </c>
      <c r="M11220"/>
      <c r="N11220"/>
      <c r="O11220"/>
      <c r="P11220"/>
      <c r="Q11220"/>
    </row>
    <row r="11221" spans="1:17" x14ac:dyDescent="0.2">
      <c r="A11221" t="s">
        <v>24</v>
      </c>
      <c r="B11221" s="1">
        <v>40942</v>
      </c>
      <c r="C11221" s="2">
        <v>0.52083333333333337</v>
      </c>
      <c r="D11221">
        <v>1204</v>
      </c>
      <c r="E11221">
        <v>1205.25</v>
      </c>
      <c r="F11221">
        <v>1202.75</v>
      </c>
      <c r="G11221">
        <v>1204</v>
      </c>
      <c r="H11221">
        <v>119329</v>
      </c>
      <c r="M11221"/>
      <c r="N11221"/>
      <c r="O11221"/>
      <c r="P11221"/>
      <c r="Q11221"/>
    </row>
    <row r="11222" spans="1:17" x14ac:dyDescent="0.2">
      <c r="A11222" t="s">
        <v>24</v>
      </c>
      <c r="B11222" s="1">
        <v>40942</v>
      </c>
      <c r="C11222" s="2">
        <v>0.5625</v>
      </c>
      <c r="D11222">
        <v>1203.75</v>
      </c>
      <c r="E11222">
        <v>1204.75</v>
      </c>
      <c r="F11222">
        <v>1202.75</v>
      </c>
      <c r="G11222">
        <v>1204.25</v>
      </c>
      <c r="H11222">
        <v>68972</v>
      </c>
      <c r="M11222"/>
      <c r="N11222"/>
      <c r="O11222"/>
      <c r="P11222"/>
      <c r="Q11222"/>
    </row>
    <row r="11223" spans="1:17" x14ac:dyDescent="0.2">
      <c r="A11223" t="s">
        <v>24</v>
      </c>
      <c r="B11223" s="1">
        <v>40942</v>
      </c>
      <c r="C11223" s="2">
        <v>0.60416666666666663</v>
      </c>
      <c r="D11223">
        <v>1204.25</v>
      </c>
      <c r="E11223">
        <v>1205</v>
      </c>
      <c r="F11223">
        <v>1202.75</v>
      </c>
      <c r="G11223">
        <v>1203.75</v>
      </c>
      <c r="H11223">
        <v>71248</v>
      </c>
      <c r="M11223"/>
      <c r="N11223"/>
      <c r="O11223"/>
      <c r="P11223"/>
      <c r="Q11223"/>
    </row>
    <row r="11224" spans="1:17" x14ac:dyDescent="0.2">
      <c r="A11224" t="s">
        <v>24</v>
      </c>
      <c r="B11224" s="1">
        <v>40942</v>
      </c>
      <c r="C11224" s="2">
        <v>0.63541666666666663</v>
      </c>
      <c r="D11224">
        <v>1203.5</v>
      </c>
      <c r="E11224">
        <v>1206</v>
      </c>
      <c r="F11224">
        <v>1202.5</v>
      </c>
      <c r="G11224">
        <v>1203.5</v>
      </c>
      <c r="H11224">
        <v>283098</v>
      </c>
      <c r="M11224"/>
      <c r="N11224"/>
      <c r="O11224"/>
      <c r="P11224"/>
      <c r="Q11224"/>
    </row>
    <row r="11225" spans="1:17" x14ac:dyDescent="0.2">
      <c r="A11225" t="s">
        <v>24</v>
      </c>
      <c r="B11225" s="1">
        <v>40945</v>
      </c>
      <c r="C11225" s="2">
        <v>0.39583333333333331</v>
      </c>
      <c r="D11225">
        <v>1199.25</v>
      </c>
      <c r="E11225">
        <v>1202.5</v>
      </c>
      <c r="F11225">
        <v>1197.75</v>
      </c>
      <c r="G11225">
        <v>1200.25</v>
      </c>
      <c r="H11225">
        <v>238806</v>
      </c>
      <c r="I11225" t="b">
        <f>AND(HOUR(C11225)=9,MINUTE(C11225)=30,HOUR(C11224)=15,MINUTE(C11224)=15)</f>
        <v>1</v>
      </c>
      <c r="J11225">
        <f>MAX(E11225:E11231)</f>
        <v>1204.5</v>
      </c>
      <c r="K11225">
        <f>MIN(F11225:F11231)</f>
        <v>1197.75</v>
      </c>
      <c r="L11225">
        <f>E11225</f>
        <v>1202.5</v>
      </c>
      <c r="M11225" s="6">
        <f>+F11225</f>
        <v>1197.75</v>
      </c>
      <c r="N11225" s="6" t="b">
        <f>IF(F11225&gt;J11218,F11225-J11218,FALSE)</f>
        <v>0</v>
      </c>
      <c r="O11225" s="6" t="b">
        <f>IF(L11225&lt;K11218,K11218-L11225,FALSE)</f>
        <v>0</v>
      </c>
      <c r="P11225" s="6" t="b">
        <f>IF(AND(N11225&lt;&gt;FALSE,K11225&lt;=J11218),TRUE,FALSE)</f>
        <v>0</v>
      </c>
      <c r="Q11225" s="6" t="b">
        <f>IF(AND(O11225&lt;&gt;FALSE,J11225&gt;K11218),TRUE,FALSE)</f>
        <v>0</v>
      </c>
    </row>
    <row r="11226" spans="1:17" x14ac:dyDescent="0.2">
      <c r="A11226" t="s">
        <v>24</v>
      </c>
      <c r="B11226" s="1">
        <v>40945</v>
      </c>
      <c r="C11226" s="2">
        <v>0.4375</v>
      </c>
      <c r="D11226">
        <v>1200.25</v>
      </c>
      <c r="E11226">
        <v>1203</v>
      </c>
      <c r="F11226">
        <v>1198.75</v>
      </c>
      <c r="G11226">
        <v>1202.25</v>
      </c>
      <c r="H11226">
        <v>211516</v>
      </c>
      <c r="M11226"/>
      <c r="N11226"/>
      <c r="O11226"/>
      <c r="P11226"/>
      <c r="Q11226"/>
    </row>
    <row r="11227" spans="1:17" x14ac:dyDescent="0.2">
      <c r="A11227" t="s">
        <v>24</v>
      </c>
      <c r="B11227" s="1">
        <v>40945</v>
      </c>
      <c r="C11227" s="2">
        <v>0.47916666666666669</v>
      </c>
      <c r="D11227">
        <v>1202.25</v>
      </c>
      <c r="E11227">
        <v>1203</v>
      </c>
      <c r="F11227">
        <v>1201</v>
      </c>
      <c r="G11227">
        <v>1201.75</v>
      </c>
      <c r="H11227">
        <v>116580</v>
      </c>
      <c r="M11227"/>
      <c r="N11227"/>
      <c r="O11227"/>
      <c r="P11227"/>
      <c r="Q11227"/>
    </row>
    <row r="11228" spans="1:17" x14ac:dyDescent="0.2">
      <c r="A11228" t="s">
        <v>24</v>
      </c>
      <c r="B11228" s="1">
        <v>40945</v>
      </c>
      <c r="C11228" s="2">
        <v>0.52083333333333337</v>
      </c>
      <c r="D11228">
        <v>1201.75</v>
      </c>
      <c r="E11228">
        <v>1203.75</v>
      </c>
      <c r="F11228">
        <v>1201.25</v>
      </c>
      <c r="G11228">
        <v>1202.5</v>
      </c>
      <c r="H11228">
        <v>94442</v>
      </c>
      <c r="M11228"/>
      <c r="N11228"/>
      <c r="O11228"/>
      <c r="P11228"/>
      <c r="Q11228"/>
    </row>
    <row r="11229" spans="1:17" x14ac:dyDescent="0.2">
      <c r="A11229" t="s">
        <v>24</v>
      </c>
      <c r="B11229" s="1">
        <v>40945</v>
      </c>
      <c r="C11229" s="2">
        <v>0.5625</v>
      </c>
      <c r="D11229">
        <v>1202.25</v>
      </c>
      <c r="E11229">
        <v>1203.25</v>
      </c>
      <c r="F11229">
        <v>1200.5</v>
      </c>
      <c r="G11229">
        <v>1202.25</v>
      </c>
      <c r="H11229">
        <v>69582</v>
      </c>
      <c r="M11229"/>
      <c r="N11229"/>
      <c r="O11229"/>
      <c r="P11229"/>
      <c r="Q11229"/>
    </row>
    <row r="11230" spans="1:17" x14ac:dyDescent="0.2">
      <c r="A11230" t="s">
        <v>24</v>
      </c>
      <c r="B11230" s="1">
        <v>40945</v>
      </c>
      <c r="C11230" s="2">
        <v>0.60416666666666663</v>
      </c>
      <c r="D11230">
        <v>1202</v>
      </c>
      <c r="E11230">
        <v>1203.75</v>
      </c>
      <c r="F11230">
        <v>1201.75</v>
      </c>
      <c r="G11230">
        <v>1202.75</v>
      </c>
      <c r="H11230">
        <v>66355</v>
      </c>
      <c r="M11230"/>
      <c r="N11230"/>
      <c r="O11230"/>
      <c r="P11230"/>
      <c r="Q11230"/>
    </row>
    <row r="11231" spans="1:17" x14ac:dyDescent="0.2">
      <c r="A11231" t="s">
        <v>24</v>
      </c>
      <c r="B11231" s="1">
        <v>40945</v>
      </c>
      <c r="C11231" s="2">
        <v>0.63541666666666663</v>
      </c>
      <c r="D11231">
        <v>1202.75</v>
      </c>
      <c r="E11231">
        <v>1204.5</v>
      </c>
      <c r="F11231">
        <v>1202.5</v>
      </c>
      <c r="G11231">
        <v>1203.25</v>
      </c>
      <c r="H11231">
        <v>153940</v>
      </c>
      <c r="M11231"/>
      <c r="N11231"/>
      <c r="O11231"/>
      <c r="P11231"/>
      <c r="Q11231"/>
    </row>
    <row r="11232" spans="1:17" x14ac:dyDescent="0.2">
      <c r="A11232" t="s">
        <v>24</v>
      </c>
      <c r="B11232" s="1">
        <v>40946</v>
      </c>
      <c r="C11232" s="2">
        <v>0.39583333333333331</v>
      </c>
      <c r="D11232">
        <v>1201.25</v>
      </c>
      <c r="E11232">
        <v>1202.5</v>
      </c>
      <c r="F11232">
        <v>1195.75</v>
      </c>
      <c r="G11232">
        <v>1199.75</v>
      </c>
      <c r="H11232">
        <v>333281</v>
      </c>
      <c r="I11232" t="b">
        <f>AND(HOUR(C11232)=9,MINUTE(C11232)=30,HOUR(C11231)=15,MINUTE(C11231)=15)</f>
        <v>1</v>
      </c>
      <c r="J11232">
        <f>MAX(E11232:E11238)</f>
        <v>1209.75</v>
      </c>
      <c r="K11232">
        <f>MIN(F11232:F11238)</f>
        <v>1195.75</v>
      </c>
      <c r="L11232">
        <f>E11232</f>
        <v>1202.5</v>
      </c>
      <c r="M11232" s="6">
        <f>+F11232</f>
        <v>1195.75</v>
      </c>
      <c r="N11232" s="6" t="b">
        <f>IF(F11232&gt;J11225,F11232-J11225,FALSE)</f>
        <v>0</v>
      </c>
      <c r="O11232" s="6" t="b">
        <f>IF(L11232&lt;K11225,K11225-L11232,FALSE)</f>
        <v>0</v>
      </c>
      <c r="P11232" s="6" t="b">
        <f>IF(AND(N11232&lt;&gt;FALSE,K11232&lt;=J11225),TRUE,FALSE)</f>
        <v>0</v>
      </c>
      <c r="Q11232" s="6" t="b">
        <f>IF(AND(O11232&lt;&gt;FALSE,J11232&gt;K11225),TRUE,FALSE)</f>
        <v>0</v>
      </c>
    </row>
    <row r="11233" spans="1:17" x14ac:dyDescent="0.2">
      <c r="A11233" t="s">
        <v>24</v>
      </c>
      <c r="B11233" s="1">
        <v>40946</v>
      </c>
      <c r="C11233" s="2">
        <v>0.4375</v>
      </c>
      <c r="D11233">
        <v>1199.75</v>
      </c>
      <c r="E11233">
        <v>1207.75</v>
      </c>
      <c r="F11233">
        <v>1199.75</v>
      </c>
      <c r="G11233">
        <v>1207.75</v>
      </c>
      <c r="H11233">
        <v>253723</v>
      </c>
      <c r="M11233"/>
      <c r="N11233"/>
      <c r="O11233"/>
      <c r="P11233"/>
      <c r="Q11233"/>
    </row>
    <row r="11234" spans="1:17" x14ac:dyDescent="0.2">
      <c r="A11234" t="s">
        <v>24</v>
      </c>
      <c r="B11234" s="1">
        <v>40946</v>
      </c>
      <c r="C11234" s="2">
        <v>0.47916666666666669</v>
      </c>
      <c r="D11234">
        <v>1207.5</v>
      </c>
      <c r="E11234">
        <v>1207.75</v>
      </c>
      <c r="F11234">
        <v>1205.5</v>
      </c>
      <c r="G11234">
        <v>1206.5</v>
      </c>
      <c r="H11234">
        <v>148260</v>
      </c>
      <c r="M11234"/>
      <c r="N11234"/>
      <c r="O11234"/>
      <c r="P11234"/>
      <c r="Q11234"/>
    </row>
    <row r="11235" spans="1:17" x14ac:dyDescent="0.2">
      <c r="A11235" t="s">
        <v>24</v>
      </c>
      <c r="B11235" s="1">
        <v>40946</v>
      </c>
      <c r="C11235" s="2">
        <v>0.52083333333333337</v>
      </c>
      <c r="D11235">
        <v>1206.25</v>
      </c>
      <c r="E11235">
        <v>1208.5</v>
      </c>
      <c r="F11235">
        <v>1205.25</v>
      </c>
      <c r="G11235">
        <v>1206.75</v>
      </c>
      <c r="H11235">
        <v>88366</v>
      </c>
      <c r="M11235"/>
      <c r="N11235"/>
      <c r="O11235"/>
      <c r="P11235"/>
      <c r="Q11235"/>
    </row>
    <row r="11236" spans="1:17" x14ac:dyDescent="0.2">
      <c r="A11236" t="s">
        <v>24</v>
      </c>
      <c r="B11236" s="1">
        <v>40946</v>
      </c>
      <c r="C11236" s="2">
        <v>0.5625</v>
      </c>
      <c r="D11236">
        <v>1207</v>
      </c>
      <c r="E11236">
        <v>1208.25</v>
      </c>
      <c r="F11236">
        <v>1205.75</v>
      </c>
      <c r="G11236">
        <v>1206.5</v>
      </c>
      <c r="H11236">
        <v>74947</v>
      </c>
      <c r="M11236"/>
      <c r="N11236"/>
      <c r="O11236"/>
      <c r="P11236"/>
      <c r="Q11236"/>
    </row>
    <row r="11237" spans="1:17" x14ac:dyDescent="0.2">
      <c r="A11237" t="s">
        <v>24</v>
      </c>
      <c r="B11237" s="1">
        <v>40946</v>
      </c>
      <c r="C11237" s="2">
        <v>0.60416666666666663</v>
      </c>
      <c r="D11237">
        <v>1206.5</v>
      </c>
      <c r="E11237">
        <v>1209.5</v>
      </c>
      <c r="F11237">
        <v>1204.75</v>
      </c>
      <c r="G11237">
        <v>1209.25</v>
      </c>
      <c r="H11237">
        <v>110281</v>
      </c>
      <c r="M11237"/>
      <c r="N11237"/>
      <c r="O11237"/>
      <c r="P11237"/>
      <c r="Q11237"/>
    </row>
    <row r="11238" spans="1:17" x14ac:dyDescent="0.2">
      <c r="A11238" t="s">
        <v>24</v>
      </c>
      <c r="B11238" s="1">
        <v>40946</v>
      </c>
      <c r="C11238" s="2">
        <v>0.63541666666666663</v>
      </c>
      <c r="D11238">
        <v>1209</v>
      </c>
      <c r="E11238">
        <v>1209.75</v>
      </c>
      <c r="F11238">
        <v>1207</v>
      </c>
      <c r="G11238">
        <v>1208.75</v>
      </c>
      <c r="H11238">
        <v>189448</v>
      </c>
      <c r="M11238"/>
      <c r="N11238"/>
      <c r="O11238"/>
      <c r="P11238"/>
      <c r="Q11238"/>
    </row>
    <row r="11239" spans="1:17" x14ac:dyDescent="0.2">
      <c r="A11239" t="s">
        <v>24</v>
      </c>
      <c r="B11239" s="1">
        <v>40947</v>
      </c>
      <c r="C11239" s="2">
        <v>0.39583333333333331</v>
      </c>
      <c r="D11239">
        <v>1208</v>
      </c>
      <c r="E11239">
        <v>1211.5</v>
      </c>
      <c r="F11239">
        <v>1207</v>
      </c>
      <c r="G11239">
        <v>1210.75</v>
      </c>
      <c r="H11239">
        <v>246600</v>
      </c>
      <c r="I11239" t="b">
        <f>AND(HOUR(C11239)=9,MINUTE(C11239)=30,HOUR(C11238)=15,MINUTE(C11238)=15)</f>
        <v>1</v>
      </c>
      <c r="J11239">
        <f>MAX(E11239:E11245)</f>
        <v>1211.5</v>
      </c>
      <c r="K11239">
        <f>MIN(F11239:F11245)</f>
        <v>1202.25</v>
      </c>
      <c r="L11239">
        <f>E11239</f>
        <v>1211.5</v>
      </c>
      <c r="M11239" s="6">
        <f>+F11239</f>
        <v>1207</v>
      </c>
      <c r="N11239" s="6" t="b">
        <f>IF(F11239&gt;J11232,F11239-J11232,FALSE)</f>
        <v>0</v>
      </c>
      <c r="O11239" s="6" t="b">
        <f>IF(L11239&lt;K11232,K11232-L11239,FALSE)</f>
        <v>0</v>
      </c>
      <c r="P11239" s="6" t="b">
        <f>IF(AND(N11239&lt;&gt;FALSE,K11239&lt;=J11232),TRUE,FALSE)</f>
        <v>0</v>
      </c>
      <c r="Q11239" s="6" t="b">
        <f>IF(AND(O11239&lt;&gt;FALSE,J11239&gt;K11232),TRUE,FALSE)</f>
        <v>0</v>
      </c>
    </row>
    <row r="11240" spans="1:17" x14ac:dyDescent="0.2">
      <c r="A11240" t="s">
        <v>24</v>
      </c>
      <c r="B11240" s="1">
        <v>40947</v>
      </c>
      <c r="C11240" s="2">
        <v>0.4375</v>
      </c>
      <c r="D11240">
        <v>1210.5</v>
      </c>
      <c r="E11240">
        <v>1211</v>
      </c>
      <c r="F11240">
        <v>1202.75</v>
      </c>
      <c r="G11240">
        <v>1204</v>
      </c>
      <c r="H11240">
        <v>318456</v>
      </c>
      <c r="M11240"/>
      <c r="N11240"/>
      <c r="O11240"/>
      <c r="P11240"/>
      <c r="Q11240"/>
    </row>
    <row r="11241" spans="1:17" x14ac:dyDescent="0.2">
      <c r="A11241" t="s">
        <v>24</v>
      </c>
      <c r="B11241" s="1">
        <v>40947</v>
      </c>
      <c r="C11241" s="2">
        <v>0.47916666666666669</v>
      </c>
      <c r="D11241">
        <v>1204</v>
      </c>
      <c r="E11241">
        <v>1206.25</v>
      </c>
      <c r="F11241">
        <v>1202.25</v>
      </c>
      <c r="G11241">
        <v>1206</v>
      </c>
      <c r="H11241">
        <v>226095</v>
      </c>
      <c r="M11241"/>
      <c r="N11241"/>
      <c r="O11241"/>
      <c r="P11241"/>
      <c r="Q11241"/>
    </row>
    <row r="11242" spans="1:17" x14ac:dyDescent="0.2">
      <c r="A11242" t="s">
        <v>24</v>
      </c>
      <c r="B11242" s="1">
        <v>40947</v>
      </c>
      <c r="C11242" s="2">
        <v>0.52083333333333337</v>
      </c>
      <c r="D11242">
        <v>1206.25</v>
      </c>
      <c r="E11242">
        <v>1208.25</v>
      </c>
      <c r="F11242">
        <v>1205.5</v>
      </c>
      <c r="G11242">
        <v>1208.25</v>
      </c>
      <c r="H11242">
        <v>127531</v>
      </c>
      <c r="M11242"/>
      <c r="N11242"/>
      <c r="O11242"/>
      <c r="P11242"/>
      <c r="Q11242"/>
    </row>
    <row r="11243" spans="1:17" x14ac:dyDescent="0.2">
      <c r="A11243" t="s">
        <v>24</v>
      </c>
      <c r="B11243" s="1">
        <v>40947</v>
      </c>
      <c r="C11243" s="2">
        <v>0.5625</v>
      </c>
      <c r="D11243">
        <v>1208.25</v>
      </c>
      <c r="E11243">
        <v>1209.5</v>
      </c>
      <c r="F11243">
        <v>1206.75</v>
      </c>
      <c r="G11243">
        <v>1208.5</v>
      </c>
      <c r="H11243">
        <v>120023</v>
      </c>
      <c r="M11243"/>
      <c r="N11243"/>
      <c r="O11243"/>
      <c r="P11243"/>
      <c r="Q11243"/>
    </row>
    <row r="11244" spans="1:17" x14ac:dyDescent="0.2">
      <c r="A11244" t="s">
        <v>24</v>
      </c>
      <c r="B11244" s="1">
        <v>40947</v>
      </c>
      <c r="C11244" s="2">
        <v>0.60416666666666663</v>
      </c>
      <c r="D11244">
        <v>1208.5</v>
      </c>
      <c r="E11244">
        <v>1211.25</v>
      </c>
      <c r="F11244">
        <v>1208.25</v>
      </c>
      <c r="G11244">
        <v>1210.25</v>
      </c>
      <c r="H11244">
        <v>140852</v>
      </c>
      <c r="M11244"/>
      <c r="N11244"/>
      <c r="O11244"/>
      <c r="P11244"/>
      <c r="Q11244"/>
    </row>
    <row r="11245" spans="1:17" x14ac:dyDescent="0.2">
      <c r="A11245" t="s">
        <v>24</v>
      </c>
      <c r="B11245" s="1">
        <v>40947</v>
      </c>
      <c r="C11245" s="2">
        <v>0.63541666666666663</v>
      </c>
      <c r="D11245">
        <v>1210</v>
      </c>
      <c r="E11245">
        <v>1211.5</v>
      </c>
      <c r="F11245">
        <v>1209.25</v>
      </c>
      <c r="G11245">
        <v>1211.25</v>
      </c>
      <c r="H11245">
        <v>164868</v>
      </c>
      <c r="M11245"/>
      <c r="N11245"/>
      <c r="O11245"/>
      <c r="P11245"/>
      <c r="Q11245"/>
    </row>
    <row r="11246" spans="1:17" x14ac:dyDescent="0.2">
      <c r="A11246" t="s">
        <v>24</v>
      </c>
      <c r="B11246" s="1">
        <v>40948</v>
      </c>
      <c r="C11246" s="2">
        <v>0.39583333333333331</v>
      </c>
      <c r="D11246">
        <v>1213.25</v>
      </c>
      <c r="E11246">
        <v>1214.25</v>
      </c>
      <c r="F11246">
        <v>1205.25</v>
      </c>
      <c r="G11246">
        <v>1206.75</v>
      </c>
      <c r="H11246">
        <v>394034</v>
      </c>
      <c r="I11246" t="b">
        <f>AND(HOUR(C11246)=9,MINUTE(C11246)=30,HOUR(C11245)=15,MINUTE(C11245)=15)</f>
        <v>1</v>
      </c>
      <c r="J11246">
        <f>MAX(E11246:E11252)</f>
        <v>1215.25</v>
      </c>
      <c r="K11246">
        <f>MIN(F11246:F11252)</f>
        <v>1205</v>
      </c>
      <c r="L11246">
        <f>E11246</f>
        <v>1214.25</v>
      </c>
      <c r="M11246" s="6">
        <f>+F11246</f>
        <v>1205.25</v>
      </c>
      <c r="N11246" s="6" t="b">
        <f>IF(F11246&gt;J11239,F11246-J11239,FALSE)</f>
        <v>0</v>
      </c>
      <c r="O11246" s="6" t="b">
        <f>IF(L11246&lt;K11239,K11239-L11246,FALSE)</f>
        <v>0</v>
      </c>
      <c r="P11246" s="6" t="b">
        <f>IF(AND(N11246&lt;&gt;FALSE,K11246&lt;=J11239),TRUE,FALSE)</f>
        <v>0</v>
      </c>
      <c r="Q11246" s="6" t="b">
        <f>IF(AND(O11246&lt;&gt;FALSE,J11246&gt;K11239),TRUE,FALSE)</f>
        <v>0</v>
      </c>
    </row>
    <row r="11247" spans="1:17" x14ac:dyDescent="0.2">
      <c r="A11247" t="s">
        <v>24</v>
      </c>
      <c r="B11247" s="1">
        <v>40948</v>
      </c>
      <c r="C11247" s="2">
        <v>0.4375</v>
      </c>
      <c r="D11247">
        <v>1206.5</v>
      </c>
      <c r="E11247">
        <v>1210.75</v>
      </c>
      <c r="F11247">
        <v>1205</v>
      </c>
      <c r="G11247">
        <v>1209.25</v>
      </c>
      <c r="H11247">
        <v>305191</v>
      </c>
      <c r="M11247"/>
      <c r="N11247"/>
      <c r="O11247"/>
      <c r="P11247"/>
      <c r="Q11247"/>
    </row>
    <row r="11248" spans="1:17" x14ac:dyDescent="0.2">
      <c r="A11248" t="s">
        <v>24</v>
      </c>
      <c r="B11248" s="1">
        <v>40948</v>
      </c>
      <c r="C11248" s="2">
        <v>0.47916666666666669</v>
      </c>
      <c r="D11248">
        <v>1209.25</v>
      </c>
      <c r="E11248">
        <v>1213.5</v>
      </c>
      <c r="F11248">
        <v>1207.5</v>
      </c>
      <c r="G11248">
        <v>1212</v>
      </c>
      <c r="H11248">
        <v>216569</v>
      </c>
      <c r="M11248"/>
      <c r="N11248"/>
      <c r="O11248"/>
      <c r="P11248"/>
      <c r="Q11248"/>
    </row>
    <row r="11249" spans="1:17" x14ac:dyDescent="0.2">
      <c r="A11249" t="s">
        <v>24</v>
      </c>
      <c r="B11249" s="1">
        <v>40948</v>
      </c>
      <c r="C11249" s="2">
        <v>0.52083333333333337</v>
      </c>
      <c r="D11249">
        <v>1211.75</v>
      </c>
      <c r="E11249">
        <v>1215.25</v>
      </c>
      <c r="F11249">
        <v>1211.5</v>
      </c>
      <c r="G11249">
        <v>1214.75</v>
      </c>
      <c r="H11249">
        <v>117278</v>
      </c>
      <c r="M11249"/>
      <c r="N11249"/>
      <c r="O11249"/>
      <c r="P11249"/>
      <c r="Q11249"/>
    </row>
    <row r="11250" spans="1:17" x14ac:dyDescent="0.2">
      <c r="A11250" t="s">
        <v>24</v>
      </c>
      <c r="B11250" s="1">
        <v>40948</v>
      </c>
      <c r="C11250" s="2">
        <v>0.5625</v>
      </c>
      <c r="D11250">
        <v>1214.75</v>
      </c>
      <c r="E11250">
        <v>1215.25</v>
      </c>
      <c r="F11250">
        <v>1213.25</v>
      </c>
      <c r="G11250">
        <v>1214.5</v>
      </c>
      <c r="H11250">
        <v>92644</v>
      </c>
      <c r="M11250"/>
      <c r="N11250"/>
      <c r="O11250"/>
      <c r="P11250"/>
      <c r="Q11250"/>
    </row>
    <row r="11251" spans="1:17" x14ac:dyDescent="0.2">
      <c r="A11251" t="s">
        <v>24</v>
      </c>
      <c r="B11251" s="1">
        <v>40948</v>
      </c>
      <c r="C11251" s="2">
        <v>0.60416666666666663</v>
      </c>
      <c r="D11251">
        <v>1214.5</v>
      </c>
      <c r="E11251">
        <v>1215.25</v>
      </c>
      <c r="F11251">
        <v>1212.25</v>
      </c>
      <c r="G11251">
        <v>1213.75</v>
      </c>
      <c r="H11251">
        <v>85806</v>
      </c>
      <c r="M11251"/>
      <c r="N11251"/>
      <c r="O11251"/>
      <c r="P11251"/>
      <c r="Q11251"/>
    </row>
    <row r="11252" spans="1:17" x14ac:dyDescent="0.2">
      <c r="A11252" t="s">
        <v>24</v>
      </c>
      <c r="B11252" s="1">
        <v>40948</v>
      </c>
      <c r="C11252" s="2">
        <v>0.63541666666666663</v>
      </c>
      <c r="D11252">
        <v>1213.5</v>
      </c>
      <c r="E11252">
        <v>1214</v>
      </c>
      <c r="F11252">
        <v>1212</v>
      </c>
      <c r="G11252">
        <v>1212.25</v>
      </c>
      <c r="H11252">
        <v>158804</v>
      </c>
      <c r="M11252"/>
      <c r="N11252"/>
      <c r="O11252"/>
      <c r="P11252"/>
      <c r="Q11252"/>
    </row>
    <row r="11253" spans="1:17" x14ac:dyDescent="0.2">
      <c r="A11253" t="s">
        <v>24</v>
      </c>
      <c r="B11253" s="1">
        <v>40949</v>
      </c>
      <c r="C11253" s="2">
        <v>0.39583333333333331</v>
      </c>
      <c r="D11253">
        <v>1201</v>
      </c>
      <c r="E11253">
        <v>1203</v>
      </c>
      <c r="F11253">
        <v>1197.75</v>
      </c>
      <c r="G11253">
        <v>1200.25</v>
      </c>
      <c r="H11253">
        <v>396464</v>
      </c>
      <c r="I11253" t="b">
        <f>AND(HOUR(C11253)=9,MINUTE(C11253)=30,HOUR(C11252)=15,MINUTE(C11252)=15)</f>
        <v>1</v>
      </c>
      <c r="J11253">
        <f>MAX(E11253:E11259)</f>
        <v>1205.25</v>
      </c>
      <c r="K11253">
        <f>MIN(F11253:F11259)</f>
        <v>1197.75</v>
      </c>
      <c r="L11253">
        <f>E11253</f>
        <v>1203</v>
      </c>
      <c r="M11253" s="6">
        <f>+F11253</f>
        <v>1197.75</v>
      </c>
      <c r="N11253" s="6" t="b">
        <f>IF(F11253&gt;J11246,F11253-J11246,FALSE)</f>
        <v>0</v>
      </c>
      <c r="O11253" s="6">
        <f>IF(L11253&lt;K11246,K11246-L11253,FALSE)</f>
        <v>2</v>
      </c>
      <c r="P11253" s="6" t="b">
        <f>IF(AND(N11253&lt;&gt;FALSE,K11253&lt;=J11246),TRUE,FALSE)</f>
        <v>0</v>
      </c>
      <c r="Q11253" s="6" t="b">
        <f>IF(AND(O11253&lt;&gt;FALSE,J11253&gt;K11246),TRUE,FALSE)</f>
        <v>1</v>
      </c>
    </row>
    <row r="11254" spans="1:17" x14ac:dyDescent="0.2">
      <c r="A11254" t="s">
        <v>24</v>
      </c>
      <c r="B11254" s="1">
        <v>40949</v>
      </c>
      <c r="C11254" s="2">
        <v>0.4375</v>
      </c>
      <c r="D11254">
        <v>1200.25</v>
      </c>
      <c r="E11254">
        <v>1203</v>
      </c>
      <c r="F11254">
        <v>1199.25</v>
      </c>
      <c r="G11254">
        <v>1201</v>
      </c>
      <c r="H11254">
        <v>214114</v>
      </c>
      <c r="M11254"/>
      <c r="N11254"/>
      <c r="O11254"/>
      <c r="P11254"/>
      <c r="Q11254"/>
    </row>
    <row r="11255" spans="1:17" x14ac:dyDescent="0.2">
      <c r="A11255" t="s">
        <v>24</v>
      </c>
      <c r="B11255" s="1">
        <v>40949</v>
      </c>
      <c r="C11255" s="2">
        <v>0.47916666666666669</v>
      </c>
      <c r="D11255">
        <v>1201.25</v>
      </c>
      <c r="E11255">
        <v>1203.5</v>
      </c>
      <c r="F11255">
        <v>1200.5</v>
      </c>
      <c r="G11255">
        <v>1201.75</v>
      </c>
      <c r="H11255">
        <v>129651</v>
      </c>
      <c r="M11255"/>
      <c r="N11255"/>
      <c r="O11255"/>
      <c r="P11255"/>
      <c r="Q11255"/>
    </row>
    <row r="11256" spans="1:17" x14ac:dyDescent="0.2">
      <c r="A11256" t="s">
        <v>24</v>
      </c>
      <c r="B11256" s="1">
        <v>40949</v>
      </c>
      <c r="C11256" s="2">
        <v>0.52083333333333337</v>
      </c>
      <c r="D11256">
        <v>1201.75</v>
      </c>
      <c r="E11256">
        <v>1204.25</v>
      </c>
      <c r="F11256">
        <v>1201.5</v>
      </c>
      <c r="G11256">
        <v>1201.5</v>
      </c>
      <c r="H11256">
        <v>78775</v>
      </c>
      <c r="M11256"/>
      <c r="N11256"/>
      <c r="O11256"/>
      <c r="P11256"/>
      <c r="Q11256"/>
    </row>
    <row r="11257" spans="1:17" x14ac:dyDescent="0.2">
      <c r="A11257" t="s">
        <v>24</v>
      </c>
      <c r="B11257" s="1">
        <v>40949</v>
      </c>
      <c r="C11257" s="2">
        <v>0.5625</v>
      </c>
      <c r="D11257">
        <v>1201.5</v>
      </c>
      <c r="E11257">
        <v>1201.75</v>
      </c>
      <c r="F11257">
        <v>1199</v>
      </c>
      <c r="G11257">
        <v>1200.75</v>
      </c>
      <c r="H11257">
        <v>114966</v>
      </c>
      <c r="M11257"/>
      <c r="N11257"/>
      <c r="O11257"/>
      <c r="P11257"/>
      <c r="Q11257"/>
    </row>
    <row r="11258" spans="1:17" x14ac:dyDescent="0.2">
      <c r="A11258" t="s">
        <v>24</v>
      </c>
      <c r="B11258" s="1">
        <v>40949</v>
      </c>
      <c r="C11258" s="2">
        <v>0.60416666666666663</v>
      </c>
      <c r="D11258">
        <v>1200.75</v>
      </c>
      <c r="E11258">
        <v>1201.5</v>
      </c>
      <c r="F11258">
        <v>1198</v>
      </c>
      <c r="G11258">
        <v>1200.5</v>
      </c>
      <c r="H11258">
        <v>112086</v>
      </c>
      <c r="M11258"/>
      <c r="N11258"/>
      <c r="O11258"/>
      <c r="P11258"/>
      <c r="Q11258"/>
    </row>
    <row r="11259" spans="1:17" x14ac:dyDescent="0.2">
      <c r="A11259" t="s">
        <v>24</v>
      </c>
      <c r="B11259" s="1">
        <v>40949</v>
      </c>
      <c r="C11259" s="2">
        <v>0.63541666666666663</v>
      </c>
      <c r="D11259">
        <v>1200.5</v>
      </c>
      <c r="E11259">
        <v>1205.25</v>
      </c>
      <c r="F11259">
        <v>1199.5</v>
      </c>
      <c r="G11259">
        <v>1204.25</v>
      </c>
      <c r="H11259">
        <v>315054</v>
      </c>
      <c r="M11259"/>
      <c r="N11259"/>
      <c r="O11259"/>
      <c r="P11259"/>
      <c r="Q11259"/>
    </row>
    <row r="11260" spans="1:17" x14ac:dyDescent="0.2">
      <c r="A11260" t="s">
        <v>24</v>
      </c>
      <c r="B11260" s="1">
        <v>40952</v>
      </c>
      <c r="C11260" s="2">
        <v>0.39583333333333331</v>
      </c>
      <c r="D11260">
        <v>1212.75</v>
      </c>
      <c r="E11260">
        <v>1214</v>
      </c>
      <c r="F11260">
        <v>1208.25</v>
      </c>
      <c r="G11260">
        <v>1209.25</v>
      </c>
      <c r="H11260">
        <v>259522</v>
      </c>
      <c r="I11260" t="b">
        <f>AND(HOUR(C11260)=9,MINUTE(C11260)=30,HOUR(C11259)=15,MINUTE(C11259)=15)</f>
        <v>1</v>
      </c>
      <c r="J11260">
        <f>MAX(E11260:E11266)</f>
        <v>1214.75</v>
      </c>
      <c r="K11260">
        <f>MIN(F11260:F11266)</f>
        <v>1206.75</v>
      </c>
      <c r="L11260">
        <f>E11260</f>
        <v>1214</v>
      </c>
      <c r="M11260" s="6">
        <f>+F11260</f>
        <v>1208.25</v>
      </c>
      <c r="N11260" s="6">
        <f>IF(F11260&gt;J11253,F11260-J11253,FALSE)</f>
        <v>3</v>
      </c>
      <c r="O11260" s="6" t="b">
        <f>IF(L11260&lt;K11253,K11253-L11260,FALSE)</f>
        <v>0</v>
      </c>
      <c r="P11260" s="6" t="b">
        <f>IF(AND(N11260&lt;&gt;FALSE,K11260&lt;=J11253),TRUE,FALSE)</f>
        <v>0</v>
      </c>
      <c r="Q11260" s="6" t="b">
        <f>IF(AND(O11260&lt;&gt;FALSE,J11260&gt;K11253),TRUE,FALSE)</f>
        <v>0</v>
      </c>
    </row>
    <row r="11261" spans="1:17" x14ac:dyDescent="0.2">
      <c r="A11261" t="s">
        <v>24</v>
      </c>
      <c r="B11261" s="1">
        <v>40952</v>
      </c>
      <c r="C11261" s="2">
        <v>0.4375</v>
      </c>
      <c r="D11261">
        <v>1209.25</v>
      </c>
      <c r="E11261">
        <v>1210.75</v>
      </c>
      <c r="F11261">
        <v>1206.75</v>
      </c>
      <c r="G11261">
        <v>1209.5</v>
      </c>
      <c r="H11261">
        <v>226781</v>
      </c>
      <c r="M11261"/>
      <c r="N11261"/>
      <c r="O11261"/>
      <c r="P11261"/>
      <c r="Q11261"/>
    </row>
    <row r="11262" spans="1:17" x14ac:dyDescent="0.2">
      <c r="A11262" t="s">
        <v>24</v>
      </c>
      <c r="B11262" s="1">
        <v>40952</v>
      </c>
      <c r="C11262" s="2">
        <v>0.47916666666666669</v>
      </c>
      <c r="D11262">
        <v>1209.75</v>
      </c>
      <c r="E11262">
        <v>1211.5</v>
      </c>
      <c r="F11262">
        <v>1209.25</v>
      </c>
      <c r="G11262">
        <v>1210</v>
      </c>
      <c r="H11262">
        <v>85062</v>
      </c>
      <c r="M11262"/>
      <c r="N11262"/>
      <c r="O11262"/>
      <c r="P11262"/>
      <c r="Q11262"/>
    </row>
    <row r="11263" spans="1:17" x14ac:dyDescent="0.2">
      <c r="A11263" t="s">
        <v>24</v>
      </c>
      <c r="B11263" s="1">
        <v>40952</v>
      </c>
      <c r="C11263" s="2">
        <v>0.52083333333333337</v>
      </c>
      <c r="D11263">
        <v>1210</v>
      </c>
      <c r="E11263">
        <v>1212.75</v>
      </c>
      <c r="F11263">
        <v>1208.75</v>
      </c>
      <c r="G11263">
        <v>1212.25</v>
      </c>
      <c r="H11263">
        <v>82666</v>
      </c>
      <c r="M11263"/>
      <c r="N11263"/>
      <c r="O11263"/>
      <c r="P11263"/>
      <c r="Q11263"/>
    </row>
    <row r="11264" spans="1:17" x14ac:dyDescent="0.2">
      <c r="A11264" t="s">
        <v>24</v>
      </c>
      <c r="B11264" s="1">
        <v>40952</v>
      </c>
      <c r="C11264" s="2">
        <v>0.5625</v>
      </c>
      <c r="D11264">
        <v>1212.25</v>
      </c>
      <c r="E11264">
        <v>1213.75</v>
      </c>
      <c r="F11264">
        <v>1211.75</v>
      </c>
      <c r="G11264">
        <v>1213.25</v>
      </c>
      <c r="H11264">
        <v>58136</v>
      </c>
      <c r="M11264"/>
      <c r="N11264"/>
      <c r="O11264"/>
      <c r="P11264"/>
      <c r="Q11264"/>
    </row>
    <row r="11265" spans="1:17" x14ac:dyDescent="0.2">
      <c r="A11265" t="s">
        <v>24</v>
      </c>
      <c r="B11265" s="1">
        <v>40952</v>
      </c>
      <c r="C11265" s="2">
        <v>0.60416666666666663</v>
      </c>
      <c r="D11265">
        <v>1213.25</v>
      </c>
      <c r="E11265">
        <v>1214.75</v>
      </c>
      <c r="F11265">
        <v>1212.5</v>
      </c>
      <c r="G11265">
        <v>1213.25</v>
      </c>
      <c r="H11265">
        <v>81025</v>
      </c>
      <c r="M11265"/>
      <c r="N11265"/>
      <c r="O11265"/>
      <c r="P11265"/>
      <c r="Q11265"/>
    </row>
    <row r="11266" spans="1:17" x14ac:dyDescent="0.2">
      <c r="A11266" t="s">
        <v>24</v>
      </c>
      <c r="B11266" s="1">
        <v>40952</v>
      </c>
      <c r="C11266" s="2">
        <v>0.63541666666666663</v>
      </c>
      <c r="D11266">
        <v>1213.25</v>
      </c>
      <c r="E11266">
        <v>1213.75</v>
      </c>
      <c r="F11266">
        <v>1211.5</v>
      </c>
      <c r="G11266">
        <v>1213.5</v>
      </c>
      <c r="H11266">
        <v>174578</v>
      </c>
      <c r="M11266"/>
      <c r="N11266"/>
      <c r="O11266"/>
      <c r="P11266"/>
      <c r="Q11266"/>
    </row>
    <row r="11267" spans="1:17" x14ac:dyDescent="0.2">
      <c r="A11267" t="s">
        <v>24</v>
      </c>
      <c r="B11267" s="1">
        <v>40953</v>
      </c>
      <c r="C11267" s="2">
        <v>0.39583333333333331</v>
      </c>
      <c r="D11267">
        <v>1209.5</v>
      </c>
      <c r="E11267">
        <v>1210.75</v>
      </c>
      <c r="F11267">
        <v>1205.5</v>
      </c>
      <c r="G11267">
        <v>1208</v>
      </c>
      <c r="H11267">
        <v>288281</v>
      </c>
      <c r="I11267" t="b">
        <f>AND(HOUR(C11267)=9,MINUTE(C11267)=30,HOUR(C11266)=15,MINUTE(C11266)=15)</f>
        <v>1</v>
      </c>
      <c r="J11267">
        <f>MAX(E11267:E11273)</f>
        <v>1212</v>
      </c>
      <c r="K11267">
        <f>MIN(F11267:F11273)</f>
        <v>1201.75</v>
      </c>
      <c r="L11267">
        <f>E11267</f>
        <v>1210.75</v>
      </c>
      <c r="M11267" s="6">
        <f>+F11267</f>
        <v>1205.5</v>
      </c>
      <c r="N11267" s="6" t="b">
        <f>IF(F11267&gt;J11260,F11267-J11260,FALSE)</f>
        <v>0</v>
      </c>
      <c r="O11267" s="6" t="b">
        <f>IF(L11267&lt;K11260,K11260-L11267,FALSE)</f>
        <v>0</v>
      </c>
      <c r="P11267" s="6" t="b">
        <f>IF(AND(N11267&lt;&gt;FALSE,K11267&lt;=J11260),TRUE,FALSE)</f>
        <v>0</v>
      </c>
      <c r="Q11267" s="6" t="b">
        <f>IF(AND(O11267&lt;&gt;FALSE,J11267&gt;K11260),TRUE,FALSE)</f>
        <v>0</v>
      </c>
    </row>
    <row r="11268" spans="1:17" x14ac:dyDescent="0.2">
      <c r="A11268" t="s">
        <v>24</v>
      </c>
      <c r="B11268" s="1">
        <v>40953</v>
      </c>
      <c r="C11268" s="2">
        <v>0.4375</v>
      </c>
      <c r="D11268">
        <v>1208</v>
      </c>
      <c r="E11268">
        <v>1208.75</v>
      </c>
      <c r="F11268">
        <v>1205</v>
      </c>
      <c r="G11268">
        <v>1208.5</v>
      </c>
      <c r="H11268">
        <v>228108</v>
      </c>
      <c r="M11268"/>
      <c r="N11268"/>
      <c r="O11268"/>
      <c r="P11268"/>
      <c r="Q11268"/>
    </row>
    <row r="11269" spans="1:17" x14ac:dyDescent="0.2">
      <c r="A11269" t="s">
        <v>24</v>
      </c>
      <c r="B11269" s="1">
        <v>40953</v>
      </c>
      <c r="C11269" s="2">
        <v>0.47916666666666669</v>
      </c>
      <c r="D11269">
        <v>1208.5</v>
      </c>
      <c r="E11269">
        <v>1210.5</v>
      </c>
      <c r="F11269">
        <v>1207.25</v>
      </c>
      <c r="G11269">
        <v>1207.75</v>
      </c>
      <c r="H11269">
        <v>153750</v>
      </c>
      <c r="M11269"/>
      <c r="N11269"/>
      <c r="O11269"/>
      <c r="P11269"/>
      <c r="Q11269"/>
    </row>
    <row r="11270" spans="1:17" x14ac:dyDescent="0.2">
      <c r="A11270" t="s">
        <v>24</v>
      </c>
      <c r="B11270" s="1">
        <v>40953</v>
      </c>
      <c r="C11270" s="2">
        <v>0.52083333333333337</v>
      </c>
      <c r="D11270">
        <v>1208</v>
      </c>
      <c r="E11270">
        <v>1208.5</v>
      </c>
      <c r="F11270">
        <v>1204.25</v>
      </c>
      <c r="G11270">
        <v>1205.25</v>
      </c>
      <c r="H11270">
        <v>108387</v>
      </c>
      <c r="M11270"/>
      <c r="N11270"/>
      <c r="O11270"/>
      <c r="P11270"/>
      <c r="Q11270"/>
    </row>
    <row r="11271" spans="1:17" x14ac:dyDescent="0.2">
      <c r="A11271" t="s">
        <v>24</v>
      </c>
      <c r="B11271" s="1">
        <v>40953</v>
      </c>
      <c r="C11271" s="2">
        <v>0.5625</v>
      </c>
      <c r="D11271">
        <v>1205.25</v>
      </c>
      <c r="E11271">
        <v>1207.5</v>
      </c>
      <c r="F11271">
        <v>1203</v>
      </c>
      <c r="G11271">
        <v>1203.25</v>
      </c>
      <c r="H11271">
        <v>130486</v>
      </c>
      <c r="M11271"/>
      <c r="N11271"/>
      <c r="O11271"/>
      <c r="P11271"/>
      <c r="Q11271"/>
    </row>
    <row r="11272" spans="1:17" x14ac:dyDescent="0.2">
      <c r="A11272" t="s">
        <v>24</v>
      </c>
      <c r="B11272" s="1">
        <v>40953</v>
      </c>
      <c r="C11272" s="2">
        <v>0.60416666666666663</v>
      </c>
      <c r="D11272">
        <v>1203.25</v>
      </c>
      <c r="E11272">
        <v>1206.25</v>
      </c>
      <c r="F11272">
        <v>1201.75</v>
      </c>
      <c r="G11272">
        <v>1202.5</v>
      </c>
      <c r="H11272">
        <v>147635</v>
      </c>
      <c r="M11272"/>
      <c r="N11272"/>
      <c r="O11272"/>
      <c r="P11272"/>
      <c r="Q11272"/>
    </row>
    <row r="11273" spans="1:17" x14ac:dyDescent="0.2">
      <c r="A11273" t="s">
        <v>24</v>
      </c>
      <c r="B11273" s="1">
        <v>40953</v>
      </c>
      <c r="C11273" s="2">
        <v>0.63541666666666663</v>
      </c>
      <c r="D11273">
        <v>1202.75</v>
      </c>
      <c r="E11273">
        <v>1212</v>
      </c>
      <c r="F11273">
        <v>1201.75</v>
      </c>
      <c r="G11273">
        <v>1212</v>
      </c>
      <c r="H11273">
        <v>377929</v>
      </c>
      <c r="M11273"/>
      <c r="N11273"/>
      <c r="O11273"/>
      <c r="P11273"/>
      <c r="Q11273"/>
    </row>
    <row r="11274" spans="1:17" x14ac:dyDescent="0.2">
      <c r="A11274" t="s">
        <v>24</v>
      </c>
      <c r="B11274" s="1">
        <v>40954</v>
      </c>
      <c r="C11274" s="2">
        <v>0.39583333333333331</v>
      </c>
      <c r="D11274">
        <v>1216</v>
      </c>
      <c r="E11274">
        <v>1216.5</v>
      </c>
      <c r="F11274">
        <v>1211.5</v>
      </c>
      <c r="G11274">
        <v>1213.75</v>
      </c>
      <c r="H11274">
        <v>380445</v>
      </c>
      <c r="I11274" t="b">
        <f>AND(HOUR(C11274)=9,MINUTE(C11274)=30,HOUR(C11273)=15,MINUTE(C11273)=15)</f>
        <v>1</v>
      </c>
      <c r="J11274">
        <f>MAX(E11274:E11280)</f>
        <v>1217.75</v>
      </c>
      <c r="K11274">
        <f>MIN(F11274:F11280)</f>
        <v>1202</v>
      </c>
      <c r="L11274">
        <f>E11274</f>
        <v>1216.5</v>
      </c>
      <c r="M11274" s="6">
        <f>+F11274</f>
        <v>1211.5</v>
      </c>
      <c r="N11274" s="6" t="b">
        <f>IF(F11274&gt;J11267,F11274-J11267,FALSE)</f>
        <v>0</v>
      </c>
      <c r="O11274" s="6" t="b">
        <f>IF(L11274&lt;K11267,K11267-L11274,FALSE)</f>
        <v>0</v>
      </c>
      <c r="P11274" s="6" t="b">
        <f>IF(AND(N11274&lt;&gt;FALSE,K11274&lt;=J11267),TRUE,FALSE)</f>
        <v>0</v>
      </c>
      <c r="Q11274" s="6" t="b">
        <f>IF(AND(O11274&lt;&gt;FALSE,J11274&gt;K11267),TRUE,FALSE)</f>
        <v>0</v>
      </c>
    </row>
    <row r="11275" spans="1:17" x14ac:dyDescent="0.2">
      <c r="A11275" t="s">
        <v>24</v>
      </c>
      <c r="B11275" s="1">
        <v>40954</v>
      </c>
      <c r="C11275" s="2">
        <v>0.4375</v>
      </c>
      <c r="D11275">
        <v>1213.75</v>
      </c>
      <c r="E11275">
        <v>1216</v>
      </c>
      <c r="F11275">
        <v>1212.75</v>
      </c>
      <c r="G11275">
        <v>1215.75</v>
      </c>
      <c r="H11275">
        <v>232991</v>
      </c>
      <c r="M11275"/>
      <c r="N11275"/>
      <c r="O11275"/>
      <c r="P11275"/>
      <c r="Q11275"/>
    </row>
    <row r="11276" spans="1:17" x14ac:dyDescent="0.2">
      <c r="A11276" t="s">
        <v>24</v>
      </c>
      <c r="B11276" s="1">
        <v>40954</v>
      </c>
      <c r="C11276" s="2">
        <v>0.47916666666666669</v>
      </c>
      <c r="D11276">
        <v>1215.75</v>
      </c>
      <c r="E11276">
        <v>1217.75</v>
      </c>
      <c r="F11276">
        <v>1214.75</v>
      </c>
      <c r="G11276">
        <v>1215.5</v>
      </c>
      <c r="H11276">
        <v>151935</v>
      </c>
      <c r="M11276"/>
      <c r="N11276"/>
      <c r="O11276"/>
      <c r="P11276"/>
      <c r="Q11276"/>
    </row>
    <row r="11277" spans="1:17" x14ac:dyDescent="0.2">
      <c r="A11277" t="s">
        <v>24</v>
      </c>
      <c r="B11277" s="1">
        <v>40954</v>
      </c>
      <c r="C11277" s="2">
        <v>0.52083333333333337</v>
      </c>
      <c r="D11277">
        <v>1215.25</v>
      </c>
      <c r="E11277">
        <v>1215.75</v>
      </c>
      <c r="F11277">
        <v>1206.25</v>
      </c>
      <c r="G11277">
        <v>1209.75</v>
      </c>
      <c r="H11277">
        <v>359837</v>
      </c>
      <c r="M11277"/>
      <c r="N11277"/>
      <c r="O11277"/>
      <c r="P11277"/>
      <c r="Q11277"/>
    </row>
    <row r="11278" spans="1:17" x14ac:dyDescent="0.2">
      <c r="A11278" t="s">
        <v>24</v>
      </c>
      <c r="B11278" s="1">
        <v>40954</v>
      </c>
      <c r="C11278" s="2">
        <v>0.5625</v>
      </c>
      <c r="D11278">
        <v>1209.75</v>
      </c>
      <c r="E11278">
        <v>1211.5</v>
      </c>
      <c r="F11278">
        <v>1205</v>
      </c>
      <c r="G11278">
        <v>1208.75</v>
      </c>
      <c r="H11278">
        <v>231527</v>
      </c>
      <c r="M11278"/>
      <c r="N11278"/>
      <c r="O11278"/>
      <c r="P11278"/>
      <c r="Q11278"/>
    </row>
    <row r="11279" spans="1:17" x14ac:dyDescent="0.2">
      <c r="A11279" t="s">
        <v>24</v>
      </c>
      <c r="B11279" s="1">
        <v>40954</v>
      </c>
      <c r="C11279" s="2">
        <v>0.60416666666666663</v>
      </c>
      <c r="D11279">
        <v>1208.75</v>
      </c>
      <c r="E11279">
        <v>1209</v>
      </c>
      <c r="F11279">
        <v>1202</v>
      </c>
      <c r="G11279">
        <v>1203.75</v>
      </c>
      <c r="H11279">
        <v>221494</v>
      </c>
      <c r="M11279"/>
      <c r="N11279"/>
      <c r="O11279"/>
      <c r="P11279"/>
      <c r="Q11279"/>
    </row>
    <row r="11280" spans="1:17" x14ac:dyDescent="0.2">
      <c r="A11280" t="s">
        <v>24</v>
      </c>
      <c r="B11280" s="1">
        <v>40954</v>
      </c>
      <c r="C11280" s="2">
        <v>0.63541666666666663</v>
      </c>
      <c r="D11280">
        <v>1203.75</v>
      </c>
      <c r="E11280">
        <v>1207.5</v>
      </c>
      <c r="F11280">
        <v>1202.75</v>
      </c>
      <c r="G11280">
        <v>1206.25</v>
      </c>
      <c r="H11280">
        <v>275292</v>
      </c>
      <c r="M11280"/>
      <c r="N11280"/>
      <c r="O11280"/>
      <c r="P11280"/>
      <c r="Q11280"/>
    </row>
    <row r="11281" spans="1:17" x14ac:dyDescent="0.2">
      <c r="A11281" t="s">
        <v>24</v>
      </c>
      <c r="B11281" s="1">
        <v>40955</v>
      </c>
      <c r="C11281" s="2">
        <v>0.39583333333333331</v>
      </c>
      <c r="D11281">
        <v>1205.25</v>
      </c>
      <c r="E11281">
        <v>1210.25</v>
      </c>
      <c r="F11281">
        <v>1202.5</v>
      </c>
      <c r="G11281">
        <v>1210</v>
      </c>
      <c r="H11281">
        <v>408450</v>
      </c>
      <c r="I11281" t="b">
        <f>AND(HOUR(C11281)=9,MINUTE(C11281)=30,HOUR(C11280)=15,MINUTE(C11280)=15)</f>
        <v>1</v>
      </c>
      <c r="J11281">
        <f>MAX(E11281:E11287)</f>
        <v>1221.25</v>
      </c>
      <c r="K11281">
        <f>MIN(F11281:F11287)</f>
        <v>1202.5</v>
      </c>
      <c r="L11281">
        <f>E11281</f>
        <v>1210.25</v>
      </c>
      <c r="M11281" s="6">
        <f>+F11281</f>
        <v>1202.5</v>
      </c>
      <c r="N11281" s="6" t="b">
        <f>IF(F11281&gt;J11274,F11281-J11274,FALSE)</f>
        <v>0</v>
      </c>
      <c r="O11281" s="6" t="b">
        <f>IF(L11281&lt;K11274,K11274-L11281,FALSE)</f>
        <v>0</v>
      </c>
      <c r="P11281" s="6" t="b">
        <f>IF(AND(N11281&lt;&gt;FALSE,K11281&lt;=J11274),TRUE,FALSE)</f>
        <v>0</v>
      </c>
      <c r="Q11281" s="6" t="b">
        <f>IF(AND(O11281&lt;&gt;FALSE,J11281&gt;K11274),TRUE,FALSE)</f>
        <v>0</v>
      </c>
    </row>
    <row r="11282" spans="1:17" x14ac:dyDescent="0.2">
      <c r="A11282" t="s">
        <v>24</v>
      </c>
      <c r="B11282" s="1">
        <v>40955</v>
      </c>
      <c r="C11282" s="2">
        <v>0.4375</v>
      </c>
      <c r="D11282">
        <v>1210</v>
      </c>
      <c r="E11282">
        <v>1211.5</v>
      </c>
      <c r="F11282">
        <v>1208</v>
      </c>
      <c r="G11282">
        <v>1210.75</v>
      </c>
      <c r="H11282">
        <v>243443</v>
      </c>
      <c r="M11282"/>
      <c r="N11282"/>
      <c r="O11282"/>
      <c r="P11282"/>
      <c r="Q11282"/>
    </row>
    <row r="11283" spans="1:17" x14ac:dyDescent="0.2">
      <c r="A11283" t="s">
        <v>24</v>
      </c>
      <c r="B11283" s="1">
        <v>40955</v>
      </c>
      <c r="C11283" s="2">
        <v>0.47916666666666669</v>
      </c>
      <c r="D11283">
        <v>1210.75</v>
      </c>
      <c r="E11283">
        <v>1217.75</v>
      </c>
      <c r="F11283">
        <v>1210</v>
      </c>
      <c r="G11283">
        <v>1216</v>
      </c>
      <c r="H11283">
        <v>348830</v>
      </c>
      <c r="M11283"/>
      <c r="N11283"/>
      <c r="O11283"/>
      <c r="P11283"/>
      <c r="Q11283"/>
    </row>
    <row r="11284" spans="1:17" x14ac:dyDescent="0.2">
      <c r="A11284" t="s">
        <v>24</v>
      </c>
      <c r="B11284" s="1">
        <v>40955</v>
      </c>
      <c r="C11284" s="2">
        <v>0.52083333333333337</v>
      </c>
      <c r="D11284">
        <v>1216.25</v>
      </c>
      <c r="E11284">
        <v>1219.5</v>
      </c>
      <c r="F11284">
        <v>1215.25</v>
      </c>
      <c r="G11284">
        <v>1218.5</v>
      </c>
      <c r="H11284">
        <v>136291</v>
      </c>
      <c r="M11284"/>
      <c r="N11284"/>
      <c r="O11284"/>
      <c r="P11284"/>
      <c r="Q11284"/>
    </row>
    <row r="11285" spans="1:17" x14ac:dyDescent="0.2">
      <c r="A11285" t="s">
        <v>24</v>
      </c>
      <c r="B11285" s="1">
        <v>40955</v>
      </c>
      <c r="C11285" s="2">
        <v>0.5625</v>
      </c>
      <c r="D11285">
        <v>1218.25</v>
      </c>
      <c r="E11285">
        <v>1220.5</v>
      </c>
      <c r="F11285">
        <v>1218</v>
      </c>
      <c r="G11285">
        <v>1219.25</v>
      </c>
      <c r="H11285">
        <v>99272</v>
      </c>
      <c r="M11285"/>
      <c r="N11285"/>
      <c r="O11285"/>
      <c r="P11285"/>
      <c r="Q11285"/>
    </row>
    <row r="11286" spans="1:17" x14ac:dyDescent="0.2">
      <c r="A11286" t="s">
        <v>24</v>
      </c>
      <c r="B11286" s="1">
        <v>40955</v>
      </c>
      <c r="C11286" s="2">
        <v>0.60416666666666663</v>
      </c>
      <c r="D11286">
        <v>1219</v>
      </c>
      <c r="E11286">
        <v>1220.75</v>
      </c>
      <c r="F11286">
        <v>1217.75</v>
      </c>
      <c r="G11286">
        <v>1219.5</v>
      </c>
      <c r="H11286">
        <v>113228</v>
      </c>
      <c r="M11286"/>
      <c r="N11286"/>
      <c r="O11286"/>
      <c r="P11286"/>
      <c r="Q11286"/>
    </row>
    <row r="11287" spans="1:17" x14ac:dyDescent="0.2">
      <c r="A11287" t="s">
        <v>24</v>
      </c>
      <c r="B11287" s="1">
        <v>40955</v>
      </c>
      <c r="C11287" s="2">
        <v>0.63541666666666663</v>
      </c>
      <c r="D11287">
        <v>1219.25</v>
      </c>
      <c r="E11287">
        <v>1221.25</v>
      </c>
      <c r="F11287">
        <v>1218</v>
      </c>
      <c r="G11287">
        <v>1218.75</v>
      </c>
      <c r="H11287">
        <v>232950</v>
      </c>
      <c r="M11287"/>
      <c r="N11287"/>
      <c r="O11287"/>
      <c r="P11287"/>
      <c r="Q11287"/>
    </row>
    <row r="11288" spans="1:17" x14ac:dyDescent="0.2">
      <c r="A11288" t="s">
        <v>24</v>
      </c>
      <c r="B11288" s="1">
        <v>40956</v>
      </c>
      <c r="C11288" s="2">
        <v>0.39583333333333331</v>
      </c>
      <c r="D11288">
        <v>1224.75</v>
      </c>
      <c r="E11288">
        <v>1225.25</v>
      </c>
      <c r="F11288">
        <v>1220.75</v>
      </c>
      <c r="G11288">
        <v>1222.25</v>
      </c>
      <c r="H11288">
        <v>314854</v>
      </c>
      <c r="I11288" t="b">
        <f>AND(HOUR(C11288)=9,MINUTE(C11288)=30,HOUR(C11287)=15,MINUTE(C11287)=15)</f>
        <v>1</v>
      </c>
      <c r="J11288">
        <f>MAX(E11288:E11294)</f>
        <v>1225.25</v>
      </c>
      <c r="K11288">
        <f>MIN(F11288:F11294)</f>
        <v>1219</v>
      </c>
      <c r="L11288">
        <f>E11288</f>
        <v>1225.25</v>
      </c>
      <c r="M11288" s="6">
        <f>+F11288</f>
        <v>1220.75</v>
      </c>
      <c r="N11288" s="6" t="b">
        <f>IF(F11288&gt;J11281,F11288-J11281,FALSE)</f>
        <v>0</v>
      </c>
      <c r="O11288" s="6" t="b">
        <f>IF(L11288&lt;K11281,K11281-L11288,FALSE)</f>
        <v>0</v>
      </c>
      <c r="P11288" s="6" t="b">
        <f>IF(AND(N11288&lt;&gt;FALSE,K11288&lt;=J11281),TRUE,FALSE)</f>
        <v>0</v>
      </c>
      <c r="Q11288" s="6" t="b">
        <f>IF(AND(O11288&lt;&gt;FALSE,J11288&gt;K11281),TRUE,FALSE)</f>
        <v>0</v>
      </c>
    </row>
    <row r="11289" spans="1:17" x14ac:dyDescent="0.2">
      <c r="A11289" t="s">
        <v>24</v>
      </c>
      <c r="B11289" s="1">
        <v>40956</v>
      </c>
      <c r="C11289" s="2">
        <v>0.4375</v>
      </c>
      <c r="D11289">
        <v>1222</v>
      </c>
      <c r="E11289">
        <v>1222.75</v>
      </c>
      <c r="F11289">
        <v>1219</v>
      </c>
      <c r="G11289">
        <v>1220.25</v>
      </c>
      <c r="H11289">
        <v>215386</v>
      </c>
      <c r="M11289"/>
      <c r="N11289"/>
      <c r="O11289"/>
      <c r="P11289"/>
      <c r="Q11289"/>
    </row>
    <row r="11290" spans="1:17" x14ac:dyDescent="0.2">
      <c r="A11290" t="s">
        <v>24</v>
      </c>
      <c r="B11290" s="1">
        <v>40956</v>
      </c>
      <c r="C11290" s="2">
        <v>0.47916666666666669</v>
      </c>
      <c r="D11290">
        <v>1220.25</v>
      </c>
      <c r="E11290">
        <v>1221.5</v>
      </c>
      <c r="F11290">
        <v>1219.75</v>
      </c>
      <c r="G11290">
        <v>1220.75</v>
      </c>
      <c r="H11290">
        <v>78731</v>
      </c>
      <c r="M11290"/>
      <c r="N11290"/>
      <c r="O11290"/>
      <c r="P11290"/>
      <c r="Q11290"/>
    </row>
    <row r="11291" spans="1:17" x14ac:dyDescent="0.2">
      <c r="A11291" t="s">
        <v>24</v>
      </c>
      <c r="B11291" s="1">
        <v>40956</v>
      </c>
      <c r="C11291" s="2">
        <v>0.52083333333333337</v>
      </c>
      <c r="D11291">
        <v>1220.75</v>
      </c>
      <c r="E11291">
        <v>1222.25</v>
      </c>
      <c r="F11291">
        <v>1220.25</v>
      </c>
      <c r="G11291">
        <v>1222</v>
      </c>
      <c r="H11291">
        <v>53218</v>
      </c>
      <c r="M11291"/>
      <c r="N11291"/>
      <c r="O11291"/>
      <c r="P11291"/>
      <c r="Q11291"/>
    </row>
    <row r="11292" spans="1:17" x14ac:dyDescent="0.2">
      <c r="A11292" t="s">
        <v>24</v>
      </c>
      <c r="B11292" s="1">
        <v>40956</v>
      </c>
      <c r="C11292" s="2">
        <v>0.5625</v>
      </c>
      <c r="D11292">
        <v>1222</v>
      </c>
      <c r="E11292">
        <v>1222.75</v>
      </c>
      <c r="F11292">
        <v>1221.75</v>
      </c>
      <c r="G11292">
        <v>1222.75</v>
      </c>
      <c r="H11292">
        <v>39364</v>
      </c>
      <c r="M11292"/>
      <c r="N11292"/>
      <c r="O11292"/>
      <c r="P11292"/>
      <c r="Q11292"/>
    </row>
    <row r="11293" spans="1:17" x14ac:dyDescent="0.2">
      <c r="A11293" t="s">
        <v>24</v>
      </c>
      <c r="B11293" s="1">
        <v>40956</v>
      </c>
      <c r="C11293" s="2">
        <v>0.60416666666666663</v>
      </c>
      <c r="D11293">
        <v>1222.75</v>
      </c>
      <c r="E11293">
        <v>1224.75</v>
      </c>
      <c r="F11293">
        <v>1222.25</v>
      </c>
      <c r="G11293">
        <v>1224.5</v>
      </c>
      <c r="H11293">
        <v>81065</v>
      </c>
      <c r="M11293"/>
      <c r="N11293"/>
      <c r="O11293"/>
      <c r="P11293"/>
      <c r="Q11293"/>
    </row>
    <row r="11294" spans="1:17" x14ac:dyDescent="0.2">
      <c r="A11294" t="s">
        <v>24</v>
      </c>
      <c r="B11294" s="1">
        <v>40956</v>
      </c>
      <c r="C11294" s="2">
        <v>0.63541666666666663</v>
      </c>
      <c r="D11294">
        <v>1224.5</v>
      </c>
      <c r="E11294">
        <v>1224.75</v>
      </c>
      <c r="F11294">
        <v>1222.5</v>
      </c>
      <c r="G11294">
        <v>1224.25</v>
      </c>
      <c r="H11294">
        <v>201220</v>
      </c>
      <c r="M11294"/>
      <c r="N11294"/>
      <c r="O11294"/>
      <c r="P11294"/>
      <c r="Q11294"/>
    </row>
    <row r="11295" spans="1:17" x14ac:dyDescent="0.2">
      <c r="A11295" t="s">
        <v>24</v>
      </c>
      <c r="B11295" s="1">
        <v>40960</v>
      </c>
      <c r="C11295" s="2">
        <v>0.39583333333333331</v>
      </c>
      <c r="D11295">
        <v>1226.5</v>
      </c>
      <c r="E11295">
        <v>1227.5</v>
      </c>
      <c r="F11295">
        <v>1222.5</v>
      </c>
      <c r="G11295">
        <v>1225.25</v>
      </c>
      <c r="H11295">
        <v>263437</v>
      </c>
      <c r="I11295" t="b">
        <f>AND(HOUR(C11295)=9,MINUTE(C11295)=30,HOUR(C11294)=15,MINUTE(C11294)=15)</f>
        <v>1</v>
      </c>
      <c r="J11295">
        <f>MAX(E11295:E11301)</f>
        <v>1229.75</v>
      </c>
      <c r="K11295">
        <f>MIN(F11295:F11301)</f>
        <v>1219.75</v>
      </c>
      <c r="L11295">
        <f>E11295</f>
        <v>1227.5</v>
      </c>
      <c r="M11295" s="6">
        <f>+F11295</f>
        <v>1222.5</v>
      </c>
      <c r="N11295" s="6" t="b">
        <f>IF(F11295&gt;J11288,F11295-J11288,FALSE)</f>
        <v>0</v>
      </c>
      <c r="O11295" s="6" t="b">
        <f>IF(L11295&lt;K11288,K11288-L11295,FALSE)</f>
        <v>0</v>
      </c>
      <c r="P11295" s="6" t="b">
        <f>IF(AND(N11295&lt;&gt;FALSE,K11295&lt;=J11288),TRUE,FALSE)</f>
        <v>0</v>
      </c>
      <c r="Q11295" s="6" t="b">
        <f>IF(AND(O11295&lt;&gt;FALSE,J11295&gt;K11288),TRUE,FALSE)</f>
        <v>0</v>
      </c>
    </row>
    <row r="11296" spans="1:17" x14ac:dyDescent="0.2">
      <c r="A11296" t="s">
        <v>24</v>
      </c>
      <c r="B11296" s="1">
        <v>40960</v>
      </c>
      <c r="C11296" s="2">
        <v>0.4375</v>
      </c>
      <c r="D11296">
        <v>1225.25</v>
      </c>
      <c r="E11296">
        <v>1229</v>
      </c>
      <c r="F11296">
        <v>1225</v>
      </c>
      <c r="G11296">
        <v>1228.5</v>
      </c>
      <c r="H11296">
        <v>182396</v>
      </c>
      <c r="M11296"/>
      <c r="N11296"/>
      <c r="O11296"/>
      <c r="P11296"/>
      <c r="Q11296"/>
    </row>
    <row r="11297" spans="1:17" x14ac:dyDescent="0.2">
      <c r="A11297" t="s">
        <v>24</v>
      </c>
      <c r="B11297" s="1">
        <v>40960</v>
      </c>
      <c r="C11297" s="2">
        <v>0.47916666666666669</v>
      </c>
      <c r="D11297">
        <v>1228.5</v>
      </c>
      <c r="E11297">
        <v>1229.75</v>
      </c>
      <c r="F11297">
        <v>1227</v>
      </c>
      <c r="G11297">
        <v>1228.25</v>
      </c>
      <c r="H11297">
        <v>148132</v>
      </c>
      <c r="M11297"/>
      <c r="N11297"/>
      <c r="O11297"/>
      <c r="P11297"/>
      <c r="Q11297"/>
    </row>
    <row r="11298" spans="1:17" x14ac:dyDescent="0.2">
      <c r="A11298" t="s">
        <v>24</v>
      </c>
      <c r="B11298" s="1">
        <v>40960</v>
      </c>
      <c r="C11298" s="2">
        <v>0.52083333333333337</v>
      </c>
      <c r="D11298">
        <v>1228</v>
      </c>
      <c r="E11298">
        <v>1228.5</v>
      </c>
      <c r="F11298">
        <v>1227</v>
      </c>
      <c r="G11298">
        <v>1228</v>
      </c>
      <c r="H11298">
        <v>54391</v>
      </c>
      <c r="M11298"/>
      <c r="N11298"/>
      <c r="O11298"/>
      <c r="P11298"/>
      <c r="Q11298"/>
    </row>
    <row r="11299" spans="1:17" x14ac:dyDescent="0.2">
      <c r="A11299" t="s">
        <v>24</v>
      </c>
      <c r="B11299" s="1">
        <v>40960</v>
      </c>
      <c r="C11299" s="2">
        <v>0.5625</v>
      </c>
      <c r="D11299">
        <v>1228.25</v>
      </c>
      <c r="E11299">
        <v>1228.5</v>
      </c>
      <c r="F11299">
        <v>1223.25</v>
      </c>
      <c r="G11299">
        <v>1224</v>
      </c>
      <c r="H11299">
        <v>114598</v>
      </c>
      <c r="M11299"/>
      <c r="N11299"/>
      <c r="O11299"/>
      <c r="P11299"/>
      <c r="Q11299"/>
    </row>
    <row r="11300" spans="1:17" x14ac:dyDescent="0.2">
      <c r="A11300" t="s">
        <v>24</v>
      </c>
      <c r="B11300" s="1">
        <v>40960</v>
      </c>
      <c r="C11300" s="2">
        <v>0.60416666666666663</v>
      </c>
      <c r="D11300">
        <v>1224.25</v>
      </c>
      <c r="E11300">
        <v>1224.25</v>
      </c>
      <c r="F11300">
        <v>1219.75</v>
      </c>
      <c r="G11300">
        <v>1221.25</v>
      </c>
      <c r="H11300">
        <v>149905</v>
      </c>
      <c r="M11300"/>
      <c r="N11300"/>
      <c r="O11300"/>
      <c r="P11300"/>
      <c r="Q11300"/>
    </row>
    <row r="11301" spans="1:17" x14ac:dyDescent="0.2">
      <c r="A11301" t="s">
        <v>24</v>
      </c>
      <c r="B11301" s="1">
        <v>40960</v>
      </c>
      <c r="C11301" s="2">
        <v>0.63541666666666663</v>
      </c>
      <c r="D11301">
        <v>1221</v>
      </c>
      <c r="E11301">
        <v>1224.5</v>
      </c>
      <c r="F11301">
        <v>1219.75</v>
      </c>
      <c r="G11301">
        <v>1224.25</v>
      </c>
      <c r="H11301">
        <v>193868</v>
      </c>
      <c r="M11301"/>
      <c r="N11301"/>
      <c r="O11301"/>
      <c r="P11301"/>
      <c r="Q11301"/>
    </row>
    <row r="11302" spans="1:17" x14ac:dyDescent="0.2">
      <c r="A11302" t="s">
        <v>24</v>
      </c>
      <c r="B11302" s="1">
        <v>40961</v>
      </c>
      <c r="C11302" s="2">
        <v>0.39583333333333331</v>
      </c>
      <c r="D11302">
        <v>1221.75</v>
      </c>
      <c r="E11302">
        <v>1224.75</v>
      </c>
      <c r="F11302">
        <v>1219.75</v>
      </c>
      <c r="G11302">
        <v>1222</v>
      </c>
      <c r="H11302">
        <v>319304</v>
      </c>
      <c r="I11302" t="b">
        <f>AND(HOUR(C11302)=9,MINUTE(C11302)=30,HOUR(C11301)=15,MINUTE(C11301)=15)</f>
        <v>1</v>
      </c>
      <c r="J11302">
        <f>MAX(E11302:E11308)</f>
        <v>1224.75</v>
      </c>
      <c r="K11302">
        <f>MIN(F11302:F11308)</f>
        <v>1217</v>
      </c>
      <c r="L11302">
        <f>E11302</f>
        <v>1224.75</v>
      </c>
      <c r="M11302" s="6">
        <f>+F11302</f>
        <v>1219.75</v>
      </c>
      <c r="N11302" s="6" t="b">
        <f>IF(F11302&gt;J11295,F11302-J11295,FALSE)</f>
        <v>0</v>
      </c>
      <c r="O11302" s="6" t="b">
        <f>IF(L11302&lt;K11295,K11295-L11302,FALSE)</f>
        <v>0</v>
      </c>
      <c r="P11302" s="6" t="b">
        <f>IF(AND(N11302&lt;&gt;FALSE,K11302&lt;=J11295),TRUE,FALSE)</f>
        <v>0</v>
      </c>
      <c r="Q11302" s="6" t="b">
        <f>IF(AND(O11302&lt;&gt;FALSE,J11302&gt;K11295),TRUE,FALSE)</f>
        <v>0</v>
      </c>
    </row>
    <row r="11303" spans="1:17" x14ac:dyDescent="0.2">
      <c r="A11303" t="s">
        <v>24</v>
      </c>
      <c r="B11303" s="1">
        <v>40961</v>
      </c>
      <c r="C11303" s="2">
        <v>0.4375</v>
      </c>
      <c r="D11303">
        <v>1222</v>
      </c>
      <c r="E11303">
        <v>1223.75</v>
      </c>
      <c r="F11303">
        <v>1220</v>
      </c>
      <c r="G11303">
        <v>1221.25</v>
      </c>
      <c r="H11303">
        <v>245253</v>
      </c>
      <c r="M11303"/>
      <c r="N11303"/>
      <c r="O11303"/>
      <c r="P11303"/>
      <c r="Q11303"/>
    </row>
    <row r="11304" spans="1:17" x14ac:dyDescent="0.2">
      <c r="A11304" t="s">
        <v>24</v>
      </c>
      <c r="B11304" s="1">
        <v>40961</v>
      </c>
      <c r="C11304" s="2">
        <v>0.47916666666666669</v>
      </c>
      <c r="D11304">
        <v>1221</v>
      </c>
      <c r="E11304">
        <v>1221.75</v>
      </c>
      <c r="F11304">
        <v>1217</v>
      </c>
      <c r="G11304">
        <v>1219</v>
      </c>
      <c r="H11304">
        <v>198432</v>
      </c>
      <c r="M11304"/>
      <c r="N11304"/>
      <c r="O11304"/>
      <c r="P11304"/>
      <c r="Q11304"/>
    </row>
    <row r="11305" spans="1:17" x14ac:dyDescent="0.2">
      <c r="A11305" t="s">
        <v>24</v>
      </c>
      <c r="B11305" s="1">
        <v>40961</v>
      </c>
      <c r="C11305" s="2">
        <v>0.52083333333333337</v>
      </c>
      <c r="D11305">
        <v>1219</v>
      </c>
      <c r="E11305">
        <v>1222.5</v>
      </c>
      <c r="F11305">
        <v>1218.25</v>
      </c>
      <c r="G11305">
        <v>1221.75</v>
      </c>
      <c r="H11305">
        <v>86056</v>
      </c>
      <c r="M11305"/>
      <c r="N11305"/>
      <c r="O11305"/>
      <c r="P11305"/>
      <c r="Q11305"/>
    </row>
    <row r="11306" spans="1:17" x14ac:dyDescent="0.2">
      <c r="A11306" t="s">
        <v>24</v>
      </c>
      <c r="B11306" s="1">
        <v>40961</v>
      </c>
      <c r="C11306" s="2">
        <v>0.5625</v>
      </c>
      <c r="D11306">
        <v>1222</v>
      </c>
      <c r="E11306">
        <v>1223</v>
      </c>
      <c r="F11306">
        <v>1220.75</v>
      </c>
      <c r="G11306">
        <v>1222</v>
      </c>
      <c r="H11306">
        <v>67763</v>
      </c>
      <c r="M11306"/>
      <c r="N11306"/>
      <c r="O11306"/>
      <c r="P11306"/>
      <c r="Q11306"/>
    </row>
    <row r="11307" spans="1:17" x14ac:dyDescent="0.2">
      <c r="A11307" t="s">
        <v>24</v>
      </c>
      <c r="B11307" s="1">
        <v>40961</v>
      </c>
      <c r="C11307" s="2">
        <v>0.60416666666666663</v>
      </c>
      <c r="D11307">
        <v>1222.25</v>
      </c>
      <c r="E11307">
        <v>1222.25</v>
      </c>
      <c r="F11307">
        <v>1219.25</v>
      </c>
      <c r="G11307">
        <v>1220.25</v>
      </c>
      <c r="H11307">
        <v>91090</v>
      </c>
      <c r="M11307"/>
      <c r="N11307"/>
      <c r="O11307"/>
      <c r="P11307"/>
      <c r="Q11307"/>
    </row>
    <row r="11308" spans="1:17" x14ac:dyDescent="0.2">
      <c r="A11308" t="s">
        <v>24</v>
      </c>
      <c r="B11308" s="1">
        <v>40961</v>
      </c>
      <c r="C11308" s="2">
        <v>0.63541666666666663</v>
      </c>
      <c r="D11308">
        <v>1220.25</v>
      </c>
      <c r="E11308">
        <v>1222</v>
      </c>
      <c r="F11308">
        <v>1218</v>
      </c>
      <c r="G11308">
        <v>1219.75</v>
      </c>
      <c r="H11308">
        <v>192916</v>
      </c>
      <c r="M11308"/>
      <c r="N11308"/>
      <c r="O11308"/>
      <c r="P11308"/>
      <c r="Q11308"/>
    </row>
    <row r="11309" spans="1:17" x14ac:dyDescent="0.2">
      <c r="A11309" t="s">
        <v>24</v>
      </c>
      <c r="B11309" s="1">
        <v>40962</v>
      </c>
      <c r="C11309" s="2">
        <v>0.39583333333333331</v>
      </c>
      <c r="D11309">
        <v>1218.75</v>
      </c>
      <c r="E11309">
        <v>1219.5</v>
      </c>
      <c r="F11309">
        <v>1214.25</v>
      </c>
      <c r="G11309">
        <v>1218.75</v>
      </c>
      <c r="H11309">
        <v>309454</v>
      </c>
      <c r="I11309" t="b">
        <f>AND(HOUR(C11309)=9,MINUTE(C11309)=30,HOUR(C11308)=15,MINUTE(C11308)=15)</f>
        <v>1</v>
      </c>
      <c r="J11309">
        <f>MAX(E11309:E11315)</f>
        <v>1227.75</v>
      </c>
      <c r="K11309">
        <f>MIN(F11309:F11315)</f>
        <v>1214.25</v>
      </c>
      <c r="L11309">
        <f>E11309</f>
        <v>1219.5</v>
      </c>
      <c r="M11309" s="6">
        <f>+F11309</f>
        <v>1214.25</v>
      </c>
      <c r="N11309" s="6" t="b">
        <f>IF(F11309&gt;J11302,F11309-J11302,FALSE)</f>
        <v>0</v>
      </c>
      <c r="O11309" s="6" t="b">
        <f>IF(L11309&lt;K11302,K11302-L11309,FALSE)</f>
        <v>0</v>
      </c>
      <c r="P11309" s="6" t="b">
        <f>IF(AND(N11309&lt;&gt;FALSE,K11309&lt;=J11302),TRUE,FALSE)</f>
        <v>0</v>
      </c>
      <c r="Q11309" s="6" t="b">
        <f>IF(AND(O11309&lt;&gt;FALSE,J11309&gt;K11302),TRUE,FALSE)</f>
        <v>0</v>
      </c>
    </row>
    <row r="11310" spans="1:17" x14ac:dyDescent="0.2">
      <c r="A11310" t="s">
        <v>24</v>
      </c>
      <c r="B11310" s="1">
        <v>40962</v>
      </c>
      <c r="C11310" s="2">
        <v>0.4375</v>
      </c>
      <c r="D11310">
        <v>1218.5</v>
      </c>
      <c r="E11310">
        <v>1224.5</v>
      </c>
      <c r="F11310">
        <v>1218.25</v>
      </c>
      <c r="G11310">
        <v>1223.75</v>
      </c>
      <c r="H11310">
        <v>322717</v>
      </c>
      <c r="M11310"/>
      <c r="N11310"/>
      <c r="O11310"/>
      <c r="P11310"/>
      <c r="Q11310"/>
    </row>
    <row r="11311" spans="1:17" x14ac:dyDescent="0.2">
      <c r="A11311" t="s">
        <v>24</v>
      </c>
      <c r="B11311" s="1">
        <v>40962</v>
      </c>
      <c r="C11311" s="2">
        <v>0.47916666666666669</v>
      </c>
      <c r="D11311">
        <v>1223.5</v>
      </c>
      <c r="E11311">
        <v>1224.25</v>
      </c>
      <c r="F11311">
        <v>1222.5</v>
      </c>
      <c r="G11311">
        <v>1224</v>
      </c>
      <c r="H11311">
        <v>106374</v>
      </c>
      <c r="M11311"/>
      <c r="N11311"/>
      <c r="O11311"/>
      <c r="P11311"/>
      <c r="Q11311"/>
    </row>
    <row r="11312" spans="1:17" x14ac:dyDescent="0.2">
      <c r="A11312" t="s">
        <v>24</v>
      </c>
      <c r="B11312" s="1">
        <v>40962</v>
      </c>
      <c r="C11312" s="2">
        <v>0.52083333333333337</v>
      </c>
      <c r="D11312">
        <v>1224</v>
      </c>
      <c r="E11312">
        <v>1224.75</v>
      </c>
      <c r="F11312">
        <v>1221.75</v>
      </c>
      <c r="G11312">
        <v>1222.25</v>
      </c>
      <c r="H11312">
        <v>106080</v>
      </c>
      <c r="M11312"/>
      <c r="N11312"/>
      <c r="O11312"/>
      <c r="P11312"/>
      <c r="Q11312"/>
    </row>
    <row r="11313" spans="1:17" x14ac:dyDescent="0.2">
      <c r="A11313" t="s">
        <v>24</v>
      </c>
      <c r="B11313" s="1">
        <v>40962</v>
      </c>
      <c r="C11313" s="2">
        <v>0.5625</v>
      </c>
      <c r="D11313">
        <v>1222.25</v>
      </c>
      <c r="E11313">
        <v>1223.5</v>
      </c>
      <c r="F11313">
        <v>1221.25</v>
      </c>
      <c r="G11313">
        <v>1223.25</v>
      </c>
      <c r="H11313">
        <v>103255</v>
      </c>
      <c r="M11313"/>
      <c r="N11313"/>
      <c r="O11313"/>
      <c r="P11313"/>
      <c r="Q11313"/>
    </row>
    <row r="11314" spans="1:17" x14ac:dyDescent="0.2">
      <c r="A11314" t="s">
        <v>24</v>
      </c>
      <c r="B11314" s="1">
        <v>40962</v>
      </c>
      <c r="C11314" s="2">
        <v>0.60416666666666663</v>
      </c>
      <c r="D11314">
        <v>1223.5</v>
      </c>
      <c r="E11314">
        <v>1226</v>
      </c>
      <c r="F11314">
        <v>1222.5</v>
      </c>
      <c r="G11314">
        <v>1225.5</v>
      </c>
      <c r="H11314">
        <v>111924</v>
      </c>
      <c r="M11314"/>
      <c r="N11314"/>
      <c r="O11314"/>
      <c r="P11314"/>
      <c r="Q11314"/>
    </row>
    <row r="11315" spans="1:17" x14ac:dyDescent="0.2">
      <c r="A11315" t="s">
        <v>24</v>
      </c>
      <c r="B11315" s="1">
        <v>40962</v>
      </c>
      <c r="C11315" s="2">
        <v>0.63541666666666663</v>
      </c>
      <c r="D11315">
        <v>1225.5</v>
      </c>
      <c r="E11315">
        <v>1227.75</v>
      </c>
      <c r="F11315">
        <v>1224.75</v>
      </c>
      <c r="G11315">
        <v>1227.25</v>
      </c>
      <c r="H11315">
        <v>228635</v>
      </c>
      <c r="M11315"/>
      <c r="N11315"/>
      <c r="O11315"/>
      <c r="P11315"/>
      <c r="Q11315"/>
    </row>
    <row r="11316" spans="1:17" x14ac:dyDescent="0.2">
      <c r="A11316" t="s">
        <v>24</v>
      </c>
      <c r="B11316" s="1">
        <v>40963</v>
      </c>
      <c r="C11316" s="2">
        <v>0.39583333333333331</v>
      </c>
      <c r="D11316">
        <v>1228.5</v>
      </c>
      <c r="E11316">
        <v>1230.25</v>
      </c>
      <c r="F11316">
        <v>1226.5</v>
      </c>
      <c r="G11316">
        <v>1228</v>
      </c>
      <c r="H11316">
        <v>247534</v>
      </c>
      <c r="I11316" t="b">
        <f>AND(HOUR(C11316)=9,MINUTE(C11316)=30,HOUR(C11315)=15,MINUTE(C11315)=15)</f>
        <v>1</v>
      </c>
      <c r="J11316">
        <f>MAX(E11316:E11322)</f>
        <v>1231.5</v>
      </c>
      <c r="K11316">
        <f>MIN(F11316:F11322)</f>
        <v>1225.5</v>
      </c>
      <c r="L11316">
        <f>E11316</f>
        <v>1230.25</v>
      </c>
      <c r="M11316" s="6">
        <f>+F11316</f>
        <v>1226.5</v>
      </c>
      <c r="N11316" s="6" t="b">
        <f>IF(F11316&gt;J11309,F11316-J11309,FALSE)</f>
        <v>0</v>
      </c>
      <c r="O11316" s="6" t="b">
        <f>IF(L11316&lt;K11309,K11309-L11316,FALSE)</f>
        <v>0</v>
      </c>
      <c r="P11316" s="6" t="b">
        <f>IF(AND(N11316&lt;&gt;FALSE,K11316&lt;=J11309),TRUE,FALSE)</f>
        <v>0</v>
      </c>
      <c r="Q11316" s="6" t="b">
        <f>IF(AND(O11316&lt;&gt;FALSE,J11316&gt;K11309),TRUE,FALSE)</f>
        <v>0</v>
      </c>
    </row>
    <row r="11317" spans="1:17" x14ac:dyDescent="0.2">
      <c r="A11317" t="s">
        <v>24</v>
      </c>
      <c r="B11317" s="1">
        <v>40963</v>
      </c>
      <c r="C11317" s="2">
        <v>0.4375</v>
      </c>
      <c r="D11317">
        <v>1228</v>
      </c>
      <c r="E11317">
        <v>1230</v>
      </c>
      <c r="F11317">
        <v>1227</v>
      </c>
      <c r="G11317">
        <v>1230</v>
      </c>
      <c r="H11317">
        <v>141466</v>
      </c>
      <c r="M11317"/>
      <c r="N11317"/>
      <c r="O11317"/>
      <c r="P11317"/>
      <c r="Q11317"/>
    </row>
    <row r="11318" spans="1:17" x14ac:dyDescent="0.2">
      <c r="A11318" t="s">
        <v>24</v>
      </c>
      <c r="B11318" s="1">
        <v>40963</v>
      </c>
      <c r="C11318" s="2">
        <v>0.47916666666666669</v>
      </c>
      <c r="D11318">
        <v>1229.75</v>
      </c>
      <c r="E11318">
        <v>1231</v>
      </c>
      <c r="F11318">
        <v>1229.25</v>
      </c>
      <c r="G11318">
        <v>1230.75</v>
      </c>
      <c r="H11318">
        <v>85272</v>
      </c>
      <c r="M11318"/>
      <c r="N11318"/>
      <c r="O11318"/>
      <c r="P11318"/>
      <c r="Q11318"/>
    </row>
    <row r="11319" spans="1:17" x14ac:dyDescent="0.2">
      <c r="A11319" t="s">
        <v>24</v>
      </c>
      <c r="B11319" s="1">
        <v>40963</v>
      </c>
      <c r="C11319" s="2">
        <v>0.52083333333333337</v>
      </c>
      <c r="D11319">
        <v>1230.5</v>
      </c>
      <c r="E11319">
        <v>1231.5</v>
      </c>
      <c r="F11319">
        <v>1229.5</v>
      </c>
      <c r="G11319">
        <v>1229.75</v>
      </c>
      <c r="H11319">
        <v>74432</v>
      </c>
      <c r="M11319"/>
      <c r="N11319"/>
      <c r="O11319"/>
      <c r="P11319"/>
      <c r="Q11319"/>
    </row>
    <row r="11320" spans="1:17" x14ac:dyDescent="0.2">
      <c r="A11320" t="s">
        <v>24</v>
      </c>
      <c r="B11320" s="1">
        <v>40963</v>
      </c>
      <c r="C11320" s="2">
        <v>0.5625</v>
      </c>
      <c r="D11320">
        <v>1229.5</v>
      </c>
      <c r="E11320">
        <v>1230</v>
      </c>
      <c r="F11320">
        <v>1227.25</v>
      </c>
      <c r="G11320">
        <v>1227.25</v>
      </c>
      <c r="H11320">
        <v>91973</v>
      </c>
      <c r="M11320"/>
      <c r="N11320"/>
      <c r="O11320"/>
      <c r="P11320"/>
      <c r="Q11320"/>
    </row>
    <row r="11321" spans="1:17" x14ac:dyDescent="0.2">
      <c r="A11321" t="s">
        <v>24</v>
      </c>
      <c r="B11321" s="1">
        <v>40963</v>
      </c>
      <c r="C11321" s="2">
        <v>0.60416666666666663</v>
      </c>
      <c r="D11321">
        <v>1227.25</v>
      </c>
      <c r="E11321">
        <v>1228</v>
      </c>
      <c r="F11321">
        <v>1225.5</v>
      </c>
      <c r="G11321">
        <v>1227.25</v>
      </c>
      <c r="H11321">
        <v>105966</v>
      </c>
      <c r="M11321"/>
      <c r="N11321"/>
      <c r="O11321"/>
      <c r="P11321"/>
      <c r="Q11321"/>
    </row>
    <row r="11322" spans="1:17" x14ac:dyDescent="0.2">
      <c r="A11322" t="s">
        <v>24</v>
      </c>
      <c r="B11322" s="1">
        <v>40963</v>
      </c>
      <c r="C11322" s="2">
        <v>0.63541666666666663</v>
      </c>
      <c r="D11322">
        <v>1227</v>
      </c>
      <c r="E11322">
        <v>1228.5</v>
      </c>
      <c r="F11322">
        <v>1226</v>
      </c>
      <c r="G11322">
        <v>1226.75</v>
      </c>
      <c r="H11322">
        <v>193897</v>
      </c>
      <c r="M11322"/>
      <c r="N11322"/>
      <c r="O11322"/>
      <c r="P11322"/>
      <c r="Q11322"/>
    </row>
    <row r="11323" spans="1:17" x14ac:dyDescent="0.2">
      <c r="A11323" t="s">
        <v>24</v>
      </c>
      <c r="B11323" s="1">
        <v>40966</v>
      </c>
      <c r="C11323" s="2">
        <v>0.39583333333333331</v>
      </c>
      <c r="D11323">
        <v>1219.5</v>
      </c>
      <c r="E11323">
        <v>1223.75</v>
      </c>
      <c r="F11323">
        <v>1217</v>
      </c>
      <c r="G11323">
        <v>1223.5</v>
      </c>
      <c r="H11323">
        <v>387290</v>
      </c>
      <c r="I11323" t="b">
        <f>AND(HOUR(C11323)=9,MINUTE(C11323)=30,HOUR(C11322)=15,MINUTE(C11322)=15)</f>
        <v>1</v>
      </c>
      <c r="J11323">
        <f>MAX(E11323:E11329)</f>
        <v>1234.75</v>
      </c>
      <c r="K11323">
        <f>MIN(F11323:F11329)</f>
        <v>1217</v>
      </c>
      <c r="L11323">
        <f>E11323</f>
        <v>1223.75</v>
      </c>
      <c r="M11323" s="6">
        <f>+F11323</f>
        <v>1217</v>
      </c>
      <c r="N11323" s="6" t="b">
        <f>IF(F11323&gt;J11316,F11323-J11316,FALSE)</f>
        <v>0</v>
      </c>
      <c r="O11323" s="6">
        <f>IF(L11323&lt;K11316,K11316-L11323,FALSE)</f>
        <v>1.75</v>
      </c>
      <c r="P11323" s="6" t="b">
        <f>IF(AND(N11323&lt;&gt;FALSE,K11323&lt;=J11316),TRUE,FALSE)</f>
        <v>0</v>
      </c>
      <c r="Q11323" s="6" t="b">
        <f>IF(AND(O11323&lt;&gt;FALSE,J11323&gt;K11316),TRUE,FALSE)</f>
        <v>1</v>
      </c>
    </row>
    <row r="11324" spans="1:17" x14ac:dyDescent="0.2">
      <c r="A11324" t="s">
        <v>24</v>
      </c>
      <c r="B11324" s="1">
        <v>40966</v>
      </c>
      <c r="C11324" s="2">
        <v>0.4375</v>
      </c>
      <c r="D11324">
        <v>1223.5</v>
      </c>
      <c r="E11324">
        <v>1231.75</v>
      </c>
      <c r="F11324">
        <v>1222.5</v>
      </c>
      <c r="G11324">
        <v>1230.25</v>
      </c>
      <c r="H11324">
        <v>350405</v>
      </c>
      <c r="M11324"/>
      <c r="N11324"/>
      <c r="O11324"/>
      <c r="P11324"/>
      <c r="Q11324"/>
    </row>
    <row r="11325" spans="1:17" x14ac:dyDescent="0.2">
      <c r="A11325" t="s">
        <v>24</v>
      </c>
      <c r="B11325" s="1">
        <v>40966</v>
      </c>
      <c r="C11325" s="2">
        <v>0.47916666666666669</v>
      </c>
      <c r="D11325">
        <v>1230.5</v>
      </c>
      <c r="E11325">
        <v>1231.5</v>
      </c>
      <c r="F11325">
        <v>1228.75</v>
      </c>
      <c r="G11325">
        <v>1230</v>
      </c>
      <c r="H11325">
        <v>170819</v>
      </c>
      <c r="M11325"/>
      <c r="N11325"/>
      <c r="O11325"/>
      <c r="P11325"/>
      <c r="Q11325"/>
    </row>
    <row r="11326" spans="1:17" x14ac:dyDescent="0.2">
      <c r="A11326" t="s">
        <v>24</v>
      </c>
      <c r="B11326" s="1">
        <v>40966</v>
      </c>
      <c r="C11326" s="2">
        <v>0.52083333333333337</v>
      </c>
      <c r="D11326">
        <v>1230</v>
      </c>
      <c r="E11326">
        <v>1233.75</v>
      </c>
      <c r="F11326">
        <v>1229.25</v>
      </c>
      <c r="G11326">
        <v>1231</v>
      </c>
      <c r="H11326">
        <v>111152</v>
      </c>
      <c r="M11326"/>
      <c r="N11326"/>
      <c r="O11326"/>
      <c r="P11326"/>
      <c r="Q11326"/>
    </row>
    <row r="11327" spans="1:17" x14ac:dyDescent="0.2">
      <c r="A11327" t="s">
        <v>24</v>
      </c>
      <c r="B11327" s="1">
        <v>40966</v>
      </c>
      <c r="C11327" s="2">
        <v>0.5625</v>
      </c>
      <c r="D11327">
        <v>1230.75</v>
      </c>
      <c r="E11327">
        <v>1232</v>
      </c>
      <c r="F11327">
        <v>1230</v>
      </c>
      <c r="G11327">
        <v>1231</v>
      </c>
      <c r="H11327">
        <v>59436</v>
      </c>
      <c r="M11327"/>
      <c r="N11327"/>
      <c r="O11327"/>
      <c r="P11327"/>
      <c r="Q11327"/>
    </row>
    <row r="11328" spans="1:17" x14ac:dyDescent="0.2">
      <c r="A11328" t="s">
        <v>24</v>
      </c>
      <c r="B11328" s="1">
        <v>40966</v>
      </c>
      <c r="C11328" s="2">
        <v>0.60416666666666663</v>
      </c>
      <c r="D11328">
        <v>1230.75</v>
      </c>
      <c r="E11328">
        <v>1234.75</v>
      </c>
      <c r="F11328">
        <v>1230.5</v>
      </c>
      <c r="G11328">
        <v>1231.5</v>
      </c>
      <c r="H11328">
        <v>135495</v>
      </c>
      <c r="M11328"/>
      <c r="N11328"/>
      <c r="O11328"/>
      <c r="P11328"/>
      <c r="Q11328"/>
    </row>
    <row r="11329" spans="1:17" x14ac:dyDescent="0.2">
      <c r="A11329" t="s">
        <v>24</v>
      </c>
      <c r="B11329" s="1">
        <v>40966</v>
      </c>
      <c r="C11329" s="2">
        <v>0.63541666666666663</v>
      </c>
      <c r="D11329">
        <v>1231.75</v>
      </c>
      <c r="E11329">
        <v>1233</v>
      </c>
      <c r="F11329">
        <v>1230</v>
      </c>
      <c r="G11329">
        <v>1231.5</v>
      </c>
      <c r="H11329">
        <v>207664</v>
      </c>
      <c r="M11329"/>
      <c r="N11329"/>
      <c r="O11329"/>
      <c r="P11329"/>
      <c r="Q11329"/>
    </row>
    <row r="11330" spans="1:17" x14ac:dyDescent="0.2">
      <c r="A11330" t="s">
        <v>24</v>
      </c>
      <c r="B11330" s="1">
        <v>40967</v>
      </c>
      <c r="C11330" s="2">
        <v>0.39583333333333331</v>
      </c>
      <c r="D11330">
        <v>1231.25</v>
      </c>
      <c r="E11330">
        <v>1235.25</v>
      </c>
      <c r="F11330">
        <v>1228.5</v>
      </c>
      <c r="G11330">
        <v>1232.25</v>
      </c>
      <c r="H11330">
        <v>360411</v>
      </c>
      <c r="I11330" t="b">
        <f>AND(HOUR(C11330)=9,MINUTE(C11330)=30,HOUR(C11329)=15,MINUTE(C11329)=15)</f>
        <v>1</v>
      </c>
      <c r="J11330">
        <f>MAX(E11330:E11336)</f>
        <v>1236</v>
      </c>
      <c r="K11330">
        <f>MIN(F11330:F11336)</f>
        <v>1228.5</v>
      </c>
      <c r="L11330">
        <f>E11330</f>
        <v>1235.25</v>
      </c>
      <c r="M11330" s="6">
        <f>+F11330</f>
        <v>1228.5</v>
      </c>
      <c r="N11330" s="6" t="b">
        <f>IF(F11330&gt;J11323,F11330-J11323,FALSE)</f>
        <v>0</v>
      </c>
      <c r="O11330" s="6" t="b">
        <f>IF(L11330&lt;K11323,K11323-L11330,FALSE)</f>
        <v>0</v>
      </c>
      <c r="P11330" s="6" t="b">
        <f>IF(AND(N11330&lt;&gt;FALSE,K11330&lt;=J11323),TRUE,FALSE)</f>
        <v>0</v>
      </c>
      <c r="Q11330" s="6" t="b">
        <f>IF(AND(O11330&lt;&gt;FALSE,J11330&gt;K11323),TRUE,FALSE)</f>
        <v>0</v>
      </c>
    </row>
    <row r="11331" spans="1:17" x14ac:dyDescent="0.2">
      <c r="A11331" t="s">
        <v>24</v>
      </c>
      <c r="B11331" s="1">
        <v>40967</v>
      </c>
      <c r="C11331" s="2">
        <v>0.4375</v>
      </c>
      <c r="D11331">
        <v>1232.25</v>
      </c>
      <c r="E11331">
        <v>1236</v>
      </c>
      <c r="F11331">
        <v>1232</v>
      </c>
      <c r="G11331">
        <v>1235</v>
      </c>
      <c r="H11331">
        <v>272189</v>
      </c>
      <c r="M11331"/>
      <c r="N11331"/>
      <c r="O11331"/>
      <c r="P11331"/>
      <c r="Q11331"/>
    </row>
    <row r="11332" spans="1:17" x14ac:dyDescent="0.2">
      <c r="A11332" t="s">
        <v>24</v>
      </c>
      <c r="B11332" s="1">
        <v>40967</v>
      </c>
      <c r="C11332" s="2">
        <v>0.47916666666666669</v>
      </c>
      <c r="D11332">
        <v>1235</v>
      </c>
      <c r="E11332">
        <v>1235.75</v>
      </c>
      <c r="F11332">
        <v>1233.5</v>
      </c>
      <c r="G11332">
        <v>1234</v>
      </c>
      <c r="H11332">
        <v>105108</v>
      </c>
      <c r="M11332"/>
      <c r="N11332"/>
      <c r="O11332"/>
      <c r="P11332"/>
      <c r="Q11332"/>
    </row>
    <row r="11333" spans="1:17" x14ac:dyDescent="0.2">
      <c r="A11333" t="s">
        <v>24</v>
      </c>
      <c r="B11333" s="1">
        <v>40967</v>
      </c>
      <c r="C11333" s="2">
        <v>0.52083333333333337</v>
      </c>
      <c r="D11333">
        <v>1234</v>
      </c>
      <c r="E11333">
        <v>1235.25</v>
      </c>
      <c r="F11333">
        <v>1233.5</v>
      </c>
      <c r="G11333">
        <v>1234.25</v>
      </c>
      <c r="H11333">
        <v>55408</v>
      </c>
      <c r="M11333"/>
      <c r="N11333"/>
      <c r="O11333"/>
      <c r="P11333"/>
      <c r="Q11333"/>
    </row>
    <row r="11334" spans="1:17" x14ac:dyDescent="0.2">
      <c r="A11334" t="s">
        <v>24</v>
      </c>
      <c r="B11334" s="1">
        <v>40967</v>
      </c>
      <c r="C11334" s="2">
        <v>0.5625</v>
      </c>
      <c r="D11334">
        <v>1234.5</v>
      </c>
      <c r="E11334">
        <v>1234.5</v>
      </c>
      <c r="F11334">
        <v>1230</v>
      </c>
      <c r="G11334">
        <v>1230.75</v>
      </c>
      <c r="H11334">
        <v>117505</v>
      </c>
      <c r="M11334"/>
      <c r="N11334"/>
      <c r="O11334"/>
      <c r="P11334"/>
      <c r="Q11334"/>
    </row>
    <row r="11335" spans="1:17" x14ac:dyDescent="0.2">
      <c r="A11335" t="s">
        <v>24</v>
      </c>
      <c r="B11335" s="1">
        <v>40967</v>
      </c>
      <c r="C11335" s="2">
        <v>0.60416666666666663</v>
      </c>
      <c r="D11335">
        <v>1230.5</v>
      </c>
      <c r="E11335">
        <v>1234.5</v>
      </c>
      <c r="F11335">
        <v>1230.25</v>
      </c>
      <c r="G11335">
        <v>1234.25</v>
      </c>
      <c r="H11335">
        <v>87223</v>
      </c>
      <c r="M11335"/>
      <c r="N11335"/>
      <c r="O11335"/>
      <c r="P11335"/>
      <c r="Q11335"/>
    </row>
    <row r="11336" spans="1:17" x14ac:dyDescent="0.2">
      <c r="A11336" t="s">
        <v>24</v>
      </c>
      <c r="B11336" s="1">
        <v>40967</v>
      </c>
      <c r="C11336" s="2">
        <v>0.63541666666666663</v>
      </c>
      <c r="D11336">
        <v>1234.5</v>
      </c>
      <c r="E11336">
        <v>1236</v>
      </c>
      <c r="F11336">
        <v>1233.5</v>
      </c>
      <c r="G11336">
        <v>1235.5</v>
      </c>
      <c r="H11336">
        <v>199174</v>
      </c>
      <c r="M11336"/>
      <c r="N11336"/>
      <c r="O11336"/>
      <c r="P11336"/>
      <c r="Q11336"/>
    </row>
    <row r="11337" spans="1:17" x14ac:dyDescent="0.2">
      <c r="A11337" t="s">
        <v>24</v>
      </c>
      <c r="B11337" s="1">
        <v>40968</v>
      </c>
      <c r="C11337" s="2">
        <v>0.39583333333333331</v>
      </c>
      <c r="D11337">
        <v>1237</v>
      </c>
      <c r="E11337">
        <v>1241.25</v>
      </c>
      <c r="F11337">
        <v>1236.25</v>
      </c>
      <c r="G11337">
        <v>1237.5</v>
      </c>
      <c r="H11337">
        <v>366614</v>
      </c>
      <c r="I11337" t="b">
        <f>AND(HOUR(C11337)=9,MINUTE(C11337)=30,HOUR(C11336)=15,MINUTE(C11336)=15)</f>
        <v>1</v>
      </c>
      <c r="J11337">
        <f>MAX(E11337:E11343)</f>
        <v>1241.25</v>
      </c>
      <c r="K11337">
        <f>MIN(F11337:F11343)</f>
        <v>1220.75</v>
      </c>
      <c r="L11337">
        <f>E11337</f>
        <v>1241.25</v>
      </c>
      <c r="M11337" s="6">
        <f>+F11337</f>
        <v>1236.25</v>
      </c>
      <c r="N11337" s="6">
        <f>IF(F11337&gt;J11330,F11337-J11330,FALSE)</f>
        <v>0.25</v>
      </c>
      <c r="O11337" s="6" t="b">
        <f>IF(L11337&lt;K11330,K11330-L11337,FALSE)</f>
        <v>0</v>
      </c>
      <c r="P11337" s="6" t="b">
        <f>IF(AND(N11337&lt;&gt;FALSE,K11337&lt;=J11330),TRUE,FALSE)</f>
        <v>1</v>
      </c>
      <c r="Q11337" s="6" t="b">
        <f>IF(AND(O11337&lt;&gt;FALSE,J11337&gt;K11330),TRUE,FALSE)</f>
        <v>0</v>
      </c>
    </row>
    <row r="11338" spans="1:17" x14ac:dyDescent="0.2">
      <c r="A11338" t="s">
        <v>24</v>
      </c>
      <c r="B11338" s="1">
        <v>40968</v>
      </c>
      <c r="C11338" s="2">
        <v>0.4375</v>
      </c>
      <c r="D11338">
        <v>1237.25</v>
      </c>
      <c r="E11338">
        <v>1237.25</v>
      </c>
      <c r="F11338">
        <v>1227.5</v>
      </c>
      <c r="G11338">
        <v>1227.75</v>
      </c>
      <c r="H11338">
        <v>493792</v>
      </c>
      <c r="M11338"/>
      <c r="N11338"/>
      <c r="O11338"/>
      <c r="P11338"/>
      <c r="Q11338"/>
    </row>
    <row r="11339" spans="1:17" x14ac:dyDescent="0.2">
      <c r="A11339" t="s">
        <v>24</v>
      </c>
      <c r="B11339" s="1">
        <v>40968</v>
      </c>
      <c r="C11339" s="2">
        <v>0.47916666666666669</v>
      </c>
      <c r="D11339">
        <v>1227.75</v>
      </c>
      <c r="E11339">
        <v>1234.5</v>
      </c>
      <c r="F11339">
        <v>1227</v>
      </c>
      <c r="G11339">
        <v>1234.25</v>
      </c>
      <c r="H11339">
        <v>265378</v>
      </c>
      <c r="M11339"/>
      <c r="N11339"/>
      <c r="O11339"/>
      <c r="P11339"/>
      <c r="Q11339"/>
    </row>
    <row r="11340" spans="1:17" x14ac:dyDescent="0.2">
      <c r="A11340" t="s">
        <v>24</v>
      </c>
      <c r="B11340" s="1">
        <v>40968</v>
      </c>
      <c r="C11340" s="2">
        <v>0.52083333333333337</v>
      </c>
      <c r="D11340">
        <v>1234.25</v>
      </c>
      <c r="E11340">
        <v>1234.5</v>
      </c>
      <c r="F11340">
        <v>1231.5</v>
      </c>
      <c r="G11340">
        <v>1232.5</v>
      </c>
      <c r="H11340">
        <v>103179</v>
      </c>
      <c r="M11340"/>
      <c r="N11340"/>
      <c r="O11340"/>
      <c r="P11340"/>
      <c r="Q11340"/>
    </row>
    <row r="11341" spans="1:17" x14ac:dyDescent="0.2">
      <c r="A11341" t="s">
        <v>24</v>
      </c>
      <c r="B11341" s="1">
        <v>40968</v>
      </c>
      <c r="C11341" s="2">
        <v>0.5625</v>
      </c>
      <c r="D11341">
        <v>1232.5</v>
      </c>
      <c r="E11341">
        <v>1236</v>
      </c>
      <c r="F11341">
        <v>1231.75</v>
      </c>
      <c r="G11341">
        <v>1234.5</v>
      </c>
      <c r="H11341">
        <v>114475</v>
      </c>
      <c r="M11341"/>
      <c r="N11341"/>
      <c r="O11341"/>
      <c r="P11341"/>
      <c r="Q11341"/>
    </row>
    <row r="11342" spans="1:17" x14ac:dyDescent="0.2">
      <c r="A11342" t="s">
        <v>24</v>
      </c>
      <c r="B11342" s="1">
        <v>40968</v>
      </c>
      <c r="C11342" s="2">
        <v>0.60416666666666663</v>
      </c>
      <c r="D11342">
        <v>1234.5</v>
      </c>
      <c r="E11342">
        <v>1234.5</v>
      </c>
      <c r="F11342">
        <v>1229.5</v>
      </c>
      <c r="G11342">
        <v>1230.5</v>
      </c>
      <c r="H11342">
        <v>127577</v>
      </c>
      <c r="M11342"/>
      <c r="N11342"/>
      <c r="O11342"/>
      <c r="P11342"/>
      <c r="Q11342"/>
    </row>
    <row r="11343" spans="1:17" x14ac:dyDescent="0.2">
      <c r="A11343" t="s">
        <v>24</v>
      </c>
      <c r="B11343" s="1">
        <v>40968</v>
      </c>
      <c r="C11343" s="2">
        <v>0.63541666666666663</v>
      </c>
      <c r="D11343">
        <v>1230.25</v>
      </c>
      <c r="E11343">
        <v>1230.5</v>
      </c>
      <c r="F11343">
        <v>1220.75</v>
      </c>
      <c r="G11343">
        <v>1226.5</v>
      </c>
      <c r="H11343">
        <v>467228</v>
      </c>
      <c r="M11343"/>
      <c r="N11343"/>
      <c r="O11343"/>
      <c r="P11343"/>
      <c r="Q11343"/>
    </row>
    <row r="11344" spans="1:17" x14ac:dyDescent="0.2">
      <c r="A11344" t="s">
        <v>24</v>
      </c>
      <c r="B11344" s="1">
        <v>40969</v>
      </c>
      <c r="C11344" s="2">
        <v>0.39583333333333331</v>
      </c>
      <c r="D11344">
        <v>1232.25</v>
      </c>
      <c r="E11344">
        <v>1237.5</v>
      </c>
      <c r="F11344">
        <v>1230.25</v>
      </c>
      <c r="G11344">
        <v>1235.25</v>
      </c>
      <c r="H11344">
        <v>482949</v>
      </c>
      <c r="I11344" t="b">
        <f>AND(HOUR(C11344)=9,MINUTE(C11344)=30,HOUR(C11343)=15,MINUTE(C11343)=15)</f>
        <v>1</v>
      </c>
      <c r="J11344">
        <f>MAX(E11344:E11350)</f>
        <v>1239.25</v>
      </c>
      <c r="K11344">
        <f>MIN(F11344:F11350)</f>
        <v>1230.25</v>
      </c>
      <c r="L11344">
        <f>E11344</f>
        <v>1237.5</v>
      </c>
      <c r="M11344" s="6">
        <f>+F11344</f>
        <v>1230.25</v>
      </c>
      <c r="N11344" s="6" t="b">
        <f>IF(F11344&gt;J11337,F11344-J11337,FALSE)</f>
        <v>0</v>
      </c>
      <c r="O11344" s="6" t="b">
        <f>IF(L11344&lt;K11337,K11337-L11344,FALSE)</f>
        <v>0</v>
      </c>
      <c r="P11344" s="6" t="b">
        <f>IF(AND(N11344&lt;&gt;FALSE,K11344&lt;=J11337),TRUE,FALSE)</f>
        <v>0</v>
      </c>
      <c r="Q11344" s="6" t="b">
        <f>IF(AND(O11344&lt;&gt;FALSE,J11344&gt;K11337),TRUE,FALSE)</f>
        <v>0</v>
      </c>
    </row>
    <row r="11345" spans="1:17" x14ac:dyDescent="0.2">
      <c r="A11345" t="s">
        <v>24</v>
      </c>
      <c r="B11345" s="1">
        <v>40969</v>
      </c>
      <c r="C11345" s="2">
        <v>0.4375</v>
      </c>
      <c r="D11345">
        <v>1235</v>
      </c>
      <c r="E11345">
        <v>1235.5</v>
      </c>
      <c r="F11345">
        <v>1231.5</v>
      </c>
      <c r="G11345">
        <v>1235</v>
      </c>
      <c r="H11345">
        <v>295473</v>
      </c>
      <c r="M11345"/>
      <c r="N11345"/>
      <c r="O11345"/>
      <c r="P11345"/>
      <c r="Q11345"/>
    </row>
    <row r="11346" spans="1:17" x14ac:dyDescent="0.2">
      <c r="A11346" t="s">
        <v>24</v>
      </c>
      <c r="B11346" s="1">
        <v>40969</v>
      </c>
      <c r="C11346" s="2">
        <v>0.47916666666666669</v>
      </c>
      <c r="D11346">
        <v>1234.75</v>
      </c>
      <c r="E11346">
        <v>1237.75</v>
      </c>
      <c r="F11346">
        <v>1234</v>
      </c>
      <c r="G11346">
        <v>1236.75</v>
      </c>
      <c r="H11346">
        <v>164285</v>
      </c>
      <c r="M11346"/>
      <c r="N11346"/>
      <c r="O11346"/>
      <c r="P11346"/>
      <c r="Q11346"/>
    </row>
    <row r="11347" spans="1:17" x14ac:dyDescent="0.2">
      <c r="A11347" t="s">
        <v>24</v>
      </c>
      <c r="B11347" s="1">
        <v>40969</v>
      </c>
      <c r="C11347" s="2">
        <v>0.52083333333333337</v>
      </c>
      <c r="D11347">
        <v>1236.75</v>
      </c>
      <c r="E11347">
        <v>1238.75</v>
      </c>
      <c r="F11347">
        <v>1236</v>
      </c>
      <c r="G11347">
        <v>1238.75</v>
      </c>
      <c r="H11347">
        <v>104785</v>
      </c>
      <c r="M11347"/>
      <c r="N11347"/>
      <c r="O11347"/>
      <c r="P11347"/>
      <c r="Q11347"/>
    </row>
    <row r="11348" spans="1:17" x14ac:dyDescent="0.2">
      <c r="A11348" t="s">
        <v>24</v>
      </c>
      <c r="B11348" s="1">
        <v>40969</v>
      </c>
      <c r="C11348" s="2">
        <v>0.5625</v>
      </c>
      <c r="D11348">
        <v>1238.75</v>
      </c>
      <c r="E11348">
        <v>1239.25</v>
      </c>
      <c r="F11348">
        <v>1236.25</v>
      </c>
      <c r="G11348">
        <v>1236.75</v>
      </c>
      <c r="H11348">
        <v>89473</v>
      </c>
      <c r="M11348"/>
      <c r="N11348"/>
      <c r="O11348"/>
      <c r="P11348"/>
      <c r="Q11348"/>
    </row>
    <row r="11349" spans="1:17" x14ac:dyDescent="0.2">
      <c r="A11349" t="s">
        <v>24</v>
      </c>
      <c r="B11349" s="1">
        <v>40969</v>
      </c>
      <c r="C11349" s="2">
        <v>0.60416666666666663</v>
      </c>
      <c r="D11349">
        <v>1236.75</v>
      </c>
      <c r="E11349">
        <v>1237.75</v>
      </c>
      <c r="F11349">
        <v>1232</v>
      </c>
      <c r="G11349">
        <v>1235</v>
      </c>
      <c r="H11349">
        <v>177471</v>
      </c>
      <c r="M11349"/>
      <c r="N11349"/>
      <c r="O11349"/>
      <c r="P11349"/>
      <c r="Q11349"/>
    </row>
    <row r="11350" spans="1:17" x14ac:dyDescent="0.2">
      <c r="A11350" t="s">
        <v>24</v>
      </c>
      <c r="B11350" s="1">
        <v>40969</v>
      </c>
      <c r="C11350" s="2">
        <v>0.63541666666666663</v>
      </c>
      <c r="D11350">
        <v>1234.75</v>
      </c>
      <c r="E11350">
        <v>1238.75</v>
      </c>
      <c r="F11350">
        <v>1231.75</v>
      </c>
      <c r="G11350">
        <v>1238.5</v>
      </c>
      <c r="H11350">
        <v>286477</v>
      </c>
      <c r="M11350"/>
      <c r="N11350"/>
      <c r="O11350"/>
      <c r="P11350"/>
      <c r="Q11350"/>
    </row>
    <row r="11351" spans="1:17" x14ac:dyDescent="0.2">
      <c r="A11351" t="s">
        <v>24</v>
      </c>
      <c r="B11351" s="1">
        <v>40970</v>
      </c>
      <c r="C11351" s="2">
        <v>0.39583333333333331</v>
      </c>
      <c r="D11351">
        <v>1235.75</v>
      </c>
      <c r="E11351">
        <v>1237.25</v>
      </c>
      <c r="F11351">
        <v>1233</v>
      </c>
      <c r="G11351">
        <v>1236.5</v>
      </c>
      <c r="H11351">
        <v>257088</v>
      </c>
      <c r="I11351" t="b">
        <f>AND(HOUR(C11351)=9,MINUTE(C11351)=30,HOUR(C11350)=15,MINUTE(C11350)=15)</f>
        <v>1</v>
      </c>
      <c r="J11351">
        <f>MAX(E11351:E11357)</f>
        <v>1237.25</v>
      </c>
      <c r="K11351">
        <f>MIN(F11351:F11357)</f>
        <v>1229</v>
      </c>
      <c r="L11351">
        <f>E11351</f>
        <v>1237.25</v>
      </c>
      <c r="M11351" s="6">
        <f>+F11351</f>
        <v>1233</v>
      </c>
      <c r="N11351" s="6" t="b">
        <f>IF(F11351&gt;J11344,F11351-J11344,FALSE)</f>
        <v>0</v>
      </c>
      <c r="O11351" s="6" t="b">
        <f>IF(L11351&lt;K11344,K11344-L11351,FALSE)</f>
        <v>0</v>
      </c>
      <c r="P11351" s="6" t="b">
        <f>IF(AND(N11351&lt;&gt;FALSE,K11351&lt;=J11344),TRUE,FALSE)</f>
        <v>0</v>
      </c>
      <c r="Q11351" s="6" t="b">
        <f>IF(AND(O11351&lt;&gt;FALSE,J11351&gt;K11344),TRUE,FALSE)</f>
        <v>0</v>
      </c>
    </row>
    <row r="11352" spans="1:17" x14ac:dyDescent="0.2">
      <c r="A11352" t="s">
        <v>24</v>
      </c>
      <c r="B11352" s="1">
        <v>40970</v>
      </c>
      <c r="C11352" s="2">
        <v>0.4375</v>
      </c>
      <c r="D11352">
        <v>1236.5</v>
      </c>
      <c r="E11352">
        <v>1237</v>
      </c>
      <c r="F11352">
        <v>1233</v>
      </c>
      <c r="G11352">
        <v>1234.5</v>
      </c>
      <c r="H11352">
        <v>221573</v>
      </c>
      <c r="M11352"/>
      <c r="N11352"/>
      <c r="O11352"/>
      <c r="P11352"/>
      <c r="Q11352"/>
    </row>
    <row r="11353" spans="1:17" x14ac:dyDescent="0.2">
      <c r="A11353" t="s">
        <v>24</v>
      </c>
      <c r="B11353" s="1">
        <v>40970</v>
      </c>
      <c r="C11353" s="2">
        <v>0.47916666666666669</v>
      </c>
      <c r="D11353">
        <v>1234.25</v>
      </c>
      <c r="E11353">
        <v>1235.25</v>
      </c>
      <c r="F11353">
        <v>1230.25</v>
      </c>
      <c r="G11353">
        <v>1231.75</v>
      </c>
      <c r="H11353">
        <v>205597</v>
      </c>
      <c r="M11353"/>
      <c r="N11353"/>
      <c r="O11353"/>
      <c r="P11353"/>
      <c r="Q11353"/>
    </row>
    <row r="11354" spans="1:17" x14ac:dyDescent="0.2">
      <c r="A11354" t="s">
        <v>24</v>
      </c>
      <c r="B11354" s="1">
        <v>40970</v>
      </c>
      <c r="C11354" s="2">
        <v>0.52083333333333337</v>
      </c>
      <c r="D11354">
        <v>1231.5</v>
      </c>
      <c r="E11354">
        <v>1233</v>
      </c>
      <c r="F11354">
        <v>1229</v>
      </c>
      <c r="G11354">
        <v>1230</v>
      </c>
      <c r="H11354">
        <v>132676</v>
      </c>
      <c r="M11354"/>
      <c r="N11354"/>
      <c r="O11354"/>
      <c r="P11354"/>
      <c r="Q11354"/>
    </row>
    <row r="11355" spans="1:17" x14ac:dyDescent="0.2">
      <c r="A11355" t="s">
        <v>24</v>
      </c>
      <c r="B11355" s="1">
        <v>40970</v>
      </c>
      <c r="C11355" s="2">
        <v>0.5625</v>
      </c>
      <c r="D11355">
        <v>1230</v>
      </c>
      <c r="E11355">
        <v>1233</v>
      </c>
      <c r="F11355">
        <v>1230</v>
      </c>
      <c r="G11355">
        <v>1232</v>
      </c>
      <c r="H11355">
        <v>92393</v>
      </c>
      <c r="M11355"/>
      <c r="N11355"/>
      <c r="O11355"/>
      <c r="P11355"/>
      <c r="Q11355"/>
    </row>
    <row r="11356" spans="1:17" x14ac:dyDescent="0.2">
      <c r="A11356" t="s">
        <v>24</v>
      </c>
      <c r="B11356" s="1">
        <v>40970</v>
      </c>
      <c r="C11356" s="2">
        <v>0.60416666666666663</v>
      </c>
      <c r="D11356">
        <v>1232</v>
      </c>
      <c r="E11356">
        <v>1234</v>
      </c>
      <c r="F11356">
        <v>1231.25</v>
      </c>
      <c r="G11356">
        <v>1233.75</v>
      </c>
      <c r="H11356">
        <v>78398</v>
      </c>
      <c r="M11356"/>
      <c r="N11356"/>
      <c r="O11356"/>
      <c r="P11356"/>
      <c r="Q11356"/>
    </row>
    <row r="11357" spans="1:17" x14ac:dyDescent="0.2">
      <c r="A11357" t="s">
        <v>24</v>
      </c>
      <c r="B11357" s="1">
        <v>40970</v>
      </c>
      <c r="C11357" s="2">
        <v>0.63541666666666663</v>
      </c>
      <c r="D11357">
        <v>1233.75</v>
      </c>
      <c r="E11357">
        <v>1235</v>
      </c>
      <c r="F11357">
        <v>1231.5</v>
      </c>
      <c r="G11357">
        <v>1232.5</v>
      </c>
      <c r="H11357">
        <v>217672</v>
      </c>
      <c r="M11357"/>
      <c r="N11357"/>
      <c r="O11357"/>
      <c r="P11357"/>
      <c r="Q11357"/>
    </row>
    <row r="11358" spans="1:17" x14ac:dyDescent="0.2">
      <c r="A11358" t="s">
        <v>24</v>
      </c>
      <c r="B11358" s="1">
        <v>40973</v>
      </c>
      <c r="C11358" s="2">
        <v>0.39583333333333331</v>
      </c>
      <c r="D11358">
        <v>1230</v>
      </c>
      <c r="E11358">
        <v>1231.25</v>
      </c>
      <c r="F11358">
        <v>1223.25</v>
      </c>
      <c r="G11358">
        <v>1224</v>
      </c>
      <c r="H11358">
        <v>365368</v>
      </c>
      <c r="I11358" t="b">
        <f>AND(HOUR(C11358)=9,MINUTE(C11358)=30,HOUR(C11357)=15,MINUTE(C11357)=15)</f>
        <v>1</v>
      </c>
      <c r="J11358">
        <f>MAX(E11358:E11364)</f>
        <v>1231.25</v>
      </c>
      <c r="K11358">
        <f>MIN(F11358:F11364)</f>
        <v>1222</v>
      </c>
      <c r="L11358">
        <f>E11358</f>
        <v>1231.25</v>
      </c>
      <c r="M11358" s="6">
        <f>+F11358</f>
        <v>1223.25</v>
      </c>
      <c r="N11358" s="6" t="b">
        <f>IF(F11358&gt;J11351,F11358-J11351,FALSE)</f>
        <v>0</v>
      </c>
      <c r="O11358" s="6" t="b">
        <f>IF(L11358&lt;K11351,K11351-L11358,FALSE)</f>
        <v>0</v>
      </c>
      <c r="P11358" s="6" t="b">
        <f>IF(AND(N11358&lt;&gt;FALSE,K11358&lt;=J11351),TRUE,FALSE)</f>
        <v>0</v>
      </c>
      <c r="Q11358" s="6" t="b">
        <f>IF(AND(O11358&lt;&gt;FALSE,J11358&gt;K11351),TRUE,FALSE)</f>
        <v>0</v>
      </c>
    </row>
    <row r="11359" spans="1:17" x14ac:dyDescent="0.2">
      <c r="A11359" t="s">
        <v>24</v>
      </c>
      <c r="B11359" s="1">
        <v>40973</v>
      </c>
      <c r="C11359" s="2">
        <v>0.4375</v>
      </c>
      <c r="D11359">
        <v>1224.25</v>
      </c>
      <c r="E11359">
        <v>1226.75</v>
      </c>
      <c r="F11359">
        <v>1222</v>
      </c>
      <c r="G11359">
        <v>1224.5</v>
      </c>
      <c r="H11359">
        <v>264631</v>
      </c>
      <c r="M11359"/>
      <c r="N11359"/>
      <c r="O11359"/>
      <c r="P11359"/>
      <c r="Q11359"/>
    </row>
    <row r="11360" spans="1:17" x14ac:dyDescent="0.2">
      <c r="A11360" t="s">
        <v>24</v>
      </c>
      <c r="B11360" s="1">
        <v>40973</v>
      </c>
      <c r="C11360" s="2">
        <v>0.47916666666666669</v>
      </c>
      <c r="D11360">
        <v>1224.5</v>
      </c>
      <c r="E11360">
        <v>1225.25</v>
      </c>
      <c r="F11360">
        <v>1223</v>
      </c>
      <c r="G11360">
        <v>1224</v>
      </c>
      <c r="H11360">
        <v>140726</v>
      </c>
      <c r="M11360"/>
      <c r="N11360"/>
      <c r="O11360"/>
      <c r="P11360"/>
      <c r="Q11360"/>
    </row>
    <row r="11361" spans="1:17" x14ac:dyDescent="0.2">
      <c r="A11361" t="s">
        <v>24</v>
      </c>
      <c r="B11361" s="1">
        <v>40973</v>
      </c>
      <c r="C11361" s="2">
        <v>0.52083333333333337</v>
      </c>
      <c r="D11361">
        <v>1224.25</v>
      </c>
      <c r="E11361">
        <v>1225.25</v>
      </c>
      <c r="F11361">
        <v>1222.5</v>
      </c>
      <c r="G11361">
        <v>1224.75</v>
      </c>
      <c r="H11361">
        <v>79831</v>
      </c>
      <c r="M11361"/>
      <c r="N11361"/>
      <c r="O11361"/>
      <c r="P11361"/>
      <c r="Q11361"/>
    </row>
    <row r="11362" spans="1:17" x14ac:dyDescent="0.2">
      <c r="A11362" t="s">
        <v>24</v>
      </c>
      <c r="B11362" s="1">
        <v>40973</v>
      </c>
      <c r="C11362" s="2">
        <v>0.5625</v>
      </c>
      <c r="D11362">
        <v>1225</v>
      </c>
      <c r="E11362">
        <v>1226.25</v>
      </c>
      <c r="F11362">
        <v>1223</v>
      </c>
      <c r="G11362">
        <v>1225.75</v>
      </c>
      <c r="H11362">
        <v>84510</v>
      </c>
      <c r="M11362"/>
      <c r="N11362"/>
      <c r="O11362"/>
      <c r="P11362"/>
      <c r="Q11362"/>
    </row>
    <row r="11363" spans="1:17" x14ac:dyDescent="0.2">
      <c r="A11363" t="s">
        <v>24</v>
      </c>
      <c r="B11363" s="1">
        <v>40973</v>
      </c>
      <c r="C11363" s="2">
        <v>0.60416666666666663</v>
      </c>
      <c r="D11363">
        <v>1225.75</v>
      </c>
      <c r="E11363">
        <v>1228.75</v>
      </c>
      <c r="F11363">
        <v>1224.25</v>
      </c>
      <c r="G11363">
        <v>1228.25</v>
      </c>
      <c r="H11363">
        <v>130880</v>
      </c>
      <c r="M11363"/>
      <c r="N11363"/>
      <c r="O11363"/>
      <c r="P11363"/>
      <c r="Q11363"/>
    </row>
    <row r="11364" spans="1:17" x14ac:dyDescent="0.2">
      <c r="A11364" t="s">
        <v>24</v>
      </c>
      <c r="B11364" s="1">
        <v>40973</v>
      </c>
      <c r="C11364" s="2">
        <v>0.63541666666666663</v>
      </c>
      <c r="D11364">
        <v>1228.25</v>
      </c>
      <c r="E11364">
        <v>1228.75</v>
      </c>
      <c r="F11364">
        <v>1226.5</v>
      </c>
      <c r="G11364">
        <v>1228.25</v>
      </c>
      <c r="H11364">
        <v>196493</v>
      </c>
      <c r="M11364"/>
      <c r="N11364"/>
      <c r="O11364"/>
      <c r="P11364"/>
      <c r="Q11364"/>
    </row>
    <row r="11365" spans="1:17" x14ac:dyDescent="0.2">
      <c r="A11365" t="s">
        <v>24</v>
      </c>
      <c r="B11365" s="1">
        <v>40974</v>
      </c>
      <c r="C11365" s="2">
        <v>0.39583333333333331</v>
      </c>
      <c r="D11365">
        <v>1212.5</v>
      </c>
      <c r="E11365">
        <v>1213.5</v>
      </c>
      <c r="F11365">
        <v>1207</v>
      </c>
      <c r="G11365">
        <v>1208.75</v>
      </c>
      <c r="H11365">
        <v>504584</v>
      </c>
      <c r="I11365" t="b">
        <f>AND(HOUR(C11365)=9,MINUTE(C11365)=30,HOUR(C11364)=15,MINUTE(C11364)=15)</f>
        <v>1</v>
      </c>
      <c r="J11365">
        <f>MAX(E11365:E11371)</f>
        <v>1213.5</v>
      </c>
      <c r="K11365">
        <f>MIN(F11365:F11371)</f>
        <v>1202.5</v>
      </c>
      <c r="L11365">
        <f>E11365</f>
        <v>1213.5</v>
      </c>
      <c r="M11365" s="6">
        <f>+F11365</f>
        <v>1207</v>
      </c>
      <c r="N11365" s="6" t="b">
        <f>IF(F11365&gt;J11358,F11365-J11358,FALSE)</f>
        <v>0</v>
      </c>
      <c r="O11365" s="6">
        <f>IF(L11365&lt;K11358,K11358-L11365,FALSE)</f>
        <v>8.5</v>
      </c>
      <c r="P11365" s="6" t="b">
        <f>IF(AND(N11365&lt;&gt;FALSE,K11365&lt;=J11358),TRUE,FALSE)</f>
        <v>0</v>
      </c>
      <c r="Q11365" s="6" t="b">
        <f>IF(AND(O11365&lt;&gt;FALSE,J11365&gt;K11358),TRUE,FALSE)</f>
        <v>0</v>
      </c>
    </row>
    <row r="11366" spans="1:17" x14ac:dyDescent="0.2">
      <c r="A11366" t="s">
        <v>24</v>
      </c>
      <c r="B11366" s="1">
        <v>40974</v>
      </c>
      <c r="C11366" s="2">
        <v>0.4375</v>
      </c>
      <c r="D11366">
        <v>1208.5</v>
      </c>
      <c r="E11366">
        <v>1210.75</v>
      </c>
      <c r="F11366">
        <v>1207</v>
      </c>
      <c r="G11366">
        <v>1210.5</v>
      </c>
      <c r="H11366">
        <v>331946</v>
      </c>
      <c r="M11366"/>
      <c r="N11366"/>
      <c r="O11366"/>
      <c r="P11366"/>
      <c r="Q11366"/>
    </row>
    <row r="11367" spans="1:17" x14ac:dyDescent="0.2">
      <c r="A11367" t="s">
        <v>24</v>
      </c>
      <c r="B11367" s="1">
        <v>40974</v>
      </c>
      <c r="C11367" s="2">
        <v>0.47916666666666669</v>
      </c>
      <c r="D11367">
        <v>1210.25</v>
      </c>
      <c r="E11367">
        <v>1210.25</v>
      </c>
      <c r="F11367">
        <v>1204.75</v>
      </c>
      <c r="G11367">
        <v>1205.25</v>
      </c>
      <c r="H11367">
        <v>282525</v>
      </c>
      <c r="M11367"/>
      <c r="N11367"/>
      <c r="O11367"/>
      <c r="P11367"/>
      <c r="Q11367"/>
    </row>
    <row r="11368" spans="1:17" x14ac:dyDescent="0.2">
      <c r="A11368" t="s">
        <v>24</v>
      </c>
      <c r="B11368" s="1">
        <v>40974</v>
      </c>
      <c r="C11368" s="2">
        <v>0.52083333333333337</v>
      </c>
      <c r="D11368">
        <v>1205</v>
      </c>
      <c r="E11368">
        <v>1207.25</v>
      </c>
      <c r="F11368">
        <v>1204.75</v>
      </c>
      <c r="G11368">
        <v>1205.25</v>
      </c>
      <c r="H11368">
        <v>144329</v>
      </c>
      <c r="M11368"/>
      <c r="N11368"/>
      <c r="O11368"/>
      <c r="P11368"/>
      <c r="Q11368"/>
    </row>
    <row r="11369" spans="1:17" x14ac:dyDescent="0.2">
      <c r="A11369" t="s">
        <v>24</v>
      </c>
      <c r="B11369" s="1">
        <v>40974</v>
      </c>
      <c r="C11369" s="2">
        <v>0.5625</v>
      </c>
      <c r="D11369">
        <v>1205.5</v>
      </c>
      <c r="E11369">
        <v>1207</v>
      </c>
      <c r="F11369">
        <v>1203.5</v>
      </c>
      <c r="G11369">
        <v>1204</v>
      </c>
      <c r="H11369">
        <v>159851</v>
      </c>
      <c r="M11369"/>
      <c r="N11369"/>
      <c r="O11369"/>
      <c r="P11369"/>
      <c r="Q11369"/>
    </row>
    <row r="11370" spans="1:17" x14ac:dyDescent="0.2">
      <c r="A11370" t="s">
        <v>24</v>
      </c>
      <c r="B11370" s="1">
        <v>40974</v>
      </c>
      <c r="C11370" s="2">
        <v>0.60416666666666663</v>
      </c>
      <c r="D11370">
        <v>1204</v>
      </c>
      <c r="E11370">
        <v>1205.75</v>
      </c>
      <c r="F11370">
        <v>1202.5</v>
      </c>
      <c r="G11370">
        <v>1205</v>
      </c>
      <c r="H11370">
        <v>157572</v>
      </c>
      <c r="M11370"/>
      <c r="N11370"/>
      <c r="O11370"/>
      <c r="P11370"/>
      <c r="Q11370"/>
    </row>
    <row r="11371" spans="1:17" x14ac:dyDescent="0.2">
      <c r="A11371" t="s">
        <v>24</v>
      </c>
      <c r="B11371" s="1">
        <v>40974</v>
      </c>
      <c r="C11371" s="2">
        <v>0.63541666666666663</v>
      </c>
      <c r="D11371">
        <v>1204.75</v>
      </c>
      <c r="E11371">
        <v>1207.75</v>
      </c>
      <c r="F11371">
        <v>1203.75</v>
      </c>
      <c r="G11371">
        <v>1205.5</v>
      </c>
      <c r="H11371">
        <v>286070</v>
      </c>
      <c r="M11371"/>
      <c r="N11371"/>
      <c r="O11371"/>
      <c r="P11371"/>
      <c r="Q11371"/>
    </row>
    <row r="11372" spans="1:17" x14ac:dyDescent="0.2">
      <c r="A11372" t="s">
        <v>24</v>
      </c>
      <c r="B11372" s="1">
        <v>40975</v>
      </c>
      <c r="C11372" s="2">
        <v>0.39583333333333331</v>
      </c>
      <c r="D11372">
        <v>1209.75</v>
      </c>
      <c r="E11372">
        <v>1211.5</v>
      </c>
      <c r="F11372">
        <v>1208.25</v>
      </c>
      <c r="G11372">
        <v>1209.5</v>
      </c>
      <c r="H11372">
        <v>318466</v>
      </c>
      <c r="I11372" t="b">
        <f>AND(HOUR(C11372)=9,MINUTE(C11372)=30,HOUR(C11371)=15,MINUTE(C11371)=15)</f>
        <v>1</v>
      </c>
      <c r="J11372">
        <f>MAX(E11372:E11378)</f>
        <v>1218.25</v>
      </c>
      <c r="K11372">
        <f>MIN(F11372:F11378)</f>
        <v>1208.25</v>
      </c>
      <c r="L11372">
        <f>E11372</f>
        <v>1211.5</v>
      </c>
      <c r="M11372" s="6">
        <f>+F11372</f>
        <v>1208.25</v>
      </c>
      <c r="N11372" s="6" t="b">
        <f>IF(F11372&gt;J11365,F11372-J11365,FALSE)</f>
        <v>0</v>
      </c>
      <c r="O11372" s="6" t="b">
        <f>IF(L11372&lt;K11365,K11365-L11372,FALSE)</f>
        <v>0</v>
      </c>
      <c r="P11372" s="6" t="b">
        <f>IF(AND(N11372&lt;&gt;FALSE,K11372&lt;=J11365),TRUE,FALSE)</f>
        <v>0</v>
      </c>
      <c r="Q11372" s="6" t="b">
        <f>IF(AND(O11372&lt;&gt;FALSE,J11372&gt;K11365),TRUE,FALSE)</f>
        <v>0</v>
      </c>
    </row>
    <row r="11373" spans="1:17" x14ac:dyDescent="0.2">
      <c r="A11373" t="s">
        <v>24</v>
      </c>
      <c r="B11373" s="1">
        <v>40975</v>
      </c>
      <c r="C11373" s="2">
        <v>0.4375</v>
      </c>
      <c r="D11373">
        <v>1209.75</v>
      </c>
      <c r="E11373">
        <v>1215.75</v>
      </c>
      <c r="F11373">
        <v>1209</v>
      </c>
      <c r="G11373">
        <v>1214.75</v>
      </c>
      <c r="H11373">
        <v>325834</v>
      </c>
      <c r="M11373"/>
      <c r="N11373"/>
      <c r="O11373"/>
      <c r="P11373"/>
      <c r="Q11373"/>
    </row>
    <row r="11374" spans="1:17" x14ac:dyDescent="0.2">
      <c r="A11374" t="s">
        <v>24</v>
      </c>
      <c r="B11374" s="1">
        <v>40975</v>
      </c>
      <c r="C11374" s="2">
        <v>0.47916666666666669</v>
      </c>
      <c r="D11374">
        <v>1215</v>
      </c>
      <c r="E11374">
        <v>1216.25</v>
      </c>
      <c r="F11374">
        <v>1214</v>
      </c>
      <c r="G11374">
        <v>1215.25</v>
      </c>
      <c r="H11374">
        <v>173046</v>
      </c>
      <c r="M11374"/>
      <c r="N11374"/>
      <c r="O11374"/>
      <c r="P11374"/>
      <c r="Q11374"/>
    </row>
    <row r="11375" spans="1:17" x14ac:dyDescent="0.2">
      <c r="A11375" t="s">
        <v>24</v>
      </c>
      <c r="B11375" s="1">
        <v>40975</v>
      </c>
      <c r="C11375" s="2">
        <v>0.52083333333333337</v>
      </c>
      <c r="D11375">
        <v>1215.25</v>
      </c>
      <c r="E11375">
        <v>1216.5</v>
      </c>
      <c r="F11375">
        <v>1214.75</v>
      </c>
      <c r="G11375">
        <v>1215.5</v>
      </c>
      <c r="H11375">
        <v>95976</v>
      </c>
      <c r="M11375"/>
      <c r="N11375"/>
      <c r="O11375"/>
      <c r="P11375"/>
      <c r="Q11375"/>
    </row>
    <row r="11376" spans="1:17" x14ac:dyDescent="0.2">
      <c r="A11376" t="s">
        <v>24</v>
      </c>
      <c r="B11376" s="1">
        <v>40975</v>
      </c>
      <c r="C11376" s="2">
        <v>0.5625</v>
      </c>
      <c r="D11376">
        <v>1215.5</v>
      </c>
      <c r="E11376">
        <v>1217</v>
      </c>
      <c r="F11376">
        <v>1213.5</v>
      </c>
      <c r="G11376">
        <v>1216.5</v>
      </c>
      <c r="H11376">
        <v>129376</v>
      </c>
      <c r="M11376"/>
      <c r="N11376"/>
      <c r="O11376"/>
      <c r="P11376"/>
      <c r="Q11376"/>
    </row>
    <row r="11377" spans="1:17" x14ac:dyDescent="0.2">
      <c r="A11377" t="s">
        <v>24</v>
      </c>
      <c r="B11377" s="1">
        <v>40975</v>
      </c>
      <c r="C11377" s="2">
        <v>0.60416666666666663</v>
      </c>
      <c r="D11377">
        <v>1216.25</v>
      </c>
      <c r="E11377">
        <v>1217.5</v>
      </c>
      <c r="F11377">
        <v>1214.25</v>
      </c>
      <c r="G11377">
        <v>1216.5</v>
      </c>
      <c r="H11377">
        <v>129202</v>
      </c>
      <c r="M11377"/>
      <c r="N11377"/>
      <c r="O11377"/>
      <c r="P11377"/>
      <c r="Q11377"/>
    </row>
    <row r="11378" spans="1:17" x14ac:dyDescent="0.2">
      <c r="A11378" t="s">
        <v>24</v>
      </c>
      <c r="B11378" s="1">
        <v>40975</v>
      </c>
      <c r="C11378" s="2">
        <v>0.63541666666666663</v>
      </c>
      <c r="D11378">
        <v>1216.5</v>
      </c>
      <c r="E11378">
        <v>1218.25</v>
      </c>
      <c r="F11378">
        <v>1215.25</v>
      </c>
      <c r="G11378">
        <v>1217</v>
      </c>
      <c r="H11378">
        <v>203838</v>
      </c>
      <c r="M11378"/>
      <c r="N11378"/>
      <c r="O11378"/>
      <c r="P11378"/>
      <c r="Q11378"/>
    </row>
    <row r="11379" spans="1:17" x14ac:dyDescent="0.2">
      <c r="A11379" t="s">
        <v>24</v>
      </c>
      <c r="B11379" s="1">
        <v>40976</v>
      </c>
      <c r="C11379" s="2">
        <v>0.39583333333333331</v>
      </c>
      <c r="D11379">
        <v>1224</v>
      </c>
      <c r="E11379">
        <v>1226.75</v>
      </c>
      <c r="F11379">
        <v>1221.5</v>
      </c>
      <c r="G11379">
        <v>1222.5</v>
      </c>
      <c r="H11379">
        <v>85442</v>
      </c>
      <c r="I11379" t="b">
        <f>AND(HOUR(C11379)=9,MINUTE(C11379)=30,HOUR(C11378)=15,MINUTE(C11378)=15)</f>
        <v>1</v>
      </c>
      <c r="J11379">
        <f>MAX(E11379:E11385)</f>
        <v>1232.25</v>
      </c>
      <c r="K11379">
        <f>MIN(F11379:F11385)</f>
        <v>1221.5</v>
      </c>
      <c r="L11379">
        <f>E11379</f>
        <v>1226.75</v>
      </c>
      <c r="M11379" s="6">
        <f>+F11379</f>
        <v>1221.5</v>
      </c>
      <c r="N11379" s="6">
        <f>IF(F11379&gt;J11372,F11379-J11372,FALSE)</f>
        <v>3.25</v>
      </c>
      <c r="O11379" s="6" t="b">
        <f>IF(L11379&lt;K11372,K11372-L11379,FALSE)</f>
        <v>0</v>
      </c>
      <c r="P11379" s="6" t="b">
        <f>IF(AND(N11379&lt;&gt;FALSE,K11379&lt;=J11372),TRUE,FALSE)</f>
        <v>0</v>
      </c>
      <c r="Q11379" s="6" t="b">
        <f>IF(AND(O11379&lt;&gt;FALSE,J11379&gt;K11372),TRUE,FALSE)</f>
        <v>0</v>
      </c>
    </row>
    <row r="11380" spans="1:17" x14ac:dyDescent="0.2">
      <c r="A11380" t="s">
        <v>24</v>
      </c>
      <c r="B11380" s="1">
        <v>40976</v>
      </c>
      <c r="C11380" s="2">
        <v>0.4375</v>
      </c>
      <c r="D11380">
        <v>1222.25</v>
      </c>
      <c r="E11380">
        <v>1227.25</v>
      </c>
      <c r="F11380">
        <v>1222.25</v>
      </c>
      <c r="G11380">
        <v>1226.25</v>
      </c>
      <c r="H11380">
        <v>58980</v>
      </c>
      <c r="M11380"/>
      <c r="N11380"/>
      <c r="O11380"/>
      <c r="P11380"/>
      <c r="Q11380"/>
    </row>
    <row r="11381" spans="1:17" x14ac:dyDescent="0.2">
      <c r="A11381" t="s">
        <v>24</v>
      </c>
      <c r="B11381" s="1">
        <v>40976</v>
      </c>
      <c r="C11381" s="2">
        <v>0.47916666666666669</v>
      </c>
      <c r="D11381">
        <v>1226.25</v>
      </c>
      <c r="E11381">
        <v>1228.5</v>
      </c>
      <c r="F11381">
        <v>1226</v>
      </c>
      <c r="G11381">
        <v>1228.25</v>
      </c>
      <c r="H11381">
        <v>40287</v>
      </c>
      <c r="M11381"/>
      <c r="N11381"/>
      <c r="O11381"/>
      <c r="P11381"/>
      <c r="Q11381"/>
    </row>
    <row r="11382" spans="1:17" x14ac:dyDescent="0.2">
      <c r="A11382" t="s">
        <v>24</v>
      </c>
      <c r="B11382" s="1">
        <v>40976</v>
      </c>
      <c r="C11382" s="2">
        <v>0.52083333333333337</v>
      </c>
      <c r="D11382">
        <v>1228</v>
      </c>
      <c r="E11382">
        <v>1229.5</v>
      </c>
      <c r="F11382">
        <v>1228</v>
      </c>
      <c r="G11382">
        <v>1228.25</v>
      </c>
      <c r="H11382">
        <v>26676</v>
      </c>
      <c r="M11382"/>
      <c r="N11382"/>
      <c r="O11382"/>
      <c r="P11382"/>
      <c r="Q11382"/>
    </row>
    <row r="11383" spans="1:17" x14ac:dyDescent="0.2">
      <c r="A11383" t="s">
        <v>24</v>
      </c>
      <c r="B11383" s="1">
        <v>40976</v>
      </c>
      <c r="C11383" s="2">
        <v>0.5625</v>
      </c>
      <c r="D11383">
        <v>1228.25</v>
      </c>
      <c r="E11383">
        <v>1229</v>
      </c>
      <c r="F11383">
        <v>1227</v>
      </c>
      <c r="G11383">
        <v>1227.75</v>
      </c>
      <c r="H11383">
        <v>25111</v>
      </c>
      <c r="M11383"/>
      <c r="N11383"/>
      <c r="O11383"/>
      <c r="P11383"/>
      <c r="Q11383"/>
    </row>
    <row r="11384" spans="1:17" x14ac:dyDescent="0.2">
      <c r="A11384" t="s">
        <v>24</v>
      </c>
      <c r="B11384" s="1">
        <v>40976</v>
      </c>
      <c r="C11384" s="2">
        <v>0.60416666666666663</v>
      </c>
      <c r="D11384">
        <v>1227.75</v>
      </c>
      <c r="E11384">
        <v>1232.25</v>
      </c>
      <c r="F11384">
        <v>1227</v>
      </c>
      <c r="G11384">
        <v>1231.25</v>
      </c>
      <c r="H11384">
        <v>43836</v>
      </c>
      <c r="M11384"/>
      <c r="N11384"/>
      <c r="O11384"/>
      <c r="P11384"/>
      <c r="Q11384"/>
    </row>
    <row r="11385" spans="1:17" x14ac:dyDescent="0.2">
      <c r="A11385" t="s">
        <v>24</v>
      </c>
      <c r="B11385" s="1">
        <v>40976</v>
      </c>
      <c r="C11385" s="2">
        <v>0.63541666666666663</v>
      </c>
      <c r="D11385">
        <v>1231.25</v>
      </c>
      <c r="E11385">
        <v>1231.5</v>
      </c>
      <c r="F11385">
        <v>1228.5</v>
      </c>
      <c r="G11385">
        <v>1230.25</v>
      </c>
      <c r="H11385">
        <v>68017</v>
      </c>
      <c r="M11385"/>
      <c r="N11385"/>
      <c r="O11385"/>
      <c r="P11385"/>
      <c r="Q11385"/>
    </row>
    <row r="11386" spans="1:17" x14ac:dyDescent="0.2">
      <c r="A11386" t="s">
        <v>24</v>
      </c>
      <c r="B11386" s="1">
        <v>40977</v>
      </c>
      <c r="C11386" s="2">
        <v>0.39583333333333331</v>
      </c>
      <c r="D11386">
        <v>1232</v>
      </c>
      <c r="E11386">
        <v>1236.5</v>
      </c>
      <c r="F11386">
        <v>1230.25</v>
      </c>
      <c r="G11386">
        <v>1236</v>
      </c>
      <c r="H11386">
        <v>308662</v>
      </c>
      <c r="I11386" t="b">
        <f>AND(HOUR(C11386)=9,MINUTE(C11386)=30,HOUR(C11385)=15,MINUTE(C11385)=15)</f>
        <v>1</v>
      </c>
      <c r="J11386">
        <f>MAX(E11386:E11392)</f>
        <v>1238.5</v>
      </c>
      <c r="K11386">
        <f>MIN(F11386:F11392)</f>
        <v>1230.25</v>
      </c>
      <c r="L11386">
        <f>E11386</f>
        <v>1236.5</v>
      </c>
      <c r="M11386" s="6">
        <f>+F11386</f>
        <v>1230.25</v>
      </c>
      <c r="N11386" s="6" t="b">
        <f>IF(F11386&gt;J11379,F11386-J11379,FALSE)</f>
        <v>0</v>
      </c>
      <c r="O11386" s="6" t="b">
        <f>IF(L11386&lt;K11379,K11379-L11386,FALSE)</f>
        <v>0</v>
      </c>
      <c r="P11386" s="6" t="b">
        <f>IF(AND(N11386&lt;&gt;FALSE,K11386&lt;=J11379),TRUE,FALSE)</f>
        <v>0</v>
      </c>
      <c r="Q11386" s="6" t="b">
        <f>IF(AND(O11386&lt;&gt;FALSE,J11386&gt;K11379),TRUE,FALSE)</f>
        <v>0</v>
      </c>
    </row>
    <row r="11387" spans="1:17" x14ac:dyDescent="0.2">
      <c r="A11387" t="s">
        <v>24</v>
      </c>
      <c r="B11387" s="1">
        <v>40977</v>
      </c>
      <c r="C11387" s="2">
        <v>0.4375</v>
      </c>
      <c r="D11387">
        <v>1236</v>
      </c>
      <c r="E11387">
        <v>1238.5</v>
      </c>
      <c r="F11387">
        <v>1236</v>
      </c>
      <c r="G11387">
        <v>1236.75</v>
      </c>
      <c r="H11387">
        <v>249628</v>
      </c>
      <c r="M11387"/>
      <c r="N11387"/>
      <c r="O11387"/>
      <c r="P11387"/>
      <c r="Q11387"/>
    </row>
    <row r="11388" spans="1:17" x14ac:dyDescent="0.2">
      <c r="A11388" t="s">
        <v>24</v>
      </c>
      <c r="B11388" s="1">
        <v>40977</v>
      </c>
      <c r="C11388" s="2">
        <v>0.47916666666666669</v>
      </c>
      <c r="D11388">
        <v>1236.75</v>
      </c>
      <c r="E11388">
        <v>1238</v>
      </c>
      <c r="F11388">
        <v>1236</v>
      </c>
      <c r="G11388">
        <v>1237</v>
      </c>
      <c r="H11388">
        <v>132730</v>
      </c>
      <c r="M11388"/>
      <c r="N11388"/>
      <c r="O11388"/>
      <c r="P11388"/>
      <c r="Q11388"/>
    </row>
    <row r="11389" spans="1:17" x14ac:dyDescent="0.2">
      <c r="A11389" t="s">
        <v>24</v>
      </c>
      <c r="B11389" s="1">
        <v>40977</v>
      </c>
      <c r="C11389" s="2">
        <v>0.52083333333333337</v>
      </c>
      <c r="D11389">
        <v>1237</v>
      </c>
      <c r="E11389">
        <v>1238.25</v>
      </c>
      <c r="F11389">
        <v>1236.25</v>
      </c>
      <c r="G11389">
        <v>1236.75</v>
      </c>
      <c r="H11389">
        <v>54818</v>
      </c>
      <c r="M11389"/>
      <c r="N11389"/>
      <c r="O11389"/>
      <c r="P11389"/>
      <c r="Q11389"/>
    </row>
    <row r="11390" spans="1:17" x14ac:dyDescent="0.2">
      <c r="A11390" t="s">
        <v>24</v>
      </c>
      <c r="B11390" s="1">
        <v>40977</v>
      </c>
      <c r="C11390" s="2">
        <v>0.5625</v>
      </c>
      <c r="D11390">
        <v>1237</v>
      </c>
      <c r="E11390">
        <v>1238.25</v>
      </c>
      <c r="F11390">
        <v>1236.75</v>
      </c>
      <c r="G11390">
        <v>1236.75</v>
      </c>
      <c r="H11390">
        <v>53382</v>
      </c>
      <c r="M11390"/>
      <c r="N11390"/>
      <c r="O11390"/>
      <c r="P11390"/>
      <c r="Q11390"/>
    </row>
    <row r="11391" spans="1:17" x14ac:dyDescent="0.2">
      <c r="A11391" t="s">
        <v>24</v>
      </c>
      <c r="B11391" s="1">
        <v>40977</v>
      </c>
      <c r="C11391" s="2">
        <v>0.60416666666666663</v>
      </c>
      <c r="D11391">
        <v>1236.75</v>
      </c>
      <c r="E11391">
        <v>1238</v>
      </c>
      <c r="F11391">
        <v>1232.5</v>
      </c>
      <c r="G11391">
        <v>1234.75</v>
      </c>
      <c r="H11391">
        <v>141698</v>
      </c>
      <c r="M11391"/>
      <c r="N11391"/>
      <c r="O11391"/>
      <c r="P11391"/>
      <c r="Q11391"/>
    </row>
    <row r="11392" spans="1:17" x14ac:dyDescent="0.2">
      <c r="A11392" t="s">
        <v>24</v>
      </c>
      <c r="B11392" s="1">
        <v>40977</v>
      </c>
      <c r="C11392" s="2">
        <v>0.63541666666666663</v>
      </c>
      <c r="D11392">
        <v>1234.5</v>
      </c>
      <c r="E11392">
        <v>1237.25</v>
      </c>
      <c r="F11392">
        <v>1232.75</v>
      </c>
      <c r="G11392">
        <v>1236.25</v>
      </c>
      <c r="H11392">
        <v>185414</v>
      </c>
      <c r="M11392"/>
      <c r="N11392"/>
      <c r="O11392"/>
      <c r="P11392"/>
      <c r="Q11392"/>
    </row>
    <row r="11393" spans="1:17" x14ac:dyDescent="0.2">
      <c r="A11393" t="s">
        <v>24</v>
      </c>
      <c r="B11393" s="1">
        <v>40980</v>
      </c>
      <c r="C11393" s="2">
        <v>0.39583333333333331</v>
      </c>
      <c r="D11393">
        <v>1234.5</v>
      </c>
      <c r="E11393">
        <v>1236.75</v>
      </c>
      <c r="F11393">
        <v>1231.75</v>
      </c>
      <c r="G11393">
        <v>1233</v>
      </c>
      <c r="H11393">
        <v>265594</v>
      </c>
      <c r="I11393" t="b">
        <f>AND(HOUR(C11393)=9,MINUTE(C11393)=30,HOUR(C11392)=15,MINUTE(C11392)=15)</f>
        <v>1</v>
      </c>
      <c r="J11393">
        <f>MAX(E11393:E11399)</f>
        <v>1236.75</v>
      </c>
      <c r="K11393">
        <f>MIN(F11393:F11399)</f>
        <v>1230</v>
      </c>
      <c r="L11393">
        <f>E11393</f>
        <v>1236.75</v>
      </c>
      <c r="M11393" s="6">
        <f>+F11393</f>
        <v>1231.75</v>
      </c>
      <c r="N11393" s="6" t="b">
        <f>IF(F11393&gt;J11386,F11393-J11386,FALSE)</f>
        <v>0</v>
      </c>
      <c r="O11393" s="6" t="b">
        <f>IF(L11393&lt;K11386,K11386-L11393,FALSE)</f>
        <v>0</v>
      </c>
      <c r="P11393" s="6" t="b">
        <f>IF(AND(N11393&lt;&gt;FALSE,K11393&lt;=J11386),TRUE,FALSE)</f>
        <v>0</v>
      </c>
      <c r="Q11393" s="6" t="b">
        <f>IF(AND(O11393&lt;&gt;FALSE,J11393&gt;K11386),TRUE,FALSE)</f>
        <v>0</v>
      </c>
    </row>
    <row r="11394" spans="1:17" x14ac:dyDescent="0.2">
      <c r="A11394" t="s">
        <v>24</v>
      </c>
      <c r="B11394" s="1">
        <v>40980</v>
      </c>
      <c r="C11394" s="2">
        <v>0.4375</v>
      </c>
      <c r="D11394">
        <v>1233</v>
      </c>
      <c r="E11394">
        <v>1233.75</v>
      </c>
      <c r="F11394">
        <v>1230.75</v>
      </c>
      <c r="G11394">
        <v>1232</v>
      </c>
      <c r="H11394">
        <v>195545</v>
      </c>
      <c r="M11394"/>
      <c r="N11394"/>
      <c r="O11394"/>
      <c r="P11394"/>
      <c r="Q11394"/>
    </row>
    <row r="11395" spans="1:17" x14ac:dyDescent="0.2">
      <c r="A11395" t="s">
        <v>24</v>
      </c>
      <c r="B11395" s="1">
        <v>40980</v>
      </c>
      <c r="C11395" s="2">
        <v>0.47916666666666669</v>
      </c>
      <c r="D11395">
        <v>1231.75</v>
      </c>
      <c r="E11395">
        <v>1233.75</v>
      </c>
      <c r="F11395">
        <v>1230</v>
      </c>
      <c r="G11395">
        <v>1233</v>
      </c>
      <c r="H11395">
        <v>193799</v>
      </c>
      <c r="M11395"/>
      <c r="N11395"/>
      <c r="O11395"/>
      <c r="P11395"/>
      <c r="Q11395"/>
    </row>
    <row r="11396" spans="1:17" x14ac:dyDescent="0.2">
      <c r="A11396" t="s">
        <v>24</v>
      </c>
      <c r="B11396" s="1">
        <v>40980</v>
      </c>
      <c r="C11396" s="2">
        <v>0.52083333333333337</v>
      </c>
      <c r="D11396">
        <v>1232.75</v>
      </c>
      <c r="E11396">
        <v>1234</v>
      </c>
      <c r="F11396">
        <v>1231.75</v>
      </c>
      <c r="G11396">
        <v>1233.5</v>
      </c>
      <c r="H11396">
        <v>86719</v>
      </c>
      <c r="M11396"/>
      <c r="N11396"/>
      <c r="O11396"/>
      <c r="P11396"/>
      <c r="Q11396"/>
    </row>
    <row r="11397" spans="1:17" x14ac:dyDescent="0.2">
      <c r="A11397" t="s">
        <v>24</v>
      </c>
      <c r="B11397" s="1">
        <v>40980</v>
      </c>
      <c r="C11397" s="2">
        <v>0.5625</v>
      </c>
      <c r="D11397">
        <v>1233.25</v>
      </c>
      <c r="E11397">
        <v>1236</v>
      </c>
      <c r="F11397">
        <v>1233.25</v>
      </c>
      <c r="G11397">
        <v>1235</v>
      </c>
      <c r="H11397">
        <v>73705</v>
      </c>
      <c r="M11397"/>
      <c r="N11397"/>
      <c r="O11397"/>
      <c r="P11397"/>
      <c r="Q11397"/>
    </row>
    <row r="11398" spans="1:17" x14ac:dyDescent="0.2">
      <c r="A11398" t="s">
        <v>24</v>
      </c>
      <c r="B11398" s="1">
        <v>40980</v>
      </c>
      <c r="C11398" s="2">
        <v>0.60416666666666663</v>
      </c>
      <c r="D11398">
        <v>1235</v>
      </c>
      <c r="E11398">
        <v>1236</v>
      </c>
      <c r="F11398">
        <v>1234.25</v>
      </c>
      <c r="G11398">
        <v>1235.25</v>
      </c>
      <c r="H11398">
        <v>51103</v>
      </c>
      <c r="M11398"/>
      <c r="N11398"/>
      <c r="O11398"/>
      <c r="P11398"/>
      <c r="Q11398"/>
    </row>
    <row r="11399" spans="1:17" x14ac:dyDescent="0.2">
      <c r="A11399" t="s">
        <v>24</v>
      </c>
      <c r="B11399" s="1">
        <v>40980</v>
      </c>
      <c r="C11399" s="2">
        <v>0.63541666666666663</v>
      </c>
      <c r="D11399">
        <v>1235.5</v>
      </c>
      <c r="E11399">
        <v>1236.75</v>
      </c>
      <c r="F11399">
        <v>1233.75</v>
      </c>
      <c r="G11399">
        <v>1236.25</v>
      </c>
      <c r="H11399">
        <v>152942</v>
      </c>
      <c r="M11399"/>
      <c r="N11399"/>
      <c r="O11399"/>
      <c r="P11399"/>
      <c r="Q11399"/>
    </row>
    <row r="11400" spans="1:17" x14ac:dyDescent="0.2">
      <c r="A11400" t="s">
        <v>24</v>
      </c>
      <c r="B11400" s="1">
        <v>40981</v>
      </c>
      <c r="C11400" s="2">
        <v>0.39583333333333331</v>
      </c>
      <c r="D11400">
        <v>1242.25</v>
      </c>
      <c r="E11400">
        <v>1243.25</v>
      </c>
      <c r="F11400">
        <v>1240</v>
      </c>
      <c r="G11400">
        <v>1241.5</v>
      </c>
      <c r="H11400">
        <v>246654</v>
      </c>
      <c r="I11400" t="b">
        <f>AND(HOUR(C11400)=9,MINUTE(C11400)=30,HOUR(C11399)=15,MINUTE(C11399)=15)</f>
        <v>1</v>
      </c>
      <c r="J11400">
        <f>MAX(E11400:E11406)</f>
        <v>1261</v>
      </c>
      <c r="K11400">
        <f>MIN(F11400:F11406)</f>
        <v>1240</v>
      </c>
      <c r="L11400">
        <f>E11400</f>
        <v>1243.25</v>
      </c>
      <c r="M11400" s="6">
        <f>+F11400</f>
        <v>1240</v>
      </c>
      <c r="N11400" s="6">
        <f>IF(F11400&gt;J11393,F11400-J11393,FALSE)</f>
        <v>3.25</v>
      </c>
      <c r="O11400" s="6" t="b">
        <f>IF(L11400&lt;K11393,K11393-L11400,FALSE)</f>
        <v>0</v>
      </c>
      <c r="P11400" s="6" t="b">
        <f>IF(AND(N11400&lt;&gt;FALSE,K11400&lt;=J11393),TRUE,FALSE)</f>
        <v>0</v>
      </c>
      <c r="Q11400" s="6" t="b">
        <f>IF(AND(O11400&lt;&gt;FALSE,J11400&gt;K11393),TRUE,FALSE)</f>
        <v>0</v>
      </c>
    </row>
    <row r="11401" spans="1:17" x14ac:dyDescent="0.2">
      <c r="A11401" t="s">
        <v>24</v>
      </c>
      <c r="B11401" s="1">
        <v>40981</v>
      </c>
      <c r="C11401" s="2">
        <v>0.4375</v>
      </c>
      <c r="D11401">
        <v>1241.5</v>
      </c>
      <c r="E11401">
        <v>1245.75</v>
      </c>
      <c r="F11401">
        <v>1241.5</v>
      </c>
      <c r="G11401">
        <v>1245.25</v>
      </c>
      <c r="H11401">
        <v>251339</v>
      </c>
      <c r="M11401"/>
      <c r="N11401"/>
      <c r="O11401"/>
      <c r="P11401"/>
      <c r="Q11401"/>
    </row>
    <row r="11402" spans="1:17" x14ac:dyDescent="0.2">
      <c r="A11402" t="s">
        <v>24</v>
      </c>
      <c r="B11402" s="1">
        <v>40981</v>
      </c>
      <c r="C11402" s="2">
        <v>0.47916666666666669</v>
      </c>
      <c r="D11402">
        <v>1245.25</v>
      </c>
      <c r="E11402">
        <v>1247.75</v>
      </c>
      <c r="F11402">
        <v>1245</v>
      </c>
      <c r="G11402">
        <v>1247.25</v>
      </c>
      <c r="H11402">
        <v>231212</v>
      </c>
      <c r="M11402"/>
      <c r="N11402"/>
      <c r="O11402"/>
      <c r="P11402"/>
      <c r="Q11402"/>
    </row>
    <row r="11403" spans="1:17" x14ac:dyDescent="0.2">
      <c r="A11403" t="s">
        <v>24</v>
      </c>
      <c r="B11403" s="1">
        <v>40981</v>
      </c>
      <c r="C11403" s="2">
        <v>0.52083333333333337</v>
      </c>
      <c r="D11403">
        <v>1247</v>
      </c>
      <c r="E11403">
        <v>1249.25</v>
      </c>
      <c r="F11403">
        <v>1246.5</v>
      </c>
      <c r="G11403">
        <v>1248.5</v>
      </c>
      <c r="H11403">
        <v>145071</v>
      </c>
      <c r="M11403"/>
      <c r="N11403"/>
      <c r="O11403"/>
      <c r="P11403"/>
      <c r="Q11403"/>
    </row>
    <row r="11404" spans="1:17" x14ac:dyDescent="0.2">
      <c r="A11404" t="s">
        <v>24</v>
      </c>
      <c r="B11404" s="1">
        <v>40981</v>
      </c>
      <c r="C11404" s="2">
        <v>0.5625</v>
      </c>
      <c r="D11404">
        <v>1248.5</v>
      </c>
      <c r="E11404">
        <v>1249.75</v>
      </c>
      <c r="F11404">
        <v>1246</v>
      </c>
      <c r="G11404">
        <v>1247</v>
      </c>
      <c r="H11404">
        <v>138876</v>
      </c>
      <c r="M11404"/>
      <c r="N11404"/>
      <c r="O11404"/>
      <c r="P11404"/>
      <c r="Q11404"/>
    </row>
    <row r="11405" spans="1:17" x14ac:dyDescent="0.2">
      <c r="A11405" t="s">
        <v>24</v>
      </c>
      <c r="B11405" s="1">
        <v>40981</v>
      </c>
      <c r="C11405" s="2">
        <v>0.60416666666666663</v>
      </c>
      <c r="D11405">
        <v>1246.75</v>
      </c>
      <c r="E11405">
        <v>1258</v>
      </c>
      <c r="F11405">
        <v>1245.25</v>
      </c>
      <c r="G11405">
        <v>1255.25</v>
      </c>
      <c r="H11405">
        <v>365645</v>
      </c>
      <c r="M11405"/>
      <c r="N11405"/>
      <c r="O11405"/>
      <c r="P11405"/>
      <c r="Q11405"/>
    </row>
    <row r="11406" spans="1:17" x14ac:dyDescent="0.2">
      <c r="A11406" t="s">
        <v>24</v>
      </c>
      <c r="B11406" s="1">
        <v>40981</v>
      </c>
      <c r="C11406" s="2">
        <v>0.63541666666666663</v>
      </c>
      <c r="D11406">
        <v>1255.5</v>
      </c>
      <c r="E11406">
        <v>1261</v>
      </c>
      <c r="F11406">
        <v>1254.75</v>
      </c>
      <c r="G11406">
        <v>1260.25</v>
      </c>
      <c r="H11406">
        <v>363503</v>
      </c>
      <c r="M11406"/>
      <c r="N11406"/>
      <c r="O11406"/>
      <c r="P11406"/>
      <c r="Q11406"/>
    </row>
    <row r="11407" spans="1:17" x14ac:dyDescent="0.2">
      <c r="A11407" t="s">
        <v>24</v>
      </c>
      <c r="B11407" s="1">
        <v>40982</v>
      </c>
      <c r="C11407" s="2">
        <v>0.39583333333333331</v>
      </c>
      <c r="D11407">
        <v>1260.25</v>
      </c>
      <c r="E11407">
        <v>1264</v>
      </c>
      <c r="F11407">
        <v>1259.25</v>
      </c>
      <c r="G11407">
        <v>1262.25</v>
      </c>
      <c r="H11407">
        <v>323211</v>
      </c>
      <c r="I11407" t="b">
        <f>AND(HOUR(C11407)=9,MINUTE(C11407)=30,HOUR(C11406)=15,MINUTE(C11406)=15)</f>
        <v>1</v>
      </c>
      <c r="J11407">
        <f>MAX(E11407:E11413)</f>
        <v>1264</v>
      </c>
      <c r="K11407">
        <f>MIN(F11407:F11413)</f>
        <v>1254</v>
      </c>
      <c r="L11407">
        <f>E11407</f>
        <v>1264</v>
      </c>
      <c r="M11407" s="6">
        <f>+F11407</f>
        <v>1259.25</v>
      </c>
      <c r="N11407" s="6" t="b">
        <f>IF(F11407&gt;J11400,F11407-J11400,FALSE)</f>
        <v>0</v>
      </c>
      <c r="O11407" s="6" t="b">
        <f>IF(L11407&lt;K11400,K11400-L11407,FALSE)</f>
        <v>0</v>
      </c>
      <c r="P11407" s="6" t="b">
        <f>IF(AND(N11407&lt;&gt;FALSE,K11407&lt;=J11400),TRUE,FALSE)</f>
        <v>0</v>
      </c>
      <c r="Q11407" s="6" t="b">
        <f>IF(AND(O11407&lt;&gt;FALSE,J11407&gt;K11400),TRUE,FALSE)</f>
        <v>0</v>
      </c>
    </row>
    <row r="11408" spans="1:17" x14ac:dyDescent="0.2">
      <c r="A11408" t="s">
        <v>24</v>
      </c>
      <c r="B11408" s="1">
        <v>40982</v>
      </c>
      <c r="C11408" s="2">
        <v>0.4375</v>
      </c>
      <c r="D11408">
        <v>1262.25</v>
      </c>
      <c r="E11408">
        <v>1262.75</v>
      </c>
      <c r="F11408">
        <v>1257.5</v>
      </c>
      <c r="G11408">
        <v>1258.25</v>
      </c>
      <c r="H11408">
        <v>265306</v>
      </c>
      <c r="M11408"/>
      <c r="N11408"/>
      <c r="O11408"/>
      <c r="P11408"/>
      <c r="Q11408"/>
    </row>
    <row r="11409" spans="1:17" x14ac:dyDescent="0.2">
      <c r="A11409" t="s">
        <v>24</v>
      </c>
      <c r="B11409" s="1">
        <v>40982</v>
      </c>
      <c r="C11409" s="2">
        <v>0.47916666666666669</v>
      </c>
      <c r="D11409">
        <v>1258.25</v>
      </c>
      <c r="E11409">
        <v>1259.25</v>
      </c>
      <c r="F11409">
        <v>1257.25</v>
      </c>
      <c r="G11409">
        <v>1257.75</v>
      </c>
      <c r="H11409">
        <v>146369</v>
      </c>
      <c r="M11409"/>
      <c r="N11409"/>
      <c r="O11409"/>
      <c r="P11409"/>
      <c r="Q11409"/>
    </row>
    <row r="11410" spans="1:17" x14ac:dyDescent="0.2">
      <c r="A11410" t="s">
        <v>24</v>
      </c>
      <c r="B11410" s="1">
        <v>40982</v>
      </c>
      <c r="C11410" s="2">
        <v>0.52083333333333337</v>
      </c>
      <c r="D11410">
        <v>1257.75</v>
      </c>
      <c r="E11410">
        <v>1262.5</v>
      </c>
      <c r="F11410">
        <v>1257.5</v>
      </c>
      <c r="G11410">
        <v>1262.25</v>
      </c>
      <c r="H11410">
        <v>142711</v>
      </c>
      <c r="M11410"/>
      <c r="N11410"/>
      <c r="O11410"/>
      <c r="P11410"/>
      <c r="Q11410"/>
    </row>
    <row r="11411" spans="1:17" x14ac:dyDescent="0.2">
      <c r="A11411" t="s">
        <v>24</v>
      </c>
      <c r="B11411" s="1">
        <v>40982</v>
      </c>
      <c r="C11411" s="2">
        <v>0.5625</v>
      </c>
      <c r="D11411">
        <v>1262.25</v>
      </c>
      <c r="E11411">
        <v>1262.25</v>
      </c>
      <c r="F11411">
        <v>1254.75</v>
      </c>
      <c r="G11411">
        <v>1256.5</v>
      </c>
      <c r="H11411">
        <v>231436</v>
      </c>
      <c r="M11411"/>
      <c r="N11411"/>
      <c r="O11411"/>
      <c r="P11411"/>
      <c r="Q11411"/>
    </row>
    <row r="11412" spans="1:17" x14ac:dyDescent="0.2">
      <c r="A11412" t="s">
        <v>24</v>
      </c>
      <c r="B11412" s="1">
        <v>40982</v>
      </c>
      <c r="C11412" s="2">
        <v>0.60416666666666663</v>
      </c>
      <c r="D11412">
        <v>1256.5</v>
      </c>
      <c r="E11412">
        <v>1257.75</v>
      </c>
      <c r="F11412">
        <v>1254</v>
      </c>
      <c r="G11412">
        <v>1257</v>
      </c>
      <c r="H11412">
        <v>151026</v>
      </c>
      <c r="M11412"/>
      <c r="N11412"/>
      <c r="O11412"/>
      <c r="P11412"/>
      <c r="Q11412"/>
    </row>
    <row r="11413" spans="1:17" x14ac:dyDescent="0.2">
      <c r="A11413" t="s">
        <v>24</v>
      </c>
      <c r="B11413" s="1">
        <v>40982</v>
      </c>
      <c r="C11413" s="2">
        <v>0.63541666666666663</v>
      </c>
      <c r="D11413">
        <v>1257.25</v>
      </c>
      <c r="E11413">
        <v>1259</v>
      </c>
      <c r="F11413">
        <v>1256.5</v>
      </c>
      <c r="G11413">
        <v>1258.5</v>
      </c>
      <c r="H11413">
        <v>153260</v>
      </c>
      <c r="M11413"/>
      <c r="N11413"/>
      <c r="O11413"/>
      <c r="P11413"/>
      <c r="Q11413"/>
    </row>
    <row r="11414" spans="1:17" x14ac:dyDescent="0.2">
      <c r="A11414" t="s">
        <v>24</v>
      </c>
      <c r="B11414" s="1">
        <v>40983</v>
      </c>
      <c r="C11414" s="2">
        <v>0.39583333333333331</v>
      </c>
      <c r="D11414">
        <v>1260.5</v>
      </c>
      <c r="E11414">
        <v>1262.5</v>
      </c>
      <c r="F11414">
        <v>1257</v>
      </c>
      <c r="G11414">
        <v>1261.75</v>
      </c>
      <c r="H11414">
        <v>416522</v>
      </c>
      <c r="I11414" t="b">
        <f>AND(HOUR(C11414)=9,MINUTE(C11414)=30,HOUR(C11413)=15,MINUTE(C11413)=15)</f>
        <v>1</v>
      </c>
      <c r="J11414">
        <f>MAX(E11414:E11420)</f>
        <v>1267.25</v>
      </c>
      <c r="K11414">
        <f>MIN(F11414:F11420)</f>
        <v>1257</v>
      </c>
      <c r="L11414">
        <f>E11414</f>
        <v>1262.5</v>
      </c>
      <c r="M11414" s="6">
        <f>+F11414</f>
        <v>1257</v>
      </c>
      <c r="N11414" s="6" t="b">
        <f>IF(F11414&gt;J11407,F11414-J11407,FALSE)</f>
        <v>0</v>
      </c>
      <c r="O11414" s="6" t="b">
        <f>IF(L11414&lt;K11407,K11407-L11414,FALSE)</f>
        <v>0</v>
      </c>
      <c r="P11414" s="6" t="b">
        <f>IF(AND(N11414&lt;&gt;FALSE,K11414&lt;=J11407),TRUE,FALSE)</f>
        <v>0</v>
      </c>
      <c r="Q11414" s="6" t="b">
        <f>IF(AND(O11414&lt;&gt;FALSE,J11414&gt;K11407),TRUE,FALSE)</f>
        <v>0</v>
      </c>
    </row>
    <row r="11415" spans="1:17" x14ac:dyDescent="0.2">
      <c r="A11415" t="s">
        <v>24</v>
      </c>
      <c r="B11415" s="1">
        <v>40983</v>
      </c>
      <c r="C11415" s="2">
        <v>0.4375</v>
      </c>
      <c r="D11415">
        <v>1261.75</v>
      </c>
      <c r="E11415">
        <v>1263.25</v>
      </c>
      <c r="F11415">
        <v>1259.5</v>
      </c>
      <c r="G11415">
        <v>1262</v>
      </c>
      <c r="H11415">
        <v>239066</v>
      </c>
      <c r="M11415"/>
      <c r="N11415"/>
      <c r="O11415"/>
      <c r="P11415"/>
      <c r="Q11415"/>
    </row>
    <row r="11416" spans="1:17" x14ac:dyDescent="0.2">
      <c r="A11416" t="s">
        <v>24</v>
      </c>
      <c r="B11416" s="1">
        <v>40983</v>
      </c>
      <c r="C11416" s="2">
        <v>0.47916666666666669</v>
      </c>
      <c r="D11416">
        <v>1262</v>
      </c>
      <c r="E11416">
        <v>1266.5</v>
      </c>
      <c r="F11416">
        <v>1260</v>
      </c>
      <c r="G11416">
        <v>1265.75</v>
      </c>
      <c r="H11416">
        <v>232107</v>
      </c>
      <c r="M11416"/>
      <c r="N11416"/>
      <c r="O11416"/>
      <c r="P11416"/>
      <c r="Q11416"/>
    </row>
    <row r="11417" spans="1:17" x14ac:dyDescent="0.2">
      <c r="A11417" t="s">
        <v>24</v>
      </c>
      <c r="B11417" s="1">
        <v>40983</v>
      </c>
      <c r="C11417" s="2">
        <v>0.52083333333333337</v>
      </c>
      <c r="D11417">
        <v>1265.5</v>
      </c>
      <c r="E11417">
        <v>1266.75</v>
      </c>
      <c r="F11417">
        <v>1264.25</v>
      </c>
      <c r="G11417">
        <v>1264.5</v>
      </c>
      <c r="H11417">
        <v>117435</v>
      </c>
      <c r="M11417"/>
      <c r="N11417"/>
      <c r="O11417"/>
      <c r="P11417"/>
      <c r="Q11417"/>
    </row>
    <row r="11418" spans="1:17" x14ac:dyDescent="0.2">
      <c r="A11418" t="s">
        <v>24</v>
      </c>
      <c r="B11418" s="1">
        <v>40983</v>
      </c>
      <c r="C11418" s="2">
        <v>0.5625</v>
      </c>
      <c r="D11418">
        <v>1264.75</v>
      </c>
      <c r="E11418">
        <v>1266</v>
      </c>
      <c r="F11418">
        <v>1263</v>
      </c>
      <c r="G11418">
        <v>1265.25</v>
      </c>
      <c r="H11418">
        <v>118013</v>
      </c>
      <c r="M11418"/>
      <c r="N11418"/>
      <c r="O11418"/>
      <c r="P11418"/>
      <c r="Q11418"/>
    </row>
    <row r="11419" spans="1:17" x14ac:dyDescent="0.2">
      <c r="A11419" t="s">
        <v>24</v>
      </c>
      <c r="B11419" s="1">
        <v>40983</v>
      </c>
      <c r="C11419" s="2">
        <v>0.60416666666666663</v>
      </c>
      <c r="D11419">
        <v>1265.25</v>
      </c>
      <c r="E11419">
        <v>1266.75</v>
      </c>
      <c r="F11419">
        <v>1264.25</v>
      </c>
      <c r="G11419">
        <v>1266.25</v>
      </c>
      <c r="H11419">
        <v>108145</v>
      </c>
      <c r="M11419"/>
      <c r="N11419"/>
      <c r="O11419"/>
      <c r="P11419"/>
      <c r="Q11419"/>
    </row>
    <row r="11420" spans="1:17" x14ac:dyDescent="0.2">
      <c r="A11420" t="s">
        <v>24</v>
      </c>
      <c r="B11420" s="1">
        <v>40983</v>
      </c>
      <c r="C11420" s="2">
        <v>0.63541666666666663</v>
      </c>
      <c r="D11420">
        <v>1266.25</v>
      </c>
      <c r="E11420">
        <v>1267.25</v>
      </c>
      <c r="F11420">
        <v>1264.75</v>
      </c>
      <c r="G11420">
        <v>1265.75</v>
      </c>
      <c r="H11420">
        <v>202797</v>
      </c>
      <c r="M11420"/>
      <c r="N11420"/>
      <c r="O11420"/>
      <c r="P11420"/>
      <c r="Q11420"/>
    </row>
    <row r="11421" spans="1:17" x14ac:dyDescent="0.2">
      <c r="A11421" t="s">
        <v>24</v>
      </c>
      <c r="B11421" s="1">
        <v>40984</v>
      </c>
      <c r="C11421" s="2">
        <v>0.39583333333333331</v>
      </c>
      <c r="D11421">
        <v>1269</v>
      </c>
      <c r="E11421">
        <v>1270</v>
      </c>
      <c r="F11421">
        <v>1265.25</v>
      </c>
      <c r="G11421">
        <v>1266.75</v>
      </c>
      <c r="H11421">
        <v>342631</v>
      </c>
      <c r="I11421" t="b">
        <f>AND(HOUR(C11421)=9,MINUTE(C11421)=30,HOUR(C11420)=15,MINUTE(C11420)=15)</f>
        <v>1</v>
      </c>
      <c r="J11421">
        <f>MAX(E11421:E11427)</f>
        <v>1270</v>
      </c>
      <c r="K11421">
        <f>MIN(F11421:F11427)</f>
        <v>1265.25</v>
      </c>
      <c r="L11421">
        <f>E11421</f>
        <v>1270</v>
      </c>
      <c r="M11421" s="6">
        <f>+F11421</f>
        <v>1265.25</v>
      </c>
      <c r="N11421" s="6" t="b">
        <f>IF(F11421&gt;J11414,F11421-J11414,FALSE)</f>
        <v>0</v>
      </c>
      <c r="O11421" s="6" t="b">
        <f>IF(L11421&lt;K11414,K11414-L11421,FALSE)</f>
        <v>0</v>
      </c>
      <c r="P11421" s="6" t="b">
        <f>IF(AND(N11421&lt;&gt;FALSE,K11421&lt;=J11414),TRUE,FALSE)</f>
        <v>0</v>
      </c>
      <c r="Q11421" s="6" t="b">
        <f>IF(AND(O11421&lt;&gt;FALSE,J11421&gt;K11414),TRUE,FALSE)</f>
        <v>0</v>
      </c>
    </row>
    <row r="11422" spans="1:17" x14ac:dyDescent="0.2">
      <c r="A11422" t="s">
        <v>24</v>
      </c>
      <c r="B11422" s="1">
        <v>40984</v>
      </c>
      <c r="C11422" s="2">
        <v>0.4375</v>
      </c>
      <c r="D11422">
        <v>1266.75</v>
      </c>
      <c r="E11422">
        <v>1269.5</v>
      </c>
      <c r="F11422">
        <v>1266.25</v>
      </c>
      <c r="G11422">
        <v>1267.75</v>
      </c>
      <c r="H11422">
        <v>186463</v>
      </c>
      <c r="M11422"/>
      <c r="N11422"/>
      <c r="O11422"/>
      <c r="P11422"/>
      <c r="Q11422"/>
    </row>
    <row r="11423" spans="1:17" x14ac:dyDescent="0.2">
      <c r="A11423" t="s">
        <v>24</v>
      </c>
      <c r="B11423" s="1">
        <v>40984</v>
      </c>
      <c r="C11423" s="2">
        <v>0.47916666666666669</v>
      </c>
      <c r="D11423">
        <v>1267.5</v>
      </c>
      <c r="E11423">
        <v>1269.25</v>
      </c>
      <c r="F11423">
        <v>1266.75</v>
      </c>
      <c r="G11423">
        <v>1269</v>
      </c>
      <c r="H11423">
        <v>127910</v>
      </c>
      <c r="M11423"/>
      <c r="N11423"/>
      <c r="O11423"/>
      <c r="P11423"/>
      <c r="Q11423"/>
    </row>
    <row r="11424" spans="1:17" x14ac:dyDescent="0.2">
      <c r="A11424" t="s">
        <v>24</v>
      </c>
      <c r="B11424" s="1">
        <v>40984</v>
      </c>
      <c r="C11424" s="2">
        <v>0.52083333333333337</v>
      </c>
      <c r="D11424">
        <v>1268.75</v>
      </c>
      <c r="E11424">
        <v>1270</v>
      </c>
      <c r="F11424">
        <v>1268</v>
      </c>
      <c r="G11424">
        <v>1268.5</v>
      </c>
      <c r="H11424">
        <v>86476</v>
      </c>
      <c r="M11424"/>
      <c r="N11424"/>
      <c r="O11424"/>
      <c r="P11424"/>
      <c r="Q11424"/>
    </row>
    <row r="11425" spans="1:17" x14ac:dyDescent="0.2">
      <c r="A11425" t="s">
        <v>24</v>
      </c>
      <c r="B11425" s="1">
        <v>40984</v>
      </c>
      <c r="C11425" s="2">
        <v>0.5625</v>
      </c>
      <c r="D11425">
        <v>1268.5</v>
      </c>
      <c r="E11425">
        <v>1269.25</v>
      </c>
      <c r="F11425">
        <v>1267.75</v>
      </c>
      <c r="G11425">
        <v>1268.5</v>
      </c>
      <c r="H11425">
        <v>51205</v>
      </c>
      <c r="M11425"/>
      <c r="N11425"/>
      <c r="O11425"/>
      <c r="P11425"/>
      <c r="Q11425"/>
    </row>
    <row r="11426" spans="1:17" x14ac:dyDescent="0.2">
      <c r="A11426" t="s">
        <v>24</v>
      </c>
      <c r="B11426" s="1">
        <v>40984</v>
      </c>
      <c r="C11426" s="2">
        <v>0.60416666666666663</v>
      </c>
      <c r="D11426">
        <v>1268.5</v>
      </c>
      <c r="E11426">
        <v>1269.5</v>
      </c>
      <c r="F11426">
        <v>1266.25</v>
      </c>
      <c r="G11426">
        <v>1267.75</v>
      </c>
      <c r="H11426">
        <v>89734</v>
      </c>
      <c r="M11426"/>
      <c r="N11426"/>
      <c r="O11426"/>
      <c r="P11426"/>
      <c r="Q11426"/>
    </row>
    <row r="11427" spans="1:17" x14ac:dyDescent="0.2">
      <c r="A11427" t="s">
        <v>24</v>
      </c>
      <c r="B11427" s="1">
        <v>40984</v>
      </c>
      <c r="C11427" s="2">
        <v>0.63541666666666663</v>
      </c>
      <c r="D11427">
        <v>1267.75</v>
      </c>
      <c r="E11427">
        <v>1269.25</v>
      </c>
      <c r="F11427">
        <v>1266.75</v>
      </c>
      <c r="G11427">
        <v>1268.5</v>
      </c>
      <c r="H11427">
        <v>185805</v>
      </c>
      <c r="M11427"/>
      <c r="N11427"/>
      <c r="O11427"/>
      <c r="P11427"/>
      <c r="Q11427"/>
    </row>
    <row r="11428" spans="1:17" x14ac:dyDescent="0.2">
      <c r="A11428" t="s">
        <v>24</v>
      </c>
      <c r="B11428" s="1">
        <v>40987</v>
      </c>
      <c r="C11428" s="2">
        <v>0.39583333333333331</v>
      </c>
      <c r="D11428">
        <v>1267.5</v>
      </c>
      <c r="E11428">
        <v>1271.25</v>
      </c>
      <c r="F11428">
        <v>1266</v>
      </c>
      <c r="G11428">
        <v>1269.5</v>
      </c>
      <c r="H11428">
        <v>252042</v>
      </c>
      <c r="I11428" t="b">
        <f>AND(HOUR(C11428)=9,MINUTE(C11428)=30,HOUR(C11427)=15,MINUTE(C11427)=15)</f>
        <v>1</v>
      </c>
      <c r="J11428">
        <f>MAX(E11428:E11434)</f>
        <v>1277.75</v>
      </c>
      <c r="K11428">
        <f>MIN(F11428:F11434)</f>
        <v>1266</v>
      </c>
      <c r="L11428">
        <f>E11428</f>
        <v>1271.25</v>
      </c>
      <c r="M11428" s="6">
        <f>+F11428</f>
        <v>1266</v>
      </c>
      <c r="N11428" s="6" t="b">
        <f>IF(F11428&gt;J11421,F11428-J11421,FALSE)</f>
        <v>0</v>
      </c>
      <c r="O11428" s="6" t="b">
        <f>IF(L11428&lt;K11421,K11421-L11428,FALSE)</f>
        <v>0</v>
      </c>
      <c r="P11428" s="6" t="b">
        <f>IF(AND(N11428&lt;&gt;FALSE,K11428&lt;=J11421),TRUE,FALSE)</f>
        <v>0</v>
      </c>
      <c r="Q11428" s="6" t="b">
        <f>IF(AND(O11428&lt;&gt;FALSE,J11428&gt;K11421),TRUE,FALSE)</f>
        <v>0</v>
      </c>
    </row>
    <row r="11429" spans="1:17" x14ac:dyDescent="0.2">
      <c r="A11429" t="s">
        <v>24</v>
      </c>
      <c r="B11429" s="1">
        <v>40987</v>
      </c>
      <c r="C11429" s="2">
        <v>0.4375</v>
      </c>
      <c r="D11429">
        <v>1269.5</v>
      </c>
      <c r="E11429">
        <v>1271.25</v>
      </c>
      <c r="F11429">
        <v>1268.75</v>
      </c>
      <c r="G11429">
        <v>1270.25</v>
      </c>
      <c r="H11429">
        <v>175993</v>
      </c>
      <c r="M11429"/>
      <c r="N11429"/>
      <c r="O11429"/>
      <c r="P11429"/>
      <c r="Q11429"/>
    </row>
    <row r="11430" spans="1:17" x14ac:dyDescent="0.2">
      <c r="A11430" t="s">
        <v>24</v>
      </c>
      <c r="B11430" s="1">
        <v>40987</v>
      </c>
      <c r="C11430" s="2">
        <v>0.47916666666666669</v>
      </c>
      <c r="D11430">
        <v>1270.25</v>
      </c>
      <c r="E11430">
        <v>1274.5</v>
      </c>
      <c r="F11430">
        <v>1269.75</v>
      </c>
      <c r="G11430">
        <v>1274.25</v>
      </c>
      <c r="H11430">
        <v>215185</v>
      </c>
      <c r="M11430"/>
      <c r="N11430"/>
      <c r="O11430"/>
      <c r="P11430"/>
      <c r="Q11430"/>
    </row>
    <row r="11431" spans="1:17" x14ac:dyDescent="0.2">
      <c r="A11431" t="s">
        <v>24</v>
      </c>
      <c r="B11431" s="1">
        <v>40987</v>
      </c>
      <c r="C11431" s="2">
        <v>0.52083333333333337</v>
      </c>
      <c r="D11431">
        <v>1274</v>
      </c>
      <c r="E11431">
        <v>1277.75</v>
      </c>
      <c r="F11431">
        <v>1273.75</v>
      </c>
      <c r="G11431">
        <v>1277.25</v>
      </c>
      <c r="H11431">
        <v>172244</v>
      </c>
      <c r="M11431"/>
      <c r="N11431"/>
      <c r="O11431"/>
      <c r="P11431"/>
      <c r="Q11431"/>
    </row>
    <row r="11432" spans="1:17" x14ac:dyDescent="0.2">
      <c r="A11432" t="s">
        <v>24</v>
      </c>
      <c r="B11432" s="1">
        <v>40987</v>
      </c>
      <c r="C11432" s="2">
        <v>0.5625</v>
      </c>
      <c r="D11432">
        <v>1277.25</v>
      </c>
      <c r="E11432">
        <v>1277.75</v>
      </c>
      <c r="F11432">
        <v>1276.5</v>
      </c>
      <c r="G11432">
        <v>1277.25</v>
      </c>
      <c r="H11432">
        <v>121722</v>
      </c>
      <c r="M11432"/>
      <c r="N11432"/>
      <c r="O11432"/>
      <c r="P11432"/>
      <c r="Q11432"/>
    </row>
    <row r="11433" spans="1:17" x14ac:dyDescent="0.2">
      <c r="A11433" t="s">
        <v>24</v>
      </c>
      <c r="B11433" s="1">
        <v>40987</v>
      </c>
      <c r="C11433" s="2">
        <v>0.60416666666666663</v>
      </c>
      <c r="D11433">
        <v>1277.25</v>
      </c>
      <c r="E11433">
        <v>1277.25</v>
      </c>
      <c r="F11433">
        <v>1274.75</v>
      </c>
      <c r="G11433">
        <v>1275</v>
      </c>
      <c r="H11433">
        <v>125718</v>
      </c>
      <c r="M11433"/>
      <c r="N11433"/>
      <c r="O11433"/>
      <c r="P11433"/>
      <c r="Q11433"/>
    </row>
    <row r="11434" spans="1:17" x14ac:dyDescent="0.2">
      <c r="A11434" t="s">
        <v>24</v>
      </c>
      <c r="B11434" s="1">
        <v>40987</v>
      </c>
      <c r="C11434" s="2">
        <v>0.63541666666666663</v>
      </c>
      <c r="D11434">
        <v>1275.25</v>
      </c>
      <c r="E11434">
        <v>1275.75</v>
      </c>
      <c r="F11434">
        <v>1272.5</v>
      </c>
      <c r="G11434">
        <v>1274</v>
      </c>
      <c r="H11434">
        <v>231934</v>
      </c>
      <c r="M11434"/>
      <c r="N11434"/>
      <c r="O11434"/>
      <c r="P11434"/>
      <c r="Q11434"/>
    </row>
    <row r="11435" spans="1:17" x14ac:dyDescent="0.2">
      <c r="A11435" t="s">
        <v>24</v>
      </c>
      <c r="B11435" s="1">
        <v>40988</v>
      </c>
      <c r="C11435" s="2">
        <v>0.39583333333333331</v>
      </c>
      <c r="D11435">
        <v>1265.5</v>
      </c>
      <c r="E11435">
        <v>1266.75</v>
      </c>
      <c r="F11435">
        <v>1261.5</v>
      </c>
      <c r="G11435">
        <v>1265</v>
      </c>
      <c r="H11435">
        <v>328016</v>
      </c>
      <c r="I11435" t="b">
        <f>AND(HOUR(C11435)=9,MINUTE(C11435)=30,HOUR(C11434)=15,MINUTE(C11434)=15)</f>
        <v>1</v>
      </c>
      <c r="J11435">
        <f>MAX(E11435:E11441)</f>
        <v>1271.25</v>
      </c>
      <c r="K11435">
        <f>MIN(F11435:F11441)</f>
        <v>1261.5</v>
      </c>
      <c r="L11435">
        <f>E11435</f>
        <v>1266.75</v>
      </c>
      <c r="M11435" s="6">
        <f>+F11435</f>
        <v>1261.5</v>
      </c>
      <c r="N11435" s="6" t="b">
        <f>IF(F11435&gt;J11428,F11435-J11428,FALSE)</f>
        <v>0</v>
      </c>
      <c r="O11435" s="6" t="b">
        <f>IF(L11435&lt;K11428,K11428-L11435,FALSE)</f>
        <v>0</v>
      </c>
      <c r="P11435" s="6" t="b">
        <f>IF(AND(N11435&lt;&gt;FALSE,K11435&lt;=J11428),TRUE,FALSE)</f>
        <v>0</v>
      </c>
      <c r="Q11435" s="6" t="b">
        <f>IF(AND(O11435&lt;&gt;FALSE,J11435&gt;K11428),TRUE,FALSE)</f>
        <v>0</v>
      </c>
    </row>
    <row r="11436" spans="1:17" x14ac:dyDescent="0.2">
      <c r="A11436" t="s">
        <v>24</v>
      </c>
      <c r="B11436" s="1">
        <v>40988</v>
      </c>
      <c r="C11436" s="2">
        <v>0.4375</v>
      </c>
      <c r="D11436">
        <v>1264.75</v>
      </c>
      <c r="E11436">
        <v>1267.75</v>
      </c>
      <c r="F11436">
        <v>1264.25</v>
      </c>
      <c r="G11436">
        <v>1267.25</v>
      </c>
      <c r="H11436">
        <v>219137</v>
      </c>
      <c r="M11436"/>
      <c r="N11436"/>
      <c r="O11436"/>
      <c r="P11436"/>
      <c r="Q11436"/>
    </row>
    <row r="11437" spans="1:17" x14ac:dyDescent="0.2">
      <c r="A11437" t="s">
        <v>24</v>
      </c>
      <c r="B11437" s="1">
        <v>40988</v>
      </c>
      <c r="C11437" s="2">
        <v>0.47916666666666669</v>
      </c>
      <c r="D11437">
        <v>1267.25</v>
      </c>
      <c r="E11437">
        <v>1267.5</v>
      </c>
      <c r="F11437">
        <v>1264.5</v>
      </c>
      <c r="G11437">
        <v>1266.25</v>
      </c>
      <c r="H11437">
        <v>204005</v>
      </c>
      <c r="M11437"/>
      <c r="N11437"/>
      <c r="O11437"/>
      <c r="P11437"/>
      <c r="Q11437"/>
    </row>
    <row r="11438" spans="1:17" x14ac:dyDescent="0.2">
      <c r="A11438" t="s">
        <v>24</v>
      </c>
      <c r="B11438" s="1">
        <v>40988</v>
      </c>
      <c r="C11438" s="2">
        <v>0.52083333333333337</v>
      </c>
      <c r="D11438">
        <v>1266.5</v>
      </c>
      <c r="E11438">
        <v>1269.5</v>
      </c>
      <c r="F11438">
        <v>1266</v>
      </c>
      <c r="G11438">
        <v>1268</v>
      </c>
      <c r="H11438">
        <v>122660</v>
      </c>
      <c r="M11438"/>
      <c r="N11438"/>
      <c r="O11438"/>
      <c r="P11438"/>
      <c r="Q11438"/>
    </row>
    <row r="11439" spans="1:17" x14ac:dyDescent="0.2">
      <c r="A11439" t="s">
        <v>24</v>
      </c>
      <c r="B11439" s="1">
        <v>40988</v>
      </c>
      <c r="C11439" s="2">
        <v>0.5625</v>
      </c>
      <c r="D11439">
        <v>1268.25</v>
      </c>
      <c r="E11439">
        <v>1270.75</v>
      </c>
      <c r="F11439">
        <v>1267.25</v>
      </c>
      <c r="G11439">
        <v>1270</v>
      </c>
      <c r="H11439">
        <v>97834</v>
      </c>
      <c r="M11439"/>
      <c r="N11439"/>
      <c r="O11439"/>
      <c r="P11439"/>
      <c r="Q11439"/>
    </row>
    <row r="11440" spans="1:17" x14ac:dyDescent="0.2">
      <c r="A11440" t="s">
        <v>24</v>
      </c>
      <c r="B11440" s="1">
        <v>40988</v>
      </c>
      <c r="C11440" s="2">
        <v>0.60416666666666663</v>
      </c>
      <c r="D11440">
        <v>1269.75</v>
      </c>
      <c r="E11440">
        <v>1271.25</v>
      </c>
      <c r="F11440">
        <v>1269</v>
      </c>
      <c r="G11440">
        <v>1270.5</v>
      </c>
      <c r="H11440">
        <v>112498</v>
      </c>
      <c r="M11440"/>
      <c r="N11440"/>
      <c r="O11440"/>
      <c r="P11440"/>
      <c r="Q11440"/>
    </row>
    <row r="11441" spans="1:17" x14ac:dyDescent="0.2">
      <c r="A11441" t="s">
        <v>24</v>
      </c>
      <c r="B11441" s="1">
        <v>40988</v>
      </c>
      <c r="C11441" s="2">
        <v>0.63541666666666663</v>
      </c>
      <c r="D11441">
        <v>1270.25</v>
      </c>
      <c r="E11441">
        <v>1271</v>
      </c>
      <c r="F11441">
        <v>1267.75</v>
      </c>
      <c r="G11441">
        <v>1269.75</v>
      </c>
      <c r="H11441">
        <v>213312</v>
      </c>
      <c r="M11441"/>
      <c r="N11441"/>
      <c r="O11441"/>
      <c r="P11441"/>
      <c r="Q11441"/>
    </row>
    <row r="11442" spans="1:17" x14ac:dyDescent="0.2">
      <c r="A11442" t="s">
        <v>24</v>
      </c>
      <c r="B11442" s="1">
        <v>40989</v>
      </c>
      <c r="C11442" s="2">
        <v>0.39583333333333331</v>
      </c>
      <c r="D11442">
        <v>1270.25</v>
      </c>
      <c r="E11442">
        <v>1271.5</v>
      </c>
      <c r="F11442">
        <v>1265.5</v>
      </c>
      <c r="G11442">
        <v>1268.25</v>
      </c>
      <c r="H11442">
        <v>326564</v>
      </c>
      <c r="I11442" t="b">
        <f>AND(HOUR(C11442)=9,MINUTE(C11442)=30,HOUR(C11441)=15,MINUTE(C11441)=15)</f>
        <v>1</v>
      </c>
      <c r="J11442">
        <f>MAX(E11442:E11448)</f>
        <v>1271.5</v>
      </c>
      <c r="K11442">
        <f>MIN(F11442:F11448)</f>
        <v>1264</v>
      </c>
      <c r="L11442">
        <f>E11442</f>
        <v>1271.5</v>
      </c>
      <c r="M11442" s="6">
        <f>+F11442</f>
        <v>1265.5</v>
      </c>
      <c r="N11442" s="6" t="b">
        <f>IF(F11442&gt;J11435,F11442-J11435,FALSE)</f>
        <v>0</v>
      </c>
      <c r="O11442" s="6" t="b">
        <f>IF(L11442&lt;K11435,K11435-L11442,FALSE)</f>
        <v>0</v>
      </c>
      <c r="P11442" s="6" t="b">
        <f>IF(AND(N11442&lt;&gt;FALSE,K11442&lt;=J11435),TRUE,FALSE)</f>
        <v>0</v>
      </c>
      <c r="Q11442" s="6" t="b">
        <f>IF(AND(O11442&lt;&gt;FALSE,J11442&gt;K11435),TRUE,FALSE)</f>
        <v>0</v>
      </c>
    </row>
    <row r="11443" spans="1:17" x14ac:dyDescent="0.2">
      <c r="A11443" t="s">
        <v>24</v>
      </c>
      <c r="B11443" s="1">
        <v>40989</v>
      </c>
      <c r="C11443" s="2">
        <v>0.4375</v>
      </c>
      <c r="D11443">
        <v>1268</v>
      </c>
      <c r="E11443">
        <v>1269.5</v>
      </c>
      <c r="F11443">
        <v>1264</v>
      </c>
      <c r="G11443">
        <v>1266.25</v>
      </c>
      <c r="H11443">
        <v>283416</v>
      </c>
      <c r="M11443"/>
      <c r="N11443"/>
      <c r="O11443"/>
      <c r="P11443"/>
      <c r="Q11443"/>
    </row>
    <row r="11444" spans="1:17" x14ac:dyDescent="0.2">
      <c r="A11444" t="s">
        <v>24</v>
      </c>
      <c r="B11444" s="1">
        <v>40989</v>
      </c>
      <c r="C11444" s="2">
        <v>0.47916666666666669</v>
      </c>
      <c r="D11444">
        <v>1266.5</v>
      </c>
      <c r="E11444">
        <v>1270.5</v>
      </c>
      <c r="F11444">
        <v>1266.25</v>
      </c>
      <c r="G11444">
        <v>1270</v>
      </c>
      <c r="H11444">
        <v>178169</v>
      </c>
      <c r="M11444"/>
      <c r="N11444"/>
      <c r="O11444"/>
      <c r="P11444"/>
      <c r="Q11444"/>
    </row>
    <row r="11445" spans="1:17" x14ac:dyDescent="0.2">
      <c r="A11445" t="s">
        <v>24</v>
      </c>
      <c r="B11445" s="1">
        <v>40989</v>
      </c>
      <c r="C11445" s="2">
        <v>0.52083333333333337</v>
      </c>
      <c r="D11445">
        <v>1269.75</v>
      </c>
      <c r="E11445">
        <v>1270.75</v>
      </c>
      <c r="F11445">
        <v>1268</v>
      </c>
      <c r="G11445">
        <v>1269</v>
      </c>
      <c r="H11445">
        <v>80478</v>
      </c>
      <c r="M11445"/>
      <c r="N11445"/>
      <c r="O11445"/>
      <c r="P11445"/>
      <c r="Q11445"/>
    </row>
    <row r="11446" spans="1:17" x14ac:dyDescent="0.2">
      <c r="A11446" t="s">
        <v>24</v>
      </c>
      <c r="B11446" s="1">
        <v>40989</v>
      </c>
      <c r="C11446" s="2">
        <v>0.5625</v>
      </c>
      <c r="D11446">
        <v>1268.75</v>
      </c>
      <c r="E11446">
        <v>1270</v>
      </c>
      <c r="F11446">
        <v>1267.25</v>
      </c>
      <c r="G11446">
        <v>1269.25</v>
      </c>
      <c r="H11446">
        <v>86610</v>
      </c>
      <c r="M11446"/>
      <c r="N11446"/>
      <c r="O11446"/>
      <c r="P11446"/>
      <c r="Q11446"/>
    </row>
    <row r="11447" spans="1:17" x14ac:dyDescent="0.2">
      <c r="A11447" t="s">
        <v>24</v>
      </c>
      <c r="B11447" s="1">
        <v>40989</v>
      </c>
      <c r="C11447" s="2">
        <v>0.60416666666666663</v>
      </c>
      <c r="D11447">
        <v>1269.5</v>
      </c>
      <c r="E11447">
        <v>1271.5</v>
      </c>
      <c r="F11447">
        <v>1268.25</v>
      </c>
      <c r="G11447">
        <v>1270.75</v>
      </c>
      <c r="H11447">
        <v>104479</v>
      </c>
      <c r="M11447"/>
      <c r="N11447"/>
      <c r="O11447"/>
      <c r="P11447"/>
      <c r="Q11447"/>
    </row>
    <row r="11448" spans="1:17" x14ac:dyDescent="0.2">
      <c r="A11448" t="s">
        <v>24</v>
      </c>
      <c r="B11448" s="1">
        <v>40989</v>
      </c>
      <c r="C11448" s="2">
        <v>0.63541666666666663</v>
      </c>
      <c r="D11448">
        <v>1270.5</v>
      </c>
      <c r="E11448">
        <v>1271.25</v>
      </c>
      <c r="F11448">
        <v>1265.75</v>
      </c>
      <c r="G11448">
        <v>1267.5</v>
      </c>
      <c r="H11448">
        <v>218429</v>
      </c>
      <c r="M11448"/>
      <c r="N11448"/>
      <c r="O11448"/>
      <c r="P11448"/>
      <c r="Q11448"/>
    </row>
    <row r="11449" spans="1:17" x14ac:dyDescent="0.2">
      <c r="A11449" t="s">
        <v>24</v>
      </c>
      <c r="B11449" s="1">
        <v>40990</v>
      </c>
      <c r="C11449" s="2">
        <v>0.39583333333333331</v>
      </c>
      <c r="D11449">
        <v>1256.75</v>
      </c>
      <c r="E11449">
        <v>1260.5</v>
      </c>
      <c r="F11449">
        <v>1256</v>
      </c>
      <c r="G11449">
        <v>1257.5</v>
      </c>
      <c r="H11449">
        <v>305587</v>
      </c>
      <c r="I11449" t="b">
        <f>AND(HOUR(C11449)=9,MINUTE(C11449)=30,HOUR(C11448)=15,MINUTE(C11448)=15)</f>
        <v>1</v>
      </c>
      <c r="J11449">
        <f>MAX(E11449:E11455)</f>
        <v>1260.5</v>
      </c>
      <c r="K11449">
        <f>MIN(F11449:F11455)</f>
        <v>1252.25</v>
      </c>
      <c r="L11449">
        <f>E11449</f>
        <v>1260.5</v>
      </c>
      <c r="M11449" s="6">
        <f>+F11449</f>
        <v>1256</v>
      </c>
      <c r="N11449" s="6" t="b">
        <f>IF(F11449&gt;J11442,F11449-J11442,FALSE)</f>
        <v>0</v>
      </c>
      <c r="O11449" s="6">
        <f>IF(L11449&lt;K11442,K11442-L11449,FALSE)</f>
        <v>3.5</v>
      </c>
      <c r="P11449" s="6" t="b">
        <f>IF(AND(N11449&lt;&gt;FALSE,K11449&lt;=J11442),TRUE,FALSE)</f>
        <v>0</v>
      </c>
      <c r="Q11449" s="6" t="b">
        <f>IF(AND(O11449&lt;&gt;FALSE,J11449&gt;K11442),TRUE,FALSE)</f>
        <v>0</v>
      </c>
    </row>
    <row r="11450" spans="1:17" x14ac:dyDescent="0.2">
      <c r="A11450" t="s">
        <v>24</v>
      </c>
      <c r="B11450" s="1">
        <v>40990</v>
      </c>
      <c r="C11450" s="2">
        <v>0.4375</v>
      </c>
      <c r="D11450">
        <v>1257.75</v>
      </c>
      <c r="E11450">
        <v>1257.75</v>
      </c>
      <c r="F11450">
        <v>1252.25</v>
      </c>
      <c r="G11450">
        <v>1255.5</v>
      </c>
      <c r="H11450">
        <v>272327</v>
      </c>
      <c r="M11450"/>
      <c r="N11450"/>
      <c r="O11450"/>
      <c r="P11450"/>
      <c r="Q11450"/>
    </row>
    <row r="11451" spans="1:17" x14ac:dyDescent="0.2">
      <c r="A11451" t="s">
        <v>24</v>
      </c>
      <c r="B11451" s="1">
        <v>40990</v>
      </c>
      <c r="C11451" s="2">
        <v>0.47916666666666669</v>
      </c>
      <c r="D11451">
        <v>1255.5</v>
      </c>
      <c r="E11451">
        <v>1258</v>
      </c>
      <c r="F11451">
        <v>1255</v>
      </c>
      <c r="G11451">
        <v>1257.25</v>
      </c>
      <c r="H11451">
        <v>146429</v>
      </c>
      <c r="M11451"/>
      <c r="N11451"/>
      <c r="O11451"/>
      <c r="P11451"/>
      <c r="Q11451"/>
    </row>
    <row r="11452" spans="1:17" x14ac:dyDescent="0.2">
      <c r="A11452" t="s">
        <v>24</v>
      </c>
      <c r="B11452" s="1">
        <v>40990</v>
      </c>
      <c r="C11452" s="2">
        <v>0.52083333333333337</v>
      </c>
      <c r="D11452">
        <v>1257.25</v>
      </c>
      <c r="E11452">
        <v>1258.75</v>
      </c>
      <c r="F11452">
        <v>1256.25</v>
      </c>
      <c r="G11452">
        <v>1257.75</v>
      </c>
      <c r="H11452">
        <v>98252</v>
      </c>
      <c r="M11452"/>
      <c r="N11452"/>
      <c r="O11452"/>
      <c r="P11452"/>
      <c r="Q11452"/>
    </row>
    <row r="11453" spans="1:17" x14ac:dyDescent="0.2">
      <c r="A11453" t="s">
        <v>24</v>
      </c>
      <c r="B11453" s="1">
        <v>40990</v>
      </c>
      <c r="C11453" s="2">
        <v>0.5625</v>
      </c>
      <c r="D11453">
        <v>1258</v>
      </c>
      <c r="E11453">
        <v>1258.75</v>
      </c>
      <c r="F11453">
        <v>1255.75</v>
      </c>
      <c r="G11453">
        <v>1257.5</v>
      </c>
      <c r="H11453">
        <v>84924</v>
      </c>
      <c r="M11453"/>
      <c r="N11453"/>
      <c r="O11453"/>
      <c r="P11453"/>
      <c r="Q11453"/>
    </row>
    <row r="11454" spans="1:17" x14ac:dyDescent="0.2">
      <c r="A11454" t="s">
        <v>24</v>
      </c>
      <c r="B11454" s="1">
        <v>40990</v>
      </c>
      <c r="C11454" s="2">
        <v>0.60416666666666663</v>
      </c>
      <c r="D11454">
        <v>1257.5</v>
      </c>
      <c r="E11454">
        <v>1257.75</v>
      </c>
      <c r="F11454">
        <v>1252.25</v>
      </c>
      <c r="G11454">
        <v>1255</v>
      </c>
      <c r="H11454">
        <v>126543</v>
      </c>
      <c r="M11454"/>
      <c r="N11454"/>
      <c r="O11454"/>
      <c r="P11454"/>
      <c r="Q11454"/>
    </row>
    <row r="11455" spans="1:17" x14ac:dyDescent="0.2">
      <c r="A11455" t="s">
        <v>24</v>
      </c>
      <c r="B11455" s="1">
        <v>40990</v>
      </c>
      <c r="C11455" s="2">
        <v>0.63541666666666663</v>
      </c>
      <c r="D11455">
        <v>1255.25</v>
      </c>
      <c r="E11455">
        <v>1259</v>
      </c>
      <c r="F11455">
        <v>1254.25</v>
      </c>
      <c r="G11455">
        <v>1258.75</v>
      </c>
      <c r="H11455">
        <v>289831</v>
      </c>
      <c r="M11455"/>
      <c r="N11455"/>
      <c r="O11455"/>
      <c r="P11455"/>
      <c r="Q11455"/>
    </row>
    <row r="11456" spans="1:17" x14ac:dyDescent="0.2">
      <c r="A11456" t="s">
        <v>24</v>
      </c>
      <c r="B11456" s="1">
        <v>40991</v>
      </c>
      <c r="C11456" s="2">
        <v>0.39583333333333331</v>
      </c>
      <c r="D11456">
        <v>1258</v>
      </c>
      <c r="E11456">
        <v>1258.75</v>
      </c>
      <c r="F11456">
        <v>1250.25</v>
      </c>
      <c r="G11456">
        <v>1252.75</v>
      </c>
      <c r="H11456">
        <v>363110</v>
      </c>
      <c r="I11456" t="b">
        <f>AND(HOUR(C11456)=9,MINUTE(C11456)=30,HOUR(C11455)=15,MINUTE(C11455)=15)</f>
        <v>1</v>
      </c>
      <c r="J11456">
        <f>MAX(E11456:E11462)</f>
        <v>1264.25</v>
      </c>
      <c r="K11456">
        <f>MIN(F11456:F11462)</f>
        <v>1250.25</v>
      </c>
      <c r="L11456">
        <f>E11456</f>
        <v>1258.75</v>
      </c>
      <c r="M11456" s="6">
        <f>+F11456</f>
        <v>1250.25</v>
      </c>
      <c r="N11456" s="6" t="b">
        <f>IF(F11456&gt;J11449,F11456-J11449,FALSE)</f>
        <v>0</v>
      </c>
      <c r="O11456" s="6" t="b">
        <f>IF(L11456&lt;K11449,K11449-L11456,FALSE)</f>
        <v>0</v>
      </c>
      <c r="P11456" s="6" t="b">
        <f>IF(AND(N11456&lt;&gt;FALSE,K11456&lt;=J11449),TRUE,FALSE)</f>
        <v>0</v>
      </c>
      <c r="Q11456" s="6" t="b">
        <f>IF(AND(O11456&lt;&gt;FALSE,J11456&gt;K11449),TRUE,FALSE)</f>
        <v>0</v>
      </c>
    </row>
    <row r="11457" spans="1:17" x14ac:dyDescent="0.2">
      <c r="A11457" t="s">
        <v>24</v>
      </c>
      <c r="B11457" s="1">
        <v>40991</v>
      </c>
      <c r="C11457" s="2">
        <v>0.4375</v>
      </c>
      <c r="D11457">
        <v>1253</v>
      </c>
      <c r="E11457">
        <v>1259</v>
      </c>
      <c r="F11457">
        <v>1252.5</v>
      </c>
      <c r="G11457">
        <v>1258.75</v>
      </c>
      <c r="H11457">
        <v>217778</v>
      </c>
      <c r="M11457"/>
      <c r="N11457"/>
      <c r="O11457"/>
      <c r="P11457"/>
      <c r="Q11457"/>
    </row>
    <row r="11458" spans="1:17" x14ac:dyDescent="0.2">
      <c r="A11458" t="s">
        <v>24</v>
      </c>
      <c r="B11458" s="1">
        <v>40991</v>
      </c>
      <c r="C11458" s="2">
        <v>0.47916666666666669</v>
      </c>
      <c r="D11458">
        <v>1259</v>
      </c>
      <c r="E11458">
        <v>1261</v>
      </c>
      <c r="F11458">
        <v>1258.75</v>
      </c>
      <c r="G11458">
        <v>1259.25</v>
      </c>
      <c r="H11458">
        <v>191118</v>
      </c>
      <c r="M11458"/>
      <c r="N11458"/>
      <c r="O11458"/>
      <c r="P11458"/>
      <c r="Q11458"/>
    </row>
    <row r="11459" spans="1:17" x14ac:dyDescent="0.2">
      <c r="A11459" t="s">
        <v>24</v>
      </c>
      <c r="B11459" s="1">
        <v>40991</v>
      </c>
      <c r="C11459" s="2">
        <v>0.52083333333333337</v>
      </c>
      <c r="D11459">
        <v>1259.25</v>
      </c>
      <c r="E11459">
        <v>1261.75</v>
      </c>
      <c r="F11459">
        <v>1258.25</v>
      </c>
      <c r="G11459">
        <v>1261.5</v>
      </c>
      <c r="H11459">
        <v>131209</v>
      </c>
      <c r="M11459"/>
      <c r="N11459"/>
      <c r="O11459"/>
      <c r="P11459"/>
      <c r="Q11459"/>
    </row>
    <row r="11460" spans="1:17" x14ac:dyDescent="0.2">
      <c r="A11460" t="s">
        <v>24</v>
      </c>
      <c r="B11460" s="1">
        <v>40991</v>
      </c>
      <c r="C11460" s="2">
        <v>0.5625</v>
      </c>
      <c r="D11460">
        <v>1261.75</v>
      </c>
      <c r="E11460">
        <v>1262.75</v>
      </c>
      <c r="F11460">
        <v>1260</v>
      </c>
      <c r="G11460">
        <v>1262</v>
      </c>
      <c r="H11460">
        <v>87740</v>
      </c>
      <c r="M11460"/>
      <c r="N11460"/>
      <c r="O11460"/>
      <c r="P11460"/>
      <c r="Q11460"/>
    </row>
    <row r="11461" spans="1:17" x14ac:dyDescent="0.2">
      <c r="A11461" t="s">
        <v>24</v>
      </c>
      <c r="B11461" s="1">
        <v>40991</v>
      </c>
      <c r="C11461" s="2">
        <v>0.60416666666666663</v>
      </c>
      <c r="D11461">
        <v>1262.25</v>
      </c>
      <c r="E11461">
        <v>1263</v>
      </c>
      <c r="F11461">
        <v>1260.75</v>
      </c>
      <c r="G11461">
        <v>1261.75</v>
      </c>
      <c r="H11461">
        <v>67299</v>
      </c>
      <c r="M11461"/>
      <c r="N11461"/>
      <c r="O11461"/>
      <c r="P11461"/>
      <c r="Q11461"/>
    </row>
    <row r="11462" spans="1:17" x14ac:dyDescent="0.2">
      <c r="A11462" t="s">
        <v>24</v>
      </c>
      <c r="B11462" s="1">
        <v>40991</v>
      </c>
      <c r="C11462" s="2">
        <v>0.63541666666666663</v>
      </c>
      <c r="D11462">
        <v>1261.75</v>
      </c>
      <c r="E11462">
        <v>1264.25</v>
      </c>
      <c r="F11462">
        <v>1260.5</v>
      </c>
      <c r="G11462">
        <v>1264</v>
      </c>
      <c r="H11462">
        <v>230122</v>
      </c>
      <c r="M11462"/>
      <c r="N11462"/>
      <c r="O11462"/>
      <c r="P11462"/>
      <c r="Q11462"/>
    </row>
    <row r="11463" spans="1:17" x14ac:dyDescent="0.2">
      <c r="A11463" t="s">
        <v>24</v>
      </c>
      <c r="B11463" s="1">
        <v>40994</v>
      </c>
      <c r="C11463" s="2">
        <v>0.39583333333333331</v>
      </c>
      <c r="D11463">
        <v>1271.5</v>
      </c>
      <c r="E11463">
        <v>1276.5</v>
      </c>
      <c r="F11463">
        <v>1271</v>
      </c>
      <c r="G11463">
        <v>1275.25</v>
      </c>
      <c r="H11463">
        <v>260673</v>
      </c>
      <c r="I11463" t="b">
        <f>AND(HOUR(C11463)=9,MINUTE(C11463)=30,HOUR(C11462)=15,MINUTE(C11462)=15)</f>
        <v>1</v>
      </c>
      <c r="J11463">
        <f>MAX(E11463:E11469)</f>
        <v>1285.25</v>
      </c>
      <c r="K11463">
        <f>MIN(F11463:F11469)</f>
        <v>1271</v>
      </c>
      <c r="L11463">
        <f>E11463</f>
        <v>1276.5</v>
      </c>
      <c r="M11463" s="6">
        <f>+F11463</f>
        <v>1271</v>
      </c>
      <c r="N11463" s="6">
        <f>IF(F11463&gt;J11456,F11463-J11456,FALSE)</f>
        <v>6.75</v>
      </c>
      <c r="O11463" s="6" t="b">
        <f>IF(L11463&lt;K11456,K11456-L11463,FALSE)</f>
        <v>0</v>
      </c>
      <c r="P11463" s="6" t="b">
        <f>IF(AND(N11463&lt;&gt;FALSE,K11463&lt;=J11456),TRUE,FALSE)</f>
        <v>0</v>
      </c>
      <c r="Q11463" s="6" t="b">
        <f>IF(AND(O11463&lt;&gt;FALSE,J11463&gt;K11456),TRUE,FALSE)</f>
        <v>0</v>
      </c>
    </row>
    <row r="11464" spans="1:17" x14ac:dyDescent="0.2">
      <c r="A11464" t="s">
        <v>24</v>
      </c>
      <c r="B11464" s="1">
        <v>40994</v>
      </c>
      <c r="C11464" s="2">
        <v>0.4375</v>
      </c>
      <c r="D11464">
        <v>1275.25</v>
      </c>
      <c r="E11464">
        <v>1275.5</v>
      </c>
      <c r="F11464">
        <v>1274</v>
      </c>
      <c r="G11464">
        <v>1274.5</v>
      </c>
      <c r="H11464">
        <v>137925</v>
      </c>
      <c r="M11464"/>
      <c r="N11464"/>
      <c r="O11464"/>
      <c r="P11464"/>
      <c r="Q11464"/>
    </row>
    <row r="11465" spans="1:17" x14ac:dyDescent="0.2">
      <c r="A11465" t="s">
        <v>24</v>
      </c>
      <c r="B11465" s="1">
        <v>40994</v>
      </c>
      <c r="C11465" s="2">
        <v>0.47916666666666669</v>
      </c>
      <c r="D11465">
        <v>1274.5</v>
      </c>
      <c r="E11465">
        <v>1275.5</v>
      </c>
      <c r="F11465">
        <v>1273.25</v>
      </c>
      <c r="G11465">
        <v>1273.5</v>
      </c>
      <c r="H11465">
        <v>106192</v>
      </c>
      <c r="M11465"/>
      <c r="N11465"/>
      <c r="O11465"/>
      <c r="P11465"/>
      <c r="Q11465"/>
    </row>
    <row r="11466" spans="1:17" x14ac:dyDescent="0.2">
      <c r="A11466" t="s">
        <v>24</v>
      </c>
      <c r="B11466" s="1">
        <v>40994</v>
      </c>
      <c r="C11466" s="2">
        <v>0.52083333333333337</v>
      </c>
      <c r="D11466">
        <v>1273.75</v>
      </c>
      <c r="E11466">
        <v>1274.75</v>
      </c>
      <c r="F11466">
        <v>1273</v>
      </c>
      <c r="G11466">
        <v>1274.25</v>
      </c>
      <c r="H11466">
        <v>65083</v>
      </c>
      <c r="M11466"/>
      <c r="N11466"/>
      <c r="O11466"/>
      <c r="P11466"/>
      <c r="Q11466"/>
    </row>
    <row r="11467" spans="1:17" x14ac:dyDescent="0.2">
      <c r="A11467" t="s">
        <v>24</v>
      </c>
      <c r="B11467" s="1">
        <v>40994</v>
      </c>
      <c r="C11467" s="2">
        <v>0.5625</v>
      </c>
      <c r="D11467">
        <v>1274.5</v>
      </c>
      <c r="E11467">
        <v>1277.5</v>
      </c>
      <c r="F11467">
        <v>1274.25</v>
      </c>
      <c r="G11467">
        <v>1276.75</v>
      </c>
      <c r="H11467">
        <v>67001</v>
      </c>
      <c r="M11467"/>
      <c r="N11467"/>
      <c r="O11467"/>
      <c r="P11467"/>
      <c r="Q11467"/>
    </row>
    <row r="11468" spans="1:17" x14ac:dyDescent="0.2">
      <c r="A11468" t="s">
        <v>24</v>
      </c>
      <c r="B11468" s="1">
        <v>40994</v>
      </c>
      <c r="C11468" s="2">
        <v>0.60416666666666663</v>
      </c>
      <c r="D11468">
        <v>1276.75</v>
      </c>
      <c r="E11468">
        <v>1280</v>
      </c>
      <c r="F11468">
        <v>1276</v>
      </c>
      <c r="G11468">
        <v>1279</v>
      </c>
      <c r="H11468">
        <v>152261</v>
      </c>
      <c r="M11468"/>
      <c r="N11468"/>
      <c r="O11468"/>
      <c r="P11468"/>
      <c r="Q11468"/>
    </row>
    <row r="11469" spans="1:17" x14ac:dyDescent="0.2">
      <c r="A11469" t="s">
        <v>24</v>
      </c>
      <c r="B11469" s="1">
        <v>40994</v>
      </c>
      <c r="C11469" s="2">
        <v>0.63541666666666663</v>
      </c>
      <c r="D11469">
        <v>1279</v>
      </c>
      <c r="E11469">
        <v>1285.25</v>
      </c>
      <c r="F11469">
        <v>1277.75</v>
      </c>
      <c r="G11469">
        <v>1285</v>
      </c>
      <c r="H11469">
        <v>361129</v>
      </c>
      <c r="M11469"/>
      <c r="N11469"/>
      <c r="O11469"/>
      <c r="P11469"/>
      <c r="Q11469"/>
    </row>
    <row r="11470" spans="1:17" x14ac:dyDescent="0.2">
      <c r="A11470" t="s">
        <v>24</v>
      </c>
      <c r="B11470" s="1">
        <v>40995</v>
      </c>
      <c r="C11470" s="2">
        <v>0.39583333333333331</v>
      </c>
      <c r="D11470">
        <v>1282.5</v>
      </c>
      <c r="E11470">
        <v>1283.75</v>
      </c>
      <c r="F11470">
        <v>1280.5</v>
      </c>
      <c r="G11470">
        <v>1281.75</v>
      </c>
      <c r="H11470">
        <v>252076</v>
      </c>
      <c r="I11470" t="b">
        <f>AND(HOUR(C11470)=9,MINUTE(C11470)=30,HOUR(C11469)=15,MINUTE(C11469)=15)</f>
        <v>1</v>
      </c>
      <c r="J11470">
        <f>MAX(E11470:E11476)</f>
        <v>1283.75</v>
      </c>
      <c r="K11470">
        <f>MIN(F11470:F11476)</f>
        <v>1275.75</v>
      </c>
      <c r="L11470">
        <f>E11470</f>
        <v>1283.75</v>
      </c>
      <c r="M11470" s="6">
        <f>+F11470</f>
        <v>1280.5</v>
      </c>
      <c r="N11470" s="6" t="b">
        <f>IF(F11470&gt;J11463,F11470-J11463,FALSE)</f>
        <v>0</v>
      </c>
      <c r="O11470" s="6" t="b">
        <f>IF(L11470&lt;K11463,K11463-L11470,FALSE)</f>
        <v>0</v>
      </c>
      <c r="P11470" s="6" t="b">
        <f>IF(AND(N11470&lt;&gt;FALSE,K11470&lt;=J11463),TRUE,FALSE)</f>
        <v>0</v>
      </c>
      <c r="Q11470" s="6" t="b">
        <f>IF(AND(O11470&lt;&gt;FALSE,J11470&gt;K11463),TRUE,FALSE)</f>
        <v>0</v>
      </c>
    </row>
    <row r="11471" spans="1:17" x14ac:dyDescent="0.2">
      <c r="A11471" t="s">
        <v>24</v>
      </c>
      <c r="B11471" s="1">
        <v>40995</v>
      </c>
      <c r="C11471" s="2">
        <v>0.4375</v>
      </c>
      <c r="D11471">
        <v>1281.75</v>
      </c>
      <c r="E11471">
        <v>1282.75</v>
      </c>
      <c r="F11471">
        <v>1279.75</v>
      </c>
      <c r="G11471">
        <v>1280.75</v>
      </c>
      <c r="H11471">
        <v>176062</v>
      </c>
      <c r="M11471"/>
      <c r="N11471"/>
      <c r="O11471"/>
      <c r="P11471"/>
      <c r="Q11471"/>
    </row>
    <row r="11472" spans="1:17" x14ac:dyDescent="0.2">
      <c r="A11472" t="s">
        <v>24</v>
      </c>
      <c r="B11472" s="1">
        <v>40995</v>
      </c>
      <c r="C11472" s="2">
        <v>0.47916666666666669</v>
      </c>
      <c r="D11472">
        <v>1281</v>
      </c>
      <c r="E11472">
        <v>1283</v>
      </c>
      <c r="F11472">
        <v>1280</v>
      </c>
      <c r="G11472">
        <v>1281.5</v>
      </c>
      <c r="H11472">
        <v>105692</v>
      </c>
      <c r="M11472"/>
      <c r="N11472"/>
      <c r="O11472"/>
      <c r="P11472"/>
      <c r="Q11472"/>
    </row>
    <row r="11473" spans="1:17" x14ac:dyDescent="0.2">
      <c r="A11473" t="s">
        <v>24</v>
      </c>
      <c r="B11473" s="1">
        <v>40995</v>
      </c>
      <c r="C11473" s="2">
        <v>0.52083333333333337</v>
      </c>
      <c r="D11473">
        <v>1281.5</v>
      </c>
      <c r="E11473">
        <v>1282.25</v>
      </c>
      <c r="F11473">
        <v>1279.5</v>
      </c>
      <c r="G11473">
        <v>1280.5</v>
      </c>
      <c r="H11473">
        <v>69424</v>
      </c>
      <c r="M11473"/>
      <c r="N11473"/>
      <c r="O11473"/>
      <c r="P11473"/>
      <c r="Q11473"/>
    </row>
    <row r="11474" spans="1:17" x14ac:dyDescent="0.2">
      <c r="A11474" t="s">
        <v>24</v>
      </c>
      <c r="B11474" s="1">
        <v>40995</v>
      </c>
      <c r="C11474" s="2">
        <v>0.5625</v>
      </c>
      <c r="D11474">
        <v>1280.5</v>
      </c>
      <c r="E11474">
        <v>1282.75</v>
      </c>
      <c r="F11474">
        <v>1279.75</v>
      </c>
      <c r="G11474">
        <v>1282.25</v>
      </c>
      <c r="H11474">
        <v>55540</v>
      </c>
      <c r="M11474"/>
      <c r="N11474"/>
      <c r="O11474"/>
      <c r="P11474"/>
      <c r="Q11474"/>
    </row>
    <row r="11475" spans="1:17" x14ac:dyDescent="0.2">
      <c r="A11475" t="s">
        <v>24</v>
      </c>
      <c r="B11475" s="1">
        <v>40995</v>
      </c>
      <c r="C11475" s="2">
        <v>0.60416666666666663</v>
      </c>
      <c r="D11475">
        <v>1282.5</v>
      </c>
      <c r="E11475">
        <v>1282.5</v>
      </c>
      <c r="F11475">
        <v>1278.75</v>
      </c>
      <c r="G11475">
        <v>1279.25</v>
      </c>
      <c r="H11475">
        <v>86755</v>
      </c>
      <c r="M11475"/>
      <c r="N11475"/>
      <c r="O11475"/>
      <c r="P11475"/>
      <c r="Q11475"/>
    </row>
    <row r="11476" spans="1:17" x14ac:dyDescent="0.2">
      <c r="A11476" t="s">
        <v>24</v>
      </c>
      <c r="B11476" s="1">
        <v>40995</v>
      </c>
      <c r="C11476" s="2">
        <v>0.63541666666666663</v>
      </c>
      <c r="D11476">
        <v>1279</v>
      </c>
      <c r="E11476">
        <v>1280</v>
      </c>
      <c r="F11476">
        <v>1275.75</v>
      </c>
      <c r="G11476">
        <v>1275.75</v>
      </c>
      <c r="H11476">
        <v>227596</v>
      </c>
      <c r="M11476"/>
      <c r="N11476"/>
      <c r="O11476"/>
      <c r="P11476"/>
      <c r="Q11476"/>
    </row>
    <row r="11477" spans="1:17" x14ac:dyDescent="0.2">
      <c r="A11477" t="s">
        <v>24</v>
      </c>
      <c r="B11477" s="1">
        <v>40996</v>
      </c>
      <c r="C11477" s="2">
        <v>0.39583333333333331</v>
      </c>
      <c r="D11477">
        <v>1276.25</v>
      </c>
      <c r="E11477">
        <v>1278.5</v>
      </c>
      <c r="F11477">
        <v>1273.5</v>
      </c>
      <c r="G11477">
        <v>1275.25</v>
      </c>
      <c r="H11477">
        <v>282552</v>
      </c>
      <c r="I11477" t="b">
        <f>AND(HOUR(C11477)=9,MINUTE(C11477)=30,HOUR(C11476)=15,MINUTE(C11476)=15)</f>
        <v>1</v>
      </c>
      <c r="J11477">
        <f>MAX(E11477:E11483)</f>
        <v>1278.5</v>
      </c>
      <c r="K11477">
        <f>MIN(F11477:F11483)</f>
        <v>1261.75</v>
      </c>
      <c r="L11477">
        <f>E11477</f>
        <v>1278.5</v>
      </c>
      <c r="M11477" s="6">
        <f>+F11477</f>
        <v>1273.5</v>
      </c>
      <c r="N11477" s="6" t="b">
        <f>IF(F11477&gt;J11470,F11477-J11470,FALSE)</f>
        <v>0</v>
      </c>
      <c r="O11477" s="6" t="b">
        <f>IF(L11477&lt;K11470,K11470-L11477,FALSE)</f>
        <v>0</v>
      </c>
      <c r="P11477" s="6" t="b">
        <f>IF(AND(N11477&lt;&gt;FALSE,K11477&lt;=J11470),TRUE,FALSE)</f>
        <v>0</v>
      </c>
      <c r="Q11477" s="6" t="b">
        <f>IF(AND(O11477&lt;&gt;FALSE,J11477&gt;K11470),TRUE,FALSE)</f>
        <v>0</v>
      </c>
    </row>
    <row r="11478" spans="1:17" x14ac:dyDescent="0.2">
      <c r="A11478" t="s">
        <v>24</v>
      </c>
      <c r="B11478" s="1">
        <v>40996</v>
      </c>
      <c r="C11478" s="2">
        <v>0.4375</v>
      </c>
      <c r="D11478">
        <v>1275.25</v>
      </c>
      <c r="E11478">
        <v>1275.25</v>
      </c>
      <c r="F11478">
        <v>1270.5</v>
      </c>
      <c r="G11478">
        <v>1271.25</v>
      </c>
      <c r="H11478">
        <v>254792</v>
      </c>
      <c r="M11478"/>
      <c r="N11478"/>
      <c r="O11478"/>
      <c r="P11478"/>
      <c r="Q11478"/>
    </row>
    <row r="11479" spans="1:17" x14ac:dyDescent="0.2">
      <c r="A11479" t="s">
        <v>24</v>
      </c>
      <c r="B11479" s="1">
        <v>40996</v>
      </c>
      <c r="C11479" s="2">
        <v>0.47916666666666669</v>
      </c>
      <c r="D11479">
        <v>1271.25</v>
      </c>
      <c r="E11479">
        <v>1271.5</v>
      </c>
      <c r="F11479">
        <v>1262.5</v>
      </c>
      <c r="G11479">
        <v>1266.75</v>
      </c>
      <c r="H11479">
        <v>360857</v>
      </c>
      <c r="M11479"/>
      <c r="N11479"/>
      <c r="O11479"/>
      <c r="P11479"/>
      <c r="Q11479"/>
    </row>
    <row r="11480" spans="1:17" x14ac:dyDescent="0.2">
      <c r="A11480" t="s">
        <v>24</v>
      </c>
      <c r="B11480" s="1">
        <v>40996</v>
      </c>
      <c r="C11480" s="2">
        <v>0.52083333333333337</v>
      </c>
      <c r="D11480">
        <v>1266.75</v>
      </c>
      <c r="E11480">
        <v>1267.25</v>
      </c>
      <c r="F11480">
        <v>1263.5</v>
      </c>
      <c r="G11480">
        <v>1265</v>
      </c>
      <c r="H11480">
        <v>104696</v>
      </c>
      <c r="M11480"/>
      <c r="N11480"/>
      <c r="O11480"/>
      <c r="P11480"/>
      <c r="Q11480"/>
    </row>
    <row r="11481" spans="1:17" x14ac:dyDescent="0.2">
      <c r="A11481" t="s">
        <v>24</v>
      </c>
      <c r="B11481" s="1">
        <v>40996</v>
      </c>
      <c r="C11481" s="2">
        <v>0.5625</v>
      </c>
      <c r="D11481">
        <v>1265</v>
      </c>
      <c r="E11481">
        <v>1266.25</v>
      </c>
      <c r="F11481">
        <v>1261.75</v>
      </c>
      <c r="G11481">
        <v>1263.5</v>
      </c>
      <c r="H11481">
        <v>116463</v>
      </c>
      <c r="M11481"/>
      <c r="N11481"/>
      <c r="O11481"/>
      <c r="P11481"/>
      <c r="Q11481"/>
    </row>
    <row r="11482" spans="1:17" x14ac:dyDescent="0.2">
      <c r="A11482" t="s">
        <v>24</v>
      </c>
      <c r="B11482" s="1">
        <v>40996</v>
      </c>
      <c r="C11482" s="2">
        <v>0.60416666666666663</v>
      </c>
      <c r="D11482">
        <v>1263.25</v>
      </c>
      <c r="E11482">
        <v>1268.25</v>
      </c>
      <c r="F11482">
        <v>1263.25</v>
      </c>
      <c r="G11482">
        <v>1267.25</v>
      </c>
      <c r="H11482">
        <v>121464</v>
      </c>
      <c r="M11482"/>
      <c r="N11482"/>
      <c r="O11482"/>
      <c r="P11482"/>
      <c r="Q11482"/>
    </row>
    <row r="11483" spans="1:17" x14ac:dyDescent="0.2">
      <c r="A11483" t="s">
        <v>24</v>
      </c>
      <c r="B11483" s="1">
        <v>40996</v>
      </c>
      <c r="C11483" s="2">
        <v>0.63541666666666663</v>
      </c>
      <c r="D11483">
        <v>1267</v>
      </c>
      <c r="E11483">
        <v>1270.75</v>
      </c>
      <c r="F11483">
        <v>1266</v>
      </c>
      <c r="G11483">
        <v>1269.75</v>
      </c>
      <c r="H11483">
        <v>225550</v>
      </c>
      <c r="M11483"/>
      <c r="N11483"/>
      <c r="O11483"/>
      <c r="P11483"/>
      <c r="Q11483"/>
    </row>
    <row r="11484" spans="1:17" x14ac:dyDescent="0.2">
      <c r="A11484" t="s">
        <v>24</v>
      </c>
      <c r="B11484" s="1">
        <v>40997</v>
      </c>
      <c r="C11484" s="2">
        <v>0.39583333333333331</v>
      </c>
      <c r="D11484">
        <v>1261.75</v>
      </c>
      <c r="E11484">
        <v>1264</v>
      </c>
      <c r="F11484">
        <v>1257.5</v>
      </c>
      <c r="G11484">
        <v>1257.75</v>
      </c>
      <c r="H11484">
        <v>372612</v>
      </c>
      <c r="I11484" t="b">
        <f>AND(HOUR(C11484)=9,MINUTE(C11484)=30,HOUR(C11483)=15,MINUTE(C11483)=15)</f>
        <v>1</v>
      </c>
      <c r="J11484">
        <f>MAX(E11484:E11490)</f>
        <v>1269.5</v>
      </c>
      <c r="K11484">
        <f>MIN(F11484:F11490)</f>
        <v>1256</v>
      </c>
      <c r="L11484">
        <f>E11484</f>
        <v>1264</v>
      </c>
      <c r="M11484" s="6">
        <f>+F11484</f>
        <v>1257.5</v>
      </c>
      <c r="N11484" s="6" t="b">
        <f>IF(F11484&gt;J11477,F11484-J11477,FALSE)</f>
        <v>0</v>
      </c>
      <c r="O11484" s="6" t="b">
        <f>IF(L11484&lt;K11477,K11477-L11484,FALSE)</f>
        <v>0</v>
      </c>
      <c r="P11484" s="6" t="b">
        <f>IF(AND(N11484&lt;&gt;FALSE,K11484&lt;=J11477),TRUE,FALSE)</f>
        <v>0</v>
      </c>
      <c r="Q11484" s="6" t="b">
        <f>IF(AND(O11484&lt;&gt;FALSE,J11484&gt;K11477),TRUE,FALSE)</f>
        <v>0</v>
      </c>
    </row>
    <row r="11485" spans="1:17" x14ac:dyDescent="0.2">
      <c r="A11485" t="s">
        <v>24</v>
      </c>
      <c r="B11485" s="1">
        <v>40997</v>
      </c>
      <c r="C11485" s="2">
        <v>0.4375</v>
      </c>
      <c r="D11485">
        <v>1258</v>
      </c>
      <c r="E11485">
        <v>1260.75</v>
      </c>
      <c r="F11485">
        <v>1256.25</v>
      </c>
      <c r="G11485">
        <v>1257.5</v>
      </c>
      <c r="H11485">
        <v>270217</v>
      </c>
      <c r="M11485"/>
      <c r="N11485"/>
      <c r="O11485"/>
      <c r="P11485"/>
      <c r="Q11485"/>
    </row>
    <row r="11486" spans="1:17" x14ac:dyDescent="0.2">
      <c r="A11486" t="s">
        <v>24</v>
      </c>
      <c r="B11486" s="1">
        <v>40997</v>
      </c>
      <c r="C11486" s="2">
        <v>0.47916666666666669</v>
      </c>
      <c r="D11486">
        <v>1257.25</v>
      </c>
      <c r="E11486">
        <v>1259</v>
      </c>
      <c r="F11486">
        <v>1256</v>
      </c>
      <c r="G11486">
        <v>1257.5</v>
      </c>
      <c r="H11486">
        <v>192288</v>
      </c>
      <c r="M11486"/>
      <c r="N11486"/>
      <c r="O11486"/>
      <c r="P11486"/>
      <c r="Q11486"/>
    </row>
    <row r="11487" spans="1:17" x14ac:dyDescent="0.2">
      <c r="A11487" t="s">
        <v>24</v>
      </c>
      <c r="B11487" s="1">
        <v>40997</v>
      </c>
      <c r="C11487" s="2">
        <v>0.52083333333333337</v>
      </c>
      <c r="D11487">
        <v>1257.5</v>
      </c>
      <c r="E11487">
        <v>1260.75</v>
      </c>
      <c r="F11487">
        <v>1256.5</v>
      </c>
      <c r="G11487">
        <v>1259.25</v>
      </c>
      <c r="H11487">
        <v>135053</v>
      </c>
      <c r="M11487"/>
      <c r="N11487"/>
      <c r="O11487"/>
      <c r="P11487"/>
      <c r="Q11487"/>
    </row>
    <row r="11488" spans="1:17" x14ac:dyDescent="0.2">
      <c r="A11488" t="s">
        <v>24</v>
      </c>
      <c r="B11488" s="1">
        <v>40997</v>
      </c>
      <c r="C11488" s="2">
        <v>0.5625</v>
      </c>
      <c r="D11488">
        <v>1259</v>
      </c>
      <c r="E11488">
        <v>1263.5</v>
      </c>
      <c r="F11488">
        <v>1258</v>
      </c>
      <c r="G11488">
        <v>1263</v>
      </c>
      <c r="H11488">
        <v>126211</v>
      </c>
      <c r="M11488"/>
      <c r="N11488"/>
      <c r="O11488"/>
      <c r="P11488"/>
      <c r="Q11488"/>
    </row>
    <row r="11489" spans="1:17" x14ac:dyDescent="0.2">
      <c r="A11489" t="s">
        <v>24</v>
      </c>
      <c r="B11489" s="1">
        <v>40997</v>
      </c>
      <c r="C11489" s="2">
        <v>0.60416666666666663</v>
      </c>
      <c r="D11489">
        <v>1263</v>
      </c>
      <c r="E11489">
        <v>1266.75</v>
      </c>
      <c r="F11489">
        <v>1261.75</v>
      </c>
      <c r="G11489">
        <v>1265.25</v>
      </c>
      <c r="H11489">
        <v>140022</v>
      </c>
      <c r="M11489"/>
      <c r="N11489"/>
      <c r="O11489"/>
      <c r="P11489"/>
      <c r="Q11489"/>
    </row>
    <row r="11490" spans="1:17" x14ac:dyDescent="0.2">
      <c r="A11490" t="s">
        <v>24</v>
      </c>
      <c r="B11490" s="1">
        <v>40997</v>
      </c>
      <c r="C11490" s="2">
        <v>0.63541666666666663</v>
      </c>
      <c r="D11490">
        <v>1265.25</v>
      </c>
      <c r="E11490">
        <v>1269.5</v>
      </c>
      <c r="F11490">
        <v>1265.25</v>
      </c>
      <c r="G11490">
        <v>1267.75</v>
      </c>
      <c r="H11490">
        <v>239020</v>
      </c>
      <c r="M11490"/>
      <c r="N11490"/>
      <c r="O11490"/>
      <c r="P11490"/>
      <c r="Q11490"/>
    </row>
    <row r="11491" spans="1:17" x14ac:dyDescent="0.2">
      <c r="A11491" t="s">
        <v>24</v>
      </c>
      <c r="B11491" s="1">
        <v>40998</v>
      </c>
      <c r="C11491" s="2">
        <v>0.39583333333333331</v>
      </c>
      <c r="D11491">
        <v>1274.75</v>
      </c>
      <c r="E11491">
        <v>1275</v>
      </c>
      <c r="F11491">
        <v>1268</v>
      </c>
      <c r="G11491">
        <v>1269</v>
      </c>
      <c r="H11491">
        <v>318318</v>
      </c>
      <c r="I11491" t="b">
        <f>AND(HOUR(C11491)=9,MINUTE(C11491)=30,HOUR(C11490)=15,MINUTE(C11490)=15)</f>
        <v>1</v>
      </c>
      <c r="J11491">
        <f>MAX(E11491:E11497)</f>
        <v>1275.75</v>
      </c>
      <c r="K11491">
        <f>MIN(F11491:F11497)</f>
        <v>1265.5</v>
      </c>
      <c r="L11491">
        <f>E11491</f>
        <v>1275</v>
      </c>
      <c r="M11491" s="6">
        <f>+F11491</f>
        <v>1268</v>
      </c>
      <c r="N11491" s="6" t="b">
        <f>IF(F11491&gt;J11484,F11491-J11484,FALSE)</f>
        <v>0</v>
      </c>
      <c r="O11491" s="6" t="b">
        <f>IF(L11491&lt;K11484,K11484-L11491,FALSE)</f>
        <v>0</v>
      </c>
      <c r="P11491" s="6" t="b">
        <f>IF(AND(N11491&lt;&gt;FALSE,K11491&lt;=J11484),TRUE,FALSE)</f>
        <v>0</v>
      </c>
      <c r="Q11491" s="6" t="b">
        <f>IF(AND(O11491&lt;&gt;FALSE,J11491&gt;K11484),TRUE,FALSE)</f>
        <v>0</v>
      </c>
    </row>
    <row r="11492" spans="1:17" x14ac:dyDescent="0.2">
      <c r="A11492" t="s">
        <v>24</v>
      </c>
      <c r="B11492" s="1">
        <v>40998</v>
      </c>
      <c r="C11492" s="2">
        <v>0.4375</v>
      </c>
      <c r="D11492">
        <v>1269.25</v>
      </c>
      <c r="E11492">
        <v>1273.25</v>
      </c>
      <c r="F11492">
        <v>1265.5</v>
      </c>
      <c r="G11492">
        <v>1273</v>
      </c>
      <c r="H11492">
        <v>267086</v>
      </c>
      <c r="M11492"/>
      <c r="N11492"/>
      <c r="O11492"/>
      <c r="P11492"/>
      <c r="Q11492"/>
    </row>
    <row r="11493" spans="1:17" x14ac:dyDescent="0.2">
      <c r="A11493" t="s">
        <v>24</v>
      </c>
      <c r="B11493" s="1">
        <v>40998</v>
      </c>
      <c r="C11493" s="2">
        <v>0.47916666666666669</v>
      </c>
      <c r="D11493">
        <v>1272.75</v>
      </c>
      <c r="E11493">
        <v>1273.75</v>
      </c>
      <c r="F11493">
        <v>1271.75</v>
      </c>
      <c r="G11493">
        <v>1273</v>
      </c>
      <c r="H11493">
        <v>156202</v>
      </c>
      <c r="M11493"/>
      <c r="N11493"/>
      <c r="O11493"/>
      <c r="P11493"/>
      <c r="Q11493"/>
    </row>
    <row r="11494" spans="1:17" x14ac:dyDescent="0.2">
      <c r="A11494" t="s">
        <v>24</v>
      </c>
      <c r="B11494" s="1">
        <v>40998</v>
      </c>
      <c r="C11494" s="2">
        <v>0.52083333333333337</v>
      </c>
      <c r="D11494">
        <v>1272.75</v>
      </c>
      <c r="E11494">
        <v>1274.5</v>
      </c>
      <c r="F11494">
        <v>1272.25</v>
      </c>
      <c r="G11494">
        <v>1274</v>
      </c>
      <c r="H11494">
        <v>112467</v>
      </c>
      <c r="M11494"/>
      <c r="N11494"/>
      <c r="O11494"/>
      <c r="P11494"/>
      <c r="Q11494"/>
    </row>
    <row r="11495" spans="1:17" x14ac:dyDescent="0.2">
      <c r="A11495" t="s">
        <v>24</v>
      </c>
      <c r="B11495" s="1">
        <v>40998</v>
      </c>
      <c r="C11495" s="2">
        <v>0.5625</v>
      </c>
      <c r="D11495">
        <v>1274</v>
      </c>
      <c r="E11495">
        <v>1275.25</v>
      </c>
      <c r="F11495">
        <v>1273.5</v>
      </c>
      <c r="G11495">
        <v>1274</v>
      </c>
      <c r="H11495">
        <v>71916</v>
      </c>
      <c r="M11495"/>
      <c r="N11495"/>
      <c r="O11495"/>
      <c r="P11495"/>
      <c r="Q11495"/>
    </row>
    <row r="11496" spans="1:17" x14ac:dyDescent="0.2">
      <c r="A11496" t="s">
        <v>24</v>
      </c>
      <c r="B11496" s="1">
        <v>40998</v>
      </c>
      <c r="C11496" s="2">
        <v>0.60416666666666663</v>
      </c>
      <c r="D11496">
        <v>1274</v>
      </c>
      <c r="E11496">
        <v>1275.75</v>
      </c>
      <c r="F11496">
        <v>1272.75</v>
      </c>
      <c r="G11496">
        <v>1273.5</v>
      </c>
      <c r="H11496">
        <v>89384</v>
      </c>
      <c r="M11496"/>
      <c r="N11496"/>
      <c r="O11496"/>
      <c r="P11496"/>
      <c r="Q11496"/>
    </row>
    <row r="11497" spans="1:17" x14ac:dyDescent="0.2">
      <c r="A11497" t="s">
        <v>24</v>
      </c>
      <c r="B11497" s="1">
        <v>40998</v>
      </c>
      <c r="C11497" s="2">
        <v>0.63541666666666663</v>
      </c>
      <c r="D11497">
        <v>1273.5</v>
      </c>
      <c r="E11497">
        <v>1274.75</v>
      </c>
      <c r="F11497">
        <v>1271.25</v>
      </c>
      <c r="G11497">
        <v>1273.75</v>
      </c>
      <c r="H11497">
        <v>358769</v>
      </c>
      <c r="M11497"/>
      <c r="N11497"/>
      <c r="O11497"/>
      <c r="P11497"/>
      <c r="Q11497"/>
    </row>
    <row r="11498" spans="1:17" x14ac:dyDescent="0.2">
      <c r="A11498" t="s">
        <v>24</v>
      </c>
      <c r="B11498" s="1">
        <v>41001</v>
      </c>
      <c r="C11498" s="2">
        <v>0.39583333333333331</v>
      </c>
      <c r="D11498">
        <v>1271.5</v>
      </c>
      <c r="E11498">
        <v>1278.25</v>
      </c>
      <c r="F11498">
        <v>1268.75</v>
      </c>
      <c r="G11498">
        <v>1276.25</v>
      </c>
      <c r="H11498">
        <v>357284</v>
      </c>
      <c r="I11498" t="b">
        <f>AND(HOUR(C11498)=9,MINUTE(C11498)=30,HOUR(C11497)=15,MINUTE(C11497)=15)</f>
        <v>1</v>
      </c>
      <c r="J11498">
        <f>MAX(E11498:E11504)</f>
        <v>1287.5</v>
      </c>
      <c r="K11498">
        <f>MIN(F11498:F11504)</f>
        <v>1268.75</v>
      </c>
      <c r="L11498">
        <f>E11498</f>
        <v>1278.25</v>
      </c>
      <c r="M11498" s="6">
        <f>+F11498</f>
        <v>1268.75</v>
      </c>
      <c r="N11498" s="6" t="b">
        <f>IF(F11498&gt;J11491,F11498-J11491,FALSE)</f>
        <v>0</v>
      </c>
      <c r="O11498" s="6" t="b">
        <f>IF(L11498&lt;K11491,K11491-L11498,FALSE)</f>
        <v>0</v>
      </c>
      <c r="P11498" s="6" t="b">
        <f>IF(AND(N11498&lt;&gt;FALSE,K11498&lt;=J11491),TRUE,FALSE)</f>
        <v>0</v>
      </c>
      <c r="Q11498" s="6" t="b">
        <f>IF(AND(O11498&lt;&gt;FALSE,J11498&gt;K11491),TRUE,FALSE)</f>
        <v>0</v>
      </c>
    </row>
    <row r="11499" spans="1:17" x14ac:dyDescent="0.2">
      <c r="A11499" t="s">
        <v>24</v>
      </c>
      <c r="B11499" s="1">
        <v>41001</v>
      </c>
      <c r="C11499" s="2">
        <v>0.4375</v>
      </c>
      <c r="D11499">
        <v>1276.25</v>
      </c>
      <c r="E11499">
        <v>1281.25</v>
      </c>
      <c r="F11499">
        <v>1274.75</v>
      </c>
      <c r="G11499">
        <v>1280.75</v>
      </c>
      <c r="H11499">
        <v>282662</v>
      </c>
      <c r="M11499"/>
      <c r="N11499"/>
      <c r="O11499"/>
      <c r="P11499"/>
      <c r="Q11499"/>
    </row>
    <row r="11500" spans="1:17" x14ac:dyDescent="0.2">
      <c r="A11500" t="s">
        <v>24</v>
      </c>
      <c r="B11500" s="1">
        <v>41001</v>
      </c>
      <c r="C11500" s="2">
        <v>0.47916666666666669</v>
      </c>
      <c r="D11500">
        <v>1281</v>
      </c>
      <c r="E11500">
        <v>1286.25</v>
      </c>
      <c r="F11500">
        <v>1280.5</v>
      </c>
      <c r="G11500">
        <v>1284.75</v>
      </c>
      <c r="H11500">
        <v>250397</v>
      </c>
      <c r="M11500"/>
      <c r="N11500"/>
      <c r="O11500"/>
      <c r="P11500"/>
      <c r="Q11500"/>
    </row>
    <row r="11501" spans="1:17" x14ac:dyDescent="0.2">
      <c r="A11501" t="s">
        <v>24</v>
      </c>
      <c r="B11501" s="1">
        <v>41001</v>
      </c>
      <c r="C11501" s="2">
        <v>0.52083333333333337</v>
      </c>
      <c r="D11501">
        <v>1284.75</v>
      </c>
      <c r="E11501">
        <v>1286.75</v>
      </c>
      <c r="F11501">
        <v>1284.5</v>
      </c>
      <c r="G11501">
        <v>1285.5</v>
      </c>
      <c r="H11501">
        <v>124622</v>
      </c>
      <c r="M11501"/>
      <c r="N11501"/>
      <c r="O11501"/>
      <c r="P11501"/>
      <c r="Q11501"/>
    </row>
    <row r="11502" spans="1:17" x14ac:dyDescent="0.2">
      <c r="A11502" t="s">
        <v>24</v>
      </c>
      <c r="B11502" s="1">
        <v>41001</v>
      </c>
      <c r="C11502" s="2">
        <v>0.5625</v>
      </c>
      <c r="D11502">
        <v>1285.25</v>
      </c>
      <c r="E11502">
        <v>1286.25</v>
      </c>
      <c r="F11502">
        <v>1284.5</v>
      </c>
      <c r="G11502">
        <v>1285.5</v>
      </c>
      <c r="H11502">
        <v>72041</v>
      </c>
      <c r="M11502"/>
      <c r="N11502"/>
      <c r="O11502"/>
      <c r="P11502"/>
      <c r="Q11502"/>
    </row>
    <row r="11503" spans="1:17" x14ac:dyDescent="0.2">
      <c r="A11503" t="s">
        <v>24</v>
      </c>
      <c r="B11503" s="1">
        <v>41001</v>
      </c>
      <c r="C11503" s="2">
        <v>0.60416666666666663</v>
      </c>
      <c r="D11503">
        <v>1285.75</v>
      </c>
      <c r="E11503">
        <v>1287.5</v>
      </c>
      <c r="F11503">
        <v>1285.5</v>
      </c>
      <c r="G11503">
        <v>1285.5</v>
      </c>
      <c r="H11503">
        <v>87172</v>
      </c>
      <c r="M11503"/>
      <c r="N11503"/>
      <c r="O11503"/>
      <c r="P11503"/>
      <c r="Q11503"/>
    </row>
    <row r="11504" spans="1:17" x14ac:dyDescent="0.2">
      <c r="A11504" t="s">
        <v>24</v>
      </c>
      <c r="B11504" s="1">
        <v>41001</v>
      </c>
      <c r="C11504" s="2">
        <v>0.63541666666666663</v>
      </c>
      <c r="D11504">
        <v>1285.75</v>
      </c>
      <c r="E11504">
        <v>1286</v>
      </c>
      <c r="F11504">
        <v>1281.75</v>
      </c>
      <c r="G11504">
        <v>1282</v>
      </c>
      <c r="H11504">
        <v>249160</v>
      </c>
      <c r="M11504"/>
      <c r="N11504"/>
      <c r="O11504"/>
      <c r="P11504"/>
      <c r="Q11504"/>
    </row>
    <row r="11505" spans="1:17" x14ac:dyDescent="0.2">
      <c r="A11505" t="s">
        <v>24</v>
      </c>
      <c r="B11505" s="1">
        <v>41002</v>
      </c>
      <c r="C11505" s="2">
        <v>0.39583333333333331</v>
      </c>
      <c r="D11505">
        <v>1281.75</v>
      </c>
      <c r="E11505">
        <v>1283.5</v>
      </c>
      <c r="F11505">
        <v>1278.75</v>
      </c>
      <c r="G11505">
        <v>1281.5</v>
      </c>
      <c r="H11505">
        <v>271966</v>
      </c>
      <c r="I11505" t="b">
        <f>AND(HOUR(C11505)=9,MINUTE(C11505)=30,HOUR(C11504)=15,MINUTE(C11504)=15)</f>
        <v>1</v>
      </c>
      <c r="J11505">
        <f>MAX(E11505:E11511)</f>
        <v>1284</v>
      </c>
      <c r="K11505">
        <f>MIN(F11505:F11511)</f>
        <v>1269.25</v>
      </c>
      <c r="L11505">
        <f>E11505</f>
        <v>1283.5</v>
      </c>
      <c r="M11505" s="6">
        <f>+F11505</f>
        <v>1278.75</v>
      </c>
      <c r="N11505" s="6" t="b">
        <f>IF(F11505&gt;J11498,F11505-J11498,FALSE)</f>
        <v>0</v>
      </c>
      <c r="O11505" s="6" t="b">
        <f>IF(L11505&lt;K11498,K11498-L11505,FALSE)</f>
        <v>0</v>
      </c>
      <c r="P11505" s="6" t="b">
        <f>IF(AND(N11505&lt;&gt;FALSE,K11505&lt;=J11498),TRUE,FALSE)</f>
        <v>0</v>
      </c>
      <c r="Q11505" s="6" t="b">
        <f>IF(AND(O11505&lt;&gt;FALSE,J11505&gt;K11498),TRUE,FALSE)</f>
        <v>0</v>
      </c>
    </row>
    <row r="11506" spans="1:17" x14ac:dyDescent="0.2">
      <c r="A11506" t="s">
        <v>24</v>
      </c>
      <c r="B11506" s="1">
        <v>41002</v>
      </c>
      <c r="C11506" s="2">
        <v>0.4375</v>
      </c>
      <c r="D11506">
        <v>1281.5</v>
      </c>
      <c r="E11506">
        <v>1284</v>
      </c>
      <c r="F11506">
        <v>1279</v>
      </c>
      <c r="G11506">
        <v>1279.25</v>
      </c>
      <c r="H11506">
        <v>209468</v>
      </c>
      <c r="M11506"/>
      <c r="N11506"/>
      <c r="O11506"/>
      <c r="P11506"/>
      <c r="Q11506"/>
    </row>
    <row r="11507" spans="1:17" x14ac:dyDescent="0.2">
      <c r="A11507" t="s">
        <v>24</v>
      </c>
      <c r="B11507" s="1">
        <v>41002</v>
      </c>
      <c r="C11507" s="2">
        <v>0.47916666666666669</v>
      </c>
      <c r="D11507">
        <v>1279.5</v>
      </c>
      <c r="E11507">
        <v>1279.5</v>
      </c>
      <c r="F11507">
        <v>1275</v>
      </c>
      <c r="G11507">
        <v>1277.25</v>
      </c>
      <c r="H11507">
        <v>164768</v>
      </c>
      <c r="M11507"/>
      <c r="N11507"/>
      <c r="O11507"/>
      <c r="P11507"/>
      <c r="Q11507"/>
    </row>
    <row r="11508" spans="1:17" x14ac:dyDescent="0.2">
      <c r="A11508" t="s">
        <v>24</v>
      </c>
      <c r="B11508" s="1">
        <v>41002</v>
      </c>
      <c r="C11508" s="2">
        <v>0.52083333333333337</v>
      </c>
      <c r="D11508">
        <v>1277.25</v>
      </c>
      <c r="E11508">
        <v>1278</v>
      </c>
      <c r="F11508">
        <v>1275.75</v>
      </c>
      <c r="G11508">
        <v>1277</v>
      </c>
      <c r="H11508">
        <v>67206</v>
      </c>
      <c r="M11508"/>
      <c r="N11508"/>
      <c r="O11508"/>
      <c r="P11508"/>
      <c r="Q11508"/>
    </row>
    <row r="11509" spans="1:17" x14ac:dyDescent="0.2">
      <c r="A11509" t="s">
        <v>24</v>
      </c>
      <c r="B11509" s="1">
        <v>41002</v>
      </c>
      <c r="C11509" s="2">
        <v>0.5625</v>
      </c>
      <c r="D11509">
        <v>1277</v>
      </c>
      <c r="E11509">
        <v>1279.25</v>
      </c>
      <c r="F11509">
        <v>1270.25</v>
      </c>
      <c r="G11509">
        <v>1272.5</v>
      </c>
      <c r="H11509">
        <v>261963</v>
      </c>
      <c r="M11509"/>
      <c r="N11509"/>
      <c r="O11509"/>
      <c r="P11509"/>
      <c r="Q11509"/>
    </row>
    <row r="11510" spans="1:17" x14ac:dyDescent="0.2">
      <c r="A11510" t="s">
        <v>24</v>
      </c>
      <c r="B11510" s="1">
        <v>41002</v>
      </c>
      <c r="C11510" s="2">
        <v>0.60416666666666663</v>
      </c>
      <c r="D11510">
        <v>1272.5</v>
      </c>
      <c r="E11510">
        <v>1276.25</v>
      </c>
      <c r="F11510">
        <v>1269.25</v>
      </c>
      <c r="G11510">
        <v>1272.75</v>
      </c>
      <c r="H11510">
        <v>254058</v>
      </c>
      <c r="M11510"/>
      <c r="N11510"/>
      <c r="O11510"/>
      <c r="P11510"/>
      <c r="Q11510"/>
    </row>
    <row r="11511" spans="1:17" x14ac:dyDescent="0.2">
      <c r="A11511" t="s">
        <v>24</v>
      </c>
      <c r="B11511" s="1">
        <v>41002</v>
      </c>
      <c r="C11511" s="2">
        <v>0.63541666666666663</v>
      </c>
      <c r="D11511">
        <v>1273</v>
      </c>
      <c r="E11511">
        <v>1278.75</v>
      </c>
      <c r="F11511">
        <v>1272.5</v>
      </c>
      <c r="G11511">
        <v>1278.25</v>
      </c>
      <c r="H11511">
        <v>203803</v>
      </c>
      <c r="M11511"/>
      <c r="N11511"/>
      <c r="O11511"/>
      <c r="P11511"/>
      <c r="Q11511"/>
    </row>
    <row r="11512" spans="1:17" x14ac:dyDescent="0.2">
      <c r="A11512" t="s">
        <v>24</v>
      </c>
      <c r="B11512" s="1">
        <v>41003</v>
      </c>
      <c r="C11512" s="2">
        <v>0.39583333333333331</v>
      </c>
      <c r="D11512">
        <v>1266.75</v>
      </c>
      <c r="E11512">
        <v>1268.25</v>
      </c>
      <c r="F11512">
        <v>1261.75</v>
      </c>
      <c r="G11512">
        <v>1263</v>
      </c>
      <c r="H11512">
        <v>356375</v>
      </c>
      <c r="I11512" t="b">
        <f>AND(HOUR(C11512)=9,MINUTE(C11512)=30,HOUR(C11511)=15,MINUTE(C11511)=15)</f>
        <v>1</v>
      </c>
      <c r="J11512">
        <f>MAX(E11512:E11518)</f>
        <v>1268.25</v>
      </c>
      <c r="K11512">
        <f>MIN(F11512:F11518)</f>
        <v>1258.25</v>
      </c>
      <c r="L11512">
        <f>E11512</f>
        <v>1268.25</v>
      </c>
      <c r="M11512" s="6">
        <f>+F11512</f>
        <v>1261.75</v>
      </c>
      <c r="N11512" s="6" t="b">
        <f>IF(F11512&gt;J11505,F11512-J11505,FALSE)</f>
        <v>0</v>
      </c>
      <c r="O11512" s="6">
        <f>IF(L11512&lt;K11505,K11505-L11512,FALSE)</f>
        <v>1</v>
      </c>
      <c r="P11512" s="6" t="b">
        <f>IF(AND(N11512&lt;&gt;FALSE,K11512&lt;=J11505),TRUE,FALSE)</f>
        <v>0</v>
      </c>
      <c r="Q11512" s="6" t="b">
        <f>IF(AND(O11512&lt;&gt;FALSE,J11512&gt;K11505),TRUE,FALSE)</f>
        <v>0</v>
      </c>
    </row>
    <row r="11513" spans="1:17" x14ac:dyDescent="0.2">
      <c r="A11513" t="s">
        <v>24</v>
      </c>
      <c r="B11513" s="1">
        <v>41003</v>
      </c>
      <c r="C11513" s="2">
        <v>0.4375</v>
      </c>
      <c r="D11513">
        <v>1262.75</v>
      </c>
      <c r="E11513">
        <v>1263.5</v>
      </c>
      <c r="F11513">
        <v>1258.75</v>
      </c>
      <c r="G11513">
        <v>1260.25</v>
      </c>
      <c r="H11513">
        <v>380514</v>
      </c>
      <c r="M11513"/>
      <c r="N11513"/>
      <c r="O11513"/>
      <c r="P11513"/>
      <c r="Q11513"/>
    </row>
    <row r="11514" spans="1:17" x14ac:dyDescent="0.2">
      <c r="A11514" t="s">
        <v>24</v>
      </c>
      <c r="B11514" s="1">
        <v>41003</v>
      </c>
      <c r="C11514" s="2">
        <v>0.47916666666666669</v>
      </c>
      <c r="D11514">
        <v>1260.5</v>
      </c>
      <c r="E11514">
        <v>1263.75</v>
      </c>
      <c r="F11514">
        <v>1260.25</v>
      </c>
      <c r="G11514">
        <v>1262.75</v>
      </c>
      <c r="H11514">
        <v>158573</v>
      </c>
      <c r="M11514"/>
      <c r="N11514"/>
      <c r="O11514"/>
      <c r="P11514"/>
      <c r="Q11514"/>
    </row>
    <row r="11515" spans="1:17" x14ac:dyDescent="0.2">
      <c r="A11515" t="s">
        <v>24</v>
      </c>
      <c r="B11515" s="1">
        <v>41003</v>
      </c>
      <c r="C11515" s="2">
        <v>0.52083333333333337</v>
      </c>
      <c r="D11515">
        <v>1262.5</v>
      </c>
      <c r="E11515">
        <v>1262.75</v>
      </c>
      <c r="F11515">
        <v>1258.75</v>
      </c>
      <c r="G11515">
        <v>1259</v>
      </c>
      <c r="H11515">
        <v>88238</v>
      </c>
      <c r="M11515"/>
      <c r="N11515"/>
      <c r="O11515"/>
      <c r="P11515"/>
      <c r="Q11515"/>
    </row>
    <row r="11516" spans="1:17" x14ac:dyDescent="0.2">
      <c r="A11516" t="s">
        <v>24</v>
      </c>
      <c r="B11516" s="1">
        <v>41003</v>
      </c>
      <c r="C11516" s="2">
        <v>0.5625</v>
      </c>
      <c r="D11516">
        <v>1258.75</v>
      </c>
      <c r="E11516">
        <v>1262.75</v>
      </c>
      <c r="F11516">
        <v>1258.25</v>
      </c>
      <c r="G11516">
        <v>1261.25</v>
      </c>
      <c r="H11516">
        <v>85686</v>
      </c>
      <c r="M11516"/>
      <c r="N11516"/>
      <c r="O11516"/>
      <c r="P11516"/>
      <c r="Q11516"/>
    </row>
    <row r="11517" spans="1:17" x14ac:dyDescent="0.2">
      <c r="A11517" t="s">
        <v>24</v>
      </c>
      <c r="B11517" s="1">
        <v>41003</v>
      </c>
      <c r="C11517" s="2">
        <v>0.60416666666666663</v>
      </c>
      <c r="D11517">
        <v>1261.25</v>
      </c>
      <c r="E11517">
        <v>1266</v>
      </c>
      <c r="F11517">
        <v>1260.75</v>
      </c>
      <c r="G11517">
        <v>1264.5</v>
      </c>
      <c r="H11517">
        <v>140555</v>
      </c>
      <c r="M11517"/>
      <c r="N11517"/>
      <c r="O11517"/>
      <c r="P11517"/>
      <c r="Q11517"/>
    </row>
    <row r="11518" spans="1:17" x14ac:dyDescent="0.2">
      <c r="A11518" t="s">
        <v>24</v>
      </c>
      <c r="B11518" s="1">
        <v>41003</v>
      </c>
      <c r="C11518" s="2">
        <v>0.63541666666666663</v>
      </c>
      <c r="D11518">
        <v>1264.75</v>
      </c>
      <c r="E11518">
        <v>1266.25</v>
      </c>
      <c r="F11518">
        <v>1262.75</v>
      </c>
      <c r="G11518">
        <v>1262.75</v>
      </c>
      <c r="H11518">
        <v>236802</v>
      </c>
      <c r="M11518"/>
      <c r="N11518"/>
      <c r="O11518"/>
      <c r="P11518"/>
      <c r="Q11518"/>
    </row>
    <row r="11519" spans="1:17" x14ac:dyDescent="0.2">
      <c r="A11519" t="s">
        <v>24</v>
      </c>
      <c r="B11519" s="1">
        <v>41004</v>
      </c>
      <c r="C11519" s="2">
        <v>0.39583333333333331</v>
      </c>
      <c r="D11519">
        <v>1258.5</v>
      </c>
      <c r="E11519">
        <v>1264.5</v>
      </c>
      <c r="F11519">
        <v>1257.25</v>
      </c>
      <c r="G11519">
        <v>1262.75</v>
      </c>
      <c r="H11519">
        <v>337955</v>
      </c>
      <c r="I11519" t="b">
        <f>AND(HOUR(C11519)=9,MINUTE(C11519)=30,HOUR(C11518)=15,MINUTE(C11518)=15)</f>
        <v>1</v>
      </c>
      <c r="J11519">
        <f>MAX(E11519:E11525)</f>
        <v>1267</v>
      </c>
      <c r="K11519">
        <f>MIN(F11519:F11525)</f>
        <v>1257.25</v>
      </c>
      <c r="L11519">
        <f>E11519</f>
        <v>1264.5</v>
      </c>
      <c r="M11519" s="6">
        <f>+F11519</f>
        <v>1257.25</v>
      </c>
      <c r="N11519" s="6" t="b">
        <f>IF(F11519&gt;J11512,F11519-J11512,FALSE)</f>
        <v>0</v>
      </c>
      <c r="O11519" s="6" t="b">
        <f>IF(L11519&lt;K11512,K11512-L11519,FALSE)</f>
        <v>0</v>
      </c>
      <c r="P11519" s="6" t="b">
        <f>IF(AND(N11519&lt;&gt;FALSE,K11519&lt;=J11512),TRUE,FALSE)</f>
        <v>0</v>
      </c>
      <c r="Q11519" s="6" t="b">
        <f>IF(AND(O11519&lt;&gt;FALSE,J11519&gt;K11512),TRUE,FALSE)</f>
        <v>0</v>
      </c>
    </row>
    <row r="11520" spans="1:17" x14ac:dyDescent="0.2">
      <c r="A11520" t="s">
        <v>24</v>
      </c>
      <c r="B11520" s="1">
        <v>41004</v>
      </c>
      <c r="C11520" s="2">
        <v>0.4375</v>
      </c>
      <c r="D11520">
        <v>1262.75</v>
      </c>
      <c r="E11520">
        <v>1267</v>
      </c>
      <c r="F11520">
        <v>1261.5</v>
      </c>
      <c r="G11520">
        <v>1265.25</v>
      </c>
      <c r="H11520">
        <v>211228</v>
      </c>
      <c r="M11520"/>
      <c r="N11520"/>
      <c r="O11520"/>
      <c r="P11520"/>
      <c r="Q11520"/>
    </row>
    <row r="11521" spans="1:17" x14ac:dyDescent="0.2">
      <c r="A11521" t="s">
        <v>24</v>
      </c>
      <c r="B11521" s="1">
        <v>41004</v>
      </c>
      <c r="C11521" s="2">
        <v>0.47916666666666669</v>
      </c>
      <c r="D11521">
        <v>1265</v>
      </c>
      <c r="E11521">
        <v>1265.5</v>
      </c>
      <c r="F11521">
        <v>1263.25</v>
      </c>
      <c r="G11521">
        <v>1264</v>
      </c>
      <c r="H11521">
        <v>160436</v>
      </c>
      <c r="M11521"/>
      <c r="N11521"/>
      <c r="O11521"/>
      <c r="P11521"/>
      <c r="Q11521"/>
    </row>
    <row r="11522" spans="1:17" x14ac:dyDescent="0.2">
      <c r="A11522" t="s">
        <v>24</v>
      </c>
      <c r="B11522" s="1">
        <v>41004</v>
      </c>
      <c r="C11522" s="2">
        <v>0.52083333333333337</v>
      </c>
      <c r="D11522">
        <v>1264</v>
      </c>
      <c r="E11522">
        <v>1264.25</v>
      </c>
      <c r="F11522">
        <v>1262.25</v>
      </c>
      <c r="G11522">
        <v>1263</v>
      </c>
      <c r="H11522">
        <v>64320</v>
      </c>
      <c r="M11522"/>
      <c r="N11522"/>
      <c r="O11522"/>
      <c r="P11522"/>
      <c r="Q11522"/>
    </row>
    <row r="11523" spans="1:17" x14ac:dyDescent="0.2">
      <c r="A11523" t="s">
        <v>24</v>
      </c>
      <c r="B11523" s="1">
        <v>41004</v>
      </c>
      <c r="C11523" s="2">
        <v>0.5625</v>
      </c>
      <c r="D11523">
        <v>1263</v>
      </c>
      <c r="E11523">
        <v>1263.5</v>
      </c>
      <c r="F11523">
        <v>1259.25</v>
      </c>
      <c r="G11523">
        <v>1261.75</v>
      </c>
      <c r="H11523">
        <v>101914</v>
      </c>
      <c r="M11523"/>
      <c r="N11523"/>
      <c r="O11523"/>
      <c r="P11523"/>
      <c r="Q11523"/>
    </row>
    <row r="11524" spans="1:17" x14ac:dyDescent="0.2">
      <c r="A11524" t="s">
        <v>24</v>
      </c>
      <c r="B11524" s="1">
        <v>41004</v>
      </c>
      <c r="C11524" s="2">
        <v>0.60416666666666663</v>
      </c>
      <c r="D11524">
        <v>1262</v>
      </c>
      <c r="E11524">
        <v>1263.25</v>
      </c>
      <c r="F11524">
        <v>1261</v>
      </c>
      <c r="G11524">
        <v>1263</v>
      </c>
      <c r="H11524">
        <v>71578</v>
      </c>
      <c r="M11524"/>
      <c r="N11524"/>
      <c r="O11524"/>
      <c r="P11524"/>
      <c r="Q11524"/>
    </row>
    <row r="11525" spans="1:17" x14ac:dyDescent="0.2">
      <c r="A11525" t="s">
        <v>24</v>
      </c>
      <c r="B11525" s="1">
        <v>41004</v>
      </c>
      <c r="C11525" s="2">
        <v>0.63541666666666663</v>
      </c>
      <c r="D11525">
        <v>1263.25</v>
      </c>
      <c r="E11525">
        <v>1264.25</v>
      </c>
      <c r="F11525">
        <v>1259.75</v>
      </c>
      <c r="G11525">
        <v>1260</v>
      </c>
      <c r="H11525">
        <v>192794</v>
      </c>
      <c r="M11525"/>
      <c r="N11525"/>
      <c r="O11525"/>
      <c r="P11525"/>
      <c r="Q11525"/>
    </row>
    <row r="11526" spans="1:17" x14ac:dyDescent="0.2">
      <c r="A11526" t="s">
        <v>24</v>
      </c>
      <c r="B11526" s="1">
        <v>41008</v>
      </c>
      <c r="C11526" s="2">
        <v>0.39583333333333331</v>
      </c>
      <c r="D11526">
        <v>1245</v>
      </c>
      <c r="E11526">
        <v>1248.5</v>
      </c>
      <c r="F11526">
        <v>1243</v>
      </c>
      <c r="G11526">
        <v>1247.5</v>
      </c>
      <c r="H11526">
        <v>266679</v>
      </c>
      <c r="I11526" t="b">
        <f>AND(HOUR(C11526)=9,MINUTE(C11526)=30,HOUR(C11525)=15,MINUTE(C11525)=15)</f>
        <v>1</v>
      </c>
      <c r="J11526">
        <f>MAX(E11526:E11532)</f>
        <v>1252.5</v>
      </c>
      <c r="K11526">
        <f>MIN(F11526:F11532)</f>
        <v>1243</v>
      </c>
      <c r="L11526">
        <f>E11526</f>
        <v>1248.5</v>
      </c>
      <c r="M11526" s="6">
        <f>+F11526</f>
        <v>1243</v>
      </c>
      <c r="N11526" s="6" t="b">
        <f>IF(F11526&gt;J11519,F11526-J11519,FALSE)</f>
        <v>0</v>
      </c>
      <c r="O11526" s="6">
        <f>IF(L11526&lt;K11519,K11519-L11526,FALSE)</f>
        <v>8.75</v>
      </c>
      <c r="P11526" s="6" t="b">
        <f>IF(AND(N11526&lt;&gt;FALSE,K11526&lt;=J11519),TRUE,FALSE)</f>
        <v>0</v>
      </c>
      <c r="Q11526" s="6" t="b">
        <f>IF(AND(O11526&lt;&gt;FALSE,J11526&gt;K11519),TRUE,FALSE)</f>
        <v>0</v>
      </c>
    </row>
    <row r="11527" spans="1:17" x14ac:dyDescent="0.2">
      <c r="A11527" t="s">
        <v>24</v>
      </c>
      <c r="B11527" s="1">
        <v>41008</v>
      </c>
      <c r="C11527" s="2">
        <v>0.4375</v>
      </c>
      <c r="D11527">
        <v>1247.5</v>
      </c>
      <c r="E11527">
        <v>1247.75</v>
      </c>
      <c r="F11527">
        <v>1243.75</v>
      </c>
      <c r="G11527">
        <v>1244</v>
      </c>
      <c r="H11527">
        <v>138182</v>
      </c>
      <c r="M11527"/>
      <c r="N11527"/>
      <c r="O11527"/>
      <c r="P11527"/>
      <c r="Q11527"/>
    </row>
    <row r="11528" spans="1:17" x14ac:dyDescent="0.2">
      <c r="A11528" t="s">
        <v>24</v>
      </c>
      <c r="B11528" s="1">
        <v>41008</v>
      </c>
      <c r="C11528" s="2">
        <v>0.47916666666666669</v>
      </c>
      <c r="D11528">
        <v>1244</v>
      </c>
      <c r="E11528">
        <v>1247.5</v>
      </c>
      <c r="F11528">
        <v>1244</v>
      </c>
      <c r="G11528">
        <v>1247.25</v>
      </c>
      <c r="H11528">
        <v>65777</v>
      </c>
      <c r="M11528"/>
      <c r="N11528"/>
      <c r="O11528"/>
      <c r="P11528"/>
      <c r="Q11528"/>
    </row>
    <row r="11529" spans="1:17" x14ac:dyDescent="0.2">
      <c r="A11529" t="s">
        <v>24</v>
      </c>
      <c r="B11529" s="1">
        <v>41008</v>
      </c>
      <c r="C11529" s="2">
        <v>0.52083333333333337</v>
      </c>
      <c r="D11529">
        <v>1247.25</v>
      </c>
      <c r="E11529">
        <v>1249.75</v>
      </c>
      <c r="F11529">
        <v>1247</v>
      </c>
      <c r="G11529">
        <v>1247.5</v>
      </c>
      <c r="H11529">
        <v>95049</v>
      </c>
      <c r="M11529"/>
      <c r="N11529"/>
      <c r="O11529"/>
      <c r="P11529"/>
      <c r="Q11529"/>
    </row>
    <row r="11530" spans="1:17" x14ac:dyDescent="0.2">
      <c r="A11530" t="s">
        <v>24</v>
      </c>
      <c r="B11530" s="1">
        <v>41008</v>
      </c>
      <c r="C11530" s="2">
        <v>0.5625</v>
      </c>
      <c r="D11530">
        <v>1247.5</v>
      </c>
      <c r="E11530">
        <v>1251.25</v>
      </c>
      <c r="F11530">
        <v>1247.5</v>
      </c>
      <c r="G11530">
        <v>1250.5</v>
      </c>
      <c r="H11530">
        <v>79926</v>
      </c>
      <c r="M11530"/>
      <c r="N11530"/>
      <c r="O11530"/>
      <c r="P11530"/>
      <c r="Q11530"/>
    </row>
    <row r="11531" spans="1:17" x14ac:dyDescent="0.2">
      <c r="A11531" t="s">
        <v>24</v>
      </c>
      <c r="B11531" s="1">
        <v>41008</v>
      </c>
      <c r="C11531" s="2">
        <v>0.60416666666666663</v>
      </c>
      <c r="D11531">
        <v>1250.5</v>
      </c>
      <c r="E11531">
        <v>1252.5</v>
      </c>
      <c r="F11531">
        <v>1249.5</v>
      </c>
      <c r="G11531">
        <v>1249.5</v>
      </c>
      <c r="H11531">
        <v>78753</v>
      </c>
      <c r="M11531"/>
      <c r="N11531"/>
      <c r="O11531"/>
      <c r="P11531"/>
      <c r="Q11531"/>
    </row>
    <row r="11532" spans="1:17" x14ac:dyDescent="0.2">
      <c r="A11532" t="s">
        <v>24</v>
      </c>
      <c r="B11532" s="1">
        <v>41008</v>
      </c>
      <c r="C11532" s="2">
        <v>0.63541666666666663</v>
      </c>
      <c r="D11532">
        <v>1249.5</v>
      </c>
      <c r="E11532">
        <v>1250</v>
      </c>
      <c r="F11532">
        <v>1244</v>
      </c>
      <c r="G11532">
        <v>1244.25</v>
      </c>
      <c r="H11532">
        <v>246075</v>
      </c>
      <c r="M11532"/>
      <c r="N11532"/>
      <c r="O11532"/>
      <c r="P11532"/>
      <c r="Q11532"/>
    </row>
    <row r="11533" spans="1:17" x14ac:dyDescent="0.2">
      <c r="A11533" t="s">
        <v>24</v>
      </c>
      <c r="B11533" s="1">
        <v>41009</v>
      </c>
      <c r="C11533" s="2">
        <v>0.39583333333333331</v>
      </c>
      <c r="D11533">
        <v>1244.25</v>
      </c>
      <c r="E11533">
        <v>1248.25</v>
      </c>
      <c r="F11533">
        <v>1240.25</v>
      </c>
      <c r="G11533">
        <v>1242.5</v>
      </c>
      <c r="H11533">
        <v>395935</v>
      </c>
      <c r="I11533" t="b">
        <f>AND(HOUR(C11533)=9,MINUTE(C11533)=30,HOUR(C11532)=15,MINUTE(C11532)=15)</f>
        <v>1</v>
      </c>
      <c r="J11533">
        <f>MAX(E11533:E11539)</f>
        <v>1248.25</v>
      </c>
      <c r="K11533">
        <f>MIN(F11533:F11539)</f>
        <v>1222.25</v>
      </c>
      <c r="L11533">
        <f>E11533</f>
        <v>1248.25</v>
      </c>
      <c r="M11533" s="6">
        <f>+F11533</f>
        <v>1240.25</v>
      </c>
      <c r="N11533" s="6" t="b">
        <f>IF(F11533&gt;J11526,F11533-J11526,FALSE)</f>
        <v>0</v>
      </c>
      <c r="O11533" s="6" t="b">
        <f>IF(L11533&lt;K11526,K11526-L11533,FALSE)</f>
        <v>0</v>
      </c>
      <c r="P11533" s="6" t="b">
        <f>IF(AND(N11533&lt;&gt;FALSE,K11533&lt;=J11526),TRUE,FALSE)</f>
        <v>0</v>
      </c>
      <c r="Q11533" s="6" t="b">
        <f>IF(AND(O11533&lt;&gt;FALSE,J11533&gt;K11526),TRUE,FALSE)</f>
        <v>0</v>
      </c>
    </row>
    <row r="11534" spans="1:17" x14ac:dyDescent="0.2">
      <c r="A11534" t="s">
        <v>24</v>
      </c>
      <c r="B11534" s="1">
        <v>41009</v>
      </c>
      <c r="C11534" s="2">
        <v>0.4375</v>
      </c>
      <c r="D11534">
        <v>1242.75</v>
      </c>
      <c r="E11534">
        <v>1243.25</v>
      </c>
      <c r="F11534">
        <v>1237.5</v>
      </c>
      <c r="G11534">
        <v>1238.75</v>
      </c>
      <c r="H11534">
        <v>329930</v>
      </c>
      <c r="M11534"/>
      <c r="N11534"/>
      <c r="O11534"/>
      <c r="P11534"/>
      <c r="Q11534"/>
    </row>
    <row r="11535" spans="1:17" x14ac:dyDescent="0.2">
      <c r="A11535" t="s">
        <v>24</v>
      </c>
      <c r="B11535" s="1">
        <v>41009</v>
      </c>
      <c r="C11535" s="2">
        <v>0.47916666666666669</v>
      </c>
      <c r="D11535">
        <v>1238.75</v>
      </c>
      <c r="E11535">
        <v>1239.25</v>
      </c>
      <c r="F11535">
        <v>1226.5</v>
      </c>
      <c r="G11535">
        <v>1229.5</v>
      </c>
      <c r="H11535">
        <v>487085</v>
      </c>
      <c r="M11535"/>
      <c r="N11535"/>
      <c r="O11535"/>
      <c r="P11535"/>
      <c r="Q11535"/>
    </row>
    <row r="11536" spans="1:17" x14ac:dyDescent="0.2">
      <c r="A11536" t="s">
        <v>24</v>
      </c>
      <c r="B11536" s="1">
        <v>41009</v>
      </c>
      <c r="C11536" s="2">
        <v>0.52083333333333337</v>
      </c>
      <c r="D11536">
        <v>1229.5</v>
      </c>
      <c r="E11536">
        <v>1230.5</v>
      </c>
      <c r="F11536">
        <v>1224</v>
      </c>
      <c r="G11536">
        <v>1226.25</v>
      </c>
      <c r="H11536">
        <v>229614</v>
      </c>
      <c r="M11536"/>
      <c r="N11536"/>
      <c r="O11536"/>
      <c r="P11536"/>
      <c r="Q11536"/>
    </row>
    <row r="11537" spans="1:17" x14ac:dyDescent="0.2">
      <c r="A11537" t="s">
        <v>24</v>
      </c>
      <c r="B11537" s="1">
        <v>41009</v>
      </c>
      <c r="C11537" s="2">
        <v>0.5625</v>
      </c>
      <c r="D11537">
        <v>1226.25</v>
      </c>
      <c r="E11537">
        <v>1229</v>
      </c>
      <c r="F11537">
        <v>1224.5</v>
      </c>
      <c r="G11537">
        <v>1226.5</v>
      </c>
      <c r="H11537">
        <v>158888</v>
      </c>
      <c r="M11537"/>
      <c r="N11537"/>
      <c r="O11537"/>
      <c r="P11537"/>
      <c r="Q11537"/>
    </row>
    <row r="11538" spans="1:17" x14ac:dyDescent="0.2">
      <c r="A11538" t="s">
        <v>24</v>
      </c>
      <c r="B11538" s="1">
        <v>41009</v>
      </c>
      <c r="C11538" s="2">
        <v>0.60416666666666663</v>
      </c>
      <c r="D11538">
        <v>1226.5</v>
      </c>
      <c r="E11538">
        <v>1227.25</v>
      </c>
      <c r="F11538">
        <v>1222.25</v>
      </c>
      <c r="G11538">
        <v>1224.25</v>
      </c>
      <c r="H11538">
        <v>232207</v>
      </c>
      <c r="M11538"/>
      <c r="N11538"/>
      <c r="O11538"/>
      <c r="P11538"/>
      <c r="Q11538"/>
    </row>
    <row r="11539" spans="1:17" x14ac:dyDescent="0.2">
      <c r="A11539" t="s">
        <v>24</v>
      </c>
      <c r="B11539" s="1">
        <v>41009</v>
      </c>
      <c r="C11539" s="2">
        <v>0.63541666666666663</v>
      </c>
      <c r="D11539">
        <v>1224.25</v>
      </c>
      <c r="E11539">
        <v>1228.5</v>
      </c>
      <c r="F11539">
        <v>1223</v>
      </c>
      <c r="G11539">
        <v>1226.5</v>
      </c>
      <c r="H11539">
        <v>379788</v>
      </c>
      <c r="M11539"/>
      <c r="N11539"/>
      <c r="O11539"/>
      <c r="P11539"/>
      <c r="Q11539"/>
    </row>
    <row r="11540" spans="1:17" x14ac:dyDescent="0.2">
      <c r="A11540" t="s">
        <v>24</v>
      </c>
      <c r="B11540" s="1">
        <v>41010</v>
      </c>
      <c r="C11540" s="2">
        <v>0.39583333333333331</v>
      </c>
      <c r="D11540">
        <v>1238</v>
      </c>
      <c r="E11540">
        <v>1239.5</v>
      </c>
      <c r="F11540">
        <v>1235</v>
      </c>
      <c r="G11540">
        <v>1238.5</v>
      </c>
      <c r="H11540">
        <v>390241</v>
      </c>
      <c r="I11540" t="b">
        <f>AND(HOUR(C11540)=9,MINUTE(C11540)=30,HOUR(C11539)=15,MINUTE(C11539)=15)</f>
        <v>1</v>
      </c>
      <c r="J11540">
        <f>MAX(E11540:E11546)</f>
        <v>1240.25</v>
      </c>
      <c r="K11540">
        <f>MIN(F11540:F11546)</f>
        <v>1232.25</v>
      </c>
      <c r="L11540">
        <f>E11540</f>
        <v>1239.5</v>
      </c>
      <c r="M11540" s="6">
        <f>+F11540</f>
        <v>1235</v>
      </c>
      <c r="N11540" s="6" t="b">
        <f>IF(F11540&gt;J11533,F11540-J11533,FALSE)</f>
        <v>0</v>
      </c>
      <c r="O11540" s="6" t="b">
        <f>IF(L11540&lt;K11533,K11533-L11540,FALSE)</f>
        <v>0</v>
      </c>
      <c r="P11540" s="6" t="b">
        <f>IF(AND(N11540&lt;&gt;FALSE,K11540&lt;=J11533),TRUE,FALSE)</f>
        <v>0</v>
      </c>
      <c r="Q11540" s="6" t="b">
        <f>IF(AND(O11540&lt;&gt;FALSE,J11540&gt;K11533),TRUE,FALSE)</f>
        <v>0</v>
      </c>
    </row>
    <row r="11541" spans="1:17" x14ac:dyDescent="0.2">
      <c r="A11541" t="s">
        <v>24</v>
      </c>
      <c r="B11541" s="1">
        <v>41010</v>
      </c>
      <c r="C11541" s="2">
        <v>0.4375</v>
      </c>
      <c r="D11541">
        <v>1238.75</v>
      </c>
      <c r="E11541">
        <v>1240.25</v>
      </c>
      <c r="F11541">
        <v>1235.5</v>
      </c>
      <c r="G11541">
        <v>1236</v>
      </c>
      <c r="H11541">
        <v>242939</v>
      </c>
      <c r="M11541"/>
      <c r="N11541"/>
      <c r="O11541"/>
      <c r="P11541"/>
      <c r="Q11541"/>
    </row>
    <row r="11542" spans="1:17" x14ac:dyDescent="0.2">
      <c r="A11542" t="s">
        <v>24</v>
      </c>
      <c r="B11542" s="1">
        <v>41010</v>
      </c>
      <c r="C11542" s="2">
        <v>0.47916666666666669</v>
      </c>
      <c r="D11542">
        <v>1236</v>
      </c>
      <c r="E11542">
        <v>1237.5</v>
      </c>
      <c r="F11542">
        <v>1233.75</v>
      </c>
      <c r="G11542">
        <v>1236.25</v>
      </c>
      <c r="H11542">
        <v>185926</v>
      </c>
      <c r="M11542"/>
      <c r="N11542"/>
      <c r="O11542"/>
      <c r="P11542"/>
      <c r="Q11542"/>
    </row>
    <row r="11543" spans="1:17" x14ac:dyDescent="0.2">
      <c r="A11543" t="s">
        <v>24</v>
      </c>
      <c r="B11543" s="1">
        <v>41010</v>
      </c>
      <c r="C11543" s="2">
        <v>0.52083333333333337</v>
      </c>
      <c r="D11543">
        <v>1236.25</v>
      </c>
      <c r="E11543">
        <v>1238.25</v>
      </c>
      <c r="F11543">
        <v>1235.5</v>
      </c>
      <c r="G11543">
        <v>1236.5</v>
      </c>
      <c r="H11543">
        <v>73649</v>
      </c>
      <c r="M11543"/>
      <c r="N11543"/>
      <c r="O11543"/>
      <c r="P11543"/>
      <c r="Q11543"/>
    </row>
    <row r="11544" spans="1:17" x14ac:dyDescent="0.2">
      <c r="A11544" t="s">
        <v>24</v>
      </c>
      <c r="B11544" s="1">
        <v>41010</v>
      </c>
      <c r="C11544" s="2">
        <v>0.5625</v>
      </c>
      <c r="D11544">
        <v>1236.5</v>
      </c>
      <c r="E11544">
        <v>1239</v>
      </c>
      <c r="F11544">
        <v>1235.5</v>
      </c>
      <c r="G11544">
        <v>1236.5</v>
      </c>
      <c r="H11544">
        <v>92282</v>
      </c>
      <c r="M11544"/>
      <c r="N11544"/>
      <c r="O11544"/>
      <c r="P11544"/>
      <c r="Q11544"/>
    </row>
    <row r="11545" spans="1:17" x14ac:dyDescent="0.2">
      <c r="A11545" t="s">
        <v>24</v>
      </c>
      <c r="B11545" s="1">
        <v>41010</v>
      </c>
      <c r="C11545" s="2">
        <v>0.60416666666666663</v>
      </c>
      <c r="D11545">
        <v>1236.75</v>
      </c>
      <c r="E11545">
        <v>1236.75</v>
      </c>
      <c r="F11545">
        <v>1232.5</v>
      </c>
      <c r="G11545">
        <v>1233.5</v>
      </c>
      <c r="H11545">
        <v>131156</v>
      </c>
      <c r="M11545"/>
      <c r="N11545"/>
      <c r="O11545"/>
      <c r="P11545"/>
      <c r="Q11545"/>
    </row>
    <row r="11546" spans="1:17" x14ac:dyDescent="0.2">
      <c r="A11546" t="s">
        <v>24</v>
      </c>
      <c r="B11546" s="1">
        <v>41010</v>
      </c>
      <c r="C11546" s="2">
        <v>0.63541666666666663</v>
      </c>
      <c r="D11546">
        <v>1233.75</v>
      </c>
      <c r="E11546">
        <v>1235</v>
      </c>
      <c r="F11546">
        <v>1232.25</v>
      </c>
      <c r="G11546">
        <v>1234</v>
      </c>
      <c r="H11546">
        <v>235584</v>
      </c>
      <c r="M11546"/>
      <c r="N11546"/>
      <c r="O11546"/>
      <c r="P11546"/>
      <c r="Q11546"/>
    </row>
    <row r="11547" spans="1:17" x14ac:dyDescent="0.2">
      <c r="A11547" t="s">
        <v>24</v>
      </c>
      <c r="B11547" s="1">
        <v>41011</v>
      </c>
      <c r="C11547" s="2">
        <v>0.39583333333333331</v>
      </c>
      <c r="D11547">
        <v>1236.25</v>
      </c>
      <c r="E11547">
        <v>1244</v>
      </c>
      <c r="F11547">
        <v>1235.25</v>
      </c>
      <c r="G11547">
        <v>1242.5</v>
      </c>
      <c r="H11547">
        <v>377928</v>
      </c>
      <c r="I11547" t="b">
        <f>AND(HOUR(C11547)=9,MINUTE(C11547)=30,HOUR(C11546)=15,MINUTE(C11546)=15)</f>
        <v>1</v>
      </c>
      <c r="J11547">
        <f>MAX(E11547:E11553)</f>
        <v>1256</v>
      </c>
      <c r="K11547">
        <f>MIN(F11547:F11553)</f>
        <v>1235.25</v>
      </c>
      <c r="L11547">
        <f>E11547</f>
        <v>1244</v>
      </c>
      <c r="M11547" s="6">
        <f>+F11547</f>
        <v>1235.25</v>
      </c>
      <c r="N11547" s="6" t="b">
        <f>IF(F11547&gt;J11540,F11547-J11540,FALSE)</f>
        <v>0</v>
      </c>
      <c r="O11547" s="6" t="b">
        <f>IF(L11547&lt;K11540,K11540-L11547,FALSE)</f>
        <v>0</v>
      </c>
      <c r="P11547" s="6" t="b">
        <f>IF(AND(N11547&lt;&gt;FALSE,K11547&lt;=J11540),TRUE,FALSE)</f>
        <v>0</v>
      </c>
      <c r="Q11547" s="6" t="b">
        <f>IF(AND(O11547&lt;&gt;FALSE,J11547&gt;K11540),TRUE,FALSE)</f>
        <v>0</v>
      </c>
    </row>
    <row r="11548" spans="1:17" x14ac:dyDescent="0.2">
      <c r="A11548" t="s">
        <v>24</v>
      </c>
      <c r="B11548" s="1">
        <v>41011</v>
      </c>
      <c r="C11548" s="2">
        <v>0.4375</v>
      </c>
      <c r="D11548">
        <v>1242.5</v>
      </c>
      <c r="E11548">
        <v>1249.5</v>
      </c>
      <c r="F11548">
        <v>1242.5</v>
      </c>
      <c r="G11548">
        <v>1248</v>
      </c>
      <c r="H11548">
        <v>332475</v>
      </c>
      <c r="M11548"/>
      <c r="N11548"/>
      <c r="O11548"/>
      <c r="P11548"/>
      <c r="Q11548"/>
    </row>
    <row r="11549" spans="1:17" x14ac:dyDescent="0.2">
      <c r="A11549" t="s">
        <v>24</v>
      </c>
      <c r="B11549" s="1">
        <v>41011</v>
      </c>
      <c r="C11549" s="2">
        <v>0.47916666666666669</v>
      </c>
      <c r="D11549">
        <v>1248.25</v>
      </c>
      <c r="E11549">
        <v>1250.5</v>
      </c>
      <c r="F11549">
        <v>1246.75</v>
      </c>
      <c r="G11549">
        <v>1249.5</v>
      </c>
      <c r="H11549">
        <v>198026</v>
      </c>
      <c r="M11549"/>
      <c r="N11549"/>
      <c r="O11549"/>
      <c r="P11549"/>
      <c r="Q11549"/>
    </row>
    <row r="11550" spans="1:17" x14ac:dyDescent="0.2">
      <c r="A11550" t="s">
        <v>24</v>
      </c>
      <c r="B11550" s="1">
        <v>41011</v>
      </c>
      <c r="C11550" s="2">
        <v>0.52083333333333337</v>
      </c>
      <c r="D11550">
        <v>1249.25</v>
      </c>
      <c r="E11550">
        <v>1252.75</v>
      </c>
      <c r="F11550">
        <v>1249.25</v>
      </c>
      <c r="G11550">
        <v>1251</v>
      </c>
      <c r="H11550">
        <v>148852</v>
      </c>
      <c r="M11550"/>
      <c r="N11550"/>
      <c r="O11550"/>
      <c r="P11550"/>
      <c r="Q11550"/>
    </row>
    <row r="11551" spans="1:17" x14ac:dyDescent="0.2">
      <c r="A11551" t="s">
        <v>24</v>
      </c>
      <c r="B11551" s="1">
        <v>41011</v>
      </c>
      <c r="C11551" s="2">
        <v>0.5625</v>
      </c>
      <c r="D11551">
        <v>1251</v>
      </c>
      <c r="E11551">
        <v>1251.75</v>
      </c>
      <c r="F11551">
        <v>1249.25</v>
      </c>
      <c r="G11551">
        <v>1251.25</v>
      </c>
      <c r="H11551">
        <v>91637</v>
      </c>
      <c r="M11551"/>
      <c r="N11551"/>
      <c r="O11551"/>
      <c r="P11551"/>
      <c r="Q11551"/>
    </row>
    <row r="11552" spans="1:17" x14ac:dyDescent="0.2">
      <c r="A11552" t="s">
        <v>24</v>
      </c>
      <c r="B11552" s="1">
        <v>41011</v>
      </c>
      <c r="C11552" s="2">
        <v>0.60416666666666663</v>
      </c>
      <c r="D11552">
        <v>1251.25</v>
      </c>
      <c r="E11552">
        <v>1253.5</v>
      </c>
      <c r="F11552">
        <v>1250.5</v>
      </c>
      <c r="G11552">
        <v>1251.5</v>
      </c>
      <c r="H11552">
        <v>84912</v>
      </c>
      <c r="M11552"/>
      <c r="N11552"/>
      <c r="O11552"/>
      <c r="P11552"/>
      <c r="Q11552"/>
    </row>
    <row r="11553" spans="1:17" x14ac:dyDescent="0.2">
      <c r="A11553" t="s">
        <v>24</v>
      </c>
      <c r="B11553" s="1">
        <v>41011</v>
      </c>
      <c r="C11553" s="2">
        <v>0.63541666666666663</v>
      </c>
      <c r="D11553">
        <v>1251.5</v>
      </c>
      <c r="E11553">
        <v>1256</v>
      </c>
      <c r="F11553">
        <v>1251</v>
      </c>
      <c r="G11553">
        <v>1255.75</v>
      </c>
      <c r="H11553">
        <v>257805</v>
      </c>
      <c r="M11553"/>
      <c r="N11553"/>
      <c r="O11553"/>
      <c r="P11553"/>
      <c r="Q11553"/>
    </row>
    <row r="11554" spans="1:17" x14ac:dyDescent="0.2">
      <c r="A11554" t="s">
        <v>24</v>
      </c>
      <c r="B11554" s="1">
        <v>41012</v>
      </c>
      <c r="C11554" s="2">
        <v>0.39583333333333331</v>
      </c>
      <c r="D11554">
        <v>1249.75</v>
      </c>
      <c r="E11554">
        <v>1249.75</v>
      </c>
      <c r="F11554">
        <v>1239.75</v>
      </c>
      <c r="G11554">
        <v>1241.75</v>
      </c>
      <c r="H11554">
        <v>481728</v>
      </c>
      <c r="I11554" t="b">
        <f>AND(HOUR(C11554)=9,MINUTE(C11554)=30,HOUR(C11553)=15,MINUTE(C11553)=15)</f>
        <v>1</v>
      </c>
      <c r="J11554">
        <f>MAX(E11554:E11560)</f>
        <v>1249.75</v>
      </c>
      <c r="K11554">
        <f>MIN(F11554:F11560)</f>
        <v>1233.5</v>
      </c>
      <c r="L11554">
        <f>E11554</f>
        <v>1249.75</v>
      </c>
      <c r="M11554" s="6">
        <f>+F11554</f>
        <v>1239.75</v>
      </c>
      <c r="N11554" s="6" t="b">
        <f>IF(F11554&gt;J11547,F11554-J11547,FALSE)</f>
        <v>0</v>
      </c>
      <c r="O11554" s="6" t="b">
        <f>IF(L11554&lt;K11547,K11547-L11554,FALSE)</f>
        <v>0</v>
      </c>
      <c r="P11554" s="6" t="b">
        <f>IF(AND(N11554&lt;&gt;FALSE,K11554&lt;=J11547),TRUE,FALSE)</f>
        <v>0</v>
      </c>
      <c r="Q11554" s="6" t="b">
        <f>IF(AND(O11554&lt;&gt;FALSE,J11554&gt;K11547),TRUE,FALSE)</f>
        <v>0</v>
      </c>
    </row>
    <row r="11555" spans="1:17" x14ac:dyDescent="0.2">
      <c r="A11555" t="s">
        <v>24</v>
      </c>
      <c r="B11555" s="1">
        <v>41012</v>
      </c>
      <c r="C11555" s="2">
        <v>0.4375</v>
      </c>
      <c r="D11555">
        <v>1241.5</v>
      </c>
      <c r="E11555">
        <v>1242</v>
      </c>
      <c r="F11555">
        <v>1238</v>
      </c>
      <c r="G11555">
        <v>1240.5</v>
      </c>
      <c r="H11555">
        <v>282579</v>
      </c>
      <c r="M11555"/>
      <c r="N11555"/>
      <c r="O11555"/>
      <c r="P11555"/>
      <c r="Q11555"/>
    </row>
    <row r="11556" spans="1:17" x14ac:dyDescent="0.2">
      <c r="A11556" t="s">
        <v>24</v>
      </c>
      <c r="B11556" s="1">
        <v>41012</v>
      </c>
      <c r="C11556" s="2">
        <v>0.47916666666666669</v>
      </c>
      <c r="D11556">
        <v>1240.25</v>
      </c>
      <c r="E11556">
        <v>1244</v>
      </c>
      <c r="F11556">
        <v>1239.75</v>
      </c>
      <c r="G11556">
        <v>1240.75</v>
      </c>
      <c r="H11556">
        <v>139375</v>
      </c>
      <c r="M11556"/>
      <c r="N11556"/>
      <c r="O11556"/>
      <c r="P11556"/>
      <c r="Q11556"/>
    </row>
    <row r="11557" spans="1:17" x14ac:dyDescent="0.2">
      <c r="A11557" t="s">
        <v>24</v>
      </c>
      <c r="B11557" s="1">
        <v>41012</v>
      </c>
      <c r="C11557" s="2">
        <v>0.52083333333333337</v>
      </c>
      <c r="D11557">
        <v>1240.75</v>
      </c>
      <c r="E11557">
        <v>1243.25</v>
      </c>
      <c r="F11557">
        <v>1240.75</v>
      </c>
      <c r="G11557">
        <v>1242.5</v>
      </c>
      <c r="H11557">
        <v>80759</v>
      </c>
      <c r="M11557"/>
      <c r="N11557"/>
      <c r="O11557"/>
      <c r="P11557"/>
      <c r="Q11557"/>
    </row>
    <row r="11558" spans="1:17" x14ac:dyDescent="0.2">
      <c r="A11558" t="s">
        <v>24</v>
      </c>
      <c r="B11558" s="1">
        <v>41012</v>
      </c>
      <c r="C11558" s="2">
        <v>0.5625</v>
      </c>
      <c r="D11558">
        <v>1242.5</v>
      </c>
      <c r="E11558">
        <v>1244.25</v>
      </c>
      <c r="F11558">
        <v>1240.25</v>
      </c>
      <c r="G11558">
        <v>1241.25</v>
      </c>
      <c r="H11558">
        <v>102421</v>
      </c>
      <c r="M11558"/>
      <c r="N11558"/>
      <c r="O11558"/>
      <c r="P11558"/>
      <c r="Q11558"/>
    </row>
    <row r="11559" spans="1:17" x14ac:dyDescent="0.2">
      <c r="A11559" t="s">
        <v>24</v>
      </c>
      <c r="B11559" s="1">
        <v>41012</v>
      </c>
      <c r="C11559" s="2">
        <v>0.60416666666666663</v>
      </c>
      <c r="D11559">
        <v>1241.25</v>
      </c>
      <c r="E11559">
        <v>1243.75</v>
      </c>
      <c r="F11559">
        <v>1241</v>
      </c>
      <c r="G11559">
        <v>1241.25</v>
      </c>
      <c r="H11559">
        <v>94649</v>
      </c>
      <c r="M11559"/>
      <c r="N11559"/>
      <c r="O11559"/>
      <c r="P11559"/>
      <c r="Q11559"/>
    </row>
    <row r="11560" spans="1:17" x14ac:dyDescent="0.2">
      <c r="A11560" t="s">
        <v>24</v>
      </c>
      <c r="B11560" s="1">
        <v>41012</v>
      </c>
      <c r="C11560" s="2">
        <v>0.63541666666666663</v>
      </c>
      <c r="D11560">
        <v>1241</v>
      </c>
      <c r="E11560">
        <v>1242</v>
      </c>
      <c r="F11560">
        <v>1233.5</v>
      </c>
      <c r="G11560">
        <v>1234.75</v>
      </c>
      <c r="H11560">
        <v>342209</v>
      </c>
      <c r="M11560"/>
      <c r="N11560"/>
      <c r="O11560"/>
      <c r="P11560"/>
      <c r="Q11560"/>
    </row>
    <row r="11561" spans="1:17" x14ac:dyDescent="0.2">
      <c r="A11561" t="s">
        <v>24</v>
      </c>
      <c r="B11561" s="1">
        <v>41015</v>
      </c>
      <c r="C11561" s="2">
        <v>0.39583333333333331</v>
      </c>
      <c r="D11561">
        <v>1243.25</v>
      </c>
      <c r="E11561">
        <v>1245</v>
      </c>
      <c r="F11561">
        <v>1230.5</v>
      </c>
      <c r="G11561">
        <v>1233.75</v>
      </c>
      <c r="H11561">
        <v>531878</v>
      </c>
      <c r="I11561" t="b">
        <f>AND(HOUR(C11561)=9,MINUTE(C11561)=30,HOUR(C11560)=15,MINUTE(C11560)=15)</f>
        <v>1</v>
      </c>
      <c r="J11561">
        <f>MAX(E11561:E11567)</f>
        <v>1245</v>
      </c>
      <c r="K11561">
        <f>MIN(F11561:F11567)</f>
        <v>1230.5</v>
      </c>
      <c r="L11561">
        <f>E11561</f>
        <v>1245</v>
      </c>
      <c r="M11561" s="6">
        <f>+F11561</f>
        <v>1230.5</v>
      </c>
      <c r="N11561" s="6" t="b">
        <f>IF(F11561&gt;J11554,F11561-J11554,FALSE)</f>
        <v>0</v>
      </c>
      <c r="O11561" s="6" t="b">
        <f>IF(L11561&lt;K11554,K11554-L11561,FALSE)</f>
        <v>0</v>
      </c>
      <c r="P11561" s="6" t="b">
        <f>IF(AND(N11561&lt;&gt;FALSE,K11561&lt;=J11554),TRUE,FALSE)</f>
        <v>0</v>
      </c>
      <c r="Q11561" s="6" t="b">
        <f>IF(AND(O11561&lt;&gt;FALSE,J11561&gt;K11554),TRUE,FALSE)</f>
        <v>0</v>
      </c>
    </row>
    <row r="11562" spans="1:17" x14ac:dyDescent="0.2">
      <c r="A11562" t="s">
        <v>24</v>
      </c>
      <c r="B11562" s="1">
        <v>41015</v>
      </c>
      <c r="C11562" s="2">
        <v>0.4375</v>
      </c>
      <c r="D11562">
        <v>1233.5</v>
      </c>
      <c r="E11562">
        <v>1237</v>
      </c>
      <c r="F11562">
        <v>1232</v>
      </c>
      <c r="G11562">
        <v>1235</v>
      </c>
      <c r="H11562">
        <v>262514</v>
      </c>
      <c r="M11562"/>
      <c r="N11562"/>
      <c r="O11562"/>
      <c r="P11562"/>
      <c r="Q11562"/>
    </row>
    <row r="11563" spans="1:17" x14ac:dyDescent="0.2">
      <c r="A11563" t="s">
        <v>24</v>
      </c>
      <c r="B11563" s="1">
        <v>41015</v>
      </c>
      <c r="C11563" s="2">
        <v>0.47916666666666669</v>
      </c>
      <c r="D11563">
        <v>1235</v>
      </c>
      <c r="E11563">
        <v>1235.75</v>
      </c>
      <c r="F11563">
        <v>1231.5</v>
      </c>
      <c r="G11563">
        <v>1233.5</v>
      </c>
      <c r="H11563">
        <v>226753</v>
      </c>
      <c r="M11563"/>
      <c r="N11563"/>
      <c r="O11563"/>
      <c r="P11563"/>
      <c r="Q11563"/>
    </row>
    <row r="11564" spans="1:17" x14ac:dyDescent="0.2">
      <c r="A11564" t="s">
        <v>24</v>
      </c>
      <c r="B11564" s="1">
        <v>41015</v>
      </c>
      <c r="C11564" s="2">
        <v>0.52083333333333337</v>
      </c>
      <c r="D11564">
        <v>1233.25</v>
      </c>
      <c r="E11564">
        <v>1236.75</v>
      </c>
      <c r="F11564">
        <v>1231.75</v>
      </c>
      <c r="G11564">
        <v>1235.25</v>
      </c>
      <c r="H11564">
        <v>114442</v>
      </c>
      <c r="M11564"/>
      <c r="N11564"/>
      <c r="O11564"/>
      <c r="P11564"/>
      <c r="Q11564"/>
    </row>
    <row r="11565" spans="1:17" x14ac:dyDescent="0.2">
      <c r="A11565" t="s">
        <v>24</v>
      </c>
      <c r="B11565" s="1">
        <v>41015</v>
      </c>
      <c r="C11565" s="2">
        <v>0.5625</v>
      </c>
      <c r="D11565">
        <v>1235.25</v>
      </c>
      <c r="E11565">
        <v>1241.5</v>
      </c>
      <c r="F11565">
        <v>1234.75</v>
      </c>
      <c r="G11565">
        <v>1238</v>
      </c>
      <c r="H11565">
        <v>157660</v>
      </c>
      <c r="M11565"/>
      <c r="N11565"/>
      <c r="O11565"/>
      <c r="P11565"/>
      <c r="Q11565"/>
    </row>
    <row r="11566" spans="1:17" x14ac:dyDescent="0.2">
      <c r="A11566" t="s">
        <v>24</v>
      </c>
      <c r="B11566" s="1">
        <v>41015</v>
      </c>
      <c r="C11566" s="2">
        <v>0.60416666666666663</v>
      </c>
      <c r="D11566">
        <v>1238</v>
      </c>
      <c r="E11566">
        <v>1240.25</v>
      </c>
      <c r="F11566">
        <v>1235.75</v>
      </c>
      <c r="G11566">
        <v>1236.75</v>
      </c>
      <c r="H11566">
        <v>101708</v>
      </c>
      <c r="M11566"/>
      <c r="N11566"/>
      <c r="O11566"/>
      <c r="P11566"/>
      <c r="Q11566"/>
    </row>
    <row r="11567" spans="1:17" x14ac:dyDescent="0.2">
      <c r="A11567" t="s">
        <v>24</v>
      </c>
      <c r="B11567" s="1">
        <v>41015</v>
      </c>
      <c r="C11567" s="2">
        <v>0.63541666666666663</v>
      </c>
      <c r="D11567">
        <v>1236.75</v>
      </c>
      <c r="E11567">
        <v>1238.25</v>
      </c>
      <c r="F11567">
        <v>1232.5</v>
      </c>
      <c r="G11567">
        <v>1233.5</v>
      </c>
      <c r="H11567">
        <v>188583</v>
      </c>
      <c r="M11567"/>
      <c r="N11567"/>
      <c r="O11567"/>
      <c r="P11567"/>
      <c r="Q11567"/>
    </row>
    <row r="11568" spans="1:17" x14ac:dyDescent="0.2">
      <c r="A11568" t="s">
        <v>24</v>
      </c>
      <c r="B11568" s="1">
        <v>41016</v>
      </c>
      <c r="C11568" s="2">
        <v>0.39583333333333331</v>
      </c>
      <c r="D11568">
        <v>1243.25</v>
      </c>
      <c r="E11568">
        <v>1248.75</v>
      </c>
      <c r="F11568">
        <v>1241.5</v>
      </c>
      <c r="G11568">
        <v>1248</v>
      </c>
      <c r="H11568">
        <v>448875</v>
      </c>
      <c r="I11568" t="b">
        <f>AND(HOUR(C11568)=9,MINUTE(C11568)=30,HOUR(C11567)=15,MINUTE(C11567)=15)</f>
        <v>1</v>
      </c>
      <c r="J11568">
        <f>MAX(E11568:E11574)</f>
        <v>1258.5</v>
      </c>
      <c r="K11568">
        <f>MIN(F11568:F11574)</f>
        <v>1241.5</v>
      </c>
      <c r="L11568">
        <f>E11568</f>
        <v>1248.75</v>
      </c>
      <c r="M11568" s="6">
        <f>+F11568</f>
        <v>1241.5</v>
      </c>
      <c r="N11568" s="6" t="b">
        <f>IF(F11568&gt;J11561,F11568-J11561,FALSE)</f>
        <v>0</v>
      </c>
      <c r="O11568" s="6" t="b">
        <f>IF(L11568&lt;K11561,K11561-L11568,FALSE)</f>
        <v>0</v>
      </c>
      <c r="P11568" s="6" t="b">
        <f>IF(AND(N11568&lt;&gt;FALSE,K11568&lt;=J11561),TRUE,FALSE)</f>
        <v>0</v>
      </c>
      <c r="Q11568" s="6" t="b">
        <f>IF(AND(O11568&lt;&gt;FALSE,J11568&gt;K11561),TRUE,FALSE)</f>
        <v>0</v>
      </c>
    </row>
    <row r="11569" spans="1:17" x14ac:dyDescent="0.2">
      <c r="A11569" t="s">
        <v>24</v>
      </c>
      <c r="B11569" s="1">
        <v>41016</v>
      </c>
      <c r="C11569" s="2">
        <v>0.4375</v>
      </c>
      <c r="D11569">
        <v>1248.25</v>
      </c>
      <c r="E11569">
        <v>1254.25</v>
      </c>
      <c r="F11569">
        <v>1247.75</v>
      </c>
      <c r="G11569">
        <v>1252.75</v>
      </c>
      <c r="H11569">
        <v>329615</v>
      </c>
      <c r="M11569"/>
      <c r="N11569"/>
      <c r="O11569"/>
      <c r="P11569"/>
      <c r="Q11569"/>
    </row>
    <row r="11570" spans="1:17" x14ac:dyDescent="0.2">
      <c r="A11570" t="s">
        <v>24</v>
      </c>
      <c r="B11570" s="1">
        <v>41016</v>
      </c>
      <c r="C11570" s="2">
        <v>0.47916666666666669</v>
      </c>
      <c r="D11570">
        <v>1252.75</v>
      </c>
      <c r="E11570">
        <v>1255.75</v>
      </c>
      <c r="F11570">
        <v>1252</v>
      </c>
      <c r="G11570">
        <v>1255.5</v>
      </c>
      <c r="H11570">
        <v>159533</v>
      </c>
      <c r="M11570"/>
      <c r="N11570"/>
      <c r="O11570"/>
      <c r="P11570"/>
      <c r="Q11570"/>
    </row>
    <row r="11571" spans="1:17" x14ac:dyDescent="0.2">
      <c r="A11571" t="s">
        <v>24</v>
      </c>
      <c r="B11571" s="1">
        <v>41016</v>
      </c>
      <c r="C11571" s="2">
        <v>0.52083333333333337</v>
      </c>
      <c r="D11571">
        <v>1255.5</v>
      </c>
      <c r="E11571">
        <v>1257</v>
      </c>
      <c r="F11571">
        <v>1255.25</v>
      </c>
      <c r="G11571">
        <v>1256.5</v>
      </c>
      <c r="H11571">
        <v>119469</v>
      </c>
      <c r="M11571"/>
      <c r="N11571"/>
      <c r="O11571"/>
      <c r="P11571"/>
      <c r="Q11571"/>
    </row>
    <row r="11572" spans="1:17" x14ac:dyDescent="0.2">
      <c r="A11572" t="s">
        <v>24</v>
      </c>
      <c r="B11572" s="1">
        <v>41016</v>
      </c>
      <c r="C11572" s="2">
        <v>0.5625</v>
      </c>
      <c r="D11572">
        <v>1256.5</v>
      </c>
      <c r="E11572">
        <v>1258</v>
      </c>
      <c r="F11572">
        <v>1255.75</v>
      </c>
      <c r="G11572">
        <v>1257.75</v>
      </c>
      <c r="H11572">
        <v>84064</v>
      </c>
      <c r="M11572"/>
      <c r="N11572"/>
      <c r="O11572"/>
      <c r="P11572"/>
      <c r="Q11572"/>
    </row>
    <row r="11573" spans="1:17" x14ac:dyDescent="0.2">
      <c r="A11573" t="s">
        <v>24</v>
      </c>
      <c r="B11573" s="1">
        <v>41016</v>
      </c>
      <c r="C11573" s="2">
        <v>0.60416666666666663</v>
      </c>
      <c r="D11573">
        <v>1257.75</v>
      </c>
      <c r="E11573">
        <v>1258.5</v>
      </c>
      <c r="F11573">
        <v>1256</v>
      </c>
      <c r="G11573">
        <v>1258</v>
      </c>
      <c r="H11573">
        <v>112140</v>
      </c>
      <c r="M11573"/>
      <c r="N11573"/>
      <c r="O11573"/>
      <c r="P11573"/>
      <c r="Q11573"/>
    </row>
    <row r="11574" spans="1:17" x14ac:dyDescent="0.2">
      <c r="A11574" t="s">
        <v>24</v>
      </c>
      <c r="B11574" s="1">
        <v>41016</v>
      </c>
      <c r="C11574" s="2">
        <v>0.63541666666666663</v>
      </c>
      <c r="D11574">
        <v>1258</v>
      </c>
      <c r="E11574">
        <v>1258.25</v>
      </c>
      <c r="F11574">
        <v>1253</v>
      </c>
      <c r="G11574">
        <v>1253.5</v>
      </c>
      <c r="H11574">
        <v>273620</v>
      </c>
      <c r="M11574"/>
      <c r="N11574"/>
      <c r="O11574"/>
      <c r="P11574"/>
      <c r="Q11574"/>
    </row>
    <row r="11575" spans="1:17" x14ac:dyDescent="0.2">
      <c r="A11575" t="s">
        <v>24</v>
      </c>
      <c r="B11575" s="1">
        <v>41017</v>
      </c>
      <c r="C11575" s="2">
        <v>0.39583333333333331</v>
      </c>
      <c r="D11575">
        <v>1249.5</v>
      </c>
      <c r="E11575">
        <v>1254.5</v>
      </c>
      <c r="F11575">
        <v>1248.5</v>
      </c>
      <c r="G11575">
        <v>1252</v>
      </c>
      <c r="H11575">
        <v>479056</v>
      </c>
      <c r="I11575" t="b">
        <f>AND(HOUR(C11575)=9,MINUTE(C11575)=30,HOUR(C11574)=15,MINUTE(C11574)=15)</f>
        <v>1</v>
      </c>
      <c r="J11575">
        <f>MAX(E11575:E11581)</f>
        <v>1255.5</v>
      </c>
      <c r="K11575">
        <f>MIN(F11575:F11581)</f>
        <v>1247.75</v>
      </c>
      <c r="L11575">
        <f>E11575</f>
        <v>1254.5</v>
      </c>
      <c r="M11575" s="6">
        <f>+F11575</f>
        <v>1248.5</v>
      </c>
      <c r="N11575" s="6" t="b">
        <f>IF(F11575&gt;J11568,F11575-J11568,FALSE)</f>
        <v>0</v>
      </c>
      <c r="O11575" s="6" t="b">
        <f>IF(L11575&lt;K11568,K11568-L11575,FALSE)</f>
        <v>0</v>
      </c>
      <c r="P11575" s="6" t="b">
        <f>IF(AND(N11575&lt;&gt;FALSE,K11575&lt;=J11568),TRUE,FALSE)</f>
        <v>0</v>
      </c>
      <c r="Q11575" s="6" t="b">
        <f>IF(AND(O11575&lt;&gt;FALSE,J11575&gt;K11568),TRUE,FALSE)</f>
        <v>0</v>
      </c>
    </row>
    <row r="11576" spans="1:17" x14ac:dyDescent="0.2">
      <c r="A11576" t="s">
        <v>24</v>
      </c>
      <c r="B11576" s="1">
        <v>41017</v>
      </c>
      <c r="C11576" s="2">
        <v>0.4375</v>
      </c>
      <c r="D11576">
        <v>1251.75</v>
      </c>
      <c r="E11576">
        <v>1255.25</v>
      </c>
      <c r="F11576">
        <v>1249.5</v>
      </c>
      <c r="G11576">
        <v>1250.75</v>
      </c>
      <c r="H11576">
        <v>335460</v>
      </c>
      <c r="M11576"/>
      <c r="N11576"/>
      <c r="O11576"/>
      <c r="P11576"/>
      <c r="Q11576"/>
    </row>
    <row r="11577" spans="1:17" x14ac:dyDescent="0.2">
      <c r="A11577" t="s">
        <v>24</v>
      </c>
      <c r="B11577" s="1">
        <v>41017</v>
      </c>
      <c r="C11577" s="2">
        <v>0.47916666666666669</v>
      </c>
      <c r="D11577">
        <v>1250.75</v>
      </c>
      <c r="E11577">
        <v>1253.25</v>
      </c>
      <c r="F11577">
        <v>1249</v>
      </c>
      <c r="G11577">
        <v>1250.75</v>
      </c>
      <c r="H11577">
        <v>172584</v>
      </c>
      <c r="M11577"/>
      <c r="N11577"/>
      <c r="O11577"/>
      <c r="P11577"/>
      <c r="Q11577"/>
    </row>
    <row r="11578" spans="1:17" x14ac:dyDescent="0.2">
      <c r="A11578" t="s">
        <v>24</v>
      </c>
      <c r="B11578" s="1">
        <v>41017</v>
      </c>
      <c r="C11578" s="2">
        <v>0.52083333333333337</v>
      </c>
      <c r="D11578">
        <v>1250.75</v>
      </c>
      <c r="E11578">
        <v>1252.75</v>
      </c>
      <c r="F11578">
        <v>1250.5</v>
      </c>
      <c r="G11578">
        <v>1250.75</v>
      </c>
      <c r="H11578">
        <v>68289</v>
      </c>
      <c r="M11578"/>
      <c r="N11578"/>
      <c r="O11578"/>
      <c r="P11578"/>
      <c r="Q11578"/>
    </row>
    <row r="11579" spans="1:17" x14ac:dyDescent="0.2">
      <c r="A11579" t="s">
        <v>24</v>
      </c>
      <c r="B11579" s="1">
        <v>41017</v>
      </c>
      <c r="C11579" s="2">
        <v>0.5625</v>
      </c>
      <c r="D11579">
        <v>1251</v>
      </c>
      <c r="E11579">
        <v>1253.75</v>
      </c>
      <c r="F11579">
        <v>1248.25</v>
      </c>
      <c r="G11579">
        <v>1252.75</v>
      </c>
      <c r="H11579">
        <v>127108</v>
      </c>
      <c r="M11579"/>
      <c r="N11579"/>
      <c r="O11579"/>
      <c r="P11579"/>
      <c r="Q11579"/>
    </row>
    <row r="11580" spans="1:17" x14ac:dyDescent="0.2">
      <c r="A11580" t="s">
        <v>24</v>
      </c>
      <c r="B11580" s="1">
        <v>41017</v>
      </c>
      <c r="C11580" s="2">
        <v>0.60416666666666663</v>
      </c>
      <c r="D11580">
        <v>1252.75</v>
      </c>
      <c r="E11580">
        <v>1255.5</v>
      </c>
      <c r="F11580">
        <v>1251.5</v>
      </c>
      <c r="G11580">
        <v>1252</v>
      </c>
      <c r="H11580">
        <v>132700</v>
      </c>
      <c r="M11580"/>
      <c r="N11580"/>
      <c r="O11580"/>
      <c r="P11580"/>
      <c r="Q11580"/>
    </row>
    <row r="11581" spans="1:17" x14ac:dyDescent="0.2">
      <c r="A11581" t="s">
        <v>24</v>
      </c>
      <c r="B11581" s="1">
        <v>41017</v>
      </c>
      <c r="C11581" s="2">
        <v>0.63541666666666663</v>
      </c>
      <c r="D11581">
        <v>1252</v>
      </c>
      <c r="E11581">
        <v>1253</v>
      </c>
      <c r="F11581">
        <v>1247.75</v>
      </c>
      <c r="G11581">
        <v>1248.25</v>
      </c>
      <c r="H11581">
        <v>217370</v>
      </c>
      <c r="M11581"/>
      <c r="N11581"/>
      <c r="O11581"/>
      <c r="P11581"/>
      <c r="Q11581"/>
    </row>
    <row r="11582" spans="1:17" x14ac:dyDescent="0.2">
      <c r="A11582" t="s">
        <v>24</v>
      </c>
      <c r="B11582" s="1">
        <v>41018</v>
      </c>
      <c r="C11582" s="2">
        <v>0.39583333333333331</v>
      </c>
      <c r="D11582">
        <v>1251</v>
      </c>
      <c r="E11582">
        <v>1253.75</v>
      </c>
      <c r="F11582">
        <v>1244.25</v>
      </c>
      <c r="G11582">
        <v>1248.25</v>
      </c>
      <c r="H11582">
        <v>598374</v>
      </c>
      <c r="I11582" t="b">
        <f>AND(HOUR(C11582)=9,MINUTE(C11582)=30,HOUR(C11581)=15,MINUTE(C11581)=15)</f>
        <v>1</v>
      </c>
      <c r="J11582">
        <f>MAX(E11582:E11588)</f>
        <v>1256.25</v>
      </c>
      <c r="K11582">
        <f>MIN(F11582:F11588)</f>
        <v>1235.25</v>
      </c>
      <c r="L11582">
        <f>E11582</f>
        <v>1253.75</v>
      </c>
      <c r="M11582" s="6">
        <f>+F11582</f>
        <v>1244.25</v>
      </c>
      <c r="N11582" s="6" t="b">
        <f>IF(F11582&gt;J11575,F11582-J11575,FALSE)</f>
        <v>0</v>
      </c>
      <c r="O11582" s="6" t="b">
        <f>IF(L11582&lt;K11575,K11575-L11582,FALSE)</f>
        <v>0</v>
      </c>
      <c r="P11582" s="6" t="b">
        <f>IF(AND(N11582&lt;&gt;FALSE,K11582&lt;=J11575),TRUE,FALSE)</f>
        <v>0</v>
      </c>
      <c r="Q11582" s="6" t="b">
        <f>IF(AND(O11582&lt;&gt;FALSE,J11582&gt;K11575),TRUE,FALSE)</f>
        <v>0</v>
      </c>
    </row>
    <row r="11583" spans="1:17" x14ac:dyDescent="0.2">
      <c r="A11583" t="s">
        <v>24</v>
      </c>
      <c r="B11583" s="1">
        <v>41018</v>
      </c>
      <c r="C11583" s="2">
        <v>0.4375</v>
      </c>
      <c r="D11583">
        <v>1248.25</v>
      </c>
      <c r="E11583">
        <v>1256.25</v>
      </c>
      <c r="F11583">
        <v>1248.25</v>
      </c>
      <c r="G11583">
        <v>1251</v>
      </c>
      <c r="H11583">
        <v>424260</v>
      </c>
      <c r="M11583"/>
      <c r="N11583"/>
      <c r="O11583"/>
      <c r="P11583"/>
      <c r="Q11583"/>
    </row>
    <row r="11584" spans="1:17" x14ac:dyDescent="0.2">
      <c r="A11584" t="s">
        <v>24</v>
      </c>
      <c r="B11584" s="1">
        <v>41018</v>
      </c>
      <c r="C11584" s="2">
        <v>0.47916666666666669</v>
      </c>
      <c r="D11584">
        <v>1250.75</v>
      </c>
      <c r="E11584">
        <v>1253</v>
      </c>
      <c r="F11584">
        <v>1245.5</v>
      </c>
      <c r="G11584">
        <v>1245.75</v>
      </c>
      <c r="H11584">
        <v>275505</v>
      </c>
      <c r="M11584"/>
      <c r="N11584"/>
      <c r="O11584"/>
      <c r="P11584"/>
      <c r="Q11584"/>
    </row>
    <row r="11585" spans="1:17" x14ac:dyDescent="0.2">
      <c r="A11585" t="s">
        <v>24</v>
      </c>
      <c r="B11585" s="1">
        <v>41018</v>
      </c>
      <c r="C11585" s="2">
        <v>0.52083333333333337</v>
      </c>
      <c r="D11585">
        <v>1245.75</v>
      </c>
      <c r="E11585">
        <v>1247.5</v>
      </c>
      <c r="F11585">
        <v>1242.75</v>
      </c>
      <c r="G11585">
        <v>1244.75</v>
      </c>
      <c r="H11585">
        <v>201612</v>
      </c>
      <c r="M11585"/>
      <c r="N11585"/>
      <c r="O11585"/>
      <c r="P11585"/>
      <c r="Q11585"/>
    </row>
    <row r="11586" spans="1:17" x14ac:dyDescent="0.2">
      <c r="A11586" t="s">
        <v>24</v>
      </c>
      <c r="B11586" s="1">
        <v>41018</v>
      </c>
      <c r="C11586" s="2">
        <v>0.5625</v>
      </c>
      <c r="D11586">
        <v>1244.75</v>
      </c>
      <c r="E11586">
        <v>1246.5</v>
      </c>
      <c r="F11586">
        <v>1239</v>
      </c>
      <c r="G11586">
        <v>1239.25</v>
      </c>
      <c r="H11586">
        <v>168146</v>
      </c>
      <c r="M11586"/>
      <c r="N11586"/>
      <c r="O11586"/>
      <c r="P11586"/>
      <c r="Q11586"/>
    </row>
    <row r="11587" spans="1:17" x14ac:dyDescent="0.2">
      <c r="A11587" t="s">
        <v>24</v>
      </c>
      <c r="B11587" s="1">
        <v>41018</v>
      </c>
      <c r="C11587" s="2">
        <v>0.60416666666666663</v>
      </c>
      <c r="D11587">
        <v>1239.25</v>
      </c>
      <c r="E11587">
        <v>1241.5</v>
      </c>
      <c r="F11587">
        <v>1235.25</v>
      </c>
      <c r="G11587">
        <v>1241</v>
      </c>
      <c r="H11587">
        <v>250994</v>
      </c>
      <c r="M11587"/>
      <c r="N11587"/>
      <c r="O11587"/>
      <c r="P11587"/>
      <c r="Q11587"/>
    </row>
    <row r="11588" spans="1:17" x14ac:dyDescent="0.2">
      <c r="A11588" t="s">
        <v>24</v>
      </c>
      <c r="B11588" s="1">
        <v>41018</v>
      </c>
      <c r="C11588" s="2">
        <v>0.63541666666666663</v>
      </c>
      <c r="D11588">
        <v>1241</v>
      </c>
      <c r="E11588">
        <v>1244.25</v>
      </c>
      <c r="F11588">
        <v>1240</v>
      </c>
      <c r="G11588">
        <v>1242.25</v>
      </c>
      <c r="H11588">
        <v>247808</v>
      </c>
      <c r="M11588"/>
      <c r="N11588"/>
      <c r="O11588"/>
      <c r="P11588"/>
      <c r="Q11588"/>
    </row>
    <row r="11589" spans="1:17" x14ac:dyDescent="0.2">
      <c r="A11589" t="s">
        <v>24</v>
      </c>
      <c r="B11589" s="1">
        <v>41019</v>
      </c>
      <c r="C11589" s="2">
        <v>0.39583333333333331</v>
      </c>
      <c r="D11589">
        <v>1248</v>
      </c>
      <c r="E11589">
        <v>1251</v>
      </c>
      <c r="F11589">
        <v>1246</v>
      </c>
      <c r="G11589">
        <v>1249.75</v>
      </c>
      <c r="H11589">
        <v>460449</v>
      </c>
      <c r="I11589" t="b">
        <f>AND(HOUR(C11589)=9,MINUTE(C11589)=30,HOUR(C11588)=15,MINUTE(C11588)=15)</f>
        <v>1</v>
      </c>
      <c r="J11589">
        <f>MAX(E11589:E11595)</f>
        <v>1253</v>
      </c>
      <c r="K11589">
        <f>MIN(F11589:F11595)</f>
        <v>1243.25</v>
      </c>
      <c r="L11589">
        <f>E11589</f>
        <v>1251</v>
      </c>
      <c r="M11589" s="6">
        <f>+F11589</f>
        <v>1246</v>
      </c>
      <c r="N11589" s="6" t="b">
        <f>IF(F11589&gt;J11582,F11589-J11582,FALSE)</f>
        <v>0</v>
      </c>
      <c r="O11589" s="6" t="b">
        <f>IF(L11589&lt;K11582,K11582-L11589,FALSE)</f>
        <v>0</v>
      </c>
      <c r="P11589" s="6" t="b">
        <f>IF(AND(N11589&lt;&gt;FALSE,K11589&lt;=J11582),TRUE,FALSE)</f>
        <v>0</v>
      </c>
      <c r="Q11589" s="6" t="b">
        <f>IF(AND(O11589&lt;&gt;FALSE,J11589&gt;K11582),TRUE,FALSE)</f>
        <v>0</v>
      </c>
    </row>
    <row r="11590" spans="1:17" x14ac:dyDescent="0.2">
      <c r="A11590" t="s">
        <v>24</v>
      </c>
      <c r="B11590" s="1">
        <v>41019</v>
      </c>
      <c r="C11590" s="2">
        <v>0.4375</v>
      </c>
      <c r="D11590">
        <v>1250</v>
      </c>
      <c r="E11590">
        <v>1253</v>
      </c>
      <c r="F11590">
        <v>1249.75</v>
      </c>
      <c r="G11590">
        <v>1250.75</v>
      </c>
      <c r="H11590">
        <v>303707</v>
      </c>
      <c r="M11590"/>
      <c r="N11590"/>
      <c r="O11590"/>
      <c r="P11590"/>
      <c r="Q11590"/>
    </row>
    <row r="11591" spans="1:17" x14ac:dyDescent="0.2">
      <c r="A11591" t="s">
        <v>24</v>
      </c>
      <c r="B11591" s="1">
        <v>41019</v>
      </c>
      <c r="C11591" s="2">
        <v>0.47916666666666669</v>
      </c>
      <c r="D11591">
        <v>1250.5</v>
      </c>
      <c r="E11591">
        <v>1252.75</v>
      </c>
      <c r="F11591">
        <v>1250.25</v>
      </c>
      <c r="G11591">
        <v>1251.75</v>
      </c>
      <c r="H11591">
        <v>131941</v>
      </c>
      <c r="M11591"/>
      <c r="N11591"/>
      <c r="O11591"/>
      <c r="P11591"/>
      <c r="Q11591"/>
    </row>
    <row r="11592" spans="1:17" x14ac:dyDescent="0.2">
      <c r="A11592" t="s">
        <v>24</v>
      </c>
      <c r="B11592" s="1">
        <v>41019</v>
      </c>
      <c r="C11592" s="2">
        <v>0.52083333333333337</v>
      </c>
      <c r="D11592">
        <v>1252</v>
      </c>
      <c r="E11592">
        <v>1252.25</v>
      </c>
      <c r="F11592">
        <v>1248.75</v>
      </c>
      <c r="G11592">
        <v>1249.25</v>
      </c>
      <c r="H11592">
        <v>83042</v>
      </c>
      <c r="M11592"/>
      <c r="N11592"/>
      <c r="O11592"/>
      <c r="P11592"/>
      <c r="Q11592"/>
    </row>
    <row r="11593" spans="1:17" x14ac:dyDescent="0.2">
      <c r="A11593" t="s">
        <v>24</v>
      </c>
      <c r="B11593" s="1">
        <v>41019</v>
      </c>
      <c r="C11593" s="2">
        <v>0.5625</v>
      </c>
      <c r="D11593">
        <v>1249</v>
      </c>
      <c r="E11593">
        <v>1249.25</v>
      </c>
      <c r="F11593">
        <v>1245</v>
      </c>
      <c r="G11593">
        <v>1248.25</v>
      </c>
      <c r="H11593">
        <v>139252</v>
      </c>
      <c r="M11593"/>
      <c r="N11593"/>
      <c r="O11593"/>
      <c r="P11593"/>
      <c r="Q11593"/>
    </row>
    <row r="11594" spans="1:17" x14ac:dyDescent="0.2">
      <c r="A11594" t="s">
        <v>24</v>
      </c>
      <c r="B11594" s="1">
        <v>41019</v>
      </c>
      <c r="C11594" s="2">
        <v>0.60416666666666663</v>
      </c>
      <c r="D11594">
        <v>1248.25</v>
      </c>
      <c r="E11594">
        <v>1248.25</v>
      </c>
      <c r="F11594">
        <v>1243.5</v>
      </c>
      <c r="G11594">
        <v>1244.75</v>
      </c>
      <c r="H11594">
        <v>129506</v>
      </c>
      <c r="M11594"/>
      <c r="N11594"/>
      <c r="O11594"/>
      <c r="P11594"/>
      <c r="Q11594"/>
    </row>
    <row r="11595" spans="1:17" x14ac:dyDescent="0.2">
      <c r="A11595" t="s">
        <v>24</v>
      </c>
      <c r="B11595" s="1">
        <v>41019</v>
      </c>
      <c r="C11595" s="2">
        <v>0.63541666666666663</v>
      </c>
      <c r="D11595">
        <v>1244.5</v>
      </c>
      <c r="E11595">
        <v>1246.25</v>
      </c>
      <c r="F11595">
        <v>1243.25</v>
      </c>
      <c r="G11595">
        <v>1245</v>
      </c>
      <c r="H11595">
        <v>213421</v>
      </c>
      <c r="M11595"/>
      <c r="N11595"/>
      <c r="O11595"/>
      <c r="P11595"/>
      <c r="Q11595"/>
    </row>
    <row r="11596" spans="1:17" x14ac:dyDescent="0.2">
      <c r="A11596" t="s">
        <v>24</v>
      </c>
      <c r="B11596" s="1">
        <v>41022</v>
      </c>
      <c r="C11596" s="2">
        <v>0.39583333333333331</v>
      </c>
      <c r="D11596">
        <v>1229.75</v>
      </c>
      <c r="E11596">
        <v>1231</v>
      </c>
      <c r="F11596">
        <v>1223.75</v>
      </c>
      <c r="G11596">
        <v>1226.25</v>
      </c>
      <c r="H11596">
        <v>523787</v>
      </c>
      <c r="I11596" t="b">
        <f>AND(HOUR(C11596)=9,MINUTE(C11596)=30,HOUR(C11595)=15,MINUTE(C11595)=15)</f>
        <v>1</v>
      </c>
      <c r="J11596">
        <f>MAX(E11596:E11602)</f>
        <v>1233.75</v>
      </c>
      <c r="K11596">
        <f>MIN(F11596:F11602)</f>
        <v>1223.75</v>
      </c>
      <c r="L11596">
        <f>E11596</f>
        <v>1231</v>
      </c>
      <c r="M11596" s="6">
        <f>+F11596</f>
        <v>1223.75</v>
      </c>
      <c r="N11596" s="6" t="b">
        <f>IF(F11596&gt;J11589,F11596-J11589,FALSE)</f>
        <v>0</v>
      </c>
      <c r="O11596" s="6">
        <f>IF(L11596&lt;K11589,K11589-L11596,FALSE)</f>
        <v>12.25</v>
      </c>
      <c r="P11596" s="6" t="b">
        <f>IF(AND(N11596&lt;&gt;FALSE,K11596&lt;=J11589),TRUE,FALSE)</f>
        <v>0</v>
      </c>
      <c r="Q11596" s="6" t="b">
        <f>IF(AND(O11596&lt;&gt;FALSE,J11596&gt;K11589),TRUE,FALSE)</f>
        <v>0</v>
      </c>
    </row>
    <row r="11597" spans="1:17" x14ac:dyDescent="0.2">
      <c r="A11597" t="s">
        <v>24</v>
      </c>
      <c r="B11597" s="1">
        <v>41022</v>
      </c>
      <c r="C11597" s="2">
        <v>0.4375</v>
      </c>
      <c r="D11597">
        <v>1226.25</v>
      </c>
      <c r="E11597">
        <v>1228.75</v>
      </c>
      <c r="F11597">
        <v>1224.5</v>
      </c>
      <c r="G11597">
        <v>1227.25</v>
      </c>
      <c r="H11597">
        <v>300623</v>
      </c>
      <c r="M11597"/>
      <c r="N11597"/>
      <c r="O11597"/>
      <c r="P11597"/>
      <c r="Q11597"/>
    </row>
    <row r="11598" spans="1:17" x14ac:dyDescent="0.2">
      <c r="A11598" t="s">
        <v>24</v>
      </c>
      <c r="B11598" s="1">
        <v>41022</v>
      </c>
      <c r="C11598" s="2">
        <v>0.47916666666666669</v>
      </c>
      <c r="D11598">
        <v>1227.25</v>
      </c>
      <c r="E11598">
        <v>1230.75</v>
      </c>
      <c r="F11598">
        <v>1226.75</v>
      </c>
      <c r="G11598">
        <v>1230.5</v>
      </c>
      <c r="H11598">
        <v>155433</v>
      </c>
      <c r="M11598"/>
      <c r="N11598"/>
      <c r="O11598"/>
      <c r="P11598"/>
      <c r="Q11598"/>
    </row>
    <row r="11599" spans="1:17" x14ac:dyDescent="0.2">
      <c r="A11599" t="s">
        <v>24</v>
      </c>
      <c r="B11599" s="1">
        <v>41022</v>
      </c>
      <c r="C11599" s="2">
        <v>0.52083333333333337</v>
      </c>
      <c r="D11599">
        <v>1230.5</v>
      </c>
      <c r="E11599">
        <v>1231</v>
      </c>
      <c r="F11599">
        <v>1228</v>
      </c>
      <c r="G11599">
        <v>1229.25</v>
      </c>
      <c r="H11599">
        <v>87959</v>
      </c>
      <c r="M11599"/>
      <c r="N11599"/>
      <c r="O11599"/>
      <c r="P11599"/>
      <c r="Q11599"/>
    </row>
    <row r="11600" spans="1:17" x14ac:dyDescent="0.2">
      <c r="A11600" t="s">
        <v>24</v>
      </c>
      <c r="B11600" s="1">
        <v>41022</v>
      </c>
      <c r="C11600" s="2">
        <v>0.5625</v>
      </c>
      <c r="D11600">
        <v>1229.25</v>
      </c>
      <c r="E11600">
        <v>1232.5</v>
      </c>
      <c r="F11600">
        <v>1226.75</v>
      </c>
      <c r="G11600">
        <v>1231.5</v>
      </c>
      <c r="H11600">
        <v>131314</v>
      </c>
      <c r="M11600"/>
      <c r="N11600"/>
      <c r="O11600"/>
      <c r="P11600"/>
      <c r="Q11600"/>
    </row>
    <row r="11601" spans="1:17" x14ac:dyDescent="0.2">
      <c r="A11601" t="s">
        <v>24</v>
      </c>
      <c r="B11601" s="1">
        <v>41022</v>
      </c>
      <c r="C11601" s="2">
        <v>0.60416666666666663</v>
      </c>
      <c r="D11601">
        <v>1231.75</v>
      </c>
      <c r="E11601">
        <v>1233.75</v>
      </c>
      <c r="F11601">
        <v>1229.75</v>
      </c>
      <c r="G11601">
        <v>1232</v>
      </c>
      <c r="H11601">
        <v>133535</v>
      </c>
      <c r="M11601"/>
      <c r="N11601"/>
      <c r="O11601"/>
      <c r="P11601"/>
      <c r="Q11601"/>
    </row>
    <row r="11602" spans="1:17" x14ac:dyDescent="0.2">
      <c r="A11602" t="s">
        <v>24</v>
      </c>
      <c r="B11602" s="1">
        <v>41022</v>
      </c>
      <c r="C11602" s="2">
        <v>0.63541666666666663</v>
      </c>
      <c r="D11602">
        <v>1232.25</v>
      </c>
      <c r="E11602">
        <v>1233.5</v>
      </c>
      <c r="F11602">
        <v>1231.5</v>
      </c>
      <c r="G11602">
        <v>1232.5</v>
      </c>
      <c r="H11602">
        <v>190805</v>
      </c>
      <c r="M11602"/>
      <c r="N11602"/>
      <c r="O11602"/>
      <c r="P11602"/>
      <c r="Q11602"/>
    </row>
    <row r="11603" spans="1:17" x14ac:dyDescent="0.2">
      <c r="A11603" t="s">
        <v>24</v>
      </c>
      <c r="B11603" s="1">
        <v>41023</v>
      </c>
      <c r="C11603" s="2">
        <v>0.39583333333333331</v>
      </c>
      <c r="D11603">
        <v>1233.5</v>
      </c>
      <c r="E11603">
        <v>1240.5</v>
      </c>
      <c r="F11603">
        <v>1232.5</v>
      </c>
      <c r="G11603">
        <v>1238.25</v>
      </c>
      <c r="H11603">
        <v>407734</v>
      </c>
      <c r="I11603" t="b">
        <f>AND(HOUR(C11603)=9,MINUTE(C11603)=30,HOUR(C11602)=15,MINUTE(C11602)=15)</f>
        <v>1</v>
      </c>
      <c r="J11603">
        <f>MAX(E11603:E11609)</f>
        <v>1241</v>
      </c>
      <c r="K11603">
        <f>MIN(F11603:F11609)</f>
        <v>1232.5</v>
      </c>
      <c r="L11603">
        <f>E11603</f>
        <v>1240.5</v>
      </c>
      <c r="M11603" s="6">
        <f>+F11603</f>
        <v>1232.5</v>
      </c>
      <c r="N11603" s="6" t="b">
        <f>IF(F11603&gt;J11596,F11603-J11596,FALSE)</f>
        <v>0</v>
      </c>
      <c r="O11603" s="6" t="b">
        <f>IF(L11603&lt;K11596,K11596-L11603,FALSE)</f>
        <v>0</v>
      </c>
      <c r="P11603" s="6" t="b">
        <f>IF(AND(N11603&lt;&gt;FALSE,K11603&lt;=J11596),TRUE,FALSE)</f>
        <v>0</v>
      </c>
      <c r="Q11603" s="6" t="b">
        <f>IF(AND(O11603&lt;&gt;FALSE,J11603&gt;K11596),TRUE,FALSE)</f>
        <v>0</v>
      </c>
    </row>
    <row r="11604" spans="1:17" x14ac:dyDescent="0.2">
      <c r="A11604" t="s">
        <v>24</v>
      </c>
      <c r="B11604" s="1">
        <v>41023</v>
      </c>
      <c r="C11604" s="2">
        <v>0.4375</v>
      </c>
      <c r="D11604">
        <v>1238.25</v>
      </c>
      <c r="E11604">
        <v>1241</v>
      </c>
      <c r="F11604">
        <v>1237.5</v>
      </c>
      <c r="G11604">
        <v>1240.25</v>
      </c>
      <c r="H11604">
        <v>205501</v>
      </c>
      <c r="M11604"/>
      <c r="N11604"/>
      <c r="O11604"/>
      <c r="P11604"/>
      <c r="Q11604"/>
    </row>
    <row r="11605" spans="1:17" x14ac:dyDescent="0.2">
      <c r="A11605" t="s">
        <v>24</v>
      </c>
      <c r="B11605" s="1">
        <v>41023</v>
      </c>
      <c r="C11605" s="2">
        <v>0.47916666666666669</v>
      </c>
      <c r="D11605">
        <v>1240.25</v>
      </c>
      <c r="E11605">
        <v>1240.5</v>
      </c>
      <c r="F11605">
        <v>1237.75</v>
      </c>
      <c r="G11605">
        <v>1238.75</v>
      </c>
      <c r="H11605">
        <v>99768</v>
      </c>
      <c r="M11605"/>
      <c r="N11605"/>
      <c r="O11605"/>
      <c r="P11605"/>
      <c r="Q11605"/>
    </row>
    <row r="11606" spans="1:17" x14ac:dyDescent="0.2">
      <c r="A11606" t="s">
        <v>24</v>
      </c>
      <c r="B11606" s="1">
        <v>41023</v>
      </c>
      <c r="C11606" s="2">
        <v>0.52083333333333337</v>
      </c>
      <c r="D11606">
        <v>1239</v>
      </c>
      <c r="E11606">
        <v>1239.25</v>
      </c>
      <c r="F11606">
        <v>1235.5</v>
      </c>
      <c r="G11606">
        <v>1236.25</v>
      </c>
      <c r="H11606">
        <v>83512</v>
      </c>
      <c r="M11606"/>
      <c r="N11606"/>
      <c r="O11606"/>
      <c r="P11606"/>
      <c r="Q11606"/>
    </row>
    <row r="11607" spans="1:17" x14ac:dyDescent="0.2">
      <c r="A11607" t="s">
        <v>24</v>
      </c>
      <c r="B11607" s="1">
        <v>41023</v>
      </c>
      <c r="C11607" s="2">
        <v>0.5625</v>
      </c>
      <c r="D11607">
        <v>1236</v>
      </c>
      <c r="E11607">
        <v>1238</v>
      </c>
      <c r="F11607">
        <v>1233</v>
      </c>
      <c r="G11607">
        <v>1234.5</v>
      </c>
      <c r="H11607">
        <v>88803</v>
      </c>
      <c r="M11607"/>
      <c r="N11607"/>
      <c r="O11607"/>
      <c r="P11607"/>
      <c r="Q11607"/>
    </row>
    <row r="11608" spans="1:17" x14ac:dyDescent="0.2">
      <c r="A11608" t="s">
        <v>24</v>
      </c>
      <c r="B11608" s="1">
        <v>41023</v>
      </c>
      <c r="C11608" s="2">
        <v>0.60416666666666663</v>
      </c>
      <c r="D11608">
        <v>1234.25</v>
      </c>
      <c r="E11608">
        <v>1237.75</v>
      </c>
      <c r="F11608">
        <v>1234</v>
      </c>
      <c r="G11608">
        <v>1236.25</v>
      </c>
      <c r="H11608">
        <v>94985</v>
      </c>
      <c r="M11608"/>
      <c r="N11608"/>
      <c r="O11608"/>
      <c r="P11608"/>
      <c r="Q11608"/>
    </row>
    <row r="11609" spans="1:17" x14ac:dyDescent="0.2">
      <c r="A11609" t="s">
        <v>24</v>
      </c>
      <c r="B11609" s="1">
        <v>41023</v>
      </c>
      <c r="C11609" s="2">
        <v>0.63541666666666663</v>
      </c>
      <c r="D11609">
        <v>1236.25</v>
      </c>
      <c r="E11609">
        <v>1240.5</v>
      </c>
      <c r="F11609">
        <v>1235.75</v>
      </c>
      <c r="G11609">
        <v>1239.75</v>
      </c>
      <c r="H11609">
        <v>176063</v>
      </c>
      <c r="M11609"/>
      <c r="N11609"/>
      <c r="O11609"/>
      <c r="P11609"/>
      <c r="Q11609"/>
    </row>
    <row r="11610" spans="1:17" x14ac:dyDescent="0.2">
      <c r="A11610" t="s">
        <v>24</v>
      </c>
      <c r="B11610" s="1">
        <v>41024</v>
      </c>
      <c r="C11610" s="2">
        <v>0.39583333333333331</v>
      </c>
      <c r="D11610">
        <v>1251</v>
      </c>
      <c r="E11610">
        <v>1256.5</v>
      </c>
      <c r="F11610">
        <v>1250.25</v>
      </c>
      <c r="G11610">
        <v>1253.25</v>
      </c>
      <c r="H11610">
        <v>453479</v>
      </c>
      <c r="I11610" t="b">
        <f>AND(HOUR(C11610)=9,MINUTE(C11610)=30,HOUR(C11609)=15,MINUTE(C11609)=15)</f>
        <v>1</v>
      </c>
      <c r="J11610">
        <f>MAX(E11610:E11616)</f>
        <v>1257.5</v>
      </c>
      <c r="K11610">
        <f>MIN(F11610:F11616)</f>
        <v>1250</v>
      </c>
      <c r="L11610">
        <f>E11610</f>
        <v>1256.5</v>
      </c>
      <c r="M11610" s="6">
        <f>+F11610</f>
        <v>1250.25</v>
      </c>
      <c r="N11610" s="6">
        <f>IF(F11610&gt;J11603,F11610-J11603,FALSE)</f>
        <v>9.25</v>
      </c>
      <c r="O11610" s="6" t="b">
        <f>IF(L11610&lt;K11603,K11603-L11610,FALSE)</f>
        <v>0</v>
      </c>
      <c r="P11610" s="6" t="b">
        <f>IF(AND(N11610&lt;&gt;FALSE,K11610&lt;=J11603),TRUE,FALSE)</f>
        <v>0</v>
      </c>
      <c r="Q11610" s="6" t="b">
        <f>IF(AND(O11610&lt;&gt;FALSE,J11610&gt;K11603),TRUE,FALSE)</f>
        <v>0</v>
      </c>
    </row>
    <row r="11611" spans="1:17" x14ac:dyDescent="0.2">
      <c r="A11611" t="s">
        <v>24</v>
      </c>
      <c r="B11611" s="1">
        <v>41024</v>
      </c>
      <c r="C11611" s="2">
        <v>0.4375</v>
      </c>
      <c r="D11611">
        <v>1253</v>
      </c>
      <c r="E11611">
        <v>1253.75</v>
      </c>
      <c r="F11611">
        <v>1250.25</v>
      </c>
      <c r="G11611">
        <v>1252.75</v>
      </c>
      <c r="H11611">
        <v>281293</v>
      </c>
      <c r="M11611"/>
      <c r="N11611"/>
      <c r="O11611"/>
      <c r="P11611"/>
      <c r="Q11611"/>
    </row>
    <row r="11612" spans="1:17" x14ac:dyDescent="0.2">
      <c r="A11612" t="s">
        <v>24</v>
      </c>
      <c r="B11612" s="1">
        <v>41024</v>
      </c>
      <c r="C11612" s="2">
        <v>0.47916666666666669</v>
      </c>
      <c r="D11612">
        <v>1252.75</v>
      </c>
      <c r="E11612">
        <v>1253</v>
      </c>
      <c r="F11612">
        <v>1251</v>
      </c>
      <c r="G11612">
        <v>1252.5</v>
      </c>
      <c r="H11612">
        <v>93513</v>
      </c>
      <c r="M11612"/>
      <c r="N11612"/>
      <c r="O11612"/>
      <c r="P11612"/>
      <c r="Q11612"/>
    </row>
    <row r="11613" spans="1:17" x14ac:dyDescent="0.2">
      <c r="A11613" t="s">
        <v>24</v>
      </c>
      <c r="B11613" s="1">
        <v>41024</v>
      </c>
      <c r="C11613" s="2">
        <v>0.52083333333333337</v>
      </c>
      <c r="D11613">
        <v>1252.25</v>
      </c>
      <c r="E11613">
        <v>1255.5</v>
      </c>
      <c r="F11613">
        <v>1250</v>
      </c>
      <c r="G11613">
        <v>1254.75</v>
      </c>
      <c r="H11613">
        <v>141071</v>
      </c>
      <c r="M11613"/>
      <c r="N11613"/>
      <c r="O11613"/>
      <c r="P11613"/>
      <c r="Q11613"/>
    </row>
    <row r="11614" spans="1:17" x14ac:dyDescent="0.2">
      <c r="A11614" t="s">
        <v>24</v>
      </c>
      <c r="B11614" s="1">
        <v>41024</v>
      </c>
      <c r="C11614" s="2">
        <v>0.5625</v>
      </c>
      <c r="D11614">
        <v>1254.75</v>
      </c>
      <c r="E11614">
        <v>1257</v>
      </c>
      <c r="F11614">
        <v>1250.75</v>
      </c>
      <c r="G11614">
        <v>1255.25</v>
      </c>
      <c r="H11614">
        <v>158748</v>
      </c>
      <c r="M11614"/>
      <c r="N11614"/>
      <c r="O11614"/>
      <c r="P11614"/>
      <c r="Q11614"/>
    </row>
    <row r="11615" spans="1:17" x14ac:dyDescent="0.2">
      <c r="A11615" t="s">
        <v>24</v>
      </c>
      <c r="B11615" s="1">
        <v>41024</v>
      </c>
      <c r="C11615" s="2">
        <v>0.60416666666666663</v>
      </c>
      <c r="D11615">
        <v>1255</v>
      </c>
      <c r="E11615">
        <v>1257.25</v>
      </c>
      <c r="F11615">
        <v>1251.75</v>
      </c>
      <c r="G11615">
        <v>1254.25</v>
      </c>
      <c r="H11615">
        <v>147519</v>
      </c>
      <c r="M11615"/>
      <c r="N11615"/>
      <c r="O11615"/>
      <c r="P11615"/>
      <c r="Q11615"/>
    </row>
    <row r="11616" spans="1:17" x14ac:dyDescent="0.2">
      <c r="A11616" t="s">
        <v>24</v>
      </c>
      <c r="B11616" s="1">
        <v>41024</v>
      </c>
      <c r="C11616" s="2">
        <v>0.63541666666666663</v>
      </c>
      <c r="D11616">
        <v>1254.25</v>
      </c>
      <c r="E11616">
        <v>1257.5</v>
      </c>
      <c r="F11616">
        <v>1254</v>
      </c>
      <c r="G11616">
        <v>1257.25</v>
      </c>
      <c r="H11616">
        <v>210826</v>
      </c>
      <c r="M11616"/>
      <c r="N11616"/>
      <c r="O11616"/>
      <c r="P11616"/>
      <c r="Q11616"/>
    </row>
    <row r="11617" spans="1:17" x14ac:dyDescent="0.2">
      <c r="A11617" t="s">
        <v>24</v>
      </c>
      <c r="B11617" s="1">
        <v>41025</v>
      </c>
      <c r="C11617" s="2">
        <v>0.39583333333333331</v>
      </c>
      <c r="D11617">
        <v>1253.5</v>
      </c>
      <c r="E11617">
        <v>1259</v>
      </c>
      <c r="F11617">
        <v>1252.75</v>
      </c>
      <c r="G11617">
        <v>1256.5</v>
      </c>
      <c r="H11617">
        <v>325827</v>
      </c>
      <c r="I11617" t="b">
        <f>AND(HOUR(C11617)=9,MINUTE(C11617)=30,HOUR(C11616)=15,MINUTE(C11616)=15)</f>
        <v>1</v>
      </c>
      <c r="J11617">
        <f>MAX(E11617:E11623)</f>
        <v>1268</v>
      </c>
      <c r="K11617">
        <f>MIN(F11617:F11623)</f>
        <v>1252.75</v>
      </c>
      <c r="L11617">
        <f>E11617</f>
        <v>1259</v>
      </c>
      <c r="M11617" s="6">
        <f>+F11617</f>
        <v>1252.75</v>
      </c>
      <c r="N11617" s="6" t="b">
        <f>IF(F11617&gt;J11610,F11617-J11610,FALSE)</f>
        <v>0</v>
      </c>
      <c r="O11617" s="6" t="b">
        <f>IF(L11617&lt;K11610,K11610-L11617,FALSE)</f>
        <v>0</v>
      </c>
      <c r="P11617" s="6" t="b">
        <f>IF(AND(N11617&lt;&gt;FALSE,K11617&lt;=J11610),TRUE,FALSE)</f>
        <v>0</v>
      </c>
      <c r="Q11617" s="6" t="b">
        <f>IF(AND(O11617&lt;&gt;FALSE,J11617&gt;K11610),TRUE,FALSE)</f>
        <v>0</v>
      </c>
    </row>
    <row r="11618" spans="1:17" x14ac:dyDescent="0.2">
      <c r="A11618" t="s">
        <v>24</v>
      </c>
      <c r="B11618" s="1">
        <v>41025</v>
      </c>
      <c r="C11618" s="2">
        <v>0.4375</v>
      </c>
      <c r="D11618">
        <v>1256.75</v>
      </c>
      <c r="E11618">
        <v>1259</v>
      </c>
      <c r="F11618">
        <v>1255.25</v>
      </c>
      <c r="G11618">
        <v>1259</v>
      </c>
      <c r="H11618">
        <v>254494</v>
      </c>
      <c r="M11618"/>
      <c r="N11618"/>
      <c r="O11618"/>
      <c r="P11618"/>
      <c r="Q11618"/>
    </row>
    <row r="11619" spans="1:17" x14ac:dyDescent="0.2">
      <c r="A11619" t="s">
        <v>24</v>
      </c>
      <c r="B11619" s="1">
        <v>41025</v>
      </c>
      <c r="C11619" s="2">
        <v>0.47916666666666669</v>
      </c>
      <c r="D11619">
        <v>1259</v>
      </c>
      <c r="E11619">
        <v>1259.5</v>
      </c>
      <c r="F11619">
        <v>1257.75</v>
      </c>
      <c r="G11619">
        <v>1258.5</v>
      </c>
      <c r="H11619">
        <v>142876</v>
      </c>
      <c r="M11619"/>
      <c r="N11619"/>
      <c r="O11619"/>
      <c r="P11619"/>
      <c r="Q11619"/>
    </row>
    <row r="11620" spans="1:17" x14ac:dyDescent="0.2">
      <c r="A11620" t="s">
        <v>24</v>
      </c>
      <c r="B11620" s="1">
        <v>41025</v>
      </c>
      <c r="C11620" s="2">
        <v>0.52083333333333337</v>
      </c>
      <c r="D11620">
        <v>1258.25</v>
      </c>
      <c r="E11620">
        <v>1261.5</v>
      </c>
      <c r="F11620">
        <v>1257.25</v>
      </c>
      <c r="G11620">
        <v>1261.25</v>
      </c>
      <c r="H11620">
        <v>87261</v>
      </c>
      <c r="M11620"/>
      <c r="N11620"/>
      <c r="O11620"/>
      <c r="P11620"/>
      <c r="Q11620"/>
    </row>
    <row r="11621" spans="1:17" x14ac:dyDescent="0.2">
      <c r="A11621" t="s">
        <v>24</v>
      </c>
      <c r="B11621" s="1">
        <v>41025</v>
      </c>
      <c r="C11621" s="2">
        <v>0.5625</v>
      </c>
      <c r="D11621">
        <v>1261</v>
      </c>
      <c r="E11621">
        <v>1266.75</v>
      </c>
      <c r="F11621">
        <v>1261</v>
      </c>
      <c r="G11621">
        <v>1266.25</v>
      </c>
      <c r="H11621">
        <v>154097</v>
      </c>
      <c r="M11621"/>
      <c r="N11621"/>
      <c r="O11621"/>
      <c r="P11621"/>
      <c r="Q11621"/>
    </row>
    <row r="11622" spans="1:17" x14ac:dyDescent="0.2">
      <c r="A11622" t="s">
        <v>24</v>
      </c>
      <c r="B11622" s="1">
        <v>41025</v>
      </c>
      <c r="C11622" s="2">
        <v>0.60416666666666663</v>
      </c>
      <c r="D11622">
        <v>1266.25</v>
      </c>
      <c r="E11622">
        <v>1268</v>
      </c>
      <c r="F11622">
        <v>1265.25</v>
      </c>
      <c r="G11622">
        <v>1267</v>
      </c>
      <c r="H11622">
        <v>107020</v>
      </c>
      <c r="M11622"/>
      <c r="N11622"/>
      <c r="O11622"/>
      <c r="P11622"/>
      <c r="Q11622"/>
    </row>
    <row r="11623" spans="1:17" x14ac:dyDescent="0.2">
      <c r="A11623" t="s">
        <v>24</v>
      </c>
      <c r="B11623" s="1">
        <v>41025</v>
      </c>
      <c r="C11623" s="2">
        <v>0.63541666666666663</v>
      </c>
      <c r="D11623">
        <v>1267.25</v>
      </c>
      <c r="E11623">
        <v>1267.25</v>
      </c>
      <c r="F11623">
        <v>1264.75</v>
      </c>
      <c r="G11623">
        <v>1266.75</v>
      </c>
      <c r="H11623">
        <v>215891</v>
      </c>
      <c r="M11623"/>
      <c r="N11623"/>
      <c r="O11623"/>
      <c r="P11623"/>
      <c r="Q11623"/>
    </row>
    <row r="11624" spans="1:17" x14ac:dyDescent="0.2">
      <c r="A11624" t="s">
        <v>24</v>
      </c>
      <c r="B11624" s="1">
        <v>41026</v>
      </c>
      <c r="C11624" s="2">
        <v>0.39583333333333331</v>
      </c>
      <c r="D11624">
        <v>1270.5</v>
      </c>
      <c r="E11624">
        <v>1270.75</v>
      </c>
      <c r="F11624">
        <v>1262.75</v>
      </c>
      <c r="G11624">
        <v>1265.25</v>
      </c>
      <c r="H11624">
        <v>292795</v>
      </c>
      <c r="I11624" t="b">
        <f>AND(HOUR(C11624)=9,MINUTE(C11624)=30,HOUR(C11623)=15,MINUTE(C11623)=15)</f>
        <v>1</v>
      </c>
      <c r="J11624">
        <f>MAX(E11624:E11630)</f>
        <v>1272.5</v>
      </c>
      <c r="K11624">
        <f>MIN(F11624:F11630)</f>
        <v>1262.75</v>
      </c>
      <c r="L11624">
        <f>E11624</f>
        <v>1270.75</v>
      </c>
      <c r="M11624" s="6">
        <f>+F11624</f>
        <v>1262.75</v>
      </c>
      <c r="N11624" s="6" t="b">
        <f>IF(F11624&gt;J11617,F11624-J11617,FALSE)</f>
        <v>0</v>
      </c>
      <c r="O11624" s="6" t="b">
        <f>IF(L11624&lt;K11617,K11617-L11624,FALSE)</f>
        <v>0</v>
      </c>
      <c r="P11624" s="6" t="b">
        <f>IF(AND(N11624&lt;&gt;FALSE,K11624&lt;=J11617),TRUE,FALSE)</f>
        <v>0</v>
      </c>
      <c r="Q11624" s="6" t="b">
        <f>IF(AND(O11624&lt;&gt;FALSE,J11624&gt;K11617),TRUE,FALSE)</f>
        <v>0</v>
      </c>
    </row>
    <row r="11625" spans="1:17" x14ac:dyDescent="0.2">
      <c r="A11625" t="s">
        <v>24</v>
      </c>
      <c r="B11625" s="1">
        <v>41026</v>
      </c>
      <c r="C11625" s="2">
        <v>0.4375</v>
      </c>
      <c r="D11625">
        <v>1265.25</v>
      </c>
      <c r="E11625">
        <v>1268.75</v>
      </c>
      <c r="F11625">
        <v>1263.75</v>
      </c>
      <c r="G11625">
        <v>1267.25</v>
      </c>
      <c r="H11625">
        <v>244241</v>
      </c>
      <c r="M11625"/>
      <c r="N11625"/>
      <c r="O11625"/>
      <c r="P11625"/>
      <c r="Q11625"/>
    </row>
    <row r="11626" spans="1:17" x14ac:dyDescent="0.2">
      <c r="A11626" t="s">
        <v>24</v>
      </c>
      <c r="B11626" s="1">
        <v>41026</v>
      </c>
      <c r="C11626" s="2">
        <v>0.47916666666666669</v>
      </c>
      <c r="D11626">
        <v>1267.5</v>
      </c>
      <c r="E11626">
        <v>1269</v>
      </c>
      <c r="F11626">
        <v>1266.5</v>
      </c>
      <c r="G11626">
        <v>1268.5</v>
      </c>
      <c r="H11626">
        <v>131127</v>
      </c>
      <c r="M11626"/>
      <c r="N11626"/>
      <c r="O11626"/>
      <c r="P11626"/>
      <c r="Q11626"/>
    </row>
    <row r="11627" spans="1:17" x14ac:dyDescent="0.2">
      <c r="A11627" t="s">
        <v>24</v>
      </c>
      <c r="B11627" s="1">
        <v>41026</v>
      </c>
      <c r="C11627" s="2">
        <v>0.52083333333333337</v>
      </c>
      <c r="D11627">
        <v>1268.75</v>
      </c>
      <c r="E11627">
        <v>1270.25</v>
      </c>
      <c r="F11627">
        <v>1267.5</v>
      </c>
      <c r="G11627">
        <v>1270</v>
      </c>
      <c r="H11627">
        <v>84949</v>
      </c>
      <c r="M11627"/>
      <c r="N11627"/>
      <c r="O11627"/>
      <c r="P11627"/>
      <c r="Q11627"/>
    </row>
    <row r="11628" spans="1:17" x14ac:dyDescent="0.2">
      <c r="A11628" t="s">
        <v>24</v>
      </c>
      <c r="B11628" s="1">
        <v>41026</v>
      </c>
      <c r="C11628" s="2">
        <v>0.5625</v>
      </c>
      <c r="D11628">
        <v>1270</v>
      </c>
      <c r="E11628">
        <v>1272.5</v>
      </c>
      <c r="F11628">
        <v>1269.5</v>
      </c>
      <c r="G11628">
        <v>1269.75</v>
      </c>
      <c r="H11628">
        <v>81070</v>
      </c>
      <c r="M11628"/>
      <c r="N11628"/>
      <c r="O11628"/>
      <c r="P11628"/>
      <c r="Q11628"/>
    </row>
    <row r="11629" spans="1:17" x14ac:dyDescent="0.2">
      <c r="A11629" t="s">
        <v>24</v>
      </c>
      <c r="B11629" s="1">
        <v>41026</v>
      </c>
      <c r="C11629" s="2">
        <v>0.60416666666666663</v>
      </c>
      <c r="D11629">
        <v>1269.75</v>
      </c>
      <c r="E11629">
        <v>1271.25</v>
      </c>
      <c r="F11629">
        <v>1268.75</v>
      </c>
      <c r="G11629">
        <v>1270</v>
      </c>
      <c r="H11629">
        <v>55971</v>
      </c>
      <c r="M11629"/>
      <c r="N11629"/>
      <c r="O11629"/>
      <c r="P11629"/>
      <c r="Q11629"/>
    </row>
    <row r="11630" spans="1:17" x14ac:dyDescent="0.2">
      <c r="A11630" t="s">
        <v>24</v>
      </c>
      <c r="B11630" s="1">
        <v>41026</v>
      </c>
      <c r="C11630" s="2">
        <v>0.63541666666666663</v>
      </c>
      <c r="D11630">
        <v>1270</v>
      </c>
      <c r="E11630">
        <v>1270.75</v>
      </c>
      <c r="F11630">
        <v>1266.25</v>
      </c>
      <c r="G11630">
        <v>1268.75</v>
      </c>
      <c r="H11630">
        <v>208686</v>
      </c>
      <c r="M11630"/>
      <c r="N11630"/>
      <c r="O11630"/>
      <c r="P11630"/>
      <c r="Q11630"/>
    </row>
    <row r="11631" spans="1:17" x14ac:dyDescent="0.2">
      <c r="A11631" t="s">
        <v>24</v>
      </c>
      <c r="B11631" s="1">
        <v>41029</v>
      </c>
      <c r="C11631" s="2">
        <v>0.39583333333333331</v>
      </c>
      <c r="D11631">
        <v>1266</v>
      </c>
      <c r="E11631">
        <v>1266.75</v>
      </c>
      <c r="F11631">
        <v>1261</v>
      </c>
      <c r="G11631">
        <v>1263.25</v>
      </c>
      <c r="H11631">
        <v>341646</v>
      </c>
      <c r="I11631" t="b">
        <f>AND(HOUR(C11631)=9,MINUTE(C11631)=30,HOUR(C11630)=15,MINUTE(C11630)=15)</f>
        <v>1</v>
      </c>
      <c r="J11631">
        <f>MAX(E11631:E11637)</f>
        <v>1266.75</v>
      </c>
      <c r="K11631">
        <f>MIN(F11631:F11637)</f>
        <v>1259.5</v>
      </c>
      <c r="L11631">
        <f>E11631</f>
        <v>1266.75</v>
      </c>
      <c r="M11631" s="6">
        <f>+F11631</f>
        <v>1261</v>
      </c>
      <c r="N11631" s="6" t="b">
        <f>IF(F11631&gt;J11624,F11631-J11624,FALSE)</f>
        <v>0</v>
      </c>
      <c r="O11631" s="6" t="b">
        <f>IF(L11631&lt;K11624,K11624-L11631,FALSE)</f>
        <v>0</v>
      </c>
      <c r="P11631" s="6" t="b">
        <f>IF(AND(N11631&lt;&gt;FALSE,K11631&lt;=J11624),TRUE,FALSE)</f>
        <v>0</v>
      </c>
      <c r="Q11631" s="6" t="b">
        <f>IF(AND(O11631&lt;&gt;FALSE,J11631&gt;K11624),TRUE,FALSE)</f>
        <v>0</v>
      </c>
    </row>
    <row r="11632" spans="1:17" x14ac:dyDescent="0.2">
      <c r="A11632" t="s">
        <v>24</v>
      </c>
      <c r="B11632" s="1">
        <v>41029</v>
      </c>
      <c r="C11632" s="2">
        <v>0.4375</v>
      </c>
      <c r="D11632">
        <v>1263.25</v>
      </c>
      <c r="E11632">
        <v>1263.5</v>
      </c>
      <c r="F11632">
        <v>1260.75</v>
      </c>
      <c r="G11632">
        <v>1262.75</v>
      </c>
      <c r="H11632">
        <v>240503</v>
      </c>
      <c r="M11632"/>
      <c r="N11632"/>
      <c r="O11632"/>
      <c r="P11632"/>
      <c r="Q11632"/>
    </row>
    <row r="11633" spans="1:17" x14ac:dyDescent="0.2">
      <c r="A11633" t="s">
        <v>24</v>
      </c>
      <c r="B11633" s="1">
        <v>41029</v>
      </c>
      <c r="C11633" s="2">
        <v>0.47916666666666669</v>
      </c>
      <c r="D11633">
        <v>1262.5</v>
      </c>
      <c r="E11633">
        <v>1263.25</v>
      </c>
      <c r="F11633">
        <v>1261</v>
      </c>
      <c r="G11633">
        <v>1262.25</v>
      </c>
      <c r="H11633">
        <v>76560</v>
      </c>
      <c r="M11633"/>
      <c r="N11633"/>
      <c r="O11633"/>
      <c r="P11633"/>
      <c r="Q11633"/>
    </row>
    <row r="11634" spans="1:17" x14ac:dyDescent="0.2">
      <c r="A11634" t="s">
        <v>24</v>
      </c>
      <c r="B11634" s="1">
        <v>41029</v>
      </c>
      <c r="C11634" s="2">
        <v>0.52083333333333337</v>
      </c>
      <c r="D11634">
        <v>1262.25</v>
      </c>
      <c r="E11634">
        <v>1263.5</v>
      </c>
      <c r="F11634">
        <v>1261.75</v>
      </c>
      <c r="G11634">
        <v>1262</v>
      </c>
      <c r="H11634">
        <v>67488</v>
      </c>
      <c r="M11634"/>
      <c r="N11634"/>
      <c r="O11634"/>
      <c r="P11634"/>
      <c r="Q11634"/>
    </row>
    <row r="11635" spans="1:17" x14ac:dyDescent="0.2">
      <c r="A11635" t="s">
        <v>24</v>
      </c>
      <c r="B11635" s="1">
        <v>41029</v>
      </c>
      <c r="C11635" s="2">
        <v>0.5625</v>
      </c>
      <c r="D11635">
        <v>1262.25</v>
      </c>
      <c r="E11635">
        <v>1262.5</v>
      </c>
      <c r="F11635">
        <v>1260.5</v>
      </c>
      <c r="G11635">
        <v>1260.5</v>
      </c>
      <c r="H11635">
        <v>80270</v>
      </c>
      <c r="M11635"/>
      <c r="N11635"/>
      <c r="O11635"/>
      <c r="P11635"/>
      <c r="Q11635"/>
    </row>
    <row r="11636" spans="1:17" x14ac:dyDescent="0.2">
      <c r="A11636" t="s">
        <v>24</v>
      </c>
      <c r="B11636" s="1">
        <v>41029</v>
      </c>
      <c r="C11636" s="2">
        <v>0.60416666666666663</v>
      </c>
      <c r="D11636">
        <v>1260.75</v>
      </c>
      <c r="E11636">
        <v>1262</v>
      </c>
      <c r="F11636">
        <v>1259.5</v>
      </c>
      <c r="G11636">
        <v>1261.5</v>
      </c>
      <c r="H11636">
        <v>72572</v>
      </c>
      <c r="M11636"/>
      <c r="N11636"/>
      <c r="O11636"/>
      <c r="P11636"/>
      <c r="Q11636"/>
    </row>
    <row r="11637" spans="1:17" x14ac:dyDescent="0.2">
      <c r="A11637" t="s">
        <v>24</v>
      </c>
      <c r="B11637" s="1">
        <v>41029</v>
      </c>
      <c r="C11637" s="2">
        <v>0.63541666666666663</v>
      </c>
      <c r="D11637">
        <v>1261.25</v>
      </c>
      <c r="E11637">
        <v>1264.25</v>
      </c>
      <c r="F11637">
        <v>1261.25</v>
      </c>
      <c r="G11637">
        <v>1264</v>
      </c>
      <c r="H11637">
        <v>224251</v>
      </c>
      <c r="M11637"/>
      <c r="N11637"/>
      <c r="O11637"/>
      <c r="P11637"/>
      <c r="Q11637"/>
    </row>
    <row r="11638" spans="1:17" x14ac:dyDescent="0.2">
      <c r="A11638" t="s">
        <v>24</v>
      </c>
      <c r="B11638" s="1">
        <v>41030</v>
      </c>
      <c r="C11638" s="2">
        <v>0.39583333333333331</v>
      </c>
      <c r="D11638">
        <v>1262.5</v>
      </c>
      <c r="E11638">
        <v>1276.25</v>
      </c>
      <c r="F11638">
        <v>1261</v>
      </c>
      <c r="G11638">
        <v>1275.75</v>
      </c>
      <c r="H11638">
        <v>436579</v>
      </c>
      <c r="I11638" t="b">
        <f>AND(HOUR(C11638)=9,MINUTE(C11638)=30,HOUR(C11637)=15,MINUTE(C11637)=15)</f>
        <v>1</v>
      </c>
      <c r="J11638">
        <f>MAX(E11638:E11644)</f>
        <v>1281.5</v>
      </c>
      <c r="K11638">
        <f>MIN(F11638:F11644)</f>
        <v>1261</v>
      </c>
      <c r="L11638">
        <f>E11638</f>
        <v>1276.25</v>
      </c>
      <c r="M11638" s="6">
        <f>+F11638</f>
        <v>1261</v>
      </c>
      <c r="N11638" s="6" t="b">
        <f>IF(F11638&gt;J11631,F11638-J11631,FALSE)</f>
        <v>0</v>
      </c>
      <c r="O11638" s="6" t="b">
        <f>IF(L11638&lt;K11631,K11631-L11638,FALSE)</f>
        <v>0</v>
      </c>
      <c r="P11638" s="6" t="b">
        <f>IF(AND(N11638&lt;&gt;FALSE,K11638&lt;=J11631),TRUE,FALSE)</f>
        <v>0</v>
      </c>
      <c r="Q11638" s="6" t="b">
        <f>IF(AND(O11638&lt;&gt;FALSE,J11638&gt;K11631),TRUE,FALSE)</f>
        <v>0</v>
      </c>
    </row>
    <row r="11639" spans="1:17" x14ac:dyDescent="0.2">
      <c r="A11639" t="s">
        <v>24</v>
      </c>
      <c r="B11639" s="1">
        <v>41030</v>
      </c>
      <c r="C11639" s="2">
        <v>0.4375</v>
      </c>
      <c r="D11639">
        <v>1276</v>
      </c>
      <c r="E11639">
        <v>1278.25</v>
      </c>
      <c r="F11639">
        <v>1275.25</v>
      </c>
      <c r="G11639">
        <v>1277.75</v>
      </c>
      <c r="H11639">
        <v>147838</v>
      </c>
      <c r="M11639"/>
      <c r="N11639"/>
      <c r="O11639"/>
      <c r="P11639"/>
      <c r="Q11639"/>
    </row>
    <row r="11640" spans="1:17" x14ac:dyDescent="0.2">
      <c r="A11640" t="s">
        <v>24</v>
      </c>
      <c r="B11640" s="1">
        <v>41030</v>
      </c>
      <c r="C11640" s="2">
        <v>0.47916666666666669</v>
      </c>
      <c r="D11640">
        <v>1277.75</v>
      </c>
      <c r="E11640">
        <v>1281.5</v>
      </c>
      <c r="F11640">
        <v>1277.5</v>
      </c>
      <c r="G11640">
        <v>1279.5</v>
      </c>
      <c r="H11640">
        <v>118526</v>
      </c>
      <c r="M11640"/>
      <c r="N11640"/>
      <c r="O11640"/>
      <c r="P11640"/>
      <c r="Q11640"/>
    </row>
    <row r="11641" spans="1:17" x14ac:dyDescent="0.2">
      <c r="A11641" t="s">
        <v>24</v>
      </c>
      <c r="B11641" s="1">
        <v>41030</v>
      </c>
      <c r="C11641" s="2">
        <v>0.52083333333333337</v>
      </c>
      <c r="D11641">
        <v>1279.75</v>
      </c>
      <c r="E11641">
        <v>1280.25</v>
      </c>
      <c r="F11641">
        <v>1278</v>
      </c>
      <c r="G11641">
        <v>1278.75</v>
      </c>
      <c r="H11641">
        <v>52747</v>
      </c>
      <c r="M11641"/>
      <c r="N11641"/>
      <c r="O11641"/>
      <c r="P11641"/>
      <c r="Q11641"/>
    </row>
    <row r="11642" spans="1:17" x14ac:dyDescent="0.2">
      <c r="A11642" t="s">
        <v>24</v>
      </c>
      <c r="B11642" s="1">
        <v>41030</v>
      </c>
      <c r="C11642" s="2">
        <v>0.5625</v>
      </c>
      <c r="D11642">
        <v>1278.5</v>
      </c>
      <c r="E11642">
        <v>1279</v>
      </c>
      <c r="F11642">
        <v>1276</v>
      </c>
      <c r="G11642">
        <v>1277.75</v>
      </c>
      <c r="H11642">
        <v>87827</v>
      </c>
      <c r="M11642"/>
      <c r="N11642"/>
      <c r="O11642"/>
      <c r="P11642"/>
      <c r="Q11642"/>
    </row>
    <row r="11643" spans="1:17" x14ac:dyDescent="0.2">
      <c r="A11643" t="s">
        <v>24</v>
      </c>
      <c r="B11643" s="1">
        <v>41030</v>
      </c>
      <c r="C11643" s="2">
        <v>0.60416666666666663</v>
      </c>
      <c r="D11643">
        <v>1277.5</v>
      </c>
      <c r="E11643">
        <v>1278.5</v>
      </c>
      <c r="F11643">
        <v>1274.25</v>
      </c>
      <c r="G11643">
        <v>1275</v>
      </c>
      <c r="H11643">
        <v>104829</v>
      </c>
      <c r="M11643"/>
      <c r="N11643"/>
      <c r="O11643"/>
      <c r="P11643"/>
      <c r="Q11643"/>
    </row>
    <row r="11644" spans="1:17" x14ac:dyDescent="0.2">
      <c r="A11644" t="s">
        <v>24</v>
      </c>
      <c r="B11644" s="1">
        <v>41030</v>
      </c>
      <c r="C11644" s="2">
        <v>0.63541666666666663</v>
      </c>
      <c r="D11644">
        <v>1275</v>
      </c>
      <c r="E11644">
        <v>1275.25</v>
      </c>
      <c r="F11644">
        <v>1269.75</v>
      </c>
      <c r="G11644">
        <v>1270.25</v>
      </c>
      <c r="H11644">
        <v>259322</v>
      </c>
      <c r="M11644"/>
      <c r="N11644"/>
      <c r="O11644"/>
      <c r="P11644"/>
      <c r="Q11644"/>
    </row>
    <row r="11645" spans="1:17" x14ac:dyDescent="0.2">
      <c r="A11645" t="s">
        <v>24</v>
      </c>
      <c r="B11645" s="1">
        <v>41031</v>
      </c>
      <c r="C11645" s="2">
        <v>0.39583333333333331</v>
      </c>
      <c r="D11645">
        <v>1263.75</v>
      </c>
      <c r="E11645">
        <v>1265.25</v>
      </c>
      <c r="F11645">
        <v>1259.75</v>
      </c>
      <c r="G11645">
        <v>1260.5</v>
      </c>
      <c r="H11645">
        <v>386081</v>
      </c>
      <c r="I11645" t="b">
        <f>AND(HOUR(C11645)=9,MINUTE(C11645)=30,HOUR(C11644)=15,MINUTE(C11644)=15)</f>
        <v>1</v>
      </c>
      <c r="J11645">
        <f>MAX(E11645:E11651)</f>
        <v>1269.25</v>
      </c>
      <c r="K11645">
        <f>MIN(F11645:F11651)</f>
        <v>1259</v>
      </c>
      <c r="L11645">
        <f>E11645</f>
        <v>1265.25</v>
      </c>
      <c r="M11645" s="6">
        <f>+F11645</f>
        <v>1259.75</v>
      </c>
      <c r="N11645" s="6" t="b">
        <f>IF(F11645&gt;J11638,F11645-J11638,FALSE)</f>
        <v>0</v>
      </c>
      <c r="O11645" s="6" t="b">
        <f>IF(L11645&lt;K11638,K11638-L11645,FALSE)</f>
        <v>0</v>
      </c>
      <c r="P11645" s="6" t="b">
        <f>IF(AND(N11645&lt;&gt;FALSE,K11645&lt;=J11638),TRUE,FALSE)</f>
        <v>0</v>
      </c>
      <c r="Q11645" s="6" t="b">
        <f>IF(AND(O11645&lt;&gt;FALSE,J11645&gt;K11638),TRUE,FALSE)</f>
        <v>0</v>
      </c>
    </row>
    <row r="11646" spans="1:17" x14ac:dyDescent="0.2">
      <c r="A11646" t="s">
        <v>24</v>
      </c>
      <c r="B11646" s="1">
        <v>41031</v>
      </c>
      <c r="C11646" s="2">
        <v>0.4375</v>
      </c>
      <c r="D11646">
        <v>1260.25</v>
      </c>
      <c r="E11646">
        <v>1265.75</v>
      </c>
      <c r="F11646">
        <v>1259</v>
      </c>
      <c r="G11646">
        <v>1264.25</v>
      </c>
      <c r="H11646">
        <v>286312</v>
      </c>
      <c r="M11646"/>
      <c r="N11646"/>
      <c r="O11646"/>
      <c r="P11646"/>
      <c r="Q11646"/>
    </row>
    <row r="11647" spans="1:17" x14ac:dyDescent="0.2">
      <c r="A11647" t="s">
        <v>24</v>
      </c>
      <c r="B11647" s="1">
        <v>41031</v>
      </c>
      <c r="C11647" s="2">
        <v>0.47916666666666669</v>
      </c>
      <c r="D11647">
        <v>1264.25</v>
      </c>
      <c r="E11647">
        <v>1268</v>
      </c>
      <c r="F11647">
        <v>1263.5</v>
      </c>
      <c r="G11647">
        <v>1267.25</v>
      </c>
      <c r="H11647">
        <v>170722</v>
      </c>
      <c r="M11647"/>
      <c r="N11647"/>
      <c r="O11647"/>
      <c r="P11647"/>
      <c r="Q11647"/>
    </row>
    <row r="11648" spans="1:17" x14ac:dyDescent="0.2">
      <c r="A11648" t="s">
        <v>24</v>
      </c>
      <c r="B11648" s="1">
        <v>41031</v>
      </c>
      <c r="C11648" s="2">
        <v>0.52083333333333337</v>
      </c>
      <c r="D11648">
        <v>1267.25</v>
      </c>
      <c r="E11648">
        <v>1268</v>
      </c>
      <c r="F11648">
        <v>1264.5</v>
      </c>
      <c r="G11648">
        <v>1264.75</v>
      </c>
      <c r="H11648">
        <v>98233</v>
      </c>
      <c r="M11648"/>
      <c r="N11648"/>
      <c r="O11648"/>
      <c r="P11648"/>
      <c r="Q11648"/>
    </row>
    <row r="11649" spans="1:17" x14ac:dyDescent="0.2">
      <c r="A11649" t="s">
        <v>24</v>
      </c>
      <c r="B11649" s="1">
        <v>41031</v>
      </c>
      <c r="C11649" s="2">
        <v>0.5625</v>
      </c>
      <c r="D11649">
        <v>1265</v>
      </c>
      <c r="E11649">
        <v>1269.25</v>
      </c>
      <c r="F11649">
        <v>1264.75</v>
      </c>
      <c r="G11649">
        <v>1269</v>
      </c>
      <c r="H11649">
        <v>95678</v>
      </c>
      <c r="M11649"/>
      <c r="N11649"/>
      <c r="O11649"/>
      <c r="P11649"/>
      <c r="Q11649"/>
    </row>
    <row r="11650" spans="1:17" x14ac:dyDescent="0.2">
      <c r="A11650" t="s">
        <v>24</v>
      </c>
      <c r="B11650" s="1">
        <v>41031</v>
      </c>
      <c r="C11650" s="2">
        <v>0.60416666666666663</v>
      </c>
      <c r="D11650">
        <v>1269</v>
      </c>
      <c r="E11650">
        <v>1269</v>
      </c>
      <c r="F11650">
        <v>1264.75</v>
      </c>
      <c r="G11650">
        <v>1266.5</v>
      </c>
      <c r="H11650">
        <v>92751</v>
      </c>
      <c r="M11650"/>
      <c r="N11650"/>
      <c r="O11650"/>
      <c r="P11650"/>
      <c r="Q11650"/>
    </row>
    <row r="11651" spans="1:17" x14ac:dyDescent="0.2">
      <c r="A11651" t="s">
        <v>24</v>
      </c>
      <c r="B11651" s="1">
        <v>41031</v>
      </c>
      <c r="C11651" s="2">
        <v>0.63541666666666663</v>
      </c>
      <c r="D11651">
        <v>1266.25</v>
      </c>
      <c r="E11651">
        <v>1269.25</v>
      </c>
      <c r="F11651">
        <v>1265.5</v>
      </c>
      <c r="G11651">
        <v>1267.25</v>
      </c>
      <c r="H11651">
        <v>172717</v>
      </c>
      <c r="M11651"/>
      <c r="N11651"/>
      <c r="O11651"/>
      <c r="P11651"/>
      <c r="Q11651"/>
    </row>
    <row r="11652" spans="1:17" x14ac:dyDescent="0.2">
      <c r="A11652" t="s">
        <v>24</v>
      </c>
      <c r="B11652" s="1">
        <v>41032</v>
      </c>
      <c r="C11652" s="2">
        <v>0.39583333333333331</v>
      </c>
      <c r="D11652">
        <v>1268</v>
      </c>
      <c r="E11652">
        <v>1269</v>
      </c>
      <c r="F11652">
        <v>1260.75</v>
      </c>
      <c r="G11652">
        <v>1262.75</v>
      </c>
      <c r="H11652">
        <v>400917</v>
      </c>
      <c r="I11652" t="b">
        <f>AND(HOUR(C11652)=9,MINUTE(C11652)=30,HOUR(C11651)=15,MINUTE(C11651)=15)</f>
        <v>1</v>
      </c>
      <c r="J11652">
        <f>MAX(E11652:E11658)</f>
        <v>1269</v>
      </c>
      <c r="K11652">
        <f>MIN(F11652:F11658)</f>
        <v>1254.25</v>
      </c>
      <c r="L11652">
        <f>E11652</f>
        <v>1269</v>
      </c>
      <c r="M11652" s="6">
        <f>+F11652</f>
        <v>1260.75</v>
      </c>
      <c r="N11652" s="6" t="b">
        <f>IF(F11652&gt;J11645,F11652-J11645,FALSE)</f>
        <v>0</v>
      </c>
      <c r="O11652" s="6" t="b">
        <f>IF(L11652&lt;K11645,K11645-L11652,FALSE)</f>
        <v>0</v>
      </c>
      <c r="P11652" s="6" t="b">
        <f>IF(AND(N11652&lt;&gt;FALSE,K11652&lt;=J11645),TRUE,FALSE)</f>
        <v>0</v>
      </c>
      <c r="Q11652" s="6" t="b">
        <f>IF(AND(O11652&lt;&gt;FALSE,J11652&gt;K11645),TRUE,FALSE)</f>
        <v>0</v>
      </c>
    </row>
    <row r="11653" spans="1:17" x14ac:dyDescent="0.2">
      <c r="A11653" t="s">
        <v>24</v>
      </c>
      <c r="B11653" s="1">
        <v>41032</v>
      </c>
      <c r="C11653" s="2">
        <v>0.4375</v>
      </c>
      <c r="D11653">
        <v>1262.75</v>
      </c>
      <c r="E11653">
        <v>1267.25</v>
      </c>
      <c r="F11653">
        <v>1262</v>
      </c>
      <c r="G11653">
        <v>1266</v>
      </c>
      <c r="H11653">
        <v>246426</v>
      </c>
      <c r="M11653"/>
      <c r="N11653"/>
      <c r="O11653"/>
      <c r="P11653"/>
      <c r="Q11653"/>
    </row>
    <row r="11654" spans="1:17" x14ac:dyDescent="0.2">
      <c r="A11654" t="s">
        <v>24</v>
      </c>
      <c r="B11654" s="1">
        <v>41032</v>
      </c>
      <c r="C11654" s="2">
        <v>0.47916666666666669</v>
      </c>
      <c r="D11654">
        <v>1266.25</v>
      </c>
      <c r="E11654">
        <v>1266.75</v>
      </c>
      <c r="F11654">
        <v>1260.5</v>
      </c>
      <c r="G11654">
        <v>1261.75</v>
      </c>
      <c r="H11654">
        <v>216627</v>
      </c>
      <c r="M11654"/>
      <c r="N11654"/>
      <c r="O11654"/>
      <c r="P11654"/>
      <c r="Q11654"/>
    </row>
    <row r="11655" spans="1:17" x14ac:dyDescent="0.2">
      <c r="A11655" t="s">
        <v>24</v>
      </c>
      <c r="B11655" s="1">
        <v>41032</v>
      </c>
      <c r="C11655" s="2">
        <v>0.52083333333333337</v>
      </c>
      <c r="D11655">
        <v>1261.75</v>
      </c>
      <c r="E11655">
        <v>1263</v>
      </c>
      <c r="F11655">
        <v>1259.25</v>
      </c>
      <c r="G11655">
        <v>1261.25</v>
      </c>
      <c r="H11655">
        <v>85956</v>
      </c>
      <c r="M11655"/>
      <c r="N11655"/>
      <c r="O11655"/>
      <c r="P11655"/>
      <c r="Q11655"/>
    </row>
    <row r="11656" spans="1:17" x14ac:dyDescent="0.2">
      <c r="A11656" t="s">
        <v>24</v>
      </c>
      <c r="B11656" s="1">
        <v>41032</v>
      </c>
      <c r="C11656" s="2">
        <v>0.5625</v>
      </c>
      <c r="D11656">
        <v>1261</v>
      </c>
      <c r="E11656">
        <v>1261.25</v>
      </c>
      <c r="F11656">
        <v>1255</v>
      </c>
      <c r="G11656">
        <v>1256.25</v>
      </c>
      <c r="H11656">
        <v>170625</v>
      </c>
      <c r="M11656"/>
      <c r="N11656"/>
      <c r="O11656"/>
      <c r="P11656"/>
      <c r="Q11656"/>
    </row>
    <row r="11657" spans="1:17" x14ac:dyDescent="0.2">
      <c r="A11657" t="s">
        <v>24</v>
      </c>
      <c r="B11657" s="1">
        <v>41032</v>
      </c>
      <c r="C11657" s="2">
        <v>0.60416666666666663</v>
      </c>
      <c r="D11657">
        <v>1256</v>
      </c>
      <c r="E11657">
        <v>1259.25</v>
      </c>
      <c r="F11657">
        <v>1254.25</v>
      </c>
      <c r="G11657">
        <v>1258</v>
      </c>
      <c r="H11657">
        <v>110971</v>
      </c>
      <c r="M11657"/>
      <c r="N11657"/>
      <c r="O11657"/>
      <c r="P11657"/>
      <c r="Q11657"/>
    </row>
    <row r="11658" spans="1:17" x14ac:dyDescent="0.2">
      <c r="A11658" t="s">
        <v>24</v>
      </c>
      <c r="B11658" s="1">
        <v>41032</v>
      </c>
      <c r="C11658" s="2">
        <v>0.63541666666666663</v>
      </c>
      <c r="D11658">
        <v>1258</v>
      </c>
      <c r="E11658">
        <v>1259.25</v>
      </c>
      <c r="F11658">
        <v>1254.75</v>
      </c>
      <c r="G11658">
        <v>1255.75</v>
      </c>
      <c r="H11658">
        <v>238390</v>
      </c>
      <c r="M11658"/>
      <c r="N11658"/>
      <c r="O11658"/>
      <c r="P11658"/>
      <c r="Q11658"/>
    </row>
    <row r="11659" spans="1:17" x14ac:dyDescent="0.2">
      <c r="A11659" t="s">
        <v>24</v>
      </c>
      <c r="B11659" s="1">
        <v>41033</v>
      </c>
      <c r="C11659" s="2">
        <v>0.39583333333333331</v>
      </c>
      <c r="D11659">
        <v>1249.5</v>
      </c>
      <c r="E11659">
        <v>1251</v>
      </c>
      <c r="F11659">
        <v>1241.75</v>
      </c>
      <c r="G11659">
        <v>1242.75</v>
      </c>
      <c r="H11659">
        <v>422064</v>
      </c>
      <c r="I11659" t="b">
        <f>AND(HOUR(C11659)=9,MINUTE(C11659)=30,HOUR(C11658)=15,MINUTE(C11658)=15)</f>
        <v>1</v>
      </c>
      <c r="J11659">
        <f>MAX(E11659:E11665)</f>
        <v>1251</v>
      </c>
      <c r="K11659">
        <f>MIN(F11659:F11665)</f>
        <v>1231.25</v>
      </c>
      <c r="L11659">
        <f>E11659</f>
        <v>1251</v>
      </c>
      <c r="M11659" s="6">
        <f>+F11659</f>
        <v>1241.75</v>
      </c>
      <c r="N11659" s="6" t="b">
        <f>IF(F11659&gt;J11652,F11659-J11652,FALSE)</f>
        <v>0</v>
      </c>
      <c r="O11659" s="6">
        <f>IF(L11659&lt;K11652,K11652-L11659,FALSE)</f>
        <v>3.25</v>
      </c>
      <c r="P11659" s="6" t="b">
        <f>IF(AND(N11659&lt;&gt;FALSE,K11659&lt;=J11652),TRUE,FALSE)</f>
        <v>0</v>
      </c>
      <c r="Q11659" s="6" t="b">
        <f>IF(AND(O11659&lt;&gt;FALSE,J11659&gt;K11652),TRUE,FALSE)</f>
        <v>0</v>
      </c>
    </row>
    <row r="11660" spans="1:17" x14ac:dyDescent="0.2">
      <c r="A11660" t="s">
        <v>24</v>
      </c>
      <c r="B11660" s="1">
        <v>41033</v>
      </c>
      <c r="C11660" s="2">
        <v>0.4375</v>
      </c>
      <c r="D11660">
        <v>1242.75</v>
      </c>
      <c r="E11660">
        <v>1243.25</v>
      </c>
      <c r="F11660">
        <v>1239</v>
      </c>
      <c r="G11660">
        <v>1239.75</v>
      </c>
      <c r="H11660">
        <v>335625</v>
      </c>
      <c r="M11660"/>
      <c r="N11660"/>
      <c r="O11660"/>
      <c r="P11660"/>
      <c r="Q11660"/>
    </row>
    <row r="11661" spans="1:17" x14ac:dyDescent="0.2">
      <c r="A11661" t="s">
        <v>24</v>
      </c>
      <c r="B11661" s="1">
        <v>41033</v>
      </c>
      <c r="C11661" s="2">
        <v>0.47916666666666669</v>
      </c>
      <c r="D11661">
        <v>1239.75</v>
      </c>
      <c r="E11661">
        <v>1240</v>
      </c>
      <c r="F11661">
        <v>1235.25</v>
      </c>
      <c r="G11661">
        <v>1236</v>
      </c>
      <c r="H11661">
        <v>212550</v>
      </c>
      <c r="M11661"/>
      <c r="N11661"/>
      <c r="O11661"/>
      <c r="P11661"/>
      <c r="Q11661"/>
    </row>
    <row r="11662" spans="1:17" x14ac:dyDescent="0.2">
      <c r="A11662" t="s">
        <v>24</v>
      </c>
      <c r="B11662" s="1">
        <v>41033</v>
      </c>
      <c r="C11662" s="2">
        <v>0.52083333333333337</v>
      </c>
      <c r="D11662">
        <v>1236</v>
      </c>
      <c r="E11662">
        <v>1237.25</v>
      </c>
      <c r="F11662">
        <v>1233.5</v>
      </c>
      <c r="G11662">
        <v>1236.5</v>
      </c>
      <c r="H11662">
        <v>133732</v>
      </c>
      <c r="M11662"/>
      <c r="N11662"/>
      <c r="O11662"/>
      <c r="P11662"/>
      <c r="Q11662"/>
    </row>
    <row r="11663" spans="1:17" x14ac:dyDescent="0.2">
      <c r="A11663" t="s">
        <v>24</v>
      </c>
      <c r="B11663" s="1">
        <v>41033</v>
      </c>
      <c r="C11663" s="2">
        <v>0.5625</v>
      </c>
      <c r="D11663">
        <v>1236.75</v>
      </c>
      <c r="E11663">
        <v>1238.25</v>
      </c>
      <c r="F11663">
        <v>1236</v>
      </c>
      <c r="G11663">
        <v>1236.75</v>
      </c>
      <c r="H11663">
        <v>97394</v>
      </c>
      <c r="M11663"/>
      <c r="N11663"/>
      <c r="O11663"/>
      <c r="P11663"/>
      <c r="Q11663"/>
    </row>
    <row r="11664" spans="1:17" x14ac:dyDescent="0.2">
      <c r="A11664" t="s">
        <v>24</v>
      </c>
      <c r="B11664" s="1">
        <v>41033</v>
      </c>
      <c r="C11664" s="2">
        <v>0.60416666666666663</v>
      </c>
      <c r="D11664">
        <v>1236.75</v>
      </c>
      <c r="E11664">
        <v>1237.5</v>
      </c>
      <c r="F11664">
        <v>1233.25</v>
      </c>
      <c r="G11664">
        <v>1235.5</v>
      </c>
      <c r="H11664">
        <v>131716</v>
      </c>
      <c r="M11664"/>
      <c r="N11664"/>
      <c r="O11664"/>
      <c r="P11664"/>
      <c r="Q11664"/>
    </row>
    <row r="11665" spans="1:17" x14ac:dyDescent="0.2">
      <c r="A11665" t="s">
        <v>24</v>
      </c>
      <c r="B11665" s="1">
        <v>41033</v>
      </c>
      <c r="C11665" s="2">
        <v>0.63541666666666663</v>
      </c>
      <c r="D11665">
        <v>1235.5</v>
      </c>
      <c r="E11665">
        <v>1238.25</v>
      </c>
      <c r="F11665">
        <v>1231.25</v>
      </c>
      <c r="G11665">
        <v>1232.25</v>
      </c>
      <c r="H11665">
        <v>320055</v>
      </c>
      <c r="M11665"/>
      <c r="N11665"/>
      <c r="O11665"/>
      <c r="P11665"/>
      <c r="Q11665"/>
    </row>
    <row r="11666" spans="1:17" x14ac:dyDescent="0.2">
      <c r="A11666" t="s">
        <v>24</v>
      </c>
      <c r="B11666" s="1">
        <v>41036</v>
      </c>
      <c r="C11666" s="2">
        <v>0.39583333333333331</v>
      </c>
      <c r="D11666">
        <v>1229.75</v>
      </c>
      <c r="E11666">
        <v>1236</v>
      </c>
      <c r="F11666">
        <v>1229</v>
      </c>
      <c r="G11666">
        <v>1231</v>
      </c>
      <c r="H11666">
        <v>375043</v>
      </c>
      <c r="I11666" t="b">
        <f>AND(HOUR(C11666)=9,MINUTE(C11666)=30,HOUR(C11665)=15,MINUTE(C11665)=15)</f>
        <v>1</v>
      </c>
      <c r="J11666">
        <f>MAX(E11666:E11672)</f>
        <v>1240</v>
      </c>
      <c r="K11666">
        <f>MIN(F11666:F11672)</f>
        <v>1229</v>
      </c>
      <c r="L11666">
        <f>E11666</f>
        <v>1236</v>
      </c>
      <c r="M11666" s="6">
        <f>+F11666</f>
        <v>1229</v>
      </c>
      <c r="N11666" s="6" t="b">
        <f>IF(F11666&gt;J11659,F11666-J11659,FALSE)</f>
        <v>0</v>
      </c>
      <c r="O11666" s="6" t="b">
        <f>IF(L11666&lt;K11659,K11659-L11666,FALSE)</f>
        <v>0</v>
      </c>
      <c r="P11666" s="6" t="b">
        <f>IF(AND(N11666&lt;&gt;FALSE,K11666&lt;=J11659),TRUE,FALSE)</f>
        <v>0</v>
      </c>
      <c r="Q11666" s="6" t="b">
        <f>IF(AND(O11666&lt;&gt;FALSE,J11666&gt;K11659),TRUE,FALSE)</f>
        <v>0</v>
      </c>
    </row>
    <row r="11667" spans="1:17" x14ac:dyDescent="0.2">
      <c r="A11667" t="s">
        <v>24</v>
      </c>
      <c r="B11667" s="1">
        <v>41036</v>
      </c>
      <c r="C11667" s="2">
        <v>0.4375</v>
      </c>
      <c r="D11667">
        <v>1231</v>
      </c>
      <c r="E11667">
        <v>1235.5</v>
      </c>
      <c r="F11667">
        <v>1229.5</v>
      </c>
      <c r="G11667">
        <v>1234</v>
      </c>
      <c r="H11667">
        <v>222890</v>
      </c>
      <c r="M11667"/>
      <c r="N11667"/>
      <c r="O11667"/>
      <c r="P11667"/>
      <c r="Q11667"/>
    </row>
    <row r="11668" spans="1:17" x14ac:dyDescent="0.2">
      <c r="A11668" t="s">
        <v>24</v>
      </c>
      <c r="B11668" s="1">
        <v>41036</v>
      </c>
      <c r="C11668" s="2">
        <v>0.47916666666666669</v>
      </c>
      <c r="D11668">
        <v>1233.75</v>
      </c>
      <c r="E11668">
        <v>1235.5</v>
      </c>
      <c r="F11668">
        <v>1232.75</v>
      </c>
      <c r="G11668">
        <v>1234.75</v>
      </c>
      <c r="H11668">
        <v>135226</v>
      </c>
      <c r="M11668"/>
      <c r="N11668"/>
      <c r="O11668"/>
      <c r="P11668"/>
      <c r="Q11668"/>
    </row>
    <row r="11669" spans="1:17" x14ac:dyDescent="0.2">
      <c r="A11669" t="s">
        <v>24</v>
      </c>
      <c r="B11669" s="1">
        <v>41036</v>
      </c>
      <c r="C11669" s="2">
        <v>0.52083333333333337</v>
      </c>
      <c r="D11669">
        <v>1235</v>
      </c>
      <c r="E11669">
        <v>1239.5</v>
      </c>
      <c r="F11669">
        <v>1235</v>
      </c>
      <c r="G11669">
        <v>1237</v>
      </c>
      <c r="H11669">
        <v>140794</v>
      </c>
      <c r="M11669"/>
      <c r="N11669"/>
      <c r="O11669"/>
      <c r="P11669"/>
      <c r="Q11669"/>
    </row>
    <row r="11670" spans="1:17" x14ac:dyDescent="0.2">
      <c r="A11670" t="s">
        <v>24</v>
      </c>
      <c r="B11670" s="1">
        <v>41036</v>
      </c>
      <c r="C11670" s="2">
        <v>0.5625</v>
      </c>
      <c r="D11670">
        <v>1236.75</v>
      </c>
      <c r="E11670">
        <v>1240</v>
      </c>
      <c r="F11670">
        <v>1236.5</v>
      </c>
      <c r="G11670">
        <v>1238.25</v>
      </c>
      <c r="H11670">
        <v>95876</v>
      </c>
      <c r="M11670"/>
      <c r="N11670"/>
      <c r="O11670"/>
      <c r="P11670"/>
      <c r="Q11670"/>
    </row>
    <row r="11671" spans="1:17" x14ac:dyDescent="0.2">
      <c r="A11671" t="s">
        <v>24</v>
      </c>
      <c r="B11671" s="1">
        <v>41036</v>
      </c>
      <c r="C11671" s="2">
        <v>0.60416666666666663</v>
      </c>
      <c r="D11671">
        <v>1238</v>
      </c>
      <c r="E11671">
        <v>1239</v>
      </c>
      <c r="F11671">
        <v>1236.25</v>
      </c>
      <c r="G11671">
        <v>1236.75</v>
      </c>
      <c r="H11671">
        <v>74969</v>
      </c>
      <c r="M11671"/>
      <c r="N11671"/>
      <c r="O11671"/>
      <c r="P11671"/>
      <c r="Q11671"/>
    </row>
    <row r="11672" spans="1:17" x14ac:dyDescent="0.2">
      <c r="A11672" t="s">
        <v>24</v>
      </c>
      <c r="B11672" s="1">
        <v>41036</v>
      </c>
      <c r="C11672" s="2">
        <v>0.63541666666666663</v>
      </c>
      <c r="D11672">
        <v>1236.75</v>
      </c>
      <c r="E11672">
        <v>1238.25</v>
      </c>
      <c r="F11672">
        <v>1233.75</v>
      </c>
      <c r="G11672">
        <v>1235.5</v>
      </c>
      <c r="H11672">
        <v>193627</v>
      </c>
      <c r="M11672"/>
      <c r="N11672"/>
      <c r="O11672"/>
      <c r="P11672"/>
      <c r="Q11672"/>
    </row>
    <row r="11673" spans="1:17" x14ac:dyDescent="0.2">
      <c r="A11673" t="s">
        <v>24</v>
      </c>
      <c r="B11673" s="1">
        <v>41037</v>
      </c>
      <c r="C11673" s="2">
        <v>0.39583333333333331</v>
      </c>
      <c r="D11673">
        <v>1227</v>
      </c>
      <c r="E11673">
        <v>1229.5</v>
      </c>
      <c r="F11673">
        <v>1220.5</v>
      </c>
      <c r="G11673">
        <v>1221</v>
      </c>
      <c r="H11673">
        <v>451603</v>
      </c>
      <c r="I11673" t="b">
        <f>AND(HOUR(C11673)=9,MINUTE(C11673)=30,HOUR(C11672)=15,MINUTE(C11672)=15)</f>
        <v>1</v>
      </c>
      <c r="J11673">
        <f>MAX(E11673:E11679)</f>
        <v>1232</v>
      </c>
      <c r="K11673">
        <f>MIN(F11673:F11679)</f>
        <v>1213.5</v>
      </c>
      <c r="L11673">
        <f>E11673</f>
        <v>1229.5</v>
      </c>
      <c r="M11673" s="6">
        <f>+F11673</f>
        <v>1220.5</v>
      </c>
      <c r="N11673" s="6" t="b">
        <f>IF(F11673&gt;J11666,F11673-J11666,FALSE)</f>
        <v>0</v>
      </c>
      <c r="O11673" s="6" t="b">
        <f>IF(L11673&lt;K11666,K11666-L11673,FALSE)</f>
        <v>0</v>
      </c>
      <c r="P11673" s="6" t="b">
        <f>IF(AND(N11673&lt;&gt;FALSE,K11673&lt;=J11666),TRUE,FALSE)</f>
        <v>0</v>
      </c>
      <c r="Q11673" s="6" t="b">
        <f>IF(AND(O11673&lt;&gt;FALSE,J11673&gt;K11666),TRUE,FALSE)</f>
        <v>0</v>
      </c>
    </row>
    <row r="11674" spans="1:17" x14ac:dyDescent="0.2">
      <c r="A11674" t="s">
        <v>24</v>
      </c>
      <c r="B11674" s="1">
        <v>41037</v>
      </c>
      <c r="C11674" s="2">
        <v>0.4375</v>
      </c>
      <c r="D11674">
        <v>1221</v>
      </c>
      <c r="E11674">
        <v>1221</v>
      </c>
      <c r="F11674">
        <v>1213.5</v>
      </c>
      <c r="G11674">
        <v>1217</v>
      </c>
      <c r="H11674">
        <v>434757</v>
      </c>
      <c r="M11674"/>
      <c r="N11674"/>
      <c r="O11674"/>
      <c r="P11674"/>
      <c r="Q11674"/>
    </row>
    <row r="11675" spans="1:17" x14ac:dyDescent="0.2">
      <c r="A11675" t="s">
        <v>24</v>
      </c>
      <c r="B11675" s="1">
        <v>41037</v>
      </c>
      <c r="C11675" s="2">
        <v>0.47916666666666669</v>
      </c>
      <c r="D11675">
        <v>1217</v>
      </c>
      <c r="E11675">
        <v>1221.25</v>
      </c>
      <c r="F11675">
        <v>1215.5</v>
      </c>
      <c r="G11675">
        <v>1216.75</v>
      </c>
      <c r="H11675">
        <v>265707</v>
      </c>
      <c r="M11675"/>
      <c r="N11675"/>
      <c r="O11675"/>
      <c r="P11675"/>
      <c r="Q11675"/>
    </row>
    <row r="11676" spans="1:17" x14ac:dyDescent="0.2">
      <c r="A11676" t="s">
        <v>24</v>
      </c>
      <c r="B11676" s="1">
        <v>41037</v>
      </c>
      <c r="C11676" s="2">
        <v>0.52083333333333337</v>
      </c>
      <c r="D11676">
        <v>1216.75</v>
      </c>
      <c r="E11676">
        <v>1220.25</v>
      </c>
      <c r="F11676">
        <v>1215.75</v>
      </c>
      <c r="G11676">
        <v>1220.25</v>
      </c>
      <c r="H11676">
        <v>105502</v>
      </c>
      <c r="M11676"/>
      <c r="N11676"/>
      <c r="O11676"/>
      <c r="P11676"/>
      <c r="Q11676"/>
    </row>
    <row r="11677" spans="1:17" x14ac:dyDescent="0.2">
      <c r="A11677" t="s">
        <v>24</v>
      </c>
      <c r="B11677" s="1">
        <v>41037</v>
      </c>
      <c r="C11677" s="2">
        <v>0.5625</v>
      </c>
      <c r="D11677">
        <v>1220</v>
      </c>
      <c r="E11677">
        <v>1221.5</v>
      </c>
      <c r="F11677">
        <v>1218.75</v>
      </c>
      <c r="G11677">
        <v>1221</v>
      </c>
      <c r="H11677">
        <v>129648</v>
      </c>
      <c r="M11677"/>
      <c r="N11677"/>
      <c r="O11677"/>
      <c r="P11677"/>
      <c r="Q11677"/>
    </row>
    <row r="11678" spans="1:17" x14ac:dyDescent="0.2">
      <c r="A11678" t="s">
        <v>24</v>
      </c>
      <c r="B11678" s="1">
        <v>41037</v>
      </c>
      <c r="C11678" s="2">
        <v>0.60416666666666663</v>
      </c>
      <c r="D11678">
        <v>1221.25</v>
      </c>
      <c r="E11678">
        <v>1231</v>
      </c>
      <c r="F11678">
        <v>1221</v>
      </c>
      <c r="G11678">
        <v>1229.75</v>
      </c>
      <c r="H11678">
        <v>278271</v>
      </c>
      <c r="M11678"/>
      <c r="N11678"/>
      <c r="O11678"/>
      <c r="P11678"/>
      <c r="Q11678"/>
    </row>
    <row r="11679" spans="1:17" x14ac:dyDescent="0.2">
      <c r="A11679" t="s">
        <v>24</v>
      </c>
      <c r="B11679" s="1">
        <v>41037</v>
      </c>
      <c r="C11679" s="2">
        <v>0.63541666666666663</v>
      </c>
      <c r="D11679">
        <v>1230</v>
      </c>
      <c r="E11679">
        <v>1232</v>
      </c>
      <c r="F11679">
        <v>1227.75</v>
      </c>
      <c r="G11679">
        <v>1228.5</v>
      </c>
      <c r="H11679">
        <v>288635</v>
      </c>
      <c r="M11679"/>
      <c r="N11679"/>
      <c r="O11679"/>
      <c r="P11679"/>
      <c r="Q11679"/>
    </row>
    <row r="11680" spans="1:17" x14ac:dyDescent="0.2">
      <c r="A11680" t="s">
        <v>24</v>
      </c>
      <c r="B11680" s="1">
        <v>41038</v>
      </c>
      <c r="C11680" s="2">
        <v>0.39583333333333331</v>
      </c>
      <c r="D11680">
        <v>1215.5</v>
      </c>
      <c r="E11680">
        <v>1219.5</v>
      </c>
      <c r="F11680">
        <v>1209</v>
      </c>
      <c r="G11680">
        <v>1209.75</v>
      </c>
      <c r="H11680">
        <v>581822</v>
      </c>
      <c r="I11680" t="b">
        <f>AND(HOUR(C11680)=9,MINUTE(C11680)=30,HOUR(C11679)=15,MINUTE(C11679)=15)</f>
        <v>1</v>
      </c>
      <c r="J11680">
        <f>MAX(E11680:E11686)</f>
        <v>1230.5</v>
      </c>
      <c r="K11680">
        <f>MIN(F11680:F11686)</f>
        <v>1209</v>
      </c>
      <c r="L11680">
        <f>E11680</f>
        <v>1219.5</v>
      </c>
      <c r="M11680" s="6">
        <f>+F11680</f>
        <v>1209</v>
      </c>
      <c r="N11680" s="6" t="b">
        <f>IF(F11680&gt;J11673,F11680-J11673,FALSE)</f>
        <v>0</v>
      </c>
      <c r="O11680" s="6" t="b">
        <f>IF(L11680&lt;K11673,K11673-L11680,FALSE)</f>
        <v>0</v>
      </c>
      <c r="P11680" s="6" t="b">
        <f>IF(AND(N11680&lt;&gt;FALSE,K11680&lt;=J11673),TRUE,FALSE)</f>
        <v>0</v>
      </c>
      <c r="Q11680" s="6" t="b">
        <f>IF(AND(O11680&lt;&gt;FALSE,J11680&gt;K11673),TRUE,FALSE)</f>
        <v>0</v>
      </c>
    </row>
    <row r="11681" spans="1:17" x14ac:dyDescent="0.2">
      <c r="A11681" t="s">
        <v>24</v>
      </c>
      <c r="B11681" s="1">
        <v>41038</v>
      </c>
      <c r="C11681" s="2">
        <v>0.4375</v>
      </c>
      <c r="D11681">
        <v>1209.75</v>
      </c>
      <c r="E11681">
        <v>1224.5</v>
      </c>
      <c r="F11681">
        <v>1209.5</v>
      </c>
      <c r="G11681">
        <v>1222.5</v>
      </c>
      <c r="H11681">
        <v>454017</v>
      </c>
      <c r="M11681"/>
      <c r="N11681"/>
      <c r="O11681"/>
      <c r="P11681"/>
      <c r="Q11681"/>
    </row>
    <row r="11682" spans="1:17" x14ac:dyDescent="0.2">
      <c r="A11682" t="s">
        <v>24</v>
      </c>
      <c r="B11682" s="1">
        <v>41038</v>
      </c>
      <c r="C11682" s="2">
        <v>0.47916666666666669</v>
      </c>
      <c r="D11682">
        <v>1222.75</v>
      </c>
      <c r="E11682">
        <v>1226.5</v>
      </c>
      <c r="F11682">
        <v>1221</v>
      </c>
      <c r="G11682">
        <v>1221.75</v>
      </c>
      <c r="H11682">
        <v>199392</v>
      </c>
      <c r="M11682"/>
      <c r="N11682"/>
      <c r="O11682"/>
      <c r="P11682"/>
      <c r="Q11682"/>
    </row>
    <row r="11683" spans="1:17" x14ac:dyDescent="0.2">
      <c r="A11683" t="s">
        <v>24</v>
      </c>
      <c r="B11683" s="1">
        <v>41038</v>
      </c>
      <c r="C11683" s="2">
        <v>0.52083333333333337</v>
      </c>
      <c r="D11683">
        <v>1222</v>
      </c>
      <c r="E11683">
        <v>1227.75</v>
      </c>
      <c r="F11683">
        <v>1218.25</v>
      </c>
      <c r="G11683">
        <v>1225.75</v>
      </c>
      <c r="H11683">
        <v>214990</v>
      </c>
      <c r="M11683"/>
      <c r="N11683"/>
      <c r="O11683"/>
      <c r="P11683"/>
      <c r="Q11683"/>
    </row>
    <row r="11684" spans="1:17" x14ac:dyDescent="0.2">
      <c r="A11684" t="s">
        <v>24</v>
      </c>
      <c r="B11684" s="1">
        <v>41038</v>
      </c>
      <c r="C11684" s="2">
        <v>0.5625</v>
      </c>
      <c r="D11684">
        <v>1225.5</v>
      </c>
      <c r="E11684">
        <v>1230.5</v>
      </c>
      <c r="F11684">
        <v>1224</v>
      </c>
      <c r="G11684">
        <v>1227.25</v>
      </c>
      <c r="H11684">
        <v>195461</v>
      </c>
      <c r="M11684"/>
      <c r="N11684"/>
      <c r="O11684"/>
      <c r="P11684"/>
      <c r="Q11684"/>
    </row>
    <row r="11685" spans="1:17" x14ac:dyDescent="0.2">
      <c r="A11685" t="s">
        <v>24</v>
      </c>
      <c r="B11685" s="1">
        <v>41038</v>
      </c>
      <c r="C11685" s="2">
        <v>0.60416666666666663</v>
      </c>
      <c r="D11685">
        <v>1227.25</v>
      </c>
      <c r="E11685">
        <v>1227.25</v>
      </c>
      <c r="F11685">
        <v>1220.75</v>
      </c>
      <c r="G11685">
        <v>1222.25</v>
      </c>
      <c r="H11685">
        <v>150396</v>
      </c>
      <c r="M11685"/>
      <c r="N11685"/>
      <c r="O11685"/>
      <c r="P11685"/>
      <c r="Q11685"/>
    </row>
    <row r="11686" spans="1:17" x14ac:dyDescent="0.2">
      <c r="A11686" t="s">
        <v>24</v>
      </c>
      <c r="B11686" s="1">
        <v>41038</v>
      </c>
      <c r="C11686" s="2">
        <v>0.63541666666666663</v>
      </c>
      <c r="D11686">
        <v>1222.25</v>
      </c>
      <c r="E11686">
        <v>1226.25</v>
      </c>
      <c r="F11686">
        <v>1219</v>
      </c>
      <c r="G11686">
        <v>1220.75</v>
      </c>
      <c r="H11686">
        <v>260478</v>
      </c>
      <c r="M11686"/>
      <c r="N11686"/>
      <c r="O11686"/>
      <c r="P11686"/>
      <c r="Q11686"/>
    </row>
    <row r="11687" spans="1:17" x14ac:dyDescent="0.2">
      <c r="A11687" t="s">
        <v>24</v>
      </c>
      <c r="B11687" s="1">
        <v>41039</v>
      </c>
      <c r="C11687" s="2">
        <v>0.39583333333333331</v>
      </c>
      <c r="D11687">
        <v>1231</v>
      </c>
      <c r="E11687">
        <v>1232.75</v>
      </c>
      <c r="F11687">
        <v>1226</v>
      </c>
      <c r="G11687">
        <v>1226.75</v>
      </c>
      <c r="H11687">
        <v>358916</v>
      </c>
      <c r="I11687" t="b">
        <f>AND(HOUR(C11687)=9,MINUTE(C11687)=30,HOUR(C11686)=15,MINUTE(C11686)=15)</f>
        <v>1</v>
      </c>
      <c r="J11687">
        <f>MAX(E11687:E11693)</f>
        <v>1232.75</v>
      </c>
      <c r="K11687">
        <f>MIN(F11687:F11693)</f>
        <v>1221.25</v>
      </c>
      <c r="L11687">
        <f>E11687</f>
        <v>1232.75</v>
      </c>
      <c r="M11687" s="6">
        <f>+F11687</f>
        <v>1226</v>
      </c>
      <c r="N11687" s="6" t="b">
        <f>IF(F11687&gt;J11680,F11687-J11680,FALSE)</f>
        <v>0</v>
      </c>
      <c r="O11687" s="6" t="b">
        <f>IF(L11687&lt;K11680,K11680-L11687,FALSE)</f>
        <v>0</v>
      </c>
      <c r="P11687" s="6" t="b">
        <f>IF(AND(N11687&lt;&gt;FALSE,K11687&lt;=J11680),TRUE,FALSE)</f>
        <v>0</v>
      </c>
      <c r="Q11687" s="6" t="b">
        <f>IF(AND(O11687&lt;&gt;FALSE,J11687&gt;K11680),TRUE,FALSE)</f>
        <v>0</v>
      </c>
    </row>
    <row r="11688" spans="1:17" x14ac:dyDescent="0.2">
      <c r="A11688" t="s">
        <v>24</v>
      </c>
      <c r="B11688" s="1">
        <v>41039</v>
      </c>
      <c r="C11688" s="2">
        <v>0.4375</v>
      </c>
      <c r="D11688">
        <v>1226.5</v>
      </c>
      <c r="E11688">
        <v>1228.75</v>
      </c>
      <c r="F11688">
        <v>1223.25</v>
      </c>
      <c r="G11688">
        <v>1227</v>
      </c>
      <c r="H11688">
        <v>233740</v>
      </c>
      <c r="M11688"/>
      <c r="N11688"/>
      <c r="O11688"/>
      <c r="P11688"/>
      <c r="Q11688"/>
    </row>
    <row r="11689" spans="1:17" x14ac:dyDescent="0.2">
      <c r="A11689" t="s">
        <v>24</v>
      </c>
      <c r="B11689" s="1">
        <v>41039</v>
      </c>
      <c r="C11689" s="2">
        <v>0.47916666666666669</v>
      </c>
      <c r="D11689">
        <v>1227.25</v>
      </c>
      <c r="E11689">
        <v>1229.5</v>
      </c>
      <c r="F11689">
        <v>1223.25</v>
      </c>
      <c r="G11689">
        <v>1227</v>
      </c>
      <c r="H11689">
        <v>192439</v>
      </c>
      <c r="M11689"/>
      <c r="N11689"/>
      <c r="O11689"/>
      <c r="P11689"/>
      <c r="Q11689"/>
    </row>
    <row r="11690" spans="1:17" x14ac:dyDescent="0.2">
      <c r="A11690" t="s">
        <v>24</v>
      </c>
      <c r="B11690" s="1">
        <v>41039</v>
      </c>
      <c r="C11690" s="2">
        <v>0.52083333333333337</v>
      </c>
      <c r="D11690">
        <v>1227</v>
      </c>
      <c r="E11690">
        <v>1230.75</v>
      </c>
      <c r="F11690">
        <v>1226.75</v>
      </c>
      <c r="G11690">
        <v>1230.25</v>
      </c>
      <c r="H11690">
        <v>131708</v>
      </c>
      <c r="M11690"/>
      <c r="N11690"/>
      <c r="O11690"/>
      <c r="P11690"/>
      <c r="Q11690"/>
    </row>
    <row r="11691" spans="1:17" x14ac:dyDescent="0.2">
      <c r="A11691" t="s">
        <v>24</v>
      </c>
      <c r="B11691" s="1">
        <v>41039</v>
      </c>
      <c r="C11691" s="2">
        <v>0.5625</v>
      </c>
      <c r="D11691">
        <v>1230.25</v>
      </c>
      <c r="E11691">
        <v>1231.75</v>
      </c>
      <c r="F11691">
        <v>1227</v>
      </c>
      <c r="G11691">
        <v>1229</v>
      </c>
      <c r="H11691">
        <v>97387</v>
      </c>
      <c r="M11691"/>
      <c r="N11691"/>
      <c r="O11691"/>
      <c r="P11691"/>
      <c r="Q11691"/>
    </row>
    <row r="11692" spans="1:17" x14ac:dyDescent="0.2">
      <c r="A11692" t="s">
        <v>24</v>
      </c>
      <c r="B11692" s="1">
        <v>41039</v>
      </c>
      <c r="C11692" s="2">
        <v>0.60416666666666663</v>
      </c>
      <c r="D11692">
        <v>1229</v>
      </c>
      <c r="E11692">
        <v>1229</v>
      </c>
      <c r="F11692">
        <v>1225.25</v>
      </c>
      <c r="G11692">
        <v>1227</v>
      </c>
      <c r="H11692">
        <v>87382</v>
      </c>
      <c r="M11692"/>
      <c r="N11692"/>
      <c r="O11692"/>
      <c r="P11692"/>
      <c r="Q11692"/>
    </row>
    <row r="11693" spans="1:17" x14ac:dyDescent="0.2">
      <c r="A11693" t="s">
        <v>24</v>
      </c>
      <c r="B11693" s="1">
        <v>41039</v>
      </c>
      <c r="C11693" s="2">
        <v>0.63541666666666663</v>
      </c>
      <c r="D11693">
        <v>1226.75</v>
      </c>
      <c r="E11693">
        <v>1228.25</v>
      </c>
      <c r="F11693">
        <v>1221.25</v>
      </c>
      <c r="G11693">
        <v>1227</v>
      </c>
      <c r="H11693">
        <v>283583</v>
      </c>
      <c r="M11693"/>
      <c r="N11693"/>
      <c r="O11693"/>
      <c r="P11693"/>
      <c r="Q11693"/>
    </row>
    <row r="11694" spans="1:17" x14ac:dyDescent="0.2">
      <c r="A11694" t="s">
        <v>24</v>
      </c>
      <c r="B11694" s="1">
        <v>41040</v>
      </c>
      <c r="C11694" s="2">
        <v>0.39583333333333331</v>
      </c>
      <c r="D11694">
        <v>1216</v>
      </c>
      <c r="E11694">
        <v>1228</v>
      </c>
      <c r="F11694">
        <v>1215.25</v>
      </c>
      <c r="G11694">
        <v>1226.5</v>
      </c>
      <c r="H11694">
        <v>446848</v>
      </c>
      <c r="I11694" t="b">
        <f>AND(HOUR(C11694)=9,MINUTE(C11694)=30,HOUR(C11693)=15,MINUTE(C11693)=15)</f>
        <v>1</v>
      </c>
      <c r="J11694">
        <f>MAX(E11694:E11700)</f>
        <v>1233</v>
      </c>
      <c r="K11694">
        <f>MIN(F11694:F11700)</f>
        <v>1215.25</v>
      </c>
      <c r="L11694">
        <f>E11694</f>
        <v>1228</v>
      </c>
      <c r="M11694" s="6">
        <f>+F11694</f>
        <v>1215.25</v>
      </c>
      <c r="N11694" s="6" t="b">
        <f>IF(F11694&gt;J11687,F11694-J11687,FALSE)</f>
        <v>0</v>
      </c>
      <c r="O11694" s="6" t="b">
        <f>IF(L11694&lt;K11687,K11687-L11694,FALSE)</f>
        <v>0</v>
      </c>
      <c r="P11694" s="6" t="b">
        <f>IF(AND(N11694&lt;&gt;FALSE,K11694&lt;=J11687),TRUE,FALSE)</f>
        <v>0</v>
      </c>
      <c r="Q11694" s="6" t="b">
        <f>IF(AND(O11694&lt;&gt;FALSE,J11694&gt;K11687),TRUE,FALSE)</f>
        <v>0</v>
      </c>
    </row>
    <row r="11695" spans="1:17" x14ac:dyDescent="0.2">
      <c r="A11695" t="s">
        <v>24</v>
      </c>
      <c r="B11695" s="1">
        <v>41040</v>
      </c>
      <c r="C11695" s="2">
        <v>0.4375</v>
      </c>
      <c r="D11695">
        <v>1226.75</v>
      </c>
      <c r="E11695">
        <v>1232.25</v>
      </c>
      <c r="F11695">
        <v>1226.5</v>
      </c>
      <c r="G11695">
        <v>1231.25</v>
      </c>
      <c r="H11695">
        <v>271260</v>
      </c>
      <c r="M11695"/>
      <c r="N11695"/>
      <c r="O11695"/>
      <c r="P11695"/>
      <c r="Q11695"/>
    </row>
    <row r="11696" spans="1:17" x14ac:dyDescent="0.2">
      <c r="A11696" t="s">
        <v>24</v>
      </c>
      <c r="B11696" s="1">
        <v>41040</v>
      </c>
      <c r="C11696" s="2">
        <v>0.47916666666666669</v>
      </c>
      <c r="D11696">
        <v>1231.25</v>
      </c>
      <c r="E11696">
        <v>1233</v>
      </c>
      <c r="F11696">
        <v>1228.25</v>
      </c>
      <c r="G11696">
        <v>1229</v>
      </c>
      <c r="H11696">
        <v>129851</v>
      </c>
      <c r="M11696"/>
      <c r="N11696"/>
      <c r="O11696"/>
      <c r="P11696"/>
      <c r="Q11696"/>
    </row>
    <row r="11697" spans="1:17" x14ac:dyDescent="0.2">
      <c r="A11697" t="s">
        <v>24</v>
      </c>
      <c r="B11697" s="1">
        <v>41040</v>
      </c>
      <c r="C11697" s="2">
        <v>0.52083333333333337</v>
      </c>
      <c r="D11697">
        <v>1229</v>
      </c>
      <c r="E11697">
        <v>1229.75</v>
      </c>
      <c r="F11697">
        <v>1225.25</v>
      </c>
      <c r="G11697">
        <v>1226.25</v>
      </c>
      <c r="H11697">
        <v>99054</v>
      </c>
      <c r="M11697"/>
      <c r="N11697"/>
      <c r="O11697"/>
      <c r="P11697"/>
      <c r="Q11697"/>
    </row>
    <row r="11698" spans="1:17" x14ac:dyDescent="0.2">
      <c r="A11698" t="s">
        <v>24</v>
      </c>
      <c r="B11698" s="1">
        <v>41040</v>
      </c>
      <c r="C11698" s="2">
        <v>0.5625</v>
      </c>
      <c r="D11698">
        <v>1226</v>
      </c>
      <c r="E11698">
        <v>1228.25</v>
      </c>
      <c r="F11698">
        <v>1224</v>
      </c>
      <c r="G11698">
        <v>1225.5</v>
      </c>
      <c r="H11698">
        <v>108250</v>
      </c>
      <c r="M11698"/>
      <c r="N11698"/>
      <c r="O11698"/>
      <c r="P11698"/>
      <c r="Q11698"/>
    </row>
    <row r="11699" spans="1:17" x14ac:dyDescent="0.2">
      <c r="A11699" t="s">
        <v>24</v>
      </c>
      <c r="B11699" s="1">
        <v>41040</v>
      </c>
      <c r="C11699" s="2">
        <v>0.60416666666666663</v>
      </c>
      <c r="D11699">
        <v>1225.25</v>
      </c>
      <c r="E11699">
        <v>1225.5</v>
      </c>
      <c r="F11699">
        <v>1221.75</v>
      </c>
      <c r="G11699">
        <v>1223.25</v>
      </c>
      <c r="H11699">
        <v>113240</v>
      </c>
      <c r="M11699"/>
      <c r="N11699"/>
      <c r="O11699"/>
      <c r="P11699"/>
      <c r="Q11699"/>
    </row>
    <row r="11700" spans="1:17" x14ac:dyDescent="0.2">
      <c r="A11700" t="s">
        <v>24</v>
      </c>
      <c r="B11700" s="1">
        <v>41040</v>
      </c>
      <c r="C11700" s="2">
        <v>0.63541666666666663</v>
      </c>
      <c r="D11700">
        <v>1223</v>
      </c>
      <c r="E11700">
        <v>1223.5</v>
      </c>
      <c r="F11700">
        <v>1218.75</v>
      </c>
      <c r="G11700">
        <v>1219.75</v>
      </c>
      <c r="H11700">
        <v>248419</v>
      </c>
      <c r="M11700"/>
      <c r="N11700"/>
      <c r="O11700"/>
      <c r="P11700"/>
      <c r="Q11700"/>
    </row>
    <row r="11701" spans="1:17" x14ac:dyDescent="0.2">
      <c r="A11701" t="s">
        <v>24</v>
      </c>
      <c r="B11701" s="1">
        <v>41043</v>
      </c>
      <c r="C11701" s="2">
        <v>0.39583333333333331</v>
      </c>
      <c r="D11701">
        <v>1207.25</v>
      </c>
      <c r="E11701">
        <v>1210.25</v>
      </c>
      <c r="F11701">
        <v>1203</v>
      </c>
      <c r="G11701">
        <v>1203.75</v>
      </c>
      <c r="H11701">
        <v>446853</v>
      </c>
      <c r="I11701" t="b">
        <f>AND(HOUR(C11701)=9,MINUTE(C11701)=30,HOUR(C11700)=15,MINUTE(C11700)=15)</f>
        <v>1</v>
      </c>
      <c r="J11701">
        <f>MAX(E11701:E11707)</f>
        <v>1214.5</v>
      </c>
      <c r="K11701">
        <f>MIN(F11701:F11707)</f>
        <v>1203</v>
      </c>
      <c r="L11701">
        <f>E11701</f>
        <v>1210.25</v>
      </c>
      <c r="M11701" s="6">
        <f>+F11701</f>
        <v>1203</v>
      </c>
      <c r="N11701" s="6" t="b">
        <f>IF(F11701&gt;J11694,F11701-J11694,FALSE)</f>
        <v>0</v>
      </c>
      <c r="O11701" s="6">
        <f>IF(L11701&lt;K11694,K11694-L11701,FALSE)</f>
        <v>5</v>
      </c>
      <c r="P11701" s="6" t="b">
        <f>IF(AND(N11701&lt;&gt;FALSE,K11701&lt;=J11694),TRUE,FALSE)</f>
        <v>0</v>
      </c>
      <c r="Q11701" s="6" t="b">
        <f>IF(AND(O11701&lt;&gt;FALSE,J11701&gt;K11694),TRUE,FALSE)</f>
        <v>0</v>
      </c>
    </row>
    <row r="11702" spans="1:17" x14ac:dyDescent="0.2">
      <c r="A11702" t="s">
        <v>24</v>
      </c>
      <c r="B11702" s="1">
        <v>41043</v>
      </c>
      <c r="C11702" s="2">
        <v>0.4375</v>
      </c>
      <c r="D11702">
        <v>1203.75</v>
      </c>
      <c r="E11702">
        <v>1213.5</v>
      </c>
      <c r="F11702">
        <v>1203.25</v>
      </c>
      <c r="G11702">
        <v>1211.75</v>
      </c>
      <c r="H11702">
        <v>312552</v>
      </c>
      <c r="M11702"/>
      <c r="N11702"/>
      <c r="O11702"/>
      <c r="P11702"/>
      <c r="Q11702"/>
    </row>
    <row r="11703" spans="1:17" x14ac:dyDescent="0.2">
      <c r="A11703" t="s">
        <v>24</v>
      </c>
      <c r="B11703" s="1">
        <v>41043</v>
      </c>
      <c r="C11703" s="2">
        <v>0.47916666666666669</v>
      </c>
      <c r="D11703">
        <v>1211.75</v>
      </c>
      <c r="E11703">
        <v>1212.5</v>
      </c>
      <c r="F11703">
        <v>1209.5</v>
      </c>
      <c r="G11703">
        <v>1211.25</v>
      </c>
      <c r="H11703">
        <v>158144</v>
      </c>
      <c r="M11703"/>
      <c r="N11703"/>
      <c r="O11703"/>
      <c r="P11703"/>
      <c r="Q11703"/>
    </row>
    <row r="11704" spans="1:17" x14ac:dyDescent="0.2">
      <c r="A11704" t="s">
        <v>24</v>
      </c>
      <c r="B11704" s="1">
        <v>41043</v>
      </c>
      <c r="C11704" s="2">
        <v>0.52083333333333337</v>
      </c>
      <c r="D11704">
        <v>1211.25</v>
      </c>
      <c r="E11704">
        <v>1212.5</v>
      </c>
      <c r="F11704">
        <v>1208.75</v>
      </c>
      <c r="G11704">
        <v>1209.5</v>
      </c>
      <c r="H11704">
        <v>95640</v>
      </c>
      <c r="M11704"/>
      <c r="N11704"/>
      <c r="O11704"/>
      <c r="P11704"/>
      <c r="Q11704"/>
    </row>
    <row r="11705" spans="1:17" x14ac:dyDescent="0.2">
      <c r="A11705" t="s">
        <v>24</v>
      </c>
      <c r="B11705" s="1">
        <v>41043</v>
      </c>
      <c r="C11705" s="2">
        <v>0.5625</v>
      </c>
      <c r="D11705">
        <v>1209.75</v>
      </c>
      <c r="E11705">
        <v>1214.5</v>
      </c>
      <c r="F11705">
        <v>1209.25</v>
      </c>
      <c r="G11705">
        <v>1212.5</v>
      </c>
      <c r="H11705">
        <v>125209</v>
      </c>
      <c r="M11705"/>
      <c r="N11705"/>
      <c r="O11705"/>
      <c r="P11705"/>
      <c r="Q11705"/>
    </row>
    <row r="11706" spans="1:17" x14ac:dyDescent="0.2">
      <c r="A11706" t="s">
        <v>24</v>
      </c>
      <c r="B11706" s="1">
        <v>41043</v>
      </c>
      <c r="C11706" s="2">
        <v>0.60416666666666663</v>
      </c>
      <c r="D11706">
        <v>1212.5</v>
      </c>
      <c r="E11706">
        <v>1213</v>
      </c>
      <c r="F11706">
        <v>1206.25</v>
      </c>
      <c r="G11706">
        <v>1207.25</v>
      </c>
      <c r="H11706">
        <v>134991</v>
      </c>
      <c r="M11706"/>
      <c r="N11706"/>
      <c r="O11706"/>
      <c r="P11706"/>
      <c r="Q11706"/>
    </row>
    <row r="11707" spans="1:17" x14ac:dyDescent="0.2">
      <c r="A11707" t="s">
        <v>24</v>
      </c>
      <c r="B11707" s="1">
        <v>41043</v>
      </c>
      <c r="C11707" s="2">
        <v>0.63541666666666663</v>
      </c>
      <c r="D11707">
        <v>1207</v>
      </c>
      <c r="E11707">
        <v>1208.5</v>
      </c>
      <c r="F11707">
        <v>1203.25</v>
      </c>
      <c r="G11707">
        <v>1204</v>
      </c>
      <c r="H11707">
        <v>269840</v>
      </c>
      <c r="M11707"/>
      <c r="N11707"/>
      <c r="O11707"/>
      <c r="P11707"/>
      <c r="Q11707"/>
    </row>
    <row r="11708" spans="1:17" x14ac:dyDescent="0.2">
      <c r="A11708" t="s">
        <v>24</v>
      </c>
      <c r="B11708" s="1">
        <v>41044</v>
      </c>
      <c r="C11708" s="2">
        <v>0.39583333333333331</v>
      </c>
      <c r="D11708">
        <v>1204.5</v>
      </c>
      <c r="E11708">
        <v>1211.25</v>
      </c>
      <c r="F11708">
        <v>1203.25</v>
      </c>
      <c r="G11708">
        <v>1211</v>
      </c>
      <c r="H11708">
        <v>427082</v>
      </c>
      <c r="I11708" t="b">
        <f>AND(HOUR(C11708)=9,MINUTE(C11708)=30,HOUR(C11707)=15,MINUTE(C11707)=15)</f>
        <v>1</v>
      </c>
      <c r="J11708">
        <f>MAX(E11708:E11714)</f>
        <v>1212.25</v>
      </c>
      <c r="K11708">
        <f>MIN(F11708:F11714)</f>
        <v>1195.25</v>
      </c>
      <c r="L11708">
        <f>E11708</f>
        <v>1211.25</v>
      </c>
      <c r="M11708" s="6">
        <f>+F11708</f>
        <v>1203.25</v>
      </c>
      <c r="N11708" s="6" t="b">
        <f>IF(F11708&gt;J11701,F11708-J11701,FALSE)</f>
        <v>0</v>
      </c>
      <c r="O11708" s="6" t="b">
        <f>IF(L11708&lt;K11701,K11701-L11708,FALSE)</f>
        <v>0</v>
      </c>
      <c r="P11708" s="6" t="b">
        <f>IF(AND(N11708&lt;&gt;FALSE,K11708&lt;=J11701),TRUE,FALSE)</f>
        <v>0</v>
      </c>
      <c r="Q11708" s="6" t="b">
        <f>IF(AND(O11708&lt;&gt;FALSE,J11708&gt;K11701),TRUE,FALSE)</f>
        <v>0</v>
      </c>
    </row>
    <row r="11709" spans="1:17" x14ac:dyDescent="0.2">
      <c r="A11709" t="s">
        <v>24</v>
      </c>
      <c r="B11709" s="1">
        <v>41044</v>
      </c>
      <c r="C11709" s="2">
        <v>0.4375</v>
      </c>
      <c r="D11709">
        <v>1211</v>
      </c>
      <c r="E11709">
        <v>1211</v>
      </c>
      <c r="F11709">
        <v>1202.5</v>
      </c>
      <c r="G11709">
        <v>1204</v>
      </c>
      <c r="H11709">
        <v>292222</v>
      </c>
      <c r="M11709"/>
      <c r="N11709"/>
      <c r="O11709"/>
      <c r="P11709"/>
      <c r="Q11709"/>
    </row>
    <row r="11710" spans="1:17" x14ac:dyDescent="0.2">
      <c r="A11710" t="s">
        <v>24</v>
      </c>
      <c r="B11710" s="1">
        <v>41044</v>
      </c>
      <c r="C11710" s="2">
        <v>0.47916666666666669</v>
      </c>
      <c r="D11710">
        <v>1204.25</v>
      </c>
      <c r="E11710">
        <v>1212.25</v>
      </c>
      <c r="F11710">
        <v>1203.75</v>
      </c>
      <c r="G11710">
        <v>1211.25</v>
      </c>
      <c r="H11710">
        <v>229313</v>
      </c>
      <c r="M11710"/>
      <c r="N11710"/>
      <c r="O11710"/>
      <c r="P11710"/>
      <c r="Q11710"/>
    </row>
    <row r="11711" spans="1:17" x14ac:dyDescent="0.2">
      <c r="A11711" t="s">
        <v>24</v>
      </c>
      <c r="B11711" s="1">
        <v>41044</v>
      </c>
      <c r="C11711" s="2">
        <v>0.52083333333333337</v>
      </c>
      <c r="D11711">
        <v>1211</v>
      </c>
      <c r="E11711">
        <v>1211.75</v>
      </c>
      <c r="F11711">
        <v>1207.5</v>
      </c>
      <c r="G11711">
        <v>1208.75</v>
      </c>
      <c r="H11711">
        <v>92487</v>
      </c>
      <c r="M11711"/>
      <c r="N11711"/>
      <c r="O11711"/>
      <c r="P11711"/>
      <c r="Q11711"/>
    </row>
    <row r="11712" spans="1:17" x14ac:dyDescent="0.2">
      <c r="A11712" t="s">
        <v>24</v>
      </c>
      <c r="B11712" s="1">
        <v>41044</v>
      </c>
      <c r="C11712" s="2">
        <v>0.5625</v>
      </c>
      <c r="D11712">
        <v>1209</v>
      </c>
      <c r="E11712">
        <v>1209</v>
      </c>
      <c r="F11712">
        <v>1203.25</v>
      </c>
      <c r="G11712">
        <v>1206.5</v>
      </c>
      <c r="H11712">
        <v>181124</v>
      </c>
      <c r="M11712"/>
      <c r="N11712"/>
      <c r="O11712"/>
      <c r="P11712"/>
      <c r="Q11712"/>
    </row>
    <row r="11713" spans="1:17" x14ac:dyDescent="0.2">
      <c r="A11713" t="s">
        <v>24</v>
      </c>
      <c r="B11713" s="1">
        <v>41044</v>
      </c>
      <c r="C11713" s="2">
        <v>0.60416666666666663</v>
      </c>
      <c r="D11713">
        <v>1206.5</v>
      </c>
      <c r="E11713">
        <v>1207.5</v>
      </c>
      <c r="F11713">
        <v>1195.25</v>
      </c>
      <c r="G11713">
        <v>1195.75</v>
      </c>
      <c r="H11713">
        <v>318181</v>
      </c>
      <c r="M11713"/>
      <c r="N11713"/>
      <c r="O11713"/>
      <c r="P11713"/>
      <c r="Q11713"/>
    </row>
    <row r="11714" spans="1:17" x14ac:dyDescent="0.2">
      <c r="A11714" t="s">
        <v>24</v>
      </c>
      <c r="B11714" s="1">
        <v>41044</v>
      </c>
      <c r="C11714" s="2">
        <v>0.63541666666666663</v>
      </c>
      <c r="D11714">
        <v>1195.75</v>
      </c>
      <c r="E11714">
        <v>1201</v>
      </c>
      <c r="F11714">
        <v>1195.75</v>
      </c>
      <c r="G11714">
        <v>1198.25</v>
      </c>
      <c r="H11714">
        <v>337403</v>
      </c>
      <c r="M11714"/>
      <c r="N11714"/>
      <c r="O11714"/>
      <c r="P11714"/>
      <c r="Q11714"/>
    </row>
    <row r="11715" spans="1:17" x14ac:dyDescent="0.2">
      <c r="A11715" t="s">
        <v>24</v>
      </c>
      <c r="B11715" s="1">
        <v>41045</v>
      </c>
      <c r="C11715" s="2">
        <v>0.39583333333333331</v>
      </c>
      <c r="D11715">
        <v>1203.75</v>
      </c>
      <c r="E11715">
        <v>1209.5</v>
      </c>
      <c r="F11715">
        <v>1201.25</v>
      </c>
      <c r="G11715">
        <v>1207.25</v>
      </c>
      <c r="H11715">
        <v>374286</v>
      </c>
      <c r="I11715" t="b">
        <f>AND(HOUR(C11715)=9,MINUTE(C11715)=30,HOUR(C11714)=15,MINUTE(C11714)=15)</f>
        <v>1</v>
      </c>
      <c r="J11715">
        <f>MAX(E11715:E11721)</f>
        <v>1209.5</v>
      </c>
      <c r="K11715">
        <f>MIN(F11715:F11721)</f>
        <v>1191.75</v>
      </c>
      <c r="L11715">
        <f>E11715</f>
        <v>1209.5</v>
      </c>
      <c r="M11715" s="6">
        <f>+F11715</f>
        <v>1201.25</v>
      </c>
      <c r="N11715" s="6" t="b">
        <f>IF(F11715&gt;J11708,F11715-J11708,FALSE)</f>
        <v>0</v>
      </c>
      <c r="O11715" s="6" t="b">
        <f>IF(L11715&lt;K11708,K11708-L11715,FALSE)</f>
        <v>0</v>
      </c>
      <c r="P11715" s="6" t="b">
        <f>IF(AND(N11715&lt;&gt;FALSE,K11715&lt;=J11708),TRUE,FALSE)</f>
        <v>0</v>
      </c>
      <c r="Q11715" s="6" t="b">
        <f>IF(AND(O11715&lt;&gt;FALSE,J11715&gt;K11708),TRUE,FALSE)</f>
        <v>0</v>
      </c>
    </row>
    <row r="11716" spans="1:17" x14ac:dyDescent="0.2">
      <c r="A11716" t="s">
        <v>24</v>
      </c>
      <c r="B11716" s="1">
        <v>41045</v>
      </c>
      <c r="C11716" s="2">
        <v>0.4375</v>
      </c>
      <c r="D11716">
        <v>1207.25</v>
      </c>
      <c r="E11716">
        <v>1208.75</v>
      </c>
      <c r="F11716">
        <v>1199.25</v>
      </c>
      <c r="G11716">
        <v>1200.25</v>
      </c>
      <c r="H11716">
        <v>404743</v>
      </c>
      <c r="M11716"/>
      <c r="N11716"/>
      <c r="O11716"/>
      <c r="P11716"/>
      <c r="Q11716"/>
    </row>
    <row r="11717" spans="1:17" x14ac:dyDescent="0.2">
      <c r="A11717" t="s">
        <v>24</v>
      </c>
      <c r="B11717" s="1">
        <v>41045</v>
      </c>
      <c r="C11717" s="2">
        <v>0.47916666666666669</v>
      </c>
      <c r="D11717">
        <v>1200.5</v>
      </c>
      <c r="E11717">
        <v>1203.25</v>
      </c>
      <c r="F11717">
        <v>1198.75</v>
      </c>
      <c r="G11717">
        <v>1200.5</v>
      </c>
      <c r="H11717">
        <v>158764</v>
      </c>
      <c r="M11717"/>
      <c r="N11717"/>
      <c r="O11717"/>
      <c r="P11717"/>
      <c r="Q11717"/>
    </row>
    <row r="11718" spans="1:17" x14ac:dyDescent="0.2">
      <c r="A11718" t="s">
        <v>24</v>
      </c>
      <c r="B11718" s="1">
        <v>41045</v>
      </c>
      <c r="C11718" s="2">
        <v>0.52083333333333337</v>
      </c>
      <c r="D11718">
        <v>1200.5</v>
      </c>
      <c r="E11718">
        <v>1202.5</v>
      </c>
      <c r="F11718">
        <v>1198.25</v>
      </c>
      <c r="G11718">
        <v>1198.75</v>
      </c>
      <c r="H11718">
        <v>127378</v>
      </c>
      <c r="M11718"/>
      <c r="N11718"/>
      <c r="O11718"/>
      <c r="P11718"/>
      <c r="Q11718"/>
    </row>
    <row r="11719" spans="1:17" x14ac:dyDescent="0.2">
      <c r="A11719" t="s">
        <v>24</v>
      </c>
      <c r="B11719" s="1">
        <v>41045</v>
      </c>
      <c r="C11719" s="2">
        <v>0.5625</v>
      </c>
      <c r="D11719">
        <v>1198.75</v>
      </c>
      <c r="E11719">
        <v>1201.5</v>
      </c>
      <c r="F11719">
        <v>1194.25</v>
      </c>
      <c r="G11719">
        <v>1195</v>
      </c>
      <c r="H11719">
        <v>236244</v>
      </c>
      <c r="M11719"/>
      <c r="N11719"/>
      <c r="O11719"/>
      <c r="P11719"/>
      <c r="Q11719"/>
    </row>
    <row r="11720" spans="1:17" x14ac:dyDescent="0.2">
      <c r="A11720" t="s">
        <v>24</v>
      </c>
      <c r="B11720" s="1">
        <v>41045</v>
      </c>
      <c r="C11720" s="2">
        <v>0.60416666666666663</v>
      </c>
      <c r="D11720">
        <v>1195.25</v>
      </c>
      <c r="E11720">
        <v>1199.25</v>
      </c>
      <c r="F11720">
        <v>1193</v>
      </c>
      <c r="G11720">
        <v>1193.25</v>
      </c>
      <c r="H11720">
        <v>222689</v>
      </c>
      <c r="M11720"/>
      <c r="N11720"/>
      <c r="O11720"/>
      <c r="P11720"/>
      <c r="Q11720"/>
    </row>
    <row r="11721" spans="1:17" x14ac:dyDescent="0.2">
      <c r="A11721" t="s">
        <v>24</v>
      </c>
      <c r="B11721" s="1">
        <v>41045</v>
      </c>
      <c r="C11721" s="2">
        <v>0.63541666666666663</v>
      </c>
      <c r="D11721">
        <v>1193.25</v>
      </c>
      <c r="E11721">
        <v>1196.75</v>
      </c>
      <c r="F11721">
        <v>1191.75</v>
      </c>
      <c r="G11721">
        <v>1192.5</v>
      </c>
      <c r="H11721">
        <v>239201</v>
      </c>
      <c r="M11721"/>
      <c r="N11721"/>
      <c r="O11721"/>
      <c r="P11721"/>
      <c r="Q11721"/>
    </row>
    <row r="11722" spans="1:17" x14ac:dyDescent="0.2">
      <c r="A11722" t="s">
        <v>24</v>
      </c>
      <c r="B11722" s="1">
        <v>41046</v>
      </c>
      <c r="C11722" s="2">
        <v>0.39583333333333331</v>
      </c>
      <c r="D11722">
        <v>1192.75</v>
      </c>
      <c r="E11722">
        <v>1194.25</v>
      </c>
      <c r="F11722">
        <v>1182.25</v>
      </c>
      <c r="G11722">
        <v>1189.75</v>
      </c>
      <c r="H11722">
        <v>579491</v>
      </c>
      <c r="I11722" t="b">
        <f>AND(HOUR(C11722)=9,MINUTE(C11722)=30,HOUR(C11721)=15,MINUTE(C11721)=15)</f>
        <v>1</v>
      </c>
      <c r="J11722">
        <f>MAX(E11722:E11728)</f>
        <v>1194.25</v>
      </c>
      <c r="K11722">
        <f>MIN(F11722:F11728)</f>
        <v>1170.25</v>
      </c>
      <c r="L11722">
        <f>E11722</f>
        <v>1194.25</v>
      </c>
      <c r="M11722" s="6">
        <f>+F11722</f>
        <v>1182.25</v>
      </c>
      <c r="N11722" s="6" t="b">
        <f>IF(F11722&gt;J11715,F11722-J11715,FALSE)</f>
        <v>0</v>
      </c>
      <c r="O11722" s="6" t="b">
        <f>IF(L11722&lt;K11715,K11715-L11722,FALSE)</f>
        <v>0</v>
      </c>
      <c r="P11722" s="6" t="b">
        <f>IF(AND(N11722&lt;&gt;FALSE,K11722&lt;=J11715),TRUE,FALSE)</f>
        <v>0</v>
      </c>
      <c r="Q11722" s="6" t="b">
        <f>IF(AND(O11722&lt;&gt;FALSE,J11722&gt;K11715),TRUE,FALSE)</f>
        <v>0</v>
      </c>
    </row>
    <row r="11723" spans="1:17" x14ac:dyDescent="0.2">
      <c r="A11723" t="s">
        <v>24</v>
      </c>
      <c r="B11723" s="1">
        <v>41046</v>
      </c>
      <c r="C11723" s="2">
        <v>0.4375</v>
      </c>
      <c r="D11723">
        <v>1189.75</v>
      </c>
      <c r="E11723">
        <v>1191.25</v>
      </c>
      <c r="F11723">
        <v>1185.5</v>
      </c>
      <c r="G11723">
        <v>1186.25</v>
      </c>
      <c r="H11723">
        <v>442017</v>
      </c>
      <c r="M11723"/>
      <c r="N11723"/>
      <c r="O11723"/>
      <c r="P11723"/>
      <c r="Q11723"/>
    </row>
    <row r="11724" spans="1:17" x14ac:dyDescent="0.2">
      <c r="A11724" t="s">
        <v>24</v>
      </c>
      <c r="B11724" s="1">
        <v>41046</v>
      </c>
      <c r="C11724" s="2">
        <v>0.47916666666666669</v>
      </c>
      <c r="D11724">
        <v>1186.25</v>
      </c>
      <c r="E11724">
        <v>1186.5</v>
      </c>
      <c r="F11724">
        <v>1178.5</v>
      </c>
      <c r="G11724">
        <v>1182.25</v>
      </c>
      <c r="H11724">
        <v>405448</v>
      </c>
      <c r="M11724"/>
      <c r="N11724"/>
      <c r="O11724"/>
      <c r="P11724"/>
      <c r="Q11724"/>
    </row>
    <row r="11725" spans="1:17" x14ac:dyDescent="0.2">
      <c r="A11725" t="s">
        <v>24</v>
      </c>
      <c r="B11725" s="1">
        <v>41046</v>
      </c>
      <c r="C11725" s="2">
        <v>0.52083333333333337</v>
      </c>
      <c r="D11725">
        <v>1182.25</v>
      </c>
      <c r="E11725">
        <v>1187.25</v>
      </c>
      <c r="F11725">
        <v>1180.75</v>
      </c>
      <c r="G11725">
        <v>1185.25</v>
      </c>
      <c r="H11725">
        <v>184757</v>
      </c>
      <c r="M11725"/>
      <c r="N11725"/>
      <c r="O11725"/>
      <c r="P11725"/>
      <c r="Q11725"/>
    </row>
    <row r="11726" spans="1:17" x14ac:dyDescent="0.2">
      <c r="A11726" t="s">
        <v>24</v>
      </c>
      <c r="B11726" s="1">
        <v>41046</v>
      </c>
      <c r="C11726" s="2">
        <v>0.5625</v>
      </c>
      <c r="D11726">
        <v>1185.5</v>
      </c>
      <c r="E11726">
        <v>1185.75</v>
      </c>
      <c r="F11726">
        <v>1180.25</v>
      </c>
      <c r="G11726">
        <v>1181.25</v>
      </c>
      <c r="H11726">
        <v>157002</v>
      </c>
      <c r="M11726"/>
      <c r="N11726"/>
      <c r="O11726"/>
      <c r="P11726"/>
      <c r="Q11726"/>
    </row>
    <row r="11727" spans="1:17" x14ac:dyDescent="0.2">
      <c r="A11727" t="s">
        <v>24</v>
      </c>
      <c r="B11727" s="1">
        <v>41046</v>
      </c>
      <c r="C11727" s="2">
        <v>0.60416666666666663</v>
      </c>
      <c r="D11727">
        <v>1181.5</v>
      </c>
      <c r="E11727">
        <v>1182.25</v>
      </c>
      <c r="F11727">
        <v>1178</v>
      </c>
      <c r="G11727">
        <v>1179.25</v>
      </c>
      <c r="H11727">
        <v>172802</v>
      </c>
      <c r="M11727"/>
      <c r="N11727"/>
      <c r="O11727"/>
      <c r="P11727"/>
      <c r="Q11727"/>
    </row>
    <row r="11728" spans="1:17" x14ac:dyDescent="0.2">
      <c r="A11728" t="s">
        <v>24</v>
      </c>
      <c r="B11728" s="1">
        <v>41046</v>
      </c>
      <c r="C11728" s="2">
        <v>0.63541666666666663</v>
      </c>
      <c r="D11728">
        <v>1179.5</v>
      </c>
      <c r="E11728">
        <v>1179.5</v>
      </c>
      <c r="F11728">
        <v>1170.25</v>
      </c>
      <c r="G11728">
        <v>1171.25</v>
      </c>
      <c r="H11728">
        <v>457054</v>
      </c>
      <c r="M11728"/>
      <c r="N11728"/>
      <c r="O11728"/>
      <c r="P11728"/>
      <c r="Q11728"/>
    </row>
    <row r="11729" spans="1:17" x14ac:dyDescent="0.2">
      <c r="A11729" t="s">
        <v>24</v>
      </c>
      <c r="B11729" s="1">
        <v>41047</v>
      </c>
      <c r="C11729" s="2">
        <v>0.39583333333333331</v>
      </c>
      <c r="D11729">
        <v>1177.75</v>
      </c>
      <c r="E11729">
        <v>1178.5</v>
      </c>
      <c r="F11729">
        <v>1172.75</v>
      </c>
      <c r="G11729">
        <v>1175</v>
      </c>
      <c r="H11729">
        <v>435322</v>
      </c>
      <c r="I11729" t="b">
        <f>AND(HOUR(C11729)=9,MINUTE(C11729)=30,HOUR(C11728)=15,MINUTE(C11728)=15)</f>
        <v>1</v>
      </c>
      <c r="J11729">
        <f>MAX(E11729:E11735)</f>
        <v>1180.25</v>
      </c>
      <c r="K11729">
        <f>MIN(F11729:F11735)</f>
        <v>1159.5</v>
      </c>
      <c r="L11729">
        <f>E11729</f>
        <v>1178.5</v>
      </c>
      <c r="M11729" s="6">
        <f>+F11729</f>
        <v>1172.75</v>
      </c>
      <c r="N11729" s="6" t="b">
        <f>IF(F11729&gt;J11722,F11729-J11722,FALSE)</f>
        <v>0</v>
      </c>
      <c r="O11729" s="6" t="b">
        <f>IF(L11729&lt;K11722,K11722-L11729,FALSE)</f>
        <v>0</v>
      </c>
      <c r="P11729" s="6" t="b">
        <f>IF(AND(N11729&lt;&gt;FALSE,K11729&lt;=J11722),TRUE,FALSE)</f>
        <v>0</v>
      </c>
      <c r="Q11729" s="6" t="b">
        <f>IF(AND(O11729&lt;&gt;FALSE,J11729&gt;K11722),TRUE,FALSE)</f>
        <v>0</v>
      </c>
    </row>
    <row r="11730" spans="1:17" x14ac:dyDescent="0.2">
      <c r="A11730" t="s">
        <v>24</v>
      </c>
      <c r="B11730" s="1">
        <v>41047</v>
      </c>
      <c r="C11730" s="2">
        <v>0.4375</v>
      </c>
      <c r="D11730">
        <v>1175.25</v>
      </c>
      <c r="E11730">
        <v>1180.25</v>
      </c>
      <c r="F11730">
        <v>1173.25</v>
      </c>
      <c r="G11730">
        <v>1173.5</v>
      </c>
      <c r="H11730">
        <v>359549</v>
      </c>
      <c r="M11730"/>
      <c r="N11730"/>
      <c r="O11730"/>
      <c r="P11730"/>
      <c r="Q11730"/>
    </row>
    <row r="11731" spans="1:17" x14ac:dyDescent="0.2">
      <c r="A11731" t="s">
        <v>24</v>
      </c>
      <c r="B11731" s="1">
        <v>41047</v>
      </c>
      <c r="C11731" s="2">
        <v>0.47916666666666669</v>
      </c>
      <c r="D11731">
        <v>1173.75</v>
      </c>
      <c r="E11731">
        <v>1175</v>
      </c>
      <c r="F11731">
        <v>1166</v>
      </c>
      <c r="G11731">
        <v>1173</v>
      </c>
      <c r="H11731">
        <v>478967</v>
      </c>
      <c r="M11731"/>
      <c r="N11731"/>
      <c r="O11731"/>
      <c r="P11731"/>
      <c r="Q11731"/>
    </row>
    <row r="11732" spans="1:17" x14ac:dyDescent="0.2">
      <c r="A11732" t="s">
        <v>24</v>
      </c>
      <c r="B11732" s="1">
        <v>41047</v>
      </c>
      <c r="C11732" s="2">
        <v>0.52083333333333337</v>
      </c>
      <c r="D11732">
        <v>1172.75</v>
      </c>
      <c r="E11732">
        <v>1175.5</v>
      </c>
      <c r="F11732">
        <v>1170.5</v>
      </c>
      <c r="G11732">
        <v>1171.5</v>
      </c>
      <c r="H11732">
        <v>164946</v>
      </c>
      <c r="M11732"/>
      <c r="N11732"/>
      <c r="O11732"/>
      <c r="P11732"/>
      <c r="Q11732"/>
    </row>
    <row r="11733" spans="1:17" x14ac:dyDescent="0.2">
      <c r="A11733" t="s">
        <v>24</v>
      </c>
      <c r="B11733" s="1">
        <v>41047</v>
      </c>
      <c r="C11733" s="2">
        <v>0.5625</v>
      </c>
      <c r="D11733">
        <v>1171.5</v>
      </c>
      <c r="E11733">
        <v>1172</v>
      </c>
      <c r="F11733">
        <v>1164.75</v>
      </c>
      <c r="G11733">
        <v>1166.75</v>
      </c>
      <c r="H11733">
        <v>172003</v>
      </c>
      <c r="M11733"/>
      <c r="N11733"/>
      <c r="O11733"/>
      <c r="P11733"/>
      <c r="Q11733"/>
    </row>
    <row r="11734" spans="1:17" x14ac:dyDescent="0.2">
      <c r="A11734" t="s">
        <v>24</v>
      </c>
      <c r="B11734" s="1">
        <v>41047</v>
      </c>
      <c r="C11734" s="2">
        <v>0.60416666666666663</v>
      </c>
      <c r="D11734">
        <v>1166.5</v>
      </c>
      <c r="E11734">
        <v>1168.25</v>
      </c>
      <c r="F11734">
        <v>1162.25</v>
      </c>
      <c r="G11734">
        <v>1163.25</v>
      </c>
      <c r="H11734">
        <v>309356</v>
      </c>
      <c r="M11734"/>
      <c r="N11734"/>
      <c r="O11734"/>
      <c r="P11734"/>
      <c r="Q11734"/>
    </row>
    <row r="11735" spans="1:17" x14ac:dyDescent="0.2">
      <c r="A11735" t="s">
        <v>24</v>
      </c>
      <c r="B11735" s="1">
        <v>41047</v>
      </c>
      <c r="C11735" s="2">
        <v>0.63541666666666663</v>
      </c>
      <c r="D11735">
        <v>1163.5</v>
      </c>
      <c r="E11735">
        <v>1164.25</v>
      </c>
      <c r="F11735">
        <v>1159.5</v>
      </c>
      <c r="G11735">
        <v>1160.25</v>
      </c>
      <c r="H11735">
        <v>335689</v>
      </c>
      <c r="M11735"/>
      <c r="N11735"/>
      <c r="O11735"/>
      <c r="P11735"/>
      <c r="Q11735"/>
    </row>
    <row r="11736" spans="1:17" x14ac:dyDescent="0.2">
      <c r="A11736" t="s">
        <v>24</v>
      </c>
      <c r="B11736" s="1">
        <v>41050</v>
      </c>
      <c r="C11736" s="2">
        <v>0.39583333333333331</v>
      </c>
      <c r="D11736">
        <v>1165.75</v>
      </c>
      <c r="E11736">
        <v>1173.75</v>
      </c>
      <c r="F11736">
        <v>1163.5</v>
      </c>
      <c r="G11736">
        <v>1173.25</v>
      </c>
      <c r="H11736">
        <v>470686</v>
      </c>
      <c r="I11736" t="b">
        <f>AND(HOUR(C11736)=9,MINUTE(C11736)=30,HOUR(C11735)=15,MINUTE(C11735)=15)</f>
        <v>1</v>
      </c>
      <c r="J11736">
        <f>MAX(E11736:E11742)</f>
        <v>1185.75</v>
      </c>
      <c r="K11736">
        <f>MIN(F11736:F11742)</f>
        <v>1163.5</v>
      </c>
      <c r="L11736">
        <f>E11736</f>
        <v>1173.75</v>
      </c>
      <c r="M11736" s="6">
        <f>+F11736</f>
        <v>1163.5</v>
      </c>
      <c r="N11736" s="6" t="b">
        <f>IF(F11736&gt;J11729,F11736-J11729,FALSE)</f>
        <v>0</v>
      </c>
      <c r="O11736" s="6" t="b">
        <f>IF(L11736&lt;K11729,K11729-L11736,FALSE)</f>
        <v>0</v>
      </c>
      <c r="P11736" s="6" t="b">
        <f>IF(AND(N11736&lt;&gt;FALSE,K11736&lt;=J11729),TRUE,FALSE)</f>
        <v>0</v>
      </c>
      <c r="Q11736" s="6" t="b">
        <f>IF(AND(O11736&lt;&gt;FALSE,J11736&gt;K11729),TRUE,FALSE)</f>
        <v>0</v>
      </c>
    </row>
    <row r="11737" spans="1:17" x14ac:dyDescent="0.2">
      <c r="A11737" t="s">
        <v>24</v>
      </c>
      <c r="B11737" s="1">
        <v>41050</v>
      </c>
      <c r="C11737" s="2">
        <v>0.4375</v>
      </c>
      <c r="D11737">
        <v>1173</v>
      </c>
      <c r="E11737">
        <v>1178.5</v>
      </c>
      <c r="F11737">
        <v>1173</v>
      </c>
      <c r="G11737">
        <v>1175.25</v>
      </c>
      <c r="H11737">
        <v>323855</v>
      </c>
      <c r="M11737"/>
      <c r="N11737"/>
      <c r="O11737"/>
      <c r="P11737"/>
      <c r="Q11737"/>
    </row>
    <row r="11738" spans="1:17" x14ac:dyDescent="0.2">
      <c r="A11738" t="s">
        <v>24</v>
      </c>
      <c r="B11738" s="1">
        <v>41050</v>
      </c>
      <c r="C11738" s="2">
        <v>0.47916666666666669</v>
      </c>
      <c r="D11738">
        <v>1175.25</v>
      </c>
      <c r="E11738">
        <v>1179.75</v>
      </c>
      <c r="F11738">
        <v>1174</v>
      </c>
      <c r="G11738">
        <v>1179.5</v>
      </c>
      <c r="H11738">
        <v>168508</v>
      </c>
      <c r="M11738"/>
      <c r="N11738"/>
      <c r="O11738"/>
      <c r="P11738"/>
      <c r="Q11738"/>
    </row>
    <row r="11739" spans="1:17" x14ac:dyDescent="0.2">
      <c r="A11739" t="s">
        <v>24</v>
      </c>
      <c r="B11739" s="1">
        <v>41050</v>
      </c>
      <c r="C11739" s="2">
        <v>0.52083333333333337</v>
      </c>
      <c r="D11739">
        <v>1179.5</v>
      </c>
      <c r="E11739">
        <v>1179.5</v>
      </c>
      <c r="F11739">
        <v>1176.25</v>
      </c>
      <c r="G11739">
        <v>1178.25</v>
      </c>
      <c r="H11739">
        <v>111256</v>
      </c>
      <c r="M11739"/>
      <c r="N11739"/>
      <c r="O11739"/>
      <c r="P11739"/>
      <c r="Q11739"/>
    </row>
    <row r="11740" spans="1:17" x14ac:dyDescent="0.2">
      <c r="A11740" t="s">
        <v>24</v>
      </c>
      <c r="B11740" s="1">
        <v>41050</v>
      </c>
      <c r="C11740" s="2">
        <v>0.5625</v>
      </c>
      <c r="D11740">
        <v>1178.25</v>
      </c>
      <c r="E11740">
        <v>1180.5</v>
      </c>
      <c r="F11740">
        <v>1176.5</v>
      </c>
      <c r="G11740">
        <v>1177.75</v>
      </c>
      <c r="H11740">
        <v>138990</v>
      </c>
      <c r="M11740"/>
      <c r="N11740"/>
      <c r="O11740"/>
      <c r="P11740"/>
      <c r="Q11740"/>
    </row>
    <row r="11741" spans="1:17" x14ac:dyDescent="0.2">
      <c r="A11741" t="s">
        <v>24</v>
      </c>
      <c r="B11741" s="1">
        <v>41050</v>
      </c>
      <c r="C11741" s="2">
        <v>0.60416666666666663</v>
      </c>
      <c r="D11741">
        <v>1177.5</v>
      </c>
      <c r="E11741">
        <v>1184</v>
      </c>
      <c r="F11741">
        <v>1177.5</v>
      </c>
      <c r="G11741">
        <v>1182.75</v>
      </c>
      <c r="H11741">
        <v>165874</v>
      </c>
      <c r="M11741"/>
      <c r="N11741"/>
      <c r="O11741"/>
      <c r="P11741"/>
      <c r="Q11741"/>
    </row>
    <row r="11742" spans="1:17" x14ac:dyDescent="0.2">
      <c r="A11742" t="s">
        <v>24</v>
      </c>
      <c r="B11742" s="1">
        <v>41050</v>
      </c>
      <c r="C11742" s="2">
        <v>0.63541666666666663</v>
      </c>
      <c r="D11742">
        <v>1182.75</v>
      </c>
      <c r="E11742">
        <v>1185.75</v>
      </c>
      <c r="F11742">
        <v>1181.25</v>
      </c>
      <c r="G11742">
        <v>1185.5</v>
      </c>
      <c r="H11742">
        <v>297193</v>
      </c>
      <c r="M11742"/>
      <c r="N11742"/>
      <c r="O11742"/>
      <c r="P11742"/>
      <c r="Q11742"/>
    </row>
    <row r="11743" spans="1:17" x14ac:dyDescent="0.2">
      <c r="A11743" t="s">
        <v>24</v>
      </c>
      <c r="B11743" s="1">
        <v>41051</v>
      </c>
      <c r="C11743" s="2">
        <v>0.39583333333333331</v>
      </c>
      <c r="D11743">
        <v>1187</v>
      </c>
      <c r="E11743">
        <v>1194.5</v>
      </c>
      <c r="F11743">
        <v>1183.5</v>
      </c>
      <c r="G11743">
        <v>1192.75</v>
      </c>
      <c r="H11743">
        <v>425861</v>
      </c>
      <c r="I11743" t="b">
        <f>AND(HOUR(C11743)=9,MINUTE(C11743)=30,HOUR(C11742)=15,MINUTE(C11742)=15)</f>
        <v>1</v>
      </c>
      <c r="J11743">
        <f>MAX(E11743:E11749)</f>
        <v>1196.25</v>
      </c>
      <c r="K11743">
        <f>MIN(F11743:F11749)</f>
        <v>1177.25</v>
      </c>
      <c r="L11743">
        <f>E11743</f>
        <v>1194.5</v>
      </c>
      <c r="M11743" s="6">
        <f>+F11743</f>
        <v>1183.5</v>
      </c>
      <c r="N11743" s="6" t="b">
        <f>IF(F11743&gt;J11736,F11743-J11736,FALSE)</f>
        <v>0</v>
      </c>
      <c r="O11743" s="6" t="b">
        <f>IF(L11743&lt;K11736,K11736-L11743,FALSE)</f>
        <v>0</v>
      </c>
      <c r="P11743" s="6" t="b">
        <f>IF(AND(N11743&lt;&gt;FALSE,K11743&lt;=J11736),TRUE,FALSE)</f>
        <v>0</v>
      </c>
      <c r="Q11743" s="6" t="b">
        <f>IF(AND(O11743&lt;&gt;FALSE,J11743&gt;K11736),TRUE,FALSE)</f>
        <v>0</v>
      </c>
    </row>
    <row r="11744" spans="1:17" x14ac:dyDescent="0.2">
      <c r="A11744" t="s">
        <v>24</v>
      </c>
      <c r="B11744" s="1">
        <v>41051</v>
      </c>
      <c r="C11744" s="2">
        <v>0.4375</v>
      </c>
      <c r="D11744">
        <v>1192.75</v>
      </c>
      <c r="E11744">
        <v>1196.25</v>
      </c>
      <c r="F11744">
        <v>1192.5</v>
      </c>
      <c r="G11744">
        <v>1194.75</v>
      </c>
      <c r="H11744">
        <v>383741</v>
      </c>
      <c r="M11744"/>
      <c r="N11744"/>
      <c r="O11744"/>
      <c r="P11744"/>
      <c r="Q11744"/>
    </row>
    <row r="11745" spans="1:17" x14ac:dyDescent="0.2">
      <c r="A11745" t="s">
        <v>24</v>
      </c>
      <c r="B11745" s="1">
        <v>41051</v>
      </c>
      <c r="C11745" s="2">
        <v>0.47916666666666669</v>
      </c>
      <c r="D11745">
        <v>1195</v>
      </c>
      <c r="E11745">
        <v>1195.25</v>
      </c>
      <c r="F11745">
        <v>1187.25</v>
      </c>
      <c r="G11745">
        <v>1190.75</v>
      </c>
      <c r="H11745">
        <v>330247</v>
      </c>
      <c r="M11745"/>
      <c r="N11745"/>
      <c r="O11745"/>
      <c r="P11745"/>
      <c r="Q11745"/>
    </row>
    <row r="11746" spans="1:17" x14ac:dyDescent="0.2">
      <c r="A11746" t="s">
        <v>24</v>
      </c>
      <c r="B11746" s="1">
        <v>41051</v>
      </c>
      <c r="C11746" s="2">
        <v>0.52083333333333337</v>
      </c>
      <c r="D11746">
        <v>1190.75</v>
      </c>
      <c r="E11746">
        <v>1192.75</v>
      </c>
      <c r="F11746">
        <v>1189.5</v>
      </c>
      <c r="G11746">
        <v>1189.75</v>
      </c>
      <c r="H11746">
        <v>115421</v>
      </c>
      <c r="M11746"/>
      <c r="N11746"/>
      <c r="O11746"/>
      <c r="P11746"/>
      <c r="Q11746"/>
    </row>
    <row r="11747" spans="1:17" x14ac:dyDescent="0.2">
      <c r="A11747" t="s">
        <v>24</v>
      </c>
      <c r="B11747" s="1">
        <v>41051</v>
      </c>
      <c r="C11747" s="2">
        <v>0.5625</v>
      </c>
      <c r="D11747">
        <v>1189.5</v>
      </c>
      <c r="E11747">
        <v>1192.75</v>
      </c>
      <c r="F11747">
        <v>1187.25</v>
      </c>
      <c r="G11747">
        <v>1191.25</v>
      </c>
      <c r="H11747">
        <v>142303</v>
      </c>
      <c r="M11747"/>
      <c r="N11747"/>
      <c r="O11747"/>
      <c r="P11747"/>
      <c r="Q11747"/>
    </row>
    <row r="11748" spans="1:17" x14ac:dyDescent="0.2">
      <c r="A11748" t="s">
        <v>24</v>
      </c>
      <c r="B11748" s="1">
        <v>41051</v>
      </c>
      <c r="C11748" s="2">
        <v>0.60416666666666663</v>
      </c>
      <c r="D11748">
        <v>1191</v>
      </c>
      <c r="E11748">
        <v>1192.25</v>
      </c>
      <c r="F11748">
        <v>1183.5</v>
      </c>
      <c r="G11748">
        <v>1183.75</v>
      </c>
      <c r="H11748">
        <v>199224</v>
      </c>
      <c r="M11748"/>
      <c r="N11748"/>
      <c r="O11748"/>
      <c r="P11748"/>
      <c r="Q11748"/>
    </row>
    <row r="11749" spans="1:17" x14ac:dyDescent="0.2">
      <c r="A11749" t="s">
        <v>24</v>
      </c>
      <c r="B11749" s="1">
        <v>41051</v>
      </c>
      <c r="C11749" s="2">
        <v>0.63541666666666663</v>
      </c>
      <c r="D11749">
        <v>1183.75</v>
      </c>
      <c r="E11749">
        <v>1187.5</v>
      </c>
      <c r="F11749">
        <v>1177.25</v>
      </c>
      <c r="G11749">
        <v>1184.75</v>
      </c>
      <c r="H11749">
        <v>473011</v>
      </c>
      <c r="M11749"/>
      <c r="N11749"/>
      <c r="O11749"/>
      <c r="P11749"/>
      <c r="Q11749"/>
    </row>
    <row r="11750" spans="1:17" x14ac:dyDescent="0.2">
      <c r="A11750" t="s">
        <v>24</v>
      </c>
      <c r="B11750" s="1">
        <v>41052</v>
      </c>
      <c r="C11750" s="2">
        <v>0.39583333333333331</v>
      </c>
      <c r="D11750">
        <v>1176.75</v>
      </c>
      <c r="E11750">
        <v>1180.25</v>
      </c>
      <c r="F11750">
        <v>1169.25</v>
      </c>
      <c r="G11750">
        <v>1171.75</v>
      </c>
      <c r="H11750">
        <v>500087</v>
      </c>
      <c r="I11750" t="b">
        <f>AND(HOUR(C11750)=9,MINUTE(C11750)=30,HOUR(C11749)=15,MINUTE(C11749)=15)</f>
        <v>1</v>
      </c>
      <c r="J11750">
        <f>MAX(E11750:E11756)</f>
        <v>1188.75</v>
      </c>
      <c r="K11750">
        <f>MIN(F11750:F11756)</f>
        <v>1163.75</v>
      </c>
      <c r="L11750">
        <f>E11750</f>
        <v>1180.25</v>
      </c>
      <c r="M11750" s="6">
        <f>+F11750</f>
        <v>1169.25</v>
      </c>
      <c r="N11750" s="6" t="b">
        <f>IF(F11750&gt;J11743,F11750-J11743,FALSE)</f>
        <v>0</v>
      </c>
      <c r="O11750" s="6" t="b">
        <f>IF(L11750&lt;K11743,K11743-L11750,FALSE)</f>
        <v>0</v>
      </c>
      <c r="P11750" s="6" t="b">
        <f>IF(AND(N11750&lt;&gt;FALSE,K11750&lt;=J11743),TRUE,FALSE)</f>
        <v>0</v>
      </c>
      <c r="Q11750" s="6" t="b">
        <f>IF(AND(O11750&lt;&gt;FALSE,J11750&gt;K11743),TRUE,FALSE)</f>
        <v>0</v>
      </c>
    </row>
    <row r="11751" spans="1:17" x14ac:dyDescent="0.2">
      <c r="A11751" t="s">
        <v>24</v>
      </c>
      <c r="B11751" s="1">
        <v>41052</v>
      </c>
      <c r="C11751" s="2">
        <v>0.4375</v>
      </c>
      <c r="D11751">
        <v>1171.75</v>
      </c>
      <c r="E11751">
        <v>1172</v>
      </c>
      <c r="F11751">
        <v>1165.5</v>
      </c>
      <c r="G11751">
        <v>1169</v>
      </c>
      <c r="H11751">
        <v>390224</v>
      </c>
      <c r="M11751"/>
      <c r="N11751"/>
      <c r="O11751"/>
      <c r="P11751"/>
      <c r="Q11751"/>
    </row>
    <row r="11752" spans="1:17" x14ac:dyDescent="0.2">
      <c r="A11752" t="s">
        <v>24</v>
      </c>
      <c r="B11752" s="1">
        <v>41052</v>
      </c>
      <c r="C11752" s="2">
        <v>0.47916666666666669</v>
      </c>
      <c r="D11752">
        <v>1169</v>
      </c>
      <c r="E11752">
        <v>1171</v>
      </c>
      <c r="F11752">
        <v>1163.75</v>
      </c>
      <c r="G11752">
        <v>1164.75</v>
      </c>
      <c r="H11752">
        <v>236085</v>
      </c>
      <c r="M11752"/>
      <c r="N11752"/>
      <c r="O11752"/>
      <c r="P11752"/>
      <c r="Q11752"/>
    </row>
    <row r="11753" spans="1:17" x14ac:dyDescent="0.2">
      <c r="A11753" t="s">
        <v>24</v>
      </c>
      <c r="B11753" s="1">
        <v>41052</v>
      </c>
      <c r="C11753" s="2">
        <v>0.52083333333333337</v>
      </c>
      <c r="D11753">
        <v>1164.5</v>
      </c>
      <c r="E11753">
        <v>1171.25</v>
      </c>
      <c r="F11753">
        <v>1164.25</v>
      </c>
      <c r="G11753">
        <v>1171</v>
      </c>
      <c r="H11753">
        <v>154153</v>
      </c>
      <c r="M11753"/>
      <c r="N11753"/>
      <c r="O11753"/>
      <c r="P11753"/>
      <c r="Q11753"/>
    </row>
    <row r="11754" spans="1:17" x14ac:dyDescent="0.2">
      <c r="A11754" t="s">
        <v>24</v>
      </c>
      <c r="B11754" s="1">
        <v>41052</v>
      </c>
      <c r="C11754" s="2">
        <v>0.5625</v>
      </c>
      <c r="D11754">
        <v>1171.25</v>
      </c>
      <c r="E11754">
        <v>1174</v>
      </c>
      <c r="F11754">
        <v>1168</v>
      </c>
      <c r="G11754">
        <v>1168</v>
      </c>
      <c r="H11754">
        <v>198682</v>
      </c>
      <c r="M11754"/>
      <c r="N11754"/>
      <c r="O11754"/>
      <c r="P11754"/>
      <c r="Q11754"/>
    </row>
    <row r="11755" spans="1:17" x14ac:dyDescent="0.2">
      <c r="A11755" t="s">
        <v>24</v>
      </c>
      <c r="B11755" s="1">
        <v>41052</v>
      </c>
      <c r="C11755" s="2">
        <v>0.60416666666666663</v>
      </c>
      <c r="D11755">
        <v>1168.25</v>
      </c>
      <c r="E11755">
        <v>1181.5</v>
      </c>
      <c r="F11755">
        <v>1167.5</v>
      </c>
      <c r="G11755">
        <v>1180</v>
      </c>
      <c r="H11755">
        <v>294591</v>
      </c>
      <c r="M11755"/>
      <c r="N11755"/>
      <c r="O11755"/>
      <c r="P11755"/>
      <c r="Q11755"/>
    </row>
    <row r="11756" spans="1:17" x14ac:dyDescent="0.2">
      <c r="A11756" t="s">
        <v>24</v>
      </c>
      <c r="B11756" s="1">
        <v>41052</v>
      </c>
      <c r="C11756" s="2">
        <v>0.63541666666666663</v>
      </c>
      <c r="D11756">
        <v>1180</v>
      </c>
      <c r="E11756">
        <v>1188.75</v>
      </c>
      <c r="F11756">
        <v>1179.75</v>
      </c>
      <c r="G11756">
        <v>1185.75</v>
      </c>
      <c r="H11756">
        <v>346322</v>
      </c>
      <c r="M11756"/>
      <c r="N11756"/>
      <c r="O11756"/>
      <c r="P11756"/>
      <c r="Q11756"/>
    </row>
    <row r="11757" spans="1:17" x14ac:dyDescent="0.2">
      <c r="A11757" t="s">
        <v>24</v>
      </c>
      <c r="B11757" s="1">
        <v>41053</v>
      </c>
      <c r="C11757" s="2">
        <v>0.39583333333333331</v>
      </c>
      <c r="D11757">
        <v>1190.25</v>
      </c>
      <c r="E11757">
        <v>1190.75</v>
      </c>
      <c r="F11757">
        <v>1183.5</v>
      </c>
      <c r="G11757">
        <v>1188</v>
      </c>
      <c r="H11757">
        <v>408496</v>
      </c>
      <c r="I11757" t="b">
        <f>AND(HOUR(C11757)=9,MINUTE(C11757)=30,HOUR(C11756)=15,MINUTE(C11756)=15)</f>
        <v>1</v>
      </c>
      <c r="J11757">
        <f>MAX(E11757:E11763)</f>
        <v>1193.25</v>
      </c>
      <c r="K11757">
        <f>MIN(F11757:F11763)</f>
        <v>1178</v>
      </c>
      <c r="L11757">
        <f>E11757</f>
        <v>1190.75</v>
      </c>
      <c r="M11757" s="6">
        <f>+F11757</f>
        <v>1183.5</v>
      </c>
      <c r="N11757" s="6" t="b">
        <f>IF(F11757&gt;J11750,F11757-J11750,FALSE)</f>
        <v>0</v>
      </c>
      <c r="O11757" s="6" t="b">
        <f>IF(L11757&lt;K11750,K11750-L11757,FALSE)</f>
        <v>0</v>
      </c>
      <c r="P11757" s="6" t="b">
        <f>IF(AND(N11757&lt;&gt;FALSE,K11757&lt;=J11750),TRUE,FALSE)</f>
        <v>0</v>
      </c>
      <c r="Q11757" s="6" t="b">
        <f>IF(AND(O11757&lt;&gt;FALSE,J11757&gt;K11750),TRUE,FALSE)</f>
        <v>0</v>
      </c>
    </row>
    <row r="11758" spans="1:17" x14ac:dyDescent="0.2">
      <c r="A11758" t="s">
        <v>24</v>
      </c>
      <c r="B11758" s="1">
        <v>41053</v>
      </c>
      <c r="C11758" s="2">
        <v>0.4375</v>
      </c>
      <c r="D11758">
        <v>1188</v>
      </c>
      <c r="E11758">
        <v>1192.5</v>
      </c>
      <c r="F11758">
        <v>1187.25</v>
      </c>
      <c r="G11758">
        <v>1189.75</v>
      </c>
      <c r="H11758">
        <v>263599</v>
      </c>
      <c r="M11758"/>
      <c r="N11758"/>
      <c r="O11758"/>
      <c r="P11758"/>
      <c r="Q11758"/>
    </row>
    <row r="11759" spans="1:17" x14ac:dyDescent="0.2">
      <c r="A11759" t="s">
        <v>24</v>
      </c>
      <c r="B11759" s="1">
        <v>41053</v>
      </c>
      <c r="C11759" s="2">
        <v>0.47916666666666669</v>
      </c>
      <c r="D11759">
        <v>1189.75</v>
      </c>
      <c r="E11759">
        <v>1190</v>
      </c>
      <c r="F11759">
        <v>1181.5</v>
      </c>
      <c r="G11759">
        <v>1182.5</v>
      </c>
      <c r="H11759">
        <v>216368</v>
      </c>
      <c r="M11759"/>
      <c r="N11759"/>
      <c r="O11759"/>
      <c r="P11759"/>
      <c r="Q11759"/>
    </row>
    <row r="11760" spans="1:17" x14ac:dyDescent="0.2">
      <c r="A11760" t="s">
        <v>24</v>
      </c>
      <c r="B11760" s="1">
        <v>41053</v>
      </c>
      <c r="C11760" s="2">
        <v>0.52083333333333337</v>
      </c>
      <c r="D11760">
        <v>1182.25</v>
      </c>
      <c r="E11760">
        <v>1186</v>
      </c>
      <c r="F11760">
        <v>1181.25</v>
      </c>
      <c r="G11760">
        <v>1182.25</v>
      </c>
      <c r="H11760">
        <v>138093</v>
      </c>
      <c r="M11760"/>
      <c r="N11760"/>
      <c r="O11760"/>
      <c r="P11760"/>
      <c r="Q11760"/>
    </row>
    <row r="11761" spans="1:17" x14ac:dyDescent="0.2">
      <c r="A11761" t="s">
        <v>24</v>
      </c>
      <c r="B11761" s="1">
        <v>41053</v>
      </c>
      <c r="C11761" s="2">
        <v>0.5625</v>
      </c>
      <c r="D11761">
        <v>1182.25</v>
      </c>
      <c r="E11761">
        <v>1183.5</v>
      </c>
      <c r="F11761">
        <v>1178</v>
      </c>
      <c r="G11761">
        <v>1181.75</v>
      </c>
      <c r="H11761">
        <v>178668</v>
      </c>
      <c r="M11761"/>
      <c r="N11761"/>
      <c r="O11761"/>
      <c r="P11761"/>
      <c r="Q11761"/>
    </row>
    <row r="11762" spans="1:17" x14ac:dyDescent="0.2">
      <c r="A11762" t="s">
        <v>24</v>
      </c>
      <c r="B11762" s="1">
        <v>41053</v>
      </c>
      <c r="C11762" s="2">
        <v>0.60416666666666663</v>
      </c>
      <c r="D11762">
        <v>1181.75</v>
      </c>
      <c r="E11762">
        <v>1186.75</v>
      </c>
      <c r="F11762">
        <v>1178.75</v>
      </c>
      <c r="G11762">
        <v>1185.25</v>
      </c>
      <c r="H11762">
        <v>198456</v>
      </c>
      <c r="M11762"/>
      <c r="N11762"/>
      <c r="O11762"/>
      <c r="P11762"/>
      <c r="Q11762"/>
    </row>
    <row r="11763" spans="1:17" x14ac:dyDescent="0.2">
      <c r="A11763" t="s">
        <v>24</v>
      </c>
      <c r="B11763" s="1">
        <v>41053</v>
      </c>
      <c r="C11763" s="2">
        <v>0.63541666666666663</v>
      </c>
      <c r="D11763">
        <v>1185.5</v>
      </c>
      <c r="E11763">
        <v>1193.25</v>
      </c>
      <c r="F11763">
        <v>1184</v>
      </c>
      <c r="G11763">
        <v>1192.75</v>
      </c>
      <c r="H11763">
        <v>239959</v>
      </c>
      <c r="M11763"/>
      <c r="N11763"/>
      <c r="O11763"/>
      <c r="P11763"/>
      <c r="Q11763"/>
    </row>
    <row r="11764" spans="1:17" x14ac:dyDescent="0.2">
      <c r="A11764" t="s">
        <v>24</v>
      </c>
      <c r="B11764" s="1">
        <v>41054</v>
      </c>
      <c r="C11764" s="2">
        <v>0.39583333333333331</v>
      </c>
      <c r="D11764">
        <v>1189</v>
      </c>
      <c r="E11764">
        <v>1192.5</v>
      </c>
      <c r="F11764">
        <v>1186.5</v>
      </c>
      <c r="G11764">
        <v>1189.5</v>
      </c>
      <c r="H11764">
        <v>346250</v>
      </c>
      <c r="I11764" t="b">
        <f>AND(HOUR(C11764)=9,MINUTE(C11764)=30,HOUR(C11763)=15,MINUTE(C11763)=15)</f>
        <v>1</v>
      </c>
      <c r="J11764">
        <f>MAX(E11764:E11770)</f>
        <v>1192.5</v>
      </c>
      <c r="K11764">
        <f>MIN(F11764:F11770)</f>
        <v>1181.75</v>
      </c>
      <c r="L11764">
        <f>E11764</f>
        <v>1192.5</v>
      </c>
      <c r="M11764" s="6">
        <f>+F11764</f>
        <v>1186.5</v>
      </c>
      <c r="N11764" s="6" t="b">
        <f>IF(F11764&gt;J11757,F11764-J11757,FALSE)</f>
        <v>0</v>
      </c>
      <c r="O11764" s="6" t="b">
        <f>IF(L11764&lt;K11757,K11757-L11764,FALSE)</f>
        <v>0</v>
      </c>
      <c r="P11764" s="6" t="b">
        <f>IF(AND(N11764&lt;&gt;FALSE,K11764&lt;=J11757),TRUE,FALSE)</f>
        <v>0</v>
      </c>
      <c r="Q11764" s="6" t="b">
        <f>IF(AND(O11764&lt;&gt;FALSE,J11764&gt;K11757),TRUE,FALSE)</f>
        <v>0</v>
      </c>
    </row>
    <row r="11765" spans="1:17" x14ac:dyDescent="0.2">
      <c r="A11765" t="s">
        <v>24</v>
      </c>
      <c r="B11765" s="1">
        <v>41054</v>
      </c>
      <c r="C11765" s="2">
        <v>0.4375</v>
      </c>
      <c r="D11765">
        <v>1189.5</v>
      </c>
      <c r="E11765">
        <v>1192.25</v>
      </c>
      <c r="F11765">
        <v>1187</v>
      </c>
      <c r="G11765">
        <v>1191</v>
      </c>
      <c r="H11765">
        <v>216321</v>
      </c>
      <c r="M11765"/>
      <c r="N11765"/>
      <c r="O11765"/>
      <c r="P11765"/>
      <c r="Q11765"/>
    </row>
    <row r="11766" spans="1:17" x14ac:dyDescent="0.2">
      <c r="A11766" t="s">
        <v>24</v>
      </c>
      <c r="B11766" s="1">
        <v>41054</v>
      </c>
      <c r="C11766" s="2">
        <v>0.47916666666666669</v>
      </c>
      <c r="D11766">
        <v>1191</v>
      </c>
      <c r="E11766">
        <v>1191.25</v>
      </c>
      <c r="F11766">
        <v>1187</v>
      </c>
      <c r="G11766">
        <v>1187.5</v>
      </c>
      <c r="H11766">
        <v>124172</v>
      </c>
      <c r="M11766"/>
      <c r="N11766"/>
      <c r="O11766"/>
      <c r="P11766"/>
      <c r="Q11766"/>
    </row>
    <row r="11767" spans="1:17" x14ac:dyDescent="0.2">
      <c r="A11767" t="s">
        <v>24</v>
      </c>
      <c r="B11767" s="1">
        <v>41054</v>
      </c>
      <c r="C11767" s="2">
        <v>0.52083333333333337</v>
      </c>
      <c r="D11767">
        <v>1187.25</v>
      </c>
      <c r="E11767">
        <v>1189.25</v>
      </c>
      <c r="F11767">
        <v>1187</v>
      </c>
      <c r="G11767">
        <v>1189</v>
      </c>
      <c r="H11767">
        <v>67325</v>
      </c>
      <c r="M11767"/>
      <c r="N11767"/>
      <c r="O11767"/>
      <c r="P11767"/>
      <c r="Q11767"/>
    </row>
    <row r="11768" spans="1:17" x14ac:dyDescent="0.2">
      <c r="A11768" t="s">
        <v>24</v>
      </c>
      <c r="B11768" s="1">
        <v>41054</v>
      </c>
      <c r="C11768" s="2">
        <v>0.5625</v>
      </c>
      <c r="D11768">
        <v>1189</v>
      </c>
      <c r="E11768">
        <v>1189.5</v>
      </c>
      <c r="F11768">
        <v>1185</v>
      </c>
      <c r="G11768">
        <v>1186.5</v>
      </c>
      <c r="H11768">
        <v>80626</v>
      </c>
      <c r="M11768"/>
      <c r="N11768"/>
      <c r="O11768"/>
      <c r="P11768"/>
      <c r="Q11768"/>
    </row>
    <row r="11769" spans="1:17" x14ac:dyDescent="0.2">
      <c r="A11769" t="s">
        <v>24</v>
      </c>
      <c r="B11769" s="1">
        <v>41054</v>
      </c>
      <c r="C11769" s="2">
        <v>0.60416666666666663</v>
      </c>
      <c r="D11769">
        <v>1186.25</v>
      </c>
      <c r="E11769">
        <v>1187.25</v>
      </c>
      <c r="F11769">
        <v>1181.75</v>
      </c>
      <c r="G11769">
        <v>1183.75</v>
      </c>
      <c r="H11769">
        <v>122594</v>
      </c>
      <c r="M11769"/>
      <c r="N11769"/>
      <c r="O11769"/>
      <c r="P11769"/>
      <c r="Q11769"/>
    </row>
    <row r="11770" spans="1:17" x14ac:dyDescent="0.2">
      <c r="A11770" t="s">
        <v>24</v>
      </c>
      <c r="B11770" s="1">
        <v>41054</v>
      </c>
      <c r="C11770" s="2">
        <v>0.63541666666666663</v>
      </c>
      <c r="D11770">
        <v>1183.5</v>
      </c>
      <c r="E11770">
        <v>1186.25</v>
      </c>
      <c r="F11770">
        <v>1182.75</v>
      </c>
      <c r="G11770">
        <v>1184.25</v>
      </c>
      <c r="H11770">
        <v>173441</v>
      </c>
      <c r="M11770"/>
      <c r="N11770"/>
      <c r="O11770"/>
      <c r="P11770"/>
      <c r="Q11770"/>
    </row>
    <row r="11771" spans="1:17" x14ac:dyDescent="0.2">
      <c r="A11771" t="s">
        <v>24</v>
      </c>
      <c r="B11771" s="1">
        <v>41058</v>
      </c>
      <c r="C11771" s="2">
        <v>0.39583333333333331</v>
      </c>
      <c r="D11771">
        <v>1195.75</v>
      </c>
      <c r="E11771">
        <v>1202.25</v>
      </c>
      <c r="F11771">
        <v>1193.5</v>
      </c>
      <c r="G11771">
        <v>1201.5</v>
      </c>
      <c r="H11771">
        <v>472374</v>
      </c>
      <c r="I11771" t="b">
        <f>AND(HOUR(C11771)=9,MINUTE(C11771)=30,HOUR(C11770)=15,MINUTE(C11770)=15)</f>
        <v>1</v>
      </c>
      <c r="J11771">
        <f>MAX(E11771:E11777)</f>
        <v>1204</v>
      </c>
      <c r="K11771">
        <f>MIN(F11771:F11777)</f>
        <v>1191.25</v>
      </c>
      <c r="L11771">
        <f>E11771</f>
        <v>1202.25</v>
      </c>
      <c r="M11771" s="6">
        <f>+F11771</f>
        <v>1193.5</v>
      </c>
      <c r="N11771" s="6">
        <f>IF(F11771&gt;J11764,F11771-J11764,FALSE)</f>
        <v>1</v>
      </c>
      <c r="O11771" s="6" t="b">
        <f>IF(L11771&lt;K11764,K11764-L11771,FALSE)</f>
        <v>0</v>
      </c>
      <c r="P11771" s="6" t="b">
        <f>IF(AND(N11771&lt;&gt;FALSE,K11771&lt;=J11764),TRUE,FALSE)</f>
        <v>1</v>
      </c>
      <c r="Q11771" s="6" t="b">
        <f>IF(AND(O11771&lt;&gt;FALSE,J11771&gt;K11764),TRUE,FALSE)</f>
        <v>0</v>
      </c>
    </row>
    <row r="11772" spans="1:17" x14ac:dyDescent="0.2">
      <c r="A11772" t="s">
        <v>24</v>
      </c>
      <c r="B11772" s="1">
        <v>41058</v>
      </c>
      <c r="C11772" s="2">
        <v>0.4375</v>
      </c>
      <c r="D11772">
        <v>1201.5</v>
      </c>
      <c r="E11772">
        <v>1203.5</v>
      </c>
      <c r="F11772">
        <v>1199.25</v>
      </c>
      <c r="G11772">
        <v>1200.75</v>
      </c>
      <c r="H11772">
        <v>238902</v>
      </c>
      <c r="M11772"/>
      <c r="N11772"/>
      <c r="O11772"/>
      <c r="P11772"/>
      <c r="Q11772"/>
    </row>
    <row r="11773" spans="1:17" x14ac:dyDescent="0.2">
      <c r="A11773" t="s">
        <v>24</v>
      </c>
      <c r="B11773" s="1">
        <v>41058</v>
      </c>
      <c r="C11773" s="2">
        <v>0.47916666666666669</v>
      </c>
      <c r="D11773">
        <v>1200.75</v>
      </c>
      <c r="E11773">
        <v>1200.75</v>
      </c>
      <c r="F11773">
        <v>1191.75</v>
      </c>
      <c r="G11773">
        <v>1193.5</v>
      </c>
      <c r="H11773">
        <v>394780</v>
      </c>
      <c r="M11773"/>
      <c r="N11773"/>
      <c r="O11773"/>
      <c r="P11773"/>
      <c r="Q11773"/>
    </row>
    <row r="11774" spans="1:17" x14ac:dyDescent="0.2">
      <c r="A11774" t="s">
        <v>24</v>
      </c>
      <c r="B11774" s="1">
        <v>41058</v>
      </c>
      <c r="C11774" s="2">
        <v>0.52083333333333337</v>
      </c>
      <c r="D11774">
        <v>1193.75</v>
      </c>
      <c r="E11774">
        <v>1195.5</v>
      </c>
      <c r="F11774">
        <v>1191.5</v>
      </c>
      <c r="G11774">
        <v>1192.25</v>
      </c>
      <c r="H11774">
        <v>147649</v>
      </c>
      <c r="M11774"/>
      <c r="N11774"/>
      <c r="O11774"/>
      <c r="P11774"/>
      <c r="Q11774"/>
    </row>
    <row r="11775" spans="1:17" x14ac:dyDescent="0.2">
      <c r="A11775" t="s">
        <v>24</v>
      </c>
      <c r="B11775" s="1">
        <v>41058</v>
      </c>
      <c r="C11775" s="2">
        <v>0.5625</v>
      </c>
      <c r="D11775">
        <v>1192</v>
      </c>
      <c r="E11775">
        <v>1196.5</v>
      </c>
      <c r="F11775">
        <v>1191.25</v>
      </c>
      <c r="G11775">
        <v>1195.25</v>
      </c>
      <c r="H11775">
        <v>128610</v>
      </c>
      <c r="M11775"/>
      <c r="N11775"/>
      <c r="O11775"/>
      <c r="P11775"/>
      <c r="Q11775"/>
    </row>
    <row r="11776" spans="1:17" x14ac:dyDescent="0.2">
      <c r="A11776" t="s">
        <v>24</v>
      </c>
      <c r="B11776" s="1">
        <v>41058</v>
      </c>
      <c r="C11776" s="2">
        <v>0.60416666666666663</v>
      </c>
      <c r="D11776">
        <v>1195.25</v>
      </c>
      <c r="E11776">
        <v>1198.5</v>
      </c>
      <c r="F11776">
        <v>1194</v>
      </c>
      <c r="G11776">
        <v>1197.75</v>
      </c>
      <c r="H11776">
        <v>98317</v>
      </c>
      <c r="M11776"/>
      <c r="N11776"/>
      <c r="O11776"/>
      <c r="P11776"/>
      <c r="Q11776"/>
    </row>
    <row r="11777" spans="1:17" x14ac:dyDescent="0.2">
      <c r="A11777" t="s">
        <v>24</v>
      </c>
      <c r="B11777" s="1">
        <v>41058</v>
      </c>
      <c r="C11777" s="2">
        <v>0.63541666666666663</v>
      </c>
      <c r="D11777">
        <v>1197.5</v>
      </c>
      <c r="E11777">
        <v>1204</v>
      </c>
      <c r="F11777">
        <v>1196</v>
      </c>
      <c r="G11777">
        <v>1203.25</v>
      </c>
      <c r="H11777">
        <v>284302</v>
      </c>
      <c r="M11777"/>
      <c r="N11777"/>
      <c r="O11777"/>
      <c r="P11777"/>
      <c r="Q11777"/>
    </row>
    <row r="11778" spans="1:17" x14ac:dyDescent="0.2">
      <c r="A11778" t="s">
        <v>24</v>
      </c>
      <c r="B11778" s="1">
        <v>41059</v>
      </c>
      <c r="C11778" s="2">
        <v>0.39583333333333331</v>
      </c>
      <c r="D11778">
        <v>1189.75</v>
      </c>
      <c r="E11778">
        <v>1190.25</v>
      </c>
      <c r="F11778">
        <v>1182.75</v>
      </c>
      <c r="G11778">
        <v>1185.5</v>
      </c>
      <c r="H11778">
        <v>534114</v>
      </c>
      <c r="I11778" t="b">
        <f>AND(HOUR(C11778)=9,MINUTE(C11778)=30,HOUR(C11777)=15,MINUTE(C11777)=15)</f>
        <v>1</v>
      </c>
      <c r="J11778">
        <f>MAX(E11778:E11784)</f>
        <v>1190.25</v>
      </c>
      <c r="K11778">
        <f>MIN(F11778:F11784)</f>
        <v>1177.75</v>
      </c>
      <c r="L11778">
        <f>E11778</f>
        <v>1190.25</v>
      </c>
      <c r="M11778" s="6">
        <f>+F11778</f>
        <v>1182.75</v>
      </c>
      <c r="N11778" s="6" t="b">
        <f>IF(F11778&gt;J11771,F11778-J11771,FALSE)</f>
        <v>0</v>
      </c>
      <c r="O11778" s="6">
        <f>IF(L11778&lt;K11771,K11771-L11778,FALSE)</f>
        <v>1</v>
      </c>
      <c r="P11778" s="6" t="b">
        <f>IF(AND(N11778&lt;&gt;FALSE,K11778&lt;=J11771),TRUE,FALSE)</f>
        <v>0</v>
      </c>
      <c r="Q11778" s="6" t="b">
        <f>IF(AND(O11778&lt;&gt;FALSE,J11778&gt;K11771),TRUE,FALSE)</f>
        <v>0</v>
      </c>
    </row>
    <row r="11779" spans="1:17" x14ac:dyDescent="0.2">
      <c r="A11779" t="s">
        <v>24</v>
      </c>
      <c r="B11779" s="1">
        <v>41059</v>
      </c>
      <c r="C11779" s="2">
        <v>0.4375</v>
      </c>
      <c r="D11779">
        <v>1185.5</v>
      </c>
      <c r="E11779">
        <v>1186.5</v>
      </c>
      <c r="F11779">
        <v>1181.5</v>
      </c>
      <c r="G11779">
        <v>1185</v>
      </c>
      <c r="H11779">
        <v>299549</v>
      </c>
      <c r="M11779"/>
      <c r="N11779"/>
      <c r="O11779"/>
      <c r="P11779"/>
      <c r="Q11779"/>
    </row>
    <row r="11780" spans="1:17" x14ac:dyDescent="0.2">
      <c r="A11780" t="s">
        <v>24</v>
      </c>
      <c r="B11780" s="1">
        <v>41059</v>
      </c>
      <c r="C11780" s="2">
        <v>0.47916666666666669</v>
      </c>
      <c r="D11780">
        <v>1185</v>
      </c>
      <c r="E11780">
        <v>1185.5</v>
      </c>
      <c r="F11780">
        <v>1179.25</v>
      </c>
      <c r="G11780">
        <v>1180.25</v>
      </c>
      <c r="H11780">
        <v>231081</v>
      </c>
      <c r="M11780"/>
      <c r="N11780"/>
      <c r="O11780"/>
      <c r="P11780"/>
      <c r="Q11780"/>
    </row>
    <row r="11781" spans="1:17" x14ac:dyDescent="0.2">
      <c r="A11781" t="s">
        <v>24</v>
      </c>
      <c r="B11781" s="1">
        <v>41059</v>
      </c>
      <c r="C11781" s="2">
        <v>0.52083333333333337</v>
      </c>
      <c r="D11781">
        <v>1180.25</v>
      </c>
      <c r="E11781">
        <v>1183.25</v>
      </c>
      <c r="F11781">
        <v>1179.75</v>
      </c>
      <c r="G11781">
        <v>1182.25</v>
      </c>
      <c r="H11781">
        <v>114115</v>
      </c>
      <c r="M11781"/>
      <c r="N11781"/>
      <c r="O11781"/>
      <c r="P11781"/>
      <c r="Q11781"/>
    </row>
    <row r="11782" spans="1:17" x14ac:dyDescent="0.2">
      <c r="A11782" t="s">
        <v>24</v>
      </c>
      <c r="B11782" s="1">
        <v>41059</v>
      </c>
      <c r="C11782" s="2">
        <v>0.5625</v>
      </c>
      <c r="D11782">
        <v>1182.25</v>
      </c>
      <c r="E11782">
        <v>1187</v>
      </c>
      <c r="F11782">
        <v>1182.25</v>
      </c>
      <c r="G11782">
        <v>1184.25</v>
      </c>
      <c r="H11782">
        <v>154407</v>
      </c>
      <c r="M11782"/>
      <c r="N11782"/>
      <c r="O11782"/>
      <c r="P11782"/>
      <c r="Q11782"/>
    </row>
    <row r="11783" spans="1:17" x14ac:dyDescent="0.2">
      <c r="A11783" t="s">
        <v>24</v>
      </c>
      <c r="B11783" s="1">
        <v>41059</v>
      </c>
      <c r="C11783" s="2">
        <v>0.60416666666666663</v>
      </c>
      <c r="D11783">
        <v>1184</v>
      </c>
      <c r="E11783">
        <v>1185.25</v>
      </c>
      <c r="F11783">
        <v>1178.5</v>
      </c>
      <c r="G11783">
        <v>1184.25</v>
      </c>
      <c r="H11783">
        <v>187206</v>
      </c>
      <c r="M11783"/>
      <c r="N11783"/>
      <c r="O11783"/>
      <c r="P11783"/>
      <c r="Q11783"/>
    </row>
    <row r="11784" spans="1:17" x14ac:dyDescent="0.2">
      <c r="A11784" t="s">
        <v>24</v>
      </c>
      <c r="B11784" s="1">
        <v>41059</v>
      </c>
      <c r="C11784" s="2">
        <v>0.63541666666666663</v>
      </c>
      <c r="D11784">
        <v>1184.25</v>
      </c>
      <c r="E11784">
        <v>1184.5</v>
      </c>
      <c r="F11784">
        <v>1177.75</v>
      </c>
      <c r="G11784">
        <v>1178.25</v>
      </c>
      <c r="H11784">
        <v>225660</v>
      </c>
      <c r="M11784"/>
      <c r="N11784"/>
      <c r="O11784"/>
      <c r="P11784"/>
      <c r="Q11784"/>
    </row>
    <row r="11785" spans="1:17" x14ac:dyDescent="0.2">
      <c r="A11785" t="s">
        <v>24</v>
      </c>
      <c r="B11785" s="1">
        <v>41060</v>
      </c>
      <c r="C11785" s="2">
        <v>0.39583333333333331</v>
      </c>
      <c r="D11785">
        <v>1181</v>
      </c>
      <c r="E11785">
        <v>1182.5</v>
      </c>
      <c r="F11785">
        <v>1169.5</v>
      </c>
      <c r="G11785">
        <v>1173</v>
      </c>
      <c r="H11785">
        <v>566584</v>
      </c>
      <c r="I11785" t="b">
        <f>AND(HOUR(C11785)=9,MINUTE(C11785)=30,HOUR(C11784)=15,MINUTE(C11784)=15)</f>
        <v>1</v>
      </c>
      <c r="J11785">
        <f>MAX(E11785:E11791)</f>
        <v>1188.75</v>
      </c>
      <c r="K11785">
        <f>MIN(F11785:F11791)</f>
        <v>1167</v>
      </c>
      <c r="L11785">
        <f>E11785</f>
        <v>1182.5</v>
      </c>
      <c r="M11785" s="6">
        <f>+F11785</f>
        <v>1169.5</v>
      </c>
      <c r="N11785" s="6" t="b">
        <f>IF(F11785&gt;J11778,F11785-J11778,FALSE)</f>
        <v>0</v>
      </c>
      <c r="O11785" s="6" t="b">
        <f>IF(L11785&lt;K11778,K11778-L11785,FALSE)</f>
        <v>0</v>
      </c>
      <c r="P11785" s="6" t="b">
        <f>IF(AND(N11785&lt;&gt;FALSE,K11785&lt;=J11778),TRUE,FALSE)</f>
        <v>0</v>
      </c>
      <c r="Q11785" s="6" t="b">
        <f>IF(AND(O11785&lt;&gt;FALSE,J11785&gt;K11778),TRUE,FALSE)</f>
        <v>0</v>
      </c>
    </row>
    <row r="11786" spans="1:17" x14ac:dyDescent="0.2">
      <c r="A11786" t="s">
        <v>24</v>
      </c>
      <c r="B11786" s="1">
        <v>41060</v>
      </c>
      <c r="C11786" s="2">
        <v>0.4375</v>
      </c>
      <c r="D11786">
        <v>1172.75</v>
      </c>
      <c r="E11786">
        <v>1174.25</v>
      </c>
      <c r="F11786">
        <v>1167</v>
      </c>
      <c r="G11786">
        <v>1170.5</v>
      </c>
      <c r="H11786">
        <v>393599</v>
      </c>
      <c r="M11786"/>
      <c r="N11786"/>
      <c r="O11786"/>
      <c r="P11786"/>
      <c r="Q11786"/>
    </row>
    <row r="11787" spans="1:17" x14ac:dyDescent="0.2">
      <c r="A11787" t="s">
        <v>24</v>
      </c>
      <c r="B11787" s="1">
        <v>41060</v>
      </c>
      <c r="C11787" s="2">
        <v>0.47916666666666669</v>
      </c>
      <c r="D11787">
        <v>1170.5</v>
      </c>
      <c r="E11787">
        <v>1181.25</v>
      </c>
      <c r="F11787">
        <v>1170</v>
      </c>
      <c r="G11787">
        <v>1179.5</v>
      </c>
      <c r="H11787">
        <v>341629</v>
      </c>
      <c r="M11787"/>
      <c r="N11787"/>
      <c r="O11787"/>
      <c r="P11787"/>
      <c r="Q11787"/>
    </row>
    <row r="11788" spans="1:17" x14ac:dyDescent="0.2">
      <c r="A11788" t="s">
        <v>24</v>
      </c>
      <c r="B11788" s="1">
        <v>41060</v>
      </c>
      <c r="C11788" s="2">
        <v>0.52083333333333337</v>
      </c>
      <c r="D11788">
        <v>1179.5</v>
      </c>
      <c r="E11788">
        <v>1183.25</v>
      </c>
      <c r="F11788">
        <v>1176.75</v>
      </c>
      <c r="G11788">
        <v>1179.5</v>
      </c>
      <c r="H11788">
        <v>227950</v>
      </c>
      <c r="M11788"/>
      <c r="N11788"/>
      <c r="O11788"/>
      <c r="P11788"/>
      <c r="Q11788"/>
    </row>
    <row r="11789" spans="1:17" x14ac:dyDescent="0.2">
      <c r="A11789" t="s">
        <v>24</v>
      </c>
      <c r="B11789" s="1">
        <v>41060</v>
      </c>
      <c r="C11789" s="2">
        <v>0.5625</v>
      </c>
      <c r="D11789">
        <v>1179.75</v>
      </c>
      <c r="E11789">
        <v>1181</v>
      </c>
      <c r="F11789">
        <v>1175.75</v>
      </c>
      <c r="G11789">
        <v>1178.75</v>
      </c>
      <c r="H11789">
        <v>170827</v>
      </c>
      <c r="M11789"/>
      <c r="N11789"/>
      <c r="O11789"/>
      <c r="P11789"/>
      <c r="Q11789"/>
    </row>
    <row r="11790" spans="1:17" x14ac:dyDescent="0.2">
      <c r="A11790" t="s">
        <v>24</v>
      </c>
      <c r="B11790" s="1">
        <v>41060</v>
      </c>
      <c r="C11790" s="2">
        <v>0.60416666666666663</v>
      </c>
      <c r="D11790">
        <v>1178.5</v>
      </c>
      <c r="E11790">
        <v>1186.25</v>
      </c>
      <c r="F11790">
        <v>1178</v>
      </c>
      <c r="G11790">
        <v>1185.25</v>
      </c>
      <c r="H11790">
        <v>185625</v>
      </c>
      <c r="M11790"/>
      <c r="N11790"/>
      <c r="O11790"/>
      <c r="P11790"/>
      <c r="Q11790"/>
    </row>
    <row r="11791" spans="1:17" x14ac:dyDescent="0.2">
      <c r="A11791" t="s">
        <v>24</v>
      </c>
      <c r="B11791" s="1">
        <v>41060</v>
      </c>
      <c r="C11791" s="2">
        <v>0.63541666666666663</v>
      </c>
      <c r="D11791">
        <v>1185.5</v>
      </c>
      <c r="E11791">
        <v>1188.75</v>
      </c>
      <c r="F11791">
        <v>1175.5</v>
      </c>
      <c r="G11791">
        <v>1175.75</v>
      </c>
      <c r="H11791">
        <v>435400</v>
      </c>
      <c r="M11791"/>
      <c r="N11791"/>
      <c r="O11791"/>
      <c r="P11791"/>
      <c r="Q11791"/>
    </row>
    <row r="11792" spans="1:17" x14ac:dyDescent="0.2">
      <c r="A11792" t="s">
        <v>24</v>
      </c>
      <c r="B11792" s="1">
        <v>41061</v>
      </c>
      <c r="C11792" s="2">
        <v>0.39583333333333331</v>
      </c>
      <c r="D11792">
        <v>1158</v>
      </c>
      <c r="E11792">
        <v>1162.5</v>
      </c>
      <c r="F11792">
        <v>1154.25</v>
      </c>
      <c r="G11792">
        <v>1155.25</v>
      </c>
      <c r="H11792">
        <v>719012</v>
      </c>
      <c r="I11792" t="b">
        <f>AND(HOUR(C11792)=9,MINUTE(C11792)=30,HOUR(C11791)=15,MINUTE(C11791)=15)</f>
        <v>1</v>
      </c>
      <c r="J11792">
        <f>MAX(E11792:E11798)</f>
        <v>1162.5</v>
      </c>
      <c r="K11792">
        <f>MIN(F11792:F11798)</f>
        <v>1143.25</v>
      </c>
      <c r="L11792">
        <f>E11792</f>
        <v>1162.5</v>
      </c>
      <c r="M11792" s="6">
        <f>+F11792</f>
        <v>1154.25</v>
      </c>
      <c r="N11792" s="6" t="b">
        <f>IF(F11792&gt;J11785,F11792-J11785,FALSE)</f>
        <v>0</v>
      </c>
      <c r="O11792" s="6">
        <f>IF(L11792&lt;K11785,K11785-L11792,FALSE)</f>
        <v>4.5</v>
      </c>
      <c r="P11792" s="6" t="b">
        <f>IF(AND(N11792&lt;&gt;FALSE,K11792&lt;=J11785),TRUE,FALSE)</f>
        <v>0</v>
      </c>
      <c r="Q11792" s="6" t="b">
        <f>IF(AND(O11792&lt;&gt;FALSE,J11792&gt;K11785),TRUE,FALSE)</f>
        <v>0</v>
      </c>
    </row>
    <row r="11793" spans="1:17" x14ac:dyDescent="0.2">
      <c r="A11793" t="s">
        <v>24</v>
      </c>
      <c r="B11793" s="1">
        <v>41061</v>
      </c>
      <c r="C11793" s="2">
        <v>0.4375</v>
      </c>
      <c r="D11793">
        <v>1155.5</v>
      </c>
      <c r="E11793">
        <v>1156</v>
      </c>
      <c r="F11793">
        <v>1151</v>
      </c>
      <c r="G11793">
        <v>1153.75</v>
      </c>
      <c r="H11793">
        <v>381782</v>
      </c>
      <c r="M11793"/>
      <c r="N11793"/>
      <c r="O11793"/>
      <c r="P11793"/>
      <c r="Q11793"/>
    </row>
    <row r="11794" spans="1:17" x14ac:dyDescent="0.2">
      <c r="A11794" t="s">
        <v>24</v>
      </c>
      <c r="B11794" s="1">
        <v>41061</v>
      </c>
      <c r="C11794" s="2">
        <v>0.47916666666666669</v>
      </c>
      <c r="D11794">
        <v>1153.75</v>
      </c>
      <c r="E11794">
        <v>1157</v>
      </c>
      <c r="F11794">
        <v>1152</v>
      </c>
      <c r="G11794">
        <v>1153</v>
      </c>
      <c r="H11794">
        <v>252662</v>
      </c>
      <c r="M11794"/>
      <c r="N11794"/>
      <c r="O11794"/>
      <c r="P11794"/>
      <c r="Q11794"/>
    </row>
    <row r="11795" spans="1:17" x14ac:dyDescent="0.2">
      <c r="A11795" t="s">
        <v>24</v>
      </c>
      <c r="B11795" s="1">
        <v>41061</v>
      </c>
      <c r="C11795" s="2">
        <v>0.52083333333333337</v>
      </c>
      <c r="D11795">
        <v>1153</v>
      </c>
      <c r="E11795">
        <v>1154</v>
      </c>
      <c r="F11795">
        <v>1150.25</v>
      </c>
      <c r="G11795">
        <v>1150.5</v>
      </c>
      <c r="H11795">
        <v>135232</v>
      </c>
      <c r="M11795"/>
      <c r="N11795"/>
      <c r="O11795"/>
      <c r="P11795"/>
      <c r="Q11795"/>
    </row>
    <row r="11796" spans="1:17" x14ac:dyDescent="0.2">
      <c r="A11796" t="s">
        <v>24</v>
      </c>
      <c r="B11796" s="1">
        <v>41061</v>
      </c>
      <c r="C11796" s="2">
        <v>0.5625</v>
      </c>
      <c r="D11796">
        <v>1150.5</v>
      </c>
      <c r="E11796">
        <v>1151</v>
      </c>
      <c r="F11796">
        <v>1145.75</v>
      </c>
      <c r="G11796">
        <v>1148.5</v>
      </c>
      <c r="H11796">
        <v>258939</v>
      </c>
      <c r="M11796"/>
      <c r="N11796"/>
      <c r="O11796"/>
      <c r="P11796"/>
      <c r="Q11796"/>
    </row>
    <row r="11797" spans="1:17" x14ac:dyDescent="0.2">
      <c r="A11797" t="s">
        <v>24</v>
      </c>
      <c r="B11797" s="1">
        <v>41061</v>
      </c>
      <c r="C11797" s="2">
        <v>0.60416666666666663</v>
      </c>
      <c r="D11797">
        <v>1148.5</v>
      </c>
      <c r="E11797">
        <v>1152</v>
      </c>
      <c r="F11797">
        <v>1145.75</v>
      </c>
      <c r="G11797">
        <v>1147</v>
      </c>
      <c r="H11797">
        <v>222523</v>
      </c>
      <c r="M11797"/>
      <c r="N11797"/>
      <c r="O11797"/>
      <c r="P11797"/>
      <c r="Q11797"/>
    </row>
    <row r="11798" spans="1:17" x14ac:dyDescent="0.2">
      <c r="A11798" t="s">
        <v>24</v>
      </c>
      <c r="B11798" s="1">
        <v>41061</v>
      </c>
      <c r="C11798" s="2">
        <v>0.63541666666666663</v>
      </c>
      <c r="D11798">
        <v>1147</v>
      </c>
      <c r="E11798">
        <v>1148.75</v>
      </c>
      <c r="F11798">
        <v>1143.25</v>
      </c>
      <c r="G11798">
        <v>1143.5</v>
      </c>
      <c r="H11798">
        <v>481333</v>
      </c>
      <c r="M11798"/>
      <c r="N11798"/>
      <c r="O11798"/>
      <c r="P11798"/>
      <c r="Q11798"/>
    </row>
    <row r="11799" spans="1:17" x14ac:dyDescent="0.2">
      <c r="A11799" t="s">
        <v>24</v>
      </c>
      <c r="B11799" s="1">
        <v>41064</v>
      </c>
      <c r="C11799" s="2">
        <v>0.39583333333333331</v>
      </c>
      <c r="D11799">
        <v>1147.5</v>
      </c>
      <c r="E11799">
        <v>1151.25</v>
      </c>
      <c r="F11799">
        <v>1139.25</v>
      </c>
      <c r="G11799">
        <v>1144.25</v>
      </c>
      <c r="H11799">
        <v>505789</v>
      </c>
      <c r="I11799" t="b">
        <f>AND(HOUR(C11799)=9,MINUTE(C11799)=30,HOUR(C11798)=15,MINUTE(C11798)=15)</f>
        <v>1</v>
      </c>
      <c r="J11799">
        <f>MAX(E11799:E11805)</f>
        <v>1151.25</v>
      </c>
      <c r="K11799">
        <f>MIN(F11799:F11805)</f>
        <v>1135</v>
      </c>
      <c r="L11799">
        <f>E11799</f>
        <v>1151.25</v>
      </c>
      <c r="M11799" s="6">
        <f>+F11799</f>
        <v>1139.25</v>
      </c>
      <c r="N11799" s="6" t="b">
        <f>IF(F11799&gt;J11792,F11799-J11792,FALSE)</f>
        <v>0</v>
      </c>
      <c r="O11799" s="6" t="b">
        <f>IF(L11799&lt;K11792,K11792-L11799,FALSE)</f>
        <v>0</v>
      </c>
      <c r="P11799" s="6" t="b">
        <f>IF(AND(N11799&lt;&gt;FALSE,K11799&lt;=J11792),TRUE,FALSE)</f>
        <v>0</v>
      </c>
      <c r="Q11799" s="6" t="b">
        <f>IF(AND(O11799&lt;&gt;FALSE,J11799&gt;K11792),TRUE,FALSE)</f>
        <v>0</v>
      </c>
    </row>
    <row r="11800" spans="1:17" x14ac:dyDescent="0.2">
      <c r="A11800" t="s">
        <v>24</v>
      </c>
      <c r="B11800" s="1">
        <v>41064</v>
      </c>
      <c r="C11800" s="2">
        <v>0.4375</v>
      </c>
      <c r="D11800">
        <v>1144.25</v>
      </c>
      <c r="E11800">
        <v>1146.75</v>
      </c>
      <c r="F11800">
        <v>1140.75</v>
      </c>
      <c r="G11800">
        <v>1141.25</v>
      </c>
      <c r="H11800">
        <v>265980</v>
      </c>
      <c r="M11800"/>
      <c r="N11800"/>
      <c r="O11800"/>
      <c r="P11800"/>
      <c r="Q11800"/>
    </row>
    <row r="11801" spans="1:17" x14ac:dyDescent="0.2">
      <c r="A11801" t="s">
        <v>24</v>
      </c>
      <c r="B11801" s="1">
        <v>41064</v>
      </c>
      <c r="C11801" s="2">
        <v>0.47916666666666669</v>
      </c>
      <c r="D11801">
        <v>1141</v>
      </c>
      <c r="E11801">
        <v>1142.5</v>
      </c>
      <c r="F11801">
        <v>1135.5</v>
      </c>
      <c r="G11801">
        <v>1136.25</v>
      </c>
      <c r="H11801">
        <v>204101</v>
      </c>
      <c r="M11801"/>
      <c r="N11801"/>
      <c r="O11801"/>
      <c r="P11801"/>
      <c r="Q11801"/>
    </row>
    <row r="11802" spans="1:17" x14ac:dyDescent="0.2">
      <c r="A11802" t="s">
        <v>24</v>
      </c>
      <c r="B11802" s="1">
        <v>41064</v>
      </c>
      <c r="C11802" s="2">
        <v>0.52083333333333337</v>
      </c>
      <c r="D11802">
        <v>1136.25</v>
      </c>
      <c r="E11802">
        <v>1139.25</v>
      </c>
      <c r="F11802">
        <v>1135</v>
      </c>
      <c r="G11802">
        <v>1136.25</v>
      </c>
      <c r="H11802">
        <v>141178</v>
      </c>
      <c r="M11802"/>
      <c r="N11802"/>
      <c r="O11802"/>
      <c r="P11802"/>
      <c r="Q11802"/>
    </row>
    <row r="11803" spans="1:17" x14ac:dyDescent="0.2">
      <c r="A11803" t="s">
        <v>24</v>
      </c>
      <c r="B11803" s="1">
        <v>41064</v>
      </c>
      <c r="C11803" s="2">
        <v>0.5625</v>
      </c>
      <c r="D11803">
        <v>1136.5</v>
      </c>
      <c r="E11803">
        <v>1145</v>
      </c>
      <c r="F11803">
        <v>1135.75</v>
      </c>
      <c r="G11803">
        <v>1144.5</v>
      </c>
      <c r="H11803">
        <v>195764</v>
      </c>
      <c r="M11803"/>
      <c r="N11803"/>
      <c r="O11803"/>
      <c r="P11803"/>
      <c r="Q11803"/>
    </row>
    <row r="11804" spans="1:17" x14ac:dyDescent="0.2">
      <c r="A11804" t="s">
        <v>24</v>
      </c>
      <c r="B11804" s="1">
        <v>41064</v>
      </c>
      <c r="C11804" s="2">
        <v>0.60416666666666663</v>
      </c>
      <c r="D11804">
        <v>1144.75</v>
      </c>
      <c r="E11804">
        <v>1149</v>
      </c>
      <c r="F11804">
        <v>1141</v>
      </c>
      <c r="G11804">
        <v>1144.5</v>
      </c>
      <c r="H11804">
        <v>224732</v>
      </c>
      <c r="M11804"/>
      <c r="N11804"/>
      <c r="O11804"/>
      <c r="P11804"/>
      <c r="Q11804"/>
    </row>
    <row r="11805" spans="1:17" x14ac:dyDescent="0.2">
      <c r="A11805" t="s">
        <v>24</v>
      </c>
      <c r="B11805" s="1">
        <v>41064</v>
      </c>
      <c r="C11805" s="2">
        <v>0.63541666666666663</v>
      </c>
      <c r="D11805">
        <v>1144.5</v>
      </c>
      <c r="E11805">
        <v>1148</v>
      </c>
      <c r="F11805">
        <v>1140.5</v>
      </c>
      <c r="G11805">
        <v>1142.5</v>
      </c>
      <c r="H11805">
        <v>329329</v>
      </c>
      <c r="M11805"/>
      <c r="N11805"/>
      <c r="O11805"/>
      <c r="P11805"/>
      <c r="Q11805"/>
    </row>
    <row r="11806" spans="1:17" x14ac:dyDescent="0.2">
      <c r="A11806" t="s">
        <v>24</v>
      </c>
      <c r="B11806" s="1">
        <v>41065</v>
      </c>
      <c r="C11806" s="2">
        <v>0.39583333333333331</v>
      </c>
      <c r="D11806">
        <v>1142</v>
      </c>
      <c r="E11806">
        <v>1154.25</v>
      </c>
      <c r="F11806">
        <v>1141.5</v>
      </c>
      <c r="G11806">
        <v>1152.25</v>
      </c>
      <c r="H11806">
        <v>452483</v>
      </c>
      <c r="I11806" t="b">
        <f>AND(HOUR(C11806)=9,MINUTE(C11806)=30,HOUR(C11805)=15,MINUTE(C11805)=15)</f>
        <v>1</v>
      </c>
      <c r="J11806">
        <f>MAX(E11806:E11812)</f>
        <v>1156.5</v>
      </c>
      <c r="K11806">
        <f>MIN(F11806:F11812)</f>
        <v>1141.5</v>
      </c>
      <c r="L11806">
        <f>E11806</f>
        <v>1154.25</v>
      </c>
      <c r="M11806" s="6">
        <f>+F11806</f>
        <v>1141.5</v>
      </c>
      <c r="N11806" s="6" t="b">
        <f>IF(F11806&gt;J11799,F11806-J11799,FALSE)</f>
        <v>0</v>
      </c>
      <c r="O11806" s="6" t="b">
        <f>IF(L11806&lt;K11799,K11799-L11806,FALSE)</f>
        <v>0</v>
      </c>
      <c r="P11806" s="6" t="b">
        <f>IF(AND(N11806&lt;&gt;FALSE,K11806&lt;=J11799),TRUE,FALSE)</f>
        <v>0</v>
      </c>
      <c r="Q11806" s="6" t="b">
        <f>IF(AND(O11806&lt;&gt;FALSE,J11806&gt;K11799),TRUE,FALSE)</f>
        <v>0</v>
      </c>
    </row>
    <row r="11807" spans="1:17" x14ac:dyDescent="0.2">
      <c r="A11807" t="s">
        <v>24</v>
      </c>
      <c r="B11807" s="1">
        <v>41065</v>
      </c>
      <c r="C11807" s="2">
        <v>0.4375</v>
      </c>
      <c r="D11807">
        <v>1152.25</v>
      </c>
      <c r="E11807">
        <v>1152.75</v>
      </c>
      <c r="F11807">
        <v>1147</v>
      </c>
      <c r="G11807">
        <v>1150</v>
      </c>
      <c r="H11807">
        <v>241126</v>
      </c>
      <c r="M11807"/>
      <c r="N11807"/>
      <c r="O11807"/>
      <c r="P11807"/>
      <c r="Q11807"/>
    </row>
    <row r="11808" spans="1:17" x14ac:dyDescent="0.2">
      <c r="A11808" t="s">
        <v>24</v>
      </c>
      <c r="B11808" s="1">
        <v>41065</v>
      </c>
      <c r="C11808" s="2">
        <v>0.47916666666666669</v>
      </c>
      <c r="D11808">
        <v>1150</v>
      </c>
      <c r="E11808">
        <v>1151.5</v>
      </c>
      <c r="F11808">
        <v>1146</v>
      </c>
      <c r="G11808">
        <v>1149</v>
      </c>
      <c r="H11808">
        <v>197220</v>
      </c>
      <c r="M11808"/>
      <c r="N11808"/>
      <c r="O11808"/>
      <c r="P11808"/>
      <c r="Q11808"/>
    </row>
    <row r="11809" spans="1:17" x14ac:dyDescent="0.2">
      <c r="A11809" t="s">
        <v>24</v>
      </c>
      <c r="B11809" s="1">
        <v>41065</v>
      </c>
      <c r="C11809" s="2">
        <v>0.52083333333333337</v>
      </c>
      <c r="D11809">
        <v>1149</v>
      </c>
      <c r="E11809">
        <v>1152.75</v>
      </c>
      <c r="F11809">
        <v>1148</v>
      </c>
      <c r="G11809">
        <v>1150.25</v>
      </c>
      <c r="H11809">
        <v>153602</v>
      </c>
      <c r="M11809"/>
      <c r="N11809"/>
      <c r="O11809"/>
      <c r="P11809"/>
      <c r="Q11809"/>
    </row>
    <row r="11810" spans="1:17" x14ac:dyDescent="0.2">
      <c r="A11810" t="s">
        <v>24</v>
      </c>
      <c r="B11810" s="1">
        <v>41065</v>
      </c>
      <c r="C11810" s="2">
        <v>0.5625</v>
      </c>
      <c r="D11810">
        <v>1150.25</v>
      </c>
      <c r="E11810">
        <v>1154.5</v>
      </c>
      <c r="F11810">
        <v>1149.25</v>
      </c>
      <c r="G11810">
        <v>1153.75</v>
      </c>
      <c r="H11810">
        <v>154773</v>
      </c>
      <c r="M11810"/>
      <c r="N11810"/>
      <c r="O11810"/>
      <c r="P11810"/>
      <c r="Q11810"/>
    </row>
    <row r="11811" spans="1:17" x14ac:dyDescent="0.2">
      <c r="A11811" t="s">
        <v>24</v>
      </c>
      <c r="B11811" s="1">
        <v>41065</v>
      </c>
      <c r="C11811" s="2">
        <v>0.60416666666666663</v>
      </c>
      <c r="D11811">
        <v>1153.75</v>
      </c>
      <c r="E11811">
        <v>1155.5</v>
      </c>
      <c r="F11811">
        <v>1151.5</v>
      </c>
      <c r="G11811">
        <v>1153.5</v>
      </c>
      <c r="H11811">
        <v>153301</v>
      </c>
      <c r="M11811"/>
      <c r="N11811"/>
      <c r="O11811"/>
      <c r="P11811"/>
      <c r="Q11811"/>
    </row>
    <row r="11812" spans="1:17" x14ac:dyDescent="0.2">
      <c r="A11812" t="s">
        <v>24</v>
      </c>
      <c r="B11812" s="1">
        <v>41065</v>
      </c>
      <c r="C11812" s="2">
        <v>0.63541666666666663</v>
      </c>
      <c r="D11812">
        <v>1153.25</v>
      </c>
      <c r="E11812">
        <v>1156.5</v>
      </c>
      <c r="F11812">
        <v>1151.75</v>
      </c>
      <c r="G11812">
        <v>1155.25</v>
      </c>
      <c r="H11812">
        <v>266824</v>
      </c>
      <c r="M11812"/>
      <c r="N11812"/>
      <c r="O11812"/>
      <c r="P11812"/>
      <c r="Q11812"/>
    </row>
    <row r="11813" spans="1:17" x14ac:dyDescent="0.2">
      <c r="A11813" t="s">
        <v>24</v>
      </c>
      <c r="B11813" s="1">
        <v>41066</v>
      </c>
      <c r="C11813" s="2">
        <v>0.39583333333333331</v>
      </c>
      <c r="D11813">
        <v>1163.5</v>
      </c>
      <c r="E11813">
        <v>1172.75</v>
      </c>
      <c r="F11813">
        <v>1163</v>
      </c>
      <c r="G11813">
        <v>1169.75</v>
      </c>
      <c r="H11813">
        <v>470812</v>
      </c>
      <c r="I11813" t="b">
        <f>AND(HOUR(C11813)=9,MINUTE(C11813)=30,HOUR(C11812)=15,MINUTE(C11812)=15)</f>
        <v>1</v>
      </c>
      <c r="J11813">
        <f>MAX(E11813:E11819)</f>
        <v>1185.5</v>
      </c>
      <c r="K11813">
        <f>MIN(F11813:F11819)</f>
        <v>1163</v>
      </c>
      <c r="L11813">
        <f>E11813</f>
        <v>1172.75</v>
      </c>
      <c r="M11813" s="6">
        <f>+F11813</f>
        <v>1163</v>
      </c>
      <c r="N11813" s="6">
        <f>IF(F11813&gt;J11806,F11813-J11806,FALSE)</f>
        <v>6.5</v>
      </c>
      <c r="O11813" s="6" t="b">
        <f>IF(L11813&lt;K11806,K11806-L11813,FALSE)</f>
        <v>0</v>
      </c>
      <c r="P11813" s="6" t="b">
        <f>IF(AND(N11813&lt;&gt;FALSE,K11813&lt;=J11806),TRUE,FALSE)</f>
        <v>0</v>
      </c>
      <c r="Q11813" s="6" t="b">
        <f>IF(AND(O11813&lt;&gt;FALSE,J11813&gt;K11806),TRUE,FALSE)</f>
        <v>0</v>
      </c>
    </row>
    <row r="11814" spans="1:17" x14ac:dyDescent="0.2">
      <c r="A11814" t="s">
        <v>24</v>
      </c>
      <c r="B11814" s="1">
        <v>41066</v>
      </c>
      <c r="C11814" s="2">
        <v>0.4375</v>
      </c>
      <c r="D11814">
        <v>1169.75</v>
      </c>
      <c r="E11814">
        <v>1177.75</v>
      </c>
      <c r="F11814">
        <v>1169.5</v>
      </c>
      <c r="G11814">
        <v>1177.25</v>
      </c>
      <c r="H11814">
        <v>379805</v>
      </c>
      <c r="M11814"/>
      <c r="N11814"/>
      <c r="O11814"/>
      <c r="P11814"/>
      <c r="Q11814"/>
    </row>
    <row r="11815" spans="1:17" x14ac:dyDescent="0.2">
      <c r="A11815" t="s">
        <v>24</v>
      </c>
      <c r="B11815" s="1">
        <v>41066</v>
      </c>
      <c r="C11815" s="2">
        <v>0.47916666666666669</v>
      </c>
      <c r="D11815">
        <v>1177.25</v>
      </c>
      <c r="E11815">
        <v>1179</v>
      </c>
      <c r="F11815">
        <v>1175.75</v>
      </c>
      <c r="G11815">
        <v>1178.25</v>
      </c>
      <c r="H11815">
        <v>269969</v>
      </c>
      <c r="M11815"/>
      <c r="N11815"/>
      <c r="O11815"/>
      <c r="P11815"/>
      <c r="Q11815"/>
    </row>
    <row r="11816" spans="1:17" x14ac:dyDescent="0.2">
      <c r="A11816" t="s">
        <v>24</v>
      </c>
      <c r="B11816" s="1">
        <v>41066</v>
      </c>
      <c r="C11816" s="2">
        <v>0.52083333333333337</v>
      </c>
      <c r="D11816">
        <v>1178.25</v>
      </c>
      <c r="E11816">
        <v>1180.5</v>
      </c>
      <c r="F11816">
        <v>1176.75</v>
      </c>
      <c r="G11816">
        <v>1178.25</v>
      </c>
      <c r="H11816">
        <v>172384</v>
      </c>
      <c r="M11816"/>
      <c r="N11816"/>
      <c r="O11816"/>
      <c r="P11816"/>
      <c r="Q11816"/>
    </row>
    <row r="11817" spans="1:17" x14ac:dyDescent="0.2">
      <c r="A11817" t="s">
        <v>24</v>
      </c>
      <c r="B11817" s="1">
        <v>41066</v>
      </c>
      <c r="C11817" s="2">
        <v>0.5625</v>
      </c>
      <c r="D11817">
        <v>1178.25</v>
      </c>
      <c r="E11817">
        <v>1178.75</v>
      </c>
      <c r="F11817">
        <v>1174.75</v>
      </c>
      <c r="G11817">
        <v>1177.25</v>
      </c>
      <c r="H11817">
        <v>148090</v>
      </c>
      <c r="M11817"/>
      <c r="N11817"/>
      <c r="O11817"/>
      <c r="P11817"/>
      <c r="Q11817"/>
    </row>
    <row r="11818" spans="1:17" x14ac:dyDescent="0.2">
      <c r="A11818" t="s">
        <v>24</v>
      </c>
      <c r="B11818" s="1">
        <v>41066</v>
      </c>
      <c r="C11818" s="2">
        <v>0.60416666666666663</v>
      </c>
      <c r="D11818">
        <v>1177</v>
      </c>
      <c r="E11818">
        <v>1179.5</v>
      </c>
      <c r="F11818">
        <v>1176.5</v>
      </c>
      <c r="G11818">
        <v>1177.5</v>
      </c>
      <c r="H11818">
        <v>154671</v>
      </c>
      <c r="M11818"/>
      <c r="N11818"/>
      <c r="O11818"/>
      <c r="P11818"/>
      <c r="Q11818"/>
    </row>
    <row r="11819" spans="1:17" x14ac:dyDescent="0.2">
      <c r="A11819" t="s">
        <v>24</v>
      </c>
      <c r="B11819" s="1">
        <v>41066</v>
      </c>
      <c r="C11819" s="2">
        <v>0.63541666666666663</v>
      </c>
      <c r="D11819">
        <v>1177.25</v>
      </c>
      <c r="E11819">
        <v>1185.5</v>
      </c>
      <c r="F11819">
        <v>1176.75</v>
      </c>
      <c r="G11819">
        <v>1185.25</v>
      </c>
      <c r="H11819">
        <v>441049</v>
      </c>
      <c r="M11819"/>
      <c r="N11819"/>
      <c r="O11819"/>
      <c r="P11819"/>
      <c r="Q11819"/>
    </row>
    <row r="11820" spans="1:17" x14ac:dyDescent="0.2">
      <c r="A11820" t="s">
        <v>24</v>
      </c>
      <c r="B11820" s="1">
        <v>41067</v>
      </c>
      <c r="C11820" s="2">
        <v>0.39583333333333331</v>
      </c>
      <c r="D11820">
        <v>1198.5</v>
      </c>
      <c r="E11820">
        <v>1199.25</v>
      </c>
      <c r="F11820">
        <v>1188.25</v>
      </c>
      <c r="G11820">
        <v>1193</v>
      </c>
      <c r="H11820">
        <v>167473</v>
      </c>
      <c r="I11820" t="b">
        <f>AND(HOUR(C11820)=9,MINUTE(C11820)=30,HOUR(C11819)=15,MINUTE(C11819)=15)</f>
        <v>1</v>
      </c>
      <c r="J11820">
        <f>MAX(E11820:E11826)</f>
        <v>1199.25</v>
      </c>
      <c r="K11820">
        <f>MIN(F11820:F11826)</f>
        <v>1181.5</v>
      </c>
      <c r="L11820">
        <f>E11820</f>
        <v>1199.25</v>
      </c>
      <c r="M11820" s="6">
        <f>+F11820</f>
        <v>1188.25</v>
      </c>
      <c r="N11820" s="6">
        <f>IF(F11820&gt;J11813,F11820-J11813,FALSE)</f>
        <v>2.75</v>
      </c>
      <c r="O11820" s="6" t="b">
        <f>IF(L11820&lt;K11813,K11813-L11820,FALSE)</f>
        <v>0</v>
      </c>
      <c r="P11820" s="6" t="b">
        <f>IF(AND(N11820&lt;&gt;FALSE,K11820&lt;=J11813),TRUE,FALSE)</f>
        <v>1</v>
      </c>
      <c r="Q11820" s="6" t="b">
        <f>IF(AND(O11820&lt;&gt;FALSE,J11820&gt;K11813),TRUE,FALSE)</f>
        <v>0</v>
      </c>
    </row>
    <row r="11821" spans="1:17" x14ac:dyDescent="0.2">
      <c r="A11821" t="s">
        <v>24</v>
      </c>
      <c r="B11821" s="1">
        <v>41067</v>
      </c>
      <c r="C11821" s="2">
        <v>0.4375</v>
      </c>
      <c r="D11821">
        <v>1193</v>
      </c>
      <c r="E11821">
        <v>1193.5</v>
      </c>
      <c r="F11821">
        <v>1186.5</v>
      </c>
      <c r="G11821">
        <v>1188</v>
      </c>
      <c r="H11821">
        <v>113470</v>
      </c>
      <c r="M11821"/>
      <c r="N11821"/>
      <c r="O11821"/>
      <c r="P11821"/>
      <c r="Q11821"/>
    </row>
    <row r="11822" spans="1:17" x14ac:dyDescent="0.2">
      <c r="A11822" t="s">
        <v>24</v>
      </c>
      <c r="B11822" s="1">
        <v>41067</v>
      </c>
      <c r="C11822" s="2">
        <v>0.47916666666666669</v>
      </c>
      <c r="D11822">
        <v>1188.25</v>
      </c>
      <c r="E11822">
        <v>1193.5</v>
      </c>
      <c r="F11822">
        <v>1187.25</v>
      </c>
      <c r="G11822">
        <v>1191.25</v>
      </c>
      <c r="H11822">
        <v>60455</v>
      </c>
      <c r="M11822"/>
      <c r="N11822"/>
      <c r="O11822"/>
      <c r="P11822"/>
      <c r="Q11822"/>
    </row>
    <row r="11823" spans="1:17" x14ac:dyDescent="0.2">
      <c r="A11823" t="s">
        <v>24</v>
      </c>
      <c r="B11823" s="1">
        <v>41067</v>
      </c>
      <c r="C11823" s="2">
        <v>0.52083333333333337</v>
      </c>
      <c r="D11823">
        <v>1191.5</v>
      </c>
      <c r="E11823">
        <v>1194.75</v>
      </c>
      <c r="F11823">
        <v>1189.25</v>
      </c>
      <c r="G11823">
        <v>1194.25</v>
      </c>
      <c r="H11823">
        <v>35198</v>
      </c>
      <c r="M11823"/>
      <c r="N11823"/>
      <c r="O11823"/>
      <c r="P11823"/>
      <c r="Q11823"/>
    </row>
    <row r="11824" spans="1:17" x14ac:dyDescent="0.2">
      <c r="A11824" t="s">
        <v>24</v>
      </c>
      <c r="B11824" s="1">
        <v>41067</v>
      </c>
      <c r="C11824" s="2">
        <v>0.5625</v>
      </c>
      <c r="D11824">
        <v>1194</v>
      </c>
      <c r="E11824">
        <v>1194.5</v>
      </c>
      <c r="F11824">
        <v>1190</v>
      </c>
      <c r="G11824">
        <v>1192.5</v>
      </c>
      <c r="H11824">
        <v>28625</v>
      </c>
      <c r="M11824"/>
      <c r="N11824"/>
      <c r="O11824"/>
      <c r="P11824"/>
      <c r="Q11824"/>
    </row>
    <row r="11825" spans="1:17" x14ac:dyDescent="0.2">
      <c r="A11825" t="s">
        <v>24</v>
      </c>
      <c r="B11825" s="1">
        <v>41067</v>
      </c>
      <c r="C11825" s="2">
        <v>0.60416666666666663</v>
      </c>
      <c r="D11825">
        <v>1192.5</v>
      </c>
      <c r="E11825">
        <v>1193</v>
      </c>
      <c r="F11825">
        <v>1187.25</v>
      </c>
      <c r="G11825">
        <v>1188</v>
      </c>
      <c r="H11825">
        <v>46718</v>
      </c>
      <c r="M11825"/>
      <c r="N11825"/>
      <c r="O11825"/>
      <c r="P11825"/>
      <c r="Q11825"/>
    </row>
    <row r="11826" spans="1:17" x14ac:dyDescent="0.2">
      <c r="A11826" t="s">
        <v>24</v>
      </c>
      <c r="B11826" s="1">
        <v>41067</v>
      </c>
      <c r="C11826" s="2">
        <v>0.63541666666666663</v>
      </c>
      <c r="D11826">
        <v>1188</v>
      </c>
      <c r="E11826">
        <v>1188.75</v>
      </c>
      <c r="F11826">
        <v>1181.5</v>
      </c>
      <c r="G11826">
        <v>1185.75</v>
      </c>
      <c r="H11826">
        <v>81164</v>
      </c>
      <c r="M11826"/>
      <c r="N11826"/>
      <c r="O11826"/>
      <c r="P11826"/>
      <c r="Q11826"/>
    </row>
    <row r="11827" spans="1:17" x14ac:dyDescent="0.2">
      <c r="A11827" t="s">
        <v>24</v>
      </c>
      <c r="B11827" s="1">
        <v>41068</v>
      </c>
      <c r="C11827" s="2">
        <v>0.39583333333333331</v>
      </c>
      <c r="D11827">
        <v>1180.75</v>
      </c>
      <c r="E11827">
        <v>1183</v>
      </c>
      <c r="F11827">
        <v>1176.5</v>
      </c>
      <c r="G11827">
        <v>1182</v>
      </c>
      <c r="H11827">
        <v>318940</v>
      </c>
      <c r="I11827" t="b">
        <f>AND(HOUR(C11827)=9,MINUTE(C11827)=30,HOUR(C11826)=15,MINUTE(C11826)=15)</f>
        <v>1</v>
      </c>
      <c r="J11827">
        <f>MAX(E11827:E11833)</f>
        <v>1199.25</v>
      </c>
      <c r="K11827">
        <f>MIN(F11827:F11833)</f>
        <v>1176.5</v>
      </c>
      <c r="L11827">
        <f>E11827</f>
        <v>1183</v>
      </c>
      <c r="M11827" s="6">
        <f>+F11827</f>
        <v>1176.5</v>
      </c>
      <c r="N11827" s="6" t="b">
        <f>IF(F11827&gt;J11820,F11827-J11820,FALSE)</f>
        <v>0</v>
      </c>
      <c r="O11827" s="6" t="b">
        <f>IF(L11827&lt;K11820,K11820-L11827,FALSE)</f>
        <v>0</v>
      </c>
      <c r="P11827" s="6" t="b">
        <f>IF(AND(N11827&lt;&gt;FALSE,K11827&lt;=J11820),TRUE,FALSE)</f>
        <v>0</v>
      </c>
      <c r="Q11827" s="6" t="b">
        <f>IF(AND(O11827&lt;&gt;FALSE,J11827&gt;K11820),TRUE,FALSE)</f>
        <v>0</v>
      </c>
    </row>
    <row r="11828" spans="1:17" x14ac:dyDescent="0.2">
      <c r="A11828" t="s">
        <v>24</v>
      </c>
      <c r="B11828" s="1">
        <v>41068</v>
      </c>
      <c r="C11828" s="2">
        <v>0.4375</v>
      </c>
      <c r="D11828">
        <v>1181.75</v>
      </c>
      <c r="E11828">
        <v>1187</v>
      </c>
      <c r="F11828">
        <v>1181.25</v>
      </c>
      <c r="G11828">
        <v>1184.75</v>
      </c>
      <c r="H11828">
        <v>181078</v>
      </c>
      <c r="M11828"/>
      <c r="N11828"/>
      <c r="O11828"/>
      <c r="P11828"/>
      <c r="Q11828"/>
    </row>
    <row r="11829" spans="1:17" x14ac:dyDescent="0.2">
      <c r="A11829" t="s">
        <v>24</v>
      </c>
      <c r="B11829" s="1">
        <v>41068</v>
      </c>
      <c r="C11829" s="2">
        <v>0.47916666666666669</v>
      </c>
      <c r="D11829">
        <v>1184.75</v>
      </c>
      <c r="E11829">
        <v>1186.75</v>
      </c>
      <c r="F11829">
        <v>1184</v>
      </c>
      <c r="G11829">
        <v>1186.25</v>
      </c>
      <c r="H11829">
        <v>118815</v>
      </c>
      <c r="M11829"/>
      <c r="N11829"/>
      <c r="O11829"/>
      <c r="P11829"/>
      <c r="Q11829"/>
    </row>
    <row r="11830" spans="1:17" x14ac:dyDescent="0.2">
      <c r="A11830" t="s">
        <v>24</v>
      </c>
      <c r="B11830" s="1">
        <v>41068</v>
      </c>
      <c r="C11830" s="2">
        <v>0.52083333333333337</v>
      </c>
      <c r="D11830">
        <v>1186.25</v>
      </c>
      <c r="E11830">
        <v>1192.5</v>
      </c>
      <c r="F11830">
        <v>1186.25</v>
      </c>
      <c r="G11830">
        <v>1191</v>
      </c>
      <c r="H11830">
        <v>165723</v>
      </c>
      <c r="M11830"/>
      <c r="N11830"/>
      <c r="O11830"/>
      <c r="P11830"/>
      <c r="Q11830"/>
    </row>
    <row r="11831" spans="1:17" x14ac:dyDescent="0.2">
      <c r="A11831" t="s">
        <v>24</v>
      </c>
      <c r="B11831" s="1">
        <v>41068</v>
      </c>
      <c r="C11831" s="2">
        <v>0.5625</v>
      </c>
      <c r="D11831">
        <v>1191</v>
      </c>
      <c r="E11831">
        <v>1192</v>
      </c>
      <c r="F11831">
        <v>1189.75</v>
      </c>
      <c r="G11831">
        <v>1191.25</v>
      </c>
      <c r="H11831">
        <v>64939</v>
      </c>
      <c r="M11831"/>
      <c r="N11831"/>
      <c r="O11831"/>
      <c r="P11831"/>
      <c r="Q11831"/>
    </row>
    <row r="11832" spans="1:17" x14ac:dyDescent="0.2">
      <c r="A11832" t="s">
        <v>24</v>
      </c>
      <c r="B11832" s="1">
        <v>41068</v>
      </c>
      <c r="C11832" s="2">
        <v>0.60416666666666663</v>
      </c>
      <c r="D11832">
        <v>1191.25</v>
      </c>
      <c r="E11832">
        <v>1193.75</v>
      </c>
      <c r="F11832">
        <v>1190.5</v>
      </c>
      <c r="G11832">
        <v>1192</v>
      </c>
      <c r="H11832">
        <v>95904</v>
      </c>
      <c r="M11832"/>
      <c r="N11832"/>
      <c r="O11832"/>
      <c r="P11832"/>
      <c r="Q11832"/>
    </row>
    <row r="11833" spans="1:17" x14ac:dyDescent="0.2">
      <c r="A11833" t="s">
        <v>24</v>
      </c>
      <c r="B11833" s="1">
        <v>41068</v>
      </c>
      <c r="C11833" s="2">
        <v>0.63541666666666663</v>
      </c>
      <c r="D11833">
        <v>1192.25</v>
      </c>
      <c r="E11833">
        <v>1199.25</v>
      </c>
      <c r="F11833">
        <v>1191</v>
      </c>
      <c r="G11833">
        <v>1199.25</v>
      </c>
      <c r="H11833">
        <v>250924</v>
      </c>
      <c r="M11833"/>
      <c r="N11833"/>
      <c r="O11833"/>
      <c r="P11833"/>
      <c r="Q11833"/>
    </row>
    <row r="11834" spans="1:17" x14ac:dyDescent="0.2">
      <c r="A11834" t="s">
        <v>24</v>
      </c>
      <c r="B11834" s="1">
        <v>41071</v>
      </c>
      <c r="C11834" s="2">
        <v>0.39583333333333331</v>
      </c>
      <c r="D11834">
        <v>1205.25</v>
      </c>
      <c r="E11834">
        <v>1206.25</v>
      </c>
      <c r="F11834">
        <v>1192.25</v>
      </c>
      <c r="G11834">
        <v>1193.75</v>
      </c>
      <c r="H11834">
        <v>540651</v>
      </c>
      <c r="I11834" t="b">
        <f>AND(HOUR(C11834)=9,MINUTE(C11834)=30,HOUR(C11833)=15,MINUTE(C11833)=15)</f>
        <v>1</v>
      </c>
      <c r="J11834">
        <f>MAX(E11834:E11840)</f>
        <v>1206.25</v>
      </c>
      <c r="K11834">
        <f>MIN(F11834:F11840)</f>
        <v>1176</v>
      </c>
      <c r="L11834">
        <f>E11834</f>
        <v>1206.25</v>
      </c>
      <c r="M11834" s="6">
        <f>+F11834</f>
        <v>1192.25</v>
      </c>
      <c r="N11834" s="6" t="b">
        <f>IF(F11834&gt;J11827,F11834-J11827,FALSE)</f>
        <v>0</v>
      </c>
      <c r="O11834" s="6" t="b">
        <f>IF(L11834&lt;K11827,K11827-L11834,FALSE)</f>
        <v>0</v>
      </c>
      <c r="P11834" s="6" t="b">
        <f>IF(AND(N11834&lt;&gt;FALSE,K11834&lt;=J11827),TRUE,FALSE)</f>
        <v>0</v>
      </c>
      <c r="Q11834" s="6" t="b">
        <f>IF(AND(O11834&lt;&gt;FALSE,J11834&gt;K11827),TRUE,FALSE)</f>
        <v>0</v>
      </c>
    </row>
    <row r="11835" spans="1:17" x14ac:dyDescent="0.2">
      <c r="A11835" t="s">
        <v>24</v>
      </c>
      <c r="B11835" s="1">
        <v>41071</v>
      </c>
      <c r="C11835" s="2">
        <v>0.4375</v>
      </c>
      <c r="D11835">
        <v>1194</v>
      </c>
      <c r="E11835">
        <v>1195.75</v>
      </c>
      <c r="F11835">
        <v>1188.75</v>
      </c>
      <c r="G11835">
        <v>1190.75</v>
      </c>
      <c r="H11835">
        <v>393746</v>
      </c>
      <c r="M11835"/>
      <c r="N11835"/>
      <c r="O11835"/>
      <c r="P11835"/>
      <c r="Q11835"/>
    </row>
    <row r="11836" spans="1:17" x14ac:dyDescent="0.2">
      <c r="A11836" t="s">
        <v>24</v>
      </c>
      <c r="B11836" s="1">
        <v>41071</v>
      </c>
      <c r="C11836" s="2">
        <v>0.47916666666666669</v>
      </c>
      <c r="D11836">
        <v>1190.75</v>
      </c>
      <c r="E11836">
        <v>1194.25</v>
      </c>
      <c r="F11836">
        <v>1189.75</v>
      </c>
      <c r="G11836">
        <v>1191</v>
      </c>
      <c r="H11836">
        <v>249869</v>
      </c>
      <c r="M11836"/>
      <c r="N11836"/>
      <c r="O11836"/>
      <c r="P11836"/>
      <c r="Q11836"/>
    </row>
    <row r="11837" spans="1:17" x14ac:dyDescent="0.2">
      <c r="A11837" t="s">
        <v>24</v>
      </c>
      <c r="B11837" s="1">
        <v>41071</v>
      </c>
      <c r="C11837" s="2">
        <v>0.52083333333333337</v>
      </c>
      <c r="D11837">
        <v>1191</v>
      </c>
      <c r="E11837">
        <v>1195.5</v>
      </c>
      <c r="F11837">
        <v>1190.75</v>
      </c>
      <c r="G11837">
        <v>1193.75</v>
      </c>
      <c r="H11837">
        <v>163062</v>
      </c>
      <c r="M11837"/>
      <c r="N11837"/>
      <c r="O11837"/>
      <c r="P11837"/>
      <c r="Q11837"/>
    </row>
    <row r="11838" spans="1:17" x14ac:dyDescent="0.2">
      <c r="A11838" t="s">
        <v>24</v>
      </c>
      <c r="B11838" s="1">
        <v>41071</v>
      </c>
      <c r="C11838" s="2">
        <v>0.5625</v>
      </c>
      <c r="D11838">
        <v>1193.75</v>
      </c>
      <c r="E11838">
        <v>1193.75</v>
      </c>
      <c r="F11838">
        <v>1186.5</v>
      </c>
      <c r="G11838">
        <v>1187.5</v>
      </c>
      <c r="H11838">
        <v>146881</v>
      </c>
      <c r="M11838"/>
      <c r="N11838"/>
      <c r="O11838"/>
      <c r="P11838"/>
      <c r="Q11838"/>
    </row>
    <row r="11839" spans="1:17" x14ac:dyDescent="0.2">
      <c r="A11839" t="s">
        <v>24</v>
      </c>
      <c r="B11839" s="1">
        <v>41071</v>
      </c>
      <c r="C11839" s="2">
        <v>0.60416666666666663</v>
      </c>
      <c r="D11839">
        <v>1187.25</v>
      </c>
      <c r="E11839">
        <v>1189.5</v>
      </c>
      <c r="F11839">
        <v>1181.75</v>
      </c>
      <c r="G11839">
        <v>1183</v>
      </c>
      <c r="H11839">
        <v>218918</v>
      </c>
      <c r="M11839"/>
      <c r="N11839"/>
      <c r="O11839"/>
      <c r="P11839"/>
      <c r="Q11839"/>
    </row>
    <row r="11840" spans="1:17" x14ac:dyDescent="0.2">
      <c r="A11840" t="s">
        <v>24</v>
      </c>
      <c r="B11840" s="1">
        <v>41071</v>
      </c>
      <c r="C11840" s="2">
        <v>0.63541666666666663</v>
      </c>
      <c r="D11840">
        <v>1183</v>
      </c>
      <c r="E11840">
        <v>1186.25</v>
      </c>
      <c r="F11840">
        <v>1176</v>
      </c>
      <c r="G11840">
        <v>1177</v>
      </c>
      <c r="H11840">
        <v>396680</v>
      </c>
      <c r="M11840"/>
      <c r="N11840"/>
      <c r="O11840"/>
      <c r="P11840"/>
      <c r="Q11840"/>
    </row>
    <row r="11841" spans="1:17" x14ac:dyDescent="0.2">
      <c r="A11841" t="s">
        <v>24</v>
      </c>
      <c r="B11841" s="1">
        <v>41072</v>
      </c>
      <c r="C11841" s="2">
        <v>0.39583333333333331</v>
      </c>
      <c r="D11841">
        <v>1181.5</v>
      </c>
      <c r="E11841">
        <v>1185</v>
      </c>
      <c r="F11841">
        <v>1176.5</v>
      </c>
      <c r="G11841">
        <v>1178</v>
      </c>
      <c r="H11841">
        <v>578713</v>
      </c>
      <c r="I11841" t="b">
        <f>AND(HOUR(C11841)=9,MINUTE(C11841)=30,HOUR(C11840)=15,MINUTE(C11840)=15)</f>
        <v>1</v>
      </c>
      <c r="J11841">
        <f>MAX(E11841:E11847)</f>
        <v>1196.75</v>
      </c>
      <c r="K11841">
        <f>MIN(F11841:F11847)</f>
        <v>1175.25</v>
      </c>
      <c r="L11841">
        <f>E11841</f>
        <v>1185</v>
      </c>
      <c r="M11841" s="6">
        <f>+F11841</f>
        <v>1176.5</v>
      </c>
      <c r="N11841" s="6" t="b">
        <f>IF(F11841&gt;J11834,F11841-J11834,FALSE)</f>
        <v>0</v>
      </c>
      <c r="O11841" s="6" t="b">
        <f>IF(L11841&lt;K11834,K11834-L11841,FALSE)</f>
        <v>0</v>
      </c>
      <c r="P11841" s="6" t="b">
        <f>IF(AND(N11841&lt;&gt;FALSE,K11841&lt;=J11834),TRUE,FALSE)</f>
        <v>0</v>
      </c>
      <c r="Q11841" s="6" t="b">
        <f>IF(AND(O11841&lt;&gt;FALSE,J11841&gt;K11834),TRUE,FALSE)</f>
        <v>0</v>
      </c>
    </row>
    <row r="11842" spans="1:17" x14ac:dyDescent="0.2">
      <c r="A11842" t="s">
        <v>24</v>
      </c>
      <c r="B11842" s="1">
        <v>41072</v>
      </c>
      <c r="C11842" s="2">
        <v>0.4375</v>
      </c>
      <c r="D11842">
        <v>1178</v>
      </c>
      <c r="E11842">
        <v>1190.25</v>
      </c>
      <c r="F11842">
        <v>1175.25</v>
      </c>
      <c r="G11842">
        <v>1188.5</v>
      </c>
      <c r="H11842">
        <v>483742</v>
      </c>
      <c r="M11842"/>
      <c r="N11842"/>
      <c r="O11842"/>
      <c r="P11842"/>
      <c r="Q11842"/>
    </row>
    <row r="11843" spans="1:17" x14ac:dyDescent="0.2">
      <c r="A11843" t="s">
        <v>24</v>
      </c>
      <c r="B11843" s="1">
        <v>41072</v>
      </c>
      <c r="C11843" s="2">
        <v>0.47916666666666669</v>
      </c>
      <c r="D11843">
        <v>1188.75</v>
      </c>
      <c r="E11843">
        <v>1189.5</v>
      </c>
      <c r="F11843">
        <v>1184.25</v>
      </c>
      <c r="G11843">
        <v>1185.5</v>
      </c>
      <c r="H11843">
        <v>183673</v>
      </c>
      <c r="M11843"/>
      <c r="N11843"/>
      <c r="O11843"/>
      <c r="P11843"/>
      <c r="Q11843"/>
    </row>
    <row r="11844" spans="1:17" x14ac:dyDescent="0.2">
      <c r="A11844" t="s">
        <v>24</v>
      </c>
      <c r="B11844" s="1">
        <v>41072</v>
      </c>
      <c r="C11844" s="2">
        <v>0.52083333333333337</v>
      </c>
      <c r="D11844">
        <v>1185.25</v>
      </c>
      <c r="E11844">
        <v>1188.5</v>
      </c>
      <c r="F11844">
        <v>1183.5</v>
      </c>
      <c r="G11844">
        <v>1186</v>
      </c>
      <c r="H11844">
        <v>112270</v>
      </c>
      <c r="M11844"/>
      <c r="N11844"/>
      <c r="O11844"/>
      <c r="P11844"/>
      <c r="Q11844"/>
    </row>
    <row r="11845" spans="1:17" x14ac:dyDescent="0.2">
      <c r="A11845" t="s">
        <v>24</v>
      </c>
      <c r="B11845" s="1">
        <v>41072</v>
      </c>
      <c r="C11845" s="2">
        <v>0.5625</v>
      </c>
      <c r="D11845">
        <v>1186</v>
      </c>
      <c r="E11845">
        <v>1188.5</v>
      </c>
      <c r="F11845">
        <v>1184.5</v>
      </c>
      <c r="G11845">
        <v>1185.75</v>
      </c>
      <c r="H11845">
        <v>125744</v>
      </c>
      <c r="M11845"/>
      <c r="N11845"/>
      <c r="O11845"/>
      <c r="P11845"/>
      <c r="Q11845"/>
    </row>
    <row r="11846" spans="1:17" x14ac:dyDescent="0.2">
      <c r="A11846" t="s">
        <v>24</v>
      </c>
      <c r="B11846" s="1">
        <v>41072</v>
      </c>
      <c r="C11846" s="2">
        <v>0.60416666666666663</v>
      </c>
      <c r="D11846">
        <v>1185.75</v>
      </c>
      <c r="E11846">
        <v>1190.5</v>
      </c>
      <c r="F11846">
        <v>1185.75</v>
      </c>
      <c r="G11846">
        <v>1190</v>
      </c>
      <c r="H11846">
        <v>124061</v>
      </c>
      <c r="M11846"/>
      <c r="N11846"/>
      <c r="O11846"/>
      <c r="P11846"/>
      <c r="Q11846"/>
    </row>
    <row r="11847" spans="1:17" x14ac:dyDescent="0.2">
      <c r="A11847" t="s">
        <v>24</v>
      </c>
      <c r="B11847" s="1">
        <v>41072</v>
      </c>
      <c r="C11847" s="2">
        <v>0.63541666666666663</v>
      </c>
      <c r="D11847">
        <v>1190</v>
      </c>
      <c r="E11847">
        <v>1196.75</v>
      </c>
      <c r="F11847">
        <v>1188.5</v>
      </c>
      <c r="G11847">
        <v>1196.5</v>
      </c>
      <c r="H11847">
        <v>313761</v>
      </c>
      <c r="M11847"/>
      <c r="N11847"/>
      <c r="O11847"/>
      <c r="P11847"/>
      <c r="Q11847"/>
    </row>
    <row r="11848" spans="1:17" x14ac:dyDescent="0.2">
      <c r="A11848" t="s">
        <v>24</v>
      </c>
      <c r="B11848" s="1">
        <v>41073</v>
      </c>
      <c r="C11848" s="2">
        <v>0.39583333333333331</v>
      </c>
      <c r="D11848">
        <v>1189.25</v>
      </c>
      <c r="E11848">
        <v>1192.5</v>
      </c>
      <c r="F11848">
        <v>1184.5</v>
      </c>
      <c r="G11848">
        <v>1191</v>
      </c>
      <c r="H11848">
        <v>408521</v>
      </c>
      <c r="I11848" t="b">
        <f>AND(HOUR(C11848)=9,MINUTE(C11848)=30,HOUR(C11847)=15,MINUTE(C11847)=15)</f>
        <v>1</v>
      </c>
      <c r="J11848">
        <f>MAX(E11848:E11854)</f>
        <v>1197.5</v>
      </c>
      <c r="K11848">
        <f>MIN(F11848:F11854)</f>
        <v>1179.75</v>
      </c>
      <c r="L11848">
        <f>E11848</f>
        <v>1192.5</v>
      </c>
      <c r="M11848" s="6">
        <f>+F11848</f>
        <v>1184.5</v>
      </c>
      <c r="N11848" s="6" t="b">
        <f>IF(F11848&gt;J11841,F11848-J11841,FALSE)</f>
        <v>0</v>
      </c>
      <c r="O11848" s="6" t="b">
        <f>IF(L11848&lt;K11841,K11841-L11848,FALSE)</f>
        <v>0</v>
      </c>
      <c r="P11848" s="6" t="b">
        <f>IF(AND(N11848&lt;&gt;FALSE,K11848&lt;=J11841),TRUE,FALSE)</f>
        <v>0</v>
      </c>
      <c r="Q11848" s="6" t="b">
        <f>IF(AND(O11848&lt;&gt;FALSE,J11848&gt;K11841),TRUE,FALSE)</f>
        <v>0</v>
      </c>
    </row>
    <row r="11849" spans="1:17" x14ac:dyDescent="0.2">
      <c r="A11849" t="s">
        <v>24</v>
      </c>
      <c r="B11849" s="1">
        <v>41073</v>
      </c>
      <c r="C11849" s="2">
        <v>0.4375</v>
      </c>
      <c r="D11849">
        <v>1190.75</v>
      </c>
      <c r="E11849">
        <v>1197</v>
      </c>
      <c r="F11849">
        <v>1190.75</v>
      </c>
      <c r="G11849">
        <v>1193.25</v>
      </c>
      <c r="H11849">
        <v>366554</v>
      </c>
      <c r="M11849"/>
      <c r="N11849"/>
      <c r="O11849"/>
      <c r="P11849"/>
      <c r="Q11849"/>
    </row>
    <row r="11850" spans="1:17" x14ac:dyDescent="0.2">
      <c r="A11850" t="s">
        <v>24</v>
      </c>
      <c r="B11850" s="1">
        <v>41073</v>
      </c>
      <c r="C11850" s="2">
        <v>0.47916666666666669</v>
      </c>
      <c r="D11850">
        <v>1193.25</v>
      </c>
      <c r="E11850">
        <v>1195.5</v>
      </c>
      <c r="F11850">
        <v>1189.75</v>
      </c>
      <c r="G11850">
        <v>1191.75</v>
      </c>
      <c r="H11850">
        <v>217749</v>
      </c>
      <c r="M11850"/>
      <c r="N11850"/>
      <c r="O11850"/>
      <c r="P11850"/>
      <c r="Q11850"/>
    </row>
    <row r="11851" spans="1:17" x14ac:dyDescent="0.2">
      <c r="A11851" t="s">
        <v>24</v>
      </c>
      <c r="B11851" s="1">
        <v>41073</v>
      </c>
      <c r="C11851" s="2">
        <v>0.52083333333333337</v>
      </c>
      <c r="D11851">
        <v>1191.75</v>
      </c>
      <c r="E11851">
        <v>1197.5</v>
      </c>
      <c r="F11851">
        <v>1191.75</v>
      </c>
      <c r="G11851">
        <v>1195.75</v>
      </c>
      <c r="H11851">
        <v>187014</v>
      </c>
      <c r="M11851"/>
      <c r="N11851"/>
      <c r="O11851"/>
      <c r="P11851"/>
      <c r="Q11851"/>
    </row>
    <row r="11852" spans="1:17" x14ac:dyDescent="0.2">
      <c r="A11852" t="s">
        <v>24</v>
      </c>
      <c r="B11852" s="1">
        <v>41073</v>
      </c>
      <c r="C11852" s="2">
        <v>0.5625</v>
      </c>
      <c r="D11852">
        <v>1195.75</v>
      </c>
      <c r="E11852">
        <v>1196.75</v>
      </c>
      <c r="F11852">
        <v>1190.25</v>
      </c>
      <c r="G11852">
        <v>1191.25</v>
      </c>
      <c r="H11852">
        <v>123781</v>
      </c>
      <c r="M11852"/>
      <c r="N11852"/>
      <c r="O11852"/>
      <c r="P11852"/>
      <c r="Q11852"/>
    </row>
    <row r="11853" spans="1:17" x14ac:dyDescent="0.2">
      <c r="A11853" t="s">
        <v>24</v>
      </c>
      <c r="B11853" s="1">
        <v>41073</v>
      </c>
      <c r="C11853" s="2">
        <v>0.60416666666666663</v>
      </c>
      <c r="D11853">
        <v>1191.25</v>
      </c>
      <c r="E11853">
        <v>1191.75</v>
      </c>
      <c r="F11853">
        <v>1180.5</v>
      </c>
      <c r="G11853">
        <v>1181.25</v>
      </c>
      <c r="H11853">
        <v>273171</v>
      </c>
      <c r="M11853"/>
      <c r="N11853"/>
      <c r="O11853"/>
      <c r="P11853"/>
      <c r="Q11853"/>
    </row>
    <row r="11854" spans="1:17" x14ac:dyDescent="0.2">
      <c r="A11854" t="s">
        <v>24</v>
      </c>
      <c r="B11854" s="1">
        <v>41073</v>
      </c>
      <c r="C11854" s="2">
        <v>0.63541666666666663</v>
      </c>
      <c r="D11854">
        <v>1181</v>
      </c>
      <c r="E11854">
        <v>1186.25</v>
      </c>
      <c r="F11854">
        <v>1179.75</v>
      </c>
      <c r="G11854">
        <v>1185.25</v>
      </c>
      <c r="H11854">
        <v>311042</v>
      </c>
      <c r="M11854"/>
      <c r="N11854"/>
      <c r="O11854"/>
      <c r="P11854"/>
      <c r="Q11854"/>
    </row>
    <row r="11855" spans="1:17" x14ac:dyDescent="0.2">
      <c r="A11855" t="s">
        <v>24</v>
      </c>
      <c r="B11855" s="1">
        <v>41074</v>
      </c>
      <c r="C11855" s="2">
        <v>0.39583333333333331</v>
      </c>
      <c r="D11855">
        <v>1187.25</v>
      </c>
      <c r="E11855">
        <v>1193.5</v>
      </c>
      <c r="F11855">
        <v>1183.5</v>
      </c>
      <c r="G11855">
        <v>1191.5</v>
      </c>
      <c r="H11855">
        <v>475217</v>
      </c>
      <c r="I11855" t="b">
        <f>AND(HOUR(C11855)=9,MINUTE(C11855)=30,HOUR(C11854)=15,MINUTE(C11854)=15)</f>
        <v>1</v>
      </c>
      <c r="J11855">
        <f>MAX(E11855:E11861)</f>
        <v>1204</v>
      </c>
      <c r="K11855">
        <f>MIN(F11855:F11861)</f>
        <v>1183.5</v>
      </c>
      <c r="L11855">
        <f>E11855</f>
        <v>1193.5</v>
      </c>
      <c r="M11855" s="6">
        <f>+F11855</f>
        <v>1183.5</v>
      </c>
      <c r="N11855" s="6" t="b">
        <f>IF(F11855&gt;J11848,F11855-J11848,FALSE)</f>
        <v>0</v>
      </c>
      <c r="O11855" s="6" t="b">
        <f>IF(L11855&lt;K11848,K11848-L11855,FALSE)</f>
        <v>0</v>
      </c>
      <c r="P11855" s="6" t="b">
        <f>IF(AND(N11855&lt;&gt;FALSE,K11855&lt;=J11848),TRUE,FALSE)</f>
        <v>0</v>
      </c>
      <c r="Q11855" s="6" t="b">
        <f>IF(AND(O11855&lt;&gt;FALSE,J11855&gt;K11848),TRUE,FALSE)</f>
        <v>0</v>
      </c>
    </row>
    <row r="11856" spans="1:17" x14ac:dyDescent="0.2">
      <c r="A11856" t="s">
        <v>24</v>
      </c>
      <c r="B11856" s="1">
        <v>41074</v>
      </c>
      <c r="C11856" s="2">
        <v>0.4375</v>
      </c>
      <c r="D11856">
        <v>1191.5</v>
      </c>
      <c r="E11856">
        <v>1196.25</v>
      </c>
      <c r="F11856">
        <v>1189.5</v>
      </c>
      <c r="G11856">
        <v>1196.25</v>
      </c>
      <c r="H11856">
        <v>331517</v>
      </c>
      <c r="M11856"/>
      <c r="N11856"/>
      <c r="O11856"/>
      <c r="P11856"/>
      <c r="Q11856"/>
    </row>
    <row r="11857" spans="1:17" x14ac:dyDescent="0.2">
      <c r="A11857" t="s">
        <v>24</v>
      </c>
      <c r="B11857" s="1">
        <v>41074</v>
      </c>
      <c r="C11857" s="2">
        <v>0.47916666666666669</v>
      </c>
      <c r="D11857">
        <v>1196.25</v>
      </c>
      <c r="E11857">
        <v>1196.5</v>
      </c>
      <c r="F11857">
        <v>1193.75</v>
      </c>
      <c r="G11857">
        <v>1194.25</v>
      </c>
      <c r="H11857">
        <v>212144</v>
      </c>
      <c r="M11857"/>
      <c r="N11857"/>
      <c r="O11857"/>
      <c r="P11857"/>
      <c r="Q11857"/>
    </row>
    <row r="11858" spans="1:17" x14ac:dyDescent="0.2">
      <c r="A11858" t="s">
        <v>24</v>
      </c>
      <c r="B11858" s="1">
        <v>41074</v>
      </c>
      <c r="C11858" s="2">
        <v>0.52083333333333337</v>
      </c>
      <c r="D11858">
        <v>1194</v>
      </c>
      <c r="E11858">
        <v>1197.5</v>
      </c>
      <c r="F11858">
        <v>1193.25</v>
      </c>
      <c r="G11858">
        <v>1194.5</v>
      </c>
      <c r="H11858">
        <v>174579</v>
      </c>
      <c r="M11858"/>
      <c r="N11858"/>
      <c r="O11858"/>
      <c r="P11858"/>
      <c r="Q11858"/>
    </row>
    <row r="11859" spans="1:17" x14ac:dyDescent="0.2">
      <c r="A11859" t="s">
        <v>24</v>
      </c>
      <c r="B11859" s="1">
        <v>41074</v>
      </c>
      <c r="C11859" s="2">
        <v>0.5625</v>
      </c>
      <c r="D11859">
        <v>1194.5</v>
      </c>
      <c r="E11859">
        <v>1196.5</v>
      </c>
      <c r="F11859">
        <v>1192.75</v>
      </c>
      <c r="G11859">
        <v>1193</v>
      </c>
      <c r="H11859">
        <v>102456</v>
      </c>
      <c r="M11859"/>
      <c r="N11859"/>
      <c r="O11859"/>
      <c r="P11859"/>
      <c r="Q11859"/>
    </row>
    <row r="11860" spans="1:17" x14ac:dyDescent="0.2">
      <c r="A11860" t="s">
        <v>24</v>
      </c>
      <c r="B11860" s="1">
        <v>41074</v>
      </c>
      <c r="C11860" s="2">
        <v>0.60416666666666663</v>
      </c>
      <c r="D11860">
        <v>1193</v>
      </c>
      <c r="E11860">
        <v>1204</v>
      </c>
      <c r="F11860">
        <v>1190.25</v>
      </c>
      <c r="G11860">
        <v>1193.5</v>
      </c>
      <c r="H11860">
        <v>458235</v>
      </c>
      <c r="M11860"/>
      <c r="N11860"/>
      <c r="O11860"/>
      <c r="P11860"/>
      <c r="Q11860"/>
    </row>
    <row r="11861" spans="1:17" x14ac:dyDescent="0.2">
      <c r="A11861" t="s">
        <v>24</v>
      </c>
      <c r="B11861" s="1">
        <v>41074</v>
      </c>
      <c r="C11861" s="2">
        <v>0.63541666666666663</v>
      </c>
      <c r="D11861">
        <v>1193.75</v>
      </c>
      <c r="E11861">
        <v>1203.25</v>
      </c>
      <c r="F11861">
        <v>1193</v>
      </c>
      <c r="G11861">
        <v>1202</v>
      </c>
      <c r="H11861">
        <v>334345</v>
      </c>
      <c r="M11861"/>
      <c r="N11861"/>
      <c r="O11861"/>
      <c r="P11861"/>
      <c r="Q11861"/>
    </row>
    <row r="11862" spans="1:17" x14ac:dyDescent="0.2">
      <c r="A11862" t="s">
        <v>24</v>
      </c>
      <c r="B11862" s="1">
        <v>41075</v>
      </c>
      <c r="C11862" s="2">
        <v>0.39583333333333331</v>
      </c>
      <c r="D11862">
        <v>1204.5</v>
      </c>
      <c r="E11862">
        <v>1207.25</v>
      </c>
      <c r="F11862">
        <v>1201.75</v>
      </c>
      <c r="G11862">
        <v>1205.25</v>
      </c>
      <c r="H11862">
        <v>381940</v>
      </c>
      <c r="I11862" t="b">
        <f>AND(HOUR(C11862)=9,MINUTE(C11862)=30,HOUR(C11861)=15,MINUTE(C11861)=15)</f>
        <v>1</v>
      </c>
      <c r="J11862">
        <f>MAX(E11862:E11868)</f>
        <v>1214.75</v>
      </c>
      <c r="K11862">
        <f>MIN(F11862:F11868)</f>
        <v>1201.75</v>
      </c>
      <c r="L11862">
        <f>E11862</f>
        <v>1207.25</v>
      </c>
      <c r="M11862" s="6">
        <f>+F11862</f>
        <v>1201.75</v>
      </c>
      <c r="N11862" s="6" t="b">
        <f>IF(F11862&gt;J11855,F11862-J11855,FALSE)</f>
        <v>0</v>
      </c>
      <c r="O11862" s="6" t="b">
        <f>IF(L11862&lt;K11855,K11855-L11862,FALSE)</f>
        <v>0</v>
      </c>
      <c r="P11862" s="6" t="b">
        <f>IF(AND(N11862&lt;&gt;FALSE,K11862&lt;=J11855),TRUE,FALSE)</f>
        <v>0</v>
      </c>
      <c r="Q11862" s="6" t="b">
        <f>IF(AND(O11862&lt;&gt;FALSE,J11862&gt;K11855),TRUE,FALSE)</f>
        <v>0</v>
      </c>
    </row>
    <row r="11863" spans="1:17" x14ac:dyDescent="0.2">
      <c r="A11863" t="s">
        <v>24</v>
      </c>
      <c r="B11863" s="1">
        <v>41075</v>
      </c>
      <c r="C11863" s="2">
        <v>0.4375</v>
      </c>
      <c r="D11863">
        <v>1205</v>
      </c>
      <c r="E11863">
        <v>1207.25</v>
      </c>
      <c r="F11863">
        <v>1203.75</v>
      </c>
      <c r="G11863">
        <v>1206.75</v>
      </c>
      <c r="H11863">
        <v>202924</v>
      </c>
      <c r="M11863"/>
      <c r="N11863"/>
      <c r="O11863"/>
      <c r="P11863"/>
      <c r="Q11863"/>
    </row>
    <row r="11864" spans="1:17" x14ac:dyDescent="0.2">
      <c r="A11864" t="s">
        <v>24</v>
      </c>
      <c r="B11864" s="1">
        <v>41075</v>
      </c>
      <c r="C11864" s="2">
        <v>0.47916666666666669</v>
      </c>
      <c r="D11864">
        <v>1207</v>
      </c>
      <c r="E11864">
        <v>1208</v>
      </c>
      <c r="F11864">
        <v>1204.75</v>
      </c>
      <c r="G11864">
        <v>1205.5</v>
      </c>
      <c r="H11864">
        <v>178110</v>
      </c>
      <c r="M11864"/>
      <c r="N11864"/>
      <c r="O11864"/>
      <c r="P11864"/>
      <c r="Q11864"/>
    </row>
    <row r="11865" spans="1:17" x14ac:dyDescent="0.2">
      <c r="A11865" t="s">
        <v>24</v>
      </c>
      <c r="B11865" s="1">
        <v>41075</v>
      </c>
      <c r="C11865" s="2">
        <v>0.52083333333333337</v>
      </c>
      <c r="D11865">
        <v>1205.5</v>
      </c>
      <c r="E11865">
        <v>1208.25</v>
      </c>
      <c r="F11865">
        <v>1203.75</v>
      </c>
      <c r="G11865">
        <v>1206.5</v>
      </c>
      <c r="H11865">
        <v>96958</v>
      </c>
      <c r="M11865"/>
      <c r="N11865"/>
      <c r="O11865"/>
      <c r="P11865"/>
      <c r="Q11865"/>
    </row>
    <row r="11866" spans="1:17" x14ac:dyDescent="0.2">
      <c r="A11866" t="s">
        <v>24</v>
      </c>
      <c r="B11866" s="1">
        <v>41075</v>
      </c>
      <c r="C11866" s="2">
        <v>0.5625</v>
      </c>
      <c r="D11866">
        <v>1206.25</v>
      </c>
      <c r="E11866">
        <v>1209</v>
      </c>
      <c r="F11866">
        <v>1205.75</v>
      </c>
      <c r="G11866">
        <v>1208.25</v>
      </c>
      <c r="H11866">
        <v>62206</v>
      </c>
      <c r="M11866"/>
      <c r="N11866"/>
      <c r="O11866"/>
      <c r="P11866"/>
      <c r="Q11866"/>
    </row>
    <row r="11867" spans="1:17" x14ac:dyDescent="0.2">
      <c r="A11867" t="s">
        <v>24</v>
      </c>
      <c r="B11867" s="1">
        <v>41075</v>
      </c>
      <c r="C11867" s="2">
        <v>0.60416666666666663</v>
      </c>
      <c r="D11867">
        <v>1208.25</v>
      </c>
      <c r="E11867">
        <v>1210.5</v>
      </c>
      <c r="F11867">
        <v>1207.75</v>
      </c>
      <c r="G11867">
        <v>1210.25</v>
      </c>
      <c r="H11867">
        <v>124717</v>
      </c>
      <c r="M11867"/>
      <c r="N11867"/>
      <c r="O11867"/>
      <c r="P11867"/>
      <c r="Q11867"/>
    </row>
    <row r="11868" spans="1:17" x14ac:dyDescent="0.2">
      <c r="A11868" t="s">
        <v>24</v>
      </c>
      <c r="B11868" s="1">
        <v>41075</v>
      </c>
      <c r="C11868" s="2">
        <v>0.63541666666666663</v>
      </c>
      <c r="D11868">
        <v>1210</v>
      </c>
      <c r="E11868">
        <v>1214.75</v>
      </c>
      <c r="F11868">
        <v>1209.25</v>
      </c>
      <c r="G11868">
        <v>1214.5</v>
      </c>
      <c r="H11868">
        <v>338198</v>
      </c>
      <c r="M11868"/>
      <c r="N11868"/>
      <c r="O11868"/>
      <c r="P11868"/>
      <c r="Q11868"/>
    </row>
    <row r="11869" spans="1:17" x14ac:dyDescent="0.2">
      <c r="A11869" t="s">
        <v>24</v>
      </c>
      <c r="B11869" s="1">
        <v>41078</v>
      </c>
      <c r="C11869" s="2">
        <v>0.39583333333333331</v>
      </c>
      <c r="D11869">
        <v>1206.5</v>
      </c>
      <c r="E11869">
        <v>1214</v>
      </c>
      <c r="F11869">
        <v>1203.5</v>
      </c>
      <c r="G11869">
        <v>1213</v>
      </c>
      <c r="H11869">
        <v>420620</v>
      </c>
      <c r="I11869" t="b">
        <f>AND(HOUR(C11869)=9,MINUTE(C11869)=30,HOUR(C11868)=15,MINUTE(C11868)=15)</f>
        <v>1</v>
      </c>
      <c r="J11869">
        <f>MAX(E11869:E11875)</f>
        <v>1218</v>
      </c>
      <c r="K11869">
        <f>MIN(F11869:F11875)</f>
        <v>1203.5</v>
      </c>
      <c r="L11869">
        <f>E11869</f>
        <v>1214</v>
      </c>
      <c r="M11869" s="6">
        <f>+F11869</f>
        <v>1203.5</v>
      </c>
      <c r="N11869" s="6" t="b">
        <f>IF(F11869&gt;J11862,F11869-J11862,FALSE)</f>
        <v>0</v>
      </c>
      <c r="O11869" s="6" t="b">
        <f>IF(L11869&lt;K11862,K11862-L11869,FALSE)</f>
        <v>0</v>
      </c>
      <c r="P11869" s="6" t="b">
        <f>IF(AND(N11869&lt;&gt;FALSE,K11869&lt;=J11862),TRUE,FALSE)</f>
        <v>0</v>
      </c>
      <c r="Q11869" s="6" t="b">
        <f>IF(AND(O11869&lt;&gt;FALSE,J11869&gt;K11862),TRUE,FALSE)</f>
        <v>0</v>
      </c>
    </row>
    <row r="11870" spans="1:17" x14ac:dyDescent="0.2">
      <c r="A11870" t="s">
        <v>24</v>
      </c>
      <c r="B11870" s="1">
        <v>41078</v>
      </c>
      <c r="C11870" s="2">
        <v>0.4375</v>
      </c>
      <c r="D11870">
        <v>1213.25</v>
      </c>
      <c r="E11870">
        <v>1216.25</v>
      </c>
      <c r="F11870">
        <v>1209</v>
      </c>
      <c r="G11870">
        <v>1211.5</v>
      </c>
      <c r="H11870">
        <v>408631</v>
      </c>
      <c r="M11870"/>
      <c r="N11870"/>
      <c r="O11870"/>
      <c r="P11870"/>
      <c r="Q11870"/>
    </row>
    <row r="11871" spans="1:17" x14ac:dyDescent="0.2">
      <c r="A11871" t="s">
        <v>24</v>
      </c>
      <c r="B11871" s="1">
        <v>41078</v>
      </c>
      <c r="C11871" s="2">
        <v>0.47916666666666669</v>
      </c>
      <c r="D11871">
        <v>1211.5</v>
      </c>
      <c r="E11871">
        <v>1213</v>
      </c>
      <c r="F11871">
        <v>1209.75</v>
      </c>
      <c r="G11871">
        <v>1211.75</v>
      </c>
      <c r="H11871">
        <v>180702</v>
      </c>
      <c r="M11871"/>
      <c r="N11871"/>
      <c r="O11871"/>
      <c r="P11871"/>
      <c r="Q11871"/>
    </row>
    <row r="11872" spans="1:17" x14ac:dyDescent="0.2">
      <c r="A11872" t="s">
        <v>24</v>
      </c>
      <c r="B11872" s="1">
        <v>41078</v>
      </c>
      <c r="C11872" s="2">
        <v>0.52083333333333337</v>
      </c>
      <c r="D11872">
        <v>1211.5</v>
      </c>
      <c r="E11872">
        <v>1215.25</v>
      </c>
      <c r="F11872">
        <v>1210.5</v>
      </c>
      <c r="G11872">
        <v>1214.75</v>
      </c>
      <c r="H11872">
        <v>119946</v>
      </c>
      <c r="M11872"/>
      <c r="N11872"/>
      <c r="O11872"/>
      <c r="P11872"/>
      <c r="Q11872"/>
    </row>
    <row r="11873" spans="1:17" x14ac:dyDescent="0.2">
      <c r="A11873" t="s">
        <v>24</v>
      </c>
      <c r="B11873" s="1">
        <v>41078</v>
      </c>
      <c r="C11873" s="2">
        <v>0.5625</v>
      </c>
      <c r="D11873">
        <v>1214.5</v>
      </c>
      <c r="E11873">
        <v>1218</v>
      </c>
      <c r="F11873">
        <v>1214</v>
      </c>
      <c r="G11873">
        <v>1216.75</v>
      </c>
      <c r="H11873">
        <v>108938</v>
      </c>
      <c r="M11873"/>
      <c r="N11873"/>
      <c r="O11873"/>
      <c r="P11873"/>
      <c r="Q11873"/>
    </row>
    <row r="11874" spans="1:17" x14ac:dyDescent="0.2">
      <c r="A11874" t="s">
        <v>24</v>
      </c>
      <c r="B11874" s="1">
        <v>41078</v>
      </c>
      <c r="C11874" s="2">
        <v>0.60416666666666663</v>
      </c>
      <c r="D11874">
        <v>1216.75</v>
      </c>
      <c r="E11874">
        <v>1217.75</v>
      </c>
      <c r="F11874">
        <v>1212</v>
      </c>
      <c r="G11874">
        <v>1214.5</v>
      </c>
      <c r="H11874">
        <v>115809</v>
      </c>
      <c r="M11874"/>
      <c r="N11874"/>
      <c r="O11874"/>
      <c r="P11874"/>
      <c r="Q11874"/>
    </row>
    <row r="11875" spans="1:17" x14ac:dyDescent="0.2">
      <c r="A11875" t="s">
        <v>24</v>
      </c>
      <c r="B11875" s="1">
        <v>41078</v>
      </c>
      <c r="C11875" s="2">
        <v>0.63541666666666663</v>
      </c>
      <c r="D11875">
        <v>1214.25</v>
      </c>
      <c r="E11875">
        <v>1218</v>
      </c>
      <c r="F11875">
        <v>1212.25</v>
      </c>
      <c r="G11875">
        <v>1217.25</v>
      </c>
      <c r="H11875">
        <v>213737</v>
      </c>
      <c r="M11875"/>
      <c r="N11875"/>
      <c r="O11875"/>
      <c r="P11875"/>
      <c r="Q11875"/>
    </row>
    <row r="11876" spans="1:17" x14ac:dyDescent="0.2">
      <c r="A11876" t="s">
        <v>24</v>
      </c>
      <c r="B11876" s="1">
        <v>41079</v>
      </c>
      <c r="C11876" s="2">
        <v>0.39583333333333331</v>
      </c>
      <c r="D11876">
        <v>1221.5</v>
      </c>
      <c r="E11876">
        <v>1228</v>
      </c>
      <c r="F11876">
        <v>1220</v>
      </c>
      <c r="G11876">
        <v>1227</v>
      </c>
      <c r="H11876">
        <v>376464</v>
      </c>
      <c r="I11876" t="b">
        <f>AND(HOUR(C11876)=9,MINUTE(C11876)=30,HOUR(C11875)=15,MINUTE(C11875)=15)</f>
        <v>1</v>
      </c>
      <c r="J11876">
        <f>MAX(E11876:E11882)</f>
        <v>1233.25</v>
      </c>
      <c r="K11876">
        <f>MIN(F11876:F11882)</f>
        <v>1220</v>
      </c>
      <c r="L11876">
        <f>E11876</f>
        <v>1228</v>
      </c>
      <c r="M11876" s="6">
        <f>+F11876</f>
        <v>1220</v>
      </c>
      <c r="N11876" s="6">
        <f>IF(F11876&gt;J11869,F11876-J11869,FALSE)</f>
        <v>2</v>
      </c>
      <c r="O11876" s="6" t="b">
        <f>IF(L11876&lt;K11869,K11869-L11876,FALSE)</f>
        <v>0</v>
      </c>
      <c r="P11876" s="6" t="b">
        <f>IF(AND(N11876&lt;&gt;FALSE,K11876&lt;=J11869),TRUE,FALSE)</f>
        <v>0</v>
      </c>
      <c r="Q11876" s="6" t="b">
        <f>IF(AND(O11876&lt;&gt;FALSE,J11876&gt;K11869),TRUE,FALSE)</f>
        <v>0</v>
      </c>
    </row>
    <row r="11877" spans="1:17" x14ac:dyDescent="0.2">
      <c r="A11877" t="s">
        <v>24</v>
      </c>
      <c r="B11877" s="1">
        <v>41079</v>
      </c>
      <c r="C11877" s="2">
        <v>0.4375</v>
      </c>
      <c r="D11877">
        <v>1227.25</v>
      </c>
      <c r="E11877">
        <v>1229</v>
      </c>
      <c r="F11877">
        <v>1225.5</v>
      </c>
      <c r="G11877">
        <v>1227</v>
      </c>
      <c r="H11877">
        <v>299043</v>
      </c>
      <c r="M11877"/>
      <c r="N11877"/>
      <c r="O11877"/>
      <c r="P11877"/>
      <c r="Q11877"/>
    </row>
    <row r="11878" spans="1:17" x14ac:dyDescent="0.2">
      <c r="A11878" t="s">
        <v>24</v>
      </c>
      <c r="B11878" s="1">
        <v>41079</v>
      </c>
      <c r="C11878" s="2">
        <v>0.47916666666666669</v>
      </c>
      <c r="D11878">
        <v>1227.25</v>
      </c>
      <c r="E11878">
        <v>1229.25</v>
      </c>
      <c r="F11878">
        <v>1226.5</v>
      </c>
      <c r="G11878">
        <v>1228.5</v>
      </c>
      <c r="H11878">
        <v>133505</v>
      </c>
      <c r="M11878"/>
      <c r="N11878"/>
      <c r="O11878"/>
      <c r="P11878"/>
      <c r="Q11878"/>
    </row>
    <row r="11879" spans="1:17" x14ac:dyDescent="0.2">
      <c r="A11879" t="s">
        <v>24</v>
      </c>
      <c r="B11879" s="1">
        <v>41079</v>
      </c>
      <c r="C11879" s="2">
        <v>0.52083333333333337</v>
      </c>
      <c r="D11879">
        <v>1228.5</v>
      </c>
      <c r="E11879">
        <v>1231.25</v>
      </c>
      <c r="F11879">
        <v>1228</v>
      </c>
      <c r="G11879">
        <v>1231.25</v>
      </c>
      <c r="H11879">
        <v>106641</v>
      </c>
      <c r="M11879"/>
      <c r="N11879"/>
      <c r="O11879"/>
      <c r="P11879"/>
      <c r="Q11879"/>
    </row>
    <row r="11880" spans="1:17" x14ac:dyDescent="0.2">
      <c r="A11880" t="s">
        <v>24</v>
      </c>
      <c r="B11880" s="1">
        <v>41079</v>
      </c>
      <c r="C11880" s="2">
        <v>0.5625</v>
      </c>
      <c r="D11880">
        <v>1231.25</v>
      </c>
      <c r="E11880">
        <v>1233.25</v>
      </c>
      <c r="F11880">
        <v>1229.5</v>
      </c>
      <c r="G11880">
        <v>1230</v>
      </c>
      <c r="H11880">
        <v>134074</v>
      </c>
      <c r="M11880"/>
      <c r="N11880"/>
      <c r="O11880"/>
      <c r="P11880"/>
      <c r="Q11880"/>
    </row>
    <row r="11881" spans="1:17" x14ac:dyDescent="0.2">
      <c r="A11881" t="s">
        <v>24</v>
      </c>
      <c r="B11881" s="1">
        <v>41079</v>
      </c>
      <c r="C11881" s="2">
        <v>0.60416666666666663</v>
      </c>
      <c r="D11881">
        <v>1230</v>
      </c>
      <c r="E11881">
        <v>1231.25</v>
      </c>
      <c r="F11881">
        <v>1226.5</v>
      </c>
      <c r="G11881">
        <v>1229</v>
      </c>
      <c r="H11881">
        <v>183286</v>
      </c>
      <c r="M11881"/>
      <c r="N11881"/>
      <c r="O11881"/>
      <c r="P11881"/>
      <c r="Q11881"/>
    </row>
    <row r="11882" spans="1:17" x14ac:dyDescent="0.2">
      <c r="A11882" t="s">
        <v>24</v>
      </c>
      <c r="B11882" s="1">
        <v>41079</v>
      </c>
      <c r="C11882" s="2">
        <v>0.63541666666666663</v>
      </c>
      <c r="D11882">
        <v>1229</v>
      </c>
      <c r="E11882">
        <v>1229.75</v>
      </c>
      <c r="F11882">
        <v>1226.25</v>
      </c>
      <c r="G11882">
        <v>1226.5</v>
      </c>
      <c r="H11882">
        <v>223944</v>
      </c>
      <c r="M11882"/>
      <c r="N11882"/>
      <c r="O11882"/>
      <c r="P11882"/>
      <c r="Q11882"/>
    </row>
    <row r="11883" spans="1:17" x14ac:dyDescent="0.2">
      <c r="A11883" t="s">
        <v>24</v>
      </c>
      <c r="B11883" s="1">
        <v>41080</v>
      </c>
      <c r="C11883" s="2">
        <v>0.39583333333333331</v>
      </c>
      <c r="D11883">
        <v>1227.75</v>
      </c>
      <c r="E11883">
        <v>1229.25</v>
      </c>
      <c r="F11883">
        <v>1224</v>
      </c>
      <c r="G11883">
        <v>1226.75</v>
      </c>
      <c r="H11883">
        <v>275036</v>
      </c>
      <c r="I11883" t="b">
        <f>AND(HOUR(C11883)=9,MINUTE(C11883)=30,HOUR(C11882)=15,MINUTE(C11882)=15)</f>
        <v>1</v>
      </c>
      <c r="J11883">
        <f>MAX(E11883:E11889)</f>
        <v>1231.75</v>
      </c>
      <c r="K11883">
        <f>MIN(F11883:F11889)</f>
        <v>1215</v>
      </c>
      <c r="L11883">
        <f>E11883</f>
        <v>1229.25</v>
      </c>
      <c r="M11883" s="6">
        <f>+F11883</f>
        <v>1224</v>
      </c>
      <c r="N11883" s="6" t="b">
        <f>IF(F11883&gt;J11876,F11883-J11876,FALSE)</f>
        <v>0</v>
      </c>
      <c r="O11883" s="6" t="b">
        <f>IF(L11883&lt;K11876,K11876-L11883,FALSE)</f>
        <v>0</v>
      </c>
      <c r="P11883" s="6" t="b">
        <f>IF(AND(N11883&lt;&gt;FALSE,K11883&lt;=J11876),TRUE,FALSE)</f>
        <v>0</v>
      </c>
      <c r="Q11883" s="6" t="b">
        <f>IF(AND(O11883&lt;&gt;FALSE,J11883&gt;K11876),TRUE,FALSE)</f>
        <v>0</v>
      </c>
    </row>
    <row r="11884" spans="1:17" x14ac:dyDescent="0.2">
      <c r="A11884" t="s">
        <v>24</v>
      </c>
      <c r="B11884" s="1">
        <v>41080</v>
      </c>
      <c r="C11884" s="2">
        <v>0.4375</v>
      </c>
      <c r="D11884">
        <v>1226.5</v>
      </c>
      <c r="E11884">
        <v>1227</v>
      </c>
      <c r="F11884">
        <v>1223.75</v>
      </c>
      <c r="G11884">
        <v>1226</v>
      </c>
      <c r="H11884">
        <v>201019</v>
      </c>
      <c r="M11884"/>
      <c r="N11884"/>
      <c r="O11884"/>
      <c r="P11884"/>
      <c r="Q11884"/>
    </row>
    <row r="11885" spans="1:17" x14ac:dyDescent="0.2">
      <c r="A11885" t="s">
        <v>24</v>
      </c>
      <c r="B11885" s="1">
        <v>41080</v>
      </c>
      <c r="C11885" s="2">
        <v>0.47916666666666669</v>
      </c>
      <c r="D11885">
        <v>1226</v>
      </c>
      <c r="E11885">
        <v>1226.5</v>
      </c>
      <c r="F11885">
        <v>1220.75</v>
      </c>
      <c r="G11885">
        <v>1222.5</v>
      </c>
      <c r="H11885">
        <v>186064</v>
      </c>
      <c r="M11885"/>
      <c r="N11885"/>
      <c r="O11885"/>
      <c r="P11885"/>
      <c r="Q11885"/>
    </row>
    <row r="11886" spans="1:17" x14ac:dyDescent="0.2">
      <c r="A11886" t="s">
        <v>24</v>
      </c>
      <c r="B11886" s="1">
        <v>41080</v>
      </c>
      <c r="C11886" s="2">
        <v>0.52083333333333337</v>
      </c>
      <c r="D11886">
        <v>1222.75</v>
      </c>
      <c r="E11886">
        <v>1231.75</v>
      </c>
      <c r="F11886">
        <v>1215</v>
      </c>
      <c r="G11886">
        <v>1227.75</v>
      </c>
      <c r="H11886">
        <v>641663</v>
      </c>
      <c r="M11886"/>
      <c r="N11886"/>
      <c r="O11886"/>
      <c r="P11886"/>
      <c r="Q11886"/>
    </row>
    <row r="11887" spans="1:17" x14ac:dyDescent="0.2">
      <c r="A11887" t="s">
        <v>24</v>
      </c>
      <c r="B11887" s="1">
        <v>41080</v>
      </c>
      <c r="C11887" s="2">
        <v>0.5625</v>
      </c>
      <c r="D11887">
        <v>1227.75</v>
      </c>
      <c r="E11887">
        <v>1229</v>
      </c>
      <c r="F11887">
        <v>1221.75</v>
      </c>
      <c r="G11887">
        <v>1223.25</v>
      </c>
      <c r="H11887">
        <v>231337</v>
      </c>
      <c r="M11887"/>
      <c r="N11887"/>
      <c r="O11887"/>
      <c r="P11887"/>
      <c r="Q11887"/>
    </row>
    <row r="11888" spans="1:17" x14ac:dyDescent="0.2">
      <c r="A11888" t="s">
        <v>24</v>
      </c>
      <c r="B11888" s="1">
        <v>41080</v>
      </c>
      <c r="C11888" s="2">
        <v>0.60416666666666663</v>
      </c>
      <c r="D11888">
        <v>1223.25</v>
      </c>
      <c r="E11888">
        <v>1225.5</v>
      </c>
      <c r="F11888">
        <v>1216.75</v>
      </c>
      <c r="G11888">
        <v>1221.25</v>
      </c>
      <c r="H11888">
        <v>313945</v>
      </c>
      <c r="M11888"/>
      <c r="N11888"/>
      <c r="O11888"/>
      <c r="P11888"/>
      <c r="Q11888"/>
    </row>
    <row r="11889" spans="1:17" x14ac:dyDescent="0.2">
      <c r="A11889" t="s">
        <v>24</v>
      </c>
      <c r="B11889" s="1">
        <v>41080</v>
      </c>
      <c r="C11889" s="2">
        <v>0.63541666666666663</v>
      </c>
      <c r="D11889">
        <v>1221.25</v>
      </c>
      <c r="E11889">
        <v>1228.25</v>
      </c>
      <c r="F11889">
        <v>1220.25</v>
      </c>
      <c r="G11889">
        <v>1226.75</v>
      </c>
      <c r="H11889">
        <v>257157</v>
      </c>
      <c r="M11889"/>
      <c r="N11889"/>
      <c r="O11889"/>
      <c r="P11889"/>
      <c r="Q11889"/>
    </row>
    <row r="11890" spans="1:17" x14ac:dyDescent="0.2">
      <c r="A11890" t="s">
        <v>24</v>
      </c>
      <c r="B11890" s="1">
        <v>41081</v>
      </c>
      <c r="C11890" s="2">
        <v>0.39583333333333331</v>
      </c>
      <c r="D11890">
        <v>1227.25</v>
      </c>
      <c r="E11890">
        <v>1228.75</v>
      </c>
      <c r="F11890">
        <v>1218</v>
      </c>
      <c r="G11890">
        <v>1219.25</v>
      </c>
      <c r="H11890">
        <v>420785</v>
      </c>
      <c r="I11890" t="b">
        <f>AND(HOUR(C11890)=9,MINUTE(C11890)=30,HOUR(C11889)=15,MINUTE(C11889)=15)</f>
        <v>1</v>
      </c>
      <c r="J11890">
        <f>MAX(E11890:E11896)</f>
        <v>1228.75</v>
      </c>
      <c r="K11890">
        <f>MIN(F11890:F11896)</f>
        <v>1193.75</v>
      </c>
      <c r="L11890">
        <f>E11890</f>
        <v>1228.75</v>
      </c>
      <c r="M11890" s="6">
        <f>+F11890</f>
        <v>1218</v>
      </c>
      <c r="N11890" s="6" t="b">
        <f>IF(F11890&gt;J11883,F11890-J11883,FALSE)</f>
        <v>0</v>
      </c>
      <c r="O11890" s="6" t="b">
        <f>IF(L11890&lt;K11883,K11883-L11890,FALSE)</f>
        <v>0</v>
      </c>
      <c r="P11890" s="6" t="b">
        <f>IF(AND(N11890&lt;&gt;FALSE,K11890&lt;=J11883),TRUE,FALSE)</f>
        <v>0</v>
      </c>
      <c r="Q11890" s="6" t="b">
        <f>IF(AND(O11890&lt;&gt;FALSE,J11890&gt;K11883),TRUE,FALSE)</f>
        <v>0</v>
      </c>
    </row>
    <row r="11891" spans="1:17" x14ac:dyDescent="0.2">
      <c r="A11891" t="s">
        <v>24</v>
      </c>
      <c r="B11891" s="1">
        <v>41081</v>
      </c>
      <c r="C11891" s="2">
        <v>0.4375</v>
      </c>
      <c r="D11891">
        <v>1219.25</v>
      </c>
      <c r="E11891">
        <v>1222</v>
      </c>
      <c r="F11891">
        <v>1212.75</v>
      </c>
      <c r="G11891">
        <v>1213.75</v>
      </c>
      <c r="H11891">
        <v>422337</v>
      </c>
      <c r="M11891"/>
      <c r="N11891"/>
      <c r="O11891"/>
      <c r="P11891"/>
      <c r="Q11891"/>
    </row>
    <row r="11892" spans="1:17" x14ac:dyDescent="0.2">
      <c r="A11892" t="s">
        <v>24</v>
      </c>
      <c r="B11892" s="1">
        <v>41081</v>
      </c>
      <c r="C11892" s="2">
        <v>0.47916666666666669</v>
      </c>
      <c r="D11892">
        <v>1213.75</v>
      </c>
      <c r="E11892">
        <v>1214.25</v>
      </c>
      <c r="F11892">
        <v>1204.75</v>
      </c>
      <c r="G11892">
        <v>1205.5</v>
      </c>
      <c r="H11892">
        <v>399728</v>
      </c>
      <c r="M11892"/>
      <c r="N11892"/>
      <c r="O11892"/>
      <c r="P11892"/>
      <c r="Q11892"/>
    </row>
    <row r="11893" spans="1:17" x14ac:dyDescent="0.2">
      <c r="A11893" t="s">
        <v>24</v>
      </c>
      <c r="B11893" s="1">
        <v>41081</v>
      </c>
      <c r="C11893" s="2">
        <v>0.52083333333333337</v>
      </c>
      <c r="D11893">
        <v>1205.25</v>
      </c>
      <c r="E11893">
        <v>1208.25</v>
      </c>
      <c r="F11893">
        <v>1204.25</v>
      </c>
      <c r="G11893">
        <v>1204.5</v>
      </c>
      <c r="H11893">
        <v>231575</v>
      </c>
      <c r="M11893"/>
      <c r="N11893"/>
      <c r="O11893"/>
      <c r="P11893"/>
      <c r="Q11893"/>
    </row>
    <row r="11894" spans="1:17" x14ac:dyDescent="0.2">
      <c r="A11894" t="s">
        <v>24</v>
      </c>
      <c r="B11894" s="1">
        <v>41081</v>
      </c>
      <c r="C11894" s="2">
        <v>0.5625</v>
      </c>
      <c r="D11894">
        <v>1204.5</v>
      </c>
      <c r="E11894">
        <v>1205.75</v>
      </c>
      <c r="F11894">
        <v>1198.25</v>
      </c>
      <c r="G11894">
        <v>1200</v>
      </c>
      <c r="H11894">
        <v>257767</v>
      </c>
      <c r="M11894"/>
      <c r="N11894"/>
      <c r="O11894"/>
      <c r="P11894"/>
      <c r="Q11894"/>
    </row>
    <row r="11895" spans="1:17" x14ac:dyDescent="0.2">
      <c r="A11895" t="s">
        <v>24</v>
      </c>
      <c r="B11895" s="1">
        <v>41081</v>
      </c>
      <c r="C11895" s="2">
        <v>0.60416666666666663</v>
      </c>
      <c r="D11895">
        <v>1199.75</v>
      </c>
      <c r="E11895">
        <v>1202</v>
      </c>
      <c r="F11895">
        <v>1195.75</v>
      </c>
      <c r="G11895">
        <v>1198.5</v>
      </c>
      <c r="H11895">
        <v>236615</v>
      </c>
      <c r="M11895"/>
      <c r="N11895"/>
      <c r="O11895"/>
      <c r="P11895"/>
      <c r="Q11895"/>
    </row>
    <row r="11896" spans="1:17" x14ac:dyDescent="0.2">
      <c r="A11896" t="s">
        <v>24</v>
      </c>
      <c r="B11896" s="1">
        <v>41081</v>
      </c>
      <c r="C11896" s="2">
        <v>0.63541666666666663</v>
      </c>
      <c r="D11896">
        <v>1198.5</v>
      </c>
      <c r="E11896">
        <v>1200.25</v>
      </c>
      <c r="F11896">
        <v>1193.75</v>
      </c>
      <c r="G11896">
        <v>1194.5</v>
      </c>
      <c r="H11896">
        <v>388923</v>
      </c>
      <c r="M11896"/>
      <c r="N11896"/>
      <c r="O11896"/>
      <c r="P11896"/>
      <c r="Q11896"/>
    </row>
    <row r="11897" spans="1:17" x14ac:dyDescent="0.2">
      <c r="A11897" t="s">
        <v>24</v>
      </c>
      <c r="B11897" s="1">
        <v>41082</v>
      </c>
      <c r="C11897" s="2">
        <v>0.39583333333333331</v>
      </c>
      <c r="D11897">
        <v>1201.75</v>
      </c>
      <c r="E11897">
        <v>1203.5</v>
      </c>
      <c r="F11897">
        <v>1198.5</v>
      </c>
      <c r="G11897">
        <v>1198.75</v>
      </c>
      <c r="H11897">
        <v>433022</v>
      </c>
      <c r="I11897" t="b">
        <f>AND(HOUR(C11897)=9,MINUTE(C11897)=30,HOUR(C11896)=15,MINUTE(C11896)=15)</f>
        <v>1</v>
      </c>
      <c r="J11897">
        <f>MAX(E11897:E11903)</f>
        <v>1208</v>
      </c>
      <c r="K11897">
        <f>MIN(F11897:F11903)</f>
        <v>1196.75</v>
      </c>
      <c r="L11897">
        <f>E11897</f>
        <v>1203.5</v>
      </c>
      <c r="M11897" s="6">
        <f>+F11897</f>
        <v>1198.5</v>
      </c>
      <c r="N11897" s="6" t="b">
        <f>IF(F11897&gt;J11890,F11897-J11890,FALSE)</f>
        <v>0</v>
      </c>
      <c r="O11897" s="6" t="b">
        <f>IF(L11897&lt;K11890,K11890-L11897,FALSE)</f>
        <v>0</v>
      </c>
      <c r="P11897" s="6" t="b">
        <f>IF(AND(N11897&lt;&gt;FALSE,K11897&lt;=J11890),TRUE,FALSE)</f>
        <v>0</v>
      </c>
      <c r="Q11897" s="6" t="b">
        <f>IF(AND(O11897&lt;&gt;FALSE,J11897&gt;K11890),TRUE,FALSE)</f>
        <v>0</v>
      </c>
    </row>
    <row r="11898" spans="1:17" x14ac:dyDescent="0.2">
      <c r="A11898" t="s">
        <v>24</v>
      </c>
      <c r="B11898" s="1">
        <v>41082</v>
      </c>
      <c r="C11898" s="2">
        <v>0.4375</v>
      </c>
      <c r="D11898">
        <v>1199</v>
      </c>
      <c r="E11898">
        <v>1201.5</v>
      </c>
      <c r="F11898">
        <v>1196.75</v>
      </c>
      <c r="G11898">
        <v>1198.75</v>
      </c>
      <c r="H11898">
        <v>261092</v>
      </c>
      <c r="M11898"/>
      <c r="N11898"/>
      <c r="O11898"/>
      <c r="P11898"/>
      <c r="Q11898"/>
    </row>
    <row r="11899" spans="1:17" x14ac:dyDescent="0.2">
      <c r="A11899" t="s">
        <v>24</v>
      </c>
      <c r="B11899" s="1">
        <v>41082</v>
      </c>
      <c r="C11899" s="2">
        <v>0.47916666666666669</v>
      </c>
      <c r="D11899">
        <v>1198.75</v>
      </c>
      <c r="E11899">
        <v>1201.75</v>
      </c>
      <c r="F11899">
        <v>1198.5</v>
      </c>
      <c r="G11899">
        <v>1199.5</v>
      </c>
      <c r="H11899">
        <v>176283</v>
      </c>
      <c r="M11899"/>
      <c r="N11899"/>
      <c r="O11899"/>
      <c r="P11899"/>
      <c r="Q11899"/>
    </row>
    <row r="11900" spans="1:17" x14ac:dyDescent="0.2">
      <c r="A11900" t="s">
        <v>24</v>
      </c>
      <c r="B11900" s="1">
        <v>41082</v>
      </c>
      <c r="C11900" s="2">
        <v>0.52083333333333337</v>
      </c>
      <c r="D11900">
        <v>1199.75</v>
      </c>
      <c r="E11900">
        <v>1200.75</v>
      </c>
      <c r="F11900">
        <v>1198.5</v>
      </c>
      <c r="G11900">
        <v>1200.25</v>
      </c>
      <c r="H11900">
        <v>95894</v>
      </c>
      <c r="M11900"/>
      <c r="N11900"/>
      <c r="O11900"/>
      <c r="P11900"/>
      <c r="Q11900"/>
    </row>
    <row r="11901" spans="1:17" x14ac:dyDescent="0.2">
      <c r="A11901" t="s">
        <v>24</v>
      </c>
      <c r="B11901" s="1">
        <v>41082</v>
      </c>
      <c r="C11901" s="2">
        <v>0.5625</v>
      </c>
      <c r="D11901">
        <v>1200.25</v>
      </c>
      <c r="E11901">
        <v>1203.25</v>
      </c>
      <c r="F11901">
        <v>1200</v>
      </c>
      <c r="G11901">
        <v>1202.25</v>
      </c>
      <c r="H11901">
        <v>84658</v>
      </c>
      <c r="M11901"/>
      <c r="N11901"/>
      <c r="O11901"/>
      <c r="P11901"/>
      <c r="Q11901"/>
    </row>
    <row r="11902" spans="1:17" x14ac:dyDescent="0.2">
      <c r="A11902" t="s">
        <v>24</v>
      </c>
      <c r="B11902" s="1">
        <v>41082</v>
      </c>
      <c r="C11902" s="2">
        <v>0.60416666666666663</v>
      </c>
      <c r="D11902">
        <v>1202.25</v>
      </c>
      <c r="E11902">
        <v>1206.75</v>
      </c>
      <c r="F11902">
        <v>1202</v>
      </c>
      <c r="G11902">
        <v>1204</v>
      </c>
      <c r="H11902">
        <v>129442</v>
      </c>
      <c r="M11902"/>
      <c r="N11902"/>
      <c r="O11902"/>
      <c r="P11902"/>
      <c r="Q11902"/>
    </row>
    <row r="11903" spans="1:17" x14ac:dyDescent="0.2">
      <c r="A11903" t="s">
        <v>24</v>
      </c>
      <c r="B11903" s="1">
        <v>41082</v>
      </c>
      <c r="C11903" s="2">
        <v>0.63541666666666663</v>
      </c>
      <c r="D11903">
        <v>1204.25</v>
      </c>
      <c r="E11903">
        <v>1208</v>
      </c>
      <c r="F11903">
        <v>1201.25</v>
      </c>
      <c r="G11903">
        <v>1202</v>
      </c>
      <c r="H11903">
        <v>330695</v>
      </c>
      <c r="M11903"/>
      <c r="N11903"/>
      <c r="O11903"/>
      <c r="P11903"/>
      <c r="Q11903"/>
    </row>
    <row r="11904" spans="1:17" x14ac:dyDescent="0.2">
      <c r="A11904" t="s">
        <v>24</v>
      </c>
      <c r="B11904" s="1">
        <v>41085</v>
      </c>
      <c r="C11904" s="2">
        <v>0.39583333333333331</v>
      </c>
      <c r="D11904">
        <v>1191</v>
      </c>
      <c r="E11904">
        <v>1191.75</v>
      </c>
      <c r="F11904">
        <v>1182.75</v>
      </c>
      <c r="G11904">
        <v>1183</v>
      </c>
      <c r="H11904">
        <v>457955</v>
      </c>
      <c r="I11904" t="b">
        <f>AND(HOUR(C11904)=9,MINUTE(C11904)=30,HOUR(C11903)=15,MINUTE(C11903)=15)</f>
        <v>1</v>
      </c>
      <c r="J11904">
        <f>MAX(E11904:E11910)</f>
        <v>1191.75</v>
      </c>
      <c r="K11904">
        <f>MIN(F11904:F11910)</f>
        <v>1178.75</v>
      </c>
      <c r="L11904">
        <f>E11904</f>
        <v>1191.75</v>
      </c>
      <c r="M11904" s="6">
        <f>+F11904</f>
        <v>1182.75</v>
      </c>
      <c r="N11904" s="6" t="b">
        <f>IF(F11904&gt;J11897,F11904-J11897,FALSE)</f>
        <v>0</v>
      </c>
      <c r="O11904" s="6">
        <f>IF(L11904&lt;K11897,K11897-L11904,FALSE)</f>
        <v>5</v>
      </c>
      <c r="P11904" s="6" t="b">
        <f>IF(AND(N11904&lt;&gt;FALSE,K11904&lt;=J11897),TRUE,FALSE)</f>
        <v>0</v>
      </c>
      <c r="Q11904" s="6" t="b">
        <f>IF(AND(O11904&lt;&gt;FALSE,J11904&gt;K11897),TRUE,FALSE)</f>
        <v>0</v>
      </c>
    </row>
    <row r="11905" spans="1:17" x14ac:dyDescent="0.2">
      <c r="A11905" t="s">
        <v>24</v>
      </c>
      <c r="B11905" s="1">
        <v>41085</v>
      </c>
      <c r="C11905" s="2">
        <v>0.4375</v>
      </c>
      <c r="D11905">
        <v>1183</v>
      </c>
      <c r="E11905">
        <v>1185.25</v>
      </c>
      <c r="F11905">
        <v>1181.75</v>
      </c>
      <c r="G11905">
        <v>1182.75</v>
      </c>
      <c r="H11905">
        <v>258044</v>
      </c>
      <c r="M11905"/>
      <c r="N11905"/>
      <c r="O11905"/>
      <c r="P11905"/>
      <c r="Q11905"/>
    </row>
    <row r="11906" spans="1:17" x14ac:dyDescent="0.2">
      <c r="A11906" t="s">
        <v>24</v>
      </c>
      <c r="B11906" s="1">
        <v>41085</v>
      </c>
      <c r="C11906" s="2">
        <v>0.47916666666666669</v>
      </c>
      <c r="D11906">
        <v>1182.75</v>
      </c>
      <c r="E11906">
        <v>1183.25</v>
      </c>
      <c r="F11906">
        <v>1178.75</v>
      </c>
      <c r="G11906">
        <v>1181.25</v>
      </c>
      <c r="H11906">
        <v>196245</v>
      </c>
      <c r="M11906"/>
      <c r="N11906"/>
      <c r="O11906"/>
      <c r="P11906"/>
      <c r="Q11906"/>
    </row>
    <row r="11907" spans="1:17" x14ac:dyDescent="0.2">
      <c r="A11907" t="s">
        <v>24</v>
      </c>
      <c r="B11907" s="1">
        <v>41085</v>
      </c>
      <c r="C11907" s="2">
        <v>0.52083333333333337</v>
      </c>
      <c r="D11907">
        <v>1181.25</v>
      </c>
      <c r="E11907">
        <v>1182.25</v>
      </c>
      <c r="F11907">
        <v>1179.5</v>
      </c>
      <c r="G11907">
        <v>1182</v>
      </c>
      <c r="H11907">
        <v>83449</v>
      </c>
      <c r="M11907"/>
      <c r="N11907"/>
      <c r="O11907"/>
      <c r="P11907"/>
      <c r="Q11907"/>
    </row>
    <row r="11908" spans="1:17" x14ac:dyDescent="0.2">
      <c r="A11908" t="s">
        <v>24</v>
      </c>
      <c r="B11908" s="1">
        <v>41085</v>
      </c>
      <c r="C11908" s="2">
        <v>0.5625</v>
      </c>
      <c r="D11908">
        <v>1182.25</v>
      </c>
      <c r="E11908">
        <v>1185.25</v>
      </c>
      <c r="F11908">
        <v>1181.5</v>
      </c>
      <c r="G11908">
        <v>1183</v>
      </c>
      <c r="H11908">
        <v>110285</v>
      </c>
      <c r="M11908"/>
      <c r="N11908"/>
      <c r="O11908"/>
      <c r="P11908"/>
      <c r="Q11908"/>
    </row>
    <row r="11909" spans="1:17" x14ac:dyDescent="0.2">
      <c r="A11909" t="s">
        <v>24</v>
      </c>
      <c r="B11909" s="1">
        <v>41085</v>
      </c>
      <c r="C11909" s="2">
        <v>0.60416666666666663</v>
      </c>
      <c r="D11909">
        <v>1182.75</v>
      </c>
      <c r="E11909">
        <v>1186.5</v>
      </c>
      <c r="F11909">
        <v>1180.5</v>
      </c>
      <c r="G11909">
        <v>1185.5</v>
      </c>
      <c r="H11909">
        <v>140357</v>
      </c>
      <c r="M11909"/>
      <c r="N11909"/>
      <c r="O11909"/>
      <c r="P11909"/>
      <c r="Q11909"/>
    </row>
    <row r="11910" spans="1:17" x14ac:dyDescent="0.2">
      <c r="A11910" t="s">
        <v>24</v>
      </c>
      <c r="B11910" s="1">
        <v>41085</v>
      </c>
      <c r="C11910" s="2">
        <v>0.63541666666666663</v>
      </c>
      <c r="D11910">
        <v>1185.5</v>
      </c>
      <c r="E11910">
        <v>1186.5</v>
      </c>
      <c r="F11910">
        <v>1181.5</v>
      </c>
      <c r="G11910">
        <v>1183</v>
      </c>
      <c r="H11910">
        <v>272628</v>
      </c>
      <c r="M11910"/>
      <c r="N11910"/>
      <c r="O11910"/>
      <c r="P11910"/>
      <c r="Q11910"/>
    </row>
    <row r="11911" spans="1:17" x14ac:dyDescent="0.2">
      <c r="A11911" t="s">
        <v>24</v>
      </c>
      <c r="B11911" s="1">
        <v>41086</v>
      </c>
      <c r="C11911" s="2">
        <v>0.39583333333333331</v>
      </c>
      <c r="D11911">
        <v>1187.25</v>
      </c>
      <c r="E11911">
        <v>1190.25</v>
      </c>
      <c r="F11911">
        <v>1183.75</v>
      </c>
      <c r="G11911">
        <v>1184</v>
      </c>
      <c r="H11911">
        <v>337051</v>
      </c>
      <c r="I11911" t="b">
        <f>AND(HOUR(C11911)=9,MINUTE(C11911)=30,HOUR(C11910)=15,MINUTE(C11910)=15)</f>
        <v>1</v>
      </c>
      <c r="J11911">
        <f>MAX(E11911:E11917)</f>
        <v>1194.25</v>
      </c>
      <c r="K11911">
        <f>MIN(F11911:F11917)</f>
        <v>1179.5</v>
      </c>
      <c r="L11911">
        <f>E11911</f>
        <v>1190.25</v>
      </c>
      <c r="M11911" s="6">
        <f>+F11911</f>
        <v>1183.75</v>
      </c>
      <c r="N11911" s="6" t="b">
        <f>IF(F11911&gt;J11904,F11911-J11904,FALSE)</f>
        <v>0</v>
      </c>
      <c r="O11911" s="6" t="b">
        <f>IF(L11911&lt;K11904,K11904-L11911,FALSE)</f>
        <v>0</v>
      </c>
      <c r="P11911" s="6" t="b">
        <f>IF(AND(N11911&lt;&gt;FALSE,K11911&lt;=J11904),TRUE,FALSE)</f>
        <v>0</v>
      </c>
      <c r="Q11911" s="6" t="b">
        <f>IF(AND(O11911&lt;&gt;FALSE,J11911&gt;K11904),TRUE,FALSE)</f>
        <v>0</v>
      </c>
    </row>
    <row r="11912" spans="1:17" x14ac:dyDescent="0.2">
      <c r="A11912" t="s">
        <v>24</v>
      </c>
      <c r="B11912" s="1">
        <v>41086</v>
      </c>
      <c r="C11912" s="2">
        <v>0.4375</v>
      </c>
      <c r="D11912">
        <v>1184</v>
      </c>
      <c r="E11912">
        <v>1187</v>
      </c>
      <c r="F11912">
        <v>1179.5</v>
      </c>
      <c r="G11912">
        <v>1183.25</v>
      </c>
      <c r="H11912">
        <v>382930</v>
      </c>
      <c r="M11912"/>
      <c r="N11912"/>
      <c r="O11912"/>
      <c r="P11912"/>
      <c r="Q11912"/>
    </row>
    <row r="11913" spans="1:17" x14ac:dyDescent="0.2">
      <c r="A11913" t="s">
        <v>24</v>
      </c>
      <c r="B11913" s="1">
        <v>41086</v>
      </c>
      <c r="C11913" s="2">
        <v>0.47916666666666669</v>
      </c>
      <c r="D11913">
        <v>1183.25</v>
      </c>
      <c r="E11913">
        <v>1189.25</v>
      </c>
      <c r="F11913">
        <v>1183</v>
      </c>
      <c r="G11913">
        <v>1187.75</v>
      </c>
      <c r="H11913">
        <v>151663</v>
      </c>
      <c r="M11913"/>
      <c r="N11913"/>
      <c r="O11913"/>
      <c r="P11913"/>
      <c r="Q11913"/>
    </row>
    <row r="11914" spans="1:17" x14ac:dyDescent="0.2">
      <c r="A11914" t="s">
        <v>24</v>
      </c>
      <c r="B11914" s="1">
        <v>41086</v>
      </c>
      <c r="C11914" s="2">
        <v>0.52083333333333337</v>
      </c>
      <c r="D11914">
        <v>1187.5</v>
      </c>
      <c r="E11914">
        <v>1191</v>
      </c>
      <c r="F11914">
        <v>1187.5</v>
      </c>
      <c r="G11914">
        <v>1188.5</v>
      </c>
      <c r="H11914">
        <v>116312</v>
      </c>
      <c r="M11914"/>
      <c r="N11914"/>
      <c r="O11914"/>
      <c r="P11914"/>
      <c r="Q11914"/>
    </row>
    <row r="11915" spans="1:17" x14ac:dyDescent="0.2">
      <c r="A11915" t="s">
        <v>24</v>
      </c>
      <c r="B11915" s="1">
        <v>41086</v>
      </c>
      <c r="C11915" s="2">
        <v>0.5625</v>
      </c>
      <c r="D11915">
        <v>1188.25</v>
      </c>
      <c r="E11915">
        <v>1194.25</v>
      </c>
      <c r="F11915">
        <v>1186.75</v>
      </c>
      <c r="G11915">
        <v>1193.5</v>
      </c>
      <c r="H11915">
        <v>141816</v>
      </c>
      <c r="M11915"/>
      <c r="N11915"/>
      <c r="O11915"/>
      <c r="P11915"/>
      <c r="Q11915"/>
    </row>
    <row r="11916" spans="1:17" x14ac:dyDescent="0.2">
      <c r="A11916" t="s">
        <v>24</v>
      </c>
      <c r="B11916" s="1">
        <v>41086</v>
      </c>
      <c r="C11916" s="2">
        <v>0.60416666666666663</v>
      </c>
      <c r="D11916">
        <v>1193.5</v>
      </c>
      <c r="E11916">
        <v>1193.75</v>
      </c>
      <c r="F11916">
        <v>1188.75</v>
      </c>
      <c r="G11916">
        <v>1192.25</v>
      </c>
      <c r="H11916">
        <v>180398</v>
      </c>
      <c r="M11916"/>
      <c r="N11916"/>
      <c r="O11916"/>
      <c r="P11916"/>
      <c r="Q11916"/>
    </row>
    <row r="11917" spans="1:17" x14ac:dyDescent="0.2">
      <c r="A11917" t="s">
        <v>24</v>
      </c>
      <c r="B11917" s="1">
        <v>41086</v>
      </c>
      <c r="C11917" s="2">
        <v>0.63541666666666663</v>
      </c>
      <c r="D11917">
        <v>1192</v>
      </c>
      <c r="E11917">
        <v>1194</v>
      </c>
      <c r="F11917">
        <v>1189.5</v>
      </c>
      <c r="G11917">
        <v>1192.25</v>
      </c>
      <c r="H11917">
        <v>213466</v>
      </c>
      <c r="M11917"/>
      <c r="N11917"/>
      <c r="O11917"/>
      <c r="P11917"/>
      <c r="Q11917"/>
    </row>
    <row r="11918" spans="1:17" x14ac:dyDescent="0.2">
      <c r="A11918" t="s">
        <v>24</v>
      </c>
      <c r="B11918" s="1">
        <v>41087</v>
      </c>
      <c r="C11918" s="2">
        <v>0.39583333333333331</v>
      </c>
      <c r="D11918">
        <v>1194.25</v>
      </c>
      <c r="E11918">
        <v>1202.25</v>
      </c>
      <c r="F11918">
        <v>1193.5</v>
      </c>
      <c r="G11918">
        <v>1201.5</v>
      </c>
      <c r="H11918">
        <v>415840</v>
      </c>
      <c r="I11918" t="b">
        <f>AND(HOUR(C11918)=9,MINUTE(C11918)=30,HOUR(C11917)=15,MINUTE(C11917)=15)</f>
        <v>1</v>
      </c>
      <c r="J11918">
        <f>MAX(E11918:E11924)</f>
        <v>1204.75</v>
      </c>
      <c r="K11918">
        <f>MIN(F11918:F11924)</f>
        <v>1193.5</v>
      </c>
      <c r="L11918">
        <f>E11918</f>
        <v>1202.25</v>
      </c>
      <c r="M11918" s="6">
        <f>+F11918</f>
        <v>1193.5</v>
      </c>
      <c r="N11918" s="6" t="b">
        <f>IF(F11918&gt;J11911,F11918-J11911,FALSE)</f>
        <v>0</v>
      </c>
      <c r="O11918" s="6" t="b">
        <f>IF(L11918&lt;K11911,K11911-L11918,FALSE)</f>
        <v>0</v>
      </c>
      <c r="P11918" s="6" t="b">
        <f>IF(AND(N11918&lt;&gt;FALSE,K11918&lt;=J11911),TRUE,FALSE)</f>
        <v>0</v>
      </c>
      <c r="Q11918" s="6" t="b">
        <f>IF(AND(O11918&lt;&gt;FALSE,J11918&gt;K11911),TRUE,FALSE)</f>
        <v>0</v>
      </c>
    </row>
    <row r="11919" spans="1:17" x14ac:dyDescent="0.2">
      <c r="A11919" t="s">
        <v>24</v>
      </c>
      <c r="B11919" s="1">
        <v>41087</v>
      </c>
      <c r="C11919" s="2">
        <v>0.4375</v>
      </c>
      <c r="D11919">
        <v>1201.25</v>
      </c>
      <c r="E11919">
        <v>1202</v>
      </c>
      <c r="F11919">
        <v>1197.5</v>
      </c>
      <c r="G11919">
        <v>1199</v>
      </c>
      <c r="H11919">
        <v>248648</v>
      </c>
      <c r="M11919"/>
      <c r="N11919"/>
      <c r="O11919"/>
      <c r="P11919"/>
      <c r="Q11919"/>
    </row>
    <row r="11920" spans="1:17" x14ac:dyDescent="0.2">
      <c r="A11920" t="s">
        <v>24</v>
      </c>
      <c r="B11920" s="1">
        <v>41087</v>
      </c>
      <c r="C11920" s="2">
        <v>0.47916666666666669</v>
      </c>
      <c r="D11920">
        <v>1199</v>
      </c>
      <c r="E11920">
        <v>1204</v>
      </c>
      <c r="F11920">
        <v>1199</v>
      </c>
      <c r="G11920">
        <v>1203.25</v>
      </c>
      <c r="H11920">
        <v>194639</v>
      </c>
      <c r="M11920"/>
      <c r="N11920"/>
      <c r="O11920"/>
      <c r="P11920"/>
      <c r="Q11920"/>
    </row>
    <row r="11921" spans="1:17" x14ac:dyDescent="0.2">
      <c r="A11921" t="s">
        <v>24</v>
      </c>
      <c r="B11921" s="1">
        <v>41087</v>
      </c>
      <c r="C11921" s="2">
        <v>0.52083333333333337</v>
      </c>
      <c r="D11921">
        <v>1203.25</v>
      </c>
      <c r="E11921">
        <v>1203.75</v>
      </c>
      <c r="F11921">
        <v>1201</v>
      </c>
      <c r="G11921">
        <v>1201.25</v>
      </c>
      <c r="H11921">
        <v>101543</v>
      </c>
      <c r="M11921"/>
      <c r="N11921"/>
      <c r="O11921"/>
      <c r="P11921"/>
      <c r="Q11921"/>
    </row>
    <row r="11922" spans="1:17" x14ac:dyDescent="0.2">
      <c r="A11922" t="s">
        <v>24</v>
      </c>
      <c r="B11922" s="1">
        <v>41087</v>
      </c>
      <c r="C11922" s="2">
        <v>0.5625</v>
      </c>
      <c r="D11922">
        <v>1201.25</v>
      </c>
      <c r="E11922">
        <v>1201.25</v>
      </c>
      <c r="F11922">
        <v>1198.75</v>
      </c>
      <c r="G11922">
        <v>1199.25</v>
      </c>
      <c r="H11922">
        <v>90073</v>
      </c>
      <c r="M11922"/>
      <c r="N11922"/>
      <c r="O11922"/>
      <c r="P11922"/>
      <c r="Q11922"/>
    </row>
    <row r="11923" spans="1:17" x14ac:dyDescent="0.2">
      <c r="A11923" t="s">
        <v>24</v>
      </c>
      <c r="B11923" s="1">
        <v>41087</v>
      </c>
      <c r="C11923" s="2">
        <v>0.60416666666666663</v>
      </c>
      <c r="D11923">
        <v>1199.25</v>
      </c>
      <c r="E11923">
        <v>1204</v>
      </c>
      <c r="F11923">
        <v>1199</v>
      </c>
      <c r="G11923">
        <v>1203.25</v>
      </c>
      <c r="H11923">
        <v>118622</v>
      </c>
      <c r="M11923"/>
      <c r="N11923"/>
      <c r="O11923"/>
      <c r="P11923"/>
      <c r="Q11923"/>
    </row>
    <row r="11924" spans="1:17" x14ac:dyDescent="0.2">
      <c r="A11924" t="s">
        <v>24</v>
      </c>
      <c r="B11924" s="1">
        <v>41087</v>
      </c>
      <c r="C11924" s="2">
        <v>0.63541666666666663</v>
      </c>
      <c r="D11924">
        <v>1203.25</v>
      </c>
      <c r="E11924">
        <v>1204.75</v>
      </c>
      <c r="F11924">
        <v>1200.75</v>
      </c>
      <c r="G11924">
        <v>1202.5</v>
      </c>
      <c r="H11924">
        <v>217679</v>
      </c>
      <c r="M11924"/>
      <c r="N11924"/>
      <c r="O11924"/>
      <c r="P11924"/>
      <c r="Q11924"/>
    </row>
    <row r="11925" spans="1:17" x14ac:dyDescent="0.2">
      <c r="A11925" t="s">
        <v>24</v>
      </c>
      <c r="B11925" s="1">
        <v>41088</v>
      </c>
      <c r="C11925" s="2">
        <v>0.39583333333333331</v>
      </c>
      <c r="D11925">
        <v>1193.25</v>
      </c>
      <c r="E11925">
        <v>1195</v>
      </c>
      <c r="F11925">
        <v>1188.5</v>
      </c>
      <c r="G11925">
        <v>1190.75</v>
      </c>
      <c r="H11925">
        <v>478732</v>
      </c>
      <c r="I11925" t="b">
        <f>AND(HOUR(C11925)=9,MINUTE(C11925)=30,HOUR(C11924)=15,MINUTE(C11924)=15)</f>
        <v>1</v>
      </c>
      <c r="J11925">
        <f>MAX(E11925:E11931)</f>
        <v>1200.5</v>
      </c>
      <c r="K11925">
        <f>MIN(F11925:F11931)</f>
        <v>1183</v>
      </c>
      <c r="L11925">
        <f>E11925</f>
        <v>1195</v>
      </c>
      <c r="M11925" s="6">
        <f>+F11925</f>
        <v>1188.5</v>
      </c>
      <c r="N11925" s="6" t="b">
        <f>IF(F11925&gt;J11918,F11925-J11918,FALSE)</f>
        <v>0</v>
      </c>
      <c r="O11925" s="6" t="b">
        <f>IF(L11925&lt;K11918,K11918-L11925,FALSE)</f>
        <v>0</v>
      </c>
      <c r="P11925" s="6" t="b">
        <f>IF(AND(N11925&lt;&gt;FALSE,K11925&lt;=J11918),TRUE,FALSE)</f>
        <v>0</v>
      </c>
      <c r="Q11925" s="6" t="b">
        <f>IF(AND(O11925&lt;&gt;FALSE,J11925&gt;K11918),TRUE,FALSE)</f>
        <v>0</v>
      </c>
    </row>
    <row r="11926" spans="1:17" x14ac:dyDescent="0.2">
      <c r="A11926" t="s">
        <v>24</v>
      </c>
      <c r="B11926" s="1">
        <v>41088</v>
      </c>
      <c r="C11926" s="2">
        <v>0.4375</v>
      </c>
      <c r="D11926">
        <v>1190.5</v>
      </c>
      <c r="E11926">
        <v>1190.75</v>
      </c>
      <c r="F11926">
        <v>1184.25</v>
      </c>
      <c r="G11926">
        <v>1188.75</v>
      </c>
      <c r="H11926">
        <v>376037</v>
      </c>
      <c r="M11926"/>
      <c r="N11926"/>
      <c r="O11926"/>
      <c r="P11926"/>
      <c r="Q11926"/>
    </row>
    <row r="11927" spans="1:17" x14ac:dyDescent="0.2">
      <c r="A11927" t="s">
        <v>24</v>
      </c>
      <c r="B11927" s="1">
        <v>41088</v>
      </c>
      <c r="C11927" s="2">
        <v>0.47916666666666669</v>
      </c>
      <c r="D11927">
        <v>1188.75</v>
      </c>
      <c r="E11927">
        <v>1190.25</v>
      </c>
      <c r="F11927">
        <v>1186.75</v>
      </c>
      <c r="G11927">
        <v>1188</v>
      </c>
      <c r="H11927">
        <v>147760</v>
      </c>
      <c r="M11927"/>
      <c r="N11927"/>
      <c r="O11927"/>
      <c r="P11927"/>
      <c r="Q11927"/>
    </row>
    <row r="11928" spans="1:17" x14ac:dyDescent="0.2">
      <c r="A11928" t="s">
        <v>24</v>
      </c>
      <c r="B11928" s="1">
        <v>41088</v>
      </c>
      <c r="C11928" s="2">
        <v>0.52083333333333337</v>
      </c>
      <c r="D11928">
        <v>1187.75</v>
      </c>
      <c r="E11928">
        <v>1189.5</v>
      </c>
      <c r="F11928">
        <v>1186.5</v>
      </c>
      <c r="G11928">
        <v>1188</v>
      </c>
      <c r="H11928">
        <v>115329</v>
      </c>
      <c r="M11928"/>
      <c r="N11928"/>
      <c r="O11928"/>
      <c r="P11928"/>
      <c r="Q11928"/>
    </row>
    <row r="11929" spans="1:17" x14ac:dyDescent="0.2">
      <c r="A11929" t="s">
        <v>24</v>
      </c>
      <c r="B11929" s="1">
        <v>41088</v>
      </c>
      <c r="C11929" s="2">
        <v>0.5625</v>
      </c>
      <c r="D11929">
        <v>1188</v>
      </c>
      <c r="E11929">
        <v>1188</v>
      </c>
      <c r="F11929">
        <v>1183.25</v>
      </c>
      <c r="G11929">
        <v>1184.25</v>
      </c>
      <c r="H11929">
        <v>142617</v>
      </c>
      <c r="M11929"/>
      <c r="N11929"/>
      <c r="O11929"/>
      <c r="P11929"/>
      <c r="Q11929"/>
    </row>
    <row r="11930" spans="1:17" x14ac:dyDescent="0.2">
      <c r="A11930" t="s">
        <v>24</v>
      </c>
      <c r="B11930" s="1">
        <v>41088</v>
      </c>
      <c r="C11930" s="2">
        <v>0.60416666666666663</v>
      </c>
      <c r="D11930">
        <v>1184</v>
      </c>
      <c r="E11930">
        <v>1190</v>
      </c>
      <c r="F11930">
        <v>1183</v>
      </c>
      <c r="G11930">
        <v>1190</v>
      </c>
      <c r="H11930">
        <v>143278</v>
      </c>
      <c r="M11930"/>
      <c r="N11930"/>
      <c r="O11930"/>
      <c r="P11930"/>
      <c r="Q11930"/>
    </row>
    <row r="11931" spans="1:17" x14ac:dyDescent="0.2">
      <c r="A11931" t="s">
        <v>24</v>
      </c>
      <c r="B11931" s="1">
        <v>41088</v>
      </c>
      <c r="C11931" s="2">
        <v>0.63541666666666663</v>
      </c>
      <c r="D11931">
        <v>1190</v>
      </c>
      <c r="E11931">
        <v>1200.5</v>
      </c>
      <c r="F11931">
        <v>1189.5</v>
      </c>
      <c r="G11931">
        <v>1199.5</v>
      </c>
      <c r="H11931">
        <v>472472</v>
      </c>
      <c r="M11931"/>
      <c r="N11931"/>
      <c r="O11931"/>
      <c r="P11931"/>
      <c r="Q11931"/>
    </row>
    <row r="11932" spans="1:17" x14ac:dyDescent="0.2">
      <c r="A11932" t="s">
        <v>24</v>
      </c>
      <c r="B11932" s="1">
        <v>41089</v>
      </c>
      <c r="C11932" s="2">
        <v>0.39583333333333331</v>
      </c>
      <c r="D11932">
        <v>1222.5</v>
      </c>
      <c r="E11932">
        <v>1226.75</v>
      </c>
      <c r="F11932">
        <v>1219</v>
      </c>
      <c r="G11932">
        <v>1225.5</v>
      </c>
      <c r="H11932">
        <v>473809</v>
      </c>
      <c r="I11932" t="b">
        <f>AND(HOUR(C11932)=9,MINUTE(C11932)=30,HOUR(C11931)=15,MINUTE(C11931)=15)</f>
        <v>1</v>
      </c>
      <c r="J11932">
        <f>MAX(E11932:E11938)</f>
        <v>1235.75</v>
      </c>
      <c r="K11932">
        <f>MIN(F11932:F11938)</f>
        <v>1219</v>
      </c>
      <c r="L11932">
        <f>E11932</f>
        <v>1226.75</v>
      </c>
      <c r="M11932" s="6">
        <f>+F11932</f>
        <v>1219</v>
      </c>
      <c r="N11932" s="6">
        <f>IF(F11932&gt;J11925,F11932-J11925,FALSE)</f>
        <v>18.5</v>
      </c>
      <c r="O11932" s="6" t="b">
        <f>IF(L11932&lt;K11925,K11925-L11932,FALSE)</f>
        <v>0</v>
      </c>
      <c r="P11932" s="6" t="b">
        <f>IF(AND(N11932&lt;&gt;FALSE,K11932&lt;=J11925),TRUE,FALSE)</f>
        <v>0</v>
      </c>
      <c r="Q11932" s="6" t="b">
        <f>IF(AND(O11932&lt;&gt;FALSE,J11932&gt;K11925),TRUE,FALSE)</f>
        <v>0</v>
      </c>
    </row>
    <row r="11933" spans="1:17" x14ac:dyDescent="0.2">
      <c r="A11933" t="s">
        <v>24</v>
      </c>
      <c r="B11933" s="1">
        <v>41089</v>
      </c>
      <c r="C11933" s="2">
        <v>0.4375</v>
      </c>
      <c r="D11933">
        <v>1225.5</v>
      </c>
      <c r="E11933">
        <v>1225.75</v>
      </c>
      <c r="F11933">
        <v>1223.25</v>
      </c>
      <c r="G11933">
        <v>1225</v>
      </c>
      <c r="H11933">
        <v>279122</v>
      </c>
      <c r="M11933"/>
      <c r="N11933"/>
      <c r="O11933"/>
      <c r="P11933"/>
      <c r="Q11933"/>
    </row>
    <row r="11934" spans="1:17" x14ac:dyDescent="0.2">
      <c r="A11934" t="s">
        <v>24</v>
      </c>
      <c r="B11934" s="1">
        <v>41089</v>
      </c>
      <c r="C11934" s="2">
        <v>0.47916666666666669</v>
      </c>
      <c r="D11934">
        <v>1225</v>
      </c>
      <c r="E11934">
        <v>1226.25</v>
      </c>
      <c r="F11934">
        <v>1223.75</v>
      </c>
      <c r="G11934">
        <v>1224.5</v>
      </c>
      <c r="H11934">
        <v>149746</v>
      </c>
      <c r="M11934"/>
      <c r="N11934"/>
      <c r="O11934"/>
      <c r="P11934"/>
      <c r="Q11934"/>
    </row>
    <row r="11935" spans="1:17" x14ac:dyDescent="0.2">
      <c r="A11935" t="s">
        <v>24</v>
      </c>
      <c r="B11935" s="1">
        <v>41089</v>
      </c>
      <c r="C11935" s="2">
        <v>0.52083333333333337</v>
      </c>
      <c r="D11935">
        <v>1224.75</v>
      </c>
      <c r="E11935">
        <v>1227.25</v>
      </c>
      <c r="F11935">
        <v>1223.75</v>
      </c>
      <c r="G11935">
        <v>1226.75</v>
      </c>
      <c r="H11935">
        <v>110758</v>
      </c>
      <c r="M11935"/>
      <c r="N11935"/>
      <c r="O11935"/>
      <c r="P11935"/>
      <c r="Q11935"/>
    </row>
    <row r="11936" spans="1:17" x14ac:dyDescent="0.2">
      <c r="A11936" t="s">
        <v>24</v>
      </c>
      <c r="B11936" s="1">
        <v>41089</v>
      </c>
      <c r="C11936" s="2">
        <v>0.5625</v>
      </c>
      <c r="D11936">
        <v>1226.5</v>
      </c>
      <c r="E11936">
        <v>1229.25</v>
      </c>
      <c r="F11936">
        <v>1225.75</v>
      </c>
      <c r="G11936">
        <v>1228.5</v>
      </c>
      <c r="H11936">
        <v>100447</v>
      </c>
      <c r="M11936"/>
      <c r="N11936"/>
      <c r="O11936"/>
      <c r="P11936"/>
      <c r="Q11936"/>
    </row>
    <row r="11937" spans="1:17" x14ac:dyDescent="0.2">
      <c r="A11937" t="s">
        <v>24</v>
      </c>
      <c r="B11937" s="1">
        <v>41089</v>
      </c>
      <c r="C11937" s="2">
        <v>0.60416666666666663</v>
      </c>
      <c r="D11937">
        <v>1228.75</v>
      </c>
      <c r="E11937">
        <v>1229.25</v>
      </c>
      <c r="F11937">
        <v>1227</v>
      </c>
      <c r="G11937">
        <v>1227.5</v>
      </c>
      <c r="H11937">
        <v>126235</v>
      </c>
      <c r="M11937"/>
      <c r="N11937"/>
      <c r="O11937"/>
      <c r="P11937"/>
      <c r="Q11937"/>
    </row>
    <row r="11938" spans="1:17" x14ac:dyDescent="0.2">
      <c r="A11938" t="s">
        <v>24</v>
      </c>
      <c r="B11938" s="1">
        <v>41089</v>
      </c>
      <c r="C11938" s="2">
        <v>0.63541666666666663</v>
      </c>
      <c r="D11938">
        <v>1227.5</v>
      </c>
      <c r="E11938">
        <v>1235.75</v>
      </c>
      <c r="F11938">
        <v>1226.25</v>
      </c>
      <c r="G11938">
        <v>1234.5</v>
      </c>
      <c r="H11938">
        <v>627114</v>
      </c>
      <c r="M11938"/>
      <c r="N11938"/>
      <c r="O11938"/>
      <c r="P11938"/>
      <c r="Q11938"/>
    </row>
    <row r="11939" spans="1:17" x14ac:dyDescent="0.2">
      <c r="A11939" t="s">
        <v>24</v>
      </c>
      <c r="B11939" s="1">
        <v>41092</v>
      </c>
      <c r="C11939" s="2">
        <v>0.39583333333333331</v>
      </c>
      <c r="D11939">
        <v>1235.5</v>
      </c>
      <c r="E11939">
        <v>1237.25</v>
      </c>
      <c r="F11939">
        <v>1226</v>
      </c>
      <c r="G11939">
        <v>1228.75</v>
      </c>
      <c r="H11939">
        <v>474871</v>
      </c>
      <c r="I11939" t="b">
        <f>AND(HOUR(C11939)=9,MINUTE(C11939)=30,HOUR(C11938)=15,MINUTE(C11938)=15)</f>
        <v>1</v>
      </c>
      <c r="J11939">
        <f>MAX(E11939:E11945)</f>
        <v>1237.25</v>
      </c>
      <c r="K11939">
        <f>MIN(F11939:F11945)</f>
        <v>1225.75</v>
      </c>
      <c r="L11939">
        <f>E11939</f>
        <v>1237.25</v>
      </c>
      <c r="M11939" s="6">
        <f>+F11939</f>
        <v>1226</v>
      </c>
      <c r="N11939" s="6" t="b">
        <f>IF(F11939&gt;J11932,F11939-J11932,FALSE)</f>
        <v>0</v>
      </c>
      <c r="O11939" s="6" t="b">
        <f>IF(L11939&lt;K11932,K11932-L11939,FALSE)</f>
        <v>0</v>
      </c>
      <c r="P11939" s="6" t="b">
        <f>IF(AND(N11939&lt;&gt;FALSE,K11939&lt;=J11932),TRUE,FALSE)</f>
        <v>0</v>
      </c>
      <c r="Q11939" s="6" t="b">
        <f>IF(AND(O11939&lt;&gt;FALSE,J11939&gt;K11932),TRUE,FALSE)</f>
        <v>0</v>
      </c>
    </row>
    <row r="11940" spans="1:17" x14ac:dyDescent="0.2">
      <c r="A11940" t="s">
        <v>24</v>
      </c>
      <c r="B11940" s="1">
        <v>41092</v>
      </c>
      <c r="C11940" s="2">
        <v>0.4375</v>
      </c>
      <c r="D11940">
        <v>1228.75</v>
      </c>
      <c r="E11940">
        <v>1231.25</v>
      </c>
      <c r="F11940">
        <v>1225.75</v>
      </c>
      <c r="G11940">
        <v>1227</v>
      </c>
      <c r="H11940">
        <v>291966</v>
      </c>
      <c r="M11940"/>
      <c r="N11940"/>
      <c r="O11940"/>
      <c r="P11940"/>
      <c r="Q11940"/>
    </row>
    <row r="11941" spans="1:17" x14ac:dyDescent="0.2">
      <c r="A11941" t="s">
        <v>24</v>
      </c>
      <c r="B11941" s="1">
        <v>41092</v>
      </c>
      <c r="C11941" s="2">
        <v>0.47916666666666669</v>
      </c>
      <c r="D11941">
        <v>1227.25</v>
      </c>
      <c r="E11941">
        <v>1230</v>
      </c>
      <c r="F11941">
        <v>1227</v>
      </c>
      <c r="G11941">
        <v>1229.25</v>
      </c>
      <c r="H11941">
        <v>135519</v>
      </c>
      <c r="M11941"/>
      <c r="N11941"/>
      <c r="O11941"/>
      <c r="P11941"/>
      <c r="Q11941"/>
    </row>
    <row r="11942" spans="1:17" x14ac:dyDescent="0.2">
      <c r="A11942" t="s">
        <v>24</v>
      </c>
      <c r="B11942" s="1">
        <v>41092</v>
      </c>
      <c r="C11942" s="2">
        <v>0.52083333333333337</v>
      </c>
      <c r="D11942">
        <v>1229.25</v>
      </c>
      <c r="E11942">
        <v>1233</v>
      </c>
      <c r="F11942">
        <v>1229</v>
      </c>
      <c r="G11942">
        <v>1232</v>
      </c>
      <c r="H11942">
        <v>89611</v>
      </c>
      <c r="M11942"/>
      <c r="N11942"/>
      <c r="O11942"/>
      <c r="P11942"/>
      <c r="Q11942"/>
    </row>
    <row r="11943" spans="1:17" x14ac:dyDescent="0.2">
      <c r="A11943" t="s">
        <v>24</v>
      </c>
      <c r="B11943" s="1">
        <v>41092</v>
      </c>
      <c r="C11943" s="2">
        <v>0.5625</v>
      </c>
      <c r="D11943">
        <v>1231.75</v>
      </c>
      <c r="E11943">
        <v>1233.5</v>
      </c>
      <c r="F11943">
        <v>1229.5</v>
      </c>
      <c r="G11943">
        <v>1233.25</v>
      </c>
      <c r="H11943">
        <v>91215</v>
      </c>
      <c r="M11943"/>
      <c r="N11943"/>
      <c r="O11943"/>
      <c r="P11943"/>
      <c r="Q11943"/>
    </row>
    <row r="11944" spans="1:17" x14ac:dyDescent="0.2">
      <c r="A11944" t="s">
        <v>24</v>
      </c>
      <c r="B11944" s="1">
        <v>41092</v>
      </c>
      <c r="C11944" s="2">
        <v>0.60416666666666663</v>
      </c>
      <c r="D11944">
        <v>1233.25</v>
      </c>
      <c r="E11944">
        <v>1233.5</v>
      </c>
      <c r="F11944">
        <v>1230.5</v>
      </c>
      <c r="G11944">
        <v>1232.25</v>
      </c>
      <c r="H11944">
        <v>87409</v>
      </c>
      <c r="M11944"/>
      <c r="N11944"/>
      <c r="O11944"/>
      <c r="P11944"/>
      <c r="Q11944"/>
    </row>
    <row r="11945" spans="1:17" x14ac:dyDescent="0.2">
      <c r="A11945" t="s">
        <v>24</v>
      </c>
      <c r="B11945" s="1">
        <v>41092</v>
      </c>
      <c r="C11945" s="2">
        <v>0.63541666666666663</v>
      </c>
      <c r="D11945">
        <v>1232.25</v>
      </c>
      <c r="E11945">
        <v>1236</v>
      </c>
      <c r="F11945">
        <v>1231.75</v>
      </c>
      <c r="G11945">
        <v>1234.25</v>
      </c>
      <c r="H11945">
        <v>214354</v>
      </c>
      <c r="M11945"/>
      <c r="N11945"/>
      <c r="O11945"/>
      <c r="P11945"/>
      <c r="Q11945"/>
    </row>
    <row r="11946" spans="1:17" x14ac:dyDescent="0.2">
      <c r="A11946" t="s">
        <v>24</v>
      </c>
      <c r="B11946" s="1">
        <v>41095</v>
      </c>
      <c r="C11946" s="2">
        <v>0.39583333333333331</v>
      </c>
      <c r="D11946">
        <v>1239.75</v>
      </c>
      <c r="E11946">
        <v>1241.25</v>
      </c>
      <c r="F11946">
        <v>1233.25</v>
      </c>
      <c r="G11946">
        <v>1236.25</v>
      </c>
      <c r="H11946">
        <v>437797</v>
      </c>
      <c r="I11946" t="b">
        <f>AND(HOUR(C11946)=9,MINUTE(C11946)=30,HOUR(C11945)=15,MINUTE(C11945)=15)</f>
        <v>1</v>
      </c>
      <c r="J11946">
        <f>MAX(E11946:E11952)</f>
        <v>1244.5</v>
      </c>
      <c r="K11946">
        <f>MIN(F11946:F11952)</f>
        <v>1233.25</v>
      </c>
      <c r="L11946">
        <f>E11946</f>
        <v>1241.25</v>
      </c>
      <c r="M11946" s="6">
        <f>+F11946</f>
        <v>1233.25</v>
      </c>
      <c r="N11946" s="6" t="b">
        <f>IF(F11946&gt;J11939,F11946-J11939,FALSE)</f>
        <v>0</v>
      </c>
      <c r="O11946" s="6" t="b">
        <f>IF(L11946&lt;K11939,K11939-L11946,FALSE)</f>
        <v>0</v>
      </c>
      <c r="P11946" s="6" t="b">
        <f>IF(AND(N11946&lt;&gt;FALSE,K11946&lt;=J11939),TRUE,FALSE)</f>
        <v>0</v>
      </c>
      <c r="Q11946" s="6" t="b">
        <f>IF(AND(O11946&lt;&gt;FALSE,J11946&gt;K11939),TRUE,FALSE)</f>
        <v>0</v>
      </c>
    </row>
    <row r="11947" spans="1:17" x14ac:dyDescent="0.2">
      <c r="A11947" t="s">
        <v>24</v>
      </c>
      <c r="B11947" s="1">
        <v>41095</v>
      </c>
      <c r="C11947" s="2">
        <v>0.4375</v>
      </c>
      <c r="D11947">
        <v>1236.25</v>
      </c>
      <c r="E11947">
        <v>1242</v>
      </c>
      <c r="F11947">
        <v>1236</v>
      </c>
      <c r="G11947">
        <v>1241.5</v>
      </c>
      <c r="H11947">
        <v>254265</v>
      </c>
      <c r="M11947"/>
      <c r="N11947"/>
      <c r="O11947"/>
      <c r="P11947"/>
      <c r="Q11947"/>
    </row>
    <row r="11948" spans="1:17" x14ac:dyDescent="0.2">
      <c r="A11948" t="s">
        <v>24</v>
      </c>
      <c r="B11948" s="1">
        <v>41095</v>
      </c>
      <c r="C11948" s="2">
        <v>0.47916666666666669</v>
      </c>
      <c r="D11948">
        <v>1241.25</v>
      </c>
      <c r="E11948">
        <v>1242</v>
      </c>
      <c r="F11948">
        <v>1239.25</v>
      </c>
      <c r="G11948">
        <v>1239.75</v>
      </c>
      <c r="H11948">
        <v>136709</v>
      </c>
      <c r="M11948"/>
      <c r="N11948"/>
      <c r="O11948"/>
      <c r="P11948"/>
      <c r="Q11948"/>
    </row>
    <row r="11949" spans="1:17" x14ac:dyDescent="0.2">
      <c r="A11949" t="s">
        <v>24</v>
      </c>
      <c r="B11949" s="1">
        <v>41095</v>
      </c>
      <c r="C11949" s="2">
        <v>0.52083333333333337</v>
      </c>
      <c r="D11949">
        <v>1239.75</v>
      </c>
      <c r="E11949">
        <v>1242</v>
      </c>
      <c r="F11949">
        <v>1238.5</v>
      </c>
      <c r="G11949">
        <v>1241.25</v>
      </c>
      <c r="H11949">
        <v>92896</v>
      </c>
      <c r="M11949"/>
      <c r="N11949"/>
      <c r="O11949"/>
      <c r="P11949"/>
      <c r="Q11949"/>
    </row>
    <row r="11950" spans="1:17" x14ac:dyDescent="0.2">
      <c r="A11950" t="s">
        <v>24</v>
      </c>
      <c r="B11950" s="1">
        <v>41095</v>
      </c>
      <c r="C11950" s="2">
        <v>0.5625</v>
      </c>
      <c r="D11950">
        <v>1241.5</v>
      </c>
      <c r="E11950">
        <v>1244.5</v>
      </c>
      <c r="F11950">
        <v>1240.5</v>
      </c>
      <c r="G11950">
        <v>1243.75</v>
      </c>
      <c r="H11950">
        <v>98015</v>
      </c>
      <c r="M11950"/>
      <c r="N11950"/>
      <c r="O11950"/>
      <c r="P11950"/>
      <c r="Q11950"/>
    </row>
    <row r="11951" spans="1:17" x14ac:dyDescent="0.2">
      <c r="A11951" t="s">
        <v>24</v>
      </c>
      <c r="B11951" s="1">
        <v>41095</v>
      </c>
      <c r="C11951" s="2">
        <v>0.60416666666666663</v>
      </c>
      <c r="D11951">
        <v>1243.75</v>
      </c>
      <c r="E11951">
        <v>1244</v>
      </c>
      <c r="F11951">
        <v>1239.25</v>
      </c>
      <c r="G11951">
        <v>1240.75</v>
      </c>
      <c r="H11951">
        <v>93080</v>
      </c>
      <c r="M11951"/>
      <c r="N11951"/>
      <c r="O11951"/>
      <c r="P11951"/>
      <c r="Q11951"/>
    </row>
    <row r="11952" spans="1:17" x14ac:dyDescent="0.2">
      <c r="A11952" t="s">
        <v>24</v>
      </c>
      <c r="B11952" s="1">
        <v>41095</v>
      </c>
      <c r="C11952" s="2">
        <v>0.63541666666666663</v>
      </c>
      <c r="D11952">
        <v>1240.75</v>
      </c>
      <c r="E11952">
        <v>1241.5</v>
      </c>
      <c r="F11952">
        <v>1236</v>
      </c>
      <c r="G11952">
        <v>1238</v>
      </c>
      <c r="H11952">
        <v>207795</v>
      </c>
      <c r="M11952"/>
      <c r="N11952"/>
      <c r="O11952"/>
      <c r="P11952"/>
      <c r="Q11952"/>
    </row>
    <row r="11953" spans="1:17" x14ac:dyDescent="0.2">
      <c r="A11953" t="s">
        <v>24</v>
      </c>
      <c r="B11953" s="1">
        <v>41096</v>
      </c>
      <c r="C11953" s="2">
        <v>0.39583333333333331</v>
      </c>
      <c r="D11953">
        <v>1225</v>
      </c>
      <c r="E11953">
        <v>1228</v>
      </c>
      <c r="F11953">
        <v>1222.75</v>
      </c>
      <c r="G11953">
        <v>1225.25</v>
      </c>
      <c r="H11953">
        <v>418601</v>
      </c>
      <c r="I11953" t="b">
        <f>AND(HOUR(C11953)=9,MINUTE(C11953)=30,HOUR(C11952)=15,MINUTE(C11952)=15)</f>
        <v>1</v>
      </c>
      <c r="J11953">
        <f>MAX(E11953:E11959)</f>
        <v>1228.75</v>
      </c>
      <c r="K11953">
        <f>MIN(F11953:F11959)</f>
        <v>1218.5</v>
      </c>
      <c r="L11953">
        <f>E11953</f>
        <v>1228</v>
      </c>
      <c r="M11953" s="6">
        <f>+F11953</f>
        <v>1222.75</v>
      </c>
      <c r="N11953" s="6" t="b">
        <f>IF(F11953&gt;J11946,F11953-J11946,FALSE)</f>
        <v>0</v>
      </c>
      <c r="O11953" s="6">
        <f>IF(L11953&lt;K11946,K11946-L11953,FALSE)</f>
        <v>5.25</v>
      </c>
      <c r="P11953" s="6" t="b">
        <f>IF(AND(N11953&lt;&gt;FALSE,K11953&lt;=J11946),TRUE,FALSE)</f>
        <v>0</v>
      </c>
      <c r="Q11953" s="6" t="b">
        <f>IF(AND(O11953&lt;&gt;FALSE,J11953&gt;K11946),TRUE,FALSE)</f>
        <v>0</v>
      </c>
    </row>
    <row r="11954" spans="1:17" x14ac:dyDescent="0.2">
      <c r="A11954" t="s">
        <v>24</v>
      </c>
      <c r="B11954" s="1">
        <v>41096</v>
      </c>
      <c r="C11954" s="2">
        <v>0.4375</v>
      </c>
      <c r="D11954">
        <v>1225.5</v>
      </c>
      <c r="E11954">
        <v>1226</v>
      </c>
      <c r="F11954">
        <v>1221</v>
      </c>
      <c r="G11954">
        <v>1221</v>
      </c>
      <c r="H11954">
        <v>249656</v>
      </c>
      <c r="M11954"/>
      <c r="N11954"/>
      <c r="O11954"/>
      <c r="P11954"/>
      <c r="Q11954"/>
    </row>
    <row r="11955" spans="1:17" x14ac:dyDescent="0.2">
      <c r="A11955" t="s">
        <v>24</v>
      </c>
      <c r="B11955" s="1">
        <v>41096</v>
      </c>
      <c r="C11955" s="2">
        <v>0.47916666666666669</v>
      </c>
      <c r="D11955">
        <v>1221.25</v>
      </c>
      <c r="E11955">
        <v>1222.75</v>
      </c>
      <c r="F11955">
        <v>1219.5</v>
      </c>
      <c r="G11955">
        <v>1221</v>
      </c>
      <c r="H11955">
        <v>200675</v>
      </c>
      <c r="M11955"/>
      <c r="N11955"/>
      <c r="O11955"/>
      <c r="P11955"/>
      <c r="Q11955"/>
    </row>
    <row r="11956" spans="1:17" x14ac:dyDescent="0.2">
      <c r="A11956" t="s">
        <v>24</v>
      </c>
      <c r="B11956" s="1">
        <v>41096</v>
      </c>
      <c r="C11956" s="2">
        <v>0.52083333333333337</v>
      </c>
      <c r="D11956">
        <v>1220.75</v>
      </c>
      <c r="E11956">
        <v>1224.25</v>
      </c>
      <c r="F11956">
        <v>1220.5</v>
      </c>
      <c r="G11956">
        <v>1222.25</v>
      </c>
      <c r="H11956">
        <v>111627</v>
      </c>
      <c r="M11956"/>
      <c r="N11956"/>
      <c r="O11956"/>
      <c r="P11956"/>
      <c r="Q11956"/>
    </row>
    <row r="11957" spans="1:17" x14ac:dyDescent="0.2">
      <c r="A11957" t="s">
        <v>24</v>
      </c>
      <c r="B11957" s="1">
        <v>41096</v>
      </c>
      <c r="C11957" s="2">
        <v>0.5625</v>
      </c>
      <c r="D11957">
        <v>1222</v>
      </c>
      <c r="E11957">
        <v>1222.25</v>
      </c>
      <c r="F11957">
        <v>1218.5</v>
      </c>
      <c r="G11957">
        <v>1219.5</v>
      </c>
      <c r="H11957">
        <v>97266</v>
      </c>
      <c r="M11957"/>
      <c r="N11957"/>
      <c r="O11957"/>
      <c r="P11957"/>
      <c r="Q11957"/>
    </row>
    <row r="11958" spans="1:17" x14ac:dyDescent="0.2">
      <c r="A11958" t="s">
        <v>24</v>
      </c>
      <c r="B11958" s="1">
        <v>41096</v>
      </c>
      <c r="C11958" s="2">
        <v>0.60416666666666663</v>
      </c>
      <c r="D11958">
        <v>1219.5</v>
      </c>
      <c r="E11958">
        <v>1225</v>
      </c>
      <c r="F11958">
        <v>1219.25</v>
      </c>
      <c r="G11958">
        <v>1225</v>
      </c>
      <c r="H11958">
        <v>131193</v>
      </c>
      <c r="M11958"/>
      <c r="N11958"/>
      <c r="O11958"/>
      <c r="P11958"/>
      <c r="Q11958"/>
    </row>
    <row r="11959" spans="1:17" x14ac:dyDescent="0.2">
      <c r="A11959" t="s">
        <v>24</v>
      </c>
      <c r="B11959" s="1">
        <v>41096</v>
      </c>
      <c r="C11959" s="2">
        <v>0.63541666666666663</v>
      </c>
      <c r="D11959">
        <v>1225</v>
      </c>
      <c r="E11959">
        <v>1228.75</v>
      </c>
      <c r="F11959">
        <v>1223.75</v>
      </c>
      <c r="G11959">
        <v>1228.75</v>
      </c>
      <c r="H11959">
        <v>365169</v>
      </c>
      <c r="M11959"/>
      <c r="N11959"/>
      <c r="O11959"/>
      <c r="P11959"/>
      <c r="Q11959"/>
    </row>
    <row r="11960" spans="1:17" x14ac:dyDescent="0.2">
      <c r="A11960" t="s">
        <v>24</v>
      </c>
      <c r="B11960" s="1">
        <v>41099</v>
      </c>
      <c r="C11960" s="2">
        <v>0.39583333333333331</v>
      </c>
      <c r="D11960">
        <v>1224</v>
      </c>
      <c r="E11960">
        <v>1225.75</v>
      </c>
      <c r="F11960">
        <v>1218</v>
      </c>
      <c r="G11960">
        <v>1219.5</v>
      </c>
      <c r="H11960">
        <v>328928</v>
      </c>
      <c r="I11960" t="b">
        <f>AND(HOUR(C11960)=9,MINUTE(C11960)=30,HOUR(C11959)=15,MINUTE(C11959)=15)</f>
        <v>1</v>
      </c>
      <c r="J11960">
        <f>MAX(E11960:E11966)</f>
        <v>1226</v>
      </c>
      <c r="K11960">
        <f>MIN(F11960:F11966)</f>
        <v>1217.25</v>
      </c>
      <c r="L11960">
        <f>E11960</f>
        <v>1225.75</v>
      </c>
      <c r="M11960" s="6">
        <f>+F11960</f>
        <v>1218</v>
      </c>
      <c r="N11960" s="6" t="b">
        <f>IF(F11960&gt;J11953,F11960-J11953,FALSE)</f>
        <v>0</v>
      </c>
      <c r="O11960" s="6" t="b">
        <f>IF(L11960&lt;K11953,K11953-L11960,FALSE)</f>
        <v>0</v>
      </c>
      <c r="P11960" s="6" t="b">
        <f>IF(AND(N11960&lt;&gt;FALSE,K11960&lt;=J11953),TRUE,FALSE)</f>
        <v>0</v>
      </c>
      <c r="Q11960" s="6" t="b">
        <f>IF(AND(O11960&lt;&gt;FALSE,J11960&gt;K11953),TRUE,FALSE)</f>
        <v>0</v>
      </c>
    </row>
    <row r="11961" spans="1:17" x14ac:dyDescent="0.2">
      <c r="A11961" t="s">
        <v>24</v>
      </c>
      <c r="B11961" s="1">
        <v>41099</v>
      </c>
      <c r="C11961" s="2">
        <v>0.4375</v>
      </c>
      <c r="D11961">
        <v>1219.25</v>
      </c>
      <c r="E11961">
        <v>1223.25</v>
      </c>
      <c r="F11961">
        <v>1218</v>
      </c>
      <c r="G11961">
        <v>1220.75</v>
      </c>
      <c r="H11961">
        <v>208773</v>
      </c>
      <c r="M11961"/>
      <c r="N11961"/>
      <c r="O11961"/>
      <c r="P11961"/>
      <c r="Q11961"/>
    </row>
    <row r="11962" spans="1:17" x14ac:dyDescent="0.2">
      <c r="A11962" t="s">
        <v>24</v>
      </c>
      <c r="B11962" s="1">
        <v>41099</v>
      </c>
      <c r="C11962" s="2">
        <v>0.47916666666666669</v>
      </c>
      <c r="D11962">
        <v>1220.75</v>
      </c>
      <c r="E11962">
        <v>1221.25</v>
      </c>
      <c r="F11962">
        <v>1217.25</v>
      </c>
      <c r="G11962">
        <v>1219.75</v>
      </c>
      <c r="H11962">
        <v>194646</v>
      </c>
      <c r="M11962"/>
      <c r="N11962"/>
      <c r="O11962"/>
      <c r="P11962"/>
      <c r="Q11962"/>
    </row>
    <row r="11963" spans="1:17" x14ac:dyDescent="0.2">
      <c r="A11963" t="s">
        <v>24</v>
      </c>
      <c r="B11963" s="1">
        <v>41099</v>
      </c>
      <c r="C11963" s="2">
        <v>0.52083333333333337</v>
      </c>
      <c r="D11963">
        <v>1220</v>
      </c>
      <c r="E11963">
        <v>1222.25</v>
      </c>
      <c r="F11963">
        <v>1218.5</v>
      </c>
      <c r="G11963">
        <v>1221.75</v>
      </c>
      <c r="H11963">
        <v>104298</v>
      </c>
      <c r="M11963"/>
      <c r="N11963"/>
      <c r="O11963"/>
      <c r="P11963"/>
      <c r="Q11963"/>
    </row>
    <row r="11964" spans="1:17" x14ac:dyDescent="0.2">
      <c r="A11964" t="s">
        <v>24</v>
      </c>
      <c r="B11964" s="1">
        <v>41099</v>
      </c>
      <c r="C11964" s="2">
        <v>0.5625</v>
      </c>
      <c r="D11964">
        <v>1221.75</v>
      </c>
      <c r="E11964">
        <v>1223.75</v>
      </c>
      <c r="F11964">
        <v>1220</v>
      </c>
      <c r="G11964">
        <v>1220.25</v>
      </c>
      <c r="H11964">
        <v>98484</v>
      </c>
      <c r="M11964"/>
      <c r="N11964"/>
      <c r="O11964"/>
      <c r="P11964"/>
      <c r="Q11964"/>
    </row>
    <row r="11965" spans="1:17" x14ac:dyDescent="0.2">
      <c r="A11965" t="s">
        <v>24</v>
      </c>
      <c r="B11965" s="1">
        <v>41099</v>
      </c>
      <c r="C11965" s="2">
        <v>0.60416666666666663</v>
      </c>
      <c r="D11965">
        <v>1220.25</v>
      </c>
      <c r="E11965">
        <v>1222.75</v>
      </c>
      <c r="F11965">
        <v>1218.5</v>
      </c>
      <c r="G11965">
        <v>1222</v>
      </c>
      <c r="H11965">
        <v>95753</v>
      </c>
      <c r="M11965"/>
      <c r="N11965"/>
      <c r="O11965"/>
      <c r="P11965"/>
      <c r="Q11965"/>
    </row>
    <row r="11966" spans="1:17" x14ac:dyDescent="0.2">
      <c r="A11966" t="s">
        <v>24</v>
      </c>
      <c r="B11966" s="1">
        <v>41099</v>
      </c>
      <c r="C11966" s="2">
        <v>0.63541666666666663</v>
      </c>
      <c r="D11966">
        <v>1222</v>
      </c>
      <c r="E11966">
        <v>1226</v>
      </c>
      <c r="F11966">
        <v>1221</v>
      </c>
      <c r="G11966">
        <v>1225.75</v>
      </c>
      <c r="H11966">
        <v>207436</v>
      </c>
      <c r="M11966"/>
      <c r="N11966"/>
      <c r="O11966"/>
      <c r="P11966"/>
      <c r="Q11966"/>
    </row>
    <row r="11967" spans="1:17" x14ac:dyDescent="0.2">
      <c r="A11967" t="s">
        <v>24</v>
      </c>
      <c r="B11967" s="1">
        <v>41100</v>
      </c>
      <c r="C11967" s="2">
        <v>0.39583333333333331</v>
      </c>
      <c r="D11967">
        <v>1230.25</v>
      </c>
      <c r="E11967">
        <v>1232.75</v>
      </c>
      <c r="F11967">
        <v>1223.5</v>
      </c>
      <c r="G11967">
        <v>1225.75</v>
      </c>
      <c r="H11967">
        <v>337210</v>
      </c>
      <c r="I11967" t="b">
        <f>AND(HOUR(C11967)=9,MINUTE(C11967)=30,HOUR(C11966)=15,MINUTE(C11966)=15)</f>
        <v>1</v>
      </c>
      <c r="J11967">
        <f>MAX(E11967:E11973)</f>
        <v>1232.75</v>
      </c>
      <c r="K11967">
        <f>MIN(F11967:F11973)</f>
        <v>1206.75</v>
      </c>
      <c r="L11967">
        <f>E11967</f>
        <v>1232.75</v>
      </c>
      <c r="M11967" s="6">
        <f>+F11967</f>
        <v>1223.5</v>
      </c>
      <c r="N11967" s="6" t="b">
        <f>IF(F11967&gt;J11960,F11967-J11960,FALSE)</f>
        <v>0</v>
      </c>
      <c r="O11967" s="6" t="b">
        <f>IF(L11967&lt;K11960,K11960-L11967,FALSE)</f>
        <v>0</v>
      </c>
      <c r="P11967" s="6" t="b">
        <f>IF(AND(N11967&lt;&gt;FALSE,K11967&lt;=J11960),TRUE,FALSE)</f>
        <v>0</v>
      </c>
      <c r="Q11967" s="6" t="b">
        <f>IF(AND(O11967&lt;&gt;FALSE,J11967&gt;K11960),TRUE,FALSE)</f>
        <v>0</v>
      </c>
    </row>
    <row r="11968" spans="1:17" x14ac:dyDescent="0.2">
      <c r="A11968" t="s">
        <v>24</v>
      </c>
      <c r="B11968" s="1">
        <v>41100</v>
      </c>
      <c r="C11968" s="2">
        <v>0.4375</v>
      </c>
      <c r="D11968">
        <v>1225.75</v>
      </c>
      <c r="E11968">
        <v>1226.5</v>
      </c>
      <c r="F11968">
        <v>1218.5</v>
      </c>
      <c r="G11968">
        <v>1221</v>
      </c>
      <c r="H11968">
        <v>378979</v>
      </c>
      <c r="M11968"/>
      <c r="N11968"/>
      <c r="O11968"/>
      <c r="P11968"/>
      <c r="Q11968"/>
    </row>
    <row r="11969" spans="1:17" x14ac:dyDescent="0.2">
      <c r="A11969" t="s">
        <v>24</v>
      </c>
      <c r="B11969" s="1">
        <v>41100</v>
      </c>
      <c r="C11969" s="2">
        <v>0.47916666666666669</v>
      </c>
      <c r="D11969">
        <v>1220.75</v>
      </c>
      <c r="E11969">
        <v>1222.75</v>
      </c>
      <c r="F11969">
        <v>1220</v>
      </c>
      <c r="G11969">
        <v>1220.5</v>
      </c>
      <c r="H11969">
        <v>137135</v>
      </c>
      <c r="M11969"/>
      <c r="N11969"/>
      <c r="O11969"/>
      <c r="P11969"/>
      <c r="Q11969"/>
    </row>
    <row r="11970" spans="1:17" x14ac:dyDescent="0.2">
      <c r="A11970" t="s">
        <v>24</v>
      </c>
      <c r="B11970" s="1">
        <v>41100</v>
      </c>
      <c r="C11970" s="2">
        <v>0.52083333333333337</v>
      </c>
      <c r="D11970">
        <v>1220.5</v>
      </c>
      <c r="E11970">
        <v>1222.75</v>
      </c>
      <c r="F11970">
        <v>1218.75</v>
      </c>
      <c r="G11970">
        <v>1219.5</v>
      </c>
      <c r="H11970">
        <v>86363</v>
      </c>
      <c r="M11970"/>
      <c r="N11970"/>
      <c r="O11970"/>
      <c r="P11970"/>
      <c r="Q11970"/>
    </row>
    <row r="11971" spans="1:17" x14ac:dyDescent="0.2">
      <c r="A11971" t="s">
        <v>24</v>
      </c>
      <c r="B11971" s="1">
        <v>41100</v>
      </c>
      <c r="C11971" s="2">
        <v>0.5625</v>
      </c>
      <c r="D11971">
        <v>1219.5</v>
      </c>
      <c r="E11971">
        <v>1219.5</v>
      </c>
      <c r="F11971">
        <v>1211.25</v>
      </c>
      <c r="G11971">
        <v>1212.5</v>
      </c>
      <c r="H11971">
        <v>229169</v>
      </c>
      <c r="M11971"/>
      <c r="N11971"/>
      <c r="O11971"/>
      <c r="P11971"/>
      <c r="Q11971"/>
    </row>
    <row r="11972" spans="1:17" x14ac:dyDescent="0.2">
      <c r="A11972" t="s">
        <v>24</v>
      </c>
      <c r="B11972" s="1">
        <v>41100</v>
      </c>
      <c r="C11972" s="2">
        <v>0.60416666666666663</v>
      </c>
      <c r="D11972">
        <v>1212.25</v>
      </c>
      <c r="E11972">
        <v>1213.25</v>
      </c>
      <c r="F11972">
        <v>1208.25</v>
      </c>
      <c r="G11972">
        <v>1208.5</v>
      </c>
      <c r="H11972">
        <v>253848</v>
      </c>
      <c r="M11972"/>
      <c r="N11972"/>
      <c r="O11972"/>
      <c r="P11972"/>
      <c r="Q11972"/>
    </row>
    <row r="11973" spans="1:17" x14ac:dyDescent="0.2">
      <c r="A11973" t="s">
        <v>24</v>
      </c>
      <c r="B11973" s="1">
        <v>41100</v>
      </c>
      <c r="C11973" s="2">
        <v>0.63541666666666663</v>
      </c>
      <c r="D11973">
        <v>1208.25</v>
      </c>
      <c r="E11973">
        <v>1213.75</v>
      </c>
      <c r="F11973">
        <v>1206.75</v>
      </c>
      <c r="G11973">
        <v>1211.75</v>
      </c>
      <c r="H11973">
        <v>326588</v>
      </c>
      <c r="M11973"/>
      <c r="N11973"/>
      <c r="O11973"/>
      <c r="P11973"/>
      <c r="Q11973"/>
    </row>
    <row r="11974" spans="1:17" x14ac:dyDescent="0.2">
      <c r="A11974" t="s">
        <v>24</v>
      </c>
      <c r="B11974" s="1">
        <v>41101</v>
      </c>
      <c r="C11974" s="2">
        <v>0.39583333333333331</v>
      </c>
      <c r="D11974">
        <v>1212.25</v>
      </c>
      <c r="E11974">
        <v>1216.25</v>
      </c>
      <c r="F11974">
        <v>1210</v>
      </c>
      <c r="G11974">
        <v>1213</v>
      </c>
      <c r="H11974">
        <v>308722</v>
      </c>
      <c r="I11974" t="b">
        <f>AND(HOUR(C11974)=9,MINUTE(C11974)=30,HOUR(C11973)=15,MINUTE(C11973)=15)</f>
        <v>1</v>
      </c>
      <c r="J11974">
        <f>MAX(E11974:E11980)</f>
        <v>1216.25</v>
      </c>
      <c r="K11974">
        <f>MIN(F11974:F11980)</f>
        <v>1204</v>
      </c>
      <c r="L11974">
        <f>E11974</f>
        <v>1216.25</v>
      </c>
      <c r="M11974" s="6">
        <f>+F11974</f>
        <v>1210</v>
      </c>
      <c r="N11974" s="6" t="b">
        <f>IF(F11974&gt;J11967,F11974-J11967,FALSE)</f>
        <v>0</v>
      </c>
      <c r="O11974" s="6" t="b">
        <f>IF(L11974&lt;K11967,K11967-L11974,FALSE)</f>
        <v>0</v>
      </c>
      <c r="P11974" s="6" t="b">
        <f>IF(AND(N11974&lt;&gt;FALSE,K11974&lt;=J11967),TRUE,FALSE)</f>
        <v>0</v>
      </c>
      <c r="Q11974" s="6" t="b">
        <f>IF(AND(O11974&lt;&gt;FALSE,J11974&gt;K11967),TRUE,FALSE)</f>
        <v>0</v>
      </c>
    </row>
    <row r="11975" spans="1:17" x14ac:dyDescent="0.2">
      <c r="A11975" t="s">
        <v>24</v>
      </c>
      <c r="B11975" s="1">
        <v>41101</v>
      </c>
      <c r="C11975" s="2">
        <v>0.4375</v>
      </c>
      <c r="D11975">
        <v>1212.75</v>
      </c>
      <c r="E11975">
        <v>1213.75</v>
      </c>
      <c r="F11975">
        <v>1209.25</v>
      </c>
      <c r="G11975">
        <v>1211</v>
      </c>
      <c r="H11975">
        <v>264263</v>
      </c>
      <c r="M11975"/>
      <c r="N11975"/>
      <c r="O11975"/>
      <c r="P11975"/>
      <c r="Q11975"/>
    </row>
    <row r="11976" spans="1:17" x14ac:dyDescent="0.2">
      <c r="A11976" t="s">
        <v>24</v>
      </c>
      <c r="B11976" s="1">
        <v>41101</v>
      </c>
      <c r="C11976" s="2">
        <v>0.47916666666666669</v>
      </c>
      <c r="D11976">
        <v>1211.25</v>
      </c>
      <c r="E11976">
        <v>1215.25</v>
      </c>
      <c r="F11976">
        <v>1210.75</v>
      </c>
      <c r="G11976">
        <v>1212.75</v>
      </c>
      <c r="H11976">
        <v>170412</v>
      </c>
      <c r="M11976"/>
      <c r="N11976"/>
      <c r="O11976"/>
      <c r="P11976"/>
      <c r="Q11976"/>
    </row>
    <row r="11977" spans="1:17" x14ac:dyDescent="0.2">
      <c r="A11977" t="s">
        <v>24</v>
      </c>
      <c r="B11977" s="1">
        <v>41101</v>
      </c>
      <c r="C11977" s="2">
        <v>0.52083333333333337</v>
      </c>
      <c r="D11977">
        <v>1213</v>
      </c>
      <c r="E11977">
        <v>1215</v>
      </c>
      <c r="F11977">
        <v>1211</v>
      </c>
      <c r="G11977">
        <v>1212.5</v>
      </c>
      <c r="H11977">
        <v>115340</v>
      </c>
      <c r="M11977"/>
      <c r="N11977"/>
      <c r="O11977"/>
      <c r="P11977"/>
      <c r="Q11977"/>
    </row>
    <row r="11978" spans="1:17" x14ac:dyDescent="0.2">
      <c r="A11978" t="s">
        <v>24</v>
      </c>
      <c r="B11978" s="1">
        <v>41101</v>
      </c>
      <c r="C11978" s="2">
        <v>0.5625</v>
      </c>
      <c r="D11978">
        <v>1212.5</v>
      </c>
      <c r="E11978">
        <v>1215.25</v>
      </c>
      <c r="F11978">
        <v>1205</v>
      </c>
      <c r="G11978">
        <v>1206</v>
      </c>
      <c r="H11978">
        <v>277193</v>
      </c>
      <c r="M11978"/>
      <c r="N11978"/>
      <c r="O11978"/>
      <c r="P11978"/>
      <c r="Q11978"/>
    </row>
    <row r="11979" spans="1:17" x14ac:dyDescent="0.2">
      <c r="A11979" t="s">
        <v>24</v>
      </c>
      <c r="B11979" s="1">
        <v>41101</v>
      </c>
      <c r="C11979" s="2">
        <v>0.60416666666666663</v>
      </c>
      <c r="D11979">
        <v>1206.25</v>
      </c>
      <c r="E11979">
        <v>1210</v>
      </c>
      <c r="F11979">
        <v>1204</v>
      </c>
      <c r="G11979">
        <v>1207.75</v>
      </c>
      <c r="H11979">
        <v>244230</v>
      </c>
      <c r="M11979"/>
      <c r="N11979"/>
      <c r="O11979"/>
      <c r="P11979"/>
      <c r="Q11979"/>
    </row>
    <row r="11980" spans="1:17" x14ac:dyDescent="0.2">
      <c r="A11980" t="s">
        <v>24</v>
      </c>
      <c r="B11980" s="1">
        <v>41101</v>
      </c>
      <c r="C11980" s="2">
        <v>0.63541666666666663</v>
      </c>
      <c r="D11980">
        <v>1207.75</v>
      </c>
      <c r="E11980">
        <v>1215.75</v>
      </c>
      <c r="F11980">
        <v>1207</v>
      </c>
      <c r="G11980">
        <v>1213</v>
      </c>
      <c r="H11980">
        <v>292822</v>
      </c>
      <c r="M11980"/>
      <c r="N11980"/>
      <c r="O11980"/>
      <c r="P11980"/>
      <c r="Q11980"/>
    </row>
    <row r="11981" spans="1:17" x14ac:dyDescent="0.2">
      <c r="A11981" t="s">
        <v>24</v>
      </c>
      <c r="B11981" s="1">
        <v>41102</v>
      </c>
      <c r="C11981" s="2">
        <v>0.39583333333333331</v>
      </c>
      <c r="D11981">
        <v>1204</v>
      </c>
      <c r="E11981">
        <v>1204.25</v>
      </c>
      <c r="F11981">
        <v>1196.75</v>
      </c>
      <c r="G11981">
        <v>1198.75</v>
      </c>
      <c r="H11981">
        <v>363123</v>
      </c>
      <c r="I11981" t="b">
        <f>AND(HOUR(C11981)=9,MINUTE(C11981)=30,HOUR(C11980)=15,MINUTE(C11980)=15)</f>
        <v>1</v>
      </c>
      <c r="J11981">
        <f>MAX(E11981:E11987)</f>
        <v>1211.25</v>
      </c>
      <c r="K11981">
        <f>MIN(F11981:F11987)</f>
        <v>1196</v>
      </c>
      <c r="L11981">
        <f>E11981</f>
        <v>1204.25</v>
      </c>
      <c r="M11981" s="6">
        <f>+F11981</f>
        <v>1196.75</v>
      </c>
      <c r="N11981" s="6" t="b">
        <f>IF(F11981&gt;J11974,F11981-J11974,FALSE)</f>
        <v>0</v>
      </c>
      <c r="O11981" s="6" t="b">
        <f>IF(L11981&lt;K11974,K11974-L11981,FALSE)</f>
        <v>0</v>
      </c>
      <c r="P11981" s="6" t="b">
        <f>IF(AND(N11981&lt;&gt;FALSE,K11981&lt;=J11974),TRUE,FALSE)</f>
        <v>0</v>
      </c>
      <c r="Q11981" s="6" t="b">
        <f>IF(AND(O11981&lt;&gt;FALSE,J11981&gt;K11974),TRUE,FALSE)</f>
        <v>0</v>
      </c>
    </row>
    <row r="11982" spans="1:17" x14ac:dyDescent="0.2">
      <c r="A11982" t="s">
        <v>24</v>
      </c>
      <c r="B11982" s="1">
        <v>41102</v>
      </c>
      <c r="C11982" s="2">
        <v>0.4375</v>
      </c>
      <c r="D11982">
        <v>1198.5</v>
      </c>
      <c r="E11982">
        <v>1202</v>
      </c>
      <c r="F11982">
        <v>1196</v>
      </c>
      <c r="G11982">
        <v>1201.25</v>
      </c>
      <c r="H11982">
        <v>228832</v>
      </c>
      <c r="M11982"/>
      <c r="N11982"/>
      <c r="O11982"/>
      <c r="P11982"/>
      <c r="Q11982"/>
    </row>
    <row r="11983" spans="1:17" x14ac:dyDescent="0.2">
      <c r="A11983" t="s">
        <v>24</v>
      </c>
      <c r="B11983" s="1">
        <v>41102</v>
      </c>
      <c r="C11983" s="2">
        <v>0.47916666666666669</v>
      </c>
      <c r="D11983">
        <v>1201.25</v>
      </c>
      <c r="E11983">
        <v>1205.25</v>
      </c>
      <c r="F11983">
        <v>1200</v>
      </c>
      <c r="G11983">
        <v>1203.5</v>
      </c>
      <c r="H11983">
        <v>180092</v>
      </c>
      <c r="M11983"/>
      <c r="N11983"/>
      <c r="O11983"/>
      <c r="P11983"/>
      <c r="Q11983"/>
    </row>
    <row r="11984" spans="1:17" x14ac:dyDescent="0.2">
      <c r="A11984" t="s">
        <v>24</v>
      </c>
      <c r="B11984" s="1">
        <v>41102</v>
      </c>
      <c r="C11984" s="2">
        <v>0.52083333333333337</v>
      </c>
      <c r="D11984">
        <v>1203.5</v>
      </c>
      <c r="E11984">
        <v>1209</v>
      </c>
      <c r="F11984">
        <v>1202.25</v>
      </c>
      <c r="G11984">
        <v>1206.75</v>
      </c>
      <c r="H11984">
        <v>154204</v>
      </c>
      <c r="M11984"/>
      <c r="N11984"/>
      <c r="O11984"/>
      <c r="P11984"/>
      <c r="Q11984"/>
    </row>
    <row r="11985" spans="1:17" x14ac:dyDescent="0.2">
      <c r="A11985" t="s">
        <v>24</v>
      </c>
      <c r="B11985" s="1">
        <v>41102</v>
      </c>
      <c r="C11985" s="2">
        <v>0.5625</v>
      </c>
      <c r="D11985">
        <v>1206.5</v>
      </c>
      <c r="E11985">
        <v>1210.5</v>
      </c>
      <c r="F11985">
        <v>1205</v>
      </c>
      <c r="G11985">
        <v>1207.5</v>
      </c>
      <c r="H11985">
        <v>190365</v>
      </c>
      <c r="M11985"/>
      <c r="N11985"/>
      <c r="O11985"/>
      <c r="P11985"/>
      <c r="Q11985"/>
    </row>
    <row r="11986" spans="1:17" x14ac:dyDescent="0.2">
      <c r="A11986" t="s">
        <v>24</v>
      </c>
      <c r="B11986" s="1">
        <v>41102</v>
      </c>
      <c r="C11986" s="2">
        <v>0.60416666666666663</v>
      </c>
      <c r="D11986">
        <v>1207.5</v>
      </c>
      <c r="E11986">
        <v>1211.25</v>
      </c>
      <c r="F11986">
        <v>1206.75</v>
      </c>
      <c r="G11986">
        <v>1209</v>
      </c>
      <c r="H11986">
        <v>154226</v>
      </c>
      <c r="M11986"/>
      <c r="N11986"/>
      <c r="O11986"/>
      <c r="P11986"/>
      <c r="Q11986"/>
    </row>
    <row r="11987" spans="1:17" x14ac:dyDescent="0.2">
      <c r="A11987" t="s">
        <v>24</v>
      </c>
      <c r="B11987" s="1">
        <v>41102</v>
      </c>
      <c r="C11987" s="2">
        <v>0.63541666666666663</v>
      </c>
      <c r="D11987">
        <v>1209</v>
      </c>
      <c r="E11987">
        <v>1211</v>
      </c>
      <c r="F11987">
        <v>1204.25</v>
      </c>
      <c r="G11987">
        <v>1205</v>
      </c>
      <c r="H11987">
        <v>298802</v>
      </c>
      <c r="M11987"/>
      <c r="N11987"/>
      <c r="O11987"/>
      <c r="P11987"/>
      <c r="Q11987"/>
    </row>
    <row r="11988" spans="1:17" x14ac:dyDescent="0.2">
      <c r="A11988" t="s">
        <v>24</v>
      </c>
      <c r="B11988" s="1">
        <v>41103</v>
      </c>
      <c r="C11988" s="2">
        <v>0.39583333333333331</v>
      </c>
      <c r="D11988">
        <v>1208.5</v>
      </c>
      <c r="E11988">
        <v>1224</v>
      </c>
      <c r="F11988">
        <v>1208.25</v>
      </c>
      <c r="G11988">
        <v>1220.5</v>
      </c>
      <c r="H11988">
        <v>530333</v>
      </c>
      <c r="I11988" t="b">
        <f>AND(HOUR(C11988)=9,MINUTE(C11988)=30,HOUR(C11987)=15,MINUTE(C11987)=15)</f>
        <v>1</v>
      </c>
      <c r="J11988">
        <f>MAX(E11988:E11994)</f>
        <v>1229.5</v>
      </c>
      <c r="K11988">
        <f>MIN(F11988:F11994)</f>
        <v>1208.25</v>
      </c>
      <c r="L11988">
        <f>E11988</f>
        <v>1224</v>
      </c>
      <c r="M11988" s="6">
        <f>+F11988</f>
        <v>1208.25</v>
      </c>
      <c r="N11988" s="6" t="b">
        <f>IF(F11988&gt;J11981,F11988-J11981,FALSE)</f>
        <v>0</v>
      </c>
      <c r="O11988" s="6" t="b">
        <f>IF(L11988&lt;K11981,K11981-L11988,FALSE)</f>
        <v>0</v>
      </c>
      <c r="P11988" s="6" t="b">
        <f>IF(AND(N11988&lt;&gt;FALSE,K11988&lt;=J11981),TRUE,FALSE)</f>
        <v>0</v>
      </c>
      <c r="Q11988" s="6" t="b">
        <f>IF(AND(O11988&lt;&gt;FALSE,J11988&gt;K11981),TRUE,FALSE)</f>
        <v>0</v>
      </c>
    </row>
    <row r="11989" spans="1:17" x14ac:dyDescent="0.2">
      <c r="A11989" t="s">
        <v>24</v>
      </c>
      <c r="B11989" s="1">
        <v>41103</v>
      </c>
      <c r="C11989" s="2">
        <v>0.4375</v>
      </c>
      <c r="D11989">
        <v>1220.75</v>
      </c>
      <c r="E11989">
        <v>1223</v>
      </c>
      <c r="F11989">
        <v>1220.5</v>
      </c>
      <c r="G11989">
        <v>1222</v>
      </c>
      <c r="H11989">
        <v>262545</v>
      </c>
      <c r="M11989"/>
      <c r="N11989"/>
      <c r="O11989"/>
      <c r="P11989"/>
      <c r="Q11989"/>
    </row>
    <row r="11990" spans="1:17" x14ac:dyDescent="0.2">
      <c r="A11990" t="s">
        <v>24</v>
      </c>
      <c r="B11990" s="1">
        <v>41103</v>
      </c>
      <c r="C11990" s="2">
        <v>0.47916666666666669</v>
      </c>
      <c r="D11990">
        <v>1222</v>
      </c>
      <c r="E11990">
        <v>1226</v>
      </c>
      <c r="F11990">
        <v>1221.75</v>
      </c>
      <c r="G11990">
        <v>1224.25</v>
      </c>
      <c r="H11990">
        <v>160430</v>
      </c>
      <c r="M11990"/>
      <c r="N11990"/>
      <c r="O11990"/>
      <c r="P11990"/>
      <c r="Q11990"/>
    </row>
    <row r="11991" spans="1:17" x14ac:dyDescent="0.2">
      <c r="A11991" t="s">
        <v>24</v>
      </c>
      <c r="B11991" s="1">
        <v>41103</v>
      </c>
      <c r="C11991" s="2">
        <v>0.52083333333333337</v>
      </c>
      <c r="D11991">
        <v>1224.25</v>
      </c>
      <c r="E11991">
        <v>1225.5</v>
      </c>
      <c r="F11991">
        <v>1224</v>
      </c>
      <c r="G11991">
        <v>1224.5</v>
      </c>
      <c r="H11991">
        <v>56831</v>
      </c>
      <c r="M11991"/>
      <c r="N11991"/>
      <c r="O11991"/>
      <c r="P11991"/>
      <c r="Q11991"/>
    </row>
    <row r="11992" spans="1:17" x14ac:dyDescent="0.2">
      <c r="A11992" t="s">
        <v>24</v>
      </c>
      <c r="B11992" s="1">
        <v>41103</v>
      </c>
      <c r="C11992" s="2">
        <v>0.5625</v>
      </c>
      <c r="D11992">
        <v>1224.5</v>
      </c>
      <c r="E11992">
        <v>1226</v>
      </c>
      <c r="F11992">
        <v>1223.75</v>
      </c>
      <c r="G11992">
        <v>1224.75</v>
      </c>
      <c r="H11992">
        <v>56683</v>
      </c>
      <c r="M11992"/>
      <c r="N11992"/>
      <c r="O11992"/>
      <c r="P11992"/>
      <c r="Q11992"/>
    </row>
    <row r="11993" spans="1:17" x14ac:dyDescent="0.2">
      <c r="A11993" t="s">
        <v>24</v>
      </c>
      <c r="B11993" s="1">
        <v>41103</v>
      </c>
      <c r="C11993" s="2">
        <v>0.60416666666666663</v>
      </c>
      <c r="D11993">
        <v>1224.75</v>
      </c>
      <c r="E11993">
        <v>1229.5</v>
      </c>
      <c r="F11993">
        <v>1224.5</v>
      </c>
      <c r="G11993">
        <v>1227.5</v>
      </c>
      <c r="H11993">
        <v>132361</v>
      </c>
      <c r="M11993"/>
      <c r="N11993"/>
      <c r="O11993"/>
      <c r="P11993"/>
      <c r="Q11993"/>
    </row>
    <row r="11994" spans="1:17" x14ac:dyDescent="0.2">
      <c r="A11994" t="s">
        <v>24</v>
      </c>
      <c r="B11994" s="1">
        <v>41103</v>
      </c>
      <c r="C11994" s="2">
        <v>0.63541666666666663</v>
      </c>
      <c r="D11994">
        <v>1227.25</v>
      </c>
      <c r="E11994">
        <v>1229.25</v>
      </c>
      <c r="F11994">
        <v>1226</v>
      </c>
      <c r="G11994">
        <v>1228.25</v>
      </c>
      <c r="H11994">
        <v>302437</v>
      </c>
      <c r="M11994"/>
      <c r="N11994"/>
      <c r="O11994"/>
      <c r="P11994"/>
      <c r="Q11994"/>
    </row>
    <row r="11995" spans="1:17" x14ac:dyDescent="0.2">
      <c r="A11995" t="s">
        <v>24</v>
      </c>
      <c r="B11995" s="1">
        <v>41106</v>
      </c>
      <c r="C11995" s="2">
        <v>0.39583333333333331</v>
      </c>
      <c r="D11995">
        <v>1224.5</v>
      </c>
      <c r="E11995">
        <v>1225.75</v>
      </c>
      <c r="F11995">
        <v>1219.25</v>
      </c>
      <c r="G11995">
        <v>1223.5</v>
      </c>
      <c r="H11995">
        <v>303281</v>
      </c>
      <c r="I11995" t="b">
        <f>AND(HOUR(C11995)=9,MINUTE(C11995)=30,HOUR(C11994)=15,MINUTE(C11994)=15)</f>
        <v>1</v>
      </c>
      <c r="J11995">
        <f>MAX(E11995:E12001)</f>
        <v>1228.75</v>
      </c>
      <c r="K11995">
        <f>MIN(F11995:F12001)</f>
        <v>1219.25</v>
      </c>
      <c r="L11995">
        <f>E11995</f>
        <v>1225.75</v>
      </c>
      <c r="M11995" s="6">
        <f>+F11995</f>
        <v>1219.25</v>
      </c>
      <c r="N11995" s="6" t="b">
        <f>IF(F11995&gt;J11988,F11995-J11988,FALSE)</f>
        <v>0</v>
      </c>
      <c r="O11995" s="6" t="b">
        <f>IF(L11995&lt;K11988,K11988-L11995,FALSE)</f>
        <v>0</v>
      </c>
      <c r="P11995" s="6" t="b">
        <f>IF(AND(N11995&lt;&gt;FALSE,K11995&lt;=J11988),TRUE,FALSE)</f>
        <v>0</v>
      </c>
      <c r="Q11995" s="6" t="b">
        <f>IF(AND(O11995&lt;&gt;FALSE,J11995&gt;K11988),TRUE,FALSE)</f>
        <v>0</v>
      </c>
    </row>
    <row r="11996" spans="1:17" x14ac:dyDescent="0.2">
      <c r="A11996" t="s">
        <v>24</v>
      </c>
      <c r="B11996" s="1">
        <v>41106</v>
      </c>
      <c r="C11996" s="2">
        <v>0.4375</v>
      </c>
      <c r="D11996">
        <v>1223.5</v>
      </c>
      <c r="E11996">
        <v>1228.75</v>
      </c>
      <c r="F11996">
        <v>1223</v>
      </c>
      <c r="G11996">
        <v>1227</v>
      </c>
      <c r="H11996">
        <v>284766</v>
      </c>
      <c r="M11996"/>
      <c r="N11996"/>
      <c r="O11996"/>
      <c r="P11996"/>
      <c r="Q11996"/>
    </row>
    <row r="11997" spans="1:17" x14ac:dyDescent="0.2">
      <c r="A11997" t="s">
        <v>24</v>
      </c>
      <c r="B11997" s="1">
        <v>41106</v>
      </c>
      <c r="C11997" s="2">
        <v>0.47916666666666669</v>
      </c>
      <c r="D11997">
        <v>1227</v>
      </c>
      <c r="E11997">
        <v>1227.25</v>
      </c>
      <c r="F11997">
        <v>1223</v>
      </c>
      <c r="G11997">
        <v>1223.75</v>
      </c>
      <c r="H11997">
        <v>154996</v>
      </c>
      <c r="M11997"/>
      <c r="N11997"/>
      <c r="O11997"/>
      <c r="P11997"/>
      <c r="Q11997"/>
    </row>
    <row r="11998" spans="1:17" x14ac:dyDescent="0.2">
      <c r="A11998" t="s">
        <v>24</v>
      </c>
      <c r="B11998" s="1">
        <v>41106</v>
      </c>
      <c r="C11998" s="2">
        <v>0.52083333333333337</v>
      </c>
      <c r="D11998">
        <v>1223.75</v>
      </c>
      <c r="E11998">
        <v>1225.5</v>
      </c>
      <c r="F11998">
        <v>1222</v>
      </c>
      <c r="G11998">
        <v>1224.75</v>
      </c>
      <c r="H11998">
        <v>158441</v>
      </c>
      <c r="M11998"/>
      <c r="N11998"/>
      <c r="O11998"/>
      <c r="P11998"/>
      <c r="Q11998"/>
    </row>
    <row r="11999" spans="1:17" x14ac:dyDescent="0.2">
      <c r="A11999" t="s">
        <v>24</v>
      </c>
      <c r="B11999" s="1">
        <v>41106</v>
      </c>
      <c r="C11999" s="2">
        <v>0.5625</v>
      </c>
      <c r="D11999">
        <v>1224.75</v>
      </c>
      <c r="E11999">
        <v>1228</v>
      </c>
      <c r="F11999">
        <v>1224</v>
      </c>
      <c r="G11999">
        <v>1227.25</v>
      </c>
      <c r="H11999">
        <v>123214</v>
      </c>
      <c r="M11999"/>
      <c r="N11999"/>
      <c r="O11999"/>
      <c r="P11999"/>
      <c r="Q11999"/>
    </row>
    <row r="12000" spans="1:17" x14ac:dyDescent="0.2">
      <c r="A12000" t="s">
        <v>24</v>
      </c>
      <c r="B12000" s="1">
        <v>41106</v>
      </c>
      <c r="C12000" s="2">
        <v>0.60416666666666663</v>
      </c>
      <c r="D12000">
        <v>1227.5</v>
      </c>
      <c r="E12000">
        <v>1227.75</v>
      </c>
      <c r="F12000">
        <v>1225</v>
      </c>
      <c r="G12000">
        <v>1225.5</v>
      </c>
      <c r="H12000">
        <v>122831</v>
      </c>
      <c r="M12000"/>
      <c r="N12000"/>
      <c r="O12000"/>
      <c r="P12000"/>
      <c r="Q12000"/>
    </row>
    <row r="12001" spans="1:17" x14ac:dyDescent="0.2">
      <c r="A12001" t="s">
        <v>24</v>
      </c>
      <c r="B12001" s="1">
        <v>41106</v>
      </c>
      <c r="C12001" s="2">
        <v>0.63541666666666663</v>
      </c>
      <c r="D12001">
        <v>1225.75</v>
      </c>
      <c r="E12001">
        <v>1226</v>
      </c>
      <c r="F12001">
        <v>1222.5</v>
      </c>
      <c r="G12001">
        <v>1223.5</v>
      </c>
      <c r="H12001">
        <v>214265</v>
      </c>
      <c r="M12001"/>
      <c r="N12001"/>
      <c r="O12001"/>
      <c r="P12001"/>
      <c r="Q12001"/>
    </row>
    <row r="12002" spans="1:17" x14ac:dyDescent="0.2">
      <c r="A12002" t="s">
        <v>24</v>
      </c>
      <c r="B12002" s="1">
        <v>41107</v>
      </c>
      <c r="C12002" s="2">
        <v>0.39583333333333331</v>
      </c>
      <c r="D12002">
        <v>1229.75</v>
      </c>
      <c r="E12002">
        <v>1232.75</v>
      </c>
      <c r="F12002">
        <v>1220.75</v>
      </c>
      <c r="G12002">
        <v>1223.25</v>
      </c>
      <c r="H12002">
        <v>467164</v>
      </c>
      <c r="I12002" t="b">
        <f>AND(HOUR(C12002)=9,MINUTE(C12002)=30,HOUR(C12001)=15,MINUTE(C12001)=15)</f>
        <v>1</v>
      </c>
      <c r="J12002">
        <f>MAX(E12002:E12008)</f>
        <v>1236.75</v>
      </c>
      <c r="K12002">
        <f>MIN(F12002:F12008)</f>
        <v>1215.5</v>
      </c>
      <c r="L12002">
        <f>E12002</f>
        <v>1232.75</v>
      </c>
      <c r="M12002" s="6">
        <f>+F12002</f>
        <v>1220.75</v>
      </c>
      <c r="N12002" s="6" t="b">
        <f>IF(F12002&gt;J11995,F12002-J11995,FALSE)</f>
        <v>0</v>
      </c>
      <c r="O12002" s="6" t="b">
        <f>IF(L12002&lt;K11995,K11995-L12002,FALSE)</f>
        <v>0</v>
      </c>
      <c r="P12002" s="6" t="b">
        <f>IF(AND(N12002&lt;&gt;FALSE,K12002&lt;=J11995),TRUE,FALSE)</f>
        <v>0</v>
      </c>
      <c r="Q12002" s="6" t="b">
        <f>IF(AND(O12002&lt;&gt;FALSE,J12002&gt;K11995),TRUE,FALSE)</f>
        <v>0</v>
      </c>
    </row>
    <row r="12003" spans="1:17" x14ac:dyDescent="0.2">
      <c r="A12003" t="s">
        <v>24</v>
      </c>
      <c r="B12003" s="1">
        <v>41107</v>
      </c>
      <c r="C12003" s="2">
        <v>0.4375</v>
      </c>
      <c r="D12003">
        <v>1223</v>
      </c>
      <c r="E12003">
        <v>1223.25</v>
      </c>
      <c r="F12003">
        <v>1215.5</v>
      </c>
      <c r="G12003">
        <v>1221</v>
      </c>
      <c r="H12003">
        <v>428461</v>
      </c>
      <c r="M12003"/>
      <c r="N12003"/>
      <c r="O12003"/>
      <c r="P12003"/>
      <c r="Q12003"/>
    </row>
    <row r="12004" spans="1:17" x14ac:dyDescent="0.2">
      <c r="A12004" t="s">
        <v>24</v>
      </c>
      <c r="B12004" s="1">
        <v>41107</v>
      </c>
      <c r="C12004" s="2">
        <v>0.47916666666666669</v>
      </c>
      <c r="D12004">
        <v>1220.75</v>
      </c>
      <c r="E12004">
        <v>1231.5</v>
      </c>
      <c r="F12004">
        <v>1220.5</v>
      </c>
      <c r="G12004">
        <v>1230.5</v>
      </c>
      <c r="H12004">
        <v>245148</v>
      </c>
      <c r="M12004"/>
      <c r="N12004"/>
      <c r="O12004"/>
      <c r="P12004"/>
      <c r="Q12004"/>
    </row>
    <row r="12005" spans="1:17" x14ac:dyDescent="0.2">
      <c r="A12005" t="s">
        <v>24</v>
      </c>
      <c r="B12005" s="1">
        <v>41107</v>
      </c>
      <c r="C12005" s="2">
        <v>0.52083333333333337</v>
      </c>
      <c r="D12005">
        <v>1230.5</v>
      </c>
      <c r="E12005">
        <v>1234.5</v>
      </c>
      <c r="F12005">
        <v>1229.25</v>
      </c>
      <c r="G12005">
        <v>1233.75</v>
      </c>
      <c r="H12005">
        <v>166543</v>
      </c>
      <c r="M12005"/>
      <c r="N12005"/>
      <c r="O12005"/>
      <c r="P12005"/>
      <c r="Q12005"/>
    </row>
    <row r="12006" spans="1:17" x14ac:dyDescent="0.2">
      <c r="A12006" t="s">
        <v>24</v>
      </c>
      <c r="B12006" s="1">
        <v>41107</v>
      </c>
      <c r="C12006" s="2">
        <v>0.5625</v>
      </c>
      <c r="D12006">
        <v>1233.75</v>
      </c>
      <c r="E12006">
        <v>1235.75</v>
      </c>
      <c r="F12006">
        <v>1233.5</v>
      </c>
      <c r="G12006">
        <v>1235</v>
      </c>
      <c r="H12006">
        <v>115847</v>
      </c>
      <c r="M12006"/>
      <c r="N12006"/>
      <c r="O12006"/>
      <c r="P12006"/>
      <c r="Q12006"/>
    </row>
    <row r="12007" spans="1:17" x14ac:dyDescent="0.2">
      <c r="A12007" t="s">
        <v>24</v>
      </c>
      <c r="B12007" s="1">
        <v>41107</v>
      </c>
      <c r="C12007" s="2">
        <v>0.60416666666666663</v>
      </c>
      <c r="D12007">
        <v>1235</v>
      </c>
      <c r="E12007">
        <v>1236.75</v>
      </c>
      <c r="F12007">
        <v>1232.75</v>
      </c>
      <c r="G12007">
        <v>1233</v>
      </c>
      <c r="H12007">
        <v>114053</v>
      </c>
      <c r="M12007"/>
      <c r="N12007"/>
      <c r="O12007"/>
      <c r="P12007"/>
      <c r="Q12007"/>
    </row>
    <row r="12008" spans="1:17" x14ac:dyDescent="0.2">
      <c r="A12008" t="s">
        <v>24</v>
      </c>
      <c r="B12008" s="1">
        <v>41107</v>
      </c>
      <c r="C12008" s="2">
        <v>0.63541666666666663</v>
      </c>
      <c r="D12008">
        <v>1233</v>
      </c>
      <c r="E12008">
        <v>1235.75</v>
      </c>
      <c r="F12008">
        <v>1231.5</v>
      </c>
      <c r="G12008">
        <v>1234.5</v>
      </c>
      <c r="H12008">
        <v>242395</v>
      </c>
      <c r="M12008"/>
      <c r="N12008"/>
      <c r="O12008"/>
      <c r="P12008"/>
      <c r="Q12008"/>
    </row>
    <row r="12009" spans="1:17" x14ac:dyDescent="0.2">
      <c r="A12009" t="s">
        <v>24</v>
      </c>
      <c r="B12009" s="1">
        <v>41108</v>
      </c>
      <c r="C12009" s="2">
        <v>0.39583333333333331</v>
      </c>
      <c r="D12009">
        <v>1230.5</v>
      </c>
      <c r="E12009">
        <v>1241.5</v>
      </c>
      <c r="F12009">
        <v>1229.75</v>
      </c>
      <c r="G12009">
        <v>1239</v>
      </c>
      <c r="H12009">
        <v>417740</v>
      </c>
      <c r="I12009" t="b">
        <f>AND(HOUR(C12009)=9,MINUTE(C12009)=30,HOUR(C12008)=15,MINUTE(C12008)=15)</f>
        <v>1</v>
      </c>
      <c r="J12009">
        <f>MAX(E12009:E12015)</f>
        <v>1246.75</v>
      </c>
      <c r="K12009">
        <f>MIN(F12009:F12015)</f>
        <v>1229.75</v>
      </c>
      <c r="L12009">
        <f>E12009</f>
        <v>1241.5</v>
      </c>
      <c r="M12009" s="6">
        <f>+F12009</f>
        <v>1229.75</v>
      </c>
      <c r="N12009" s="6" t="b">
        <f>IF(F12009&gt;J12002,F12009-J12002,FALSE)</f>
        <v>0</v>
      </c>
      <c r="O12009" s="6" t="b">
        <f>IF(L12009&lt;K12002,K12002-L12009,FALSE)</f>
        <v>0</v>
      </c>
      <c r="P12009" s="6" t="b">
        <f>IF(AND(N12009&lt;&gt;FALSE,K12009&lt;=J12002),TRUE,FALSE)</f>
        <v>0</v>
      </c>
      <c r="Q12009" s="6" t="b">
        <f>IF(AND(O12009&lt;&gt;FALSE,J12009&gt;K12002),TRUE,FALSE)</f>
        <v>0</v>
      </c>
    </row>
    <row r="12010" spans="1:17" x14ac:dyDescent="0.2">
      <c r="A12010" t="s">
        <v>24</v>
      </c>
      <c r="B12010" s="1">
        <v>41108</v>
      </c>
      <c r="C12010" s="2">
        <v>0.4375</v>
      </c>
      <c r="D12010">
        <v>1239.25</v>
      </c>
      <c r="E12010">
        <v>1243</v>
      </c>
      <c r="F12010">
        <v>1237.75</v>
      </c>
      <c r="G12010">
        <v>1241.25</v>
      </c>
      <c r="H12010">
        <v>295855</v>
      </c>
      <c r="M12010"/>
      <c r="N12010"/>
      <c r="O12010"/>
      <c r="P12010"/>
      <c r="Q12010"/>
    </row>
    <row r="12011" spans="1:17" x14ac:dyDescent="0.2">
      <c r="A12011" t="s">
        <v>24</v>
      </c>
      <c r="B12011" s="1">
        <v>41108</v>
      </c>
      <c r="C12011" s="2">
        <v>0.47916666666666669</v>
      </c>
      <c r="D12011">
        <v>1241.25</v>
      </c>
      <c r="E12011">
        <v>1246.75</v>
      </c>
      <c r="F12011">
        <v>1241</v>
      </c>
      <c r="G12011">
        <v>1245.5</v>
      </c>
      <c r="H12011">
        <v>217757</v>
      </c>
      <c r="M12011"/>
      <c r="N12011"/>
      <c r="O12011"/>
      <c r="P12011"/>
      <c r="Q12011"/>
    </row>
    <row r="12012" spans="1:17" x14ac:dyDescent="0.2">
      <c r="A12012" t="s">
        <v>24</v>
      </c>
      <c r="B12012" s="1">
        <v>41108</v>
      </c>
      <c r="C12012" s="2">
        <v>0.52083333333333337</v>
      </c>
      <c r="D12012">
        <v>1245.75</v>
      </c>
      <c r="E12012">
        <v>1246.5</v>
      </c>
      <c r="F12012">
        <v>1245</v>
      </c>
      <c r="G12012">
        <v>1245.75</v>
      </c>
      <c r="H12012">
        <v>71796</v>
      </c>
      <c r="M12012"/>
      <c r="N12012"/>
      <c r="O12012"/>
      <c r="P12012"/>
      <c r="Q12012"/>
    </row>
    <row r="12013" spans="1:17" x14ac:dyDescent="0.2">
      <c r="A12013" t="s">
        <v>24</v>
      </c>
      <c r="B12013" s="1">
        <v>41108</v>
      </c>
      <c r="C12013" s="2">
        <v>0.5625</v>
      </c>
      <c r="D12013">
        <v>1245.75</v>
      </c>
      <c r="E12013">
        <v>1245.75</v>
      </c>
      <c r="F12013">
        <v>1242.5</v>
      </c>
      <c r="G12013">
        <v>1244.5</v>
      </c>
      <c r="H12013">
        <v>155842</v>
      </c>
      <c r="M12013"/>
      <c r="N12013"/>
      <c r="O12013"/>
      <c r="P12013"/>
      <c r="Q12013"/>
    </row>
    <row r="12014" spans="1:17" x14ac:dyDescent="0.2">
      <c r="A12014" t="s">
        <v>24</v>
      </c>
      <c r="B12014" s="1">
        <v>41108</v>
      </c>
      <c r="C12014" s="2">
        <v>0.60416666666666663</v>
      </c>
      <c r="D12014">
        <v>1244.5</v>
      </c>
      <c r="E12014">
        <v>1245</v>
      </c>
      <c r="F12014">
        <v>1239.75</v>
      </c>
      <c r="G12014">
        <v>1243.5</v>
      </c>
      <c r="H12014">
        <v>169876</v>
      </c>
      <c r="M12014"/>
      <c r="N12014"/>
      <c r="O12014"/>
      <c r="P12014"/>
      <c r="Q12014"/>
    </row>
    <row r="12015" spans="1:17" x14ac:dyDescent="0.2">
      <c r="A12015" t="s">
        <v>24</v>
      </c>
      <c r="B12015" s="1">
        <v>41108</v>
      </c>
      <c r="C12015" s="2">
        <v>0.63541666666666663</v>
      </c>
      <c r="D12015">
        <v>1243.75</v>
      </c>
      <c r="E12015">
        <v>1245</v>
      </c>
      <c r="F12015">
        <v>1242.25</v>
      </c>
      <c r="G12015">
        <v>1243.5</v>
      </c>
      <c r="H12015">
        <v>250122</v>
      </c>
      <c r="M12015"/>
      <c r="N12015"/>
      <c r="O12015"/>
      <c r="P12015"/>
      <c r="Q12015"/>
    </row>
    <row r="12016" spans="1:17" x14ac:dyDescent="0.2">
      <c r="A12016" t="s">
        <v>24</v>
      </c>
      <c r="B12016" s="1">
        <v>41109</v>
      </c>
      <c r="C12016" s="2">
        <v>0.39583333333333331</v>
      </c>
      <c r="D12016">
        <v>1246.75</v>
      </c>
      <c r="E12016">
        <v>1250</v>
      </c>
      <c r="F12016">
        <v>1242.25</v>
      </c>
      <c r="G12016">
        <v>1245.25</v>
      </c>
      <c r="H12016">
        <v>411366</v>
      </c>
      <c r="I12016" t="b">
        <f>AND(HOUR(C12016)=9,MINUTE(C12016)=30,HOUR(C12015)=15,MINUTE(C12015)=15)</f>
        <v>1</v>
      </c>
      <c r="J12016">
        <f>MAX(E12016:E12022)</f>
        <v>1252.25</v>
      </c>
      <c r="K12016">
        <f>MIN(F12016:F12022)</f>
        <v>1242.25</v>
      </c>
      <c r="L12016">
        <f>E12016</f>
        <v>1250</v>
      </c>
      <c r="M12016" s="6">
        <f>+F12016</f>
        <v>1242.25</v>
      </c>
      <c r="N12016" s="6" t="b">
        <f>IF(F12016&gt;J12009,F12016-J12009,FALSE)</f>
        <v>0</v>
      </c>
      <c r="O12016" s="6" t="b">
        <f>IF(L12016&lt;K12009,K12009-L12016,FALSE)</f>
        <v>0</v>
      </c>
      <c r="P12016" s="6" t="b">
        <f>IF(AND(N12016&lt;&gt;FALSE,K12016&lt;=J12009),TRUE,FALSE)</f>
        <v>0</v>
      </c>
      <c r="Q12016" s="6" t="b">
        <f>IF(AND(O12016&lt;&gt;FALSE,J12016&gt;K12009),TRUE,FALSE)</f>
        <v>0</v>
      </c>
    </row>
    <row r="12017" spans="1:17" x14ac:dyDescent="0.2">
      <c r="A12017" t="s">
        <v>24</v>
      </c>
      <c r="B12017" s="1">
        <v>41109</v>
      </c>
      <c r="C12017" s="2">
        <v>0.4375</v>
      </c>
      <c r="D12017">
        <v>1245.25</v>
      </c>
      <c r="E12017">
        <v>1248.75</v>
      </c>
      <c r="F12017">
        <v>1243.25</v>
      </c>
      <c r="G12017">
        <v>1247.75</v>
      </c>
      <c r="H12017">
        <v>257282</v>
      </c>
      <c r="M12017"/>
      <c r="N12017"/>
      <c r="O12017"/>
      <c r="P12017"/>
      <c r="Q12017"/>
    </row>
    <row r="12018" spans="1:17" x14ac:dyDescent="0.2">
      <c r="A12018" t="s">
        <v>24</v>
      </c>
      <c r="B12018" s="1">
        <v>41109</v>
      </c>
      <c r="C12018" s="2">
        <v>0.47916666666666669</v>
      </c>
      <c r="D12018">
        <v>1247.75</v>
      </c>
      <c r="E12018">
        <v>1252.25</v>
      </c>
      <c r="F12018">
        <v>1246.5</v>
      </c>
      <c r="G12018">
        <v>1251</v>
      </c>
      <c r="H12018">
        <v>175346</v>
      </c>
      <c r="M12018"/>
      <c r="N12018"/>
      <c r="O12018"/>
      <c r="P12018"/>
      <c r="Q12018"/>
    </row>
    <row r="12019" spans="1:17" x14ac:dyDescent="0.2">
      <c r="A12019" t="s">
        <v>24</v>
      </c>
      <c r="B12019" s="1">
        <v>41109</v>
      </c>
      <c r="C12019" s="2">
        <v>0.52083333333333337</v>
      </c>
      <c r="D12019">
        <v>1250.75</v>
      </c>
      <c r="E12019">
        <v>1251.25</v>
      </c>
      <c r="F12019">
        <v>1247</v>
      </c>
      <c r="G12019">
        <v>1248.5</v>
      </c>
      <c r="H12019">
        <v>131053</v>
      </c>
      <c r="M12019"/>
      <c r="N12019"/>
      <c r="O12019"/>
      <c r="P12019"/>
      <c r="Q12019"/>
    </row>
    <row r="12020" spans="1:17" x14ac:dyDescent="0.2">
      <c r="A12020" t="s">
        <v>24</v>
      </c>
      <c r="B12020" s="1">
        <v>41109</v>
      </c>
      <c r="C12020" s="2">
        <v>0.5625</v>
      </c>
      <c r="D12020">
        <v>1248.25</v>
      </c>
      <c r="E12020">
        <v>1248.75</v>
      </c>
      <c r="F12020">
        <v>1243.5</v>
      </c>
      <c r="G12020">
        <v>1246</v>
      </c>
      <c r="H12020">
        <v>161128</v>
      </c>
      <c r="M12020"/>
      <c r="N12020"/>
      <c r="O12020"/>
      <c r="P12020"/>
      <c r="Q12020"/>
    </row>
    <row r="12021" spans="1:17" x14ac:dyDescent="0.2">
      <c r="A12021" t="s">
        <v>24</v>
      </c>
      <c r="B12021" s="1">
        <v>41109</v>
      </c>
      <c r="C12021" s="2">
        <v>0.60416666666666663</v>
      </c>
      <c r="D12021">
        <v>1246.25</v>
      </c>
      <c r="E12021">
        <v>1248.75</v>
      </c>
      <c r="F12021">
        <v>1245.25</v>
      </c>
      <c r="G12021">
        <v>1247.25</v>
      </c>
      <c r="H12021">
        <v>123126</v>
      </c>
      <c r="M12021"/>
      <c r="N12021"/>
      <c r="O12021"/>
      <c r="P12021"/>
      <c r="Q12021"/>
    </row>
    <row r="12022" spans="1:17" x14ac:dyDescent="0.2">
      <c r="A12022" t="s">
        <v>24</v>
      </c>
      <c r="B12022" s="1">
        <v>41109</v>
      </c>
      <c r="C12022" s="2">
        <v>0.63541666666666663</v>
      </c>
      <c r="D12022">
        <v>1247</v>
      </c>
      <c r="E12022">
        <v>1249.75</v>
      </c>
      <c r="F12022">
        <v>1246</v>
      </c>
      <c r="G12022">
        <v>1248.5</v>
      </c>
      <c r="H12022">
        <v>213889</v>
      </c>
      <c r="M12022"/>
      <c r="N12022"/>
      <c r="O12022"/>
      <c r="P12022"/>
      <c r="Q12022"/>
    </row>
    <row r="12023" spans="1:17" x14ac:dyDescent="0.2">
      <c r="A12023" t="s">
        <v>24</v>
      </c>
      <c r="B12023" s="1">
        <v>41110</v>
      </c>
      <c r="C12023" s="2">
        <v>0.39583333333333331</v>
      </c>
      <c r="D12023">
        <v>1239.75</v>
      </c>
      <c r="E12023">
        <v>1241.75</v>
      </c>
      <c r="F12023">
        <v>1237.5</v>
      </c>
      <c r="G12023">
        <v>1240.25</v>
      </c>
      <c r="H12023">
        <v>372432</v>
      </c>
      <c r="I12023" t="b">
        <f>AND(HOUR(C12023)=9,MINUTE(C12023)=30,HOUR(C12022)=15,MINUTE(C12022)=15)</f>
        <v>1</v>
      </c>
      <c r="J12023">
        <f>MAX(E12023:E12029)</f>
        <v>1241.75</v>
      </c>
      <c r="K12023">
        <f>MIN(F12023:F12029)</f>
        <v>1233.25</v>
      </c>
      <c r="L12023">
        <f>E12023</f>
        <v>1241.75</v>
      </c>
      <c r="M12023" s="6">
        <f>+F12023</f>
        <v>1237.5</v>
      </c>
      <c r="N12023" s="6" t="b">
        <f>IF(F12023&gt;J12016,F12023-J12016,FALSE)</f>
        <v>0</v>
      </c>
      <c r="O12023" s="6">
        <f>IF(L12023&lt;K12016,K12016-L12023,FALSE)</f>
        <v>0.5</v>
      </c>
      <c r="P12023" s="6" t="b">
        <f>IF(AND(N12023&lt;&gt;FALSE,K12023&lt;=J12016),TRUE,FALSE)</f>
        <v>0</v>
      </c>
      <c r="Q12023" s="6" t="b">
        <f>IF(AND(O12023&lt;&gt;FALSE,J12023&gt;K12016),TRUE,FALSE)</f>
        <v>0</v>
      </c>
    </row>
    <row r="12024" spans="1:17" x14ac:dyDescent="0.2">
      <c r="A12024" t="s">
        <v>24</v>
      </c>
      <c r="B12024" s="1">
        <v>41110</v>
      </c>
      <c r="C12024" s="2">
        <v>0.4375</v>
      </c>
      <c r="D12024">
        <v>1240</v>
      </c>
      <c r="E12024">
        <v>1241.5</v>
      </c>
      <c r="F12024">
        <v>1236.75</v>
      </c>
      <c r="G12024">
        <v>1239.75</v>
      </c>
      <c r="H12024">
        <v>311243</v>
      </c>
      <c r="M12024"/>
      <c r="N12024"/>
      <c r="O12024"/>
      <c r="P12024"/>
      <c r="Q12024"/>
    </row>
    <row r="12025" spans="1:17" x14ac:dyDescent="0.2">
      <c r="A12025" t="s">
        <v>24</v>
      </c>
      <c r="B12025" s="1">
        <v>41110</v>
      </c>
      <c r="C12025" s="2">
        <v>0.47916666666666669</v>
      </c>
      <c r="D12025">
        <v>1239.75</v>
      </c>
      <c r="E12025">
        <v>1240</v>
      </c>
      <c r="F12025">
        <v>1235</v>
      </c>
      <c r="G12025">
        <v>1235.75</v>
      </c>
      <c r="H12025">
        <v>203093</v>
      </c>
      <c r="M12025"/>
      <c r="N12025"/>
      <c r="O12025"/>
      <c r="P12025"/>
      <c r="Q12025"/>
    </row>
    <row r="12026" spans="1:17" x14ac:dyDescent="0.2">
      <c r="A12026" t="s">
        <v>24</v>
      </c>
      <c r="B12026" s="1">
        <v>41110</v>
      </c>
      <c r="C12026" s="2">
        <v>0.52083333333333337</v>
      </c>
      <c r="D12026">
        <v>1235.75</v>
      </c>
      <c r="E12026">
        <v>1237.25</v>
      </c>
      <c r="F12026">
        <v>1233.25</v>
      </c>
      <c r="G12026">
        <v>1234.25</v>
      </c>
      <c r="H12026">
        <v>173702</v>
      </c>
      <c r="M12026"/>
      <c r="N12026"/>
      <c r="O12026"/>
      <c r="P12026"/>
      <c r="Q12026"/>
    </row>
    <row r="12027" spans="1:17" x14ac:dyDescent="0.2">
      <c r="A12027" t="s">
        <v>24</v>
      </c>
      <c r="B12027" s="1">
        <v>41110</v>
      </c>
      <c r="C12027" s="2">
        <v>0.5625</v>
      </c>
      <c r="D12027">
        <v>1234.25</v>
      </c>
      <c r="E12027">
        <v>1237</v>
      </c>
      <c r="F12027">
        <v>1234.25</v>
      </c>
      <c r="G12027">
        <v>1235</v>
      </c>
      <c r="H12027">
        <v>88059</v>
      </c>
      <c r="M12027"/>
      <c r="N12027"/>
      <c r="O12027"/>
      <c r="P12027"/>
      <c r="Q12027"/>
    </row>
    <row r="12028" spans="1:17" x14ac:dyDescent="0.2">
      <c r="A12028" t="s">
        <v>24</v>
      </c>
      <c r="B12028" s="1">
        <v>41110</v>
      </c>
      <c r="C12028" s="2">
        <v>0.60416666666666663</v>
      </c>
      <c r="D12028">
        <v>1234.75</v>
      </c>
      <c r="E12028">
        <v>1236</v>
      </c>
      <c r="F12028">
        <v>1233.75</v>
      </c>
      <c r="G12028">
        <v>1235.25</v>
      </c>
      <c r="H12028">
        <v>89255</v>
      </c>
      <c r="M12028"/>
      <c r="N12028"/>
      <c r="O12028"/>
      <c r="P12028"/>
      <c r="Q12028"/>
    </row>
    <row r="12029" spans="1:17" x14ac:dyDescent="0.2">
      <c r="A12029" t="s">
        <v>24</v>
      </c>
      <c r="B12029" s="1">
        <v>41110</v>
      </c>
      <c r="C12029" s="2">
        <v>0.63541666666666663</v>
      </c>
      <c r="D12029">
        <v>1235</v>
      </c>
      <c r="E12029">
        <v>1236</v>
      </c>
      <c r="F12029">
        <v>1233.25</v>
      </c>
      <c r="G12029">
        <v>1235</v>
      </c>
      <c r="H12029">
        <v>261876</v>
      </c>
      <c r="M12029"/>
      <c r="N12029"/>
      <c r="O12029"/>
      <c r="P12029"/>
      <c r="Q12029"/>
    </row>
    <row r="12030" spans="1:17" x14ac:dyDescent="0.2">
      <c r="A12030" t="s">
        <v>24</v>
      </c>
      <c r="B12030" s="1">
        <v>41113</v>
      </c>
      <c r="C12030" s="2">
        <v>0.39583333333333331</v>
      </c>
      <c r="D12030">
        <v>1214.75</v>
      </c>
      <c r="E12030">
        <v>1215</v>
      </c>
      <c r="F12030">
        <v>1208.25</v>
      </c>
      <c r="G12030">
        <v>1210.75</v>
      </c>
      <c r="H12030">
        <v>451046</v>
      </c>
      <c r="I12030" t="b">
        <f>AND(HOUR(C12030)=9,MINUTE(C12030)=30,HOUR(C12029)=15,MINUTE(C12029)=15)</f>
        <v>1</v>
      </c>
      <c r="J12030">
        <f>MAX(E12030:E12036)</f>
        <v>1224.75</v>
      </c>
      <c r="K12030">
        <f>MIN(F12030:F12036)</f>
        <v>1208.25</v>
      </c>
      <c r="L12030">
        <f>E12030</f>
        <v>1215</v>
      </c>
      <c r="M12030" s="6">
        <f>+F12030</f>
        <v>1208.25</v>
      </c>
      <c r="N12030" s="6" t="b">
        <f>IF(F12030&gt;J12023,F12030-J12023,FALSE)</f>
        <v>0</v>
      </c>
      <c r="O12030" s="6">
        <f>IF(L12030&lt;K12023,K12023-L12030,FALSE)</f>
        <v>18.25</v>
      </c>
      <c r="P12030" s="6" t="b">
        <f>IF(AND(N12030&lt;&gt;FALSE,K12030&lt;=J12023),TRUE,FALSE)</f>
        <v>0</v>
      </c>
      <c r="Q12030" s="6" t="b">
        <f>IF(AND(O12030&lt;&gt;FALSE,J12030&gt;K12023),TRUE,FALSE)</f>
        <v>0</v>
      </c>
    </row>
    <row r="12031" spans="1:17" x14ac:dyDescent="0.2">
      <c r="A12031" t="s">
        <v>24</v>
      </c>
      <c r="B12031" s="1">
        <v>41113</v>
      </c>
      <c r="C12031" s="2">
        <v>0.4375</v>
      </c>
      <c r="D12031">
        <v>1210.75</v>
      </c>
      <c r="E12031">
        <v>1216.75</v>
      </c>
      <c r="F12031">
        <v>1210</v>
      </c>
      <c r="G12031">
        <v>1216</v>
      </c>
      <c r="H12031">
        <v>377989</v>
      </c>
      <c r="M12031"/>
      <c r="N12031"/>
      <c r="O12031"/>
      <c r="P12031"/>
      <c r="Q12031"/>
    </row>
    <row r="12032" spans="1:17" x14ac:dyDescent="0.2">
      <c r="A12032" t="s">
        <v>24</v>
      </c>
      <c r="B12032" s="1">
        <v>41113</v>
      </c>
      <c r="C12032" s="2">
        <v>0.47916666666666669</v>
      </c>
      <c r="D12032">
        <v>1216.25</v>
      </c>
      <c r="E12032">
        <v>1217</v>
      </c>
      <c r="F12032">
        <v>1213</v>
      </c>
      <c r="G12032">
        <v>1214.5</v>
      </c>
      <c r="H12032">
        <v>187187</v>
      </c>
      <c r="M12032"/>
      <c r="N12032"/>
      <c r="O12032"/>
      <c r="P12032"/>
      <c r="Q12032"/>
    </row>
    <row r="12033" spans="1:17" x14ac:dyDescent="0.2">
      <c r="A12033" t="s">
        <v>24</v>
      </c>
      <c r="B12033" s="1">
        <v>41113</v>
      </c>
      <c r="C12033" s="2">
        <v>0.52083333333333337</v>
      </c>
      <c r="D12033">
        <v>1214.5</v>
      </c>
      <c r="E12033">
        <v>1219</v>
      </c>
      <c r="F12033">
        <v>1213.25</v>
      </c>
      <c r="G12033">
        <v>1218</v>
      </c>
      <c r="H12033">
        <v>139068</v>
      </c>
      <c r="M12033"/>
      <c r="N12033"/>
      <c r="O12033"/>
      <c r="P12033"/>
      <c r="Q12033"/>
    </row>
    <row r="12034" spans="1:17" x14ac:dyDescent="0.2">
      <c r="A12034" t="s">
        <v>24</v>
      </c>
      <c r="B12034" s="1">
        <v>41113</v>
      </c>
      <c r="C12034" s="2">
        <v>0.5625</v>
      </c>
      <c r="D12034">
        <v>1218</v>
      </c>
      <c r="E12034">
        <v>1221</v>
      </c>
      <c r="F12034">
        <v>1218</v>
      </c>
      <c r="G12034">
        <v>1219.25</v>
      </c>
      <c r="H12034">
        <v>118167</v>
      </c>
      <c r="M12034"/>
      <c r="N12034"/>
      <c r="O12034"/>
      <c r="P12034"/>
      <c r="Q12034"/>
    </row>
    <row r="12035" spans="1:17" x14ac:dyDescent="0.2">
      <c r="A12035" t="s">
        <v>24</v>
      </c>
      <c r="B12035" s="1">
        <v>41113</v>
      </c>
      <c r="C12035" s="2">
        <v>0.60416666666666663</v>
      </c>
      <c r="D12035">
        <v>1219</v>
      </c>
      <c r="E12035">
        <v>1224.25</v>
      </c>
      <c r="F12035">
        <v>1217</v>
      </c>
      <c r="G12035">
        <v>1224.25</v>
      </c>
      <c r="H12035">
        <v>151910</v>
      </c>
      <c r="M12035"/>
      <c r="N12035"/>
      <c r="O12035"/>
      <c r="P12035"/>
      <c r="Q12035"/>
    </row>
    <row r="12036" spans="1:17" x14ac:dyDescent="0.2">
      <c r="A12036" t="s">
        <v>24</v>
      </c>
      <c r="B12036" s="1">
        <v>41113</v>
      </c>
      <c r="C12036" s="2">
        <v>0.63541666666666663</v>
      </c>
      <c r="D12036">
        <v>1224.25</v>
      </c>
      <c r="E12036">
        <v>1224.75</v>
      </c>
      <c r="F12036">
        <v>1219.5</v>
      </c>
      <c r="G12036">
        <v>1219.75</v>
      </c>
      <c r="H12036">
        <v>228665</v>
      </c>
      <c r="M12036"/>
      <c r="N12036"/>
      <c r="O12036"/>
      <c r="P12036"/>
      <c r="Q12036"/>
    </row>
    <row r="12037" spans="1:17" x14ac:dyDescent="0.2">
      <c r="A12037" t="s">
        <v>24</v>
      </c>
      <c r="B12037" s="1">
        <v>41114</v>
      </c>
      <c r="C12037" s="2">
        <v>0.39583333333333331</v>
      </c>
      <c r="D12037">
        <v>1221.75</v>
      </c>
      <c r="E12037">
        <v>1222.5</v>
      </c>
      <c r="F12037">
        <v>1211.5</v>
      </c>
      <c r="G12037">
        <v>1212.75</v>
      </c>
      <c r="H12037">
        <v>333580</v>
      </c>
      <c r="I12037" t="b">
        <f>AND(HOUR(C12037)=9,MINUTE(C12037)=30,HOUR(C12036)=15,MINUTE(C12036)=15)</f>
        <v>1</v>
      </c>
      <c r="J12037">
        <f>MAX(E12037:E12043)</f>
        <v>1222.5</v>
      </c>
      <c r="K12037">
        <f>MIN(F12037:F12043)</f>
        <v>1200</v>
      </c>
      <c r="L12037">
        <f>E12037</f>
        <v>1222.5</v>
      </c>
      <c r="M12037" s="6">
        <f>+F12037</f>
        <v>1211.5</v>
      </c>
      <c r="N12037" s="6" t="b">
        <f>IF(F12037&gt;J12030,F12037-J12030,FALSE)</f>
        <v>0</v>
      </c>
      <c r="O12037" s="6" t="b">
        <f>IF(L12037&lt;K12030,K12030-L12037,FALSE)</f>
        <v>0</v>
      </c>
      <c r="P12037" s="6" t="b">
        <f>IF(AND(N12037&lt;&gt;FALSE,K12037&lt;=J12030),TRUE,FALSE)</f>
        <v>0</v>
      </c>
      <c r="Q12037" s="6" t="b">
        <f>IF(AND(O12037&lt;&gt;FALSE,J12037&gt;K12030),TRUE,FALSE)</f>
        <v>0</v>
      </c>
    </row>
    <row r="12038" spans="1:17" x14ac:dyDescent="0.2">
      <c r="A12038" t="s">
        <v>24</v>
      </c>
      <c r="B12038" s="1">
        <v>41114</v>
      </c>
      <c r="C12038" s="2">
        <v>0.4375</v>
      </c>
      <c r="D12038">
        <v>1212.75</v>
      </c>
      <c r="E12038">
        <v>1216</v>
      </c>
      <c r="F12038">
        <v>1211</v>
      </c>
      <c r="G12038">
        <v>1214</v>
      </c>
      <c r="H12038">
        <v>268277</v>
      </c>
      <c r="M12038"/>
      <c r="N12038"/>
      <c r="O12038"/>
      <c r="P12038"/>
      <c r="Q12038"/>
    </row>
    <row r="12039" spans="1:17" x14ac:dyDescent="0.2">
      <c r="A12039" t="s">
        <v>24</v>
      </c>
      <c r="B12039" s="1">
        <v>41114</v>
      </c>
      <c r="C12039" s="2">
        <v>0.47916666666666669</v>
      </c>
      <c r="D12039">
        <v>1214</v>
      </c>
      <c r="E12039">
        <v>1214.75</v>
      </c>
      <c r="F12039">
        <v>1202.25</v>
      </c>
      <c r="G12039">
        <v>1204.25</v>
      </c>
      <c r="H12039">
        <v>349147</v>
      </c>
      <c r="M12039"/>
      <c r="N12039"/>
      <c r="O12039"/>
      <c r="P12039"/>
      <c r="Q12039"/>
    </row>
    <row r="12040" spans="1:17" x14ac:dyDescent="0.2">
      <c r="A12040" t="s">
        <v>24</v>
      </c>
      <c r="B12040" s="1">
        <v>41114</v>
      </c>
      <c r="C12040" s="2">
        <v>0.52083333333333337</v>
      </c>
      <c r="D12040">
        <v>1204.25</v>
      </c>
      <c r="E12040">
        <v>1207.75</v>
      </c>
      <c r="F12040">
        <v>1203.75</v>
      </c>
      <c r="G12040">
        <v>1204.75</v>
      </c>
      <c r="H12040">
        <v>133476</v>
      </c>
      <c r="M12040"/>
      <c r="N12040"/>
      <c r="O12040"/>
      <c r="P12040"/>
      <c r="Q12040"/>
    </row>
    <row r="12041" spans="1:17" x14ac:dyDescent="0.2">
      <c r="A12041" t="s">
        <v>24</v>
      </c>
      <c r="B12041" s="1">
        <v>41114</v>
      </c>
      <c r="C12041" s="2">
        <v>0.5625</v>
      </c>
      <c r="D12041">
        <v>1205</v>
      </c>
      <c r="E12041">
        <v>1206.75</v>
      </c>
      <c r="F12041">
        <v>1200.75</v>
      </c>
      <c r="G12041">
        <v>1201</v>
      </c>
      <c r="H12041">
        <v>157415</v>
      </c>
      <c r="M12041"/>
      <c r="N12041"/>
      <c r="O12041"/>
      <c r="P12041"/>
      <c r="Q12041"/>
    </row>
    <row r="12042" spans="1:17" x14ac:dyDescent="0.2">
      <c r="A12042" t="s">
        <v>24</v>
      </c>
      <c r="B12042" s="1">
        <v>41114</v>
      </c>
      <c r="C12042" s="2">
        <v>0.60416666666666663</v>
      </c>
      <c r="D12042">
        <v>1201</v>
      </c>
      <c r="E12042">
        <v>1206.75</v>
      </c>
      <c r="F12042">
        <v>1200</v>
      </c>
      <c r="G12042">
        <v>1206.75</v>
      </c>
      <c r="H12042">
        <v>180721</v>
      </c>
      <c r="M12042"/>
      <c r="N12042"/>
      <c r="O12042"/>
      <c r="P12042"/>
      <c r="Q12042"/>
    </row>
    <row r="12043" spans="1:17" x14ac:dyDescent="0.2">
      <c r="A12043" t="s">
        <v>24</v>
      </c>
      <c r="B12043" s="1">
        <v>41114</v>
      </c>
      <c r="C12043" s="2">
        <v>0.63541666666666663</v>
      </c>
      <c r="D12043">
        <v>1206.5</v>
      </c>
      <c r="E12043">
        <v>1211.25</v>
      </c>
      <c r="F12043">
        <v>1204.25</v>
      </c>
      <c r="G12043">
        <v>1206</v>
      </c>
      <c r="H12043">
        <v>330603</v>
      </c>
      <c r="M12043"/>
      <c r="N12043"/>
      <c r="O12043"/>
      <c r="P12043"/>
      <c r="Q12043"/>
    </row>
    <row r="12044" spans="1:17" x14ac:dyDescent="0.2">
      <c r="A12044" t="s">
        <v>24</v>
      </c>
      <c r="B12044" s="1">
        <v>41115</v>
      </c>
      <c r="C12044" s="2">
        <v>0.39583333333333331</v>
      </c>
      <c r="D12044">
        <v>1212.25</v>
      </c>
      <c r="E12044">
        <v>1215.75</v>
      </c>
      <c r="F12044">
        <v>1206.75</v>
      </c>
      <c r="G12044">
        <v>1208.5</v>
      </c>
      <c r="H12044">
        <v>378227</v>
      </c>
      <c r="I12044" t="b">
        <f>AND(HOUR(C12044)=9,MINUTE(C12044)=30,HOUR(C12043)=15,MINUTE(C12043)=15)</f>
        <v>1</v>
      </c>
      <c r="J12044">
        <f>MAX(E12044:E12050)</f>
        <v>1215.75</v>
      </c>
      <c r="K12044">
        <f>MIN(F12044:F12050)</f>
        <v>1202.5</v>
      </c>
      <c r="L12044">
        <f>E12044</f>
        <v>1215.75</v>
      </c>
      <c r="M12044" s="6">
        <f>+F12044</f>
        <v>1206.75</v>
      </c>
      <c r="N12044" s="6" t="b">
        <f>IF(F12044&gt;J12037,F12044-J12037,FALSE)</f>
        <v>0</v>
      </c>
      <c r="O12044" s="6" t="b">
        <f>IF(L12044&lt;K12037,K12037-L12044,FALSE)</f>
        <v>0</v>
      </c>
      <c r="P12044" s="6" t="b">
        <f>IF(AND(N12044&lt;&gt;FALSE,K12044&lt;=J12037),TRUE,FALSE)</f>
        <v>0</v>
      </c>
      <c r="Q12044" s="6" t="b">
        <f>IF(AND(O12044&lt;&gt;FALSE,J12044&gt;K12037),TRUE,FALSE)</f>
        <v>0</v>
      </c>
    </row>
    <row r="12045" spans="1:17" x14ac:dyDescent="0.2">
      <c r="A12045" t="s">
        <v>24</v>
      </c>
      <c r="B12045" s="1">
        <v>41115</v>
      </c>
      <c r="C12045" s="2">
        <v>0.4375</v>
      </c>
      <c r="D12045">
        <v>1208.5</v>
      </c>
      <c r="E12045">
        <v>1209</v>
      </c>
      <c r="F12045">
        <v>1202.5</v>
      </c>
      <c r="G12045">
        <v>1206</v>
      </c>
      <c r="H12045">
        <v>336205</v>
      </c>
      <c r="M12045"/>
      <c r="N12045"/>
      <c r="O12045"/>
      <c r="P12045"/>
      <c r="Q12045"/>
    </row>
    <row r="12046" spans="1:17" x14ac:dyDescent="0.2">
      <c r="A12046" t="s">
        <v>24</v>
      </c>
      <c r="B12046" s="1">
        <v>41115</v>
      </c>
      <c r="C12046" s="2">
        <v>0.47916666666666669</v>
      </c>
      <c r="D12046">
        <v>1206</v>
      </c>
      <c r="E12046">
        <v>1208.5</v>
      </c>
      <c r="F12046">
        <v>1205.25</v>
      </c>
      <c r="G12046">
        <v>1206.25</v>
      </c>
      <c r="H12046">
        <v>134503</v>
      </c>
      <c r="M12046"/>
      <c r="N12046"/>
      <c r="O12046"/>
      <c r="P12046"/>
      <c r="Q12046"/>
    </row>
    <row r="12047" spans="1:17" x14ac:dyDescent="0.2">
      <c r="A12047" t="s">
        <v>24</v>
      </c>
      <c r="B12047" s="1">
        <v>41115</v>
      </c>
      <c r="C12047" s="2">
        <v>0.52083333333333337</v>
      </c>
      <c r="D12047">
        <v>1206.25</v>
      </c>
      <c r="E12047">
        <v>1212.5</v>
      </c>
      <c r="F12047">
        <v>1206</v>
      </c>
      <c r="G12047">
        <v>1212</v>
      </c>
      <c r="H12047">
        <v>102721</v>
      </c>
      <c r="M12047"/>
      <c r="N12047"/>
      <c r="O12047"/>
      <c r="P12047"/>
      <c r="Q12047"/>
    </row>
    <row r="12048" spans="1:17" x14ac:dyDescent="0.2">
      <c r="A12048" t="s">
        <v>24</v>
      </c>
      <c r="B12048" s="1">
        <v>41115</v>
      </c>
      <c r="C12048" s="2">
        <v>0.5625</v>
      </c>
      <c r="D12048">
        <v>1212</v>
      </c>
      <c r="E12048">
        <v>1215.25</v>
      </c>
      <c r="F12048">
        <v>1211.25</v>
      </c>
      <c r="G12048">
        <v>1214.25</v>
      </c>
      <c r="H12048">
        <v>130430</v>
      </c>
      <c r="M12048"/>
      <c r="N12048"/>
      <c r="O12048"/>
      <c r="P12048"/>
      <c r="Q12048"/>
    </row>
    <row r="12049" spans="1:17" x14ac:dyDescent="0.2">
      <c r="A12049" t="s">
        <v>24</v>
      </c>
      <c r="B12049" s="1">
        <v>41115</v>
      </c>
      <c r="C12049" s="2">
        <v>0.60416666666666663</v>
      </c>
      <c r="D12049">
        <v>1214.25</v>
      </c>
      <c r="E12049">
        <v>1215.25</v>
      </c>
      <c r="F12049">
        <v>1208.25</v>
      </c>
      <c r="G12049">
        <v>1210</v>
      </c>
      <c r="H12049">
        <v>140871</v>
      </c>
      <c r="M12049"/>
      <c r="N12049"/>
      <c r="O12049"/>
      <c r="P12049"/>
      <c r="Q12049"/>
    </row>
    <row r="12050" spans="1:17" x14ac:dyDescent="0.2">
      <c r="A12050" t="s">
        <v>24</v>
      </c>
      <c r="B12050" s="1">
        <v>41115</v>
      </c>
      <c r="C12050" s="2">
        <v>0.63541666666666663</v>
      </c>
      <c r="D12050">
        <v>1209.75</v>
      </c>
      <c r="E12050">
        <v>1211.75</v>
      </c>
      <c r="F12050">
        <v>1206.75</v>
      </c>
      <c r="G12050">
        <v>1211</v>
      </c>
      <c r="H12050">
        <v>195963</v>
      </c>
      <c r="M12050"/>
      <c r="N12050"/>
      <c r="O12050"/>
      <c r="P12050"/>
      <c r="Q12050"/>
    </row>
    <row r="12051" spans="1:17" x14ac:dyDescent="0.2">
      <c r="A12051" t="s">
        <v>24</v>
      </c>
      <c r="B12051" s="1">
        <v>41116</v>
      </c>
      <c r="C12051" s="2">
        <v>0.39583333333333331</v>
      </c>
      <c r="D12051">
        <v>1229</v>
      </c>
      <c r="E12051">
        <v>1233.25</v>
      </c>
      <c r="F12051">
        <v>1228.25</v>
      </c>
      <c r="G12051">
        <v>1230.5</v>
      </c>
      <c r="H12051">
        <v>528622</v>
      </c>
      <c r="I12051" t="b">
        <f>AND(HOUR(C12051)=9,MINUTE(C12051)=30,HOUR(C12050)=15,MINUTE(C12050)=15)</f>
        <v>1</v>
      </c>
      <c r="J12051">
        <f>MAX(E12051:E12057)</f>
        <v>1235</v>
      </c>
      <c r="K12051">
        <f>MIN(F12051:F12057)</f>
        <v>1222.75</v>
      </c>
      <c r="L12051">
        <f>E12051</f>
        <v>1233.25</v>
      </c>
      <c r="M12051" s="6">
        <f>+F12051</f>
        <v>1228.25</v>
      </c>
      <c r="N12051" s="6">
        <f>IF(F12051&gt;J12044,F12051-J12044,FALSE)</f>
        <v>12.5</v>
      </c>
      <c r="O12051" s="6" t="b">
        <f>IF(L12051&lt;K12044,K12044-L12051,FALSE)</f>
        <v>0</v>
      </c>
      <c r="P12051" s="6" t="b">
        <f>IF(AND(N12051&lt;&gt;FALSE,K12051&lt;=J12044),TRUE,FALSE)</f>
        <v>0</v>
      </c>
      <c r="Q12051" s="6" t="b">
        <f>IF(AND(O12051&lt;&gt;FALSE,J12051&gt;K12044),TRUE,FALSE)</f>
        <v>0</v>
      </c>
    </row>
    <row r="12052" spans="1:17" x14ac:dyDescent="0.2">
      <c r="A12052" t="s">
        <v>24</v>
      </c>
      <c r="B12052" s="1">
        <v>41116</v>
      </c>
      <c r="C12052" s="2">
        <v>0.4375</v>
      </c>
      <c r="D12052">
        <v>1230.75</v>
      </c>
      <c r="E12052">
        <v>1232.25</v>
      </c>
      <c r="F12052">
        <v>1223.75</v>
      </c>
      <c r="G12052">
        <v>1226</v>
      </c>
      <c r="H12052">
        <v>360578</v>
      </c>
      <c r="M12052"/>
      <c r="N12052"/>
      <c r="O12052"/>
      <c r="P12052"/>
      <c r="Q12052"/>
    </row>
    <row r="12053" spans="1:17" x14ac:dyDescent="0.2">
      <c r="A12053" t="s">
        <v>24</v>
      </c>
      <c r="B12053" s="1">
        <v>41116</v>
      </c>
      <c r="C12053" s="2">
        <v>0.47916666666666669</v>
      </c>
      <c r="D12053">
        <v>1226</v>
      </c>
      <c r="E12053">
        <v>1227</v>
      </c>
      <c r="F12053">
        <v>1222.75</v>
      </c>
      <c r="G12053">
        <v>1226</v>
      </c>
      <c r="H12053">
        <v>160432</v>
      </c>
      <c r="M12053"/>
      <c r="N12053"/>
      <c r="O12053"/>
      <c r="P12053"/>
      <c r="Q12053"/>
    </row>
    <row r="12054" spans="1:17" x14ac:dyDescent="0.2">
      <c r="A12054" t="s">
        <v>24</v>
      </c>
      <c r="B12054" s="1">
        <v>41116</v>
      </c>
      <c r="C12054" s="2">
        <v>0.52083333333333337</v>
      </c>
      <c r="D12054">
        <v>1226.25</v>
      </c>
      <c r="E12054">
        <v>1230.5</v>
      </c>
      <c r="F12054">
        <v>1224.75</v>
      </c>
      <c r="G12054">
        <v>1229.75</v>
      </c>
      <c r="H12054">
        <v>108732</v>
      </c>
      <c r="M12054"/>
      <c r="N12054"/>
      <c r="O12054"/>
      <c r="P12054"/>
      <c r="Q12054"/>
    </row>
    <row r="12055" spans="1:17" x14ac:dyDescent="0.2">
      <c r="A12055" t="s">
        <v>24</v>
      </c>
      <c r="B12055" s="1">
        <v>41116</v>
      </c>
      <c r="C12055" s="2">
        <v>0.5625</v>
      </c>
      <c r="D12055">
        <v>1229.75</v>
      </c>
      <c r="E12055">
        <v>1231</v>
      </c>
      <c r="F12055">
        <v>1227.5</v>
      </c>
      <c r="G12055">
        <v>1229.25</v>
      </c>
      <c r="H12055">
        <v>109819</v>
      </c>
      <c r="M12055"/>
      <c r="N12055"/>
      <c r="O12055"/>
      <c r="P12055"/>
      <c r="Q12055"/>
    </row>
    <row r="12056" spans="1:17" x14ac:dyDescent="0.2">
      <c r="A12056" t="s">
        <v>24</v>
      </c>
      <c r="B12056" s="1">
        <v>41116</v>
      </c>
      <c r="C12056" s="2">
        <v>0.60416666666666663</v>
      </c>
      <c r="D12056">
        <v>1229</v>
      </c>
      <c r="E12056">
        <v>1232</v>
      </c>
      <c r="F12056">
        <v>1227.75</v>
      </c>
      <c r="G12056">
        <v>1231.75</v>
      </c>
      <c r="H12056">
        <v>108837</v>
      </c>
      <c r="M12056"/>
      <c r="N12056"/>
      <c r="O12056"/>
      <c r="P12056"/>
      <c r="Q12056"/>
    </row>
    <row r="12057" spans="1:17" x14ac:dyDescent="0.2">
      <c r="A12057" t="s">
        <v>24</v>
      </c>
      <c r="B12057" s="1">
        <v>41116</v>
      </c>
      <c r="C12057" s="2">
        <v>0.63541666666666663</v>
      </c>
      <c r="D12057">
        <v>1231.5</v>
      </c>
      <c r="E12057">
        <v>1235</v>
      </c>
      <c r="F12057">
        <v>1229.75</v>
      </c>
      <c r="G12057">
        <v>1231.5</v>
      </c>
      <c r="H12057">
        <v>340923</v>
      </c>
      <c r="M12057"/>
      <c r="N12057"/>
      <c r="O12057"/>
      <c r="P12057"/>
      <c r="Q12057"/>
    </row>
    <row r="12058" spans="1:17" x14ac:dyDescent="0.2">
      <c r="A12058" t="s">
        <v>24</v>
      </c>
      <c r="B12058" s="1">
        <v>41117</v>
      </c>
      <c r="C12058" s="2">
        <v>0.39583333333333331</v>
      </c>
      <c r="D12058">
        <v>1239.25</v>
      </c>
      <c r="E12058">
        <v>1243.75</v>
      </c>
      <c r="F12058">
        <v>1236.75</v>
      </c>
      <c r="G12058">
        <v>1241.25</v>
      </c>
      <c r="H12058">
        <v>378649</v>
      </c>
      <c r="I12058" t="b">
        <f>AND(HOUR(C12058)=9,MINUTE(C12058)=30,HOUR(C12057)=15,MINUTE(C12057)=15)</f>
        <v>1</v>
      </c>
      <c r="J12058">
        <f>MAX(E12058:E12064)</f>
        <v>1261.25</v>
      </c>
      <c r="K12058">
        <f>MIN(F12058:F12064)</f>
        <v>1236.75</v>
      </c>
      <c r="L12058">
        <f>E12058</f>
        <v>1243.75</v>
      </c>
      <c r="M12058" s="6">
        <f>+F12058</f>
        <v>1236.75</v>
      </c>
      <c r="N12058" s="6">
        <f>IF(F12058&gt;J12051,F12058-J12051,FALSE)</f>
        <v>1.75</v>
      </c>
      <c r="O12058" s="6" t="b">
        <f>IF(L12058&lt;K12051,K12051-L12058,FALSE)</f>
        <v>0</v>
      </c>
      <c r="P12058" s="6" t="b">
        <f>IF(AND(N12058&lt;&gt;FALSE,K12058&lt;=J12051),TRUE,FALSE)</f>
        <v>0</v>
      </c>
      <c r="Q12058" s="6" t="b">
        <f>IF(AND(O12058&lt;&gt;FALSE,J12058&gt;K12051),TRUE,FALSE)</f>
        <v>0</v>
      </c>
    </row>
    <row r="12059" spans="1:17" x14ac:dyDescent="0.2">
      <c r="A12059" t="s">
        <v>24</v>
      </c>
      <c r="B12059" s="1">
        <v>41117</v>
      </c>
      <c r="C12059" s="2">
        <v>0.4375</v>
      </c>
      <c r="D12059">
        <v>1241.25</v>
      </c>
      <c r="E12059">
        <v>1247.5</v>
      </c>
      <c r="F12059">
        <v>1240.5</v>
      </c>
      <c r="G12059">
        <v>1246.25</v>
      </c>
      <c r="H12059">
        <v>351648</v>
      </c>
      <c r="M12059"/>
      <c r="N12059"/>
      <c r="O12059"/>
      <c r="P12059"/>
      <c r="Q12059"/>
    </row>
    <row r="12060" spans="1:17" x14ac:dyDescent="0.2">
      <c r="A12060" t="s">
        <v>24</v>
      </c>
      <c r="B12060" s="1">
        <v>41117</v>
      </c>
      <c r="C12060" s="2">
        <v>0.47916666666666669</v>
      </c>
      <c r="D12060">
        <v>1246.25</v>
      </c>
      <c r="E12060">
        <v>1248.25</v>
      </c>
      <c r="F12060">
        <v>1245.75</v>
      </c>
      <c r="G12060">
        <v>1248</v>
      </c>
      <c r="H12060">
        <v>134655</v>
      </c>
      <c r="M12060"/>
      <c r="N12060"/>
      <c r="O12060"/>
      <c r="P12060"/>
      <c r="Q12060"/>
    </row>
    <row r="12061" spans="1:17" x14ac:dyDescent="0.2">
      <c r="A12061" t="s">
        <v>24</v>
      </c>
      <c r="B12061" s="1">
        <v>41117</v>
      </c>
      <c r="C12061" s="2">
        <v>0.52083333333333337</v>
      </c>
      <c r="D12061">
        <v>1248.25</v>
      </c>
      <c r="E12061">
        <v>1255.5</v>
      </c>
      <c r="F12061">
        <v>1248</v>
      </c>
      <c r="G12061">
        <v>1255.25</v>
      </c>
      <c r="H12061">
        <v>191488</v>
      </c>
      <c r="M12061"/>
      <c r="N12061"/>
      <c r="O12061"/>
      <c r="P12061"/>
      <c r="Q12061"/>
    </row>
    <row r="12062" spans="1:17" x14ac:dyDescent="0.2">
      <c r="A12062" t="s">
        <v>24</v>
      </c>
      <c r="B12062" s="1">
        <v>41117</v>
      </c>
      <c r="C12062" s="2">
        <v>0.5625</v>
      </c>
      <c r="D12062">
        <v>1255.25</v>
      </c>
      <c r="E12062">
        <v>1260.5</v>
      </c>
      <c r="F12062">
        <v>1254.25</v>
      </c>
      <c r="G12062">
        <v>1255.25</v>
      </c>
      <c r="H12062">
        <v>429596</v>
      </c>
      <c r="M12062"/>
      <c r="N12062"/>
      <c r="O12062"/>
      <c r="P12062"/>
      <c r="Q12062"/>
    </row>
    <row r="12063" spans="1:17" x14ac:dyDescent="0.2">
      <c r="A12063" t="s">
        <v>24</v>
      </c>
      <c r="B12063" s="1">
        <v>41117</v>
      </c>
      <c r="C12063" s="2">
        <v>0.60416666666666663</v>
      </c>
      <c r="D12063">
        <v>1255.25</v>
      </c>
      <c r="E12063">
        <v>1260.25</v>
      </c>
      <c r="F12063">
        <v>1254.25</v>
      </c>
      <c r="G12063">
        <v>1260</v>
      </c>
      <c r="H12063">
        <v>185576</v>
      </c>
      <c r="M12063"/>
      <c r="N12063"/>
      <c r="O12063"/>
      <c r="P12063"/>
      <c r="Q12063"/>
    </row>
    <row r="12064" spans="1:17" x14ac:dyDescent="0.2">
      <c r="A12064" t="s">
        <v>24</v>
      </c>
      <c r="B12064" s="1">
        <v>41117</v>
      </c>
      <c r="C12064" s="2">
        <v>0.63541666666666663</v>
      </c>
      <c r="D12064">
        <v>1260</v>
      </c>
      <c r="E12064">
        <v>1261.25</v>
      </c>
      <c r="F12064">
        <v>1256</v>
      </c>
      <c r="G12064">
        <v>1258.75</v>
      </c>
      <c r="H12064">
        <v>388989</v>
      </c>
      <c r="M12064"/>
      <c r="N12064"/>
      <c r="O12064"/>
      <c r="P12064"/>
      <c r="Q12064"/>
    </row>
    <row r="12065" spans="1:17" x14ac:dyDescent="0.2">
      <c r="A12065" t="s">
        <v>24</v>
      </c>
      <c r="B12065" s="1">
        <v>41120</v>
      </c>
      <c r="C12065" s="2">
        <v>0.39583333333333331</v>
      </c>
      <c r="D12065">
        <v>1255.5</v>
      </c>
      <c r="E12065">
        <v>1263.75</v>
      </c>
      <c r="F12065">
        <v>1255.25</v>
      </c>
      <c r="G12065">
        <v>1262.5</v>
      </c>
      <c r="H12065">
        <v>344719</v>
      </c>
      <c r="I12065" t="b">
        <f>AND(HOUR(C12065)=9,MINUTE(C12065)=30,HOUR(C12064)=15,MINUTE(C12064)=15)</f>
        <v>1</v>
      </c>
      <c r="J12065">
        <f>MAX(E12065:E12071)</f>
        <v>1263.75</v>
      </c>
      <c r="K12065">
        <f>MIN(F12065:F12071)</f>
        <v>1252.75</v>
      </c>
      <c r="L12065">
        <f>E12065</f>
        <v>1263.75</v>
      </c>
      <c r="M12065" s="6">
        <f>+F12065</f>
        <v>1255.25</v>
      </c>
      <c r="N12065" s="6" t="b">
        <f>IF(F12065&gt;J12058,F12065-J12058,FALSE)</f>
        <v>0</v>
      </c>
      <c r="O12065" s="6" t="b">
        <f>IF(L12065&lt;K12058,K12058-L12065,FALSE)</f>
        <v>0</v>
      </c>
      <c r="P12065" s="6" t="b">
        <f>IF(AND(N12065&lt;&gt;FALSE,K12065&lt;=J12058),TRUE,FALSE)</f>
        <v>0</v>
      </c>
      <c r="Q12065" s="6" t="b">
        <f>IF(AND(O12065&lt;&gt;FALSE,J12065&gt;K12058),TRUE,FALSE)</f>
        <v>0</v>
      </c>
    </row>
    <row r="12066" spans="1:17" x14ac:dyDescent="0.2">
      <c r="A12066" t="s">
        <v>24</v>
      </c>
      <c r="B12066" s="1">
        <v>41120</v>
      </c>
      <c r="C12066" s="2">
        <v>0.4375</v>
      </c>
      <c r="D12066">
        <v>1262.5</v>
      </c>
      <c r="E12066">
        <v>1262.5</v>
      </c>
      <c r="F12066">
        <v>1254.75</v>
      </c>
      <c r="G12066">
        <v>1255.25</v>
      </c>
      <c r="H12066">
        <v>281772</v>
      </c>
      <c r="M12066"/>
      <c r="N12066"/>
      <c r="O12066"/>
      <c r="P12066"/>
      <c r="Q12066"/>
    </row>
    <row r="12067" spans="1:17" x14ac:dyDescent="0.2">
      <c r="A12067" t="s">
        <v>24</v>
      </c>
      <c r="B12067" s="1">
        <v>41120</v>
      </c>
      <c r="C12067" s="2">
        <v>0.47916666666666669</v>
      </c>
      <c r="D12067">
        <v>1255.5</v>
      </c>
      <c r="E12067">
        <v>1255.75</v>
      </c>
      <c r="F12067">
        <v>1252.75</v>
      </c>
      <c r="G12067">
        <v>1254.75</v>
      </c>
      <c r="H12067">
        <v>154489</v>
      </c>
      <c r="M12067"/>
      <c r="N12067"/>
      <c r="O12067"/>
      <c r="P12067"/>
      <c r="Q12067"/>
    </row>
    <row r="12068" spans="1:17" x14ac:dyDescent="0.2">
      <c r="A12068" t="s">
        <v>24</v>
      </c>
      <c r="B12068" s="1">
        <v>41120</v>
      </c>
      <c r="C12068" s="2">
        <v>0.52083333333333337</v>
      </c>
      <c r="D12068">
        <v>1254.5</v>
      </c>
      <c r="E12068">
        <v>1257</v>
      </c>
      <c r="F12068">
        <v>1253.75</v>
      </c>
      <c r="G12068">
        <v>1256</v>
      </c>
      <c r="H12068">
        <v>94914</v>
      </c>
      <c r="M12068"/>
      <c r="N12068"/>
      <c r="O12068"/>
      <c r="P12068"/>
      <c r="Q12068"/>
    </row>
    <row r="12069" spans="1:17" x14ac:dyDescent="0.2">
      <c r="A12069" t="s">
        <v>24</v>
      </c>
      <c r="B12069" s="1">
        <v>41120</v>
      </c>
      <c r="C12069" s="2">
        <v>0.5625</v>
      </c>
      <c r="D12069">
        <v>1256</v>
      </c>
      <c r="E12069">
        <v>1258</v>
      </c>
      <c r="F12069">
        <v>1253.5</v>
      </c>
      <c r="G12069">
        <v>1255.5</v>
      </c>
      <c r="H12069">
        <v>83287</v>
      </c>
      <c r="M12069"/>
      <c r="N12069"/>
      <c r="O12069"/>
      <c r="P12069"/>
      <c r="Q12069"/>
    </row>
    <row r="12070" spans="1:17" x14ac:dyDescent="0.2">
      <c r="A12070" t="s">
        <v>24</v>
      </c>
      <c r="B12070" s="1">
        <v>41120</v>
      </c>
      <c r="C12070" s="2">
        <v>0.60416666666666663</v>
      </c>
      <c r="D12070">
        <v>1255.5</v>
      </c>
      <c r="E12070">
        <v>1258</v>
      </c>
      <c r="F12070">
        <v>1253.75</v>
      </c>
      <c r="G12070">
        <v>1257</v>
      </c>
      <c r="H12070">
        <v>89171</v>
      </c>
      <c r="M12070"/>
      <c r="N12070"/>
      <c r="O12070"/>
      <c r="P12070"/>
      <c r="Q12070"/>
    </row>
    <row r="12071" spans="1:17" x14ac:dyDescent="0.2">
      <c r="A12071" t="s">
        <v>24</v>
      </c>
      <c r="B12071" s="1">
        <v>41120</v>
      </c>
      <c r="C12071" s="2">
        <v>0.63541666666666663</v>
      </c>
      <c r="D12071">
        <v>1257</v>
      </c>
      <c r="E12071">
        <v>1258.25</v>
      </c>
      <c r="F12071">
        <v>1255</v>
      </c>
      <c r="G12071">
        <v>1256.75</v>
      </c>
      <c r="H12071">
        <v>186428</v>
      </c>
      <c r="M12071"/>
      <c r="N12071"/>
      <c r="O12071"/>
      <c r="P12071"/>
      <c r="Q12071"/>
    </row>
    <row r="12072" spans="1:17" x14ac:dyDescent="0.2">
      <c r="A12072" t="s">
        <v>24</v>
      </c>
      <c r="B12072" s="1">
        <v>41121</v>
      </c>
      <c r="C12072" s="2">
        <v>0.39583333333333331</v>
      </c>
      <c r="D12072">
        <v>1255.5</v>
      </c>
      <c r="E12072">
        <v>1258.75</v>
      </c>
      <c r="F12072">
        <v>1252.75</v>
      </c>
      <c r="G12072">
        <v>1256.25</v>
      </c>
      <c r="H12072">
        <v>373441</v>
      </c>
      <c r="I12072" t="b">
        <f>AND(HOUR(C12072)=9,MINUTE(C12072)=30,HOUR(C12071)=15,MINUTE(C12071)=15)</f>
        <v>1</v>
      </c>
      <c r="J12072">
        <f>MAX(E12072:E12078)</f>
        <v>1259.25</v>
      </c>
      <c r="K12072">
        <f>MIN(F12072:F12078)</f>
        <v>1247.25</v>
      </c>
      <c r="L12072">
        <f>E12072</f>
        <v>1258.75</v>
      </c>
      <c r="M12072" s="6">
        <f>+F12072</f>
        <v>1252.75</v>
      </c>
      <c r="N12072" s="6" t="b">
        <f>IF(F12072&gt;J12065,F12072-J12065,FALSE)</f>
        <v>0</v>
      </c>
      <c r="O12072" s="6" t="b">
        <f>IF(L12072&lt;K12065,K12065-L12072,FALSE)</f>
        <v>0</v>
      </c>
      <c r="P12072" s="6" t="b">
        <f>IF(AND(N12072&lt;&gt;FALSE,K12072&lt;=J12065),TRUE,FALSE)</f>
        <v>0</v>
      </c>
      <c r="Q12072" s="6" t="b">
        <f>IF(AND(O12072&lt;&gt;FALSE,J12072&gt;K12065),TRUE,FALSE)</f>
        <v>0</v>
      </c>
    </row>
    <row r="12073" spans="1:17" x14ac:dyDescent="0.2">
      <c r="A12073" t="s">
        <v>24</v>
      </c>
      <c r="B12073" s="1">
        <v>41121</v>
      </c>
      <c r="C12073" s="2">
        <v>0.4375</v>
      </c>
      <c r="D12073">
        <v>1256.25</v>
      </c>
      <c r="E12073">
        <v>1259.25</v>
      </c>
      <c r="F12073">
        <v>1254.25</v>
      </c>
      <c r="G12073">
        <v>1258</v>
      </c>
      <c r="H12073">
        <v>293307</v>
      </c>
      <c r="M12073"/>
      <c r="N12073"/>
      <c r="O12073"/>
      <c r="P12073"/>
      <c r="Q12073"/>
    </row>
    <row r="12074" spans="1:17" x14ac:dyDescent="0.2">
      <c r="A12074" t="s">
        <v>24</v>
      </c>
      <c r="B12074" s="1">
        <v>41121</v>
      </c>
      <c r="C12074" s="2">
        <v>0.47916666666666669</v>
      </c>
      <c r="D12074">
        <v>1258</v>
      </c>
      <c r="E12074">
        <v>1258.25</v>
      </c>
      <c r="F12074">
        <v>1251.75</v>
      </c>
      <c r="G12074">
        <v>1253.5</v>
      </c>
      <c r="H12074">
        <v>163223</v>
      </c>
      <c r="M12074"/>
      <c r="N12074"/>
      <c r="O12074"/>
      <c r="P12074"/>
      <c r="Q12074"/>
    </row>
    <row r="12075" spans="1:17" x14ac:dyDescent="0.2">
      <c r="A12075" t="s">
        <v>24</v>
      </c>
      <c r="B12075" s="1">
        <v>41121</v>
      </c>
      <c r="C12075" s="2">
        <v>0.52083333333333337</v>
      </c>
      <c r="D12075">
        <v>1253.25</v>
      </c>
      <c r="E12075">
        <v>1254.5</v>
      </c>
      <c r="F12075">
        <v>1251.25</v>
      </c>
      <c r="G12075">
        <v>1254.25</v>
      </c>
      <c r="H12075">
        <v>98430</v>
      </c>
      <c r="M12075"/>
      <c r="N12075"/>
      <c r="O12075"/>
      <c r="P12075"/>
      <c r="Q12075"/>
    </row>
    <row r="12076" spans="1:17" x14ac:dyDescent="0.2">
      <c r="A12076" t="s">
        <v>24</v>
      </c>
      <c r="B12076" s="1">
        <v>41121</v>
      </c>
      <c r="C12076" s="2">
        <v>0.5625</v>
      </c>
      <c r="D12076">
        <v>1254.5</v>
      </c>
      <c r="E12076">
        <v>1256.75</v>
      </c>
      <c r="F12076">
        <v>1252.25</v>
      </c>
      <c r="G12076">
        <v>1256.25</v>
      </c>
      <c r="H12076">
        <v>102169</v>
      </c>
      <c r="M12076"/>
      <c r="N12076"/>
      <c r="O12076"/>
      <c r="P12076"/>
      <c r="Q12076"/>
    </row>
    <row r="12077" spans="1:17" x14ac:dyDescent="0.2">
      <c r="A12077" t="s">
        <v>24</v>
      </c>
      <c r="B12077" s="1">
        <v>41121</v>
      </c>
      <c r="C12077" s="2">
        <v>0.60416666666666663</v>
      </c>
      <c r="D12077">
        <v>1256.25</v>
      </c>
      <c r="E12077">
        <v>1256.75</v>
      </c>
      <c r="F12077">
        <v>1252.5</v>
      </c>
      <c r="G12077">
        <v>1254.5</v>
      </c>
      <c r="H12077">
        <v>99357</v>
      </c>
      <c r="M12077"/>
      <c r="N12077"/>
      <c r="O12077"/>
      <c r="P12077"/>
      <c r="Q12077"/>
    </row>
    <row r="12078" spans="1:17" x14ac:dyDescent="0.2">
      <c r="A12078" t="s">
        <v>24</v>
      </c>
      <c r="B12078" s="1">
        <v>41121</v>
      </c>
      <c r="C12078" s="2">
        <v>0.63541666666666663</v>
      </c>
      <c r="D12078">
        <v>1254.5</v>
      </c>
      <c r="E12078">
        <v>1254.75</v>
      </c>
      <c r="F12078">
        <v>1247.25</v>
      </c>
      <c r="G12078">
        <v>1248.25</v>
      </c>
      <c r="H12078">
        <v>345796</v>
      </c>
      <c r="M12078"/>
      <c r="N12078"/>
      <c r="O12078"/>
      <c r="P12078"/>
      <c r="Q12078"/>
    </row>
    <row r="12079" spans="1:17" x14ac:dyDescent="0.2">
      <c r="A12079" t="s">
        <v>24</v>
      </c>
      <c r="B12079" s="1">
        <v>41122</v>
      </c>
      <c r="C12079" s="2">
        <v>0.39583333333333331</v>
      </c>
      <c r="D12079">
        <v>1257.25</v>
      </c>
      <c r="E12079">
        <v>1257.5</v>
      </c>
      <c r="F12079">
        <v>1250</v>
      </c>
      <c r="G12079">
        <v>1252.25</v>
      </c>
      <c r="H12079">
        <v>285473</v>
      </c>
      <c r="I12079" t="b">
        <f>AND(HOUR(C12079)=9,MINUTE(C12079)=30,HOUR(C12078)=15,MINUTE(C12078)=15)</f>
        <v>1</v>
      </c>
      <c r="J12079">
        <f>MAX(E12079:E12085)</f>
        <v>1257.5</v>
      </c>
      <c r="K12079">
        <f>MIN(F12079:F12085)</f>
        <v>1244</v>
      </c>
      <c r="L12079">
        <f>E12079</f>
        <v>1257.5</v>
      </c>
      <c r="M12079" s="6">
        <f>+F12079</f>
        <v>1250</v>
      </c>
      <c r="N12079" s="6" t="b">
        <f>IF(F12079&gt;J12072,F12079-J12072,FALSE)</f>
        <v>0</v>
      </c>
      <c r="O12079" s="6" t="b">
        <f>IF(L12079&lt;K12072,K12072-L12079,FALSE)</f>
        <v>0</v>
      </c>
      <c r="P12079" s="6" t="b">
        <f>IF(AND(N12079&lt;&gt;FALSE,K12079&lt;=J12072),TRUE,FALSE)</f>
        <v>0</v>
      </c>
      <c r="Q12079" s="6" t="b">
        <f>IF(AND(O12079&lt;&gt;FALSE,J12079&gt;K12072),TRUE,FALSE)</f>
        <v>0</v>
      </c>
    </row>
    <row r="12080" spans="1:17" x14ac:dyDescent="0.2">
      <c r="A12080" t="s">
        <v>24</v>
      </c>
      <c r="B12080" s="1">
        <v>41122</v>
      </c>
      <c r="C12080" s="2">
        <v>0.4375</v>
      </c>
      <c r="D12080">
        <v>1252.25</v>
      </c>
      <c r="E12080">
        <v>1256</v>
      </c>
      <c r="F12080">
        <v>1251.5</v>
      </c>
      <c r="G12080">
        <v>1253.75</v>
      </c>
      <c r="H12080">
        <v>208528</v>
      </c>
      <c r="M12080"/>
      <c r="N12080"/>
      <c r="O12080"/>
      <c r="P12080"/>
      <c r="Q12080"/>
    </row>
    <row r="12081" spans="1:17" x14ac:dyDescent="0.2">
      <c r="A12081" t="s">
        <v>24</v>
      </c>
      <c r="B12081" s="1">
        <v>41122</v>
      </c>
      <c r="C12081" s="2">
        <v>0.47916666666666669</v>
      </c>
      <c r="D12081">
        <v>1253.75</v>
      </c>
      <c r="E12081">
        <v>1255.5</v>
      </c>
      <c r="F12081">
        <v>1252.75</v>
      </c>
      <c r="G12081">
        <v>1254.75</v>
      </c>
      <c r="H12081">
        <v>93360</v>
      </c>
      <c r="M12081"/>
      <c r="N12081"/>
      <c r="O12081"/>
      <c r="P12081"/>
      <c r="Q12081"/>
    </row>
    <row r="12082" spans="1:17" x14ac:dyDescent="0.2">
      <c r="A12082" t="s">
        <v>24</v>
      </c>
      <c r="B12082" s="1">
        <v>41122</v>
      </c>
      <c r="C12082" s="2">
        <v>0.52083333333333337</v>
      </c>
      <c r="D12082">
        <v>1255</v>
      </c>
      <c r="E12082">
        <v>1256.25</v>
      </c>
      <c r="F12082">
        <v>1254</v>
      </c>
      <c r="G12082">
        <v>1254.5</v>
      </c>
      <c r="H12082">
        <v>77038</v>
      </c>
      <c r="M12082"/>
      <c r="N12082"/>
      <c r="O12082"/>
      <c r="P12082"/>
      <c r="Q12082"/>
    </row>
    <row r="12083" spans="1:17" x14ac:dyDescent="0.2">
      <c r="A12083" t="s">
        <v>24</v>
      </c>
      <c r="B12083" s="1">
        <v>41122</v>
      </c>
      <c r="C12083" s="2">
        <v>0.5625</v>
      </c>
      <c r="D12083">
        <v>1254.25</v>
      </c>
      <c r="E12083">
        <v>1255.25</v>
      </c>
      <c r="F12083">
        <v>1244</v>
      </c>
      <c r="G12083">
        <v>1251.5</v>
      </c>
      <c r="H12083">
        <v>348735</v>
      </c>
      <c r="M12083"/>
      <c r="N12083"/>
      <c r="O12083"/>
      <c r="P12083"/>
      <c r="Q12083"/>
    </row>
    <row r="12084" spans="1:17" x14ac:dyDescent="0.2">
      <c r="A12084" t="s">
        <v>24</v>
      </c>
      <c r="B12084" s="1">
        <v>41122</v>
      </c>
      <c r="C12084" s="2">
        <v>0.60416666666666663</v>
      </c>
      <c r="D12084">
        <v>1251.5</v>
      </c>
      <c r="E12084">
        <v>1253.75</v>
      </c>
      <c r="F12084">
        <v>1246.5</v>
      </c>
      <c r="G12084">
        <v>1252.75</v>
      </c>
      <c r="H12084">
        <v>256355</v>
      </c>
      <c r="M12084"/>
      <c r="N12084"/>
      <c r="O12084"/>
      <c r="P12084"/>
      <c r="Q12084"/>
    </row>
    <row r="12085" spans="1:17" x14ac:dyDescent="0.2">
      <c r="A12085" t="s">
        <v>24</v>
      </c>
      <c r="B12085" s="1">
        <v>41122</v>
      </c>
      <c r="C12085" s="2">
        <v>0.63541666666666663</v>
      </c>
      <c r="D12085">
        <v>1253</v>
      </c>
      <c r="E12085">
        <v>1253.25</v>
      </c>
      <c r="F12085">
        <v>1245.75</v>
      </c>
      <c r="G12085">
        <v>1247</v>
      </c>
      <c r="H12085">
        <v>255159</v>
      </c>
      <c r="M12085"/>
      <c r="N12085"/>
      <c r="O12085"/>
      <c r="P12085"/>
      <c r="Q12085"/>
    </row>
    <row r="12086" spans="1:17" x14ac:dyDescent="0.2">
      <c r="A12086" t="s">
        <v>24</v>
      </c>
      <c r="B12086" s="1">
        <v>41123</v>
      </c>
      <c r="C12086" s="2">
        <v>0.39583333333333331</v>
      </c>
      <c r="D12086">
        <v>1235.75</v>
      </c>
      <c r="E12086">
        <v>1245.75</v>
      </c>
      <c r="F12086">
        <v>1232.25</v>
      </c>
      <c r="G12086">
        <v>1245.25</v>
      </c>
      <c r="H12086">
        <v>570138</v>
      </c>
      <c r="I12086" t="b">
        <f>AND(HOUR(C12086)=9,MINUTE(C12086)=30,HOUR(C12085)=15,MINUTE(C12085)=15)</f>
        <v>1</v>
      </c>
      <c r="J12086">
        <f>MAX(E12086:E12092)</f>
        <v>1245.75</v>
      </c>
      <c r="K12086">
        <f>MIN(F12086:F12092)</f>
        <v>1225.5</v>
      </c>
      <c r="L12086">
        <f>E12086</f>
        <v>1245.75</v>
      </c>
      <c r="M12086" s="6">
        <f>+F12086</f>
        <v>1232.25</v>
      </c>
      <c r="N12086" s="6" t="b">
        <f>IF(F12086&gt;J12079,F12086-J12079,FALSE)</f>
        <v>0</v>
      </c>
      <c r="O12086" s="6" t="b">
        <f>IF(L12086&lt;K12079,K12079-L12086,FALSE)</f>
        <v>0</v>
      </c>
      <c r="P12086" s="6" t="b">
        <f>IF(AND(N12086&lt;&gt;FALSE,K12086&lt;=J12079),TRUE,FALSE)</f>
        <v>0</v>
      </c>
      <c r="Q12086" s="6" t="b">
        <f>IF(AND(O12086&lt;&gt;FALSE,J12086&gt;K12079),TRUE,FALSE)</f>
        <v>0</v>
      </c>
    </row>
    <row r="12087" spans="1:17" x14ac:dyDescent="0.2">
      <c r="A12087" t="s">
        <v>24</v>
      </c>
      <c r="B12087" s="1">
        <v>41123</v>
      </c>
      <c r="C12087" s="2">
        <v>0.4375</v>
      </c>
      <c r="D12087">
        <v>1245.25</v>
      </c>
      <c r="E12087">
        <v>1245.5</v>
      </c>
      <c r="F12087">
        <v>1233.5</v>
      </c>
      <c r="G12087">
        <v>1236</v>
      </c>
      <c r="H12087">
        <v>456750</v>
      </c>
      <c r="M12087"/>
      <c r="N12087"/>
      <c r="O12087"/>
      <c r="P12087"/>
      <c r="Q12087"/>
    </row>
    <row r="12088" spans="1:17" x14ac:dyDescent="0.2">
      <c r="A12088" t="s">
        <v>24</v>
      </c>
      <c r="B12088" s="1">
        <v>41123</v>
      </c>
      <c r="C12088" s="2">
        <v>0.47916666666666669</v>
      </c>
      <c r="D12088">
        <v>1236.25</v>
      </c>
      <c r="E12088">
        <v>1236.5</v>
      </c>
      <c r="F12088">
        <v>1229</v>
      </c>
      <c r="G12088">
        <v>1230.25</v>
      </c>
      <c r="H12088">
        <v>277555</v>
      </c>
      <c r="M12088"/>
      <c r="N12088"/>
      <c r="O12088"/>
      <c r="P12088"/>
      <c r="Q12088"/>
    </row>
    <row r="12089" spans="1:17" x14ac:dyDescent="0.2">
      <c r="A12089" t="s">
        <v>24</v>
      </c>
      <c r="B12089" s="1">
        <v>41123</v>
      </c>
      <c r="C12089" s="2">
        <v>0.52083333333333337</v>
      </c>
      <c r="D12089">
        <v>1230</v>
      </c>
      <c r="E12089">
        <v>1231.5</v>
      </c>
      <c r="F12089">
        <v>1225.5</v>
      </c>
      <c r="G12089">
        <v>1230</v>
      </c>
      <c r="H12089">
        <v>184030</v>
      </c>
      <c r="M12089"/>
      <c r="N12089"/>
      <c r="O12089"/>
      <c r="P12089"/>
      <c r="Q12089"/>
    </row>
    <row r="12090" spans="1:17" x14ac:dyDescent="0.2">
      <c r="A12090" t="s">
        <v>24</v>
      </c>
      <c r="B12090" s="1">
        <v>41123</v>
      </c>
      <c r="C12090" s="2">
        <v>0.5625</v>
      </c>
      <c r="D12090">
        <v>1230</v>
      </c>
      <c r="E12090">
        <v>1230.75</v>
      </c>
      <c r="F12090">
        <v>1227.5</v>
      </c>
      <c r="G12090">
        <v>1229.75</v>
      </c>
      <c r="H12090">
        <v>100192</v>
      </c>
      <c r="M12090"/>
      <c r="N12090"/>
      <c r="O12090"/>
      <c r="P12090"/>
      <c r="Q12090"/>
    </row>
    <row r="12091" spans="1:17" x14ac:dyDescent="0.2">
      <c r="A12091" t="s">
        <v>24</v>
      </c>
      <c r="B12091" s="1">
        <v>41123</v>
      </c>
      <c r="C12091" s="2">
        <v>0.60416666666666663</v>
      </c>
      <c r="D12091">
        <v>1230</v>
      </c>
      <c r="E12091">
        <v>1234.75</v>
      </c>
      <c r="F12091">
        <v>1229.5</v>
      </c>
      <c r="G12091">
        <v>1233</v>
      </c>
      <c r="H12091">
        <v>146312</v>
      </c>
      <c r="M12091"/>
      <c r="N12091"/>
      <c r="O12091"/>
      <c r="P12091"/>
      <c r="Q12091"/>
    </row>
    <row r="12092" spans="1:17" x14ac:dyDescent="0.2">
      <c r="A12092" t="s">
        <v>24</v>
      </c>
      <c r="B12092" s="1">
        <v>41123</v>
      </c>
      <c r="C12092" s="2">
        <v>0.63541666666666663</v>
      </c>
      <c r="D12092">
        <v>1232.75</v>
      </c>
      <c r="E12092">
        <v>1238.5</v>
      </c>
      <c r="F12092">
        <v>1232.5</v>
      </c>
      <c r="G12092">
        <v>1238.5</v>
      </c>
      <c r="H12092">
        <v>241618</v>
      </c>
      <c r="M12092"/>
      <c r="N12092"/>
      <c r="O12092"/>
      <c r="P12092"/>
      <c r="Q12092"/>
    </row>
    <row r="12093" spans="1:17" x14ac:dyDescent="0.2">
      <c r="A12093" t="s">
        <v>24</v>
      </c>
      <c r="B12093" s="1">
        <v>41124</v>
      </c>
      <c r="C12093" s="2">
        <v>0.39583333333333331</v>
      </c>
      <c r="D12093">
        <v>1255.75</v>
      </c>
      <c r="E12093">
        <v>1264.5</v>
      </c>
      <c r="F12093">
        <v>1255</v>
      </c>
      <c r="G12093">
        <v>1264.25</v>
      </c>
      <c r="H12093">
        <v>473043</v>
      </c>
      <c r="I12093" t="b">
        <f>AND(HOUR(C12093)=9,MINUTE(C12093)=30,HOUR(C12092)=15,MINUTE(C12092)=15)</f>
        <v>1</v>
      </c>
      <c r="J12093">
        <f>MAX(E12093:E12099)</f>
        <v>1266.75</v>
      </c>
      <c r="K12093">
        <f>MIN(F12093:F12099)</f>
        <v>1255</v>
      </c>
      <c r="L12093">
        <f>E12093</f>
        <v>1264.5</v>
      </c>
      <c r="M12093" s="6">
        <f>+F12093</f>
        <v>1255</v>
      </c>
      <c r="N12093" s="6">
        <f>IF(F12093&gt;J12086,F12093-J12086,FALSE)</f>
        <v>9.25</v>
      </c>
      <c r="O12093" s="6" t="b">
        <f>IF(L12093&lt;K12086,K12086-L12093,FALSE)</f>
        <v>0</v>
      </c>
      <c r="P12093" s="6" t="b">
        <f>IF(AND(N12093&lt;&gt;FALSE,K12093&lt;=J12086),TRUE,FALSE)</f>
        <v>0</v>
      </c>
      <c r="Q12093" s="6" t="b">
        <f>IF(AND(O12093&lt;&gt;FALSE,J12093&gt;K12086),TRUE,FALSE)</f>
        <v>0</v>
      </c>
    </row>
    <row r="12094" spans="1:17" x14ac:dyDescent="0.2">
      <c r="A12094" t="s">
        <v>24</v>
      </c>
      <c r="B12094" s="1">
        <v>41124</v>
      </c>
      <c r="C12094" s="2">
        <v>0.4375</v>
      </c>
      <c r="D12094">
        <v>1264</v>
      </c>
      <c r="E12094">
        <v>1265.25</v>
      </c>
      <c r="F12094">
        <v>1261.25</v>
      </c>
      <c r="G12094">
        <v>1263.75</v>
      </c>
      <c r="H12094">
        <v>245533</v>
      </c>
      <c r="M12094"/>
      <c r="N12094"/>
      <c r="O12094"/>
      <c r="P12094"/>
      <c r="Q12094"/>
    </row>
    <row r="12095" spans="1:17" x14ac:dyDescent="0.2">
      <c r="A12095" t="s">
        <v>24</v>
      </c>
      <c r="B12095" s="1">
        <v>41124</v>
      </c>
      <c r="C12095" s="2">
        <v>0.47916666666666669</v>
      </c>
      <c r="D12095">
        <v>1263.75</v>
      </c>
      <c r="E12095">
        <v>1266.75</v>
      </c>
      <c r="F12095">
        <v>1263.75</v>
      </c>
      <c r="G12095">
        <v>1266.25</v>
      </c>
      <c r="H12095">
        <v>186840</v>
      </c>
      <c r="M12095"/>
      <c r="N12095"/>
      <c r="O12095"/>
      <c r="P12095"/>
      <c r="Q12095"/>
    </row>
    <row r="12096" spans="1:17" x14ac:dyDescent="0.2">
      <c r="A12096" t="s">
        <v>24</v>
      </c>
      <c r="B12096" s="1">
        <v>41124</v>
      </c>
      <c r="C12096" s="2">
        <v>0.52083333333333337</v>
      </c>
      <c r="D12096">
        <v>1266.25</v>
      </c>
      <c r="E12096">
        <v>1266.5</v>
      </c>
      <c r="F12096">
        <v>1264.25</v>
      </c>
      <c r="G12096">
        <v>1264.75</v>
      </c>
      <c r="H12096">
        <v>55673</v>
      </c>
      <c r="M12096"/>
      <c r="N12096"/>
      <c r="O12096"/>
      <c r="P12096"/>
      <c r="Q12096"/>
    </row>
    <row r="12097" spans="1:17" x14ac:dyDescent="0.2">
      <c r="A12097" t="s">
        <v>24</v>
      </c>
      <c r="B12097" s="1">
        <v>41124</v>
      </c>
      <c r="C12097" s="2">
        <v>0.5625</v>
      </c>
      <c r="D12097">
        <v>1264.5</v>
      </c>
      <c r="E12097">
        <v>1266</v>
      </c>
      <c r="F12097">
        <v>1263.75</v>
      </c>
      <c r="G12097">
        <v>1265.25</v>
      </c>
      <c r="H12097">
        <v>61202</v>
      </c>
      <c r="M12097"/>
      <c r="N12097"/>
      <c r="O12097"/>
      <c r="P12097"/>
      <c r="Q12097"/>
    </row>
    <row r="12098" spans="1:17" x14ac:dyDescent="0.2">
      <c r="A12098" t="s">
        <v>24</v>
      </c>
      <c r="B12098" s="1">
        <v>41124</v>
      </c>
      <c r="C12098" s="2">
        <v>0.60416666666666663</v>
      </c>
      <c r="D12098">
        <v>1265.5</v>
      </c>
      <c r="E12098">
        <v>1265.75</v>
      </c>
      <c r="F12098">
        <v>1263.25</v>
      </c>
      <c r="G12098">
        <v>1263.5</v>
      </c>
      <c r="H12098">
        <v>81738</v>
      </c>
      <c r="M12098"/>
      <c r="N12098"/>
      <c r="O12098"/>
      <c r="P12098"/>
      <c r="Q12098"/>
    </row>
    <row r="12099" spans="1:17" x14ac:dyDescent="0.2">
      <c r="A12099" t="s">
        <v>24</v>
      </c>
      <c r="B12099" s="1">
        <v>41124</v>
      </c>
      <c r="C12099" s="2">
        <v>0.63541666666666663</v>
      </c>
      <c r="D12099">
        <v>1263.5</v>
      </c>
      <c r="E12099">
        <v>1266</v>
      </c>
      <c r="F12099">
        <v>1260.75</v>
      </c>
      <c r="G12099">
        <v>1265.75</v>
      </c>
      <c r="H12099">
        <v>326459</v>
      </c>
      <c r="M12099"/>
      <c r="N12099"/>
      <c r="O12099"/>
      <c r="P12099"/>
      <c r="Q12099"/>
    </row>
    <row r="12100" spans="1:17" x14ac:dyDescent="0.2">
      <c r="A12100" t="s">
        <v>24</v>
      </c>
      <c r="B12100" s="1">
        <v>41127</v>
      </c>
      <c r="C12100" s="2">
        <v>0.39583333333333331</v>
      </c>
      <c r="D12100">
        <v>1267.5</v>
      </c>
      <c r="E12100">
        <v>1271.75</v>
      </c>
      <c r="F12100">
        <v>1266</v>
      </c>
      <c r="G12100">
        <v>1270.75</v>
      </c>
      <c r="H12100">
        <v>284378</v>
      </c>
      <c r="I12100" t="b">
        <f>AND(HOUR(C12100)=9,MINUTE(C12100)=30,HOUR(C12099)=15,MINUTE(C12099)=15)</f>
        <v>1</v>
      </c>
      <c r="J12100">
        <f>MAX(E12100:E12106)</f>
        <v>1272</v>
      </c>
      <c r="K12100">
        <f>MIN(F12100:F12106)</f>
        <v>1265.75</v>
      </c>
      <c r="L12100">
        <f>E12100</f>
        <v>1271.75</v>
      </c>
      <c r="M12100" s="6">
        <f>+F12100</f>
        <v>1266</v>
      </c>
      <c r="N12100" s="6" t="b">
        <f>IF(F12100&gt;J12093,F12100-J12093,FALSE)</f>
        <v>0</v>
      </c>
      <c r="O12100" s="6" t="b">
        <f>IF(L12100&lt;K12093,K12093-L12100,FALSE)</f>
        <v>0</v>
      </c>
      <c r="P12100" s="6" t="b">
        <f>IF(AND(N12100&lt;&gt;FALSE,K12100&lt;=J12093),TRUE,FALSE)</f>
        <v>0</v>
      </c>
      <c r="Q12100" s="6" t="b">
        <f>IF(AND(O12100&lt;&gt;FALSE,J12100&gt;K12093),TRUE,FALSE)</f>
        <v>0</v>
      </c>
    </row>
    <row r="12101" spans="1:17" x14ac:dyDescent="0.2">
      <c r="A12101" t="s">
        <v>24</v>
      </c>
      <c r="B12101" s="1">
        <v>41127</v>
      </c>
      <c r="C12101" s="2">
        <v>0.4375</v>
      </c>
      <c r="D12101">
        <v>1270.75</v>
      </c>
      <c r="E12101">
        <v>1272</v>
      </c>
      <c r="F12101">
        <v>1269</v>
      </c>
      <c r="G12101">
        <v>1269</v>
      </c>
      <c r="H12101">
        <v>217788</v>
      </c>
      <c r="M12101"/>
      <c r="N12101"/>
      <c r="O12101"/>
      <c r="P12101"/>
      <c r="Q12101"/>
    </row>
    <row r="12102" spans="1:17" x14ac:dyDescent="0.2">
      <c r="A12102" t="s">
        <v>24</v>
      </c>
      <c r="B12102" s="1">
        <v>41127</v>
      </c>
      <c r="C12102" s="2">
        <v>0.47916666666666669</v>
      </c>
      <c r="D12102">
        <v>1269</v>
      </c>
      <c r="E12102">
        <v>1270.75</v>
      </c>
      <c r="F12102">
        <v>1268.5</v>
      </c>
      <c r="G12102">
        <v>1269.75</v>
      </c>
      <c r="H12102">
        <v>87940</v>
      </c>
      <c r="M12102"/>
      <c r="N12102"/>
      <c r="O12102"/>
      <c r="P12102"/>
      <c r="Q12102"/>
    </row>
    <row r="12103" spans="1:17" x14ac:dyDescent="0.2">
      <c r="A12103" t="s">
        <v>24</v>
      </c>
      <c r="B12103" s="1">
        <v>41127</v>
      </c>
      <c r="C12103" s="2">
        <v>0.52083333333333337</v>
      </c>
      <c r="D12103">
        <v>1269.5</v>
      </c>
      <c r="E12103">
        <v>1272</v>
      </c>
      <c r="F12103">
        <v>1269.5</v>
      </c>
      <c r="G12103">
        <v>1271.25</v>
      </c>
      <c r="H12103">
        <v>47368</v>
      </c>
      <c r="M12103"/>
      <c r="N12103"/>
      <c r="O12103"/>
      <c r="P12103"/>
      <c r="Q12103"/>
    </row>
    <row r="12104" spans="1:17" x14ac:dyDescent="0.2">
      <c r="A12104" t="s">
        <v>24</v>
      </c>
      <c r="B12104" s="1">
        <v>41127</v>
      </c>
      <c r="C12104" s="2">
        <v>0.5625</v>
      </c>
      <c r="D12104">
        <v>1271.5</v>
      </c>
      <c r="E12104">
        <v>1271.75</v>
      </c>
      <c r="F12104">
        <v>1269.5</v>
      </c>
      <c r="G12104">
        <v>1271</v>
      </c>
      <c r="H12104">
        <v>53670</v>
      </c>
      <c r="M12104"/>
      <c r="N12104"/>
      <c r="O12104"/>
      <c r="P12104"/>
      <c r="Q12104"/>
    </row>
    <row r="12105" spans="1:17" x14ac:dyDescent="0.2">
      <c r="A12105" t="s">
        <v>24</v>
      </c>
      <c r="B12105" s="1">
        <v>41127</v>
      </c>
      <c r="C12105" s="2">
        <v>0.60416666666666663</v>
      </c>
      <c r="D12105">
        <v>1271</v>
      </c>
      <c r="E12105">
        <v>1271.5</v>
      </c>
      <c r="F12105">
        <v>1270</v>
      </c>
      <c r="G12105">
        <v>1270.75</v>
      </c>
      <c r="H12105">
        <v>59522</v>
      </c>
      <c r="M12105"/>
      <c r="N12105"/>
      <c r="O12105"/>
      <c r="P12105"/>
      <c r="Q12105"/>
    </row>
    <row r="12106" spans="1:17" x14ac:dyDescent="0.2">
      <c r="A12106" t="s">
        <v>24</v>
      </c>
      <c r="B12106" s="1">
        <v>41127</v>
      </c>
      <c r="C12106" s="2">
        <v>0.63541666666666663</v>
      </c>
      <c r="D12106">
        <v>1270.5</v>
      </c>
      <c r="E12106">
        <v>1271</v>
      </c>
      <c r="F12106">
        <v>1265.75</v>
      </c>
      <c r="G12106">
        <v>1266.5</v>
      </c>
      <c r="H12106">
        <v>219736</v>
      </c>
      <c r="M12106"/>
      <c r="N12106"/>
      <c r="O12106"/>
      <c r="P12106"/>
      <c r="Q12106"/>
    </row>
    <row r="12107" spans="1:17" x14ac:dyDescent="0.2">
      <c r="A12107" t="s">
        <v>24</v>
      </c>
      <c r="B12107" s="1">
        <v>41128</v>
      </c>
      <c r="C12107" s="2">
        <v>0.39583333333333331</v>
      </c>
      <c r="D12107">
        <v>1272</v>
      </c>
      <c r="E12107">
        <v>1276.75</v>
      </c>
      <c r="F12107">
        <v>1271.75</v>
      </c>
      <c r="G12107">
        <v>1275.75</v>
      </c>
      <c r="H12107">
        <v>302583</v>
      </c>
      <c r="I12107" t="b">
        <f>AND(HOUR(C12107)=9,MINUTE(C12107)=30,HOUR(C12106)=15,MINUTE(C12106)=15)</f>
        <v>1</v>
      </c>
      <c r="J12107">
        <f>MAX(E12107:E12113)</f>
        <v>1279.5</v>
      </c>
      <c r="K12107">
        <f>MIN(F12107:F12113)</f>
        <v>1271.75</v>
      </c>
      <c r="L12107">
        <f>E12107</f>
        <v>1276.75</v>
      </c>
      <c r="M12107" s="6">
        <f>+F12107</f>
        <v>1271.75</v>
      </c>
      <c r="N12107" s="6" t="b">
        <f>IF(F12107&gt;J12100,F12107-J12100,FALSE)</f>
        <v>0</v>
      </c>
      <c r="O12107" s="6" t="b">
        <f>IF(L12107&lt;K12100,K12100-L12107,FALSE)</f>
        <v>0</v>
      </c>
      <c r="P12107" s="6" t="b">
        <f>IF(AND(N12107&lt;&gt;FALSE,K12107&lt;=J12100),TRUE,FALSE)</f>
        <v>0</v>
      </c>
      <c r="Q12107" s="6" t="b">
        <f>IF(AND(O12107&lt;&gt;FALSE,J12107&gt;K12100),TRUE,FALSE)</f>
        <v>0</v>
      </c>
    </row>
    <row r="12108" spans="1:17" x14ac:dyDescent="0.2">
      <c r="A12108" t="s">
        <v>24</v>
      </c>
      <c r="B12108" s="1">
        <v>41128</v>
      </c>
      <c r="C12108" s="2">
        <v>0.4375</v>
      </c>
      <c r="D12108">
        <v>1276</v>
      </c>
      <c r="E12108">
        <v>1276.5</v>
      </c>
      <c r="F12108">
        <v>1273.5</v>
      </c>
      <c r="G12108">
        <v>1275.5</v>
      </c>
      <c r="H12108">
        <v>249206</v>
      </c>
      <c r="M12108"/>
      <c r="N12108"/>
      <c r="O12108"/>
      <c r="P12108"/>
      <c r="Q12108"/>
    </row>
    <row r="12109" spans="1:17" x14ac:dyDescent="0.2">
      <c r="A12109" t="s">
        <v>24</v>
      </c>
      <c r="B12109" s="1">
        <v>41128</v>
      </c>
      <c r="C12109" s="2">
        <v>0.47916666666666669</v>
      </c>
      <c r="D12109">
        <v>1275.5</v>
      </c>
      <c r="E12109">
        <v>1278.75</v>
      </c>
      <c r="F12109">
        <v>1275.25</v>
      </c>
      <c r="G12109">
        <v>1278</v>
      </c>
      <c r="H12109">
        <v>177903</v>
      </c>
      <c r="M12109"/>
      <c r="N12109"/>
      <c r="O12109"/>
      <c r="P12109"/>
      <c r="Q12109"/>
    </row>
    <row r="12110" spans="1:17" x14ac:dyDescent="0.2">
      <c r="A12110" t="s">
        <v>24</v>
      </c>
      <c r="B12110" s="1">
        <v>41128</v>
      </c>
      <c r="C12110" s="2">
        <v>0.52083333333333337</v>
      </c>
      <c r="D12110">
        <v>1278</v>
      </c>
      <c r="E12110">
        <v>1279.5</v>
      </c>
      <c r="F12110">
        <v>1277.75</v>
      </c>
      <c r="G12110">
        <v>1278.75</v>
      </c>
      <c r="H12110">
        <v>85583</v>
      </c>
      <c r="M12110"/>
      <c r="N12110"/>
      <c r="O12110"/>
      <c r="P12110"/>
      <c r="Q12110"/>
    </row>
    <row r="12111" spans="1:17" x14ac:dyDescent="0.2">
      <c r="A12111" t="s">
        <v>24</v>
      </c>
      <c r="B12111" s="1">
        <v>41128</v>
      </c>
      <c r="C12111" s="2">
        <v>0.5625</v>
      </c>
      <c r="D12111">
        <v>1278.75</v>
      </c>
      <c r="E12111">
        <v>1279</v>
      </c>
      <c r="F12111">
        <v>1276</v>
      </c>
      <c r="G12111">
        <v>1276.25</v>
      </c>
      <c r="H12111">
        <v>65800</v>
      </c>
      <c r="M12111"/>
      <c r="N12111"/>
      <c r="O12111"/>
      <c r="P12111"/>
      <c r="Q12111"/>
    </row>
    <row r="12112" spans="1:17" x14ac:dyDescent="0.2">
      <c r="A12112" t="s">
        <v>24</v>
      </c>
      <c r="B12112" s="1">
        <v>41128</v>
      </c>
      <c r="C12112" s="2">
        <v>0.60416666666666663</v>
      </c>
      <c r="D12112">
        <v>1276.25</v>
      </c>
      <c r="E12112">
        <v>1277.25</v>
      </c>
      <c r="F12112">
        <v>1274</v>
      </c>
      <c r="G12112">
        <v>1275.25</v>
      </c>
      <c r="H12112">
        <v>109684</v>
      </c>
      <c r="M12112"/>
      <c r="N12112"/>
      <c r="O12112"/>
      <c r="P12112"/>
      <c r="Q12112"/>
    </row>
    <row r="12113" spans="1:17" x14ac:dyDescent="0.2">
      <c r="A12113" t="s">
        <v>24</v>
      </c>
      <c r="B12113" s="1">
        <v>41128</v>
      </c>
      <c r="C12113" s="2">
        <v>0.63541666666666663</v>
      </c>
      <c r="D12113">
        <v>1275.25</v>
      </c>
      <c r="E12113">
        <v>1276</v>
      </c>
      <c r="F12113">
        <v>1272.75</v>
      </c>
      <c r="G12113">
        <v>1273</v>
      </c>
      <c r="H12113">
        <v>211163</v>
      </c>
      <c r="M12113"/>
      <c r="N12113"/>
      <c r="O12113"/>
      <c r="P12113"/>
      <c r="Q12113"/>
    </row>
    <row r="12114" spans="1:17" x14ac:dyDescent="0.2">
      <c r="A12114" t="s">
        <v>24</v>
      </c>
      <c r="B12114" s="1">
        <v>41129</v>
      </c>
      <c r="C12114" s="2">
        <v>0.39583333333333331</v>
      </c>
      <c r="D12114">
        <v>1268.75</v>
      </c>
      <c r="E12114">
        <v>1272.5</v>
      </c>
      <c r="F12114">
        <v>1268.25</v>
      </c>
      <c r="G12114">
        <v>1271.5</v>
      </c>
      <c r="H12114">
        <v>232164</v>
      </c>
      <c r="I12114" t="b">
        <f>AND(HOUR(C12114)=9,MINUTE(C12114)=30,HOUR(C12113)=15,MINUTE(C12113)=15)</f>
        <v>1</v>
      </c>
      <c r="J12114">
        <f>MAX(E12114:E12120)</f>
        <v>1276.5</v>
      </c>
      <c r="K12114">
        <f>MIN(F12114:F12120)</f>
        <v>1268.25</v>
      </c>
      <c r="L12114">
        <f>E12114</f>
        <v>1272.5</v>
      </c>
      <c r="M12114" s="6">
        <f>+F12114</f>
        <v>1268.25</v>
      </c>
      <c r="N12114" s="6" t="b">
        <f>IF(F12114&gt;J12107,F12114-J12107,FALSE)</f>
        <v>0</v>
      </c>
      <c r="O12114" s="6" t="b">
        <f>IF(L12114&lt;K12107,K12107-L12114,FALSE)</f>
        <v>0</v>
      </c>
      <c r="P12114" s="6" t="b">
        <f>IF(AND(N12114&lt;&gt;FALSE,K12114&lt;=J12107),TRUE,FALSE)</f>
        <v>0</v>
      </c>
      <c r="Q12114" s="6" t="b">
        <f>IF(AND(O12114&lt;&gt;FALSE,J12114&gt;K12107),TRUE,FALSE)</f>
        <v>0</v>
      </c>
    </row>
    <row r="12115" spans="1:17" x14ac:dyDescent="0.2">
      <c r="A12115" t="s">
        <v>24</v>
      </c>
      <c r="B12115" s="1">
        <v>41129</v>
      </c>
      <c r="C12115" s="2">
        <v>0.4375</v>
      </c>
      <c r="D12115">
        <v>1271.5</v>
      </c>
      <c r="E12115">
        <v>1276</v>
      </c>
      <c r="F12115">
        <v>1269.75</v>
      </c>
      <c r="G12115">
        <v>1275.75</v>
      </c>
      <c r="H12115">
        <v>240073</v>
      </c>
      <c r="M12115"/>
      <c r="N12115"/>
      <c r="O12115"/>
      <c r="P12115"/>
      <c r="Q12115"/>
    </row>
    <row r="12116" spans="1:17" x14ac:dyDescent="0.2">
      <c r="A12116" t="s">
        <v>24</v>
      </c>
      <c r="B12116" s="1">
        <v>41129</v>
      </c>
      <c r="C12116" s="2">
        <v>0.47916666666666669</v>
      </c>
      <c r="D12116">
        <v>1275.75</v>
      </c>
      <c r="E12116">
        <v>1276.5</v>
      </c>
      <c r="F12116">
        <v>1274.5</v>
      </c>
      <c r="G12116">
        <v>1274.75</v>
      </c>
      <c r="H12116">
        <v>96185</v>
      </c>
      <c r="M12116"/>
      <c r="N12116"/>
      <c r="O12116"/>
      <c r="P12116"/>
      <c r="Q12116"/>
    </row>
    <row r="12117" spans="1:17" x14ac:dyDescent="0.2">
      <c r="A12117" t="s">
        <v>24</v>
      </c>
      <c r="B12117" s="1">
        <v>41129</v>
      </c>
      <c r="C12117" s="2">
        <v>0.52083333333333337</v>
      </c>
      <c r="D12117">
        <v>1274.75</v>
      </c>
      <c r="E12117">
        <v>1276</v>
      </c>
      <c r="F12117">
        <v>1272.5</v>
      </c>
      <c r="G12117">
        <v>1274.75</v>
      </c>
      <c r="H12117">
        <v>93661</v>
      </c>
      <c r="M12117"/>
      <c r="N12117"/>
      <c r="O12117"/>
      <c r="P12117"/>
      <c r="Q12117"/>
    </row>
    <row r="12118" spans="1:17" x14ac:dyDescent="0.2">
      <c r="A12118" t="s">
        <v>24</v>
      </c>
      <c r="B12118" s="1">
        <v>41129</v>
      </c>
      <c r="C12118" s="2">
        <v>0.5625</v>
      </c>
      <c r="D12118">
        <v>1274.75</v>
      </c>
      <c r="E12118">
        <v>1275.5</v>
      </c>
      <c r="F12118">
        <v>1271.75</v>
      </c>
      <c r="G12118">
        <v>1273</v>
      </c>
      <c r="H12118">
        <v>74041</v>
      </c>
      <c r="M12118"/>
      <c r="N12118"/>
      <c r="O12118"/>
      <c r="P12118"/>
      <c r="Q12118"/>
    </row>
    <row r="12119" spans="1:17" x14ac:dyDescent="0.2">
      <c r="A12119" t="s">
        <v>24</v>
      </c>
      <c r="B12119" s="1">
        <v>41129</v>
      </c>
      <c r="C12119" s="2">
        <v>0.60416666666666663</v>
      </c>
      <c r="D12119">
        <v>1273</v>
      </c>
      <c r="E12119">
        <v>1275.5</v>
      </c>
      <c r="F12119">
        <v>1272.25</v>
      </c>
      <c r="G12119">
        <v>1274.75</v>
      </c>
      <c r="H12119">
        <v>116315</v>
      </c>
      <c r="M12119"/>
      <c r="N12119"/>
      <c r="O12119"/>
      <c r="P12119"/>
      <c r="Q12119"/>
    </row>
    <row r="12120" spans="1:17" x14ac:dyDescent="0.2">
      <c r="A12120" t="s">
        <v>24</v>
      </c>
      <c r="B12120" s="1">
        <v>41129</v>
      </c>
      <c r="C12120" s="2">
        <v>0.63541666666666663</v>
      </c>
      <c r="D12120">
        <v>1274.75</v>
      </c>
      <c r="E12120">
        <v>1275.75</v>
      </c>
      <c r="F12120">
        <v>1273.5</v>
      </c>
      <c r="G12120">
        <v>1275</v>
      </c>
      <c r="H12120">
        <v>140601</v>
      </c>
      <c r="M12120"/>
      <c r="N12120"/>
      <c r="O12120"/>
      <c r="P12120"/>
      <c r="Q12120"/>
    </row>
    <row r="12121" spans="1:17" x14ac:dyDescent="0.2">
      <c r="A12121" t="s">
        <v>24</v>
      </c>
      <c r="B12121" s="1">
        <v>41130</v>
      </c>
      <c r="C12121" s="2">
        <v>0.39583333333333331</v>
      </c>
      <c r="D12121">
        <v>1272.75</v>
      </c>
      <c r="E12121">
        <v>1278.5</v>
      </c>
      <c r="F12121">
        <v>1272.5</v>
      </c>
      <c r="G12121">
        <v>1276.25</v>
      </c>
      <c r="H12121">
        <v>233193</v>
      </c>
      <c r="I12121" t="b">
        <f>AND(HOUR(C12121)=9,MINUTE(C12121)=30,HOUR(C12120)=15,MINUTE(C12120)=15)</f>
        <v>1</v>
      </c>
      <c r="J12121">
        <f>MAX(E12121:E12127)</f>
        <v>1279</v>
      </c>
      <c r="K12121">
        <f>MIN(F12121:F12127)</f>
        <v>1271.5</v>
      </c>
      <c r="L12121">
        <f>E12121</f>
        <v>1278.5</v>
      </c>
      <c r="M12121" s="6">
        <f>+F12121</f>
        <v>1272.5</v>
      </c>
      <c r="N12121" s="6" t="b">
        <f>IF(F12121&gt;J12114,F12121-J12114,FALSE)</f>
        <v>0</v>
      </c>
      <c r="O12121" s="6" t="b">
        <f>IF(L12121&lt;K12114,K12114-L12121,FALSE)</f>
        <v>0</v>
      </c>
      <c r="P12121" s="6" t="b">
        <f>IF(AND(N12121&lt;&gt;FALSE,K12121&lt;=J12114),TRUE,FALSE)</f>
        <v>0</v>
      </c>
      <c r="Q12121" s="6" t="b">
        <f>IF(AND(O12121&lt;&gt;FALSE,J12121&gt;K12114),TRUE,FALSE)</f>
        <v>0</v>
      </c>
    </row>
    <row r="12122" spans="1:17" x14ac:dyDescent="0.2">
      <c r="A12122" t="s">
        <v>24</v>
      </c>
      <c r="B12122" s="1">
        <v>41130</v>
      </c>
      <c r="C12122" s="2">
        <v>0.4375</v>
      </c>
      <c r="D12122">
        <v>1276.5</v>
      </c>
      <c r="E12122">
        <v>1279</v>
      </c>
      <c r="F12122">
        <v>1275.75</v>
      </c>
      <c r="G12122">
        <v>1276.25</v>
      </c>
      <c r="H12122">
        <v>182560</v>
      </c>
      <c r="M12122"/>
      <c r="N12122"/>
      <c r="O12122"/>
      <c r="P12122"/>
      <c r="Q12122"/>
    </row>
    <row r="12123" spans="1:17" x14ac:dyDescent="0.2">
      <c r="A12123" t="s">
        <v>24</v>
      </c>
      <c r="B12123" s="1">
        <v>41130</v>
      </c>
      <c r="C12123" s="2">
        <v>0.47916666666666669</v>
      </c>
      <c r="D12123">
        <v>1276.25</v>
      </c>
      <c r="E12123">
        <v>1277</v>
      </c>
      <c r="F12123">
        <v>1271.5</v>
      </c>
      <c r="G12123">
        <v>1273.5</v>
      </c>
      <c r="H12123">
        <v>167561</v>
      </c>
      <c r="M12123"/>
      <c r="N12123"/>
      <c r="O12123"/>
      <c r="P12123"/>
      <c r="Q12123"/>
    </row>
    <row r="12124" spans="1:17" x14ac:dyDescent="0.2">
      <c r="A12124" t="s">
        <v>24</v>
      </c>
      <c r="B12124" s="1">
        <v>41130</v>
      </c>
      <c r="C12124" s="2">
        <v>0.52083333333333337</v>
      </c>
      <c r="D12124">
        <v>1273.25</v>
      </c>
      <c r="E12124">
        <v>1277.25</v>
      </c>
      <c r="F12124">
        <v>1273</v>
      </c>
      <c r="G12124">
        <v>1276</v>
      </c>
      <c r="H12124">
        <v>94290</v>
      </c>
      <c r="M12124"/>
      <c r="N12124"/>
      <c r="O12124"/>
      <c r="P12124"/>
      <c r="Q12124"/>
    </row>
    <row r="12125" spans="1:17" x14ac:dyDescent="0.2">
      <c r="A12125" t="s">
        <v>24</v>
      </c>
      <c r="B12125" s="1">
        <v>41130</v>
      </c>
      <c r="C12125" s="2">
        <v>0.5625</v>
      </c>
      <c r="D12125">
        <v>1275.75</v>
      </c>
      <c r="E12125">
        <v>1276.5</v>
      </c>
      <c r="F12125">
        <v>1275.25</v>
      </c>
      <c r="G12125">
        <v>1276.25</v>
      </c>
      <c r="H12125">
        <v>38534</v>
      </c>
      <c r="M12125"/>
      <c r="N12125"/>
      <c r="O12125"/>
      <c r="P12125"/>
      <c r="Q12125"/>
    </row>
    <row r="12126" spans="1:17" x14ac:dyDescent="0.2">
      <c r="A12126" t="s">
        <v>24</v>
      </c>
      <c r="B12126" s="1">
        <v>41130</v>
      </c>
      <c r="C12126" s="2">
        <v>0.60416666666666663</v>
      </c>
      <c r="D12126">
        <v>1276.25</v>
      </c>
      <c r="E12126">
        <v>1278</v>
      </c>
      <c r="F12126">
        <v>1275.5</v>
      </c>
      <c r="G12126">
        <v>1276.75</v>
      </c>
      <c r="H12126">
        <v>68108</v>
      </c>
      <c r="M12126"/>
      <c r="N12126"/>
      <c r="O12126"/>
      <c r="P12126"/>
      <c r="Q12126"/>
    </row>
    <row r="12127" spans="1:17" x14ac:dyDescent="0.2">
      <c r="A12127" t="s">
        <v>24</v>
      </c>
      <c r="B12127" s="1">
        <v>41130</v>
      </c>
      <c r="C12127" s="2">
        <v>0.63541666666666663</v>
      </c>
      <c r="D12127">
        <v>1276.5</v>
      </c>
      <c r="E12127">
        <v>1277.25</v>
      </c>
      <c r="F12127">
        <v>1274.5</v>
      </c>
      <c r="G12127">
        <v>1276.75</v>
      </c>
      <c r="H12127">
        <v>152105</v>
      </c>
      <c r="M12127"/>
      <c r="N12127"/>
      <c r="O12127"/>
      <c r="P12127"/>
      <c r="Q12127"/>
    </row>
    <row r="12128" spans="1:17" x14ac:dyDescent="0.2">
      <c r="A12128" t="s">
        <v>24</v>
      </c>
      <c r="B12128" s="1">
        <v>41131</v>
      </c>
      <c r="C12128" s="2">
        <v>0.39583333333333331</v>
      </c>
      <c r="D12128">
        <v>1270.75</v>
      </c>
      <c r="E12128">
        <v>1274.25</v>
      </c>
      <c r="F12128">
        <v>1268.25</v>
      </c>
      <c r="G12128">
        <v>1273</v>
      </c>
      <c r="H12128">
        <v>285759</v>
      </c>
      <c r="I12128" t="b">
        <f>AND(HOUR(C12128)=9,MINUTE(C12128)=30,HOUR(C12127)=15,MINUTE(C12127)=15)</f>
        <v>1</v>
      </c>
      <c r="J12128">
        <f>MAX(E12128:E12134)</f>
        <v>1279</v>
      </c>
      <c r="K12128">
        <f>MIN(F12128:F12134)</f>
        <v>1268.25</v>
      </c>
      <c r="L12128">
        <f>E12128</f>
        <v>1274.25</v>
      </c>
      <c r="M12128" s="6">
        <f>+F12128</f>
        <v>1268.25</v>
      </c>
      <c r="N12128" s="6" t="b">
        <f>IF(F12128&gt;J12121,F12128-J12121,FALSE)</f>
        <v>0</v>
      </c>
      <c r="O12128" s="6" t="b">
        <f>IF(L12128&lt;K12121,K12121-L12128,FALSE)</f>
        <v>0</v>
      </c>
      <c r="P12128" s="6" t="b">
        <f>IF(AND(N12128&lt;&gt;FALSE,K12128&lt;=J12121),TRUE,FALSE)</f>
        <v>0</v>
      </c>
      <c r="Q12128" s="6" t="b">
        <f>IF(AND(O12128&lt;&gt;FALSE,J12128&gt;K12121),TRUE,FALSE)</f>
        <v>0</v>
      </c>
    </row>
    <row r="12129" spans="1:17" x14ac:dyDescent="0.2">
      <c r="A12129" t="s">
        <v>24</v>
      </c>
      <c r="B12129" s="1">
        <v>41131</v>
      </c>
      <c r="C12129" s="2">
        <v>0.4375</v>
      </c>
      <c r="D12129">
        <v>1273</v>
      </c>
      <c r="E12129">
        <v>1275.25</v>
      </c>
      <c r="F12129">
        <v>1269.75</v>
      </c>
      <c r="G12129">
        <v>1273.5</v>
      </c>
      <c r="H12129">
        <v>270658</v>
      </c>
      <c r="M12129"/>
      <c r="N12129"/>
      <c r="O12129"/>
      <c r="P12129"/>
      <c r="Q12129"/>
    </row>
    <row r="12130" spans="1:17" x14ac:dyDescent="0.2">
      <c r="A12130" t="s">
        <v>24</v>
      </c>
      <c r="B12130" s="1">
        <v>41131</v>
      </c>
      <c r="C12130" s="2">
        <v>0.47916666666666669</v>
      </c>
      <c r="D12130">
        <v>1273.25</v>
      </c>
      <c r="E12130">
        <v>1274.75</v>
      </c>
      <c r="F12130">
        <v>1272</v>
      </c>
      <c r="G12130">
        <v>1274.25</v>
      </c>
      <c r="H12130">
        <v>94066</v>
      </c>
      <c r="M12130"/>
      <c r="N12130"/>
      <c r="O12130"/>
      <c r="P12130"/>
      <c r="Q12130"/>
    </row>
    <row r="12131" spans="1:17" x14ac:dyDescent="0.2">
      <c r="A12131" t="s">
        <v>24</v>
      </c>
      <c r="B12131" s="1">
        <v>41131</v>
      </c>
      <c r="C12131" s="2">
        <v>0.52083333333333337</v>
      </c>
      <c r="D12131">
        <v>1274.25</v>
      </c>
      <c r="E12131">
        <v>1274.5</v>
      </c>
      <c r="F12131">
        <v>1271.75</v>
      </c>
      <c r="G12131">
        <v>1273</v>
      </c>
      <c r="H12131">
        <v>55256</v>
      </c>
      <c r="M12131"/>
      <c r="N12131"/>
      <c r="O12131"/>
      <c r="P12131"/>
      <c r="Q12131"/>
    </row>
    <row r="12132" spans="1:17" x14ac:dyDescent="0.2">
      <c r="A12132" t="s">
        <v>24</v>
      </c>
      <c r="B12132" s="1">
        <v>41131</v>
      </c>
      <c r="C12132" s="2">
        <v>0.5625</v>
      </c>
      <c r="D12132">
        <v>1273</v>
      </c>
      <c r="E12132">
        <v>1274.75</v>
      </c>
      <c r="F12132">
        <v>1272.75</v>
      </c>
      <c r="G12132">
        <v>1274.25</v>
      </c>
      <c r="H12132">
        <v>56517</v>
      </c>
      <c r="M12132"/>
      <c r="N12132"/>
      <c r="O12132"/>
      <c r="P12132"/>
      <c r="Q12132"/>
    </row>
    <row r="12133" spans="1:17" x14ac:dyDescent="0.2">
      <c r="A12133" t="s">
        <v>24</v>
      </c>
      <c r="B12133" s="1">
        <v>41131</v>
      </c>
      <c r="C12133" s="2">
        <v>0.60416666666666663</v>
      </c>
      <c r="D12133">
        <v>1274.25</v>
      </c>
      <c r="E12133">
        <v>1276.5</v>
      </c>
      <c r="F12133">
        <v>1273.75</v>
      </c>
      <c r="G12133">
        <v>1276.25</v>
      </c>
      <c r="H12133">
        <v>87314</v>
      </c>
      <c r="M12133"/>
      <c r="N12133"/>
      <c r="O12133"/>
      <c r="P12133"/>
      <c r="Q12133"/>
    </row>
    <row r="12134" spans="1:17" x14ac:dyDescent="0.2">
      <c r="A12134" t="s">
        <v>24</v>
      </c>
      <c r="B12134" s="1">
        <v>41131</v>
      </c>
      <c r="C12134" s="2">
        <v>0.63541666666666663</v>
      </c>
      <c r="D12134">
        <v>1276.5</v>
      </c>
      <c r="E12134">
        <v>1279</v>
      </c>
      <c r="F12134">
        <v>1275.25</v>
      </c>
      <c r="G12134">
        <v>1278.5</v>
      </c>
      <c r="H12134">
        <v>206272</v>
      </c>
      <c r="M12134"/>
      <c r="N12134"/>
      <c r="O12134"/>
      <c r="P12134"/>
      <c r="Q12134"/>
    </row>
    <row r="12135" spans="1:17" x14ac:dyDescent="0.2">
      <c r="A12135" t="s">
        <v>24</v>
      </c>
      <c r="B12135" s="1">
        <v>41134</v>
      </c>
      <c r="C12135" s="2">
        <v>0.39583333333333331</v>
      </c>
      <c r="D12135">
        <v>1276</v>
      </c>
      <c r="E12135">
        <v>1278.5</v>
      </c>
      <c r="F12135">
        <v>1272.5</v>
      </c>
      <c r="G12135">
        <v>1274</v>
      </c>
      <c r="H12135">
        <v>233501</v>
      </c>
      <c r="I12135" t="b">
        <f>AND(HOUR(C12135)=9,MINUTE(C12135)=30,HOUR(C12134)=15,MINUTE(C12134)=15)</f>
        <v>1</v>
      </c>
      <c r="J12135">
        <f>MAX(E12135:E12141)</f>
        <v>1279.25</v>
      </c>
      <c r="K12135">
        <f>MIN(F12135:F12141)</f>
        <v>1270.5</v>
      </c>
      <c r="L12135">
        <f>E12135</f>
        <v>1278.5</v>
      </c>
      <c r="M12135" s="6">
        <f>+F12135</f>
        <v>1272.5</v>
      </c>
      <c r="N12135" s="6" t="b">
        <f>IF(F12135&gt;J12128,F12135-J12128,FALSE)</f>
        <v>0</v>
      </c>
      <c r="O12135" s="6" t="b">
        <f>IF(L12135&lt;K12128,K12128-L12135,FALSE)</f>
        <v>0</v>
      </c>
      <c r="P12135" s="6" t="b">
        <f>IF(AND(N12135&lt;&gt;FALSE,K12135&lt;=J12128),TRUE,FALSE)</f>
        <v>0</v>
      </c>
      <c r="Q12135" s="6" t="b">
        <f>IF(AND(O12135&lt;&gt;FALSE,J12135&gt;K12128),TRUE,FALSE)</f>
        <v>0</v>
      </c>
    </row>
    <row r="12136" spans="1:17" x14ac:dyDescent="0.2">
      <c r="A12136" t="s">
        <v>24</v>
      </c>
      <c r="B12136" s="1">
        <v>41134</v>
      </c>
      <c r="C12136" s="2">
        <v>0.4375</v>
      </c>
      <c r="D12136">
        <v>1274</v>
      </c>
      <c r="E12136">
        <v>1274</v>
      </c>
      <c r="F12136">
        <v>1270.5</v>
      </c>
      <c r="G12136">
        <v>1272</v>
      </c>
      <c r="H12136">
        <v>250668</v>
      </c>
      <c r="M12136"/>
      <c r="N12136"/>
      <c r="O12136"/>
      <c r="P12136"/>
      <c r="Q12136"/>
    </row>
    <row r="12137" spans="1:17" x14ac:dyDescent="0.2">
      <c r="A12137" t="s">
        <v>24</v>
      </c>
      <c r="B12137" s="1">
        <v>41134</v>
      </c>
      <c r="C12137" s="2">
        <v>0.47916666666666669</v>
      </c>
      <c r="D12137">
        <v>1272.25</v>
      </c>
      <c r="E12137">
        <v>1273.25</v>
      </c>
      <c r="F12137">
        <v>1271</v>
      </c>
      <c r="G12137">
        <v>1271.75</v>
      </c>
      <c r="H12137">
        <v>125847</v>
      </c>
      <c r="M12137"/>
      <c r="N12137"/>
      <c r="O12137"/>
      <c r="P12137"/>
      <c r="Q12137"/>
    </row>
    <row r="12138" spans="1:17" x14ac:dyDescent="0.2">
      <c r="A12138" t="s">
        <v>24</v>
      </c>
      <c r="B12138" s="1">
        <v>41134</v>
      </c>
      <c r="C12138" s="2">
        <v>0.52083333333333337</v>
      </c>
      <c r="D12138">
        <v>1271.75</v>
      </c>
      <c r="E12138">
        <v>1274.5</v>
      </c>
      <c r="F12138">
        <v>1271.25</v>
      </c>
      <c r="G12138">
        <v>1273.25</v>
      </c>
      <c r="H12138">
        <v>89585</v>
      </c>
      <c r="M12138"/>
      <c r="N12138"/>
      <c r="O12138"/>
      <c r="P12138"/>
      <c r="Q12138"/>
    </row>
    <row r="12139" spans="1:17" x14ac:dyDescent="0.2">
      <c r="A12139" t="s">
        <v>24</v>
      </c>
      <c r="B12139" s="1">
        <v>41134</v>
      </c>
      <c r="C12139" s="2">
        <v>0.5625</v>
      </c>
      <c r="D12139">
        <v>1273.25</v>
      </c>
      <c r="E12139">
        <v>1277</v>
      </c>
      <c r="F12139">
        <v>1272.5</v>
      </c>
      <c r="G12139">
        <v>1276.25</v>
      </c>
      <c r="H12139">
        <v>92453</v>
      </c>
      <c r="M12139"/>
      <c r="N12139"/>
      <c r="O12139"/>
      <c r="P12139"/>
      <c r="Q12139"/>
    </row>
    <row r="12140" spans="1:17" x14ac:dyDescent="0.2">
      <c r="A12140" t="s">
        <v>24</v>
      </c>
      <c r="B12140" s="1">
        <v>41134</v>
      </c>
      <c r="C12140" s="2">
        <v>0.60416666666666663</v>
      </c>
      <c r="D12140">
        <v>1276.25</v>
      </c>
      <c r="E12140">
        <v>1278.25</v>
      </c>
      <c r="F12140">
        <v>1275.5</v>
      </c>
      <c r="G12140">
        <v>1275.5</v>
      </c>
      <c r="H12140">
        <v>68368</v>
      </c>
      <c r="M12140"/>
      <c r="N12140"/>
      <c r="O12140"/>
      <c r="P12140"/>
      <c r="Q12140"/>
    </row>
    <row r="12141" spans="1:17" x14ac:dyDescent="0.2">
      <c r="A12141" t="s">
        <v>24</v>
      </c>
      <c r="B12141" s="1">
        <v>41134</v>
      </c>
      <c r="C12141" s="2">
        <v>0.63541666666666663</v>
      </c>
      <c r="D12141">
        <v>1275.75</v>
      </c>
      <c r="E12141">
        <v>1279.25</v>
      </c>
      <c r="F12141">
        <v>1275.25</v>
      </c>
      <c r="G12141">
        <v>1278.75</v>
      </c>
      <c r="H12141">
        <v>166199</v>
      </c>
      <c r="M12141"/>
      <c r="N12141"/>
      <c r="O12141"/>
      <c r="P12141"/>
      <c r="Q12141"/>
    </row>
    <row r="12142" spans="1:17" x14ac:dyDescent="0.2">
      <c r="A12142" t="s">
        <v>24</v>
      </c>
      <c r="B12142" s="1">
        <v>41135</v>
      </c>
      <c r="C12142" s="2">
        <v>0.39583333333333331</v>
      </c>
      <c r="D12142">
        <v>1283</v>
      </c>
      <c r="E12142">
        <v>1284</v>
      </c>
      <c r="F12142">
        <v>1278.5</v>
      </c>
      <c r="G12142">
        <v>1280</v>
      </c>
      <c r="H12142">
        <v>320747</v>
      </c>
      <c r="I12142" t="b">
        <f>AND(HOUR(C12142)=9,MINUTE(C12142)=30,HOUR(C12141)=15,MINUTE(C12141)=15)</f>
        <v>1</v>
      </c>
      <c r="J12142">
        <f>MAX(E12142:E12148)</f>
        <v>1284</v>
      </c>
      <c r="K12142">
        <f>MIN(F12142:F12148)</f>
        <v>1273.5</v>
      </c>
      <c r="L12142">
        <f>E12142</f>
        <v>1284</v>
      </c>
      <c r="M12142" s="6">
        <f>+F12142</f>
        <v>1278.5</v>
      </c>
      <c r="N12142" s="6" t="b">
        <f>IF(F12142&gt;J12135,F12142-J12135,FALSE)</f>
        <v>0</v>
      </c>
      <c r="O12142" s="6" t="b">
        <f>IF(L12142&lt;K12135,K12135-L12142,FALSE)</f>
        <v>0</v>
      </c>
      <c r="P12142" s="6" t="b">
        <f>IF(AND(N12142&lt;&gt;FALSE,K12142&lt;=J12135),TRUE,FALSE)</f>
        <v>0</v>
      </c>
      <c r="Q12142" s="6" t="b">
        <f>IF(AND(O12142&lt;&gt;FALSE,J12142&gt;K12135),TRUE,FALSE)</f>
        <v>0</v>
      </c>
    </row>
    <row r="12143" spans="1:17" x14ac:dyDescent="0.2">
      <c r="A12143" t="s">
        <v>24</v>
      </c>
      <c r="B12143" s="1">
        <v>41135</v>
      </c>
      <c r="C12143" s="2">
        <v>0.4375</v>
      </c>
      <c r="D12143">
        <v>1280</v>
      </c>
      <c r="E12143">
        <v>1281.75</v>
      </c>
      <c r="F12143">
        <v>1278.25</v>
      </c>
      <c r="G12143">
        <v>1281.5</v>
      </c>
      <c r="H12143">
        <v>240597</v>
      </c>
      <c r="M12143"/>
      <c r="N12143"/>
      <c r="O12143"/>
      <c r="P12143"/>
      <c r="Q12143"/>
    </row>
    <row r="12144" spans="1:17" x14ac:dyDescent="0.2">
      <c r="A12144" t="s">
        <v>24</v>
      </c>
      <c r="B12144" s="1">
        <v>41135</v>
      </c>
      <c r="C12144" s="2">
        <v>0.47916666666666669</v>
      </c>
      <c r="D12144">
        <v>1281.25</v>
      </c>
      <c r="E12144">
        <v>1283.25</v>
      </c>
      <c r="F12144">
        <v>1281</v>
      </c>
      <c r="G12144">
        <v>1282</v>
      </c>
      <c r="H12144">
        <v>105903</v>
      </c>
      <c r="M12144"/>
      <c r="N12144"/>
      <c r="O12144"/>
      <c r="P12144"/>
      <c r="Q12144"/>
    </row>
    <row r="12145" spans="1:17" x14ac:dyDescent="0.2">
      <c r="A12145" t="s">
        <v>24</v>
      </c>
      <c r="B12145" s="1">
        <v>41135</v>
      </c>
      <c r="C12145" s="2">
        <v>0.52083333333333337</v>
      </c>
      <c r="D12145">
        <v>1282</v>
      </c>
      <c r="E12145">
        <v>1282.75</v>
      </c>
      <c r="F12145">
        <v>1278.5</v>
      </c>
      <c r="G12145">
        <v>1279.25</v>
      </c>
      <c r="H12145">
        <v>89543</v>
      </c>
      <c r="M12145"/>
      <c r="N12145"/>
      <c r="O12145"/>
      <c r="P12145"/>
      <c r="Q12145"/>
    </row>
    <row r="12146" spans="1:17" x14ac:dyDescent="0.2">
      <c r="A12146" t="s">
        <v>24</v>
      </c>
      <c r="B12146" s="1">
        <v>41135</v>
      </c>
      <c r="C12146" s="2">
        <v>0.5625</v>
      </c>
      <c r="D12146">
        <v>1279</v>
      </c>
      <c r="E12146">
        <v>1280.5</v>
      </c>
      <c r="F12146">
        <v>1278.75</v>
      </c>
      <c r="G12146">
        <v>1279.75</v>
      </c>
      <c r="H12146">
        <v>53904</v>
      </c>
      <c r="M12146"/>
      <c r="N12146"/>
      <c r="O12146"/>
      <c r="P12146"/>
      <c r="Q12146"/>
    </row>
    <row r="12147" spans="1:17" x14ac:dyDescent="0.2">
      <c r="A12147" t="s">
        <v>24</v>
      </c>
      <c r="B12147" s="1">
        <v>41135</v>
      </c>
      <c r="C12147" s="2">
        <v>0.60416666666666663</v>
      </c>
      <c r="D12147">
        <v>1279.75</v>
      </c>
      <c r="E12147">
        <v>1280.75</v>
      </c>
      <c r="F12147">
        <v>1277.75</v>
      </c>
      <c r="G12147">
        <v>1278.5</v>
      </c>
      <c r="H12147">
        <v>96443</v>
      </c>
      <c r="M12147"/>
      <c r="N12147"/>
      <c r="O12147"/>
      <c r="P12147"/>
      <c r="Q12147"/>
    </row>
    <row r="12148" spans="1:17" x14ac:dyDescent="0.2">
      <c r="A12148" t="s">
        <v>24</v>
      </c>
      <c r="B12148" s="1">
        <v>41135</v>
      </c>
      <c r="C12148" s="2">
        <v>0.63541666666666663</v>
      </c>
      <c r="D12148">
        <v>1278.75</v>
      </c>
      <c r="E12148">
        <v>1279</v>
      </c>
      <c r="F12148">
        <v>1273.5</v>
      </c>
      <c r="G12148">
        <v>1277.25</v>
      </c>
      <c r="H12148">
        <v>268700</v>
      </c>
      <c r="M12148"/>
      <c r="N12148"/>
      <c r="O12148"/>
      <c r="P12148"/>
      <c r="Q12148"/>
    </row>
    <row r="12149" spans="1:17" x14ac:dyDescent="0.2">
      <c r="A12149" t="s">
        <v>24</v>
      </c>
      <c r="B12149" s="1">
        <v>41136</v>
      </c>
      <c r="C12149" s="2">
        <v>0.39583333333333331</v>
      </c>
      <c r="D12149">
        <v>1276.5</v>
      </c>
      <c r="E12149">
        <v>1281</v>
      </c>
      <c r="F12149">
        <v>1275.5</v>
      </c>
      <c r="G12149">
        <v>1279.5</v>
      </c>
      <c r="H12149">
        <v>224412</v>
      </c>
      <c r="I12149" t="b">
        <f>AND(HOUR(C12149)=9,MINUTE(C12149)=30,HOUR(C12148)=15,MINUTE(C12148)=15)</f>
        <v>1</v>
      </c>
      <c r="J12149">
        <f>MAX(E12149:E12155)</f>
        <v>1282</v>
      </c>
      <c r="K12149">
        <f>MIN(F12149:F12155)</f>
        <v>1275.5</v>
      </c>
      <c r="L12149">
        <f>E12149</f>
        <v>1281</v>
      </c>
      <c r="M12149" s="6">
        <f>+F12149</f>
        <v>1275.5</v>
      </c>
      <c r="N12149" s="6" t="b">
        <f>IF(F12149&gt;J12142,F12149-J12142,FALSE)</f>
        <v>0</v>
      </c>
      <c r="O12149" s="6" t="b">
        <f>IF(L12149&lt;K12142,K12142-L12149,FALSE)</f>
        <v>0</v>
      </c>
      <c r="P12149" s="6" t="b">
        <f>IF(AND(N12149&lt;&gt;FALSE,K12149&lt;=J12142),TRUE,FALSE)</f>
        <v>0</v>
      </c>
      <c r="Q12149" s="6" t="b">
        <f>IF(AND(O12149&lt;&gt;FALSE,J12149&gt;K12142),TRUE,FALSE)</f>
        <v>0</v>
      </c>
    </row>
    <row r="12150" spans="1:17" x14ac:dyDescent="0.2">
      <c r="A12150" t="s">
        <v>24</v>
      </c>
      <c r="B12150" s="1">
        <v>41136</v>
      </c>
      <c r="C12150" s="2">
        <v>0.4375</v>
      </c>
      <c r="D12150">
        <v>1279.5</v>
      </c>
      <c r="E12150">
        <v>1280.25</v>
      </c>
      <c r="F12150">
        <v>1277</v>
      </c>
      <c r="G12150">
        <v>1278.25</v>
      </c>
      <c r="H12150">
        <v>229101</v>
      </c>
      <c r="M12150"/>
      <c r="N12150"/>
      <c r="O12150"/>
      <c r="P12150"/>
      <c r="Q12150"/>
    </row>
    <row r="12151" spans="1:17" x14ac:dyDescent="0.2">
      <c r="A12151" t="s">
        <v>24</v>
      </c>
      <c r="B12151" s="1">
        <v>41136</v>
      </c>
      <c r="C12151" s="2">
        <v>0.47916666666666669</v>
      </c>
      <c r="D12151">
        <v>1278.25</v>
      </c>
      <c r="E12151">
        <v>1280.5</v>
      </c>
      <c r="F12151">
        <v>1278</v>
      </c>
      <c r="G12151">
        <v>1280.25</v>
      </c>
      <c r="H12151">
        <v>83830</v>
      </c>
      <c r="M12151"/>
      <c r="N12151"/>
      <c r="O12151"/>
      <c r="P12151"/>
      <c r="Q12151"/>
    </row>
    <row r="12152" spans="1:17" x14ac:dyDescent="0.2">
      <c r="A12152" t="s">
        <v>24</v>
      </c>
      <c r="B12152" s="1">
        <v>41136</v>
      </c>
      <c r="C12152" s="2">
        <v>0.52083333333333337</v>
      </c>
      <c r="D12152">
        <v>1280</v>
      </c>
      <c r="E12152">
        <v>1280.5</v>
      </c>
      <c r="F12152">
        <v>1278.5</v>
      </c>
      <c r="G12152">
        <v>1278.75</v>
      </c>
      <c r="H12152">
        <v>44456</v>
      </c>
      <c r="M12152"/>
      <c r="N12152"/>
      <c r="O12152"/>
      <c r="P12152"/>
      <c r="Q12152"/>
    </row>
    <row r="12153" spans="1:17" x14ac:dyDescent="0.2">
      <c r="A12153" t="s">
        <v>24</v>
      </c>
      <c r="B12153" s="1">
        <v>41136</v>
      </c>
      <c r="C12153" s="2">
        <v>0.5625</v>
      </c>
      <c r="D12153">
        <v>1278.5</v>
      </c>
      <c r="E12153">
        <v>1279.5</v>
      </c>
      <c r="F12153">
        <v>1277.75</v>
      </c>
      <c r="G12153">
        <v>1279.25</v>
      </c>
      <c r="H12153">
        <v>51317</v>
      </c>
      <c r="M12153"/>
      <c r="N12153"/>
      <c r="O12153"/>
      <c r="P12153"/>
      <c r="Q12153"/>
    </row>
    <row r="12154" spans="1:17" x14ac:dyDescent="0.2">
      <c r="A12154" t="s">
        <v>24</v>
      </c>
      <c r="B12154" s="1">
        <v>41136</v>
      </c>
      <c r="C12154" s="2">
        <v>0.60416666666666663</v>
      </c>
      <c r="D12154">
        <v>1279.5</v>
      </c>
      <c r="E12154">
        <v>1282</v>
      </c>
      <c r="F12154">
        <v>1278.5</v>
      </c>
      <c r="G12154">
        <v>1279.75</v>
      </c>
      <c r="H12154">
        <v>114398</v>
      </c>
      <c r="M12154"/>
      <c r="N12154"/>
      <c r="O12154"/>
      <c r="P12154"/>
      <c r="Q12154"/>
    </row>
    <row r="12155" spans="1:17" x14ac:dyDescent="0.2">
      <c r="A12155" t="s">
        <v>24</v>
      </c>
      <c r="B12155" s="1">
        <v>41136</v>
      </c>
      <c r="C12155" s="2">
        <v>0.63541666666666663</v>
      </c>
      <c r="D12155">
        <v>1279.5</v>
      </c>
      <c r="E12155">
        <v>1280.75</v>
      </c>
      <c r="F12155">
        <v>1278.5</v>
      </c>
      <c r="G12155">
        <v>1279.5</v>
      </c>
      <c r="H12155">
        <v>161572</v>
      </c>
      <c r="M12155"/>
      <c r="N12155"/>
      <c r="O12155"/>
      <c r="P12155"/>
      <c r="Q12155"/>
    </row>
    <row r="12156" spans="1:17" x14ac:dyDescent="0.2">
      <c r="A12156" t="s">
        <v>24</v>
      </c>
      <c r="B12156" s="1">
        <v>41137</v>
      </c>
      <c r="C12156" s="2">
        <v>0.39583333333333331</v>
      </c>
      <c r="D12156">
        <v>1281.5</v>
      </c>
      <c r="E12156">
        <v>1283</v>
      </c>
      <c r="F12156">
        <v>1278</v>
      </c>
      <c r="G12156">
        <v>1280.75</v>
      </c>
      <c r="H12156">
        <v>245366</v>
      </c>
      <c r="I12156" t="b">
        <f>AND(HOUR(C12156)=9,MINUTE(C12156)=30,HOUR(C12155)=15,MINUTE(C12155)=15)</f>
        <v>1</v>
      </c>
      <c r="J12156">
        <f>MAX(E12156:E12162)</f>
        <v>1291.75</v>
      </c>
      <c r="K12156">
        <f>MIN(F12156:F12162)</f>
        <v>1278</v>
      </c>
      <c r="L12156">
        <f>E12156</f>
        <v>1283</v>
      </c>
      <c r="M12156" s="6">
        <f>+F12156</f>
        <v>1278</v>
      </c>
      <c r="N12156" s="6" t="b">
        <f>IF(F12156&gt;J12149,F12156-J12149,FALSE)</f>
        <v>0</v>
      </c>
      <c r="O12156" s="6" t="b">
        <f>IF(L12156&lt;K12149,K12149-L12156,FALSE)</f>
        <v>0</v>
      </c>
      <c r="P12156" s="6" t="b">
        <f>IF(AND(N12156&lt;&gt;FALSE,K12156&lt;=J12149),TRUE,FALSE)</f>
        <v>0</v>
      </c>
      <c r="Q12156" s="6" t="b">
        <f>IF(AND(O12156&lt;&gt;FALSE,J12156&gt;K12149),TRUE,FALSE)</f>
        <v>0</v>
      </c>
    </row>
    <row r="12157" spans="1:17" x14ac:dyDescent="0.2">
      <c r="A12157" t="s">
        <v>24</v>
      </c>
      <c r="B12157" s="1">
        <v>41137</v>
      </c>
      <c r="C12157" s="2">
        <v>0.4375</v>
      </c>
      <c r="D12157">
        <v>1280.75</v>
      </c>
      <c r="E12157">
        <v>1285</v>
      </c>
      <c r="F12157">
        <v>1280.75</v>
      </c>
      <c r="G12157">
        <v>1284.5</v>
      </c>
      <c r="H12157">
        <v>274655</v>
      </c>
      <c r="M12157"/>
      <c r="N12157"/>
      <c r="O12157"/>
      <c r="P12157"/>
      <c r="Q12157"/>
    </row>
    <row r="12158" spans="1:17" x14ac:dyDescent="0.2">
      <c r="A12158" t="s">
        <v>24</v>
      </c>
      <c r="B12158" s="1">
        <v>41137</v>
      </c>
      <c r="C12158" s="2">
        <v>0.47916666666666669</v>
      </c>
      <c r="D12158">
        <v>1284.5</v>
      </c>
      <c r="E12158">
        <v>1288</v>
      </c>
      <c r="F12158">
        <v>1284</v>
      </c>
      <c r="G12158">
        <v>1287.25</v>
      </c>
      <c r="H12158">
        <v>182445</v>
      </c>
      <c r="M12158"/>
      <c r="N12158"/>
      <c r="O12158"/>
      <c r="P12158"/>
      <c r="Q12158"/>
    </row>
    <row r="12159" spans="1:17" x14ac:dyDescent="0.2">
      <c r="A12159" t="s">
        <v>24</v>
      </c>
      <c r="B12159" s="1">
        <v>41137</v>
      </c>
      <c r="C12159" s="2">
        <v>0.52083333333333337</v>
      </c>
      <c r="D12159">
        <v>1287.25</v>
      </c>
      <c r="E12159">
        <v>1289.25</v>
      </c>
      <c r="F12159">
        <v>1286.25</v>
      </c>
      <c r="G12159">
        <v>1288.5</v>
      </c>
      <c r="H12159">
        <v>85936</v>
      </c>
      <c r="M12159"/>
      <c r="N12159"/>
      <c r="O12159"/>
      <c r="P12159"/>
      <c r="Q12159"/>
    </row>
    <row r="12160" spans="1:17" x14ac:dyDescent="0.2">
      <c r="A12160" t="s">
        <v>24</v>
      </c>
      <c r="B12160" s="1">
        <v>41137</v>
      </c>
      <c r="C12160" s="2">
        <v>0.5625</v>
      </c>
      <c r="D12160">
        <v>1288.5</v>
      </c>
      <c r="E12160">
        <v>1289.75</v>
      </c>
      <c r="F12160">
        <v>1287.5</v>
      </c>
      <c r="G12160">
        <v>1289.5</v>
      </c>
      <c r="H12160">
        <v>116692</v>
      </c>
      <c r="M12160"/>
      <c r="N12160"/>
      <c r="O12160"/>
      <c r="P12160"/>
      <c r="Q12160"/>
    </row>
    <row r="12161" spans="1:17" x14ac:dyDescent="0.2">
      <c r="A12161" t="s">
        <v>24</v>
      </c>
      <c r="B12161" s="1">
        <v>41137</v>
      </c>
      <c r="C12161" s="2">
        <v>0.60416666666666663</v>
      </c>
      <c r="D12161">
        <v>1289.25</v>
      </c>
      <c r="E12161">
        <v>1291.75</v>
      </c>
      <c r="F12161">
        <v>1289.25</v>
      </c>
      <c r="G12161">
        <v>1291.5</v>
      </c>
      <c r="H12161">
        <v>164890</v>
      </c>
      <c r="M12161"/>
      <c r="N12161"/>
      <c r="O12161"/>
      <c r="P12161"/>
      <c r="Q12161"/>
    </row>
    <row r="12162" spans="1:17" x14ac:dyDescent="0.2">
      <c r="A12162" t="s">
        <v>24</v>
      </c>
      <c r="B12162" s="1">
        <v>41137</v>
      </c>
      <c r="C12162" s="2">
        <v>0.63541666666666663</v>
      </c>
      <c r="D12162">
        <v>1291.25</v>
      </c>
      <c r="E12162">
        <v>1291.5</v>
      </c>
      <c r="F12162">
        <v>1288.25</v>
      </c>
      <c r="G12162">
        <v>1290</v>
      </c>
      <c r="H12162">
        <v>224414</v>
      </c>
      <c r="M12162"/>
      <c r="N12162"/>
      <c r="O12162"/>
      <c r="P12162"/>
      <c r="Q12162"/>
    </row>
    <row r="12163" spans="1:17" x14ac:dyDescent="0.2">
      <c r="A12163" t="s">
        <v>24</v>
      </c>
      <c r="B12163" s="1">
        <v>41138</v>
      </c>
      <c r="C12163" s="2">
        <v>0.39583333333333331</v>
      </c>
      <c r="D12163">
        <v>1292.5</v>
      </c>
      <c r="E12163">
        <v>1292.75</v>
      </c>
      <c r="F12163">
        <v>1289</v>
      </c>
      <c r="G12163">
        <v>1289.5</v>
      </c>
      <c r="H12163">
        <v>258319</v>
      </c>
      <c r="I12163" t="b">
        <f>AND(HOUR(C12163)=9,MINUTE(C12163)=30,HOUR(C12162)=15,MINUTE(C12162)=15)</f>
        <v>1</v>
      </c>
      <c r="J12163">
        <f>MAX(E12163:E12169)</f>
        <v>1293</v>
      </c>
      <c r="K12163">
        <f>MIN(F12163:F12169)</f>
        <v>1288.5</v>
      </c>
      <c r="L12163">
        <f>E12163</f>
        <v>1292.75</v>
      </c>
      <c r="M12163" s="6">
        <f>+F12163</f>
        <v>1289</v>
      </c>
      <c r="N12163" s="6" t="b">
        <f>IF(F12163&gt;J12156,F12163-J12156,FALSE)</f>
        <v>0</v>
      </c>
      <c r="O12163" s="6" t="b">
        <f>IF(L12163&lt;K12156,K12156-L12163,FALSE)</f>
        <v>0</v>
      </c>
      <c r="P12163" s="6" t="b">
        <f>IF(AND(N12163&lt;&gt;FALSE,K12163&lt;=J12156),TRUE,FALSE)</f>
        <v>0</v>
      </c>
      <c r="Q12163" s="6" t="b">
        <f>IF(AND(O12163&lt;&gt;FALSE,J12163&gt;K12156),TRUE,FALSE)</f>
        <v>0</v>
      </c>
    </row>
    <row r="12164" spans="1:17" x14ac:dyDescent="0.2">
      <c r="A12164" t="s">
        <v>24</v>
      </c>
      <c r="B12164" s="1">
        <v>41138</v>
      </c>
      <c r="C12164" s="2">
        <v>0.4375</v>
      </c>
      <c r="D12164">
        <v>1289.5</v>
      </c>
      <c r="E12164">
        <v>1290.5</v>
      </c>
      <c r="F12164">
        <v>1288.5</v>
      </c>
      <c r="G12164">
        <v>1289.5</v>
      </c>
      <c r="H12164">
        <v>153865</v>
      </c>
      <c r="M12164"/>
      <c r="N12164"/>
      <c r="O12164"/>
      <c r="P12164"/>
      <c r="Q12164"/>
    </row>
    <row r="12165" spans="1:17" x14ac:dyDescent="0.2">
      <c r="A12165" t="s">
        <v>24</v>
      </c>
      <c r="B12165" s="1">
        <v>41138</v>
      </c>
      <c r="C12165" s="2">
        <v>0.47916666666666669</v>
      </c>
      <c r="D12165">
        <v>1289.75</v>
      </c>
      <c r="E12165">
        <v>1291.5</v>
      </c>
      <c r="F12165">
        <v>1289</v>
      </c>
      <c r="G12165">
        <v>1290.5</v>
      </c>
      <c r="H12165">
        <v>97621</v>
      </c>
      <c r="M12165"/>
      <c r="N12165"/>
      <c r="O12165"/>
      <c r="P12165"/>
      <c r="Q12165"/>
    </row>
    <row r="12166" spans="1:17" x14ac:dyDescent="0.2">
      <c r="A12166" t="s">
        <v>24</v>
      </c>
      <c r="B12166" s="1">
        <v>41138</v>
      </c>
      <c r="C12166" s="2">
        <v>0.52083333333333337</v>
      </c>
      <c r="D12166">
        <v>1290.5</v>
      </c>
      <c r="E12166">
        <v>1290.75</v>
      </c>
      <c r="F12166">
        <v>1288.75</v>
      </c>
      <c r="G12166">
        <v>1289.75</v>
      </c>
      <c r="H12166">
        <v>66627</v>
      </c>
      <c r="M12166"/>
      <c r="N12166"/>
      <c r="O12166"/>
      <c r="P12166"/>
      <c r="Q12166"/>
    </row>
    <row r="12167" spans="1:17" x14ac:dyDescent="0.2">
      <c r="A12167" t="s">
        <v>24</v>
      </c>
      <c r="B12167" s="1">
        <v>41138</v>
      </c>
      <c r="C12167" s="2">
        <v>0.5625</v>
      </c>
      <c r="D12167">
        <v>1289.75</v>
      </c>
      <c r="E12167">
        <v>1291</v>
      </c>
      <c r="F12167">
        <v>1289.5</v>
      </c>
      <c r="G12167">
        <v>1290.75</v>
      </c>
      <c r="H12167">
        <v>47393</v>
      </c>
      <c r="M12167"/>
      <c r="N12167"/>
      <c r="O12167"/>
      <c r="P12167"/>
      <c r="Q12167"/>
    </row>
    <row r="12168" spans="1:17" x14ac:dyDescent="0.2">
      <c r="A12168" t="s">
        <v>24</v>
      </c>
      <c r="B12168" s="1">
        <v>41138</v>
      </c>
      <c r="C12168" s="2">
        <v>0.60416666666666663</v>
      </c>
      <c r="D12168">
        <v>1290.5</v>
      </c>
      <c r="E12168">
        <v>1291.75</v>
      </c>
      <c r="F12168">
        <v>1290.25</v>
      </c>
      <c r="G12168">
        <v>1290.75</v>
      </c>
      <c r="H12168">
        <v>61992</v>
      </c>
      <c r="M12168"/>
      <c r="N12168"/>
      <c r="O12168"/>
      <c r="P12168"/>
      <c r="Q12168"/>
    </row>
    <row r="12169" spans="1:17" x14ac:dyDescent="0.2">
      <c r="A12169" t="s">
        <v>24</v>
      </c>
      <c r="B12169" s="1">
        <v>41138</v>
      </c>
      <c r="C12169" s="2">
        <v>0.63541666666666663</v>
      </c>
      <c r="D12169">
        <v>1290.75</v>
      </c>
      <c r="E12169">
        <v>1293</v>
      </c>
      <c r="F12169">
        <v>1289.5</v>
      </c>
      <c r="G12169">
        <v>1291.75</v>
      </c>
      <c r="H12169">
        <v>214965</v>
      </c>
      <c r="M12169"/>
      <c r="N12169"/>
      <c r="O12169"/>
      <c r="P12169"/>
      <c r="Q12169"/>
    </row>
    <row r="12170" spans="1:17" x14ac:dyDescent="0.2">
      <c r="A12170" t="s">
        <v>24</v>
      </c>
      <c r="B12170" s="1">
        <v>41141</v>
      </c>
      <c r="C12170" s="2">
        <v>0.39583333333333331</v>
      </c>
      <c r="D12170">
        <v>1289.5</v>
      </c>
      <c r="E12170">
        <v>1291.25</v>
      </c>
      <c r="F12170">
        <v>1285.75</v>
      </c>
      <c r="G12170">
        <v>1287</v>
      </c>
      <c r="H12170">
        <v>278188</v>
      </c>
      <c r="I12170" t="b">
        <f>AND(HOUR(C12170)=9,MINUTE(C12170)=30,HOUR(C12169)=15,MINUTE(C12169)=15)</f>
        <v>1</v>
      </c>
      <c r="J12170">
        <f>MAX(E12170:E12176)</f>
        <v>1292.5</v>
      </c>
      <c r="K12170">
        <f>MIN(F12170:F12176)</f>
        <v>1285.75</v>
      </c>
      <c r="L12170">
        <f>E12170</f>
        <v>1291.25</v>
      </c>
      <c r="M12170" s="6">
        <f>+F12170</f>
        <v>1285.75</v>
      </c>
      <c r="N12170" s="6" t="b">
        <f>IF(F12170&gt;J12163,F12170-J12163,FALSE)</f>
        <v>0</v>
      </c>
      <c r="O12170" s="6" t="b">
        <f>IF(L12170&lt;K12163,K12163-L12170,FALSE)</f>
        <v>0</v>
      </c>
      <c r="P12170" s="6" t="b">
        <f>IF(AND(N12170&lt;&gt;FALSE,K12170&lt;=J12163),TRUE,FALSE)</f>
        <v>0</v>
      </c>
      <c r="Q12170" s="6" t="b">
        <f>IF(AND(O12170&lt;&gt;FALSE,J12170&gt;K12163),TRUE,FALSE)</f>
        <v>0</v>
      </c>
    </row>
    <row r="12171" spans="1:17" x14ac:dyDescent="0.2">
      <c r="A12171" t="s">
        <v>24</v>
      </c>
      <c r="B12171" s="1">
        <v>41141</v>
      </c>
      <c r="C12171" s="2">
        <v>0.4375</v>
      </c>
      <c r="D12171">
        <v>1287.25</v>
      </c>
      <c r="E12171">
        <v>1289.25</v>
      </c>
      <c r="F12171">
        <v>1286</v>
      </c>
      <c r="G12171">
        <v>1287.5</v>
      </c>
      <c r="H12171">
        <v>193528</v>
      </c>
      <c r="M12171"/>
      <c r="N12171"/>
      <c r="O12171"/>
      <c r="P12171"/>
      <c r="Q12171"/>
    </row>
    <row r="12172" spans="1:17" x14ac:dyDescent="0.2">
      <c r="A12172" t="s">
        <v>24</v>
      </c>
      <c r="B12172" s="1">
        <v>41141</v>
      </c>
      <c r="C12172" s="2">
        <v>0.47916666666666669</v>
      </c>
      <c r="D12172">
        <v>1287.5</v>
      </c>
      <c r="E12172">
        <v>1291</v>
      </c>
      <c r="F12172">
        <v>1287.25</v>
      </c>
      <c r="G12172">
        <v>1290.25</v>
      </c>
      <c r="H12172">
        <v>113036</v>
      </c>
      <c r="M12172"/>
      <c r="N12172"/>
      <c r="O12172"/>
      <c r="P12172"/>
      <c r="Q12172"/>
    </row>
    <row r="12173" spans="1:17" x14ac:dyDescent="0.2">
      <c r="A12173" t="s">
        <v>24</v>
      </c>
      <c r="B12173" s="1">
        <v>41141</v>
      </c>
      <c r="C12173" s="2">
        <v>0.52083333333333337</v>
      </c>
      <c r="D12173">
        <v>1290.25</v>
      </c>
      <c r="E12173">
        <v>1290.25</v>
      </c>
      <c r="F12173">
        <v>1289</v>
      </c>
      <c r="G12173">
        <v>1289.75</v>
      </c>
      <c r="H12173">
        <v>46444</v>
      </c>
      <c r="M12173"/>
      <c r="N12173"/>
      <c r="O12173"/>
      <c r="P12173"/>
      <c r="Q12173"/>
    </row>
    <row r="12174" spans="1:17" x14ac:dyDescent="0.2">
      <c r="A12174" t="s">
        <v>24</v>
      </c>
      <c r="B12174" s="1">
        <v>41141</v>
      </c>
      <c r="C12174" s="2">
        <v>0.5625</v>
      </c>
      <c r="D12174">
        <v>1289.5</v>
      </c>
      <c r="E12174">
        <v>1291.25</v>
      </c>
      <c r="F12174">
        <v>1288.5</v>
      </c>
      <c r="G12174">
        <v>1291</v>
      </c>
      <c r="H12174">
        <v>62403</v>
      </c>
      <c r="M12174"/>
      <c r="N12174"/>
      <c r="O12174"/>
      <c r="P12174"/>
      <c r="Q12174"/>
    </row>
    <row r="12175" spans="1:17" x14ac:dyDescent="0.2">
      <c r="A12175" t="s">
        <v>24</v>
      </c>
      <c r="B12175" s="1">
        <v>41141</v>
      </c>
      <c r="C12175" s="2">
        <v>0.60416666666666663</v>
      </c>
      <c r="D12175">
        <v>1290.75</v>
      </c>
      <c r="E12175">
        <v>1292</v>
      </c>
      <c r="F12175">
        <v>1289.75</v>
      </c>
      <c r="G12175">
        <v>1291.25</v>
      </c>
      <c r="H12175">
        <v>65844</v>
      </c>
      <c r="M12175"/>
      <c r="N12175"/>
      <c r="O12175"/>
      <c r="P12175"/>
      <c r="Q12175"/>
    </row>
    <row r="12176" spans="1:17" x14ac:dyDescent="0.2">
      <c r="A12176" t="s">
        <v>24</v>
      </c>
      <c r="B12176" s="1">
        <v>41141</v>
      </c>
      <c r="C12176" s="2">
        <v>0.63541666666666663</v>
      </c>
      <c r="D12176">
        <v>1291.25</v>
      </c>
      <c r="E12176">
        <v>1292.5</v>
      </c>
      <c r="F12176">
        <v>1290.5</v>
      </c>
      <c r="G12176">
        <v>1291</v>
      </c>
      <c r="H12176">
        <v>145729</v>
      </c>
      <c r="M12176"/>
      <c r="N12176"/>
      <c r="O12176"/>
      <c r="P12176"/>
      <c r="Q12176"/>
    </row>
    <row r="12177" spans="1:17" x14ac:dyDescent="0.2">
      <c r="A12177" t="s">
        <v>24</v>
      </c>
      <c r="B12177" s="1">
        <v>41142</v>
      </c>
      <c r="C12177" s="2">
        <v>0.39583333333333331</v>
      </c>
      <c r="D12177">
        <v>1295.25</v>
      </c>
      <c r="E12177">
        <v>1299.5</v>
      </c>
      <c r="F12177">
        <v>1294.5</v>
      </c>
      <c r="G12177">
        <v>1299.25</v>
      </c>
      <c r="H12177">
        <v>287377</v>
      </c>
      <c r="I12177" t="b">
        <f>AND(HOUR(C12177)=9,MINUTE(C12177)=30,HOUR(C12176)=15,MINUTE(C12176)=15)</f>
        <v>1</v>
      </c>
      <c r="J12177">
        <f>MAX(E12177:E12183)</f>
        <v>1301</v>
      </c>
      <c r="K12177">
        <f>MIN(F12177:F12183)</f>
        <v>1284.25</v>
      </c>
      <c r="L12177">
        <f>E12177</f>
        <v>1299.5</v>
      </c>
      <c r="M12177" s="6">
        <f>+F12177</f>
        <v>1294.5</v>
      </c>
      <c r="N12177" s="6">
        <f>IF(F12177&gt;J12170,F12177-J12170,FALSE)</f>
        <v>2</v>
      </c>
      <c r="O12177" s="6" t="b">
        <f>IF(L12177&lt;K12170,K12170-L12177,FALSE)</f>
        <v>0</v>
      </c>
      <c r="P12177" s="6" t="b">
        <f>IF(AND(N12177&lt;&gt;FALSE,K12177&lt;=J12170),TRUE,FALSE)</f>
        <v>1</v>
      </c>
      <c r="Q12177" s="6" t="b">
        <f>IF(AND(O12177&lt;&gt;FALSE,J12177&gt;K12170),TRUE,FALSE)</f>
        <v>0</v>
      </c>
    </row>
    <row r="12178" spans="1:17" x14ac:dyDescent="0.2">
      <c r="A12178" t="s">
        <v>24</v>
      </c>
      <c r="B12178" s="1">
        <v>41142</v>
      </c>
      <c r="C12178" s="2">
        <v>0.4375</v>
      </c>
      <c r="D12178">
        <v>1299.5</v>
      </c>
      <c r="E12178">
        <v>1301</v>
      </c>
      <c r="F12178">
        <v>1295.75</v>
      </c>
      <c r="G12178">
        <v>1296.5</v>
      </c>
      <c r="H12178">
        <v>378310</v>
      </c>
      <c r="M12178"/>
      <c r="N12178"/>
      <c r="O12178"/>
      <c r="P12178"/>
      <c r="Q12178"/>
    </row>
    <row r="12179" spans="1:17" x14ac:dyDescent="0.2">
      <c r="A12179" t="s">
        <v>24</v>
      </c>
      <c r="B12179" s="1">
        <v>41142</v>
      </c>
      <c r="C12179" s="2">
        <v>0.47916666666666669</v>
      </c>
      <c r="D12179">
        <v>1296.25</v>
      </c>
      <c r="E12179">
        <v>1296.75</v>
      </c>
      <c r="F12179">
        <v>1293</v>
      </c>
      <c r="G12179">
        <v>1294</v>
      </c>
      <c r="H12179">
        <v>202070</v>
      </c>
      <c r="M12179"/>
      <c r="N12179"/>
      <c r="O12179"/>
      <c r="P12179"/>
      <c r="Q12179"/>
    </row>
    <row r="12180" spans="1:17" x14ac:dyDescent="0.2">
      <c r="A12180" t="s">
        <v>24</v>
      </c>
      <c r="B12180" s="1">
        <v>41142</v>
      </c>
      <c r="C12180" s="2">
        <v>0.52083333333333337</v>
      </c>
      <c r="D12180">
        <v>1294</v>
      </c>
      <c r="E12180">
        <v>1294.75</v>
      </c>
      <c r="F12180">
        <v>1291.5</v>
      </c>
      <c r="G12180">
        <v>1291.5</v>
      </c>
      <c r="H12180">
        <v>100201</v>
      </c>
      <c r="M12180"/>
      <c r="N12180"/>
      <c r="O12180"/>
      <c r="P12180"/>
      <c r="Q12180"/>
    </row>
    <row r="12181" spans="1:17" x14ac:dyDescent="0.2">
      <c r="A12181" t="s">
        <v>24</v>
      </c>
      <c r="B12181" s="1">
        <v>41142</v>
      </c>
      <c r="C12181" s="2">
        <v>0.5625</v>
      </c>
      <c r="D12181">
        <v>1291.5</v>
      </c>
      <c r="E12181">
        <v>1292</v>
      </c>
      <c r="F12181">
        <v>1288.75</v>
      </c>
      <c r="G12181">
        <v>1289.75</v>
      </c>
      <c r="H12181">
        <v>120353</v>
      </c>
      <c r="M12181"/>
      <c r="N12181"/>
      <c r="O12181"/>
      <c r="P12181"/>
      <c r="Q12181"/>
    </row>
    <row r="12182" spans="1:17" x14ac:dyDescent="0.2">
      <c r="A12182" t="s">
        <v>24</v>
      </c>
      <c r="B12182" s="1">
        <v>41142</v>
      </c>
      <c r="C12182" s="2">
        <v>0.60416666666666663</v>
      </c>
      <c r="D12182">
        <v>1289.75</v>
      </c>
      <c r="E12182">
        <v>1290.5</v>
      </c>
      <c r="F12182">
        <v>1284.25</v>
      </c>
      <c r="G12182">
        <v>1285.5</v>
      </c>
      <c r="H12182">
        <v>213598</v>
      </c>
      <c r="M12182"/>
      <c r="N12182"/>
      <c r="O12182"/>
      <c r="P12182"/>
      <c r="Q12182"/>
    </row>
    <row r="12183" spans="1:17" x14ac:dyDescent="0.2">
      <c r="A12183" t="s">
        <v>24</v>
      </c>
      <c r="B12183" s="1">
        <v>41142</v>
      </c>
      <c r="C12183" s="2">
        <v>0.63541666666666663</v>
      </c>
      <c r="D12183">
        <v>1285.5</v>
      </c>
      <c r="E12183">
        <v>1289</v>
      </c>
      <c r="F12183">
        <v>1285.25</v>
      </c>
      <c r="G12183">
        <v>1288.75</v>
      </c>
      <c r="H12183">
        <v>228869</v>
      </c>
      <c r="M12183"/>
      <c r="N12183"/>
      <c r="O12183"/>
      <c r="P12183"/>
      <c r="Q12183"/>
    </row>
    <row r="12184" spans="1:17" x14ac:dyDescent="0.2">
      <c r="A12184" t="s">
        <v>24</v>
      </c>
      <c r="B12184" s="1">
        <v>41143</v>
      </c>
      <c r="C12184" s="2">
        <v>0.39583333333333331</v>
      </c>
      <c r="D12184">
        <v>1284</v>
      </c>
      <c r="E12184">
        <v>1287.25</v>
      </c>
      <c r="F12184">
        <v>1282.25</v>
      </c>
      <c r="G12184">
        <v>1286.75</v>
      </c>
      <c r="H12184">
        <v>304692</v>
      </c>
      <c r="I12184" t="b">
        <f>AND(HOUR(C12184)=9,MINUTE(C12184)=30,HOUR(C12183)=15,MINUTE(C12183)=15)</f>
        <v>1</v>
      </c>
      <c r="J12184">
        <f>MAX(E12184:E12190)</f>
        <v>1290.5</v>
      </c>
      <c r="K12184">
        <f>MIN(F12184:F12190)</f>
        <v>1280.5</v>
      </c>
      <c r="L12184">
        <f>E12184</f>
        <v>1287.25</v>
      </c>
      <c r="M12184" s="6">
        <f>+F12184</f>
        <v>1282.25</v>
      </c>
      <c r="N12184" s="6" t="b">
        <f>IF(F12184&gt;J12177,F12184-J12177,FALSE)</f>
        <v>0</v>
      </c>
      <c r="O12184" s="6" t="b">
        <f>IF(L12184&lt;K12177,K12177-L12184,FALSE)</f>
        <v>0</v>
      </c>
      <c r="P12184" s="6" t="b">
        <f>IF(AND(N12184&lt;&gt;FALSE,K12184&lt;=J12177),TRUE,FALSE)</f>
        <v>0</v>
      </c>
      <c r="Q12184" s="6" t="b">
        <f>IF(AND(O12184&lt;&gt;FALSE,J12184&gt;K12177),TRUE,FALSE)</f>
        <v>0</v>
      </c>
    </row>
    <row r="12185" spans="1:17" x14ac:dyDescent="0.2">
      <c r="A12185" t="s">
        <v>24</v>
      </c>
      <c r="B12185" s="1">
        <v>41143</v>
      </c>
      <c r="C12185" s="2">
        <v>0.4375</v>
      </c>
      <c r="D12185">
        <v>1286.75</v>
      </c>
      <c r="E12185">
        <v>1287.5</v>
      </c>
      <c r="F12185">
        <v>1281.75</v>
      </c>
      <c r="G12185">
        <v>1282.75</v>
      </c>
      <c r="H12185">
        <v>300100</v>
      </c>
      <c r="M12185"/>
      <c r="N12185"/>
      <c r="O12185"/>
      <c r="P12185"/>
      <c r="Q12185"/>
    </row>
    <row r="12186" spans="1:17" x14ac:dyDescent="0.2">
      <c r="A12186" t="s">
        <v>24</v>
      </c>
      <c r="B12186" s="1">
        <v>41143</v>
      </c>
      <c r="C12186" s="2">
        <v>0.47916666666666669</v>
      </c>
      <c r="D12186">
        <v>1283</v>
      </c>
      <c r="E12186">
        <v>1284.5</v>
      </c>
      <c r="F12186">
        <v>1281.75</v>
      </c>
      <c r="G12186">
        <v>1283.25</v>
      </c>
      <c r="H12186">
        <v>103991</v>
      </c>
      <c r="M12186"/>
      <c r="N12186"/>
      <c r="O12186"/>
      <c r="P12186"/>
      <c r="Q12186"/>
    </row>
    <row r="12187" spans="1:17" x14ac:dyDescent="0.2">
      <c r="A12187" t="s">
        <v>24</v>
      </c>
      <c r="B12187" s="1">
        <v>41143</v>
      </c>
      <c r="C12187" s="2">
        <v>0.52083333333333337</v>
      </c>
      <c r="D12187">
        <v>1283</v>
      </c>
      <c r="E12187">
        <v>1283.25</v>
      </c>
      <c r="F12187">
        <v>1280.5</v>
      </c>
      <c r="G12187">
        <v>1282.75</v>
      </c>
      <c r="H12187">
        <v>91751</v>
      </c>
      <c r="M12187"/>
      <c r="N12187"/>
      <c r="O12187"/>
      <c r="P12187"/>
      <c r="Q12187"/>
    </row>
    <row r="12188" spans="1:17" x14ac:dyDescent="0.2">
      <c r="A12188" t="s">
        <v>24</v>
      </c>
      <c r="B12188" s="1">
        <v>41143</v>
      </c>
      <c r="C12188" s="2">
        <v>0.5625</v>
      </c>
      <c r="D12188">
        <v>1283</v>
      </c>
      <c r="E12188">
        <v>1287.75</v>
      </c>
      <c r="F12188">
        <v>1281.75</v>
      </c>
      <c r="G12188">
        <v>1284.75</v>
      </c>
      <c r="H12188">
        <v>224403</v>
      </c>
      <c r="M12188"/>
      <c r="N12188"/>
      <c r="O12188"/>
      <c r="P12188"/>
      <c r="Q12188"/>
    </row>
    <row r="12189" spans="1:17" x14ac:dyDescent="0.2">
      <c r="A12189" t="s">
        <v>24</v>
      </c>
      <c r="B12189" s="1">
        <v>41143</v>
      </c>
      <c r="C12189" s="2">
        <v>0.60416666666666663</v>
      </c>
      <c r="D12189">
        <v>1284.75</v>
      </c>
      <c r="E12189">
        <v>1290.5</v>
      </c>
      <c r="F12189">
        <v>1284</v>
      </c>
      <c r="G12189">
        <v>1288</v>
      </c>
      <c r="H12189">
        <v>205210</v>
      </c>
      <c r="M12189"/>
      <c r="N12189"/>
      <c r="O12189"/>
      <c r="P12189"/>
      <c r="Q12189"/>
    </row>
    <row r="12190" spans="1:17" x14ac:dyDescent="0.2">
      <c r="A12190" t="s">
        <v>24</v>
      </c>
      <c r="B12190" s="1">
        <v>41143</v>
      </c>
      <c r="C12190" s="2">
        <v>0.63541666666666663</v>
      </c>
      <c r="D12190">
        <v>1288</v>
      </c>
      <c r="E12190">
        <v>1289.5</v>
      </c>
      <c r="F12190">
        <v>1287</v>
      </c>
      <c r="G12190">
        <v>1288.75</v>
      </c>
      <c r="H12190">
        <v>199498</v>
      </c>
      <c r="M12190"/>
      <c r="N12190"/>
      <c r="O12190"/>
      <c r="P12190"/>
      <c r="Q12190"/>
    </row>
    <row r="12191" spans="1:17" x14ac:dyDescent="0.2">
      <c r="A12191" t="s">
        <v>24</v>
      </c>
      <c r="B12191" s="1">
        <v>41144</v>
      </c>
      <c r="C12191" s="2">
        <v>0.39583333333333331</v>
      </c>
      <c r="D12191">
        <v>1284.5</v>
      </c>
      <c r="E12191">
        <v>1284.75</v>
      </c>
      <c r="F12191">
        <v>1277.75</v>
      </c>
      <c r="G12191">
        <v>1280.5</v>
      </c>
      <c r="H12191">
        <v>345015</v>
      </c>
      <c r="I12191" t="b">
        <f>AND(HOUR(C12191)=9,MINUTE(C12191)=30,HOUR(C12190)=15,MINUTE(C12190)=15)</f>
        <v>1</v>
      </c>
      <c r="J12191">
        <f>MAX(E12191:E12197)</f>
        <v>1284.75</v>
      </c>
      <c r="K12191">
        <f>MIN(F12191:F12197)</f>
        <v>1274.25</v>
      </c>
      <c r="L12191">
        <f>E12191</f>
        <v>1284.75</v>
      </c>
      <c r="M12191" s="6">
        <f>+F12191</f>
        <v>1277.75</v>
      </c>
      <c r="N12191" s="6" t="b">
        <f>IF(F12191&gt;J12184,F12191-J12184,FALSE)</f>
        <v>0</v>
      </c>
      <c r="O12191" s="6" t="b">
        <f>IF(L12191&lt;K12184,K12184-L12191,FALSE)</f>
        <v>0</v>
      </c>
      <c r="P12191" s="6" t="b">
        <f>IF(AND(N12191&lt;&gt;FALSE,K12191&lt;=J12184),TRUE,FALSE)</f>
        <v>0</v>
      </c>
      <c r="Q12191" s="6" t="b">
        <f>IF(AND(O12191&lt;&gt;FALSE,J12191&gt;K12184),TRUE,FALSE)</f>
        <v>0</v>
      </c>
    </row>
    <row r="12192" spans="1:17" x14ac:dyDescent="0.2">
      <c r="A12192" t="s">
        <v>24</v>
      </c>
      <c r="B12192" s="1">
        <v>41144</v>
      </c>
      <c r="C12192" s="2">
        <v>0.4375</v>
      </c>
      <c r="D12192">
        <v>1280.25</v>
      </c>
      <c r="E12192">
        <v>1283.25</v>
      </c>
      <c r="F12192">
        <v>1279.5</v>
      </c>
      <c r="G12192">
        <v>1282.5</v>
      </c>
      <c r="H12192">
        <v>250234</v>
      </c>
      <c r="M12192"/>
      <c r="N12192"/>
      <c r="O12192"/>
      <c r="P12192"/>
      <c r="Q12192"/>
    </row>
    <row r="12193" spans="1:17" x14ac:dyDescent="0.2">
      <c r="A12193" t="s">
        <v>24</v>
      </c>
      <c r="B12193" s="1">
        <v>41144</v>
      </c>
      <c r="C12193" s="2">
        <v>0.47916666666666669</v>
      </c>
      <c r="D12193">
        <v>1282.75</v>
      </c>
      <c r="E12193">
        <v>1283</v>
      </c>
      <c r="F12193">
        <v>1277.75</v>
      </c>
      <c r="G12193">
        <v>1279.25</v>
      </c>
      <c r="H12193">
        <v>162330</v>
      </c>
      <c r="M12193"/>
      <c r="N12193"/>
      <c r="O12193"/>
      <c r="P12193"/>
      <c r="Q12193"/>
    </row>
    <row r="12194" spans="1:17" x14ac:dyDescent="0.2">
      <c r="A12194" t="s">
        <v>24</v>
      </c>
      <c r="B12194" s="1">
        <v>41144</v>
      </c>
      <c r="C12194" s="2">
        <v>0.52083333333333337</v>
      </c>
      <c r="D12194">
        <v>1279</v>
      </c>
      <c r="E12194">
        <v>1280.5</v>
      </c>
      <c r="F12194">
        <v>1274.25</v>
      </c>
      <c r="G12194">
        <v>1275</v>
      </c>
      <c r="H12194">
        <v>130094</v>
      </c>
      <c r="M12194"/>
      <c r="N12194"/>
      <c r="O12194"/>
      <c r="P12194"/>
      <c r="Q12194"/>
    </row>
    <row r="12195" spans="1:17" x14ac:dyDescent="0.2">
      <c r="A12195" t="s">
        <v>24</v>
      </c>
      <c r="B12195" s="1">
        <v>41144</v>
      </c>
      <c r="C12195" s="2">
        <v>0.5625</v>
      </c>
      <c r="D12195">
        <v>1275.25</v>
      </c>
      <c r="E12195">
        <v>1277</v>
      </c>
      <c r="F12195">
        <v>1274.75</v>
      </c>
      <c r="G12195">
        <v>1276.25</v>
      </c>
      <c r="H12195">
        <v>71913</v>
      </c>
      <c r="M12195"/>
      <c r="N12195"/>
      <c r="O12195"/>
      <c r="P12195"/>
      <c r="Q12195"/>
    </row>
    <row r="12196" spans="1:17" x14ac:dyDescent="0.2">
      <c r="A12196" t="s">
        <v>24</v>
      </c>
      <c r="B12196" s="1">
        <v>41144</v>
      </c>
      <c r="C12196" s="2">
        <v>0.60416666666666663</v>
      </c>
      <c r="D12196">
        <v>1276.25</v>
      </c>
      <c r="E12196">
        <v>1279.25</v>
      </c>
      <c r="F12196">
        <v>1275.75</v>
      </c>
      <c r="G12196">
        <v>1277.5</v>
      </c>
      <c r="H12196">
        <v>122860</v>
      </c>
      <c r="M12196"/>
      <c r="N12196"/>
      <c r="O12196"/>
      <c r="P12196"/>
      <c r="Q12196"/>
    </row>
    <row r="12197" spans="1:17" x14ac:dyDescent="0.2">
      <c r="A12197" t="s">
        <v>24</v>
      </c>
      <c r="B12197" s="1">
        <v>41144</v>
      </c>
      <c r="C12197" s="2">
        <v>0.63541666666666663</v>
      </c>
      <c r="D12197">
        <v>1277.5</v>
      </c>
      <c r="E12197">
        <v>1278.5</v>
      </c>
      <c r="F12197">
        <v>1275.25</v>
      </c>
      <c r="G12197">
        <v>1276.25</v>
      </c>
      <c r="H12197">
        <v>211755</v>
      </c>
      <c r="M12197"/>
      <c r="N12197"/>
      <c r="O12197"/>
      <c r="P12197"/>
      <c r="Q12197"/>
    </row>
    <row r="12198" spans="1:17" x14ac:dyDescent="0.2">
      <c r="A12198" t="s">
        <v>24</v>
      </c>
      <c r="B12198" s="1">
        <v>41145</v>
      </c>
      <c r="C12198" s="2">
        <v>0.39583333333333331</v>
      </c>
      <c r="D12198">
        <v>1272.75</v>
      </c>
      <c r="E12198">
        <v>1275.75</v>
      </c>
      <c r="F12198">
        <v>1271.75</v>
      </c>
      <c r="G12198">
        <v>1274.5</v>
      </c>
      <c r="H12198">
        <v>209623</v>
      </c>
      <c r="I12198" t="b">
        <f>AND(HOUR(C12198)=9,MINUTE(C12198)=30,HOUR(C12197)=15,MINUTE(C12197)=15)</f>
        <v>1</v>
      </c>
      <c r="J12198">
        <f>MAX(E12198:E12204)</f>
        <v>1288.25</v>
      </c>
      <c r="K12198">
        <f>MIN(F12198:F12204)</f>
        <v>1271.75</v>
      </c>
      <c r="L12198">
        <f>E12198</f>
        <v>1275.75</v>
      </c>
      <c r="M12198" s="6">
        <f>+F12198</f>
        <v>1271.75</v>
      </c>
      <c r="N12198" s="6" t="b">
        <f>IF(F12198&gt;J12191,F12198-J12191,FALSE)</f>
        <v>0</v>
      </c>
      <c r="O12198" s="6" t="b">
        <f>IF(L12198&lt;K12191,K12191-L12198,FALSE)</f>
        <v>0</v>
      </c>
      <c r="P12198" s="6" t="b">
        <f>IF(AND(N12198&lt;&gt;FALSE,K12198&lt;=J12191),TRUE,FALSE)</f>
        <v>0</v>
      </c>
      <c r="Q12198" s="6" t="b">
        <f>IF(AND(O12198&lt;&gt;FALSE,J12198&gt;K12191),TRUE,FALSE)</f>
        <v>0</v>
      </c>
    </row>
    <row r="12199" spans="1:17" x14ac:dyDescent="0.2">
      <c r="A12199" t="s">
        <v>24</v>
      </c>
      <c r="B12199" s="1">
        <v>41145</v>
      </c>
      <c r="C12199" s="2">
        <v>0.4375</v>
      </c>
      <c r="D12199">
        <v>1274.5</v>
      </c>
      <c r="E12199">
        <v>1284.25</v>
      </c>
      <c r="F12199">
        <v>1274.5</v>
      </c>
      <c r="G12199">
        <v>1283</v>
      </c>
      <c r="H12199">
        <v>452759</v>
      </c>
      <c r="M12199"/>
      <c r="N12199"/>
      <c r="O12199"/>
      <c r="P12199"/>
      <c r="Q12199"/>
    </row>
    <row r="12200" spans="1:17" x14ac:dyDescent="0.2">
      <c r="A12200" t="s">
        <v>24</v>
      </c>
      <c r="B12200" s="1">
        <v>41145</v>
      </c>
      <c r="C12200" s="2">
        <v>0.47916666666666669</v>
      </c>
      <c r="D12200">
        <v>1283</v>
      </c>
      <c r="E12200">
        <v>1284.25</v>
      </c>
      <c r="F12200">
        <v>1281.5</v>
      </c>
      <c r="G12200">
        <v>1283.75</v>
      </c>
      <c r="H12200">
        <v>162429</v>
      </c>
      <c r="M12200"/>
      <c r="N12200"/>
      <c r="O12200"/>
      <c r="P12200"/>
      <c r="Q12200"/>
    </row>
    <row r="12201" spans="1:17" x14ac:dyDescent="0.2">
      <c r="A12201" t="s">
        <v>24</v>
      </c>
      <c r="B12201" s="1">
        <v>41145</v>
      </c>
      <c r="C12201" s="2">
        <v>0.52083333333333337</v>
      </c>
      <c r="D12201">
        <v>1283.5</v>
      </c>
      <c r="E12201">
        <v>1284.75</v>
      </c>
      <c r="F12201">
        <v>1283</v>
      </c>
      <c r="G12201">
        <v>1284</v>
      </c>
      <c r="H12201">
        <v>84586</v>
      </c>
      <c r="M12201"/>
      <c r="N12201"/>
      <c r="O12201"/>
      <c r="P12201"/>
      <c r="Q12201"/>
    </row>
    <row r="12202" spans="1:17" x14ac:dyDescent="0.2">
      <c r="A12202" t="s">
        <v>24</v>
      </c>
      <c r="B12202" s="1">
        <v>41145</v>
      </c>
      <c r="C12202" s="2">
        <v>0.5625</v>
      </c>
      <c r="D12202">
        <v>1283.75</v>
      </c>
      <c r="E12202">
        <v>1287.25</v>
      </c>
      <c r="F12202">
        <v>1283.75</v>
      </c>
      <c r="G12202">
        <v>1285.25</v>
      </c>
      <c r="H12202">
        <v>92199</v>
      </c>
      <c r="M12202"/>
      <c r="N12202"/>
      <c r="O12202"/>
      <c r="P12202"/>
      <c r="Q12202"/>
    </row>
    <row r="12203" spans="1:17" x14ac:dyDescent="0.2">
      <c r="A12203" t="s">
        <v>24</v>
      </c>
      <c r="B12203" s="1">
        <v>41145</v>
      </c>
      <c r="C12203" s="2">
        <v>0.60416666666666663</v>
      </c>
      <c r="D12203">
        <v>1285.25</v>
      </c>
      <c r="E12203">
        <v>1285.75</v>
      </c>
      <c r="F12203">
        <v>1283</v>
      </c>
      <c r="G12203">
        <v>1285.5</v>
      </c>
      <c r="H12203">
        <v>78628</v>
      </c>
      <c r="M12203"/>
      <c r="N12203"/>
      <c r="O12203"/>
      <c r="P12203"/>
      <c r="Q12203"/>
    </row>
    <row r="12204" spans="1:17" x14ac:dyDescent="0.2">
      <c r="A12204" t="s">
        <v>24</v>
      </c>
      <c r="B12204" s="1">
        <v>41145</v>
      </c>
      <c r="C12204" s="2">
        <v>0.63541666666666663</v>
      </c>
      <c r="D12204">
        <v>1285.25</v>
      </c>
      <c r="E12204">
        <v>1288.25</v>
      </c>
      <c r="F12204">
        <v>1283.75</v>
      </c>
      <c r="G12204">
        <v>1286.75</v>
      </c>
      <c r="H12204">
        <v>242464</v>
      </c>
      <c r="M12204"/>
      <c r="N12204"/>
      <c r="O12204"/>
      <c r="P12204"/>
      <c r="Q12204"/>
    </row>
    <row r="12205" spans="1:17" x14ac:dyDescent="0.2">
      <c r="A12205" t="s">
        <v>24</v>
      </c>
      <c r="B12205" s="1">
        <v>41148</v>
      </c>
      <c r="C12205" s="2">
        <v>0.39583333333333331</v>
      </c>
      <c r="D12205">
        <v>1288.75</v>
      </c>
      <c r="E12205">
        <v>1289</v>
      </c>
      <c r="F12205">
        <v>1283.5</v>
      </c>
      <c r="G12205">
        <v>1285.5</v>
      </c>
      <c r="H12205">
        <v>203629</v>
      </c>
      <c r="I12205" t="b">
        <f>AND(HOUR(C12205)=9,MINUTE(C12205)=30,HOUR(C12204)=15,MINUTE(C12204)=15)</f>
        <v>1</v>
      </c>
      <c r="J12205">
        <f>MAX(E12205:E12211)</f>
        <v>1290.75</v>
      </c>
      <c r="K12205">
        <f>MIN(F12205:F12211)</f>
        <v>1283.25</v>
      </c>
      <c r="L12205">
        <f>E12205</f>
        <v>1289</v>
      </c>
      <c r="M12205" s="6">
        <f>+F12205</f>
        <v>1283.5</v>
      </c>
      <c r="N12205" s="6" t="b">
        <f>IF(F12205&gt;J12198,F12205-J12198,FALSE)</f>
        <v>0</v>
      </c>
      <c r="O12205" s="6" t="b">
        <f>IF(L12205&lt;K12198,K12198-L12205,FALSE)</f>
        <v>0</v>
      </c>
      <c r="P12205" s="6" t="b">
        <f>IF(AND(N12205&lt;&gt;FALSE,K12205&lt;=J12198),TRUE,FALSE)</f>
        <v>0</v>
      </c>
      <c r="Q12205" s="6" t="b">
        <f>IF(AND(O12205&lt;&gt;FALSE,J12205&gt;K12198),TRUE,FALSE)</f>
        <v>0</v>
      </c>
    </row>
    <row r="12206" spans="1:17" x14ac:dyDescent="0.2">
      <c r="A12206" t="s">
        <v>24</v>
      </c>
      <c r="B12206" s="1">
        <v>41148</v>
      </c>
      <c r="C12206" s="2">
        <v>0.4375</v>
      </c>
      <c r="D12206">
        <v>1285.25</v>
      </c>
      <c r="E12206">
        <v>1290</v>
      </c>
      <c r="F12206">
        <v>1283.75</v>
      </c>
      <c r="G12206">
        <v>1290</v>
      </c>
      <c r="H12206">
        <v>176225</v>
      </c>
      <c r="M12206"/>
      <c r="N12206"/>
      <c r="O12206"/>
      <c r="P12206"/>
      <c r="Q12206"/>
    </row>
    <row r="12207" spans="1:17" x14ac:dyDescent="0.2">
      <c r="A12207" t="s">
        <v>24</v>
      </c>
      <c r="B12207" s="1">
        <v>41148</v>
      </c>
      <c r="C12207" s="2">
        <v>0.47916666666666669</v>
      </c>
      <c r="D12207">
        <v>1290</v>
      </c>
      <c r="E12207">
        <v>1290.75</v>
      </c>
      <c r="F12207">
        <v>1288</v>
      </c>
      <c r="G12207">
        <v>1288.5</v>
      </c>
      <c r="H12207">
        <v>77391</v>
      </c>
      <c r="M12207"/>
      <c r="N12207"/>
      <c r="O12207"/>
      <c r="P12207"/>
      <c r="Q12207"/>
    </row>
    <row r="12208" spans="1:17" x14ac:dyDescent="0.2">
      <c r="A12208" t="s">
        <v>24</v>
      </c>
      <c r="B12208" s="1">
        <v>41148</v>
      </c>
      <c r="C12208" s="2">
        <v>0.52083333333333337</v>
      </c>
      <c r="D12208">
        <v>1288.25</v>
      </c>
      <c r="E12208">
        <v>1289.75</v>
      </c>
      <c r="F12208">
        <v>1288</v>
      </c>
      <c r="G12208">
        <v>1289.25</v>
      </c>
      <c r="H12208">
        <v>32693</v>
      </c>
      <c r="M12208"/>
      <c r="N12208"/>
      <c r="O12208"/>
      <c r="P12208"/>
      <c r="Q12208"/>
    </row>
    <row r="12209" spans="1:17" x14ac:dyDescent="0.2">
      <c r="A12209" t="s">
        <v>24</v>
      </c>
      <c r="B12209" s="1">
        <v>41148</v>
      </c>
      <c r="C12209" s="2">
        <v>0.5625</v>
      </c>
      <c r="D12209">
        <v>1289.5</v>
      </c>
      <c r="E12209">
        <v>1289.5</v>
      </c>
      <c r="F12209">
        <v>1286.25</v>
      </c>
      <c r="G12209">
        <v>1288</v>
      </c>
      <c r="H12209">
        <v>42858</v>
      </c>
      <c r="M12209"/>
      <c r="N12209"/>
      <c r="O12209"/>
      <c r="P12209"/>
      <c r="Q12209"/>
    </row>
    <row r="12210" spans="1:17" x14ac:dyDescent="0.2">
      <c r="A12210" t="s">
        <v>24</v>
      </c>
      <c r="B12210" s="1">
        <v>41148</v>
      </c>
      <c r="C12210" s="2">
        <v>0.60416666666666663</v>
      </c>
      <c r="D12210">
        <v>1288</v>
      </c>
      <c r="E12210">
        <v>1289</v>
      </c>
      <c r="F12210">
        <v>1285.25</v>
      </c>
      <c r="G12210">
        <v>1286</v>
      </c>
      <c r="H12210">
        <v>58143</v>
      </c>
      <c r="M12210"/>
      <c r="N12210"/>
      <c r="O12210"/>
      <c r="P12210"/>
      <c r="Q12210"/>
    </row>
    <row r="12211" spans="1:17" x14ac:dyDescent="0.2">
      <c r="A12211" t="s">
        <v>24</v>
      </c>
      <c r="B12211" s="1">
        <v>41148</v>
      </c>
      <c r="C12211" s="2">
        <v>0.63541666666666663</v>
      </c>
      <c r="D12211">
        <v>1286.25</v>
      </c>
      <c r="E12211">
        <v>1286.5</v>
      </c>
      <c r="F12211">
        <v>1283.25</v>
      </c>
      <c r="G12211">
        <v>1284.25</v>
      </c>
      <c r="H12211">
        <v>177533</v>
      </c>
      <c r="M12211"/>
      <c r="N12211"/>
      <c r="O12211"/>
      <c r="P12211"/>
      <c r="Q12211"/>
    </row>
    <row r="12212" spans="1:17" x14ac:dyDescent="0.2">
      <c r="A12212" t="s">
        <v>24</v>
      </c>
      <c r="B12212" s="1">
        <v>41149</v>
      </c>
      <c r="C12212" s="2">
        <v>0.39583333333333331</v>
      </c>
      <c r="D12212">
        <v>1281.5</v>
      </c>
      <c r="E12212">
        <v>1287.5</v>
      </c>
      <c r="F12212">
        <v>1279.5</v>
      </c>
      <c r="G12212">
        <v>1286.75</v>
      </c>
      <c r="H12212">
        <v>336001</v>
      </c>
      <c r="I12212" t="b">
        <f>AND(HOUR(C12212)=9,MINUTE(C12212)=30,HOUR(C12211)=15,MINUTE(C12211)=15)</f>
        <v>1</v>
      </c>
      <c r="J12212">
        <f>MAX(E12212:E12218)</f>
        <v>1288.25</v>
      </c>
      <c r="K12212">
        <f>MIN(F12212:F12218)</f>
        <v>1279.5</v>
      </c>
      <c r="L12212">
        <f>E12212</f>
        <v>1287.5</v>
      </c>
      <c r="M12212" s="6">
        <f>+F12212</f>
        <v>1279.5</v>
      </c>
      <c r="N12212" s="6" t="b">
        <f>IF(F12212&gt;J12205,F12212-J12205,FALSE)</f>
        <v>0</v>
      </c>
      <c r="O12212" s="6" t="b">
        <f>IF(L12212&lt;K12205,K12205-L12212,FALSE)</f>
        <v>0</v>
      </c>
      <c r="P12212" s="6" t="b">
        <f>IF(AND(N12212&lt;&gt;FALSE,K12212&lt;=J12205),TRUE,FALSE)</f>
        <v>0</v>
      </c>
      <c r="Q12212" s="6" t="b">
        <f>IF(AND(O12212&lt;&gt;FALSE,J12212&gt;K12205),TRUE,FALSE)</f>
        <v>0</v>
      </c>
    </row>
    <row r="12213" spans="1:17" x14ac:dyDescent="0.2">
      <c r="A12213" t="s">
        <v>24</v>
      </c>
      <c r="B12213" s="1">
        <v>41149</v>
      </c>
      <c r="C12213" s="2">
        <v>0.4375</v>
      </c>
      <c r="D12213">
        <v>1286.75</v>
      </c>
      <c r="E12213">
        <v>1288.25</v>
      </c>
      <c r="F12213">
        <v>1282.75</v>
      </c>
      <c r="G12213">
        <v>1284.5</v>
      </c>
      <c r="H12213">
        <v>204946</v>
      </c>
      <c r="M12213"/>
      <c r="N12213"/>
      <c r="O12213"/>
      <c r="P12213"/>
      <c r="Q12213"/>
    </row>
    <row r="12214" spans="1:17" x14ac:dyDescent="0.2">
      <c r="A12214" t="s">
        <v>24</v>
      </c>
      <c r="B12214" s="1">
        <v>41149</v>
      </c>
      <c r="C12214" s="2">
        <v>0.47916666666666669</v>
      </c>
      <c r="D12214">
        <v>1284.5</v>
      </c>
      <c r="E12214">
        <v>1287.5</v>
      </c>
      <c r="F12214">
        <v>1283.25</v>
      </c>
      <c r="G12214">
        <v>1286.5</v>
      </c>
      <c r="H12214">
        <v>135298</v>
      </c>
      <c r="M12214"/>
      <c r="N12214"/>
      <c r="O12214"/>
      <c r="P12214"/>
      <c r="Q12214"/>
    </row>
    <row r="12215" spans="1:17" x14ac:dyDescent="0.2">
      <c r="A12215" t="s">
        <v>24</v>
      </c>
      <c r="B12215" s="1">
        <v>41149</v>
      </c>
      <c r="C12215" s="2">
        <v>0.52083333333333337</v>
      </c>
      <c r="D12215">
        <v>1286.5</v>
      </c>
      <c r="E12215">
        <v>1287.25</v>
      </c>
      <c r="F12215">
        <v>1284.5</v>
      </c>
      <c r="G12215">
        <v>1284.75</v>
      </c>
      <c r="H12215">
        <v>49762</v>
      </c>
      <c r="M12215"/>
      <c r="N12215"/>
      <c r="O12215"/>
      <c r="P12215"/>
      <c r="Q12215"/>
    </row>
    <row r="12216" spans="1:17" x14ac:dyDescent="0.2">
      <c r="A12216" t="s">
        <v>24</v>
      </c>
      <c r="B12216" s="1">
        <v>41149</v>
      </c>
      <c r="C12216" s="2">
        <v>0.5625</v>
      </c>
      <c r="D12216">
        <v>1284.75</v>
      </c>
      <c r="E12216">
        <v>1287</v>
      </c>
      <c r="F12216">
        <v>1283.75</v>
      </c>
      <c r="G12216">
        <v>1286.5</v>
      </c>
      <c r="H12216">
        <v>46125</v>
      </c>
      <c r="M12216"/>
      <c r="N12216"/>
      <c r="O12216"/>
      <c r="P12216"/>
      <c r="Q12216"/>
    </row>
    <row r="12217" spans="1:17" x14ac:dyDescent="0.2">
      <c r="A12217" t="s">
        <v>24</v>
      </c>
      <c r="B12217" s="1">
        <v>41149</v>
      </c>
      <c r="C12217" s="2">
        <v>0.60416666666666663</v>
      </c>
      <c r="D12217">
        <v>1286.5</v>
      </c>
      <c r="E12217">
        <v>1288</v>
      </c>
      <c r="F12217">
        <v>1284.5</v>
      </c>
      <c r="G12217">
        <v>1284.75</v>
      </c>
      <c r="H12217">
        <v>85689</v>
      </c>
      <c r="M12217"/>
      <c r="N12217"/>
      <c r="O12217"/>
      <c r="P12217"/>
      <c r="Q12217"/>
    </row>
    <row r="12218" spans="1:17" x14ac:dyDescent="0.2">
      <c r="A12218" t="s">
        <v>24</v>
      </c>
      <c r="B12218" s="1">
        <v>41149</v>
      </c>
      <c r="C12218" s="2">
        <v>0.63541666666666663</v>
      </c>
      <c r="D12218">
        <v>1285</v>
      </c>
      <c r="E12218">
        <v>1285.75</v>
      </c>
      <c r="F12218">
        <v>1283</v>
      </c>
      <c r="G12218">
        <v>1284</v>
      </c>
      <c r="H12218">
        <v>135011</v>
      </c>
      <c r="M12218"/>
      <c r="N12218"/>
      <c r="O12218"/>
      <c r="P12218"/>
      <c r="Q12218"/>
    </row>
    <row r="12219" spans="1:17" x14ac:dyDescent="0.2">
      <c r="A12219" t="s">
        <v>24</v>
      </c>
      <c r="B12219" s="1">
        <v>41150</v>
      </c>
      <c r="C12219" s="2">
        <v>0.39583333333333331</v>
      </c>
      <c r="D12219">
        <v>1285</v>
      </c>
      <c r="E12219">
        <v>1286.75</v>
      </c>
      <c r="F12219">
        <v>1283</v>
      </c>
      <c r="G12219">
        <v>1285.25</v>
      </c>
      <c r="H12219">
        <v>194808</v>
      </c>
      <c r="I12219" t="b">
        <f>AND(HOUR(C12219)=9,MINUTE(C12219)=30,HOUR(C12218)=15,MINUTE(C12218)=15)</f>
        <v>1</v>
      </c>
      <c r="J12219">
        <f>MAX(E12219:E12225)</f>
        <v>1288.75</v>
      </c>
      <c r="K12219">
        <f>MIN(F12219:F12225)</f>
        <v>1281</v>
      </c>
      <c r="L12219">
        <f>E12219</f>
        <v>1286.75</v>
      </c>
      <c r="M12219" s="6">
        <f>+F12219</f>
        <v>1283</v>
      </c>
      <c r="N12219" s="6" t="b">
        <f>IF(F12219&gt;J12212,F12219-J12212,FALSE)</f>
        <v>0</v>
      </c>
      <c r="O12219" s="6" t="b">
        <f>IF(L12219&lt;K12212,K12212-L12219,FALSE)</f>
        <v>0</v>
      </c>
      <c r="P12219" s="6" t="b">
        <f>IF(AND(N12219&lt;&gt;FALSE,K12219&lt;=J12212),TRUE,FALSE)</f>
        <v>0</v>
      </c>
      <c r="Q12219" s="6" t="b">
        <f>IF(AND(O12219&lt;&gt;FALSE,J12219&gt;K12212),TRUE,FALSE)</f>
        <v>0</v>
      </c>
    </row>
    <row r="12220" spans="1:17" x14ac:dyDescent="0.2">
      <c r="A12220" t="s">
        <v>24</v>
      </c>
      <c r="B12220" s="1">
        <v>41150</v>
      </c>
      <c r="C12220" s="2">
        <v>0.4375</v>
      </c>
      <c r="D12220">
        <v>1285.5</v>
      </c>
      <c r="E12220">
        <v>1285.75</v>
      </c>
      <c r="F12220">
        <v>1281</v>
      </c>
      <c r="G12220">
        <v>1282.75</v>
      </c>
      <c r="H12220">
        <v>156037</v>
      </c>
      <c r="M12220"/>
      <c r="N12220"/>
      <c r="O12220"/>
      <c r="P12220"/>
      <c r="Q12220"/>
    </row>
    <row r="12221" spans="1:17" x14ac:dyDescent="0.2">
      <c r="A12221" t="s">
        <v>24</v>
      </c>
      <c r="B12221" s="1">
        <v>41150</v>
      </c>
      <c r="C12221" s="2">
        <v>0.47916666666666669</v>
      </c>
      <c r="D12221">
        <v>1282.75</v>
      </c>
      <c r="E12221">
        <v>1285.75</v>
      </c>
      <c r="F12221">
        <v>1282.5</v>
      </c>
      <c r="G12221">
        <v>1285.25</v>
      </c>
      <c r="H12221">
        <v>102747</v>
      </c>
      <c r="M12221"/>
      <c r="N12221"/>
      <c r="O12221"/>
      <c r="P12221"/>
      <c r="Q12221"/>
    </row>
    <row r="12222" spans="1:17" x14ac:dyDescent="0.2">
      <c r="A12222" t="s">
        <v>24</v>
      </c>
      <c r="B12222" s="1">
        <v>41150</v>
      </c>
      <c r="C12222" s="2">
        <v>0.52083333333333337</v>
      </c>
      <c r="D12222">
        <v>1285.25</v>
      </c>
      <c r="E12222">
        <v>1287.75</v>
      </c>
      <c r="F12222">
        <v>1284.5</v>
      </c>
      <c r="G12222">
        <v>1287.25</v>
      </c>
      <c r="H12222">
        <v>60617</v>
      </c>
      <c r="M12222"/>
      <c r="N12222"/>
      <c r="O12222"/>
      <c r="P12222"/>
      <c r="Q12222"/>
    </row>
    <row r="12223" spans="1:17" x14ac:dyDescent="0.2">
      <c r="A12223" t="s">
        <v>24</v>
      </c>
      <c r="B12223" s="1">
        <v>41150</v>
      </c>
      <c r="C12223" s="2">
        <v>0.5625</v>
      </c>
      <c r="D12223">
        <v>1287.25</v>
      </c>
      <c r="E12223">
        <v>1288.75</v>
      </c>
      <c r="F12223">
        <v>1286.75</v>
      </c>
      <c r="G12223">
        <v>1288</v>
      </c>
      <c r="H12223">
        <v>75141</v>
      </c>
      <c r="M12223"/>
      <c r="N12223"/>
      <c r="O12223"/>
      <c r="P12223"/>
      <c r="Q12223"/>
    </row>
    <row r="12224" spans="1:17" x14ac:dyDescent="0.2">
      <c r="A12224" t="s">
        <v>24</v>
      </c>
      <c r="B12224" s="1">
        <v>41150</v>
      </c>
      <c r="C12224" s="2">
        <v>0.60416666666666663</v>
      </c>
      <c r="D12224">
        <v>1288</v>
      </c>
      <c r="E12224">
        <v>1288</v>
      </c>
      <c r="F12224">
        <v>1285.25</v>
      </c>
      <c r="G12224">
        <v>1287</v>
      </c>
      <c r="H12224">
        <v>55606</v>
      </c>
      <c r="M12224"/>
      <c r="N12224"/>
      <c r="O12224"/>
      <c r="P12224"/>
      <c r="Q12224"/>
    </row>
    <row r="12225" spans="1:17" x14ac:dyDescent="0.2">
      <c r="A12225" t="s">
        <v>24</v>
      </c>
      <c r="B12225" s="1">
        <v>41150</v>
      </c>
      <c r="C12225" s="2">
        <v>0.63541666666666663</v>
      </c>
      <c r="D12225">
        <v>1286.75</v>
      </c>
      <c r="E12225">
        <v>1287.25</v>
      </c>
      <c r="F12225">
        <v>1283.25</v>
      </c>
      <c r="G12225">
        <v>1283.75</v>
      </c>
      <c r="H12225">
        <v>150118</v>
      </c>
      <c r="M12225"/>
      <c r="N12225"/>
      <c r="O12225"/>
      <c r="P12225"/>
      <c r="Q12225"/>
    </row>
    <row r="12226" spans="1:17" x14ac:dyDescent="0.2">
      <c r="A12226" t="s">
        <v>24</v>
      </c>
      <c r="B12226" s="1">
        <v>41151</v>
      </c>
      <c r="C12226" s="2">
        <v>0.39583333333333331</v>
      </c>
      <c r="D12226">
        <v>1278.5</v>
      </c>
      <c r="E12226">
        <v>1279</v>
      </c>
      <c r="F12226">
        <v>1273.25</v>
      </c>
      <c r="G12226">
        <v>1274.25</v>
      </c>
      <c r="H12226">
        <v>284692</v>
      </c>
      <c r="I12226" t="b">
        <f>AND(HOUR(C12226)=9,MINUTE(C12226)=30,HOUR(C12225)=15,MINUTE(C12225)=15)</f>
        <v>1</v>
      </c>
      <c r="J12226">
        <f>MAX(E12226:E12232)</f>
        <v>1279</v>
      </c>
      <c r="K12226">
        <f>MIN(F12226:F12232)</f>
        <v>1271.5</v>
      </c>
      <c r="L12226">
        <f>E12226</f>
        <v>1279</v>
      </c>
      <c r="M12226" s="6">
        <f>+F12226</f>
        <v>1273.25</v>
      </c>
      <c r="N12226" s="6" t="b">
        <f>IF(F12226&gt;J12219,F12226-J12219,FALSE)</f>
        <v>0</v>
      </c>
      <c r="O12226" s="6">
        <f>IF(L12226&lt;K12219,K12219-L12226,FALSE)</f>
        <v>2</v>
      </c>
      <c r="P12226" s="6" t="b">
        <f>IF(AND(N12226&lt;&gt;FALSE,K12226&lt;=J12219),TRUE,FALSE)</f>
        <v>0</v>
      </c>
      <c r="Q12226" s="6" t="b">
        <f>IF(AND(O12226&lt;&gt;FALSE,J12226&gt;K12219),TRUE,FALSE)</f>
        <v>0</v>
      </c>
    </row>
    <row r="12227" spans="1:17" x14ac:dyDescent="0.2">
      <c r="A12227" t="s">
        <v>24</v>
      </c>
      <c r="B12227" s="1">
        <v>41151</v>
      </c>
      <c r="C12227" s="2">
        <v>0.4375</v>
      </c>
      <c r="D12227">
        <v>1274</v>
      </c>
      <c r="E12227">
        <v>1276</v>
      </c>
      <c r="F12227">
        <v>1271.5</v>
      </c>
      <c r="G12227">
        <v>1276</v>
      </c>
      <c r="H12227">
        <v>245118</v>
      </c>
      <c r="M12227"/>
      <c r="N12227"/>
      <c r="O12227"/>
      <c r="P12227"/>
      <c r="Q12227"/>
    </row>
    <row r="12228" spans="1:17" x14ac:dyDescent="0.2">
      <c r="A12228" t="s">
        <v>24</v>
      </c>
      <c r="B12228" s="1">
        <v>41151</v>
      </c>
      <c r="C12228" s="2">
        <v>0.47916666666666669</v>
      </c>
      <c r="D12228">
        <v>1276</v>
      </c>
      <c r="E12228">
        <v>1276.25</v>
      </c>
      <c r="F12228">
        <v>1273.25</v>
      </c>
      <c r="G12228">
        <v>1273.5</v>
      </c>
      <c r="H12228">
        <v>83491</v>
      </c>
      <c r="M12228"/>
      <c r="N12228"/>
      <c r="O12228"/>
      <c r="P12228"/>
      <c r="Q12228"/>
    </row>
    <row r="12229" spans="1:17" x14ac:dyDescent="0.2">
      <c r="A12229" t="s">
        <v>24</v>
      </c>
      <c r="B12229" s="1">
        <v>41151</v>
      </c>
      <c r="C12229" s="2">
        <v>0.52083333333333337</v>
      </c>
      <c r="D12229">
        <v>1273.75</v>
      </c>
      <c r="E12229">
        <v>1275.5</v>
      </c>
      <c r="F12229">
        <v>1273.25</v>
      </c>
      <c r="G12229">
        <v>1274.25</v>
      </c>
      <c r="H12229">
        <v>69398</v>
      </c>
      <c r="M12229"/>
      <c r="N12229"/>
      <c r="O12229"/>
      <c r="P12229"/>
      <c r="Q12229"/>
    </row>
    <row r="12230" spans="1:17" x14ac:dyDescent="0.2">
      <c r="A12230" t="s">
        <v>24</v>
      </c>
      <c r="B12230" s="1">
        <v>41151</v>
      </c>
      <c r="C12230" s="2">
        <v>0.5625</v>
      </c>
      <c r="D12230">
        <v>1274.25</v>
      </c>
      <c r="E12230">
        <v>1276.75</v>
      </c>
      <c r="F12230">
        <v>1274</v>
      </c>
      <c r="G12230">
        <v>1275.5</v>
      </c>
      <c r="H12230">
        <v>59178</v>
      </c>
      <c r="M12230"/>
      <c r="N12230"/>
      <c r="O12230"/>
      <c r="P12230"/>
      <c r="Q12230"/>
    </row>
    <row r="12231" spans="1:17" x14ac:dyDescent="0.2">
      <c r="A12231" t="s">
        <v>24</v>
      </c>
      <c r="B12231" s="1">
        <v>41151</v>
      </c>
      <c r="C12231" s="2">
        <v>0.60416666666666663</v>
      </c>
      <c r="D12231">
        <v>1275.25</v>
      </c>
      <c r="E12231">
        <v>1277.5</v>
      </c>
      <c r="F12231">
        <v>1274.75</v>
      </c>
      <c r="G12231">
        <v>1277</v>
      </c>
      <c r="H12231">
        <v>66724</v>
      </c>
      <c r="M12231"/>
      <c r="N12231"/>
      <c r="O12231"/>
      <c r="P12231"/>
      <c r="Q12231"/>
    </row>
    <row r="12232" spans="1:17" x14ac:dyDescent="0.2">
      <c r="A12232" t="s">
        <v>24</v>
      </c>
      <c r="B12232" s="1">
        <v>41151</v>
      </c>
      <c r="C12232" s="2">
        <v>0.63541666666666663</v>
      </c>
      <c r="D12232">
        <v>1277.25</v>
      </c>
      <c r="E12232">
        <v>1278.75</v>
      </c>
      <c r="F12232">
        <v>1272.5</v>
      </c>
      <c r="G12232">
        <v>1273.25</v>
      </c>
      <c r="H12232">
        <v>220092</v>
      </c>
      <c r="M12232"/>
      <c r="N12232"/>
      <c r="O12232"/>
      <c r="P12232"/>
      <c r="Q12232"/>
    </row>
    <row r="12233" spans="1:17" x14ac:dyDescent="0.2">
      <c r="A12233" t="s">
        <v>24</v>
      </c>
      <c r="B12233" s="1">
        <v>41152</v>
      </c>
      <c r="C12233" s="2">
        <v>0.39583333333333331</v>
      </c>
      <c r="D12233">
        <v>1282.75</v>
      </c>
      <c r="E12233">
        <v>1285.75</v>
      </c>
      <c r="F12233">
        <v>1273.25</v>
      </c>
      <c r="G12233">
        <v>1281.5</v>
      </c>
      <c r="H12233">
        <v>589059</v>
      </c>
      <c r="I12233" t="b">
        <f>AND(HOUR(C12233)=9,MINUTE(C12233)=30,HOUR(C12232)=15,MINUTE(C12232)=15)</f>
        <v>1</v>
      </c>
      <c r="J12233">
        <f>MAX(E12233:E12239)</f>
        <v>1288</v>
      </c>
      <c r="K12233">
        <f>MIN(F12233:F12239)</f>
        <v>1273.25</v>
      </c>
      <c r="L12233">
        <f>E12233</f>
        <v>1285.75</v>
      </c>
      <c r="M12233" s="6">
        <f>+F12233</f>
        <v>1273.25</v>
      </c>
      <c r="N12233" s="6" t="b">
        <f>IF(F12233&gt;J12226,F12233-J12226,FALSE)</f>
        <v>0</v>
      </c>
      <c r="O12233" s="6" t="b">
        <f>IF(L12233&lt;K12226,K12226-L12233,FALSE)</f>
        <v>0</v>
      </c>
      <c r="P12233" s="6" t="b">
        <f>IF(AND(N12233&lt;&gt;FALSE,K12233&lt;=J12226),TRUE,FALSE)</f>
        <v>0</v>
      </c>
      <c r="Q12233" s="6" t="b">
        <f>IF(AND(O12233&lt;&gt;FALSE,J12233&gt;K12226),TRUE,FALSE)</f>
        <v>0</v>
      </c>
    </row>
    <row r="12234" spans="1:17" x14ac:dyDescent="0.2">
      <c r="A12234" t="s">
        <v>24</v>
      </c>
      <c r="B12234" s="1">
        <v>41152</v>
      </c>
      <c r="C12234" s="2">
        <v>0.4375</v>
      </c>
      <c r="D12234">
        <v>1281.25</v>
      </c>
      <c r="E12234">
        <v>1288</v>
      </c>
      <c r="F12234">
        <v>1280</v>
      </c>
      <c r="G12234">
        <v>1285</v>
      </c>
      <c r="H12234">
        <v>357894</v>
      </c>
      <c r="M12234"/>
      <c r="N12234"/>
      <c r="O12234"/>
      <c r="P12234"/>
      <c r="Q12234"/>
    </row>
    <row r="12235" spans="1:17" x14ac:dyDescent="0.2">
      <c r="A12235" t="s">
        <v>24</v>
      </c>
      <c r="B12235" s="1">
        <v>41152</v>
      </c>
      <c r="C12235" s="2">
        <v>0.47916666666666669</v>
      </c>
      <c r="D12235">
        <v>1285</v>
      </c>
      <c r="E12235">
        <v>1286</v>
      </c>
      <c r="F12235">
        <v>1278.25</v>
      </c>
      <c r="G12235">
        <v>1279.5</v>
      </c>
      <c r="H12235">
        <v>192916</v>
      </c>
      <c r="M12235"/>
      <c r="N12235"/>
      <c r="O12235"/>
      <c r="P12235"/>
      <c r="Q12235"/>
    </row>
    <row r="12236" spans="1:17" x14ac:dyDescent="0.2">
      <c r="A12236" t="s">
        <v>24</v>
      </c>
      <c r="B12236" s="1">
        <v>41152</v>
      </c>
      <c r="C12236" s="2">
        <v>0.52083333333333337</v>
      </c>
      <c r="D12236">
        <v>1279.5</v>
      </c>
      <c r="E12236">
        <v>1281.25</v>
      </c>
      <c r="F12236">
        <v>1276.75</v>
      </c>
      <c r="G12236">
        <v>1277.5</v>
      </c>
      <c r="H12236">
        <v>120747</v>
      </c>
      <c r="M12236"/>
      <c r="N12236"/>
      <c r="O12236"/>
      <c r="P12236"/>
      <c r="Q12236"/>
    </row>
    <row r="12237" spans="1:17" x14ac:dyDescent="0.2">
      <c r="A12237" t="s">
        <v>24</v>
      </c>
      <c r="B12237" s="1">
        <v>41152</v>
      </c>
      <c r="C12237" s="2">
        <v>0.5625</v>
      </c>
      <c r="D12237">
        <v>1277.75</v>
      </c>
      <c r="E12237">
        <v>1284</v>
      </c>
      <c r="F12237">
        <v>1277.5</v>
      </c>
      <c r="G12237">
        <v>1283.5</v>
      </c>
      <c r="H12237">
        <v>96114</v>
      </c>
      <c r="M12237"/>
      <c r="N12237"/>
      <c r="O12237"/>
      <c r="P12237"/>
      <c r="Q12237"/>
    </row>
    <row r="12238" spans="1:17" x14ac:dyDescent="0.2">
      <c r="A12238" t="s">
        <v>24</v>
      </c>
      <c r="B12238" s="1">
        <v>41152</v>
      </c>
      <c r="C12238" s="2">
        <v>0.60416666666666663</v>
      </c>
      <c r="D12238">
        <v>1283.75</v>
      </c>
      <c r="E12238">
        <v>1284.25</v>
      </c>
      <c r="F12238">
        <v>1279</v>
      </c>
      <c r="G12238">
        <v>1280.25</v>
      </c>
      <c r="H12238">
        <v>100704</v>
      </c>
      <c r="M12238"/>
      <c r="N12238"/>
      <c r="O12238"/>
      <c r="P12238"/>
      <c r="Q12238"/>
    </row>
    <row r="12239" spans="1:17" x14ac:dyDescent="0.2">
      <c r="A12239" t="s">
        <v>24</v>
      </c>
      <c r="B12239" s="1">
        <v>41152</v>
      </c>
      <c r="C12239" s="2">
        <v>0.63541666666666663</v>
      </c>
      <c r="D12239">
        <v>1280.25</v>
      </c>
      <c r="E12239">
        <v>1284.5</v>
      </c>
      <c r="F12239">
        <v>1279</v>
      </c>
      <c r="G12239">
        <v>1281</v>
      </c>
      <c r="H12239">
        <v>308432</v>
      </c>
      <c r="M12239"/>
      <c r="N12239"/>
      <c r="O12239"/>
      <c r="P12239"/>
      <c r="Q12239"/>
    </row>
    <row r="12240" spans="1:17" x14ac:dyDescent="0.2">
      <c r="A12240" t="s">
        <v>24</v>
      </c>
      <c r="B12240" s="1">
        <v>41156</v>
      </c>
      <c r="C12240" s="2">
        <v>0.39583333333333331</v>
      </c>
      <c r="D12240">
        <v>1280</v>
      </c>
      <c r="E12240">
        <v>1281.5</v>
      </c>
      <c r="F12240">
        <v>1273.5</v>
      </c>
      <c r="G12240">
        <v>1273.75</v>
      </c>
      <c r="H12240">
        <v>333397</v>
      </c>
      <c r="I12240" t="b">
        <f>AND(HOUR(C12240)=9,MINUTE(C12240)=30,HOUR(C12239)=15,MINUTE(C12239)=15)</f>
        <v>1</v>
      </c>
      <c r="J12240">
        <f>MAX(E12240:E12246)</f>
        <v>1284.5</v>
      </c>
      <c r="K12240">
        <f>MIN(F12240:F12246)</f>
        <v>1270.75</v>
      </c>
      <c r="L12240">
        <f>E12240</f>
        <v>1281.5</v>
      </c>
      <c r="M12240" s="6">
        <f>+F12240</f>
        <v>1273.5</v>
      </c>
      <c r="N12240" s="6" t="b">
        <f>IF(F12240&gt;J12233,F12240-J12233,FALSE)</f>
        <v>0</v>
      </c>
      <c r="O12240" s="6" t="b">
        <f>IF(L12240&lt;K12233,K12233-L12240,FALSE)</f>
        <v>0</v>
      </c>
      <c r="P12240" s="6" t="b">
        <f>IF(AND(N12240&lt;&gt;FALSE,K12240&lt;=J12233),TRUE,FALSE)</f>
        <v>0</v>
      </c>
      <c r="Q12240" s="6" t="b">
        <f>IF(AND(O12240&lt;&gt;FALSE,J12240&gt;K12233),TRUE,FALSE)</f>
        <v>0</v>
      </c>
    </row>
    <row r="12241" spans="1:17" x14ac:dyDescent="0.2">
      <c r="A12241" t="s">
        <v>24</v>
      </c>
      <c r="B12241" s="1">
        <v>41156</v>
      </c>
      <c r="C12241" s="2">
        <v>0.4375</v>
      </c>
      <c r="D12241">
        <v>1273.75</v>
      </c>
      <c r="E12241">
        <v>1275</v>
      </c>
      <c r="F12241">
        <v>1270.75</v>
      </c>
      <c r="G12241">
        <v>1273.75</v>
      </c>
      <c r="H12241">
        <v>291723</v>
      </c>
      <c r="M12241"/>
      <c r="N12241"/>
      <c r="O12241"/>
      <c r="P12241"/>
      <c r="Q12241"/>
    </row>
    <row r="12242" spans="1:17" x14ac:dyDescent="0.2">
      <c r="A12242" t="s">
        <v>24</v>
      </c>
      <c r="B12242" s="1">
        <v>41156</v>
      </c>
      <c r="C12242" s="2">
        <v>0.47916666666666669</v>
      </c>
      <c r="D12242">
        <v>1273.75</v>
      </c>
      <c r="E12242">
        <v>1274.75</v>
      </c>
      <c r="F12242">
        <v>1272.5</v>
      </c>
      <c r="G12242">
        <v>1273</v>
      </c>
      <c r="H12242">
        <v>84540</v>
      </c>
      <c r="M12242"/>
      <c r="N12242"/>
      <c r="O12242"/>
      <c r="P12242"/>
      <c r="Q12242"/>
    </row>
    <row r="12243" spans="1:17" x14ac:dyDescent="0.2">
      <c r="A12243" t="s">
        <v>24</v>
      </c>
      <c r="B12243" s="1">
        <v>41156</v>
      </c>
      <c r="C12243" s="2">
        <v>0.52083333333333337</v>
      </c>
      <c r="D12243">
        <v>1273</v>
      </c>
      <c r="E12243">
        <v>1275.75</v>
      </c>
      <c r="F12243">
        <v>1272.75</v>
      </c>
      <c r="G12243">
        <v>1275.5</v>
      </c>
      <c r="H12243">
        <v>66673</v>
      </c>
      <c r="M12243"/>
      <c r="N12243"/>
      <c r="O12243"/>
      <c r="P12243"/>
      <c r="Q12243"/>
    </row>
    <row r="12244" spans="1:17" x14ac:dyDescent="0.2">
      <c r="A12244" t="s">
        <v>24</v>
      </c>
      <c r="B12244" s="1">
        <v>41156</v>
      </c>
      <c r="C12244" s="2">
        <v>0.5625</v>
      </c>
      <c r="D12244">
        <v>1275.75</v>
      </c>
      <c r="E12244">
        <v>1279.25</v>
      </c>
      <c r="F12244">
        <v>1274</v>
      </c>
      <c r="G12244">
        <v>1279.25</v>
      </c>
      <c r="H12244">
        <v>100646</v>
      </c>
      <c r="M12244"/>
      <c r="N12244"/>
      <c r="O12244"/>
      <c r="P12244"/>
      <c r="Q12244"/>
    </row>
    <row r="12245" spans="1:17" x14ac:dyDescent="0.2">
      <c r="A12245" t="s">
        <v>24</v>
      </c>
      <c r="B12245" s="1">
        <v>41156</v>
      </c>
      <c r="C12245" s="2">
        <v>0.60416666666666663</v>
      </c>
      <c r="D12245">
        <v>1279.25</v>
      </c>
      <c r="E12245">
        <v>1284.5</v>
      </c>
      <c r="F12245">
        <v>1279</v>
      </c>
      <c r="G12245">
        <v>1283.25</v>
      </c>
      <c r="H12245">
        <v>215619</v>
      </c>
      <c r="M12245"/>
      <c r="N12245"/>
      <c r="O12245"/>
      <c r="P12245"/>
      <c r="Q12245"/>
    </row>
    <row r="12246" spans="1:17" x14ac:dyDescent="0.2">
      <c r="A12246" t="s">
        <v>24</v>
      </c>
      <c r="B12246" s="1">
        <v>41156</v>
      </c>
      <c r="C12246" s="2">
        <v>0.63541666666666663</v>
      </c>
      <c r="D12246">
        <v>1283.25</v>
      </c>
      <c r="E12246">
        <v>1283.5</v>
      </c>
      <c r="F12246">
        <v>1278.25</v>
      </c>
      <c r="G12246">
        <v>1282.25</v>
      </c>
      <c r="H12246">
        <v>220878</v>
      </c>
      <c r="M12246"/>
      <c r="N12246"/>
      <c r="O12246"/>
      <c r="P12246"/>
      <c r="Q12246"/>
    </row>
    <row r="12247" spans="1:17" x14ac:dyDescent="0.2">
      <c r="A12247" t="s">
        <v>24</v>
      </c>
      <c r="B12247" s="1">
        <v>41157</v>
      </c>
      <c r="C12247" s="2">
        <v>0.39583333333333331</v>
      </c>
      <c r="D12247">
        <v>1280.5</v>
      </c>
      <c r="E12247">
        <v>1283.25</v>
      </c>
      <c r="F12247">
        <v>1276</v>
      </c>
      <c r="G12247">
        <v>1283</v>
      </c>
      <c r="H12247">
        <v>379287</v>
      </c>
      <c r="I12247" t="b">
        <f>AND(HOUR(C12247)=9,MINUTE(C12247)=30,HOUR(C12246)=15,MINUTE(C12246)=15)</f>
        <v>1</v>
      </c>
      <c r="J12247">
        <f>MAX(E12247:E12253)</f>
        <v>1284.5</v>
      </c>
      <c r="K12247">
        <f>MIN(F12247:F12253)</f>
        <v>1276</v>
      </c>
      <c r="L12247">
        <f>E12247</f>
        <v>1283.25</v>
      </c>
      <c r="M12247" s="6">
        <f>+F12247</f>
        <v>1276</v>
      </c>
      <c r="N12247" s="6" t="b">
        <f>IF(F12247&gt;J12240,F12247-J12240,FALSE)</f>
        <v>0</v>
      </c>
      <c r="O12247" s="6" t="b">
        <f>IF(L12247&lt;K12240,K12240-L12247,FALSE)</f>
        <v>0</v>
      </c>
      <c r="P12247" s="6" t="b">
        <f>IF(AND(N12247&lt;&gt;FALSE,K12247&lt;=J12240),TRUE,FALSE)</f>
        <v>0</v>
      </c>
      <c r="Q12247" s="6" t="b">
        <f>IF(AND(O12247&lt;&gt;FALSE,J12247&gt;K12240),TRUE,FALSE)</f>
        <v>0</v>
      </c>
    </row>
    <row r="12248" spans="1:17" x14ac:dyDescent="0.2">
      <c r="A12248" t="s">
        <v>24</v>
      </c>
      <c r="B12248" s="1">
        <v>41157</v>
      </c>
      <c r="C12248" s="2">
        <v>0.4375</v>
      </c>
      <c r="D12248">
        <v>1283</v>
      </c>
      <c r="E12248">
        <v>1284.5</v>
      </c>
      <c r="F12248">
        <v>1277.5</v>
      </c>
      <c r="G12248">
        <v>1281.5</v>
      </c>
      <c r="H12248">
        <v>238349</v>
      </c>
      <c r="M12248"/>
      <c r="N12248"/>
      <c r="O12248"/>
      <c r="P12248"/>
      <c r="Q12248"/>
    </row>
    <row r="12249" spans="1:17" x14ac:dyDescent="0.2">
      <c r="A12249" t="s">
        <v>24</v>
      </c>
      <c r="B12249" s="1">
        <v>41157</v>
      </c>
      <c r="C12249" s="2">
        <v>0.47916666666666669</v>
      </c>
      <c r="D12249">
        <v>1281.5</v>
      </c>
      <c r="E12249">
        <v>1283</v>
      </c>
      <c r="F12249">
        <v>1280.5</v>
      </c>
      <c r="G12249">
        <v>1281.75</v>
      </c>
      <c r="H12249">
        <v>81036</v>
      </c>
      <c r="M12249"/>
      <c r="N12249"/>
      <c r="O12249"/>
      <c r="P12249"/>
      <c r="Q12249"/>
    </row>
    <row r="12250" spans="1:17" x14ac:dyDescent="0.2">
      <c r="A12250" t="s">
        <v>24</v>
      </c>
      <c r="B12250" s="1">
        <v>41157</v>
      </c>
      <c r="C12250" s="2">
        <v>0.52083333333333337</v>
      </c>
      <c r="D12250">
        <v>1281.75</v>
      </c>
      <c r="E12250">
        <v>1282.25</v>
      </c>
      <c r="F12250">
        <v>1280.5</v>
      </c>
      <c r="G12250">
        <v>1280.75</v>
      </c>
      <c r="H12250">
        <v>45248</v>
      </c>
      <c r="M12250"/>
      <c r="N12250"/>
      <c r="O12250"/>
      <c r="P12250"/>
      <c r="Q12250"/>
    </row>
    <row r="12251" spans="1:17" x14ac:dyDescent="0.2">
      <c r="A12251" t="s">
        <v>24</v>
      </c>
      <c r="B12251" s="1">
        <v>41157</v>
      </c>
      <c r="C12251" s="2">
        <v>0.5625</v>
      </c>
      <c r="D12251">
        <v>1280.5</v>
      </c>
      <c r="E12251">
        <v>1280.75</v>
      </c>
      <c r="F12251">
        <v>1276.25</v>
      </c>
      <c r="G12251">
        <v>1278.75</v>
      </c>
      <c r="H12251">
        <v>114348</v>
      </c>
      <c r="M12251"/>
      <c r="N12251"/>
      <c r="O12251"/>
      <c r="P12251"/>
      <c r="Q12251"/>
    </row>
    <row r="12252" spans="1:17" x14ac:dyDescent="0.2">
      <c r="A12252" t="s">
        <v>24</v>
      </c>
      <c r="B12252" s="1">
        <v>41157</v>
      </c>
      <c r="C12252" s="2">
        <v>0.60416666666666663</v>
      </c>
      <c r="D12252">
        <v>1278.5</v>
      </c>
      <c r="E12252">
        <v>1280.25</v>
      </c>
      <c r="F12252">
        <v>1277.5</v>
      </c>
      <c r="G12252">
        <v>1278.75</v>
      </c>
      <c r="H12252">
        <v>81863</v>
      </c>
      <c r="M12252"/>
      <c r="N12252"/>
      <c r="O12252"/>
      <c r="P12252"/>
      <c r="Q12252"/>
    </row>
    <row r="12253" spans="1:17" x14ac:dyDescent="0.2">
      <c r="A12253" t="s">
        <v>24</v>
      </c>
      <c r="B12253" s="1">
        <v>41157</v>
      </c>
      <c r="C12253" s="2">
        <v>0.63541666666666663</v>
      </c>
      <c r="D12253">
        <v>1279</v>
      </c>
      <c r="E12253">
        <v>1280.25</v>
      </c>
      <c r="F12253">
        <v>1277.5</v>
      </c>
      <c r="G12253">
        <v>1280</v>
      </c>
      <c r="H12253">
        <v>129570</v>
      </c>
      <c r="M12253"/>
      <c r="N12253"/>
      <c r="O12253"/>
      <c r="P12253"/>
      <c r="Q12253"/>
    </row>
    <row r="12254" spans="1:17" x14ac:dyDescent="0.2">
      <c r="A12254" t="s">
        <v>24</v>
      </c>
      <c r="B12254" s="1">
        <v>41158</v>
      </c>
      <c r="C12254" s="2">
        <v>0.39583333333333331</v>
      </c>
      <c r="D12254">
        <v>1287.25</v>
      </c>
      <c r="E12254">
        <v>1300.25</v>
      </c>
      <c r="F12254">
        <v>1287</v>
      </c>
      <c r="G12254">
        <v>1299.75</v>
      </c>
      <c r="H12254">
        <v>484247</v>
      </c>
      <c r="I12254" t="b">
        <f>AND(HOUR(C12254)=9,MINUTE(C12254)=30,HOUR(C12253)=15,MINUTE(C12253)=15)</f>
        <v>1</v>
      </c>
      <c r="J12254">
        <f>MAX(E12254:E12260)</f>
        <v>1308.5</v>
      </c>
      <c r="K12254">
        <f>MIN(F12254:F12260)</f>
        <v>1287</v>
      </c>
      <c r="L12254">
        <f>E12254</f>
        <v>1300.25</v>
      </c>
      <c r="M12254" s="6">
        <f>+F12254</f>
        <v>1287</v>
      </c>
      <c r="N12254" s="6">
        <f>IF(F12254&gt;J12247,F12254-J12247,FALSE)</f>
        <v>2.5</v>
      </c>
      <c r="O12254" s="6" t="b">
        <f>IF(L12254&lt;K12247,K12247-L12254,FALSE)</f>
        <v>0</v>
      </c>
      <c r="P12254" s="6" t="b">
        <f>IF(AND(N12254&lt;&gt;FALSE,K12254&lt;=J12247),TRUE,FALSE)</f>
        <v>0</v>
      </c>
      <c r="Q12254" s="6" t="b">
        <f>IF(AND(O12254&lt;&gt;FALSE,J12254&gt;K12247),TRUE,FALSE)</f>
        <v>0</v>
      </c>
    </row>
    <row r="12255" spans="1:17" x14ac:dyDescent="0.2">
      <c r="A12255" t="s">
        <v>24</v>
      </c>
      <c r="B12255" s="1">
        <v>41158</v>
      </c>
      <c r="C12255" s="2">
        <v>0.4375</v>
      </c>
      <c r="D12255">
        <v>1299.5</v>
      </c>
      <c r="E12255">
        <v>1305.25</v>
      </c>
      <c r="F12255">
        <v>1299.5</v>
      </c>
      <c r="G12255">
        <v>1303.75</v>
      </c>
      <c r="H12255">
        <v>356316</v>
      </c>
      <c r="M12255"/>
      <c r="N12255"/>
      <c r="O12255"/>
      <c r="P12255"/>
      <c r="Q12255"/>
    </row>
    <row r="12256" spans="1:17" x14ac:dyDescent="0.2">
      <c r="A12256" t="s">
        <v>24</v>
      </c>
      <c r="B12256" s="1">
        <v>41158</v>
      </c>
      <c r="C12256" s="2">
        <v>0.47916666666666669</v>
      </c>
      <c r="D12256">
        <v>1303.75</v>
      </c>
      <c r="E12256">
        <v>1307</v>
      </c>
      <c r="F12256">
        <v>1303.5</v>
      </c>
      <c r="G12256">
        <v>1305.5</v>
      </c>
      <c r="H12256">
        <v>180374</v>
      </c>
      <c r="M12256"/>
      <c r="N12256"/>
      <c r="O12256"/>
      <c r="P12256"/>
      <c r="Q12256"/>
    </row>
    <row r="12257" spans="1:17" x14ac:dyDescent="0.2">
      <c r="A12257" t="s">
        <v>24</v>
      </c>
      <c r="B12257" s="1">
        <v>41158</v>
      </c>
      <c r="C12257" s="2">
        <v>0.52083333333333337</v>
      </c>
      <c r="D12257">
        <v>1305.75</v>
      </c>
      <c r="E12257">
        <v>1307</v>
      </c>
      <c r="F12257">
        <v>1305</v>
      </c>
      <c r="G12257">
        <v>1305.5</v>
      </c>
      <c r="H12257">
        <v>80220</v>
      </c>
      <c r="M12257"/>
      <c r="N12257"/>
      <c r="O12257"/>
      <c r="P12257"/>
      <c r="Q12257"/>
    </row>
    <row r="12258" spans="1:17" x14ac:dyDescent="0.2">
      <c r="A12258" t="s">
        <v>24</v>
      </c>
      <c r="B12258" s="1">
        <v>41158</v>
      </c>
      <c r="C12258" s="2">
        <v>0.5625</v>
      </c>
      <c r="D12258">
        <v>1305.5</v>
      </c>
      <c r="E12258">
        <v>1306.75</v>
      </c>
      <c r="F12258">
        <v>1304.5</v>
      </c>
      <c r="G12258">
        <v>1305.75</v>
      </c>
      <c r="H12258">
        <v>94180</v>
      </c>
      <c r="M12258"/>
      <c r="N12258"/>
      <c r="O12258"/>
      <c r="P12258"/>
      <c r="Q12258"/>
    </row>
    <row r="12259" spans="1:17" x14ac:dyDescent="0.2">
      <c r="A12259" t="s">
        <v>24</v>
      </c>
      <c r="B12259" s="1">
        <v>41158</v>
      </c>
      <c r="C12259" s="2">
        <v>0.60416666666666663</v>
      </c>
      <c r="D12259">
        <v>1305.75</v>
      </c>
      <c r="E12259">
        <v>1307</v>
      </c>
      <c r="F12259">
        <v>1303.75</v>
      </c>
      <c r="G12259">
        <v>1304.75</v>
      </c>
      <c r="H12259">
        <v>108963</v>
      </c>
      <c r="M12259"/>
      <c r="N12259"/>
      <c r="O12259"/>
      <c r="P12259"/>
      <c r="Q12259"/>
    </row>
    <row r="12260" spans="1:17" x14ac:dyDescent="0.2">
      <c r="A12260" t="s">
        <v>24</v>
      </c>
      <c r="B12260" s="1">
        <v>41158</v>
      </c>
      <c r="C12260" s="2">
        <v>0.63541666666666663</v>
      </c>
      <c r="D12260">
        <v>1304.5</v>
      </c>
      <c r="E12260">
        <v>1308.5</v>
      </c>
      <c r="F12260">
        <v>1304.5</v>
      </c>
      <c r="G12260">
        <v>1307</v>
      </c>
      <c r="H12260">
        <v>258832</v>
      </c>
      <c r="M12260"/>
      <c r="N12260"/>
      <c r="O12260"/>
      <c r="P12260"/>
      <c r="Q12260"/>
    </row>
    <row r="12261" spans="1:17" x14ac:dyDescent="0.2">
      <c r="A12261" t="s">
        <v>24</v>
      </c>
      <c r="B12261" s="1">
        <v>41159</v>
      </c>
      <c r="C12261" s="2">
        <v>0.39583333333333331</v>
      </c>
      <c r="D12261">
        <v>1309.75</v>
      </c>
      <c r="E12261">
        <v>1313</v>
      </c>
      <c r="F12261">
        <v>1308.5</v>
      </c>
      <c r="G12261">
        <v>1311.25</v>
      </c>
      <c r="H12261">
        <v>325676</v>
      </c>
      <c r="I12261" t="b">
        <f>AND(HOUR(C12261)=9,MINUTE(C12261)=30,HOUR(C12260)=15,MINUTE(C12260)=15)</f>
        <v>1</v>
      </c>
      <c r="J12261">
        <f>MAX(E12261:E12267)</f>
        <v>1315</v>
      </c>
      <c r="K12261">
        <f>MIN(F12261:F12267)</f>
        <v>1308.5</v>
      </c>
      <c r="L12261">
        <f>E12261</f>
        <v>1313</v>
      </c>
      <c r="M12261" s="6">
        <f>+F12261</f>
        <v>1308.5</v>
      </c>
      <c r="N12261" s="6" t="b">
        <f>IF(F12261&gt;J12254,F12261-J12254,FALSE)</f>
        <v>0</v>
      </c>
      <c r="O12261" s="6" t="b">
        <f>IF(L12261&lt;K12254,K12254-L12261,FALSE)</f>
        <v>0</v>
      </c>
      <c r="P12261" s="6" t="b">
        <f>IF(AND(N12261&lt;&gt;FALSE,K12261&lt;=J12254),TRUE,FALSE)</f>
        <v>0</v>
      </c>
      <c r="Q12261" s="6" t="b">
        <f>IF(AND(O12261&lt;&gt;FALSE,J12261&gt;K12254),TRUE,FALSE)</f>
        <v>0</v>
      </c>
    </row>
    <row r="12262" spans="1:17" x14ac:dyDescent="0.2">
      <c r="A12262" t="s">
        <v>24</v>
      </c>
      <c r="B12262" s="1">
        <v>41159</v>
      </c>
      <c r="C12262" s="2">
        <v>0.4375</v>
      </c>
      <c r="D12262">
        <v>1311.25</v>
      </c>
      <c r="E12262">
        <v>1312.75</v>
      </c>
      <c r="F12262">
        <v>1309.75</v>
      </c>
      <c r="G12262">
        <v>1311.5</v>
      </c>
      <c r="H12262">
        <v>188718</v>
      </c>
      <c r="M12262"/>
      <c r="N12262"/>
      <c r="O12262"/>
      <c r="P12262"/>
      <c r="Q12262"/>
    </row>
    <row r="12263" spans="1:17" x14ac:dyDescent="0.2">
      <c r="A12263" t="s">
        <v>24</v>
      </c>
      <c r="B12263" s="1">
        <v>41159</v>
      </c>
      <c r="C12263" s="2">
        <v>0.47916666666666669</v>
      </c>
      <c r="D12263">
        <v>1311.5</v>
      </c>
      <c r="E12263">
        <v>1312.25</v>
      </c>
      <c r="F12263">
        <v>1310.25</v>
      </c>
      <c r="G12263">
        <v>1310.75</v>
      </c>
      <c r="H12263">
        <v>86492</v>
      </c>
      <c r="M12263"/>
      <c r="N12263"/>
      <c r="O12263"/>
      <c r="P12263"/>
      <c r="Q12263"/>
    </row>
    <row r="12264" spans="1:17" x14ac:dyDescent="0.2">
      <c r="A12264" t="s">
        <v>24</v>
      </c>
      <c r="B12264" s="1">
        <v>41159</v>
      </c>
      <c r="C12264" s="2">
        <v>0.52083333333333337</v>
      </c>
      <c r="D12264">
        <v>1310.75</v>
      </c>
      <c r="E12264">
        <v>1312.5</v>
      </c>
      <c r="F12264">
        <v>1310.5</v>
      </c>
      <c r="G12264">
        <v>1312</v>
      </c>
      <c r="H12264">
        <v>75322</v>
      </c>
      <c r="M12264"/>
      <c r="N12264"/>
      <c r="O12264"/>
      <c r="P12264"/>
      <c r="Q12264"/>
    </row>
    <row r="12265" spans="1:17" x14ac:dyDescent="0.2">
      <c r="A12265" t="s">
        <v>24</v>
      </c>
      <c r="B12265" s="1">
        <v>41159</v>
      </c>
      <c r="C12265" s="2">
        <v>0.5625</v>
      </c>
      <c r="D12265">
        <v>1312.25</v>
      </c>
      <c r="E12265">
        <v>1312.25</v>
      </c>
      <c r="F12265">
        <v>1310.75</v>
      </c>
      <c r="G12265">
        <v>1311.75</v>
      </c>
      <c r="H12265">
        <v>62237</v>
      </c>
      <c r="M12265"/>
      <c r="N12265"/>
      <c r="O12265"/>
      <c r="P12265"/>
      <c r="Q12265"/>
    </row>
    <row r="12266" spans="1:17" x14ac:dyDescent="0.2">
      <c r="A12266" t="s">
        <v>24</v>
      </c>
      <c r="B12266" s="1">
        <v>41159</v>
      </c>
      <c r="C12266" s="2">
        <v>0.60416666666666663</v>
      </c>
      <c r="D12266">
        <v>1312</v>
      </c>
      <c r="E12266">
        <v>1313</v>
      </c>
      <c r="F12266">
        <v>1310.75</v>
      </c>
      <c r="G12266">
        <v>1311.5</v>
      </c>
      <c r="H12266">
        <v>68206</v>
      </c>
      <c r="M12266"/>
      <c r="N12266"/>
      <c r="O12266"/>
      <c r="P12266"/>
      <c r="Q12266"/>
    </row>
    <row r="12267" spans="1:17" x14ac:dyDescent="0.2">
      <c r="A12267" t="s">
        <v>24</v>
      </c>
      <c r="B12267" s="1">
        <v>41159</v>
      </c>
      <c r="C12267" s="2">
        <v>0.63541666666666663</v>
      </c>
      <c r="D12267">
        <v>1311.5</v>
      </c>
      <c r="E12267">
        <v>1315</v>
      </c>
      <c r="F12267">
        <v>1311</v>
      </c>
      <c r="G12267">
        <v>1314.25</v>
      </c>
      <c r="H12267">
        <v>172022</v>
      </c>
      <c r="M12267"/>
      <c r="N12267"/>
      <c r="O12267"/>
      <c r="P12267"/>
      <c r="Q12267"/>
    </row>
    <row r="12268" spans="1:17" x14ac:dyDescent="0.2">
      <c r="A12268" t="s">
        <v>24</v>
      </c>
      <c r="B12268" s="1">
        <v>41162</v>
      </c>
      <c r="C12268" s="2">
        <v>0.39583333333333331</v>
      </c>
      <c r="D12268">
        <v>1311.75</v>
      </c>
      <c r="E12268">
        <v>1314.25</v>
      </c>
      <c r="F12268">
        <v>1309.75</v>
      </c>
      <c r="G12268">
        <v>1313.5</v>
      </c>
      <c r="H12268">
        <v>220939</v>
      </c>
      <c r="I12268" t="b">
        <f>AND(HOUR(C12268)=9,MINUTE(C12268)=30,HOUR(C12267)=15,MINUTE(C12267)=15)</f>
        <v>1</v>
      </c>
      <c r="J12268">
        <f>MAX(E12268:E12274)</f>
        <v>1314.25</v>
      </c>
      <c r="K12268">
        <f>MIN(F12268:F12274)</f>
        <v>1302</v>
      </c>
      <c r="L12268">
        <f>E12268</f>
        <v>1314.25</v>
      </c>
      <c r="M12268" s="6">
        <f>+F12268</f>
        <v>1309.75</v>
      </c>
      <c r="N12268" s="6" t="b">
        <f>IF(F12268&gt;J12261,F12268-J12261,FALSE)</f>
        <v>0</v>
      </c>
      <c r="O12268" s="6" t="b">
        <f>IF(L12268&lt;K12261,K12261-L12268,FALSE)</f>
        <v>0</v>
      </c>
      <c r="P12268" s="6" t="b">
        <f>IF(AND(N12268&lt;&gt;FALSE,K12268&lt;=J12261),TRUE,FALSE)</f>
        <v>0</v>
      </c>
      <c r="Q12268" s="6" t="b">
        <f>IF(AND(O12268&lt;&gt;FALSE,J12268&gt;K12261),TRUE,FALSE)</f>
        <v>0</v>
      </c>
    </row>
    <row r="12269" spans="1:17" x14ac:dyDescent="0.2">
      <c r="A12269" t="s">
        <v>24</v>
      </c>
      <c r="B12269" s="1">
        <v>41162</v>
      </c>
      <c r="C12269" s="2">
        <v>0.4375</v>
      </c>
      <c r="D12269">
        <v>1313.5</v>
      </c>
      <c r="E12269">
        <v>1314</v>
      </c>
      <c r="F12269">
        <v>1311.5</v>
      </c>
      <c r="G12269">
        <v>1313</v>
      </c>
      <c r="H12269">
        <v>131459</v>
      </c>
      <c r="M12269"/>
      <c r="N12269"/>
      <c r="O12269"/>
      <c r="P12269"/>
      <c r="Q12269"/>
    </row>
    <row r="12270" spans="1:17" x14ac:dyDescent="0.2">
      <c r="A12270" t="s">
        <v>24</v>
      </c>
      <c r="B12270" s="1">
        <v>41162</v>
      </c>
      <c r="C12270" s="2">
        <v>0.47916666666666669</v>
      </c>
      <c r="D12270">
        <v>1313.25</v>
      </c>
      <c r="E12270">
        <v>1313.5</v>
      </c>
      <c r="F12270">
        <v>1311.5</v>
      </c>
      <c r="G12270">
        <v>1311.75</v>
      </c>
      <c r="H12270">
        <v>61865</v>
      </c>
      <c r="M12270"/>
      <c r="N12270"/>
      <c r="O12270"/>
      <c r="P12270"/>
      <c r="Q12270"/>
    </row>
    <row r="12271" spans="1:17" x14ac:dyDescent="0.2">
      <c r="A12271" t="s">
        <v>24</v>
      </c>
      <c r="B12271" s="1">
        <v>41162</v>
      </c>
      <c r="C12271" s="2">
        <v>0.52083333333333337</v>
      </c>
      <c r="D12271">
        <v>1311.5</v>
      </c>
      <c r="E12271">
        <v>1313.25</v>
      </c>
      <c r="F12271">
        <v>1311</v>
      </c>
      <c r="G12271">
        <v>1313</v>
      </c>
      <c r="H12271">
        <v>44632</v>
      </c>
      <c r="M12271"/>
      <c r="N12271"/>
      <c r="O12271"/>
      <c r="P12271"/>
      <c r="Q12271"/>
    </row>
    <row r="12272" spans="1:17" x14ac:dyDescent="0.2">
      <c r="A12272" t="s">
        <v>24</v>
      </c>
      <c r="B12272" s="1">
        <v>41162</v>
      </c>
      <c r="C12272" s="2">
        <v>0.5625</v>
      </c>
      <c r="D12272">
        <v>1313</v>
      </c>
      <c r="E12272">
        <v>1313.25</v>
      </c>
      <c r="F12272">
        <v>1310.25</v>
      </c>
      <c r="G12272">
        <v>1310.75</v>
      </c>
      <c r="H12272">
        <v>68743</v>
      </c>
      <c r="M12272"/>
      <c r="N12272"/>
      <c r="O12272"/>
      <c r="P12272"/>
      <c r="Q12272"/>
    </row>
    <row r="12273" spans="1:17" x14ac:dyDescent="0.2">
      <c r="A12273" t="s">
        <v>24</v>
      </c>
      <c r="B12273" s="1">
        <v>41162</v>
      </c>
      <c r="C12273" s="2">
        <v>0.60416666666666663</v>
      </c>
      <c r="D12273">
        <v>1311</v>
      </c>
      <c r="E12273">
        <v>1311.5</v>
      </c>
      <c r="F12273">
        <v>1307</v>
      </c>
      <c r="G12273">
        <v>1308.25</v>
      </c>
      <c r="H12273">
        <v>129919</v>
      </c>
      <c r="M12273"/>
      <c r="N12273"/>
      <c r="O12273"/>
      <c r="P12273"/>
      <c r="Q12273"/>
    </row>
    <row r="12274" spans="1:17" x14ac:dyDescent="0.2">
      <c r="A12274" t="s">
        <v>24</v>
      </c>
      <c r="B12274" s="1">
        <v>41162</v>
      </c>
      <c r="C12274" s="2">
        <v>0.63541666666666663</v>
      </c>
      <c r="D12274">
        <v>1308.25</v>
      </c>
      <c r="E12274">
        <v>1308.5</v>
      </c>
      <c r="F12274">
        <v>1302</v>
      </c>
      <c r="G12274">
        <v>1302.5</v>
      </c>
      <c r="H12274">
        <v>208426</v>
      </c>
      <c r="M12274"/>
      <c r="N12274"/>
      <c r="O12274"/>
      <c r="P12274"/>
      <c r="Q12274"/>
    </row>
    <row r="12275" spans="1:17" x14ac:dyDescent="0.2">
      <c r="A12275" t="s">
        <v>24</v>
      </c>
      <c r="B12275" s="1">
        <v>41163</v>
      </c>
      <c r="C12275" s="2">
        <v>0.39583333333333331</v>
      </c>
      <c r="D12275">
        <v>1305.75</v>
      </c>
      <c r="E12275">
        <v>1310.75</v>
      </c>
      <c r="F12275">
        <v>1305.25</v>
      </c>
      <c r="G12275">
        <v>1309.25</v>
      </c>
      <c r="H12275">
        <v>245333</v>
      </c>
      <c r="I12275" t="b">
        <f>AND(HOUR(C12275)=9,MINUTE(C12275)=30,HOUR(C12274)=15,MINUTE(C12274)=15)</f>
        <v>1</v>
      </c>
      <c r="J12275">
        <f>MAX(E12275:E12281)</f>
        <v>1313.75</v>
      </c>
      <c r="K12275">
        <f>MIN(F12275:F12281)</f>
        <v>1305.25</v>
      </c>
      <c r="L12275">
        <f>E12275</f>
        <v>1310.75</v>
      </c>
      <c r="M12275" s="6">
        <f>+F12275</f>
        <v>1305.25</v>
      </c>
      <c r="N12275" s="6" t="b">
        <f>IF(F12275&gt;J12268,F12275-J12268,FALSE)</f>
        <v>0</v>
      </c>
      <c r="O12275" s="6" t="b">
        <f>IF(L12275&lt;K12268,K12268-L12275,FALSE)</f>
        <v>0</v>
      </c>
      <c r="P12275" s="6" t="b">
        <f>IF(AND(N12275&lt;&gt;FALSE,K12275&lt;=J12268),TRUE,FALSE)</f>
        <v>0</v>
      </c>
      <c r="Q12275" s="6" t="b">
        <f>IF(AND(O12275&lt;&gt;FALSE,J12275&gt;K12268),TRUE,FALSE)</f>
        <v>0</v>
      </c>
    </row>
    <row r="12276" spans="1:17" x14ac:dyDescent="0.2">
      <c r="A12276" t="s">
        <v>24</v>
      </c>
      <c r="B12276" s="1">
        <v>41163</v>
      </c>
      <c r="C12276" s="2">
        <v>0.4375</v>
      </c>
      <c r="D12276">
        <v>1309.5</v>
      </c>
      <c r="E12276">
        <v>1313.75</v>
      </c>
      <c r="F12276">
        <v>1309</v>
      </c>
      <c r="G12276">
        <v>1313.5</v>
      </c>
      <c r="H12276">
        <v>192460</v>
      </c>
      <c r="M12276"/>
      <c r="N12276"/>
      <c r="O12276"/>
      <c r="P12276"/>
      <c r="Q12276"/>
    </row>
    <row r="12277" spans="1:17" x14ac:dyDescent="0.2">
      <c r="A12277" t="s">
        <v>24</v>
      </c>
      <c r="B12277" s="1">
        <v>41163</v>
      </c>
      <c r="C12277" s="2">
        <v>0.47916666666666669</v>
      </c>
      <c r="D12277">
        <v>1313.25</v>
      </c>
      <c r="E12277">
        <v>1313.75</v>
      </c>
      <c r="F12277">
        <v>1309.75</v>
      </c>
      <c r="G12277">
        <v>1311.25</v>
      </c>
      <c r="H12277">
        <v>102345</v>
      </c>
      <c r="M12277"/>
      <c r="N12277"/>
      <c r="O12277"/>
      <c r="P12277"/>
      <c r="Q12277"/>
    </row>
    <row r="12278" spans="1:17" x14ac:dyDescent="0.2">
      <c r="A12278" t="s">
        <v>24</v>
      </c>
      <c r="B12278" s="1">
        <v>41163</v>
      </c>
      <c r="C12278" s="2">
        <v>0.52083333333333337</v>
      </c>
      <c r="D12278">
        <v>1311</v>
      </c>
      <c r="E12278">
        <v>1312</v>
      </c>
      <c r="F12278">
        <v>1309.75</v>
      </c>
      <c r="G12278">
        <v>1311.25</v>
      </c>
      <c r="H12278">
        <v>79325</v>
      </c>
      <c r="M12278"/>
      <c r="N12278"/>
      <c r="O12278"/>
      <c r="P12278"/>
      <c r="Q12278"/>
    </row>
    <row r="12279" spans="1:17" x14ac:dyDescent="0.2">
      <c r="A12279" t="s">
        <v>24</v>
      </c>
      <c r="B12279" s="1">
        <v>41163</v>
      </c>
      <c r="C12279" s="2">
        <v>0.5625</v>
      </c>
      <c r="D12279">
        <v>1311.5</v>
      </c>
      <c r="E12279">
        <v>1312.75</v>
      </c>
      <c r="F12279">
        <v>1310.25</v>
      </c>
      <c r="G12279">
        <v>1311.5</v>
      </c>
      <c r="H12279">
        <v>73849</v>
      </c>
      <c r="M12279"/>
      <c r="N12279"/>
      <c r="O12279"/>
      <c r="P12279"/>
      <c r="Q12279"/>
    </row>
    <row r="12280" spans="1:17" x14ac:dyDescent="0.2">
      <c r="A12280" t="s">
        <v>24</v>
      </c>
      <c r="B12280" s="1">
        <v>41163</v>
      </c>
      <c r="C12280" s="2">
        <v>0.60416666666666663</v>
      </c>
      <c r="D12280">
        <v>1311.5</v>
      </c>
      <c r="E12280">
        <v>1312</v>
      </c>
      <c r="F12280">
        <v>1307.75</v>
      </c>
      <c r="G12280">
        <v>1308.25</v>
      </c>
      <c r="H12280">
        <v>100761</v>
      </c>
      <c r="M12280"/>
      <c r="N12280"/>
      <c r="O12280"/>
      <c r="P12280"/>
      <c r="Q12280"/>
    </row>
    <row r="12281" spans="1:17" x14ac:dyDescent="0.2">
      <c r="A12281" t="s">
        <v>24</v>
      </c>
      <c r="B12281" s="1">
        <v>41163</v>
      </c>
      <c r="C12281" s="2">
        <v>0.63541666666666663</v>
      </c>
      <c r="D12281">
        <v>1308.25</v>
      </c>
      <c r="E12281">
        <v>1310.25</v>
      </c>
      <c r="F12281">
        <v>1306.5</v>
      </c>
      <c r="G12281">
        <v>1306.75</v>
      </c>
      <c r="H12281">
        <v>143914</v>
      </c>
      <c r="M12281"/>
      <c r="N12281"/>
      <c r="O12281"/>
      <c r="P12281"/>
      <c r="Q12281"/>
    </row>
    <row r="12282" spans="1:17" x14ac:dyDescent="0.2">
      <c r="A12282" t="s">
        <v>24</v>
      </c>
      <c r="B12282" s="1">
        <v>41164</v>
      </c>
      <c r="C12282" s="2">
        <v>0.39583333333333331</v>
      </c>
      <c r="D12282">
        <v>1313.5</v>
      </c>
      <c r="E12282">
        <v>1315.25</v>
      </c>
      <c r="F12282">
        <v>1311.75</v>
      </c>
      <c r="G12282">
        <v>1311.75</v>
      </c>
      <c r="H12282">
        <v>244171</v>
      </c>
      <c r="I12282" t="b">
        <f>AND(HOUR(C12282)=9,MINUTE(C12282)=30,HOUR(C12281)=15,MINUTE(C12281)=15)</f>
        <v>1</v>
      </c>
      <c r="J12282">
        <f>MAX(E12282:E12288)</f>
        <v>1316.5</v>
      </c>
      <c r="K12282">
        <f>MIN(F12282:F12288)</f>
        <v>1308.75</v>
      </c>
      <c r="L12282">
        <f>E12282</f>
        <v>1315.25</v>
      </c>
      <c r="M12282" s="6">
        <f>+F12282</f>
        <v>1311.75</v>
      </c>
      <c r="N12282" s="6" t="b">
        <f>IF(F12282&gt;J12275,F12282-J12275,FALSE)</f>
        <v>0</v>
      </c>
      <c r="O12282" s="6" t="b">
        <f>IF(L12282&lt;K12275,K12275-L12282,FALSE)</f>
        <v>0</v>
      </c>
      <c r="P12282" s="6" t="b">
        <f>IF(AND(N12282&lt;&gt;FALSE,K12282&lt;=J12275),TRUE,FALSE)</f>
        <v>0</v>
      </c>
      <c r="Q12282" s="6" t="b">
        <f>IF(AND(O12282&lt;&gt;FALSE,J12282&gt;K12275),TRUE,FALSE)</f>
        <v>0</v>
      </c>
    </row>
    <row r="12283" spans="1:17" x14ac:dyDescent="0.2">
      <c r="A12283" t="s">
        <v>24</v>
      </c>
      <c r="B12283" s="1">
        <v>41164</v>
      </c>
      <c r="C12283" s="2">
        <v>0.4375</v>
      </c>
      <c r="D12283">
        <v>1311.75</v>
      </c>
      <c r="E12283">
        <v>1314</v>
      </c>
      <c r="F12283">
        <v>1309.25</v>
      </c>
      <c r="G12283">
        <v>1313</v>
      </c>
      <c r="H12283">
        <v>251736</v>
      </c>
      <c r="M12283"/>
      <c r="N12283"/>
      <c r="O12283"/>
      <c r="P12283"/>
      <c r="Q12283"/>
    </row>
    <row r="12284" spans="1:17" x14ac:dyDescent="0.2">
      <c r="A12284" t="s">
        <v>24</v>
      </c>
      <c r="B12284" s="1">
        <v>41164</v>
      </c>
      <c r="C12284" s="2">
        <v>0.47916666666666669</v>
      </c>
      <c r="D12284">
        <v>1313</v>
      </c>
      <c r="E12284">
        <v>1314.25</v>
      </c>
      <c r="F12284">
        <v>1311.25</v>
      </c>
      <c r="G12284">
        <v>1312.75</v>
      </c>
      <c r="H12284">
        <v>97205</v>
      </c>
      <c r="M12284"/>
      <c r="N12284"/>
      <c r="O12284"/>
      <c r="P12284"/>
      <c r="Q12284"/>
    </row>
    <row r="12285" spans="1:17" x14ac:dyDescent="0.2">
      <c r="A12285" t="s">
        <v>24</v>
      </c>
      <c r="B12285" s="1">
        <v>41164</v>
      </c>
      <c r="C12285" s="2">
        <v>0.52083333333333337</v>
      </c>
      <c r="D12285">
        <v>1312.5</v>
      </c>
      <c r="E12285">
        <v>1315.25</v>
      </c>
      <c r="F12285">
        <v>1312.25</v>
      </c>
      <c r="G12285">
        <v>1313.25</v>
      </c>
      <c r="H12285">
        <v>116003</v>
      </c>
      <c r="M12285"/>
      <c r="N12285"/>
      <c r="O12285"/>
      <c r="P12285"/>
      <c r="Q12285"/>
    </row>
    <row r="12286" spans="1:17" x14ac:dyDescent="0.2">
      <c r="A12286" t="s">
        <v>24</v>
      </c>
      <c r="B12286" s="1">
        <v>41164</v>
      </c>
      <c r="C12286" s="2">
        <v>0.5625</v>
      </c>
      <c r="D12286">
        <v>1313.25</v>
      </c>
      <c r="E12286">
        <v>1314.5</v>
      </c>
      <c r="F12286">
        <v>1311.75</v>
      </c>
      <c r="G12286">
        <v>1312.75</v>
      </c>
      <c r="H12286">
        <v>102176</v>
      </c>
      <c r="M12286"/>
      <c r="N12286"/>
      <c r="O12286"/>
      <c r="P12286"/>
      <c r="Q12286"/>
    </row>
    <row r="12287" spans="1:17" x14ac:dyDescent="0.2">
      <c r="A12287" t="s">
        <v>24</v>
      </c>
      <c r="B12287" s="1">
        <v>41164</v>
      </c>
      <c r="C12287" s="2">
        <v>0.60416666666666663</v>
      </c>
      <c r="D12287">
        <v>1312.75</v>
      </c>
      <c r="E12287">
        <v>1313.5</v>
      </c>
      <c r="F12287">
        <v>1308.75</v>
      </c>
      <c r="G12287">
        <v>1311.5</v>
      </c>
      <c r="H12287">
        <v>130860</v>
      </c>
      <c r="M12287"/>
      <c r="N12287"/>
      <c r="O12287"/>
      <c r="P12287"/>
      <c r="Q12287"/>
    </row>
    <row r="12288" spans="1:17" x14ac:dyDescent="0.2">
      <c r="A12288" t="s">
        <v>24</v>
      </c>
      <c r="B12288" s="1">
        <v>41164</v>
      </c>
      <c r="C12288" s="2">
        <v>0.63541666666666663</v>
      </c>
      <c r="D12288">
        <v>1311.25</v>
      </c>
      <c r="E12288">
        <v>1316.5</v>
      </c>
      <c r="F12288">
        <v>1310.5</v>
      </c>
      <c r="G12288">
        <v>1314.75</v>
      </c>
      <c r="H12288">
        <v>167400</v>
      </c>
      <c r="M12288"/>
      <c r="N12288"/>
      <c r="O12288"/>
      <c r="P12288"/>
      <c r="Q12288"/>
    </row>
    <row r="12289" spans="1:17" x14ac:dyDescent="0.2">
      <c r="A12289" t="s">
        <v>24</v>
      </c>
      <c r="B12289" s="1">
        <v>41165</v>
      </c>
      <c r="C12289" s="2">
        <v>0.39583333333333331</v>
      </c>
      <c r="D12289">
        <v>1313.75</v>
      </c>
      <c r="E12289">
        <v>1314.25</v>
      </c>
      <c r="F12289">
        <v>1311.5</v>
      </c>
      <c r="G12289">
        <v>1312.5</v>
      </c>
      <c r="H12289">
        <v>72513</v>
      </c>
      <c r="I12289" t="b">
        <f>AND(HOUR(C12289)=9,MINUTE(C12289)=30,HOUR(C12288)=15,MINUTE(C12288)=15)</f>
        <v>1</v>
      </c>
      <c r="J12289">
        <f>MAX(E12289:E12295)</f>
        <v>1340.5</v>
      </c>
      <c r="K12289">
        <f>MIN(F12289:F12295)</f>
        <v>1311.5</v>
      </c>
      <c r="L12289">
        <f>E12289</f>
        <v>1314.25</v>
      </c>
      <c r="M12289" s="6">
        <f>+F12289</f>
        <v>1311.5</v>
      </c>
      <c r="N12289" s="6" t="b">
        <f>IF(F12289&gt;J12282,F12289-J12282,FALSE)</f>
        <v>0</v>
      </c>
      <c r="O12289" s="6" t="b">
        <f>IF(L12289&lt;K12282,K12282-L12289,FALSE)</f>
        <v>0</v>
      </c>
      <c r="P12289" s="6" t="b">
        <f>IF(AND(N12289&lt;&gt;FALSE,K12289&lt;=J12282),TRUE,FALSE)</f>
        <v>0</v>
      </c>
      <c r="Q12289" s="6" t="b">
        <f>IF(AND(O12289&lt;&gt;FALSE,J12289&gt;K12282),TRUE,FALSE)</f>
        <v>0</v>
      </c>
    </row>
    <row r="12290" spans="1:17" x14ac:dyDescent="0.2">
      <c r="A12290" t="s">
        <v>24</v>
      </c>
      <c r="B12290" s="1">
        <v>41165</v>
      </c>
      <c r="C12290" s="2">
        <v>0.4375</v>
      </c>
      <c r="D12290">
        <v>1312.25</v>
      </c>
      <c r="E12290">
        <v>1316</v>
      </c>
      <c r="F12290">
        <v>1312</v>
      </c>
      <c r="G12290">
        <v>1315.5</v>
      </c>
      <c r="H12290">
        <v>32395</v>
      </c>
      <c r="M12290"/>
      <c r="N12290"/>
      <c r="O12290"/>
      <c r="P12290"/>
      <c r="Q12290"/>
    </row>
    <row r="12291" spans="1:17" x14ac:dyDescent="0.2">
      <c r="A12291" t="s">
        <v>24</v>
      </c>
      <c r="B12291" s="1">
        <v>41165</v>
      </c>
      <c r="C12291" s="2">
        <v>0.47916666666666669</v>
      </c>
      <c r="D12291">
        <v>1315.5</v>
      </c>
      <c r="E12291">
        <v>1316.25</v>
      </c>
      <c r="F12291">
        <v>1312.5</v>
      </c>
      <c r="G12291">
        <v>1314.25</v>
      </c>
      <c r="H12291">
        <v>49597</v>
      </c>
      <c r="M12291"/>
      <c r="N12291"/>
      <c r="O12291"/>
      <c r="P12291"/>
      <c r="Q12291"/>
    </row>
    <row r="12292" spans="1:17" x14ac:dyDescent="0.2">
      <c r="A12292" t="s">
        <v>24</v>
      </c>
      <c r="B12292" s="1">
        <v>41165</v>
      </c>
      <c r="C12292" s="2">
        <v>0.52083333333333337</v>
      </c>
      <c r="D12292">
        <v>1313.75</v>
      </c>
      <c r="E12292">
        <v>1329.5</v>
      </c>
      <c r="F12292">
        <v>1312</v>
      </c>
      <c r="G12292">
        <v>1329.5</v>
      </c>
      <c r="H12292">
        <v>228503</v>
      </c>
      <c r="M12292"/>
      <c r="N12292"/>
      <c r="O12292"/>
      <c r="P12292"/>
      <c r="Q12292"/>
    </row>
    <row r="12293" spans="1:17" x14ac:dyDescent="0.2">
      <c r="A12293" t="s">
        <v>24</v>
      </c>
      <c r="B12293" s="1">
        <v>41165</v>
      </c>
      <c r="C12293" s="2">
        <v>0.5625</v>
      </c>
      <c r="D12293">
        <v>1329.25</v>
      </c>
      <c r="E12293">
        <v>1340.5</v>
      </c>
      <c r="F12293">
        <v>1329.25</v>
      </c>
      <c r="G12293">
        <v>1339</v>
      </c>
      <c r="H12293">
        <v>129230</v>
      </c>
      <c r="M12293"/>
      <c r="N12293"/>
      <c r="O12293"/>
      <c r="P12293"/>
      <c r="Q12293"/>
    </row>
    <row r="12294" spans="1:17" x14ac:dyDescent="0.2">
      <c r="A12294" t="s">
        <v>24</v>
      </c>
      <c r="B12294" s="1">
        <v>41165</v>
      </c>
      <c r="C12294" s="2">
        <v>0.60416666666666663</v>
      </c>
      <c r="D12294">
        <v>1339.25</v>
      </c>
      <c r="E12294">
        <v>1339.25</v>
      </c>
      <c r="F12294">
        <v>1333.75</v>
      </c>
      <c r="G12294">
        <v>1335.5</v>
      </c>
      <c r="H12294">
        <v>127567</v>
      </c>
      <c r="M12294"/>
      <c r="N12294"/>
      <c r="O12294"/>
      <c r="P12294"/>
      <c r="Q12294"/>
    </row>
    <row r="12295" spans="1:17" x14ac:dyDescent="0.2">
      <c r="A12295" t="s">
        <v>24</v>
      </c>
      <c r="B12295" s="1">
        <v>41165</v>
      </c>
      <c r="C12295" s="2">
        <v>0.63541666666666663</v>
      </c>
      <c r="D12295">
        <v>1335.5</v>
      </c>
      <c r="E12295">
        <v>1338.5</v>
      </c>
      <c r="F12295">
        <v>1333</v>
      </c>
      <c r="G12295">
        <v>1333.75</v>
      </c>
      <c r="H12295">
        <v>110892</v>
      </c>
      <c r="M12295"/>
      <c r="N12295"/>
      <c r="O12295"/>
      <c r="P12295"/>
      <c r="Q12295"/>
    </row>
    <row r="12296" spans="1:17" x14ac:dyDescent="0.2">
      <c r="A12296" t="s">
        <v>24</v>
      </c>
      <c r="B12296" s="1">
        <v>41166</v>
      </c>
      <c r="C12296" s="2">
        <v>0.39583333333333331</v>
      </c>
      <c r="D12296">
        <v>1338.75</v>
      </c>
      <c r="E12296">
        <v>1351.25</v>
      </c>
      <c r="F12296">
        <v>1338</v>
      </c>
      <c r="G12296">
        <v>1348.75</v>
      </c>
      <c r="H12296">
        <v>499867</v>
      </c>
      <c r="I12296" t="b">
        <f>AND(HOUR(C12296)=9,MINUTE(C12296)=30,HOUR(C12295)=15,MINUTE(C12295)=15)</f>
        <v>1</v>
      </c>
      <c r="J12296">
        <f>MAX(E12296:E12302)</f>
        <v>1351.25</v>
      </c>
      <c r="K12296">
        <f>MIN(F12296:F12302)</f>
        <v>1337.5</v>
      </c>
      <c r="L12296">
        <f>E12296</f>
        <v>1351.25</v>
      </c>
      <c r="M12296" s="6">
        <f>+F12296</f>
        <v>1338</v>
      </c>
      <c r="N12296" s="6" t="b">
        <f>IF(F12296&gt;J12289,F12296-J12289,FALSE)</f>
        <v>0</v>
      </c>
      <c r="O12296" s="6" t="b">
        <f>IF(L12296&lt;K12289,K12289-L12296,FALSE)</f>
        <v>0</v>
      </c>
      <c r="P12296" s="6" t="b">
        <f>IF(AND(N12296&lt;&gt;FALSE,K12296&lt;=J12289),TRUE,FALSE)</f>
        <v>0</v>
      </c>
      <c r="Q12296" s="6" t="b">
        <f>IF(AND(O12296&lt;&gt;FALSE,J12296&gt;K12289),TRUE,FALSE)</f>
        <v>0</v>
      </c>
    </row>
    <row r="12297" spans="1:17" x14ac:dyDescent="0.2">
      <c r="A12297" t="s">
        <v>24</v>
      </c>
      <c r="B12297" s="1">
        <v>41166</v>
      </c>
      <c r="C12297" s="2">
        <v>0.4375</v>
      </c>
      <c r="D12297">
        <v>1348.75</v>
      </c>
      <c r="E12297">
        <v>1349</v>
      </c>
      <c r="F12297">
        <v>1342.75</v>
      </c>
      <c r="G12297">
        <v>1345.25</v>
      </c>
      <c r="H12297">
        <v>369334</v>
      </c>
      <c r="M12297"/>
      <c r="N12297"/>
      <c r="O12297"/>
      <c r="P12297"/>
      <c r="Q12297"/>
    </row>
    <row r="12298" spans="1:17" x14ac:dyDescent="0.2">
      <c r="A12298" t="s">
        <v>24</v>
      </c>
      <c r="B12298" s="1">
        <v>41166</v>
      </c>
      <c r="C12298" s="2">
        <v>0.47916666666666669</v>
      </c>
      <c r="D12298">
        <v>1345.5</v>
      </c>
      <c r="E12298">
        <v>1346.5</v>
      </c>
      <c r="F12298">
        <v>1341.5</v>
      </c>
      <c r="G12298">
        <v>1346</v>
      </c>
      <c r="H12298">
        <v>206303</v>
      </c>
      <c r="M12298"/>
      <c r="N12298"/>
      <c r="O12298"/>
      <c r="P12298"/>
      <c r="Q12298"/>
    </row>
    <row r="12299" spans="1:17" x14ac:dyDescent="0.2">
      <c r="A12299" t="s">
        <v>24</v>
      </c>
      <c r="B12299" s="1">
        <v>41166</v>
      </c>
      <c r="C12299" s="2">
        <v>0.52083333333333337</v>
      </c>
      <c r="D12299">
        <v>1346</v>
      </c>
      <c r="E12299">
        <v>1346.25</v>
      </c>
      <c r="F12299">
        <v>1339.5</v>
      </c>
      <c r="G12299">
        <v>1339.75</v>
      </c>
      <c r="H12299">
        <v>109940</v>
      </c>
      <c r="M12299"/>
      <c r="N12299"/>
      <c r="O12299"/>
      <c r="P12299"/>
      <c r="Q12299"/>
    </row>
    <row r="12300" spans="1:17" x14ac:dyDescent="0.2">
      <c r="A12300" t="s">
        <v>24</v>
      </c>
      <c r="B12300" s="1">
        <v>41166</v>
      </c>
      <c r="C12300" s="2">
        <v>0.5625</v>
      </c>
      <c r="D12300">
        <v>1340</v>
      </c>
      <c r="E12300">
        <v>1343.5</v>
      </c>
      <c r="F12300">
        <v>1339.75</v>
      </c>
      <c r="G12300">
        <v>1342.5</v>
      </c>
      <c r="H12300">
        <v>96211</v>
      </c>
      <c r="M12300"/>
      <c r="N12300"/>
      <c r="O12300"/>
      <c r="P12300"/>
      <c r="Q12300"/>
    </row>
    <row r="12301" spans="1:17" x14ac:dyDescent="0.2">
      <c r="A12301" t="s">
        <v>24</v>
      </c>
      <c r="B12301" s="1">
        <v>41166</v>
      </c>
      <c r="C12301" s="2">
        <v>0.60416666666666663</v>
      </c>
      <c r="D12301">
        <v>1342.5</v>
      </c>
      <c r="E12301">
        <v>1343.75</v>
      </c>
      <c r="F12301">
        <v>1337.75</v>
      </c>
      <c r="G12301">
        <v>1339.75</v>
      </c>
      <c r="H12301">
        <v>127129</v>
      </c>
      <c r="M12301"/>
      <c r="N12301"/>
      <c r="O12301"/>
      <c r="P12301"/>
      <c r="Q12301"/>
    </row>
    <row r="12302" spans="1:17" x14ac:dyDescent="0.2">
      <c r="A12302" t="s">
        <v>24</v>
      </c>
      <c r="B12302" s="1">
        <v>41166</v>
      </c>
      <c r="C12302" s="2">
        <v>0.63541666666666663</v>
      </c>
      <c r="D12302">
        <v>1339.5</v>
      </c>
      <c r="E12302">
        <v>1343.5</v>
      </c>
      <c r="F12302">
        <v>1337.5</v>
      </c>
      <c r="G12302">
        <v>1342.5</v>
      </c>
      <c r="H12302">
        <v>269670</v>
      </c>
      <c r="M12302"/>
      <c r="N12302"/>
      <c r="O12302"/>
      <c r="P12302"/>
      <c r="Q12302"/>
    </row>
    <row r="12303" spans="1:17" x14ac:dyDescent="0.2">
      <c r="A12303" t="s">
        <v>24</v>
      </c>
      <c r="B12303" s="1">
        <v>41169</v>
      </c>
      <c r="C12303" s="2">
        <v>0.39583333333333331</v>
      </c>
      <c r="D12303">
        <v>1339.5</v>
      </c>
      <c r="E12303">
        <v>1342.25</v>
      </c>
      <c r="F12303">
        <v>1338</v>
      </c>
      <c r="G12303">
        <v>1341</v>
      </c>
      <c r="H12303">
        <v>221402</v>
      </c>
      <c r="I12303" t="b">
        <f>AND(HOUR(C12303)=9,MINUTE(C12303)=30,HOUR(C12302)=15,MINUTE(C12302)=15)</f>
        <v>1</v>
      </c>
      <c r="J12303">
        <f>MAX(E12303:E12309)</f>
        <v>1342.25</v>
      </c>
      <c r="K12303">
        <f>MIN(F12303:F12309)</f>
        <v>1333.75</v>
      </c>
      <c r="L12303">
        <f>E12303</f>
        <v>1342.25</v>
      </c>
      <c r="M12303" s="6">
        <f>+F12303</f>
        <v>1338</v>
      </c>
      <c r="N12303" s="6" t="b">
        <f>IF(F12303&gt;J12296,F12303-J12296,FALSE)</f>
        <v>0</v>
      </c>
      <c r="O12303" s="6" t="b">
        <f>IF(L12303&lt;K12296,K12296-L12303,FALSE)</f>
        <v>0</v>
      </c>
      <c r="P12303" s="6" t="b">
        <f>IF(AND(N12303&lt;&gt;FALSE,K12303&lt;=J12296),TRUE,FALSE)</f>
        <v>0</v>
      </c>
      <c r="Q12303" s="6" t="b">
        <f>IF(AND(O12303&lt;&gt;FALSE,J12303&gt;K12296),TRUE,FALSE)</f>
        <v>0</v>
      </c>
    </row>
    <row r="12304" spans="1:17" x14ac:dyDescent="0.2">
      <c r="A12304" t="s">
        <v>24</v>
      </c>
      <c r="B12304" s="1">
        <v>41169</v>
      </c>
      <c r="C12304" s="2">
        <v>0.4375</v>
      </c>
      <c r="D12304">
        <v>1341</v>
      </c>
      <c r="E12304">
        <v>1341.5</v>
      </c>
      <c r="F12304">
        <v>1338.5</v>
      </c>
      <c r="G12304">
        <v>1339.25</v>
      </c>
      <c r="H12304">
        <v>169932</v>
      </c>
      <c r="M12304"/>
      <c r="N12304"/>
      <c r="O12304"/>
      <c r="P12304"/>
      <c r="Q12304"/>
    </row>
    <row r="12305" spans="1:17" x14ac:dyDescent="0.2">
      <c r="A12305" t="s">
        <v>24</v>
      </c>
      <c r="B12305" s="1">
        <v>41169</v>
      </c>
      <c r="C12305" s="2">
        <v>0.47916666666666669</v>
      </c>
      <c r="D12305">
        <v>1339.5</v>
      </c>
      <c r="E12305">
        <v>1340.5</v>
      </c>
      <c r="F12305">
        <v>1339</v>
      </c>
      <c r="G12305">
        <v>1339.75</v>
      </c>
      <c r="H12305">
        <v>92363</v>
      </c>
      <c r="M12305"/>
      <c r="N12305"/>
      <c r="O12305"/>
      <c r="P12305"/>
      <c r="Q12305"/>
    </row>
    <row r="12306" spans="1:17" x14ac:dyDescent="0.2">
      <c r="A12306" t="s">
        <v>24</v>
      </c>
      <c r="B12306" s="1">
        <v>41169</v>
      </c>
      <c r="C12306" s="2">
        <v>0.52083333333333337</v>
      </c>
      <c r="D12306">
        <v>1340</v>
      </c>
      <c r="E12306">
        <v>1340</v>
      </c>
      <c r="F12306">
        <v>1338.5</v>
      </c>
      <c r="G12306">
        <v>1338.75</v>
      </c>
      <c r="H12306">
        <v>55818</v>
      </c>
      <c r="M12306"/>
      <c r="N12306"/>
      <c r="O12306"/>
      <c r="P12306"/>
      <c r="Q12306"/>
    </row>
    <row r="12307" spans="1:17" x14ac:dyDescent="0.2">
      <c r="A12307" t="s">
        <v>24</v>
      </c>
      <c r="B12307" s="1">
        <v>41169</v>
      </c>
      <c r="C12307" s="2">
        <v>0.5625</v>
      </c>
      <c r="D12307">
        <v>1339</v>
      </c>
      <c r="E12307">
        <v>1339.25</v>
      </c>
      <c r="F12307">
        <v>1335.5</v>
      </c>
      <c r="G12307">
        <v>1337</v>
      </c>
      <c r="H12307">
        <v>117803</v>
      </c>
      <c r="M12307"/>
      <c r="N12307"/>
      <c r="O12307"/>
      <c r="P12307"/>
      <c r="Q12307"/>
    </row>
    <row r="12308" spans="1:17" x14ac:dyDescent="0.2">
      <c r="A12308" t="s">
        <v>24</v>
      </c>
      <c r="B12308" s="1">
        <v>41169</v>
      </c>
      <c r="C12308" s="2">
        <v>0.60416666666666663</v>
      </c>
      <c r="D12308">
        <v>1337</v>
      </c>
      <c r="E12308">
        <v>1337.25</v>
      </c>
      <c r="F12308">
        <v>1334</v>
      </c>
      <c r="G12308">
        <v>1334.5</v>
      </c>
      <c r="H12308">
        <v>122973</v>
      </c>
      <c r="M12308"/>
      <c r="N12308"/>
      <c r="O12308"/>
      <c r="P12308"/>
      <c r="Q12308"/>
    </row>
    <row r="12309" spans="1:17" x14ac:dyDescent="0.2">
      <c r="A12309" t="s">
        <v>24</v>
      </c>
      <c r="B12309" s="1">
        <v>41169</v>
      </c>
      <c r="C12309" s="2">
        <v>0.63541666666666663</v>
      </c>
      <c r="D12309">
        <v>1334.25</v>
      </c>
      <c r="E12309">
        <v>1338.25</v>
      </c>
      <c r="F12309">
        <v>1333.75</v>
      </c>
      <c r="G12309">
        <v>1337</v>
      </c>
      <c r="H12309">
        <v>205365</v>
      </c>
      <c r="M12309"/>
      <c r="N12309"/>
      <c r="O12309"/>
      <c r="P12309"/>
      <c r="Q12309"/>
    </row>
    <row r="12310" spans="1:17" x14ac:dyDescent="0.2">
      <c r="A12310" t="s">
        <v>24</v>
      </c>
      <c r="B12310" s="1">
        <v>41170</v>
      </c>
      <c r="C12310" s="2">
        <v>0.39583333333333331</v>
      </c>
      <c r="D12310">
        <v>1335.25</v>
      </c>
      <c r="E12310">
        <v>1336.5</v>
      </c>
      <c r="F12310">
        <v>1332.75</v>
      </c>
      <c r="G12310">
        <v>1335.25</v>
      </c>
      <c r="H12310">
        <v>240529</v>
      </c>
      <c r="I12310" t="b">
        <f>AND(HOUR(C12310)=9,MINUTE(C12310)=30,HOUR(C12309)=15,MINUTE(C12309)=15)</f>
        <v>1</v>
      </c>
      <c r="J12310">
        <f>MAX(E12310:E12316)</f>
        <v>1338.5</v>
      </c>
      <c r="K12310">
        <f>MIN(F12310:F12316)</f>
        <v>1332.75</v>
      </c>
      <c r="L12310">
        <f>E12310</f>
        <v>1336.5</v>
      </c>
      <c r="M12310" s="6">
        <f>+F12310</f>
        <v>1332.75</v>
      </c>
      <c r="N12310" s="6" t="b">
        <f>IF(F12310&gt;J12303,F12310-J12303,FALSE)</f>
        <v>0</v>
      </c>
      <c r="O12310" s="6" t="b">
        <f>IF(L12310&lt;K12303,K12303-L12310,FALSE)</f>
        <v>0</v>
      </c>
      <c r="P12310" s="6" t="b">
        <f>IF(AND(N12310&lt;&gt;FALSE,K12310&lt;=J12303),TRUE,FALSE)</f>
        <v>0</v>
      </c>
      <c r="Q12310" s="6" t="b">
        <f>IF(AND(O12310&lt;&gt;FALSE,J12310&gt;K12303),TRUE,FALSE)</f>
        <v>0</v>
      </c>
    </row>
    <row r="12311" spans="1:17" x14ac:dyDescent="0.2">
      <c r="A12311" t="s">
        <v>24</v>
      </c>
      <c r="B12311" s="1">
        <v>41170</v>
      </c>
      <c r="C12311" s="2">
        <v>0.4375</v>
      </c>
      <c r="D12311">
        <v>1335.25</v>
      </c>
      <c r="E12311">
        <v>1338.5</v>
      </c>
      <c r="F12311">
        <v>1334.5</v>
      </c>
      <c r="G12311">
        <v>1338</v>
      </c>
      <c r="H12311">
        <v>202525</v>
      </c>
      <c r="M12311"/>
      <c r="N12311"/>
      <c r="O12311"/>
      <c r="P12311"/>
      <c r="Q12311"/>
    </row>
    <row r="12312" spans="1:17" x14ac:dyDescent="0.2">
      <c r="A12312" t="s">
        <v>24</v>
      </c>
      <c r="B12312" s="1">
        <v>41170</v>
      </c>
      <c r="C12312" s="2">
        <v>0.47916666666666669</v>
      </c>
      <c r="D12312">
        <v>1337.75</v>
      </c>
      <c r="E12312">
        <v>1338</v>
      </c>
      <c r="F12312">
        <v>1333.25</v>
      </c>
      <c r="G12312">
        <v>1333.5</v>
      </c>
      <c r="H12312">
        <v>124240</v>
      </c>
      <c r="M12312"/>
      <c r="N12312"/>
      <c r="O12312"/>
      <c r="P12312"/>
      <c r="Q12312"/>
    </row>
    <row r="12313" spans="1:17" x14ac:dyDescent="0.2">
      <c r="A12313" t="s">
        <v>24</v>
      </c>
      <c r="B12313" s="1">
        <v>41170</v>
      </c>
      <c r="C12313" s="2">
        <v>0.52083333333333337</v>
      </c>
      <c r="D12313">
        <v>1333.5</v>
      </c>
      <c r="E12313">
        <v>1336</v>
      </c>
      <c r="F12313">
        <v>1333</v>
      </c>
      <c r="G12313">
        <v>1334.75</v>
      </c>
      <c r="H12313">
        <v>87439</v>
      </c>
      <c r="M12313"/>
      <c r="N12313"/>
      <c r="O12313"/>
      <c r="P12313"/>
      <c r="Q12313"/>
    </row>
    <row r="12314" spans="1:17" x14ac:dyDescent="0.2">
      <c r="A12314" t="s">
        <v>24</v>
      </c>
      <c r="B12314" s="1">
        <v>41170</v>
      </c>
      <c r="C12314" s="2">
        <v>0.5625</v>
      </c>
      <c r="D12314">
        <v>1334.75</v>
      </c>
      <c r="E12314">
        <v>1335.25</v>
      </c>
      <c r="F12314">
        <v>1333.25</v>
      </c>
      <c r="G12314">
        <v>1334.75</v>
      </c>
      <c r="H12314">
        <v>60217</v>
      </c>
      <c r="M12314"/>
      <c r="N12314"/>
      <c r="O12314"/>
      <c r="P12314"/>
      <c r="Q12314"/>
    </row>
    <row r="12315" spans="1:17" x14ac:dyDescent="0.2">
      <c r="A12315" t="s">
        <v>24</v>
      </c>
      <c r="B12315" s="1">
        <v>41170</v>
      </c>
      <c r="C12315" s="2">
        <v>0.60416666666666663</v>
      </c>
      <c r="D12315">
        <v>1334.5</v>
      </c>
      <c r="E12315">
        <v>1336</v>
      </c>
      <c r="F12315">
        <v>1333.5</v>
      </c>
      <c r="G12315">
        <v>1335.25</v>
      </c>
      <c r="H12315">
        <v>68201</v>
      </c>
      <c r="M12315"/>
      <c r="N12315"/>
      <c r="O12315"/>
      <c r="P12315"/>
      <c r="Q12315"/>
    </row>
    <row r="12316" spans="1:17" x14ac:dyDescent="0.2">
      <c r="A12316" t="s">
        <v>24</v>
      </c>
      <c r="B12316" s="1">
        <v>41170</v>
      </c>
      <c r="C12316" s="2">
        <v>0.63541666666666663</v>
      </c>
      <c r="D12316">
        <v>1335.25</v>
      </c>
      <c r="E12316">
        <v>1337</v>
      </c>
      <c r="F12316">
        <v>1334.25</v>
      </c>
      <c r="G12316">
        <v>1336</v>
      </c>
      <c r="H12316">
        <v>181755</v>
      </c>
      <c r="M12316"/>
      <c r="N12316"/>
      <c r="O12316"/>
      <c r="P12316"/>
      <c r="Q12316"/>
    </row>
    <row r="12317" spans="1:17" x14ac:dyDescent="0.2">
      <c r="A12317" t="s">
        <v>24</v>
      </c>
      <c r="B12317" s="1">
        <v>41171</v>
      </c>
      <c r="C12317" s="2">
        <v>0.39583333333333331</v>
      </c>
      <c r="D12317">
        <v>1338.5</v>
      </c>
      <c r="E12317">
        <v>1340.25</v>
      </c>
      <c r="F12317">
        <v>1334.5</v>
      </c>
      <c r="G12317">
        <v>1337.75</v>
      </c>
      <c r="H12317">
        <v>295505</v>
      </c>
      <c r="I12317" t="b">
        <f>AND(HOUR(C12317)=9,MINUTE(C12317)=30,HOUR(C12316)=15,MINUTE(C12316)=15)</f>
        <v>1</v>
      </c>
      <c r="J12317">
        <f>MAX(E12317:E12323)</f>
        <v>1342.25</v>
      </c>
      <c r="K12317">
        <f>MIN(F12317:F12323)</f>
        <v>1334.5</v>
      </c>
      <c r="L12317">
        <f>E12317</f>
        <v>1340.25</v>
      </c>
      <c r="M12317" s="6">
        <f>+F12317</f>
        <v>1334.5</v>
      </c>
      <c r="N12317" s="6" t="b">
        <f>IF(F12317&gt;J12310,F12317-J12310,FALSE)</f>
        <v>0</v>
      </c>
      <c r="O12317" s="6" t="b">
        <f>IF(L12317&lt;K12310,K12310-L12317,FALSE)</f>
        <v>0</v>
      </c>
      <c r="P12317" s="6" t="b">
        <f>IF(AND(N12317&lt;&gt;FALSE,K12317&lt;=J12310),TRUE,FALSE)</f>
        <v>0</v>
      </c>
      <c r="Q12317" s="6" t="b">
        <f>IF(AND(O12317&lt;&gt;FALSE,J12317&gt;K12310),TRUE,FALSE)</f>
        <v>0</v>
      </c>
    </row>
    <row r="12318" spans="1:17" x14ac:dyDescent="0.2">
      <c r="A12318" t="s">
        <v>24</v>
      </c>
      <c r="B12318" s="1">
        <v>41171</v>
      </c>
      <c r="C12318" s="2">
        <v>0.4375</v>
      </c>
      <c r="D12318">
        <v>1337.5</v>
      </c>
      <c r="E12318">
        <v>1341.25</v>
      </c>
      <c r="F12318">
        <v>1335.25</v>
      </c>
      <c r="G12318">
        <v>1340.5</v>
      </c>
      <c r="H12318">
        <v>236272</v>
      </c>
      <c r="M12318"/>
      <c r="N12318"/>
      <c r="O12318"/>
      <c r="P12318"/>
      <c r="Q12318"/>
    </row>
    <row r="12319" spans="1:17" x14ac:dyDescent="0.2">
      <c r="A12319" t="s">
        <v>24</v>
      </c>
      <c r="B12319" s="1">
        <v>41171</v>
      </c>
      <c r="C12319" s="2">
        <v>0.47916666666666669</v>
      </c>
      <c r="D12319">
        <v>1340.5</v>
      </c>
      <c r="E12319">
        <v>1342.25</v>
      </c>
      <c r="F12319">
        <v>1339.25</v>
      </c>
      <c r="G12319">
        <v>1342</v>
      </c>
      <c r="H12319">
        <v>152559</v>
      </c>
      <c r="M12319"/>
      <c r="N12319"/>
      <c r="O12319"/>
      <c r="P12319"/>
      <c r="Q12319"/>
    </row>
    <row r="12320" spans="1:17" x14ac:dyDescent="0.2">
      <c r="A12320" t="s">
        <v>24</v>
      </c>
      <c r="B12320" s="1">
        <v>41171</v>
      </c>
      <c r="C12320" s="2">
        <v>0.52083333333333337</v>
      </c>
      <c r="D12320">
        <v>1341.75</v>
      </c>
      <c r="E12320">
        <v>1342.25</v>
      </c>
      <c r="F12320">
        <v>1339.75</v>
      </c>
      <c r="G12320">
        <v>1340</v>
      </c>
      <c r="H12320">
        <v>56629</v>
      </c>
      <c r="M12320"/>
      <c r="N12320"/>
      <c r="O12320"/>
      <c r="P12320"/>
      <c r="Q12320"/>
    </row>
    <row r="12321" spans="1:17" x14ac:dyDescent="0.2">
      <c r="A12321" t="s">
        <v>24</v>
      </c>
      <c r="B12321" s="1">
        <v>41171</v>
      </c>
      <c r="C12321" s="2">
        <v>0.5625</v>
      </c>
      <c r="D12321">
        <v>1340</v>
      </c>
      <c r="E12321">
        <v>1341.5</v>
      </c>
      <c r="F12321">
        <v>1339</v>
      </c>
      <c r="G12321">
        <v>1340.75</v>
      </c>
      <c r="H12321">
        <v>49824</v>
      </c>
      <c r="M12321"/>
      <c r="N12321"/>
      <c r="O12321"/>
      <c r="P12321"/>
      <c r="Q12321"/>
    </row>
    <row r="12322" spans="1:17" x14ac:dyDescent="0.2">
      <c r="A12322" t="s">
        <v>24</v>
      </c>
      <c r="B12322" s="1">
        <v>41171</v>
      </c>
      <c r="C12322" s="2">
        <v>0.60416666666666663</v>
      </c>
      <c r="D12322">
        <v>1340.5</v>
      </c>
      <c r="E12322">
        <v>1342.25</v>
      </c>
      <c r="F12322">
        <v>1340.25</v>
      </c>
      <c r="G12322">
        <v>1340.75</v>
      </c>
      <c r="H12322">
        <v>75238</v>
      </c>
      <c r="M12322"/>
      <c r="N12322"/>
      <c r="O12322"/>
      <c r="P12322"/>
      <c r="Q12322"/>
    </row>
    <row r="12323" spans="1:17" x14ac:dyDescent="0.2">
      <c r="A12323" t="s">
        <v>24</v>
      </c>
      <c r="B12323" s="1">
        <v>41171</v>
      </c>
      <c r="C12323" s="2">
        <v>0.63541666666666663</v>
      </c>
      <c r="D12323">
        <v>1340.75</v>
      </c>
      <c r="E12323">
        <v>1341</v>
      </c>
      <c r="F12323">
        <v>1336.25</v>
      </c>
      <c r="G12323">
        <v>1336.75</v>
      </c>
      <c r="H12323">
        <v>219560</v>
      </c>
      <c r="M12323"/>
      <c r="N12323"/>
      <c r="O12323"/>
      <c r="P12323"/>
      <c r="Q12323"/>
    </row>
    <row r="12324" spans="1:17" x14ac:dyDescent="0.2">
      <c r="A12324" t="s">
        <v>24</v>
      </c>
      <c r="B12324" s="1">
        <v>41172</v>
      </c>
      <c r="C12324" s="2">
        <v>0.39583333333333331</v>
      </c>
      <c r="D12324">
        <v>1331</v>
      </c>
      <c r="E12324">
        <v>1332</v>
      </c>
      <c r="F12324">
        <v>1326.75</v>
      </c>
      <c r="G12324">
        <v>1331.25</v>
      </c>
      <c r="H12324">
        <v>356480</v>
      </c>
      <c r="I12324" t="b">
        <f>AND(HOUR(C12324)=9,MINUTE(C12324)=30,HOUR(C12323)=15,MINUTE(C12323)=15)</f>
        <v>1</v>
      </c>
      <c r="J12324">
        <f>MAX(E12324:E12330)</f>
        <v>1338.25</v>
      </c>
      <c r="K12324">
        <f>MIN(F12324:F12330)</f>
        <v>1326.75</v>
      </c>
      <c r="L12324">
        <f>E12324</f>
        <v>1332</v>
      </c>
      <c r="M12324" s="6">
        <f>+F12324</f>
        <v>1326.75</v>
      </c>
      <c r="N12324" s="6" t="b">
        <f>IF(F12324&gt;J12317,F12324-J12317,FALSE)</f>
        <v>0</v>
      </c>
      <c r="O12324" s="6">
        <f>IF(L12324&lt;K12317,K12317-L12324,FALSE)</f>
        <v>2.5</v>
      </c>
      <c r="P12324" s="6" t="b">
        <f>IF(AND(N12324&lt;&gt;FALSE,K12324&lt;=J12317),TRUE,FALSE)</f>
        <v>0</v>
      </c>
      <c r="Q12324" s="6" t="b">
        <f>IF(AND(O12324&lt;&gt;FALSE,J12324&gt;K12317),TRUE,FALSE)</f>
        <v>1</v>
      </c>
    </row>
    <row r="12325" spans="1:17" x14ac:dyDescent="0.2">
      <c r="A12325" t="s">
        <v>24</v>
      </c>
      <c r="B12325" s="1">
        <v>41172</v>
      </c>
      <c r="C12325" s="2">
        <v>0.4375</v>
      </c>
      <c r="D12325">
        <v>1331</v>
      </c>
      <c r="E12325">
        <v>1335.5</v>
      </c>
      <c r="F12325">
        <v>1330.75</v>
      </c>
      <c r="G12325">
        <v>1333.25</v>
      </c>
      <c r="H12325">
        <v>240842</v>
      </c>
      <c r="M12325"/>
      <c r="N12325"/>
      <c r="O12325"/>
      <c r="P12325"/>
      <c r="Q12325"/>
    </row>
    <row r="12326" spans="1:17" x14ac:dyDescent="0.2">
      <c r="A12326" t="s">
        <v>24</v>
      </c>
      <c r="B12326" s="1">
        <v>41172</v>
      </c>
      <c r="C12326" s="2">
        <v>0.47916666666666669</v>
      </c>
      <c r="D12326">
        <v>1333</v>
      </c>
      <c r="E12326">
        <v>1336</v>
      </c>
      <c r="F12326">
        <v>1332.75</v>
      </c>
      <c r="G12326">
        <v>1333.25</v>
      </c>
      <c r="H12326">
        <v>130392</v>
      </c>
      <c r="M12326"/>
      <c r="N12326"/>
      <c r="O12326"/>
      <c r="P12326"/>
      <c r="Q12326"/>
    </row>
    <row r="12327" spans="1:17" x14ac:dyDescent="0.2">
      <c r="A12327" t="s">
        <v>24</v>
      </c>
      <c r="B12327" s="1">
        <v>41172</v>
      </c>
      <c r="C12327" s="2">
        <v>0.52083333333333337</v>
      </c>
      <c r="D12327">
        <v>1333.25</v>
      </c>
      <c r="E12327">
        <v>1334.25</v>
      </c>
      <c r="F12327">
        <v>1331.75</v>
      </c>
      <c r="G12327">
        <v>1334</v>
      </c>
      <c r="H12327">
        <v>83175</v>
      </c>
      <c r="M12327"/>
      <c r="N12327"/>
      <c r="O12327"/>
      <c r="P12327"/>
      <c r="Q12327"/>
    </row>
    <row r="12328" spans="1:17" x14ac:dyDescent="0.2">
      <c r="A12328" t="s">
        <v>24</v>
      </c>
      <c r="B12328" s="1">
        <v>41172</v>
      </c>
      <c r="C12328" s="2">
        <v>0.5625</v>
      </c>
      <c r="D12328">
        <v>1334</v>
      </c>
      <c r="E12328">
        <v>1336.5</v>
      </c>
      <c r="F12328">
        <v>1333.75</v>
      </c>
      <c r="G12328">
        <v>1335.5</v>
      </c>
      <c r="H12328">
        <v>100714</v>
      </c>
      <c r="M12328"/>
      <c r="N12328"/>
      <c r="O12328"/>
      <c r="P12328"/>
      <c r="Q12328"/>
    </row>
    <row r="12329" spans="1:17" x14ac:dyDescent="0.2">
      <c r="A12329" t="s">
        <v>24</v>
      </c>
      <c r="B12329" s="1">
        <v>41172</v>
      </c>
      <c r="C12329" s="2">
        <v>0.60416666666666663</v>
      </c>
      <c r="D12329">
        <v>1335.5</v>
      </c>
      <c r="E12329">
        <v>1338.25</v>
      </c>
      <c r="F12329">
        <v>1334.75</v>
      </c>
      <c r="G12329">
        <v>1337.5</v>
      </c>
      <c r="H12329">
        <v>129807</v>
      </c>
      <c r="M12329"/>
      <c r="N12329"/>
      <c r="O12329"/>
      <c r="P12329"/>
      <c r="Q12329"/>
    </row>
    <row r="12330" spans="1:17" x14ac:dyDescent="0.2">
      <c r="A12330" t="s">
        <v>24</v>
      </c>
      <c r="B12330" s="1">
        <v>41172</v>
      </c>
      <c r="C12330" s="2">
        <v>0.63541666666666663</v>
      </c>
      <c r="D12330">
        <v>1337.5</v>
      </c>
      <c r="E12330">
        <v>1337.75</v>
      </c>
      <c r="F12330">
        <v>1334.75</v>
      </c>
      <c r="G12330">
        <v>1337.25</v>
      </c>
      <c r="H12330">
        <v>225331</v>
      </c>
      <c r="M12330"/>
      <c r="N12330"/>
      <c r="O12330"/>
      <c r="P12330"/>
      <c r="Q12330"/>
    </row>
    <row r="12331" spans="1:17" x14ac:dyDescent="0.2">
      <c r="A12331" t="s">
        <v>24</v>
      </c>
      <c r="B12331" s="1">
        <v>41173</v>
      </c>
      <c r="C12331" s="2">
        <v>0.39583333333333331</v>
      </c>
      <c r="D12331">
        <v>1344.5</v>
      </c>
      <c r="E12331">
        <v>1344.75</v>
      </c>
      <c r="F12331">
        <v>1341.25</v>
      </c>
      <c r="G12331">
        <v>1342.75</v>
      </c>
      <c r="H12331">
        <v>287737</v>
      </c>
      <c r="I12331" t="b">
        <f>AND(HOUR(C12331)=9,MINUTE(C12331)=30,HOUR(C12330)=15,MINUTE(C12330)=15)</f>
        <v>1</v>
      </c>
      <c r="J12331">
        <f>MAX(E12331:E12337)</f>
        <v>1344.75</v>
      </c>
      <c r="K12331">
        <f>MIN(F12331:F12337)</f>
        <v>1333.75</v>
      </c>
      <c r="L12331">
        <f>E12331</f>
        <v>1344.75</v>
      </c>
      <c r="M12331" s="6">
        <f>+F12331</f>
        <v>1341.25</v>
      </c>
      <c r="N12331" s="6">
        <f>IF(F12331&gt;J12324,F12331-J12324,FALSE)</f>
        <v>3</v>
      </c>
      <c r="O12331" s="6" t="b">
        <f>IF(L12331&lt;K12324,K12324-L12331,FALSE)</f>
        <v>0</v>
      </c>
      <c r="P12331" s="6" t="b">
        <f>IF(AND(N12331&lt;&gt;FALSE,K12331&lt;=J12324),TRUE,FALSE)</f>
        <v>1</v>
      </c>
      <c r="Q12331" s="6" t="b">
        <f>IF(AND(O12331&lt;&gt;FALSE,J12331&gt;K12324),TRUE,FALSE)</f>
        <v>0</v>
      </c>
    </row>
    <row r="12332" spans="1:17" x14ac:dyDescent="0.2">
      <c r="A12332" t="s">
        <v>24</v>
      </c>
      <c r="B12332" s="1">
        <v>41173</v>
      </c>
      <c r="C12332" s="2">
        <v>0.4375</v>
      </c>
      <c r="D12332">
        <v>1343</v>
      </c>
      <c r="E12332">
        <v>1343.5</v>
      </c>
      <c r="F12332">
        <v>1339.5</v>
      </c>
      <c r="G12332">
        <v>1340.5</v>
      </c>
      <c r="H12332">
        <v>219674</v>
      </c>
      <c r="M12332"/>
      <c r="N12332"/>
      <c r="O12332"/>
      <c r="P12332"/>
      <c r="Q12332"/>
    </row>
    <row r="12333" spans="1:17" x14ac:dyDescent="0.2">
      <c r="A12333" t="s">
        <v>24</v>
      </c>
      <c r="B12333" s="1">
        <v>41173</v>
      </c>
      <c r="C12333" s="2">
        <v>0.47916666666666669</v>
      </c>
      <c r="D12333">
        <v>1340.5</v>
      </c>
      <c r="E12333">
        <v>1342</v>
      </c>
      <c r="F12333">
        <v>1339.25</v>
      </c>
      <c r="G12333">
        <v>1340</v>
      </c>
      <c r="H12333">
        <v>144100</v>
      </c>
      <c r="M12333"/>
      <c r="N12333"/>
      <c r="O12333"/>
      <c r="P12333"/>
      <c r="Q12333"/>
    </row>
    <row r="12334" spans="1:17" x14ac:dyDescent="0.2">
      <c r="A12334" t="s">
        <v>24</v>
      </c>
      <c r="B12334" s="1">
        <v>41173</v>
      </c>
      <c r="C12334" s="2">
        <v>0.52083333333333337</v>
      </c>
      <c r="D12334">
        <v>1340.25</v>
      </c>
      <c r="E12334">
        <v>1341.25</v>
      </c>
      <c r="F12334">
        <v>1339.75</v>
      </c>
      <c r="G12334">
        <v>1340.25</v>
      </c>
      <c r="H12334">
        <v>50071</v>
      </c>
      <c r="M12334"/>
      <c r="N12334"/>
      <c r="O12334"/>
      <c r="P12334"/>
      <c r="Q12334"/>
    </row>
    <row r="12335" spans="1:17" x14ac:dyDescent="0.2">
      <c r="A12335" t="s">
        <v>24</v>
      </c>
      <c r="B12335" s="1">
        <v>41173</v>
      </c>
      <c r="C12335" s="2">
        <v>0.5625</v>
      </c>
      <c r="D12335">
        <v>1340.25</v>
      </c>
      <c r="E12335">
        <v>1341.25</v>
      </c>
      <c r="F12335">
        <v>1337.75</v>
      </c>
      <c r="G12335">
        <v>1339</v>
      </c>
      <c r="H12335">
        <v>96549</v>
      </c>
      <c r="M12335"/>
      <c r="N12335"/>
      <c r="O12335"/>
      <c r="P12335"/>
      <c r="Q12335"/>
    </row>
    <row r="12336" spans="1:17" x14ac:dyDescent="0.2">
      <c r="A12336" t="s">
        <v>24</v>
      </c>
      <c r="B12336" s="1">
        <v>41173</v>
      </c>
      <c r="C12336" s="2">
        <v>0.60416666666666663</v>
      </c>
      <c r="D12336">
        <v>1338.75</v>
      </c>
      <c r="E12336">
        <v>1340</v>
      </c>
      <c r="F12336">
        <v>1338</v>
      </c>
      <c r="G12336">
        <v>1338.5</v>
      </c>
      <c r="H12336">
        <v>87409</v>
      </c>
      <c r="M12336"/>
      <c r="N12336"/>
      <c r="O12336"/>
      <c r="P12336"/>
      <c r="Q12336"/>
    </row>
    <row r="12337" spans="1:17" x14ac:dyDescent="0.2">
      <c r="A12337" t="s">
        <v>24</v>
      </c>
      <c r="B12337" s="1">
        <v>41173</v>
      </c>
      <c r="C12337" s="2">
        <v>0.63541666666666663</v>
      </c>
      <c r="D12337">
        <v>1338.25</v>
      </c>
      <c r="E12337">
        <v>1339</v>
      </c>
      <c r="F12337">
        <v>1333.75</v>
      </c>
      <c r="G12337">
        <v>1335</v>
      </c>
      <c r="H12337">
        <v>313872</v>
      </c>
      <c r="M12337"/>
      <c r="N12337"/>
      <c r="O12337"/>
      <c r="P12337"/>
      <c r="Q12337"/>
    </row>
    <row r="12338" spans="1:17" x14ac:dyDescent="0.2">
      <c r="A12338" t="s">
        <v>24</v>
      </c>
      <c r="B12338" s="1">
        <v>41176</v>
      </c>
      <c r="C12338" s="2">
        <v>0.39583333333333331</v>
      </c>
      <c r="D12338">
        <v>1329.25</v>
      </c>
      <c r="E12338">
        <v>1332.25</v>
      </c>
      <c r="F12338">
        <v>1328</v>
      </c>
      <c r="G12338">
        <v>1331.25</v>
      </c>
      <c r="H12338">
        <v>258237</v>
      </c>
      <c r="I12338" t="b">
        <f>AND(HOUR(C12338)=9,MINUTE(C12338)=30,HOUR(C12337)=15,MINUTE(C12337)=15)</f>
        <v>1</v>
      </c>
      <c r="J12338">
        <f>MAX(E12338:E12344)</f>
        <v>1337.75</v>
      </c>
      <c r="K12338">
        <f>MIN(F12338:F12344)</f>
        <v>1328</v>
      </c>
      <c r="L12338">
        <f>E12338</f>
        <v>1332.25</v>
      </c>
      <c r="M12338" s="6">
        <f>+F12338</f>
        <v>1328</v>
      </c>
      <c r="N12338" s="6" t="b">
        <f>IF(F12338&gt;J12331,F12338-J12331,FALSE)</f>
        <v>0</v>
      </c>
      <c r="O12338" s="6">
        <f>IF(L12338&lt;K12331,K12331-L12338,FALSE)</f>
        <v>1.5</v>
      </c>
      <c r="P12338" s="6" t="b">
        <f>IF(AND(N12338&lt;&gt;FALSE,K12338&lt;=J12331),TRUE,FALSE)</f>
        <v>0</v>
      </c>
      <c r="Q12338" s="6" t="b">
        <f>IF(AND(O12338&lt;&gt;FALSE,J12338&gt;K12331),TRUE,FALSE)</f>
        <v>1</v>
      </c>
    </row>
    <row r="12339" spans="1:17" x14ac:dyDescent="0.2">
      <c r="A12339" t="s">
        <v>24</v>
      </c>
      <c r="B12339" s="1">
        <v>41176</v>
      </c>
      <c r="C12339" s="2">
        <v>0.4375</v>
      </c>
      <c r="D12339">
        <v>1331.5</v>
      </c>
      <c r="E12339">
        <v>1335</v>
      </c>
      <c r="F12339">
        <v>1331.25</v>
      </c>
      <c r="G12339">
        <v>1332.75</v>
      </c>
      <c r="H12339">
        <v>217891</v>
      </c>
      <c r="M12339"/>
      <c r="N12339"/>
      <c r="O12339"/>
      <c r="P12339"/>
      <c r="Q12339"/>
    </row>
    <row r="12340" spans="1:17" x14ac:dyDescent="0.2">
      <c r="A12340" t="s">
        <v>24</v>
      </c>
      <c r="B12340" s="1">
        <v>41176</v>
      </c>
      <c r="C12340" s="2">
        <v>0.47916666666666669</v>
      </c>
      <c r="D12340">
        <v>1332.75</v>
      </c>
      <c r="E12340">
        <v>1333.25</v>
      </c>
      <c r="F12340">
        <v>1331.5</v>
      </c>
      <c r="G12340">
        <v>1331.5</v>
      </c>
      <c r="H12340">
        <v>83187</v>
      </c>
      <c r="M12340"/>
      <c r="N12340"/>
      <c r="O12340"/>
      <c r="P12340"/>
      <c r="Q12340"/>
    </row>
    <row r="12341" spans="1:17" x14ac:dyDescent="0.2">
      <c r="A12341" t="s">
        <v>24</v>
      </c>
      <c r="B12341" s="1">
        <v>41176</v>
      </c>
      <c r="C12341" s="2">
        <v>0.52083333333333337</v>
      </c>
      <c r="D12341">
        <v>1331.75</v>
      </c>
      <c r="E12341">
        <v>1332.5</v>
      </c>
      <c r="F12341">
        <v>1330.25</v>
      </c>
      <c r="G12341">
        <v>1331.75</v>
      </c>
      <c r="H12341">
        <v>67337</v>
      </c>
      <c r="M12341"/>
      <c r="N12341"/>
      <c r="O12341"/>
      <c r="P12341"/>
      <c r="Q12341"/>
    </row>
    <row r="12342" spans="1:17" x14ac:dyDescent="0.2">
      <c r="A12342" t="s">
        <v>24</v>
      </c>
      <c r="B12342" s="1">
        <v>41176</v>
      </c>
      <c r="C12342" s="2">
        <v>0.5625</v>
      </c>
      <c r="D12342">
        <v>1331.5</v>
      </c>
      <c r="E12342">
        <v>1334.25</v>
      </c>
      <c r="F12342">
        <v>1330.25</v>
      </c>
      <c r="G12342">
        <v>1334.25</v>
      </c>
      <c r="H12342">
        <v>74598</v>
      </c>
      <c r="M12342"/>
      <c r="N12342"/>
      <c r="O12342"/>
      <c r="P12342"/>
      <c r="Q12342"/>
    </row>
    <row r="12343" spans="1:17" x14ac:dyDescent="0.2">
      <c r="A12343" t="s">
        <v>24</v>
      </c>
      <c r="B12343" s="1">
        <v>41176</v>
      </c>
      <c r="C12343" s="2">
        <v>0.60416666666666663</v>
      </c>
      <c r="D12343">
        <v>1334</v>
      </c>
      <c r="E12343">
        <v>1337.75</v>
      </c>
      <c r="F12343">
        <v>1334</v>
      </c>
      <c r="G12343">
        <v>1336.5</v>
      </c>
      <c r="H12343">
        <v>131321</v>
      </c>
      <c r="M12343"/>
      <c r="N12343"/>
      <c r="O12343"/>
      <c r="P12343"/>
      <c r="Q12343"/>
    </row>
    <row r="12344" spans="1:17" x14ac:dyDescent="0.2">
      <c r="A12344" t="s">
        <v>24</v>
      </c>
      <c r="B12344" s="1">
        <v>41176</v>
      </c>
      <c r="C12344" s="2">
        <v>0.63541666666666663</v>
      </c>
      <c r="D12344">
        <v>1336.5</v>
      </c>
      <c r="E12344">
        <v>1336.5</v>
      </c>
      <c r="F12344">
        <v>1332.75</v>
      </c>
      <c r="G12344">
        <v>1334.75</v>
      </c>
      <c r="H12344">
        <v>199159</v>
      </c>
      <c r="M12344"/>
      <c r="N12344"/>
      <c r="O12344"/>
      <c r="P12344"/>
      <c r="Q12344"/>
    </row>
    <row r="12345" spans="1:17" x14ac:dyDescent="0.2">
      <c r="A12345" t="s">
        <v>24</v>
      </c>
      <c r="B12345" s="1">
        <v>41177</v>
      </c>
      <c r="C12345" s="2">
        <v>0.39583333333333331</v>
      </c>
      <c r="D12345">
        <v>1337.25</v>
      </c>
      <c r="E12345">
        <v>1339.75</v>
      </c>
      <c r="F12345">
        <v>1335.5</v>
      </c>
      <c r="G12345">
        <v>1337.25</v>
      </c>
      <c r="H12345">
        <v>296888</v>
      </c>
      <c r="I12345" t="b">
        <f>AND(HOUR(C12345)=9,MINUTE(C12345)=30,HOUR(C12344)=15,MINUTE(C12344)=15)</f>
        <v>1</v>
      </c>
      <c r="J12345">
        <f>MAX(E12345:E12351)</f>
        <v>1340.25</v>
      </c>
      <c r="K12345">
        <f>MIN(F12345:F12351)</f>
        <v>1318.25</v>
      </c>
      <c r="L12345">
        <f>E12345</f>
        <v>1339.75</v>
      </c>
      <c r="M12345" s="6">
        <f>+F12345</f>
        <v>1335.5</v>
      </c>
      <c r="N12345" s="6" t="b">
        <f>IF(F12345&gt;J12338,F12345-J12338,FALSE)</f>
        <v>0</v>
      </c>
      <c r="O12345" s="6" t="b">
        <f>IF(L12345&lt;K12338,K12338-L12345,FALSE)</f>
        <v>0</v>
      </c>
      <c r="P12345" s="6" t="b">
        <f>IF(AND(N12345&lt;&gt;FALSE,K12345&lt;=J12338),TRUE,FALSE)</f>
        <v>0</v>
      </c>
      <c r="Q12345" s="6" t="b">
        <f>IF(AND(O12345&lt;&gt;FALSE,J12345&gt;K12338),TRUE,FALSE)</f>
        <v>0</v>
      </c>
    </row>
    <row r="12346" spans="1:17" x14ac:dyDescent="0.2">
      <c r="A12346" t="s">
        <v>24</v>
      </c>
      <c r="B12346" s="1">
        <v>41177</v>
      </c>
      <c r="C12346" s="2">
        <v>0.4375</v>
      </c>
      <c r="D12346">
        <v>1337.25</v>
      </c>
      <c r="E12346">
        <v>1340.25</v>
      </c>
      <c r="F12346">
        <v>1336.75</v>
      </c>
      <c r="G12346">
        <v>1338.5</v>
      </c>
      <c r="H12346">
        <v>144170</v>
      </c>
      <c r="M12346"/>
      <c r="N12346"/>
      <c r="O12346"/>
      <c r="P12346"/>
      <c r="Q12346"/>
    </row>
    <row r="12347" spans="1:17" x14ac:dyDescent="0.2">
      <c r="A12347" t="s">
        <v>24</v>
      </c>
      <c r="B12347" s="1">
        <v>41177</v>
      </c>
      <c r="C12347" s="2">
        <v>0.47916666666666669</v>
      </c>
      <c r="D12347">
        <v>1338.25</v>
      </c>
      <c r="E12347">
        <v>1339</v>
      </c>
      <c r="F12347">
        <v>1334.25</v>
      </c>
      <c r="G12347">
        <v>1335.25</v>
      </c>
      <c r="H12347">
        <v>146536</v>
      </c>
      <c r="M12347"/>
      <c r="N12347"/>
      <c r="O12347"/>
      <c r="P12347"/>
      <c r="Q12347"/>
    </row>
    <row r="12348" spans="1:17" x14ac:dyDescent="0.2">
      <c r="A12348" t="s">
        <v>24</v>
      </c>
      <c r="B12348" s="1">
        <v>41177</v>
      </c>
      <c r="C12348" s="2">
        <v>0.52083333333333337</v>
      </c>
      <c r="D12348">
        <v>1335</v>
      </c>
      <c r="E12348">
        <v>1335.75</v>
      </c>
      <c r="F12348">
        <v>1330.25</v>
      </c>
      <c r="G12348">
        <v>1331.5</v>
      </c>
      <c r="H12348">
        <v>187711</v>
      </c>
      <c r="M12348"/>
      <c r="N12348"/>
      <c r="O12348"/>
      <c r="P12348"/>
      <c r="Q12348"/>
    </row>
    <row r="12349" spans="1:17" x14ac:dyDescent="0.2">
      <c r="A12349" t="s">
        <v>24</v>
      </c>
      <c r="B12349" s="1">
        <v>41177</v>
      </c>
      <c r="C12349" s="2">
        <v>0.5625</v>
      </c>
      <c r="D12349">
        <v>1331.25</v>
      </c>
      <c r="E12349">
        <v>1333.5</v>
      </c>
      <c r="F12349">
        <v>1327.5</v>
      </c>
      <c r="G12349">
        <v>1328.25</v>
      </c>
      <c r="H12349">
        <v>154118</v>
      </c>
      <c r="M12349"/>
      <c r="N12349"/>
      <c r="O12349"/>
      <c r="P12349"/>
      <c r="Q12349"/>
    </row>
    <row r="12350" spans="1:17" x14ac:dyDescent="0.2">
      <c r="A12350" t="s">
        <v>24</v>
      </c>
      <c r="B12350" s="1">
        <v>41177</v>
      </c>
      <c r="C12350" s="2">
        <v>0.60416666666666663</v>
      </c>
      <c r="D12350">
        <v>1328.25</v>
      </c>
      <c r="E12350">
        <v>1329.5</v>
      </c>
      <c r="F12350">
        <v>1319.5</v>
      </c>
      <c r="G12350">
        <v>1323.25</v>
      </c>
      <c r="H12350">
        <v>287452</v>
      </c>
      <c r="M12350"/>
      <c r="N12350"/>
      <c r="O12350"/>
      <c r="P12350"/>
      <c r="Q12350"/>
    </row>
    <row r="12351" spans="1:17" x14ac:dyDescent="0.2">
      <c r="A12351" t="s">
        <v>24</v>
      </c>
      <c r="B12351" s="1">
        <v>41177</v>
      </c>
      <c r="C12351" s="2">
        <v>0.63541666666666663</v>
      </c>
      <c r="D12351">
        <v>1323</v>
      </c>
      <c r="E12351">
        <v>1325</v>
      </c>
      <c r="F12351">
        <v>1318.25</v>
      </c>
      <c r="G12351">
        <v>1320</v>
      </c>
      <c r="H12351">
        <v>360798</v>
      </c>
      <c r="M12351"/>
      <c r="N12351"/>
      <c r="O12351"/>
      <c r="P12351"/>
      <c r="Q12351"/>
    </row>
    <row r="12352" spans="1:17" x14ac:dyDescent="0.2">
      <c r="A12352" t="s">
        <v>24</v>
      </c>
      <c r="B12352" s="1">
        <v>41178</v>
      </c>
      <c r="C12352" s="2">
        <v>0.39583333333333331</v>
      </c>
      <c r="D12352">
        <v>1318.5</v>
      </c>
      <c r="E12352">
        <v>1319</v>
      </c>
      <c r="F12352">
        <v>1310.75</v>
      </c>
      <c r="G12352">
        <v>1310.75</v>
      </c>
      <c r="H12352">
        <v>343286</v>
      </c>
      <c r="I12352" t="b">
        <f>AND(HOUR(C12352)=9,MINUTE(C12352)=30,HOUR(C12351)=15,MINUTE(C12351)=15)</f>
        <v>1</v>
      </c>
      <c r="J12352">
        <f>MAX(E12352:E12358)</f>
        <v>1319</v>
      </c>
      <c r="K12352">
        <f>MIN(F12352:F12358)</f>
        <v>1307.25</v>
      </c>
      <c r="L12352">
        <f>E12352</f>
        <v>1319</v>
      </c>
      <c r="M12352" s="6">
        <f>+F12352</f>
        <v>1310.75</v>
      </c>
      <c r="N12352" s="6" t="b">
        <f>IF(F12352&gt;J12345,F12352-J12345,FALSE)</f>
        <v>0</v>
      </c>
      <c r="O12352" s="6" t="b">
        <f>IF(L12352&lt;K12345,K12345-L12352,FALSE)</f>
        <v>0</v>
      </c>
      <c r="P12352" s="6" t="b">
        <f>IF(AND(N12352&lt;&gt;FALSE,K12352&lt;=J12345),TRUE,FALSE)</f>
        <v>0</v>
      </c>
      <c r="Q12352" s="6" t="b">
        <f>IF(AND(O12352&lt;&gt;FALSE,J12352&gt;K12345),TRUE,FALSE)</f>
        <v>0</v>
      </c>
    </row>
    <row r="12353" spans="1:17" x14ac:dyDescent="0.2">
      <c r="A12353" t="s">
        <v>24</v>
      </c>
      <c r="B12353" s="1">
        <v>41178</v>
      </c>
      <c r="C12353" s="2">
        <v>0.4375</v>
      </c>
      <c r="D12353">
        <v>1311</v>
      </c>
      <c r="E12353">
        <v>1313.25</v>
      </c>
      <c r="F12353">
        <v>1307.25</v>
      </c>
      <c r="G12353">
        <v>1312.75</v>
      </c>
      <c r="H12353">
        <v>338857</v>
      </c>
      <c r="M12353"/>
      <c r="N12353"/>
      <c r="O12353"/>
      <c r="P12353"/>
      <c r="Q12353"/>
    </row>
    <row r="12354" spans="1:17" x14ac:dyDescent="0.2">
      <c r="A12354" t="s">
        <v>24</v>
      </c>
      <c r="B12354" s="1">
        <v>41178</v>
      </c>
      <c r="C12354" s="2">
        <v>0.47916666666666669</v>
      </c>
      <c r="D12354">
        <v>1313</v>
      </c>
      <c r="E12354">
        <v>1315.25</v>
      </c>
      <c r="F12354">
        <v>1310.75</v>
      </c>
      <c r="G12354">
        <v>1313</v>
      </c>
      <c r="H12354">
        <v>196934</v>
      </c>
      <c r="M12354"/>
      <c r="N12354"/>
      <c r="O12354"/>
      <c r="P12354"/>
      <c r="Q12354"/>
    </row>
    <row r="12355" spans="1:17" x14ac:dyDescent="0.2">
      <c r="A12355" t="s">
        <v>24</v>
      </c>
      <c r="B12355" s="1">
        <v>41178</v>
      </c>
      <c r="C12355" s="2">
        <v>0.52083333333333337</v>
      </c>
      <c r="D12355">
        <v>1313</v>
      </c>
      <c r="E12355">
        <v>1316.75</v>
      </c>
      <c r="F12355">
        <v>1311.5</v>
      </c>
      <c r="G12355">
        <v>1315.75</v>
      </c>
      <c r="H12355">
        <v>99662</v>
      </c>
      <c r="M12355"/>
      <c r="N12355"/>
      <c r="O12355"/>
      <c r="P12355"/>
      <c r="Q12355"/>
    </row>
    <row r="12356" spans="1:17" x14ac:dyDescent="0.2">
      <c r="A12356" t="s">
        <v>24</v>
      </c>
      <c r="B12356" s="1">
        <v>41178</v>
      </c>
      <c r="C12356" s="2">
        <v>0.5625</v>
      </c>
      <c r="D12356">
        <v>1315.75</v>
      </c>
      <c r="E12356">
        <v>1316.5</v>
      </c>
      <c r="F12356">
        <v>1312</v>
      </c>
      <c r="G12356">
        <v>1313.75</v>
      </c>
      <c r="H12356">
        <v>111499</v>
      </c>
      <c r="M12356"/>
      <c r="N12356"/>
      <c r="O12356"/>
      <c r="P12356"/>
      <c r="Q12356"/>
    </row>
    <row r="12357" spans="1:17" x14ac:dyDescent="0.2">
      <c r="A12357" t="s">
        <v>24</v>
      </c>
      <c r="B12357" s="1">
        <v>41178</v>
      </c>
      <c r="C12357" s="2">
        <v>0.60416666666666663</v>
      </c>
      <c r="D12357">
        <v>1313.75</v>
      </c>
      <c r="E12357">
        <v>1314.5</v>
      </c>
      <c r="F12357">
        <v>1310.75</v>
      </c>
      <c r="G12357">
        <v>1311.5</v>
      </c>
      <c r="H12357">
        <v>129881</v>
      </c>
      <c r="M12357"/>
      <c r="N12357"/>
      <c r="O12357"/>
      <c r="P12357"/>
      <c r="Q12357"/>
    </row>
    <row r="12358" spans="1:17" x14ac:dyDescent="0.2">
      <c r="A12358" t="s">
        <v>24</v>
      </c>
      <c r="B12358" s="1">
        <v>41178</v>
      </c>
      <c r="C12358" s="2">
        <v>0.63541666666666663</v>
      </c>
      <c r="D12358">
        <v>1311.5</v>
      </c>
      <c r="E12358">
        <v>1312.25</v>
      </c>
      <c r="F12358">
        <v>1309.75</v>
      </c>
      <c r="G12358">
        <v>1310.5</v>
      </c>
      <c r="H12358">
        <v>275422</v>
      </c>
      <c r="M12358"/>
      <c r="N12358"/>
      <c r="O12358"/>
      <c r="P12358"/>
      <c r="Q12358"/>
    </row>
    <row r="12359" spans="1:17" x14ac:dyDescent="0.2">
      <c r="A12359" t="s">
        <v>24</v>
      </c>
      <c r="B12359" s="1">
        <v>41179</v>
      </c>
      <c r="C12359" s="2">
        <v>0.39583333333333331</v>
      </c>
      <c r="D12359">
        <v>1316.75</v>
      </c>
      <c r="E12359">
        <v>1317.75</v>
      </c>
      <c r="F12359">
        <v>1313</v>
      </c>
      <c r="G12359">
        <v>1314.5</v>
      </c>
      <c r="H12359">
        <v>284882</v>
      </c>
      <c r="I12359" t="b">
        <f>AND(HOUR(C12359)=9,MINUTE(C12359)=30,HOUR(C12358)=15,MINUTE(C12358)=15)</f>
        <v>1</v>
      </c>
      <c r="J12359">
        <f>MAX(E12359:E12365)</f>
        <v>1327.75</v>
      </c>
      <c r="K12359">
        <f>MIN(F12359:F12365)</f>
        <v>1313</v>
      </c>
      <c r="L12359">
        <f>E12359</f>
        <v>1317.75</v>
      </c>
      <c r="M12359" s="6">
        <f>+F12359</f>
        <v>1313</v>
      </c>
      <c r="N12359" s="6" t="b">
        <f>IF(F12359&gt;J12352,F12359-J12352,FALSE)</f>
        <v>0</v>
      </c>
      <c r="O12359" s="6" t="b">
        <f>IF(L12359&lt;K12352,K12352-L12359,FALSE)</f>
        <v>0</v>
      </c>
      <c r="P12359" s="6" t="b">
        <f>IF(AND(N12359&lt;&gt;FALSE,K12359&lt;=J12352),TRUE,FALSE)</f>
        <v>0</v>
      </c>
      <c r="Q12359" s="6" t="b">
        <f>IF(AND(O12359&lt;&gt;FALSE,J12359&gt;K12352),TRUE,FALSE)</f>
        <v>0</v>
      </c>
    </row>
    <row r="12360" spans="1:17" x14ac:dyDescent="0.2">
      <c r="A12360" t="s">
        <v>24</v>
      </c>
      <c r="B12360" s="1">
        <v>41179</v>
      </c>
      <c r="C12360" s="2">
        <v>0.4375</v>
      </c>
      <c r="D12360">
        <v>1314.75</v>
      </c>
      <c r="E12360">
        <v>1317.5</v>
      </c>
      <c r="F12360">
        <v>1313.5</v>
      </c>
      <c r="G12360">
        <v>1315.5</v>
      </c>
      <c r="H12360">
        <v>226320</v>
      </c>
      <c r="M12360"/>
      <c r="N12360"/>
      <c r="O12360"/>
      <c r="P12360"/>
      <c r="Q12360"/>
    </row>
    <row r="12361" spans="1:17" x14ac:dyDescent="0.2">
      <c r="A12361" t="s">
        <v>24</v>
      </c>
      <c r="B12361" s="1">
        <v>41179</v>
      </c>
      <c r="C12361" s="2">
        <v>0.47916666666666669</v>
      </c>
      <c r="D12361">
        <v>1315.5</v>
      </c>
      <c r="E12361">
        <v>1324.75</v>
      </c>
      <c r="F12361">
        <v>1314.5</v>
      </c>
      <c r="G12361">
        <v>1324</v>
      </c>
      <c r="H12361">
        <v>353088</v>
      </c>
      <c r="M12361"/>
      <c r="N12361"/>
      <c r="O12361"/>
      <c r="P12361"/>
      <c r="Q12361"/>
    </row>
    <row r="12362" spans="1:17" x14ac:dyDescent="0.2">
      <c r="A12362" t="s">
        <v>24</v>
      </c>
      <c r="B12362" s="1">
        <v>41179</v>
      </c>
      <c r="C12362" s="2">
        <v>0.52083333333333337</v>
      </c>
      <c r="D12362">
        <v>1324</v>
      </c>
      <c r="E12362">
        <v>1324.75</v>
      </c>
      <c r="F12362">
        <v>1322.5</v>
      </c>
      <c r="G12362">
        <v>1324</v>
      </c>
      <c r="H12362">
        <v>112433</v>
      </c>
      <c r="M12362"/>
      <c r="N12362"/>
      <c r="O12362"/>
      <c r="P12362"/>
      <c r="Q12362"/>
    </row>
    <row r="12363" spans="1:17" x14ac:dyDescent="0.2">
      <c r="A12363" t="s">
        <v>24</v>
      </c>
      <c r="B12363" s="1">
        <v>41179</v>
      </c>
      <c r="C12363" s="2">
        <v>0.5625</v>
      </c>
      <c r="D12363">
        <v>1324</v>
      </c>
      <c r="E12363">
        <v>1327.5</v>
      </c>
      <c r="F12363">
        <v>1324</v>
      </c>
      <c r="G12363">
        <v>1326.5</v>
      </c>
      <c r="H12363">
        <v>136505</v>
      </c>
      <c r="M12363"/>
      <c r="N12363"/>
      <c r="O12363"/>
      <c r="P12363"/>
      <c r="Q12363"/>
    </row>
    <row r="12364" spans="1:17" x14ac:dyDescent="0.2">
      <c r="A12364" t="s">
        <v>24</v>
      </c>
      <c r="B12364" s="1">
        <v>41179</v>
      </c>
      <c r="C12364" s="2">
        <v>0.60416666666666663</v>
      </c>
      <c r="D12364">
        <v>1326.75</v>
      </c>
      <c r="E12364">
        <v>1327.75</v>
      </c>
      <c r="F12364">
        <v>1324.25</v>
      </c>
      <c r="G12364">
        <v>1325</v>
      </c>
      <c r="H12364">
        <v>114823</v>
      </c>
      <c r="M12364"/>
      <c r="N12364"/>
      <c r="O12364"/>
      <c r="P12364"/>
      <c r="Q12364"/>
    </row>
    <row r="12365" spans="1:17" x14ac:dyDescent="0.2">
      <c r="A12365" t="s">
        <v>24</v>
      </c>
      <c r="B12365" s="1">
        <v>41179</v>
      </c>
      <c r="C12365" s="2">
        <v>0.63541666666666663</v>
      </c>
      <c r="D12365">
        <v>1325</v>
      </c>
      <c r="E12365">
        <v>1326.5</v>
      </c>
      <c r="F12365">
        <v>1323.25</v>
      </c>
      <c r="G12365">
        <v>1324.5</v>
      </c>
      <c r="H12365">
        <v>249633</v>
      </c>
      <c r="M12365"/>
      <c r="N12365"/>
      <c r="O12365"/>
      <c r="P12365"/>
      <c r="Q12365"/>
    </row>
    <row r="12366" spans="1:17" x14ac:dyDescent="0.2">
      <c r="A12366" t="s">
        <v>24</v>
      </c>
      <c r="B12366" s="1">
        <v>41180</v>
      </c>
      <c r="C12366" s="2">
        <v>0.39583333333333331</v>
      </c>
      <c r="D12366">
        <v>1318.75</v>
      </c>
      <c r="E12366">
        <v>1319.25</v>
      </c>
      <c r="F12366">
        <v>1312.25</v>
      </c>
      <c r="G12366">
        <v>1313.25</v>
      </c>
      <c r="H12366">
        <v>416567</v>
      </c>
      <c r="I12366" t="b">
        <f>AND(HOUR(C12366)=9,MINUTE(C12366)=30,HOUR(C12365)=15,MINUTE(C12365)=15)</f>
        <v>1</v>
      </c>
      <c r="J12366">
        <f>MAX(E12366:E12372)</f>
        <v>1323.25</v>
      </c>
      <c r="K12366">
        <f>MIN(F12366:F12372)</f>
        <v>1312.25</v>
      </c>
      <c r="L12366">
        <f>E12366</f>
        <v>1319.25</v>
      </c>
      <c r="M12366" s="6">
        <f>+F12366</f>
        <v>1312.25</v>
      </c>
      <c r="N12366" s="6" t="b">
        <f>IF(F12366&gt;J12359,F12366-J12359,FALSE)</f>
        <v>0</v>
      </c>
      <c r="O12366" s="6" t="b">
        <f>IF(L12366&lt;K12359,K12359-L12366,FALSE)</f>
        <v>0</v>
      </c>
      <c r="P12366" s="6" t="b">
        <f>IF(AND(N12366&lt;&gt;FALSE,K12366&lt;=J12359),TRUE,FALSE)</f>
        <v>0</v>
      </c>
      <c r="Q12366" s="6" t="b">
        <f>IF(AND(O12366&lt;&gt;FALSE,J12366&gt;K12359),TRUE,FALSE)</f>
        <v>0</v>
      </c>
    </row>
    <row r="12367" spans="1:17" x14ac:dyDescent="0.2">
      <c r="A12367" t="s">
        <v>24</v>
      </c>
      <c r="B12367" s="1">
        <v>41180</v>
      </c>
      <c r="C12367" s="2">
        <v>0.4375</v>
      </c>
      <c r="D12367">
        <v>1313.5</v>
      </c>
      <c r="E12367">
        <v>1316</v>
      </c>
      <c r="F12367">
        <v>1312.5</v>
      </c>
      <c r="G12367">
        <v>1312.5</v>
      </c>
      <c r="H12367">
        <v>226035</v>
      </c>
      <c r="M12367"/>
      <c r="N12367"/>
      <c r="O12367"/>
      <c r="P12367"/>
      <c r="Q12367"/>
    </row>
    <row r="12368" spans="1:17" x14ac:dyDescent="0.2">
      <c r="A12368" t="s">
        <v>24</v>
      </c>
      <c r="B12368" s="1">
        <v>41180</v>
      </c>
      <c r="C12368" s="2">
        <v>0.47916666666666669</v>
      </c>
      <c r="D12368">
        <v>1312.75</v>
      </c>
      <c r="E12368">
        <v>1320.75</v>
      </c>
      <c r="F12368">
        <v>1312.5</v>
      </c>
      <c r="G12368">
        <v>1317.5</v>
      </c>
      <c r="H12368">
        <v>271217</v>
      </c>
      <c r="M12368"/>
      <c r="N12368"/>
      <c r="O12368"/>
      <c r="P12368"/>
      <c r="Q12368"/>
    </row>
    <row r="12369" spans="1:17" x14ac:dyDescent="0.2">
      <c r="A12369" t="s">
        <v>24</v>
      </c>
      <c r="B12369" s="1">
        <v>41180</v>
      </c>
      <c r="C12369" s="2">
        <v>0.52083333333333337</v>
      </c>
      <c r="D12369">
        <v>1317.5</v>
      </c>
      <c r="E12369">
        <v>1319.75</v>
      </c>
      <c r="F12369">
        <v>1316.5</v>
      </c>
      <c r="G12369">
        <v>1319.75</v>
      </c>
      <c r="H12369">
        <v>91308</v>
      </c>
      <c r="M12369"/>
      <c r="N12369"/>
      <c r="O12369"/>
      <c r="P12369"/>
      <c r="Q12369"/>
    </row>
    <row r="12370" spans="1:17" x14ac:dyDescent="0.2">
      <c r="A12370" t="s">
        <v>24</v>
      </c>
      <c r="B12370" s="1">
        <v>41180</v>
      </c>
      <c r="C12370" s="2">
        <v>0.5625</v>
      </c>
      <c r="D12370">
        <v>1319.5</v>
      </c>
      <c r="E12370">
        <v>1323.25</v>
      </c>
      <c r="F12370">
        <v>1318.5</v>
      </c>
      <c r="G12370">
        <v>1318.75</v>
      </c>
      <c r="H12370">
        <v>153194</v>
      </c>
      <c r="M12370"/>
      <c r="N12370"/>
      <c r="O12370"/>
      <c r="P12370"/>
      <c r="Q12370"/>
    </row>
    <row r="12371" spans="1:17" x14ac:dyDescent="0.2">
      <c r="A12371" t="s">
        <v>24</v>
      </c>
      <c r="B12371" s="1">
        <v>41180</v>
      </c>
      <c r="C12371" s="2">
        <v>0.60416666666666663</v>
      </c>
      <c r="D12371">
        <v>1319</v>
      </c>
      <c r="E12371">
        <v>1319.5</v>
      </c>
      <c r="F12371">
        <v>1316.25</v>
      </c>
      <c r="G12371">
        <v>1317</v>
      </c>
      <c r="H12371">
        <v>132694</v>
      </c>
      <c r="M12371"/>
      <c r="N12371"/>
      <c r="O12371"/>
      <c r="P12371"/>
      <c r="Q12371"/>
    </row>
    <row r="12372" spans="1:17" x14ac:dyDescent="0.2">
      <c r="A12372" t="s">
        <v>24</v>
      </c>
      <c r="B12372" s="1">
        <v>41180</v>
      </c>
      <c r="C12372" s="2">
        <v>0.63541666666666663</v>
      </c>
      <c r="D12372">
        <v>1317</v>
      </c>
      <c r="E12372">
        <v>1320.75</v>
      </c>
      <c r="F12372">
        <v>1314.75</v>
      </c>
      <c r="G12372">
        <v>1317.5</v>
      </c>
      <c r="H12372">
        <v>487961</v>
      </c>
      <c r="M12372"/>
      <c r="N12372"/>
      <c r="O12372"/>
      <c r="P12372"/>
      <c r="Q12372"/>
    </row>
    <row r="12373" spans="1:17" x14ac:dyDescent="0.2">
      <c r="A12373" t="s">
        <v>24</v>
      </c>
      <c r="B12373" s="1">
        <v>41183</v>
      </c>
      <c r="C12373" s="2">
        <v>0.39583333333333331</v>
      </c>
      <c r="D12373">
        <v>1322.75</v>
      </c>
      <c r="E12373">
        <v>1334.75</v>
      </c>
      <c r="F12373">
        <v>1322</v>
      </c>
      <c r="G12373">
        <v>1332</v>
      </c>
      <c r="H12373">
        <v>420986</v>
      </c>
      <c r="I12373" t="b">
        <f>AND(HOUR(C12373)=9,MINUTE(C12373)=30,HOUR(C12372)=15,MINUTE(C12372)=15)</f>
        <v>1</v>
      </c>
      <c r="J12373">
        <f>MAX(E12373:E12379)</f>
        <v>1334.75</v>
      </c>
      <c r="K12373">
        <f>MIN(F12373:F12379)</f>
        <v>1317.5</v>
      </c>
      <c r="L12373">
        <f>E12373</f>
        <v>1334.75</v>
      </c>
      <c r="M12373" s="6">
        <f>+F12373</f>
        <v>1322</v>
      </c>
      <c r="N12373" s="6" t="b">
        <f>IF(F12373&gt;J12366,F12373-J12366,FALSE)</f>
        <v>0</v>
      </c>
      <c r="O12373" s="6" t="b">
        <f>IF(L12373&lt;K12366,K12366-L12373,FALSE)</f>
        <v>0</v>
      </c>
      <c r="P12373" s="6" t="b">
        <f>IF(AND(N12373&lt;&gt;FALSE,K12373&lt;=J12366),TRUE,FALSE)</f>
        <v>0</v>
      </c>
      <c r="Q12373" s="6" t="b">
        <f>IF(AND(O12373&lt;&gt;FALSE,J12373&gt;K12366),TRUE,FALSE)</f>
        <v>0</v>
      </c>
    </row>
    <row r="12374" spans="1:17" x14ac:dyDescent="0.2">
      <c r="A12374" t="s">
        <v>24</v>
      </c>
      <c r="B12374" s="1">
        <v>41183</v>
      </c>
      <c r="C12374" s="2">
        <v>0.4375</v>
      </c>
      <c r="D12374">
        <v>1332</v>
      </c>
      <c r="E12374">
        <v>1333.25</v>
      </c>
      <c r="F12374">
        <v>1330</v>
      </c>
      <c r="G12374">
        <v>1331.75</v>
      </c>
      <c r="H12374">
        <v>205966</v>
      </c>
      <c r="M12374"/>
      <c r="N12374"/>
      <c r="O12374"/>
      <c r="P12374"/>
      <c r="Q12374"/>
    </row>
    <row r="12375" spans="1:17" x14ac:dyDescent="0.2">
      <c r="A12375" t="s">
        <v>24</v>
      </c>
      <c r="B12375" s="1">
        <v>41183</v>
      </c>
      <c r="C12375" s="2">
        <v>0.47916666666666669</v>
      </c>
      <c r="D12375">
        <v>1331.5</v>
      </c>
      <c r="E12375">
        <v>1332</v>
      </c>
      <c r="F12375">
        <v>1328.25</v>
      </c>
      <c r="G12375">
        <v>1330.25</v>
      </c>
      <c r="H12375">
        <v>166693</v>
      </c>
      <c r="M12375"/>
      <c r="N12375"/>
      <c r="O12375"/>
      <c r="P12375"/>
      <c r="Q12375"/>
    </row>
    <row r="12376" spans="1:17" x14ac:dyDescent="0.2">
      <c r="A12376" t="s">
        <v>24</v>
      </c>
      <c r="B12376" s="1">
        <v>41183</v>
      </c>
      <c r="C12376" s="2">
        <v>0.52083333333333337</v>
      </c>
      <c r="D12376">
        <v>1330</v>
      </c>
      <c r="E12376">
        <v>1331</v>
      </c>
      <c r="F12376">
        <v>1321.5</v>
      </c>
      <c r="G12376">
        <v>1324.5</v>
      </c>
      <c r="H12376">
        <v>224545</v>
      </c>
      <c r="M12376"/>
      <c r="N12376"/>
      <c r="O12376"/>
      <c r="P12376"/>
      <c r="Q12376"/>
    </row>
    <row r="12377" spans="1:17" x14ac:dyDescent="0.2">
      <c r="A12377" t="s">
        <v>24</v>
      </c>
      <c r="B12377" s="1">
        <v>41183</v>
      </c>
      <c r="C12377" s="2">
        <v>0.5625</v>
      </c>
      <c r="D12377">
        <v>1324.25</v>
      </c>
      <c r="E12377">
        <v>1327.25</v>
      </c>
      <c r="F12377">
        <v>1321.5</v>
      </c>
      <c r="G12377">
        <v>1325</v>
      </c>
      <c r="H12377">
        <v>139511</v>
      </c>
      <c r="M12377"/>
      <c r="N12377"/>
      <c r="O12377"/>
      <c r="P12377"/>
      <c r="Q12377"/>
    </row>
    <row r="12378" spans="1:17" x14ac:dyDescent="0.2">
      <c r="A12378" t="s">
        <v>24</v>
      </c>
      <c r="B12378" s="1">
        <v>41183</v>
      </c>
      <c r="C12378" s="2">
        <v>0.60416666666666663</v>
      </c>
      <c r="D12378">
        <v>1324.75</v>
      </c>
      <c r="E12378">
        <v>1327</v>
      </c>
      <c r="F12378">
        <v>1317.5</v>
      </c>
      <c r="G12378">
        <v>1319.75</v>
      </c>
      <c r="H12378">
        <v>234432</v>
      </c>
      <c r="M12378"/>
      <c r="N12378"/>
      <c r="O12378"/>
      <c r="P12378"/>
      <c r="Q12378"/>
    </row>
    <row r="12379" spans="1:17" x14ac:dyDescent="0.2">
      <c r="A12379" t="s">
        <v>24</v>
      </c>
      <c r="B12379" s="1">
        <v>41183</v>
      </c>
      <c r="C12379" s="2">
        <v>0.63541666666666663</v>
      </c>
      <c r="D12379">
        <v>1319.75</v>
      </c>
      <c r="E12379">
        <v>1322</v>
      </c>
      <c r="F12379">
        <v>1318.5</v>
      </c>
      <c r="G12379">
        <v>1320</v>
      </c>
      <c r="H12379">
        <v>245345</v>
      </c>
      <c r="M12379"/>
      <c r="N12379"/>
      <c r="O12379"/>
      <c r="P12379"/>
      <c r="Q12379"/>
    </row>
    <row r="12380" spans="1:17" x14ac:dyDescent="0.2">
      <c r="A12380" t="s">
        <v>24</v>
      </c>
      <c r="B12380" s="1">
        <v>41184</v>
      </c>
      <c r="C12380" s="2">
        <v>0.39583333333333331</v>
      </c>
      <c r="D12380">
        <v>1326.5</v>
      </c>
      <c r="E12380">
        <v>1329</v>
      </c>
      <c r="F12380">
        <v>1321</v>
      </c>
      <c r="G12380">
        <v>1324.75</v>
      </c>
      <c r="H12380">
        <v>296776</v>
      </c>
      <c r="I12380" t="b">
        <f>AND(HOUR(C12380)=9,MINUTE(C12380)=30,HOUR(C12379)=15,MINUTE(C12379)=15)</f>
        <v>1</v>
      </c>
      <c r="J12380">
        <f>MAX(E12380:E12386)</f>
        <v>1329</v>
      </c>
      <c r="K12380">
        <f>MIN(F12380:F12386)</f>
        <v>1315.5</v>
      </c>
      <c r="L12380">
        <f>E12380</f>
        <v>1329</v>
      </c>
      <c r="M12380" s="6">
        <f>+F12380</f>
        <v>1321</v>
      </c>
      <c r="N12380" s="6" t="b">
        <f>IF(F12380&gt;J12373,F12380-J12373,FALSE)</f>
        <v>0</v>
      </c>
      <c r="O12380" s="6" t="b">
        <f>IF(L12380&lt;K12373,K12373-L12380,FALSE)</f>
        <v>0</v>
      </c>
      <c r="P12380" s="6" t="b">
        <f>IF(AND(N12380&lt;&gt;FALSE,K12380&lt;=J12373),TRUE,FALSE)</f>
        <v>0</v>
      </c>
      <c r="Q12380" s="6" t="b">
        <f>IF(AND(O12380&lt;&gt;FALSE,J12380&gt;K12373),TRUE,FALSE)</f>
        <v>0</v>
      </c>
    </row>
    <row r="12381" spans="1:17" x14ac:dyDescent="0.2">
      <c r="A12381" t="s">
        <v>24</v>
      </c>
      <c r="B12381" s="1">
        <v>41184</v>
      </c>
      <c r="C12381" s="2">
        <v>0.4375</v>
      </c>
      <c r="D12381">
        <v>1325</v>
      </c>
      <c r="E12381">
        <v>1327</v>
      </c>
      <c r="F12381">
        <v>1320.25</v>
      </c>
      <c r="G12381">
        <v>1321.25</v>
      </c>
      <c r="H12381">
        <v>280780</v>
      </c>
      <c r="M12381"/>
      <c r="N12381"/>
      <c r="O12381"/>
      <c r="P12381"/>
      <c r="Q12381"/>
    </row>
    <row r="12382" spans="1:17" x14ac:dyDescent="0.2">
      <c r="A12382" t="s">
        <v>24</v>
      </c>
      <c r="B12382" s="1">
        <v>41184</v>
      </c>
      <c r="C12382" s="2">
        <v>0.47916666666666669</v>
      </c>
      <c r="D12382">
        <v>1321.5</v>
      </c>
      <c r="E12382">
        <v>1323.25</v>
      </c>
      <c r="F12382">
        <v>1316.25</v>
      </c>
      <c r="G12382">
        <v>1320</v>
      </c>
      <c r="H12382">
        <v>276670</v>
      </c>
      <c r="M12382"/>
      <c r="N12382"/>
      <c r="O12382"/>
      <c r="P12382"/>
      <c r="Q12382"/>
    </row>
    <row r="12383" spans="1:17" x14ac:dyDescent="0.2">
      <c r="A12383" t="s">
        <v>24</v>
      </c>
      <c r="B12383" s="1">
        <v>41184</v>
      </c>
      <c r="C12383" s="2">
        <v>0.52083333333333337</v>
      </c>
      <c r="D12383">
        <v>1320.25</v>
      </c>
      <c r="E12383">
        <v>1320.75</v>
      </c>
      <c r="F12383">
        <v>1318.25</v>
      </c>
      <c r="G12383">
        <v>1319</v>
      </c>
      <c r="H12383">
        <v>60368</v>
      </c>
      <c r="M12383"/>
      <c r="N12383"/>
      <c r="O12383"/>
      <c r="P12383"/>
      <c r="Q12383"/>
    </row>
    <row r="12384" spans="1:17" x14ac:dyDescent="0.2">
      <c r="A12384" t="s">
        <v>24</v>
      </c>
      <c r="B12384" s="1">
        <v>41184</v>
      </c>
      <c r="C12384" s="2">
        <v>0.5625</v>
      </c>
      <c r="D12384">
        <v>1319</v>
      </c>
      <c r="E12384">
        <v>1322</v>
      </c>
      <c r="F12384">
        <v>1315.75</v>
      </c>
      <c r="G12384">
        <v>1317.5</v>
      </c>
      <c r="H12384">
        <v>115127</v>
      </c>
      <c r="M12384"/>
      <c r="N12384"/>
      <c r="O12384"/>
      <c r="P12384"/>
      <c r="Q12384"/>
    </row>
    <row r="12385" spans="1:17" x14ac:dyDescent="0.2">
      <c r="A12385" t="s">
        <v>24</v>
      </c>
      <c r="B12385" s="1">
        <v>41184</v>
      </c>
      <c r="C12385" s="2">
        <v>0.60416666666666663</v>
      </c>
      <c r="D12385">
        <v>1317.25</v>
      </c>
      <c r="E12385">
        <v>1319.75</v>
      </c>
      <c r="F12385">
        <v>1315.5</v>
      </c>
      <c r="G12385">
        <v>1319.5</v>
      </c>
      <c r="H12385">
        <v>110299</v>
      </c>
      <c r="M12385"/>
      <c r="N12385"/>
      <c r="O12385"/>
      <c r="P12385"/>
      <c r="Q12385"/>
    </row>
    <row r="12386" spans="1:17" x14ac:dyDescent="0.2">
      <c r="A12386" t="s">
        <v>24</v>
      </c>
      <c r="B12386" s="1">
        <v>41184</v>
      </c>
      <c r="C12386" s="2">
        <v>0.63541666666666663</v>
      </c>
      <c r="D12386">
        <v>1319.5</v>
      </c>
      <c r="E12386">
        <v>1325</v>
      </c>
      <c r="F12386">
        <v>1319.25</v>
      </c>
      <c r="G12386">
        <v>1323.75</v>
      </c>
      <c r="H12386">
        <v>233214</v>
      </c>
      <c r="M12386"/>
      <c r="N12386"/>
      <c r="O12386"/>
      <c r="P12386"/>
      <c r="Q12386"/>
    </row>
    <row r="12387" spans="1:17" x14ac:dyDescent="0.2">
      <c r="A12387" t="s">
        <v>24</v>
      </c>
      <c r="B12387" s="1">
        <v>41185</v>
      </c>
      <c r="C12387" s="2">
        <v>0.39583333333333331</v>
      </c>
      <c r="D12387">
        <v>1326.5</v>
      </c>
      <c r="E12387">
        <v>1327</v>
      </c>
      <c r="F12387">
        <v>1318.75</v>
      </c>
      <c r="G12387">
        <v>1326.25</v>
      </c>
      <c r="H12387">
        <v>367338</v>
      </c>
      <c r="I12387" t="b">
        <f>AND(HOUR(C12387)=9,MINUTE(C12387)=30,HOUR(C12386)=15,MINUTE(C12386)=15)</f>
        <v>1</v>
      </c>
      <c r="J12387">
        <f>MAX(E12387:E12393)</f>
        <v>1332</v>
      </c>
      <c r="K12387">
        <f>MIN(F12387:F12393)</f>
        <v>1318.75</v>
      </c>
      <c r="L12387">
        <f>E12387</f>
        <v>1327</v>
      </c>
      <c r="M12387" s="6">
        <f>+F12387</f>
        <v>1318.75</v>
      </c>
      <c r="N12387" s="6" t="b">
        <f>IF(F12387&gt;J12380,F12387-J12380,FALSE)</f>
        <v>0</v>
      </c>
      <c r="O12387" s="6" t="b">
        <f>IF(L12387&lt;K12380,K12380-L12387,FALSE)</f>
        <v>0</v>
      </c>
      <c r="P12387" s="6" t="b">
        <f>IF(AND(N12387&lt;&gt;FALSE,K12387&lt;=J12380),TRUE,FALSE)</f>
        <v>0</v>
      </c>
      <c r="Q12387" s="6" t="b">
        <f>IF(AND(O12387&lt;&gt;FALSE,J12387&gt;K12380),TRUE,FALSE)</f>
        <v>0</v>
      </c>
    </row>
    <row r="12388" spans="1:17" x14ac:dyDescent="0.2">
      <c r="A12388" t="s">
        <v>24</v>
      </c>
      <c r="B12388" s="1">
        <v>41185</v>
      </c>
      <c r="C12388" s="2">
        <v>0.4375</v>
      </c>
      <c r="D12388">
        <v>1326.5</v>
      </c>
      <c r="E12388">
        <v>1329.75</v>
      </c>
      <c r="F12388">
        <v>1323.25</v>
      </c>
      <c r="G12388">
        <v>1328.5</v>
      </c>
      <c r="H12388">
        <v>272746</v>
      </c>
      <c r="M12388"/>
      <c r="N12388"/>
      <c r="O12388"/>
      <c r="P12388"/>
      <c r="Q12388"/>
    </row>
    <row r="12389" spans="1:17" x14ac:dyDescent="0.2">
      <c r="A12389" t="s">
        <v>24</v>
      </c>
      <c r="B12389" s="1">
        <v>41185</v>
      </c>
      <c r="C12389" s="2">
        <v>0.47916666666666669</v>
      </c>
      <c r="D12389">
        <v>1328.75</v>
      </c>
      <c r="E12389">
        <v>1331.25</v>
      </c>
      <c r="F12389">
        <v>1328</v>
      </c>
      <c r="G12389">
        <v>1331.25</v>
      </c>
      <c r="H12389">
        <v>122146</v>
      </c>
      <c r="M12389"/>
      <c r="N12389"/>
      <c r="O12389"/>
      <c r="P12389"/>
      <c r="Q12389"/>
    </row>
    <row r="12390" spans="1:17" x14ac:dyDescent="0.2">
      <c r="A12390" t="s">
        <v>24</v>
      </c>
      <c r="B12390" s="1">
        <v>41185</v>
      </c>
      <c r="C12390" s="2">
        <v>0.52083333333333337</v>
      </c>
      <c r="D12390">
        <v>1331</v>
      </c>
      <c r="E12390">
        <v>1332</v>
      </c>
      <c r="F12390">
        <v>1329.5</v>
      </c>
      <c r="G12390">
        <v>1330.5</v>
      </c>
      <c r="H12390">
        <v>78746</v>
      </c>
      <c r="M12390"/>
      <c r="N12390"/>
      <c r="O12390"/>
      <c r="P12390"/>
      <c r="Q12390"/>
    </row>
    <row r="12391" spans="1:17" x14ac:dyDescent="0.2">
      <c r="A12391" t="s">
        <v>24</v>
      </c>
      <c r="B12391" s="1">
        <v>41185</v>
      </c>
      <c r="C12391" s="2">
        <v>0.5625</v>
      </c>
      <c r="D12391">
        <v>1330.25</v>
      </c>
      <c r="E12391">
        <v>1330.5</v>
      </c>
      <c r="F12391">
        <v>1324.75</v>
      </c>
      <c r="G12391">
        <v>1325.75</v>
      </c>
      <c r="H12391">
        <v>133088</v>
      </c>
      <c r="M12391"/>
      <c r="N12391"/>
      <c r="O12391"/>
      <c r="P12391"/>
      <c r="Q12391"/>
    </row>
    <row r="12392" spans="1:17" x14ac:dyDescent="0.2">
      <c r="A12392" t="s">
        <v>24</v>
      </c>
      <c r="B12392" s="1">
        <v>41185</v>
      </c>
      <c r="C12392" s="2">
        <v>0.60416666666666663</v>
      </c>
      <c r="D12392">
        <v>1325.5</v>
      </c>
      <c r="E12392">
        <v>1328.5</v>
      </c>
      <c r="F12392">
        <v>1324.25</v>
      </c>
      <c r="G12392">
        <v>1328</v>
      </c>
      <c r="H12392">
        <v>124551</v>
      </c>
      <c r="M12392"/>
      <c r="N12392"/>
      <c r="O12392"/>
      <c r="P12392"/>
      <c r="Q12392"/>
    </row>
    <row r="12393" spans="1:17" x14ac:dyDescent="0.2">
      <c r="A12393" t="s">
        <v>24</v>
      </c>
      <c r="B12393" s="1">
        <v>41185</v>
      </c>
      <c r="C12393" s="2">
        <v>0.63541666666666663</v>
      </c>
      <c r="D12393">
        <v>1328</v>
      </c>
      <c r="E12393">
        <v>1329.25</v>
      </c>
      <c r="F12393">
        <v>1326.5</v>
      </c>
      <c r="G12393">
        <v>1327.75</v>
      </c>
      <c r="H12393">
        <v>184011</v>
      </c>
      <c r="M12393"/>
      <c r="N12393"/>
      <c r="O12393"/>
      <c r="P12393"/>
      <c r="Q12393"/>
    </row>
    <row r="12394" spans="1:17" x14ac:dyDescent="0.2">
      <c r="A12394" t="s">
        <v>24</v>
      </c>
      <c r="B12394" s="1">
        <v>41186</v>
      </c>
      <c r="C12394" s="2">
        <v>0.39583333333333331</v>
      </c>
      <c r="D12394">
        <v>1333.75</v>
      </c>
      <c r="E12394">
        <v>1341</v>
      </c>
      <c r="F12394">
        <v>1332</v>
      </c>
      <c r="G12394">
        <v>1339</v>
      </c>
      <c r="H12394">
        <v>336454</v>
      </c>
      <c r="I12394" t="b">
        <f>AND(HOUR(C12394)=9,MINUTE(C12394)=30,HOUR(C12393)=15,MINUTE(C12393)=15)</f>
        <v>1</v>
      </c>
      <c r="J12394">
        <f>MAX(E12394:E12400)</f>
        <v>1341</v>
      </c>
      <c r="K12394">
        <f>MIN(F12394:F12400)</f>
        <v>1332</v>
      </c>
      <c r="L12394">
        <f>E12394</f>
        <v>1341</v>
      </c>
      <c r="M12394" s="6">
        <f>+F12394</f>
        <v>1332</v>
      </c>
      <c r="N12394" s="6" t="b">
        <f>IF(F12394&gt;J12387,F12394-J12387,FALSE)</f>
        <v>0</v>
      </c>
      <c r="O12394" s="6" t="b">
        <f>IF(L12394&lt;K12387,K12387-L12394,FALSE)</f>
        <v>0</v>
      </c>
      <c r="P12394" s="6" t="b">
        <f>IF(AND(N12394&lt;&gt;FALSE,K12394&lt;=J12387),TRUE,FALSE)</f>
        <v>0</v>
      </c>
      <c r="Q12394" s="6" t="b">
        <f>IF(AND(O12394&lt;&gt;FALSE,J12394&gt;K12387),TRUE,FALSE)</f>
        <v>0</v>
      </c>
    </row>
    <row r="12395" spans="1:17" x14ac:dyDescent="0.2">
      <c r="A12395" t="s">
        <v>24</v>
      </c>
      <c r="B12395" s="1">
        <v>41186</v>
      </c>
      <c r="C12395" s="2">
        <v>0.4375</v>
      </c>
      <c r="D12395">
        <v>1339</v>
      </c>
      <c r="E12395">
        <v>1339.5</v>
      </c>
      <c r="F12395">
        <v>1334.5</v>
      </c>
      <c r="G12395">
        <v>1335</v>
      </c>
      <c r="H12395">
        <v>269076</v>
      </c>
      <c r="M12395"/>
      <c r="N12395"/>
      <c r="O12395"/>
      <c r="P12395"/>
      <c r="Q12395"/>
    </row>
    <row r="12396" spans="1:17" x14ac:dyDescent="0.2">
      <c r="A12396" t="s">
        <v>24</v>
      </c>
      <c r="B12396" s="1">
        <v>41186</v>
      </c>
      <c r="C12396" s="2">
        <v>0.47916666666666669</v>
      </c>
      <c r="D12396">
        <v>1335.25</v>
      </c>
      <c r="E12396">
        <v>1339</v>
      </c>
      <c r="F12396">
        <v>1333.75</v>
      </c>
      <c r="G12396">
        <v>1338</v>
      </c>
      <c r="H12396">
        <v>167156</v>
      </c>
      <c r="M12396"/>
      <c r="N12396"/>
      <c r="O12396"/>
      <c r="P12396"/>
      <c r="Q12396"/>
    </row>
    <row r="12397" spans="1:17" x14ac:dyDescent="0.2">
      <c r="A12397" t="s">
        <v>24</v>
      </c>
      <c r="B12397" s="1">
        <v>41186</v>
      </c>
      <c r="C12397" s="2">
        <v>0.52083333333333337</v>
      </c>
      <c r="D12397">
        <v>1337.75</v>
      </c>
      <c r="E12397">
        <v>1339</v>
      </c>
      <c r="F12397">
        <v>1335.75</v>
      </c>
      <c r="G12397">
        <v>1338.75</v>
      </c>
      <c r="H12397">
        <v>67332</v>
      </c>
      <c r="M12397"/>
      <c r="N12397"/>
      <c r="O12397"/>
      <c r="P12397"/>
      <c r="Q12397"/>
    </row>
    <row r="12398" spans="1:17" x14ac:dyDescent="0.2">
      <c r="A12398" t="s">
        <v>24</v>
      </c>
      <c r="B12398" s="1">
        <v>41186</v>
      </c>
      <c r="C12398" s="2">
        <v>0.5625</v>
      </c>
      <c r="D12398">
        <v>1338.75</v>
      </c>
      <c r="E12398">
        <v>1340.25</v>
      </c>
      <c r="F12398">
        <v>1336.5</v>
      </c>
      <c r="G12398">
        <v>1337.75</v>
      </c>
      <c r="H12398">
        <v>128685</v>
      </c>
      <c r="M12398"/>
      <c r="N12398"/>
      <c r="O12398"/>
      <c r="P12398"/>
      <c r="Q12398"/>
    </row>
    <row r="12399" spans="1:17" x14ac:dyDescent="0.2">
      <c r="A12399" t="s">
        <v>24</v>
      </c>
      <c r="B12399" s="1">
        <v>41186</v>
      </c>
      <c r="C12399" s="2">
        <v>0.60416666666666663</v>
      </c>
      <c r="D12399">
        <v>1338</v>
      </c>
      <c r="E12399">
        <v>1340</v>
      </c>
      <c r="F12399">
        <v>1337.5</v>
      </c>
      <c r="G12399">
        <v>1338.5</v>
      </c>
      <c r="H12399">
        <v>97664</v>
      </c>
      <c r="M12399"/>
      <c r="N12399"/>
      <c r="O12399"/>
      <c r="P12399"/>
      <c r="Q12399"/>
    </row>
    <row r="12400" spans="1:17" x14ac:dyDescent="0.2">
      <c r="A12400" t="s">
        <v>24</v>
      </c>
      <c r="B12400" s="1">
        <v>41186</v>
      </c>
      <c r="C12400" s="2">
        <v>0.63541666666666663</v>
      </c>
      <c r="D12400">
        <v>1338.25</v>
      </c>
      <c r="E12400">
        <v>1340</v>
      </c>
      <c r="F12400">
        <v>1337</v>
      </c>
      <c r="G12400">
        <v>1339</v>
      </c>
      <c r="H12400">
        <v>209538</v>
      </c>
      <c r="M12400"/>
      <c r="N12400"/>
      <c r="O12400"/>
      <c r="P12400"/>
      <c r="Q12400"/>
    </row>
    <row r="12401" spans="1:17" x14ac:dyDescent="0.2">
      <c r="A12401" t="s">
        <v>24</v>
      </c>
      <c r="B12401" s="1">
        <v>41187</v>
      </c>
      <c r="C12401" s="2">
        <v>0.39583333333333331</v>
      </c>
      <c r="D12401">
        <v>1346.75</v>
      </c>
      <c r="E12401">
        <v>1349.25</v>
      </c>
      <c r="F12401">
        <v>1344.25</v>
      </c>
      <c r="G12401">
        <v>1348.25</v>
      </c>
      <c r="H12401">
        <v>312978</v>
      </c>
      <c r="I12401" t="b">
        <f>AND(HOUR(C12401)=9,MINUTE(C12401)=30,HOUR(C12400)=15,MINUTE(C12400)=15)</f>
        <v>1</v>
      </c>
      <c r="J12401">
        <f>MAX(E12401:E12407)</f>
        <v>1349.25</v>
      </c>
      <c r="K12401">
        <f>MIN(F12401:F12407)</f>
        <v>1334.5</v>
      </c>
      <c r="L12401">
        <f>E12401</f>
        <v>1349.25</v>
      </c>
      <c r="M12401" s="6">
        <f>+F12401</f>
        <v>1344.25</v>
      </c>
      <c r="N12401" s="6">
        <f>IF(F12401&gt;J12394,F12401-J12394,FALSE)</f>
        <v>3.25</v>
      </c>
      <c r="O12401" s="6" t="b">
        <f>IF(L12401&lt;K12394,K12394-L12401,FALSE)</f>
        <v>0</v>
      </c>
      <c r="P12401" s="6" t="b">
        <f>IF(AND(N12401&lt;&gt;FALSE,K12401&lt;=J12394),TRUE,FALSE)</f>
        <v>1</v>
      </c>
      <c r="Q12401" s="6" t="b">
        <f>IF(AND(O12401&lt;&gt;FALSE,J12401&gt;K12394),TRUE,FALSE)</f>
        <v>0</v>
      </c>
    </row>
    <row r="12402" spans="1:17" x14ac:dyDescent="0.2">
      <c r="A12402" t="s">
        <v>24</v>
      </c>
      <c r="B12402" s="1">
        <v>41187</v>
      </c>
      <c r="C12402" s="2">
        <v>0.4375</v>
      </c>
      <c r="D12402">
        <v>1348.5</v>
      </c>
      <c r="E12402">
        <v>1349.25</v>
      </c>
      <c r="F12402">
        <v>1344.5</v>
      </c>
      <c r="G12402">
        <v>1345</v>
      </c>
      <c r="H12402">
        <v>233244</v>
      </c>
      <c r="M12402"/>
      <c r="N12402"/>
      <c r="O12402"/>
      <c r="P12402"/>
      <c r="Q12402"/>
    </row>
    <row r="12403" spans="1:17" x14ac:dyDescent="0.2">
      <c r="A12403" t="s">
        <v>24</v>
      </c>
      <c r="B12403" s="1">
        <v>41187</v>
      </c>
      <c r="C12403" s="2">
        <v>0.47916666666666669</v>
      </c>
      <c r="D12403">
        <v>1344.75</v>
      </c>
      <c r="E12403">
        <v>1346</v>
      </c>
      <c r="F12403">
        <v>1342.75</v>
      </c>
      <c r="G12403">
        <v>1344.25</v>
      </c>
      <c r="H12403">
        <v>151842</v>
      </c>
      <c r="M12403"/>
      <c r="N12403"/>
      <c r="O12403"/>
      <c r="P12403"/>
      <c r="Q12403"/>
    </row>
    <row r="12404" spans="1:17" x14ac:dyDescent="0.2">
      <c r="A12404" t="s">
        <v>24</v>
      </c>
      <c r="B12404" s="1">
        <v>41187</v>
      </c>
      <c r="C12404" s="2">
        <v>0.52083333333333337</v>
      </c>
      <c r="D12404">
        <v>1344.5</v>
      </c>
      <c r="E12404">
        <v>1345.75</v>
      </c>
      <c r="F12404">
        <v>1342.5</v>
      </c>
      <c r="G12404">
        <v>1343</v>
      </c>
      <c r="H12404">
        <v>71781</v>
      </c>
      <c r="M12404"/>
      <c r="N12404"/>
      <c r="O12404"/>
      <c r="P12404"/>
      <c r="Q12404"/>
    </row>
    <row r="12405" spans="1:17" x14ac:dyDescent="0.2">
      <c r="A12405" t="s">
        <v>24</v>
      </c>
      <c r="B12405" s="1">
        <v>41187</v>
      </c>
      <c r="C12405" s="2">
        <v>0.5625</v>
      </c>
      <c r="D12405">
        <v>1342.75</v>
      </c>
      <c r="E12405">
        <v>1343.25</v>
      </c>
      <c r="F12405">
        <v>1340.5</v>
      </c>
      <c r="G12405">
        <v>1341.75</v>
      </c>
      <c r="H12405">
        <v>93303</v>
      </c>
      <c r="M12405"/>
      <c r="N12405"/>
      <c r="O12405"/>
      <c r="P12405"/>
      <c r="Q12405"/>
    </row>
    <row r="12406" spans="1:17" x14ac:dyDescent="0.2">
      <c r="A12406" t="s">
        <v>24</v>
      </c>
      <c r="B12406" s="1">
        <v>41187</v>
      </c>
      <c r="C12406" s="2">
        <v>0.60416666666666663</v>
      </c>
      <c r="D12406">
        <v>1341.5</v>
      </c>
      <c r="E12406">
        <v>1341.75</v>
      </c>
      <c r="F12406">
        <v>1335.75</v>
      </c>
      <c r="G12406">
        <v>1338</v>
      </c>
      <c r="H12406">
        <v>197324</v>
      </c>
      <c r="M12406"/>
      <c r="N12406"/>
      <c r="O12406"/>
      <c r="P12406"/>
      <c r="Q12406"/>
    </row>
    <row r="12407" spans="1:17" x14ac:dyDescent="0.2">
      <c r="A12407" t="s">
        <v>24</v>
      </c>
      <c r="B12407" s="1">
        <v>41187</v>
      </c>
      <c r="C12407" s="2">
        <v>0.63541666666666663</v>
      </c>
      <c r="D12407">
        <v>1338</v>
      </c>
      <c r="E12407">
        <v>1339.5</v>
      </c>
      <c r="F12407">
        <v>1334.5</v>
      </c>
      <c r="G12407">
        <v>1339</v>
      </c>
      <c r="H12407">
        <v>286343</v>
      </c>
      <c r="M12407"/>
      <c r="N12407"/>
      <c r="O12407"/>
      <c r="P12407"/>
      <c r="Q12407"/>
    </row>
    <row r="12408" spans="1:17" x14ac:dyDescent="0.2">
      <c r="A12408" t="s">
        <v>24</v>
      </c>
      <c r="B12408" s="1">
        <v>41190</v>
      </c>
      <c r="C12408" s="2">
        <v>0.39583333333333331</v>
      </c>
      <c r="D12408">
        <v>1333.5</v>
      </c>
      <c r="E12408">
        <v>1335</v>
      </c>
      <c r="F12408">
        <v>1331.25</v>
      </c>
      <c r="G12408">
        <v>1331.75</v>
      </c>
      <c r="H12408">
        <v>213543</v>
      </c>
      <c r="I12408" t="b">
        <f>AND(HOUR(C12408)=9,MINUTE(C12408)=30,HOUR(C12407)=15,MINUTE(C12407)=15)</f>
        <v>1</v>
      </c>
      <c r="J12408">
        <f>MAX(E12408:E12414)</f>
        <v>1336.75</v>
      </c>
      <c r="K12408">
        <f>MIN(F12408:F12414)</f>
        <v>1330.75</v>
      </c>
      <c r="L12408">
        <f>E12408</f>
        <v>1335</v>
      </c>
      <c r="M12408" s="6">
        <f>+F12408</f>
        <v>1331.25</v>
      </c>
      <c r="N12408" s="6" t="b">
        <f>IF(F12408&gt;J12401,F12408-J12401,FALSE)</f>
        <v>0</v>
      </c>
      <c r="O12408" s="6" t="b">
        <f>IF(L12408&lt;K12401,K12401-L12408,FALSE)</f>
        <v>0</v>
      </c>
      <c r="P12408" s="6" t="b">
        <f>IF(AND(N12408&lt;&gt;FALSE,K12408&lt;=J12401),TRUE,FALSE)</f>
        <v>0</v>
      </c>
      <c r="Q12408" s="6" t="b">
        <f>IF(AND(O12408&lt;&gt;FALSE,J12408&gt;K12401),TRUE,FALSE)</f>
        <v>0</v>
      </c>
    </row>
    <row r="12409" spans="1:17" x14ac:dyDescent="0.2">
      <c r="A12409" t="s">
        <v>24</v>
      </c>
      <c r="B12409" s="1">
        <v>41190</v>
      </c>
      <c r="C12409" s="2">
        <v>0.4375</v>
      </c>
      <c r="D12409">
        <v>1332</v>
      </c>
      <c r="E12409">
        <v>1335.75</v>
      </c>
      <c r="F12409">
        <v>1331.25</v>
      </c>
      <c r="G12409">
        <v>1332.75</v>
      </c>
      <c r="H12409">
        <v>189150</v>
      </c>
      <c r="M12409"/>
      <c r="N12409"/>
      <c r="O12409"/>
      <c r="P12409"/>
      <c r="Q12409"/>
    </row>
    <row r="12410" spans="1:17" x14ac:dyDescent="0.2">
      <c r="A12410" t="s">
        <v>24</v>
      </c>
      <c r="B12410" s="1">
        <v>41190</v>
      </c>
      <c r="C12410" s="2">
        <v>0.47916666666666669</v>
      </c>
      <c r="D12410">
        <v>1333</v>
      </c>
      <c r="E12410">
        <v>1333.75</v>
      </c>
      <c r="F12410">
        <v>1330.75</v>
      </c>
      <c r="G12410">
        <v>1332.75</v>
      </c>
      <c r="H12410">
        <v>107014</v>
      </c>
      <c r="M12410"/>
      <c r="N12410"/>
      <c r="O12410"/>
      <c r="P12410"/>
      <c r="Q12410"/>
    </row>
    <row r="12411" spans="1:17" x14ac:dyDescent="0.2">
      <c r="A12411" t="s">
        <v>24</v>
      </c>
      <c r="B12411" s="1">
        <v>41190</v>
      </c>
      <c r="C12411" s="2">
        <v>0.52083333333333337</v>
      </c>
      <c r="D12411">
        <v>1333</v>
      </c>
      <c r="E12411">
        <v>1334.5</v>
      </c>
      <c r="F12411">
        <v>1332.25</v>
      </c>
      <c r="G12411">
        <v>1333.25</v>
      </c>
      <c r="H12411">
        <v>38629</v>
      </c>
      <c r="M12411"/>
      <c r="N12411"/>
      <c r="O12411"/>
      <c r="P12411"/>
      <c r="Q12411"/>
    </row>
    <row r="12412" spans="1:17" x14ac:dyDescent="0.2">
      <c r="A12412" t="s">
        <v>24</v>
      </c>
      <c r="B12412" s="1">
        <v>41190</v>
      </c>
      <c r="C12412" s="2">
        <v>0.5625</v>
      </c>
      <c r="D12412">
        <v>1333.25</v>
      </c>
      <c r="E12412">
        <v>1334.5</v>
      </c>
      <c r="F12412">
        <v>1332.75</v>
      </c>
      <c r="G12412">
        <v>1334</v>
      </c>
      <c r="H12412">
        <v>41233</v>
      </c>
      <c r="M12412"/>
      <c r="N12412"/>
      <c r="O12412"/>
      <c r="P12412"/>
      <c r="Q12412"/>
    </row>
    <row r="12413" spans="1:17" x14ac:dyDescent="0.2">
      <c r="A12413" t="s">
        <v>24</v>
      </c>
      <c r="B12413" s="1">
        <v>41190</v>
      </c>
      <c r="C12413" s="2">
        <v>0.60416666666666663</v>
      </c>
      <c r="D12413">
        <v>1333.75</v>
      </c>
      <c r="E12413">
        <v>1336.75</v>
      </c>
      <c r="F12413">
        <v>1333</v>
      </c>
      <c r="G12413">
        <v>1335</v>
      </c>
      <c r="H12413">
        <v>68939</v>
      </c>
      <c r="M12413"/>
      <c r="N12413"/>
      <c r="O12413"/>
      <c r="P12413"/>
      <c r="Q12413"/>
    </row>
    <row r="12414" spans="1:17" x14ac:dyDescent="0.2">
      <c r="A12414" t="s">
        <v>24</v>
      </c>
      <c r="B12414" s="1">
        <v>41190</v>
      </c>
      <c r="C12414" s="2">
        <v>0.63541666666666663</v>
      </c>
      <c r="D12414">
        <v>1335</v>
      </c>
      <c r="E12414">
        <v>1335.75</v>
      </c>
      <c r="F12414">
        <v>1332.75</v>
      </c>
      <c r="G12414">
        <v>1333.25</v>
      </c>
      <c r="H12414">
        <v>119704</v>
      </c>
      <c r="M12414"/>
      <c r="N12414"/>
      <c r="O12414"/>
      <c r="P12414"/>
      <c r="Q12414"/>
    </row>
    <row r="12415" spans="1:17" x14ac:dyDescent="0.2">
      <c r="A12415" t="s">
        <v>24</v>
      </c>
      <c r="B12415" s="1">
        <v>41191</v>
      </c>
      <c r="C12415" s="2">
        <v>0.39583333333333331</v>
      </c>
      <c r="D12415">
        <v>1333</v>
      </c>
      <c r="E12415">
        <v>1334.25</v>
      </c>
      <c r="F12415">
        <v>1330.25</v>
      </c>
      <c r="G12415">
        <v>1331</v>
      </c>
      <c r="H12415">
        <v>295096</v>
      </c>
      <c r="I12415" t="b">
        <f>AND(HOUR(C12415)=9,MINUTE(C12415)=30,HOUR(C12414)=15,MINUTE(C12414)=15)</f>
        <v>1</v>
      </c>
      <c r="J12415">
        <f>MAX(E12415:E12421)</f>
        <v>1334.25</v>
      </c>
      <c r="K12415">
        <f>MIN(F12415:F12421)</f>
        <v>1318.5</v>
      </c>
      <c r="L12415">
        <f>E12415</f>
        <v>1334.25</v>
      </c>
      <c r="M12415" s="6">
        <f>+F12415</f>
        <v>1330.25</v>
      </c>
      <c r="N12415" s="6" t="b">
        <f>IF(F12415&gt;J12408,F12415-J12408,FALSE)</f>
        <v>0</v>
      </c>
      <c r="O12415" s="6" t="b">
        <f>IF(L12415&lt;K12408,K12408-L12415,FALSE)</f>
        <v>0</v>
      </c>
      <c r="P12415" s="6" t="b">
        <f>IF(AND(N12415&lt;&gt;FALSE,K12415&lt;=J12408),TRUE,FALSE)</f>
        <v>0</v>
      </c>
      <c r="Q12415" s="6" t="b">
        <f>IF(AND(O12415&lt;&gt;FALSE,J12415&gt;K12408),TRUE,FALSE)</f>
        <v>0</v>
      </c>
    </row>
    <row r="12416" spans="1:17" x14ac:dyDescent="0.2">
      <c r="A12416" t="s">
        <v>24</v>
      </c>
      <c r="B12416" s="1">
        <v>41191</v>
      </c>
      <c r="C12416" s="2">
        <v>0.4375</v>
      </c>
      <c r="D12416">
        <v>1331.25</v>
      </c>
      <c r="E12416">
        <v>1332.25</v>
      </c>
      <c r="F12416">
        <v>1320.75</v>
      </c>
      <c r="G12416">
        <v>1321.25</v>
      </c>
      <c r="H12416">
        <v>448825</v>
      </c>
      <c r="M12416"/>
      <c r="N12416"/>
      <c r="O12416"/>
      <c r="P12416"/>
      <c r="Q12416"/>
    </row>
    <row r="12417" spans="1:17" x14ac:dyDescent="0.2">
      <c r="A12417" t="s">
        <v>24</v>
      </c>
      <c r="B12417" s="1">
        <v>41191</v>
      </c>
      <c r="C12417" s="2">
        <v>0.47916666666666669</v>
      </c>
      <c r="D12417">
        <v>1321.5</v>
      </c>
      <c r="E12417">
        <v>1324.75</v>
      </c>
      <c r="F12417">
        <v>1320</v>
      </c>
      <c r="G12417">
        <v>1323</v>
      </c>
      <c r="H12417">
        <v>246227</v>
      </c>
      <c r="M12417"/>
      <c r="N12417"/>
      <c r="O12417"/>
      <c r="P12417"/>
      <c r="Q12417"/>
    </row>
    <row r="12418" spans="1:17" x14ac:dyDescent="0.2">
      <c r="A12418" t="s">
        <v>24</v>
      </c>
      <c r="B12418" s="1">
        <v>41191</v>
      </c>
      <c r="C12418" s="2">
        <v>0.52083333333333337</v>
      </c>
      <c r="D12418">
        <v>1322.75</v>
      </c>
      <c r="E12418">
        <v>1323.75</v>
      </c>
      <c r="F12418">
        <v>1320.75</v>
      </c>
      <c r="G12418">
        <v>1322.5</v>
      </c>
      <c r="H12418">
        <v>103893</v>
      </c>
      <c r="M12418"/>
      <c r="N12418"/>
      <c r="O12418"/>
      <c r="P12418"/>
      <c r="Q12418"/>
    </row>
    <row r="12419" spans="1:17" x14ac:dyDescent="0.2">
      <c r="A12419" t="s">
        <v>24</v>
      </c>
      <c r="B12419" s="1">
        <v>41191</v>
      </c>
      <c r="C12419" s="2">
        <v>0.5625</v>
      </c>
      <c r="D12419">
        <v>1322.5</v>
      </c>
      <c r="E12419">
        <v>1325</v>
      </c>
      <c r="F12419">
        <v>1322</v>
      </c>
      <c r="G12419">
        <v>1323.75</v>
      </c>
      <c r="H12419">
        <v>113195</v>
      </c>
      <c r="M12419"/>
      <c r="N12419"/>
      <c r="O12419"/>
      <c r="P12419"/>
      <c r="Q12419"/>
    </row>
    <row r="12420" spans="1:17" x14ac:dyDescent="0.2">
      <c r="A12420" t="s">
        <v>24</v>
      </c>
      <c r="B12420" s="1">
        <v>41191</v>
      </c>
      <c r="C12420" s="2">
        <v>0.60416666666666663</v>
      </c>
      <c r="D12420">
        <v>1324</v>
      </c>
      <c r="E12420">
        <v>1325.5</v>
      </c>
      <c r="F12420">
        <v>1320</v>
      </c>
      <c r="G12420">
        <v>1320.5</v>
      </c>
      <c r="H12420">
        <v>136975</v>
      </c>
      <c r="M12420"/>
      <c r="N12420"/>
      <c r="O12420"/>
      <c r="P12420"/>
      <c r="Q12420"/>
    </row>
    <row r="12421" spans="1:17" x14ac:dyDescent="0.2">
      <c r="A12421" t="s">
        <v>24</v>
      </c>
      <c r="B12421" s="1">
        <v>41191</v>
      </c>
      <c r="C12421" s="2">
        <v>0.63541666666666663</v>
      </c>
      <c r="D12421">
        <v>1320.5</v>
      </c>
      <c r="E12421">
        <v>1322.25</v>
      </c>
      <c r="F12421">
        <v>1318.5</v>
      </c>
      <c r="G12421">
        <v>1319.25</v>
      </c>
      <c r="H12421">
        <v>338038</v>
      </c>
      <c r="M12421"/>
      <c r="N12421"/>
      <c r="O12421"/>
      <c r="P12421"/>
      <c r="Q12421"/>
    </row>
    <row r="12422" spans="1:17" x14ac:dyDescent="0.2">
      <c r="A12422" t="s">
        <v>24</v>
      </c>
      <c r="B12422" s="1">
        <v>41192</v>
      </c>
      <c r="C12422" s="2">
        <v>0.39583333333333331</v>
      </c>
      <c r="D12422">
        <v>1319.5</v>
      </c>
      <c r="E12422">
        <v>1320.25</v>
      </c>
      <c r="F12422">
        <v>1315.25</v>
      </c>
      <c r="G12422">
        <v>1320.25</v>
      </c>
      <c r="H12422">
        <v>290370</v>
      </c>
      <c r="I12422" t="b">
        <f>AND(HOUR(C12422)=9,MINUTE(C12422)=30,HOUR(C12421)=15,MINUTE(C12421)=15)</f>
        <v>1</v>
      </c>
      <c r="J12422">
        <f>MAX(E12422:E12428)</f>
        <v>1320.75</v>
      </c>
      <c r="K12422">
        <f>MIN(F12422:F12428)</f>
        <v>1308.25</v>
      </c>
      <c r="L12422">
        <f>E12422</f>
        <v>1320.25</v>
      </c>
      <c r="M12422" s="6">
        <f>+F12422</f>
        <v>1315.25</v>
      </c>
      <c r="N12422" s="6" t="b">
        <f>IF(F12422&gt;J12415,F12422-J12415,FALSE)</f>
        <v>0</v>
      </c>
      <c r="O12422" s="6" t="b">
        <f>IF(L12422&lt;K12415,K12415-L12422,FALSE)</f>
        <v>0</v>
      </c>
      <c r="P12422" s="6" t="b">
        <f>IF(AND(N12422&lt;&gt;FALSE,K12422&lt;=J12415),TRUE,FALSE)</f>
        <v>0</v>
      </c>
      <c r="Q12422" s="6" t="b">
        <f>IF(AND(O12422&lt;&gt;FALSE,J12422&gt;K12415),TRUE,FALSE)</f>
        <v>0</v>
      </c>
    </row>
    <row r="12423" spans="1:17" x14ac:dyDescent="0.2">
      <c r="A12423" t="s">
        <v>24</v>
      </c>
      <c r="B12423" s="1">
        <v>41192</v>
      </c>
      <c r="C12423" s="2">
        <v>0.4375</v>
      </c>
      <c r="D12423">
        <v>1320.25</v>
      </c>
      <c r="E12423">
        <v>1320.75</v>
      </c>
      <c r="F12423">
        <v>1316.5</v>
      </c>
      <c r="G12423">
        <v>1317.25</v>
      </c>
      <c r="H12423">
        <v>203285</v>
      </c>
      <c r="M12423"/>
      <c r="N12423"/>
      <c r="O12423"/>
      <c r="P12423"/>
      <c r="Q12423"/>
    </row>
    <row r="12424" spans="1:17" x14ac:dyDescent="0.2">
      <c r="A12424" t="s">
        <v>24</v>
      </c>
      <c r="B12424" s="1">
        <v>41192</v>
      </c>
      <c r="C12424" s="2">
        <v>0.47916666666666669</v>
      </c>
      <c r="D12424">
        <v>1317.25</v>
      </c>
      <c r="E12424">
        <v>1317.25</v>
      </c>
      <c r="F12424">
        <v>1312.5</v>
      </c>
      <c r="G12424">
        <v>1314.25</v>
      </c>
      <c r="H12424">
        <v>206273</v>
      </c>
      <c r="M12424"/>
      <c r="N12424"/>
      <c r="O12424"/>
      <c r="P12424"/>
      <c r="Q12424"/>
    </row>
    <row r="12425" spans="1:17" x14ac:dyDescent="0.2">
      <c r="A12425" t="s">
        <v>24</v>
      </c>
      <c r="B12425" s="1">
        <v>41192</v>
      </c>
      <c r="C12425" s="2">
        <v>0.52083333333333337</v>
      </c>
      <c r="D12425">
        <v>1314</v>
      </c>
      <c r="E12425">
        <v>1314</v>
      </c>
      <c r="F12425">
        <v>1308.5</v>
      </c>
      <c r="G12425">
        <v>1310.75</v>
      </c>
      <c r="H12425">
        <v>220493</v>
      </c>
      <c r="M12425"/>
      <c r="N12425"/>
      <c r="O12425"/>
      <c r="P12425"/>
      <c r="Q12425"/>
    </row>
    <row r="12426" spans="1:17" x14ac:dyDescent="0.2">
      <c r="A12426" t="s">
        <v>24</v>
      </c>
      <c r="B12426" s="1">
        <v>41192</v>
      </c>
      <c r="C12426" s="2">
        <v>0.5625</v>
      </c>
      <c r="D12426">
        <v>1310.75</v>
      </c>
      <c r="E12426">
        <v>1313.25</v>
      </c>
      <c r="F12426">
        <v>1309.25</v>
      </c>
      <c r="G12426">
        <v>1311.5</v>
      </c>
      <c r="H12426">
        <v>131768</v>
      </c>
      <c r="M12426"/>
      <c r="N12426"/>
      <c r="O12426"/>
      <c r="P12426"/>
      <c r="Q12426"/>
    </row>
    <row r="12427" spans="1:17" x14ac:dyDescent="0.2">
      <c r="A12427" t="s">
        <v>24</v>
      </c>
      <c r="B12427" s="1">
        <v>41192</v>
      </c>
      <c r="C12427" s="2">
        <v>0.60416666666666663</v>
      </c>
      <c r="D12427">
        <v>1311.25</v>
      </c>
      <c r="E12427">
        <v>1312.5</v>
      </c>
      <c r="F12427">
        <v>1309</v>
      </c>
      <c r="G12427">
        <v>1310.5</v>
      </c>
      <c r="H12427">
        <v>136623</v>
      </c>
      <c r="M12427"/>
      <c r="N12427"/>
      <c r="O12427"/>
      <c r="P12427"/>
      <c r="Q12427"/>
    </row>
    <row r="12428" spans="1:17" x14ac:dyDescent="0.2">
      <c r="A12428" t="s">
        <v>24</v>
      </c>
      <c r="B12428" s="1">
        <v>41192</v>
      </c>
      <c r="C12428" s="2">
        <v>0.63541666666666663</v>
      </c>
      <c r="D12428">
        <v>1310.5</v>
      </c>
      <c r="E12428">
        <v>1311</v>
      </c>
      <c r="F12428">
        <v>1308.25</v>
      </c>
      <c r="G12428">
        <v>1309.25</v>
      </c>
      <c r="H12428">
        <v>259259</v>
      </c>
      <c r="M12428"/>
      <c r="N12428"/>
      <c r="O12428"/>
      <c r="P12428"/>
      <c r="Q12428"/>
    </row>
    <row r="12429" spans="1:17" x14ac:dyDescent="0.2">
      <c r="A12429" t="s">
        <v>24</v>
      </c>
      <c r="B12429" s="1">
        <v>41193</v>
      </c>
      <c r="C12429" s="2">
        <v>0.39583333333333331</v>
      </c>
      <c r="D12429">
        <v>1320.25</v>
      </c>
      <c r="E12429">
        <v>1320.75</v>
      </c>
      <c r="F12429">
        <v>1317.25</v>
      </c>
      <c r="G12429">
        <v>1319.5</v>
      </c>
      <c r="H12429">
        <v>240951</v>
      </c>
      <c r="I12429" t="b">
        <f>AND(HOUR(C12429)=9,MINUTE(C12429)=30,HOUR(C12428)=15,MINUTE(C12428)=15)</f>
        <v>1</v>
      </c>
      <c r="J12429">
        <f>MAX(E12429:E12435)</f>
        <v>1322.5</v>
      </c>
      <c r="K12429">
        <f>MIN(F12429:F12435)</f>
        <v>1310.5</v>
      </c>
      <c r="L12429">
        <f>E12429</f>
        <v>1320.75</v>
      </c>
      <c r="M12429" s="6">
        <f>+F12429</f>
        <v>1317.25</v>
      </c>
      <c r="N12429" s="6" t="b">
        <f>IF(F12429&gt;J12422,F12429-J12422,FALSE)</f>
        <v>0</v>
      </c>
      <c r="O12429" s="6" t="b">
        <f>IF(L12429&lt;K12422,K12422-L12429,FALSE)</f>
        <v>0</v>
      </c>
      <c r="P12429" s="6" t="b">
        <f>IF(AND(N12429&lt;&gt;FALSE,K12429&lt;=J12422),TRUE,FALSE)</f>
        <v>0</v>
      </c>
      <c r="Q12429" s="6" t="b">
        <f>IF(AND(O12429&lt;&gt;FALSE,J12429&gt;K12422),TRUE,FALSE)</f>
        <v>0</v>
      </c>
    </row>
    <row r="12430" spans="1:17" x14ac:dyDescent="0.2">
      <c r="A12430" t="s">
        <v>24</v>
      </c>
      <c r="B12430" s="1">
        <v>41193</v>
      </c>
      <c r="C12430" s="2">
        <v>0.4375</v>
      </c>
      <c r="D12430">
        <v>1319.75</v>
      </c>
      <c r="E12430">
        <v>1322.5</v>
      </c>
      <c r="F12430">
        <v>1317.75</v>
      </c>
      <c r="G12430">
        <v>1319</v>
      </c>
      <c r="H12430">
        <v>269281</v>
      </c>
      <c r="M12430"/>
      <c r="N12430"/>
      <c r="O12430"/>
      <c r="P12430"/>
      <c r="Q12430"/>
    </row>
    <row r="12431" spans="1:17" x14ac:dyDescent="0.2">
      <c r="A12431" t="s">
        <v>24</v>
      </c>
      <c r="B12431" s="1">
        <v>41193</v>
      </c>
      <c r="C12431" s="2">
        <v>0.47916666666666669</v>
      </c>
      <c r="D12431">
        <v>1319.25</v>
      </c>
      <c r="E12431">
        <v>1319.25</v>
      </c>
      <c r="F12431">
        <v>1315.25</v>
      </c>
      <c r="G12431">
        <v>1316.25</v>
      </c>
      <c r="H12431">
        <v>176432</v>
      </c>
      <c r="M12431"/>
      <c r="N12431"/>
      <c r="O12431"/>
      <c r="P12431"/>
      <c r="Q12431"/>
    </row>
    <row r="12432" spans="1:17" x14ac:dyDescent="0.2">
      <c r="A12432" t="s">
        <v>24</v>
      </c>
      <c r="B12432" s="1">
        <v>41193</v>
      </c>
      <c r="C12432" s="2">
        <v>0.52083333333333337</v>
      </c>
      <c r="D12432">
        <v>1316.25</v>
      </c>
      <c r="E12432">
        <v>1318.25</v>
      </c>
      <c r="F12432">
        <v>1314.75</v>
      </c>
      <c r="G12432">
        <v>1315.5</v>
      </c>
      <c r="H12432">
        <v>97600</v>
      </c>
      <c r="M12432"/>
      <c r="N12432"/>
      <c r="O12432"/>
      <c r="P12432"/>
      <c r="Q12432"/>
    </row>
    <row r="12433" spans="1:17" x14ac:dyDescent="0.2">
      <c r="A12433" t="s">
        <v>24</v>
      </c>
      <c r="B12433" s="1">
        <v>41193</v>
      </c>
      <c r="C12433" s="2">
        <v>0.5625</v>
      </c>
      <c r="D12433">
        <v>1315.75</v>
      </c>
      <c r="E12433">
        <v>1315.75</v>
      </c>
      <c r="F12433">
        <v>1311.75</v>
      </c>
      <c r="G12433">
        <v>1314.5</v>
      </c>
      <c r="H12433">
        <v>142864</v>
      </c>
      <c r="M12433"/>
      <c r="N12433"/>
      <c r="O12433"/>
      <c r="P12433"/>
      <c r="Q12433"/>
    </row>
    <row r="12434" spans="1:17" x14ac:dyDescent="0.2">
      <c r="A12434" t="s">
        <v>24</v>
      </c>
      <c r="B12434" s="1">
        <v>41193</v>
      </c>
      <c r="C12434" s="2">
        <v>0.60416666666666663</v>
      </c>
      <c r="D12434">
        <v>1314.75</v>
      </c>
      <c r="E12434">
        <v>1315.25</v>
      </c>
      <c r="F12434">
        <v>1311.75</v>
      </c>
      <c r="G12434">
        <v>1314.75</v>
      </c>
      <c r="H12434">
        <v>117155</v>
      </c>
      <c r="M12434"/>
      <c r="N12434"/>
      <c r="O12434"/>
      <c r="P12434"/>
      <c r="Q12434"/>
    </row>
    <row r="12435" spans="1:17" x14ac:dyDescent="0.2">
      <c r="A12435" t="s">
        <v>24</v>
      </c>
      <c r="B12435" s="1">
        <v>41193</v>
      </c>
      <c r="C12435" s="2">
        <v>0.63541666666666663</v>
      </c>
      <c r="D12435">
        <v>1315</v>
      </c>
      <c r="E12435">
        <v>1315</v>
      </c>
      <c r="F12435">
        <v>1310.5</v>
      </c>
      <c r="G12435">
        <v>1311.75</v>
      </c>
      <c r="H12435">
        <v>202298</v>
      </c>
      <c r="M12435"/>
      <c r="N12435"/>
      <c r="O12435"/>
      <c r="P12435"/>
      <c r="Q12435"/>
    </row>
    <row r="12436" spans="1:17" x14ac:dyDescent="0.2">
      <c r="A12436" t="s">
        <v>24</v>
      </c>
      <c r="B12436" s="1">
        <v>41194</v>
      </c>
      <c r="C12436" s="2">
        <v>0.39583333333333331</v>
      </c>
      <c r="D12436">
        <v>1312.25</v>
      </c>
      <c r="E12436">
        <v>1317.25</v>
      </c>
      <c r="F12436">
        <v>1310</v>
      </c>
      <c r="G12436">
        <v>1312.5</v>
      </c>
      <c r="H12436">
        <v>328231</v>
      </c>
      <c r="I12436" t="b">
        <f>AND(HOUR(C12436)=9,MINUTE(C12436)=30,HOUR(C12435)=15,MINUTE(C12435)=15)</f>
        <v>1</v>
      </c>
      <c r="J12436">
        <f>MAX(E12436:E12442)</f>
        <v>1317.25</v>
      </c>
      <c r="K12436">
        <f>MIN(F12436:F12442)</f>
        <v>1303.25</v>
      </c>
      <c r="L12436">
        <f>E12436</f>
        <v>1317.25</v>
      </c>
      <c r="M12436" s="6">
        <f>+F12436</f>
        <v>1310</v>
      </c>
      <c r="N12436" s="6" t="b">
        <f>IF(F12436&gt;J12429,F12436-J12429,FALSE)</f>
        <v>0</v>
      </c>
      <c r="O12436" s="6" t="b">
        <f>IF(L12436&lt;K12429,K12429-L12436,FALSE)</f>
        <v>0</v>
      </c>
      <c r="P12436" s="6" t="b">
        <f>IF(AND(N12436&lt;&gt;FALSE,K12436&lt;=J12429),TRUE,FALSE)</f>
        <v>0</v>
      </c>
      <c r="Q12436" s="6" t="b">
        <f>IF(AND(O12436&lt;&gt;FALSE,J12436&gt;K12429),TRUE,FALSE)</f>
        <v>0</v>
      </c>
    </row>
    <row r="12437" spans="1:17" x14ac:dyDescent="0.2">
      <c r="A12437" t="s">
        <v>24</v>
      </c>
      <c r="B12437" s="1">
        <v>41194</v>
      </c>
      <c r="C12437" s="2">
        <v>0.4375</v>
      </c>
      <c r="D12437">
        <v>1312.75</v>
      </c>
      <c r="E12437">
        <v>1314.25</v>
      </c>
      <c r="F12437">
        <v>1307.5</v>
      </c>
      <c r="G12437">
        <v>1307.75</v>
      </c>
      <c r="H12437">
        <v>249373</v>
      </c>
      <c r="M12437"/>
      <c r="N12437"/>
      <c r="O12437"/>
      <c r="P12437"/>
      <c r="Q12437"/>
    </row>
    <row r="12438" spans="1:17" x14ac:dyDescent="0.2">
      <c r="A12438" t="s">
        <v>24</v>
      </c>
      <c r="B12438" s="1">
        <v>41194</v>
      </c>
      <c r="C12438" s="2">
        <v>0.47916666666666669</v>
      </c>
      <c r="D12438">
        <v>1308</v>
      </c>
      <c r="E12438">
        <v>1308</v>
      </c>
      <c r="F12438">
        <v>1303.25</v>
      </c>
      <c r="G12438">
        <v>1305.5</v>
      </c>
      <c r="H12438">
        <v>257724</v>
      </c>
      <c r="M12438"/>
      <c r="N12438"/>
      <c r="O12438"/>
      <c r="P12438"/>
      <c r="Q12438"/>
    </row>
    <row r="12439" spans="1:17" x14ac:dyDescent="0.2">
      <c r="A12439" t="s">
        <v>24</v>
      </c>
      <c r="B12439" s="1">
        <v>41194</v>
      </c>
      <c r="C12439" s="2">
        <v>0.52083333333333337</v>
      </c>
      <c r="D12439">
        <v>1305.5</v>
      </c>
      <c r="E12439">
        <v>1307</v>
      </c>
      <c r="F12439">
        <v>1304.25</v>
      </c>
      <c r="G12439">
        <v>1305.5</v>
      </c>
      <c r="H12439">
        <v>69011</v>
      </c>
      <c r="M12439"/>
      <c r="N12439"/>
      <c r="O12439"/>
      <c r="P12439"/>
      <c r="Q12439"/>
    </row>
    <row r="12440" spans="1:17" x14ac:dyDescent="0.2">
      <c r="A12440" t="s">
        <v>24</v>
      </c>
      <c r="B12440" s="1">
        <v>41194</v>
      </c>
      <c r="C12440" s="2">
        <v>0.5625</v>
      </c>
      <c r="D12440">
        <v>1305.25</v>
      </c>
      <c r="E12440">
        <v>1308</v>
      </c>
      <c r="F12440">
        <v>1303.75</v>
      </c>
      <c r="G12440">
        <v>1307.75</v>
      </c>
      <c r="H12440">
        <v>101212</v>
      </c>
      <c r="M12440"/>
      <c r="N12440"/>
      <c r="O12440"/>
      <c r="P12440"/>
      <c r="Q12440"/>
    </row>
    <row r="12441" spans="1:17" x14ac:dyDescent="0.2">
      <c r="A12441" t="s">
        <v>24</v>
      </c>
      <c r="B12441" s="1">
        <v>41194</v>
      </c>
      <c r="C12441" s="2">
        <v>0.60416666666666663</v>
      </c>
      <c r="D12441">
        <v>1307.75</v>
      </c>
      <c r="E12441">
        <v>1309.25</v>
      </c>
      <c r="F12441">
        <v>1306.25</v>
      </c>
      <c r="G12441">
        <v>1307.25</v>
      </c>
      <c r="H12441">
        <v>106371</v>
      </c>
      <c r="M12441"/>
      <c r="N12441"/>
      <c r="O12441"/>
      <c r="P12441"/>
      <c r="Q12441"/>
    </row>
    <row r="12442" spans="1:17" x14ac:dyDescent="0.2">
      <c r="A12442" t="s">
        <v>24</v>
      </c>
      <c r="B12442" s="1">
        <v>41194</v>
      </c>
      <c r="C12442" s="2">
        <v>0.63541666666666663</v>
      </c>
      <c r="D12442">
        <v>1307.5</v>
      </c>
      <c r="E12442">
        <v>1308</v>
      </c>
      <c r="F12442">
        <v>1303.75</v>
      </c>
      <c r="G12442">
        <v>1305</v>
      </c>
      <c r="H12442">
        <v>229044</v>
      </c>
      <c r="M12442"/>
      <c r="N12442"/>
      <c r="O12442"/>
      <c r="P12442"/>
      <c r="Q12442"/>
    </row>
    <row r="12443" spans="1:17" x14ac:dyDescent="0.2">
      <c r="A12443" t="s">
        <v>24</v>
      </c>
      <c r="B12443" s="1">
        <v>41197</v>
      </c>
      <c r="C12443" s="2">
        <v>0.39583333333333331</v>
      </c>
      <c r="D12443">
        <v>1309.75</v>
      </c>
      <c r="E12443">
        <v>1311.5</v>
      </c>
      <c r="F12443">
        <v>1305.75</v>
      </c>
      <c r="G12443">
        <v>1306</v>
      </c>
      <c r="H12443">
        <v>260592</v>
      </c>
      <c r="I12443" t="b">
        <f>AND(HOUR(C12443)=9,MINUTE(C12443)=30,HOUR(C12442)=15,MINUTE(C12442)=15)</f>
        <v>1</v>
      </c>
      <c r="J12443">
        <f>MAX(E12443:E12449)</f>
        <v>1319.75</v>
      </c>
      <c r="K12443">
        <f>MIN(F12443:F12449)</f>
        <v>1305.25</v>
      </c>
      <c r="L12443">
        <f>E12443</f>
        <v>1311.5</v>
      </c>
      <c r="M12443" s="6">
        <f>+F12443</f>
        <v>1305.75</v>
      </c>
      <c r="N12443" s="6" t="b">
        <f>IF(F12443&gt;J12436,F12443-J12436,FALSE)</f>
        <v>0</v>
      </c>
      <c r="O12443" s="6" t="b">
        <f>IF(L12443&lt;K12436,K12436-L12443,FALSE)</f>
        <v>0</v>
      </c>
      <c r="P12443" s="6" t="b">
        <f>IF(AND(N12443&lt;&gt;FALSE,K12443&lt;=J12436),TRUE,FALSE)</f>
        <v>0</v>
      </c>
      <c r="Q12443" s="6" t="b">
        <f>IF(AND(O12443&lt;&gt;FALSE,J12443&gt;K12436),TRUE,FALSE)</f>
        <v>0</v>
      </c>
    </row>
    <row r="12444" spans="1:17" x14ac:dyDescent="0.2">
      <c r="A12444" t="s">
        <v>24</v>
      </c>
      <c r="B12444" s="1">
        <v>41197</v>
      </c>
      <c r="C12444" s="2">
        <v>0.4375</v>
      </c>
      <c r="D12444">
        <v>1306.25</v>
      </c>
      <c r="E12444">
        <v>1311.5</v>
      </c>
      <c r="F12444">
        <v>1305.25</v>
      </c>
      <c r="G12444">
        <v>1310.5</v>
      </c>
      <c r="H12444">
        <v>246259</v>
      </c>
      <c r="M12444"/>
      <c r="N12444"/>
      <c r="O12444"/>
      <c r="P12444"/>
      <c r="Q12444"/>
    </row>
    <row r="12445" spans="1:17" x14ac:dyDescent="0.2">
      <c r="A12445" t="s">
        <v>24</v>
      </c>
      <c r="B12445" s="1">
        <v>41197</v>
      </c>
      <c r="C12445" s="2">
        <v>0.47916666666666669</v>
      </c>
      <c r="D12445">
        <v>1310.5</v>
      </c>
      <c r="E12445">
        <v>1316</v>
      </c>
      <c r="F12445">
        <v>1310.25</v>
      </c>
      <c r="G12445">
        <v>1315.5</v>
      </c>
      <c r="H12445">
        <v>204954</v>
      </c>
      <c r="M12445"/>
      <c r="N12445"/>
      <c r="O12445"/>
      <c r="P12445"/>
      <c r="Q12445"/>
    </row>
    <row r="12446" spans="1:17" x14ac:dyDescent="0.2">
      <c r="A12446" t="s">
        <v>24</v>
      </c>
      <c r="B12446" s="1">
        <v>41197</v>
      </c>
      <c r="C12446" s="2">
        <v>0.52083333333333337</v>
      </c>
      <c r="D12446">
        <v>1315.5</v>
      </c>
      <c r="E12446">
        <v>1317.5</v>
      </c>
      <c r="F12446">
        <v>1314.5</v>
      </c>
      <c r="G12446">
        <v>1315.25</v>
      </c>
      <c r="H12446">
        <v>128613</v>
      </c>
      <c r="M12446"/>
      <c r="N12446"/>
      <c r="O12446"/>
      <c r="P12446"/>
      <c r="Q12446"/>
    </row>
    <row r="12447" spans="1:17" x14ac:dyDescent="0.2">
      <c r="A12447" t="s">
        <v>24</v>
      </c>
      <c r="B12447" s="1">
        <v>41197</v>
      </c>
      <c r="C12447" s="2">
        <v>0.5625</v>
      </c>
      <c r="D12447">
        <v>1315</v>
      </c>
      <c r="E12447">
        <v>1316.75</v>
      </c>
      <c r="F12447">
        <v>1314.5</v>
      </c>
      <c r="G12447">
        <v>1315.5</v>
      </c>
      <c r="H12447">
        <v>59832</v>
      </c>
      <c r="M12447"/>
      <c r="N12447"/>
      <c r="O12447"/>
      <c r="P12447"/>
      <c r="Q12447"/>
    </row>
    <row r="12448" spans="1:17" x14ac:dyDescent="0.2">
      <c r="A12448" t="s">
        <v>24</v>
      </c>
      <c r="B12448" s="1">
        <v>41197</v>
      </c>
      <c r="C12448" s="2">
        <v>0.60416666666666663</v>
      </c>
      <c r="D12448">
        <v>1315.75</v>
      </c>
      <c r="E12448">
        <v>1316.75</v>
      </c>
      <c r="F12448">
        <v>1312.5</v>
      </c>
      <c r="G12448">
        <v>1316.25</v>
      </c>
      <c r="H12448">
        <v>132236</v>
      </c>
      <c r="M12448"/>
      <c r="N12448"/>
      <c r="O12448"/>
      <c r="P12448"/>
      <c r="Q12448"/>
    </row>
    <row r="12449" spans="1:17" x14ac:dyDescent="0.2">
      <c r="A12449" t="s">
        <v>24</v>
      </c>
      <c r="B12449" s="1">
        <v>41197</v>
      </c>
      <c r="C12449" s="2">
        <v>0.63541666666666663</v>
      </c>
      <c r="D12449">
        <v>1316.5</v>
      </c>
      <c r="E12449">
        <v>1319.75</v>
      </c>
      <c r="F12449">
        <v>1315.5</v>
      </c>
      <c r="G12449">
        <v>1319.5</v>
      </c>
      <c r="H12449">
        <v>235934</v>
      </c>
      <c r="M12449"/>
      <c r="N12449"/>
      <c r="O12449"/>
      <c r="P12449"/>
      <c r="Q12449"/>
    </row>
    <row r="12450" spans="1:17" x14ac:dyDescent="0.2">
      <c r="A12450" t="s">
        <v>24</v>
      </c>
      <c r="B12450" s="1">
        <v>41198</v>
      </c>
      <c r="C12450" s="2">
        <v>0.39583333333333331</v>
      </c>
      <c r="D12450">
        <v>1325</v>
      </c>
      <c r="E12450">
        <v>1329.75</v>
      </c>
      <c r="F12450">
        <v>1324</v>
      </c>
      <c r="G12450">
        <v>1329</v>
      </c>
      <c r="H12450">
        <v>329509</v>
      </c>
      <c r="I12450" t="b">
        <f>AND(HOUR(C12450)=9,MINUTE(C12450)=30,HOUR(C12449)=15,MINUTE(C12449)=15)</f>
        <v>1</v>
      </c>
      <c r="J12450">
        <f>MAX(E12450:E12456)</f>
        <v>1334.75</v>
      </c>
      <c r="K12450">
        <f>MIN(F12450:F12456)</f>
        <v>1324</v>
      </c>
      <c r="L12450">
        <f>E12450</f>
        <v>1329.75</v>
      </c>
      <c r="M12450" s="6">
        <f>+F12450</f>
        <v>1324</v>
      </c>
      <c r="N12450" s="6">
        <f>IF(F12450&gt;J12443,F12450-J12443,FALSE)</f>
        <v>4.25</v>
      </c>
      <c r="O12450" s="6" t="b">
        <f>IF(L12450&lt;K12443,K12443-L12450,FALSE)</f>
        <v>0</v>
      </c>
      <c r="P12450" s="6" t="b">
        <f>IF(AND(N12450&lt;&gt;FALSE,K12450&lt;=J12443),TRUE,FALSE)</f>
        <v>0</v>
      </c>
      <c r="Q12450" s="6" t="b">
        <f>IF(AND(O12450&lt;&gt;FALSE,J12450&gt;K12443),TRUE,FALSE)</f>
        <v>0</v>
      </c>
    </row>
    <row r="12451" spans="1:17" x14ac:dyDescent="0.2">
      <c r="A12451" t="s">
        <v>24</v>
      </c>
      <c r="B12451" s="1">
        <v>41198</v>
      </c>
      <c r="C12451" s="2">
        <v>0.4375</v>
      </c>
      <c r="D12451">
        <v>1329</v>
      </c>
      <c r="E12451">
        <v>1331.75</v>
      </c>
      <c r="F12451">
        <v>1327.25</v>
      </c>
      <c r="G12451">
        <v>1331.75</v>
      </c>
      <c r="H12451">
        <v>270899</v>
      </c>
      <c r="M12451"/>
      <c r="N12451"/>
      <c r="O12451"/>
      <c r="P12451"/>
      <c r="Q12451"/>
    </row>
    <row r="12452" spans="1:17" x14ac:dyDescent="0.2">
      <c r="A12452" t="s">
        <v>24</v>
      </c>
      <c r="B12452" s="1">
        <v>41198</v>
      </c>
      <c r="C12452" s="2">
        <v>0.47916666666666669</v>
      </c>
      <c r="D12452">
        <v>1331.75</v>
      </c>
      <c r="E12452">
        <v>1334</v>
      </c>
      <c r="F12452">
        <v>1330.75</v>
      </c>
      <c r="G12452">
        <v>1332.25</v>
      </c>
      <c r="H12452">
        <v>202333</v>
      </c>
      <c r="M12452"/>
      <c r="N12452"/>
      <c r="O12452"/>
      <c r="P12452"/>
      <c r="Q12452"/>
    </row>
    <row r="12453" spans="1:17" x14ac:dyDescent="0.2">
      <c r="A12453" t="s">
        <v>24</v>
      </c>
      <c r="B12453" s="1">
        <v>41198</v>
      </c>
      <c r="C12453" s="2">
        <v>0.52083333333333337</v>
      </c>
      <c r="D12453">
        <v>1332.25</v>
      </c>
      <c r="E12453">
        <v>1333.25</v>
      </c>
      <c r="F12453">
        <v>1331.75</v>
      </c>
      <c r="G12453">
        <v>1333</v>
      </c>
      <c r="H12453">
        <v>67052</v>
      </c>
      <c r="M12453"/>
      <c r="N12453"/>
      <c r="O12453"/>
      <c r="P12453"/>
      <c r="Q12453"/>
    </row>
    <row r="12454" spans="1:17" x14ac:dyDescent="0.2">
      <c r="A12454" t="s">
        <v>24</v>
      </c>
      <c r="B12454" s="1">
        <v>41198</v>
      </c>
      <c r="C12454" s="2">
        <v>0.5625</v>
      </c>
      <c r="D12454">
        <v>1333.25</v>
      </c>
      <c r="E12454">
        <v>1333.75</v>
      </c>
      <c r="F12454">
        <v>1330.25</v>
      </c>
      <c r="G12454">
        <v>1331.25</v>
      </c>
      <c r="H12454">
        <v>93510</v>
      </c>
      <c r="M12454"/>
      <c r="N12454"/>
      <c r="O12454"/>
      <c r="P12454"/>
      <c r="Q12454"/>
    </row>
    <row r="12455" spans="1:17" x14ac:dyDescent="0.2">
      <c r="A12455" t="s">
        <v>24</v>
      </c>
      <c r="B12455" s="1">
        <v>41198</v>
      </c>
      <c r="C12455" s="2">
        <v>0.60416666666666663</v>
      </c>
      <c r="D12455">
        <v>1331.25</v>
      </c>
      <c r="E12455">
        <v>1332</v>
      </c>
      <c r="F12455">
        <v>1329.5</v>
      </c>
      <c r="G12455">
        <v>1331</v>
      </c>
      <c r="H12455">
        <v>111522</v>
      </c>
      <c r="M12455"/>
      <c r="N12455"/>
      <c r="O12455"/>
      <c r="P12455"/>
      <c r="Q12455"/>
    </row>
    <row r="12456" spans="1:17" x14ac:dyDescent="0.2">
      <c r="A12456" t="s">
        <v>24</v>
      </c>
      <c r="B12456" s="1">
        <v>41198</v>
      </c>
      <c r="C12456" s="2">
        <v>0.63541666666666663</v>
      </c>
      <c r="D12456">
        <v>1331.25</v>
      </c>
      <c r="E12456">
        <v>1334.75</v>
      </c>
      <c r="F12456">
        <v>1330.75</v>
      </c>
      <c r="G12456">
        <v>1332.75</v>
      </c>
      <c r="H12456">
        <v>247712</v>
      </c>
      <c r="M12456"/>
      <c r="N12456"/>
      <c r="O12456"/>
      <c r="P12456"/>
      <c r="Q12456"/>
    </row>
    <row r="12457" spans="1:17" x14ac:dyDescent="0.2">
      <c r="A12457" t="s">
        <v>24</v>
      </c>
      <c r="B12457" s="1">
        <v>41199</v>
      </c>
      <c r="C12457" s="2">
        <v>0.39583333333333331</v>
      </c>
      <c r="D12457">
        <v>1333.75</v>
      </c>
      <c r="E12457">
        <v>1339.5</v>
      </c>
      <c r="F12457">
        <v>1331.75</v>
      </c>
      <c r="G12457">
        <v>1338.75</v>
      </c>
      <c r="H12457">
        <v>358259</v>
      </c>
      <c r="I12457" t="b">
        <f>AND(HOUR(C12457)=9,MINUTE(C12457)=30,HOUR(C12456)=15,MINUTE(C12456)=15)</f>
        <v>1</v>
      </c>
      <c r="J12457">
        <f>MAX(E12457:E12463)</f>
        <v>1341</v>
      </c>
      <c r="K12457">
        <f>MIN(F12457:F12463)</f>
        <v>1331.75</v>
      </c>
      <c r="L12457">
        <f>E12457</f>
        <v>1339.5</v>
      </c>
      <c r="M12457" s="6">
        <f>+F12457</f>
        <v>1331.75</v>
      </c>
      <c r="N12457" s="6" t="b">
        <f>IF(F12457&gt;J12450,F12457-J12450,FALSE)</f>
        <v>0</v>
      </c>
      <c r="O12457" s="6" t="b">
        <f>IF(L12457&lt;K12450,K12450-L12457,FALSE)</f>
        <v>0</v>
      </c>
      <c r="P12457" s="6" t="b">
        <f>IF(AND(N12457&lt;&gt;FALSE,K12457&lt;=J12450),TRUE,FALSE)</f>
        <v>0</v>
      </c>
      <c r="Q12457" s="6" t="b">
        <f>IF(AND(O12457&lt;&gt;FALSE,J12457&gt;K12450),TRUE,FALSE)</f>
        <v>0</v>
      </c>
    </row>
    <row r="12458" spans="1:17" x14ac:dyDescent="0.2">
      <c r="A12458" t="s">
        <v>24</v>
      </c>
      <c r="B12458" s="1">
        <v>41199</v>
      </c>
      <c r="C12458" s="2">
        <v>0.4375</v>
      </c>
      <c r="D12458">
        <v>1339</v>
      </c>
      <c r="E12458">
        <v>1340</v>
      </c>
      <c r="F12458">
        <v>1336.5</v>
      </c>
      <c r="G12458">
        <v>1338</v>
      </c>
      <c r="H12458">
        <v>221394</v>
      </c>
      <c r="M12458"/>
      <c r="N12458"/>
      <c r="O12458"/>
      <c r="P12458"/>
      <c r="Q12458"/>
    </row>
    <row r="12459" spans="1:17" x14ac:dyDescent="0.2">
      <c r="A12459" t="s">
        <v>24</v>
      </c>
      <c r="B12459" s="1">
        <v>41199</v>
      </c>
      <c r="C12459" s="2">
        <v>0.47916666666666669</v>
      </c>
      <c r="D12459">
        <v>1338.25</v>
      </c>
      <c r="E12459">
        <v>1341</v>
      </c>
      <c r="F12459">
        <v>1337.25</v>
      </c>
      <c r="G12459">
        <v>1339.75</v>
      </c>
      <c r="H12459">
        <v>136593</v>
      </c>
      <c r="M12459"/>
      <c r="N12459"/>
      <c r="O12459"/>
      <c r="P12459"/>
      <c r="Q12459"/>
    </row>
    <row r="12460" spans="1:17" x14ac:dyDescent="0.2">
      <c r="A12460" t="s">
        <v>24</v>
      </c>
      <c r="B12460" s="1">
        <v>41199</v>
      </c>
      <c r="C12460" s="2">
        <v>0.52083333333333337</v>
      </c>
      <c r="D12460">
        <v>1340</v>
      </c>
      <c r="E12460">
        <v>1340.25</v>
      </c>
      <c r="F12460">
        <v>1338.5</v>
      </c>
      <c r="G12460">
        <v>1339</v>
      </c>
      <c r="H12460">
        <v>61398</v>
      </c>
      <c r="M12460"/>
      <c r="N12460"/>
      <c r="O12460"/>
      <c r="P12460"/>
      <c r="Q12460"/>
    </row>
    <row r="12461" spans="1:17" x14ac:dyDescent="0.2">
      <c r="A12461" t="s">
        <v>24</v>
      </c>
      <c r="B12461" s="1">
        <v>41199</v>
      </c>
      <c r="C12461" s="2">
        <v>0.5625</v>
      </c>
      <c r="D12461">
        <v>1338.75</v>
      </c>
      <c r="E12461">
        <v>1339.25</v>
      </c>
      <c r="F12461">
        <v>1334.5</v>
      </c>
      <c r="G12461">
        <v>1338.25</v>
      </c>
      <c r="H12461">
        <v>112704</v>
      </c>
      <c r="M12461"/>
      <c r="N12461"/>
      <c r="O12461"/>
      <c r="P12461"/>
      <c r="Q12461"/>
    </row>
    <row r="12462" spans="1:17" x14ac:dyDescent="0.2">
      <c r="A12462" t="s">
        <v>24</v>
      </c>
      <c r="B12462" s="1">
        <v>41199</v>
      </c>
      <c r="C12462" s="2">
        <v>0.60416666666666663</v>
      </c>
      <c r="D12462">
        <v>1338.25</v>
      </c>
      <c r="E12462">
        <v>1340.75</v>
      </c>
      <c r="F12462">
        <v>1337.75</v>
      </c>
      <c r="G12462">
        <v>1340</v>
      </c>
      <c r="H12462">
        <v>120648</v>
      </c>
      <c r="M12462"/>
      <c r="N12462"/>
      <c r="O12462"/>
      <c r="P12462"/>
      <c r="Q12462"/>
    </row>
    <row r="12463" spans="1:17" x14ac:dyDescent="0.2">
      <c r="A12463" t="s">
        <v>24</v>
      </c>
      <c r="B12463" s="1">
        <v>41199</v>
      </c>
      <c r="C12463" s="2">
        <v>0.63541666666666663</v>
      </c>
      <c r="D12463">
        <v>1340.25</v>
      </c>
      <c r="E12463">
        <v>1341</v>
      </c>
      <c r="F12463">
        <v>1338.5</v>
      </c>
      <c r="G12463">
        <v>1340.25</v>
      </c>
      <c r="H12463">
        <v>220003</v>
      </c>
      <c r="M12463"/>
      <c r="N12463"/>
      <c r="O12463"/>
      <c r="P12463"/>
      <c r="Q12463"/>
    </row>
    <row r="12464" spans="1:17" x14ac:dyDescent="0.2">
      <c r="A12464" t="s">
        <v>24</v>
      </c>
      <c r="B12464" s="1">
        <v>41200</v>
      </c>
      <c r="C12464" s="2">
        <v>0.39583333333333331</v>
      </c>
      <c r="D12464">
        <v>1336</v>
      </c>
      <c r="E12464">
        <v>1339.75</v>
      </c>
      <c r="F12464">
        <v>1334</v>
      </c>
      <c r="G12464">
        <v>1335.5</v>
      </c>
      <c r="H12464">
        <v>301947</v>
      </c>
      <c r="I12464" t="b">
        <f>AND(HOUR(C12464)=9,MINUTE(C12464)=30,HOUR(C12463)=15,MINUTE(C12463)=15)</f>
        <v>1</v>
      </c>
      <c r="J12464">
        <f>MAX(E12464:E12470)</f>
        <v>1343</v>
      </c>
      <c r="K12464">
        <f>MIN(F12464:F12470)</f>
        <v>1331</v>
      </c>
      <c r="L12464">
        <f>E12464</f>
        <v>1339.75</v>
      </c>
      <c r="M12464" s="6">
        <f>+F12464</f>
        <v>1334</v>
      </c>
      <c r="N12464" s="6" t="b">
        <f>IF(F12464&gt;J12457,F12464-J12457,FALSE)</f>
        <v>0</v>
      </c>
      <c r="O12464" s="6" t="b">
        <f>IF(L12464&lt;K12457,K12457-L12464,FALSE)</f>
        <v>0</v>
      </c>
      <c r="P12464" s="6" t="b">
        <f>IF(AND(N12464&lt;&gt;FALSE,K12464&lt;=J12457),TRUE,FALSE)</f>
        <v>0</v>
      </c>
      <c r="Q12464" s="6" t="b">
        <f>IF(AND(O12464&lt;&gt;FALSE,J12464&gt;K12457),TRUE,FALSE)</f>
        <v>0</v>
      </c>
    </row>
    <row r="12465" spans="1:17" x14ac:dyDescent="0.2">
      <c r="A12465" t="s">
        <v>24</v>
      </c>
      <c r="B12465" s="1">
        <v>41200</v>
      </c>
      <c r="C12465" s="2">
        <v>0.4375</v>
      </c>
      <c r="D12465">
        <v>1335.25</v>
      </c>
      <c r="E12465">
        <v>1339.25</v>
      </c>
      <c r="F12465">
        <v>1335</v>
      </c>
      <c r="G12465">
        <v>1338.75</v>
      </c>
      <c r="H12465">
        <v>206456</v>
      </c>
      <c r="M12465"/>
      <c r="N12465"/>
      <c r="O12465"/>
      <c r="P12465"/>
      <c r="Q12465"/>
    </row>
    <row r="12466" spans="1:17" x14ac:dyDescent="0.2">
      <c r="A12466" t="s">
        <v>24</v>
      </c>
      <c r="B12466" s="1">
        <v>41200</v>
      </c>
      <c r="C12466" s="2">
        <v>0.47916666666666669</v>
      </c>
      <c r="D12466">
        <v>1338.5</v>
      </c>
      <c r="E12466">
        <v>1343</v>
      </c>
      <c r="F12466">
        <v>1338.5</v>
      </c>
      <c r="G12466">
        <v>1342</v>
      </c>
      <c r="H12466">
        <v>198902</v>
      </c>
      <c r="M12466"/>
      <c r="N12466"/>
      <c r="O12466"/>
      <c r="P12466"/>
      <c r="Q12466"/>
    </row>
    <row r="12467" spans="1:17" x14ac:dyDescent="0.2">
      <c r="A12467" t="s">
        <v>24</v>
      </c>
      <c r="B12467" s="1">
        <v>41200</v>
      </c>
      <c r="C12467" s="2">
        <v>0.52083333333333337</v>
      </c>
      <c r="D12467">
        <v>1341.75</v>
      </c>
      <c r="E12467">
        <v>1342</v>
      </c>
      <c r="F12467">
        <v>1334.5</v>
      </c>
      <c r="G12467">
        <v>1337</v>
      </c>
      <c r="H12467">
        <v>260739</v>
      </c>
      <c r="M12467"/>
      <c r="N12467"/>
      <c r="O12467"/>
      <c r="P12467"/>
      <c r="Q12467"/>
    </row>
    <row r="12468" spans="1:17" x14ac:dyDescent="0.2">
      <c r="A12468" t="s">
        <v>24</v>
      </c>
      <c r="B12468" s="1">
        <v>41200</v>
      </c>
      <c r="C12468" s="2">
        <v>0.5625</v>
      </c>
      <c r="D12468">
        <v>1337.25</v>
      </c>
      <c r="E12468">
        <v>1337.25</v>
      </c>
      <c r="F12468">
        <v>1333</v>
      </c>
      <c r="G12468">
        <v>1334.25</v>
      </c>
      <c r="H12468">
        <v>142957</v>
      </c>
      <c r="M12468"/>
      <c r="N12468"/>
      <c r="O12468"/>
      <c r="P12468"/>
      <c r="Q12468"/>
    </row>
    <row r="12469" spans="1:17" x14ac:dyDescent="0.2">
      <c r="A12469" t="s">
        <v>24</v>
      </c>
      <c r="B12469" s="1">
        <v>41200</v>
      </c>
      <c r="C12469" s="2">
        <v>0.60416666666666663</v>
      </c>
      <c r="D12469">
        <v>1334</v>
      </c>
      <c r="E12469">
        <v>1336.25</v>
      </c>
      <c r="F12469">
        <v>1331</v>
      </c>
      <c r="G12469">
        <v>1335.5</v>
      </c>
      <c r="H12469">
        <v>226728</v>
      </c>
      <c r="M12469"/>
      <c r="N12469"/>
      <c r="O12469"/>
      <c r="P12469"/>
      <c r="Q12469"/>
    </row>
    <row r="12470" spans="1:17" x14ac:dyDescent="0.2">
      <c r="A12470" t="s">
        <v>24</v>
      </c>
      <c r="B12470" s="1">
        <v>41200</v>
      </c>
      <c r="C12470" s="2">
        <v>0.63541666666666663</v>
      </c>
      <c r="D12470">
        <v>1335.5</v>
      </c>
      <c r="E12470">
        <v>1337.75</v>
      </c>
      <c r="F12470">
        <v>1334.25</v>
      </c>
      <c r="G12470">
        <v>1334.5</v>
      </c>
      <c r="H12470">
        <v>239620</v>
      </c>
      <c r="M12470"/>
      <c r="N12470"/>
      <c r="O12470"/>
      <c r="P12470"/>
      <c r="Q12470"/>
    </row>
    <row r="12471" spans="1:17" x14ac:dyDescent="0.2">
      <c r="A12471" t="s">
        <v>24</v>
      </c>
      <c r="B12471" s="1">
        <v>41201</v>
      </c>
      <c r="C12471" s="2">
        <v>0.39583333333333331</v>
      </c>
      <c r="D12471">
        <v>1333.25</v>
      </c>
      <c r="E12471">
        <v>1333.5</v>
      </c>
      <c r="F12471">
        <v>1325.25</v>
      </c>
      <c r="G12471">
        <v>1327.25</v>
      </c>
      <c r="H12471">
        <v>364488</v>
      </c>
      <c r="I12471" t="b">
        <f>AND(HOUR(C12471)=9,MINUTE(C12471)=30,HOUR(C12470)=15,MINUTE(C12470)=15)</f>
        <v>1</v>
      </c>
      <c r="J12471">
        <f>MAX(E12471:E12477)</f>
        <v>1333.5</v>
      </c>
      <c r="K12471">
        <f>MIN(F12471:F12477)</f>
        <v>1306.75</v>
      </c>
      <c r="L12471">
        <f>E12471</f>
        <v>1333.5</v>
      </c>
      <c r="M12471" s="6">
        <f>+F12471</f>
        <v>1325.25</v>
      </c>
      <c r="N12471" s="6" t="b">
        <f>IF(F12471&gt;J12464,F12471-J12464,FALSE)</f>
        <v>0</v>
      </c>
      <c r="O12471" s="6" t="b">
        <f>IF(L12471&lt;K12464,K12464-L12471,FALSE)</f>
        <v>0</v>
      </c>
      <c r="P12471" s="6" t="b">
        <f>IF(AND(N12471&lt;&gt;FALSE,K12471&lt;=J12464),TRUE,FALSE)</f>
        <v>0</v>
      </c>
      <c r="Q12471" s="6" t="b">
        <f>IF(AND(O12471&lt;&gt;FALSE,J12471&gt;K12464),TRUE,FALSE)</f>
        <v>0</v>
      </c>
    </row>
    <row r="12472" spans="1:17" x14ac:dyDescent="0.2">
      <c r="A12472" t="s">
        <v>24</v>
      </c>
      <c r="B12472" s="1">
        <v>41201</v>
      </c>
      <c r="C12472" s="2">
        <v>0.4375</v>
      </c>
      <c r="D12472">
        <v>1327.25</v>
      </c>
      <c r="E12472">
        <v>1327.25</v>
      </c>
      <c r="F12472">
        <v>1320</v>
      </c>
      <c r="G12472">
        <v>1321.25</v>
      </c>
      <c r="H12472">
        <v>382580</v>
      </c>
      <c r="M12472"/>
      <c r="N12472"/>
      <c r="O12472"/>
      <c r="P12472"/>
      <c r="Q12472"/>
    </row>
    <row r="12473" spans="1:17" x14ac:dyDescent="0.2">
      <c r="A12473" t="s">
        <v>24</v>
      </c>
      <c r="B12473" s="1">
        <v>41201</v>
      </c>
      <c r="C12473" s="2">
        <v>0.47916666666666669</v>
      </c>
      <c r="D12473">
        <v>1321.5</v>
      </c>
      <c r="E12473">
        <v>1322</v>
      </c>
      <c r="F12473">
        <v>1314</v>
      </c>
      <c r="G12473">
        <v>1315.25</v>
      </c>
      <c r="H12473">
        <v>353939</v>
      </c>
      <c r="M12473"/>
      <c r="N12473"/>
      <c r="O12473"/>
      <c r="P12473"/>
      <c r="Q12473"/>
    </row>
    <row r="12474" spans="1:17" x14ac:dyDescent="0.2">
      <c r="A12474" t="s">
        <v>24</v>
      </c>
      <c r="B12474" s="1">
        <v>41201</v>
      </c>
      <c r="C12474" s="2">
        <v>0.52083333333333337</v>
      </c>
      <c r="D12474">
        <v>1315.25</v>
      </c>
      <c r="E12474">
        <v>1317.75</v>
      </c>
      <c r="F12474">
        <v>1315</v>
      </c>
      <c r="G12474">
        <v>1316</v>
      </c>
      <c r="H12474">
        <v>134566</v>
      </c>
      <c r="M12474"/>
      <c r="N12474"/>
      <c r="O12474"/>
      <c r="P12474"/>
      <c r="Q12474"/>
    </row>
    <row r="12475" spans="1:17" x14ac:dyDescent="0.2">
      <c r="A12475" t="s">
        <v>24</v>
      </c>
      <c r="B12475" s="1">
        <v>41201</v>
      </c>
      <c r="C12475" s="2">
        <v>0.5625</v>
      </c>
      <c r="D12475">
        <v>1316</v>
      </c>
      <c r="E12475">
        <v>1316.25</v>
      </c>
      <c r="F12475">
        <v>1307.75</v>
      </c>
      <c r="G12475">
        <v>1309</v>
      </c>
      <c r="H12475">
        <v>256595</v>
      </c>
      <c r="M12475"/>
      <c r="N12475"/>
      <c r="O12475"/>
      <c r="P12475"/>
      <c r="Q12475"/>
    </row>
    <row r="12476" spans="1:17" x14ac:dyDescent="0.2">
      <c r="A12476" t="s">
        <v>24</v>
      </c>
      <c r="B12476" s="1">
        <v>41201</v>
      </c>
      <c r="C12476" s="2">
        <v>0.60416666666666663</v>
      </c>
      <c r="D12476">
        <v>1309</v>
      </c>
      <c r="E12476">
        <v>1313.75</v>
      </c>
      <c r="F12476">
        <v>1307.75</v>
      </c>
      <c r="G12476">
        <v>1312</v>
      </c>
      <c r="H12476">
        <v>266900</v>
      </c>
      <c r="M12476"/>
      <c r="N12476"/>
      <c r="O12476"/>
      <c r="P12476"/>
      <c r="Q12476"/>
    </row>
    <row r="12477" spans="1:17" x14ac:dyDescent="0.2">
      <c r="A12477" t="s">
        <v>24</v>
      </c>
      <c r="B12477" s="1">
        <v>41201</v>
      </c>
      <c r="C12477" s="2">
        <v>0.63541666666666663</v>
      </c>
      <c r="D12477">
        <v>1312</v>
      </c>
      <c r="E12477">
        <v>1314.5</v>
      </c>
      <c r="F12477">
        <v>1306.75</v>
      </c>
      <c r="G12477">
        <v>1307</v>
      </c>
      <c r="H12477">
        <v>394290</v>
      </c>
      <c r="M12477"/>
      <c r="N12477"/>
      <c r="O12477"/>
      <c r="P12477"/>
      <c r="Q12477"/>
    </row>
    <row r="12478" spans="1:17" x14ac:dyDescent="0.2">
      <c r="A12478" t="s">
        <v>24</v>
      </c>
      <c r="B12478" s="1">
        <v>41204</v>
      </c>
      <c r="C12478" s="2">
        <v>0.39583333333333331</v>
      </c>
      <c r="D12478">
        <v>1309</v>
      </c>
      <c r="E12478">
        <v>1314</v>
      </c>
      <c r="F12478">
        <v>1307.5</v>
      </c>
      <c r="G12478">
        <v>1312</v>
      </c>
      <c r="H12478">
        <v>320065</v>
      </c>
      <c r="I12478" t="b">
        <f>AND(HOUR(C12478)=9,MINUTE(C12478)=30,HOUR(C12477)=15,MINUTE(C12477)=15)</f>
        <v>1</v>
      </c>
      <c r="J12478">
        <f>MAX(E12478:E12484)</f>
        <v>1314.25</v>
      </c>
      <c r="K12478">
        <f>MIN(F12478:F12484)</f>
        <v>1300</v>
      </c>
      <c r="L12478">
        <f>E12478</f>
        <v>1314</v>
      </c>
      <c r="M12478" s="6">
        <f>+F12478</f>
        <v>1307.5</v>
      </c>
      <c r="N12478" s="6" t="b">
        <f>IF(F12478&gt;J12471,F12478-J12471,FALSE)</f>
        <v>0</v>
      </c>
      <c r="O12478" s="6" t="b">
        <f>IF(L12478&lt;K12471,K12471-L12478,FALSE)</f>
        <v>0</v>
      </c>
      <c r="P12478" s="6" t="b">
        <f>IF(AND(N12478&lt;&gt;FALSE,K12478&lt;=J12471),TRUE,FALSE)</f>
        <v>0</v>
      </c>
      <c r="Q12478" s="6" t="b">
        <f>IF(AND(O12478&lt;&gt;FALSE,J12478&gt;K12471),TRUE,FALSE)</f>
        <v>0</v>
      </c>
    </row>
    <row r="12479" spans="1:17" x14ac:dyDescent="0.2">
      <c r="A12479" t="s">
        <v>24</v>
      </c>
      <c r="B12479" s="1">
        <v>41204</v>
      </c>
      <c r="C12479" s="2">
        <v>0.4375</v>
      </c>
      <c r="D12479">
        <v>1312.25</v>
      </c>
      <c r="E12479">
        <v>1312.5</v>
      </c>
      <c r="F12479">
        <v>1305.5</v>
      </c>
      <c r="G12479">
        <v>1307</v>
      </c>
      <c r="H12479">
        <v>245925</v>
      </c>
      <c r="M12479"/>
      <c r="N12479"/>
      <c r="O12479"/>
      <c r="P12479"/>
      <c r="Q12479"/>
    </row>
    <row r="12480" spans="1:17" x14ac:dyDescent="0.2">
      <c r="A12480" t="s">
        <v>24</v>
      </c>
      <c r="B12480" s="1">
        <v>41204</v>
      </c>
      <c r="C12480" s="2">
        <v>0.47916666666666669</v>
      </c>
      <c r="D12480">
        <v>1307</v>
      </c>
      <c r="E12480">
        <v>1310.75</v>
      </c>
      <c r="F12480">
        <v>1306.25</v>
      </c>
      <c r="G12480">
        <v>1308.5</v>
      </c>
      <c r="H12480">
        <v>168663</v>
      </c>
      <c r="M12480"/>
      <c r="N12480"/>
      <c r="O12480"/>
      <c r="P12480"/>
      <c r="Q12480"/>
    </row>
    <row r="12481" spans="1:17" x14ac:dyDescent="0.2">
      <c r="A12481" t="s">
        <v>24</v>
      </c>
      <c r="B12481" s="1">
        <v>41204</v>
      </c>
      <c r="C12481" s="2">
        <v>0.52083333333333337</v>
      </c>
      <c r="D12481">
        <v>1308.25</v>
      </c>
      <c r="E12481">
        <v>1309</v>
      </c>
      <c r="F12481">
        <v>1302</v>
      </c>
      <c r="G12481">
        <v>1302.5</v>
      </c>
      <c r="H12481">
        <v>158805</v>
      </c>
      <c r="M12481"/>
      <c r="N12481"/>
      <c r="O12481"/>
      <c r="P12481"/>
      <c r="Q12481"/>
    </row>
    <row r="12482" spans="1:17" x14ac:dyDescent="0.2">
      <c r="A12482" t="s">
        <v>24</v>
      </c>
      <c r="B12482" s="1">
        <v>41204</v>
      </c>
      <c r="C12482" s="2">
        <v>0.5625</v>
      </c>
      <c r="D12482">
        <v>1302.75</v>
      </c>
      <c r="E12482">
        <v>1305</v>
      </c>
      <c r="F12482">
        <v>1300</v>
      </c>
      <c r="G12482">
        <v>1303.5</v>
      </c>
      <c r="H12482">
        <v>183862</v>
      </c>
      <c r="M12482"/>
      <c r="N12482"/>
      <c r="O12482"/>
      <c r="P12482"/>
      <c r="Q12482"/>
    </row>
    <row r="12483" spans="1:17" x14ac:dyDescent="0.2">
      <c r="A12483" t="s">
        <v>24</v>
      </c>
      <c r="B12483" s="1">
        <v>41204</v>
      </c>
      <c r="C12483" s="2">
        <v>0.60416666666666663</v>
      </c>
      <c r="D12483">
        <v>1303.25</v>
      </c>
      <c r="E12483">
        <v>1306.75</v>
      </c>
      <c r="F12483">
        <v>1301</v>
      </c>
      <c r="G12483">
        <v>1306.5</v>
      </c>
      <c r="H12483">
        <v>146038</v>
      </c>
      <c r="M12483"/>
      <c r="N12483"/>
      <c r="O12483"/>
      <c r="P12483"/>
      <c r="Q12483"/>
    </row>
    <row r="12484" spans="1:17" x14ac:dyDescent="0.2">
      <c r="A12484" t="s">
        <v>24</v>
      </c>
      <c r="B12484" s="1">
        <v>41204</v>
      </c>
      <c r="C12484" s="2">
        <v>0.63541666666666663</v>
      </c>
      <c r="D12484">
        <v>1306.5</v>
      </c>
      <c r="E12484">
        <v>1314.25</v>
      </c>
      <c r="F12484">
        <v>1305</v>
      </c>
      <c r="G12484">
        <v>1313.75</v>
      </c>
      <c r="H12484">
        <v>273611</v>
      </c>
      <c r="M12484"/>
      <c r="N12484"/>
      <c r="O12484"/>
      <c r="P12484"/>
      <c r="Q12484"/>
    </row>
    <row r="12485" spans="1:17" x14ac:dyDescent="0.2">
      <c r="A12485" t="s">
        <v>24</v>
      </c>
      <c r="B12485" s="1">
        <v>41205</v>
      </c>
      <c r="C12485" s="2">
        <v>0.39583333333333331</v>
      </c>
      <c r="D12485">
        <v>1295.5</v>
      </c>
      <c r="E12485">
        <v>1296.5</v>
      </c>
      <c r="F12485">
        <v>1289.25</v>
      </c>
      <c r="G12485">
        <v>1290.25</v>
      </c>
      <c r="H12485">
        <v>433074</v>
      </c>
      <c r="I12485" t="b">
        <f>AND(HOUR(C12485)=9,MINUTE(C12485)=30,HOUR(C12484)=15,MINUTE(C12484)=15)</f>
        <v>1</v>
      </c>
      <c r="J12485">
        <f>MAX(E12485:E12491)</f>
        <v>1297.75</v>
      </c>
      <c r="K12485">
        <f>MIN(F12485:F12491)</f>
        <v>1285.25</v>
      </c>
      <c r="L12485">
        <f>E12485</f>
        <v>1296.5</v>
      </c>
      <c r="M12485" s="6">
        <f>+F12485</f>
        <v>1289.25</v>
      </c>
      <c r="N12485" s="6" t="b">
        <f>IF(F12485&gt;J12478,F12485-J12478,FALSE)</f>
        <v>0</v>
      </c>
      <c r="O12485" s="6">
        <f>IF(L12485&lt;K12478,K12478-L12485,FALSE)</f>
        <v>3.5</v>
      </c>
      <c r="P12485" s="6" t="b">
        <f>IF(AND(N12485&lt;&gt;FALSE,K12485&lt;=J12478),TRUE,FALSE)</f>
        <v>0</v>
      </c>
      <c r="Q12485" s="6" t="b">
        <f>IF(AND(O12485&lt;&gt;FALSE,J12485&gt;K12478),TRUE,FALSE)</f>
        <v>0</v>
      </c>
    </row>
    <row r="12486" spans="1:17" x14ac:dyDescent="0.2">
      <c r="A12486" t="s">
        <v>24</v>
      </c>
      <c r="B12486" s="1">
        <v>41205</v>
      </c>
      <c r="C12486" s="2">
        <v>0.4375</v>
      </c>
      <c r="D12486">
        <v>1290.25</v>
      </c>
      <c r="E12486">
        <v>1290.75</v>
      </c>
      <c r="F12486">
        <v>1285.25</v>
      </c>
      <c r="G12486">
        <v>1289.75</v>
      </c>
      <c r="H12486">
        <v>363789</v>
      </c>
      <c r="M12486"/>
      <c r="N12486"/>
      <c r="O12486"/>
      <c r="P12486"/>
      <c r="Q12486"/>
    </row>
    <row r="12487" spans="1:17" x14ac:dyDescent="0.2">
      <c r="A12487" t="s">
        <v>24</v>
      </c>
      <c r="B12487" s="1">
        <v>41205</v>
      </c>
      <c r="C12487" s="2">
        <v>0.47916666666666669</v>
      </c>
      <c r="D12487">
        <v>1289.75</v>
      </c>
      <c r="E12487">
        <v>1292.25</v>
      </c>
      <c r="F12487">
        <v>1286.75</v>
      </c>
      <c r="G12487">
        <v>1291.25</v>
      </c>
      <c r="H12487">
        <v>167443</v>
      </c>
      <c r="M12487"/>
      <c r="N12487"/>
      <c r="O12487"/>
      <c r="P12487"/>
      <c r="Q12487"/>
    </row>
    <row r="12488" spans="1:17" x14ac:dyDescent="0.2">
      <c r="A12488" t="s">
        <v>24</v>
      </c>
      <c r="B12488" s="1">
        <v>41205</v>
      </c>
      <c r="C12488" s="2">
        <v>0.52083333333333337</v>
      </c>
      <c r="D12488">
        <v>1291.25</v>
      </c>
      <c r="E12488">
        <v>1295.75</v>
      </c>
      <c r="F12488">
        <v>1291.25</v>
      </c>
      <c r="G12488">
        <v>1293.25</v>
      </c>
      <c r="H12488">
        <v>170230</v>
      </c>
      <c r="M12488"/>
      <c r="N12488"/>
      <c r="O12488"/>
      <c r="P12488"/>
      <c r="Q12488"/>
    </row>
    <row r="12489" spans="1:17" x14ac:dyDescent="0.2">
      <c r="A12489" t="s">
        <v>24</v>
      </c>
      <c r="B12489" s="1">
        <v>41205</v>
      </c>
      <c r="C12489" s="2">
        <v>0.5625</v>
      </c>
      <c r="D12489">
        <v>1293.25</v>
      </c>
      <c r="E12489">
        <v>1295.75</v>
      </c>
      <c r="F12489">
        <v>1289.75</v>
      </c>
      <c r="G12489">
        <v>1292.75</v>
      </c>
      <c r="H12489">
        <v>193885</v>
      </c>
      <c r="M12489"/>
      <c r="N12489"/>
      <c r="O12489"/>
      <c r="P12489"/>
      <c r="Q12489"/>
    </row>
    <row r="12490" spans="1:17" x14ac:dyDescent="0.2">
      <c r="A12490" t="s">
        <v>24</v>
      </c>
      <c r="B12490" s="1">
        <v>41205</v>
      </c>
      <c r="C12490" s="2">
        <v>0.60416666666666663</v>
      </c>
      <c r="D12490">
        <v>1292.5</v>
      </c>
      <c r="E12490">
        <v>1297.75</v>
      </c>
      <c r="F12490">
        <v>1291.5</v>
      </c>
      <c r="G12490">
        <v>1293.5</v>
      </c>
      <c r="H12490">
        <v>190833</v>
      </c>
      <c r="M12490"/>
      <c r="N12490"/>
      <c r="O12490"/>
      <c r="P12490"/>
      <c r="Q12490"/>
    </row>
    <row r="12491" spans="1:17" x14ac:dyDescent="0.2">
      <c r="A12491" t="s">
        <v>24</v>
      </c>
      <c r="B12491" s="1">
        <v>41205</v>
      </c>
      <c r="C12491" s="2">
        <v>0.63541666666666663</v>
      </c>
      <c r="D12491">
        <v>1293.75</v>
      </c>
      <c r="E12491">
        <v>1294.5</v>
      </c>
      <c r="F12491">
        <v>1289</v>
      </c>
      <c r="G12491">
        <v>1289.5</v>
      </c>
      <c r="H12491">
        <v>362756</v>
      </c>
      <c r="M12491"/>
      <c r="N12491"/>
      <c r="O12491"/>
      <c r="P12491"/>
      <c r="Q12491"/>
    </row>
    <row r="12492" spans="1:17" x14ac:dyDescent="0.2">
      <c r="A12492" t="s">
        <v>24</v>
      </c>
      <c r="B12492" s="1">
        <v>41206</v>
      </c>
      <c r="C12492" s="2">
        <v>0.39583333333333331</v>
      </c>
      <c r="D12492">
        <v>1296.25</v>
      </c>
      <c r="E12492">
        <v>1298</v>
      </c>
      <c r="F12492">
        <v>1290.75</v>
      </c>
      <c r="G12492">
        <v>1292</v>
      </c>
      <c r="H12492">
        <v>356813</v>
      </c>
      <c r="I12492" t="b">
        <f>AND(HOUR(C12492)=9,MINUTE(C12492)=30,HOUR(C12491)=15,MINUTE(C12491)=15)</f>
        <v>1</v>
      </c>
      <c r="J12492">
        <f>MAX(E12492:E12498)</f>
        <v>1298</v>
      </c>
      <c r="K12492">
        <f>MIN(F12492:F12498)</f>
        <v>1285</v>
      </c>
      <c r="L12492">
        <f>E12492</f>
        <v>1298</v>
      </c>
      <c r="M12492" s="6">
        <f>+F12492</f>
        <v>1290.75</v>
      </c>
      <c r="N12492" s="6" t="b">
        <f>IF(F12492&gt;J12485,F12492-J12485,FALSE)</f>
        <v>0</v>
      </c>
      <c r="O12492" s="6" t="b">
        <f>IF(L12492&lt;K12485,K12485-L12492,FALSE)</f>
        <v>0</v>
      </c>
      <c r="P12492" s="6" t="b">
        <f>IF(AND(N12492&lt;&gt;FALSE,K12492&lt;=J12485),TRUE,FALSE)</f>
        <v>0</v>
      </c>
      <c r="Q12492" s="6" t="b">
        <f>IF(AND(O12492&lt;&gt;FALSE,J12492&gt;K12485),TRUE,FALSE)</f>
        <v>0</v>
      </c>
    </row>
    <row r="12493" spans="1:17" x14ac:dyDescent="0.2">
      <c r="A12493" t="s">
        <v>24</v>
      </c>
      <c r="B12493" s="1">
        <v>41206</v>
      </c>
      <c r="C12493" s="2">
        <v>0.4375</v>
      </c>
      <c r="D12493">
        <v>1291.75</v>
      </c>
      <c r="E12493">
        <v>1295.25</v>
      </c>
      <c r="F12493">
        <v>1290.75</v>
      </c>
      <c r="G12493">
        <v>1293</v>
      </c>
      <c r="H12493">
        <v>252968</v>
      </c>
      <c r="M12493"/>
      <c r="N12493"/>
      <c r="O12493"/>
      <c r="P12493"/>
      <c r="Q12493"/>
    </row>
    <row r="12494" spans="1:17" x14ac:dyDescent="0.2">
      <c r="A12494" t="s">
        <v>24</v>
      </c>
      <c r="B12494" s="1">
        <v>41206</v>
      </c>
      <c r="C12494" s="2">
        <v>0.47916666666666669</v>
      </c>
      <c r="D12494">
        <v>1293</v>
      </c>
      <c r="E12494">
        <v>1293.5</v>
      </c>
      <c r="F12494">
        <v>1289.5</v>
      </c>
      <c r="G12494">
        <v>1291.5</v>
      </c>
      <c r="H12494">
        <v>135513</v>
      </c>
      <c r="M12494"/>
      <c r="N12494"/>
      <c r="O12494"/>
      <c r="P12494"/>
      <c r="Q12494"/>
    </row>
    <row r="12495" spans="1:17" x14ac:dyDescent="0.2">
      <c r="A12495" t="s">
        <v>24</v>
      </c>
      <c r="B12495" s="1">
        <v>41206</v>
      </c>
      <c r="C12495" s="2">
        <v>0.52083333333333337</v>
      </c>
      <c r="D12495">
        <v>1291.5</v>
      </c>
      <c r="E12495">
        <v>1294.25</v>
      </c>
      <c r="F12495">
        <v>1291.25</v>
      </c>
      <c r="G12495">
        <v>1293.25</v>
      </c>
      <c r="H12495">
        <v>84944</v>
      </c>
      <c r="M12495"/>
      <c r="N12495"/>
      <c r="O12495"/>
      <c r="P12495"/>
      <c r="Q12495"/>
    </row>
    <row r="12496" spans="1:17" x14ac:dyDescent="0.2">
      <c r="A12496" t="s">
        <v>24</v>
      </c>
      <c r="B12496" s="1">
        <v>41206</v>
      </c>
      <c r="C12496" s="2">
        <v>0.5625</v>
      </c>
      <c r="D12496">
        <v>1293</v>
      </c>
      <c r="E12496">
        <v>1294.5</v>
      </c>
      <c r="F12496">
        <v>1288.25</v>
      </c>
      <c r="G12496">
        <v>1293.75</v>
      </c>
      <c r="H12496">
        <v>130820</v>
      </c>
      <c r="M12496"/>
      <c r="N12496"/>
      <c r="O12496"/>
      <c r="P12496"/>
      <c r="Q12496"/>
    </row>
    <row r="12497" spans="1:17" x14ac:dyDescent="0.2">
      <c r="A12497" t="s">
        <v>24</v>
      </c>
      <c r="B12497" s="1">
        <v>41206</v>
      </c>
      <c r="C12497" s="2">
        <v>0.60416666666666663</v>
      </c>
      <c r="D12497">
        <v>1293.75</v>
      </c>
      <c r="E12497">
        <v>1294.25</v>
      </c>
      <c r="F12497">
        <v>1285.5</v>
      </c>
      <c r="G12497">
        <v>1288.25</v>
      </c>
      <c r="H12497">
        <v>217618</v>
      </c>
      <c r="M12497"/>
      <c r="N12497"/>
      <c r="O12497"/>
      <c r="P12497"/>
      <c r="Q12497"/>
    </row>
    <row r="12498" spans="1:17" x14ac:dyDescent="0.2">
      <c r="A12498" t="s">
        <v>24</v>
      </c>
      <c r="B12498" s="1">
        <v>41206</v>
      </c>
      <c r="C12498" s="2">
        <v>0.63541666666666663</v>
      </c>
      <c r="D12498">
        <v>1288</v>
      </c>
      <c r="E12498">
        <v>1289.25</v>
      </c>
      <c r="F12498">
        <v>1285</v>
      </c>
      <c r="G12498">
        <v>1289</v>
      </c>
      <c r="H12498">
        <v>251075</v>
      </c>
      <c r="M12498"/>
      <c r="N12498"/>
      <c r="O12498"/>
      <c r="P12498"/>
      <c r="Q12498"/>
    </row>
    <row r="12499" spans="1:17" x14ac:dyDescent="0.2">
      <c r="A12499" t="s">
        <v>24</v>
      </c>
      <c r="B12499" s="1">
        <v>41207</v>
      </c>
      <c r="C12499" s="2">
        <v>0.39583333333333331</v>
      </c>
      <c r="D12499">
        <v>1297.5</v>
      </c>
      <c r="E12499">
        <v>1300</v>
      </c>
      <c r="F12499">
        <v>1293.25</v>
      </c>
      <c r="G12499">
        <v>1294</v>
      </c>
      <c r="H12499">
        <v>447514</v>
      </c>
      <c r="I12499" t="b">
        <f>AND(HOUR(C12499)=9,MINUTE(C12499)=30,HOUR(C12498)=15,MINUTE(C12498)=15)</f>
        <v>1</v>
      </c>
      <c r="J12499">
        <f>MAX(E12499:E12505)</f>
        <v>1300</v>
      </c>
      <c r="K12499">
        <f>MIN(F12499:F12505)</f>
        <v>1282.75</v>
      </c>
      <c r="L12499">
        <f>E12499</f>
        <v>1300</v>
      </c>
      <c r="M12499" s="6">
        <f>+F12499</f>
        <v>1293.25</v>
      </c>
      <c r="N12499" s="6" t="b">
        <f>IF(F12499&gt;J12492,F12499-J12492,FALSE)</f>
        <v>0</v>
      </c>
      <c r="O12499" s="6" t="b">
        <f>IF(L12499&lt;K12492,K12492-L12499,FALSE)</f>
        <v>0</v>
      </c>
      <c r="P12499" s="6" t="b">
        <f>IF(AND(N12499&lt;&gt;FALSE,K12499&lt;=J12492),TRUE,FALSE)</f>
        <v>0</v>
      </c>
      <c r="Q12499" s="6" t="b">
        <f>IF(AND(O12499&lt;&gt;FALSE,J12499&gt;K12492),TRUE,FALSE)</f>
        <v>0</v>
      </c>
    </row>
    <row r="12500" spans="1:17" x14ac:dyDescent="0.2">
      <c r="A12500" t="s">
        <v>24</v>
      </c>
      <c r="B12500" s="1">
        <v>41207</v>
      </c>
      <c r="C12500" s="2">
        <v>0.4375</v>
      </c>
      <c r="D12500">
        <v>1294.25</v>
      </c>
      <c r="E12500">
        <v>1294.25</v>
      </c>
      <c r="F12500">
        <v>1286.75</v>
      </c>
      <c r="G12500">
        <v>1287.5</v>
      </c>
      <c r="H12500">
        <v>297891</v>
      </c>
      <c r="M12500"/>
      <c r="N12500"/>
      <c r="O12500"/>
      <c r="P12500"/>
      <c r="Q12500"/>
    </row>
    <row r="12501" spans="1:17" x14ac:dyDescent="0.2">
      <c r="A12501" t="s">
        <v>24</v>
      </c>
      <c r="B12501" s="1">
        <v>41207</v>
      </c>
      <c r="C12501" s="2">
        <v>0.47916666666666669</v>
      </c>
      <c r="D12501">
        <v>1287.75</v>
      </c>
      <c r="E12501">
        <v>1288.75</v>
      </c>
      <c r="F12501">
        <v>1282.75</v>
      </c>
      <c r="G12501">
        <v>1286</v>
      </c>
      <c r="H12501">
        <v>238281</v>
      </c>
      <c r="M12501"/>
      <c r="N12501"/>
      <c r="O12501"/>
      <c r="P12501"/>
      <c r="Q12501"/>
    </row>
    <row r="12502" spans="1:17" x14ac:dyDescent="0.2">
      <c r="A12502" t="s">
        <v>24</v>
      </c>
      <c r="B12502" s="1">
        <v>41207</v>
      </c>
      <c r="C12502" s="2">
        <v>0.52083333333333337</v>
      </c>
      <c r="D12502">
        <v>1286</v>
      </c>
      <c r="E12502">
        <v>1291.75</v>
      </c>
      <c r="F12502">
        <v>1284.25</v>
      </c>
      <c r="G12502">
        <v>1291</v>
      </c>
      <c r="H12502">
        <v>146545</v>
      </c>
      <c r="M12502"/>
      <c r="N12502"/>
      <c r="O12502"/>
      <c r="P12502"/>
      <c r="Q12502"/>
    </row>
    <row r="12503" spans="1:17" x14ac:dyDescent="0.2">
      <c r="A12503" t="s">
        <v>24</v>
      </c>
      <c r="B12503" s="1">
        <v>41207</v>
      </c>
      <c r="C12503" s="2">
        <v>0.5625</v>
      </c>
      <c r="D12503">
        <v>1291</v>
      </c>
      <c r="E12503">
        <v>1291.5</v>
      </c>
      <c r="F12503">
        <v>1287.75</v>
      </c>
      <c r="G12503">
        <v>1289.75</v>
      </c>
      <c r="H12503">
        <v>91360</v>
      </c>
      <c r="M12503"/>
      <c r="N12503"/>
      <c r="O12503"/>
      <c r="P12503"/>
      <c r="Q12503"/>
    </row>
    <row r="12504" spans="1:17" x14ac:dyDescent="0.2">
      <c r="A12504" t="s">
        <v>24</v>
      </c>
      <c r="B12504" s="1">
        <v>41207</v>
      </c>
      <c r="C12504" s="2">
        <v>0.60416666666666663</v>
      </c>
      <c r="D12504">
        <v>1289.75</v>
      </c>
      <c r="E12504">
        <v>1292.25</v>
      </c>
      <c r="F12504">
        <v>1287.5</v>
      </c>
      <c r="G12504">
        <v>1288.5</v>
      </c>
      <c r="H12504">
        <v>109372</v>
      </c>
      <c r="M12504"/>
      <c r="N12504"/>
      <c r="O12504"/>
      <c r="P12504"/>
      <c r="Q12504"/>
    </row>
    <row r="12505" spans="1:17" x14ac:dyDescent="0.2">
      <c r="A12505" t="s">
        <v>24</v>
      </c>
      <c r="B12505" s="1">
        <v>41207</v>
      </c>
      <c r="C12505" s="2">
        <v>0.63541666666666663</v>
      </c>
      <c r="D12505">
        <v>1288.5</v>
      </c>
      <c r="E12505">
        <v>1292.5</v>
      </c>
      <c r="F12505">
        <v>1287.75</v>
      </c>
      <c r="G12505">
        <v>1292</v>
      </c>
      <c r="H12505">
        <v>203253</v>
      </c>
      <c r="M12505"/>
      <c r="N12505"/>
      <c r="O12505"/>
      <c r="P12505"/>
      <c r="Q12505"/>
    </row>
    <row r="12506" spans="1:17" x14ac:dyDescent="0.2">
      <c r="A12506" t="s">
        <v>24</v>
      </c>
      <c r="B12506" s="1">
        <v>41208</v>
      </c>
      <c r="C12506" s="2">
        <v>0.39583333333333331</v>
      </c>
      <c r="D12506">
        <v>1290</v>
      </c>
      <c r="E12506">
        <v>1295</v>
      </c>
      <c r="F12506">
        <v>1287.25</v>
      </c>
      <c r="G12506">
        <v>1287.25</v>
      </c>
      <c r="H12506">
        <v>460515</v>
      </c>
      <c r="I12506" t="b">
        <f>AND(HOUR(C12506)=9,MINUTE(C12506)=30,HOUR(C12505)=15,MINUTE(C12505)=15)</f>
        <v>1</v>
      </c>
      <c r="J12506">
        <f>MAX(E12506:E12512)</f>
        <v>1295.75</v>
      </c>
      <c r="K12506">
        <f>MIN(F12506:F12512)</f>
        <v>1280.75</v>
      </c>
      <c r="L12506">
        <f>E12506</f>
        <v>1295</v>
      </c>
      <c r="M12506" s="6">
        <f>+F12506</f>
        <v>1287.25</v>
      </c>
      <c r="N12506" s="6" t="b">
        <f>IF(F12506&gt;J12499,F12506-J12499,FALSE)</f>
        <v>0</v>
      </c>
      <c r="O12506" s="6" t="b">
        <f>IF(L12506&lt;K12499,K12499-L12506,FALSE)</f>
        <v>0</v>
      </c>
      <c r="P12506" s="6" t="b">
        <f>IF(AND(N12506&lt;&gt;FALSE,K12506&lt;=J12499),TRUE,FALSE)</f>
        <v>0</v>
      </c>
      <c r="Q12506" s="6" t="b">
        <f>IF(AND(O12506&lt;&gt;FALSE,J12506&gt;K12499),TRUE,FALSE)</f>
        <v>0</v>
      </c>
    </row>
    <row r="12507" spans="1:17" x14ac:dyDescent="0.2">
      <c r="A12507" t="s">
        <v>24</v>
      </c>
      <c r="B12507" s="1">
        <v>41208</v>
      </c>
      <c r="C12507" s="2">
        <v>0.4375</v>
      </c>
      <c r="D12507">
        <v>1287.5</v>
      </c>
      <c r="E12507">
        <v>1289.5</v>
      </c>
      <c r="F12507">
        <v>1283.5</v>
      </c>
      <c r="G12507">
        <v>1287.5</v>
      </c>
      <c r="H12507">
        <v>232587</v>
      </c>
      <c r="M12507"/>
      <c r="N12507"/>
      <c r="O12507"/>
      <c r="P12507"/>
      <c r="Q12507"/>
    </row>
    <row r="12508" spans="1:17" x14ac:dyDescent="0.2">
      <c r="A12508" t="s">
        <v>24</v>
      </c>
      <c r="B12508" s="1">
        <v>41208</v>
      </c>
      <c r="C12508" s="2">
        <v>0.47916666666666669</v>
      </c>
      <c r="D12508">
        <v>1287.5</v>
      </c>
      <c r="E12508">
        <v>1288.75</v>
      </c>
      <c r="F12508">
        <v>1280.75</v>
      </c>
      <c r="G12508">
        <v>1284.75</v>
      </c>
      <c r="H12508">
        <v>197970</v>
      </c>
      <c r="M12508"/>
      <c r="N12508"/>
      <c r="O12508"/>
      <c r="P12508"/>
      <c r="Q12508"/>
    </row>
    <row r="12509" spans="1:17" x14ac:dyDescent="0.2">
      <c r="A12509" t="s">
        <v>24</v>
      </c>
      <c r="B12509" s="1">
        <v>41208</v>
      </c>
      <c r="C12509" s="2">
        <v>0.52083333333333337</v>
      </c>
      <c r="D12509">
        <v>1284.75</v>
      </c>
      <c r="E12509">
        <v>1286.75</v>
      </c>
      <c r="F12509">
        <v>1282</v>
      </c>
      <c r="G12509">
        <v>1286.25</v>
      </c>
      <c r="H12509">
        <v>118670</v>
      </c>
      <c r="M12509"/>
      <c r="N12509"/>
      <c r="O12509"/>
      <c r="P12509"/>
      <c r="Q12509"/>
    </row>
    <row r="12510" spans="1:17" x14ac:dyDescent="0.2">
      <c r="A12510" t="s">
        <v>24</v>
      </c>
      <c r="B12510" s="1">
        <v>41208</v>
      </c>
      <c r="C12510" s="2">
        <v>0.5625</v>
      </c>
      <c r="D12510">
        <v>1286.25</v>
      </c>
      <c r="E12510">
        <v>1291</v>
      </c>
      <c r="F12510">
        <v>1285.5</v>
      </c>
      <c r="G12510">
        <v>1290.25</v>
      </c>
      <c r="H12510">
        <v>134574</v>
      </c>
      <c r="M12510"/>
      <c r="N12510"/>
      <c r="O12510"/>
      <c r="P12510"/>
      <c r="Q12510"/>
    </row>
    <row r="12511" spans="1:17" x14ac:dyDescent="0.2">
      <c r="A12511" t="s">
        <v>24</v>
      </c>
      <c r="B12511" s="1">
        <v>41208</v>
      </c>
      <c r="C12511" s="2">
        <v>0.60416666666666663</v>
      </c>
      <c r="D12511">
        <v>1290.5</v>
      </c>
      <c r="E12511">
        <v>1294.75</v>
      </c>
      <c r="F12511">
        <v>1289.75</v>
      </c>
      <c r="G12511">
        <v>1294.5</v>
      </c>
      <c r="H12511">
        <v>143482</v>
      </c>
      <c r="M12511"/>
      <c r="N12511"/>
      <c r="O12511"/>
      <c r="P12511"/>
      <c r="Q12511"/>
    </row>
    <row r="12512" spans="1:17" x14ac:dyDescent="0.2">
      <c r="A12512" t="s">
        <v>24</v>
      </c>
      <c r="B12512" s="1">
        <v>41208</v>
      </c>
      <c r="C12512" s="2">
        <v>0.63541666666666663</v>
      </c>
      <c r="D12512">
        <v>1294.25</v>
      </c>
      <c r="E12512">
        <v>1295.75</v>
      </c>
      <c r="F12512">
        <v>1288.75</v>
      </c>
      <c r="G12512">
        <v>1290.75</v>
      </c>
      <c r="H12512">
        <v>256276</v>
      </c>
      <c r="M12512"/>
      <c r="N12512"/>
      <c r="O12512"/>
      <c r="P12512"/>
      <c r="Q12512"/>
    </row>
    <row r="12513" spans="1:17" x14ac:dyDescent="0.2">
      <c r="A12513" t="s">
        <v>24</v>
      </c>
      <c r="B12513" s="1">
        <v>41213</v>
      </c>
      <c r="C12513" s="2">
        <v>0.39583333333333331</v>
      </c>
      <c r="D12513">
        <v>1295.75</v>
      </c>
      <c r="E12513">
        <v>1297.75</v>
      </c>
      <c r="F12513">
        <v>1292.25</v>
      </c>
      <c r="G12513">
        <v>1293.75</v>
      </c>
      <c r="H12513">
        <v>320743</v>
      </c>
      <c r="I12513" t="b">
        <f>AND(HOUR(C12513)=9,MINUTE(C12513)=30,HOUR(C12512)=15,MINUTE(C12512)=15)</f>
        <v>1</v>
      </c>
      <c r="J12513">
        <f>MAX(E12513:E12519)</f>
        <v>1297.75</v>
      </c>
      <c r="K12513">
        <f>MIN(F12513:F12519)</f>
        <v>1283.75</v>
      </c>
      <c r="L12513">
        <f>E12513</f>
        <v>1297.75</v>
      </c>
      <c r="M12513" s="6">
        <f>+F12513</f>
        <v>1292.25</v>
      </c>
      <c r="N12513" s="6" t="b">
        <f>IF(F12513&gt;J12506,F12513-J12506,FALSE)</f>
        <v>0</v>
      </c>
      <c r="O12513" s="6" t="b">
        <f>IF(L12513&lt;K12506,K12506-L12513,FALSE)</f>
        <v>0</v>
      </c>
      <c r="P12513" s="6" t="b">
        <f>IF(AND(N12513&lt;&gt;FALSE,K12513&lt;=J12506),TRUE,FALSE)</f>
        <v>0</v>
      </c>
      <c r="Q12513" s="6" t="b">
        <f>IF(AND(O12513&lt;&gt;FALSE,J12513&gt;K12506),TRUE,FALSE)</f>
        <v>0</v>
      </c>
    </row>
    <row r="12514" spans="1:17" x14ac:dyDescent="0.2">
      <c r="A12514" t="s">
        <v>24</v>
      </c>
      <c r="B12514" s="1">
        <v>41213</v>
      </c>
      <c r="C12514" s="2">
        <v>0.4375</v>
      </c>
      <c r="D12514">
        <v>1294</v>
      </c>
      <c r="E12514">
        <v>1294</v>
      </c>
      <c r="F12514">
        <v>1285.75</v>
      </c>
      <c r="G12514">
        <v>1288.75</v>
      </c>
      <c r="H12514">
        <v>304314</v>
      </c>
      <c r="M12514"/>
      <c r="N12514"/>
      <c r="O12514"/>
      <c r="P12514"/>
      <c r="Q12514"/>
    </row>
    <row r="12515" spans="1:17" x14ac:dyDescent="0.2">
      <c r="A12515" t="s">
        <v>24</v>
      </c>
      <c r="B12515" s="1">
        <v>41213</v>
      </c>
      <c r="C12515" s="2">
        <v>0.47916666666666669</v>
      </c>
      <c r="D12515">
        <v>1288.75</v>
      </c>
      <c r="E12515">
        <v>1290.5</v>
      </c>
      <c r="F12515">
        <v>1284.5</v>
      </c>
      <c r="G12515">
        <v>1284.75</v>
      </c>
      <c r="H12515">
        <v>204244</v>
      </c>
      <c r="M12515"/>
      <c r="N12515"/>
      <c r="O12515"/>
      <c r="P12515"/>
      <c r="Q12515"/>
    </row>
    <row r="12516" spans="1:17" x14ac:dyDescent="0.2">
      <c r="A12516" t="s">
        <v>24</v>
      </c>
      <c r="B12516" s="1">
        <v>41213</v>
      </c>
      <c r="C12516" s="2">
        <v>0.52083333333333337</v>
      </c>
      <c r="D12516">
        <v>1284.75</v>
      </c>
      <c r="E12516">
        <v>1287.5</v>
      </c>
      <c r="F12516">
        <v>1283.75</v>
      </c>
      <c r="G12516">
        <v>1287.25</v>
      </c>
      <c r="H12516">
        <v>162110</v>
      </c>
      <c r="M12516"/>
      <c r="N12516"/>
      <c r="O12516"/>
      <c r="P12516"/>
      <c r="Q12516"/>
    </row>
    <row r="12517" spans="1:17" x14ac:dyDescent="0.2">
      <c r="A12517" t="s">
        <v>24</v>
      </c>
      <c r="B12517" s="1">
        <v>41213</v>
      </c>
      <c r="C12517" s="2">
        <v>0.5625</v>
      </c>
      <c r="D12517">
        <v>1287</v>
      </c>
      <c r="E12517">
        <v>1290.25</v>
      </c>
      <c r="F12517">
        <v>1286</v>
      </c>
      <c r="G12517">
        <v>1289</v>
      </c>
      <c r="H12517">
        <v>69611</v>
      </c>
      <c r="M12517"/>
      <c r="N12517"/>
      <c r="O12517"/>
      <c r="P12517"/>
      <c r="Q12517"/>
    </row>
    <row r="12518" spans="1:17" x14ac:dyDescent="0.2">
      <c r="A12518" t="s">
        <v>24</v>
      </c>
      <c r="B12518" s="1">
        <v>41213</v>
      </c>
      <c r="C12518" s="2">
        <v>0.60416666666666663</v>
      </c>
      <c r="D12518">
        <v>1289.25</v>
      </c>
      <c r="E12518">
        <v>1293</v>
      </c>
      <c r="F12518">
        <v>1286.5</v>
      </c>
      <c r="G12518">
        <v>1292.5</v>
      </c>
      <c r="H12518">
        <v>140438</v>
      </c>
      <c r="M12518"/>
      <c r="N12518"/>
      <c r="O12518"/>
      <c r="P12518"/>
      <c r="Q12518"/>
    </row>
    <row r="12519" spans="1:17" x14ac:dyDescent="0.2">
      <c r="A12519" t="s">
        <v>24</v>
      </c>
      <c r="B12519" s="1">
        <v>41213</v>
      </c>
      <c r="C12519" s="2">
        <v>0.63541666666666663</v>
      </c>
      <c r="D12519">
        <v>1292.5</v>
      </c>
      <c r="E12519">
        <v>1292.5</v>
      </c>
      <c r="F12519">
        <v>1285</v>
      </c>
      <c r="G12519">
        <v>1285</v>
      </c>
      <c r="H12519">
        <v>331604</v>
      </c>
      <c r="M12519"/>
      <c r="N12519"/>
      <c r="O12519"/>
      <c r="P12519"/>
      <c r="Q12519"/>
    </row>
    <row r="12520" spans="1:17" x14ac:dyDescent="0.2">
      <c r="A12520" t="s">
        <v>24</v>
      </c>
      <c r="B12520" s="1">
        <v>41214</v>
      </c>
      <c r="C12520" s="2">
        <v>0.39583333333333331</v>
      </c>
      <c r="D12520">
        <v>1293.25</v>
      </c>
      <c r="E12520">
        <v>1304.5</v>
      </c>
      <c r="F12520">
        <v>1292.25</v>
      </c>
      <c r="G12520">
        <v>1302.75</v>
      </c>
      <c r="H12520">
        <v>414830</v>
      </c>
      <c r="I12520" t="b">
        <f>AND(HOUR(C12520)=9,MINUTE(C12520)=30,HOUR(C12519)=15,MINUTE(C12519)=15)</f>
        <v>1</v>
      </c>
      <c r="J12520">
        <f>MAX(E12520:E12526)</f>
        <v>1308.25</v>
      </c>
      <c r="K12520">
        <f>MIN(F12520:F12526)</f>
        <v>1292.25</v>
      </c>
      <c r="L12520">
        <f>E12520</f>
        <v>1304.5</v>
      </c>
      <c r="M12520" s="6">
        <f>+F12520</f>
        <v>1292.25</v>
      </c>
      <c r="N12520" s="6" t="b">
        <f>IF(F12520&gt;J12513,F12520-J12513,FALSE)</f>
        <v>0</v>
      </c>
      <c r="O12520" s="6" t="b">
        <f>IF(L12520&lt;K12513,K12513-L12520,FALSE)</f>
        <v>0</v>
      </c>
      <c r="P12520" s="6" t="b">
        <f>IF(AND(N12520&lt;&gt;FALSE,K12520&lt;=J12513),TRUE,FALSE)</f>
        <v>0</v>
      </c>
      <c r="Q12520" s="6" t="b">
        <f>IF(AND(O12520&lt;&gt;FALSE,J12520&gt;K12513),TRUE,FALSE)</f>
        <v>0</v>
      </c>
    </row>
    <row r="12521" spans="1:17" x14ac:dyDescent="0.2">
      <c r="A12521" t="s">
        <v>24</v>
      </c>
      <c r="B12521" s="1">
        <v>41214</v>
      </c>
      <c r="C12521" s="2">
        <v>0.4375</v>
      </c>
      <c r="D12521">
        <v>1302.75</v>
      </c>
      <c r="E12521">
        <v>1306.75</v>
      </c>
      <c r="F12521">
        <v>1302.5</v>
      </c>
      <c r="G12521">
        <v>1304.25</v>
      </c>
      <c r="H12521">
        <v>240693</v>
      </c>
      <c r="M12521"/>
      <c r="N12521"/>
      <c r="O12521"/>
      <c r="P12521"/>
      <c r="Q12521"/>
    </row>
    <row r="12522" spans="1:17" x14ac:dyDescent="0.2">
      <c r="A12522" t="s">
        <v>24</v>
      </c>
      <c r="B12522" s="1">
        <v>41214</v>
      </c>
      <c r="C12522" s="2">
        <v>0.47916666666666669</v>
      </c>
      <c r="D12522">
        <v>1304.25</v>
      </c>
      <c r="E12522">
        <v>1307.25</v>
      </c>
      <c r="F12522">
        <v>1304</v>
      </c>
      <c r="G12522">
        <v>1305.75</v>
      </c>
      <c r="H12522">
        <v>158394</v>
      </c>
      <c r="M12522"/>
      <c r="N12522"/>
      <c r="O12522"/>
      <c r="P12522"/>
      <c r="Q12522"/>
    </row>
    <row r="12523" spans="1:17" x14ac:dyDescent="0.2">
      <c r="A12523" t="s">
        <v>24</v>
      </c>
      <c r="B12523" s="1">
        <v>41214</v>
      </c>
      <c r="C12523" s="2">
        <v>0.52083333333333337</v>
      </c>
      <c r="D12523">
        <v>1305.5</v>
      </c>
      <c r="E12523">
        <v>1306.25</v>
      </c>
      <c r="F12523">
        <v>1302.25</v>
      </c>
      <c r="G12523">
        <v>1303</v>
      </c>
      <c r="H12523">
        <v>131002</v>
      </c>
      <c r="M12523"/>
      <c r="N12523"/>
      <c r="O12523"/>
      <c r="P12523"/>
      <c r="Q12523"/>
    </row>
    <row r="12524" spans="1:17" x14ac:dyDescent="0.2">
      <c r="A12524" t="s">
        <v>24</v>
      </c>
      <c r="B12524" s="1">
        <v>41214</v>
      </c>
      <c r="C12524" s="2">
        <v>0.5625</v>
      </c>
      <c r="D12524">
        <v>1302.75</v>
      </c>
      <c r="E12524">
        <v>1305</v>
      </c>
      <c r="F12524">
        <v>1301.75</v>
      </c>
      <c r="G12524">
        <v>1303.75</v>
      </c>
      <c r="H12524">
        <v>95117</v>
      </c>
      <c r="M12524"/>
      <c r="N12524"/>
      <c r="O12524"/>
      <c r="P12524"/>
      <c r="Q12524"/>
    </row>
    <row r="12525" spans="1:17" x14ac:dyDescent="0.2">
      <c r="A12525" t="s">
        <v>24</v>
      </c>
      <c r="B12525" s="1">
        <v>41214</v>
      </c>
      <c r="C12525" s="2">
        <v>0.60416666666666663</v>
      </c>
      <c r="D12525">
        <v>1304</v>
      </c>
      <c r="E12525">
        <v>1306.5</v>
      </c>
      <c r="F12525">
        <v>1302.75</v>
      </c>
      <c r="G12525">
        <v>1304.5</v>
      </c>
      <c r="H12525">
        <v>101467</v>
      </c>
      <c r="M12525"/>
      <c r="N12525"/>
      <c r="O12525"/>
      <c r="P12525"/>
      <c r="Q12525"/>
    </row>
    <row r="12526" spans="1:17" x14ac:dyDescent="0.2">
      <c r="A12526" t="s">
        <v>24</v>
      </c>
      <c r="B12526" s="1">
        <v>41214</v>
      </c>
      <c r="C12526" s="2">
        <v>0.63541666666666663</v>
      </c>
      <c r="D12526">
        <v>1304.5</v>
      </c>
      <c r="E12526">
        <v>1308.25</v>
      </c>
      <c r="F12526">
        <v>1303</v>
      </c>
      <c r="G12526">
        <v>1306.75</v>
      </c>
      <c r="H12526">
        <v>274308</v>
      </c>
      <c r="M12526"/>
      <c r="N12526"/>
      <c r="O12526"/>
      <c r="P12526"/>
      <c r="Q12526"/>
    </row>
    <row r="12527" spans="1:17" x14ac:dyDescent="0.2">
      <c r="A12527" t="s">
        <v>24</v>
      </c>
      <c r="B12527" s="1">
        <v>41215</v>
      </c>
      <c r="C12527" s="2">
        <v>0.39583333333333331</v>
      </c>
      <c r="D12527">
        <v>1314</v>
      </c>
      <c r="E12527">
        <v>1314</v>
      </c>
      <c r="F12527">
        <v>1303</v>
      </c>
      <c r="G12527">
        <v>1304.25</v>
      </c>
      <c r="H12527">
        <v>399460</v>
      </c>
      <c r="I12527" t="b">
        <f>AND(HOUR(C12527)=9,MINUTE(C12527)=30,HOUR(C12526)=15,MINUTE(C12526)=15)</f>
        <v>1</v>
      </c>
      <c r="J12527">
        <f>MAX(E12527:E12533)</f>
        <v>1314</v>
      </c>
      <c r="K12527">
        <f>MIN(F12527:F12533)</f>
        <v>1288.25</v>
      </c>
      <c r="L12527">
        <f>E12527</f>
        <v>1314</v>
      </c>
      <c r="M12527" s="6">
        <f>+F12527</f>
        <v>1303</v>
      </c>
      <c r="N12527" s="6" t="b">
        <f>IF(F12527&gt;J12520,F12527-J12520,FALSE)</f>
        <v>0</v>
      </c>
      <c r="O12527" s="6" t="b">
        <f>IF(L12527&lt;K12520,K12520-L12527,FALSE)</f>
        <v>0</v>
      </c>
      <c r="P12527" s="6" t="b">
        <f>IF(AND(N12527&lt;&gt;FALSE,K12527&lt;=J12520),TRUE,FALSE)</f>
        <v>0</v>
      </c>
      <c r="Q12527" s="6" t="b">
        <f>IF(AND(O12527&lt;&gt;FALSE,J12527&gt;K12520),TRUE,FALSE)</f>
        <v>0</v>
      </c>
    </row>
    <row r="12528" spans="1:17" x14ac:dyDescent="0.2">
      <c r="A12528" t="s">
        <v>24</v>
      </c>
      <c r="B12528" s="1">
        <v>41215</v>
      </c>
      <c r="C12528" s="2">
        <v>0.4375</v>
      </c>
      <c r="D12528">
        <v>1304.5</v>
      </c>
      <c r="E12528">
        <v>1306.5</v>
      </c>
      <c r="F12528">
        <v>1301.75</v>
      </c>
      <c r="G12528">
        <v>1304.25</v>
      </c>
      <c r="H12528">
        <v>306566</v>
      </c>
      <c r="M12528"/>
      <c r="N12528"/>
      <c r="O12528"/>
      <c r="P12528"/>
      <c r="Q12528"/>
    </row>
    <row r="12529" spans="1:17" x14ac:dyDescent="0.2">
      <c r="A12529" t="s">
        <v>24</v>
      </c>
      <c r="B12529" s="1">
        <v>41215</v>
      </c>
      <c r="C12529" s="2">
        <v>0.47916666666666669</v>
      </c>
      <c r="D12529">
        <v>1304</v>
      </c>
      <c r="E12529">
        <v>1305.5</v>
      </c>
      <c r="F12529">
        <v>1302.25</v>
      </c>
      <c r="G12529">
        <v>1304.25</v>
      </c>
      <c r="H12529">
        <v>186925</v>
      </c>
      <c r="M12529"/>
      <c r="N12529"/>
      <c r="O12529"/>
      <c r="P12529"/>
      <c r="Q12529"/>
    </row>
    <row r="12530" spans="1:17" x14ac:dyDescent="0.2">
      <c r="A12530" t="s">
        <v>24</v>
      </c>
      <c r="B12530" s="1">
        <v>41215</v>
      </c>
      <c r="C12530" s="2">
        <v>0.52083333333333337</v>
      </c>
      <c r="D12530">
        <v>1304.5</v>
      </c>
      <c r="E12530">
        <v>1305.75</v>
      </c>
      <c r="F12530">
        <v>1302.25</v>
      </c>
      <c r="G12530">
        <v>1303</v>
      </c>
      <c r="H12530">
        <v>88261</v>
      </c>
      <c r="M12530"/>
      <c r="N12530"/>
      <c r="O12530"/>
      <c r="P12530"/>
      <c r="Q12530"/>
    </row>
    <row r="12531" spans="1:17" x14ac:dyDescent="0.2">
      <c r="A12531" t="s">
        <v>24</v>
      </c>
      <c r="B12531" s="1">
        <v>41215</v>
      </c>
      <c r="C12531" s="2">
        <v>0.5625</v>
      </c>
      <c r="D12531">
        <v>1302.75</v>
      </c>
      <c r="E12531">
        <v>1304</v>
      </c>
      <c r="F12531">
        <v>1298.25</v>
      </c>
      <c r="G12531">
        <v>1300</v>
      </c>
      <c r="H12531">
        <v>149383</v>
      </c>
      <c r="M12531"/>
      <c r="N12531"/>
      <c r="O12531"/>
      <c r="P12531"/>
      <c r="Q12531"/>
    </row>
    <row r="12532" spans="1:17" x14ac:dyDescent="0.2">
      <c r="A12532" t="s">
        <v>24</v>
      </c>
      <c r="B12532" s="1">
        <v>41215</v>
      </c>
      <c r="C12532" s="2">
        <v>0.60416666666666663</v>
      </c>
      <c r="D12532">
        <v>1299.75</v>
      </c>
      <c r="E12532">
        <v>1299.75</v>
      </c>
      <c r="F12532">
        <v>1294.25</v>
      </c>
      <c r="G12532">
        <v>1295.75</v>
      </c>
      <c r="H12532">
        <v>189810</v>
      </c>
      <c r="M12532"/>
      <c r="N12532"/>
      <c r="O12532"/>
      <c r="P12532"/>
      <c r="Q12532"/>
    </row>
    <row r="12533" spans="1:17" x14ac:dyDescent="0.2">
      <c r="A12533" t="s">
        <v>24</v>
      </c>
      <c r="B12533" s="1">
        <v>41215</v>
      </c>
      <c r="C12533" s="2">
        <v>0.63541666666666663</v>
      </c>
      <c r="D12533">
        <v>1295.75</v>
      </c>
      <c r="E12533">
        <v>1295.75</v>
      </c>
      <c r="F12533">
        <v>1288.25</v>
      </c>
      <c r="G12533">
        <v>1288.75</v>
      </c>
      <c r="H12533">
        <v>401658</v>
      </c>
      <c r="M12533"/>
      <c r="N12533"/>
      <c r="O12533"/>
      <c r="P12533"/>
      <c r="Q12533"/>
    </row>
    <row r="12534" spans="1:17" x14ac:dyDescent="0.2">
      <c r="A12534" t="s">
        <v>24</v>
      </c>
      <c r="B12534" s="1">
        <v>41218</v>
      </c>
      <c r="C12534" s="2">
        <v>0.39583333333333331</v>
      </c>
      <c r="D12534">
        <v>1290.25</v>
      </c>
      <c r="E12534">
        <v>1291</v>
      </c>
      <c r="F12534">
        <v>1286.25</v>
      </c>
      <c r="G12534">
        <v>1288.25</v>
      </c>
      <c r="H12534">
        <v>285158</v>
      </c>
      <c r="I12534" t="b">
        <f>AND(HOUR(C12534)=9,MINUTE(C12534)=30,HOUR(C12533)=15,MINUTE(C12533)=15)</f>
        <v>1</v>
      </c>
      <c r="J12534">
        <f>MAX(E12534:E12540)</f>
        <v>1298.75</v>
      </c>
      <c r="K12534">
        <f>MIN(F12534:F12540)</f>
        <v>1286.25</v>
      </c>
      <c r="L12534">
        <f>E12534</f>
        <v>1291</v>
      </c>
      <c r="M12534" s="6">
        <f>+F12534</f>
        <v>1286.25</v>
      </c>
      <c r="N12534" s="6" t="b">
        <f>IF(F12534&gt;J12527,F12534-J12527,FALSE)</f>
        <v>0</v>
      </c>
      <c r="O12534" s="6" t="b">
        <f>IF(L12534&lt;K12527,K12527-L12534,FALSE)</f>
        <v>0</v>
      </c>
      <c r="P12534" s="6" t="b">
        <f>IF(AND(N12534&lt;&gt;FALSE,K12534&lt;=J12527),TRUE,FALSE)</f>
        <v>0</v>
      </c>
      <c r="Q12534" s="6" t="b">
        <f>IF(AND(O12534&lt;&gt;FALSE,J12534&gt;K12527),TRUE,FALSE)</f>
        <v>0</v>
      </c>
    </row>
    <row r="12535" spans="1:17" x14ac:dyDescent="0.2">
      <c r="A12535" t="s">
        <v>24</v>
      </c>
      <c r="B12535" s="1">
        <v>41218</v>
      </c>
      <c r="C12535" s="2">
        <v>0.4375</v>
      </c>
      <c r="D12535">
        <v>1288.25</v>
      </c>
      <c r="E12535">
        <v>1294.25</v>
      </c>
      <c r="F12535">
        <v>1287.5</v>
      </c>
      <c r="G12535">
        <v>1292.5</v>
      </c>
      <c r="H12535">
        <v>241950</v>
      </c>
      <c r="M12535"/>
      <c r="N12535"/>
      <c r="O12535"/>
      <c r="P12535"/>
      <c r="Q12535"/>
    </row>
    <row r="12536" spans="1:17" x14ac:dyDescent="0.2">
      <c r="A12536" t="s">
        <v>24</v>
      </c>
      <c r="B12536" s="1">
        <v>41218</v>
      </c>
      <c r="C12536" s="2">
        <v>0.47916666666666669</v>
      </c>
      <c r="D12536">
        <v>1292.5</v>
      </c>
      <c r="E12536">
        <v>1292.5</v>
      </c>
      <c r="F12536">
        <v>1290</v>
      </c>
      <c r="G12536">
        <v>1290.25</v>
      </c>
      <c r="H12536">
        <v>107025</v>
      </c>
      <c r="M12536"/>
      <c r="N12536"/>
      <c r="O12536"/>
      <c r="P12536"/>
      <c r="Q12536"/>
    </row>
    <row r="12537" spans="1:17" x14ac:dyDescent="0.2">
      <c r="A12537" t="s">
        <v>24</v>
      </c>
      <c r="B12537" s="1">
        <v>41218</v>
      </c>
      <c r="C12537" s="2">
        <v>0.52083333333333337</v>
      </c>
      <c r="D12537">
        <v>1290.25</v>
      </c>
      <c r="E12537">
        <v>1291.75</v>
      </c>
      <c r="F12537">
        <v>1288</v>
      </c>
      <c r="G12537">
        <v>1291</v>
      </c>
      <c r="H12537">
        <v>130172</v>
      </c>
      <c r="M12537"/>
      <c r="N12537"/>
      <c r="O12537"/>
      <c r="P12537"/>
      <c r="Q12537"/>
    </row>
    <row r="12538" spans="1:17" x14ac:dyDescent="0.2">
      <c r="A12538" t="s">
        <v>24</v>
      </c>
      <c r="B12538" s="1">
        <v>41218</v>
      </c>
      <c r="C12538" s="2">
        <v>0.5625</v>
      </c>
      <c r="D12538">
        <v>1291</v>
      </c>
      <c r="E12538">
        <v>1293.25</v>
      </c>
      <c r="F12538">
        <v>1290.5</v>
      </c>
      <c r="G12538">
        <v>1292.75</v>
      </c>
      <c r="H12538">
        <v>72581</v>
      </c>
      <c r="M12538"/>
      <c r="N12538"/>
      <c r="O12538"/>
      <c r="P12538"/>
      <c r="Q12538"/>
    </row>
    <row r="12539" spans="1:17" x14ac:dyDescent="0.2">
      <c r="A12539" t="s">
        <v>24</v>
      </c>
      <c r="B12539" s="1">
        <v>41218</v>
      </c>
      <c r="C12539" s="2">
        <v>0.60416666666666663</v>
      </c>
      <c r="D12539">
        <v>1292.75</v>
      </c>
      <c r="E12539">
        <v>1295</v>
      </c>
      <c r="F12539">
        <v>1292.75</v>
      </c>
      <c r="G12539">
        <v>1294.5</v>
      </c>
      <c r="H12539">
        <v>93748</v>
      </c>
      <c r="M12539"/>
      <c r="N12539"/>
      <c r="O12539"/>
      <c r="P12539"/>
      <c r="Q12539"/>
    </row>
    <row r="12540" spans="1:17" x14ac:dyDescent="0.2">
      <c r="A12540" t="s">
        <v>24</v>
      </c>
      <c r="B12540" s="1">
        <v>41218</v>
      </c>
      <c r="C12540" s="2">
        <v>0.63541666666666663</v>
      </c>
      <c r="D12540">
        <v>1294.5</v>
      </c>
      <c r="E12540">
        <v>1298.75</v>
      </c>
      <c r="F12540">
        <v>1293.25</v>
      </c>
      <c r="G12540">
        <v>1295</v>
      </c>
      <c r="H12540">
        <v>235257</v>
      </c>
      <c r="M12540"/>
      <c r="N12540"/>
      <c r="O12540"/>
      <c r="P12540"/>
      <c r="Q12540"/>
    </row>
    <row r="12541" spans="1:17" x14ac:dyDescent="0.2">
      <c r="A12541" t="s">
        <v>24</v>
      </c>
      <c r="B12541" s="1">
        <v>41219</v>
      </c>
      <c r="C12541" s="2">
        <v>0.39583333333333331</v>
      </c>
      <c r="D12541">
        <v>1300</v>
      </c>
      <c r="E12541">
        <v>1302.75</v>
      </c>
      <c r="F12541">
        <v>1298.25</v>
      </c>
      <c r="G12541">
        <v>1300.25</v>
      </c>
      <c r="H12541">
        <v>232375</v>
      </c>
      <c r="I12541" t="b">
        <f>AND(HOUR(C12541)=9,MINUTE(C12541)=30,HOUR(C12540)=15,MINUTE(C12540)=15)</f>
        <v>1</v>
      </c>
      <c r="J12541">
        <f>MAX(E12541:E12547)</f>
        <v>1312.5</v>
      </c>
      <c r="K12541">
        <f>MIN(F12541:F12547)</f>
        <v>1298.25</v>
      </c>
      <c r="L12541">
        <f>E12541</f>
        <v>1302.75</v>
      </c>
      <c r="M12541" s="6">
        <f>+F12541</f>
        <v>1298.25</v>
      </c>
      <c r="N12541" s="6" t="b">
        <f>IF(F12541&gt;J12534,F12541-J12534,FALSE)</f>
        <v>0</v>
      </c>
      <c r="O12541" s="6" t="b">
        <f>IF(L12541&lt;K12534,K12534-L12541,FALSE)</f>
        <v>0</v>
      </c>
      <c r="P12541" s="6" t="b">
        <f>IF(AND(N12541&lt;&gt;FALSE,K12541&lt;=J12534),TRUE,FALSE)</f>
        <v>0</v>
      </c>
      <c r="Q12541" s="6" t="b">
        <f>IF(AND(O12541&lt;&gt;FALSE,J12541&gt;K12534),TRUE,FALSE)</f>
        <v>0</v>
      </c>
    </row>
    <row r="12542" spans="1:17" x14ac:dyDescent="0.2">
      <c r="A12542" t="s">
        <v>24</v>
      </c>
      <c r="B12542" s="1">
        <v>41219</v>
      </c>
      <c r="C12542" s="2">
        <v>0.4375</v>
      </c>
      <c r="D12542">
        <v>1300.5</v>
      </c>
      <c r="E12542">
        <v>1303.25</v>
      </c>
      <c r="F12542">
        <v>1298.5</v>
      </c>
      <c r="G12542">
        <v>1302</v>
      </c>
      <c r="H12542">
        <v>151499</v>
      </c>
      <c r="M12542"/>
      <c r="N12542"/>
      <c r="O12542"/>
      <c r="P12542"/>
      <c r="Q12542"/>
    </row>
    <row r="12543" spans="1:17" x14ac:dyDescent="0.2">
      <c r="A12543" t="s">
        <v>24</v>
      </c>
      <c r="B12543" s="1">
        <v>41219</v>
      </c>
      <c r="C12543" s="2">
        <v>0.47916666666666669</v>
      </c>
      <c r="D12543">
        <v>1302.25</v>
      </c>
      <c r="E12543">
        <v>1312.5</v>
      </c>
      <c r="F12543">
        <v>1302</v>
      </c>
      <c r="G12543">
        <v>1310.5</v>
      </c>
      <c r="H12543">
        <v>317149</v>
      </c>
      <c r="M12543"/>
      <c r="N12543"/>
      <c r="O12543"/>
      <c r="P12543"/>
      <c r="Q12543"/>
    </row>
    <row r="12544" spans="1:17" x14ac:dyDescent="0.2">
      <c r="A12544" t="s">
        <v>24</v>
      </c>
      <c r="B12544" s="1">
        <v>41219</v>
      </c>
      <c r="C12544" s="2">
        <v>0.52083333333333337</v>
      </c>
      <c r="D12544">
        <v>1310.5</v>
      </c>
      <c r="E12544">
        <v>1311</v>
      </c>
      <c r="F12544">
        <v>1307.5</v>
      </c>
      <c r="G12544">
        <v>1309.75</v>
      </c>
      <c r="H12544">
        <v>146356</v>
      </c>
      <c r="M12544"/>
      <c r="N12544"/>
      <c r="O12544"/>
      <c r="P12544"/>
      <c r="Q12544"/>
    </row>
    <row r="12545" spans="1:17" x14ac:dyDescent="0.2">
      <c r="A12545" t="s">
        <v>24</v>
      </c>
      <c r="B12545" s="1">
        <v>41219</v>
      </c>
      <c r="C12545" s="2">
        <v>0.5625</v>
      </c>
      <c r="D12545">
        <v>1310</v>
      </c>
      <c r="E12545">
        <v>1311</v>
      </c>
      <c r="F12545">
        <v>1308.25</v>
      </c>
      <c r="G12545">
        <v>1309.5</v>
      </c>
      <c r="H12545">
        <v>74696</v>
      </c>
      <c r="M12545"/>
      <c r="N12545"/>
      <c r="O12545"/>
      <c r="P12545"/>
      <c r="Q12545"/>
    </row>
    <row r="12546" spans="1:17" x14ac:dyDescent="0.2">
      <c r="A12546" t="s">
        <v>24</v>
      </c>
      <c r="B12546" s="1">
        <v>41219</v>
      </c>
      <c r="C12546" s="2">
        <v>0.60416666666666663</v>
      </c>
      <c r="D12546">
        <v>1309.5</v>
      </c>
      <c r="E12546">
        <v>1310.75</v>
      </c>
      <c r="F12546">
        <v>1305.75</v>
      </c>
      <c r="G12546">
        <v>1306.75</v>
      </c>
      <c r="H12546">
        <v>109913</v>
      </c>
      <c r="M12546"/>
      <c r="N12546"/>
      <c r="O12546"/>
      <c r="P12546"/>
      <c r="Q12546"/>
    </row>
    <row r="12547" spans="1:17" x14ac:dyDescent="0.2">
      <c r="A12547" t="s">
        <v>24</v>
      </c>
      <c r="B12547" s="1">
        <v>41219</v>
      </c>
      <c r="C12547" s="2">
        <v>0.63541666666666663</v>
      </c>
      <c r="D12547">
        <v>1306.75</v>
      </c>
      <c r="E12547">
        <v>1309</v>
      </c>
      <c r="F12547">
        <v>1305</v>
      </c>
      <c r="G12547">
        <v>1308.75</v>
      </c>
      <c r="H12547">
        <v>256910</v>
      </c>
      <c r="M12547"/>
      <c r="N12547"/>
      <c r="O12547"/>
      <c r="P12547"/>
      <c r="Q12547"/>
    </row>
    <row r="12548" spans="1:17" x14ac:dyDescent="0.2">
      <c r="A12548" t="s">
        <v>24</v>
      </c>
      <c r="B12548" s="1">
        <v>41220</v>
      </c>
      <c r="C12548" s="2">
        <v>0.39583333333333331</v>
      </c>
      <c r="D12548">
        <v>1293.5</v>
      </c>
      <c r="E12548">
        <v>1294</v>
      </c>
      <c r="F12548">
        <v>1279.75</v>
      </c>
      <c r="G12548">
        <v>1282</v>
      </c>
      <c r="H12548">
        <v>652041</v>
      </c>
      <c r="I12548" t="b">
        <f>AND(HOUR(C12548)=9,MINUTE(C12548)=30,HOUR(C12547)=15,MINUTE(C12547)=15)</f>
        <v>1</v>
      </c>
      <c r="J12548">
        <f>MAX(E12548:E12554)</f>
        <v>1294</v>
      </c>
      <c r="K12548">
        <f>MIN(F12548:F12554)</f>
        <v>1267.25</v>
      </c>
      <c r="L12548">
        <f>E12548</f>
        <v>1294</v>
      </c>
      <c r="M12548" s="6">
        <f>+F12548</f>
        <v>1279.75</v>
      </c>
      <c r="N12548" s="6" t="b">
        <f>IF(F12548&gt;J12541,F12548-J12541,FALSE)</f>
        <v>0</v>
      </c>
      <c r="O12548" s="6">
        <f>IF(L12548&lt;K12541,K12541-L12548,FALSE)</f>
        <v>4.25</v>
      </c>
      <c r="P12548" s="6" t="b">
        <f>IF(AND(N12548&lt;&gt;FALSE,K12548&lt;=J12541),TRUE,FALSE)</f>
        <v>0</v>
      </c>
      <c r="Q12548" s="6" t="b">
        <f>IF(AND(O12548&lt;&gt;FALSE,J12548&gt;K12541),TRUE,FALSE)</f>
        <v>0</v>
      </c>
    </row>
    <row r="12549" spans="1:17" x14ac:dyDescent="0.2">
      <c r="A12549" t="s">
        <v>24</v>
      </c>
      <c r="B12549" s="1">
        <v>41220</v>
      </c>
      <c r="C12549" s="2">
        <v>0.4375</v>
      </c>
      <c r="D12549">
        <v>1282</v>
      </c>
      <c r="E12549">
        <v>1284</v>
      </c>
      <c r="F12549">
        <v>1270.25</v>
      </c>
      <c r="G12549">
        <v>1271</v>
      </c>
      <c r="H12549">
        <v>556134</v>
      </c>
      <c r="M12549"/>
      <c r="N12549"/>
      <c r="O12549"/>
      <c r="P12549"/>
      <c r="Q12549"/>
    </row>
    <row r="12550" spans="1:17" x14ac:dyDescent="0.2">
      <c r="A12550" t="s">
        <v>24</v>
      </c>
      <c r="B12550" s="1">
        <v>41220</v>
      </c>
      <c r="C12550" s="2">
        <v>0.47916666666666669</v>
      </c>
      <c r="D12550">
        <v>1271.25</v>
      </c>
      <c r="E12550">
        <v>1277.25</v>
      </c>
      <c r="F12550">
        <v>1267.25</v>
      </c>
      <c r="G12550">
        <v>1276</v>
      </c>
      <c r="H12550">
        <v>366447</v>
      </c>
      <c r="M12550"/>
      <c r="N12550"/>
      <c r="O12550"/>
      <c r="P12550"/>
      <c r="Q12550"/>
    </row>
    <row r="12551" spans="1:17" x14ac:dyDescent="0.2">
      <c r="A12551" t="s">
        <v>24</v>
      </c>
      <c r="B12551" s="1">
        <v>41220</v>
      </c>
      <c r="C12551" s="2">
        <v>0.52083333333333337</v>
      </c>
      <c r="D12551">
        <v>1276</v>
      </c>
      <c r="E12551">
        <v>1281.75</v>
      </c>
      <c r="F12551">
        <v>1275.5</v>
      </c>
      <c r="G12551">
        <v>1278.75</v>
      </c>
      <c r="H12551">
        <v>243374</v>
      </c>
      <c r="M12551"/>
      <c r="N12551"/>
      <c r="O12551"/>
      <c r="P12551"/>
      <c r="Q12551"/>
    </row>
    <row r="12552" spans="1:17" x14ac:dyDescent="0.2">
      <c r="A12552" t="s">
        <v>24</v>
      </c>
      <c r="B12552" s="1">
        <v>41220</v>
      </c>
      <c r="C12552" s="2">
        <v>0.5625</v>
      </c>
      <c r="D12552">
        <v>1278.75</v>
      </c>
      <c r="E12552">
        <v>1282</v>
      </c>
      <c r="F12552">
        <v>1278.5</v>
      </c>
      <c r="G12552">
        <v>1280.25</v>
      </c>
      <c r="H12552">
        <v>155893</v>
      </c>
      <c r="M12552"/>
      <c r="N12552"/>
      <c r="O12552"/>
      <c r="P12552"/>
      <c r="Q12552"/>
    </row>
    <row r="12553" spans="1:17" x14ac:dyDescent="0.2">
      <c r="A12553" t="s">
        <v>24</v>
      </c>
      <c r="B12553" s="1">
        <v>41220</v>
      </c>
      <c r="C12553" s="2">
        <v>0.60416666666666663</v>
      </c>
      <c r="D12553">
        <v>1280.25</v>
      </c>
      <c r="E12553">
        <v>1283</v>
      </c>
      <c r="F12553">
        <v>1276</v>
      </c>
      <c r="G12553">
        <v>1282</v>
      </c>
      <c r="H12553">
        <v>226011</v>
      </c>
      <c r="M12553"/>
      <c r="N12553"/>
      <c r="O12553"/>
      <c r="P12553"/>
      <c r="Q12553"/>
    </row>
    <row r="12554" spans="1:17" x14ac:dyDescent="0.2">
      <c r="A12554" t="s">
        <v>24</v>
      </c>
      <c r="B12554" s="1">
        <v>41220</v>
      </c>
      <c r="C12554" s="2">
        <v>0.63541666666666663</v>
      </c>
      <c r="D12554">
        <v>1282.25</v>
      </c>
      <c r="E12554">
        <v>1282.75</v>
      </c>
      <c r="F12554">
        <v>1271</v>
      </c>
      <c r="G12554">
        <v>1273</v>
      </c>
      <c r="H12554">
        <v>416056</v>
      </c>
      <c r="M12554"/>
      <c r="N12554"/>
      <c r="O12554"/>
      <c r="P12554"/>
      <c r="Q12554"/>
    </row>
    <row r="12555" spans="1:17" x14ac:dyDescent="0.2">
      <c r="A12555" t="s">
        <v>24</v>
      </c>
      <c r="B12555" s="1">
        <v>41221</v>
      </c>
      <c r="C12555" s="2">
        <v>0.39583333333333331</v>
      </c>
      <c r="D12555">
        <v>1273.5</v>
      </c>
      <c r="E12555">
        <v>1280.75</v>
      </c>
      <c r="F12555">
        <v>1271</v>
      </c>
      <c r="G12555">
        <v>1272.75</v>
      </c>
      <c r="H12555">
        <v>453176</v>
      </c>
      <c r="I12555" t="b">
        <f>AND(HOUR(C12555)=9,MINUTE(C12555)=30,HOUR(C12554)=15,MINUTE(C12554)=15)</f>
        <v>1</v>
      </c>
      <c r="J12555">
        <f>MAX(E12555:E12561)</f>
        <v>1280.75</v>
      </c>
      <c r="K12555">
        <f>MIN(F12555:F12561)</f>
        <v>1255.75</v>
      </c>
      <c r="L12555">
        <f>E12555</f>
        <v>1280.75</v>
      </c>
      <c r="M12555" s="6">
        <f>+F12555</f>
        <v>1271</v>
      </c>
      <c r="N12555" s="6" t="b">
        <f>IF(F12555&gt;J12548,F12555-J12548,FALSE)</f>
        <v>0</v>
      </c>
      <c r="O12555" s="6" t="b">
        <f>IF(L12555&lt;K12548,K12548-L12555,FALSE)</f>
        <v>0</v>
      </c>
      <c r="P12555" s="6" t="b">
        <f>IF(AND(N12555&lt;&gt;FALSE,K12555&lt;=J12548),TRUE,FALSE)</f>
        <v>0</v>
      </c>
      <c r="Q12555" s="6" t="b">
        <f>IF(AND(O12555&lt;&gt;FALSE,J12555&gt;K12548),TRUE,FALSE)</f>
        <v>0</v>
      </c>
    </row>
    <row r="12556" spans="1:17" x14ac:dyDescent="0.2">
      <c r="A12556" t="s">
        <v>24</v>
      </c>
      <c r="B12556" s="1">
        <v>41221</v>
      </c>
      <c r="C12556" s="2">
        <v>0.4375</v>
      </c>
      <c r="D12556">
        <v>1272.5</v>
      </c>
      <c r="E12556">
        <v>1275.25</v>
      </c>
      <c r="F12556">
        <v>1268.75</v>
      </c>
      <c r="G12556">
        <v>1271.75</v>
      </c>
      <c r="H12556">
        <v>491623</v>
      </c>
      <c r="M12556"/>
      <c r="N12556"/>
      <c r="O12556"/>
      <c r="P12556"/>
      <c r="Q12556"/>
    </row>
    <row r="12557" spans="1:17" x14ac:dyDescent="0.2">
      <c r="A12557" t="s">
        <v>24</v>
      </c>
      <c r="B12557" s="1">
        <v>41221</v>
      </c>
      <c r="C12557" s="2">
        <v>0.47916666666666669</v>
      </c>
      <c r="D12557">
        <v>1271.5</v>
      </c>
      <c r="E12557">
        <v>1272</v>
      </c>
      <c r="F12557">
        <v>1267.25</v>
      </c>
      <c r="G12557">
        <v>1269.25</v>
      </c>
      <c r="H12557">
        <v>266799</v>
      </c>
      <c r="M12557"/>
      <c r="N12557"/>
      <c r="O12557"/>
      <c r="P12557"/>
      <c r="Q12557"/>
    </row>
    <row r="12558" spans="1:17" x14ac:dyDescent="0.2">
      <c r="A12558" t="s">
        <v>24</v>
      </c>
      <c r="B12558" s="1">
        <v>41221</v>
      </c>
      <c r="C12558" s="2">
        <v>0.52083333333333337</v>
      </c>
      <c r="D12558">
        <v>1269</v>
      </c>
      <c r="E12558">
        <v>1269.25</v>
      </c>
      <c r="F12558">
        <v>1260.5</v>
      </c>
      <c r="G12558">
        <v>1262</v>
      </c>
      <c r="H12558">
        <v>274774</v>
      </c>
      <c r="M12558"/>
      <c r="N12558"/>
      <c r="O12558"/>
      <c r="P12558"/>
      <c r="Q12558"/>
    </row>
    <row r="12559" spans="1:17" x14ac:dyDescent="0.2">
      <c r="A12559" t="s">
        <v>24</v>
      </c>
      <c r="B12559" s="1">
        <v>41221</v>
      </c>
      <c r="C12559" s="2">
        <v>0.5625</v>
      </c>
      <c r="D12559">
        <v>1262.25</v>
      </c>
      <c r="E12559">
        <v>1267.75</v>
      </c>
      <c r="F12559">
        <v>1261</v>
      </c>
      <c r="G12559">
        <v>1264.25</v>
      </c>
      <c r="H12559">
        <v>187236</v>
      </c>
      <c r="M12559"/>
      <c r="N12559"/>
      <c r="O12559"/>
      <c r="P12559"/>
      <c r="Q12559"/>
    </row>
    <row r="12560" spans="1:17" x14ac:dyDescent="0.2">
      <c r="A12560" t="s">
        <v>24</v>
      </c>
      <c r="B12560" s="1">
        <v>41221</v>
      </c>
      <c r="C12560" s="2">
        <v>0.60416666666666663</v>
      </c>
      <c r="D12560">
        <v>1264.25</v>
      </c>
      <c r="E12560">
        <v>1266</v>
      </c>
      <c r="F12560">
        <v>1262.5</v>
      </c>
      <c r="G12560">
        <v>1264</v>
      </c>
      <c r="H12560">
        <v>177517</v>
      </c>
      <c r="M12560"/>
      <c r="N12560"/>
      <c r="O12560"/>
      <c r="P12560"/>
      <c r="Q12560"/>
    </row>
    <row r="12561" spans="1:17" x14ac:dyDescent="0.2">
      <c r="A12561" t="s">
        <v>24</v>
      </c>
      <c r="B12561" s="1">
        <v>41221</v>
      </c>
      <c r="C12561" s="2">
        <v>0.63541666666666663</v>
      </c>
      <c r="D12561">
        <v>1264</v>
      </c>
      <c r="E12561">
        <v>1264</v>
      </c>
      <c r="F12561">
        <v>1255.75</v>
      </c>
      <c r="G12561">
        <v>1258.25</v>
      </c>
      <c r="H12561">
        <v>407076</v>
      </c>
      <c r="M12561"/>
      <c r="N12561"/>
      <c r="O12561"/>
      <c r="P12561"/>
      <c r="Q12561"/>
    </row>
    <row r="12562" spans="1:17" x14ac:dyDescent="0.2">
      <c r="A12562" t="s">
        <v>24</v>
      </c>
      <c r="B12562" s="1">
        <v>41222</v>
      </c>
      <c r="C12562" s="2">
        <v>0.39583333333333331</v>
      </c>
      <c r="D12562">
        <v>1253</v>
      </c>
      <c r="E12562">
        <v>1263.5</v>
      </c>
      <c r="F12562">
        <v>1252.25</v>
      </c>
      <c r="G12562">
        <v>1262</v>
      </c>
      <c r="H12562">
        <v>504439</v>
      </c>
      <c r="I12562" t="b">
        <f>AND(HOUR(C12562)=9,MINUTE(C12562)=30,HOUR(C12561)=15,MINUTE(C12561)=15)</f>
        <v>1</v>
      </c>
      <c r="J12562">
        <f>MAX(E12562:E12568)</f>
        <v>1271.25</v>
      </c>
      <c r="K12562">
        <f>MIN(F12562:F12568)</f>
        <v>1252.25</v>
      </c>
      <c r="L12562">
        <f>E12562</f>
        <v>1263.5</v>
      </c>
      <c r="M12562" s="6">
        <f>+F12562</f>
        <v>1252.25</v>
      </c>
      <c r="N12562" s="6" t="b">
        <f>IF(F12562&gt;J12555,F12562-J12555,FALSE)</f>
        <v>0</v>
      </c>
      <c r="O12562" s="6" t="b">
        <f>IF(L12562&lt;K12555,K12555-L12562,FALSE)</f>
        <v>0</v>
      </c>
      <c r="P12562" s="6" t="b">
        <f>IF(AND(N12562&lt;&gt;FALSE,K12562&lt;=J12555),TRUE,FALSE)</f>
        <v>0</v>
      </c>
      <c r="Q12562" s="6" t="b">
        <f>IF(AND(O12562&lt;&gt;FALSE,J12562&gt;K12555),TRUE,FALSE)</f>
        <v>0</v>
      </c>
    </row>
    <row r="12563" spans="1:17" x14ac:dyDescent="0.2">
      <c r="A12563" t="s">
        <v>24</v>
      </c>
      <c r="B12563" s="1">
        <v>41222</v>
      </c>
      <c r="C12563" s="2">
        <v>0.4375</v>
      </c>
      <c r="D12563">
        <v>1262</v>
      </c>
      <c r="E12563">
        <v>1265.75</v>
      </c>
      <c r="F12563">
        <v>1259.75</v>
      </c>
      <c r="G12563">
        <v>1263.75</v>
      </c>
      <c r="H12563">
        <v>275321</v>
      </c>
      <c r="M12563"/>
      <c r="N12563"/>
      <c r="O12563"/>
      <c r="P12563"/>
      <c r="Q12563"/>
    </row>
    <row r="12564" spans="1:17" x14ac:dyDescent="0.2">
      <c r="A12564" t="s">
        <v>24</v>
      </c>
      <c r="B12564" s="1">
        <v>41222</v>
      </c>
      <c r="C12564" s="2">
        <v>0.47916666666666669</v>
      </c>
      <c r="D12564">
        <v>1264</v>
      </c>
      <c r="E12564">
        <v>1270.75</v>
      </c>
      <c r="F12564">
        <v>1263</v>
      </c>
      <c r="G12564">
        <v>1270</v>
      </c>
      <c r="H12564">
        <v>258395</v>
      </c>
      <c r="M12564"/>
      <c r="N12564"/>
      <c r="O12564"/>
      <c r="P12564"/>
      <c r="Q12564"/>
    </row>
    <row r="12565" spans="1:17" x14ac:dyDescent="0.2">
      <c r="A12565" t="s">
        <v>24</v>
      </c>
      <c r="B12565" s="1">
        <v>41222</v>
      </c>
      <c r="C12565" s="2">
        <v>0.52083333333333337</v>
      </c>
      <c r="D12565">
        <v>1270</v>
      </c>
      <c r="E12565">
        <v>1271.25</v>
      </c>
      <c r="F12565">
        <v>1259.75</v>
      </c>
      <c r="G12565">
        <v>1260.25</v>
      </c>
      <c r="H12565">
        <v>266762</v>
      </c>
      <c r="M12565"/>
      <c r="N12565"/>
      <c r="O12565"/>
      <c r="P12565"/>
      <c r="Q12565"/>
    </row>
    <row r="12566" spans="1:17" x14ac:dyDescent="0.2">
      <c r="A12566" t="s">
        <v>24</v>
      </c>
      <c r="B12566" s="1">
        <v>41222</v>
      </c>
      <c r="C12566" s="2">
        <v>0.5625</v>
      </c>
      <c r="D12566">
        <v>1260.5</v>
      </c>
      <c r="E12566">
        <v>1264.5</v>
      </c>
      <c r="F12566">
        <v>1257.75</v>
      </c>
      <c r="G12566">
        <v>1264.25</v>
      </c>
      <c r="H12566">
        <v>225300</v>
      </c>
      <c r="M12566"/>
      <c r="N12566"/>
      <c r="O12566"/>
      <c r="P12566"/>
      <c r="Q12566"/>
    </row>
    <row r="12567" spans="1:17" x14ac:dyDescent="0.2">
      <c r="A12567" t="s">
        <v>24</v>
      </c>
      <c r="B12567" s="1">
        <v>41222</v>
      </c>
      <c r="C12567" s="2">
        <v>0.60416666666666663</v>
      </c>
      <c r="D12567">
        <v>1264.25</v>
      </c>
      <c r="E12567">
        <v>1267.75</v>
      </c>
      <c r="F12567">
        <v>1259.75</v>
      </c>
      <c r="G12567">
        <v>1262.5</v>
      </c>
      <c r="H12567">
        <v>172427</v>
      </c>
      <c r="M12567"/>
      <c r="N12567"/>
      <c r="O12567"/>
      <c r="P12567"/>
      <c r="Q12567"/>
    </row>
    <row r="12568" spans="1:17" x14ac:dyDescent="0.2">
      <c r="A12568" t="s">
        <v>24</v>
      </c>
      <c r="B12568" s="1">
        <v>41222</v>
      </c>
      <c r="C12568" s="2">
        <v>0.63541666666666663</v>
      </c>
      <c r="D12568">
        <v>1262.5</v>
      </c>
      <c r="E12568">
        <v>1264.75</v>
      </c>
      <c r="F12568">
        <v>1257.25</v>
      </c>
      <c r="G12568">
        <v>1259.25</v>
      </c>
      <c r="H12568">
        <v>306533</v>
      </c>
      <c r="M12568"/>
      <c r="N12568"/>
      <c r="O12568"/>
      <c r="P12568"/>
      <c r="Q12568"/>
    </row>
    <row r="12569" spans="1:17" x14ac:dyDescent="0.2">
      <c r="A12569" t="s">
        <v>24</v>
      </c>
      <c r="B12569" s="1">
        <v>41225</v>
      </c>
      <c r="C12569" s="2">
        <v>0.39583333333333331</v>
      </c>
      <c r="D12569">
        <v>1262.75</v>
      </c>
      <c r="E12569">
        <v>1264.25</v>
      </c>
      <c r="F12569">
        <v>1259.25</v>
      </c>
      <c r="G12569">
        <v>1260.5</v>
      </c>
      <c r="H12569">
        <v>219652</v>
      </c>
      <c r="I12569" t="b">
        <f>AND(HOUR(C12569)=9,MINUTE(C12569)=30,HOUR(C12568)=15,MINUTE(C12568)=15)</f>
        <v>1</v>
      </c>
      <c r="J12569">
        <f>MAX(E12569:E12575)</f>
        <v>1265</v>
      </c>
      <c r="K12569">
        <f>MIN(F12569:F12575)</f>
        <v>1256.25</v>
      </c>
      <c r="L12569">
        <f>E12569</f>
        <v>1264.25</v>
      </c>
      <c r="M12569" s="6">
        <f>+F12569</f>
        <v>1259.25</v>
      </c>
      <c r="N12569" s="6" t="b">
        <f>IF(F12569&gt;J12562,F12569-J12562,FALSE)</f>
        <v>0</v>
      </c>
      <c r="O12569" s="6" t="b">
        <f>IF(L12569&lt;K12562,K12562-L12569,FALSE)</f>
        <v>0</v>
      </c>
      <c r="P12569" s="6" t="b">
        <f>IF(AND(N12569&lt;&gt;FALSE,K12569&lt;=J12562),TRUE,FALSE)</f>
        <v>0</v>
      </c>
      <c r="Q12569" s="6" t="b">
        <f>IF(AND(O12569&lt;&gt;FALSE,J12569&gt;K12562),TRUE,FALSE)</f>
        <v>0</v>
      </c>
    </row>
    <row r="12570" spans="1:17" x14ac:dyDescent="0.2">
      <c r="A12570" t="s">
        <v>24</v>
      </c>
      <c r="B12570" s="1">
        <v>41225</v>
      </c>
      <c r="C12570" s="2">
        <v>0.4375</v>
      </c>
      <c r="D12570">
        <v>1260.5</v>
      </c>
      <c r="E12570">
        <v>1261.5</v>
      </c>
      <c r="F12570">
        <v>1256.25</v>
      </c>
      <c r="G12570">
        <v>1258.25</v>
      </c>
      <c r="H12570">
        <v>197770</v>
      </c>
      <c r="M12570"/>
      <c r="N12570"/>
      <c r="O12570"/>
      <c r="P12570"/>
      <c r="Q12570"/>
    </row>
    <row r="12571" spans="1:17" x14ac:dyDescent="0.2">
      <c r="A12571" t="s">
        <v>24</v>
      </c>
      <c r="B12571" s="1">
        <v>41225</v>
      </c>
      <c r="C12571" s="2">
        <v>0.47916666666666669</v>
      </c>
      <c r="D12571">
        <v>1258.5</v>
      </c>
      <c r="E12571">
        <v>1259</v>
      </c>
      <c r="F12571">
        <v>1256.75</v>
      </c>
      <c r="G12571">
        <v>1258.75</v>
      </c>
      <c r="H12571">
        <v>101932</v>
      </c>
      <c r="M12571"/>
      <c r="N12571"/>
      <c r="O12571"/>
      <c r="P12571"/>
      <c r="Q12571"/>
    </row>
    <row r="12572" spans="1:17" x14ac:dyDescent="0.2">
      <c r="A12572" t="s">
        <v>24</v>
      </c>
      <c r="B12572" s="1">
        <v>41225</v>
      </c>
      <c r="C12572" s="2">
        <v>0.52083333333333337</v>
      </c>
      <c r="D12572">
        <v>1258.75</v>
      </c>
      <c r="E12572">
        <v>1265</v>
      </c>
      <c r="F12572">
        <v>1258.5</v>
      </c>
      <c r="G12572">
        <v>1264.25</v>
      </c>
      <c r="H12572">
        <v>102773</v>
      </c>
      <c r="M12572"/>
      <c r="N12572"/>
      <c r="O12572"/>
      <c r="P12572"/>
      <c r="Q12572"/>
    </row>
    <row r="12573" spans="1:17" x14ac:dyDescent="0.2">
      <c r="A12573" t="s">
        <v>24</v>
      </c>
      <c r="B12573" s="1">
        <v>41225</v>
      </c>
      <c r="C12573" s="2">
        <v>0.5625</v>
      </c>
      <c r="D12573">
        <v>1264</v>
      </c>
      <c r="E12573">
        <v>1264.5</v>
      </c>
      <c r="F12573">
        <v>1261.25</v>
      </c>
      <c r="G12573">
        <v>1262.5</v>
      </c>
      <c r="H12573">
        <v>67764</v>
      </c>
      <c r="M12573"/>
      <c r="N12573"/>
      <c r="O12573"/>
      <c r="P12573"/>
      <c r="Q12573"/>
    </row>
    <row r="12574" spans="1:17" x14ac:dyDescent="0.2">
      <c r="A12574" t="s">
        <v>24</v>
      </c>
      <c r="B12574" s="1">
        <v>41225</v>
      </c>
      <c r="C12574" s="2">
        <v>0.60416666666666663</v>
      </c>
      <c r="D12574">
        <v>1262.5</v>
      </c>
      <c r="E12574">
        <v>1262.5</v>
      </c>
      <c r="F12574">
        <v>1258.75</v>
      </c>
      <c r="G12574">
        <v>1260.25</v>
      </c>
      <c r="H12574">
        <v>94164</v>
      </c>
      <c r="M12574"/>
      <c r="N12574"/>
      <c r="O12574"/>
      <c r="P12574"/>
      <c r="Q12574"/>
    </row>
    <row r="12575" spans="1:17" x14ac:dyDescent="0.2">
      <c r="A12575" t="s">
        <v>24</v>
      </c>
      <c r="B12575" s="1">
        <v>41225</v>
      </c>
      <c r="C12575" s="2">
        <v>0.63541666666666663</v>
      </c>
      <c r="D12575">
        <v>1260.25</v>
      </c>
      <c r="E12575">
        <v>1262</v>
      </c>
      <c r="F12575">
        <v>1259</v>
      </c>
      <c r="G12575">
        <v>1261.5</v>
      </c>
      <c r="H12575">
        <v>149118</v>
      </c>
      <c r="M12575"/>
      <c r="N12575"/>
      <c r="O12575"/>
      <c r="P12575"/>
      <c r="Q12575"/>
    </row>
    <row r="12576" spans="1:17" x14ac:dyDescent="0.2">
      <c r="A12576" t="s">
        <v>24</v>
      </c>
      <c r="B12576" s="1">
        <v>41226</v>
      </c>
      <c r="C12576" s="2">
        <v>0.39583333333333331</v>
      </c>
      <c r="D12576">
        <v>1252.25</v>
      </c>
      <c r="E12576">
        <v>1264.25</v>
      </c>
      <c r="F12576">
        <v>1250.25</v>
      </c>
      <c r="G12576">
        <v>1261</v>
      </c>
      <c r="H12576">
        <v>398004</v>
      </c>
      <c r="I12576" t="b">
        <f>AND(HOUR(C12576)=9,MINUTE(C12576)=30,HOUR(C12575)=15,MINUTE(C12575)=15)</f>
        <v>1</v>
      </c>
      <c r="J12576">
        <f>MAX(E12576:E12582)</f>
        <v>1269.5</v>
      </c>
      <c r="K12576">
        <f>MIN(F12576:F12582)</f>
        <v>1250.25</v>
      </c>
      <c r="L12576">
        <f>E12576</f>
        <v>1264.25</v>
      </c>
      <c r="M12576" s="6">
        <f>+F12576</f>
        <v>1250.25</v>
      </c>
      <c r="N12576" s="6" t="b">
        <f>IF(F12576&gt;J12569,F12576-J12569,FALSE)</f>
        <v>0</v>
      </c>
      <c r="O12576" s="6" t="b">
        <f>IF(L12576&lt;K12569,K12569-L12576,FALSE)</f>
        <v>0</v>
      </c>
      <c r="P12576" s="6" t="b">
        <f>IF(AND(N12576&lt;&gt;FALSE,K12576&lt;=J12569),TRUE,FALSE)</f>
        <v>0</v>
      </c>
      <c r="Q12576" s="6" t="b">
        <f>IF(AND(O12576&lt;&gt;FALSE,J12576&gt;K12569),TRUE,FALSE)</f>
        <v>0</v>
      </c>
    </row>
    <row r="12577" spans="1:17" x14ac:dyDescent="0.2">
      <c r="A12577" t="s">
        <v>24</v>
      </c>
      <c r="B12577" s="1">
        <v>41226</v>
      </c>
      <c r="C12577" s="2">
        <v>0.4375</v>
      </c>
      <c r="D12577">
        <v>1261.25</v>
      </c>
      <c r="E12577">
        <v>1269.5</v>
      </c>
      <c r="F12577">
        <v>1260</v>
      </c>
      <c r="G12577">
        <v>1267</v>
      </c>
      <c r="H12577">
        <v>353336</v>
      </c>
      <c r="M12577"/>
      <c r="N12577"/>
      <c r="O12577"/>
      <c r="P12577"/>
      <c r="Q12577"/>
    </row>
    <row r="12578" spans="1:17" x14ac:dyDescent="0.2">
      <c r="A12578" t="s">
        <v>24</v>
      </c>
      <c r="B12578" s="1">
        <v>41226</v>
      </c>
      <c r="C12578" s="2">
        <v>0.47916666666666669</v>
      </c>
      <c r="D12578">
        <v>1267</v>
      </c>
      <c r="E12578">
        <v>1268.25</v>
      </c>
      <c r="F12578">
        <v>1264</v>
      </c>
      <c r="G12578">
        <v>1264.25</v>
      </c>
      <c r="H12578">
        <v>139340</v>
      </c>
      <c r="M12578"/>
      <c r="N12578"/>
      <c r="O12578"/>
      <c r="P12578"/>
      <c r="Q12578"/>
    </row>
    <row r="12579" spans="1:17" x14ac:dyDescent="0.2">
      <c r="A12579" t="s">
        <v>24</v>
      </c>
      <c r="B12579" s="1">
        <v>41226</v>
      </c>
      <c r="C12579" s="2">
        <v>0.52083333333333337</v>
      </c>
      <c r="D12579">
        <v>1264.25</v>
      </c>
      <c r="E12579">
        <v>1266.5</v>
      </c>
      <c r="F12579">
        <v>1261.75</v>
      </c>
      <c r="G12579">
        <v>1264.25</v>
      </c>
      <c r="H12579">
        <v>120756</v>
      </c>
      <c r="M12579"/>
      <c r="N12579"/>
      <c r="O12579"/>
      <c r="P12579"/>
      <c r="Q12579"/>
    </row>
    <row r="12580" spans="1:17" x14ac:dyDescent="0.2">
      <c r="A12580" t="s">
        <v>24</v>
      </c>
      <c r="B12580" s="1">
        <v>41226</v>
      </c>
      <c r="C12580" s="2">
        <v>0.5625</v>
      </c>
      <c r="D12580">
        <v>1264.5</v>
      </c>
      <c r="E12580">
        <v>1267</v>
      </c>
      <c r="F12580">
        <v>1262.5</v>
      </c>
      <c r="G12580">
        <v>1264.75</v>
      </c>
      <c r="H12580">
        <v>95967</v>
      </c>
      <c r="M12580"/>
      <c r="N12580"/>
      <c r="O12580"/>
      <c r="P12580"/>
      <c r="Q12580"/>
    </row>
    <row r="12581" spans="1:17" x14ac:dyDescent="0.2">
      <c r="A12581" t="s">
        <v>24</v>
      </c>
      <c r="B12581" s="1">
        <v>41226</v>
      </c>
      <c r="C12581" s="2">
        <v>0.60416666666666663</v>
      </c>
      <c r="D12581">
        <v>1264.75</v>
      </c>
      <c r="E12581">
        <v>1265.25</v>
      </c>
      <c r="F12581">
        <v>1256.25</v>
      </c>
      <c r="G12581">
        <v>1257.5</v>
      </c>
      <c r="H12581">
        <v>173323</v>
      </c>
      <c r="M12581"/>
      <c r="N12581"/>
      <c r="O12581"/>
      <c r="P12581"/>
      <c r="Q12581"/>
    </row>
    <row r="12582" spans="1:17" x14ac:dyDescent="0.2">
      <c r="A12582" t="s">
        <v>24</v>
      </c>
      <c r="B12582" s="1">
        <v>41226</v>
      </c>
      <c r="C12582" s="2">
        <v>0.63541666666666663</v>
      </c>
      <c r="D12582">
        <v>1257.75</v>
      </c>
      <c r="E12582">
        <v>1259.5</v>
      </c>
      <c r="F12582">
        <v>1253</v>
      </c>
      <c r="G12582">
        <v>1255</v>
      </c>
      <c r="H12582">
        <v>304604</v>
      </c>
      <c r="M12582"/>
      <c r="N12582"/>
      <c r="O12582"/>
      <c r="P12582"/>
      <c r="Q12582"/>
    </row>
    <row r="12583" spans="1:17" x14ac:dyDescent="0.2">
      <c r="A12583" t="s">
        <v>24</v>
      </c>
      <c r="B12583" s="1">
        <v>41227</v>
      </c>
      <c r="C12583" s="2">
        <v>0.39583333333333331</v>
      </c>
      <c r="D12583">
        <v>1259</v>
      </c>
      <c r="E12583">
        <v>1261</v>
      </c>
      <c r="F12583">
        <v>1250.25</v>
      </c>
      <c r="G12583">
        <v>1250.5</v>
      </c>
      <c r="H12583">
        <v>387857</v>
      </c>
      <c r="I12583" t="b">
        <f>AND(HOUR(C12583)=9,MINUTE(C12583)=30,HOUR(C12582)=15,MINUTE(C12582)=15)</f>
        <v>1</v>
      </c>
      <c r="J12583">
        <f>MAX(E12583:E12589)</f>
        <v>1261</v>
      </c>
      <c r="K12583">
        <f>MIN(F12583:F12589)</f>
        <v>1232.75</v>
      </c>
      <c r="L12583">
        <f>E12583</f>
        <v>1261</v>
      </c>
      <c r="M12583" s="6">
        <f>+F12583</f>
        <v>1250.25</v>
      </c>
      <c r="N12583" s="6" t="b">
        <f>IF(F12583&gt;J12576,F12583-J12576,FALSE)</f>
        <v>0</v>
      </c>
      <c r="O12583" s="6" t="b">
        <f>IF(L12583&lt;K12576,K12576-L12583,FALSE)</f>
        <v>0</v>
      </c>
      <c r="P12583" s="6" t="b">
        <f>IF(AND(N12583&lt;&gt;FALSE,K12583&lt;=J12576),TRUE,FALSE)</f>
        <v>0</v>
      </c>
      <c r="Q12583" s="6" t="b">
        <f>IF(AND(O12583&lt;&gt;FALSE,J12583&gt;K12576),TRUE,FALSE)</f>
        <v>0</v>
      </c>
    </row>
    <row r="12584" spans="1:17" x14ac:dyDescent="0.2">
      <c r="A12584" t="s">
        <v>24</v>
      </c>
      <c r="B12584" s="1">
        <v>41227</v>
      </c>
      <c r="C12584" s="2">
        <v>0.4375</v>
      </c>
      <c r="D12584">
        <v>1250.5</v>
      </c>
      <c r="E12584">
        <v>1251.5</v>
      </c>
      <c r="F12584">
        <v>1245.5</v>
      </c>
      <c r="G12584">
        <v>1250.25</v>
      </c>
      <c r="H12584">
        <v>370599</v>
      </c>
      <c r="M12584"/>
      <c r="N12584"/>
      <c r="O12584"/>
      <c r="P12584"/>
      <c r="Q12584"/>
    </row>
    <row r="12585" spans="1:17" x14ac:dyDescent="0.2">
      <c r="A12585" t="s">
        <v>24</v>
      </c>
      <c r="B12585" s="1">
        <v>41227</v>
      </c>
      <c r="C12585" s="2">
        <v>0.47916666666666669</v>
      </c>
      <c r="D12585">
        <v>1250.25</v>
      </c>
      <c r="E12585">
        <v>1252</v>
      </c>
      <c r="F12585">
        <v>1246.5</v>
      </c>
      <c r="G12585">
        <v>1249</v>
      </c>
      <c r="H12585">
        <v>246378</v>
      </c>
      <c r="M12585"/>
      <c r="N12585"/>
      <c r="O12585"/>
      <c r="P12585"/>
      <c r="Q12585"/>
    </row>
    <row r="12586" spans="1:17" x14ac:dyDescent="0.2">
      <c r="A12586" t="s">
        <v>24</v>
      </c>
      <c r="B12586" s="1">
        <v>41227</v>
      </c>
      <c r="C12586" s="2">
        <v>0.52083333333333337</v>
      </c>
      <c r="D12586">
        <v>1248.75</v>
      </c>
      <c r="E12586">
        <v>1250.5</v>
      </c>
      <c r="F12586">
        <v>1246.25</v>
      </c>
      <c r="G12586">
        <v>1248.25</v>
      </c>
      <c r="H12586">
        <v>132070</v>
      </c>
      <c r="M12586"/>
      <c r="N12586"/>
      <c r="O12586"/>
      <c r="P12586"/>
      <c r="Q12586"/>
    </row>
    <row r="12587" spans="1:17" x14ac:dyDescent="0.2">
      <c r="A12587" t="s">
        <v>24</v>
      </c>
      <c r="B12587" s="1">
        <v>41227</v>
      </c>
      <c r="C12587" s="2">
        <v>0.5625</v>
      </c>
      <c r="D12587">
        <v>1248.25</v>
      </c>
      <c r="E12587">
        <v>1251.75</v>
      </c>
      <c r="F12587">
        <v>1244</v>
      </c>
      <c r="G12587">
        <v>1247</v>
      </c>
      <c r="H12587">
        <v>248780</v>
      </c>
      <c r="M12587"/>
      <c r="N12587"/>
      <c r="O12587"/>
      <c r="P12587"/>
      <c r="Q12587"/>
    </row>
    <row r="12588" spans="1:17" x14ac:dyDescent="0.2">
      <c r="A12588" t="s">
        <v>24</v>
      </c>
      <c r="B12588" s="1">
        <v>41227</v>
      </c>
      <c r="C12588" s="2">
        <v>0.60416666666666663</v>
      </c>
      <c r="D12588">
        <v>1247.25</v>
      </c>
      <c r="E12588">
        <v>1247.25</v>
      </c>
      <c r="F12588">
        <v>1237</v>
      </c>
      <c r="G12588">
        <v>1239.5</v>
      </c>
      <c r="H12588">
        <v>304751</v>
      </c>
      <c r="M12588"/>
      <c r="N12588"/>
      <c r="O12588"/>
      <c r="P12588"/>
      <c r="Q12588"/>
    </row>
    <row r="12589" spans="1:17" x14ac:dyDescent="0.2">
      <c r="A12589" t="s">
        <v>24</v>
      </c>
      <c r="B12589" s="1">
        <v>41227</v>
      </c>
      <c r="C12589" s="2">
        <v>0.63541666666666663</v>
      </c>
      <c r="D12589">
        <v>1239.5</v>
      </c>
      <c r="E12589">
        <v>1240</v>
      </c>
      <c r="F12589">
        <v>1232.75</v>
      </c>
      <c r="G12589">
        <v>1236.5</v>
      </c>
      <c r="H12589">
        <v>419410</v>
      </c>
      <c r="M12589"/>
      <c r="N12589"/>
      <c r="O12589"/>
      <c r="P12589"/>
      <c r="Q12589"/>
    </row>
    <row r="12590" spans="1:17" x14ac:dyDescent="0.2">
      <c r="A12590" t="s">
        <v>24</v>
      </c>
      <c r="B12590" s="1">
        <v>41228</v>
      </c>
      <c r="C12590" s="2">
        <v>0.39583333333333331</v>
      </c>
      <c r="D12590">
        <v>1236.5</v>
      </c>
      <c r="E12590">
        <v>1241.75</v>
      </c>
      <c r="F12590">
        <v>1231.75</v>
      </c>
      <c r="G12590">
        <v>1237.25</v>
      </c>
      <c r="H12590">
        <v>507779</v>
      </c>
      <c r="I12590" t="b">
        <f>AND(HOUR(C12590)=9,MINUTE(C12590)=30,HOUR(C12589)=15,MINUTE(C12589)=15)</f>
        <v>1</v>
      </c>
      <c r="J12590">
        <f>MAX(E12590:E12596)</f>
        <v>1241.75</v>
      </c>
      <c r="K12590">
        <f>MIN(F12590:F12596)</f>
        <v>1228.5</v>
      </c>
      <c r="L12590">
        <f>E12590</f>
        <v>1241.75</v>
      </c>
      <c r="M12590" s="6">
        <f>+F12590</f>
        <v>1231.75</v>
      </c>
      <c r="N12590" s="6" t="b">
        <f>IF(F12590&gt;J12583,F12590-J12583,FALSE)</f>
        <v>0</v>
      </c>
      <c r="O12590" s="6" t="b">
        <f>IF(L12590&lt;K12583,K12583-L12590,FALSE)</f>
        <v>0</v>
      </c>
      <c r="P12590" s="6" t="b">
        <f>IF(AND(N12590&lt;&gt;FALSE,K12590&lt;=J12583),TRUE,FALSE)</f>
        <v>0</v>
      </c>
      <c r="Q12590" s="6" t="b">
        <f>IF(AND(O12590&lt;&gt;FALSE,J12590&gt;K12583),TRUE,FALSE)</f>
        <v>0</v>
      </c>
    </row>
    <row r="12591" spans="1:17" x14ac:dyDescent="0.2">
      <c r="A12591" t="s">
        <v>24</v>
      </c>
      <c r="B12591" s="1">
        <v>41228</v>
      </c>
      <c r="C12591" s="2">
        <v>0.4375</v>
      </c>
      <c r="D12591">
        <v>1237.25</v>
      </c>
      <c r="E12591">
        <v>1239.25</v>
      </c>
      <c r="F12591">
        <v>1231</v>
      </c>
      <c r="G12591">
        <v>1232</v>
      </c>
      <c r="H12591">
        <v>340975</v>
      </c>
      <c r="M12591"/>
      <c r="N12591"/>
      <c r="O12591"/>
      <c r="P12591"/>
      <c r="Q12591"/>
    </row>
    <row r="12592" spans="1:17" x14ac:dyDescent="0.2">
      <c r="A12592" t="s">
        <v>24</v>
      </c>
      <c r="B12592" s="1">
        <v>41228</v>
      </c>
      <c r="C12592" s="2">
        <v>0.47916666666666669</v>
      </c>
      <c r="D12592">
        <v>1232</v>
      </c>
      <c r="E12592">
        <v>1234</v>
      </c>
      <c r="F12592">
        <v>1228.5</v>
      </c>
      <c r="G12592">
        <v>1229.75</v>
      </c>
      <c r="H12592">
        <v>280253</v>
      </c>
      <c r="M12592"/>
      <c r="N12592"/>
      <c r="O12592"/>
      <c r="P12592"/>
      <c r="Q12592"/>
    </row>
    <row r="12593" spans="1:17" x14ac:dyDescent="0.2">
      <c r="A12593" t="s">
        <v>24</v>
      </c>
      <c r="B12593" s="1">
        <v>41228</v>
      </c>
      <c r="C12593" s="2">
        <v>0.52083333333333337</v>
      </c>
      <c r="D12593">
        <v>1229.5</v>
      </c>
      <c r="E12593">
        <v>1235</v>
      </c>
      <c r="F12593">
        <v>1229</v>
      </c>
      <c r="G12593">
        <v>1234.75</v>
      </c>
      <c r="H12593">
        <v>165455</v>
      </c>
      <c r="M12593"/>
      <c r="N12593"/>
      <c r="O12593"/>
      <c r="P12593"/>
      <c r="Q12593"/>
    </row>
    <row r="12594" spans="1:17" x14ac:dyDescent="0.2">
      <c r="A12594" t="s">
        <v>24</v>
      </c>
      <c r="B12594" s="1">
        <v>41228</v>
      </c>
      <c r="C12594" s="2">
        <v>0.5625</v>
      </c>
      <c r="D12594">
        <v>1234.75</v>
      </c>
      <c r="E12594">
        <v>1239.75</v>
      </c>
      <c r="F12594">
        <v>1233.25</v>
      </c>
      <c r="G12594">
        <v>1234.75</v>
      </c>
      <c r="H12594">
        <v>195098</v>
      </c>
      <c r="M12594"/>
      <c r="N12594"/>
      <c r="O12594"/>
      <c r="P12594"/>
      <c r="Q12594"/>
    </row>
    <row r="12595" spans="1:17" x14ac:dyDescent="0.2">
      <c r="A12595" t="s">
        <v>24</v>
      </c>
      <c r="B12595" s="1">
        <v>41228</v>
      </c>
      <c r="C12595" s="2">
        <v>0.60416666666666663</v>
      </c>
      <c r="D12595">
        <v>1235</v>
      </c>
      <c r="E12595">
        <v>1235.25</v>
      </c>
      <c r="F12595">
        <v>1229</v>
      </c>
      <c r="G12595">
        <v>1230</v>
      </c>
      <c r="H12595">
        <v>171975</v>
      </c>
      <c r="M12595"/>
      <c r="N12595"/>
      <c r="O12595"/>
      <c r="P12595"/>
      <c r="Q12595"/>
    </row>
    <row r="12596" spans="1:17" x14ac:dyDescent="0.2">
      <c r="A12596" t="s">
        <v>24</v>
      </c>
      <c r="B12596" s="1">
        <v>41228</v>
      </c>
      <c r="C12596" s="2">
        <v>0.63541666666666663</v>
      </c>
      <c r="D12596">
        <v>1230</v>
      </c>
      <c r="E12596">
        <v>1236.5</v>
      </c>
      <c r="F12596">
        <v>1228.75</v>
      </c>
      <c r="G12596">
        <v>1234.75</v>
      </c>
      <c r="H12596">
        <v>356312</v>
      </c>
      <c r="M12596"/>
      <c r="N12596"/>
      <c r="O12596"/>
      <c r="P12596"/>
      <c r="Q12596"/>
    </row>
    <row r="12597" spans="1:17" x14ac:dyDescent="0.2">
      <c r="A12597" t="s">
        <v>24</v>
      </c>
      <c r="B12597" s="1">
        <v>41229</v>
      </c>
      <c r="C12597" s="2">
        <v>0.39583333333333331</v>
      </c>
      <c r="D12597">
        <v>1235.5</v>
      </c>
      <c r="E12597">
        <v>1236</v>
      </c>
      <c r="F12597">
        <v>1225.25</v>
      </c>
      <c r="G12597">
        <v>1230.75</v>
      </c>
      <c r="H12597">
        <v>491875</v>
      </c>
      <c r="I12597" t="b">
        <f>AND(HOUR(C12597)=9,MINUTE(C12597)=30,HOUR(C12596)=15,MINUTE(C12596)=15)</f>
        <v>1</v>
      </c>
      <c r="J12597">
        <f>MAX(E12597:E12603)</f>
        <v>1243.75</v>
      </c>
      <c r="K12597">
        <f>MIN(F12597:F12603)</f>
        <v>1223.5</v>
      </c>
      <c r="L12597">
        <f>E12597</f>
        <v>1236</v>
      </c>
      <c r="M12597" s="6">
        <f>+F12597</f>
        <v>1225.25</v>
      </c>
      <c r="N12597" s="6" t="b">
        <f>IF(F12597&gt;J12590,F12597-J12590,FALSE)</f>
        <v>0</v>
      </c>
      <c r="O12597" s="6" t="b">
        <f>IF(L12597&lt;K12590,K12590-L12597,FALSE)</f>
        <v>0</v>
      </c>
      <c r="P12597" s="6" t="b">
        <f>IF(AND(N12597&lt;&gt;FALSE,K12597&lt;=J12590),TRUE,FALSE)</f>
        <v>0</v>
      </c>
      <c r="Q12597" s="6" t="b">
        <f>IF(AND(O12597&lt;&gt;FALSE,J12597&gt;K12590),TRUE,FALSE)</f>
        <v>0</v>
      </c>
    </row>
    <row r="12598" spans="1:17" x14ac:dyDescent="0.2">
      <c r="A12598" t="s">
        <v>24</v>
      </c>
      <c r="B12598" s="1">
        <v>41229</v>
      </c>
      <c r="C12598" s="2">
        <v>0.4375</v>
      </c>
      <c r="D12598">
        <v>1231</v>
      </c>
      <c r="E12598">
        <v>1232.75</v>
      </c>
      <c r="F12598">
        <v>1223.5</v>
      </c>
      <c r="G12598">
        <v>1224.25</v>
      </c>
      <c r="H12598">
        <v>323413</v>
      </c>
      <c r="M12598"/>
      <c r="N12598"/>
      <c r="O12598"/>
      <c r="P12598"/>
      <c r="Q12598"/>
    </row>
    <row r="12599" spans="1:17" x14ac:dyDescent="0.2">
      <c r="A12599" t="s">
        <v>24</v>
      </c>
      <c r="B12599" s="1">
        <v>41229</v>
      </c>
      <c r="C12599" s="2">
        <v>0.47916666666666669</v>
      </c>
      <c r="D12599">
        <v>1224</v>
      </c>
      <c r="E12599">
        <v>1240.25</v>
      </c>
      <c r="F12599">
        <v>1224</v>
      </c>
      <c r="G12599">
        <v>1239.5</v>
      </c>
      <c r="H12599">
        <v>498012</v>
      </c>
      <c r="M12599"/>
      <c r="N12599"/>
      <c r="O12599"/>
      <c r="P12599"/>
      <c r="Q12599"/>
    </row>
    <row r="12600" spans="1:17" x14ac:dyDescent="0.2">
      <c r="A12600" t="s">
        <v>24</v>
      </c>
      <c r="B12600" s="1">
        <v>41229</v>
      </c>
      <c r="C12600" s="2">
        <v>0.52083333333333337</v>
      </c>
      <c r="D12600">
        <v>1239.5</v>
      </c>
      <c r="E12600">
        <v>1242.25</v>
      </c>
      <c r="F12600">
        <v>1235.25</v>
      </c>
      <c r="G12600">
        <v>1237.75</v>
      </c>
      <c r="H12600">
        <v>186925</v>
      </c>
      <c r="M12600"/>
      <c r="N12600"/>
      <c r="O12600"/>
      <c r="P12600"/>
      <c r="Q12600"/>
    </row>
    <row r="12601" spans="1:17" x14ac:dyDescent="0.2">
      <c r="A12601" t="s">
        <v>24</v>
      </c>
      <c r="B12601" s="1">
        <v>41229</v>
      </c>
      <c r="C12601" s="2">
        <v>0.5625</v>
      </c>
      <c r="D12601">
        <v>1237.75</v>
      </c>
      <c r="E12601">
        <v>1240</v>
      </c>
      <c r="F12601">
        <v>1233.5</v>
      </c>
      <c r="G12601">
        <v>1234</v>
      </c>
      <c r="H12601">
        <v>146329</v>
      </c>
      <c r="M12601"/>
      <c r="N12601"/>
      <c r="O12601"/>
      <c r="P12601"/>
      <c r="Q12601"/>
    </row>
    <row r="12602" spans="1:17" x14ac:dyDescent="0.2">
      <c r="A12602" t="s">
        <v>24</v>
      </c>
      <c r="B12602" s="1">
        <v>41229</v>
      </c>
      <c r="C12602" s="2">
        <v>0.60416666666666663</v>
      </c>
      <c r="D12602">
        <v>1234</v>
      </c>
      <c r="E12602">
        <v>1240</v>
      </c>
      <c r="F12602">
        <v>1231.25</v>
      </c>
      <c r="G12602">
        <v>1239</v>
      </c>
      <c r="H12602">
        <v>203171</v>
      </c>
      <c r="M12602"/>
      <c r="N12602"/>
      <c r="O12602"/>
      <c r="P12602"/>
      <c r="Q12602"/>
    </row>
    <row r="12603" spans="1:17" x14ac:dyDescent="0.2">
      <c r="A12603" t="s">
        <v>24</v>
      </c>
      <c r="B12603" s="1">
        <v>41229</v>
      </c>
      <c r="C12603" s="2">
        <v>0.63541666666666663</v>
      </c>
      <c r="D12603">
        <v>1239.25</v>
      </c>
      <c r="E12603">
        <v>1243.75</v>
      </c>
      <c r="F12603">
        <v>1238.5</v>
      </c>
      <c r="G12603">
        <v>1243.75</v>
      </c>
      <c r="H12603">
        <v>343803</v>
      </c>
      <c r="M12603"/>
      <c r="N12603"/>
      <c r="O12603"/>
      <c r="P12603"/>
      <c r="Q12603"/>
    </row>
    <row r="12604" spans="1:17" x14ac:dyDescent="0.2">
      <c r="A12604" t="s">
        <v>24</v>
      </c>
      <c r="B12604" s="1">
        <v>41232</v>
      </c>
      <c r="C12604" s="2">
        <v>0.39583333333333331</v>
      </c>
      <c r="D12604">
        <v>1255.25</v>
      </c>
      <c r="E12604">
        <v>1262.5</v>
      </c>
      <c r="F12604">
        <v>1254.75</v>
      </c>
      <c r="G12604">
        <v>1260</v>
      </c>
      <c r="H12604">
        <v>370949</v>
      </c>
      <c r="I12604" t="b">
        <f>AND(HOUR(C12604)=9,MINUTE(C12604)=30,HOUR(C12603)=15,MINUTE(C12603)=15)</f>
        <v>1</v>
      </c>
      <c r="J12604">
        <f>MAX(E12604:E12610)</f>
        <v>1268</v>
      </c>
      <c r="K12604">
        <f>MIN(F12604:F12610)</f>
        <v>1254.75</v>
      </c>
      <c r="L12604">
        <f>E12604</f>
        <v>1262.5</v>
      </c>
      <c r="M12604" s="6">
        <f>+F12604</f>
        <v>1254.75</v>
      </c>
      <c r="N12604" s="6">
        <f>IF(F12604&gt;J12597,F12604-J12597,FALSE)</f>
        <v>11</v>
      </c>
      <c r="O12604" s="6" t="b">
        <f>IF(L12604&lt;K12597,K12597-L12604,FALSE)</f>
        <v>0</v>
      </c>
      <c r="P12604" s="6" t="b">
        <f>IF(AND(N12604&lt;&gt;FALSE,K12604&lt;=J12597),TRUE,FALSE)</f>
        <v>0</v>
      </c>
      <c r="Q12604" s="6" t="b">
        <f>IF(AND(O12604&lt;&gt;FALSE,J12604&gt;K12597),TRUE,FALSE)</f>
        <v>0</v>
      </c>
    </row>
    <row r="12605" spans="1:17" x14ac:dyDescent="0.2">
      <c r="A12605" t="s">
        <v>24</v>
      </c>
      <c r="B12605" s="1">
        <v>41232</v>
      </c>
      <c r="C12605" s="2">
        <v>0.4375</v>
      </c>
      <c r="D12605">
        <v>1260</v>
      </c>
      <c r="E12605">
        <v>1263</v>
      </c>
      <c r="F12605">
        <v>1259.25</v>
      </c>
      <c r="G12605">
        <v>1262</v>
      </c>
      <c r="H12605">
        <v>243357</v>
      </c>
      <c r="M12605"/>
      <c r="N12605"/>
      <c r="O12605"/>
      <c r="P12605"/>
      <c r="Q12605"/>
    </row>
    <row r="12606" spans="1:17" x14ac:dyDescent="0.2">
      <c r="A12606" t="s">
        <v>24</v>
      </c>
      <c r="B12606" s="1">
        <v>41232</v>
      </c>
      <c r="C12606" s="2">
        <v>0.47916666666666669</v>
      </c>
      <c r="D12606">
        <v>1262</v>
      </c>
      <c r="E12606">
        <v>1264</v>
      </c>
      <c r="F12606">
        <v>1260.25</v>
      </c>
      <c r="G12606">
        <v>1263.25</v>
      </c>
      <c r="H12606">
        <v>173229</v>
      </c>
      <c r="M12606"/>
      <c r="N12606"/>
      <c r="O12606"/>
      <c r="P12606"/>
      <c r="Q12606"/>
    </row>
    <row r="12607" spans="1:17" x14ac:dyDescent="0.2">
      <c r="A12607" t="s">
        <v>24</v>
      </c>
      <c r="B12607" s="1">
        <v>41232</v>
      </c>
      <c r="C12607" s="2">
        <v>0.52083333333333337</v>
      </c>
      <c r="D12607">
        <v>1263</v>
      </c>
      <c r="E12607">
        <v>1263.75</v>
      </c>
      <c r="F12607">
        <v>1260.5</v>
      </c>
      <c r="G12607">
        <v>1261.25</v>
      </c>
      <c r="H12607">
        <v>77029</v>
      </c>
      <c r="M12607"/>
      <c r="N12607"/>
      <c r="O12607"/>
      <c r="P12607"/>
      <c r="Q12607"/>
    </row>
    <row r="12608" spans="1:17" x14ac:dyDescent="0.2">
      <c r="A12608" t="s">
        <v>24</v>
      </c>
      <c r="B12608" s="1">
        <v>41232</v>
      </c>
      <c r="C12608" s="2">
        <v>0.5625</v>
      </c>
      <c r="D12608">
        <v>1261</v>
      </c>
      <c r="E12608">
        <v>1262.75</v>
      </c>
      <c r="F12608">
        <v>1260.25</v>
      </c>
      <c r="G12608">
        <v>1262</v>
      </c>
      <c r="H12608">
        <v>75964</v>
      </c>
      <c r="M12608"/>
      <c r="N12608"/>
      <c r="O12608"/>
      <c r="P12608"/>
      <c r="Q12608"/>
    </row>
    <row r="12609" spans="1:17" x14ac:dyDescent="0.2">
      <c r="A12609" t="s">
        <v>24</v>
      </c>
      <c r="B12609" s="1">
        <v>41232</v>
      </c>
      <c r="C12609" s="2">
        <v>0.60416666666666663</v>
      </c>
      <c r="D12609">
        <v>1262.25</v>
      </c>
      <c r="E12609">
        <v>1265.25</v>
      </c>
      <c r="F12609">
        <v>1261.25</v>
      </c>
      <c r="G12609">
        <v>1264.5</v>
      </c>
      <c r="H12609">
        <v>156623</v>
      </c>
      <c r="M12609"/>
      <c r="N12609"/>
      <c r="O12609"/>
      <c r="P12609"/>
      <c r="Q12609"/>
    </row>
    <row r="12610" spans="1:17" x14ac:dyDescent="0.2">
      <c r="A12610" t="s">
        <v>24</v>
      </c>
      <c r="B12610" s="1">
        <v>41232</v>
      </c>
      <c r="C12610" s="2">
        <v>0.63541666666666663</v>
      </c>
      <c r="D12610">
        <v>1264.5</v>
      </c>
      <c r="E12610">
        <v>1268</v>
      </c>
      <c r="F12610">
        <v>1263.25</v>
      </c>
      <c r="G12610">
        <v>1266.25</v>
      </c>
      <c r="H12610">
        <v>287867</v>
      </c>
      <c r="M12610"/>
      <c r="N12610"/>
      <c r="O12610"/>
      <c r="P12610"/>
      <c r="Q12610"/>
    </row>
    <row r="12611" spans="1:17" x14ac:dyDescent="0.2">
      <c r="A12611" t="s">
        <v>24</v>
      </c>
      <c r="B12611" s="1">
        <v>41233</v>
      </c>
      <c r="C12611" s="2">
        <v>0.39583333333333331</v>
      </c>
      <c r="D12611">
        <v>1265.75</v>
      </c>
      <c r="E12611">
        <v>1268</v>
      </c>
      <c r="F12611">
        <v>1261.5</v>
      </c>
      <c r="G12611">
        <v>1267</v>
      </c>
      <c r="H12611">
        <v>253919</v>
      </c>
      <c r="I12611" t="b">
        <f>AND(HOUR(C12611)=9,MINUTE(C12611)=30,HOUR(C12610)=15,MINUTE(C12610)=15)</f>
        <v>1</v>
      </c>
      <c r="J12611">
        <f>MAX(E12611:E12617)</f>
        <v>1270.75</v>
      </c>
      <c r="K12611">
        <f>MIN(F12611:F12617)</f>
        <v>1257.25</v>
      </c>
      <c r="L12611">
        <f>E12611</f>
        <v>1268</v>
      </c>
      <c r="M12611" s="6">
        <f>+F12611</f>
        <v>1261.5</v>
      </c>
      <c r="N12611" s="6" t="b">
        <f>IF(F12611&gt;J12604,F12611-J12604,FALSE)</f>
        <v>0</v>
      </c>
      <c r="O12611" s="6" t="b">
        <f>IF(L12611&lt;K12604,K12604-L12611,FALSE)</f>
        <v>0</v>
      </c>
      <c r="P12611" s="6" t="b">
        <f>IF(AND(N12611&lt;&gt;FALSE,K12611&lt;=J12604),TRUE,FALSE)</f>
        <v>0</v>
      </c>
      <c r="Q12611" s="6" t="b">
        <f>IF(AND(O12611&lt;&gt;FALSE,J12611&gt;K12604),TRUE,FALSE)</f>
        <v>0</v>
      </c>
    </row>
    <row r="12612" spans="1:17" x14ac:dyDescent="0.2">
      <c r="A12612" t="s">
        <v>24</v>
      </c>
      <c r="B12612" s="1">
        <v>41233</v>
      </c>
      <c r="C12612" s="2">
        <v>0.4375</v>
      </c>
      <c r="D12612">
        <v>1267</v>
      </c>
      <c r="E12612">
        <v>1269.25</v>
      </c>
      <c r="F12612">
        <v>1264.75</v>
      </c>
      <c r="G12612">
        <v>1267.75</v>
      </c>
      <c r="H12612">
        <v>201843</v>
      </c>
      <c r="M12612"/>
      <c r="N12612"/>
      <c r="O12612"/>
      <c r="P12612"/>
      <c r="Q12612"/>
    </row>
    <row r="12613" spans="1:17" x14ac:dyDescent="0.2">
      <c r="A12613" t="s">
        <v>24</v>
      </c>
      <c r="B12613" s="1">
        <v>41233</v>
      </c>
      <c r="C12613" s="2">
        <v>0.47916666666666669</v>
      </c>
      <c r="D12613">
        <v>1268</v>
      </c>
      <c r="E12613">
        <v>1270.75</v>
      </c>
      <c r="F12613">
        <v>1266.75</v>
      </c>
      <c r="G12613">
        <v>1268</v>
      </c>
      <c r="H12613">
        <v>157797</v>
      </c>
      <c r="M12613"/>
      <c r="N12613"/>
      <c r="O12613"/>
      <c r="P12613"/>
      <c r="Q12613"/>
    </row>
    <row r="12614" spans="1:17" x14ac:dyDescent="0.2">
      <c r="A12614" t="s">
        <v>24</v>
      </c>
      <c r="B12614" s="1">
        <v>41233</v>
      </c>
      <c r="C12614" s="2">
        <v>0.52083333333333337</v>
      </c>
      <c r="D12614">
        <v>1268</v>
      </c>
      <c r="E12614">
        <v>1268.5</v>
      </c>
      <c r="F12614">
        <v>1257.25</v>
      </c>
      <c r="G12614">
        <v>1257.5</v>
      </c>
      <c r="H12614">
        <v>224701</v>
      </c>
      <c r="M12614"/>
      <c r="N12614"/>
      <c r="O12614"/>
      <c r="P12614"/>
      <c r="Q12614"/>
    </row>
    <row r="12615" spans="1:17" x14ac:dyDescent="0.2">
      <c r="A12615" t="s">
        <v>24</v>
      </c>
      <c r="B12615" s="1">
        <v>41233</v>
      </c>
      <c r="C12615" s="2">
        <v>0.5625</v>
      </c>
      <c r="D12615">
        <v>1257.5</v>
      </c>
      <c r="E12615">
        <v>1265.5</v>
      </c>
      <c r="F12615">
        <v>1257.25</v>
      </c>
      <c r="G12615">
        <v>1265</v>
      </c>
      <c r="H12615">
        <v>134953</v>
      </c>
      <c r="M12615"/>
      <c r="N12615"/>
      <c r="O12615"/>
      <c r="P12615"/>
      <c r="Q12615"/>
    </row>
    <row r="12616" spans="1:17" x14ac:dyDescent="0.2">
      <c r="A12616" t="s">
        <v>24</v>
      </c>
      <c r="B12616" s="1">
        <v>41233</v>
      </c>
      <c r="C12616" s="2">
        <v>0.60416666666666663</v>
      </c>
      <c r="D12616">
        <v>1265</v>
      </c>
      <c r="E12616">
        <v>1267</v>
      </c>
      <c r="F12616">
        <v>1262.5</v>
      </c>
      <c r="G12616">
        <v>1265.75</v>
      </c>
      <c r="H12616">
        <v>99036</v>
      </c>
      <c r="M12616"/>
      <c r="N12616"/>
      <c r="O12616"/>
      <c r="P12616"/>
      <c r="Q12616"/>
    </row>
    <row r="12617" spans="1:17" x14ac:dyDescent="0.2">
      <c r="A12617" t="s">
        <v>24</v>
      </c>
      <c r="B12617" s="1">
        <v>41233</v>
      </c>
      <c r="C12617" s="2">
        <v>0.63541666666666663</v>
      </c>
      <c r="D12617">
        <v>1265.5</v>
      </c>
      <c r="E12617">
        <v>1270.25</v>
      </c>
      <c r="F12617">
        <v>1265</v>
      </c>
      <c r="G12617">
        <v>1269</v>
      </c>
      <c r="H12617">
        <v>192369</v>
      </c>
      <c r="M12617"/>
      <c r="N12617"/>
      <c r="O12617"/>
      <c r="P12617"/>
      <c r="Q12617"/>
    </row>
    <row r="12618" spans="1:17" x14ac:dyDescent="0.2">
      <c r="A12618" t="s">
        <v>24</v>
      </c>
      <c r="B12618" s="1">
        <v>41234</v>
      </c>
      <c r="C12618" s="2">
        <v>0.39583333333333331</v>
      </c>
      <c r="D12618">
        <v>1269.5</v>
      </c>
      <c r="E12618">
        <v>1272</v>
      </c>
      <c r="F12618">
        <v>1266.75</v>
      </c>
      <c r="G12618">
        <v>1269</v>
      </c>
      <c r="H12618">
        <v>232431</v>
      </c>
      <c r="I12618" t="b">
        <f>AND(HOUR(C12618)=9,MINUTE(C12618)=30,HOUR(C12617)=15,MINUTE(C12617)=15)</f>
        <v>1</v>
      </c>
      <c r="J12618">
        <f>MAX(E12618:E12624)</f>
        <v>1273</v>
      </c>
      <c r="K12618">
        <f>MIN(F12618:F12624)</f>
        <v>1266.75</v>
      </c>
      <c r="L12618">
        <f>E12618</f>
        <v>1272</v>
      </c>
      <c r="M12618" s="6">
        <f>+F12618</f>
        <v>1266.75</v>
      </c>
      <c r="N12618" s="6" t="b">
        <f>IF(F12618&gt;J12611,F12618-J12611,FALSE)</f>
        <v>0</v>
      </c>
      <c r="O12618" s="6" t="b">
        <f>IF(L12618&lt;K12611,K12611-L12618,FALSE)</f>
        <v>0</v>
      </c>
      <c r="P12618" s="6" t="b">
        <f>IF(AND(N12618&lt;&gt;FALSE,K12618&lt;=J12611),TRUE,FALSE)</f>
        <v>0</v>
      </c>
      <c r="Q12618" s="6" t="b">
        <f>IF(AND(O12618&lt;&gt;FALSE,J12618&gt;K12611),TRUE,FALSE)</f>
        <v>0</v>
      </c>
    </row>
    <row r="12619" spans="1:17" x14ac:dyDescent="0.2">
      <c r="A12619" t="s">
        <v>24</v>
      </c>
      <c r="B12619" s="1">
        <v>41234</v>
      </c>
      <c r="C12619" s="2">
        <v>0.4375</v>
      </c>
      <c r="D12619">
        <v>1269</v>
      </c>
      <c r="E12619">
        <v>1270.25</v>
      </c>
      <c r="F12619">
        <v>1267.25</v>
      </c>
      <c r="G12619">
        <v>1269.75</v>
      </c>
      <c r="H12619">
        <v>150514</v>
      </c>
      <c r="M12619"/>
      <c r="N12619"/>
      <c r="O12619"/>
      <c r="P12619"/>
      <c r="Q12619"/>
    </row>
    <row r="12620" spans="1:17" x14ac:dyDescent="0.2">
      <c r="A12620" t="s">
        <v>24</v>
      </c>
      <c r="B12620" s="1">
        <v>41234</v>
      </c>
      <c r="C12620" s="2">
        <v>0.47916666666666669</v>
      </c>
      <c r="D12620">
        <v>1269.75</v>
      </c>
      <c r="E12620">
        <v>1271.5</v>
      </c>
      <c r="F12620">
        <v>1267.75</v>
      </c>
      <c r="G12620">
        <v>1271.25</v>
      </c>
      <c r="H12620">
        <v>115335</v>
      </c>
      <c r="M12620"/>
      <c r="N12620"/>
      <c r="O12620"/>
      <c r="P12620"/>
      <c r="Q12620"/>
    </row>
    <row r="12621" spans="1:17" x14ac:dyDescent="0.2">
      <c r="A12621" t="s">
        <v>24</v>
      </c>
      <c r="B12621" s="1">
        <v>41234</v>
      </c>
      <c r="C12621" s="2">
        <v>0.52083333333333337</v>
      </c>
      <c r="D12621">
        <v>1271</v>
      </c>
      <c r="E12621">
        <v>1272.25</v>
      </c>
      <c r="F12621">
        <v>1270.25</v>
      </c>
      <c r="G12621">
        <v>1271</v>
      </c>
      <c r="H12621">
        <v>75901</v>
      </c>
      <c r="M12621"/>
      <c r="N12621"/>
      <c r="O12621"/>
      <c r="P12621"/>
      <c r="Q12621"/>
    </row>
    <row r="12622" spans="1:17" x14ac:dyDescent="0.2">
      <c r="A12622" t="s">
        <v>24</v>
      </c>
      <c r="B12622" s="1">
        <v>41234</v>
      </c>
      <c r="C12622" s="2">
        <v>0.5625</v>
      </c>
      <c r="D12622">
        <v>1270.75</v>
      </c>
      <c r="E12622">
        <v>1272.25</v>
      </c>
      <c r="F12622">
        <v>1269.5</v>
      </c>
      <c r="G12622">
        <v>1270.75</v>
      </c>
      <c r="H12622">
        <v>54515</v>
      </c>
      <c r="M12622"/>
      <c r="N12622"/>
      <c r="O12622"/>
      <c r="P12622"/>
      <c r="Q12622"/>
    </row>
    <row r="12623" spans="1:17" x14ac:dyDescent="0.2">
      <c r="A12623" t="s">
        <v>24</v>
      </c>
      <c r="B12623" s="1">
        <v>41234</v>
      </c>
      <c r="C12623" s="2">
        <v>0.60416666666666663</v>
      </c>
      <c r="D12623">
        <v>1270.75</v>
      </c>
      <c r="E12623">
        <v>1272</v>
      </c>
      <c r="F12623">
        <v>1269.75</v>
      </c>
      <c r="G12623">
        <v>1270.25</v>
      </c>
      <c r="H12623">
        <v>41508</v>
      </c>
      <c r="M12623"/>
      <c r="N12623"/>
      <c r="O12623"/>
      <c r="P12623"/>
      <c r="Q12623"/>
    </row>
    <row r="12624" spans="1:17" x14ac:dyDescent="0.2">
      <c r="A12624" t="s">
        <v>24</v>
      </c>
      <c r="B12624" s="1">
        <v>41234</v>
      </c>
      <c r="C12624" s="2">
        <v>0.63541666666666663</v>
      </c>
      <c r="D12624">
        <v>1270.25</v>
      </c>
      <c r="E12624">
        <v>1273</v>
      </c>
      <c r="F12624">
        <v>1270</v>
      </c>
      <c r="G12624">
        <v>1272.25</v>
      </c>
      <c r="H12624">
        <v>128807</v>
      </c>
      <c r="M12624"/>
      <c r="N12624"/>
      <c r="O12624"/>
      <c r="P12624"/>
      <c r="Q12624"/>
    </row>
    <row r="12625" spans="1:17" x14ac:dyDescent="0.2">
      <c r="A12625" t="s">
        <v>24</v>
      </c>
      <c r="B12625" s="1">
        <v>41239</v>
      </c>
      <c r="C12625" s="2">
        <v>0.39583333333333331</v>
      </c>
      <c r="D12625">
        <v>1283</v>
      </c>
      <c r="E12625">
        <v>1285.25</v>
      </c>
      <c r="F12625">
        <v>1280.75</v>
      </c>
      <c r="G12625">
        <v>1283</v>
      </c>
      <c r="H12625">
        <v>273432</v>
      </c>
      <c r="I12625" t="b">
        <f>AND(HOUR(C12625)=9,MINUTE(C12625)=30,HOUR(C12624)=15,MINUTE(C12624)=15)</f>
        <v>1</v>
      </c>
      <c r="J12625">
        <f>MAX(E12625:E12631)</f>
        <v>1288.25</v>
      </c>
      <c r="K12625">
        <f>MIN(F12625:F12631)</f>
        <v>1278.25</v>
      </c>
      <c r="L12625">
        <f>E12625</f>
        <v>1285.25</v>
      </c>
      <c r="M12625" s="6">
        <f>+F12625</f>
        <v>1280.75</v>
      </c>
      <c r="N12625" s="6">
        <f>IF(F12625&gt;J12618,F12625-J12618,FALSE)</f>
        <v>7.75</v>
      </c>
      <c r="O12625" s="6" t="b">
        <f>IF(L12625&lt;K12618,K12618-L12625,FALSE)</f>
        <v>0</v>
      </c>
      <c r="P12625" s="6" t="b">
        <f>IF(AND(N12625&lt;&gt;FALSE,K12625&lt;=J12618),TRUE,FALSE)</f>
        <v>0</v>
      </c>
      <c r="Q12625" s="6" t="b">
        <f>IF(AND(O12625&lt;&gt;FALSE,J12625&gt;K12618),TRUE,FALSE)</f>
        <v>0</v>
      </c>
    </row>
    <row r="12626" spans="1:17" x14ac:dyDescent="0.2">
      <c r="A12626" t="s">
        <v>24</v>
      </c>
      <c r="B12626" s="1">
        <v>41239</v>
      </c>
      <c r="C12626" s="2">
        <v>0.4375</v>
      </c>
      <c r="D12626">
        <v>1283.25</v>
      </c>
      <c r="E12626">
        <v>1284.25</v>
      </c>
      <c r="F12626">
        <v>1278.25</v>
      </c>
      <c r="G12626">
        <v>1279.75</v>
      </c>
      <c r="H12626">
        <v>184185</v>
      </c>
      <c r="M12626"/>
      <c r="N12626"/>
      <c r="O12626"/>
      <c r="P12626"/>
      <c r="Q12626"/>
    </row>
    <row r="12627" spans="1:17" x14ac:dyDescent="0.2">
      <c r="A12627" t="s">
        <v>24</v>
      </c>
      <c r="B12627" s="1">
        <v>41239</v>
      </c>
      <c r="C12627" s="2">
        <v>0.47916666666666669</v>
      </c>
      <c r="D12627">
        <v>1280</v>
      </c>
      <c r="E12627">
        <v>1282.75</v>
      </c>
      <c r="F12627">
        <v>1279.5</v>
      </c>
      <c r="G12627">
        <v>1281.25</v>
      </c>
      <c r="H12627">
        <v>91333</v>
      </c>
      <c r="M12627"/>
      <c r="N12627"/>
      <c r="O12627"/>
      <c r="P12627"/>
      <c r="Q12627"/>
    </row>
    <row r="12628" spans="1:17" x14ac:dyDescent="0.2">
      <c r="A12628" t="s">
        <v>24</v>
      </c>
      <c r="B12628" s="1">
        <v>41239</v>
      </c>
      <c r="C12628" s="2">
        <v>0.52083333333333337</v>
      </c>
      <c r="D12628">
        <v>1281.5</v>
      </c>
      <c r="E12628">
        <v>1285</v>
      </c>
      <c r="F12628">
        <v>1279.75</v>
      </c>
      <c r="G12628">
        <v>1283.75</v>
      </c>
      <c r="H12628">
        <v>119660</v>
      </c>
      <c r="M12628"/>
      <c r="N12628"/>
      <c r="O12628"/>
      <c r="P12628"/>
      <c r="Q12628"/>
    </row>
    <row r="12629" spans="1:17" x14ac:dyDescent="0.2">
      <c r="A12629" t="s">
        <v>24</v>
      </c>
      <c r="B12629" s="1">
        <v>41239</v>
      </c>
      <c r="C12629" s="2">
        <v>0.5625</v>
      </c>
      <c r="D12629">
        <v>1283.75</v>
      </c>
      <c r="E12629">
        <v>1284.75</v>
      </c>
      <c r="F12629">
        <v>1282.25</v>
      </c>
      <c r="G12629">
        <v>1282.5</v>
      </c>
      <c r="H12629">
        <v>77414</v>
      </c>
      <c r="M12629"/>
      <c r="N12629"/>
      <c r="O12629"/>
      <c r="P12629"/>
      <c r="Q12629"/>
    </row>
    <row r="12630" spans="1:17" x14ac:dyDescent="0.2">
      <c r="A12630" t="s">
        <v>24</v>
      </c>
      <c r="B12630" s="1">
        <v>41239</v>
      </c>
      <c r="C12630" s="2">
        <v>0.60416666666666663</v>
      </c>
      <c r="D12630">
        <v>1282.5</v>
      </c>
      <c r="E12630">
        <v>1285.75</v>
      </c>
      <c r="F12630">
        <v>1282.5</v>
      </c>
      <c r="G12630">
        <v>1285</v>
      </c>
      <c r="H12630">
        <v>82997</v>
      </c>
      <c r="M12630"/>
      <c r="N12630"/>
      <c r="O12630"/>
      <c r="P12630"/>
      <c r="Q12630"/>
    </row>
    <row r="12631" spans="1:17" x14ac:dyDescent="0.2">
      <c r="A12631" t="s">
        <v>24</v>
      </c>
      <c r="B12631" s="1">
        <v>41239</v>
      </c>
      <c r="C12631" s="2">
        <v>0.63541666666666663</v>
      </c>
      <c r="D12631">
        <v>1285</v>
      </c>
      <c r="E12631">
        <v>1288.25</v>
      </c>
      <c r="F12631">
        <v>1283.25</v>
      </c>
      <c r="G12631">
        <v>1287</v>
      </c>
      <c r="H12631">
        <v>149681</v>
      </c>
      <c r="M12631"/>
      <c r="N12631"/>
      <c r="O12631"/>
      <c r="P12631"/>
      <c r="Q12631"/>
    </row>
    <row r="12632" spans="1:17" x14ac:dyDescent="0.2">
      <c r="A12632" t="s">
        <v>24</v>
      </c>
      <c r="B12632" s="1">
        <v>41240</v>
      </c>
      <c r="C12632" s="2">
        <v>0.39583333333333331</v>
      </c>
      <c r="D12632">
        <v>1285.5</v>
      </c>
      <c r="E12632">
        <v>1290</v>
      </c>
      <c r="F12632">
        <v>1281.25</v>
      </c>
      <c r="G12632">
        <v>1282.25</v>
      </c>
      <c r="H12632">
        <v>325099</v>
      </c>
      <c r="I12632" t="b">
        <f>AND(HOUR(C12632)=9,MINUTE(C12632)=30,HOUR(C12631)=15,MINUTE(C12631)=15)</f>
        <v>1</v>
      </c>
      <c r="J12632">
        <f>MAX(E12632:E12638)</f>
        <v>1290.25</v>
      </c>
      <c r="K12632">
        <f>MIN(F12632:F12638)</f>
        <v>1278.75</v>
      </c>
      <c r="L12632">
        <f>E12632</f>
        <v>1290</v>
      </c>
      <c r="M12632" s="6">
        <f>+F12632</f>
        <v>1281.25</v>
      </c>
      <c r="N12632" s="6" t="b">
        <f>IF(F12632&gt;J12625,F12632-J12625,FALSE)</f>
        <v>0</v>
      </c>
      <c r="O12632" s="6" t="b">
        <f>IF(L12632&lt;K12625,K12625-L12632,FALSE)</f>
        <v>0</v>
      </c>
      <c r="P12632" s="6" t="b">
        <f>IF(AND(N12632&lt;&gt;FALSE,K12632&lt;=J12625),TRUE,FALSE)</f>
        <v>0</v>
      </c>
      <c r="Q12632" s="6" t="b">
        <f>IF(AND(O12632&lt;&gt;FALSE,J12632&gt;K12625),TRUE,FALSE)</f>
        <v>0</v>
      </c>
    </row>
    <row r="12633" spans="1:17" x14ac:dyDescent="0.2">
      <c r="A12633" t="s">
        <v>24</v>
      </c>
      <c r="B12633" s="1">
        <v>41240</v>
      </c>
      <c r="C12633" s="2">
        <v>0.4375</v>
      </c>
      <c r="D12633">
        <v>1282.25</v>
      </c>
      <c r="E12633">
        <v>1285.5</v>
      </c>
      <c r="F12633">
        <v>1281</v>
      </c>
      <c r="G12633">
        <v>1285</v>
      </c>
      <c r="H12633">
        <v>158814</v>
      </c>
      <c r="M12633"/>
      <c r="N12633"/>
      <c r="O12633"/>
      <c r="P12633"/>
      <c r="Q12633"/>
    </row>
    <row r="12634" spans="1:17" x14ac:dyDescent="0.2">
      <c r="A12634" t="s">
        <v>24</v>
      </c>
      <c r="B12634" s="1">
        <v>41240</v>
      </c>
      <c r="C12634" s="2">
        <v>0.47916666666666669</v>
      </c>
      <c r="D12634">
        <v>1285</v>
      </c>
      <c r="E12634">
        <v>1290.25</v>
      </c>
      <c r="F12634">
        <v>1284.25</v>
      </c>
      <c r="G12634">
        <v>1288.25</v>
      </c>
      <c r="H12634">
        <v>144782</v>
      </c>
      <c r="M12634"/>
      <c r="N12634"/>
      <c r="O12634"/>
      <c r="P12634"/>
      <c r="Q12634"/>
    </row>
    <row r="12635" spans="1:17" x14ac:dyDescent="0.2">
      <c r="A12635" t="s">
        <v>24</v>
      </c>
      <c r="B12635" s="1">
        <v>41240</v>
      </c>
      <c r="C12635" s="2">
        <v>0.52083333333333337</v>
      </c>
      <c r="D12635">
        <v>1288</v>
      </c>
      <c r="E12635">
        <v>1289.25</v>
      </c>
      <c r="F12635">
        <v>1285.5</v>
      </c>
      <c r="G12635">
        <v>1286.5</v>
      </c>
      <c r="H12635">
        <v>107662</v>
      </c>
      <c r="M12635"/>
      <c r="N12635"/>
      <c r="O12635"/>
      <c r="P12635"/>
      <c r="Q12635"/>
    </row>
    <row r="12636" spans="1:17" x14ac:dyDescent="0.2">
      <c r="A12636" t="s">
        <v>24</v>
      </c>
      <c r="B12636" s="1">
        <v>41240</v>
      </c>
      <c r="C12636" s="2">
        <v>0.5625</v>
      </c>
      <c r="D12636">
        <v>1286.25</v>
      </c>
      <c r="E12636">
        <v>1288.5</v>
      </c>
      <c r="F12636">
        <v>1281.5</v>
      </c>
      <c r="G12636">
        <v>1282</v>
      </c>
      <c r="H12636">
        <v>159844</v>
      </c>
      <c r="M12636"/>
      <c r="N12636"/>
      <c r="O12636"/>
      <c r="P12636"/>
      <c r="Q12636"/>
    </row>
    <row r="12637" spans="1:17" x14ac:dyDescent="0.2">
      <c r="A12637" t="s">
        <v>24</v>
      </c>
      <c r="B12637" s="1">
        <v>41240</v>
      </c>
      <c r="C12637" s="2">
        <v>0.60416666666666663</v>
      </c>
      <c r="D12637">
        <v>1282</v>
      </c>
      <c r="E12637">
        <v>1285</v>
      </c>
      <c r="F12637">
        <v>1279.5</v>
      </c>
      <c r="G12637">
        <v>1284</v>
      </c>
      <c r="H12637">
        <v>200138</v>
      </c>
      <c r="M12637"/>
      <c r="N12637"/>
      <c r="O12637"/>
      <c r="P12637"/>
      <c r="Q12637"/>
    </row>
    <row r="12638" spans="1:17" x14ac:dyDescent="0.2">
      <c r="A12638" t="s">
        <v>24</v>
      </c>
      <c r="B12638" s="1">
        <v>41240</v>
      </c>
      <c r="C12638" s="2">
        <v>0.63541666666666663</v>
      </c>
      <c r="D12638">
        <v>1284</v>
      </c>
      <c r="E12638">
        <v>1284.75</v>
      </c>
      <c r="F12638">
        <v>1278.75</v>
      </c>
      <c r="G12638">
        <v>1280.75</v>
      </c>
      <c r="H12638">
        <v>265818</v>
      </c>
      <c r="M12638"/>
      <c r="N12638"/>
      <c r="O12638"/>
      <c r="P12638"/>
      <c r="Q12638"/>
    </row>
    <row r="12639" spans="1:17" x14ac:dyDescent="0.2">
      <c r="A12639" t="s">
        <v>24</v>
      </c>
      <c r="B12639" s="1">
        <v>41241</v>
      </c>
      <c r="C12639" s="2">
        <v>0.39583333333333331</v>
      </c>
      <c r="D12639">
        <v>1273.75</v>
      </c>
      <c r="E12639">
        <v>1274.75</v>
      </c>
      <c r="F12639">
        <v>1266.25</v>
      </c>
      <c r="G12639">
        <v>1272.5</v>
      </c>
      <c r="H12639">
        <v>473131</v>
      </c>
      <c r="I12639" t="b">
        <f>AND(HOUR(C12639)=9,MINUTE(C12639)=30,HOUR(C12638)=15,MINUTE(C12638)=15)</f>
        <v>1</v>
      </c>
      <c r="J12639">
        <f>MAX(E12639:E12645)</f>
        <v>1292</v>
      </c>
      <c r="K12639">
        <f>MIN(F12639:F12645)</f>
        <v>1266.25</v>
      </c>
      <c r="L12639">
        <f>E12639</f>
        <v>1274.75</v>
      </c>
      <c r="M12639" s="6">
        <f>+F12639</f>
        <v>1266.25</v>
      </c>
      <c r="N12639" s="6" t="b">
        <f>IF(F12639&gt;J12632,F12639-J12632,FALSE)</f>
        <v>0</v>
      </c>
      <c r="O12639" s="6">
        <f>IF(L12639&lt;K12632,K12632-L12639,FALSE)</f>
        <v>4</v>
      </c>
      <c r="P12639" s="6" t="b">
        <f>IF(AND(N12639&lt;&gt;FALSE,K12639&lt;=J12632),TRUE,FALSE)</f>
        <v>0</v>
      </c>
      <c r="Q12639" s="6" t="b">
        <f>IF(AND(O12639&lt;&gt;FALSE,J12639&gt;K12632),TRUE,FALSE)</f>
        <v>1</v>
      </c>
    </row>
    <row r="12640" spans="1:17" x14ac:dyDescent="0.2">
      <c r="A12640" t="s">
        <v>24</v>
      </c>
      <c r="B12640" s="1">
        <v>41241</v>
      </c>
      <c r="C12640" s="2">
        <v>0.4375</v>
      </c>
      <c r="D12640">
        <v>1272.5</v>
      </c>
      <c r="E12640">
        <v>1282.75</v>
      </c>
      <c r="F12640">
        <v>1272</v>
      </c>
      <c r="G12640">
        <v>1281.75</v>
      </c>
      <c r="H12640">
        <v>418527</v>
      </c>
      <c r="M12640"/>
      <c r="N12640"/>
      <c r="O12640"/>
      <c r="P12640"/>
      <c r="Q12640"/>
    </row>
    <row r="12641" spans="1:17" x14ac:dyDescent="0.2">
      <c r="A12641" t="s">
        <v>24</v>
      </c>
      <c r="B12641" s="1">
        <v>41241</v>
      </c>
      <c r="C12641" s="2">
        <v>0.47916666666666669</v>
      </c>
      <c r="D12641">
        <v>1281.75</v>
      </c>
      <c r="E12641">
        <v>1285.25</v>
      </c>
      <c r="F12641">
        <v>1276</v>
      </c>
      <c r="G12641">
        <v>1284.5</v>
      </c>
      <c r="H12641">
        <v>294834</v>
      </c>
      <c r="M12641"/>
      <c r="N12641"/>
      <c r="O12641"/>
      <c r="P12641"/>
      <c r="Q12641"/>
    </row>
    <row r="12642" spans="1:17" x14ac:dyDescent="0.2">
      <c r="A12642" t="s">
        <v>24</v>
      </c>
      <c r="B12642" s="1">
        <v>41241</v>
      </c>
      <c r="C12642" s="2">
        <v>0.52083333333333337</v>
      </c>
      <c r="D12642">
        <v>1284.5</v>
      </c>
      <c r="E12642">
        <v>1287.5</v>
      </c>
      <c r="F12642">
        <v>1283.25</v>
      </c>
      <c r="G12642">
        <v>1285</v>
      </c>
      <c r="H12642">
        <v>130200</v>
      </c>
      <c r="M12642"/>
      <c r="N12642"/>
      <c r="O12642"/>
      <c r="P12642"/>
      <c r="Q12642"/>
    </row>
    <row r="12643" spans="1:17" x14ac:dyDescent="0.2">
      <c r="A12643" t="s">
        <v>24</v>
      </c>
      <c r="B12643" s="1">
        <v>41241</v>
      </c>
      <c r="C12643" s="2">
        <v>0.5625</v>
      </c>
      <c r="D12643">
        <v>1284.75</v>
      </c>
      <c r="E12643">
        <v>1288</v>
      </c>
      <c r="F12643">
        <v>1284</v>
      </c>
      <c r="G12643">
        <v>1284.75</v>
      </c>
      <c r="H12643">
        <v>114072</v>
      </c>
      <c r="M12643"/>
      <c r="N12643"/>
      <c r="O12643"/>
      <c r="P12643"/>
      <c r="Q12643"/>
    </row>
    <row r="12644" spans="1:17" x14ac:dyDescent="0.2">
      <c r="A12644" t="s">
        <v>24</v>
      </c>
      <c r="B12644" s="1">
        <v>41241</v>
      </c>
      <c r="C12644" s="2">
        <v>0.60416666666666663</v>
      </c>
      <c r="D12644">
        <v>1284.75</v>
      </c>
      <c r="E12644">
        <v>1290</v>
      </c>
      <c r="F12644">
        <v>1284</v>
      </c>
      <c r="G12644">
        <v>1289.75</v>
      </c>
      <c r="H12644">
        <v>143692</v>
      </c>
      <c r="M12644"/>
      <c r="N12644"/>
      <c r="O12644"/>
      <c r="P12644"/>
      <c r="Q12644"/>
    </row>
    <row r="12645" spans="1:17" x14ac:dyDescent="0.2">
      <c r="A12645" t="s">
        <v>24</v>
      </c>
      <c r="B12645" s="1">
        <v>41241</v>
      </c>
      <c r="C12645" s="2">
        <v>0.63541666666666663</v>
      </c>
      <c r="D12645">
        <v>1289.5</v>
      </c>
      <c r="E12645">
        <v>1292</v>
      </c>
      <c r="F12645">
        <v>1289.25</v>
      </c>
      <c r="G12645">
        <v>1290</v>
      </c>
      <c r="H12645">
        <v>278016</v>
      </c>
      <c r="M12645"/>
      <c r="N12645"/>
      <c r="O12645"/>
      <c r="P12645"/>
      <c r="Q12645"/>
    </row>
    <row r="12646" spans="1:17" x14ac:dyDescent="0.2">
      <c r="A12646" t="s">
        <v>24</v>
      </c>
      <c r="B12646" s="1">
        <v>41242</v>
      </c>
      <c r="C12646" s="2">
        <v>0.39583333333333331</v>
      </c>
      <c r="D12646">
        <v>1296.25</v>
      </c>
      <c r="E12646">
        <v>1301.75</v>
      </c>
      <c r="F12646">
        <v>1293.75</v>
      </c>
      <c r="G12646">
        <v>1297</v>
      </c>
      <c r="H12646">
        <v>409945</v>
      </c>
      <c r="I12646" t="b">
        <f>AND(HOUR(C12646)=9,MINUTE(C12646)=30,HOUR(C12645)=15,MINUTE(C12645)=15)</f>
        <v>1</v>
      </c>
      <c r="J12646">
        <f>MAX(E12646:E12652)</f>
        <v>1301.75</v>
      </c>
      <c r="K12646">
        <f>MIN(F12646:F12652)</f>
        <v>1290.25</v>
      </c>
      <c r="L12646">
        <f>E12646</f>
        <v>1301.75</v>
      </c>
      <c r="M12646" s="6">
        <f>+F12646</f>
        <v>1293.75</v>
      </c>
      <c r="N12646" s="6">
        <f>IF(F12646&gt;J12639,F12646-J12639,FALSE)</f>
        <v>1.75</v>
      </c>
      <c r="O12646" s="6" t="b">
        <f>IF(L12646&lt;K12639,K12639-L12646,FALSE)</f>
        <v>0</v>
      </c>
      <c r="P12646" s="6" t="b">
        <f>IF(AND(N12646&lt;&gt;FALSE,K12646&lt;=J12639),TRUE,FALSE)</f>
        <v>1</v>
      </c>
      <c r="Q12646" s="6" t="b">
        <f>IF(AND(O12646&lt;&gt;FALSE,J12646&gt;K12639),TRUE,FALSE)</f>
        <v>0</v>
      </c>
    </row>
    <row r="12647" spans="1:17" x14ac:dyDescent="0.2">
      <c r="A12647" t="s">
        <v>24</v>
      </c>
      <c r="B12647" s="1">
        <v>41242</v>
      </c>
      <c r="C12647" s="2">
        <v>0.4375</v>
      </c>
      <c r="D12647">
        <v>1297.25</v>
      </c>
      <c r="E12647">
        <v>1300</v>
      </c>
      <c r="F12647">
        <v>1295.5</v>
      </c>
      <c r="G12647">
        <v>1298.25</v>
      </c>
      <c r="H12647">
        <v>224192</v>
      </c>
      <c r="M12647"/>
      <c r="N12647"/>
      <c r="O12647"/>
      <c r="P12647"/>
      <c r="Q12647"/>
    </row>
    <row r="12648" spans="1:17" x14ac:dyDescent="0.2">
      <c r="A12648" t="s">
        <v>24</v>
      </c>
      <c r="B12648" s="1">
        <v>41242</v>
      </c>
      <c r="C12648" s="2">
        <v>0.47916666666666669</v>
      </c>
      <c r="D12648">
        <v>1298.25</v>
      </c>
      <c r="E12648">
        <v>1298.75</v>
      </c>
      <c r="F12648">
        <v>1290.25</v>
      </c>
      <c r="G12648">
        <v>1297</v>
      </c>
      <c r="H12648">
        <v>415154</v>
      </c>
      <c r="M12648"/>
      <c r="N12648"/>
      <c r="O12648"/>
      <c r="P12648"/>
      <c r="Q12648"/>
    </row>
    <row r="12649" spans="1:17" x14ac:dyDescent="0.2">
      <c r="A12649" t="s">
        <v>24</v>
      </c>
      <c r="B12649" s="1">
        <v>41242</v>
      </c>
      <c r="C12649" s="2">
        <v>0.52083333333333337</v>
      </c>
      <c r="D12649">
        <v>1297</v>
      </c>
      <c r="E12649">
        <v>1297.75</v>
      </c>
      <c r="F12649">
        <v>1295.25</v>
      </c>
      <c r="G12649">
        <v>1297.75</v>
      </c>
      <c r="H12649">
        <v>101087</v>
      </c>
      <c r="M12649"/>
      <c r="N12649"/>
      <c r="O12649"/>
      <c r="P12649"/>
      <c r="Q12649"/>
    </row>
    <row r="12650" spans="1:17" x14ac:dyDescent="0.2">
      <c r="A12650" t="s">
        <v>24</v>
      </c>
      <c r="B12650" s="1">
        <v>41242</v>
      </c>
      <c r="C12650" s="2">
        <v>0.5625</v>
      </c>
      <c r="D12650">
        <v>1297.5</v>
      </c>
      <c r="E12650">
        <v>1300.5</v>
      </c>
      <c r="F12650">
        <v>1297.25</v>
      </c>
      <c r="G12650">
        <v>1298.5</v>
      </c>
      <c r="H12650">
        <v>95913</v>
      </c>
      <c r="M12650"/>
      <c r="N12650"/>
      <c r="O12650"/>
      <c r="P12650"/>
      <c r="Q12650"/>
    </row>
    <row r="12651" spans="1:17" x14ac:dyDescent="0.2">
      <c r="A12651" t="s">
        <v>24</v>
      </c>
      <c r="B12651" s="1">
        <v>41242</v>
      </c>
      <c r="C12651" s="2">
        <v>0.60416666666666663</v>
      </c>
      <c r="D12651">
        <v>1298.5</v>
      </c>
      <c r="E12651">
        <v>1300.25</v>
      </c>
      <c r="F12651">
        <v>1294.5</v>
      </c>
      <c r="G12651">
        <v>1296.5</v>
      </c>
      <c r="H12651">
        <v>123689</v>
      </c>
      <c r="M12651"/>
      <c r="N12651"/>
      <c r="O12651"/>
      <c r="P12651"/>
      <c r="Q12651"/>
    </row>
    <row r="12652" spans="1:17" x14ac:dyDescent="0.2">
      <c r="A12652" t="s">
        <v>24</v>
      </c>
      <c r="B12652" s="1">
        <v>41242</v>
      </c>
      <c r="C12652" s="2">
        <v>0.63541666666666663</v>
      </c>
      <c r="D12652">
        <v>1296.25</v>
      </c>
      <c r="E12652">
        <v>1299.5</v>
      </c>
      <c r="F12652">
        <v>1295.75</v>
      </c>
      <c r="G12652">
        <v>1299.25</v>
      </c>
      <c r="H12652">
        <v>202507</v>
      </c>
      <c r="M12652"/>
      <c r="N12652"/>
      <c r="O12652"/>
      <c r="P12652"/>
      <c r="Q12652"/>
    </row>
    <row r="12653" spans="1:17" x14ac:dyDescent="0.2">
      <c r="A12653" t="s">
        <v>24</v>
      </c>
      <c r="B12653" s="1">
        <v>41243</v>
      </c>
      <c r="C12653" s="2">
        <v>0.39583333333333331</v>
      </c>
      <c r="D12653">
        <v>1298</v>
      </c>
      <c r="E12653">
        <v>1299.75</v>
      </c>
      <c r="F12653">
        <v>1295.75</v>
      </c>
      <c r="G12653">
        <v>1298.5</v>
      </c>
      <c r="H12653">
        <v>269070</v>
      </c>
      <c r="I12653" t="b">
        <f>AND(HOUR(C12653)=9,MINUTE(C12653)=30,HOUR(C12652)=15,MINUTE(C12652)=15)</f>
        <v>1</v>
      </c>
      <c r="J12653">
        <f>MAX(E12653:E12659)</f>
        <v>1301</v>
      </c>
      <c r="K12653">
        <f>MIN(F12653:F12659)</f>
        <v>1293.25</v>
      </c>
      <c r="L12653">
        <f>E12653</f>
        <v>1299.75</v>
      </c>
      <c r="M12653" s="6">
        <f>+F12653</f>
        <v>1295.75</v>
      </c>
      <c r="N12653" s="6" t="b">
        <f>IF(F12653&gt;J12646,F12653-J12646,FALSE)</f>
        <v>0</v>
      </c>
      <c r="O12653" s="6" t="b">
        <f>IF(L12653&lt;K12646,K12646-L12653,FALSE)</f>
        <v>0</v>
      </c>
      <c r="P12653" s="6" t="b">
        <f>IF(AND(N12653&lt;&gt;FALSE,K12653&lt;=J12646),TRUE,FALSE)</f>
        <v>0</v>
      </c>
      <c r="Q12653" s="6" t="b">
        <f>IF(AND(O12653&lt;&gt;FALSE,J12653&gt;K12646),TRUE,FALSE)</f>
        <v>0</v>
      </c>
    </row>
    <row r="12654" spans="1:17" x14ac:dyDescent="0.2">
      <c r="A12654" t="s">
        <v>24</v>
      </c>
      <c r="B12654" s="1">
        <v>41243</v>
      </c>
      <c r="C12654" s="2">
        <v>0.4375</v>
      </c>
      <c r="D12654">
        <v>1298.75</v>
      </c>
      <c r="E12654">
        <v>1298.75</v>
      </c>
      <c r="F12654">
        <v>1294.25</v>
      </c>
      <c r="G12654">
        <v>1295.25</v>
      </c>
      <c r="H12654">
        <v>240304</v>
      </c>
      <c r="M12654"/>
      <c r="N12654"/>
      <c r="O12654"/>
      <c r="P12654"/>
      <c r="Q12654"/>
    </row>
    <row r="12655" spans="1:17" x14ac:dyDescent="0.2">
      <c r="A12655" t="s">
        <v>24</v>
      </c>
      <c r="B12655" s="1">
        <v>41243</v>
      </c>
      <c r="C12655" s="2">
        <v>0.47916666666666669</v>
      </c>
      <c r="D12655">
        <v>1295.25</v>
      </c>
      <c r="E12655">
        <v>1296.25</v>
      </c>
      <c r="F12655">
        <v>1293.25</v>
      </c>
      <c r="G12655">
        <v>1296</v>
      </c>
      <c r="H12655">
        <v>143190</v>
      </c>
      <c r="M12655"/>
      <c r="N12655"/>
      <c r="O12655"/>
      <c r="P12655"/>
      <c r="Q12655"/>
    </row>
    <row r="12656" spans="1:17" x14ac:dyDescent="0.2">
      <c r="A12656" t="s">
        <v>24</v>
      </c>
      <c r="B12656" s="1">
        <v>41243</v>
      </c>
      <c r="C12656" s="2">
        <v>0.52083333333333337</v>
      </c>
      <c r="D12656">
        <v>1296</v>
      </c>
      <c r="E12656">
        <v>1297.5</v>
      </c>
      <c r="F12656">
        <v>1293.5</v>
      </c>
      <c r="G12656">
        <v>1296.75</v>
      </c>
      <c r="H12656">
        <v>130862</v>
      </c>
      <c r="M12656"/>
      <c r="N12656"/>
      <c r="O12656"/>
      <c r="P12656"/>
      <c r="Q12656"/>
    </row>
    <row r="12657" spans="1:17" x14ac:dyDescent="0.2">
      <c r="A12657" t="s">
        <v>24</v>
      </c>
      <c r="B12657" s="1">
        <v>41243</v>
      </c>
      <c r="C12657" s="2">
        <v>0.5625</v>
      </c>
      <c r="D12657">
        <v>1296.5</v>
      </c>
      <c r="E12657">
        <v>1298.25</v>
      </c>
      <c r="F12657">
        <v>1295.25</v>
      </c>
      <c r="G12657">
        <v>1297.25</v>
      </c>
      <c r="H12657">
        <v>100312</v>
      </c>
      <c r="M12657"/>
      <c r="N12657"/>
      <c r="O12657"/>
      <c r="P12657"/>
      <c r="Q12657"/>
    </row>
    <row r="12658" spans="1:17" x14ac:dyDescent="0.2">
      <c r="A12658" t="s">
        <v>24</v>
      </c>
      <c r="B12658" s="1">
        <v>41243</v>
      </c>
      <c r="C12658" s="2">
        <v>0.60416666666666663</v>
      </c>
      <c r="D12658">
        <v>1297.5</v>
      </c>
      <c r="E12658">
        <v>1297.75</v>
      </c>
      <c r="F12658">
        <v>1293.25</v>
      </c>
      <c r="G12658">
        <v>1295.25</v>
      </c>
      <c r="H12658">
        <v>160519</v>
      </c>
      <c r="M12658"/>
      <c r="N12658"/>
      <c r="O12658"/>
      <c r="P12658"/>
      <c r="Q12658"/>
    </row>
    <row r="12659" spans="1:17" x14ac:dyDescent="0.2">
      <c r="A12659" t="s">
        <v>24</v>
      </c>
      <c r="B12659" s="1">
        <v>41243</v>
      </c>
      <c r="C12659" s="2">
        <v>0.63541666666666663</v>
      </c>
      <c r="D12659">
        <v>1295.25</v>
      </c>
      <c r="E12659">
        <v>1301</v>
      </c>
      <c r="F12659">
        <v>1295</v>
      </c>
      <c r="G12659">
        <v>1298.75</v>
      </c>
      <c r="H12659">
        <v>402072</v>
      </c>
      <c r="M12659"/>
      <c r="N12659"/>
      <c r="O12659"/>
      <c r="P12659"/>
      <c r="Q12659"/>
    </row>
    <row r="12660" spans="1:17" x14ac:dyDescent="0.2">
      <c r="A12660" t="s">
        <v>24</v>
      </c>
      <c r="B12660" s="1">
        <v>41246</v>
      </c>
      <c r="C12660" s="2">
        <v>0.39583333333333331</v>
      </c>
      <c r="D12660">
        <v>1304.75</v>
      </c>
      <c r="E12660">
        <v>1306</v>
      </c>
      <c r="F12660">
        <v>1298</v>
      </c>
      <c r="G12660">
        <v>1300</v>
      </c>
      <c r="H12660">
        <v>336497</v>
      </c>
      <c r="I12660" t="b">
        <f>AND(HOUR(C12660)=9,MINUTE(C12660)=30,HOUR(C12659)=15,MINUTE(C12659)=15)</f>
        <v>1</v>
      </c>
      <c r="J12660">
        <f>MAX(E12660:E12666)</f>
        <v>1306</v>
      </c>
      <c r="K12660">
        <f>MIN(F12660:F12666)</f>
        <v>1289.75</v>
      </c>
      <c r="L12660">
        <f>E12660</f>
        <v>1306</v>
      </c>
      <c r="M12660" s="6">
        <f>+F12660</f>
        <v>1298</v>
      </c>
      <c r="N12660" s="6" t="b">
        <f>IF(F12660&gt;J12653,F12660-J12653,FALSE)</f>
        <v>0</v>
      </c>
      <c r="O12660" s="6" t="b">
        <f>IF(L12660&lt;K12653,K12653-L12660,FALSE)</f>
        <v>0</v>
      </c>
      <c r="P12660" s="6" t="b">
        <f>IF(AND(N12660&lt;&gt;FALSE,K12660&lt;=J12653),TRUE,FALSE)</f>
        <v>0</v>
      </c>
      <c r="Q12660" s="6" t="b">
        <f>IF(AND(O12660&lt;&gt;FALSE,J12660&gt;K12653),TRUE,FALSE)</f>
        <v>0</v>
      </c>
    </row>
    <row r="12661" spans="1:17" x14ac:dyDescent="0.2">
      <c r="A12661" t="s">
        <v>24</v>
      </c>
      <c r="B12661" s="1">
        <v>41246</v>
      </c>
      <c r="C12661" s="2">
        <v>0.4375</v>
      </c>
      <c r="D12661">
        <v>1300</v>
      </c>
      <c r="E12661">
        <v>1300.25</v>
      </c>
      <c r="F12661">
        <v>1295.5</v>
      </c>
      <c r="G12661">
        <v>1296.75</v>
      </c>
      <c r="H12661">
        <v>230131</v>
      </c>
      <c r="M12661"/>
      <c r="N12661"/>
      <c r="O12661"/>
      <c r="P12661"/>
      <c r="Q12661"/>
    </row>
    <row r="12662" spans="1:17" x14ac:dyDescent="0.2">
      <c r="A12662" t="s">
        <v>24</v>
      </c>
      <c r="B12662" s="1">
        <v>41246</v>
      </c>
      <c r="C12662" s="2">
        <v>0.47916666666666669</v>
      </c>
      <c r="D12662">
        <v>1296.75</v>
      </c>
      <c r="E12662">
        <v>1299.5</v>
      </c>
      <c r="F12662">
        <v>1295.25</v>
      </c>
      <c r="G12662">
        <v>1299</v>
      </c>
      <c r="H12662">
        <v>154077</v>
      </c>
      <c r="M12662"/>
      <c r="N12662"/>
      <c r="O12662"/>
      <c r="P12662"/>
      <c r="Q12662"/>
    </row>
    <row r="12663" spans="1:17" x14ac:dyDescent="0.2">
      <c r="A12663" t="s">
        <v>24</v>
      </c>
      <c r="B12663" s="1">
        <v>41246</v>
      </c>
      <c r="C12663" s="2">
        <v>0.52083333333333337</v>
      </c>
      <c r="D12663">
        <v>1298.75</v>
      </c>
      <c r="E12663">
        <v>1299.25</v>
      </c>
      <c r="F12663">
        <v>1294.75</v>
      </c>
      <c r="G12663">
        <v>1295.5</v>
      </c>
      <c r="H12663">
        <v>87317</v>
      </c>
      <c r="M12663"/>
      <c r="N12663"/>
      <c r="O12663"/>
      <c r="P12663"/>
      <c r="Q12663"/>
    </row>
    <row r="12664" spans="1:17" x14ac:dyDescent="0.2">
      <c r="A12664" t="s">
        <v>24</v>
      </c>
      <c r="B12664" s="1">
        <v>41246</v>
      </c>
      <c r="C12664" s="2">
        <v>0.5625</v>
      </c>
      <c r="D12664">
        <v>1295.5</v>
      </c>
      <c r="E12664">
        <v>1295.75</v>
      </c>
      <c r="F12664">
        <v>1292</v>
      </c>
      <c r="G12664">
        <v>1293.75</v>
      </c>
      <c r="H12664">
        <v>128488</v>
      </c>
      <c r="M12664"/>
      <c r="N12664"/>
      <c r="O12664"/>
      <c r="P12664"/>
      <c r="Q12664"/>
    </row>
    <row r="12665" spans="1:17" x14ac:dyDescent="0.2">
      <c r="A12665" t="s">
        <v>24</v>
      </c>
      <c r="B12665" s="1">
        <v>41246</v>
      </c>
      <c r="C12665" s="2">
        <v>0.60416666666666663</v>
      </c>
      <c r="D12665">
        <v>1293.75</v>
      </c>
      <c r="E12665">
        <v>1296.25</v>
      </c>
      <c r="F12665">
        <v>1289.75</v>
      </c>
      <c r="G12665">
        <v>1291.75</v>
      </c>
      <c r="H12665">
        <v>175850</v>
      </c>
      <c r="M12665"/>
      <c r="N12665"/>
      <c r="O12665"/>
      <c r="P12665"/>
      <c r="Q12665"/>
    </row>
    <row r="12666" spans="1:17" x14ac:dyDescent="0.2">
      <c r="A12666" t="s">
        <v>24</v>
      </c>
      <c r="B12666" s="1">
        <v>41246</v>
      </c>
      <c r="C12666" s="2">
        <v>0.63541666666666663</v>
      </c>
      <c r="D12666">
        <v>1291.5</v>
      </c>
      <c r="E12666">
        <v>1294.25</v>
      </c>
      <c r="F12666">
        <v>1289.75</v>
      </c>
      <c r="G12666">
        <v>1290</v>
      </c>
      <c r="H12666">
        <v>231364</v>
      </c>
      <c r="M12666"/>
      <c r="N12666"/>
      <c r="O12666"/>
      <c r="P12666"/>
      <c r="Q12666"/>
    </row>
    <row r="12667" spans="1:17" x14ac:dyDescent="0.2">
      <c r="A12667" t="s">
        <v>24</v>
      </c>
      <c r="B12667" s="1">
        <v>41247</v>
      </c>
      <c r="C12667" s="2">
        <v>0.39583333333333331</v>
      </c>
      <c r="D12667">
        <v>1290.75</v>
      </c>
      <c r="E12667">
        <v>1295</v>
      </c>
      <c r="F12667">
        <v>1288.75</v>
      </c>
      <c r="G12667">
        <v>1290</v>
      </c>
      <c r="H12667">
        <v>337640</v>
      </c>
      <c r="I12667" t="b">
        <f>AND(HOUR(C12667)=9,MINUTE(C12667)=30,HOUR(C12666)=15,MINUTE(C12666)=15)</f>
        <v>1</v>
      </c>
      <c r="J12667">
        <f>MAX(E12667:E12673)</f>
        <v>1295</v>
      </c>
      <c r="K12667">
        <f>MIN(F12667:F12673)</f>
        <v>1284.75</v>
      </c>
      <c r="L12667">
        <f>E12667</f>
        <v>1295</v>
      </c>
      <c r="M12667" s="6">
        <f>+F12667</f>
        <v>1288.75</v>
      </c>
      <c r="N12667" s="6" t="b">
        <f>IF(F12667&gt;J12660,F12667-J12660,FALSE)</f>
        <v>0</v>
      </c>
      <c r="O12667" s="6" t="b">
        <f>IF(L12667&lt;K12660,K12660-L12667,FALSE)</f>
        <v>0</v>
      </c>
      <c r="P12667" s="6" t="b">
        <f>IF(AND(N12667&lt;&gt;FALSE,K12667&lt;=J12660),TRUE,FALSE)</f>
        <v>0</v>
      </c>
      <c r="Q12667" s="6" t="b">
        <f>IF(AND(O12667&lt;&gt;FALSE,J12667&gt;K12660),TRUE,FALSE)</f>
        <v>0</v>
      </c>
    </row>
    <row r="12668" spans="1:17" x14ac:dyDescent="0.2">
      <c r="A12668" t="s">
        <v>24</v>
      </c>
      <c r="B12668" s="1">
        <v>41247</v>
      </c>
      <c r="C12668" s="2">
        <v>0.4375</v>
      </c>
      <c r="D12668">
        <v>1290</v>
      </c>
      <c r="E12668">
        <v>1290.5</v>
      </c>
      <c r="F12668">
        <v>1286.5</v>
      </c>
      <c r="G12668">
        <v>1287</v>
      </c>
      <c r="H12668">
        <v>226372</v>
      </c>
      <c r="M12668"/>
      <c r="N12668"/>
      <c r="O12668"/>
      <c r="P12668"/>
      <c r="Q12668"/>
    </row>
    <row r="12669" spans="1:17" x14ac:dyDescent="0.2">
      <c r="A12669" t="s">
        <v>24</v>
      </c>
      <c r="B12669" s="1">
        <v>41247</v>
      </c>
      <c r="C12669" s="2">
        <v>0.47916666666666669</v>
      </c>
      <c r="D12669">
        <v>1287</v>
      </c>
      <c r="E12669">
        <v>1291</v>
      </c>
      <c r="F12669">
        <v>1285.5</v>
      </c>
      <c r="G12669">
        <v>1288.25</v>
      </c>
      <c r="H12669">
        <v>193205</v>
      </c>
      <c r="M12669"/>
      <c r="N12669"/>
      <c r="O12669"/>
      <c r="P12669"/>
      <c r="Q12669"/>
    </row>
    <row r="12670" spans="1:17" x14ac:dyDescent="0.2">
      <c r="A12670" t="s">
        <v>24</v>
      </c>
      <c r="B12670" s="1">
        <v>41247</v>
      </c>
      <c r="C12670" s="2">
        <v>0.52083333333333337</v>
      </c>
      <c r="D12670">
        <v>1288.5</v>
      </c>
      <c r="E12670">
        <v>1289.5</v>
      </c>
      <c r="F12670">
        <v>1284.75</v>
      </c>
      <c r="G12670">
        <v>1288</v>
      </c>
      <c r="H12670">
        <v>144281</v>
      </c>
      <c r="M12670"/>
      <c r="N12670"/>
      <c r="O12670"/>
      <c r="P12670"/>
      <c r="Q12670"/>
    </row>
    <row r="12671" spans="1:17" x14ac:dyDescent="0.2">
      <c r="A12671" t="s">
        <v>24</v>
      </c>
      <c r="B12671" s="1">
        <v>41247</v>
      </c>
      <c r="C12671" s="2">
        <v>0.5625</v>
      </c>
      <c r="D12671">
        <v>1287.75</v>
      </c>
      <c r="E12671">
        <v>1291.5</v>
      </c>
      <c r="F12671">
        <v>1286.75</v>
      </c>
      <c r="G12671">
        <v>1288.75</v>
      </c>
      <c r="H12671">
        <v>134929</v>
      </c>
      <c r="M12671"/>
      <c r="N12671"/>
      <c r="O12671"/>
      <c r="P12671"/>
      <c r="Q12671"/>
    </row>
    <row r="12672" spans="1:17" x14ac:dyDescent="0.2">
      <c r="A12672" t="s">
        <v>24</v>
      </c>
      <c r="B12672" s="1">
        <v>41247</v>
      </c>
      <c r="C12672" s="2">
        <v>0.60416666666666663</v>
      </c>
      <c r="D12672">
        <v>1288.75</v>
      </c>
      <c r="E12672">
        <v>1292</v>
      </c>
      <c r="F12672">
        <v>1288</v>
      </c>
      <c r="G12672">
        <v>1291.25</v>
      </c>
      <c r="H12672">
        <v>119106</v>
      </c>
      <c r="M12672"/>
      <c r="N12672"/>
      <c r="O12672"/>
      <c r="P12672"/>
      <c r="Q12672"/>
    </row>
    <row r="12673" spans="1:17" x14ac:dyDescent="0.2">
      <c r="A12673" t="s">
        <v>24</v>
      </c>
      <c r="B12673" s="1">
        <v>41247</v>
      </c>
      <c r="C12673" s="2">
        <v>0.63541666666666663</v>
      </c>
      <c r="D12673">
        <v>1291.25</v>
      </c>
      <c r="E12673">
        <v>1291.25</v>
      </c>
      <c r="F12673">
        <v>1288</v>
      </c>
      <c r="G12673">
        <v>1288</v>
      </c>
      <c r="H12673">
        <v>166646</v>
      </c>
      <c r="M12673"/>
      <c r="N12673"/>
      <c r="O12673"/>
      <c r="P12673"/>
      <c r="Q12673"/>
    </row>
    <row r="12674" spans="1:17" x14ac:dyDescent="0.2">
      <c r="A12674" t="s">
        <v>24</v>
      </c>
      <c r="B12674" s="1">
        <v>41248</v>
      </c>
      <c r="C12674" s="2">
        <v>0.39583333333333331</v>
      </c>
      <c r="D12674">
        <v>1290</v>
      </c>
      <c r="E12674">
        <v>1293</v>
      </c>
      <c r="F12674">
        <v>1286</v>
      </c>
      <c r="G12674">
        <v>1286.5</v>
      </c>
      <c r="H12674">
        <v>335885</v>
      </c>
      <c r="I12674" t="b">
        <f>AND(HOUR(C12674)=9,MINUTE(C12674)=30,HOUR(C12673)=15,MINUTE(C12673)=15)</f>
        <v>1</v>
      </c>
      <c r="J12674">
        <f>MAX(E12674:E12680)</f>
        <v>1298</v>
      </c>
      <c r="K12674">
        <f>MIN(F12674:F12680)</f>
        <v>1280</v>
      </c>
      <c r="L12674">
        <f>E12674</f>
        <v>1293</v>
      </c>
      <c r="M12674" s="6">
        <f>+F12674</f>
        <v>1286</v>
      </c>
      <c r="N12674" s="6" t="b">
        <f>IF(F12674&gt;J12667,F12674-J12667,FALSE)</f>
        <v>0</v>
      </c>
      <c r="O12674" s="6" t="b">
        <f>IF(L12674&lt;K12667,K12667-L12674,FALSE)</f>
        <v>0</v>
      </c>
      <c r="P12674" s="6" t="b">
        <f>IF(AND(N12674&lt;&gt;FALSE,K12674&lt;=J12667),TRUE,FALSE)</f>
        <v>0</v>
      </c>
      <c r="Q12674" s="6" t="b">
        <f>IF(AND(O12674&lt;&gt;FALSE,J12674&gt;K12667),TRUE,FALSE)</f>
        <v>0</v>
      </c>
    </row>
    <row r="12675" spans="1:17" x14ac:dyDescent="0.2">
      <c r="A12675" t="s">
        <v>24</v>
      </c>
      <c r="B12675" s="1">
        <v>41248</v>
      </c>
      <c r="C12675" s="2">
        <v>0.4375</v>
      </c>
      <c r="D12675">
        <v>1286.25</v>
      </c>
      <c r="E12675">
        <v>1287.75</v>
      </c>
      <c r="F12675">
        <v>1280</v>
      </c>
      <c r="G12675">
        <v>1286.25</v>
      </c>
      <c r="H12675">
        <v>380359</v>
      </c>
      <c r="M12675"/>
      <c r="N12675"/>
      <c r="O12675"/>
      <c r="P12675"/>
      <c r="Q12675"/>
    </row>
    <row r="12676" spans="1:17" x14ac:dyDescent="0.2">
      <c r="A12676" t="s">
        <v>24</v>
      </c>
      <c r="B12676" s="1">
        <v>41248</v>
      </c>
      <c r="C12676" s="2">
        <v>0.47916666666666669</v>
      </c>
      <c r="D12676">
        <v>1286.25</v>
      </c>
      <c r="E12676">
        <v>1297</v>
      </c>
      <c r="F12676">
        <v>1286.25</v>
      </c>
      <c r="G12676">
        <v>1293.25</v>
      </c>
      <c r="H12676">
        <v>345231</v>
      </c>
      <c r="M12676"/>
      <c r="N12676"/>
      <c r="O12676"/>
      <c r="P12676"/>
      <c r="Q12676"/>
    </row>
    <row r="12677" spans="1:17" x14ac:dyDescent="0.2">
      <c r="A12677" t="s">
        <v>24</v>
      </c>
      <c r="B12677" s="1">
        <v>41248</v>
      </c>
      <c r="C12677" s="2">
        <v>0.52083333333333337</v>
      </c>
      <c r="D12677">
        <v>1293.25</v>
      </c>
      <c r="E12677">
        <v>1298</v>
      </c>
      <c r="F12677">
        <v>1293.25</v>
      </c>
      <c r="G12677">
        <v>1295</v>
      </c>
      <c r="H12677">
        <v>202854</v>
      </c>
      <c r="M12677"/>
      <c r="N12677"/>
      <c r="O12677"/>
      <c r="P12677"/>
      <c r="Q12677"/>
    </row>
    <row r="12678" spans="1:17" x14ac:dyDescent="0.2">
      <c r="A12678" t="s">
        <v>24</v>
      </c>
      <c r="B12678" s="1">
        <v>41248</v>
      </c>
      <c r="C12678" s="2">
        <v>0.5625</v>
      </c>
      <c r="D12678">
        <v>1294.75</v>
      </c>
      <c r="E12678">
        <v>1296.75</v>
      </c>
      <c r="F12678">
        <v>1293.25</v>
      </c>
      <c r="G12678">
        <v>1294.5</v>
      </c>
      <c r="H12678">
        <v>111640</v>
      </c>
      <c r="M12678"/>
      <c r="N12678"/>
      <c r="O12678"/>
      <c r="P12678"/>
      <c r="Q12678"/>
    </row>
    <row r="12679" spans="1:17" x14ac:dyDescent="0.2">
      <c r="A12679" t="s">
        <v>24</v>
      </c>
      <c r="B12679" s="1">
        <v>41248</v>
      </c>
      <c r="C12679" s="2">
        <v>0.60416666666666663</v>
      </c>
      <c r="D12679">
        <v>1294.5</v>
      </c>
      <c r="E12679">
        <v>1297.75</v>
      </c>
      <c r="F12679">
        <v>1293.75</v>
      </c>
      <c r="G12679">
        <v>1295.5</v>
      </c>
      <c r="H12679">
        <v>126577</v>
      </c>
      <c r="M12679"/>
      <c r="N12679"/>
      <c r="O12679"/>
      <c r="P12679"/>
      <c r="Q12679"/>
    </row>
    <row r="12680" spans="1:17" x14ac:dyDescent="0.2">
      <c r="A12680" t="s">
        <v>24</v>
      </c>
      <c r="B12680" s="1">
        <v>41248</v>
      </c>
      <c r="C12680" s="2">
        <v>0.63541666666666663</v>
      </c>
      <c r="D12680">
        <v>1295.5</v>
      </c>
      <c r="E12680">
        <v>1296</v>
      </c>
      <c r="F12680">
        <v>1289.25</v>
      </c>
      <c r="G12680">
        <v>1291.75</v>
      </c>
      <c r="H12680">
        <v>283757</v>
      </c>
      <c r="M12680"/>
      <c r="N12680"/>
      <c r="O12680"/>
      <c r="P12680"/>
      <c r="Q12680"/>
    </row>
    <row r="12681" spans="1:17" x14ac:dyDescent="0.2">
      <c r="A12681" t="s">
        <v>24</v>
      </c>
      <c r="B12681" s="1">
        <v>41249</v>
      </c>
      <c r="C12681" s="2">
        <v>0.39583333333333331</v>
      </c>
      <c r="D12681">
        <v>1289.75</v>
      </c>
      <c r="E12681">
        <v>1293.5</v>
      </c>
      <c r="F12681">
        <v>1288</v>
      </c>
      <c r="G12681">
        <v>1290.5</v>
      </c>
      <c r="H12681">
        <v>334246</v>
      </c>
      <c r="I12681" t="b">
        <f>AND(HOUR(C12681)=9,MINUTE(C12681)=30,HOUR(C12680)=15,MINUTE(C12680)=15)</f>
        <v>1</v>
      </c>
      <c r="J12681">
        <f>MAX(E12681:E12687)</f>
        <v>1296.75</v>
      </c>
      <c r="K12681">
        <f>MIN(F12681:F12687)</f>
        <v>1288</v>
      </c>
      <c r="L12681">
        <f>E12681</f>
        <v>1293.5</v>
      </c>
      <c r="M12681" s="6">
        <f>+F12681</f>
        <v>1288</v>
      </c>
      <c r="N12681" s="6" t="b">
        <f>IF(F12681&gt;J12674,F12681-J12674,FALSE)</f>
        <v>0</v>
      </c>
      <c r="O12681" s="6" t="b">
        <f>IF(L12681&lt;K12674,K12674-L12681,FALSE)</f>
        <v>0</v>
      </c>
      <c r="P12681" s="6" t="b">
        <f>IF(AND(N12681&lt;&gt;FALSE,K12681&lt;=J12674),TRUE,FALSE)</f>
        <v>0</v>
      </c>
      <c r="Q12681" s="6" t="b">
        <f>IF(AND(O12681&lt;&gt;FALSE,J12681&gt;K12674),TRUE,FALSE)</f>
        <v>0</v>
      </c>
    </row>
    <row r="12682" spans="1:17" x14ac:dyDescent="0.2">
      <c r="A12682" t="s">
        <v>24</v>
      </c>
      <c r="B12682" s="1">
        <v>41249</v>
      </c>
      <c r="C12682" s="2">
        <v>0.4375</v>
      </c>
      <c r="D12682">
        <v>1290.25</v>
      </c>
      <c r="E12682">
        <v>1295.75</v>
      </c>
      <c r="F12682">
        <v>1289.5</v>
      </c>
      <c r="G12682">
        <v>1294.75</v>
      </c>
      <c r="H12682">
        <v>203006</v>
      </c>
      <c r="M12682"/>
      <c r="N12682"/>
      <c r="O12682"/>
      <c r="P12682"/>
      <c r="Q12682"/>
    </row>
    <row r="12683" spans="1:17" x14ac:dyDescent="0.2">
      <c r="A12683" t="s">
        <v>24</v>
      </c>
      <c r="B12683" s="1">
        <v>41249</v>
      </c>
      <c r="C12683" s="2">
        <v>0.47916666666666669</v>
      </c>
      <c r="D12683">
        <v>1294.75</v>
      </c>
      <c r="E12683">
        <v>1296.5</v>
      </c>
      <c r="F12683">
        <v>1292</v>
      </c>
      <c r="G12683">
        <v>1292.5</v>
      </c>
      <c r="H12683">
        <v>145100</v>
      </c>
      <c r="M12683"/>
      <c r="N12683"/>
      <c r="O12683"/>
      <c r="P12683"/>
      <c r="Q12683"/>
    </row>
    <row r="12684" spans="1:17" x14ac:dyDescent="0.2">
      <c r="A12684" t="s">
        <v>24</v>
      </c>
      <c r="B12684" s="1">
        <v>41249</v>
      </c>
      <c r="C12684" s="2">
        <v>0.52083333333333337</v>
      </c>
      <c r="D12684">
        <v>1292.25</v>
      </c>
      <c r="E12684">
        <v>1294.5</v>
      </c>
      <c r="F12684">
        <v>1290.75</v>
      </c>
      <c r="G12684">
        <v>1293.25</v>
      </c>
      <c r="H12684">
        <v>106711</v>
      </c>
      <c r="M12684"/>
      <c r="N12684"/>
      <c r="O12684"/>
      <c r="P12684"/>
      <c r="Q12684"/>
    </row>
    <row r="12685" spans="1:17" x14ac:dyDescent="0.2">
      <c r="A12685" t="s">
        <v>24</v>
      </c>
      <c r="B12685" s="1">
        <v>41249</v>
      </c>
      <c r="C12685" s="2">
        <v>0.5625</v>
      </c>
      <c r="D12685">
        <v>1293</v>
      </c>
      <c r="E12685">
        <v>1295.25</v>
      </c>
      <c r="F12685">
        <v>1293</v>
      </c>
      <c r="G12685">
        <v>1295</v>
      </c>
      <c r="H12685">
        <v>62663</v>
      </c>
      <c r="M12685"/>
      <c r="N12685"/>
      <c r="O12685"/>
      <c r="P12685"/>
      <c r="Q12685"/>
    </row>
    <row r="12686" spans="1:17" x14ac:dyDescent="0.2">
      <c r="A12686" t="s">
        <v>24</v>
      </c>
      <c r="B12686" s="1">
        <v>41249</v>
      </c>
      <c r="C12686" s="2">
        <v>0.60416666666666663</v>
      </c>
      <c r="D12686">
        <v>1295</v>
      </c>
      <c r="E12686">
        <v>1296</v>
      </c>
      <c r="F12686">
        <v>1292.5</v>
      </c>
      <c r="G12686">
        <v>1293.25</v>
      </c>
      <c r="H12686">
        <v>92268</v>
      </c>
      <c r="M12686"/>
      <c r="N12686"/>
      <c r="O12686"/>
      <c r="P12686"/>
      <c r="Q12686"/>
    </row>
    <row r="12687" spans="1:17" x14ac:dyDescent="0.2">
      <c r="A12687" t="s">
        <v>24</v>
      </c>
      <c r="B12687" s="1">
        <v>41249</v>
      </c>
      <c r="C12687" s="2">
        <v>0.63541666666666663</v>
      </c>
      <c r="D12687">
        <v>1293</v>
      </c>
      <c r="E12687">
        <v>1296.75</v>
      </c>
      <c r="F12687">
        <v>1292.75</v>
      </c>
      <c r="G12687">
        <v>1296</v>
      </c>
      <c r="H12687">
        <v>190765</v>
      </c>
      <c r="M12687"/>
      <c r="N12687"/>
      <c r="O12687"/>
      <c r="P12687"/>
      <c r="Q12687"/>
    </row>
    <row r="12688" spans="1:17" x14ac:dyDescent="0.2">
      <c r="A12688" t="s">
        <v>24</v>
      </c>
      <c r="B12688" s="1">
        <v>41250</v>
      </c>
      <c r="C12688" s="2">
        <v>0.39583333333333331</v>
      </c>
      <c r="D12688">
        <v>1301.75</v>
      </c>
      <c r="E12688">
        <v>1303.25</v>
      </c>
      <c r="F12688">
        <v>1296.5</v>
      </c>
      <c r="G12688">
        <v>1298</v>
      </c>
      <c r="H12688">
        <v>338976</v>
      </c>
      <c r="I12688" t="b">
        <f>AND(HOUR(C12688)=9,MINUTE(C12688)=30,HOUR(C12687)=15,MINUTE(C12687)=15)</f>
        <v>1</v>
      </c>
      <c r="J12688">
        <f>MAX(E12688:E12694)</f>
        <v>1303.25</v>
      </c>
      <c r="K12688">
        <f>MIN(F12688:F12694)</f>
        <v>1292.75</v>
      </c>
      <c r="L12688">
        <f>E12688</f>
        <v>1303.25</v>
      </c>
      <c r="M12688" s="6">
        <f>+F12688</f>
        <v>1296.5</v>
      </c>
      <c r="N12688" s="6" t="b">
        <f>IF(F12688&gt;J12681,F12688-J12681,FALSE)</f>
        <v>0</v>
      </c>
      <c r="O12688" s="6" t="b">
        <f>IF(L12688&lt;K12681,K12681-L12688,FALSE)</f>
        <v>0</v>
      </c>
      <c r="P12688" s="6" t="b">
        <f>IF(AND(N12688&lt;&gt;FALSE,K12688&lt;=J12681),TRUE,FALSE)</f>
        <v>0</v>
      </c>
      <c r="Q12688" s="6" t="b">
        <f>IF(AND(O12688&lt;&gt;FALSE,J12688&gt;K12681),TRUE,FALSE)</f>
        <v>0</v>
      </c>
    </row>
    <row r="12689" spans="1:17" x14ac:dyDescent="0.2">
      <c r="A12689" t="s">
        <v>24</v>
      </c>
      <c r="B12689" s="1">
        <v>41250</v>
      </c>
      <c r="C12689" s="2">
        <v>0.4375</v>
      </c>
      <c r="D12689">
        <v>1298</v>
      </c>
      <c r="E12689">
        <v>1298.25</v>
      </c>
      <c r="F12689">
        <v>1292.75</v>
      </c>
      <c r="G12689">
        <v>1296.75</v>
      </c>
      <c r="H12689">
        <v>373764</v>
      </c>
      <c r="M12689"/>
      <c r="N12689"/>
      <c r="O12689"/>
      <c r="P12689"/>
      <c r="Q12689"/>
    </row>
    <row r="12690" spans="1:17" x14ac:dyDescent="0.2">
      <c r="A12690" t="s">
        <v>24</v>
      </c>
      <c r="B12690" s="1">
        <v>41250</v>
      </c>
      <c r="C12690" s="2">
        <v>0.47916666666666669</v>
      </c>
      <c r="D12690">
        <v>1296.75</v>
      </c>
      <c r="E12690">
        <v>1298</v>
      </c>
      <c r="F12690">
        <v>1294.5</v>
      </c>
      <c r="G12690">
        <v>1296.5</v>
      </c>
      <c r="H12690">
        <v>149166</v>
      </c>
      <c r="M12690"/>
      <c r="N12690"/>
      <c r="O12690"/>
      <c r="P12690"/>
      <c r="Q12690"/>
    </row>
    <row r="12691" spans="1:17" x14ac:dyDescent="0.2">
      <c r="A12691" t="s">
        <v>24</v>
      </c>
      <c r="B12691" s="1">
        <v>41250</v>
      </c>
      <c r="C12691" s="2">
        <v>0.52083333333333337</v>
      </c>
      <c r="D12691">
        <v>1296.75</v>
      </c>
      <c r="E12691">
        <v>1299</v>
      </c>
      <c r="F12691">
        <v>1295.25</v>
      </c>
      <c r="G12691">
        <v>1298.25</v>
      </c>
      <c r="H12691">
        <v>89335</v>
      </c>
      <c r="M12691"/>
      <c r="N12691"/>
      <c r="O12691"/>
      <c r="P12691"/>
      <c r="Q12691"/>
    </row>
    <row r="12692" spans="1:17" x14ac:dyDescent="0.2">
      <c r="A12692" t="s">
        <v>24</v>
      </c>
      <c r="B12692" s="1">
        <v>41250</v>
      </c>
      <c r="C12692" s="2">
        <v>0.5625</v>
      </c>
      <c r="D12692">
        <v>1298</v>
      </c>
      <c r="E12692">
        <v>1299</v>
      </c>
      <c r="F12692">
        <v>1296.75</v>
      </c>
      <c r="G12692">
        <v>1298.5</v>
      </c>
      <c r="H12692">
        <v>74539</v>
      </c>
      <c r="M12692"/>
      <c r="N12692"/>
      <c r="O12692"/>
      <c r="P12692"/>
      <c r="Q12692"/>
    </row>
    <row r="12693" spans="1:17" x14ac:dyDescent="0.2">
      <c r="A12693" t="s">
        <v>24</v>
      </c>
      <c r="B12693" s="1">
        <v>41250</v>
      </c>
      <c r="C12693" s="2">
        <v>0.60416666666666663</v>
      </c>
      <c r="D12693">
        <v>1298.5</v>
      </c>
      <c r="E12693">
        <v>1300.25</v>
      </c>
      <c r="F12693">
        <v>1297</v>
      </c>
      <c r="G12693">
        <v>1298.25</v>
      </c>
      <c r="H12693">
        <v>128042</v>
      </c>
      <c r="M12693"/>
      <c r="N12693"/>
      <c r="O12693"/>
      <c r="P12693"/>
      <c r="Q12693"/>
    </row>
    <row r="12694" spans="1:17" x14ac:dyDescent="0.2">
      <c r="A12694" t="s">
        <v>24</v>
      </c>
      <c r="B12694" s="1">
        <v>41250</v>
      </c>
      <c r="C12694" s="2">
        <v>0.63541666666666663</v>
      </c>
      <c r="D12694">
        <v>1298.25</v>
      </c>
      <c r="E12694">
        <v>1300.75</v>
      </c>
      <c r="F12694">
        <v>1298</v>
      </c>
      <c r="G12694">
        <v>1298.5</v>
      </c>
      <c r="H12694">
        <v>202727</v>
      </c>
      <c r="M12694"/>
      <c r="N12694"/>
      <c r="O12694"/>
      <c r="P12694"/>
      <c r="Q12694"/>
    </row>
    <row r="12695" spans="1:17" x14ac:dyDescent="0.2">
      <c r="A12695" t="s">
        <v>24</v>
      </c>
      <c r="B12695" s="1">
        <v>41253</v>
      </c>
      <c r="C12695" s="2">
        <v>0.39583333333333331</v>
      </c>
      <c r="D12695">
        <v>1298.25</v>
      </c>
      <c r="E12695">
        <v>1302.5</v>
      </c>
      <c r="F12695">
        <v>1297.75</v>
      </c>
      <c r="G12695">
        <v>1300.75</v>
      </c>
      <c r="H12695">
        <v>268505</v>
      </c>
      <c r="I12695" t="b">
        <f>AND(HOUR(C12695)=9,MINUTE(C12695)=30,HOUR(C12694)=15,MINUTE(C12694)=15)</f>
        <v>1</v>
      </c>
      <c r="J12695">
        <f>MAX(E12695:E12701)</f>
        <v>1304.25</v>
      </c>
      <c r="K12695">
        <f>MIN(F12695:F12701)</f>
        <v>1297.75</v>
      </c>
      <c r="L12695">
        <f>E12695</f>
        <v>1302.5</v>
      </c>
      <c r="M12695" s="6">
        <f>+F12695</f>
        <v>1297.75</v>
      </c>
      <c r="N12695" s="6" t="b">
        <f>IF(F12695&gt;J12688,F12695-J12688,FALSE)</f>
        <v>0</v>
      </c>
      <c r="O12695" s="6" t="b">
        <f>IF(L12695&lt;K12688,K12688-L12695,FALSE)</f>
        <v>0</v>
      </c>
      <c r="P12695" s="6" t="b">
        <f>IF(AND(N12695&lt;&gt;FALSE,K12695&lt;=J12688),TRUE,FALSE)</f>
        <v>0</v>
      </c>
      <c r="Q12695" s="6" t="b">
        <f>IF(AND(O12695&lt;&gt;FALSE,J12695&gt;K12688),TRUE,FALSE)</f>
        <v>0</v>
      </c>
    </row>
    <row r="12696" spans="1:17" x14ac:dyDescent="0.2">
      <c r="A12696" t="s">
        <v>24</v>
      </c>
      <c r="B12696" s="1">
        <v>41253</v>
      </c>
      <c r="C12696" s="2">
        <v>0.4375</v>
      </c>
      <c r="D12696">
        <v>1300.75</v>
      </c>
      <c r="E12696">
        <v>1304.25</v>
      </c>
      <c r="F12696">
        <v>1300.75</v>
      </c>
      <c r="G12696">
        <v>1302.75</v>
      </c>
      <c r="H12696">
        <v>126824</v>
      </c>
      <c r="M12696"/>
      <c r="N12696"/>
      <c r="O12696"/>
      <c r="P12696"/>
      <c r="Q12696"/>
    </row>
    <row r="12697" spans="1:17" x14ac:dyDescent="0.2">
      <c r="A12697" t="s">
        <v>24</v>
      </c>
      <c r="B12697" s="1">
        <v>41253</v>
      </c>
      <c r="C12697" s="2">
        <v>0.47916666666666669</v>
      </c>
      <c r="D12697">
        <v>1302.75</v>
      </c>
      <c r="E12697">
        <v>1304.25</v>
      </c>
      <c r="F12697">
        <v>1301.75</v>
      </c>
      <c r="G12697">
        <v>1303</v>
      </c>
      <c r="H12697">
        <v>88007</v>
      </c>
      <c r="M12697"/>
      <c r="N12697"/>
      <c r="O12697"/>
      <c r="P12697"/>
      <c r="Q12697"/>
    </row>
    <row r="12698" spans="1:17" x14ac:dyDescent="0.2">
      <c r="A12698" t="s">
        <v>24</v>
      </c>
      <c r="B12698" s="1">
        <v>41253</v>
      </c>
      <c r="C12698" s="2">
        <v>0.52083333333333337</v>
      </c>
      <c r="D12698">
        <v>1302.75</v>
      </c>
      <c r="E12698">
        <v>1303.5</v>
      </c>
      <c r="F12698">
        <v>1301.25</v>
      </c>
      <c r="G12698">
        <v>1301.25</v>
      </c>
      <c r="H12698">
        <v>59594</v>
      </c>
      <c r="M12698"/>
      <c r="N12698"/>
      <c r="O12698"/>
      <c r="P12698"/>
      <c r="Q12698"/>
    </row>
    <row r="12699" spans="1:17" x14ac:dyDescent="0.2">
      <c r="A12699" t="s">
        <v>24</v>
      </c>
      <c r="B12699" s="1">
        <v>41253</v>
      </c>
      <c r="C12699" s="2">
        <v>0.5625</v>
      </c>
      <c r="D12699">
        <v>1301.25</v>
      </c>
      <c r="E12699">
        <v>1302.25</v>
      </c>
      <c r="F12699">
        <v>1300.75</v>
      </c>
      <c r="G12699">
        <v>1301.25</v>
      </c>
      <c r="H12699">
        <v>50217</v>
      </c>
      <c r="M12699"/>
      <c r="N12699"/>
      <c r="O12699"/>
      <c r="P12699"/>
      <c r="Q12699"/>
    </row>
    <row r="12700" spans="1:17" x14ac:dyDescent="0.2">
      <c r="A12700" t="s">
        <v>24</v>
      </c>
      <c r="B12700" s="1">
        <v>41253</v>
      </c>
      <c r="C12700" s="2">
        <v>0.60416666666666663</v>
      </c>
      <c r="D12700">
        <v>1301</v>
      </c>
      <c r="E12700">
        <v>1302.5</v>
      </c>
      <c r="F12700">
        <v>1299</v>
      </c>
      <c r="G12700">
        <v>1302.25</v>
      </c>
      <c r="H12700">
        <v>97874</v>
      </c>
      <c r="M12700"/>
      <c r="N12700"/>
      <c r="O12700"/>
      <c r="P12700"/>
      <c r="Q12700"/>
    </row>
    <row r="12701" spans="1:17" x14ac:dyDescent="0.2">
      <c r="A12701" t="s">
        <v>24</v>
      </c>
      <c r="B12701" s="1">
        <v>41253</v>
      </c>
      <c r="C12701" s="2">
        <v>0.63541666666666663</v>
      </c>
      <c r="D12701">
        <v>1302.25</v>
      </c>
      <c r="E12701">
        <v>1303.75</v>
      </c>
      <c r="F12701">
        <v>1300.5</v>
      </c>
      <c r="G12701">
        <v>1303.5</v>
      </c>
      <c r="H12701">
        <v>202027</v>
      </c>
      <c r="M12701"/>
      <c r="N12701"/>
      <c r="O12701"/>
      <c r="P12701"/>
      <c r="Q12701"/>
    </row>
    <row r="12702" spans="1:17" x14ac:dyDescent="0.2">
      <c r="A12702" t="s">
        <v>24</v>
      </c>
      <c r="B12702" s="1">
        <v>41254</v>
      </c>
      <c r="C12702" s="2">
        <v>0.39583333333333331</v>
      </c>
      <c r="D12702">
        <v>1307</v>
      </c>
      <c r="E12702">
        <v>1313.25</v>
      </c>
      <c r="F12702">
        <v>1306</v>
      </c>
      <c r="G12702">
        <v>1312.5</v>
      </c>
      <c r="H12702">
        <v>317783</v>
      </c>
      <c r="I12702" t="b">
        <f>AND(HOUR(C12702)=9,MINUTE(C12702)=30,HOUR(C12701)=15,MINUTE(C12701)=15)</f>
        <v>1</v>
      </c>
      <c r="J12702">
        <f>MAX(E12702:E12708)</f>
        <v>1317.5</v>
      </c>
      <c r="K12702">
        <f>MIN(F12702:F12708)</f>
        <v>1306</v>
      </c>
      <c r="L12702">
        <f>E12702</f>
        <v>1313.25</v>
      </c>
      <c r="M12702" s="6">
        <f>+F12702</f>
        <v>1306</v>
      </c>
      <c r="N12702" s="6">
        <f>IF(F12702&gt;J12695,F12702-J12695,FALSE)</f>
        <v>1.75</v>
      </c>
      <c r="O12702" s="6" t="b">
        <f>IF(L12702&lt;K12695,K12695-L12702,FALSE)</f>
        <v>0</v>
      </c>
      <c r="P12702" s="6" t="b">
        <f>IF(AND(N12702&lt;&gt;FALSE,K12702&lt;=J12695),TRUE,FALSE)</f>
        <v>0</v>
      </c>
      <c r="Q12702" s="6" t="b">
        <f>IF(AND(O12702&lt;&gt;FALSE,J12702&gt;K12695),TRUE,FALSE)</f>
        <v>0</v>
      </c>
    </row>
    <row r="12703" spans="1:17" x14ac:dyDescent="0.2">
      <c r="A12703" t="s">
        <v>24</v>
      </c>
      <c r="B12703" s="1">
        <v>41254</v>
      </c>
      <c r="C12703" s="2">
        <v>0.4375</v>
      </c>
      <c r="D12703">
        <v>1312.75</v>
      </c>
      <c r="E12703">
        <v>1317.5</v>
      </c>
      <c r="F12703">
        <v>1312.25</v>
      </c>
      <c r="G12703">
        <v>1315.75</v>
      </c>
      <c r="H12703">
        <v>301374</v>
      </c>
      <c r="M12703"/>
      <c r="N12703"/>
      <c r="O12703"/>
      <c r="P12703"/>
      <c r="Q12703"/>
    </row>
    <row r="12704" spans="1:17" x14ac:dyDescent="0.2">
      <c r="A12704" t="s">
        <v>24</v>
      </c>
      <c r="B12704" s="1">
        <v>41254</v>
      </c>
      <c r="C12704" s="2">
        <v>0.47916666666666669</v>
      </c>
      <c r="D12704">
        <v>1315.75</v>
      </c>
      <c r="E12704">
        <v>1316</v>
      </c>
      <c r="F12704">
        <v>1311.5</v>
      </c>
      <c r="G12704">
        <v>1315</v>
      </c>
      <c r="H12704">
        <v>217885</v>
      </c>
      <c r="M12704"/>
      <c r="N12704"/>
      <c r="O12704"/>
      <c r="P12704"/>
      <c r="Q12704"/>
    </row>
    <row r="12705" spans="1:17" x14ac:dyDescent="0.2">
      <c r="A12705" t="s">
        <v>24</v>
      </c>
      <c r="B12705" s="1">
        <v>41254</v>
      </c>
      <c r="C12705" s="2">
        <v>0.52083333333333337</v>
      </c>
      <c r="D12705">
        <v>1315</v>
      </c>
      <c r="E12705">
        <v>1315.5</v>
      </c>
      <c r="F12705">
        <v>1313.25</v>
      </c>
      <c r="G12705">
        <v>1314.25</v>
      </c>
      <c r="H12705">
        <v>80175</v>
      </c>
      <c r="M12705"/>
      <c r="N12705"/>
      <c r="O12705"/>
      <c r="P12705"/>
      <c r="Q12705"/>
    </row>
    <row r="12706" spans="1:17" x14ac:dyDescent="0.2">
      <c r="A12706" t="s">
        <v>24</v>
      </c>
      <c r="B12706" s="1">
        <v>41254</v>
      </c>
      <c r="C12706" s="2">
        <v>0.5625</v>
      </c>
      <c r="D12706">
        <v>1314</v>
      </c>
      <c r="E12706">
        <v>1314.75</v>
      </c>
      <c r="F12706">
        <v>1313.5</v>
      </c>
      <c r="G12706">
        <v>1313.5</v>
      </c>
      <c r="H12706">
        <v>50512</v>
      </c>
      <c r="M12706"/>
      <c r="N12706"/>
      <c r="O12706"/>
      <c r="P12706"/>
      <c r="Q12706"/>
    </row>
    <row r="12707" spans="1:17" x14ac:dyDescent="0.2">
      <c r="A12707" t="s">
        <v>24</v>
      </c>
      <c r="B12707" s="1">
        <v>41254</v>
      </c>
      <c r="C12707" s="2">
        <v>0.60416666666666663</v>
      </c>
      <c r="D12707">
        <v>1313.75</v>
      </c>
      <c r="E12707">
        <v>1313.75</v>
      </c>
      <c r="F12707">
        <v>1306.5</v>
      </c>
      <c r="G12707">
        <v>1309.75</v>
      </c>
      <c r="H12707">
        <v>209263</v>
      </c>
      <c r="M12707"/>
      <c r="N12707"/>
      <c r="O12707"/>
      <c r="P12707"/>
      <c r="Q12707"/>
    </row>
    <row r="12708" spans="1:17" x14ac:dyDescent="0.2">
      <c r="A12708" t="s">
        <v>24</v>
      </c>
      <c r="B12708" s="1">
        <v>41254</v>
      </c>
      <c r="C12708" s="2">
        <v>0.63541666666666663</v>
      </c>
      <c r="D12708">
        <v>1309.75</v>
      </c>
      <c r="E12708">
        <v>1315.25</v>
      </c>
      <c r="F12708">
        <v>1309</v>
      </c>
      <c r="G12708">
        <v>1315</v>
      </c>
      <c r="H12708">
        <v>274633</v>
      </c>
      <c r="M12708"/>
      <c r="N12708"/>
      <c r="O12708"/>
      <c r="P12708"/>
      <c r="Q12708"/>
    </row>
    <row r="12709" spans="1:17" x14ac:dyDescent="0.2">
      <c r="A12709" t="s">
        <v>24</v>
      </c>
      <c r="B12709" s="1">
        <v>41255</v>
      </c>
      <c r="C12709" s="2">
        <v>0.39583333333333331</v>
      </c>
      <c r="D12709">
        <v>1316.5</v>
      </c>
      <c r="E12709">
        <v>1316.75</v>
      </c>
      <c r="F12709">
        <v>1312.25</v>
      </c>
      <c r="G12709">
        <v>1314.5</v>
      </c>
      <c r="H12709">
        <v>230422</v>
      </c>
      <c r="I12709" t="b">
        <f>AND(HOUR(C12709)=9,MINUTE(C12709)=30,HOUR(C12708)=15,MINUTE(C12708)=15)</f>
        <v>1</v>
      </c>
      <c r="J12709">
        <f>MAX(E12709:E12715)</f>
        <v>1322</v>
      </c>
      <c r="K12709">
        <f>MIN(F12709:F12715)</f>
        <v>1309.25</v>
      </c>
      <c r="L12709">
        <f>E12709</f>
        <v>1316.75</v>
      </c>
      <c r="M12709" s="6">
        <f>+F12709</f>
        <v>1312.25</v>
      </c>
      <c r="N12709" s="6" t="b">
        <f>IF(F12709&gt;J12702,F12709-J12702,FALSE)</f>
        <v>0</v>
      </c>
      <c r="O12709" s="6" t="b">
        <f>IF(L12709&lt;K12702,K12702-L12709,FALSE)</f>
        <v>0</v>
      </c>
      <c r="P12709" s="6" t="b">
        <f>IF(AND(N12709&lt;&gt;FALSE,K12709&lt;=J12702),TRUE,FALSE)</f>
        <v>0</v>
      </c>
      <c r="Q12709" s="6" t="b">
        <f>IF(AND(O12709&lt;&gt;FALSE,J12709&gt;K12702),TRUE,FALSE)</f>
        <v>0</v>
      </c>
    </row>
    <row r="12710" spans="1:17" x14ac:dyDescent="0.2">
      <c r="A12710" t="s">
        <v>24</v>
      </c>
      <c r="B12710" s="1">
        <v>41255</v>
      </c>
      <c r="C12710" s="2">
        <v>0.4375</v>
      </c>
      <c r="D12710">
        <v>1314.5</v>
      </c>
      <c r="E12710">
        <v>1314.75</v>
      </c>
      <c r="F12710">
        <v>1312</v>
      </c>
      <c r="G12710">
        <v>1314.25</v>
      </c>
      <c r="H12710">
        <v>177359</v>
      </c>
      <c r="M12710"/>
      <c r="N12710"/>
      <c r="O12710"/>
      <c r="P12710"/>
      <c r="Q12710"/>
    </row>
    <row r="12711" spans="1:17" x14ac:dyDescent="0.2">
      <c r="A12711" t="s">
        <v>24</v>
      </c>
      <c r="B12711" s="1">
        <v>41255</v>
      </c>
      <c r="C12711" s="2">
        <v>0.47916666666666669</v>
      </c>
      <c r="D12711">
        <v>1314.25</v>
      </c>
      <c r="E12711">
        <v>1314.75</v>
      </c>
      <c r="F12711">
        <v>1312.5</v>
      </c>
      <c r="G12711">
        <v>1314.25</v>
      </c>
      <c r="H12711">
        <v>98117</v>
      </c>
      <c r="M12711"/>
      <c r="N12711"/>
      <c r="O12711"/>
      <c r="P12711"/>
      <c r="Q12711"/>
    </row>
    <row r="12712" spans="1:17" x14ac:dyDescent="0.2">
      <c r="A12712" t="s">
        <v>24</v>
      </c>
      <c r="B12712" s="1">
        <v>41255</v>
      </c>
      <c r="C12712" s="2">
        <v>0.52083333333333337</v>
      </c>
      <c r="D12712">
        <v>1314.25</v>
      </c>
      <c r="E12712">
        <v>1321.75</v>
      </c>
      <c r="F12712">
        <v>1311.5</v>
      </c>
      <c r="G12712">
        <v>1321</v>
      </c>
      <c r="H12712">
        <v>338933</v>
      </c>
      <c r="M12712"/>
      <c r="N12712"/>
      <c r="O12712"/>
      <c r="P12712"/>
      <c r="Q12712"/>
    </row>
    <row r="12713" spans="1:17" x14ac:dyDescent="0.2">
      <c r="A12713" t="s">
        <v>24</v>
      </c>
      <c r="B12713" s="1">
        <v>41255</v>
      </c>
      <c r="C12713" s="2">
        <v>0.5625</v>
      </c>
      <c r="D12713">
        <v>1320.75</v>
      </c>
      <c r="E12713">
        <v>1322</v>
      </c>
      <c r="F12713">
        <v>1317</v>
      </c>
      <c r="G12713">
        <v>1317.75</v>
      </c>
      <c r="H12713">
        <v>143685</v>
      </c>
      <c r="M12713"/>
      <c r="N12713"/>
      <c r="O12713"/>
      <c r="P12713"/>
      <c r="Q12713"/>
    </row>
    <row r="12714" spans="1:17" x14ac:dyDescent="0.2">
      <c r="A12714" t="s">
        <v>24</v>
      </c>
      <c r="B12714" s="1">
        <v>41255</v>
      </c>
      <c r="C12714" s="2">
        <v>0.60416666666666663</v>
      </c>
      <c r="D12714">
        <v>1318</v>
      </c>
      <c r="E12714">
        <v>1318.75</v>
      </c>
      <c r="F12714">
        <v>1311</v>
      </c>
      <c r="G12714">
        <v>1312.25</v>
      </c>
      <c r="H12714">
        <v>216047</v>
      </c>
      <c r="M12714"/>
      <c r="N12714"/>
      <c r="O12714"/>
      <c r="P12714"/>
      <c r="Q12714"/>
    </row>
    <row r="12715" spans="1:17" x14ac:dyDescent="0.2">
      <c r="A12715" t="s">
        <v>24</v>
      </c>
      <c r="B12715" s="1">
        <v>41255</v>
      </c>
      <c r="C12715" s="2">
        <v>0.63541666666666663</v>
      </c>
      <c r="D12715">
        <v>1312</v>
      </c>
      <c r="E12715">
        <v>1313.25</v>
      </c>
      <c r="F12715">
        <v>1309.25</v>
      </c>
      <c r="G12715">
        <v>1310</v>
      </c>
      <c r="H12715">
        <v>264171</v>
      </c>
      <c r="M12715"/>
      <c r="N12715"/>
      <c r="O12715"/>
      <c r="P12715"/>
      <c r="Q12715"/>
    </row>
    <row r="12716" spans="1:17" x14ac:dyDescent="0.2">
      <c r="A12716" t="s">
        <v>24</v>
      </c>
      <c r="B12716" s="1">
        <v>41256</v>
      </c>
      <c r="C12716" s="2">
        <v>0.39583333333333331</v>
      </c>
      <c r="D12716">
        <v>1310.75</v>
      </c>
      <c r="E12716">
        <v>1314.75</v>
      </c>
      <c r="F12716">
        <v>1309.25</v>
      </c>
      <c r="G12716">
        <v>1313.25</v>
      </c>
      <c r="H12716">
        <v>73357</v>
      </c>
      <c r="I12716" t="b">
        <f>AND(HOUR(C12716)=9,MINUTE(C12716)=30,HOUR(C12715)=15,MINUTE(C12715)=15)</f>
        <v>1</v>
      </c>
      <c r="J12716">
        <f>MAX(E12716:E12722)</f>
        <v>1314.75</v>
      </c>
      <c r="K12716">
        <f>MIN(F12716:F12722)</f>
        <v>1299.25</v>
      </c>
      <c r="L12716">
        <f>E12716</f>
        <v>1314.75</v>
      </c>
      <c r="M12716" s="6">
        <f>+F12716</f>
        <v>1309.25</v>
      </c>
      <c r="N12716" s="6" t="b">
        <f>IF(F12716&gt;J12709,F12716-J12709,FALSE)</f>
        <v>0</v>
      </c>
      <c r="O12716" s="6" t="b">
        <f>IF(L12716&lt;K12709,K12709-L12716,FALSE)</f>
        <v>0</v>
      </c>
      <c r="P12716" s="6" t="b">
        <f>IF(AND(N12716&lt;&gt;FALSE,K12716&lt;=J12709),TRUE,FALSE)</f>
        <v>0</v>
      </c>
      <c r="Q12716" s="6" t="b">
        <f>IF(AND(O12716&lt;&gt;FALSE,J12716&gt;K12709),TRUE,FALSE)</f>
        <v>0</v>
      </c>
    </row>
    <row r="12717" spans="1:17" x14ac:dyDescent="0.2">
      <c r="A12717" t="s">
        <v>24</v>
      </c>
      <c r="B12717" s="1">
        <v>41256</v>
      </c>
      <c r="C12717" s="2">
        <v>0.4375</v>
      </c>
      <c r="D12717">
        <v>1313.5</v>
      </c>
      <c r="E12717">
        <v>1314</v>
      </c>
      <c r="F12717">
        <v>1306.25</v>
      </c>
      <c r="G12717">
        <v>1308</v>
      </c>
      <c r="H12717">
        <v>64754</v>
      </c>
      <c r="M12717"/>
      <c r="N12717"/>
      <c r="O12717"/>
      <c r="P12717"/>
      <c r="Q12717"/>
    </row>
    <row r="12718" spans="1:17" x14ac:dyDescent="0.2">
      <c r="A12718" t="s">
        <v>24</v>
      </c>
      <c r="B12718" s="1">
        <v>41256</v>
      </c>
      <c r="C12718" s="2">
        <v>0.47916666666666669</v>
      </c>
      <c r="D12718">
        <v>1308</v>
      </c>
      <c r="E12718">
        <v>1309.75</v>
      </c>
      <c r="F12718">
        <v>1303.75</v>
      </c>
      <c r="G12718">
        <v>1303.75</v>
      </c>
      <c r="H12718">
        <v>47161</v>
      </c>
      <c r="M12718"/>
      <c r="N12718"/>
      <c r="O12718"/>
      <c r="P12718"/>
      <c r="Q12718"/>
    </row>
    <row r="12719" spans="1:17" x14ac:dyDescent="0.2">
      <c r="A12719" t="s">
        <v>24</v>
      </c>
      <c r="B12719" s="1">
        <v>41256</v>
      </c>
      <c r="C12719" s="2">
        <v>0.52083333333333337</v>
      </c>
      <c r="D12719">
        <v>1303.75</v>
      </c>
      <c r="E12719">
        <v>1305</v>
      </c>
      <c r="F12719">
        <v>1301.25</v>
      </c>
      <c r="G12719">
        <v>1304</v>
      </c>
      <c r="H12719">
        <v>63170</v>
      </c>
      <c r="M12719"/>
      <c r="N12719"/>
      <c r="O12719"/>
      <c r="P12719"/>
      <c r="Q12719"/>
    </row>
    <row r="12720" spans="1:17" x14ac:dyDescent="0.2">
      <c r="A12720" t="s">
        <v>24</v>
      </c>
      <c r="B12720" s="1">
        <v>41256</v>
      </c>
      <c r="C12720" s="2">
        <v>0.5625</v>
      </c>
      <c r="D12720">
        <v>1304</v>
      </c>
      <c r="E12720">
        <v>1304</v>
      </c>
      <c r="F12720">
        <v>1299.25</v>
      </c>
      <c r="G12720">
        <v>1301.75</v>
      </c>
      <c r="H12720">
        <v>42142</v>
      </c>
      <c r="M12720"/>
      <c r="N12720"/>
      <c r="O12720"/>
      <c r="P12720"/>
      <c r="Q12720"/>
    </row>
    <row r="12721" spans="1:17" x14ac:dyDescent="0.2">
      <c r="A12721" t="s">
        <v>24</v>
      </c>
      <c r="B12721" s="1">
        <v>41256</v>
      </c>
      <c r="C12721" s="2">
        <v>0.60416666666666663</v>
      </c>
      <c r="D12721">
        <v>1301.75</v>
      </c>
      <c r="E12721">
        <v>1302.75</v>
      </c>
      <c r="F12721">
        <v>1299.75</v>
      </c>
      <c r="G12721">
        <v>1301</v>
      </c>
      <c r="H12721">
        <v>32244</v>
      </c>
      <c r="M12721"/>
      <c r="N12721"/>
      <c r="O12721"/>
      <c r="P12721"/>
      <c r="Q12721"/>
    </row>
    <row r="12722" spans="1:17" x14ac:dyDescent="0.2">
      <c r="A12722" t="s">
        <v>24</v>
      </c>
      <c r="B12722" s="1">
        <v>41256</v>
      </c>
      <c r="C12722" s="2">
        <v>0.63541666666666663</v>
      </c>
      <c r="D12722">
        <v>1301</v>
      </c>
      <c r="E12722">
        <v>1306.5</v>
      </c>
      <c r="F12722">
        <v>1300.75</v>
      </c>
      <c r="G12722">
        <v>1301.5</v>
      </c>
      <c r="H12722">
        <v>93825</v>
      </c>
      <c r="M12722"/>
      <c r="N12722"/>
      <c r="O12722"/>
      <c r="P12722"/>
      <c r="Q12722"/>
    </row>
    <row r="12723" spans="1:17" x14ac:dyDescent="0.2">
      <c r="A12723" t="s">
        <v>24</v>
      </c>
      <c r="B12723" s="1">
        <v>41257</v>
      </c>
      <c r="C12723" s="2">
        <v>0.39583333333333331</v>
      </c>
      <c r="D12723">
        <v>1299.75</v>
      </c>
      <c r="E12723">
        <v>1302.5</v>
      </c>
      <c r="F12723">
        <v>1297.75</v>
      </c>
      <c r="G12723">
        <v>1299.5</v>
      </c>
      <c r="H12723">
        <v>231276</v>
      </c>
      <c r="I12723" t="b">
        <f>AND(HOUR(C12723)=9,MINUTE(C12723)=30,HOUR(C12722)=15,MINUTE(C12722)=15)</f>
        <v>1</v>
      </c>
      <c r="J12723">
        <f>MAX(E12723:E12729)</f>
        <v>1302.5</v>
      </c>
      <c r="K12723">
        <f>MIN(F12723:F12729)</f>
        <v>1295.25</v>
      </c>
      <c r="L12723">
        <f>E12723</f>
        <v>1302.5</v>
      </c>
      <c r="M12723" s="6">
        <f>+F12723</f>
        <v>1297.75</v>
      </c>
      <c r="N12723" s="6" t="b">
        <f>IF(F12723&gt;J12716,F12723-J12716,FALSE)</f>
        <v>0</v>
      </c>
      <c r="O12723" s="6" t="b">
        <f>IF(L12723&lt;K12716,K12716-L12723,FALSE)</f>
        <v>0</v>
      </c>
      <c r="P12723" s="6" t="b">
        <f>IF(AND(N12723&lt;&gt;FALSE,K12723&lt;=J12716),TRUE,FALSE)</f>
        <v>0</v>
      </c>
      <c r="Q12723" s="6" t="b">
        <f>IF(AND(O12723&lt;&gt;FALSE,J12723&gt;K12716),TRUE,FALSE)</f>
        <v>0</v>
      </c>
    </row>
    <row r="12724" spans="1:17" x14ac:dyDescent="0.2">
      <c r="A12724" t="s">
        <v>24</v>
      </c>
      <c r="B12724" s="1">
        <v>41257</v>
      </c>
      <c r="C12724" s="2">
        <v>0.4375</v>
      </c>
      <c r="D12724">
        <v>1299.5</v>
      </c>
      <c r="E12724">
        <v>1302</v>
      </c>
      <c r="F12724">
        <v>1299</v>
      </c>
      <c r="G12724">
        <v>1299.25</v>
      </c>
      <c r="H12724">
        <v>150179</v>
      </c>
      <c r="M12724"/>
      <c r="N12724"/>
      <c r="O12724"/>
      <c r="P12724"/>
      <c r="Q12724"/>
    </row>
    <row r="12725" spans="1:17" x14ac:dyDescent="0.2">
      <c r="A12725" t="s">
        <v>24</v>
      </c>
      <c r="B12725" s="1">
        <v>41257</v>
      </c>
      <c r="C12725" s="2">
        <v>0.47916666666666669</v>
      </c>
      <c r="D12725">
        <v>1299.25</v>
      </c>
      <c r="E12725">
        <v>1301.5</v>
      </c>
      <c r="F12725">
        <v>1296.75</v>
      </c>
      <c r="G12725">
        <v>1300.75</v>
      </c>
      <c r="H12725">
        <v>107291</v>
      </c>
      <c r="M12725"/>
      <c r="N12725"/>
      <c r="O12725"/>
      <c r="P12725"/>
      <c r="Q12725"/>
    </row>
    <row r="12726" spans="1:17" x14ac:dyDescent="0.2">
      <c r="A12726" t="s">
        <v>24</v>
      </c>
      <c r="B12726" s="1">
        <v>41257</v>
      </c>
      <c r="C12726" s="2">
        <v>0.52083333333333337</v>
      </c>
      <c r="D12726">
        <v>1301</v>
      </c>
      <c r="E12726">
        <v>1301.25</v>
      </c>
      <c r="F12726">
        <v>1298.5</v>
      </c>
      <c r="G12726">
        <v>1299.25</v>
      </c>
      <c r="H12726">
        <v>57666</v>
      </c>
      <c r="M12726"/>
      <c r="N12726"/>
      <c r="O12726"/>
      <c r="P12726"/>
      <c r="Q12726"/>
    </row>
    <row r="12727" spans="1:17" x14ac:dyDescent="0.2">
      <c r="A12727" t="s">
        <v>24</v>
      </c>
      <c r="B12727" s="1">
        <v>41257</v>
      </c>
      <c r="C12727" s="2">
        <v>0.5625</v>
      </c>
      <c r="D12727">
        <v>1299.5</v>
      </c>
      <c r="E12727">
        <v>1301.5</v>
      </c>
      <c r="F12727">
        <v>1299</v>
      </c>
      <c r="G12727">
        <v>1299.5</v>
      </c>
      <c r="H12727">
        <v>55344</v>
      </c>
      <c r="M12727"/>
      <c r="N12727"/>
      <c r="O12727"/>
      <c r="P12727"/>
      <c r="Q12727"/>
    </row>
    <row r="12728" spans="1:17" x14ac:dyDescent="0.2">
      <c r="A12728" t="s">
        <v>24</v>
      </c>
      <c r="B12728" s="1">
        <v>41257</v>
      </c>
      <c r="C12728" s="2">
        <v>0.60416666666666663</v>
      </c>
      <c r="D12728">
        <v>1299.5</v>
      </c>
      <c r="E12728">
        <v>1299.75</v>
      </c>
      <c r="F12728">
        <v>1295.25</v>
      </c>
      <c r="G12728">
        <v>1296.5</v>
      </c>
      <c r="H12728">
        <v>99011</v>
      </c>
      <c r="M12728"/>
      <c r="N12728"/>
      <c r="O12728"/>
      <c r="P12728"/>
      <c r="Q12728"/>
    </row>
    <row r="12729" spans="1:17" x14ac:dyDescent="0.2">
      <c r="A12729" t="s">
        <v>24</v>
      </c>
      <c r="B12729" s="1">
        <v>41257</v>
      </c>
      <c r="C12729" s="2">
        <v>0.63541666666666663</v>
      </c>
      <c r="D12729">
        <v>1296.5</v>
      </c>
      <c r="E12729">
        <v>1299.25</v>
      </c>
      <c r="F12729">
        <v>1295.75</v>
      </c>
      <c r="G12729">
        <v>1299</v>
      </c>
      <c r="H12729">
        <v>199328</v>
      </c>
      <c r="M12729"/>
      <c r="N12729"/>
      <c r="O12729"/>
      <c r="P12729"/>
      <c r="Q12729"/>
    </row>
    <row r="12730" spans="1:17" x14ac:dyDescent="0.2">
      <c r="A12730" t="s">
        <v>24</v>
      </c>
      <c r="B12730" s="1">
        <v>41260</v>
      </c>
      <c r="C12730" s="2">
        <v>0.39583333333333331</v>
      </c>
      <c r="D12730">
        <v>1301.5</v>
      </c>
      <c r="E12730">
        <v>1307.75</v>
      </c>
      <c r="F12730">
        <v>1301</v>
      </c>
      <c r="G12730">
        <v>1304.25</v>
      </c>
      <c r="H12730">
        <v>271268</v>
      </c>
      <c r="I12730" t="b">
        <f>AND(HOUR(C12730)=9,MINUTE(C12730)=30,HOUR(C12729)=15,MINUTE(C12729)=15)</f>
        <v>1</v>
      </c>
      <c r="J12730">
        <f>MAX(E12730:E12736)</f>
        <v>1317.5</v>
      </c>
      <c r="K12730">
        <f>MIN(F12730:F12736)</f>
        <v>1301</v>
      </c>
      <c r="L12730">
        <f>E12730</f>
        <v>1307.75</v>
      </c>
      <c r="M12730" s="6">
        <f>+F12730</f>
        <v>1301</v>
      </c>
      <c r="N12730" s="6" t="b">
        <f>IF(F12730&gt;J12723,F12730-J12723,FALSE)</f>
        <v>0</v>
      </c>
      <c r="O12730" s="6" t="b">
        <f>IF(L12730&lt;K12723,K12723-L12730,FALSE)</f>
        <v>0</v>
      </c>
      <c r="P12730" s="6" t="b">
        <f>IF(AND(N12730&lt;&gt;FALSE,K12730&lt;=J12723),TRUE,FALSE)</f>
        <v>0</v>
      </c>
      <c r="Q12730" s="6" t="b">
        <f>IF(AND(O12730&lt;&gt;FALSE,J12730&gt;K12723),TRUE,FALSE)</f>
        <v>0</v>
      </c>
    </row>
    <row r="12731" spans="1:17" x14ac:dyDescent="0.2">
      <c r="A12731" t="s">
        <v>24</v>
      </c>
      <c r="B12731" s="1">
        <v>41260</v>
      </c>
      <c r="C12731" s="2">
        <v>0.4375</v>
      </c>
      <c r="D12731">
        <v>1304</v>
      </c>
      <c r="E12731">
        <v>1308.75</v>
      </c>
      <c r="F12731">
        <v>1304</v>
      </c>
      <c r="G12731">
        <v>1306.5</v>
      </c>
      <c r="H12731">
        <v>190758</v>
      </c>
      <c r="M12731"/>
      <c r="N12731"/>
      <c r="O12731"/>
      <c r="P12731"/>
      <c r="Q12731"/>
    </row>
    <row r="12732" spans="1:17" x14ac:dyDescent="0.2">
      <c r="A12732" t="s">
        <v>24</v>
      </c>
      <c r="B12732" s="1">
        <v>41260</v>
      </c>
      <c r="C12732" s="2">
        <v>0.47916666666666669</v>
      </c>
      <c r="D12732">
        <v>1306.75</v>
      </c>
      <c r="E12732">
        <v>1312.25</v>
      </c>
      <c r="F12732">
        <v>1306.5</v>
      </c>
      <c r="G12732">
        <v>1311.5</v>
      </c>
      <c r="H12732">
        <v>182848</v>
      </c>
      <c r="M12732"/>
      <c r="N12732"/>
      <c r="O12732"/>
      <c r="P12732"/>
      <c r="Q12732"/>
    </row>
    <row r="12733" spans="1:17" x14ac:dyDescent="0.2">
      <c r="A12733" t="s">
        <v>24</v>
      </c>
      <c r="B12733" s="1">
        <v>41260</v>
      </c>
      <c r="C12733" s="2">
        <v>0.52083333333333337</v>
      </c>
      <c r="D12733">
        <v>1311.75</v>
      </c>
      <c r="E12733">
        <v>1312</v>
      </c>
      <c r="F12733">
        <v>1309.25</v>
      </c>
      <c r="G12733">
        <v>1310</v>
      </c>
      <c r="H12733">
        <v>76765</v>
      </c>
      <c r="M12733"/>
      <c r="N12733"/>
      <c r="O12733"/>
      <c r="P12733"/>
      <c r="Q12733"/>
    </row>
    <row r="12734" spans="1:17" x14ac:dyDescent="0.2">
      <c r="A12734" t="s">
        <v>24</v>
      </c>
      <c r="B12734" s="1">
        <v>41260</v>
      </c>
      <c r="C12734" s="2">
        <v>0.5625</v>
      </c>
      <c r="D12734">
        <v>1309.75</v>
      </c>
      <c r="E12734">
        <v>1310</v>
      </c>
      <c r="F12734">
        <v>1306.25</v>
      </c>
      <c r="G12734">
        <v>1307.5</v>
      </c>
      <c r="H12734">
        <v>163324</v>
      </c>
      <c r="M12734"/>
      <c r="N12734"/>
      <c r="O12734"/>
      <c r="P12734"/>
      <c r="Q12734"/>
    </row>
    <row r="12735" spans="1:17" x14ac:dyDescent="0.2">
      <c r="A12735" t="s">
        <v>24</v>
      </c>
      <c r="B12735" s="1">
        <v>41260</v>
      </c>
      <c r="C12735" s="2">
        <v>0.60416666666666663</v>
      </c>
      <c r="D12735">
        <v>1307.5</v>
      </c>
      <c r="E12735">
        <v>1310.5</v>
      </c>
      <c r="F12735">
        <v>1307</v>
      </c>
      <c r="G12735">
        <v>1309.5</v>
      </c>
      <c r="H12735">
        <v>113032</v>
      </c>
      <c r="M12735"/>
      <c r="N12735"/>
      <c r="O12735"/>
      <c r="P12735"/>
      <c r="Q12735"/>
    </row>
    <row r="12736" spans="1:17" x14ac:dyDescent="0.2">
      <c r="A12736" t="s">
        <v>24</v>
      </c>
      <c r="B12736" s="1">
        <v>41260</v>
      </c>
      <c r="C12736" s="2">
        <v>0.63541666666666663</v>
      </c>
      <c r="D12736">
        <v>1309.5</v>
      </c>
      <c r="E12736">
        <v>1317.5</v>
      </c>
      <c r="F12736">
        <v>1309.25</v>
      </c>
      <c r="G12736">
        <v>1316.75</v>
      </c>
      <c r="H12736">
        <v>270506</v>
      </c>
      <c r="M12736"/>
      <c r="N12736"/>
      <c r="O12736"/>
      <c r="P12736"/>
      <c r="Q12736"/>
    </row>
    <row r="12737" spans="1:17" x14ac:dyDescent="0.2">
      <c r="A12737" t="s">
        <v>24</v>
      </c>
      <c r="B12737" s="1">
        <v>41261</v>
      </c>
      <c r="C12737" s="2">
        <v>0.39583333333333331</v>
      </c>
      <c r="D12737">
        <v>1317</v>
      </c>
      <c r="E12737">
        <v>1320.25</v>
      </c>
      <c r="F12737">
        <v>1314.75</v>
      </c>
      <c r="G12737">
        <v>1320.25</v>
      </c>
      <c r="H12737">
        <v>311974</v>
      </c>
      <c r="I12737" t="b">
        <f>AND(HOUR(C12737)=9,MINUTE(C12737)=30,HOUR(C12736)=15,MINUTE(C12736)=15)</f>
        <v>1</v>
      </c>
      <c r="J12737">
        <f>MAX(E12737:E12743)</f>
        <v>1333</v>
      </c>
      <c r="K12737">
        <f>MIN(F12737:F12743)</f>
        <v>1314.75</v>
      </c>
      <c r="L12737">
        <f>E12737</f>
        <v>1320.25</v>
      </c>
      <c r="M12737" s="6">
        <f>+F12737</f>
        <v>1314.75</v>
      </c>
      <c r="N12737" s="6" t="b">
        <f>IF(F12737&gt;J12730,F12737-J12730,FALSE)</f>
        <v>0</v>
      </c>
      <c r="O12737" s="6" t="b">
        <f>IF(L12737&lt;K12730,K12730-L12737,FALSE)</f>
        <v>0</v>
      </c>
      <c r="P12737" s="6" t="b">
        <f>IF(AND(N12737&lt;&gt;FALSE,K12737&lt;=J12730),TRUE,FALSE)</f>
        <v>0</v>
      </c>
      <c r="Q12737" s="6" t="b">
        <f>IF(AND(O12737&lt;&gt;FALSE,J12737&gt;K12730),TRUE,FALSE)</f>
        <v>0</v>
      </c>
    </row>
    <row r="12738" spans="1:17" x14ac:dyDescent="0.2">
      <c r="A12738" t="s">
        <v>24</v>
      </c>
      <c r="B12738" s="1">
        <v>41261</v>
      </c>
      <c r="C12738" s="2">
        <v>0.4375</v>
      </c>
      <c r="D12738">
        <v>1320.25</v>
      </c>
      <c r="E12738">
        <v>1328</v>
      </c>
      <c r="F12738">
        <v>1319.75</v>
      </c>
      <c r="G12738">
        <v>1326.25</v>
      </c>
      <c r="H12738">
        <v>361122</v>
      </c>
      <c r="M12738"/>
      <c r="N12738"/>
      <c r="O12738"/>
      <c r="P12738"/>
      <c r="Q12738"/>
    </row>
    <row r="12739" spans="1:17" x14ac:dyDescent="0.2">
      <c r="A12739" t="s">
        <v>24</v>
      </c>
      <c r="B12739" s="1">
        <v>41261</v>
      </c>
      <c r="C12739" s="2">
        <v>0.47916666666666669</v>
      </c>
      <c r="D12739">
        <v>1326.25</v>
      </c>
      <c r="E12739">
        <v>1327.5</v>
      </c>
      <c r="F12739">
        <v>1325</v>
      </c>
      <c r="G12739">
        <v>1327</v>
      </c>
      <c r="H12739">
        <v>142235</v>
      </c>
      <c r="M12739"/>
      <c r="N12739"/>
      <c r="O12739"/>
      <c r="P12739"/>
      <c r="Q12739"/>
    </row>
    <row r="12740" spans="1:17" x14ac:dyDescent="0.2">
      <c r="A12740" t="s">
        <v>24</v>
      </c>
      <c r="B12740" s="1">
        <v>41261</v>
      </c>
      <c r="C12740" s="2">
        <v>0.52083333333333337</v>
      </c>
      <c r="D12740">
        <v>1327.25</v>
      </c>
      <c r="E12740">
        <v>1332.5</v>
      </c>
      <c r="F12740">
        <v>1327</v>
      </c>
      <c r="G12740">
        <v>1329.25</v>
      </c>
      <c r="H12740">
        <v>159320</v>
      </c>
      <c r="M12740"/>
      <c r="N12740"/>
      <c r="O12740"/>
      <c r="P12740"/>
      <c r="Q12740"/>
    </row>
    <row r="12741" spans="1:17" x14ac:dyDescent="0.2">
      <c r="A12741" t="s">
        <v>24</v>
      </c>
      <c r="B12741" s="1">
        <v>41261</v>
      </c>
      <c r="C12741" s="2">
        <v>0.5625</v>
      </c>
      <c r="D12741">
        <v>1329</v>
      </c>
      <c r="E12741">
        <v>1331.25</v>
      </c>
      <c r="F12741">
        <v>1327.25</v>
      </c>
      <c r="G12741">
        <v>1327.5</v>
      </c>
      <c r="H12741">
        <v>124095</v>
      </c>
      <c r="M12741"/>
      <c r="N12741"/>
      <c r="O12741"/>
      <c r="P12741"/>
      <c r="Q12741"/>
    </row>
    <row r="12742" spans="1:17" x14ac:dyDescent="0.2">
      <c r="A12742" t="s">
        <v>24</v>
      </c>
      <c r="B12742" s="1">
        <v>41261</v>
      </c>
      <c r="C12742" s="2">
        <v>0.60416666666666663</v>
      </c>
      <c r="D12742">
        <v>1327.5</v>
      </c>
      <c r="E12742">
        <v>1330.25</v>
      </c>
      <c r="F12742">
        <v>1326.5</v>
      </c>
      <c r="G12742">
        <v>1328</v>
      </c>
      <c r="H12742">
        <v>173160</v>
      </c>
      <c r="M12742"/>
      <c r="N12742"/>
      <c r="O12742"/>
      <c r="P12742"/>
      <c r="Q12742"/>
    </row>
    <row r="12743" spans="1:17" x14ac:dyDescent="0.2">
      <c r="A12743" t="s">
        <v>24</v>
      </c>
      <c r="B12743" s="1">
        <v>41261</v>
      </c>
      <c r="C12743" s="2">
        <v>0.63541666666666663</v>
      </c>
      <c r="D12743">
        <v>1327.75</v>
      </c>
      <c r="E12743">
        <v>1333</v>
      </c>
      <c r="F12743">
        <v>1327.5</v>
      </c>
      <c r="G12743">
        <v>1331</v>
      </c>
      <c r="H12743">
        <v>311801</v>
      </c>
      <c r="M12743"/>
      <c r="N12743"/>
      <c r="O12743"/>
      <c r="P12743"/>
      <c r="Q12743"/>
    </row>
    <row r="12744" spans="1:17" x14ac:dyDescent="0.2">
      <c r="A12744" t="s">
        <v>24</v>
      </c>
      <c r="B12744" s="1">
        <v>41262</v>
      </c>
      <c r="C12744" s="2">
        <v>0.39583333333333331</v>
      </c>
      <c r="D12744">
        <v>1333.25</v>
      </c>
      <c r="E12744">
        <v>1333.75</v>
      </c>
      <c r="F12744">
        <v>1326.5</v>
      </c>
      <c r="G12744">
        <v>1327.5</v>
      </c>
      <c r="H12744">
        <v>309687</v>
      </c>
      <c r="I12744" t="b">
        <f>AND(HOUR(C12744)=9,MINUTE(C12744)=30,HOUR(C12743)=15,MINUTE(C12743)=15)</f>
        <v>1</v>
      </c>
      <c r="J12744">
        <f>MAX(E12744:E12750)</f>
        <v>1333.75</v>
      </c>
      <c r="K12744">
        <f>MIN(F12744:F12750)</f>
        <v>1320.5</v>
      </c>
      <c r="L12744">
        <f>E12744</f>
        <v>1333.75</v>
      </c>
      <c r="M12744" s="6">
        <f>+F12744</f>
        <v>1326.5</v>
      </c>
      <c r="N12744" s="6" t="b">
        <f>IF(F12744&gt;J12737,F12744-J12737,FALSE)</f>
        <v>0</v>
      </c>
      <c r="O12744" s="6" t="b">
        <f>IF(L12744&lt;K12737,K12737-L12744,FALSE)</f>
        <v>0</v>
      </c>
      <c r="P12744" s="6" t="b">
        <f>IF(AND(N12744&lt;&gt;FALSE,K12744&lt;=J12737),TRUE,FALSE)</f>
        <v>0</v>
      </c>
      <c r="Q12744" s="6" t="b">
        <f>IF(AND(O12744&lt;&gt;FALSE,J12744&gt;K12737),TRUE,FALSE)</f>
        <v>0</v>
      </c>
    </row>
    <row r="12745" spans="1:17" x14ac:dyDescent="0.2">
      <c r="A12745" t="s">
        <v>24</v>
      </c>
      <c r="B12745" s="1">
        <v>41262</v>
      </c>
      <c r="C12745" s="2">
        <v>0.4375</v>
      </c>
      <c r="D12745">
        <v>1327.5</v>
      </c>
      <c r="E12745">
        <v>1331.5</v>
      </c>
      <c r="F12745">
        <v>1327.25</v>
      </c>
      <c r="G12745">
        <v>1329.75</v>
      </c>
      <c r="H12745">
        <v>242103</v>
      </c>
      <c r="M12745"/>
      <c r="N12745"/>
      <c r="O12745"/>
      <c r="P12745"/>
      <c r="Q12745"/>
    </row>
    <row r="12746" spans="1:17" x14ac:dyDescent="0.2">
      <c r="A12746" t="s">
        <v>24</v>
      </c>
      <c r="B12746" s="1">
        <v>41262</v>
      </c>
      <c r="C12746" s="2">
        <v>0.47916666666666669</v>
      </c>
      <c r="D12746">
        <v>1329.5</v>
      </c>
      <c r="E12746">
        <v>1331.25</v>
      </c>
      <c r="F12746">
        <v>1327.5</v>
      </c>
      <c r="G12746">
        <v>1329.5</v>
      </c>
      <c r="H12746">
        <v>161922</v>
      </c>
      <c r="M12746"/>
      <c r="N12746"/>
      <c r="O12746"/>
      <c r="P12746"/>
      <c r="Q12746"/>
    </row>
    <row r="12747" spans="1:17" x14ac:dyDescent="0.2">
      <c r="A12747" t="s">
        <v>24</v>
      </c>
      <c r="B12747" s="1">
        <v>41262</v>
      </c>
      <c r="C12747" s="2">
        <v>0.52083333333333337</v>
      </c>
      <c r="D12747">
        <v>1329.75</v>
      </c>
      <c r="E12747">
        <v>1331.5</v>
      </c>
      <c r="F12747">
        <v>1327.75</v>
      </c>
      <c r="G12747">
        <v>1329.5</v>
      </c>
      <c r="H12747">
        <v>109551</v>
      </c>
      <c r="M12747"/>
      <c r="N12747"/>
      <c r="O12747"/>
      <c r="P12747"/>
      <c r="Q12747"/>
    </row>
    <row r="12748" spans="1:17" x14ac:dyDescent="0.2">
      <c r="A12748" t="s">
        <v>24</v>
      </c>
      <c r="B12748" s="1">
        <v>41262</v>
      </c>
      <c r="C12748" s="2">
        <v>0.5625</v>
      </c>
      <c r="D12748">
        <v>1329.25</v>
      </c>
      <c r="E12748">
        <v>1329.5</v>
      </c>
      <c r="F12748">
        <v>1324.75</v>
      </c>
      <c r="G12748">
        <v>1326.25</v>
      </c>
      <c r="H12748">
        <v>157886</v>
      </c>
      <c r="M12748"/>
      <c r="N12748"/>
      <c r="O12748"/>
      <c r="P12748"/>
      <c r="Q12748"/>
    </row>
    <row r="12749" spans="1:17" x14ac:dyDescent="0.2">
      <c r="A12749" t="s">
        <v>24</v>
      </c>
      <c r="B12749" s="1">
        <v>41262</v>
      </c>
      <c r="C12749" s="2">
        <v>0.60416666666666663</v>
      </c>
      <c r="D12749">
        <v>1326.25</v>
      </c>
      <c r="E12749">
        <v>1326.75</v>
      </c>
      <c r="F12749">
        <v>1323</v>
      </c>
      <c r="G12749">
        <v>1325.25</v>
      </c>
      <c r="H12749">
        <v>138075</v>
      </c>
      <c r="M12749"/>
      <c r="N12749"/>
      <c r="O12749"/>
      <c r="P12749"/>
      <c r="Q12749"/>
    </row>
    <row r="12750" spans="1:17" x14ac:dyDescent="0.2">
      <c r="A12750" t="s">
        <v>24</v>
      </c>
      <c r="B12750" s="1">
        <v>41262</v>
      </c>
      <c r="C12750" s="2">
        <v>0.63541666666666663</v>
      </c>
      <c r="D12750">
        <v>1325.25</v>
      </c>
      <c r="E12750">
        <v>1327.75</v>
      </c>
      <c r="F12750">
        <v>1320.5</v>
      </c>
      <c r="G12750">
        <v>1322.25</v>
      </c>
      <c r="H12750">
        <v>298040</v>
      </c>
      <c r="M12750"/>
      <c r="N12750"/>
      <c r="O12750"/>
      <c r="P12750"/>
      <c r="Q12750"/>
    </row>
    <row r="12751" spans="1:17" x14ac:dyDescent="0.2">
      <c r="A12751" t="s">
        <v>24</v>
      </c>
      <c r="B12751" s="1">
        <v>41263</v>
      </c>
      <c r="C12751" s="2">
        <v>0.39583333333333331</v>
      </c>
      <c r="D12751">
        <v>1321.75</v>
      </c>
      <c r="E12751">
        <v>1324.25</v>
      </c>
      <c r="F12751">
        <v>1317.75</v>
      </c>
      <c r="G12751">
        <v>1321.5</v>
      </c>
      <c r="H12751">
        <v>305827</v>
      </c>
      <c r="I12751" t="b">
        <f>AND(HOUR(C12751)=9,MINUTE(C12751)=30,HOUR(C12750)=15,MINUTE(C12750)=15)</f>
        <v>1</v>
      </c>
      <c r="J12751">
        <f>MAX(E12751:E12757)</f>
        <v>1330.75</v>
      </c>
      <c r="K12751">
        <f>MIN(F12751:F12757)</f>
        <v>1317.75</v>
      </c>
      <c r="L12751">
        <f>E12751</f>
        <v>1324.25</v>
      </c>
      <c r="M12751" s="6">
        <f>+F12751</f>
        <v>1317.75</v>
      </c>
      <c r="N12751" s="6" t="b">
        <f>IF(F12751&gt;J12744,F12751-J12744,FALSE)</f>
        <v>0</v>
      </c>
      <c r="O12751" s="6" t="b">
        <f>IF(L12751&lt;K12744,K12744-L12751,FALSE)</f>
        <v>0</v>
      </c>
      <c r="P12751" s="6" t="b">
        <f>IF(AND(N12751&lt;&gt;FALSE,K12751&lt;=J12744),TRUE,FALSE)</f>
        <v>0</v>
      </c>
      <c r="Q12751" s="6" t="b">
        <f>IF(AND(O12751&lt;&gt;FALSE,J12751&gt;K12744),TRUE,FALSE)</f>
        <v>0</v>
      </c>
    </row>
    <row r="12752" spans="1:17" x14ac:dyDescent="0.2">
      <c r="A12752" t="s">
        <v>24</v>
      </c>
      <c r="B12752" s="1">
        <v>41263</v>
      </c>
      <c r="C12752" s="2">
        <v>0.4375</v>
      </c>
      <c r="D12752">
        <v>1321.5</v>
      </c>
      <c r="E12752">
        <v>1324.25</v>
      </c>
      <c r="F12752">
        <v>1319.75</v>
      </c>
      <c r="G12752">
        <v>1320.25</v>
      </c>
      <c r="H12752">
        <v>170076</v>
      </c>
      <c r="M12752"/>
      <c r="N12752"/>
      <c r="O12752"/>
      <c r="P12752"/>
      <c r="Q12752"/>
    </row>
    <row r="12753" spans="1:17" x14ac:dyDescent="0.2">
      <c r="A12753" t="s">
        <v>24</v>
      </c>
      <c r="B12753" s="1">
        <v>41263</v>
      </c>
      <c r="C12753" s="2">
        <v>0.47916666666666669</v>
      </c>
      <c r="D12753">
        <v>1320.25</v>
      </c>
      <c r="E12753">
        <v>1322.5</v>
      </c>
      <c r="F12753">
        <v>1319.75</v>
      </c>
      <c r="G12753">
        <v>1321.5</v>
      </c>
      <c r="H12753">
        <v>128668</v>
      </c>
      <c r="M12753"/>
      <c r="N12753"/>
      <c r="O12753"/>
      <c r="P12753"/>
      <c r="Q12753"/>
    </row>
    <row r="12754" spans="1:17" x14ac:dyDescent="0.2">
      <c r="A12754" t="s">
        <v>24</v>
      </c>
      <c r="B12754" s="1">
        <v>41263</v>
      </c>
      <c r="C12754" s="2">
        <v>0.52083333333333337</v>
      </c>
      <c r="D12754">
        <v>1321.5</v>
      </c>
      <c r="E12754">
        <v>1323.5</v>
      </c>
      <c r="F12754">
        <v>1320</v>
      </c>
      <c r="G12754">
        <v>1323</v>
      </c>
      <c r="H12754">
        <v>95719</v>
      </c>
      <c r="M12754"/>
      <c r="N12754"/>
      <c r="O12754"/>
      <c r="P12754"/>
      <c r="Q12754"/>
    </row>
    <row r="12755" spans="1:17" x14ac:dyDescent="0.2">
      <c r="A12755" t="s">
        <v>24</v>
      </c>
      <c r="B12755" s="1">
        <v>41263</v>
      </c>
      <c r="C12755" s="2">
        <v>0.5625</v>
      </c>
      <c r="D12755">
        <v>1322.75</v>
      </c>
      <c r="E12755">
        <v>1327.25</v>
      </c>
      <c r="F12755">
        <v>1322.5</v>
      </c>
      <c r="G12755">
        <v>1326</v>
      </c>
      <c r="H12755">
        <v>153450</v>
      </c>
      <c r="M12755"/>
      <c r="N12755"/>
      <c r="O12755"/>
      <c r="P12755"/>
      <c r="Q12755"/>
    </row>
    <row r="12756" spans="1:17" x14ac:dyDescent="0.2">
      <c r="A12756" t="s">
        <v>24</v>
      </c>
      <c r="B12756" s="1">
        <v>41263</v>
      </c>
      <c r="C12756" s="2">
        <v>0.60416666666666663</v>
      </c>
      <c r="D12756">
        <v>1326</v>
      </c>
      <c r="E12756">
        <v>1327.75</v>
      </c>
      <c r="F12756">
        <v>1324.25</v>
      </c>
      <c r="G12756">
        <v>1325</v>
      </c>
      <c r="H12756">
        <v>106329</v>
      </c>
      <c r="M12756"/>
      <c r="N12756"/>
      <c r="O12756"/>
      <c r="P12756"/>
      <c r="Q12756"/>
    </row>
    <row r="12757" spans="1:17" x14ac:dyDescent="0.2">
      <c r="A12757" t="s">
        <v>24</v>
      </c>
      <c r="B12757" s="1">
        <v>41263</v>
      </c>
      <c r="C12757" s="2">
        <v>0.63541666666666663</v>
      </c>
      <c r="D12757">
        <v>1325</v>
      </c>
      <c r="E12757">
        <v>1330.75</v>
      </c>
      <c r="F12757">
        <v>1324.5</v>
      </c>
      <c r="G12757">
        <v>1330.25</v>
      </c>
      <c r="H12757">
        <v>246956</v>
      </c>
      <c r="M12757"/>
      <c r="N12757"/>
      <c r="O12757"/>
      <c r="P12757"/>
      <c r="Q12757"/>
    </row>
    <row r="12758" spans="1:17" x14ac:dyDescent="0.2">
      <c r="A12758" t="s">
        <v>24</v>
      </c>
      <c r="B12758" s="1">
        <v>41264</v>
      </c>
      <c r="C12758" s="2">
        <v>0.39583333333333331</v>
      </c>
      <c r="D12758">
        <v>1308.25</v>
      </c>
      <c r="E12758">
        <v>1317.75</v>
      </c>
      <c r="F12758">
        <v>1307</v>
      </c>
      <c r="G12758">
        <v>1316</v>
      </c>
      <c r="H12758">
        <v>842142</v>
      </c>
      <c r="I12758" t="b">
        <f>AND(HOUR(C12758)=9,MINUTE(C12758)=30,HOUR(C12757)=15,MINUTE(C12757)=15)</f>
        <v>1</v>
      </c>
      <c r="J12758">
        <f>MAX(E12758:E12764)</f>
        <v>1317.75</v>
      </c>
      <c r="K12758">
        <f>MIN(F12758:F12764)</f>
        <v>1306</v>
      </c>
      <c r="L12758">
        <f>E12758</f>
        <v>1317.75</v>
      </c>
      <c r="M12758" s="6">
        <f>+F12758</f>
        <v>1307</v>
      </c>
      <c r="N12758" s="6" t="b">
        <f>IF(F12758&gt;J12751,F12758-J12751,FALSE)</f>
        <v>0</v>
      </c>
      <c r="O12758" s="6" t="b">
        <f>IF(L12758&lt;K12751,K12751-L12758,FALSE)</f>
        <v>0</v>
      </c>
      <c r="P12758" s="6" t="b">
        <f>IF(AND(N12758&lt;&gt;FALSE,K12758&lt;=J12751),TRUE,FALSE)</f>
        <v>0</v>
      </c>
      <c r="Q12758" s="6" t="b">
        <f>IF(AND(O12758&lt;&gt;FALSE,J12758&gt;K12751),TRUE,FALSE)</f>
        <v>0</v>
      </c>
    </row>
    <row r="12759" spans="1:17" x14ac:dyDescent="0.2">
      <c r="A12759" t="s">
        <v>24</v>
      </c>
      <c r="B12759" s="1">
        <v>41264</v>
      </c>
      <c r="C12759" s="2">
        <v>0.4375</v>
      </c>
      <c r="D12759">
        <v>1316.25</v>
      </c>
      <c r="E12759">
        <v>1316.75</v>
      </c>
      <c r="F12759">
        <v>1309.25</v>
      </c>
      <c r="G12759">
        <v>1311</v>
      </c>
      <c r="H12759">
        <v>448396</v>
      </c>
      <c r="M12759"/>
      <c r="N12759"/>
      <c r="O12759"/>
      <c r="P12759"/>
      <c r="Q12759"/>
    </row>
    <row r="12760" spans="1:17" x14ac:dyDescent="0.2">
      <c r="A12760" t="s">
        <v>24</v>
      </c>
      <c r="B12760" s="1">
        <v>41264</v>
      </c>
      <c r="C12760" s="2">
        <v>0.47916666666666669</v>
      </c>
      <c r="D12760">
        <v>1311</v>
      </c>
      <c r="E12760">
        <v>1311.25</v>
      </c>
      <c r="F12760">
        <v>1306</v>
      </c>
      <c r="G12760">
        <v>1307.25</v>
      </c>
      <c r="H12760">
        <v>374746</v>
      </c>
      <c r="M12760"/>
      <c r="N12760"/>
      <c r="O12760"/>
      <c r="P12760"/>
      <c r="Q12760"/>
    </row>
    <row r="12761" spans="1:17" x14ac:dyDescent="0.2">
      <c r="A12761" t="s">
        <v>24</v>
      </c>
      <c r="B12761" s="1">
        <v>41264</v>
      </c>
      <c r="C12761" s="2">
        <v>0.52083333333333337</v>
      </c>
      <c r="D12761">
        <v>1307.5</v>
      </c>
      <c r="E12761">
        <v>1311</v>
      </c>
      <c r="F12761">
        <v>1306.25</v>
      </c>
      <c r="G12761">
        <v>1309.5</v>
      </c>
      <c r="H12761">
        <v>290394</v>
      </c>
      <c r="M12761"/>
      <c r="N12761"/>
      <c r="O12761"/>
      <c r="P12761"/>
      <c r="Q12761"/>
    </row>
    <row r="12762" spans="1:17" x14ac:dyDescent="0.2">
      <c r="A12762" t="s">
        <v>24</v>
      </c>
      <c r="B12762" s="1">
        <v>41264</v>
      </c>
      <c r="C12762" s="2">
        <v>0.5625</v>
      </c>
      <c r="D12762">
        <v>1309.5</v>
      </c>
      <c r="E12762">
        <v>1314.5</v>
      </c>
      <c r="F12762">
        <v>1309</v>
      </c>
      <c r="G12762">
        <v>1311.75</v>
      </c>
      <c r="H12762">
        <v>269680</v>
      </c>
      <c r="M12762"/>
      <c r="N12762"/>
      <c r="O12762"/>
      <c r="P12762"/>
      <c r="Q12762"/>
    </row>
    <row r="12763" spans="1:17" x14ac:dyDescent="0.2">
      <c r="A12763" t="s">
        <v>24</v>
      </c>
      <c r="B12763" s="1">
        <v>41264</v>
      </c>
      <c r="C12763" s="2">
        <v>0.60416666666666663</v>
      </c>
      <c r="D12763">
        <v>1311.75</v>
      </c>
      <c r="E12763">
        <v>1314.25</v>
      </c>
      <c r="F12763">
        <v>1311</v>
      </c>
      <c r="G12763">
        <v>1314.25</v>
      </c>
      <c r="H12763">
        <v>212691</v>
      </c>
      <c r="M12763"/>
      <c r="N12763"/>
      <c r="O12763"/>
      <c r="P12763"/>
      <c r="Q12763"/>
    </row>
    <row r="12764" spans="1:17" x14ac:dyDescent="0.2">
      <c r="A12764" t="s">
        <v>24</v>
      </c>
      <c r="B12764" s="1">
        <v>41264</v>
      </c>
      <c r="C12764" s="2">
        <v>0.63541666666666663</v>
      </c>
      <c r="D12764">
        <v>1314.25</v>
      </c>
      <c r="E12764">
        <v>1317.5</v>
      </c>
      <c r="F12764">
        <v>1312</v>
      </c>
      <c r="G12764">
        <v>1315.5</v>
      </c>
      <c r="H12764">
        <v>656060</v>
      </c>
      <c r="M12764"/>
      <c r="N12764"/>
      <c r="O12764"/>
      <c r="P12764"/>
      <c r="Q12764"/>
    </row>
    <row r="12765" spans="1:17" x14ac:dyDescent="0.2">
      <c r="A12765" t="s">
        <v>24</v>
      </c>
      <c r="B12765" s="1">
        <v>41269</v>
      </c>
      <c r="C12765" s="2">
        <v>0.39583333333333331</v>
      </c>
      <c r="D12765">
        <v>1313.25</v>
      </c>
      <c r="E12765">
        <v>1314</v>
      </c>
      <c r="F12765">
        <v>1310</v>
      </c>
      <c r="G12765">
        <v>1311</v>
      </c>
      <c r="H12765">
        <v>83116</v>
      </c>
      <c r="I12765" t="b">
        <f>AND(HOUR(C12765)=9,MINUTE(C12765)=30,HOUR(C12764)=15,MINUTE(C12764)=15)</f>
        <v>1</v>
      </c>
      <c r="J12765">
        <f>MAX(E12765:E12771)</f>
        <v>1314</v>
      </c>
      <c r="K12765">
        <f>MIN(F12765:F12771)</f>
        <v>1300.25</v>
      </c>
      <c r="L12765">
        <f>E12765</f>
        <v>1314</v>
      </c>
      <c r="M12765" s="6">
        <f>+F12765</f>
        <v>1310</v>
      </c>
      <c r="N12765" s="6" t="b">
        <f>IF(F12765&gt;J12758,F12765-J12758,FALSE)</f>
        <v>0</v>
      </c>
      <c r="O12765" s="6" t="b">
        <f>IF(L12765&lt;K12758,K12758-L12765,FALSE)</f>
        <v>0</v>
      </c>
      <c r="P12765" s="6" t="b">
        <f>IF(AND(N12765&lt;&gt;FALSE,K12765&lt;=J12758),TRUE,FALSE)</f>
        <v>0</v>
      </c>
      <c r="Q12765" s="6" t="b">
        <f>IF(AND(O12765&lt;&gt;FALSE,J12765&gt;K12758),TRUE,FALSE)</f>
        <v>0</v>
      </c>
    </row>
    <row r="12766" spans="1:17" x14ac:dyDescent="0.2">
      <c r="A12766" t="s">
        <v>24</v>
      </c>
      <c r="B12766" s="1">
        <v>41269</v>
      </c>
      <c r="C12766" s="2">
        <v>0.4375</v>
      </c>
      <c r="D12766">
        <v>1310.75</v>
      </c>
      <c r="E12766">
        <v>1311</v>
      </c>
      <c r="F12766">
        <v>1302</v>
      </c>
      <c r="G12766">
        <v>1302</v>
      </c>
      <c r="H12766">
        <v>105513</v>
      </c>
      <c r="M12766"/>
      <c r="N12766"/>
      <c r="O12766"/>
      <c r="P12766"/>
      <c r="Q12766"/>
    </row>
    <row r="12767" spans="1:17" x14ac:dyDescent="0.2">
      <c r="A12767" t="s">
        <v>24</v>
      </c>
      <c r="B12767" s="1">
        <v>41269</v>
      </c>
      <c r="C12767" s="2">
        <v>0.47916666666666669</v>
      </c>
      <c r="D12767">
        <v>1302</v>
      </c>
      <c r="E12767">
        <v>1304.25</v>
      </c>
      <c r="F12767">
        <v>1300.25</v>
      </c>
      <c r="G12767">
        <v>1302.75</v>
      </c>
      <c r="H12767">
        <v>82092</v>
      </c>
      <c r="M12767"/>
      <c r="N12767"/>
      <c r="O12767"/>
      <c r="P12767"/>
      <c r="Q12767"/>
    </row>
    <row r="12768" spans="1:17" x14ac:dyDescent="0.2">
      <c r="A12768" t="s">
        <v>24</v>
      </c>
      <c r="B12768" s="1">
        <v>41269</v>
      </c>
      <c r="C12768" s="2">
        <v>0.52083333333333337</v>
      </c>
      <c r="D12768">
        <v>1302.75</v>
      </c>
      <c r="E12768">
        <v>1305.25</v>
      </c>
      <c r="F12768">
        <v>1301.75</v>
      </c>
      <c r="G12768">
        <v>1304.75</v>
      </c>
      <c r="H12768">
        <v>53409</v>
      </c>
      <c r="M12768"/>
      <c r="N12768"/>
      <c r="O12768"/>
      <c r="P12768"/>
      <c r="Q12768"/>
    </row>
    <row r="12769" spans="1:17" x14ac:dyDescent="0.2">
      <c r="A12769" t="s">
        <v>24</v>
      </c>
      <c r="B12769" s="1">
        <v>41269</v>
      </c>
      <c r="C12769" s="2">
        <v>0.5625</v>
      </c>
      <c r="D12769">
        <v>1304.5</v>
      </c>
      <c r="E12769">
        <v>1306.5</v>
      </c>
      <c r="F12769">
        <v>1303.25</v>
      </c>
      <c r="G12769">
        <v>1305</v>
      </c>
      <c r="H12769">
        <v>55327</v>
      </c>
      <c r="M12769"/>
      <c r="N12769"/>
      <c r="O12769"/>
      <c r="P12769"/>
      <c r="Q12769"/>
    </row>
    <row r="12770" spans="1:17" x14ac:dyDescent="0.2">
      <c r="A12770" t="s">
        <v>24</v>
      </c>
      <c r="B12770" s="1">
        <v>41269</v>
      </c>
      <c r="C12770" s="2">
        <v>0.60416666666666663</v>
      </c>
      <c r="D12770">
        <v>1305.25</v>
      </c>
      <c r="E12770">
        <v>1309</v>
      </c>
      <c r="F12770">
        <v>1304.5</v>
      </c>
      <c r="G12770">
        <v>1306.75</v>
      </c>
      <c r="H12770">
        <v>69892</v>
      </c>
      <c r="M12770"/>
      <c r="N12770"/>
      <c r="O12770"/>
      <c r="P12770"/>
      <c r="Q12770"/>
    </row>
    <row r="12771" spans="1:17" x14ac:dyDescent="0.2">
      <c r="A12771" t="s">
        <v>24</v>
      </c>
      <c r="B12771" s="1">
        <v>41269</v>
      </c>
      <c r="C12771" s="2">
        <v>0.63541666666666663</v>
      </c>
      <c r="D12771">
        <v>1307</v>
      </c>
      <c r="E12771">
        <v>1307</v>
      </c>
      <c r="F12771">
        <v>1302.5</v>
      </c>
      <c r="G12771">
        <v>1303</v>
      </c>
      <c r="H12771">
        <v>92681</v>
      </c>
      <c r="M12771"/>
      <c r="N12771"/>
      <c r="O12771"/>
      <c r="P12771"/>
      <c r="Q12771"/>
    </row>
    <row r="12772" spans="1:17" x14ac:dyDescent="0.2">
      <c r="A12772" t="s">
        <v>24</v>
      </c>
      <c r="B12772" s="1">
        <v>41270</v>
      </c>
      <c r="C12772" s="2">
        <v>0.39583333333333331</v>
      </c>
      <c r="D12772">
        <v>1305</v>
      </c>
      <c r="E12772">
        <v>1308</v>
      </c>
      <c r="F12772">
        <v>1293</v>
      </c>
      <c r="G12772">
        <v>1294.75</v>
      </c>
      <c r="H12772">
        <v>287986</v>
      </c>
      <c r="I12772" t="b">
        <f>AND(HOUR(C12772)=9,MINUTE(C12772)=30,HOUR(C12771)=15,MINUTE(C12771)=15)</f>
        <v>1</v>
      </c>
      <c r="J12772">
        <f>MAX(E12772:E12778)</f>
        <v>1308</v>
      </c>
      <c r="K12772">
        <f>MIN(F12772:F12778)</f>
        <v>1285.5</v>
      </c>
      <c r="L12772">
        <f>E12772</f>
        <v>1308</v>
      </c>
      <c r="M12772" s="6">
        <f>+F12772</f>
        <v>1293</v>
      </c>
      <c r="N12772" s="6" t="b">
        <f>IF(F12772&gt;J12765,F12772-J12765,FALSE)</f>
        <v>0</v>
      </c>
      <c r="O12772" s="6" t="b">
        <f>IF(L12772&lt;K12765,K12765-L12772,FALSE)</f>
        <v>0</v>
      </c>
      <c r="P12772" s="6" t="b">
        <f>IF(AND(N12772&lt;&gt;FALSE,K12772&lt;=J12765),TRUE,FALSE)</f>
        <v>0</v>
      </c>
      <c r="Q12772" s="6" t="b">
        <f>IF(AND(O12772&lt;&gt;FALSE,J12772&gt;K12765),TRUE,FALSE)</f>
        <v>0</v>
      </c>
    </row>
    <row r="12773" spans="1:17" x14ac:dyDescent="0.2">
      <c r="A12773" t="s">
        <v>24</v>
      </c>
      <c r="B12773" s="1">
        <v>41270</v>
      </c>
      <c r="C12773" s="2">
        <v>0.4375</v>
      </c>
      <c r="D12773">
        <v>1294.5</v>
      </c>
      <c r="E12773">
        <v>1297</v>
      </c>
      <c r="F12773">
        <v>1291.25</v>
      </c>
      <c r="G12773">
        <v>1293</v>
      </c>
      <c r="H12773">
        <v>206358</v>
      </c>
      <c r="M12773"/>
      <c r="N12773"/>
      <c r="O12773"/>
      <c r="P12773"/>
      <c r="Q12773"/>
    </row>
    <row r="12774" spans="1:17" x14ac:dyDescent="0.2">
      <c r="A12774" t="s">
        <v>24</v>
      </c>
      <c r="B12774" s="1">
        <v>41270</v>
      </c>
      <c r="C12774" s="2">
        <v>0.47916666666666669</v>
      </c>
      <c r="D12774">
        <v>1293</v>
      </c>
      <c r="E12774">
        <v>1295.25</v>
      </c>
      <c r="F12774">
        <v>1288.5</v>
      </c>
      <c r="G12774">
        <v>1289.25</v>
      </c>
      <c r="H12774">
        <v>144910</v>
      </c>
      <c r="M12774"/>
      <c r="N12774"/>
      <c r="O12774"/>
      <c r="P12774"/>
      <c r="Q12774"/>
    </row>
    <row r="12775" spans="1:17" x14ac:dyDescent="0.2">
      <c r="A12775" t="s">
        <v>24</v>
      </c>
      <c r="B12775" s="1">
        <v>41270</v>
      </c>
      <c r="C12775" s="2">
        <v>0.52083333333333337</v>
      </c>
      <c r="D12775">
        <v>1289.25</v>
      </c>
      <c r="E12775">
        <v>1293</v>
      </c>
      <c r="F12775">
        <v>1285.5</v>
      </c>
      <c r="G12775">
        <v>1288.75</v>
      </c>
      <c r="H12775">
        <v>177885</v>
      </c>
      <c r="M12775"/>
      <c r="N12775"/>
      <c r="O12775"/>
      <c r="P12775"/>
      <c r="Q12775"/>
    </row>
    <row r="12776" spans="1:17" x14ac:dyDescent="0.2">
      <c r="A12776" t="s">
        <v>24</v>
      </c>
      <c r="B12776" s="1">
        <v>41270</v>
      </c>
      <c r="C12776" s="2">
        <v>0.5625</v>
      </c>
      <c r="D12776">
        <v>1288.75</v>
      </c>
      <c r="E12776">
        <v>1290.25</v>
      </c>
      <c r="F12776">
        <v>1287.25</v>
      </c>
      <c r="G12776">
        <v>1288</v>
      </c>
      <c r="H12776">
        <v>102485</v>
      </c>
      <c r="M12776"/>
      <c r="N12776"/>
      <c r="O12776"/>
      <c r="P12776"/>
      <c r="Q12776"/>
    </row>
    <row r="12777" spans="1:17" x14ac:dyDescent="0.2">
      <c r="A12777" t="s">
        <v>24</v>
      </c>
      <c r="B12777" s="1">
        <v>41270</v>
      </c>
      <c r="C12777" s="2">
        <v>0.60416666666666663</v>
      </c>
      <c r="D12777">
        <v>1288.25</v>
      </c>
      <c r="E12777">
        <v>1302</v>
      </c>
      <c r="F12777">
        <v>1287</v>
      </c>
      <c r="G12777">
        <v>1300</v>
      </c>
      <c r="H12777">
        <v>236225</v>
      </c>
      <c r="M12777"/>
      <c r="N12777"/>
      <c r="O12777"/>
      <c r="P12777"/>
      <c r="Q12777"/>
    </row>
    <row r="12778" spans="1:17" x14ac:dyDescent="0.2">
      <c r="A12778" t="s">
        <v>24</v>
      </c>
      <c r="B12778" s="1">
        <v>41270</v>
      </c>
      <c r="C12778" s="2">
        <v>0.63541666666666663</v>
      </c>
      <c r="D12778">
        <v>1300</v>
      </c>
      <c r="E12778">
        <v>1306</v>
      </c>
      <c r="F12778">
        <v>1299.25</v>
      </c>
      <c r="G12778">
        <v>1300</v>
      </c>
      <c r="H12778">
        <v>198455</v>
      </c>
      <c r="M12778"/>
      <c r="N12778"/>
      <c r="O12778"/>
      <c r="P12778"/>
      <c r="Q12778"/>
    </row>
    <row r="12779" spans="1:17" x14ac:dyDescent="0.2">
      <c r="A12779" t="s">
        <v>24</v>
      </c>
      <c r="B12779" s="1">
        <v>41271</v>
      </c>
      <c r="C12779" s="2">
        <v>0.39583333333333331</v>
      </c>
      <c r="D12779">
        <v>1292.75</v>
      </c>
      <c r="E12779">
        <v>1296</v>
      </c>
      <c r="F12779">
        <v>1290</v>
      </c>
      <c r="G12779">
        <v>1293.5</v>
      </c>
      <c r="H12779">
        <v>173056</v>
      </c>
      <c r="I12779" t="b">
        <f>AND(HOUR(C12779)=9,MINUTE(C12779)=30,HOUR(C12778)=15,MINUTE(C12778)=15)</f>
        <v>1</v>
      </c>
      <c r="J12779">
        <f>MAX(E12779:E12785)</f>
        <v>1300.75</v>
      </c>
      <c r="K12779">
        <f>MIN(F12779:F12785)</f>
        <v>1271.75</v>
      </c>
      <c r="L12779">
        <f>E12779</f>
        <v>1296</v>
      </c>
      <c r="M12779" s="6">
        <f>+F12779</f>
        <v>1290</v>
      </c>
      <c r="N12779" s="6" t="b">
        <f>IF(F12779&gt;J12772,F12779-J12772,FALSE)</f>
        <v>0</v>
      </c>
      <c r="O12779" s="6" t="b">
        <f>IF(L12779&lt;K12772,K12772-L12779,FALSE)</f>
        <v>0</v>
      </c>
      <c r="P12779" s="6" t="b">
        <f>IF(AND(N12779&lt;&gt;FALSE,K12779&lt;=J12772),TRUE,FALSE)</f>
        <v>0</v>
      </c>
      <c r="Q12779" s="6" t="b">
        <f>IF(AND(O12779&lt;&gt;FALSE,J12779&gt;K12772),TRUE,FALSE)</f>
        <v>0</v>
      </c>
    </row>
    <row r="12780" spans="1:17" x14ac:dyDescent="0.2">
      <c r="A12780" t="s">
        <v>24</v>
      </c>
      <c r="B12780" s="1">
        <v>41271</v>
      </c>
      <c r="C12780" s="2">
        <v>0.4375</v>
      </c>
      <c r="D12780">
        <v>1293.25</v>
      </c>
      <c r="E12780">
        <v>1300.75</v>
      </c>
      <c r="F12780">
        <v>1292.75</v>
      </c>
      <c r="G12780">
        <v>1295</v>
      </c>
      <c r="H12780">
        <v>161440</v>
      </c>
      <c r="M12780"/>
      <c r="N12780"/>
      <c r="O12780"/>
      <c r="P12780"/>
      <c r="Q12780"/>
    </row>
    <row r="12781" spans="1:17" x14ac:dyDescent="0.2">
      <c r="A12781" t="s">
        <v>24</v>
      </c>
      <c r="B12781" s="1">
        <v>41271</v>
      </c>
      <c r="C12781" s="2">
        <v>0.47916666666666669</v>
      </c>
      <c r="D12781">
        <v>1294.75</v>
      </c>
      <c r="E12781">
        <v>1298</v>
      </c>
      <c r="F12781">
        <v>1293.75</v>
      </c>
      <c r="G12781">
        <v>1297</v>
      </c>
      <c r="H12781">
        <v>63208</v>
      </c>
      <c r="M12781"/>
      <c r="N12781"/>
      <c r="O12781"/>
      <c r="P12781"/>
      <c r="Q12781"/>
    </row>
    <row r="12782" spans="1:17" x14ac:dyDescent="0.2">
      <c r="A12782" t="s">
        <v>24</v>
      </c>
      <c r="B12782" s="1">
        <v>41271</v>
      </c>
      <c r="C12782" s="2">
        <v>0.52083333333333337</v>
      </c>
      <c r="D12782">
        <v>1297</v>
      </c>
      <c r="E12782">
        <v>1297.75</v>
      </c>
      <c r="F12782">
        <v>1295.25</v>
      </c>
      <c r="G12782">
        <v>1296</v>
      </c>
      <c r="H12782">
        <v>40508</v>
      </c>
      <c r="M12782"/>
      <c r="N12782"/>
      <c r="O12782"/>
      <c r="P12782"/>
      <c r="Q12782"/>
    </row>
    <row r="12783" spans="1:17" x14ac:dyDescent="0.2">
      <c r="A12783" t="s">
        <v>24</v>
      </c>
      <c r="B12783" s="1">
        <v>41271</v>
      </c>
      <c r="C12783" s="2">
        <v>0.5625</v>
      </c>
      <c r="D12783">
        <v>1295.75</v>
      </c>
      <c r="E12783">
        <v>1297</v>
      </c>
      <c r="F12783">
        <v>1292.75</v>
      </c>
      <c r="G12783">
        <v>1293.5</v>
      </c>
      <c r="H12783">
        <v>57902</v>
      </c>
      <c r="M12783"/>
      <c r="N12783"/>
      <c r="O12783"/>
      <c r="P12783"/>
      <c r="Q12783"/>
    </row>
    <row r="12784" spans="1:17" x14ac:dyDescent="0.2">
      <c r="A12784" t="s">
        <v>24</v>
      </c>
      <c r="B12784" s="1">
        <v>41271</v>
      </c>
      <c r="C12784" s="2">
        <v>0.60416666666666663</v>
      </c>
      <c r="D12784">
        <v>1293.5</v>
      </c>
      <c r="E12784">
        <v>1295.25</v>
      </c>
      <c r="F12784">
        <v>1291.75</v>
      </c>
      <c r="G12784">
        <v>1293.75</v>
      </c>
      <c r="H12784">
        <v>59369</v>
      </c>
      <c r="M12784"/>
      <c r="N12784"/>
      <c r="O12784"/>
      <c r="P12784"/>
      <c r="Q12784"/>
    </row>
    <row r="12785" spans="1:17" x14ac:dyDescent="0.2">
      <c r="A12785" t="s">
        <v>24</v>
      </c>
      <c r="B12785" s="1">
        <v>41271</v>
      </c>
      <c r="C12785" s="2">
        <v>0.63541666666666663</v>
      </c>
      <c r="D12785">
        <v>1293.75</v>
      </c>
      <c r="E12785">
        <v>1295</v>
      </c>
      <c r="F12785">
        <v>1271.75</v>
      </c>
      <c r="G12785">
        <v>1272</v>
      </c>
      <c r="H12785">
        <v>307703</v>
      </c>
      <c r="M12785"/>
      <c r="N12785"/>
      <c r="O12785"/>
      <c r="P12785"/>
      <c r="Q12785"/>
    </row>
    <row r="12786" spans="1:17" x14ac:dyDescent="0.2">
      <c r="A12786" t="s">
        <v>24</v>
      </c>
      <c r="B12786" s="1">
        <v>41274</v>
      </c>
      <c r="C12786" s="2">
        <v>0.39583333333333331</v>
      </c>
      <c r="D12786">
        <v>1282.75</v>
      </c>
      <c r="E12786">
        <v>1293.5</v>
      </c>
      <c r="F12786">
        <v>1281.75</v>
      </c>
      <c r="G12786">
        <v>1290.25</v>
      </c>
      <c r="H12786">
        <v>219556</v>
      </c>
      <c r="I12786" t="b">
        <f>AND(HOUR(C12786)=9,MINUTE(C12786)=30,HOUR(C12785)=15,MINUTE(C12785)=15)</f>
        <v>1</v>
      </c>
      <c r="J12786">
        <f>MAX(E12786:E12792)</f>
        <v>1315.25</v>
      </c>
      <c r="K12786">
        <f>MIN(F12786:F12792)</f>
        <v>1281.75</v>
      </c>
      <c r="L12786">
        <f>E12786</f>
        <v>1293.5</v>
      </c>
      <c r="M12786" s="6">
        <f>+F12786</f>
        <v>1281.75</v>
      </c>
      <c r="N12786" s="6" t="b">
        <f>IF(F12786&gt;J12779,F12786-J12779,FALSE)</f>
        <v>0</v>
      </c>
      <c r="O12786" s="6" t="b">
        <f>IF(L12786&lt;K12779,K12779-L12786,FALSE)</f>
        <v>0</v>
      </c>
      <c r="P12786" s="6" t="b">
        <f>IF(AND(N12786&lt;&gt;FALSE,K12786&lt;=J12779),TRUE,FALSE)</f>
        <v>0</v>
      </c>
      <c r="Q12786" s="6" t="b">
        <f>IF(AND(O12786&lt;&gt;FALSE,J12786&gt;K12779),TRUE,FALSE)</f>
        <v>0</v>
      </c>
    </row>
    <row r="12787" spans="1:17" x14ac:dyDescent="0.2">
      <c r="A12787" t="s">
        <v>24</v>
      </c>
      <c r="B12787" s="1">
        <v>41274</v>
      </c>
      <c r="C12787" s="2">
        <v>0.4375</v>
      </c>
      <c r="D12787">
        <v>1290.5</v>
      </c>
      <c r="E12787">
        <v>1293.75</v>
      </c>
      <c r="F12787">
        <v>1288</v>
      </c>
      <c r="G12787">
        <v>1289.25</v>
      </c>
      <c r="H12787">
        <v>137544</v>
      </c>
      <c r="M12787"/>
      <c r="N12787"/>
      <c r="O12787"/>
      <c r="P12787"/>
      <c r="Q12787"/>
    </row>
    <row r="12788" spans="1:17" x14ac:dyDescent="0.2">
      <c r="A12788" t="s">
        <v>24</v>
      </c>
      <c r="B12788" s="1">
        <v>41274</v>
      </c>
      <c r="C12788" s="2">
        <v>0.47916666666666669</v>
      </c>
      <c r="D12788">
        <v>1289.5</v>
      </c>
      <c r="E12788">
        <v>1291.25</v>
      </c>
      <c r="F12788">
        <v>1289.25</v>
      </c>
      <c r="G12788">
        <v>1290.75</v>
      </c>
      <c r="H12788">
        <v>73756</v>
      </c>
      <c r="M12788"/>
      <c r="N12788"/>
      <c r="O12788"/>
      <c r="P12788"/>
      <c r="Q12788"/>
    </row>
    <row r="12789" spans="1:17" x14ac:dyDescent="0.2">
      <c r="A12789" t="s">
        <v>24</v>
      </c>
      <c r="B12789" s="1">
        <v>41274</v>
      </c>
      <c r="C12789" s="2">
        <v>0.52083333333333337</v>
      </c>
      <c r="D12789">
        <v>1291</v>
      </c>
      <c r="E12789">
        <v>1301</v>
      </c>
      <c r="F12789">
        <v>1290.75</v>
      </c>
      <c r="G12789">
        <v>1297.5</v>
      </c>
      <c r="H12789">
        <v>198309</v>
      </c>
      <c r="M12789"/>
      <c r="N12789"/>
      <c r="O12789"/>
      <c r="P12789"/>
      <c r="Q12789"/>
    </row>
    <row r="12790" spans="1:17" x14ac:dyDescent="0.2">
      <c r="A12790" t="s">
        <v>24</v>
      </c>
      <c r="B12790" s="1">
        <v>41274</v>
      </c>
      <c r="C12790" s="2">
        <v>0.5625</v>
      </c>
      <c r="D12790">
        <v>1297.75</v>
      </c>
      <c r="E12790">
        <v>1302.75</v>
      </c>
      <c r="F12790">
        <v>1292.75</v>
      </c>
      <c r="G12790">
        <v>1299.75</v>
      </c>
      <c r="H12790">
        <v>149133</v>
      </c>
      <c r="M12790"/>
      <c r="N12790"/>
      <c r="O12790"/>
      <c r="P12790"/>
      <c r="Q12790"/>
    </row>
    <row r="12791" spans="1:17" x14ac:dyDescent="0.2">
      <c r="A12791" t="s">
        <v>24</v>
      </c>
      <c r="B12791" s="1">
        <v>41274</v>
      </c>
      <c r="C12791" s="2">
        <v>0.60416666666666663</v>
      </c>
      <c r="D12791">
        <v>1300</v>
      </c>
      <c r="E12791">
        <v>1309.5</v>
      </c>
      <c r="F12791">
        <v>1299</v>
      </c>
      <c r="G12791">
        <v>1302.25</v>
      </c>
      <c r="H12791">
        <v>194599</v>
      </c>
      <c r="M12791"/>
      <c r="N12791"/>
      <c r="O12791"/>
      <c r="P12791"/>
      <c r="Q12791"/>
    </row>
    <row r="12792" spans="1:17" x14ac:dyDescent="0.2">
      <c r="A12792" t="s">
        <v>24</v>
      </c>
      <c r="B12792" s="1">
        <v>41274</v>
      </c>
      <c r="C12792" s="2">
        <v>0.63541666666666663</v>
      </c>
      <c r="D12792">
        <v>1302.5</v>
      </c>
      <c r="E12792">
        <v>1315.25</v>
      </c>
      <c r="F12792">
        <v>1302.25</v>
      </c>
      <c r="G12792">
        <v>1314</v>
      </c>
      <c r="H12792">
        <v>331201</v>
      </c>
      <c r="M12792"/>
      <c r="N12792"/>
      <c r="O12792"/>
      <c r="P12792"/>
      <c r="Q12792"/>
    </row>
    <row r="12793" spans="1:17" x14ac:dyDescent="0.2">
      <c r="A12793" t="s">
        <v>24</v>
      </c>
      <c r="B12793" s="1">
        <v>41276</v>
      </c>
      <c r="C12793" s="2">
        <v>0.39583333333333331</v>
      </c>
      <c r="D12793">
        <v>1337.75</v>
      </c>
      <c r="E12793">
        <v>1342.25</v>
      </c>
      <c r="F12793">
        <v>1335.5</v>
      </c>
      <c r="G12793">
        <v>1339</v>
      </c>
      <c r="H12793">
        <v>502331</v>
      </c>
      <c r="I12793" t="b">
        <f>AND(HOUR(C12793)=9,MINUTE(C12793)=30,HOUR(C12792)=15,MINUTE(C12792)=15)</f>
        <v>1</v>
      </c>
      <c r="J12793">
        <f>MAX(E12793:E12799)</f>
        <v>1347.5</v>
      </c>
      <c r="K12793">
        <f>MIN(F12793:F12799)</f>
        <v>1333.5</v>
      </c>
      <c r="L12793">
        <f>E12793</f>
        <v>1342.25</v>
      </c>
      <c r="M12793" s="6">
        <f>+F12793</f>
        <v>1335.5</v>
      </c>
      <c r="N12793" s="6">
        <f>IF(F12793&gt;J12786,F12793-J12786,FALSE)</f>
        <v>20.25</v>
      </c>
      <c r="O12793" s="6" t="b">
        <f>IF(L12793&lt;K12786,K12786-L12793,FALSE)</f>
        <v>0</v>
      </c>
      <c r="P12793" s="6" t="b">
        <f>IF(AND(N12793&lt;&gt;FALSE,K12793&lt;=J12786),TRUE,FALSE)</f>
        <v>0</v>
      </c>
      <c r="Q12793" s="6" t="b">
        <f>IF(AND(O12793&lt;&gt;FALSE,J12793&gt;K12786),TRUE,FALSE)</f>
        <v>0</v>
      </c>
    </row>
    <row r="12794" spans="1:17" x14ac:dyDescent="0.2">
      <c r="A12794" t="s">
        <v>24</v>
      </c>
      <c r="B12794" s="1">
        <v>41276</v>
      </c>
      <c r="C12794" s="2">
        <v>0.4375</v>
      </c>
      <c r="D12794">
        <v>1339.25</v>
      </c>
      <c r="E12794">
        <v>1339.5</v>
      </c>
      <c r="F12794">
        <v>1334.5</v>
      </c>
      <c r="G12794">
        <v>1336.25</v>
      </c>
      <c r="H12794">
        <v>259588</v>
      </c>
      <c r="M12794"/>
      <c r="N12794"/>
      <c r="O12794"/>
      <c r="P12794"/>
      <c r="Q12794"/>
    </row>
    <row r="12795" spans="1:17" x14ac:dyDescent="0.2">
      <c r="A12795" t="s">
        <v>24</v>
      </c>
      <c r="B12795" s="1">
        <v>41276</v>
      </c>
      <c r="C12795" s="2">
        <v>0.47916666666666669</v>
      </c>
      <c r="D12795">
        <v>1336.25</v>
      </c>
      <c r="E12795">
        <v>1336.75</v>
      </c>
      <c r="F12795">
        <v>1333.5</v>
      </c>
      <c r="G12795">
        <v>1335.5</v>
      </c>
      <c r="H12795">
        <v>135207</v>
      </c>
      <c r="M12795"/>
      <c r="N12795"/>
      <c r="O12795"/>
      <c r="P12795"/>
      <c r="Q12795"/>
    </row>
    <row r="12796" spans="1:17" x14ac:dyDescent="0.2">
      <c r="A12796" t="s">
        <v>24</v>
      </c>
      <c r="B12796" s="1">
        <v>41276</v>
      </c>
      <c r="C12796" s="2">
        <v>0.52083333333333337</v>
      </c>
      <c r="D12796">
        <v>1335.25</v>
      </c>
      <c r="E12796">
        <v>1336.25</v>
      </c>
      <c r="F12796">
        <v>1333.75</v>
      </c>
      <c r="G12796">
        <v>1335.75</v>
      </c>
      <c r="H12796">
        <v>87988</v>
      </c>
      <c r="M12796"/>
      <c r="N12796"/>
      <c r="O12796"/>
      <c r="P12796"/>
      <c r="Q12796"/>
    </row>
    <row r="12797" spans="1:17" x14ac:dyDescent="0.2">
      <c r="A12797" t="s">
        <v>24</v>
      </c>
      <c r="B12797" s="1">
        <v>41276</v>
      </c>
      <c r="C12797" s="2">
        <v>0.5625</v>
      </c>
      <c r="D12797">
        <v>1335.5</v>
      </c>
      <c r="E12797">
        <v>1337.5</v>
      </c>
      <c r="F12797">
        <v>1334.25</v>
      </c>
      <c r="G12797">
        <v>1337</v>
      </c>
      <c r="H12797">
        <v>113409</v>
      </c>
      <c r="M12797"/>
      <c r="N12797"/>
      <c r="O12797"/>
      <c r="P12797"/>
      <c r="Q12797"/>
    </row>
    <row r="12798" spans="1:17" x14ac:dyDescent="0.2">
      <c r="A12798" t="s">
        <v>24</v>
      </c>
      <c r="B12798" s="1">
        <v>41276</v>
      </c>
      <c r="C12798" s="2">
        <v>0.60416666666666663</v>
      </c>
      <c r="D12798">
        <v>1337</v>
      </c>
      <c r="E12798">
        <v>1340</v>
      </c>
      <c r="F12798">
        <v>1335</v>
      </c>
      <c r="G12798">
        <v>1339.25</v>
      </c>
      <c r="H12798">
        <v>119354</v>
      </c>
      <c r="M12798"/>
      <c r="N12798"/>
      <c r="O12798"/>
      <c r="P12798"/>
      <c r="Q12798"/>
    </row>
    <row r="12799" spans="1:17" x14ac:dyDescent="0.2">
      <c r="A12799" t="s">
        <v>24</v>
      </c>
      <c r="B12799" s="1">
        <v>41276</v>
      </c>
      <c r="C12799" s="2">
        <v>0.63541666666666663</v>
      </c>
      <c r="D12799">
        <v>1339</v>
      </c>
      <c r="E12799">
        <v>1347.5</v>
      </c>
      <c r="F12799">
        <v>1338.75</v>
      </c>
      <c r="G12799">
        <v>1346.25</v>
      </c>
      <c r="H12799">
        <v>408598</v>
      </c>
      <c r="M12799"/>
      <c r="N12799"/>
      <c r="O12799"/>
      <c r="P12799"/>
      <c r="Q12799"/>
    </row>
    <row r="12800" spans="1:17" x14ac:dyDescent="0.2">
      <c r="A12800" t="s">
        <v>24</v>
      </c>
      <c r="B12800" s="1">
        <v>41277</v>
      </c>
      <c r="C12800" s="2">
        <v>0.39583333333333331</v>
      </c>
      <c r="D12800">
        <v>1346</v>
      </c>
      <c r="E12800">
        <v>1346.25</v>
      </c>
      <c r="F12800">
        <v>1342.25</v>
      </c>
      <c r="G12800">
        <v>1345.5</v>
      </c>
      <c r="H12800">
        <v>247972</v>
      </c>
      <c r="I12800" t="b">
        <f>AND(HOUR(C12800)=9,MINUTE(C12800)=30,HOUR(C12799)=15,MINUTE(C12799)=15)</f>
        <v>1</v>
      </c>
      <c r="J12800">
        <f>MAX(E12800:E12806)</f>
        <v>1350</v>
      </c>
      <c r="K12800">
        <f>MIN(F12800:F12806)</f>
        <v>1339.5</v>
      </c>
      <c r="L12800">
        <f>E12800</f>
        <v>1346.25</v>
      </c>
      <c r="M12800" s="6">
        <f>+F12800</f>
        <v>1342.25</v>
      </c>
      <c r="N12800" s="6" t="b">
        <f>IF(F12800&gt;J12793,F12800-J12793,FALSE)</f>
        <v>0</v>
      </c>
      <c r="O12800" s="6" t="b">
        <f>IF(L12800&lt;K12793,K12793-L12800,FALSE)</f>
        <v>0</v>
      </c>
      <c r="P12800" s="6" t="b">
        <f>IF(AND(N12800&lt;&gt;FALSE,K12800&lt;=J12793),TRUE,FALSE)</f>
        <v>0</v>
      </c>
      <c r="Q12800" s="6" t="b">
        <f>IF(AND(O12800&lt;&gt;FALSE,J12800&gt;K12793),TRUE,FALSE)</f>
        <v>0</v>
      </c>
    </row>
    <row r="12801" spans="1:17" x14ac:dyDescent="0.2">
      <c r="A12801" t="s">
        <v>24</v>
      </c>
      <c r="B12801" s="1">
        <v>41277</v>
      </c>
      <c r="C12801" s="2">
        <v>0.4375</v>
      </c>
      <c r="D12801">
        <v>1345.5</v>
      </c>
      <c r="E12801">
        <v>1348.5</v>
      </c>
      <c r="F12801">
        <v>1344.5</v>
      </c>
      <c r="G12801">
        <v>1347.5</v>
      </c>
      <c r="H12801">
        <v>214015</v>
      </c>
      <c r="M12801"/>
      <c r="N12801"/>
      <c r="O12801"/>
      <c r="P12801"/>
      <c r="Q12801"/>
    </row>
    <row r="12802" spans="1:17" x14ac:dyDescent="0.2">
      <c r="A12802" t="s">
        <v>24</v>
      </c>
      <c r="B12802" s="1">
        <v>41277</v>
      </c>
      <c r="C12802" s="2">
        <v>0.47916666666666669</v>
      </c>
      <c r="D12802">
        <v>1347.75</v>
      </c>
      <c r="E12802">
        <v>1349.5</v>
      </c>
      <c r="F12802">
        <v>1347.5</v>
      </c>
      <c r="G12802">
        <v>1348.75</v>
      </c>
      <c r="H12802">
        <v>108873</v>
      </c>
      <c r="M12802"/>
      <c r="N12802"/>
      <c r="O12802"/>
      <c r="P12802"/>
      <c r="Q12802"/>
    </row>
    <row r="12803" spans="1:17" x14ac:dyDescent="0.2">
      <c r="A12803" t="s">
        <v>24</v>
      </c>
      <c r="B12803" s="1">
        <v>41277</v>
      </c>
      <c r="C12803" s="2">
        <v>0.52083333333333337</v>
      </c>
      <c r="D12803">
        <v>1348.75</v>
      </c>
      <c r="E12803">
        <v>1349.25</v>
      </c>
      <c r="F12803">
        <v>1347</v>
      </c>
      <c r="G12803">
        <v>1349.25</v>
      </c>
      <c r="H12803">
        <v>84343</v>
      </c>
      <c r="M12803"/>
      <c r="N12803"/>
      <c r="O12803"/>
      <c r="P12803"/>
      <c r="Q12803"/>
    </row>
    <row r="12804" spans="1:17" x14ac:dyDescent="0.2">
      <c r="A12804" t="s">
        <v>24</v>
      </c>
      <c r="B12804" s="1">
        <v>41277</v>
      </c>
      <c r="C12804" s="2">
        <v>0.5625</v>
      </c>
      <c r="D12804">
        <v>1349</v>
      </c>
      <c r="E12804">
        <v>1350</v>
      </c>
      <c r="F12804">
        <v>1343.5</v>
      </c>
      <c r="G12804">
        <v>1344.5</v>
      </c>
      <c r="H12804">
        <v>203559</v>
      </c>
      <c r="M12804"/>
      <c r="N12804"/>
      <c r="O12804"/>
      <c r="P12804"/>
      <c r="Q12804"/>
    </row>
    <row r="12805" spans="1:17" x14ac:dyDescent="0.2">
      <c r="A12805" t="s">
        <v>24</v>
      </c>
      <c r="B12805" s="1">
        <v>41277</v>
      </c>
      <c r="C12805" s="2">
        <v>0.60416666666666663</v>
      </c>
      <c r="D12805">
        <v>1344.5</v>
      </c>
      <c r="E12805">
        <v>1345.75</v>
      </c>
      <c r="F12805">
        <v>1340.75</v>
      </c>
      <c r="G12805">
        <v>1342</v>
      </c>
      <c r="H12805">
        <v>205452</v>
      </c>
      <c r="M12805"/>
      <c r="N12805"/>
      <c r="O12805"/>
      <c r="P12805"/>
      <c r="Q12805"/>
    </row>
    <row r="12806" spans="1:17" x14ac:dyDescent="0.2">
      <c r="A12806" t="s">
        <v>24</v>
      </c>
      <c r="B12806" s="1">
        <v>41277</v>
      </c>
      <c r="C12806" s="2">
        <v>0.63541666666666663</v>
      </c>
      <c r="D12806">
        <v>1341.75</v>
      </c>
      <c r="E12806">
        <v>1344.25</v>
      </c>
      <c r="F12806">
        <v>1339.5</v>
      </c>
      <c r="G12806">
        <v>1342.75</v>
      </c>
      <c r="H12806">
        <v>328967</v>
      </c>
      <c r="M12806"/>
      <c r="N12806"/>
      <c r="O12806"/>
      <c r="P12806"/>
      <c r="Q12806"/>
    </row>
    <row r="12807" spans="1:17" x14ac:dyDescent="0.2">
      <c r="A12807" t="s">
        <v>24</v>
      </c>
      <c r="B12807" s="1">
        <v>41278</v>
      </c>
      <c r="C12807" s="2">
        <v>0.39583333333333331</v>
      </c>
      <c r="D12807">
        <v>1346</v>
      </c>
      <c r="E12807">
        <v>1348.5</v>
      </c>
      <c r="F12807">
        <v>1342.75</v>
      </c>
      <c r="G12807">
        <v>1347</v>
      </c>
      <c r="H12807">
        <v>279539</v>
      </c>
      <c r="I12807" t="b">
        <f>AND(HOUR(C12807)=9,MINUTE(C12807)=30,HOUR(C12806)=15,MINUTE(C12806)=15)</f>
        <v>1</v>
      </c>
      <c r="J12807">
        <f>MAX(E12807:E12813)</f>
        <v>1352.5</v>
      </c>
      <c r="K12807">
        <f>MIN(F12807:F12813)</f>
        <v>1342.75</v>
      </c>
      <c r="L12807">
        <f>E12807</f>
        <v>1348.5</v>
      </c>
      <c r="M12807" s="6">
        <f>+F12807</f>
        <v>1342.75</v>
      </c>
      <c r="N12807" s="6" t="b">
        <f>IF(F12807&gt;J12800,F12807-J12800,FALSE)</f>
        <v>0</v>
      </c>
      <c r="O12807" s="6" t="b">
        <f>IF(L12807&lt;K12800,K12800-L12807,FALSE)</f>
        <v>0</v>
      </c>
      <c r="P12807" s="6" t="b">
        <f>IF(AND(N12807&lt;&gt;FALSE,K12807&lt;=J12800),TRUE,FALSE)</f>
        <v>0</v>
      </c>
      <c r="Q12807" s="6" t="b">
        <f>IF(AND(O12807&lt;&gt;FALSE,J12807&gt;K12800),TRUE,FALSE)</f>
        <v>0</v>
      </c>
    </row>
    <row r="12808" spans="1:17" x14ac:dyDescent="0.2">
      <c r="A12808" t="s">
        <v>24</v>
      </c>
      <c r="B12808" s="1">
        <v>41278</v>
      </c>
      <c r="C12808" s="2">
        <v>0.4375</v>
      </c>
      <c r="D12808">
        <v>1347</v>
      </c>
      <c r="E12808">
        <v>1347.25</v>
      </c>
      <c r="F12808">
        <v>1343.5</v>
      </c>
      <c r="G12808">
        <v>1346</v>
      </c>
      <c r="H12808">
        <v>189808</v>
      </c>
      <c r="M12808"/>
      <c r="N12808"/>
      <c r="O12808"/>
      <c r="P12808"/>
      <c r="Q12808"/>
    </row>
    <row r="12809" spans="1:17" x14ac:dyDescent="0.2">
      <c r="A12809" t="s">
        <v>24</v>
      </c>
      <c r="B12809" s="1">
        <v>41278</v>
      </c>
      <c r="C12809" s="2">
        <v>0.47916666666666669</v>
      </c>
      <c r="D12809">
        <v>1346.25</v>
      </c>
      <c r="E12809">
        <v>1349</v>
      </c>
      <c r="F12809">
        <v>1345.75</v>
      </c>
      <c r="G12809">
        <v>1348.25</v>
      </c>
      <c r="H12809">
        <v>145142</v>
      </c>
      <c r="M12809"/>
      <c r="N12809"/>
      <c r="O12809"/>
      <c r="P12809"/>
      <c r="Q12809"/>
    </row>
    <row r="12810" spans="1:17" x14ac:dyDescent="0.2">
      <c r="A12810" t="s">
        <v>24</v>
      </c>
      <c r="B12810" s="1">
        <v>41278</v>
      </c>
      <c r="C12810" s="2">
        <v>0.52083333333333337</v>
      </c>
      <c r="D12810">
        <v>1348.25</v>
      </c>
      <c r="E12810">
        <v>1348.75</v>
      </c>
      <c r="F12810">
        <v>1346.75</v>
      </c>
      <c r="G12810">
        <v>1348.25</v>
      </c>
      <c r="H12810">
        <v>65800</v>
      </c>
      <c r="M12810"/>
      <c r="N12810"/>
      <c r="O12810"/>
      <c r="P12810"/>
      <c r="Q12810"/>
    </row>
    <row r="12811" spans="1:17" x14ac:dyDescent="0.2">
      <c r="A12811" t="s">
        <v>24</v>
      </c>
      <c r="B12811" s="1">
        <v>41278</v>
      </c>
      <c r="C12811" s="2">
        <v>0.5625</v>
      </c>
      <c r="D12811">
        <v>1348</v>
      </c>
      <c r="E12811">
        <v>1349.25</v>
      </c>
      <c r="F12811">
        <v>1347.25</v>
      </c>
      <c r="G12811">
        <v>1349</v>
      </c>
      <c r="H12811">
        <v>104610</v>
      </c>
      <c r="M12811"/>
      <c r="N12811"/>
      <c r="O12811"/>
      <c r="P12811"/>
      <c r="Q12811"/>
    </row>
    <row r="12812" spans="1:17" x14ac:dyDescent="0.2">
      <c r="A12812" t="s">
        <v>24</v>
      </c>
      <c r="B12812" s="1">
        <v>41278</v>
      </c>
      <c r="C12812" s="2">
        <v>0.60416666666666663</v>
      </c>
      <c r="D12812">
        <v>1348.75</v>
      </c>
      <c r="E12812">
        <v>1352.5</v>
      </c>
      <c r="F12812">
        <v>1347.75</v>
      </c>
      <c r="G12812">
        <v>1352</v>
      </c>
      <c r="H12812">
        <v>176874</v>
      </c>
      <c r="M12812"/>
      <c r="N12812"/>
      <c r="O12812"/>
      <c r="P12812"/>
      <c r="Q12812"/>
    </row>
    <row r="12813" spans="1:17" x14ac:dyDescent="0.2">
      <c r="A12813" t="s">
        <v>24</v>
      </c>
      <c r="B12813" s="1">
        <v>41278</v>
      </c>
      <c r="C12813" s="2">
        <v>0.63541666666666663</v>
      </c>
      <c r="D12813">
        <v>1351.75</v>
      </c>
      <c r="E12813">
        <v>1352.25</v>
      </c>
      <c r="F12813">
        <v>1347</v>
      </c>
      <c r="G12813">
        <v>1348.25</v>
      </c>
      <c r="H12813">
        <v>254684</v>
      </c>
      <c r="M12813"/>
      <c r="N12813"/>
      <c r="O12813"/>
      <c r="P12813"/>
      <c r="Q12813"/>
    </row>
    <row r="12814" spans="1:17" x14ac:dyDescent="0.2">
      <c r="A12814" t="s">
        <v>24</v>
      </c>
      <c r="B12814" s="1">
        <v>41281</v>
      </c>
      <c r="C12814" s="2">
        <v>0.39583333333333331</v>
      </c>
      <c r="D12814">
        <v>1344.5</v>
      </c>
      <c r="E12814">
        <v>1345.25</v>
      </c>
      <c r="F12814">
        <v>1342</v>
      </c>
      <c r="G12814">
        <v>1344.75</v>
      </c>
      <c r="H12814">
        <v>242462</v>
      </c>
      <c r="I12814" t="b">
        <f>AND(HOUR(C12814)=9,MINUTE(C12814)=30,HOUR(C12813)=15,MINUTE(C12813)=15)</f>
        <v>1</v>
      </c>
      <c r="J12814">
        <f>MAX(E12814:E12820)</f>
        <v>1347.25</v>
      </c>
      <c r="K12814">
        <f>MIN(F12814:F12820)</f>
        <v>1340.25</v>
      </c>
      <c r="L12814">
        <f>E12814</f>
        <v>1345.25</v>
      </c>
      <c r="M12814" s="6">
        <f>+F12814</f>
        <v>1342</v>
      </c>
      <c r="N12814" s="6" t="b">
        <f>IF(F12814&gt;J12807,F12814-J12807,FALSE)</f>
        <v>0</v>
      </c>
      <c r="O12814" s="6" t="b">
        <f>IF(L12814&lt;K12807,K12807-L12814,FALSE)</f>
        <v>0</v>
      </c>
      <c r="P12814" s="6" t="b">
        <f>IF(AND(N12814&lt;&gt;FALSE,K12814&lt;=J12807),TRUE,FALSE)</f>
        <v>0</v>
      </c>
      <c r="Q12814" s="6" t="b">
        <f>IF(AND(O12814&lt;&gt;FALSE,J12814&gt;K12807),TRUE,FALSE)</f>
        <v>0</v>
      </c>
    </row>
    <row r="12815" spans="1:17" x14ac:dyDescent="0.2">
      <c r="A12815" t="s">
        <v>24</v>
      </c>
      <c r="B12815" s="1">
        <v>41281</v>
      </c>
      <c r="C12815" s="2">
        <v>0.4375</v>
      </c>
      <c r="D12815">
        <v>1345</v>
      </c>
      <c r="E12815">
        <v>1345.75</v>
      </c>
      <c r="F12815">
        <v>1343.5</v>
      </c>
      <c r="G12815">
        <v>1344.25</v>
      </c>
      <c r="H12815">
        <v>132426</v>
      </c>
      <c r="M12815"/>
      <c r="N12815"/>
      <c r="O12815"/>
      <c r="P12815"/>
      <c r="Q12815"/>
    </row>
    <row r="12816" spans="1:17" x14ac:dyDescent="0.2">
      <c r="A12816" t="s">
        <v>24</v>
      </c>
      <c r="B12816" s="1">
        <v>41281</v>
      </c>
      <c r="C12816" s="2">
        <v>0.47916666666666669</v>
      </c>
      <c r="D12816">
        <v>1344.5</v>
      </c>
      <c r="E12816">
        <v>1345</v>
      </c>
      <c r="F12816">
        <v>1340.25</v>
      </c>
      <c r="G12816">
        <v>1341</v>
      </c>
      <c r="H12816">
        <v>169621</v>
      </c>
      <c r="M12816"/>
      <c r="N12816"/>
      <c r="O12816"/>
      <c r="P12816"/>
      <c r="Q12816"/>
    </row>
    <row r="12817" spans="1:17" x14ac:dyDescent="0.2">
      <c r="A12817" t="s">
        <v>24</v>
      </c>
      <c r="B12817" s="1">
        <v>41281</v>
      </c>
      <c r="C12817" s="2">
        <v>0.52083333333333337</v>
      </c>
      <c r="D12817">
        <v>1341.25</v>
      </c>
      <c r="E12817">
        <v>1343</v>
      </c>
      <c r="F12817">
        <v>1340.75</v>
      </c>
      <c r="G12817">
        <v>1342.5</v>
      </c>
      <c r="H12817">
        <v>88790</v>
      </c>
      <c r="M12817"/>
      <c r="N12817"/>
      <c r="O12817"/>
      <c r="P12817"/>
      <c r="Q12817"/>
    </row>
    <row r="12818" spans="1:17" x14ac:dyDescent="0.2">
      <c r="A12818" t="s">
        <v>24</v>
      </c>
      <c r="B12818" s="1">
        <v>41281</v>
      </c>
      <c r="C12818" s="2">
        <v>0.5625</v>
      </c>
      <c r="D12818">
        <v>1342.5</v>
      </c>
      <c r="E12818">
        <v>1344</v>
      </c>
      <c r="F12818">
        <v>1340.75</v>
      </c>
      <c r="G12818">
        <v>1344</v>
      </c>
      <c r="H12818">
        <v>94826</v>
      </c>
      <c r="M12818"/>
      <c r="N12818"/>
      <c r="O12818"/>
      <c r="P12818"/>
      <c r="Q12818"/>
    </row>
    <row r="12819" spans="1:17" x14ac:dyDescent="0.2">
      <c r="A12819" t="s">
        <v>24</v>
      </c>
      <c r="B12819" s="1">
        <v>41281</v>
      </c>
      <c r="C12819" s="2">
        <v>0.60416666666666663</v>
      </c>
      <c r="D12819">
        <v>1343.75</v>
      </c>
      <c r="E12819">
        <v>1347</v>
      </c>
      <c r="F12819">
        <v>1343.5</v>
      </c>
      <c r="G12819">
        <v>1346.5</v>
      </c>
      <c r="H12819">
        <v>118893</v>
      </c>
      <c r="M12819"/>
      <c r="N12819"/>
      <c r="O12819"/>
      <c r="P12819"/>
      <c r="Q12819"/>
    </row>
    <row r="12820" spans="1:17" x14ac:dyDescent="0.2">
      <c r="A12820" t="s">
        <v>24</v>
      </c>
      <c r="B12820" s="1">
        <v>41281</v>
      </c>
      <c r="C12820" s="2">
        <v>0.63541666666666663</v>
      </c>
      <c r="D12820">
        <v>1346.25</v>
      </c>
      <c r="E12820">
        <v>1347.25</v>
      </c>
      <c r="F12820">
        <v>1344.75</v>
      </c>
      <c r="G12820">
        <v>1345.25</v>
      </c>
      <c r="H12820">
        <v>167495</v>
      </c>
      <c r="M12820"/>
      <c r="N12820"/>
      <c r="O12820"/>
      <c r="P12820"/>
      <c r="Q12820"/>
    </row>
    <row r="12821" spans="1:17" x14ac:dyDescent="0.2">
      <c r="A12821" t="s">
        <v>24</v>
      </c>
      <c r="B12821" s="1">
        <v>41282</v>
      </c>
      <c r="C12821" s="2">
        <v>0.39583333333333331</v>
      </c>
      <c r="D12821">
        <v>1343</v>
      </c>
      <c r="E12821">
        <v>1345.25</v>
      </c>
      <c r="F12821">
        <v>1338</v>
      </c>
      <c r="G12821">
        <v>1339.5</v>
      </c>
      <c r="H12821">
        <v>308089</v>
      </c>
      <c r="I12821" t="b">
        <f>AND(HOUR(C12821)=9,MINUTE(C12821)=30,HOUR(C12820)=15,MINUTE(C12820)=15)</f>
        <v>1</v>
      </c>
      <c r="J12821">
        <f>MAX(E12821:E12827)</f>
        <v>1345.25</v>
      </c>
      <c r="K12821">
        <f>MIN(F12821:F12827)</f>
        <v>1335.5</v>
      </c>
      <c r="L12821">
        <f>E12821</f>
        <v>1345.25</v>
      </c>
      <c r="M12821" s="6">
        <f>+F12821</f>
        <v>1338</v>
      </c>
      <c r="N12821" s="6" t="b">
        <f>IF(F12821&gt;J12814,F12821-J12814,FALSE)</f>
        <v>0</v>
      </c>
      <c r="O12821" s="6" t="b">
        <f>IF(L12821&lt;K12814,K12814-L12821,FALSE)</f>
        <v>0</v>
      </c>
      <c r="P12821" s="6" t="b">
        <f>IF(AND(N12821&lt;&gt;FALSE,K12821&lt;=J12814),TRUE,FALSE)</f>
        <v>0</v>
      </c>
      <c r="Q12821" s="6" t="b">
        <f>IF(AND(O12821&lt;&gt;FALSE,J12821&gt;K12814),TRUE,FALSE)</f>
        <v>0</v>
      </c>
    </row>
    <row r="12822" spans="1:17" x14ac:dyDescent="0.2">
      <c r="A12822" t="s">
        <v>24</v>
      </c>
      <c r="B12822" s="1">
        <v>41282</v>
      </c>
      <c r="C12822" s="2">
        <v>0.4375</v>
      </c>
      <c r="D12822">
        <v>1339.5</v>
      </c>
      <c r="E12822">
        <v>1339.75</v>
      </c>
      <c r="F12822">
        <v>1335.5</v>
      </c>
      <c r="G12822">
        <v>1337</v>
      </c>
      <c r="H12822">
        <v>217645</v>
      </c>
      <c r="M12822"/>
      <c r="N12822"/>
      <c r="O12822"/>
      <c r="P12822"/>
      <c r="Q12822"/>
    </row>
    <row r="12823" spans="1:17" x14ac:dyDescent="0.2">
      <c r="A12823" t="s">
        <v>24</v>
      </c>
      <c r="B12823" s="1">
        <v>41282</v>
      </c>
      <c r="C12823" s="2">
        <v>0.47916666666666669</v>
      </c>
      <c r="D12823">
        <v>1337</v>
      </c>
      <c r="E12823">
        <v>1339.5</v>
      </c>
      <c r="F12823">
        <v>1336.5</v>
      </c>
      <c r="G12823">
        <v>1338.5</v>
      </c>
      <c r="H12823">
        <v>129638</v>
      </c>
      <c r="M12823"/>
      <c r="N12823"/>
      <c r="O12823"/>
      <c r="P12823"/>
      <c r="Q12823"/>
    </row>
    <row r="12824" spans="1:17" x14ac:dyDescent="0.2">
      <c r="A12824" t="s">
        <v>24</v>
      </c>
      <c r="B12824" s="1">
        <v>41282</v>
      </c>
      <c r="C12824" s="2">
        <v>0.52083333333333337</v>
      </c>
      <c r="D12824">
        <v>1338.25</v>
      </c>
      <c r="E12824">
        <v>1339.5</v>
      </c>
      <c r="F12824">
        <v>1336.75</v>
      </c>
      <c r="G12824">
        <v>1339</v>
      </c>
      <c r="H12824">
        <v>87578</v>
      </c>
      <c r="M12824"/>
      <c r="N12824"/>
      <c r="O12824"/>
      <c r="P12824"/>
      <c r="Q12824"/>
    </row>
    <row r="12825" spans="1:17" x14ac:dyDescent="0.2">
      <c r="A12825" t="s">
        <v>24</v>
      </c>
      <c r="B12825" s="1">
        <v>41282</v>
      </c>
      <c r="C12825" s="2">
        <v>0.5625</v>
      </c>
      <c r="D12825">
        <v>1339</v>
      </c>
      <c r="E12825">
        <v>1341</v>
      </c>
      <c r="F12825">
        <v>1338.5</v>
      </c>
      <c r="G12825">
        <v>1339.5</v>
      </c>
      <c r="H12825">
        <v>88426</v>
      </c>
      <c r="M12825"/>
      <c r="N12825"/>
      <c r="O12825"/>
      <c r="P12825"/>
      <c r="Q12825"/>
    </row>
    <row r="12826" spans="1:17" x14ac:dyDescent="0.2">
      <c r="A12826" t="s">
        <v>24</v>
      </c>
      <c r="B12826" s="1">
        <v>41282</v>
      </c>
      <c r="C12826" s="2">
        <v>0.60416666666666663</v>
      </c>
      <c r="D12826">
        <v>1339.75</v>
      </c>
      <c r="E12826">
        <v>1342.25</v>
      </c>
      <c r="F12826">
        <v>1338</v>
      </c>
      <c r="G12826">
        <v>1341.75</v>
      </c>
      <c r="H12826">
        <v>90787</v>
      </c>
      <c r="M12826"/>
      <c r="N12826"/>
      <c r="O12826"/>
      <c r="P12826"/>
      <c r="Q12826"/>
    </row>
    <row r="12827" spans="1:17" x14ac:dyDescent="0.2">
      <c r="A12827" t="s">
        <v>24</v>
      </c>
      <c r="B12827" s="1">
        <v>41282</v>
      </c>
      <c r="C12827" s="2">
        <v>0.63541666666666663</v>
      </c>
      <c r="D12827">
        <v>1341.75</v>
      </c>
      <c r="E12827">
        <v>1342.75</v>
      </c>
      <c r="F12827">
        <v>1338.5</v>
      </c>
      <c r="G12827">
        <v>1342</v>
      </c>
      <c r="H12827">
        <v>242077</v>
      </c>
      <c r="M12827"/>
      <c r="N12827"/>
      <c r="O12827"/>
      <c r="P12827"/>
      <c r="Q12827"/>
    </row>
    <row r="12828" spans="1:17" x14ac:dyDescent="0.2">
      <c r="A12828" t="s">
        <v>24</v>
      </c>
      <c r="B12828" s="1">
        <v>41283</v>
      </c>
      <c r="C12828" s="2">
        <v>0.39583333333333331</v>
      </c>
      <c r="D12828">
        <v>1344.5</v>
      </c>
      <c r="E12828">
        <v>1349</v>
      </c>
      <c r="F12828">
        <v>1343.75</v>
      </c>
      <c r="G12828">
        <v>1348.25</v>
      </c>
      <c r="H12828">
        <v>248530</v>
      </c>
      <c r="I12828" t="b">
        <f>AND(HOUR(C12828)=9,MINUTE(C12828)=30,HOUR(C12827)=15,MINUTE(C12827)=15)</f>
        <v>1</v>
      </c>
      <c r="J12828">
        <f>MAX(E12828:E12834)</f>
        <v>1349</v>
      </c>
      <c r="K12828">
        <f>MIN(F12828:F12834)</f>
        <v>1342</v>
      </c>
      <c r="L12828">
        <f>E12828</f>
        <v>1349</v>
      </c>
      <c r="M12828" s="6">
        <f>+F12828</f>
        <v>1343.75</v>
      </c>
      <c r="N12828" s="6" t="b">
        <f>IF(F12828&gt;J12821,F12828-J12821,FALSE)</f>
        <v>0</v>
      </c>
      <c r="O12828" s="6" t="b">
        <f>IF(L12828&lt;K12821,K12821-L12828,FALSE)</f>
        <v>0</v>
      </c>
      <c r="P12828" s="6" t="b">
        <f>IF(AND(N12828&lt;&gt;FALSE,K12828&lt;=J12821),TRUE,FALSE)</f>
        <v>0</v>
      </c>
      <c r="Q12828" s="6" t="b">
        <f>IF(AND(O12828&lt;&gt;FALSE,J12828&gt;K12821),TRUE,FALSE)</f>
        <v>0</v>
      </c>
    </row>
    <row r="12829" spans="1:17" x14ac:dyDescent="0.2">
      <c r="A12829" t="s">
        <v>24</v>
      </c>
      <c r="B12829" s="1">
        <v>41283</v>
      </c>
      <c r="C12829" s="2">
        <v>0.4375</v>
      </c>
      <c r="D12829">
        <v>1348.25</v>
      </c>
      <c r="E12829">
        <v>1348.5</v>
      </c>
      <c r="F12829">
        <v>1345.75</v>
      </c>
      <c r="G12829">
        <v>1347.25</v>
      </c>
      <c r="H12829">
        <v>125844</v>
      </c>
      <c r="M12829"/>
      <c r="N12829"/>
      <c r="O12829"/>
      <c r="P12829"/>
      <c r="Q12829"/>
    </row>
    <row r="12830" spans="1:17" x14ac:dyDescent="0.2">
      <c r="A12830" t="s">
        <v>24</v>
      </c>
      <c r="B12830" s="1">
        <v>41283</v>
      </c>
      <c r="C12830" s="2">
        <v>0.47916666666666669</v>
      </c>
      <c r="D12830">
        <v>1347.25</v>
      </c>
      <c r="E12830">
        <v>1348.25</v>
      </c>
      <c r="F12830">
        <v>1345.75</v>
      </c>
      <c r="G12830">
        <v>1346.25</v>
      </c>
      <c r="H12830">
        <v>125250</v>
      </c>
      <c r="M12830"/>
      <c r="N12830"/>
      <c r="O12830"/>
      <c r="P12830"/>
      <c r="Q12830"/>
    </row>
    <row r="12831" spans="1:17" x14ac:dyDescent="0.2">
      <c r="A12831" t="s">
        <v>24</v>
      </c>
      <c r="B12831" s="1">
        <v>41283</v>
      </c>
      <c r="C12831" s="2">
        <v>0.52083333333333337</v>
      </c>
      <c r="D12831">
        <v>1346.25</v>
      </c>
      <c r="E12831">
        <v>1346.75</v>
      </c>
      <c r="F12831">
        <v>1343</v>
      </c>
      <c r="G12831">
        <v>1345</v>
      </c>
      <c r="H12831">
        <v>131052</v>
      </c>
      <c r="M12831"/>
      <c r="N12831"/>
      <c r="O12831"/>
      <c r="P12831"/>
      <c r="Q12831"/>
    </row>
    <row r="12832" spans="1:17" x14ac:dyDescent="0.2">
      <c r="A12832" t="s">
        <v>24</v>
      </c>
      <c r="B12832" s="1">
        <v>41283</v>
      </c>
      <c r="C12832" s="2">
        <v>0.5625</v>
      </c>
      <c r="D12832">
        <v>1344.75</v>
      </c>
      <c r="E12832">
        <v>1346</v>
      </c>
      <c r="F12832">
        <v>1344.25</v>
      </c>
      <c r="G12832">
        <v>1345.25</v>
      </c>
      <c r="H12832">
        <v>58905</v>
      </c>
      <c r="M12832"/>
      <c r="N12832"/>
      <c r="O12832"/>
      <c r="P12832"/>
      <c r="Q12832"/>
    </row>
    <row r="12833" spans="1:17" x14ac:dyDescent="0.2">
      <c r="A12833" t="s">
        <v>24</v>
      </c>
      <c r="B12833" s="1">
        <v>41283</v>
      </c>
      <c r="C12833" s="2">
        <v>0.60416666666666663</v>
      </c>
      <c r="D12833">
        <v>1345.25</v>
      </c>
      <c r="E12833">
        <v>1345.5</v>
      </c>
      <c r="F12833">
        <v>1342</v>
      </c>
      <c r="G12833">
        <v>1344</v>
      </c>
      <c r="H12833">
        <v>107873</v>
      </c>
      <c r="M12833"/>
      <c r="N12833"/>
      <c r="O12833"/>
      <c r="P12833"/>
      <c r="Q12833"/>
    </row>
    <row r="12834" spans="1:17" x14ac:dyDescent="0.2">
      <c r="A12834" t="s">
        <v>24</v>
      </c>
      <c r="B12834" s="1">
        <v>41283</v>
      </c>
      <c r="C12834" s="2">
        <v>0.63541666666666663</v>
      </c>
      <c r="D12834">
        <v>1344</v>
      </c>
      <c r="E12834">
        <v>1346</v>
      </c>
      <c r="F12834">
        <v>1343</v>
      </c>
      <c r="G12834">
        <v>1345.25</v>
      </c>
      <c r="H12834">
        <v>178269</v>
      </c>
      <c r="M12834"/>
      <c r="N12834"/>
      <c r="O12834"/>
      <c r="P12834"/>
      <c r="Q12834"/>
    </row>
    <row r="12835" spans="1:17" x14ac:dyDescent="0.2">
      <c r="A12835" t="s">
        <v>24</v>
      </c>
      <c r="B12835" s="1">
        <v>41284</v>
      </c>
      <c r="C12835" s="2">
        <v>0.39583333333333331</v>
      </c>
      <c r="D12835">
        <v>1353</v>
      </c>
      <c r="E12835">
        <v>1354.25</v>
      </c>
      <c r="F12835">
        <v>1350</v>
      </c>
      <c r="G12835">
        <v>1350.5</v>
      </c>
      <c r="H12835">
        <v>275727</v>
      </c>
      <c r="I12835" t="b">
        <f>AND(HOUR(C12835)=9,MINUTE(C12835)=30,HOUR(C12834)=15,MINUTE(C12834)=15)</f>
        <v>1</v>
      </c>
      <c r="J12835">
        <f>MAX(E12835:E12841)</f>
        <v>1357</v>
      </c>
      <c r="K12835">
        <f>MIN(F12835:F12841)</f>
        <v>1345.25</v>
      </c>
      <c r="L12835">
        <f>E12835</f>
        <v>1354.25</v>
      </c>
      <c r="M12835" s="6">
        <f>+F12835</f>
        <v>1350</v>
      </c>
      <c r="N12835" s="6">
        <f>IF(F12835&gt;J12828,F12835-J12828,FALSE)</f>
        <v>1</v>
      </c>
      <c r="O12835" s="6" t="b">
        <f>IF(L12835&lt;K12828,K12828-L12835,FALSE)</f>
        <v>0</v>
      </c>
      <c r="P12835" s="6" t="b">
        <f>IF(AND(N12835&lt;&gt;FALSE,K12835&lt;=J12828),TRUE,FALSE)</f>
        <v>1</v>
      </c>
      <c r="Q12835" s="6" t="b">
        <f>IF(AND(O12835&lt;&gt;FALSE,J12835&gt;K12828),TRUE,FALSE)</f>
        <v>0</v>
      </c>
    </row>
    <row r="12836" spans="1:17" x14ac:dyDescent="0.2">
      <c r="A12836" t="s">
        <v>24</v>
      </c>
      <c r="B12836" s="1">
        <v>41284</v>
      </c>
      <c r="C12836" s="2">
        <v>0.4375</v>
      </c>
      <c r="D12836">
        <v>1350.75</v>
      </c>
      <c r="E12836">
        <v>1350.75</v>
      </c>
      <c r="F12836">
        <v>1345.25</v>
      </c>
      <c r="G12836">
        <v>1347.75</v>
      </c>
      <c r="H12836">
        <v>325156</v>
      </c>
      <c r="M12836"/>
      <c r="N12836"/>
      <c r="O12836"/>
      <c r="P12836"/>
      <c r="Q12836"/>
    </row>
    <row r="12837" spans="1:17" x14ac:dyDescent="0.2">
      <c r="A12837" t="s">
        <v>24</v>
      </c>
      <c r="B12837" s="1">
        <v>41284</v>
      </c>
      <c r="C12837" s="2">
        <v>0.47916666666666669</v>
      </c>
      <c r="D12837">
        <v>1347.75</v>
      </c>
      <c r="E12837">
        <v>1349.75</v>
      </c>
      <c r="F12837">
        <v>1347.25</v>
      </c>
      <c r="G12837">
        <v>1349.25</v>
      </c>
      <c r="H12837">
        <v>107818</v>
      </c>
      <c r="M12837"/>
      <c r="N12837"/>
      <c r="O12837"/>
      <c r="P12837"/>
      <c r="Q12837"/>
    </row>
    <row r="12838" spans="1:17" x14ac:dyDescent="0.2">
      <c r="A12838" t="s">
        <v>24</v>
      </c>
      <c r="B12838" s="1">
        <v>41284</v>
      </c>
      <c r="C12838" s="2">
        <v>0.52083333333333337</v>
      </c>
      <c r="D12838">
        <v>1349.25</v>
      </c>
      <c r="E12838">
        <v>1352</v>
      </c>
      <c r="F12838">
        <v>1349</v>
      </c>
      <c r="G12838">
        <v>1350.25</v>
      </c>
      <c r="H12838">
        <v>113414</v>
      </c>
      <c r="M12838"/>
      <c r="N12838"/>
      <c r="O12838"/>
      <c r="P12838"/>
      <c r="Q12838"/>
    </row>
    <row r="12839" spans="1:17" x14ac:dyDescent="0.2">
      <c r="A12839" t="s">
        <v>24</v>
      </c>
      <c r="B12839" s="1">
        <v>41284</v>
      </c>
      <c r="C12839" s="2">
        <v>0.5625</v>
      </c>
      <c r="D12839">
        <v>1350.25</v>
      </c>
      <c r="E12839">
        <v>1352</v>
      </c>
      <c r="F12839">
        <v>1349.75</v>
      </c>
      <c r="G12839">
        <v>1350.5</v>
      </c>
      <c r="H12839">
        <v>85045</v>
      </c>
      <c r="M12839"/>
      <c r="N12839"/>
      <c r="O12839"/>
      <c r="P12839"/>
      <c r="Q12839"/>
    </row>
    <row r="12840" spans="1:17" x14ac:dyDescent="0.2">
      <c r="A12840" t="s">
        <v>24</v>
      </c>
      <c r="B12840" s="1">
        <v>41284</v>
      </c>
      <c r="C12840" s="2">
        <v>0.60416666666666663</v>
      </c>
      <c r="D12840">
        <v>1350.25</v>
      </c>
      <c r="E12840">
        <v>1355.75</v>
      </c>
      <c r="F12840">
        <v>1350</v>
      </c>
      <c r="G12840">
        <v>1355.5</v>
      </c>
      <c r="H12840">
        <v>176131</v>
      </c>
      <c r="M12840"/>
      <c r="N12840"/>
      <c r="O12840"/>
      <c r="P12840"/>
      <c r="Q12840"/>
    </row>
    <row r="12841" spans="1:17" x14ac:dyDescent="0.2">
      <c r="A12841" t="s">
        <v>24</v>
      </c>
      <c r="B12841" s="1">
        <v>41284</v>
      </c>
      <c r="C12841" s="2">
        <v>0.63541666666666663</v>
      </c>
      <c r="D12841">
        <v>1355.5</v>
      </c>
      <c r="E12841">
        <v>1357</v>
      </c>
      <c r="F12841">
        <v>1355</v>
      </c>
      <c r="G12841">
        <v>1356.25</v>
      </c>
      <c r="H12841">
        <v>187105</v>
      </c>
      <c r="M12841"/>
      <c r="N12841"/>
      <c r="O12841"/>
      <c r="P12841"/>
      <c r="Q12841"/>
    </row>
    <row r="12842" spans="1:17" x14ac:dyDescent="0.2">
      <c r="A12842" t="s">
        <v>24</v>
      </c>
      <c r="B12842" s="1">
        <v>41285</v>
      </c>
      <c r="C12842" s="2">
        <v>0.39583333333333331</v>
      </c>
      <c r="D12842">
        <v>1356.25</v>
      </c>
      <c r="E12842">
        <v>1357</v>
      </c>
      <c r="F12842">
        <v>1351.75</v>
      </c>
      <c r="G12842">
        <v>1352</v>
      </c>
      <c r="H12842">
        <v>247890</v>
      </c>
      <c r="I12842" t="b">
        <f>AND(HOUR(C12842)=9,MINUTE(C12842)=30,HOUR(C12841)=15,MINUTE(C12841)=15)</f>
        <v>1</v>
      </c>
      <c r="J12842">
        <f>MAX(E12842:E12848)</f>
        <v>1357.25</v>
      </c>
      <c r="K12842">
        <f>MIN(F12842:F12848)</f>
        <v>1351.75</v>
      </c>
      <c r="L12842">
        <f>E12842</f>
        <v>1357</v>
      </c>
      <c r="M12842" s="6">
        <f>+F12842</f>
        <v>1351.75</v>
      </c>
      <c r="N12842" s="6" t="b">
        <f>IF(F12842&gt;J12835,F12842-J12835,FALSE)</f>
        <v>0</v>
      </c>
      <c r="O12842" s="6" t="b">
        <f>IF(L12842&lt;K12835,K12835-L12842,FALSE)</f>
        <v>0</v>
      </c>
      <c r="P12842" s="6" t="b">
        <f>IF(AND(N12842&lt;&gt;FALSE,K12842&lt;=J12835),TRUE,FALSE)</f>
        <v>0</v>
      </c>
      <c r="Q12842" s="6" t="b">
        <f>IF(AND(O12842&lt;&gt;FALSE,J12842&gt;K12835),TRUE,FALSE)</f>
        <v>0</v>
      </c>
    </row>
    <row r="12843" spans="1:17" x14ac:dyDescent="0.2">
      <c r="A12843" t="s">
        <v>24</v>
      </c>
      <c r="B12843" s="1">
        <v>41285</v>
      </c>
      <c r="C12843" s="2">
        <v>0.4375</v>
      </c>
      <c r="D12843">
        <v>1352</v>
      </c>
      <c r="E12843">
        <v>1355.25</v>
      </c>
      <c r="F12843">
        <v>1351.75</v>
      </c>
      <c r="G12843">
        <v>1353</v>
      </c>
      <c r="H12843">
        <v>142033</v>
      </c>
      <c r="M12843"/>
      <c r="N12843"/>
      <c r="O12843"/>
      <c r="P12843"/>
      <c r="Q12843"/>
    </row>
    <row r="12844" spans="1:17" x14ac:dyDescent="0.2">
      <c r="A12844" t="s">
        <v>24</v>
      </c>
      <c r="B12844" s="1">
        <v>41285</v>
      </c>
      <c r="C12844" s="2">
        <v>0.47916666666666669</v>
      </c>
      <c r="D12844">
        <v>1353</v>
      </c>
      <c r="E12844">
        <v>1355.5</v>
      </c>
      <c r="F12844">
        <v>1352.25</v>
      </c>
      <c r="G12844">
        <v>1354.75</v>
      </c>
      <c r="H12844">
        <v>79654</v>
      </c>
      <c r="M12844"/>
      <c r="N12844"/>
      <c r="O12844"/>
      <c r="P12844"/>
      <c r="Q12844"/>
    </row>
    <row r="12845" spans="1:17" x14ac:dyDescent="0.2">
      <c r="A12845" t="s">
        <v>24</v>
      </c>
      <c r="B12845" s="1">
        <v>41285</v>
      </c>
      <c r="C12845" s="2">
        <v>0.52083333333333337</v>
      </c>
      <c r="D12845">
        <v>1354.5</v>
      </c>
      <c r="E12845">
        <v>1355</v>
      </c>
      <c r="F12845">
        <v>1353</v>
      </c>
      <c r="G12845">
        <v>1353.25</v>
      </c>
      <c r="H12845">
        <v>61645</v>
      </c>
      <c r="M12845"/>
      <c r="N12845"/>
      <c r="O12845"/>
      <c r="P12845"/>
      <c r="Q12845"/>
    </row>
    <row r="12846" spans="1:17" x14ac:dyDescent="0.2">
      <c r="A12846" t="s">
        <v>24</v>
      </c>
      <c r="B12846" s="1">
        <v>41285</v>
      </c>
      <c r="C12846" s="2">
        <v>0.5625</v>
      </c>
      <c r="D12846">
        <v>1353</v>
      </c>
      <c r="E12846">
        <v>1355.25</v>
      </c>
      <c r="F12846">
        <v>1352.5</v>
      </c>
      <c r="G12846">
        <v>1355.25</v>
      </c>
      <c r="H12846">
        <v>80336</v>
      </c>
      <c r="M12846"/>
      <c r="N12846"/>
      <c r="O12846"/>
      <c r="P12846"/>
      <c r="Q12846"/>
    </row>
    <row r="12847" spans="1:17" x14ac:dyDescent="0.2">
      <c r="A12847" t="s">
        <v>24</v>
      </c>
      <c r="B12847" s="1">
        <v>41285</v>
      </c>
      <c r="C12847" s="2">
        <v>0.60416666666666663</v>
      </c>
      <c r="D12847">
        <v>1355.25</v>
      </c>
      <c r="E12847">
        <v>1356.5</v>
      </c>
      <c r="F12847">
        <v>1353.5</v>
      </c>
      <c r="G12847">
        <v>1356.25</v>
      </c>
      <c r="H12847">
        <v>83519</v>
      </c>
      <c r="M12847"/>
      <c r="N12847"/>
      <c r="O12847"/>
      <c r="P12847"/>
      <c r="Q12847"/>
    </row>
    <row r="12848" spans="1:17" x14ac:dyDescent="0.2">
      <c r="A12848" t="s">
        <v>24</v>
      </c>
      <c r="B12848" s="1">
        <v>41285</v>
      </c>
      <c r="C12848" s="2">
        <v>0.63541666666666663</v>
      </c>
      <c r="D12848">
        <v>1356.25</v>
      </c>
      <c r="E12848">
        <v>1357.25</v>
      </c>
      <c r="F12848">
        <v>1355.5</v>
      </c>
      <c r="G12848">
        <v>1356.5</v>
      </c>
      <c r="H12848">
        <v>172928</v>
      </c>
      <c r="M12848"/>
      <c r="N12848"/>
      <c r="O12848"/>
      <c r="P12848"/>
      <c r="Q12848"/>
    </row>
    <row r="12849" spans="1:17" x14ac:dyDescent="0.2">
      <c r="A12849" t="s">
        <v>24</v>
      </c>
      <c r="B12849" s="1">
        <v>41288</v>
      </c>
      <c r="C12849" s="2">
        <v>0.39583333333333331</v>
      </c>
      <c r="D12849">
        <v>1354.75</v>
      </c>
      <c r="E12849">
        <v>1356.5</v>
      </c>
      <c r="F12849">
        <v>1349.75</v>
      </c>
      <c r="G12849">
        <v>1351</v>
      </c>
      <c r="H12849">
        <v>323972</v>
      </c>
      <c r="I12849" t="b">
        <f>AND(HOUR(C12849)=9,MINUTE(C12849)=30,HOUR(C12848)=15,MINUTE(C12848)=15)</f>
        <v>1</v>
      </c>
      <c r="J12849">
        <f>MAX(E12849:E12855)</f>
        <v>1356.5</v>
      </c>
      <c r="K12849">
        <f>MIN(F12849:F12855)</f>
        <v>1349.75</v>
      </c>
      <c r="L12849">
        <f>E12849</f>
        <v>1356.5</v>
      </c>
      <c r="M12849" s="6">
        <f>+F12849</f>
        <v>1349.75</v>
      </c>
      <c r="N12849" s="6" t="b">
        <f>IF(F12849&gt;J12842,F12849-J12842,FALSE)</f>
        <v>0</v>
      </c>
      <c r="O12849" s="6" t="b">
        <f>IF(L12849&lt;K12842,K12842-L12849,FALSE)</f>
        <v>0</v>
      </c>
      <c r="P12849" s="6" t="b">
        <f>IF(AND(N12849&lt;&gt;FALSE,K12849&lt;=J12842),TRUE,FALSE)</f>
        <v>0</v>
      </c>
      <c r="Q12849" s="6" t="b">
        <f>IF(AND(O12849&lt;&gt;FALSE,J12849&gt;K12842),TRUE,FALSE)</f>
        <v>0</v>
      </c>
    </row>
    <row r="12850" spans="1:17" x14ac:dyDescent="0.2">
      <c r="A12850" t="s">
        <v>24</v>
      </c>
      <c r="B12850" s="1">
        <v>41288</v>
      </c>
      <c r="C12850" s="2">
        <v>0.4375</v>
      </c>
      <c r="D12850">
        <v>1351</v>
      </c>
      <c r="E12850">
        <v>1354.25</v>
      </c>
      <c r="F12850">
        <v>1350.75</v>
      </c>
      <c r="G12850">
        <v>1353.5</v>
      </c>
      <c r="H12850">
        <v>130723</v>
      </c>
      <c r="M12850"/>
      <c r="N12850"/>
      <c r="O12850"/>
      <c r="P12850"/>
      <c r="Q12850"/>
    </row>
    <row r="12851" spans="1:17" x14ac:dyDescent="0.2">
      <c r="A12851" t="s">
        <v>24</v>
      </c>
      <c r="B12851" s="1">
        <v>41288</v>
      </c>
      <c r="C12851" s="2">
        <v>0.47916666666666669</v>
      </c>
      <c r="D12851">
        <v>1353.25</v>
      </c>
      <c r="E12851">
        <v>1354.25</v>
      </c>
      <c r="F12851">
        <v>1351.75</v>
      </c>
      <c r="G12851">
        <v>1352</v>
      </c>
      <c r="H12851">
        <v>124238</v>
      </c>
      <c r="M12851"/>
      <c r="N12851"/>
      <c r="O12851"/>
      <c r="P12851"/>
      <c r="Q12851"/>
    </row>
    <row r="12852" spans="1:17" x14ac:dyDescent="0.2">
      <c r="A12852" t="s">
        <v>24</v>
      </c>
      <c r="B12852" s="1">
        <v>41288</v>
      </c>
      <c r="C12852" s="2">
        <v>0.52083333333333337</v>
      </c>
      <c r="D12852">
        <v>1352</v>
      </c>
      <c r="E12852">
        <v>1354.25</v>
      </c>
      <c r="F12852">
        <v>1351.5</v>
      </c>
      <c r="G12852">
        <v>1353.5</v>
      </c>
      <c r="H12852">
        <v>63055</v>
      </c>
      <c r="M12852"/>
      <c r="N12852"/>
      <c r="O12852"/>
      <c r="P12852"/>
      <c r="Q12852"/>
    </row>
    <row r="12853" spans="1:17" x14ac:dyDescent="0.2">
      <c r="A12853" t="s">
        <v>24</v>
      </c>
      <c r="B12853" s="1">
        <v>41288</v>
      </c>
      <c r="C12853" s="2">
        <v>0.5625</v>
      </c>
      <c r="D12853">
        <v>1353.75</v>
      </c>
      <c r="E12853">
        <v>1355.25</v>
      </c>
      <c r="F12853">
        <v>1352.25</v>
      </c>
      <c r="G12853">
        <v>1354.75</v>
      </c>
      <c r="H12853">
        <v>83916</v>
      </c>
      <c r="M12853"/>
      <c r="N12853"/>
      <c r="O12853"/>
      <c r="P12853"/>
      <c r="Q12853"/>
    </row>
    <row r="12854" spans="1:17" x14ac:dyDescent="0.2">
      <c r="A12854" t="s">
        <v>24</v>
      </c>
      <c r="B12854" s="1">
        <v>41288</v>
      </c>
      <c r="C12854" s="2">
        <v>0.60416666666666663</v>
      </c>
      <c r="D12854">
        <v>1354.75</v>
      </c>
      <c r="E12854">
        <v>1356.5</v>
      </c>
      <c r="F12854">
        <v>1354</v>
      </c>
      <c r="G12854">
        <v>1354.75</v>
      </c>
      <c r="H12854">
        <v>77553</v>
      </c>
      <c r="M12854"/>
      <c r="N12854"/>
      <c r="O12854"/>
      <c r="P12854"/>
      <c r="Q12854"/>
    </row>
    <row r="12855" spans="1:17" x14ac:dyDescent="0.2">
      <c r="A12855" t="s">
        <v>24</v>
      </c>
      <c r="B12855" s="1">
        <v>41288</v>
      </c>
      <c r="C12855" s="2">
        <v>0.63541666666666663</v>
      </c>
      <c r="D12855">
        <v>1355</v>
      </c>
      <c r="E12855">
        <v>1356.25</v>
      </c>
      <c r="F12855">
        <v>1352.5</v>
      </c>
      <c r="G12855">
        <v>1353.25</v>
      </c>
      <c r="H12855">
        <v>153707</v>
      </c>
      <c r="M12855"/>
      <c r="N12855"/>
      <c r="O12855"/>
      <c r="P12855"/>
      <c r="Q12855"/>
    </row>
    <row r="12856" spans="1:17" x14ac:dyDescent="0.2">
      <c r="A12856" t="s">
        <v>24</v>
      </c>
      <c r="B12856" s="1">
        <v>41289</v>
      </c>
      <c r="C12856" s="2">
        <v>0.39583333333333331</v>
      </c>
      <c r="D12856">
        <v>1348.75</v>
      </c>
      <c r="E12856">
        <v>1352</v>
      </c>
      <c r="F12856">
        <v>1347.75</v>
      </c>
      <c r="G12856">
        <v>1349.75</v>
      </c>
      <c r="H12856">
        <v>295187</v>
      </c>
      <c r="I12856" t="b">
        <f>AND(HOUR(C12856)=9,MINUTE(C12856)=30,HOUR(C12855)=15,MINUTE(C12855)=15)</f>
        <v>1</v>
      </c>
      <c r="J12856">
        <f>MAX(E12856:E12862)</f>
        <v>1357.75</v>
      </c>
      <c r="K12856">
        <f>MIN(F12856:F12862)</f>
        <v>1347.75</v>
      </c>
      <c r="L12856">
        <f>E12856</f>
        <v>1352</v>
      </c>
      <c r="M12856" s="6">
        <f>+F12856</f>
        <v>1347.75</v>
      </c>
      <c r="N12856" s="6" t="b">
        <f>IF(F12856&gt;J12849,F12856-J12849,FALSE)</f>
        <v>0</v>
      </c>
      <c r="O12856" s="6" t="b">
        <f>IF(L12856&lt;K12849,K12849-L12856,FALSE)</f>
        <v>0</v>
      </c>
      <c r="P12856" s="6" t="b">
        <f>IF(AND(N12856&lt;&gt;FALSE,K12856&lt;=J12849),TRUE,FALSE)</f>
        <v>0</v>
      </c>
      <c r="Q12856" s="6" t="b">
        <f>IF(AND(O12856&lt;&gt;FALSE,J12856&gt;K12849),TRUE,FALSE)</f>
        <v>0</v>
      </c>
    </row>
    <row r="12857" spans="1:17" x14ac:dyDescent="0.2">
      <c r="A12857" t="s">
        <v>24</v>
      </c>
      <c r="B12857" s="1">
        <v>41289</v>
      </c>
      <c r="C12857" s="2">
        <v>0.4375</v>
      </c>
      <c r="D12857">
        <v>1349.75</v>
      </c>
      <c r="E12857">
        <v>1352.75</v>
      </c>
      <c r="F12857">
        <v>1349.25</v>
      </c>
      <c r="G12857">
        <v>1351.75</v>
      </c>
      <c r="H12857">
        <v>144816</v>
      </c>
      <c r="M12857"/>
      <c r="N12857"/>
      <c r="O12857"/>
      <c r="P12857"/>
      <c r="Q12857"/>
    </row>
    <row r="12858" spans="1:17" x14ac:dyDescent="0.2">
      <c r="A12858" t="s">
        <v>24</v>
      </c>
      <c r="B12858" s="1">
        <v>41289</v>
      </c>
      <c r="C12858" s="2">
        <v>0.47916666666666669</v>
      </c>
      <c r="D12858">
        <v>1351.5</v>
      </c>
      <c r="E12858">
        <v>1353.75</v>
      </c>
      <c r="F12858">
        <v>1351.5</v>
      </c>
      <c r="G12858">
        <v>1353</v>
      </c>
      <c r="H12858">
        <v>123120</v>
      </c>
      <c r="M12858"/>
      <c r="N12858"/>
      <c r="O12858"/>
      <c r="P12858"/>
      <c r="Q12858"/>
    </row>
    <row r="12859" spans="1:17" x14ac:dyDescent="0.2">
      <c r="A12859" t="s">
        <v>24</v>
      </c>
      <c r="B12859" s="1">
        <v>41289</v>
      </c>
      <c r="C12859" s="2">
        <v>0.52083333333333337</v>
      </c>
      <c r="D12859">
        <v>1353</v>
      </c>
      <c r="E12859">
        <v>1355</v>
      </c>
      <c r="F12859">
        <v>1353</v>
      </c>
      <c r="G12859">
        <v>1354</v>
      </c>
      <c r="H12859">
        <v>90037</v>
      </c>
      <c r="M12859"/>
      <c r="N12859"/>
      <c r="O12859"/>
      <c r="P12859"/>
      <c r="Q12859"/>
    </row>
    <row r="12860" spans="1:17" x14ac:dyDescent="0.2">
      <c r="A12860" t="s">
        <v>24</v>
      </c>
      <c r="B12860" s="1">
        <v>41289</v>
      </c>
      <c r="C12860" s="2">
        <v>0.5625</v>
      </c>
      <c r="D12860">
        <v>1354</v>
      </c>
      <c r="E12860">
        <v>1354.5</v>
      </c>
      <c r="F12860">
        <v>1351.5</v>
      </c>
      <c r="G12860">
        <v>1352</v>
      </c>
      <c r="H12860">
        <v>94411</v>
      </c>
      <c r="M12860"/>
      <c r="N12860"/>
      <c r="O12860"/>
      <c r="P12860"/>
      <c r="Q12860"/>
    </row>
    <row r="12861" spans="1:17" x14ac:dyDescent="0.2">
      <c r="A12861" t="s">
        <v>24</v>
      </c>
      <c r="B12861" s="1">
        <v>41289</v>
      </c>
      <c r="C12861" s="2">
        <v>0.60416666666666663</v>
      </c>
      <c r="D12861">
        <v>1352.25</v>
      </c>
      <c r="E12861">
        <v>1356.75</v>
      </c>
      <c r="F12861">
        <v>1352</v>
      </c>
      <c r="G12861">
        <v>1356.25</v>
      </c>
      <c r="H12861">
        <v>105920</v>
      </c>
      <c r="M12861"/>
      <c r="N12861"/>
      <c r="O12861"/>
      <c r="P12861"/>
      <c r="Q12861"/>
    </row>
    <row r="12862" spans="1:17" x14ac:dyDescent="0.2">
      <c r="A12862" t="s">
        <v>24</v>
      </c>
      <c r="B12862" s="1">
        <v>41289</v>
      </c>
      <c r="C12862" s="2">
        <v>0.63541666666666663</v>
      </c>
      <c r="D12862">
        <v>1356.25</v>
      </c>
      <c r="E12862">
        <v>1357.75</v>
      </c>
      <c r="F12862">
        <v>1354.5</v>
      </c>
      <c r="G12862">
        <v>1355</v>
      </c>
      <c r="H12862">
        <v>185237</v>
      </c>
      <c r="M12862"/>
      <c r="N12862"/>
      <c r="O12862"/>
      <c r="P12862"/>
      <c r="Q12862"/>
    </row>
    <row r="12863" spans="1:17" x14ac:dyDescent="0.2">
      <c r="A12863" t="s">
        <v>24</v>
      </c>
      <c r="B12863" s="1">
        <v>41290</v>
      </c>
      <c r="C12863" s="2">
        <v>0.39583333333333331</v>
      </c>
      <c r="D12863">
        <v>1353.5</v>
      </c>
      <c r="E12863">
        <v>1356</v>
      </c>
      <c r="F12863">
        <v>1351.5</v>
      </c>
      <c r="G12863">
        <v>1355.5</v>
      </c>
      <c r="H12863">
        <v>241724</v>
      </c>
      <c r="I12863" t="b">
        <f>AND(HOUR(C12863)=9,MINUTE(C12863)=30,HOUR(C12862)=15,MINUTE(C12862)=15)</f>
        <v>1</v>
      </c>
      <c r="J12863">
        <f>MAX(E12863:E12869)</f>
        <v>1358.5</v>
      </c>
      <c r="K12863">
        <f>MIN(F12863:F12869)</f>
        <v>1351.5</v>
      </c>
      <c r="L12863">
        <f>E12863</f>
        <v>1356</v>
      </c>
      <c r="M12863" s="6">
        <f>+F12863</f>
        <v>1351.5</v>
      </c>
      <c r="N12863" s="6" t="b">
        <f>IF(F12863&gt;J12856,F12863-J12856,FALSE)</f>
        <v>0</v>
      </c>
      <c r="O12863" s="6" t="b">
        <f>IF(L12863&lt;K12856,K12856-L12863,FALSE)</f>
        <v>0</v>
      </c>
      <c r="P12863" s="6" t="b">
        <f>IF(AND(N12863&lt;&gt;FALSE,K12863&lt;=J12856),TRUE,FALSE)</f>
        <v>0</v>
      </c>
      <c r="Q12863" s="6" t="b">
        <f>IF(AND(O12863&lt;&gt;FALSE,J12863&gt;K12856),TRUE,FALSE)</f>
        <v>0</v>
      </c>
    </row>
    <row r="12864" spans="1:17" x14ac:dyDescent="0.2">
      <c r="A12864" t="s">
        <v>24</v>
      </c>
      <c r="B12864" s="1">
        <v>41290</v>
      </c>
      <c r="C12864" s="2">
        <v>0.4375</v>
      </c>
      <c r="D12864">
        <v>1355.5</v>
      </c>
      <c r="E12864">
        <v>1357.5</v>
      </c>
      <c r="F12864">
        <v>1353.75</v>
      </c>
      <c r="G12864">
        <v>1356.75</v>
      </c>
      <c r="H12864">
        <v>162335</v>
      </c>
      <c r="M12864"/>
      <c r="N12864"/>
      <c r="O12864"/>
      <c r="P12864"/>
      <c r="Q12864"/>
    </row>
    <row r="12865" spans="1:17" x14ac:dyDescent="0.2">
      <c r="A12865" t="s">
        <v>24</v>
      </c>
      <c r="B12865" s="1">
        <v>41290</v>
      </c>
      <c r="C12865" s="2">
        <v>0.47916666666666669</v>
      </c>
      <c r="D12865">
        <v>1356.75</v>
      </c>
      <c r="E12865">
        <v>1357.5</v>
      </c>
      <c r="F12865">
        <v>1355.75</v>
      </c>
      <c r="G12865">
        <v>1355.75</v>
      </c>
      <c r="H12865">
        <v>88234</v>
      </c>
      <c r="M12865"/>
      <c r="N12865"/>
      <c r="O12865"/>
      <c r="P12865"/>
      <c r="Q12865"/>
    </row>
    <row r="12866" spans="1:17" x14ac:dyDescent="0.2">
      <c r="A12866" t="s">
        <v>24</v>
      </c>
      <c r="B12866" s="1">
        <v>41290</v>
      </c>
      <c r="C12866" s="2">
        <v>0.52083333333333337</v>
      </c>
      <c r="D12866">
        <v>1355.75</v>
      </c>
      <c r="E12866">
        <v>1356.75</v>
      </c>
      <c r="F12866">
        <v>1354.5</v>
      </c>
      <c r="G12866">
        <v>1356</v>
      </c>
      <c r="H12866">
        <v>107885</v>
      </c>
      <c r="M12866"/>
      <c r="N12866"/>
      <c r="O12866"/>
      <c r="P12866"/>
      <c r="Q12866"/>
    </row>
    <row r="12867" spans="1:17" x14ac:dyDescent="0.2">
      <c r="A12867" t="s">
        <v>24</v>
      </c>
      <c r="B12867" s="1">
        <v>41290</v>
      </c>
      <c r="C12867" s="2">
        <v>0.5625</v>
      </c>
      <c r="D12867">
        <v>1356.25</v>
      </c>
      <c r="E12867">
        <v>1358.25</v>
      </c>
      <c r="F12867">
        <v>1356</v>
      </c>
      <c r="G12867">
        <v>1358</v>
      </c>
      <c r="H12867">
        <v>90037</v>
      </c>
      <c r="M12867"/>
      <c r="N12867"/>
      <c r="O12867"/>
      <c r="P12867"/>
      <c r="Q12867"/>
    </row>
    <row r="12868" spans="1:17" x14ac:dyDescent="0.2">
      <c r="A12868" t="s">
        <v>24</v>
      </c>
      <c r="B12868" s="1">
        <v>41290</v>
      </c>
      <c r="C12868" s="2">
        <v>0.60416666666666663</v>
      </c>
      <c r="D12868">
        <v>1357.75</v>
      </c>
      <c r="E12868">
        <v>1358.5</v>
      </c>
      <c r="F12868">
        <v>1356.25</v>
      </c>
      <c r="G12868">
        <v>1356.25</v>
      </c>
      <c r="H12868">
        <v>76473</v>
      </c>
      <c r="M12868"/>
      <c r="N12868"/>
      <c r="O12868"/>
      <c r="P12868"/>
      <c r="Q12868"/>
    </row>
    <row r="12869" spans="1:17" x14ac:dyDescent="0.2">
      <c r="A12869" t="s">
        <v>24</v>
      </c>
      <c r="B12869" s="1">
        <v>41290</v>
      </c>
      <c r="C12869" s="2">
        <v>0.63541666666666663</v>
      </c>
      <c r="D12869">
        <v>1356.25</v>
      </c>
      <c r="E12869">
        <v>1357.5</v>
      </c>
      <c r="F12869">
        <v>1354.75</v>
      </c>
      <c r="G12869">
        <v>1355.25</v>
      </c>
      <c r="H12869">
        <v>175903</v>
      </c>
      <c r="M12869"/>
      <c r="N12869"/>
      <c r="O12869"/>
      <c r="P12869"/>
      <c r="Q12869"/>
    </row>
    <row r="12870" spans="1:17" x14ac:dyDescent="0.2">
      <c r="A12870" t="s">
        <v>24</v>
      </c>
      <c r="B12870" s="1">
        <v>41291</v>
      </c>
      <c r="C12870" s="2">
        <v>0.39583333333333331</v>
      </c>
      <c r="D12870">
        <v>1363</v>
      </c>
      <c r="E12870">
        <v>1364.25</v>
      </c>
      <c r="F12870">
        <v>1359.75</v>
      </c>
      <c r="G12870">
        <v>1364</v>
      </c>
      <c r="H12870">
        <v>345482</v>
      </c>
      <c r="I12870" t="b">
        <f>AND(HOUR(C12870)=9,MINUTE(C12870)=30,HOUR(C12869)=15,MINUTE(C12869)=15)</f>
        <v>1</v>
      </c>
      <c r="J12870">
        <f>MAX(E12870:E12876)</f>
        <v>1370</v>
      </c>
      <c r="K12870">
        <f>MIN(F12870:F12876)</f>
        <v>1359.75</v>
      </c>
      <c r="L12870">
        <f>E12870</f>
        <v>1364.25</v>
      </c>
      <c r="M12870" s="6">
        <f>+F12870</f>
        <v>1359.75</v>
      </c>
      <c r="N12870" s="6">
        <f>IF(F12870&gt;J12863,F12870-J12863,FALSE)</f>
        <v>1.25</v>
      </c>
      <c r="O12870" s="6" t="b">
        <f>IF(L12870&lt;K12863,K12863-L12870,FALSE)</f>
        <v>0</v>
      </c>
      <c r="P12870" s="6" t="b">
        <f>IF(AND(N12870&lt;&gt;FALSE,K12870&lt;=J12863),TRUE,FALSE)</f>
        <v>0</v>
      </c>
      <c r="Q12870" s="6" t="b">
        <f>IF(AND(O12870&lt;&gt;FALSE,J12870&gt;K12863),TRUE,FALSE)</f>
        <v>0</v>
      </c>
    </row>
    <row r="12871" spans="1:17" x14ac:dyDescent="0.2">
      <c r="A12871" t="s">
        <v>24</v>
      </c>
      <c r="B12871" s="1">
        <v>41291</v>
      </c>
      <c r="C12871" s="2">
        <v>0.4375</v>
      </c>
      <c r="D12871">
        <v>1364</v>
      </c>
      <c r="E12871">
        <v>1364.25</v>
      </c>
      <c r="F12871">
        <v>1361.5</v>
      </c>
      <c r="G12871">
        <v>1363.75</v>
      </c>
      <c r="H12871">
        <v>143848</v>
      </c>
      <c r="M12871"/>
      <c r="N12871"/>
      <c r="O12871"/>
      <c r="P12871"/>
      <c r="Q12871"/>
    </row>
    <row r="12872" spans="1:17" x14ac:dyDescent="0.2">
      <c r="A12872" t="s">
        <v>24</v>
      </c>
      <c r="B12872" s="1">
        <v>41291</v>
      </c>
      <c r="C12872" s="2">
        <v>0.47916666666666669</v>
      </c>
      <c r="D12872">
        <v>1364</v>
      </c>
      <c r="E12872">
        <v>1366.75</v>
      </c>
      <c r="F12872">
        <v>1363.5</v>
      </c>
      <c r="G12872">
        <v>1366.5</v>
      </c>
      <c r="H12872">
        <v>194181</v>
      </c>
      <c r="M12872"/>
      <c r="N12872"/>
      <c r="O12872"/>
      <c r="P12872"/>
      <c r="Q12872"/>
    </row>
    <row r="12873" spans="1:17" x14ac:dyDescent="0.2">
      <c r="A12873" t="s">
        <v>24</v>
      </c>
      <c r="B12873" s="1">
        <v>41291</v>
      </c>
      <c r="C12873" s="2">
        <v>0.52083333333333337</v>
      </c>
      <c r="D12873">
        <v>1366.25</v>
      </c>
      <c r="E12873">
        <v>1367.25</v>
      </c>
      <c r="F12873">
        <v>1365.5</v>
      </c>
      <c r="G12873">
        <v>1366</v>
      </c>
      <c r="H12873">
        <v>133663</v>
      </c>
      <c r="M12873"/>
      <c r="N12873"/>
      <c r="O12873"/>
      <c r="P12873"/>
      <c r="Q12873"/>
    </row>
    <row r="12874" spans="1:17" x14ac:dyDescent="0.2">
      <c r="A12874" t="s">
        <v>24</v>
      </c>
      <c r="B12874" s="1">
        <v>41291</v>
      </c>
      <c r="C12874" s="2">
        <v>0.5625</v>
      </c>
      <c r="D12874">
        <v>1365.75</v>
      </c>
      <c r="E12874">
        <v>1370</v>
      </c>
      <c r="F12874">
        <v>1365.5</v>
      </c>
      <c r="G12874">
        <v>1368.75</v>
      </c>
      <c r="H12874">
        <v>151778</v>
      </c>
      <c r="M12874"/>
      <c r="N12874"/>
      <c r="O12874"/>
      <c r="P12874"/>
      <c r="Q12874"/>
    </row>
    <row r="12875" spans="1:17" x14ac:dyDescent="0.2">
      <c r="A12875" t="s">
        <v>24</v>
      </c>
      <c r="B12875" s="1">
        <v>41291</v>
      </c>
      <c r="C12875" s="2">
        <v>0.60416666666666663</v>
      </c>
      <c r="D12875">
        <v>1369</v>
      </c>
      <c r="E12875">
        <v>1370</v>
      </c>
      <c r="F12875">
        <v>1367</v>
      </c>
      <c r="G12875">
        <v>1367.75</v>
      </c>
      <c r="H12875">
        <v>127875</v>
      </c>
      <c r="M12875"/>
      <c r="N12875"/>
      <c r="O12875"/>
      <c r="P12875"/>
      <c r="Q12875"/>
    </row>
    <row r="12876" spans="1:17" x14ac:dyDescent="0.2">
      <c r="A12876" t="s">
        <v>24</v>
      </c>
      <c r="B12876" s="1">
        <v>41291</v>
      </c>
      <c r="C12876" s="2">
        <v>0.63541666666666663</v>
      </c>
      <c r="D12876">
        <v>1367.75</v>
      </c>
      <c r="E12876">
        <v>1368.5</v>
      </c>
      <c r="F12876">
        <v>1364.75</v>
      </c>
      <c r="G12876">
        <v>1366</v>
      </c>
      <c r="H12876">
        <v>264370</v>
      </c>
      <c r="M12876"/>
      <c r="N12876"/>
      <c r="O12876"/>
      <c r="P12876"/>
      <c r="Q12876"/>
    </row>
    <row r="12877" spans="1:17" x14ac:dyDescent="0.2">
      <c r="A12877" t="s">
        <v>24</v>
      </c>
      <c r="B12877" s="1">
        <v>41292</v>
      </c>
      <c r="C12877" s="2">
        <v>0.39583333333333331</v>
      </c>
      <c r="D12877">
        <v>1365.75</v>
      </c>
      <c r="E12877">
        <v>1366.75</v>
      </c>
      <c r="F12877">
        <v>1362.5</v>
      </c>
      <c r="G12877">
        <v>1363.5</v>
      </c>
      <c r="H12877">
        <v>263224</v>
      </c>
      <c r="I12877" t="b">
        <f>AND(HOUR(C12877)=9,MINUTE(C12877)=30,HOUR(C12876)=15,MINUTE(C12876)=15)</f>
        <v>1</v>
      </c>
      <c r="J12877">
        <f>MAX(E12877:E12883)</f>
        <v>1370.5</v>
      </c>
      <c r="K12877">
        <f>MIN(F12877:F12883)</f>
        <v>1360</v>
      </c>
      <c r="L12877">
        <f>E12877</f>
        <v>1366.75</v>
      </c>
      <c r="M12877" s="6">
        <f>+F12877</f>
        <v>1362.5</v>
      </c>
      <c r="N12877" s="6" t="b">
        <f>IF(F12877&gt;J12870,F12877-J12870,FALSE)</f>
        <v>0</v>
      </c>
      <c r="O12877" s="6" t="b">
        <f>IF(L12877&lt;K12870,K12870-L12877,FALSE)</f>
        <v>0</v>
      </c>
      <c r="P12877" s="6" t="b">
        <f>IF(AND(N12877&lt;&gt;FALSE,K12877&lt;=J12870),TRUE,FALSE)</f>
        <v>0</v>
      </c>
      <c r="Q12877" s="6" t="b">
        <f>IF(AND(O12877&lt;&gt;FALSE,J12877&gt;K12870),TRUE,FALSE)</f>
        <v>0</v>
      </c>
    </row>
    <row r="12878" spans="1:17" x14ac:dyDescent="0.2">
      <c r="A12878" t="s">
        <v>24</v>
      </c>
      <c r="B12878" s="1">
        <v>41292</v>
      </c>
      <c r="C12878" s="2">
        <v>0.4375</v>
      </c>
      <c r="D12878">
        <v>1363.75</v>
      </c>
      <c r="E12878">
        <v>1363.75</v>
      </c>
      <c r="F12878">
        <v>1360.5</v>
      </c>
      <c r="G12878">
        <v>1362.5</v>
      </c>
      <c r="H12878">
        <v>234302</v>
      </c>
      <c r="M12878"/>
      <c r="N12878"/>
      <c r="O12878"/>
      <c r="P12878"/>
      <c r="Q12878"/>
    </row>
    <row r="12879" spans="1:17" x14ac:dyDescent="0.2">
      <c r="A12879" t="s">
        <v>24</v>
      </c>
      <c r="B12879" s="1">
        <v>41292</v>
      </c>
      <c r="C12879" s="2">
        <v>0.47916666666666669</v>
      </c>
      <c r="D12879">
        <v>1362.75</v>
      </c>
      <c r="E12879">
        <v>1363</v>
      </c>
      <c r="F12879">
        <v>1360</v>
      </c>
      <c r="G12879">
        <v>1361.5</v>
      </c>
      <c r="H12879">
        <v>133372</v>
      </c>
      <c r="M12879"/>
      <c r="N12879"/>
      <c r="O12879"/>
      <c r="P12879"/>
      <c r="Q12879"/>
    </row>
    <row r="12880" spans="1:17" x14ac:dyDescent="0.2">
      <c r="A12880" t="s">
        <v>24</v>
      </c>
      <c r="B12880" s="1">
        <v>41292</v>
      </c>
      <c r="C12880" s="2">
        <v>0.52083333333333337</v>
      </c>
      <c r="D12880">
        <v>1361.5</v>
      </c>
      <c r="E12880">
        <v>1366.5</v>
      </c>
      <c r="F12880">
        <v>1361.25</v>
      </c>
      <c r="G12880">
        <v>1365.25</v>
      </c>
      <c r="H12880">
        <v>137572</v>
      </c>
      <c r="M12880"/>
      <c r="N12880"/>
      <c r="O12880"/>
      <c r="P12880"/>
      <c r="Q12880"/>
    </row>
    <row r="12881" spans="1:17" x14ac:dyDescent="0.2">
      <c r="A12881" t="s">
        <v>24</v>
      </c>
      <c r="B12881" s="1">
        <v>41292</v>
      </c>
      <c r="C12881" s="2">
        <v>0.5625</v>
      </c>
      <c r="D12881">
        <v>1365.25</v>
      </c>
      <c r="E12881">
        <v>1366</v>
      </c>
      <c r="F12881">
        <v>1364.75</v>
      </c>
      <c r="G12881">
        <v>1366</v>
      </c>
      <c r="H12881">
        <v>51525</v>
      </c>
      <c r="M12881"/>
      <c r="N12881"/>
      <c r="O12881"/>
      <c r="P12881"/>
      <c r="Q12881"/>
    </row>
    <row r="12882" spans="1:17" x14ac:dyDescent="0.2">
      <c r="A12882" t="s">
        <v>24</v>
      </c>
      <c r="B12882" s="1">
        <v>41292</v>
      </c>
      <c r="C12882" s="2">
        <v>0.60416666666666663</v>
      </c>
      <c r="D12882">
        <v>1366</v>
      </c>
      <c r="E12882">
        <v>1367</v>
      </c>
      <c r="F12882">
        <v>1365.25</v>
      </c>
      <c r="G12882">
        <v>1366.75</v>
      </c>
      <c r="H12882">
        <v>76433</v>
      </c>
      <c r="M12882"/>
      <c r="N12882"/>
      <c r="O12882"/>
      <c r="P12882"/>
      <c r="Q12882"/>
    </row>
    <row r="12883" spans="1:17" x14ac:dyDescent="0.2">
      <c r="A12883" t="s">
        <v>24</v>
      </c>
      <c r="B12883" s="1">
        <v>41292</v>
      </c>
      <c r="C12883" s="2">
        <v>0.63541666666666663</v>
      </c>
      <c r="D12883">
        <v>1366.5</v>
      </c>
      <c r="E12883">
        <v>1370.5</v>
      </c>
      <c r="F12883">
        <v>1366.5</v>
      </c>
      <c r="G12883">
        <v>1368.5</v>
      </c>
      <c r="H12883">
        <v>296631</v>
      </c>
      <c r="M12883"/>
      <c r="N12883"/>
      <c r="O12883"/>
      <c r="P12883"/>
      <c r="Q12883"/>
    </row>
    <row r="12884" spans="1:17" x14ac:dyDescent="0.2">
      <c r="A12884" t="s">
        <v>24</v>
      </c>
      <c r="B12884" s="1">
        <v>41296</v>
      </c>
      <c r="C12884" s="2">
        <v>0.39583333333333331</v>
      </c>
      <c r="D12884">
        <v>1369</v>
      </c>
      <c r="E12884">
        <v>1371</v>
      </c>
      <c r="F12884">
        <v>1365.75</v>
      </c>
      <c r="G12884">
        <v>1365.75</v>
      </c>
      <c r="H12884">
        <v>253582</v>
      </c>
      <c r="I12884" t="b">
        <f>AND(HOUR(C12884)=9,MINUTE(C12884)=30,HOUR(C12883)=15,MINUTE(C12883)=15)</f>
        <v>1</v>
      </c>
      <c r="J12884">
        <f>MAX(E12884:E12890)</f>
        <v>1379.5</v>
      </c>
      <c r="K12884">
        <f>MIN(F12884:F12890)</f>
        <v>1365.25</v>
      </c>
      <c r="L12884">
        <f>E12884</f>
        <v>1371</v>
      </c>
      <c r="M12884" s="6">
        <f>+F12884</f>
        <v>1365.75</v>
      </c>
      <c r="N12884" s="6" t="b">
        <f>IF(F12884&gt;J12877,F12884-J12877,FALSE)</f>
        <v>0</v>
      </c>
      <c r="O12884" s="6" t="b">
        <f>IF(L12884&lt;K12877,K12877-L12884,FALSE)</f>
        <v>0</v>
      </c>
      <c r="P12884" s="6" t="b">
        <f>IF(AND(N12884&lt;&gt;FALSE,K12884&lt;=J12877),TRUE,FALSE)</f>
        <v>0</v>
      </c>
      <c r="Q12884" s="6" t="b">
        <f>IF(AND(O12884&lt;&gt;FALSE,J12884&gt;K12877),TRUE,FALSE)</f>
        <v>0</v>
      </c>
    </row>
    <row r="12885" spans="1:17" x14ac:dyDescent="0.2">
      <c r="A12885" t="s">
        <v>24</v>
      </c>
      <c r="B12885" s="1">
        <v>41296</v>
      </c>
      <c r="C12885" s="2">
        <v>0.4375</v>
      </c>
      <c r="D12885">
        <v>1366</v>
      </c>
      <c r="E12885">
        <v>1369.5</v>
      </c>
      <c r="F12885">
        <v>1365.25</v>
      </c>
      <c r="G12885">
        <v>1369.25</v>
      </c>
      <c r="H12885">
        <v>151232</v>
      </c>
      <c r="M12885"/>
      <c r="N12885"/>
      <c r="O12885"/>
      <c r="P12885"/>
      <c r="Q12885"/>
    </row>
    <row r="12886" spans="1:17" x14ac:dyDescent="0.2">
      <c r="A12886" t="s">
        <v>24</v>
      </c>
      <c r="B12886" s="1">
        <v>41296</v>
      </c>
      <c r="C12886" s="2">
        <v>0.47916666666666669</v>
      </c>
      <c r="D12886">
        <v>1369</v>
      </c>
      <c r="E12886">
        <v>1372.25</v>
      </c>
      <c r="F12886">
        <v>1368</v>
      </c>
      <c r="G12886">
        <v>1372</v>
      </c>
      <c r="H12886">
        <v>119070</v>
      </c>
      <c r="M12886"/>
      <c r="N12886"/>
      <c r="O12886"/>
      <c r="P12886"/>
      <c r="Q12886"/>
    </row>
    <row r="12887" spans="1:17" x14ac:dyDescent="0.2">
      <c r="A12887" t="s">
        <v>24</v>
      </c>
      <c r="B12887" s="1">
        <v>41296</v>
      </c>
      <c r="C12887" s="2">
        <v>0.52083333333333337</v>
      </c>
      <c r="D12887">
        <v>1372</v>
      </c>
      <c r="E12887">
        <v>1374</v>
      </c>
      <c r="F12887">
        <v>1371.5</v>
      </c>
      <c r="G12887">
        <v>1373</v>
      </c>
      <c r="H12887">
        <v>98335</v>
      </c>
      <c r="M12887"/>
      <c r="N12887"/>
      <c r="O12887"/>
      <c r="P12887"/>
      <c r="Q12887"/>
    </row>
    <row r="12888" spans="1:17" x14ac:dyDescent="0.2">
      <c r="A12888" t="s">
        <v>24</v>
      </c>
      <c r="B12888" s="1">
        <v>41296</v>
      </c>
      <c r="C12888" s="2">
        <v>0.5625</v>
      </c>
      <c r="D12888">
        <v>1373.25</v>
      </c>
      <c r="E12888">
        <v>1374.5</v>
      </c>
      <c r="F12888">
        <v>1372.25</v>
      </c>
      <c r="G12888">
        <v>1374.25</v>
      </c>
      <c r="H12888">
        <v>83096</v>
      </c>
      <c r="M12888"/>
      <c r="N12888"/>
      <c r="O12888"/>
      <c r="P12888"/>
      <c r="Q12888"/>
    </row>
    <row r="12889" spans="1:17" x14ac:dyDescent="0.2">
      <c r="A12889" t="s">
        <v>24</v>
      </c>
      <c r="B12889" s="1">
        <v>41296</v>
      </c>
      <c r="C12889" s="2">
        <v>0.60416666666666663</v>
      </c>
      <c r="D12889">
        <v>1374.5</v>
      </c>
      <c r="E12889">
        <v>1375.75</v>
      </c>
      <c r="F12889">
        <v>1373.5</v>
      </c>
      <c r="G12889">
        <v>1375</v>
      </c>
      <c r="H12889">
        <v>89184</v>
      </c>
      <c r="M12889"/>
      <c r="N12889"/>
      <c r="O12889"/>
      <c r="P12889"/>
      <c r="Q12889"/>
    </row>
    <row r="12890" spans="1:17" x14ac:dyDescent="0.2">
      <c r="A12890" t="s">
        <v>24</v>
      </c>
      <c r="B12890" s="1">
        <v>41296</v>
      </c>
      <c r="C12890" s="2">
        <v>0.63541666666666663</v>
      </c>
      <c r="D12890">
        <v>1375</v>
      </c>
      <c r="E12890">
        <v>1379.5</v>
      </c>
      <c r="F12890">
        <v>1374</v>
      </c>
      <c r="G12890">
        <v>1379</v>
      </c>
      <c r="H12890">
        <v>251370</v>
      </c>
      <c r="M12890"/>
      <c r="N12890"/>
      <c r="O12890"/>
      <c r="P12890"/>
      <c r="Q12890"/>
    </row>
    <row r="12891" spans="1:17" x14ac:dyDescent="0.2">
      <c r="A12891" t="s">
        <v>24</v>
      </c>
      <c r="B12891" s="1">
        <v>41297</v>
      </c>
      <c r="C12891" s="2">
        <v>0.39583333333333331</v>
      </c>
      <c r="D12891">
        <v>1377</v>
      </c>
      <c r="E12891">
        <v>1379</v>
      </c>
      <c r="F12891">
        <v>1375.5</v>
      </c>
      <c r="G12891">
        <v>1376</v>
      </c>
      <c r="H12891">
        <v>228479</v>
      </c>
      <c r="I12891" t="b">
        <f>AND(HOUR(C12891)=9,MINUTE(C12891)=30,HOUR(C12890)=15,MINUTE(C12890)=15)</f>
        <v>1</v>
      </c>
      <c r="J12891">
        <f>MAX(E12891:E12897)</f>
        <v>1380.5</v>
      </c>
      <c r="K12891">
        <f>MIN(F12891:F12897)</f>
        <v>1374</v>
      </c>
      <c r="L12891">
        <f>E12891</f>
        <v>1379</v>
      </c>
      <c r="M12891" s="6">
        <f>+F12891</f>
        <v>1375.5</v>
      </c>
      <c r="N12891" s="6" t="b">
        <f>IF(F12891&gt;J12884,F12891-J12884,FALSE)</f>
        <v>0</v>
      </c>
      <c r="O12891" s="6" t="b">
        <f>IF(L12891&lt;K12884,K12884-L12891,FALSE)</f>
        <v>0</v>
      </c>
      <c r="P12891" s="6" t="b">
        <f>IF(AND(N12891&lt;&gt;FALSE,K12891&lt;=J12884),TRUE,FALSE)</f>
        <v>0</v>
      </c>
      <c r="Q12891" s="6" t="b">
        <f>IF(AND(O12891&lt;&gt;FALSE,J12891&gt;K12884),TRUE,FALSE)</f>
        <v>0</v>
      </c>
    </row>
    <row r="12892" spans="1:17" x14ac:dyDescent="0.2">
      <c r="A12892" t="s">
        <v>24</v>
      </c>
      <c r="B12892" s="1">
        <v>41297</v>
      </c>
      <c r="C12892" s="2">
        <v>0.4375</v>
      </c>
      <c r="D12892">
        <v>1375.75</v>
      </c>
      <c r="E12892">
        <v>1377</v>
      </c>
      <c r="F12892">
        <v>1374</v>
      </c>
      <c r="G12892">
        <v>1375</v>
      </c>
      <c r="H12892">
        <v>183502</v>
      </c>
      <c r="M12892"/>
      <c r="N12892"/>
      <c r="O12892"/>
      <c r="P12892"/>
      <c r="Q12892"/>
    </row>
    <row r="12893" spans="1:17" x14ac:dyDescent="0.2">
      <c r="A12893" t="s">
        <v>24</v>
      </c>
      <c r="B12893" s="1">
        <v>41297</v>
      </c>
      <c r="C12893" s="2">
        <v>0.47916666666666669</v>
      </c>
      <c r="D12893">
        <v>1375</v>
      </c>
      <c r="E12893">
        <v>1377.5</v>
      </c>
      <c r="F12893">
        <v>1374.75</v>
      </c>
      <c r="G12893">
        <v>1376.25</v>
      </c>
      <c r="H12893">
        <v>130280</v>
      </c>
      <c r="M12893"/>
      <c r="N12893"/>
      <c r="O12893"/>
      <c r="P12893"/>
      <c r="Q12893"/>
    </row>
    <row r="12894" spans="1:17" x14ac:dyDescent="0.2">
      <c r="A12894" t="s">
        <v>24</v>
      </c>
      <c r="B12894" s="1">
        <v>41297</v>
      </c>
      <c r="C12894" s="2">
        <v>0.52083333333333337</v>
      </c>
      <c r="D12894">
        <v>1376.25</v>
      </c>
      <c r="E12894">
        <v>1378.75</v>
      </c>
      <c r="F12894">
        <v>1375.75</v>
      </c>
      <c r="G12894">
        <v>1378</v>
      </c>
      <c r="H12894">
        <v>71849</v>
      </c>
      <c r="M12894"/>
      <c r="N12894"/>
      <c r="O12894"/>
      <c r="P12894"/>
      <c r="Q12894"/>
    </row>
    <row r="12895" spans="1:17" x14ac:dyDescent="0.2">
      <c r="A12895" t="s">
        <v>24</v>
      </c>
      <c r="B12895" s="1">
        <v>41297</v>
      </c>
      <c r="C12895" s="2">
        <v>0.5625</v>
      </c>
      <c r="D12895">
        <v>1377.75</v>
      </c>
      <c r="E12895">
        <v>1379.25</v>
      </c>
      <c r="F12895">
        <v>1377.5</v>
      </c>
      <c r="G12895">
        <v>1378.75</v>
      </c>
      <c r="H12895">
        <v>57654</v>
      </c>
      <c r="M12895"/>
      <c r="N12895"/>
      <c r="O12895"/>
      <c r="P12895"/>
      <c r="Q12895"/>
    </row>
    <row r="12896" spans="1:17" x14ac:dyDescent="0.2">
      <c r="A12896" t="s">
        <v>24</v>
      </c>
      <c r="B12896" s="1">
        <v>41297</v>
      </c>
      <c r="C12896" s="2">
        <v>0.60416666666666663</v>
      </c>
      <c r="D12896">
        <v>1378.75</v>
      </c>
      <c r="E12896">
        <v>1380.5</v>
      </c>
      <c r="F12896">
        <v>1378.5</v>
      </c>
      <c r="G12896">
        <v>1379.5</v>
      </c>
      <c r="H12896">
        <v>94802</v>
      </c>
      <c r="M12896"/>
      <c r="N12896"/>
      <c r="O12896"/>
      <c r="P12896"/>
      <c r="Q12896"/>
    </row>
    <row r="12897" spans="1:17" x14ac:dyDescent="0.2">
      <c r="A12897" t="s">
        <v>24</v>
      </c>
      <c r="B12897" s="1">
        <v>41297</v>
      </c>
      <c r="C12897" s="2">
        <v>0.63541666666666663</v>
      </c>
      <c r="D12897">
        <v>1379.5</v>
      </c>
      <c r="E12897">
        <v>1380.5</v>
      </c>
      <c r="F12897">
        <v>1377.75</v>
      </c>
      <c r="G12897">
        <v>1380.25</v>
      </c>
      <c r="H12897">
        <v>166954</v>
      </c>
      <c r="M12897"/>
      <c r="N12897"/>
      <c r="O12897"/>
      <c r="P12897"/>
      <c r="Q12897"/>
    </row>
    <row r="12898" spans="1:17" x14ac:dyDescent="0.2">
      <c r="A12898" t="s">
        <v>24</v>
      </c>
      <c r="B12898" s="1">
        <v>41298</v>
      </c>
      <c r="C12898" s="2">
        <v>0.39583333333333331</v>
      </c>
      <c r="D12898">
        <v>1377</v>
      </c>
      <c r="E12898">
        <v>1386.25</v>
      </c>
      <c r="F12898">
        <v>1376.75</v>
      </c>
      <c r="G12898">
        <v>1384.25</v>
      </c>
      <c r="H12898">
        <v>409587</v>
      </c>
      <c r="I12898" t="b">
        <f>AND(HOUR(C12898)=9,MINUTE(C12898)=30,HOUR(C12897)=15,MINUTE(C12897)=15)</f>
        <v>1</v>
      </c>
      <c r="J12898">
        <f>MAX(E12898:E12904)</f>
        <v>1387.25</v>
      </c>
      <c r="K12898">
        <f>MIN(F12898:F12904)</f>
        <v>1375.75</v>
      </c>
      <c r="L12898">
        <f>E12898</f>
        <v>1386.25</v>
      </c>
      <c r="M12898" s="6">
        <f>+F12898</f>
        <v>1376.75</v>
      </c>
      <c r="N12898" s="6" t="b">
        <f>IF(F12898&gt;J12891,F12898-J12891,FALSE)</f>
        <v>0</v>
      </c>
      <c r="O12898" s="6" t="b">
        <f>IF(L12898&lt;K12891,K12891-L12898,FALSE)</f>
        <v>0</v>
      </c>
      <c r="P12898" s="6" t="b">
        <f>IF(AND(N12898&lt;&gt;FALSE,K12898&lt;=J12891),TRUE,FALSE)</f>
        <v>0</v>
      </c>
      <c r="Q12898" s="6" t="b">
        <f>IF(AND(O12898&lt;&gt;FALSE,J12898&gt;K12891),TRUE,FALSE)</f>
        <v>0</v>
      </c>
    </row>
    <row r="12899" spans="1:17" x14ac:dyDescent="0.2">
      <c r="A12899" t="s">
        <v>24</v>
      </c>
      <c r="B12899" s="1">
        <v>41298</v>
      </c>
      <c r="C12899" s="2">
        <v>0.4375</v>
      </c>
      <c r="D12899">
        <v>1384.25</v>
      </c>
      <c r="E12899">
        <v>1387.25</v>
      </c>
      <c r="F12899">
        <v>1383.25</v>
      </c>
      <c r="G12899">
        <v>1386.5</v>
      </c>
      <c r="H12899">
        <v>199172</v>
      </c>
      <c r="M12899"/>
      <c r="N12899"/>
      <c r="O12899"/>
      <c r="P12899"/>
      <c r="Q12899"/>
    </row>
    <row r="12900" spans="1:17" x14ac:dyDescent="0.2">
      <c r="A12900" t="s">
        <v>24</v>
      </c>
      <c r="B12900" s="1">
        <v>41298</v>
      </c>
      <c r="C12900" s="2">
        <v>0.47916666666666669</v>
      </c>
      <c r="D12900">
        <v>1386.5</v>
      </c>
      <c r="E12900">
        <v>1387</v>
      </c>
      <c r="F12900">
        <v>1382.75</v>
      </c>
      <c r="G12900">
        <v>1383.5</v>
      </c>
      <c r="H12900">
        <v>191155</v>
      </c>
      <c r="M12900"/>
      <c r="N12900"/>
      <c r="O12900"/>
      <c r="P12900"/>
      <c r="Q12900"/>
    </row>
    <row r="12901" spans="1:17" x14ac:dyDescent="0.2">
      <c r="A12901" t="s">
        <v>24</v>
      </c>
      <c r="B12901" s="1">
        <v>41298</v>
      </c>
      <c r="C12901" s="2">
        <v>0.52083333333333337</v>
      </c>
      <c r="D12901">
        <v>1383.25</v>
      </c>
      <c r="E12901">
        <v>1383.5</v>
      </c>
      <c r="F12901">
        <v>1378.5</v>
      </c>
      <c r="G12901">
        <v>1380.25</v>
      </c>
      <c r="H12901">
        <v>178274</v>
      </c>
      <c r="M12901"/>
      <c r="N12901"/>
      <c r="O12901"/>
      <c r="P12901"/>
      <c r="Q12901"/>
    </row>
    <row r="12902" spans="1:17" x14ac:dyDescent="0.2">
      <c r="A12902" t="s">
        <v>24</v>
      </c>
      <c r="B12902" s="1">
        <v>41298</v>
      </c>
      <c r="C12902" s="2">
        <v>0.5625</v>
      </c>
      <c r="D12902">
        <v>1380.25</v>
      </c>
      <c r="E12902">
        <v>1380.25</v>
      </c>
      <c r="F12902">
        <v>1375.75</v>
      </c>
      <c r="G12902">
        <v>1377.75</v>
      </c>
      <c r="H12902">
        <v>153668</v>
      </c>
      <c r="M12902"/>
      <c r="N12902"/>
      <c r="O12902"/>
      <c r="P12902"/>
      <c r="Q12902"/>
    </row>
    <row r="12903" spans="1:17" x14ac:dyDescent="0.2">
      <c r="A12903" t="s">
        <v>24</v>
      </c>
      <c r="B12903" s="1">
        <v>41298</v>
      </c>
      <c r="C12903" s="2">
        <v>0.60416666666666663</v>
      </c>
      <c r="D12903">
        <v>1378</v>
      </c>
      <c r="E12903">
        <v>1381.5</v>
      </c>
      <c r="F12903">
        <v>1377.75</v>
      </c>
      <c r="G12903">
        <v>1381.25</v>
      </c>
      <c r="H12903">
        <v>143907</v>
      </c>
      <c r="M12903"/>
      <c r="N12903"/>
      <c r="O12903"/>
      <c r="P12903"/>
      <c r="Q12903"/>
    </row>
    <row r="12904" spans="1:17" x14ac:dyDescent="0.2">
      <c r="A12904" t="s">
        <v>24</v>
      </c>
      <c r="B12904" s="1">
        <v>41298</v>
      </c>
      <c r="C12904" s="2">
        <v>0.63541666666666663</v>
      </c>
      <c r="D12904">
        <v>1381.25</v>
      </c>
      <c r="E12904">
        <v>1383.25</v>
      </c>
      <c r="F12904">
        <v>1379</v>
      </c>
      <c r="G12904">
        <v>1381.5</v>
      </c>
      <c r="H12904">
        <v>241850</v>
      </c>
      <c r="M12904"/>
      <c r="N12904"/>
      <c r="O12904"/>
      <c r="P12904"/>
      <c r="Q12904"/>
    </row>
    <row r="12905" spans="1:17" x14ac:dyDescent="0.2">
      <c r="A12905" t="s">
        <v>24</v>
      </c>
      <c r="B12905" s="1">
        <v>41299</v>
      </c>
      <c r="C12905" s="2">
        <v>0.39583333333333331</v>
      </c>
      <c r="D12905">
        <v>1384.75</v>
      </c>
      <c r="E12905">
        <v>1387</v>
      </c>
      <c r="F12905">
        <v>1380.5</v>
      </c>
      <c r="G12905">
        <v>1381</v>
      </c>
      <c r="H12905">
        <v>319339</v>
      </c>
      <c r="I12905" t="b">
        <f>AND(HOUR(C12905)=9,MINUTE(C12905)=30,HOUR(C12904)=15,MINUTE(C12904)=15)</f>
        <v>1</v>
      </c>
      <c r="J12905">
        <f>MAX(E12905:E12911)</f>
        <v>1388.75</v>
      </c>
      <c r="K12905">
        <f>MIN(F12905:F12911)</f>
        <v>1380.25</v>
      </c>
      <c r="L12905">
        <f>E12905</f>
        <v>1387</v>
      </c>
      <c r="M12905" s="6">
        <f>+F12905</f>
        <v>1380.5</v>
      </c>
      <c r="N12905" s="6" t="b">
        <f>IF(F12905&gt;J12898,F12905-J12898,FALSE)</f>
        <v>0</v>
      </c>
      <c r="O12905" s="6" t="b">
        <f>IF(L12905&lt;K12898,K12898-L12905,FALSE)</f>
        <v>0</v>
      </c>
      <c r="P12905" s="6" t="b">
        <f>IF(AND(N12905&lt;&gt;FALSE,K12905&lt;=J12898),TRUE,FALSE)</f>
        <v>0</v>
      </c>
      <c r="Q12905" s="6" t="b">
        <f>IF(AND(O12905&lt;&gt;FALSE,J12905&gt;K12898),TRUE,FALSE)</f>
        <v>0</v>
      </c>
    </row>
    <row r="12906" spans="1:17" x14ac:dyDescent="0.2">
      <c r="A12906" t="s">
        <v>24</v>
      </c>
      <c r="B12906" s="1">
        <v>41299</v>
      </c>
      <c r="C12906" s="2">
        <v>0.4375</v>
      </c>
      <c r="D12906">
        <v>1381</v>
      </c>
      <c r="E12906">
        <v>1384</v>
      </c>
      <c r="F12906">
        <v>1380.25</v>
      </c>
      <c r="G12906">
        <v>1382.5</v>
      </c>
      <c r="H12906">
        <v>201564</v>
      </c>
      <c r="M12906"/>
      <c r="N12906"/>
      <c r="O12906"/>
      <c r="P12906"/>
      <c r="Q12906"/>
    </row>
    <row r="12907" spans="1:17" x14ac:dyDescent="0.2">
      <c r="A12907" t="s">
        <v>24</v>
      </c>
      <c r="B12907" s="1">
        <v>41299</v>
      </c>
      <c r="C12907" s="2">
        <v>0.47916666666666669</v>
      </c>
      <c r="D12907">
        <v>1382.75</v>
      </c>
      <c r="E12907">
        <v>1386.25</v>
      </c>
      <c r="F12907">
        <v>1382</v>
      </c>
      <c r="G12907">
        <v>1384.5</v>
      </c>
      <c r="H12907">
        <v>126796</v>
      </c>
      <c r="M12907"/>
      <c r="N12907"/>
      <c r="O12907"/>
      <c r="P12907"/>
      <c r="Q12907"/>
    </row>
    <row r="12908" spans="1:17" x14ac:dyDescent="0.2">
      <c r="A12908" t="s">
        <v>24</v>
      </c>
      <c r="B12908" s="1">
        <v>41299</v>
      </c>
      <c r="C12908" s="2">
        <v>0.52083333333333337</v>
      </c>
      <c r="D12908">
        <v>1384.5</v>
      </c>
      <c r="E12908">
        <v>1386</v>
      </c>
      <c r="F12908">
        <v>1384</v>
      </c>
      <c r="G12908">
        <v>1385.5</v>
      </c>
      <c r="H12908">
        <v>73606</v>
      </c>
      <c r="M12908"/>
      <c r="N12908"/>
      <c r="O12908"/>
      <c r="P12908"/>
      <c r="Q12908"/>
    </row>
    <row r="12909" spans="1:17" x14ac:dyDescent="0.2">
      <c r="A12909" t="s">
        <v>24</v>
      </c>
      <c r="B12909" s="1">
        <v>41299</v>
      </c>
      <c r="C12909" s="2">
        <v>0.5625</v>
      </c>
      <c r="D12909">
        <v>1385.5</v>
      </c>
      <c r="E12909">
        <v>1388</v>
      </c>
      <c r="F12909">
        <v>1385.25</v>
      </c>
      <c r="G12909">
        <v>1387.25</v>
      </c>
      <c r="H12909">
        <v>104263</v>
      </c>
      <c r="M12909"/>
      <c r="N12909"/>
      <c r="O12909"/>
      <c r="P12909"/>
      <c r="Q12909"/>
    </row>
    <row r="12910" spans="1:17" x14ac:dyDescent="0.2">
      <c r="A12910" t="s">
        <v>24</v>
      </c>
      <c r="B12910" s="1">
        <v>41299</v>
      </c>
      <c r="C12910" s="2">
        <v>0.60416666666666663</v>
      </c>
      <c r="D12910">
        <v>1387</v>
      </c>
      <c r="E12910">
        <v>1388.25</v>
      </c>
      <c r="F12910">
        <v>1385</v>
      </c>
      <c r="G12910">
        <v>1386.75</v>
      </c>
      <c r="H12910">
        <v>118752</v>
      </c>
      <c r="M12910"/>
      <c r="N12910"/>
      <c r="O12910"/>
      <c r="P12910"/>
      <c r="Q12910"/>
    </row>
    <row r="12911" spans="1:17" x14ac:dyDescent="0.2">
      <c r="A12911" t="s">
        <v>24</v>
      </c>
      <c r="B12911" s="1">
        <v>41299</v>
      </c>
      <c r="C12911" s="2">
        <v>0.63541666666666663</v>
      </c>
      <c r="D12911">
        <v>1386.75</v>
      </c>
      <c r="E12911">
        <v>1388.75</v>
      </c>
      <c r="F12911">
        <v>1383.5</v>
      </c>
      <c r="G12911">
        <v>1385</v>
      </c>
      <c r="H12911">
        <v>325559</v>
      </c>
      <c r="M12911"/>
      <c r="N12911"/>
      <c r="O12911"/>
      <c r="P12911"/>
      <c r="Q12911"/>
    </row>
    <row r="12912" spans="1:17" x14ac:dyDescent="0.2">
      <c r="A12912" t="s">
        <v>24</v>
      </c>
      <c r="B12912" s="1">
        <v>41302</v>
      </c>
      <c r="C12912" s="2">
        <v>0.39583333333333331</v>
      </c>
      <c r="D12912">
        <v>1388.5</v>
      </c>
      <c r="E12912">
        <v>1389</v>
      </c>
      <c r="F12912">
        <v>1380.75</v>
      </c>
      <c r="G12912">
        <v>1384</v>
      </c>
      <c r="H12912">
        <v>291448</v>
      </c>
      <c r="I12912" t="b">
        <f>AND(HOUR(C12912)=9,MINUTE(C12912)=30,HOUR(C12911)=15,MINUTE(C12911)=15)</f>
        <v>1</v>
      </c>
      <c r="J12912">
        <f>MAX(E12912:E12918)</f>
        <v>1389</v>
      </c>
      <c r="K12912">
        <f>MIN(F12912:F12918)</f>
        <v>1380.75</v>
      </c>
      <c r="L12912">
        <f>E12912</f>
        <v>1389</v>
      </c>
      <c r="M12912" s="6">
        <f>+F12912</f>
        <v>1380.75</v>
      </c>
      <c r="N12912" s="6" t="b">
        <f>IF(F12912&gt;J12905,F12912-J12905,FALSE)</f>
        <v>0</v>
      </c>
      <c r="O12912" s="6" t="b">
        <f>IF(L12912&lt;K12905,K12905-L12912,FALSE)</f>
        <v>0</v>
      </c>
      <c r="P12912" s="6" t="b">
        <f>IF(AND(N12912&lt;&gt;FALSE,K12912&lt;=J12905),TRUE,FALSE)</f>
        <v>0</v>
      </c>
      <c r="Q12912" s="6" t="b">
        <f>IF(AND(O12912&lt;&gt;FALSE,J12912&gt;K12905),TRUE,FALSE)</f>
        <v>0</v>
      </c>
    </row>
    <row r="12913" spans="1:17" x14ac:dyDescent="0.2">
      <c r="A12913" t="s">
        <v>24</v>
      </c>
      <c r="B12913" s="1">
        <v>41302</v>
      </c>
      <c r="C12913" s="2">
        <v>0.4375</v>
      </c>
      <c r="D12913">
        <v>1384</v>
      </c>
      <c r="E12913">
        <v>1386</v>
      </c>
      <c r="F12913">
        <v>1383</v>
      </c>
      <c r="G12913">
        <v>1385.75</v>
      </c>
      <c r="H12913">
        <v>130067</v>
      </c>
      <c r="M12913"/>
      <c r="N12913"/>
      <c r="O12913"/>
      <c r="P12913"/>
      <c r="Q12913"/>
    </row>
    <row r="12914" spans="1:17" x14ac:dyDescent="0.2">
      <c r="A12914" t="s">
        <v>24</v>
      </c>
      <c r="B12914" s="1">
        <v>41302</v>
      </c>
      <c r="C12914" s="2">
        <v>0.47916666666666669</v>
      </c>
      <c r="D12914">
        <v>1385.75</v>
      </c>
      <c r="E12914">
        <v>1387.75</v>
      </c>
      <c r="F12914">
        <v>1385.25</v>
      </c>
      <c r="G12914">
        <v>1386</v>
      </c>
      <c r="H12914">
        <v>169203</v>
      </c>
      <c r="M12914"/>
      <c r="N12914"/>
      <c r="O12914"/>
      <c r="P12914"/>
      <c r="Q12914"/>
    </row>
    <row r="12915" spans="1:17" x14ac:dyDescent="0.2">
      <c r="A12915" t="s">
        <v>24</v>
      </c>
      <c r="B12915" s="1">
        <v>41302</v>
      </c>
      <c r="C12915" s="2">
        <v>0.52083333333333337</v>
      </c>
      <c r="D12915">
        <v>1386</v>
      </c>
      <c r="E12915">
        <v>1386.25</v>
      </c>
      <c r="F12915">
        <v>1383.5</v>
      </c>
      <c r="G12915">
        <v>1384</v>
      </c>
      <c r="H12915">
        <v>72631</v>
      </c>
      <c r="M12915"/>
      <c r="N12915"/>
      <c r="O12915"/>
      <c r="P12915"/>
      <c r="Q12915"/>
    </row>
    <row r="12916" spans="1:17" x14ac:dyDescent="0.2">
      <c r="A12916" t="s">
        <v>24</v>
      </c>
      <c r="B12916" s="1">
        <v>41302</v>
      </c>
      <c r="C12916" s="2">
        <v>0.5625</v>
      </c>
      <c r="D12916">
        <v>1384</v>
      </c>
      <c r="E12916">
        <v>1387.25</v>
      </c>
      <c r="F12916">
        <v>1384</v>
      </c>
      <c r="G12916">
        <v>1387</v>
      </c>
      <c r="H12916">
        <v>52856</v>
      </c>
      <c r="M12916"/>
      <c r="N12916"/>
      <c r="O12916"/>
      <c r="P12916"/>
      <c r="Q12916"/>
    </row>
    <row r="12917" spans="1:17" x14ac:dyDescent="0.2">
      <c r="A12917" t="s">
        <v>24</v>
      </c>
      <c r="B12917" s="1">
        <v>41302</v>
      </c>
      <c r="C12917" s="2">
        <v>0.60416666666666663</v>
      </c>
      <c r="D12917">
        <v>1387</v>
      </c>
      <c r="E12917">
        <v>1388</v>
      </c>
      <c r="F12917">
        <v>1384.5</v>
      </c>
      <c r="G12917">
        <v>1385.25</v>
      </c>
      <c r="H12917">
        <v>96393</v>
      </c>
      <c r="M12917"/>
      <c r="N12917"/>
      <c r="O12917"/>
      <c r="P12917"/>
      <c r="Q12917"/>
    </row>
    <row r="12918" spans="1:17" x14ac:dyDescent="0.2">
      <c r="A12918" t="s">
        <v>24</v>
      </c>
      <c r="B12918" s="1">
        <v>41302</v>
      </c>
      <c r="C12918" s="2">
        <v>0.63541666666666663</v>
      </c>
      <c r="D12918">
        <v>1385.25</v>
      </c>
      <c r="E12918">
        <v>1387.75</v>
      </c>
      <c r="F12918">
        <v>1384.75</v>
      </c>
      <c r="G12918">
        <v>1386.25</v>
      </c>
      <c r="H12918">
        <v>176055</v>
      </c>
      <c r="M12918"/>
      <c r="N12918"/>
      <c r="O12918"/>
      <c r="P12918"/>
      <c r="Q12918"/>
    </row>
    <row r="12919" spans="1:17" x14ac:dyDescent="0.2">
      <c r="A12919" t="s">
        <v>24</v>
      </c>
      <c r="B12919" s="1">
        <v>41303</v>
      </c>
      <c r="C12919" s="2">
        <v>0.39583333333333331</v>
      </c>
      <c r="D12919">
        <v>1383.5</v>
      </c>
      <c r="E12919">
        <v>1387.5</v>
      </c>
      <c r="F12919">
        <v>1382.5</v>
      </c>
      <c r="G12919">
        <v>1385.5</v>
      </c>
      <c r="H12919">
        <v>312596</v>
      </c>
      <c r="I12919" t="b">
        <f>AND(HOUR(C12919)=9,MINUTE(C12919)=30,HOUR(C12918)=15,MINUTE(C12918)=15)</f>
        <v>1</v>
      </c>
      <c r="J12919">
        <f>MAX(E12919:E12925)</f>
        <v>1395</v>
      </c>
      <c r="K12919">
        <f>MIN(F12919:F12925)</f>
        <v>1382.5</v>
      </c>
      <c r="L12919">
        <f>E12919</f>
        <v>1387.5</v>
      </c>
      <c r="M12919" s="6">
        <f>+F12919</f>
        <v>1382.5</v>
      </c>
      <c r="N12919" s="6" t="b">
        <f>IF(F12919&gt;J12912,F12919-J12912,FALSE)</f>
        <v>0</v>
      </c>
      <c r="O12919" s="6" t="b">
        <f>IF(L12919&lt;K12912,K12912-L12919,FALSE)</f>
        <v>0</v>
      </c>
      <c r="P12919" s="6" t="b">
        <f>IF(AND(N12919&lt;&gt;FALSE,K12919&lt;=J12912),TRUE,FALSE)</f>
        <v>0</v>
      </c>
      <c r="Q12919" s="6" t="b">
        <f>IF(AND(O12919&lt;&gt;FALSE,J12919&gt;K12912),TRUE,FALSE)</f>
        <v>0</v>
      </c>
    </row>
    <row r="12920" spans="1:17" x14ac:dyDescent="0.2">
      <c r="A12920" t="s">
        <v>24</v>
      </c>
      <c r="B12920" s="1">
        <v>41303</v>
      </c>
      <c r="C12920" s="2">
        <v>0.4375</v>
      </c>
      <c r="D12920">
        <v>1385.5</v>
      </c>
      <c r="E12920">
        <v>1390.5</v>
      </c>
      <c r="F12920">
        <v>1384.5</v>
      </c>
      <c r="G12920">
        <v>1390.25</v>
      </c>
      <c r="H12920">
        <v>212796</v>
      </c>
      <c r="M12920"/>
      <c r="N12920"/>
      <c r="O12920"/>
      <c r="P12920"/>
      <c r="Q12920"/>
    </row>
    <row r="12921" spans="1:17" x14ac:dyDescent="0.2">
      <c r="A12921" t="s">
        <v>24</v>
      </c>
      <c r="B12921" s="1">
        <v>41303</v>
      </c>
      <c r="C12921" s="2">
        <v>0.47916666666666669</v>
      </c>
      <c r="D12921">
        <v>1390.25</v>
      </c>
      <c r="E12921">
        <v>1390.5</v>
      </c>
      <c r="F12921">
        <v>1388.75</v>
      </c>
      <c r="G12921">
        <v>1389.25</v>
      </c>
      <c r="H12921">
        <v>141239</v>
      </c>
      <c r="M12921"/>
      <c r="N12921"/>
      <c r="O12921"/>
      <c r="P12921"/>
      <c r="Q12921"/>
    </row>
    <row r="12922" spans="1:17" x14ac:dyDescent="0.2">
      <c r="A12922" t="s">
        <v>24</v>
      </c>
      <c r="B12922" s="1">
        <v>41303</v>
      </c>
      <c r="C12922" s="2">
        <v>0.52083333333333337</v>
      </c>
      <c r="D12922">
        <v>1389.25</v>
      </c>
      <c r="E12922">
        <v>1392.25</v>
      </c>
      <c r="F12922">
        <v>1389</v>
      </c>
      <c r="G12922">
        <v>1390.75</v>
      </c>
      <c r="H12922">
        <v>113457</v>
      </c>
      <c r="M12922"/>
      <c r="N12922"/>
      <c r="O12922"/>
      <c r="P12922"/>
      <c r="Q12922"/>
    </row>
    <row r="12923" spans="1:17" x14ac:dyDescent="0.2">
      <c r="A12923" t="s">
        <v>24</v>
      </c>
      <c r="B12923" s="1">
        <v>41303</v>
      </c>
      <c r="C12923" s="2">
        <v>0.5625</v>
      </c>
      <c r="D12923">
        <v>1391</v>
      </c>
      <c r="E12923">
        <v>1393</v>
      </c>
      <c r="F12923">
        <v>1390.75</v>
      </c>
      <c r="G12923">
        <v>1391.25</v>
      </c>
      <c r="H12923">
        <v>101516</v>
      </c>
      <c r="M12923"/>
      <c r="N12923"/>
      <c r="O12923"/>
      <c r="P12923"/>
      <c r="Q12923"/>
    </row>
    <row r="12924" spans="1:17" x14ac:dyDescent="0.2">
      <c r="A12924" t="s">
        <v>24</v>
      </c>
      <c r="B12924" s="1">
        <v>41303</v>
      </c>
      <c r="C12924" s="2">
        <v>0.60416666666666663</v>
      </c>
      <c r="D12924">
        <v>1391.25</v>
      </c>
      <c r="E12924">
        <v>1393.5</v>
      </c>
      <c r="F12924">
        <v>1390.75</v>
      </c>
      <c r="G12924">
        <v>1393.25</v>
      </c>
      <c r="H12924">
        <v>138633</v>
      </c>
      <c r="M12924"/>
      <c r="N12924"/>
      <c r="O12924"/>
      <c r="P12924"/>
      <c r="Q12924"/>
    </row>
    <row r="12925" spans="1:17" x14ac:dyDescent="0.2">
      <c r="A12925" t="s">
        <v>24</v>
      </c>
      <c r="B12925" s="1">
        <v>41303</v>
      </c>
      <c r="C12925" s="2">
        <v>0.63541666666666663</v>
      </c>
      <c r="D12925">
        <v>1393.25</v>
      </c>
      <c r="E12925">
        <v>1395</v>
      </c>
      <c r="F12925">
        <v>1392</v>
      </c>
      <c r="G12925">
        <v>1394.5</v>
      </c>
      <c r="H12925">
        <v>243533</v>
      </c>
      <c r="M12925"/>
      <c r="N12925"/>
      <c r="O12925"/>
      <c r="P12925"/>
      <c r="Q12925"/>
    </row>
    <row r="12926" spans="1:17" x14ac:dyDescent="0.2">
      <c r="A12926" t="s">
        <v>24</v>
      </c>
      <c r="B12926" s="1">
        <v>41304</v>
      </c>
      <c r="C12926" s="2">
        <v>0.39583333333333331</v>
      </c>
      <c r="D12926">
        <v>1392.25</v>
      </c>
      <c r="E12926">
        <v>1395</v>
      </c>
      <c r="F12926">
        <v>1388.75</v>
      </c>
      <c r="G12926">
        <v>1389.75</v>
      </c>
      <c r="H12926">
        <v>335081</v>
      </c>
      <c r="I12926" t="b">
        <f>AND(HOUR(C12926)=9,MINUTE(C12926)=30,HOUR(C12925)=15,MINUTE(C12925)=15)</f>
        <v>1</v>
      </c>
      <c r="J12926">
        <f>MAX(E12926:E12932)</f>
        <v>1395</v>
      </c>
      <c r="K12926">
        <f>MIN(F12926:F12932)</f>
        <v>1384.5</v>
      </c>
      <c r="L12926">
        <f>E12926</f>
        <v>1395</v>
      </c>
      <c r="M12926" s="6">
        <f>+F12926</f>
        <v>1388.75</v>
      </c>
      <c r="N12926" s="6" t="b">
        <f>IF(F12926&gt;J12919,F12926-J12919,FALSE)</f>
        <v>0</v>
      </c>
      <c r="O12926" s="6" t="b">
        <f>IF(L12926&lt;K12919,K12919-L12926,FALSE)</f>
        <v>0</v>
      </c>
      <c r="P12926" s="6" t="b">
        <f>IF(AND(N12926&lt;&gt;FALSE,K12926&lt;=J12919),TRUE,FALSE)</f>
        <v>0</v>
      </c>
      <c r="Q12926" s="6" t="b">
        <f>IF(AND(O12926&lt;&gt;FALSE,J12926&gt;K12919),TRUE,FALSE)</f>
        <v>0</v>
      </c>
    </row>
    <row r="12927" spans="1:17" x14ac:dyDescent="0.2">
      <c r="A12927" t="s">
        <v>24</v>
      </c>
      <c r="B12927" s="1">
        <v>41304</v>
      </c>
      <c r="C12927" s="2">
        <v>0.4375</v>
      </c>
      <c r="D12927">
        <v>1389.75</v>
      </c>
      <c r="E12927">
        <v>1392</v>
      </c>
      <c r="F12927">
        <v>1388.25</v>
      </c>
      <c r="G12927">
        <v>1391</v>
      </c>
      <c r="H12927">
        <v>198843</v>
      </c>
      <c r="M12927"/>
      <c r="N12927"/>
      <c r="O12927"/>
      <c r="P12927"/>
      <c r="Q12927"/>
    </row>
    <row r="12928" spans="1:17" x14ac:dyDescent="0.2">
      <c r="A12928" t="s">
        <v>24</v>
      </c>
      <c r="B12928" s="1">
        <v>41304</v>
      </c>
      <c r="C12928" s="2">
        <v>0.47916666666666669</v>
      </c>
      <c r="D12928">
        <v>1390.75</v>
      </c>
      <c r="E12928">
        <v>1392.5</v>
      </c>
      <c r="F12928">
        <v>1389.5</v>
      </c>
      <c r="G12928">
        <v>1390</v>
      </c>
      <c r="H12928">
        <v>171007</v>
      </c>
      <c r="M12928"/>
      <c r="N12928"/>
      <c r="O12928"/>
      <c r="P12928"/>
      <c r="Q12928"/>
    </row>
    <row r="12929" spans="1:17" x14ac:dyDescent="0.2">
      <c r="A12929" t="s">
        <v>24</v>
      </c>
      <c r="B12929" s="1">
        <v>41304</v>
      </c>
      <c r="C12929" s="2">
        <v>0.52083333333333337</v>
      </c>
      <c r="D12929">
        <v>1390</v>
      </c>
      <c r="E12929">
        <v>1393</v>
      </c>
      <c r="F12929">
        <v>1389.25</v>
      </c>
      <c r="G12929">
        <v>1392.75</v>
      </c>
      <c r="H12929">
        <v>89253</v>
      </c>
      <c r="M12929"/>
      <c r="N12929"/>
      <c r="O12929"/>
      <c r="P12929"/>
      <c r="Q12929"/>
    </row>
    <row r="12930" spans="1:17" x14ac:dyDescent="0.2">
      <c r="A12930" t="s">
        <v>24</v>
      </c>
      <c r="B12930" s="1">
        <v>41304</v>
      </c>
      <c r="C12930" s="2">
        <v>0.5625</v>
      </c>
      <c r="D12930">
        <v>1392.75</v>
      </c>
      <c r="E12930">
        <v>1393</v>
      </c>
      <c r="F12930">
        <v>1388.75</v>
      </c>
      <c r="G12930">
        <v>1390.5</v>
      </c>
      <c r="H12930">
        <v>123702</v>
      </c>
      <c r="M12930"/>
      <c r="N12930"/>
      <c r="O12930"/>
      <c r="P12930"/>
      <c r="Q12930"/>
    </row>
    <row r="12931" spans="1:17" x14ac:dyDescent="0.2">
      <c r="A12931" t="s">
        <v>24</v>
      </c>
      <c r="B12931" s="1">
        <v>41304</v>
      </c>
      <c r="C12931" s="2">
        <v>0.60416666666666663</v>
      </c>
      <c r="D12931">
        <v>1390.75</v>
      </c>
      <c r="E12931">
        <v>1391.5</v>
      </c>
      <c r="F12931">
        <v>1386.25</v>
      </c>
      <c r="G12931">
        <v>1387.25</v>
      </c>
      <c r="H12931">
        <v>248291</v>
      </c>
      <c r="M12931"/>
      <c r="N12931"/>
      <c r="O12931"/>
      <c r="P12931"/>
      <c r="Q12931"/>
    </row>
    <row r="12932" spans="1:17" x14ac:dyDescent="0.2">
      <c r="A12932" t="s">
        <v>24</v>
      </c>
      <c r="B12932" s="1">
        <v>41304</v>
      </c>
      <c r="C12932" s="2">
        <v>0.63541666666666663</v>
      </c>
      <c r="D12932">
        <v>1387</v>
      </c>
      <c r="E12932">
        <v>1387.5</v>
      </c>
      <c r="F12932">
        <v>1384.5</v>
      </c>
      <c r="G12932">
        <v>1385.25</v>
      </c>
      <c r="H12932">
        <v>305550</v>
      </c>
      <c r="M12932"/>
      <c r="N12932"/>
      <c r="O12932"/>
      <c r="P12932"/>
      <c r="Q12932"/>
    </row>
    <row r="12933" spans="1:17" x14ac:dyDescent="0.2">
      <c r="A12933" t="s">
        <v>24</v>
      </c>
      <c r="B12933" s="1">
        <v>41305</v>
      </c>
      <c r="C12933" s="2">
        <v>0.39583333333333331</v>
      </c>
      <c r="D12933">
        <v>1384.75</v>
      </c>
      <c r="E12933">
        <v>1389.5</v>
      </c>
      <c r="F12933">
        <v>1382.75</v>
      </c>
      <c r="G12933">
        <v>1385.25</v>
      </c>
      <c r="H12933">
        <v>376608</v>
      </c>
      <c r="I12933" t="b">
        <f>AND(HOUR(C12933)=9,MINUTE(C12933)=30,HOUR(C12932)=15,MINUTE(C12932)=15)</f>
        <v>1</v>
      </c>
      <c r="J12933">
        <f>MAX(E12933:E12939)</f>
        <v>1389.5</v>
      </c>
      <c r="K12933">
        <f>MIN(F12933:F12939)</f>
        <v>1381.5</v>
      </c>
      <c r="L12933">
        <f>E12933</f>
        <v>1389.5</v>
      </c>
      <c r="M12933" s="6">
        <f>+F12933</f>
        <v>1382.75</v>
      </c>
      <c r="N12933" s="6" t="b">
        <f>IF(F12933&gt;J12926,F12933-J12926,FALSE)</f>
        <v>0</v>
      </c>
      <c r="O12933" s="6" t="b">
        <f>IF(L12933&lt;K12926,K12926-L12933,FALSE)</f>
        <v>0</v>
      </c>
      <c r="P12933" s="6" t="b">
        <f>IF(AND(N12933&lt;&gt;FALSE,K12933&lt;=J12926),TRUE,FALSE)</f>
        <v>0</v>
      </c>
      <c r="Q12933" s="6" t="b">
        <f>IF(AND(O12933&lt;&gt;FALSE,J12933&gt;K12926),TRUE,FALSE)</f>
        <v>0</v>
      </c>
    </row>
    <row r="12934" spans="1:17" x14ac:dyDescent="0.2">
      <c r="A12934" t="s">
        <v>24</v>
      </c>
      <c r="B12934" s="1">
        <v>41305</v>
      </c>
      <c r="C12934" s="2">
        <v>0.4375</v>
      </c>
      <c r="D12934">
        <v>1385.5</v>
      </c>
      <c r="E12934">
        <v>1387.5</v>
      </c>
      <c r="F12934">
        <v>1382.5</v>
      </c>
      <c r="G12934">
        <v>1383.5</v>
      </c>
      <c r="H12934">
        <v>192960</v>
      </c>
      <c r="M12934"/>
      <c r="N12934"/>
      <c r="O12934"/>
      <c r="P12934"/>
      <c r="Q12934"/>
    </row>
    <row r="12935" spans="1:17" x14ac:dyDescent="0.2">
      <c r="A12935" t="s">
        <v>24</v>
      </c>
      <c r="B12935" s="1">
        <v>41305</v>
      </c>
      <c r="C12935" s="2">
        <v>0.47916666666666669</v>
      </c>
      <c r="D12935">
        <v>1383.25</v>
      </c>
      <c r="E12935">
        <v>1385</v>
      </c>
      <c r="F12935">
        <v>1381.5</v>
      </c>
      <c r="G12935">
        <v>1383.75</v>
      </c>
      <c r="H12935">
        <v>161200</v>
      </c>
      <c r="M12935"/>
      <c r="N12935"/>
      <c r="O12935"/>
      <c r="P12935"/>
      <c r="Q12935"/>
    </row>
    <row r="12936" spans="1:17" x14ac:dyDescent="0.2">
      <c r="A12936" t="s">
        <v>24</v>
      </c>
      <c r="B12936" s="1">
        <v>41305</v>
      </c>
      <c r="C12936" s="2">
        <v>0.52083333333333337</v>
      </c>
      <c r="D12936">
        <v>1384</v>
      </c>
      <c r="E12936">
        <v>1386.25</v>
      </c>
      <c r="F12936">
        <v>1383.5</v>
      </c>
      <c r="G12936">
        <v>1385</v>
      </c>
      <c r="H12936">
        <v>82447</v>
      </c>
      <c r="M12936"/>
      <c r="N12936"/>
      <c r="O12936"/>
      <c r="P12936"/>
      <c r="Q12936"/>
    </row>
    <row r="12937" spans="1:17" x14ac:dyDescent="0.2">
      <c r="A12937" t="s">
        <v>24</v>
      </c>
      <c r="B12937" s="1">
        <v>41305</v>
      </c>
      <c r="C12937" s="2">
        <v>0.5625</v>
      </c>
      <c r="D12937">
        <v>1385</v>
      </c>
      <c r="E12937">
        <v>1386.75</v>
      </c>
      <c r="F12937">
        <v>1384.75</v>
      </c>
      <c r="G12937">
        <v>1386.25</v>
      </c>
      <c r="H12937">
        <v>63707</v>
      </c>
      <c r="M12937"/>
      <c r="N12937"/>
      <c r="O12937"/>
      <c r="P12937"/>
      <c r="Q12937"/>
    </row>
    <row r="12938" spans="1:17" x14ac:dyDescent="0.2">
      <c r="A12938" t="s">
        <v>24</v>
      </c>
      <c r="B12938" s="1">
        <v>41305</v>
      </c>
      <c r="C12938" s="2">
        <v>0.60416666666666663</v>
      </c>
      <c r="D12938">
        <v>1386.25</v>
      </c>
      <c r="E12938">
        <v>1387.75</v>
      </c>
      <c r="F12938">
        <v>1383.5</v>
      </c>
      <c r="G12938">
        <v>1384.25</v>
      </c>
      <c r="H12938">
        <v>125851</v>
      </c>
      <c r="M12938"/>
      <c r="N12938"/>
      <c r="O12938"/>
      <c r="P12938"/>
      <c r="Q12938"/>
    </row>
    <row r="12939" spans="1:17" x14ac:dyDescent="0.2">
      <c r="A12939" t="s">
        <v>24</v>
      </c>
      <c r="B12939" s="1">
        <v>41305</v>
      </c>
      <c r="C12939" s="2">
        <v>0.63541666666666663</v>
      </c>
      <c r="D12939">
        <v>1384</v>
      </c>
      <c r="E12939">
        <v>1386</v>
      </c>
      <c r="F12939">
        <v>1382.5</v>
      </c>
      <c r="G12939">
        <v>1385.25</v>
      </c>
      <c r="H12939">
        <v>339921</v>
      </c>
      <c r="M12939"/>
      <c r="N12939"/>
      <c r="O12939"/>
      <c r="P12939"/>
      <c r="Q12939"/>
    </row>
    <row r="12940" spans="1:17" x14ac:dyDescent="0.2">
      <c r="A12940" t="s">
        <v>24</v>
      </c>
      <c r="B12940" s="1">
        <v>41306</v>
      </c>
      <c r="C12940" s="2">
        <v>0.39583333333333331</v>
      </c>
      <c r="D12940">
        <v>1392.25</v>
      </c>
      <c r="E12940">
        <v>1397</v>
      </c>
      <c r="F12940">
        <v>1389.5</v>
      </c>
      <c r="G12940">
        <v>1392.75</v>
      </c>
      <c r="H12940">
        <v>449209</v>
      </c>
      <c r="I12940" t="b">
        <f>AND(HOUR(C12940)=9,MINUTE(C12940)=30,HOUR(C12939)=15,MINUTE(C12939)=15)</f>
        <v>1</v>
      </c>
      <c r="J12940">
        <f>MAX(E12940:E12946)</f>
        <v>1400</v>
      </c>
      <c r="K12940">
        <f>MIN(F12940:F12946)</f>
        <v>1389.5</v>
      </c>
      <c r="L12940">
        <f>E12940</f>
        <v>1397</v>
      </c>
      <c r="M12940" s="6">
        <f>+F12940</f>
        <v>1389.5</v>
      </c>
      <c r="N12940" s="6" t="b">
        <f>IF(F12940&gt;J12933,F12940-J12933,FALSE)</f>
        <v>0</v>
      </c>
      <c r="O12940" s="6" t="b">
        <f>IF(L12940&lt;K12933,K12933-L12940,FALSE)</f>
        <v>0</v>
      </c>
      <c r="P12940" s="6" t="b">
        <f>IF(AND(N12940&lt;&gt;FALSE,K12940&lt;=J12933),TRUE,FALSE)</f>
        <v>0</v>
      </c>
      <c r="Q12940" s="6" t="b">
        <f>IF(AND(O12940&lt;&gt;FALSE,J12940&gt;K12933),TRUE,FALSE)</f>
        <v>0</v>
      </c>
    </row>
    <row r="12941" spans="1:17" x14ac:dyDescent="0.2">
      <c r="A12941" t="s">
        <v>24</v>
      </c>
      <c r="B12941" s="1">
        <v>41306</v>
      </c>
      <c r="C12941" s="2">
        <v>0.4375</v>
      </c>
      <c r="D12941">
        <v>1392.75</v>
      </c>
      <c r="E12941">
        <v>1396.75</v>
      </c>
      <c r="F12941">
        <v>1392.75</v>
      </c>
      <c r="G12941">
        <v>1395.25</v>
      </c>
      <c r="H12941">
        <v>190657</v>
      </c>
      <c r="M12941"/>
      <c r="N12941"/>
      <c r="O12941"/>
      <c r="P12941"/>
      <c r="Q12941"/>
    </row>
    <row r="12942" spans="1:17" x14ac:dyDescent="0.2">
      <c r="A12942" t="s">
        <v>24</v>
      </c>
      <c r="B12942" s="1">
        <v>41306</v>
      </c>
      <c r="C12942" s="2">
        <v>0.47916666666666669</v>
      </c>
      <c r="D12942">
        <v>1395.25</v>
      </c>
      <c r="E12942">
        <v>1398.5</v>
      </c>
      <c r="F12942">
        <v>1395</v>
      </c>
      <c r="G12942">
        <v>1397.5</v>
      </c>
      <c r="H12942">
        <v>144477</v>
      </c>
      <c r="M12942"/>
      <c r="N12942"/>
      <c r="O12942"/>
      <c r="P12942"/>
      <c r="Q12942"/>
    </row>
    <row r="12943" spans="1:17" x14ac:dyDescent="0.2">
      <c r="A12943" t="s">
        <v>24</v>
      </c>
      <c r="B12943" s="1">
        <v>41306</v>
      </c>
      <c r="C12943" s="2">
        <v>0.52083333333333337</v>
      </c>
      <c r="D12943">
        <v>1397.75</v>
      </c>
      <c r="E12943">
        <v>1399.25</v>
      </c>
      <c r="F12943">
        <v>1397</v>
      </c>
      <c r="G12943">
        <v>1398.5</v>
      </c>
      <c r="H12943">
        <v>104730</v>
      </c>
      <c r="M12943"/>
      <c r="N12943"/>
      <c r="O12943"/>
      <c r="P12943"/>
      <c r="Q12943"/>
    </row>
    <row r="12944" spans="1:17" x14ac:dyDescent="0.2">
      <c r="A12944" t="s">
        <v>24</v>
      </c>
      <c r="B12944" s="1">
        <v>41306</v>
      </c>
      <c r="C12944" s="2">
        <v>0.5625</v>
      </c>
      <c r="D12944">
        <v>1398.5</v>
      </c>
      <c r="E12944">
        <v>1400</v>
      </c>
      <c r="F12944">
        <v>1398</v>
      </c>
      <c r="G12944">
        <v>1399</v>
      </c>
      <c r="H12944">
        <v>95027</v>
      </c>
      <c r="M12944"/>
      <c r="N12944"/>
      <c r="O12944"/>
      <c r="P12944"/>
      <c r="Q12944"/>
    </row>
    <row r="12945" spans="1:17" x14ac:dyDescent="0.2">
      <c r="A12945" t="s">
        <v>24</v>
      </c>
      <c r="B12945" s="1">
        <v>41306</v>
      </c>
      <c r="C12945" s="2">
        <v>0.60416666666666663</v>
      </c>
      <c r="D12945">
        <v>1399</v>
      </c>
      <c r="E12945">
        <v>1399.25</v>
      </c>
      <c r="F12945">
        <v>1396.25</v>
      </c>
      <c r="G12945">
        <v>1396.25</v>
      </c>
      <c r="H12945">
        <v>116427</v>
      </c>
      <c r="M12945"/>
      <c r="N12945"/>
      <c r="O12945"/>
      <c r="P12945"/>
      <c r="Q12945"/>
    </row>
    <row r="12946" spans="1:17" x14ac:dyDescent="0.2">
      <c r="A12946" t="s">
        <v>24</v>
      </c>
      <c r="B12946" s="1">
        <v>41306</v>
      </c>
      <c r="C12946" s="2">
        <v>0.63541666666666663</v>
      </c>
      <c r="D12946">
        <v>1396.25</v>
      </c>
      <c r="E12946">
        <v>1399.25</v>
      </c>
      <c r="F12946">
        <v>1395.75</v>
      </c>
      <c r="G12946">
        <v>1396</v>
      </c>
      <c r="H12946">
        <v>242132</v>
      </c>
      <c r="M12946"/>
      <c r="N12946"/>
      <c r="O12946"/>
      <c r="P12946"/>
      <c r="Q12946"/>
    </row>
    <row r="12947" spans="1:17" x14ac:dyDescent="0.2">
      <c r="A12947" t="s">
        <v>24</v>
      </c>
      <c r="B12947" s="1">
        <v>41309</v>
      </c>
      <c r="C12947" s="2">
        <v>0.39583333333333331</v>
      </c>
      <c r="D12947">
        <v>1388.5</v>
      </c>
      <c r="E12947">
        <v>1391.25</v>
      </c>
      <c r="F12947">
        <v>1387.25</v>
      </c>
      <c r="G12947">
        <v>1388.75</v>
      </c>
      <c r="H12947">
        <v>322687</v>
      </c>
      <c r="I12947" t="b">
        <f>AND(HOUR(C12947)=9,MINUTE(C12947)=30,HOUR(C12946)=15,MINUTE(C12946)=15)</f>
        <v>1</v>
      </c>
      <c r="J12947">
        <f>MAX(E12947:E12953)</f>
        <v>1391.25</v>
      </c>
      <c r="K12947">
        <f>MIN(F12947:F12953)</f>
        <v>1379.75</v>
      </c>
      <c r="L12947">
        <f>E12947</f>
        <v>1391.25</v>
      </c>
      <c r="M12947" s="6">
        <f>+F12947</f>
        <v>1387.25</v>
      </c>
      <c r="N12947" s="6" t="b">
        <f>IF(F12947&gt;J12940,F12947-J12940,FALSE)</f>
        <v>0</v>
      </c>
      <c r="O12947" s="6" t="b">
        <f>IF(L12947&lt;K12940,K12940-L12947,FALSE)</f>
        <v>0</v>
      </c>
      <c r="P12947" s="6" t="b">
        <f>IF(AND(N12947&lt;&gt;FALSE,K12947&lt;=J12940),TRUE,FALSE)</f>
        <v>0</v>
      </c>
      <c r="Q12947" s="6" t="b">
        <f>IF(AND(O12947&lt;&gt;FALSE,J12947&gt;K12940),TRUE,FALSE)</f>
        <v>0</v>
      </c>
    </row>
    <row r="12948" spans="1:17" x14ac:dyDescent="0.2">
      <c r="A12948" t="s">
        <v>24</v>
      </c>
      <c r="B12948" s="1">
        <v>41309</v>
      </c>
      <c r="C12948" s="2">
        <v>0.4375</v>
      </c>
      <c r="D12948">
        <v>1388.75</v>
      </c>
      <c r="E12948">
        <v>1388.75</v>
      </c>
      <c r="F12948">
        <v>1385</v>
      </c>
      <c r="G12948">
        <v>1385.25</v>
      </c>
      <c r="H12948">
        <v>263355</v>
      </c>
      <c r="M12948"/>
      <c r="N12948"/>
      <c r="O12948"/>
      <c r="P12948"/>
      <c r="Q12948"/>
    </row>
    <row r="12949" spans="1:17" x14ac:dyDescent="0.2">
      <c r="A12949" t="s">
        <v>24</v>
      </c>
      <c r="B12949" s="1">
        <v>41309</v>
      </c>
      <c r="C12949" s="2">
        <v>0.47916666666666669</v>
      </c>
      <c r="D12949">
        <v>1385.5</v>
      </c>
      <c r="E12949">
        <v>1385.75</v>
      </c>
      <c r="F12949">
        <v>1381.5</v>
      </c>
      <c r="G12949">
        <v>1383.25</v>
      </c>
      <c r="H12949">
        <v>212481</v>
      </c>
      <c r="M12949"/>
      <c r="N12949"/>
      <c r="O12949"/>
      <c r="P12949"/>
      <c r="Q12949"/>
    </row>
    <row r="12950" spans="1:17" x14ac:dyDescent="0.2">
      <c r="A12950" t="s">
        <v>24</v>
      </c>
      <c r="B12950" s="1">
        <v>41309</v>
      </c>
      <c r="C12950" s="2">
        <v>0.52083333333333337</v>
      </c>
      <c r="D12950">
        <v>1383.25</v>
      </c>
      <c r="E12950">
        <v>1385.25</v>
      </c>
      <c r="F12950">
        <v>1383</v>
      </c>
      <c r="G12950">
        <v>1383.75</v>
      </c>
      <c r="H12950">
        <v>98637</v>
      </c>
      <c r="M12950"/>
      <c r="N12950"/>
      <c r="O12950"/>
      <c r="P12950"/>
      <c r="Q12950"/>
    </row>
    <row r="12951" spans="1:17" x14ac:dyDescent="0.2">
      <c r="A12951" t="s">
        <v>24</v>
      </c>
      <c r="B12951" s="1">
        <v>41309</v>
      </c>
      <c r="C12951" s="2">
        <v>0.5625</v>
      </c>
      <c r="D12951">
        <v>1384</v>
      </c>
      <c r="E12951">
        <v>1384.25</v>
      </c>
      <c r="F12951">
        <v>1382</v>
      </c>
      <c r="G12951">
        <v>1384.25</v>
      </c>
      <c r="H12951">
        <v>104743</v>
      </c>
      <c r="M12951"/>
      <c r="N12951"/>
      <c r="O12951"/>
      <c r="P12951"/>
      <c r="Q12951"/>
    </row>
    <row r="12952" spans="1:17" x14ac:dyDescent="0.2">
      <c r="A12952" t="s">
        <v>24</v>
      </c>
      <c r="B12952" s="1">
        <v>41309</v>
      </c>
      <c r="C12952" s="2">
        <v>0.60416666666666663</v>
      </c>
      <c r="D12952">
        <v>1384.25</v>
      </c>
      <c r="E12952">
        <v>1386.25</v>
      </c>
      <c r="F12952">
        <v>1383.5</v>
      </c>
      <c r="G12952">
        <v>1384.75</v>
      </c>
      <c r="H12952">
        <v>124569</v>
      </c>
      <c r="M12952"/>
      <c r="N12952"/>
      <c r="O12952"/>
      <c r="P12952"/>
      <c r="Q12952"/>
    </row>
    <row r="12953" spans="1:17" x14ac:dyDescent="0.2">
      <c r="A12953" t="s">
        <v>24</v>
      </c>
      <c r="B12953" s="1">
        <v>41309</v>
      </c>
      <c r="C12953" s="2">
        <v>0.63541666666666663</v>
      </c>
      <c r="D12953">
        <v>1385</v>
      </c>
      <c r="E12953">
        <v>1385</v>
      </c>
      <c r="F12953">
        <v>1379.75</v>
      </c>
      <c r="G12953">
        <v>1383</v>
      </c>
      <c r="H12953">
        <v>293775</v>
      </c>
      <c r="M12953"/>
      <c r="N12953"/>
      <c r="O12953"/>
      <c r="P12953"/>
      <c r="Q12953"/>
    </row>
    <row r="12954" spans="1:17" x14ac:dyDescent="0.2">
      <c r="A12954" t="s">
        <v>24</v>
      </c>
      <c r="B12954" s="1">
        <v>41310</v>
      </c>
      <c r="C12954" s="2">
        <v>0.39583333333333331</v>
      </c>
      <c r="D12954">
        <v>1389.25</v>
      </c>
      <c r="E12954">
        <v>1394.5</v>
      </c>
      <c r="F12954">
        <v>1388.25</v>
      </c>
      <c r="G12954">
        <v>1393</v>
      </c>
      <c r="H12954">
        <v>344005</v>
      </c>
      <c r="I12954" t="b">
        <f>AND(HOUR(C12954)=9,MINUTE(C12954)=30,HOUR(C12953)=15,MINUTE(C12953)=15)</f>
        <v>1</v>
      </c>
      <c r="J12954">
        <f>MAX(E12954:E12960)</f>
        <v>1400.5</v>
      </c>
      <c r="K12954">
        <f>MIN(F12954:F12960)</f>
        <v>1388.25</v>
      </c>
      <c r="L12954">
        <f>E12954</f>
        <v>1394.5</v>
      </c>
      <c r="M12954" s="6">
        <f>+F12954</f>
        <v>1388.25</v>
      </c>
      <c r="N12954" s="6" t="b">
        <f>IF(F12954&gt;J12947,F12954-J12947,FALSE)</f>
        <v>0</v>
      </c>
      <c r="O12954" s="6" t="b">
        <f>IF(L12954&lt;K12947,K12947-L12954,FALSE)</f>
        <v>0</v>
      </c>
      <c r="P12954" s="6" t="b">
        <f>IF(AND(N12954&lt;&gt;FALSE,K12954&lt;=J12947),TRUE,FALSE)</f>
        <v>0</v>
      </c>
      <c r="Q12954" s="6" t="b">
        <f>IF(AND(O12954&lt;&gt;FALSE,J12954&gt;K12947),TRUE,FALSE)</f>
        <v>0</v>
      </c>
    </row>
    <row r="12955" spans="1:17" x14ac:dyDescent="0.2">
      <c r="A12955" t="s">
        <v>24</v>
      </c>
      <c r="B12955" s="1">
        <v>41310</v>
      </c>
      <c r="C12955" s="2">
        <v>0.4375</v>
      </c>
      <c r="D12955">
        <v>1393</v>
      </c>
      <c r="E12955">
        <v>1395.75</v>
      </c>
      <c r="F12955">
        <v>1391.75</v>
      </c>
      <c r="G12955">
        <v>1394.5</v>
      </c>
      <c r="H12955">
        <v>223014</v>
      </c>
      <c r="M12955"/>
      <c r="N12955"/>
      <c r="O12955"/>
      <c r="P12955"/>
      <c r="Q12955"/>
    </row>
    <row r="12956" spans="1:17" x14ac:dyDescent="0.2">
      <c r="A12956" t="s">
        <v>24</v>
      </c>
      <c r="B12956" s="1">
        <v>41310</v>
      </c>
      <c r="C12956" s="2">
        <v>0.47916666666666669</v>
      </c>
      <c r="D12956">
        <v>1394.5</v>
      </c>
      <c r="E12956">
        <v>1395.75</v>
      </c>
      <c r="F12956">
        <v>1393.25</v>
      </c>
      <c r="G12956">
        <v>1393.25</v>
      </c>
      <c r="H12956">
        <v>189559</v>
      </c>
      <c r="M12956"/>
      <c r="N12956"/>
      <c r="O12956"/>
      <c r="P12956"/>
      <c r="Q12956"/>
    </row>
    <row r="12957" spans="1:17" x14ac:dyDescent="0.2">
      <c r="A12957" t="s">
        <v>24</v>
      </c>
      <c r="B12957" s="1">
        <v>41310</v>
      </c>
      <c r="C12957" s="2">
        <v>0.52083333333333337</v>
      </c>
      <c r="D12957">
        <v>1393.25</v>
      </c>
      <c r="E12957">
        <v>1397</v>
      </c>
      <c r="F12957">
        <v>1393</v>
      </c>
      <c r="G12957">
        <v>1397</v>
      </c>
      <c r="H12957">
        <v>106594</v>
      </c>
      <c r="M12957"/>
      <c r="N12957"/>
      <c r="O12957"/>
      <c r="P12957"/>
      <c r="Q12957"/>
    </row>
    <row r="12958" spans="1:17" x14ac:dyDescent="0.2">
      <c r="A12958" t="s">
        <v>24</v>
      </c>
      <c r="B12958" s="1">
        <v>41310</v>
      </c>
      <c r="C12958" s="2">
        <v>0.5625</v>
      </c>
      <c r="D12958">
        <v>1396.75</v>
      </c>
      <c r="E12958">
        <v>1399</v>
      </c>
      <c r="F12958">
        <v>1396.5</v>
      </c>
      <c r="G12958">
        <v>1398.5</v>
      </c>
      <c r="H12958">
        <v>159397</v>
      </c>
      <c r="M12958"/>
      <c r="N12958"/>
      <c r="O12958"/>
      <c r="P12958"/>
      <c r="Q12958"/>
    </row>
    <row r="12959" spans="1:17" x14ac:dyDescent="0.2">
      <c r="A12959" t="s">
        <v>24</v>
      </c>
      <c r="B12959" s="1">
        <v>41310</v>
      </c>
      <c r="C12959" s="2">
        <v>0.60416666666666663</v>
      </c>
      <c r="D12959">
        <v>1398.25</v>
      </c>
      <c r="E12959">
        <v>1400.5</v>
      </c>
      <c r="F12959">
        <v>1398.25</v>
      </c>
      <c r="G12959">
        <v>1398.75</v>
      </c>
      <c r="H12959">
        <v>139861</v>
      </c>
      <c r="M12959"/>
      <c r="N12959"/>
      <c r="O12959"/>
      <c r="P12959"/>
      <c r="Q12959"/>
    </row>
    <row r="12960" spans="1:17" x14ac:dyDescent="0.2">
      <c r="A12960" t="s">
        <v>24</v>
      </c>
      <c r="B12960" s="1">
        <v>41310</v>
      </c>
      <c r="C12960" s="2">
        <v>0.63541666666666663</v>
      </c>
      <c r="D12960">
        <v>1398.5</v>
      </c>
      <c r="E12960">
        <v>1399.5</v>
      </c>
      <c r="F12960">
        <v>1395</v>
      </c>
      <c r="G12960">
        <v>1395.25</v>
      </c>
      <c r="H12960">
        <v>291196</v>
      </c>
      <c r="M12960"/>
      <c r="N12960"/>
      <c r="O12960"/>
      <c r="P12960"/>
      <c r="Q12960"/>
    </row>
    <row r="12961" spans="1:17" x14ac:dyDescent="0.2">
      <c r="A12961" t="s">
        <v>24</v>
      </c>
      <c r="B12961" s="1">
        <v>41311</v>
      </c>
      <c r="C12961" s="2">
        <v>0.39583333333333331</v>
      </c>
      <c r="D12961">
        <v>1390.75</v>
      </c>
      <c r="E12961">
        <v>1394.75</v>
      </c>
      <c r="F12961">
        <v>1389.5</v>
      </c>
      <c r="G12961">
        <v>1394</v>
      </c>
      <c r="H12961">
        <v>370932</v>
      </c>
      <c r="I12961" t="b">
        <f>AND(HOUR(C12961)=9,MINUTE(C12961)=30,HOUR(C12960)=15,MINUTE(C12960)=15)</f>
        <v>1</v>
      </c>
      <c r="J12961">
        <f>MAX(E12961:E12967)</f>
        <v>1398.25</v>
      </c>
      <c r="K12961">
        <f>MIN(F12961:F12967)</f>
        <v>1389.5</v>
      </c>
      <c r="L12961">
        <f>E12961</f>
        <v>1394.75</v>
      </c>
      <c r="M12961" s="6">
        <f>+F12961</f>
        <v>1389.5</v>
      </c>
      <c r="N12961" s="6" t="b">
        <f>IF(F12961&gt;J12954,F12961-J12954,FALSE)</f>
        <v>0</v>
      </c>
      <c r="O12961" s="6" t="b">
        <f>IF(L12961&lt;K12954,K12954-L12961,FALSE)</f>
        <v>0</v>
      </c>
      <c r="P12961" s="6" t="b">
        <f>IF(AND(N12961&lt;&gt;FALSE,K12961&lt;=J12954),TRUE,FALSE)</f>
        <v>0</v>
      </c>
      <c r="Q12961" s="6" t="b">
        <f>IF(AND(O12961&lt;&gt;FALSE,J12961&gt;K12954),TRUE,FALSE)</f>
        <v>0</v>
      </c>
    </row>
    <row r="12962" spans="1:17" x14ac:dyDescent="0.2">
      <c r="A12962" t="s">
        <v>24</v>
      </c>
      <c r="B12962" s="1">
        <v>41311</v>
      </c>
      <c r="C12962" s="2">
        <v>0.4375</v>
      </c>
      <c r="D12962">
        <v>1394</v>
      </c>
      <c r="E12962">
        <v>1397.25</v>
      </c>
      <c r="F12962">
        <v>1391.75</v>
      </c>
      <c r="G12962">
        <v>1396.5</v>
      </c>
      <c r="H12962">
        <v>251140</v>
      </c>
      <c r="M12962"/>
      <c r="N12962"/>
      <c r="O12962"/>
      <c r="P12962"/>
      <c r="Q12962"/>
    </row>
    <row r="12963" spans="1:17" x14ac:dyDescent="0.2">
      <c r="A12963" t="s">
        <v>24</v>
      </c>
      <c r="B12963" s="1">
        <v>41311</v>
      </c>
      <c r="C12963" s="2">
        <v>0.47916666666666669</v>
      </c>
      <c r="D12963">
        <v>1396.25</v>
      </c>
      <c r="E12963">
        <v>1397.5</v>
      </c>
      <c r="F12963">
        <v>1395</v>
      </c>
      <c r="G12963">
        <v>1397</v>
      </c>
      <c r="H12963">
        <v>107743</v>
      </c>
      <c r="M12963"/>
      <c r="N12963"/>
      <c r="O12963"/>
      <c r="P12963"/>
      <c r="Q12963"/>
    </row>
    <row r="12964" spans="1:17" x14ac:dyDescent="0.2">
      <c r="A12964" t="s">
        <v>24</v>
      </c>
      <c r="B12964" s="1">
        <v>41311</v>
      </c>
      <c r="C12964" s="2">
        <v>0.52083333333333337</v>
      </c>
      <c r="D12964">
        <v>1396.75</v>
      </c>
      <c r="E12964">
        <v>1398.25</v>
      </c>
      <c r="F12964">
        <v>1392</v>
      </c>
      <c r="G12964">
        <v>1392</v>
      </c>
      <c r="H12964">
        <v>161949</v>
      </c>
      <c r="M12964"/>
      <c r="N12964"/>
      <c r="O12964"/>
      <c r="P12964"/>
      <c r="Q12964"/>
    </row>
    <row r="12965" spans="1:17" x14ac:dyDescent="0.2">
      <c r="A12965" t="s">
        <v>24</v>
      </c>
      <c r="B12965" s="1">
        <v>41311</v>
      </c>
      <c r="C12965" s="2">
        <v>0.5625</v>
      </c>
      <c r="D12965">
        <v>1392.25</v>
      </c>
      <c r="E12965">
        <v>1394.25</v>
      </c>
      <c r="F12965">
        <v>1391</v>
      </c>
      <c r="G12965">
        <v>1392.75</v>
      </c>
      <c r="H12965">
        <v>111143</v>
      </c>
      <c r="M12965"/>
      <c r="N12965"/>
      <c r="O12965"/>
      <c r="P12965"/>
      <c r="Q12965"/>
    </row>
    <row r="12966" spans="1:17" x14ac:dyDescent="0.2">
      <c r="A12966" t="s">
        <v>24</v>
      </c>
      <c r="B12966" s="1">
        <v>41311</v>
      </c>
      <c r="C12966" s="2">
        <v>0.60416666666666663</v>
      </c>
      <c r="D12966">
        <v>1392.75</v>
      </c>
      <c r="E12966">
        <v>1396.5</v>
      </c>
      <c r="F12966">
        <v>1392.5</v>
      </c>
      <c r="G12966">
        <v>1396.25</v>
      </c>
      <c r="H12966">
        <v>136958</v>
      </c>
      <c r="M12966"/>
      <c r="N12966"/>
      <c r="O12966"/>
      <c r="P12966"/>
      <c r="Q12966"/>
    </row>
    <row r="12967" spans="1:17" x14ac:dyDescent="0.2">
      <c r="A12967" t="s">
        <v>24</v>
      </c>
      <c r="B12967" s="1">
        <v>41311</v>
      </c>
      <c r="C12967" s="2">
        <v>0.63541666666666663</v>
      </c>
      <c r="D12967">
        <v>1396.25</v>
      </c>
      <c r="E12967">
        <v>1397.25</v>
      </c>
      <c r="F12967">
        <v>1395</v>
      </c>
      <c r="G12967">
        <v>1396.5</v>
      </c>
      <c r="H12967">
        <v>203750</v>
      </c>
      <c r="M12967"/>
      <c r="N12967"/>
      <c r="O12967"/>
      <c r="P12967"/>
      <c r="Q12967"/>
    </row>
    <row r="12968" spans="1:17" x14ac:dyDescent="0.2">
      <c r="A12968" t="s">
        <v>24</v>
      </c>
      <c r="B12968" s="1">
        <v>41312</v>
      </c>
      <c r="C12968" s="2">
        <v>0.39583333333333331</v>
      </c>
      <c r="D12968">
        <v>1397.5</v>
      </c>
      <c r="E12968">
        <v>1399</v>
      </c>
      <c r="F12968">
        <v>1387.25</v>
      </c>
      <c r="G12968">
        <v>1388.75</v>
      </c>
      <c r="H12968">
        <v>454087</v>
      </c>
      <c r="I12968" t="b">
        <f>AND(HOUR(C12968)=9,MINUTE(C12968)=30,HOUR(C12967)=15,MINUTE(C12967)=15)</f>
        <v>1</v>
      </c>
      <c r="J12968">
        <f>MAX(E12968:E12974)</f>
        <v>1399</v>
      </c>
      <c r="K12968">
        <f>MIN(F12968:F12974)</f>
        <v>1384</v>
      </c>
      <c r="L12968">
        <f>E12968</f>
        <v>1399</v>
      </c>
      <c r="M12968" s="6">
        <f>+F12968</f>
        <v>1387.25</v>
      </c>
      <c r="N12968" s="6" t="b">
        <f>IF(F12968&gt;J12961,F12968-J12961,FALSE)</f>
        <v>0</v>
      </c>
      <c r="O12968" s="6" t="b">
        <f>IF(L12968&lt;K12961,K12961-L12968,FALSE)</f>
        <v>0</v>
      </c>
      <c r="P12968" s="6" t="b">
        <f>IF(AND(N12968&lt;&gt;FALSE,K12968&lt;=J12961),TRUE,FALSE)</f>
        <v>0</v>
      </c>
      <c r="Q12968" s="6" t="b">
        <f>IF(AND(O12968&lt;&gt;FALSE,J12968&gt;K12961),TRUE,FALSE)</f>
        <v>0</v>
      </c>
    </row>
    <row r="12969" spans="1:17" x14ac:dyDescent="0.2">
      <c r="A12969" t="s">
        <v>24</v>
      </c>
      <c r="B12969" s="1">
        <v>41312</v>
      </c>
      <c r="C12969" s="2">
        <v>0.4375</v>
      </c>
      <c r="D12969">
        <v>1388.5</v>
      </c>
      <c r="E12969">
        <v>1389.5</v>
      </c>
      <c r="F12969">
        <v>1384.5</v>
      </c>
      <c r="G12969">
        <v>1387.25</v>
      </c>
      <c r="H12969">
        <v>365135</v>
      </c>
      <c r="M12969"/>
      <c r="N12969"/>
      <c r="O12969"/>
      <c r="P12969"/>
      <c r="Q12969"/>
    </row>
    <row r="12970" spans="1:17" x14ac:dyDescent="0.2">
      <c r="A12970" t="s">
        <v>24</v>
      </c>
      <c r="B12970" s="1">
        <v>41312</v>
      </c>
      <c r="C12970" s="2">
        <v>0.47916666666666669</v>
      </c>
      <c r="D12970">
        <v>1387.5</v>
      </c>
      <c r="E12970">
        <v>1388.5</v>
      </c>
      <c r="F12970">
        <v>1384</v>
      </c>
      <c r="G12970">
        <v>1388.25</v>
      </c>
      <c r="H12970">
        <v>186419</v>
      </c>
      <c r="M12970"/>
      <c r="N12970"/>
      <c r="O12970"/>
      <c r="P12970"/>
      <c r="Q12970"/>
    </row>
    <row r="12971" spans="1:17" x14ac:dyDescent="0.2">
      <c r="A12971" t="s">
        <v>24</v>
      </c>
      <c r="B12971" s="1">
        <v>41312</v>
      </c>
      <c r="C12971" s="2">
        <v>0.52083333333333337</v>
      </c>
      <c r="D12971">
        <v>1388.5</v>
      </c>
      <c r="E12971">
        <v>1391.25</v>
      </c>
      <c r="F12971">
        <v>1388.25</v>
      </c>
      <c r="G12971">
        <v>1391</v>
      </c>
      <c r="H12971">
        <v>141181</v>
      </c>
      <c r="M12971"/>
      <c r="N12971"/>
      <c r="O12971"/>
      <c r="P12971"/>
      <c r="Q12971"/>
    </row>
    <row r="12972" spans="1:17" x14ac:dyDescent="0.2">
      <c r="A12972" t="s">
        <v>24</v>
      </c>
      <c r="B12972" s="1">
        <v>41312</v>
      </c>
      <c r="C12972" s="2">
        <v>0.5625</v>
      </c>
      <c r="D12972">
        <v>1391</v>
      </c>
      <c r="E12972">
        <v>1394.25</v>
      </c>
      <c r="F12972">
        <v>1389.75</v>
      </c>
      <c r="G12972">
        <v>1392.75</v>
      </c>
      <c r="H12972">
        <v>156852</v>
      </c>
      <c r="M12972"/>
      <c r="N12972"/>
      <c r="O12972"/>
      <c r="P12972"/>
      <c r="Q12972"/>
    </row>
    <row r="12973" spans="1:17" x14ac:dyDescent="0.2">
      <c r="A12973" t="s">
        <v>24</v>
      </c>
      <c r="B12973" s="1">
        <v>41312</v>
      </c>
      <c r="C12973" s="2">
        <v>0.60416666666666663</v>
      </c>
      <c r="D12973">
        <v>1392.75</v>
      </c>
      <c r="E12973">
        <v>1394.5</v>
      </c>
      <c r="F12973">
        <v>1390</v>
      </c>
      <c r="G12973">
        <v>1393.25</v>
      </c>
      <c r="H12973">
        <v>123093</v>
      </c>
      <c r="M12973"/>
      <c r="N12973"/>
      <c r="O12973"/>
      <c r="P12973"/>
      <c r="Q12973"/>
    </row>
    <row r="12974" spans="1:17" x14ac:dyDescent="0.2">
      <c r="A12974" t="s">
        <v>24</v>
      </c>
      <c r="B12974" s="1">
        <v>41312</v>
      </c>
      <c r="C12974" s="2">
        <v>0.63541666666666663</v>
      </c>
      <c r="D12974">
        <v>1393.25</v>
      </c>
      <c r="E12974">
        <v>1395.5</v>
      </c>
      <c r="F12974">
        <v>1391.5</v>
      </c>
      <c r="G12974">
        <v>1394.75</v>
      </c>
      <c r="H12974">
        <v>200839</v>
      </c>
      <c r="M12974"/>
      <c r="N12974"/>
      <c r="O12974"/>
      <c r="P12974"/>
      <c r="Q12974"/>
    </row>
    <row r="12975" spans="1:17" x14ac:dyDescent="0.2">
      <c r="A12975" t="s">
        <v>24</v>
      </c>
      <c r="B12975" s="1">
        <v>41313</v>
      </c>
      <c r="C12975" s="2">
        <v>0.39583333333333331</v>
      </c>
      <c r="D12975">
        <v>1397.5</v>
      </c>
      <c r="E12975">
        <v>1404</v>
      </c>
      <c r="F12975">
        <v>1397.5</v>
      </c>
      <c r="G12975">
        <v>1402.25</v>
      </c>
      <c r="H12975">
        <v>368305</v>
      </c>
      <c r="I12975" t="b">
        <f>AND(HOUR(C12975)=9,MINUTE(C12975)=30,HOUR(C12974)=15,MINUTE(C12974)=15)</f>
        <v>1</v>
      </c>
      <c r="J12975">
        <f>MAX(E12975:E12981)</f>
        <v>1404.5</v>
      </c>
      <c r="K12975">
        <f>MIN(F12975:F12981)</f>
        <v>1397.5</v>
      </c>
      <c r="L12975">
        <f>E12975</f>
        <v>1404</v>
      </c>
      <c r="M12975" s="6">
        <f>+F12975</f>
        <v>1397.5</v>
      </c>
      <c r="N12975" s="6" t="b">
        <f>IF(F12975&gt;J12968,F12975-J12968,FALSE)</f>
        <v>0</v>
      </c>
      <c r="O12975" s="6" t="b">
        <f>IF(L12975&lt;K12968,K12968-L12975,FALSE)</f>
        <v>0</v>
      </c>
      <c r="P12975" s="6" t="b">
        <f>IF(AND(N12975&lt;&gt;FALSE,K12975&lt;=J12968),TRUE,FALSE)</f>
        <v>0</v>
      </c>
      <c r="Q12975" s="6" t="b">
        <f>IF(AND(O12975&lt;&gt;FALSE,J12975&gt;K12968),TRUE,FALSE)</f>
        <v>0</v>
      </c>
    </row>
    <row r="12976" spans="1:17" x14ac:dyDescent="0.2">
      <c r="A12976" t="s">
        <v>24</v>
      </c>
      <c r="B12976" s="1">
        <v>41313</v>
      </c>
      <c r="C12976" s="2">
        <v>0.4375</v>
      </c>
      <c r="D12976">
        <v>1402</v>
      </c>
      <c r="E12976">
        <v>1404.5</v>
      </c>
      <c r="F12976">
        <v>1401.5</v>
      </c>
      <c r="G12976">
        <v>1402</v>
      </c>
      <c r="H12976">
        <v>173888</v>
      </c>
      <c r="M12976"/>
      <c r="N12976"/>
      <c r="O12976"/>
      <c r="P12976"/>
      <c r="Q12976"/>
    </row>
    <row r="12977" spans="1:17" x14ac:dyDescent="0.2">
      <c r="A12977" t="s">
        <v>24</v>
      </c>
      <c r="B12977" s="1">
        <v>41313</v>
      </c>
      <c r="C12977" s="2">
        <v>0.47916666666666669</v>
      </c>
      <c r="D12977">
        <v>1401.75</v>
      </c>
      <c r="E12977">
        <v>1403.5</v>
      </c>
      <c r="F12977">
        <v>1400.75</v>
      </c>
      <c r="G12977">
        <v>1402</v>
      </c>
      <c r="H12977">
        <v>157241</v>
      </c>
      <c r="M12977"/>
      <c r="N12977"/>
      <c r="O12977"/>
      <c r="P12977"/>
      <c r="Q12977"/>
    </row>
    <row r="12978" spans="1:17" x14ac:dyDescent="0.2">
      <c r="A12978" t="s">
        <v>24</v>
      </c>
      <c r="B12978" s="1">
        <v>41313</v>
      </c>
      <c r="C12978" s="2">
        <v>0.52083333333333337</v>
      </c>
      <c r="D12978">
        <v>1402.25</v>
      </c>
      <c r="E12978">
        <v>1403</v>
      </c>
      <c r="F12978">
        <v>1401</v>
      </c>
      <c r="G12978">
        <v>1401.75</v>
      </c>
      <c r="H12978">
        <v>73207</v>
      </c>
      <c r="M12978"/>
      <c r="N12978"/>
      <c r="O12978"/>
      <c r="P12978"/>
      <c r="Q12978"/>
    </row>
    <row r="12979" spans="1:17" x14ac:dyDescent="0.2">
      <c r="A12979" t="s">
        <v>24</v>
      </c>
      <c r="B12979" s="1">
        <v>41313</v>
      </c>
      <c r="C12979" s="2">
        <v>0.5625</v>
      </c>
      <c r="D12979">
        <v>1401.5</v>
      </c>
      <c r="E12979">
        <v>1403.5</v>
      </c>
      <c r="F12979">
        <v>1401.5</v>
      </c>
      <c r="G12979">
        <v>1403.25</v>
      </c>
      <c r="H12979">
        <v>58031</v>
      </c>
      <c r="M12979"/>
      <c r="N12979"/>
      <c r="O12979"/>
      <c r="P12979"/>
      <c r="Q12979"/>
    </row>
    <row r="12980" spans="1:17" x14ac:dyDescent="0.2">
      <c r="A12980" t="s">
        <v>24</v>
      </c>
      <c r="B12980" s="1">
        <v>41313</v>
      </c>
      <c r="C12980" s="2">
        <v>0.60416666666666663</v>
      </c>
      <c r="D12980">
        <v>1403</v>
      </c>
      <c r="E12980">
        <v>1403.75</v>
      </c>
      <c r="F12980">
        <v>1401.75</v>
      </c>
      <c r="G12980">
        <v>1402</v>
      </c>
      <c r="H12980">
        <v>88556</v>
      </c>
      <c r="M12980"/>
      <c r="N12980"/>
      <c r="O12980"/>
      <c r="P12980"/>
      <c r="Q12980"/>
    </row>
    <row r="12981" spans="1:17" x14ac:dyDescent="0.2">
      <c r="A12981" t="s">
        <v>24</v>
      </c>
      <c r="B12981" s="1">
        <v>41313</v>
      </c>
      <c r="C12981" s="2">
        <v>0.63541666666666663</v>
      </c>
      <c r="D12981">
        <v>1401.75</v>
      </c>
      <c r="E12981">
        <v>1403.5</v>
      </c>
      <c r="F12981">
        <v>1400.5</v>
      </c>
      <c r="G12981">
        <v>1402.25</v>
      </c>
      <c r="H12981">
        <v>262064</v>
      </c>
      <c r="M12981"/>
      <c r="N12981"/>
      <c r="O12981"/>
      <c r="P12981"/>
      <c r="Q12981"/>
    </row>
    <row r="12982" spans="1:17" x14ac:dyDescent="0.2">
      <c r="A12982" t="s">
        <v>24</v>
      </c>
      <c r="B12982" s="1">
        <v>41316</v>
      </c>
      <c r="C12982" s="2">
        <v>0.39583333333333331</v>
      </c>
      <c r="D12982">
        <v>1403</v>
      </c>
      <c r="E12982">
        <v>1403.25</v>
      </c>
      <c r="F12982">
        <v>1399.25</v>
      </c>
      <c r="G12982">
        <v>1401.5</v>
      </c>
      <c r="H12982">
        <v>345388</v>
      </c>
      <c r="I12982" t="b">
        <f>AND(HOUR(C12982)=9,MINUTE(C12982)=30,HOUR(C12981)=15,MINUTE(C12981)=15)</f>
        <v>1</v>
      </c>
      <c r="J12982">
        <f>MAX(E12982:E12988)</f>
        <v>1404.5</v>
      </c>
      <c r="K12982">
        <f>MIN(F12982:F12988)</f>
        <v>1399.25</v>
      </c>
      <c r="L12982">
        <f>E12982</f>
        <v>1403.25</v>
      </c>
      <c r="M12982" s="6">
        <f>+F12982</f>
        <v>1399.25</v>
      </c>
      <c r="N12982" s="6" t="b">
        <f>IF(F12982&gt;J12975,F12982-J12975,FALSE)</f>
        <v>0</v>
      </c>
      <c r="O12982" s="6" t="b">
        <f>IF(L12982&lt;K12975,K12975-L12982,FALSE)</f>
        <v>0</v>
      </c>
      <c r="P12982" s="6" t="b">
        <f>IF(AND(N12982&lt;&gt;FALSE,K12982&lt;=J12975),TRUE,FALSE)</f>
        <v>0</v>
      </c>
      <c r="Q12982" s="6" t="b">
        <f>IF(AND(O12982&lt;&gt;FALSE,J12982&gt;K12975),TRUE,FALSE)</f>
        <v>0</v>
      </c>
    </row>
    <row r="12983" spans="1:17" x14ac:dyDescent="0.2">
      <c r="A12983" t="s">
        <v>24</v>
      </c>
      <c r="B12983" s="1">
        <v>41316</v>
      </c>
      <c r="C12983" s="2">
        <v>0.4375</v>
      </c>
      <c r="D12983">
        <v>1401.25</v>
      </c>
      <c r="E12983">
        <v>1404</v>
      </c>
      <c r="F12983">
        <v>1400.25</v>
      </c>
      <c r="G12983">
        <v>1402.75</v>
      </c>
      <c r="H12983">
        <v>208827</v>
      </c>
      <c r="M12983"/>
      <c r="N12983"/>
      <c r="O12983"/>
      <c r="P12983"/>
      <c r="Q12983"/>
    </row>
    <row r="12984" spans="1:17" x14ac:dyDescent="0.2">
      <c r="A12984" t="s">
        <v>24</v>
      </c>
      <c r="B12984" s="1">
        <v>41316</v>
      </c>
      <c r="C12984" s="2">
        <v>0.47916666666666669</v>
      </c>
      <c r="D12984">
        <v>1402.5</v>
      </c>
      <c r="E12984">
        <v>1403.5</v>
      </c>
      <c r="F12984">
        <v>1401</v>
      </c>
      <c r="G12984">
        <v>1402.25</v>
      </c>
      <c r="H12984">
        <v>102441</v>
      </c>
      <c r="M12984"/>
      <c r="N12984"/>
      <c r="O12984"/>
      <c r="P12984"/>
      <c r="Q12984"/>
    </row>
    <row r="12985" spans="1:17" x14ac:dyDescent="0.2">
      <c r="A12985" t="s">
        <v>24</v>
      </c>
      <c r="B12985" s="1">
        <v>41316</v>
      </c>
      <c r="C12985" s="2">
        <v>0.52083333333333337</v>
      </c>
      <c r="D12985">
        <v>1402.25</v>
      </c>
      <c r="E12985">
        <v>1403</v>
      </c>
      <c r="F12985">
        <v>1400.25</v>
      </c>
      <c r="G12985">
        <v>1401.75</v>
      </c>
      <c r="H12985">
        <v>85916</v>
      </c>
      <c r="M12985"/>
      <c r="N12985"/>
      <c r="O12985"/>
      <c r="P12985"/>
      <c r="Q12985"/>
    </row>
    <row r="12986" spans="1:17" x14ac:dyDescent="0.2">
      <c r="A12986" t="s">
        <v>24</v>
      </c>
      <c r="B12986" s="1">
        <v>41316</v>
      </c>
      <c r="C12986" s="2">
        <v>0.5625</v>
      </c>
      <c r="D12986">
        <v>1401.75</v>
      </c>
      <c r="E12986">
        <v>1402.5</v>
      </c>
      <c r="F12986">
        <v>1400.75</v>
      </c>
      <c r="G12986">
        <v>1402</v>
      </c>
      <c r="H12986">
        <v>43208</v>
      </c>
      <c r="M12986"/>
      <c r="N12986"/>
      <c r="O12986"/>
      <c r="P12986"/>
      <c r="Q12986"/>
    </row>
    <row r="12987" spans="1:17" x14ac:dyDescent="0.2">
      <c r="A12987" t="s">
        <v>24</v>
      </c>
      <c r="B12987" s="1">
        <v>41316</v>
      </c>
      <c r="C12987" s="2">
        <v>0.60416666666666663</v>
      </c>
      <c r="D12987">
        <v>1402</v>
      </c>
      <c r="E12987">
        <v>1403.5</v>
      </c>
      <c r="F12987">
        <v>1401</v>
      </c>
      <c r="G12987">
        <v>1403</v>
      </c>
      <c r="H12987">
        <v>98921</v>
      </c>
      <c r="M12987"/>
      <c r="N12987"/>
      <c r="O12987"/>
      <c r="P12987"/>
      <c r="Q12987"/>
    </row>
    <row r="12988" spans="1:17" x14ac:dyDescent="0.2">
      <c r="A12988" t="s">
        <v>24</v>
      </c>
      <c r="B12988" s="1">
        <v>41316</v>
      </c>
      <c r="C12988" s="2">
        <v>0.63541666666666663</v>
      </c>
      <c r="D12988">
        <v>1402.75</v>
      </c>
      <c r="E12988">
        <v>1404.5</v>
      </c>
      <c r="F12988">
        <v>1402.25</v>
      </c>
      <c r="G12988">
        <v>1403</v>
      </c>
      <c r="H12988">
        <v>169035</v>
      </c>
      <c r="M12988"/>
      <c r="N12988"/>
      <c r="O12988"/>
      <c r="P12988"/>
      <c r="Q12988"/>
    </row>
    <row r="12989" spans="1:17" x14ac:dyDescent="0.2">
      <c r="A12989" t="s">
        <v>24</v>
      </c>
      <c r="B12989" s="1">
        <v>41317</v>
      </c>
      <c r="C12989" s="2">
        <v>0.39583333333333331</v>
      </c>
      <c r="D12989">
        <v>1403.25</v>
      </c>
      <c r="E12989">
        <v>1405.75</v>
      </c>
      <c r="F12989">
        <v>1401.5</v>
      </c>
      <c r="G12989">
        <v>1405</v>
      </c>
      <c r="H12989">
        <v>286743</v>
      </c>
      <c r="I12989" t="b">
        <f>AND(HOUR(C12989)=9,MINUTE(C12989)=30,HOUR(C12988)=15,MINUTE(C12988)=15)</f>
        <v>1</v>
      </c>
      <c r="J12989">
        <f>MAX(E12989:E12995)</f>
        <v>1408.5</v>
      </c>
      <c r="K12989">
        <f>MIN(F12989:F12995)</f>
        <v>1401.5</v>
      </c>
      <c r="L12989">
        <f>E12989</f>
        <v>1405.75</v>
      </c>
      <c r="M12989" s="6">
        <f>+F12989</f>
        <v>1401.5</v>
      </c>
      <c r="N12989" s="6" t="b">
        <f>IF(F12989&gt;J12982,F12989-J12982,FALSE)</f>
        <v>0</v>
      </c>
      <c r="O12989" s="6" t="b">
        <f>IF(L12989&lt;K12982,K12982-L12989,FALSE)</f>
        <v>0</v>
      </c>
      <c r="P12989" s="6" t="b">
        <f>IF(AND(N12989&lt;&gt;FALSE,K12989&lt;=J12982),TRUE,FALSE)</f>
        <v>0</v>
      </c>
      <c r="Q12989" s="6" t="b">
        <f>IF(AND(O12989&lt;&gt;FALSE,J12989&gt;K12982),TRUE,FALSE)</f>
        <v>0</v>
      </c>
    </row>
    <row r="12990" spans="1:17" x14ac:dyDescent="0.2">
      <c r="A12990" t="s">
        <v>24</v>
      </c>
      <c r="B12990" s="1">
        <v>41317</v>
      </c>
      <c r="C12990" s="2">
        <v>0.4375</v>
      </c>
      <c r="D12990">
        <v>1404.75</v>
      </c>
      <c r="E12990">
        <v>1405.25</v>
      </c>
      <c r="F12990">
        <v>1402.75</v>
      </c>
      <c r="G12990">
        <v>1404</v>
      </c>
      <c r="H12990">
        <v>183716</v>
      </c>
      <c r="M12990"/>
      <c r="N12990"/>
      <c r="O12990"/>
      <c r="P12990"/>
      <c r="Q12990"/>
    </row>
    <row r="12991" spans="1:17" x14ac:dyDescent="0.2">
      <c r="A12991" t="s">
        <v>24</v>
      </c>
      <c r="B12991" s="1">
        <v>41317</v>
      </c>
      <c r="C12991" s="2">
        <v>0.47916666666666669</v>
      </c>
      <c r="D12991">
        <v>1404.25</v>
      </c>
      <c r="E12991">
        <v>1406</v>
      </c>
      <c r="F12991">
        <v>1403.5</v>
      </c>
      <c r="G12991">
        <v>1405</v>
      </c>
      <c r="H12991">
        <v>110726</v>
      </c>
      <c r="M12991"/>
      <c r="N12991"/>
      <c r="O12991"/>
      <c r="P12991"/>
      <c r="Q12991"/>
    </row>
    <row r="12992" spans="1:17" x14ac:dyDescent="0.2">
      <c r="A12992" t="s">
        <v>24</v>
      </c>
      <c r="B12992" s="1">
        <v>41317</v>
      </c>
      <c r="C12992" s="2">
        <v>0.52083333333333337</v>
      </c>
      <c r="D12992">
        <v>1405</v>
      </c>
      <c r="E12992">
        <v>1408.5</v>
      </c>
      <c r="F12992">
        <v>1404.75</v>
      </c>
      <c r="G12992">
        <v>1408.25</v>
      </c>
      <c r="H12992">
        <v>108073</v>
      </c>
      <c r="M12992"/>
      <c r="N12992"/>
      <c r="O12992"/>
      <c r="P12992"/>
      <c r="Q12992"/>
    </row>
    <row r="12993" spans="1:17" x14ac:dyDescent="0.2">
      <c r="A12993" t="s">
        <v>24</v>
      </c>
      <c r="B12993" s="1">
        <v>41317</v>
      </c>
      <c r="C12993" s="2">
        <v>0.5625</v>
      </c>
      <c r="D12993">
        <v>1408.25</v>
      </c>
      <c r="E12993">
        <v>1408.25</v>
      </c>
      <c r="F12993">
        <v>1405.75</v>
      </c>
      <c r="G12993">
        <v>1406</v>
      </c>
      <c r="H12993">
        <v>62732</v>
      </c>
      <c r="M12993"/>
      <c r="N12993"/>
      <c r="O12993"/>
      <c r="P12993"/>
      <c r="Q12993"/>
    </row>
    <row r="12994" spans="1:17" x14ac:dyDescent="0.2">
      <c r="A12994" t="s">
        <v>24</v>
      </c>
      <c r="B12994" s="1">
        <v>41317</v>
      </c>
      <c r="C12994" s="2">
        <v>0.60416666666666663</v>
      </c>
      <c r="D12994">
        <v>1406</v>
      </c>
      <c r="E12994">
        <v>1406.75</v>
      </c>
      <c r="F12994">
        <v>1405.25</v>
      </c>
      <c r="G12994">
        <v>1406</v>
      </c>
      <c r="H12994">
        <v>63780</v>
      </c>
      <c r="M12994"/>
      <c r="N12994"/>
      <c r="O12994"/>
      <c r="P12994"/>
      <c r="Q12994"/>
    </row>
    <row r="12995" spans="1:17" x14ac:dyDescent="0.2">
      <c r="A12995" t="s">
        <v>24</v>
      </c>
      <c r="B12995" s="1">
        <v>41317</v>
      </c>
      <c r="C12995" s="2">
        <v>0.63541666666666663</v>
      </c>
      <c r="D12995">
        <v>1405.75</v>
      </c>
      <c r="E12995">
        <v>1406.75</v>
      </c>
      <c r="F12995">
        <v>1404.5</v>
      </c>
      <c r="G12995">
        <v>1406</v>
      </c>
      <c r="H12995">
        <v>196804</v>
      </c>
      <c r="M12995"/>
      <c r="N12995"/>
      <c r="O12995"/>
      <c r="P12995"/>
      <c r="Q12995"/>
    </row>
    <row r="12996" spans="1:17" x14ac:dyDescent="0.2">
      <c r="A12996" t="s">
        <v>24</v>
      </c>
      <c r="B12996" s="1">
        <v>41318</v>
      </c>
      <c r="C12996" s="2">
        <v>0.39583333333333331</v>
      </c>
      <c r="D12996">
        <v>1408.75</v>
      </c>
      <c r="E12996">
        <v>1411.5</v>
      </c>
      <c r="F12996">
        <v>1406.75</v>
      </c>
      <c r="G12996">
        <v>1410.25</v>
      </c>
      <c r="H12996">
        <v>296602</v>
      </c>
      <c r="I12996" t="b">
        <f>AND(HOUR(C12996)=9,MINUTE(C12996)=30,HOUR(C12995)=15,MINUTE(C12995)=15)</f>
        <v>1</v>
      </c>
      <c r="J12996">
        <f>MAX(E12996:E13002)</f>
        <v>1411.5</v>
      </c>
      <c r="K12996">
        <f>MIN(F12996:F13002)</f>
        <v>1402.5</v>
      </c>
      <c r="L12996">
        <f>E12996</f>
        <v>1411.5</v>
      </c>
      <c r="M12996" s="6">
        <f>+F12996</f>
        <v>1406.75</v>
      </c>
      <c r="N12996" s="6" t="b">
        <f>IF(F12996&gt;J12989,F12996-J12989,FALSE)</f>
        <v>0</v>
      </c>
      <c r="O12996" s="6" t="b">
        <f>IF(L12996&lt;K12989,K12989-L12996,FALSE)</f>
        <v>0</v>
      </c>
      <c r="P12996" s="6" t="b">
        <f>IF(AND(N12996&lt;&gt;FALSE,K12996&lt;=J12989),TRUE,FALSE)</f>
        <v>0</v>
      </c>
      <c r="Q12996" s="6" t="b">
        <f>IF(AND(O12996&lt;&gt;FALSE,J12996&gt;K12989),TRUE,FALSE)</f>
        <v>0</v>
      </c>
    </row>
    <row r="12997" spans="1:17" x14ac:dyDescent="0.2">
      <c r="A12997" t="s">
        <v>24</v>
      </c>
      <c r="B12997" s="1">
        <v>41318</v>
      </c>
      <c r="C12997" s="2">
        <v>0.4375</v>
      </c>
      <c r="D12997">
        <v>1410.5</v>
      </c>
      <c r="E12997">
        <v>1410.5</v>
      </c>
      <c r="F12997">
        <v>1404.75</v>
      </c>
      <c r="G12997">
        <v>1405.5</v>
      </c>
      <c r="H12997">
        <v>218629</v>
      </c>
      <c r="M12997"/>
      <c r="N12997"/>
      <c r="O12997"/>
      <c r="P12997"/>
      <c r="Q12997"/>
    </row>
    <row r="12998" spans="1:17" x14ac:dyDescent="0.2">
      <c r="A12998" t="s">
        <v>24</v>
      </c>
      <c r="B12998" s="1">
        <v>41318</v>
      </c>
      <c r="C12998" s="2">
        <v>0.47916666666666669</v>
      </c>
      <c r="D12998">
        <v>1405.25</v>
      </c>
      <c r="E12998">
        <v>1406.5</v>
      </c>
      <c r="F12998">
        <v>1404.25</v>
      </c>
      <c r="G12998">
        <v>1405.75</v>
      </c>
      <c r="H12998">
        <v>113156</v>
      </c>
      <c r="M12998"/>
      <c r="N12998"/>
      <c r="O12998"/>
      <c r="P12998"/>
      <c r="Q12998"/>
    </row>
    <row r="12999" spans="1:17" x14ac:dyDescent="0.2">
      <c r="A12999" t="s">
        <v>24</v>
      </c>
      <c r="B12999" s="1">
        <v>41318</v>
      </c>
      <c r="C12999" s="2">
        <v>0.52083333333333337</v>
      </c>
      <c r="D12999">
        <v>1405.75</v>
      </c>
      <c r="E12999">
        <v>1407.5</v>
      </c>
      <c r="F12999">
        <v>1405.5</v>
      </c>
      <c r="G12999">
        <v>1407</v>
      </c>
      <c r="H12999">
        <v>87340</v>
      </c>
      <c r="M12999"/>
      <c r="N12999"/>
      <c r="O12999"/>
      <c r="P12999"/>
      <c r="Q12999"/>
    </row>
    <row r="13000" spans="1:17" x14ac:dyDescent="0.2">
      <c r="A13000" t="s">
        <v>24</v>
      </c>
      <c r="B13000" s="1">
        <v>41318</v>
      </c>
      <c r="C13000" s="2">
        <v>0.5625</v>
      </c>
      <c r="D13000">
        <v>1407</v>
      </c>
      <c r="E13000">
        <v>1408</v>
      </c>
      <c r="F13000">
        <v>1404.25</v>
      </c>
      <c r="G13000">
        <v>1405.5</v>
      </c>
      <c r="H13000">
        <v>86947</v>
      </c>
      <c r="M13000"/>
      <c r="N13000"/>
      <c r="O13000"/>
      <c r="P13000"/>
      <c r="Q13000"/>
    </row>
    <row r="13001" spans="1:17" x14ac:dyDescent="0.2">
      <c r="A13001" t="s">
        <v>24</v>
      </c>
      <c r="B13001" s="1">
        <v>41318</v>
      </c>
      <c r="C13001" s="2">
        <v>0.60416666666666663</v>
      </c>
      <c r="D13001">
        <v>1405.5</v>
      </c>
      <c r="E13001">
        <v>1405.5</v>
      </c>
      <c r="F13001">
        <v>1402.5</v>
      </c>
      <c r="G13001">
        <v>1405</v>
      </c>
      <c r="H13001">
        <v>115647</v>
      </c>
      <c r="M13001"/>
      <c r="N13001"/>
      <c r="O13001"/>
      <c r="P13001"/>
      <c r="Q13001"/>
    </row>
    <row r="13002" spans="1:17" x14ac:dyDescent="0.2">
      <c r="A13002" t="s">
        <v>24</v>
      </c>
      <c r="B13002" s="1">
        <v>41318</v>
      </c>
      <c r="C13002" s="2">
        <v>0.63541666666666663</v>
      </c>
      <c r="D13002">
        <v>1404.75</v>
      </c>
      <c r="E13002">
        <v>1407.5</v>
      </c>
      <c r="F13002">
        <v>1404</v>
      </c>
      <c r="G13002">
        <v>1406.75</v>
      </c>
      <c r="H13002">
        <v>149289</v>
      </c>
      <c r="M13002"/>
      <c r="N13002"/>
      <c r="O13002"/>
      <c r="P13002"/>
      <c r="Q13002"/>
    </row>
    <row r="13003" spans="1:17" x14ac:dyDescent="0.2">
      <c r="A13003" t="s">
        <v>24</v>
      </c>
      <c r="B13003" s="1">
        <v>41319</v>
      </c>
      <c r="C13003" s="2">
        <v>0.39583333333333331</v>
      </c>
      <c r="D13003">
        <v>1402.25</v>
      </c>
      <c r="E13003">
        <v>1406</v>
      </c>
      <c r="F13003">
        <v>1400.25</v>
      </c>
      <c r="G13003">
        <v>1405.5</v>
      </c>
      <c r="H13003">
        <v>344243</v>
      </c>
      <c r="I13003" t="b">
        <f>AND(HOUR(C13003)=9,MINUTE(C13003)=30,HOUR(C13002)=15,MINUTE(C13002)=15)</f>
        <v>1</v>
      </c>
      <c r="J13003">
        <f>MAX(E13003:E13009)</f>
        <v>1410.25</v>
      </c>
      <c r="K13003">
        <f>MIN(F13003:F13009)</f>
        <v>1400.25</v>
      </c>
      <c r="L13003">
        <f>E13003</f>
        <v>1406</v>
      </c>
      <c r="M13003" s="6">
        <f>+F13003</f>
        <v>1400.25</v>
      </c>
      <c r="N13003" s="6" t="b">
        <f>IF(F13003&gt;J12996,F13003-J12996,FALSE)</f>
        <v>0</v>
      </c>
      <c r="O13003" s="6" t="b">
        <f>IF(L13003&lt;K12996,K12996-L13003,FALSE)</f>
        <v>0</v>
      </c>
      <c r="P13003" s="6" t="b">
        <f>IF(AND(N13003&lt;&gt;FALSE,K13003&lt;=J12996),TRUE,FALSE)</f>
        <v>0</v>
      </c>
      <c r="Q13003" s="6" t="b">
        <f>IF(AND(O13003&lt;&gt;FALSE,J13003&gt;K12996),TRUE,FALSE)</f>
        <v>0</v>
      </c>
    </row>
    <row r="13004" spans="1:17" x14ac:dyDescent="0.2">
      <c r="A13004" t="s">
        <v>24</v>
      </c>
      <c r="B13004" s="1">
        <v>41319</v>
      </c>
      <c r="C13004" s="2">
        <v>0.4375</v>
      </c>
      <c r="D13004">
        <v>1405.5</v>
      </c>
      <c r="E13004">
        <v>1408.25</v>
      </c>
      <c r="F13004">
        <v>1405.25</v>
      </c>
      <c r="G13004">
        <v>1406.25</v>
      </c>
      <c r="H13004">
        <v>191378</v>
      </c>
      <c r="M13004"/>
      <c r="N13004"/>
      <c r="O13004"/>
      <c r="P13004"/>
      <c r="Q13004"/>
    </row>
    <row r="13005" spans="1:17" x14ac:dyDescent="0.2">
      <c r="A13005" t="s">
        <v>24</v>
      </c>
      <c r="B13005" s="1">
        <v>41319</v>
      </c>
      <c r="C13005" s="2">
        <v>0.47916666666666669</v>
      </c>
      <c r="D13005">
        <v>1406.25</v>
      </c>
      <c r="E13005">
        <v>1407.5</v>
      </c>
      <c r="F13005">
        <v>1405.25</v>
      </c>
      <c r="G13005">
        <v>1406.75</v>
      </c>
      <c r="H13005">
        <v>83073</v>
      </c>
      <c r="M13005"/>
      <c r="N13005"/>
      <c r="O13005"/>
      <c r="P13005"/>
      <c r="Q13005"/>
    </row>
    <row r="13006" spans="1:17" x14ac:dyDescent="0.2">
      <c r="A13006" t="s">
        <v>24</v>
      </c>
      <c r="B13006" s="1">
        <v>41319</v>
      </c>
      <c r="C13006" s="2">
        <v>0.52083333333333337</v>
      </c>
      <c r="D13006">
        <v>1406.5</v>
      </c>
      <c r="E13006">
        <v>1409.25</v>
      </c>
      <c r="F13006">
        <v>1406</v>
      </c>
      <c r="G13006">
        <v>1406.75</v>
      </c>
      <c r="H13006">
        <v>105283</v>
      </c>
      <c r="M13006"/>
      <c r="N13006"/>
      <c r="O13006"/>
      <c r="P13006"/>
      <c r="Q13006"/>
    </row>
    <row r="13007" spans="1:17" x14ac:dyDescent="0.2">
      <c r="A13007" t="s">
        <v>24</v>
      </c>
      <c r="B13007" s="1">
        <v>41319</v>
      </c>
      <c r="C13007" s="2">
        <v>0.5625</v>
      </c>
      <c r="D13007">
        <v>1407</v>
      </c>
      <c r="E13007">
        <v>1409.75</v>
      </c>
      <c r="F13007">
        <v>1406.75</v>
      </c>
      <c r="G13007">
        <v>1408.75</v>
      </c>
      <c r="H13007">
        <v>74814</v>
      </c>
      <c r="M13007"/>
      <c r="N13007"/>
      <c r="O13007"/>
      <c r="P13007"/>
      <c r="Q13007"/>
    </row>
    <row r="13008" spans="1:17" x14ac:dyDescent="0.2">
      <c r="A13008" t="s">
        <v>24</v>
      </c>
      <c r="B13008" s="1">
        <v>41319</v>
      </c>
      <c r="C13008" s="2">
        <v>0.60416666666666663</v>
      </c>
      <c r="D13008">
        <v>1408.75</v>
      </c>
      <c r="E13008">
        <v>1409.75</v>
      </c>
      <c r="F13008">
        <v>1408</v>
      </c>
      <c r="G13008">
        <v>1409.5</v>
      </c>
      <c r="H13008">
        <v>76973</v>
      </c>
      <c r="M13008"/>
      <c r="N13008"/>
      <c r="O13008"/>
      <c r="P13008"/>
      <c r="Q13008"/>
    </row>
    <row r="13009" spans="1:17" x14ac:dyDescent="0.2">
      <c r="A13009" t="s">
        <v>24</v>
      </c>
      <c r="B13009" s="1">
        <v>41319</v>
      </c>
      <c r="C13009" s="2">
        <v>0.63541666666666663</v>
      </c>
      <c r="D13009">
        <v>1409.5</v>
      </c>
      <c r="E13009">
        <v>1410.25</v>
      </c>
      <c r="F13009">
        <v>1407.5</v>
      </c>
      <c r="G13009">
        <v>1407.75</v>
      </c>
      <c r="H13009">
        <v>162522</v>
      </c>
      <c r="M13009"/>
      <c r="N13009"/>
      <c r="O13009"/>
      <c r="P13009"/>
      <c r="Q13009"/>
    </row>
    <row r="13010" spans="1:17" x14ac:dyDescent="0.2">
      <c r="A13010" t="s">
        <v>24</v>
      </c>
      <c r="B13010" s="1">
        <v>41320</v>
      </c>
      <c r="C13010" s="2">
        <v>0.39583333333333331</v>
      </c>
      <c r="D13010">
        <v>1409.75</v>
      </c>
      <c r="E13010">
        <v>1411.25</v>
      </c>
      <c r="F13010">
        <v>1408.25</v>
      </c>
      <c r="G13010">
        <v>1409.5</v>
      </c>
      <c r="H13010">
        <v>276576</v>
      </c>
      <c r="I13010" t="b">
        <f>AND(HOUR(C13010)=9,MINUTE(C13010)=30,HOUR(C13009)=15,MINUTE(C13009)=15)</f>
        <v>1</v>
      </c>
      <c r="J13010">
        <f>MAX(E13010:E13016)</f>
        <v>1411.25</v>
      </c>
      <c r="K13010">
        <f>MIN(F13010:F13016)</f>
        <v>1400.75</v>
      </c>
      <c r="L13010">
        <f>E13010</f>
        <v>1411.25</v>
      </c>
      <c r="M13010" s="6">
        <f>+F13010</f>
        <v>1408.25</v>
      </c>
      <c r="N13010" s="6" t="b">
        <f>IF(F13010&gt;J13003,F13010-J13003,FALSE)</f>
        <v>0</v>
      </c>
      <c r="O13010" s="6" t="b">
        <f>IF(L13010&lt;K13003,K13003-L13010,FALSE)</f>
        <v>0</v>
      </c>
      <c r="P13010" s="6" t="b">
        <f>IF(AND(N13010&lt;&gt;FALSE,K13010&lt;=J13003),TRUE,FALSE)</f>
        <v>0</v>
      </c>
      <c r="Q13010" s="6" t="b">
        <f>IF(AND(O13010&lt;&gt;FALSE,J13010&gt;K13003),TRUE,FALSE)</f>
        <v>0</v>
      </c>
    </row>
    <row r="13011" spans="1:17" x14ac:dyDescent="0.2">
      <c r="A13011" t="s">
        <v>24</v>
      </c>
      <c r="B13011" s="1">
        <v>41320</v>
      </c>
      <c r="C13011" s="2">
        <v>0.4375</v>
      </c>
      <c r="D13011">
        <v>1409.75</v>
      </c>
      <c r="E13011">
        <v>1410.5</v>
      </c>
      <c r="F13011">
        <v>1407.75</v>
      </c>
      <c r="G13011">
        <v>1409</v>
      </c>
      <c r="H13011">
        <v>174866</v>
      </c>
      <c r="M13011"/>
      <c r="N13011"/>
      <c r="O13011"/>
      <c r="P13011"/>
      <c r="Q13011"/>
    </row>
    <row r="13012" spans="1:17" x14ac:dyDescent="0.2">
      <c r="A13012" t="s">
        <v>24</v>
      </c>
      <c r="B13012" s="1">
        <v>41320</v>
      </c>
      <c r="C13012" s="2">
        <v>0.47916666666666669</v>
      </c>
      <c r="D13012">
        <v>1409</v>
      </c>
      <c r="E13012">
        <v>1409</v>
      </c>
      <c r="F13012">
        <v>1404.75</v>
      </c>
      <c r="G13012">
        <v>1406</v>
      </c>
      <c r="H13012">
        <v>190686</v>
      </c>
      <c r="M13012"/>
      <c r="N13012"/>
      <c r="O13012"/>
      <c r="P13012"/>
      <c r="Q13012"/>
    </row>
    <row r="13013" spans="1:17" x14ac:dyDescent="0.2">
      <c r="A13013" t="s">
        <v>24</v>
      </c>
      <c r="B13013" s="1">
        <v>41320</v>
      </c>
      <c r="C13013" s="2">
        <v>0.52083333333333337</v>
      </c>
      <c r="D13013">
        <v>1406</v>
      </c>
      <c r="E13013">
        <v>1408</v>
      </c>
      <c r="F13013">
        <v>1405.25</v>
      </c>
      <c r="G13013">
        <v>1407</v>
      </c>
      <c r="H13013">
        <v>85222</v>
      </c>
      <c r="M13013"/>
      <c r="N13013"/>
      <c r="O13013"/>
      <c r="P13013"/>
      <c r="Q13013"/>
    </row>
    <row r="13014" spans="1:17" x14ac:dyDescent="0.2">
      <c r="A13014" t="s">
        <v>24</v>
      </c>
      <c r="B13014" s="1">
        <v>41320</v>
      </c>
      <c r="C13014" s="2">
        <v>0.5625</v>
      </c>
      <c r="D13014">
        <v>1407.25</v>
      </c>
      <c r="E13014">
        <v>1408.75</v>
      </c>
      <c r="F13014">
        <v>1401</v>
      </c>
      <c r="G13014">
        <v>1401.5</v>
      </c>
      <c r="H13014">
        <v>212798</v>
      </c>
      <c r="M13014"/>
      <c r="N13014"/>
      <c r="O13014"/>
      <c r="P13014"/>
      <c r="Q13014"/>
    </row>
    <row r="13015" spans="1:17" x14ac:dyDescent="0.2">
      <c r="A13015" t="s">
        <v>24</v>
      </c>
      <c r="B13015" s="1">
        <v>41320</v>
      </c>
      <c r="C13015" s="2">
        <v>0.60416666666666663</v>
      </c>
      <c r="D13015">
        <v>1401.25</v>
      </c>
      <c r="E13015">
        <v>1404.5</v>
      </c>
      <c r="F13015">
        <v>1400.75</v>
      </c>
      <c r="G13015">
        <v>1404</v>
      </c>
      <c r="H13015">
        <v>191027</v>
      </c>
      <c r="M13015"/>
      <c r="N13015"/>
      <c r="O13015"/>
      <c r="P13015"/>
      <c r="Q13015"/>
    </row>
    <row r="13016" spans="1:17" x14ac:dyDescent="0.2">
      <c r="A13016" t="s">
        <v>24</v>
      </c>
      <c r="B13016" s="1">
        <v>41320</v>
      </c>
      <c r="C13016" s="2">
        <v>0.63541666666666663</v>
      </c>
      <c r="D13016">
        <v>1404.25</v>
      </c>
      <c r="E13016">
        <v>1408</v>
      </c>
      <c r="F13016">
        <v>1403.75</v>
      </c>
      <c r="G13016">
        <v>1406.5</v>
      </c>
      <c r="H13016">
        <v>272928</v>
      </c>
      <c r="M13016"/>
      <c r="N13016"/>
      <c r="O13016"/>
      <c r="P13016"/>
      <c r="Q13016"/>
    </row>
    <row r="13017" spans="1:17" x14ac:dyDescent="0.2">
      <c r="A13017" t="s">
        <v>24</v>
      </c>
      <c r="B13017" s="1">
        <v>41324</v>
      </c>
      <c r="C13017" s="2">
        <v>0.39583333333333331</v>
      </c>
      <c r="D13017">
        <v>1409</v>
      </c>
      <c r="E13017">
        <v>1414.25</v>
      </c>
      <c r="F13017">
        <v>1409</v>
      </c>
      <c r="G13017">
        <v>1414</v>
      </c>
      <c r="H13017">
        <v>337598</v>
      </c>
      <c r="I13017" t="b">
        <f>AND(HOUR(C13017)=9,MINUTE(C13017)=30,HOUR(C13016)=15,MINUTE(C13016)=15)</f>
        <v>1</v>
      </c>
      <c r="J13017">
        <f>MAX(E13017:E13023)</f>
        <v>1418.25</v>
      </c>
      <c r="K13017">
        <f>MIN(F13017:F13023)</f>
        <v>1409</v>
      </c>
      <c r="L13017">
        <f>E13017</f>
        <v>1414.25</v>
      </c>
      <c r="M13017" s="6">
        <f>+F13017</f>
        <v>1409</v>
      </c>
      <c r="N13017" s="6" t="b">
        <f>IF(F13017&gt;J13010,F13017-J13010,FALSE)</f>
        <v>0</v>
      </c>
      <c r="O13017" s="6" t="b">
        <f>IF(L13017&lt;K13010,K13010-L13017,FALSE)</f>
        <v>0</v>
      </c>
      <c r="P13017" s="6" t="b">
        <f>IF(AND(N13017&lt;&gt;FALSE,K13017&lt;=J13010),TRUE,FALSE)</f>
        <v>0</v>
      </c>
      <c r="Q13017" s="6" t="b">
        <f>IF(AND(O13017&lt;&gt;FALSE,J13017&gt;K13010),TRUE,FALSE)</f>
        <v>0</v>
      </c>
    </row>
    <row r="13018" spans="1:17" x14ac:dyDescent="0.2">
      <c r="A13018" t="s">
        <v>24</v>
      </c>
      <c r="B13018" s="1">
        <v>41324</v>
      </c>
      <c r="C13018" s="2">
        <v>0.4375</v>
      </c>
      <c r="D13018">
        <v>1414.25</v>
      </c>
      <c r="E13018">
        <v>1415.25</v>
      </c>
      <c r="F13018">
        <v>1412</v>
      </c>
      <c r="G13018">
        <v>1415</v>
      </c>
      <c r="H13018">
        <v>183307</v>
      </c>
      <c r="M13018"/>
      <c r="N13018"/>
      <c r="O13018"/>
      <c r="P13018"/>
      <c r="Q13018"/>
    </row>
    <row r="13019" spans="1:17" x14ac:dyDescent="0.2">
      <c r="A13019" t="s">
        <v>24</v>
      </c>
      <c r="B13019" s="1">
        <v>41324</v>
      </c>
      <c r="C13019" s="2">
        <v>0.47916666666666669</v>
      </c>
      <c r="D13019">
        <v>1415</v>
      </c>
      <c r="E13019">
        <v>1415.5</v>
      </c>
      <c r="F13019">
        <v>1413.5</v>
      </c>
      <c r="G13019">
        <v>1414.5</v>
      </c>
      <c r="H13019">
        <v>141474</v>
      </c>
      <c r="M13019"/>
      <c r="N13019"/>
      <c r="O13019"/>
      <c r="P13019"/>
      <c r="Q13019"/>
    </row>
    <row r="13020" spans="1:17" x14ac:dyDescent="0.2">
      <c r="A13020" t="s">
        <v>24</v>
      </c>
      <c r="B13020" s="1">
        <v>41324</v>
      </c>
      <c r="C13020" s="2">
        <v>0.52083333333333337</v>
      </c>
      <c r="D13020">
        <v>1414.5</v>
      </c>
      <c r="E13020">
        <v>1415.25</v>
      </c>
      <c r="F13020">
        <v>1413.5</v>
      </c>
      <c r="G13020">
        <v>1415</v>
      </c>
      <c r="H13020">
        <v>63150</v>
      </c>
      <c r="M13020"/>
      <c r="N13020"/>
      <c r="O13020"/>
      <c r="P13020"/>
      <c r="Q13020"/>
    </row>
    <row r="13021" spans="1:17" x14ac:dyDescent="0.2">
      <c r="A13021" t="s">
        <v>24</v>
      </c>
      <c r="B13021" s="1">
        <v>41324</v>
      </c>
      <c r="C13021" s="2">
        <v>0.5625</v>
      </c>
      <c r="D13021">
        <v>1414.75</v>
      </c>
      <c r="E13021">
        <v>1417.25</v>
      </c>
      <c r="F13021">
        <v>1414.5</v>
      </c>
      <c r="G13021">
        <v>1416.75</v>
      </c>
      <c r="H13021">
        <v>110467</v>
      </c>
      <c r="M13021"/>
      <c r="N13021"/>
      <c r="O13021"/>
      <c r="P13021"/>
      <c r="Q13021"/>
    </row>
    <row r="13022" spans="1:17" x14ac:dyDescent="0.2">
      <c r="A13022" t="s">
        <v>24</v>
      </c>
      <c r="B13022" s="1">
        <v>41324</v>
      </c>
      <c r="C13022" s="2">
        <v>0.60416666666666663</v>
      </c>
      <c r="D13022">
        <v>1416.75</v>
      </c>
      <c r="E13022">
        <v>1417.75</v>
      </c>
      <c r="F13022">
        <v>1416</v>
      </c>
      <c r="G13022">
        <v>1416.5</v>
      </c>
      <c r="H13022">
        <v>93569</v>
      </c>
      <c r="M13022"/>
      <c r="N13022"/>
      <c r="O13022"/>
      <c r="P13022"/>
      <c r="Q13022"/>
    </row>
    <row r="13023" spans="1:17" x14ac:dyDescent="0.2">
      <c r="A13023" t="s">
        <v>24</v>
      </c>
      <c r="B13023" s="1">
        <v>41324</v>
      </c>
      <c r="C13023" s="2">
        <v>0.63541666666666663</v>
      </c>
      <c r="D13023">
        <v>1416.25</v>
      </c>
      <c r="E13023">
        <v>1418.25</v>
      </c>
      <c r="F13023">
        <v>1415.5</v>
      </c>
      <c r="G13023">
        <v>1417.5</v>
      </c>
      <c r="H13023">
        <v>234278</v>
      </c>
      <c r="M13023"/>
      <c r="N13023"/>
      <c r="O13023"/>
      <c r="P13023"/>
      <c r="Q13023"/>
    </row>
    <row r="13024" spans="1:17" x14ac:dyDescent="0.2">
      <c r="A13024" t="s">
        <v>24</v>
      </c>
      <c r="B13024" s="1">
        <v>41325</v>
      </c>
      <c r="C13024" s="2">
        <v>0.39583333333333331</v>
      </c>
      <c r="D13024">
        <v>1417</v>
      </c>
      <c r="E13024">
        <v>1417.5</v>
      </c>
      <c r="F13024">
        <v>1414.25</v>
      </c>
      <c r="G13024">
        <v>1415.75</v>
      </c>
      <c r="H13024">
        <v>273751</v>
      </c>
      <c r="I13024" t="b">
        <f>AND(HOUR(C13024)=9,MINUTE(C13024)=30,HOUR(C13023)=15,MINUTE(C13023)=15)</f>
        <v>1</v>
      </c>
      <c r="J13024">
        <f>MAX(E13024:E13030)</f>
        <v>1417.5</v>
      </c>
      <c r="K13024">
        <f>MIN(F13024:F13030)</f>
        <v>1396</v>
      </c>
      <c r="L13024">
        <f>E13024</f>
        <v>1417.5</v>
      </c>
      <c r="M13024" s="6">
        <f>+F13024</f>
        <v>1414.25</v>
      </c>
      <c r="N13024" s="6" t="b">
        <f>IF(F13024&gt;J13017,F13024-J13017,FALSE)</f>
        <v>0</v>
      </c>
      <c r="O13024" s="6" t="b">
        <f>IF(L13024&lt;K13017,K13017-L13024,FALSE)</f>
        <v>0</v>
      </c>
      <c r="P13024" s="6" t="b">
        <f>IF(AND(N13024&lt;&gt;FALSE,K13024&lt;=J13017),TRUE,FALSE)</f>
        <v>0</v>
      </c>
      <c r="Q13024" s="6" t="b">
        <f>IF(AND(O13024&lt;&gt;FALSE,J13024&gt;K13017),TRUE,FALSE)</f>
        <v>0</v>
      </c>
    </row>
    <row r="13025" spans="1:17" x14ac:dyDescent="0.2">
      <c r="A13025" t="s">
        <v>24</v>
      </c>
      <c r="B13025" s="1">
        <v>41325</v>
      </c>
      <c r="C13025" s="2">
        <v>0.4375</v>
      </c>
      <c r="D13025">
        <v>1415.5</v>
      </c>
      <c r="E13025">
        <v>1416.75</v>
      </c>
      <c r="F13025">
        <v>1411.25</v>
      </c>
      <c r="G13025">
        <v>1412.5</v>
      </c>
      <c r="H13025">
        <v>252636</v>
      </c>
      <c r="M13025"/>
      <c r="N13025"/>
      <c r="O13025"/>
      <c r="P13025"/>
      <c r="Q13025"/>
    </row>
    <row r="13026" spans="1:17" x14ac:dyDescent="0.2">
      <c r="A13026" t="s">
        <v>24</v>
      </c>
      <c r="B13026" s="1">
        <v>41325</v>
      </c>
      <c r="C13026" s="2">
        <v>0.47916666666666669</v>
      </c>
      <c r="D13026">
        <v>1412.5</v>
      </c>
      <c r="E13026">
        <v>1412.5</v>
      </c>
      <c r="F13026">
        <v>1409.25</v>
      </c>
      <c r="G13026">
        <v>1411.75</v>
      </c>
      <c r="H13026">
        <v>172234</v>
      </c>
      <c r="M13026"/>
      <c r="N13026"/>
      <c r="O13026"/>
      <c r="P13026"/>
      <c r="Q13026"/>
    </row>
    <row r="13027" spans="1:17" x14ac:dyDescent="0.2">
      <c r="A13027" t="s">
        <v>24</v>
      </c>
      <c r="B13027" s="1">
        <v>41325</v>
      </c>
      <c r="C13027" s="2">
        <v>0.52083333333333337</v>
      </c>
      <c r="D13027">
        <v>1412</v>
      </c>
      <c r="E13027">
        <v>1413</v>
      </c>
      <c r="F13027">
        <v>1410.25</v>
      </c>
      <c r="G13027">
        <v>1411.75</v>
      </c>
      <c r="H13027">
        <v>104571</v>
      </c>
      <c r="M13027"/>
      <c r="N13027"/>
      <c r="O13027"/>
      <c r="P13027"/>
      <c r="Q13027"/>
    </row>
    <row r="13028" spans="1:17" x14ac:dyDescent="0.2">
      <c r="A13028" t="s">
        <v>24</v>
      </c>
      <c r="B13028" s="1">
        <v>41325</v>
      </c>
      <c r="C13028" s="2">
        <v>0.5625</v>
      </c>
      <c r="D13028">
        <v>1411.5</v>
      </c>
      <c r="E13028">
        <v>1412.75</v>
      </c>
      <c r="F13028">
        <v>1408</v>
      </c>
      <c r="G13028">
        <v>1410.25</v>
      </c>
      <c r="H13028">
        <v>228204</v>
      </c>
      <c r="M13028"/>
      <c r="N13028"/>
      <c r="O13028"/>
      <c r="P13028"/>
      <c r="Q13028"/>
    </row>
    <row r="13029" spans="1:17" x14ac:dyDescent="0.2">
      <c r="A13029" t="s">
        <v>24</v>
      </c>
      <c r="B13029" s="1">
        <v>41325</v>
      </c>
      <c r="C13029" s="2">
        <v>0.60416666666666663</v>
      </c>
      <c r="D13029">
        <v>1410</v>
      </c>
      <c r="E13029">
        <v>1410.75</v>
      </c>
      <c r="F13029">
        <v>1400.25</v>
      </c>
      <c r="G13029">
        <v>1401</v>
      </c>
      <c r="H13029">
        <v>366712</v>
      </c>
      <c r="M13029"/>
      <c r="N13029"/>
      <c r="O13029"/>
      <c r="P13029"/>
      <c r="Q13029"/>
    </row>
    <row r="13030" spans="1:17" x14ac:dyDescent="0.2">
      <c r="A13030" t="s">
        <v>24</v>
      </c>
      <c r="B13030" s="1">
        <v>41325</v>
      </c>
      <c r="C13030" s="2">
        <v>0.63541666666666663</v>
      </c>
      <c r="D13030">
        <v>1401</v>
      </c>
      <c r="E13030">
        <v>1402.75</v>
      </c>
      <c r="F13030">
        <v>1396</v>
      </c>
      <c r="G13030">
        <v>1396.5</v>
      </c>
      <c r="H13030">
        <v>382488</v>
      </c>
      <c r="M13030"/>
      <c r="N13030"/>
      <c r="O13030"/>
      <c r="P13030"/>
      <c r="Q13030"/>
    </row>
    <row r="13031" spans="1:17" x14ac:dyDescent="0.2">
      <c r="A13031" t="s">
        <v>24</v>
      </c>
      <c r="B13031" s="1">
        <v>41326</v>
      </c>
      <c r="C13031" s="2">
        <v>0.39583333333333331</v>
      </c>
      <c r="D13031">
        <v>1395</v>
      </c>
      <c r="E13031">
        <v>1395</v>
      </c>
      <c r="F13031">
        <v>1386.75</v>
      </c>
      <c r="G13031">
        <v>1393</v>
      </c>
      <c r="H13031">
        <v>667636</v>
      </c>
      <c r="I13031" t="b">
        <f>AND(HOUR(C13031)=9,MINUTE(C13031)=30,HOUR(C13030)=15,MINUTE(C13030)=15)</f>
        <v>1</v>
      </c>
      <c r="J13031">
        <f>MAX(E13031:E13037)</f>
        <v>1395</v>
      </c>
      <c r="K13031">
        <f>MIN(F13031:F13037)</f>
        <v>1384.5</v>
      </c>
      <c r="L13031">
        <f>E13031</f>
        <v>1395</v>
      </c>
      <c r="M13031" s="6">
        <f>+F13031</f>
        <v>1386.75</v>
      </c>
      <c r="N13031" s="6" t="b">
        <f>IF(F13031&gt;J13024,F13031-J13024,FALSE)</f>
        <v>0</v>
      </c>
      <c r="O13031" s="6">
        <f>IF(L13031&lt;K13024,K13024-L13031,FALSE)</f>
        <v>1</v>
      </c>
      <c r="P13031" s="6" t="b">
        <f>IF(AND(N13031&lt;&gt;FALSE,K13031&lt;=J13024),TRUE,FALSE)</f>
        <v>0</v>
      </c>
      <c r="Q13031" s="6" t="b">
        <f>IF(AND(O13031&lt;&gt;FALSE,J13031&gt;K13024),TRUE,FALSE)</f>
        <v>0</v>
      </c>
    </row>
    <row r="13032" spans="1:17" x14ac:dyDescent="0.2">
      <c r="A13032" t="s">
        <v>24</v>
      </c>
      <c r="B13032" s="1">
        <v>41326</v>
      </c>
      <c r="C13032" s="2">
        <v>0.4375</v>
      </c>
      <c r="D13032">
        <v>1393</v>
      </c>
      <c r="E13032">
        <v>1393.75</v>
      </c>
      <c r="F13032">
        <v>1389.5</v>
      </c>
      <c r="G13032">
        <v>1390.25</v>
      </c>
      <c r="H13032">
        <v>294717</v>
      </c>
      <c r="M13032"/>
      <c r="N13032"/>
      <c r="O13032"/>
      <c r="P13032"/>
      <c r="Q13032"/>
    </row>
    <row r="13033" spans="1:17" x14ac:dyDescent="0.2">
      <c r="A13033" t="s">
        <v>24</v>
      </c>
      <c r="B13033" s="1">
        <v>41326</v>
      </c>
      <c r="C13033" s="2">
        <v>0.47916666666666669</v>
      </c>
      <c r="D13033">
        <v>1390</v>
      </c>
      <c r="E13033">
        <v>1392</v>
      </c>
      <c r="F13033">
        <v>1387.75</v>
      </c>
      <c r="G13033">
        <v>1388.75</v>
      </c>
      <c r="H13033">
        <v>160451</v>
      </c>
      <c r="M13033"/>
      <c r="N13033"/>
      <c r="O13033"/>
      <c r="P13033"/>
      <c r="Q13033"/>
    </row>
    <row r="13034" spans="1:17" x14ac:dyDescent="0.2">
      <c r="A13034" t="s">
        <v>24</v>
      </c>
      <c r="B13034" s="1">
        <v>41326</v>
      </c>
      <c r="C13034" s="2">
        <v>0.52083333333333337</v>
      </c>
      <c r="D13034">
        <v>1388.75</v>
      </c>
      <c r="E13034">
        <v>1390.25</v>
      </c>
      <c r="F13034">
        <v>1386.5</v>
      </c>
      <c r="G13034">
        <v>1388</v>
      </c>
      <c r="H13034">
        <v>168928</v>
      </c>
      <c r="M13034"/>
      <c r="N13034"/>
      <c r="O13034"/>
      <c r="P13034"/>
      <c r="Q13034"/>
    </row>
    <row r="13035" spans="1:17" x14ac:dyDescent="0.2">
      <c r="A13035" t="s">
        <v>24</v>
      </c>
      <c r="B13035" s="1">
        <v>41326</v>
      </c>
      <c r="C13035" s="2">
        <v>0.5625</v>
      </c>
      <c r="D13035">
        <v>1388</v>
      </c>
      <c r="E13035">
        <v>1389.25</v>
      </c>
      <c r="F13035">
        <v>1384.5</v>
      </c>
      <c r="G13035">
        <v>1386.25</v>
      </c>
      <c r="H13035">
        <v>169476</v>
      </c>
      <c r="M13035"/>
      <c r="N13035"/>
      <c r="O13035"/>
      <c r="P13035"/>
      <c r="Q13035"/>
    </row>
    <row r="13036" spans="1:17" x14ac:dyDescent="0.2">
      <c r="A13036" t="s">
        <v>24</v>
      </c>
      <c r="B13036" s="1">
        <v>41326</v>
      </c>
      <c r="C13036" s="2">
        <v>0.60416666666666663</v>
      </c>
      <c r="D13036">
        <v>1386.25</v>
      </c>
      <c r="E13036">
        <v>1394.25</v>
      </c>
      <c r="F13036">
        <v>1386</v>
      </c>
      <c r="G13036">
        <v>1393.5</v>
      </c>
      <c r="H13036">
        <v>292747</v>
      </c>
      <c r="M13036"/>
      <c r="N13036"/>
      <c r="O13036"/>
      <c r="P13036"/>
      <c r="Q13036"/>
    </row>
    <row r="13037" spans="1:17" x14ac:dyDescent="0.2">
      <c r="A13037" t="s">
        <v>24</v>
      </c>
      <c r="B13037" s="1">
        <v>41326</v>
      </c>
      <c r="C13037" s="2">
        <v>0.63541666666666663</v>
      </c>
      <c r="D13037">
        <v>1393.75</v>
      </c>
      <c r="E13037">
        <v>1394.25</v>
      </c>
      <c r="F13037">
        <v>1388.5</v>
      </c>
      <c r="G13037">
        <v>1390.5</v>
      </c>
      <c r="H13037">
        <v>275987</v>
      </c>
      <c r="M13037"/>
      <c r="N13037"/>
      <c r="O13037"/>
      <c r="P13037"/>
      <c r="Q13037"/>
    </row>
    <row r="13038" spans="1:17" x14ac:dyDescent="0.2">
      <c r="A13038" t="s">
        <v>24</v>
      </c>
      <c r="B13038" s="1">
        <v>41327</v>
      </c>
      <c r="C13038" s="2">
        <v>0.39583333333333331</v>
      </c>
      <c r="D13038">
        <v>1397</v>
      </c>
      <c r="E13038">
        <v>1399</v>
      </c>
      <c r="F13038">
        <v>1393.5</v>
      </c>
      <c r="G13038">
        <v>1395</v>
      </c>
      <c r="H13038">
        <v>421778</v>
      </c>
      <c r="I13038" t="b">
        <f>AND(HOUR(C13038)=9,MINUTE(C13038)=30,HOUR(C13037)=15,MINUTE(C13037)=15)</f>
        <v>1</v>
      </c>
      <c r="J13038">
        <f>MAX(E13038:E13044)</f>
        <v>1404.5</v>
      </c>
      <c r="K13038">
        <f>MIN(F13038:F13044)</f>
        <v>1392.75</v>
      </c>
      <c r="L13038">
        <f>E13038</f>
        <v>1399</v>
      </c>
      <c r="M13038" s="6">
        <f>+F13038</f>
        <v>1393.5</v>
      </c>
      <c r="N13038" s="6" t="b">
        <f>IF(F13038&gt;J13031,F13038-J13031,FALSE)</f>
        <v>0</v>
      </c>
      <c r="O13038" s="6" t="b">
        <f>IF(L13038&lt;K13031,K13031-L13038,FALSE)</f>
        <v>0</v>
      </c>
      <c r="P13038" s="6" t="b">
        <f>IF(AND(N13038&lt;&gt;FALSE,K13038&lt;=J13031),TRUE,FALSE)</f>
        <v>0</v>
      </c>
      <c r="Q13038" s="6" t="b">
        <f>IF(AND(O13038&lt;&gt;FALSE,J13038&gt;K13031),TRUE,FALSE)</f>
        <v>0</v>
      </c>
    </row>
    <row r="13039" spans="1:17" x14ac:dyDescent="0.2">
      <c r="A13039" t="s">
        <v>24</v>
      </c>
      <c r="B13039" s="1">
        <v>41327</v>
      </c>
      <c r="C13039" s="2">
        <v>0.4375</v>
      </c>
      <c r="D13039">
        <v>1394.75</v>
      </c>
      <c r="E13039">
        <v>1397.25</v>
      </c>
      <c r="F13039">
        <v>1392.75</v>
      </c>
      <c r="G13039">
        <v>1396</v>
      </c>
      <c r="H13039">
        <v>231309</v>
      </c>
      <c r="M13039"/>
      <c r="N13039"/>
      <c r="O13039"/>
      <c r="P13039"/>
      <c r="Q13039"/>
    </row>
    <row r="13040" spans="1:17" x14ac:dyDescent="0.2">
      <c r="A13040" t="s">
        <v>24</v>
      </c>
      <c r="B13040" s="1">
        <v>41327</v>
      </c>
      <c r="C13040" s="2">
        <v>0.47916666666666669</v>
      </c>
      <c r="D13040">
        <v>1396</v>
      </c>
      <c r="E13040">
        <v>1398.5</v>
      </c>
      <c r="F13040">
        <v>1395.5</v>
      </c>
      <c r="G13040">
        <v>1397.75</v>
      </c>
      <c r="H13040">
        <v>153161</v>
      </c>
      <c r="M13040"/>
      <c r="N13040"/>
      <c r="O13040"/>
      <c r="P13040"/>
      <c r="Q13040"/>
    </row>
    <row r="13041" spans="1:17" x14ac:dyDescent="0.2">
      <c r="A13041" t="s">
        <v>24</v>
      </c>
      <c r="B13041" s="1">
        <v>41327</v>
      </c>
      <c r="C13041" s="2">
        <v>0.52083333333333337</v>
      </c>
      <c r="D13041">
        <v>1398</v>
      </c>
      <c r="E13041">
        <v>1401.5</v>
      </c>
      <c r="F13041">
        <v>1397.75</v>
      </c>
      <c r="G13041">
        <v>1399.5</v>
      </c>
      <c r="H13041">
        <v>147230</v>
      </c>
      <c r="M13041"/>
      <c r="N13041"/>
      <c r="O13041"/>
      <c r="P13041"/>
      <c r="Q13041"/>
    </row>
    <row r="13042" spans="1:17" x14ac:dyDescent="0.2">
      <c r="A13042" t="s">
        <v>24</v>
      </c>
      <c r="B13042" s="1">
        <v>41327</v>
      </c>
      <c r="C13042" s="2">
        <v>0.5625</v>
      </c>
      <c r="D13042">
        <v>1399.25</v>
      </c>
      <c r="E13042">
        <v>1401</v>
      </c>
      <c r="F13042">
        <v>1398.25</v>
      </c>
      <c r="G13042">
        <v>1399</v>
      </c>
      <c r="H13042">
        <v>86235</v>
      </c>
      <c r="M13042"/>
      <c r="N13042"/>
      <c r="O13042"/>
      <c r="P13042"/>
      <c r="Q13042"/>
    </row>
    <row r="13043" spans="1:17" x14ac:dyDescent="0.2">
      <c r="A13043" t="s">
        <v>24</v>
      </c>
      <c r="B13043" s="1">
        <v>41327</v>
      </c>
      <c r="C13043" s="2">
        <v>0.60416666666666663</v>
      </c>
      <c r="D13043">
        <v>1398.75</v>
      </c>
      <c r="E13043">
        <v>1401.25</v>
      </c>
      <c r="F13043">
        <v>1398.5</v>
      </c>
      <c r="G13043">
        <v>1400.5</v>
      </c>
      <c r="H13043">
        <v>94441</v>
      </c>
      <c r="M13043"/>
      <c r="N13043"/>
      <c r="O13043"/>
      <c r="P13043"/>
      <c r="Q13043"/>
    </row>
    <row r="13044" spans="1:17" x14ac:dyDescent="0.2">
      <c r="A13044" t="s">
        <v>24</v>
      </c>
      <c r="B13044" s="1">
        <v>41327</v>
      </c>
      <c r="C13044" s="2">
        <v>0.63541666666666663</v>
      </c>
      <c r="D13044">
        <v>1400.5</v>
      </c>
      <c r="E13044">
        <v>1404.5</v>
      </c>
      <c r="F13044">
        <v>1400</v>
      </c>
      <c r="G13044">
        <v>1404.25</v>
      </c>
      <c r="H13044">
        <v>278622</v>
      </c>
      <c r="M13044"/>
      <c r="N13044"/>
      <c r="O13044"/>
      <c r="P13044"/>
      <c r="Q13044"/>
    </row>
    <row r="13045" spans="1:17" x14ac:dyDescent="0.2">
      <c r="A13045" t="s">
        <v>24</v>
      </c>
      <c r="B13045" s="1">
        <v>41330</v>
      </c>
      <c r="C13045" s="2">
        <v>0.39583333333333331</v>
      </c>
      <c r="D13045">
        <v>1411.75</v>
      </c>
      <c r="E13045">
        <v>1414</v>
      </c>
      <c r="F13045">
        <v>1405</v>
      </c>
      <c r="G13045">
        <v>1405.5</v>
      </c>
      <c r="H13045">
        <v>461826</v>
      </c>
      <c r="I13045" t="b">
        <f>AND(HOUR(C13045)=9,MINUTE(C13045)=30,HOUR(C13044)=15,MINUTE(C13044)=15)</f>
        <v>1</v>
      </c>
      <c r="J13045">
        <f>MAX(E13045:E13051)</f>
        <v>1414</v>
      </c>
      <c r="K13045">
        <f>MIN(F13045:F13051)</f>
        <v>1374.75</v>
      </c>
      <c r="L13045">
        <f>E13045</f>
        <v>1414</v>
      </c>
      <c r="M13045" s="6">
        <f>+F13045</f>
        <v>1405</v>
      </c>
      <c r="N13045" s="6">
        <f>IF(F13045&gt;J13038,F13045-J13038,FALSE)</f>
        <v>0.5</v>
      </c>
      <c r="O13045" s="6" t="b">
        <f>IF(L13045&lt;K13038,K13038-L13045,FALSE)</f>
        <v>0</v>
      </c>
      <c r="P13045" s="6" t="b">
        <f>IF(AND(N13045&lt;&gt;FALSE,K13045&lt;=J13038),TRUE,FALSE)</f>
        <v>1</v>
      </c>
      <c r="Q13045" s="6" t="b">
        <f>IF(AND(O13045&lt;&gt;FALSE,J13045&gt;K13038),TRUE,FALSE)</f>
        <v>0</v>
      </c>
    </row>
    <row r="13046" spans="1:17" x14ac:dyDescent="0.2">
      <c r="A13046" t="s">
        <v>24</v>
      </c>
      <c r="B13046" s="1">
        <v>41330</v>
      </c>
      <c r="C13046" s="2">
        <v>0.4375</v>
      </c>
      <c r="D13046">
        <v>1405.5</v>
      </c>
      <c r="E13046">
        <v>1408</v>
      </c>
      <c r="F13046">
        <v>1401.5</v>
      </c>
      <c r="G13046">
        <v>1404.75</v>
      </c>
      <c r="H13046">
        <v>526220</v>
      </c>
      <c r="M13046"/>
      <c r="N13046"/>
      <c r="O13046"/>
      <c r="P13046"/>
      <c r="Q13046"/>
    </row>
    <row r="13047" spans="1:17" x14ac:dyDescent="0.2">
      <c r="A13047" t="s">
        <v>24</v>
      </c>
      <c r="B13047" s="1">
        <v>41330</v>
      </c>
      <c r="C13047" s="2">
        <v>0.47916666666666669</v>
      </c>
      <c r="D13047">
        <v>1405</v>
      </c>
      <c r="E13047">
        <v>1406</v>
      </c>
      <c r="F13047">
        <v>1395.5</v>
      </c>
      <c r="G13047">
        <v>1398.5</v>
      </c>
      <c r="H13047">
        <v>355985</v>
      </c>
      <c r="M13047"/>
      <c r="N13047"/>
      <c r="O13047"/>
      <c r="P13047"/>
      <c r="Q13047"/>
    </row>
    <row r="13048" spans="1:17" x14ac:dyDescent="0.2">
      <c r="A13048" t="s">
        <v>24</v>
      </c>
      <c r="B13048" s="1">
        <v>41330</v>
      </c>
      <c r="C13048" s="2">
        <v>0.52083333333333337</v>
      </c>
      <c r="D13048">
        <v>1398.5</v>
      </c>
      <c r="E13048">
        <v>1402</v>
      </c>
      <c r="F13048">
        <v>1397</v>
      </c>
      <c r="G13048">
        <v>1398.25</v>
      </c>
      <c r="H13048">
        <v>170017</v>
      </c>
      <c r="M13048"/>
      <c r="N13048"/>
      <c r="O13048"/>
      <c r="P13048"/>
      <c r="Q13048"/>
    </row>
    <row r="13049" spans="1:17" x14ac:dyDescent="0.2">
      <c r="A13049" t="s">
        <v>24</v>
      </c>
      <c r="B13049" s="1">
        <v>41330</v>
      </c>
      <c r="C13049" s="2">
        <v>0.5625</v>
      </c>
      <c r="D13049">
        <v>1398.25</v>
      </c>
      <c r="E13049">
        <v>1398.25</v>
      </c>
      <c r="F13049">
        <v>1389</v>
      </c>
      <c r="G13049">
        <v>1393</v>
      </c>
      <c r="H13049">
        <v>343909</v>
      </c>
      <c r="M13049"/>
      <c r="N13049"/>
      <c r="O13049"/>
      <c r="P13049"/>
      <c r="Q13049"/>
    </row>
    <row r="13050" spans="1:17" x14ac:dyDescent="0.2">
      <c r="A13050" t="s">
        <v>24</v>
      </c>
      <c r="B13050" s="1">
        <v>41330</v>
      </c>
      <c r="C13050" s="2">
        <v>0.60416666666666663</v>
      </c>
      <c r="D13050">
        <v>1392.75</v>
      </c>
      <c r="E13050">
        <v>1394.5</v>
      </c>
      <c r="F13050">
        <v>1384.75</v>
      </c>
      <c r="G13050">
        <v>1385.75</v>
      </c>
      <c r="H13050">
        <v>254745</v>
      </c>
      <c r="M13050"/>
      <c r="N13050"/>
      <c r="O13050"/>
      <c r="P13050"/>
      <c r="Q13050"/>
    </row>
    <row r="13051" spans="1:17" x14ac:dyDescent="0.2">
      <c r="A13051" t="s">
        <v>24</v>
      </c>
      <c r="B13051" s="1">
        <v>41330</v>
      </c>
      <c r="C13051" s="2">
        <v>0.63541666666666663</v>
      </c>
      <c r="D13051">
        <v>1385.75</v>
      </c>
      <c r="E13051">
        <v>1386.75</v>
      </c>
      <c r="F13051">
        <v>1374.75</v>
      </c>
      <c r="G13051">
        <v>1376.5</v>
      </c>
      <c r="H13051">
        <v>558084</v>
      </c>
      <c r="M13051"/>
      <c r="N13051"/>
      <c r="O13051"/>
      <c r="P13051"/>
      <c r="Q13051"/>
    </row>
    <row r="13052" spans="1:17" x14ac:dyDescent="0.2">
      <c r="A13052" t="s">
        <v>24</v>
      </c>
      <c r="B13052" s="1">
        <v>41331</v>
      </c>
      <c r="C13052" s="2">
        <v>0.39583333333333331</v>
      </c>
      <c r="D13052">
        <v>1382.75</v>
      </c>
      <c r="E13052">
        <v>1386.5</v>
      </c>
      <c r="F13052">
        <v>1378</v>
      </c>
      <c r="G13052">
        <v>1378</v>
      </c>
      <c r="H13052">
        <v>620761</v>
      </c>
      <c r="I13052" t="b">
        <f>AND(HOUR(C13052)=9,MINUTE(C13052)=30,HOUR(C13051)=15,MINUTE(C13051)=15)</f>
        <v>1</v>
      </c>
      <c r="J13052">
        <f>MAX(E13052:E13058)</f>
        <v>1387.25</v>
      </c>
      <c r="K13052">
        <f>MIN(F13052:F13058)</f>
        <v>1372.25</v>
      </c>
      <c r="L13052">
        <f>E13052</f>
        <v>1386.5</v>
      </c>
      <c r="M13052" s="6">
        <f>+F13052</f>
        <v>1378</v>
      </c>
      <c r="N13052" s="6" t="b">
        <f>IF(F13052&gt;J13045,F13052-J13045,FALSE)</f>
        <v>0</v>
      </c>
      <c r="O13052" s="6" t="b">
        <f>IF(L13052&lt;K13045,K13045-L13052,FALSE)</f>
        <v>0</v>
      </c>
      <c r="P13052" s="6" t="b">
        <f>IF(AND(N13052&lt;&gt;FALSE,K13052&lt;=J13045),TRUE,FALSE)</f>
        <v>0</v>
      </c>
      <c r="Q13052" s="6" t="b">
        <f>IF(AND(O13052&lt;&gt;FALSE,J13052&gt;K13045),TRUE,FALSE)</f>
        <v>0</v>
      </c>
    </row>
    <row r="13053" spans="1:17" x14ac:dyDescent="0.2">
      <c r="A13053" t="s">
        <v>24</v>
      </c>
      <c r="B13053" s="1">
        <v>41331</v>
      </c>
      <c r="C13053" s="2">
        <v>0.4375</v>
      </c>
      <c r="D13053">
        <v>1378</v>
      </c>
      <c r="E13053">
        <v>1381.75</v>
      </c>
      <c r="F13053">
        <v>1374</v>
      </c>
      <c r="G13053">
        <v>1375.25</v>
      </c>
      <c r="H13053">
        <v>541244</v>
      </c>
      <c r="M13053"/>
      <c r="N13053"/>
      <c r="O13053"/>
      <c r="P13053"/>
      <c r="Q13053"/>
    </row>
    <row r="13054" spans="1:17" x14ac:dyDescent="0.2">
      <c r="A13054" t="s">
        <v>24</v>
      </c>
      <c r="B13054" s="1">
        <v>41331</v>
      </c>
      <c r="C13054" s="2">
        <v>0.47916666666666669</v>
      </c>
      <c r="D13054">
        <v>1375.25</v>
      </c>
      <c r="E13054">
        <v>1379</v>
      </c>
      <c r="F13054">
        <v>1372.25</v>
      </c>
      <c r="G13054">
        <v>1378</v>
      </c>
      <c r="H13054">
        <v>296782</v>
      </c>
      <c r="M13054"/>
      <c r="N13054"/>
      <c r="O13054"/>
      <c r="P13054"/>
      <c r="Q13054"/>
    </row>
    <row r="13055" spans="1:17" x14ac:dyDescent="0.2">
      <c r="A13055" t="s">
        <v>24</v>
      </c>
      <c r="B13055" s="1">
        <v>41331</v>
      </c>
      <c r="C13055" s="2">
        <v>0.52083333333333337</v>
      </c>
      <c r="D13055">
        <v>1378.25</v>
      </c>
      <c r="E13055">
        <v>1383.5</v>
      </c>
      <c r="F13055">
        <v>1377.5</v>
      </c>
      <c r="G13055">
        <v>1379.5</v>
      </c>
      <c r="H13055">
        <v>236887</v>
      </c>
      <c r="M13055"/>
      <c r="N13055"/>
      <c r="O13055"/>
      <c r="P13055"/>
      <c r="Q13055"/>
    </row>
    <row r="13056" spans="1:17" x14ac:dyDescent="0.2">
      <c r="A13056" t="s">
        <v>24</v>
      </c>
      <c r="B13056" s="1">
        <v>41331</v>
      </c>
      <c r="C13056" s="2">
        <v>0.5625</v>
      </c>
      <c r="D13056">
        <v>1379.5</v>
      </c>
      <c r="E13056">
        <v>1385.25</v>
      </c>
      <c r="F13056">
        <v>1379.25</v>
      </c>
      <c r="G13056">
        <v>1385</v>
      </c>
      <c r="H13056">
        <v>197072</v>
      </c>
      <c r="M13056"/>
      <c r="N13056"/>
      <c r="O13056"/>
      <c r="P13056"/>
      <c r="Q13056"/>
    </row>
    <row r="13057" spans="1:17" x14ac:dyDescent="0.2">
      <c r="A13057" t="s">
        <v>24</v>
      </c>
      <c r="B13057" s="1">
        <v>41331</v>
      </c>
      <c r="C13057" s="2">
        <v>0.60416666666666663</v>
      </c>
      <c r="D13057">
        <v>1385</v>
      </c>
      <c r="E13057">
        <v>1386.5</v>
      </c>
      <c r="F13057">
        <v>1381.75</v>
      </c>
      <c r="G13057">
        <v>1384.25</v>
      </c>
      <c r="H13057">
        <v>210971</v>
      </c>
      <c r="M13057"/>
      <c r="N13057"/>
      <c r="O13057"/>
      <c r="P13057"/>
      <c r="Q13057"/>
    </row>
    <row r="13058" spans="1:17" x14ac:dyDescent="0.2">
      <c r="A13058" t="s">
        <v>24</v>
      </c>
      <c r="B13058" s="1">
        <v>41331</v>
      </c>
      <c r="C13058" s="2">
        <v>0.63541666666666663</v>
      </c>
      <c r="D13058">
        <v>1384.5</v>
      </c>
      <c r="E13058">
        <v>1387.25</v>
      </c>
      <c r="F13058">
        <v>1381.5</v>
      </c>
      <c r="G13058">
        <v>1382</v>
      </c>
      <c r="H13058">
        <v>278240</v>
      </c>
      <c r="M13058"/>
      <c r="N13058"/>
      <c r="O13058"/>
      <c r="P13058"/>
      <c r="Q13058"/>
    </row>
    <row r="13059" spans="1:17" x14ac:dyDescent="0.2">
      <c r="A13059" t="s">
        <v>24</v>
      </c>
      <c r="B13059" s="1">
        <v>41332</v>
      </c>
      <c r="C13059" s="2">
        <v>0.39583333333333331</v>
      </c>
      <c r="D13059">
        <v>1384</v>
      </c>
      <c r="E13059">
        <v>1394.25</v>
      </c>
      <c r="F13059">
        <v>1382.75</v>
      </c>
      <c r="G13059">
        <v>1393</v>
      </c>
      <c r="H13059">
        <v>543316</v>
      </c>
      <c r="I13059" t="b">
        <f>AND(HOUR(C13059)=9,MINUTE(C13059)=30,HOUR(C13058)=15,MINUTE(C13058)=15)</f>
        <v>1</v>
      </c>
      <c r="J13059">
        <f>MAX(E13059:E13065)</f>
        <v>1408.75</v>
      </c>
      <c r="K13059">
        <f>MIN(F13059:F13065)</f>
        <v>1382.75</v>
      </c>
      <c r="L13059">
        <f>E13059</f>
        <v>1394.25</v>
      </c>
      <c r="M13059" s="6">
        <f>+F13059</f>
        <v>1382.75</v>
      </c>
      <c r="N13059" s="6" t="b">
        <f>IF(F13059&gt;J13052,F13059-J13052,FALSE)</f>
        <v>0</v>
      </c>
      <c r="O13059" s="6" t="b">
        <f>IF(L13059&lt;K13052,K13052-L13059,FALSE)</f>
        <v>0</v>
      </c>
      <c r="P13059" s="6" t="b">
        <f>IF(AND(N13059&lt;&gt;FALSE,K13059&lt;=J13052),TRUE,FALSE)</f>
        <v>0</v>
      </c>
      <c r="Q13059" s="6" t="b">
        <f>IF(AND(O13059&lt;&gt;FALSE,J13059&gt;K13052),TRUE,FALSE)</f>
        <v>0</v>
      </c>
    </row>
    <row r="13060" spans="1:17" x14ac:dyDescent="0.2">
      <c r="A13060" t="s">
        <v>24</v>
      </c>
      <c r="B13060" s="1">
        <v>41332</v>
      </c>
      <c r="C13060" s="2">
        <v>0.4375</v>
      </c>
      <c r="D13060">
        <v>1393</v>
      </c>
      <c r="E13060">
        <v>1398</v>
      </c>
      <c r="F13060">
        <v>1392.25</v>
      </c>
      <c r="G13060">
        <v>1397</v>
      </c>
      <c r="H13060">
        <v>390333</v>
      </c>
      <c r="M13060"/>
      <c r="N13060"/>
      <c r="O13060"/>
      <c r="P13060"/>
      <c r="Q13060"/>
    </row>
    <row r="13061" spans="1:17" x14ac:dyDescent="0.2">
      <c r="A13061" t="s">
        <v>24</v>
      </c>
      <c r="B13061" s="1">
        <v>41332</v>
      </c>
      <c r="C13061" s="2">
        <v>0.47916666666666669</v>
      </c>
      <c r="D13061">
        <v>1397</v>
      </c>
      <c r="E13061">
        <v>1401.5</v>
      </c>
      <c r="F13061">
        <v>1396</v>
      </c>
      <c r="G13061">
        <v>1400.75</v>
      </c>
      <c r="H13061">
        <v>226788</v>
      </c>
      <c r="M13061"/>
      <c r="N13061"/>
      <c r="O13061"/>
      <c r="P13061"/>
      <c r="Q13061"/>
    </row>
    <row r="13062" spans="1:17" x14ac:dyDescent="0.2">
      <c r="A13062" t="s">
        <v>24</v>
      </c>
      <c r="B13062" s="1">
        <v>41332</v>
      </c>
      <c r="C13062" s="2">
        <v>0.52083333333333337</v>
      </c>
      <c r="D13062">
        <v>1400.75</v>
      </c>
      <c r="E13062">
        <v>1403</v>
      </c>
      <c r="F13062">
        <v>1399.5</v>
      </c>
      <c r="G13062">
        <v>1400.75</v>
      </c>
      <c r="H13062">
        <v>221312</v>
      </c>
      <c r="M13062"/>
      <c r="N13062"/>
      <c r="O13062"/>
      <c r="P13062"/>
      <c r="Q13062"/>
    </row>
    <row r="13063" spans="1:17" x14ac:dyDescent="0.2">
      <c r="A13063" t="s">
        <v>24</v>
      </c>
      <c r="B13063" s="1">
        <v>41332</v>
      </c>
      <c r="C13063" s="2">
        <v>0.5625</v>
      </c>
      <c r="D13063">
        <v>1400.75</v>
      </c>
      <c r="E13063">
        <v>1405.75</v>
      </c>
      <c r="F13063">
        <v>1400.5</v>
      </c>
      <c r="G13063">
        <v>1404.5</v>
      </c>
      <c r="H13063">
        <v>181125</v>
      </c>
      <c r="M13063"/>
      <c r="N13063"/>
      <c r="O13063"/>
      <c r="P13063"/>
      <c r="Q13063"/>
    </row>
    <row r="13064" spans="1:17" x14ac:dyDescent="0.2">
      <c r="A13064" t="s">
        <v>24</v>
      </c>
      <c r="B13064" s="1">
        <v>41332</v>
      </c>
      <c r="C13064" s="2">
        <v>0.60416666666666663</v>
      </c>
      <c r="D13064">
        <v>1404.25</v>
      </c>
      <c r="E13064">
        <v>1408.75</v>
      </c>
      <c r="F13064">
        <v>1403.75</v>
      </c>
      <c r="G13064">
        <v>1406.5</v>
      </c>
      <c r="H13064">
        <v>228656</v>
      </c>
      <c r="M13064"/>
      <c r="N13064"/>
      <c r="O13064"/>
      <c r="P13064"/>
      <c r="Q13064"/>
    </row>
    <row r="13065" spans="1:17" x14ac:dyDescent="0.2">
      <c r="A13065" t="s">
        <v>24</v>
      </c>
      <c r="B13065" s="1">
        <v>41332</v>
      </c>
      <c r="C13065" s="2">
        <v>0.63541666666666663</v>
      </c>
      <c r="D13065">
        <v>1406.75</v>
      </c>
      <c r="E13065">
        <v>1408.5</v>
      </c>
      <c r="F13065">
        <v>1404</v>
      </c>
      <c r="G13065">
        <v>1405.5</v>
      </c>
      <c r="H13065">
        <v>304707</v>
      </c>
      <c r="M13065"/>
      <c r="N13065"/>
      <c r="O13065"/>
      <c r="P13065"/>
      <c r="Q13065"/>
    </row>
    <row r="13066" spans="1:17" x14ac:dyDescent="0.2">
      <c r="A13066" t="s">
        <v>24</v>
      </c>
      <c r="B13066" s="1">
        <v>41333</v>
      </c>
      <c r="C13066" s="2">
        <v>0.39583333333333331</v>
      </c>
      <c r="D13066">
        <v>1404.5</v>
      </c>
      <c r="E13066">
        <v>1410</v>
      </c>
      <c r="F13066">
        <v>1402.75</v>
      </c>
      <c r="G13066">
        <v>1406.75</v>
      </c>
      <c r="H13066">
        <v>470552</v>
      </c>
      <c r="I13066" t="b">
        <f>AND(HOUR(C13066)=9,MINUTE(C13066)=30,HOUR(C13065)=15,MINUTE(C13065)=15)</f>
        <v>1</v>
      </c>
      <c r="J13066">
        <f>MAX(E13066:E13072)</f>
        <v>1414</v>
      </c>
      <c r="K13066">
        <f>MIN(F13066:F13072)</f>
        <v>1398.75</v>
      </c>
      <c r="L13066">
        <f>E13066</f>
        <v>1410</v>
      </c>
      <c r="M13066" s="6">
        <f>+F13066</f>
        <v>1402.75</v>
      </c>
      <c r="N13066" s="6" t="b">
        <f>IF(F13066&gt;J13059,F13066-J13059,FALSE)</f>
        <v>0</v>
      </c>
      <c r="O13066" s="6" t="b">
        <f>IF(L13066&lt;K13059,K13059-L13066,FALSE)</f>
        <v>0</v>
      </c>
      <c r="P13066" s="6" t="b">
        <f>IF(AND(N13066&lt;&gt;FALSE,K13066&lt;=J13059),TRUE,FALSE)</f>
        <v>0</v>
      </c>
      <c r="Q13066" s="6" t="b">
        <f>IF(AND(O13066&lt;&gt;FALSE,J13066&gt;K13059),TRUE,FALSE)</f>
        <v>0</v>
      </c>
    </row>
    <row r="13067" spans="1:17" x14ac:dyDescent="0.2">
      <c r="A13067" t="s">
        <v>24</v>
      </c>
      <c r="B13067" s="1">
        <v>41333</v>
      </c>
      <c r="C13067" s="2">
        <v>0.4375</v>
      </c>
      <c r="D13067">
        <v>1406.75</v>
      </c>
      <c r="E13067">
        <v>1408.25</v>
      </c>
      <c r="F13067">
        <v>1403</v>
      </c>
      <c r="G13067">
        <v>1408.25</v>
      </c>
      <c r="H13067">
        <v>280230</v>
      </c>
      <c r="M13067"/>
      <c r="N13067"/>
      <c r="O13067"/>
      <c r="P13067"/>
      <c r="Q13067"/>
    </row>
    <row r="13068" spans="1:17" x14ac:dyDescent="0.2">
      <c r="A13068" t="s">
        <v>24</v>
      </c>
      <c r="B13068" s="1">
        <v>41333</v>
      </c>
      <c r="C13068" s="2">
        <v>0.47916666666666669</v>
      </c>
      <c r="D13068">
        <v>1408</v>
      </c>
      <c r="E13068">
        <v>1408.25</v>
      </c>
      <c r="F13068">
        <v>1405.5</v>
      </c>
      <c r="G13068">
        <v>1407</v>
      </c>
      <c r="H13068">
        <v>138351</v>
      </c>
      <c r="M13068"/>
      <c r="N13068"/>
      <c r="O13068"/>
      <c r="P13068"/>
      <c r="Q13068"/>
    </row>
    <row r="13069" spans="1:17" x14ac:dyDescent="0.2">
      <c r="A13069" t="s">
        <v>24</v>
      </c>
      <c r="B13069" s="1">
        <v>41333</v>
      </c>
      <c r="C13069" s="2">
        <v>0.52083333333333337</v>
      </c>
      <c r="D13069">
        <v>1407.25</v>
      </c>
      <c r="E13069">
        <v>1412.5</v>
      </c>
      <c r="F13069">
        <v>1406.75</v>
      </c>
      <c r="G13069">
        <v>1412</v>
      </c>
      <c r="H13069">
        <v>163269</v>
      </c>
      <c r="M13069"/>
      <c r="N13069"/>
      <c r="O13069"/>
      <c r="P13069"/>
      <c r="Q13069"/>
    </row>
    <row r="13070" spans="1:17" x14ac:dyDescent="0.2">
      <c r="A13070" t="s">
        <v>24</v>
      </c>
      <c r="B13070" s="1">
        <v>41333</v>
      </c>
      <c r="C13070" s="2">
        <v>0.5625</v>
      </c>
      <c r="D13070">
        <v>1412</v>
      </c>
      <c r="E13070">
        <v>1413.5</v>
      </c>
      <c r="F13070">
        <v>1410.75</v>
      </c>
      <c r="G13070">
        <v>1413.25</v>
      </c>
      <c r="H13070">
        <v>148511</v>
      </c>
      <c r="M13070"/>
      <c r="N13070"/>
      <c r="O13070"/>
      <c r="P13070"/>
      <c r="Q13070"/>
    </row>
    <row r="13071" spans="1:17" x14ac:dyDescent="0.2">
      <c r="A13071" t="s">
        <v>24</v>
      </c>
      <c r="B13071" s="1">
        <v>41333</v>
      </c>
      <c r="C13071" s="2">
        <v>0.60416666666666663</v>
      </c>
      <c r="D13071">
        <v>1413</v>
      </c>
      <c r="E13071">
        <v>1414</v>
      </c>
      <c r="F13071">
        <v>1407.5</v>
      </c>
      <c r="G13071">
        <v>1409.25</v>
      </c>
      <c r="H13071">
        <v>222168</v>
      </c>
      <c r="M13071"/>
      <c r="N13071"/>
      <c r="O13071"/>
      <c r="P13071"/>
      <c r="Q13071"/>
    </row>
    <row r="13072" spans="1:17" x14ac:dyDescent="0.2">
      <c r="A13072" t="s">
        <v>24</v>
      </c>
      <c r="B13072" s="1">
        <v>41333</v>
      </c>
      <c r="C13072" s="2">
        <v>0.63541666666666663</v>
      </c>
      <c r="D13072">
        <v>1409</v>
      </c>
      <c r="E13072">
        <v>1409.75</v>
      </c>
      <c r="F13072">
        <v>1398.75</v>
      </c>
      <c r="G13072">
        <v>1401.75</v>
      </c>
      <c r="H13072">
        <v>435112</v>
      </c>
      <c r="M13072"/>
      <c r="N13072"/>
      <c r="O13072"/>
      <c r="P13072"/>
      <c r="Q13072"/>
    </row>
    <row r="13073" spans="1:17" x14ac:dyDescent="0.2">
      <c r="A13073" t="s">
        <v>24</v>
      </c>
      <c r="B13073" s="1">
        <v>41334</v>
      </c>
      <c r="C13073" s="2">
        <v>0.39583333333333331</v>
      </c>
      <c r="D13073">
        <v>1396.25</v>
      </c>
      <c r="E13073">
        <v>1399.5</v>
      </c>
      <c r="F13073">
        <v>1389</v>
      </c>
      <c r="G13073">
        <v>1398.75</v>
      </c>
      <c r="H13073">
        <v>630227</v>
      </c>
      <c r="I13073" t="b">
        <f>AND(HOUR(C13073)=9,MINUTE(C13073)=30,HOUR(C13072)=15,MINUTE(C13072)=15)</f>
        <v>1</v>
      </c>
      <c r="J13073">
        <f>MAX(E13073:E13079)</f>
        <v>1408.5</v>
      </c>
      <c r="K13073">
        <f>MIN(F13073:F13079)</f>
        <v>1389</v>
      </c>
      <c r="L13073">
        <f>E13073</f>
        <v>1399.5</v>
      </c>
      <c r="M13073" s="6">
        <f>+F13073</f>
        <v>1389</v>
      </c>
      <c r="N13073" s="6" t="b">
        <f>IF(F13073&gt;J13066,F13073-J13066,FALSE)</f>
        <v>0</v>
      </c>
      <c r="O13073" s="6" t="b">
        <f>IF(L13073&lt;K13066,K13066-L13073,FALSE)</f>
        <v>0</v>
      </c>
      <c r="P13073" s="6" t="b">
        <f>IF(AND(N13073&lt;&gt;FALSE,K13073&lt;=J13066),TRUE,FALSE)</f>
        <v>0</v>
      </c>
      <c r="Q13073" s="6" t="b">
        <f>IF(AND(O13073&lt;&gt;FALSE,J13073&gt;K13066),TRUE,FALSE)</f>
        <v>0</v>
      </c>
    </row>
    <row r="13074" spans="1:17" x14ac:dyDescent="0.2">
      <c r="A13074" t="s">
        <v>24</v>
      </c>
      <c r="B13074" s="1">
        <v>41334</v>
      </c>
      <c r="C13074" s="2">
        <v>0.4375</v>
      </c>
      <c r="D13074">
        <v>1398.75</v>
      </c>
      <c r="E13074">
        <v>1407</v>
      </c>
      <c r="F13074">
        <v>1398.5</v>
      </c>
      <c r="G13074">
        <v>1402</v>
      </c>
      <c r="H13074">
        <v>394365</v>
      </c>
      <c r="M13074"/>
      <c r="N13074"/>
      <c r="O13074"/>
      <c r="P13074"/>
      <c r="Q13074"/>
    </row>
    <row r="13075" spans="1:17" x14ac:dyDescent="0.2">
      <c r="A13075" t="s">
        <v>24</v>
      </c>
      <c r="B13075" s="1">
        <v>41334</v>
      </c>
      <c r="C13075" s="2">
        <v>0.47916666666666669</v>
      </c>
      <c r="D13075">
        <v>1402</v>
      </c>
      <c r="E13075">
        <v>1407.5</v>
      </c>
      <c r="F13075">
        <v>1398.5</v>
      </c>
      <c r="G13075">
        <v>1406</v>
      </c>
      <c r="H13075">
        <v>316082</v>
      </c>
      <c r="M13075"/>
      <c r="N13075"/>
      <c r="O13075"/>
      <c r="P13075"/>
      <c r="Q13075"/>
    </row>
    <row r="13076" spans="1:17" x14ac:dyDescent="0.2">
      <c r="A13076" t="s">
        <v>24</v>
      </c>
      <c r="B13076" s="1">
        <v>41334</v>
      </c>
      <c r="C13076" s="2">
        <v>0.52083333333333337</v>
      </c>
      <c r="D13076">
        <v>1405.75</v>
      </c>
      <c r="E13076">
        <v>1408.5</v>
      </c>
      <c r="F13076">
        <v>1405.5</v>
      </c>
      <c r="G13076">
        <v>1406.5</v>
      </c>
      <c r="H13076">
        <v>169320</v>
      </c>
      <c r="M13076"/>
      <c r="N13076"/>
      <c r="O13076"/>
      <c r="P13076"/>
      <c r="Q13076"/>
    </row>
    <row r="13077" spans="1:17" x14ac:dyDescent="0.2">
      <c r="A13077" t="s">
        <v>24</v>
      </c>
      <c r="B13077" s="1">
        <v>41334</v>
      </c>
      <c r="C13077" s="2">
        <v>0.5625</v>
      </c>
      <c r="D13077">
        <v>1406.75</v>
      </c>
      <c r="E13077">
        <v>1407.75</v>
      </c>
      <c r="F13077">
        <v>1403.75</v>
      </c>
      <c r="G13077">
        <v>1405.25</v>
      </c>
      <c r="H13077">
        <v>139340</v>
      </c>
      <c r="M13077"/>
      <c r="N13077"/>
      <c r="O13077"/>
      <c r="P13077"/>
      <c r="Q13077"/>
    </row>
    <row r="13078" spans="1:17" x14ac:dyDescent="0.2">
      <c r="A13078" t="s">
        <v>24</v>
      </c>
      <c r="B13078" s="1">
        <v>41334</v>
      </c>
      <c r="C13078" s="2">
        <v>0.60416666666666663</v>
      </c>
      <c r="D13078">
        <v>1405.25</v>
      </c>
      <c r="E13078">
        <v>1406.75</v>
      </c>
      <c r="F13078">
        <v>1403.5</v>
      </c>
      <c r="G13078">
        <v>1405</v>
      </c>
      <c r="H13078">
        <v>165029</v>
      </c>
      <c r="M13078"/>
      <c r="N13078"/>
      <c r="O13078"/>
      <c r="P13078"/>
      <c r="Q13078"/>
    </row>
    <row r="13079" spans="1:17" x14ac:dyDescent="0.2">
      <c r="A13079" t="s">
        <v>24</v>
      </c>
      <c r="B13079" s="1">
        <v>41334</v>
      </c>
      <c r="C13079" s="2">
        <v>0.63541666666666663</v>
      </c>
      <c r="D13079">
        <v>1405</v>
      </c>
      <c r="E13079">
        <v>1407.5</v>
      </c>
      <c r="F13079">
        <v>1403.5</v>
      </c>
      <c r="G13079">
        <v>1406.25</v>
      </c>
      <c r="H13079">
        <v>291011</v>
      </c>
      <c r="M13079"/>
      <c r="N13079"/>
      <c r="O13079"/>
      <c r="P13079"/>
      <c r="Q13079"/>
    </row>
    <row r="13080" spans="1:17" x14ac:dyDescent="0.2">
      <c r="A13080" t="s">
        <v>24</v>
      </c>
      <c r="B13080" s="1">
        <v>41337</v>
      </c>
      <c r="C13080" s="2">
        <v>0.39583333333333331</v>
      </c>
      <c r="D13080">
        <v>1402.75</v>
      </c>
      <c r="E13080">
        <v>1406</v>
      </c>
      <c r="F13080">
        <v>1401</v>
      </c>
      <c r="G13080">
        <v>1402.25</v>
      </c>
      <c r="H13080">
        <v>376932</v>
      </c>
      <c r="I13080" t="b">
        <f>AND(HOUR(C13080)=9,MINUTE(C13080)=30,HOUR(C13079)=15,MINUTE(C13079)=15)</f>
        <v>1</v>
      </c>
      <c r="J13080">
        <f>MAX(E13080:E13086)</f>
        <v>1415.5</v>
      </c>
      <c r="K13080">
        <f>MIN(F13080:F13086)</f>
        <v>1400</v>
      </c>
      <c r="L13080">
        <f>E13080</f>
        <v>1406</v>
      </c>
      <c r="M13080" s="6">
        <f>+F13080</f>
        <v>1401</v>
      </c>
      <c r="N13080" s="6" t="b">
        <f>IF(F13080&gt;J13073,F13080-J13073,FALSE)</f>
        <v>0</v>
      </c>
      <c r="O13080" s="6" t="b">
        <f>IF(L13080&lt;K13073,K13073-L13080,FALSE)</f>
        <v>0</v>
      </c>
      <c r="P13080" s="6" t="b">
        <f>IF(AND(N13080&lt;&gt;FALSE,K13080&lt;=J13073),TRUE,FALSE)</f>
        <v>0</v>
      </c>
      <c r="Q13080" s="6" t="b">
        <f>IF(AND(O13080&lt;&gt;FALSE,J13080&gt;K13073),TRUE,FALSE)</f>
        <v>0</v>
      </c>
    </row>
    <row r="13081" spans="1:17" x14ac:dyDescent="0.2">
      <c r="A13081" t="s">
        <v>24</v>
      </c>
      <c r="B13081" s="1">
        <v>41337</v>
      </c>
      <c r="C13081" s="2">
        <v>0.4375</v>
      </c>
      <c r="D13081">
        <v>1402.25</v>
      </c>
      <c r="E13081">
        <v>1407.25</v>
      </c>
      <c r="F13081">
        <v>1401.75</v>
      </c>
      <c r="G13081">
        <v>1406</v>
      </c>
      <c r="H13081">
        <v>266353</v>
      </c>
      <c r="M13081"/>
      <c r="N13081"/>
      <c r="O13081"/>
      <c r="P13081"/>
      <c r="Q13081"/>
    </row>
    <row r="13082" spans="1:17" x14ac:dyDescent="0.2">
      <c r="A13082" t="s">
        <v>24</v>
      </c>
      <c r="B13082" s="1">
        <v>41337</v>
      </c>
      <c r="C13082" s="2">
        <v>0.47916666666666669</v>
      </c>
      <c r="D13082">
        <v>1406.25</v>
      </c>
      <c r="E13082">
        <v>1407.25</v>
      </c>
      <c r="F13082">
        <v>1401.25</v>
      </c>
      <c r="G13082">
        <v>1401.5</v>
      </c>
      <c r="H13082">
        <v>151791</v>
      </c>
      <c r="M13082"/>
      <c r="N13082"/>
      <c r="O13082"/>
      <c r="P13082"/>
      <c r="Q13082"/>
    </row>
    <row r="13083" spans="1:17" x14ac:dyDescent="0.2">
      <c r="A13083" t="s">
        <v>24</v>
      </c>
      <c r="B13083" s="1">
        <v>41337</v>
      </c>
      <c r="C13083" s="2">
        <v>0.52083333333333337</v>
      </c>
      <c r="D13083">
        <v>1401.25</v>
      </c>
      <c r="E13083">
        <v>1406.75</v>
      </c>
      <c r="F13083">
        <v>1400</v>
      </c>
      <c r="G13083">
        <v>1406.75</v>
      </c>
      <c r="H13083">
        <v>169094</v>
      </c>
      <c r="M13083"/>
      <c r="N13083"/>
      <c r="O13083"/>
      <c r="P13083"/>
      <c r="Q13083"/>
    </row>
    <row r="13084" spans="1:17" x14ac:dyDescent="0.2">
      <c r="A13084" t="s">
        <v>24</v>
      </c>
      <c r="B13084" s="1">
        <v>41337</v>
      </c>
      <c r="C13084" s="2">
        <v>0.5625</v>
      </c>
      <c r="D13084">
        <v>1406.5</v>
      </c>
      <c r="E13084">
        <v>1411.25</v>
      </c>
      <c r="F13084">
        <v>1405.5</v>
      </c>
      <c r="G13084">
        <v>1410.5</v>
      </c>
      <c r="H13084">
        <v>204252</v>
      </c>
      <c r="M13084"/>
      <c r="N13084"/>
      <c r="O13084"/>
      <c r="P13084"/>
      <c r="Q13084"/>
    </row>
    <row r="13085" spans="1:17" x14ac:dyDescent="0.2">
      <c r="A13085" t="s">
        <v>24</v>
      </c>
      <c r="B13085" s="1">
        <v>41337</v>
      </c>
      <c r="C13085" s="2">
        <v>0.60416666666666663</v>
      </c>
      <c r="D13085">
        <v>1410.75</v>
      </c>
      <c r="E13085">
        <v>1413</v>
      </c>
      <c r="F13085">
        <v>1409.75</v>
      </c>
      <c r="G13085">
        <v>1411.5</v>
      </c>
      <c r="H13085">
        <v>180152</v>
      </c>
      <c r="M13085"/>
      <c r="N13085"/>
      <c r="O13085"/>
      <c r="P13085"/>
      <c r="Q13085"/>
    </row>
    <row r="13086" spans="1:17" x14ac:dyDescent="0.2">
      <c r="A13086" t="s">
        <v>24</v>
      </c>
      <c r="B13086" s="1">
        <v>41337</v>
      </c>
      <c r="C13086" s="2">
        <v>0.63541666666666663</v>
      </c>
      <c r="D13086">
        <v>1411.5</v>
      </c>
      <c r="E13086">
        <v>1415.5</v>
      </c>
      <c r="F13086">
        <v>1410.75</v>
      </c>
      <c r="G13086">
        <v>1415.25</v>
      </c>
      <c r="H13086">
        <v>224103</v>
      </c>
      <c r="M13086"/>
      <c r="N13086"/>
      <c r="O13086"/>
      <c r="P13086"/>
      <c r="Q13086"/>
    </row>
    <row r="13087" spans="1:17" x14ac:dyDescent="0.2">
      <c r="A13087" t="s">
        <v>24</v>
      </c>
      <c r="B13087" s="1">
        <v>41338</v>
      </c>
      <c r="C13087" s="2">
        <v>0.39583333333333331</v>
      </c>
      <c r="D13087">
        <v>1421.75</v>
      </c>
      <c r="E13087">
        <v>1428.25</v>
      </c>
      <c r="F13087">
        <v>1421.5</v>
      </c>
      <c r="G13087">
        <v>1428</v>
      </c>
      <c r="H13087">
        <v>568586</v>
      </c>
      <c r="I13087" t="b">
        <f>AND(HOUR(C13087)=9,MINUTE(C13087)=30,HOUR(C13086)=15,MINUTE(C13086)=15)</f>
        <v>1</v>
      </c>
      <c r="J13087">
        <f>MAX(E13087:E13093)</f>
        <v>1432.25</v>
      </c>
      <c r="K13087">
        <f>MIN(F13087:F13093)</f>
        <v>1421.5</v>
      </c>
      <c r="L13087">
        <f>E13087</f>
        <v>1428.25</v>
      </c>
      <c r="M13087" s="6">
        <f>+F13087</f>
        <v>1421.5</v>
      </c>
      <c r="N13087" s="6">
        <f>IF(F13087&gt;J13080,F13087-J13080,FALSE)</f>
        <v>6</v>
      </c>
      <c r="O13087" s="6" t="b">
        <f>IF(L13087&lt;K13080,K13080-L13087,FALSE)</f>
        <v>0</v>
      </c>
      <c r="P13087" s="6" t="b">
        <f>IF(AND(N13087&lt;&gt;FALSE,K13087&lt;=J13080),TRUE,FALSE)</f>
        <v>0</v>
      </c>
      <c r="Q13087" s="6" t="b">
        <f>IF(AND(O13087&lt;&gt;FALSE,J13087&gt;K13080),TRUE,FALSE)</f>
        <v>0</v>
      </c>
    </row>
    <row r="13088" spans="1:17" x14ac:dyDescent="0.2">
      <c r="A13088" t="s">
        <v>24</v>
      </c>
      <c r="B13088" s="1">
        <v>41338</v>
      </c>
      <c r="C13088" s="2">
        <v>0.4375</v>
      </c>
      <c r="D13088">
        <v>1427.75</v>
      </c>
      <c r="E13088">
        <v>1431.25</v>
      </c>
      <c r="F13088">
        <v>1427.5</v>
      </c>
      <c r="G13088">
        <v>1429.25</v>
      </c>
      <c r="H13088">
        <v>373636</v>
      </c>
      <c r="M13088"/>
      <c r="N13088"/>
      <c r="O13088"/>
      <c r="P13088"/>
      <c r="Q13088"/>
    </row>
    <row r="13089" spans="1:17" x14ac:dyDescent="0.2">
      <c r="A13089" t="s">
        <v>24</v>
      </c>
      <c r="B13089" s="1">
        <v>41338</v>
      </c>
      <c r="C13089" s="2">
        <v>0.47916666666666669</v>
      </c>
      <c r="D13089">
        <v>1429.25</v>
      </c>
      <c r="E13089">
        <v>1430.75</v>
      </c>
      <c r="F13089">
        <v>1428.25</v>
      </c>
      <c r="G13089">
        <v>1428.5</v>
      </c>
      <c r="H13089">
        <v>135648</v>
      </c>
      <c r="M13089"/>
      <c r="N13089"/>
      <c r="O13089"/>
      <c r="P13089"/>
      <c r="Q13089"/>
    </row>
    <row r="13090" spans="1:17" x14ac:dyDescent="0.2">
      <c r="A13090" t="s">
        <v>24</v>
      </c>
      <c r="B13090" s="1">
        <v>41338</v>
      </c>
      <c r="C13090" s="2">
        <v>0.52083333333333337</v>
      </c>
      <c r="D13090">
        <v>1428.75</v>
      </c>
      <c r="E13090">
        <v>1431.25</v>
      </c>
      <c r="F13090">
        <v>1428.25</v>
      </c>
      <c r="G13090">
        <v>1430.5</v>
      </c>
      <c r="H13090">
        <v>101349</v>
      </c>
      <c r="M13090"/>
      <c r="N13090"/>
      <c r="O13090"/>
      <c r="P13090"/>
      <c r="Q13090"/>
    </row>
    <row r="13091" spans="1:17" x14ac:dyDescent="0.2">
      <c r="A13091" t="s">
        <v>24</v>
      </c>
      <c r="B13091" s="1">
        <v>41338</v>
      </c>
      <c r="C13091" s="2">
        <v>0.5625</v>
      </c>
      <c r="D13091">
        <v>1430.5</v>
      </c>
      <c r="E13091">
        <v>1432.25</v>
      </c>
      <c r="F13091">
        <v>1427.25</v>
      </c>
      <c r="G13091">
        <v>1427.5</v>
      </c>
      <c r="H13091">
        <v>136156</v>
      </c>
      <c r="M13091"/>
      <c r="N13091"/>
      <c r="O13091"/>
      <c r="P13091"/>
      <c r="Q13091"/>
    </row>
    <row r="13092" spans="1:17" x14ac:dyDescent="0.2">
      <c r="A13092" t="s">
        <v>24</v>
      </c>
      <c r="B13092" s="1">
        <v>41338</v>
      </c>
      <c r="C13092" s="2">
        <v>0.60416666666666663</v>
      </c>
      <c r="D13092">
        <v>1427.5</v>
      </c>
      <c r="E13092">
        <v>1429.5</v>
      </c>
      <c r="F13092">
        <v>1426.75</v>
      </c>
      <c r="G13092">
        <v>1427.5</v>
      </c>
      <c r="H13092">
        <v>185581</v>
      </c>
      <c r="M13092"/>
      <c r="N13092"/>
      <c r="O13092"/>
      <c r="P13092"/>
      <c r="Q13092"/>
    </row>
    <row r="13093" spans="1:17" x14ac:dyDescent="0.2">
      <c r="A13093" t="s">
        <v>24</v>
      </c>
      <c r="B13093" s="1">
        <v>41338</v>
      </c>
      <c r="C13093" s="2">
        <v>0.63541666666666663</v>
      </c>
      <c r="D13093">
        <v>1427.25</v>
      </c>
      <c r="E13093">
        <v>1430.5</v>
      </c>
      <c r="F13093">
        <v>1425.75</v>
      </c>
      <c r="G13093">
        <v>1426.25</v>
      </c>
      <c r="H13093">
        <v>275441</v>
      </c>
      <c r="M13093"/>
      <c r="N13093"/>
      <c r="O13093"/>
      <c r="P13093"/>
      <c r="Q13093"/>
    </row>
    <row r="13094" spans="1:17" x14ac:dyDescent="0.2">
      <c r="A13094" t="s">
        <v>24</v>
      </c>
      <c r="B13094" s="1">
        <v>41339</v>
      </c>
      <c r="C13094" s="2">
        <v>0.39583333333333331</v>
      </c>
      <c r="D13094">
        <v>1433.5</v>
      </c>
      <c r="E13094">
        <v>1434.25</v>
      </c>
      <c r="F13094">
        <v>1430.25</v>
      </c>
      <c r="G13094">
        <v>1431.5</v>
      </c>
      <c r="H13094">
        <v>409655</v>
      </c>
      <c r="I13094" t="b">
        <f>AND(HOUR(C13094)=9,MINUTE(C13094)=30,HOUR(C13093)=15,MINUTE(C13093)=15)</f>
        <v>1</v>
      </c>
      <c r="J13094">
        <f>MAX(E13094:E13100)</f>
        <v>1434.25</v>
      </c>
      <c r="K13094">
        <f>MIN(F13094:F13100)</f>
        <v>1426.75</v>
      </c>
      <c r="L13094">
        <f>E13094</f>
        <v>1434.25</v>
      </c>
      <c r="M13094" s="6">
        <f>+F13094</f>
        <v>1430.25</v>
      </c>
      <c r="N13094" s="6" t="b">
        <f>IF(F13094&gt;J13087,F13094-J13087,FALSE)</f>
        <v>0</v>
      </c>
      <c r="O13094" s="6" t="b">
        <f>IF(L13094&lt;K13087,K13087-L13094,FALSE)</f>
        <v>0</v>
      </c>
      <c r="P13094" s="6" t="b">
        <f>IF(AND(N13094&lt;&gt;FALSE,K13094&lt;=J13087),TRUE,FALSE)</f>
        <v>0</v>
      </c>
      <c r="Q13094" s="6" t="b">
        <f>IF(AND(O13094&lt;&gt;FALSE,J13094&gt;K13087),TRUE,FALSE)</f>
        <v>0</v>
      </c>
    </row>
    <row r="13095" spans="1:17" x14ac:dyDescent="0.2">
      <c r="A13095" t="s">
        <v>24</v>
      </c>
      <c r="B13095" s="1">
        <v>41339</v>
      </c>
      <c r="C13095" s="2">
        <v>0.4375</v>
      </c>
      <c r="D13095">
        <v>1431.5</v>
      </c>
      <c r="E13095">
        <v>1431.75</v>
      </c>
      <c r="F13095">
        <v>1428.25</v>
      </c>
      <c r="G13095">
        <v>1428.75</v>
      </c>
      <c r="H13095">
        <v>308701</v>
      </c>
      <c r="M13095"/>
      <c r="N13095"/>
      <c r="O13095"/>
      <c r="P13095"/>
      <c r="Q13095"/>
    </row>
    <row r="13096" spans="1:17" x14ac:dyDescent="0.2">
      <c r="A13096" t="s">
        <v>24</v>
      </c>
      <c r="B13096" s="1">
        <v>41339</v>
      </c>
      <c r="C13096" s="2">
        <v>0.47916666666666669</v>
      </c>
      <c r="D13096">
        <v>1429</v>
      </c>
      <c r="E13096">
        <v>1430.25</v>
      </c>
      <c r="F13096">
        <v>1426.75</v>
      </c>
      <c r="G13096">
        <v>1428</v>
      </c>
      <c r="H13096">
        <v>131502</v>
      </c>
      <c r="M13096"/>
      <c r="N13096"/>
      <c r="O13096"/>
      <c r="P13096"/>
      <c r="Q13096"/>
    </row>
    <row r="13097" spans="1:17" x14ac:dyDescent="0.2">
      <c r="A13097" t="s">
        <v>24</v>
      </c>
      <c r="B13097" s="1">
        <v>41339</v>
      </c>
      <c r="C13097" s="2">
        <v>0.52083333333333337</v>
      </c>
      <c r="D13097">
        <v>1427.75</v>
      </c>
      <c r="E13097">
        <v>1430.25</v>
      </c>
      <c r="F13097">
        <v>1427.5</v>
      </c>
      <c r="G13097">
        <v>1429.5</v>
      </c>
      <c r="H13097">
        <v>87562</v>
      </c>
      <c r="M13097"/>
      <c r="N13097"/>
      <c r="O13097"/>
      <c r="P13097"/>
      <c r="Q13097"/>
    </row>
    <row r="13098" spans="1:17" x14ac:dyDescent="0.2">
      <c r="A13098" t="s">
        <v>24</v>
      </c>
      <c r="B13098" s="1">
        <v>41339</v>
      </c>
      <c r="C13098" s="2">
        <v>0.5625</v>
      </c>
      <c r="D13098">
        <v>1429.75</v>
      </c>
      <c r="E13098">
        <v>1431</v>
      </c>
      <c r="F13098">
        <v>1428.75</v>
      </c>
      <c r="G13098">
        <v>1430.5</v>
      </c>
      <c r="H13098">
        <v>94057</v>
      </c>
      <c r="M13098"/>
      <c r="N13098"/>
      <c r="O13098"/>
      <c r="P13098"/>
      <c r="Q13098"/>
    </row>
    <row r="13099" spans="1:17" x14ac:dyDescent="0.2">
      <c r="A13099" t="s">
        <v>24</v>
      </c>
      <c r="B13099" s="1">
        <v>41339</v>
      </c>
      <c r="C13099" s="2">
        <v>0.60416666666666663</v>
      </c>
      <c r="D13099">
        <v>1430.5</v>
      </c>
      <c r="E13099">
        <v>1433.75</v>
      </c>
      <c r="F13099">
        <v>1430</v>
      </c>
      <c r="G13099">
        <v>1430.5</v>
      </c>
      <c r="H13099">
        <v>133798</v>
      </c>
      <c r="M13099"/>
      <c r="N13099"/>
      <c r="O13099"/>
      <c r="P13099"/>
      <c r="Q13099"/>
    </row>
    <row r="13100" spans="1:17" x14ac:dyDescent="0.2">
      <c r="A13100" t="s">
        <v>24</v>
      </c>
      <c r="B13100" s="1">
        <v>41339</v>
      </c>
      <c r="C13100" s="2">
        <v>0.63541666666666663</v>
      </c>
      <c r="D13100">
        <v>1430.5</v>
      </c>
      <c r="E13100">
        <v>1430.75</v>
      </c>
      <c r="F13100">
        <v>1428</v>
      </c>
      <c r="G13100">
        <v>1428.75</v>
      </c>
      <c r="H13100">
        <v>165002</v>
      </c>
      <c r="M13100"/>
      <c r="N13100"/>
      <c r="O13100"/>
      <c r="P13100"/>
      <c r="Q13100"/>
    </row>
    <row r="13101" spans="1:17" x14ac:dyDescent="0.2">
      <c r="A13101" t="s">
        <v>24</v>
      </c>
      <c r="B13101" s="1">
        <v>41340</v>
      </c>
      <c r="C13101" s="2">
        <v>0.39583333333333331</v>
      </c>
      <c r="D13101">
        <v>1432</v>
      </c>
      <c r="E13101">
        <v>1434</v>
      </c>
      <c r="F13101">
        <v>1430.25</v>
      </c>
      <c r="G13101">
        <v>1432.25</v>
      </c>
      <c r="H13101">
        <v>55196</v>
      </c>
      <c r="I13101" t="b">
        <f>AND(HOUR(C13101)=9,MINUTE(C13101)=30,HOUR(C13100)=15,MINUTE(C13100)=15)</f>
        <v>1</v>
      </c>
      <c r="J13101">
        <f>MAX(E13101:E13107)</f>
        <v>1434.75</v>
      </c>
      <c r="K13101">
        <f>MIN(F13101:F13107)</f>
        <v>1430</v>
      </c>
      <c r="L13101">
        <f>E13101</f>
        <v>1434</v>
      </c>
      <c r="M13101" s="6">
        <f>+F13101</f>
        <v>1430.25</v>
      </c>
      <c r="N13101" s="6" t="b">
        <f>IF(F13101&gt;J13094,F13101-J13094,FALSE)</f>
        <v>0</v>
      </c>
      <c r="O13101" s="6" t="b">
        <f>IF(L13101&lt;K13094,K13094-L13101,FALSE)</f>
        <v>0</v>
      </c>
      <c r="P13101" s="6" t="b">
        <f>IF(AND(N13101&lt;&gt;FALSE,K13101&lt;=J13094),TRUE,FALSE)</f>
        <v>0</v>
      </c>
      <c r="Q13101" s="6" t="b">
        <f>IF(AND(O13101&lt;&gt;FALSE,J13101&gt;K13094),TRUE,FALSE)</f>
        <v>0</v>
      </c>
    </row>
    <row r="13102" spans="1:17" x14ac:dyDescent="0.2">
      <c r="A13102" t="s">
        <v>24</v>
      </c>
      <c r="B13102" s="1">
        <v>41340</v>
      </c>
      <c r="C13102" s="2">
        <v>0.4375</v>
      </c>
      <c r="D13102">
        <v>1432</v>
      </c>
      <c r="E13102">
        <v>1433.75</v>
      </c>
      <c r="F13102">
        <v>1431.25</v>
      </c>
      <c r="G13102">
        <v>1432.75</v>
      </c>
      <c r="H13102">
        <v>33786</v>
      </c>
      <c r="M13102"/>
      <c r="N13102"/>
      <c r="O13102"/>
      <c r="P13102"/>
      <c r="Q13102"/>
    </row>
    <row r="13103" spans="1:17" x14ac:dyDescent="0.2">
      <c r="A13103" t="s">
        <v>24</v>
      </c>
      <c r="B13103" s="1">
        <v>41340</v>
      </c>
      <c r="C13103" s="2">
        <v>0.47916666666666669</v>
      </c>
      <c r="D13103">
        <v>1432.5</v>
      </c>
      <c r="E13103">
        <v>1434.75</v>
      </c>
      <c r="F13103">
        <v>1432.25</v>
      </c>
      <c r="G13103">
        <v>1433.5</v>
      </c>
      <c r="H13103">
        <v>23576</v>
      </c>
      <c r="M13103"/>
      <c r="N13103"/>
      <c r="O13103"/>
      <c r="P13103"/>
      <c r="Q13103"/>
    </row>
    <row r="13104" spans="1:17" x14ac:dyDescent="0.2">
      <c r="A13104" t="s">
        <v>24</v>
      </c>
      <c r="B13104" s="1">
        <v>41340</v>
      </c>
      <c r="C13104" s="2">
        <v>0.52083333333333337</v>
      </c>
      <c r="D13104">
        <v>1433.25</v>
      </c>
      <c r="E13104">
        <v>1434</v>
      </c>
      <c r="F13104">
        <v>1432.25</v>
      </c>
      <c r="G13104">
        <v>1433</v>
      </c>
      <c r="H13104">
        <v>13031</v>
      </c>
      <c r="M13104"/>
      <c r="N13104"/>
      <c r="O13104"/>
      <c r="P13104"/>
      <c r="Q13104"/>
    </row>
    <row r="13105" spans="1:17" x14ac:dyDescent="0.2">
      <c r="A13105" t="s">
        <v>24</v>
      </c>
      <c r="B13105" s="1">
        <v>41340</v>
      </c>
      <c r="C13105" s="2">
        <v>0.5625</v>
      </c>
      <c r="D13105">
        <v>1432.75</v>
      </c>
      <c r="E13105">
        <v>1433</v>
      </c>
      <c r="F13105">
        <v>1430</v>
      </c>
      <c r="G13105">
        <v>1431.75</v>
      </c>
      <c r="H13105">
        <v>20313</v>
      </c>
      <c r="M13105"/>
      <c r="N13105"/>
      <c r="O13105"/>
      <c r="P13105"/>
      <c r="Q13105"/>
    </row>
    <row r="13106" spans="1:17" x14ac:dyDescent="0.2">
      <c r="A13106" t="s">
        <v>24</v>
      </c>
      <c r="B13106" s="1">
        <v>41340</v>
      </c>
      <c r="C13106" s="2">
        <v>0.60416666666666663</v>
      </c>
      <c r="D13106">
        <v>1431.75</v>
      </c>
      <c r="E13106">
        <v>1434.25</v>
      </c>
      <c r="F13106">
        <v>1431</v>
      </c>
      <c r="G13106">
        <v>1433.25</v>
      </c>
      <c r="H13106">
        <v>26280</v>
      </c>
      <c r="M13106"/>
      <c r="N13106"/>
      <c r="O13106"/>
      <c r="P13106"/>
      <c r="Q13106"/>
    </row>
    <row r="13107" spans="1:17" x14ac:dyDescent="0.2">
      <c r="A13107" t="s">
        <v>24</v>
      </c>
      <c r="B13107" s="1">
        <v>41340</v>
      </c>
      <c r="C13107" s="2">
        <v>0.63541666666666663</v>
      </c>
      <c r="D13107">
        <v>1433.5</v>
      </c>
      <c r="E13107">
        <v>1434.25</v>
      </c>
      <c r="F13107">
        <v>1431.75</v>
      </c>
      <c r="G13107">
        <v>1432.25</v>
      </c>
      <c r="H13107">
        <v>63152</v>
      </c>
      <c r="M13107"/>
      <c r="N13107"/>
      <c r="O13107"/>
      <c r="P13107"/>
      <c r="Q13107"/>
    </row>
    <row r="13108" spans="1:17" x14ac:dyDescent="0.2">
      <c r="A13108" t="s">
        <v>24</v>
      </c>
      <c r="B13108" s="1">
        <v>41341</v>
      </c>
      <c r="C13108" s="2">
        <v>0.39583333333333331</v>
      </c>
      <c r="D13108">
        <v>1439.25</v>
      </c>
      <c r="E13108">
        <v>1441</v>
      </c>
      <c r="F13108">
        <v>1431.25</v>
      </c>
      <c r="G13108">
        <v>1434.75</v>
      </c>
      <c r="H13108">
        <v>443508</v>
      </c>
      <c r="I13108" t="b">
        <f>AND(HOUR(C13108)=9,MINUTE(C13108)=30,HOUR(C13107)=15,MINUTE(C13107)=15)</f>
        <v>1</v>
      </c>
      <c r="J13108">
        <f>MAX(E13108:E13114)</f>
        <v>1441.25</v>
      </c>
      <c r="K13108">
        <f>MIN(F13108:F13114)</f>
        <v>1431.25</v>
      </c>
      <c r="L13108">
        <f>E13108</f>
        <v>1441</v>
      </c>
      <c r="M13108" s="6">
        <f>+F13108</f>
        <v>1431.25</v>
      </c>
      <c r="N13108" s="6" t="b">
        <f>IF(F13108&gt;J13101,F13108-J13101,FALSE)</f>
        <v>0</v>
      </c>
      <c r="O13108" s="6" t="b">
        <f>IF(L13108&lt;K13101,K13101-L13108,FALSE)</f>
        <v>0</v>
      </c>
      <c r="P13108" s="6" t="b">
        <f>IF(AND(N13108&lt;&gt;FALSE,K13108&lt;=J13101),TRUE,FALSE)</f>
        <v>0</v>
      </c>
      <c r="Q13108" s="6" t="b">
        <f>IF(AND(O13108&lt;&gt;FALSE,J13108&gt;K13101),TRUE,FALSE)</f>
        <v>0</v>
      </c>
    </row>
    <row r="13109" spans="1:17" x14ac:dyDescent="0.2">
      <c r="A13109" t="s">
        <v>24</v>
      </c>
      <c r="B13109" s="1">
        <v>41341</v>
      </c>
      <c r="C13109" s="2">
        <v>0.4375</v>
      </c>
      <c r="D13109">
        <v>1434.75</v>
      </c>
      <c r="E13109">
        <v>1437</v>
      </c>
      <c r="F13109">
        <v>1433.75</v>
      </c>
      <c r="G13109">
        <v>1436.25</v>
      </c>
      <c r="H13109">
        <v>187722</v>
      </c>
      <c r="M13109"/>
      <c r="N13109"/>
      <c r="O13109"/>
      <c r="P13109"/>
      <c r="Q13109"/>
    </row>
    <row r="13110" spans="1:17" x14ac:dyDescent="0.2">
      <c r="A13110" t="s">
        <v>24</v>
      </c>
      <c r="B13110" s="1">
        <v>41341</v>
      </c>
      <c r="C13110" s="2">
        <v>0.47916666666666669</v>
      </c>
      <c r="D13110">
        <v>1436</v>
      </c>
      <c r="E13110">
        <v>1438.25</v>
      </c>
      <c r="F13110">
        <v>1435</v>
      </c>
      <c r="G13110">
        <v>1435</v>
      </c>
      <c r="H13110">
        <v>153834</v>
      </c>
      <c r="M13110"/>
      <c r="N13110"/>
      <c r="O13110"/>
      <c r="P13110"/>
      <c r="Q13110"/>
    </row>
    <row r="13111" spans="1:17" x14ac:dyDescent="0.2">
      <c r="A13111" t="s">
        <v>24</v>
      </c>
      <c r="B13111" s="1">
        <v>41341</v>
      </c>
      <c r="C13111" s="2">
        <v>0.52083333333333337</v>
      </c>
      <c r="D13111">
        <v>1435</v>
      </c>
      <c r="E13111">
        <v>1437.5</v>
      </c>
      <c r="F13111">
        <v>1434.25</v>
      </c>
      <c r="G13111">
        <v>1436.5</v>
      </c>
      <c r="H13111">
        <v>74036</v>
      </c>
      <c r="M13111"/>
      <c r="N13111"/>
      <c r="O13111"/>
      <c r="P13111"/>
      <c r="Q13111"/>
    </row>
    <row r="13112" spans="1:17" x14ac:dyDescent="0.2">
      <c r="A13112" t="s">
        <v>24</v>
      </c>
      <c r="B13112" s="1">
        <v>41341</v>
      </c>
      <c r="C13112" s="2">
        <v>0.5625</v>
      </c>
      <c r="D13112">
        <v>1436.5</v>
      </c>
      <c r="E13112">
        <v>1438</v>
      </c>
      <c r="F13112">
        <v>1436.25</v>
      </c>
      <c r="G13112">
        <v>1437.75</v>
      </c>
      <c r="H13112">
        <v>50811</v>
      </c>
      <c r="M13112"/>
      <c r="N13112"/>
      <c r="O13112"/>
      <c r="P13112"/>
      <c r="Q13112"/>
    </row>
    <row r="13113" spans="1:17" x14ac:dyDescent="0.2">
      <c r="A13113" t="s">
        <v>24</v>
      </c>
      <c r="B13113" s="1">
        <v>41341</v>
      </c>
      <c r="C13113" s="2">
        <v>0.60416666666666663</v>
      </c>
      <c r="D13113">
        <v>1438</v>
      </c>
      <c r="E13113">
        <v>1440</v>
      </c>
      <c r="F13113">
        <v>1437</v>
      </c>
      <c r="G13113">
        <v>1439.25</v>
      </c>
      <c r="H13113">
        <v>82865</v>
      </c>
      <c r="M13113"/>
      <c r="N13113"/>
      <c r="O13113"/>
      <c r="P13113"/>
      <c r="Q13113"/>
    </row>
    <row r="13114" spans="1:17" x14ac:dyDescent="0.2">
      <c r="A13114" t="s">
        <v>24</v>
      </c>
      <c r="B13114" s="1">
        <v>41341</v>
      </c>
      <c r="C13114" s="2">
        <v>0.63541666666666663</v>
      </c>
      <c r="D13114">
        <v>1439.5</v>
      </c>
      <c r="E13114">
        <v>1441.25</v>
      </c>
      <c r="F13114">
        <v>1438</v>
      </c>
      <c r="G13114">
        <v>1438.75</v>
      </c>
      <c r="H13114">
        <v>174531</v>
      </c>
      <c r="M13114"/>
      <c r="N13114"/>
      <c r="O13114"/>
      <c r="P13114"/>
      <c r="Q13114"/>
    </row>
    <row r="13115" spans="1:17" x14ac:dyDescent="0.2">
      <c r="A13115" t="s">
        <v>24</v>
      </c>
      <c r="B13115" s="1">
        <v>41344</v>
      </c>
      <c r="C13115" s="2">
        <v>0.39583333333333331</v>
      </c>
      <c r="D13115">
        <v>1438</v>
      </c>
      <c r="E13115">
        <v>1439</v>
      </c>
      <c r="F13115">
        <v>1436</v>
      </c>
      <c r="G13115">
        <v>1436.75</v>
      </c>
      <c r="H13115">
        <v>220509</v>
      </c>
      <c r="I13115" t="b">
        <f>AND(HOUR(C13115)=9,MINUTE(C13115)=30,HOUR(C13114)=15,MINUTE(C13114)=15)</f>
        <v>1</v>
      </c>
      <c r="J13115">
        <f>MAX(E13115:E13121)</f>
        <v>1445</v>
      </c>
      <c r="K13115">
        <f>MIN(F13115:F13121)</f>
        <v>1436</v>
      </c>
      <c r="L13115">
        <f>E13115</f>
        <v>1439</v>
      </c>
      <c r="M13115" s="6">
        <f>+F13115</f>
        <v>1436</v>
      </c>
      <c r="N13115" s="6" t="b">
        <f>IF(F13115&gt;J13108,F13115-J13108,FALSE)</f>
        <v>0</v>
      </c>
      <c r="O13115" s="6" t="b">
        <f>IF(L13115&lt;K13108,K13108-L13115,FALSE)</f>
        <v>0</v>
      </c>
      <c r="P13115" s="6" t="b">
        <f>IF(AND(N13115&lt;&gt;FALSE,K13115&lt;=J13108),TRUE,FALSE)</f>
        <v>0</v>
      </c>
      <c r="Q13115" s="6" t="b">
        <f>IF(AND(O13115&lt;&gt;FALSE,J13115&gt;K13108),TRUE,FALSE)</f>
        <v>0</v>
      </c>
    </row>
    <row r="13116" spans="1:17" x14ac:dyDescent="0.2">
      <c r="A13116" t="s">
        <v>24</v>
      </c>
      <c r="B13116" s="1">
        <v>41344</v>
      </c>
      <c r="C13116" s="2">
        <v>0.4375</v>
      </c>
      <c r="D13116">
        <v>1436.75</v>
      </c>
      <c r="E13116">
        <v>1440</v>
      </c>
      <c r="F13116">
        <v>1436.75</v>
      </c>
      <c r="G13116">
        <v>1439.25</v>
      </c>
      <c r="H13116">
        <v>119782</v>
      </c>
      <c r="M13116"/>
      <c r="N13116"/>
      <c r="O13116"/>
      <c r="P13116"/>
      <c r="Q13116"/>
    </row>
    <row r="13117" spans="1:17" x14ac:dyDescent="0.2">
      <c r="A13117" t="s">
        <v>24</v>
      </c>
      <c r="B13117" s="1">
        <v>41344</v>
      </c>
      <c r="C13117" s="2">
        <v>0.47916666666666669</v>
      </c>
      <c r="D13117">
        <v>1439.25</v>
      </c>
      <c r="E13117">
        <v>1442.25</v>
      </c>
      <c r="F13117">
        <v>1439</v>
      </c>
      <c r="G13117">
        <v>1441.75</v>
      </c>
      <c r="H13117">
        <v>123446</v>
      </c>
      <c r="M13117"/>
      <c r="N13117"/>
      <c r="O13117"/>
      <c r="P13117"/>
      <c r="Q13117"/>
    </row>
    <row r="13118" spans="1:17" x14ac:dyDescent="0.2">
      <c r="A13118" t="s">
        <v>24</v>
      </c>
      <c r="B13118" s="1">
        <v>41344</v>
      </c>
      <c r="C13118" s="2">
        <v>0.52083333333333337</v>
      </c>
      <c r="D13118">
        <v>1441.5</v>
      </c>
      <c r="E13118">
        <v>1443.75</v>
      </c>
      <c r="F13118">
        <v>1440.75</v>
      </c>
      <c r="G13118">
        <v>1443.5</v>
      </c>
      <c r="H13118">
        <v>112731</v>
      </c>
      <c r="M13118"/>
      <c r="N13118"/>
      <c r="O13118"/>
      <c r="P13118"/>
      <c r="Q13118"/>
    </row>
    <row r="13119" spans="1:17" x14ac:dyDescent="0.2">
      <c r="A13119" t="s">
        <v>24</v>
      </c>
      <c r="B13119" s="1">
        <v>41344</v>
      </c>
      <c r="C13119" s="2">
        <v>0.5625</v>
      </c>
      <c r="D13119">
        <v>1443.25</v>
      </c>
      <c r="E13119">
        <v>1444.25</v>
      </c>
      <c r="F13119">
        <v>1442.75</v>
      </c>
      <c r="G13119">
        <v>1443.5</v>
      </c>
      <c r="H13119">
        <v>75541</v>
      </c>
      <c r="M13119"/>
      <c r="N13119"/>
      <c r="O13119"/>
      <c r="P13119"/>
      <c r="Q13119"/>
    </row>
    <row r="13120" spans="1:17" x14ac:dyDescent="0.2">
      <c r="A13120" t="s">
        <v>24</v>
      </c>
      <c r="B13120" s="1">
        <v>41344</v>
      </c>
      <c r="C13120" s="2">
        <v>0.60416666666666663</v>
      </c>
      <c r="D13120">
        <v>1443.5</v>
      </c>
      <c r="E13120">
        <v>1445</v>
      </c>
      <c r="F13120">
        <v>1442.25</v>
      </c>
      <c r="G13120">
        <v>1442.75</v>
      </c>
      <c r="H13120">
        <v>119789</v>
      </c>
      <c r="M13120"/>
      <c r="N13120"/>
      <c r="O13120"/>
      <c r="P13120"/>
      <c r="Q13120"/>
    </row>
    <row r="13121" spans="1:17" x14ac:dyDescent="0.2">
      <c r="A13121" t="s">
        <v>24</v>
      </c>
      <c r="B13121" s="1">
        <v>41344</v>
      </c>
      <c r="C13121" s="2">
        <v>0.63541666666666663</v>
      </c>
      <c r="D13121">
        <v>1443</v>
      </c>
      <c r="E13121">
        <v>1445</v>
      </c>
      <c r="F13121">
        <v>1441.75</v>
      </c>
      <c r="G13121">
        <v>1444.5</v>
      </c>
      <c r="H13121">
        <v>160383</v>
      </c>
      <c r="M13121"/>
      <c r="N13121"/>
      <c r="O13121"/>
      <c r="P13121"/>
      <c r="Q13121"/>
    </row>
    <row r="13122" spans="1:17" x14ac:dyDescent="0.2">
      <c r="A13122" t="s">
        <v>24</v>
      </c>
      <c r="B13122" s="1">
        <v>41345</v>
      </c>
      <c r="C13122" s="2">
        <v>0.39583333333333331</v>
      </c>
      <c r="D13122">
        <v>1443.5</v>
      </c>
      <c r="E13122">
        <v>1445.25</v>
      </c>
      <c r="F13122">
        <v>1441.5</v>
      </c>
      <c r="G13122">
        <v>1445</v>
      </c>
      <c r="H13122">
        <v>270345</v>
      </c>
      <c r="I13122" t="b">
        <f>AND(HOUR(C13122)=9,MINUTE(C13122)=30,HOUR(C13121)=15,MINUTE(C13121)=15)</f>
        <v>1</v>
      </c>
      <c r="J13122">
        <f>MAX(E13122:E13128)</f>
        <v>1445.25</v>
      </c>
      <c r="K13122">
        <f>MIN(F13122:F13128)</f>
        <v>1436</v>
      </c>
      <c r="L13122">
        <f>E13122</f>
        <v>1445.25</v>
      </c>
      <c r="M13122" s="6">
        <f>+F13122</f>
        <v>1441.5</v>
      </c>
      <c r="N13122" s="6" t="b">
        <f>IF(F13122&gt;J13115,F13122-J13115,FALSE)</f>
        <v>0</v>
      </c>
      <c r="O13122" s="6" t="b">
        <f>IF(L13122&lt;K13115,K13115-L13122,FALSE)</f>
        <v>0</v>
      </c>
      <c r="P13122" s="6" t="b">
        <f>IF(AND(N13122&lt;&gt;FALSE,K13122&lt;=J13115),TRUE,FALSE)</f>
        <v>0</v>
      </c>
      <c r="Q13122" s="6" t="b">
        <f>IF(AND(O13122&lt;&gt;FALSE,J13122&gt;K13115),TRUE,FALSE)</f>
        <v>0</v>
      </c>
    </row>
    <row r="13123" spans="1:17" x14ac:dyDescent="0.2">
      <c r="A13123" t="s">
        <v>24</v>
      </c>
      <c r="B13123" s="1">
        <v>41345</v>
      </c>
      <c r="C13123" s="2">
        <v>0.4375</v>
      </c>
      <c r="D13123">
        <v>1444.75</v>
      </c>
      <c r="E13123">
        <v>1445</v>
      </c>
      <c r="F13123">
        <v>1437.5</v>
      </c>
      <c r="G13123">
        <v>1437.75</v>
      </c>
      <c r="H13123">
        <v>246002</v>
      </c>
      <c r="M13123"/>
      <c r="N13123"/>
      <c r="O13123"/>
      <c r="P13123"/>
      <c r="Q13123"/>
    </row>
    <row r="13124" spans="1:17" x14ac:dyDescent="0.2">
      <c r="A13124" t="s">
        <v>24</v>
      </c>
      <c r="B13124" s="1">
        <v>41345</v>
      </c>
      <c r="C13124" s="2">
        <v>0.47916666666666669</v>
      </c>
      <c r="D13124">
        <v>1437.75</v>
      </c>
      <c r="E13124">
        <v>1442</v>
      </c>
      <c r="F13124">
        <v>1437.25</v>
      </c>
      <c r="G13124">
        <v>1439</v>
      </c>
      <c r="H13124">
        <v>233980</v>
      </c>
      <c r="M13124"/>
      <c r="N13124"/>
      <c r="O13124"/>
      <c r="P13124"/>
      <c r="Q13124"/>
    </row>
    <row r="13125" spans="1:17" x14ac:dyDescent="0.2">
      <c r="A13125" t="s">
        <v>24</v>
      </c>
      <c r="B13125" s="1">
        <v>41345</v>
      </c>
      <c r="C13125" s="2">
        <v>0.52083333333333337</v>
      </c>
      <c r="D13125">
        <v>1439</v>
      </c>
      <c r="E13125">
        <v>1441.25</v>
      </c>
      <c r="F13125">
        <v>1438.5</v>
      </c>
      <c r="G13125">
        <v>1439.5</v>
      </c>
      <c r="H13125">
        <v>100446</v>
      </c>
      <c r="M13125"/>
      <c r="N13125"/>
      <c r="O13125"/>
      <c r="P13125"/>
      <c r="Q13125"/>
    </row>
    <row r="13126" spans="1:17" x14ac:dyDescent="0.2">
      <c r="A13126" t="s">
        <v>24</v>
      </c>
      <c r="B13126" s="1">
        <v>41345</v>
      </c>
      <c r="C13126" s="2">
        <v>0.5625</v>
      </c>
      <c r="D13126">
        <v>1439.75</v>
      </c>
      <c r="E13126">
        <v>1440.75</v>
      </c>
      <c r="F13126">
        <v>1436</v>
      </c>
      <c r="G13126">
        <v>1437</v>
      </c>
      <c r="H13126">
        <v>155428</v>
      </c>
      <c r="M13126"/>
      <c r="N13126"/>
      <c r="O13126"/>
      <c r="P13126"/>
      <c r="Q13126"/>
    </row>
    <row r="13127" spans="1:17" x14ac:dyDescent="0.2">
      <c r="A13127" t="s">
        <v>24</v>
      </c>
      <c r="B13127" s="1">
        <v>41345</v>
      </c>
      <c r="C13127" s="2">
        <v>0.60416666666666663</v>
      </c>
      <c r="D13127">
        <v>1437.25</v>
      </c>
      <c r="E13127">
        <v>1441.75</v>
      </c>
      <c r="F13127">
        <v>1436.75</v>
      </c>
      <c r="G13127">
        <v>1440.5</v>
      </c>
      <c r="H13127">
        <v>149890</v>
      </c>
      <c r="M13127"/>
      <c r="N13127"/>
      <c r="O13127"/>
      <c r="P13127"/>
      <c r="Q13127"/>
    </row>
    <row r="13128" spans="1:17" x14ac:dyDescent="0.2">
      <c r="A13128" t="s">
        <v>24</v>
      </c>
      <c r="B13128" s="1">
        <v>41345</v>
      </c>
      <c r="C13128" s="2">
        <v>0.63541666666666663</v>
      </c>
      <c r="D13128">
        <v>1440.5</v>
      </c>
      <c r="E13128">
        <v>1441.75</v>
      </c>
      <c r="F13128">
        <v>1439.5</v>
      </c>
      <c r="G13128">
        <v>1441.25</v>
      </c>
      <c r="H13128">
        <v>160144</v>
      </c>
      <c r="M13128"/>
      <c r="N13128"/>
      <c r="O13128"/>
      <c r="P13128"/>
      <c r="Q13128"/>
    </row>
    <row r="13129" spans="1:17" x14ac:dyDescent="0.2">
      <c r="A13129" t="s">
        <v>24</v>
      </c>
      <c r="B13129" s="1">
        <v>41346</v>
      </c>
      <c r="C13129" s="2">
        <v>0.39583333333333331</v>
      </c>
      <c r="D13129">
        <v>1442</v>
      </c>
      <c r="E13129">
        <v>1442.5</v>
      </c>
      <c r="F13129">
        <v>1436.5</v>
      </c>
      <c r="G13129">
        <v>1439</v>
      </c>
      <c r="H13129">
        <v>347272</v>
      </c>
      <c r="I13129" t="b">
        <f>AND(HOUR(C13129)=9,MINUTE(C13129)=30,HOUR(C13128)=15,MINUTE(C13128)=15)</f>
        <v>1</v>
      </c>
      <c r="J13129">
        <f>MAX(E13129:E13135)</f>
        <v>1445.25</v>
      </c>
      <c r="K13129">
        <f>MIN(F13129:F13135)</f>
        <v>1436.5</v>
      </c>
      <c r="L13129">
        <f>E13129</f>
        <v>1442.5</v>
      </c>
      <c r="M13129" s="6">
        <f>+F13129</f>
        <v>1436.5</v>
      </c>
      <c r="N13129" s="6" t="b">
        <f>IF(F13129&gt;J13122,F13129-J13122,FALSE)</f>
        <v>0</v>
      </c>
      <c r="O13129" s="6" t="b">
        <f>IF(L13129&lt;K13122,K13122-L13129,FALSE)</f>
        <v>0</v>
      </c>
      <c r="P13129" s="6" t="b">
        <f>IF(AND(N13129&lt;&gt;FALSE,K13129&lt;=J13122),TRUE,FALSE)</f>
        <v>0</v>
      </c>
      <c r="Q13129" s="6" t="b">
        <f>IF(AND(O13129&lt;&gt;FALSE,J13129&gt;K13122),TRUE,FALSE)</f>
        <v>0</v>
      </c>
    </row>
    <row r="13130" spans="1:17" x14ac:dyDescent="0.2">
      <c r="A13130" t="s">
        <v>24</v>
      </c>
      <c r="B13130" s="1">
        <v>41346</v>
      </c>
      <c r="C13130" s="2">
        <v>0.4375</v>
      </c>
      <c r="D13130">
        <v>1439</v>
      </c>
      <c r="E13130">
        <v>1442.25</v>
      </c>
      <c r="F13130">
        <v>1438.25</v>
      </c>
      <c r="G13130">
        <v>1440.75</v>
      </c>
      <c r="H13130">
        <v>140328</v>
      </c>
      <c r="M13130"/>
      <c r="N13130"/>
      <c r="O13130"/>
      <c r="P13130"/>
      <c r="Q13130"/>
    </row>
    <row r="13131" spans="1:17" x14ac:dyDescent="0.2">
      <c r="A13131" t="s">
        <v>24</v>
      </c>
      <c r="B13131" s="1">
        <v>41346</v>
      </c>
      <c r="C13131" s="2">
        <v>0.47916666666666669</v>
      </c>
      <c r="D13131">
        <v>1440.75</v>
      </c>
      <c r="E13131">
        <v>1443.25</v>
      </c>
      <c r="F13131">
        <v>1439.5</v>
      </c>
      <c r="G13131">
        <v>1442.75</v>
      </c>
      <c r="H13131">
        <v>100714</v>
      </c>
      <c r="M13131"/>
      <c r="N13131"/>
      <c r="O13131"/>
      <c r="P13131"/>
      <c r="Q13131"/>
    </row>
    <row r="13132" spans="1:17" x14ac:dyDescent="0.2">
      <c r="A13132" t="s">
        <v>24</v>
      </c>
      <c r="B13132" s="1">
        <v>41346</v>
      </c>
      <c r="C13132" s="2">
        <v>0.52083333333333337</v>
      </c>
      <c r="D13132">
        <v>1443</v>
      </c>
      <c r="E13132">
        <v>1444.5</v>
      </c>
      <c r="F13132">
        <v>1442.25</v>
      </c>
      <c r="G13132">
        <v>1443.5</v>
      </c>
      <c r="H13132">
        <v>96027</v>
      </c>
      <c r="M13132"/>
      <c r="N13132"/>
      <c r="O13132"/>
      <c r="P13132"/>
      <c r="Q13132"/>
    </row>
    <row r="13133" spans="1:17" x14ac:dyDescent="0.2">
      <c r="A13133" t="s">
        <v>24</v>
      </c>
      <c r="B13133" s="1">
        <v>41346</v>
      </c>
      <c r="C13133" s="2">
        <v>0.5625</v>
      </c>
      <c r="D13133">
        <v>1443.5</v>
      </c>
      <c r="E13133">
        <v>1445.25</v>
      </c>
      <c r="F13133">
        <v>1442.75</v>
      </c>
      <c r="G13133">
        <v>1444</v>
      </c>
      <c r="H13133">
        <v>96977</v>
      </c>
      <c r="M13133"/>
      <c r="N13133"/>
      <c r="O13133"/>
      <c r="P13133"/>
      <c r="Q13133"/>
    </row>
    <row r="13134" spans="1:17" x14ac:dyDescent="0.2">
      <c r="A13134" t="s">
        <v>24</v>
      </c>
      <c r="B13134" s="1">
        <v>41346</v>
      </c>
      <c r="C13134" s="2">
        <v>0.60416666666666663</v>
      </c>
      <c r="D13134">
        <v>1444</v>
      </c>
      <c r="E13134">
        <v>1444.25</v>
      </c>
      <c r="F13134">
        <v>1441.25</v>
      </c>
      <c r="G13134">
        <v>1442.75</v>
      </c>
      <c r="H13134">
        <v>94522</v>
      </c>
      <c r="M13134"/>
      <c r="N13134"/>
      <c r="O13134"/>
      <c r="P13134"/>
      <c r="Q13134"/>
    </row>
    <row r="13135" spans="1:17" x14ac:dyDescent="0.2">
      <c r="A13135" t="s">
        <v>24</v>
      </c>
      <c r="B13135" s="1">
        <v>41346</v>
      </c>
      <c r="C13135" s="2">
        <v>0.63541666666666663</v>
      </c>
      <c r="D13135">
        <v>1442.5</v>
      </c>
      <c r="E13135">
        <v>1444.5</v>
      </c>
      <c r="F13135">
        <v>1442.25</v>
      </c>
      <c r="G13135">
        <v>1444.5</v>
      </c>
      <c r="H13135">
        <v>190783</v>
      </c>
      <c r="M13135"/>
      <c r="N13135"/>
      <c r="O13135"/>
      <c r="P13135"/>
      <c r="Q13135"/>
    </row>
    <row r="13136" spans="1:17" x14ac:dyDescent="0.2">
      <c r="A13136" t="s">
        <v>24</v>
      </c>
      <c r="B13136" s="1">
        <v>41347</v>
      </c>
      <c r="C13136" s="2">
        <v>0.39583333333333331</v>
      </c>
      <c r="D13136">
        <v>1446.75</v>
      </c>
      <c r="E13136">
        <v>1450</v>
      </c>
      <c r="F13136">
        <v>1446</v>
      </c>
      <c r="G13136">
        <v>1447.5</v>
      </c>
      <c r="H13136">
        <v>343335</v>
      </c>
      <c r="I13136" t="b">
        <f>AND(HOUR(C13136)=9,MINUTE(C13136)=30,HOUR(C13135)=15,MINUTE(C13135)=15)</f>
        <v>1</v>
      </c>
      <c r="J13136">
        <f>MAX(E13136:E13142)</f>
        <v>1451.5</v>
      </c>
      <c r="K13136">
        <f>MIN(F13136:F13142)</f>
        <v>1446</v>
      </c>
      <c r="L13136">
        <f>E13136</f>
        <v>1450</v>
      </c>
      <c r="M13136" s="6">
        <f>+F13136</f>
        <v>1446</v>
      </c>
      <c r="N13136" s="6">
        <f>IF(F13136&gt;J13129,F13136-J13129,FALSE)</f>
        <v>0.75</v>
      </c>
      <c r="O13136" s="6" t="b">
        <f>IF(L13136&lt;K13129,K13129-L13136,FALSE)</f>
        <v>0</v>
      </c>
      <c r="P13136" s="6" t="b">
        <f>IF(AND(N13136&lt;&gt;FALSE,K13136&lt;=J13129),TRUE,FALSE)</f>
        <v>0</v>
      </c>
      <c r="Q13136" s="6" t="b">
        <f>IF(AND(O13136&lt;&gt;FALSE,J13136&gt;K13129),TRUE,FALSE)</f>
        <v>0</v>
      </c>
    </row>
    <row r="13137" spans="1:17" x14ac:dyDescent="0.2">
      <c r="A13137" t="s">
        <v>24</v>
      </c>
      <c r="B13137" s="1">
        <v>41347</v>
      </c>
      <c r="C13137" s="2">
        <v>0.4375</v>
      </c>
      <c r="D13137">
        <v>1447.75</v>
      </c>
      <c r="E13137">
        <v>1448.75</v>
      </c>
      <c r="F13137">
        <v>1447.25</v>
      </c>
      <c r="G13137">
        <v>1447.25</v>
      </c>
      <c r="H13137">
        <v>112304</v>
      </c>
      <c r="M13137"/>
      <c r="N13137"/>
      <c r="O13137"/>
      <c r="P13137"/>
      <c r="Q13137"/>
    </row>
    <row r="13138" spans="1:17" x14ac:dyDescent="0.2">
      <c r="A13138" t="s">
        <v>24</v>
      </c>
      <c r="B13138" s="1">
        <v>41347</v>
      </c>
      <c r="C13138" s="2">
        <v>0.47916666666666669</v>
      </c>
      <c r="D13138">
        <v>1447.25</v>
      </c>
      <c r="E13138">
        <v>1450.25</v>
      </c>
      <c r="F13138">
        <v>1446.75</v>
      </c>
      <c r="G13138">
        <v>1449.25</v>
      </c>
      <c r="H13138">
        <v>119851</v>
      </c>
      <c r="M13138"/>
      <c r="N13138"/>
      <c r="O13138"/>
      <c r="P13138"/>
      <c r="Q13138"/>
    </row>
    <row r="13139" spans="1:17" x14ac:dyDescent="0.2">
      <c r="A13139" t="s">
        <v>24</v>
      </c>
      <c r="B13139" s="1">
        <v>41347</v>
      </c>
      <c r="C13139" s="2">
        <v>0.52083333333333337</v>
      </c>
      <c r="D13139">
        <v>1449.5</v>
      </c>
      <c r="E13139">
        <v>1451</v>
      </c>
      <c r="F13139">
        <v>1448.5</v>
      </c>
      <c r="G13139">
        <v>1448.75</v>
      </c>
      <c r="H13139">
        <v>124857</v>
      </c>
      <c r="M13139"/>
      <c r="N13139"/>
      <c r="O13139"/>
      <c r="P13139"/>
      <c r="Q13139"/>
    </row>
    <row r="13140" spans="1:17" x14ac:dyDescent="0.2">
      <c r="A13140" t="s">
        <v>24</v>
      </c>
      <c r="B13140" s="1">
        <v>41347</v>
      </c>
      <c r="C13140" s="2">
        <v>0.5625</v>
      </c>
      <c r="D13140">
        <v>1448.5</v>
      </c>
      <c r="E13140">
        <v>1449</v>
      </c>
      <c r="F13140">
        <v>1447.5</v>
      </c>
      <c r="G13140">
        <v>1448.5</v>
      </c>
      <c r="H13140">
        <v>75629</v>
      </c>
      <c r="M13140"/>
      <c r="N13140"/>
      <c r="O13140"/>
      <c r="P13140"/>
      <c r="Q13140"/>
    </row>
    <row r="13141" spans="1:17" x14ac:dyDescent="0.2">
      <c r="A13141" t="s">
        <v>24</v>
      </c>
      <c r="B13141" s="1">
        <v>41347</v>
      </c>
      <c r="C13141" s="2">
        <v>0.60416666666666663</v>
      </c>
      <c r="D13141">
        <v>1448.5</v>
      </c>
      <c r="E13141">
        <v>1450</v>
      </c>
      <c r="F13141">
        <v>1448</v>
      </c>
      <c r="G13141">
        <v>1449.25</v>
      </c>
      <c r="H13141">
        <v>64587</v>
      </c>
      <c r="M13141"/>
      <c r="N13141"/>
      <c r="O13141"/>
      <c r="P13141"/>
      <c r="Q13141"/>
    </row>
    <row r="13142" spans="1:17" x14ac:dyDescent="0.2">
      <c r="A13142" t="s">
        <v>24</v>
      </c>
      <c r="B13142" s="1">
        <v>41347</v>
      </c>
      <c r="C13142" s="2">
        <v>0.63541666666666663</v>
      </c>
      <c r="D13142">
        <v>1449.25</v>
      </c>
      <c r="E13142">
        <v>1451.5</v>
      </c>
      <c r="F13142">
        <v>1449</v>
      </c>
      <c r="G13142">
        <v>1450.25</v>
      </c>
      <c r="H13142">
        <v>225884</v>
      </c>
      <c r="M13142"/>
      <c r="N13142"/>
      <c r="O13142"/>
      <c r="P13142"/>
      <c r="Q13142"/>
    </row>
    <row r="13143" spans="1:17" x14ac:dyDescent="0.2">
      <c r="A13143" t="s">
        <v>24</v>
      </c>
      <c r="B13143" s="1">
        <v>41348</v>
      </c>
      <c r="C13143" s="2">
        <v>0.39583333333333331</v>
      </c>
      <c r="D13143">
        <v>1448.75</v>
      </c>
      <c r="E13143">
        <v>1449.25</v>
      </c>
      <c r="F13143">
        <v>1443.25</v>
      </c>
      <c r="G13143">
        <v>1446</v>
      </c>
      <c r="H13143">
        <v>478511</v>
      </c>
      <c r="I13143" t="b">
        <f>AND(HOUR(C13143)=9,MINUTE(C13143)=30,HOUR(C13142)=15,MINUTE(C13142)=15)</f>
        <v>1</v>
      </c>
      <c r="J13143">
        <f>MAX(E13143:E13149)</f>
        <v>1450.75</v>
      </c>
      <c r="K13143">
        <f>MIN(F13143:F13149)</f>
        <v>1443.25</v>
      </c>
      <c r="L13143">
        <f>E13143</f>
        <v>1449.25</v>
      </c>
      <c r="M13143" s="6">
        <f>+F13143</f>
        <v>1443.25</v>
      </c>
      <c r="N13143" s="6" t="b">
        <f>IF(F13143&gt;J13136,F13143-J13136,FALSE)</f>
        <v>0</v>
      </c>
      <c r="O13143" s="6" t="b">
        <f>IF(L13143&lt;K13136,K13136-L13143,FALSE)</f>
        <v>0</v>
      </c>
      <c r="P13143" s="6" t="b">
        <f>IF(AND(N13143&lt;&gt;FALSE,K13143&lt;=J13136),TRUE,FALSE)</f>
        <v>0</v>
      </c>
      <c r="Q13143" s="6" t="b">
        <f>IF(AND(O13143&lt;&gt;FALSE,J13143&gt;K13136),TRUE,FALSE)</f>
        <v>0</v>
      </c>
    </row>
    <row r="13144" spans="1:17" x14ac:dyDescent="0.2">
      <c r="A13144" t="s">
        <v>24</v>
      </c>
      <c r="B13144" s="1">
        <v>41348</v>
      </c>
      <c r="C13144" s="2">
        <v>0.4375</v>
      </c>
      <c r="D13144">
        <v>1446.25</v>
      </c>
      <c r="E13144">
        <v>1449.75</v>
      </c>
      <c r="F13144">
        <v>1446</v>
      </c>
      <c r="G13144">
        <v>1449</v>
      </c>
      <c r="H13144">
        <v>202375</v>
      </c>
      <c r="M13144"/>
      <c r="N13144"/>
      <c r="O13144"/>
      <c r="P13144"/>
      <c r="Q13144"/>
    </row>
    <row r="13145" spans="1:17" x14ac:dyDescent="0.2">
      <c r="A13145" t="s">
        <v>24</v>
      </c>
      <c r="B13145" s="1">
        <v>41348</v>
      </c>
      <c r="C13145" s="2">
        <v>0.47916666666666669</v>
      </c>
      <c r="D13145">
        <v>1449.25</v>
      </c>
      <c r="E13145">
        <v>1450</v>
      </c>
      <c r="F13145">
        <v>1448.5</v>
      </c>
      <c r="G13145">
        <v>1449.25</v>
      </c>
      <c r="H13145">
        <v>121956</v>
      </c>
      <c r="M13145"/>
      <c r="N13145"/>
      <c r="O13145"/>
      <c r="P13145"/>
      <c r="Q13145"/>
    </row>
    <row r="13146" spans="1:17" x14ac:dyDescent="0.2">
      <c r="A13146" t="s">
        <v>24</v>
      </c>
      <c r="B13146" s="1">
        <v>41348</v>
      </c>
      <c r="C13146" s="2">
        <v>0.52083333333333337</v>
      </c>
      <c r="D13146">
        <v>1449.25</v>
      </c>
      <c r="E13146">
        <v>1450.75</v>
      </c>
      <c r="F13146">
        <v>1448.25</v>
      </c>
      <c r="G13146">
        <v>1448.5</v>
      </c>
      <c r="H13146">
        <v>116342</v>
      </c>
      <c r="M13146"/>
      <c r="N13146"/>
      <c r="O13146"/>
      <c r="P13146"/>
      <c r="Q13146"/>
    </row>
    <row r="13147" spans="1:17" x14ac:dyDescent="0.2">
      <c r="A13147" t="s">
        <v>24</v>
      </c>
      <c r="B13147" s="1">
        <v>41348</v>
      </c>
      <c r="C13147" s="2">
        <v>0.5625</v>
      </c>
      <c r="D13147">
        <v>1448.5</v>
      </c>
      <c r="E13147">
        <v>1449.25</v>
      </c>
      <c r="F13147">
        <v>1446</v>
      </c>
      <c r="G13147">
        <v>1446.25</v>
      </c>
      <c r="H13147">
        <v>107367</v>
      </c>
      <c r="M13147"/>
      <c r="N13147"/>
      <c r="O13147"/>
      <c r="P13147"/>
      <c r="Q13147"/>
    </row>
    <row r="13148" spans="1:17" x14ac:dyDescent="0.2">
      <c r="A13148" t="s">
        <v>24</v>
      </c>
      <c r="B13148" s="1">
        <v>41348</v>
      </c>
      <c r="C13148" s="2">
        <v>0.60416666666666663</v>
      </c>
      <c r="D13148">
        <v>1446</v>
      </c>
      <c r="E13148">
        <v>1447.25</v>
      </c>
      <c r="F13148">
        <v>1445</v>
      </c>
      <c r="G13148">
        <v>1446.5</v>
      </c>
      <c r="H13148">
        <v>124388</v>
      </c>
      <c r="M13148"/>
      <c r="N13148"/>
      <c r="O13148"/>
      <c r="P13148"/>
      <c r="Q13148"/>
    </row>
    <row r="13149" spans="1:17" x14ac:dyDescent="0.2">
      <c r="A13149" t="s">
        <v>24</v>
      </c>
      <c r="B13149" s="1">
        <v>41348</v>
      </c>
      <c r="C13149" s="2">
        <v>0.63541666666666663</v>
      </c>
      <c r="D13149">
        <v>1446.5</v>
      </c>
      <c r="E13149">
        <v>1448.75</v>
      </c>
      <c r="F13149">
        <v>1446</v>
      </c>
      <c r="G13149">
        <v>1447.75</v>
      </c>
      <c r="H13149">
        <v>249765</v>
      </c>
      <c r="M13149"/>
      <c r="N13149"/>
      <c r="O13149"/>
      <c r="P13149"/>
      <c r="Q13149"/>
    </row>
    <row r="13150" spans="1:17" x14ac:dyDescent="0.2">
      <c r="A13150" t="s">
        <v>24</v>
      </c>
      <c r="B13150" s="1">
        <v>41351</v>
      </c>
      <c r="C13150" s="2">
        <v>0.39583333333333331</v>
      </c>
      <c r="D13150">
        <v>1433.5</v>
      </c>
      <c r="E13150">
        <v>1441.25</v>
      </c>
      <c r="F13150">
        <v>1432</v>
      </c>
      <c r="G13150">
        <v>1440.75</v>
      </c>
      <c r="H13150">
        <v>429681</v>
      </c>
      <c r="I13150" t="b">
        <f>AND(HOUR(C13150)=9,MINUTE(C13150)=30,HOUR(C13149)=15,MINUTE(C13149)=15)</f>
        <v>1</v>
      </c>
      <c r="J13150">
        <f>MAX(E13150:E13156)</f>
        <v>1446.75</v>
      </c>
      <c r="K13150">
        <f>MIN(F13150:F13156)</f>
        <v>1432</v>
      </c>
      <c r="L13150">
        <f>E13150</f>
        <v>1441.25</v>
      </c>
      <c r="M13150" s="6">
        <f>+F13150</f>
        <v>1432</v>
      </c>
      <c r="N13150" s="6" t="b">
        <f>IF(F13150&gt;J13143,F13150-J13143,FALSE)</f>
        <v>0</v>
      </c>
      <c r="O13150" s="6">
        <f>IF(L13150&lt;K13143,K13143-L13150,FALSE)</f>
        <v>2</v>
      </c>
      <c r="P13150" s="6" t="b">
        <f>IF(AND(N13150&lt;&gt;FALSE,K13150&lt;=J13143),TRUE,FALSE)</f>
        <v>0</v>
      </c>
      <c r="Q13150" s="6" t="b">
        <f>IF(AND(O13150&lt;&gt;FALSE,J13150&gt;K13143),TRUE,FALSE)</f>
        <v>1</v>
      </c>
    </row>
    <row r="13151" spans="1:17" x14ac:dyDescent="0.2">
      <c r="A13151" t="s">
        <v>24</v>
      </c>
      <c r="B13151" s="1">
        <v>41351</v>
      </c>
      <c r="C13151" s="2">
        <v>0.4375</v>
      </c>
      <c r="D13151">
        <v>1440.75</v>
      </c>
      <c r="E13151">
        <v>1442.25</v>
      </c>
      <c r="F13151">
        <v>1439.25</v>
      </c>
      <c r="G13151">
        <v>1441.25</v>
      </c>
      <c r="H13151">
        <v>230184</v>
      </c>
      <c r="M13151"/>
      <c r="N13151"/>
      <c r="O13151"/>
      <c r="P13151"/>
      <c r="Q13151"/>
    </row>
    <row r="13152" spans="1:17" x14ac:dyDescent="0.2">
      <c r="A13152" t="s">
        <v>24</v>
      </c>
      <c r="B13152" s="1">
        <v>41351</v>
      </c>
      <c r="C13152" s="2">
        <v>0.47916666666666669</v>
      </c>
      <c r="D13152">
        <v>1441.25</v>
      </c>
      <c r="E13152">
        <v>1446.5</v>
      </c>
      <c r="F13152">
        <v>1440.25</v>
      </c>
      <c r="G13152">
        <v>1444</v>
      </c>
      <c r="H13152">
        <v>234716</v>
      </c>
      <c r="M13152"/>
      <c r="N13152"/>
      <c r="O13152"/>
      <c r="P13152"/>
      <c r="Q13152"/>
    </row>
    <row r="13153" spans="1:17" x14ac:dyDescent="0.2">
      <c r="A13153" t="s">
        <v>24</v>
      </c>
      <c r="B13153" s="1">
        <v>41351</v>
      </c>
      <c r="C13153" s="2">
        <v>0.52083333333333337</v>
      </c>
      <c r="D13153">
        <v>1444.25</v>
      </c>
      <c r="E13153">
        <v>1445</v>
      </c>
      <c r="F13153">
        <v>1442.75</v>
      </c>
      <c r="G13153">
        <v>1443</v>
      </c>
      <c r="H13153">
        <v>112674</v>
      </c>
      <c r="M13153"/>
      <c r="N13153"/>
      <c r="O13153"/>
      <c r="P13153"/>
      <c r="Q13153"/>
    </row>
    <row r="13154" spans="1:17" x14ac:dyDescent="0.2">
      <c r="A13154" t="s">
        <v>24</v>
      </c>
      <c r="B13154" s="1">
        <v>41351</v>
      </c>
      <c r="C13154" s="2">
        <v>0.5625</v>
      </c>
      <c r="D13154">
        <v>1443</v>
      </c>
      <c r="E13154">
        <v>1446.75</v>
      </c>
      <c r="F13154">
        <v>1441.75</v>
      </c>
      <c r="G13154">
        <v>1446.75</v>
      </c>
      <c r="H13154">
        <v>133722</v>
      </c>
      <c r="M13154"/>
      <c r="N13154"/>
      <c r="O13154"/>
      <c r="P13154"/>
      <c r="Q13154"/>
    </row>
    <row r="13155" spans="1:17" x14ac:dyDescent="0.2">
      <c r="A13155" t="s">
        <v>24</v>
      </c>
      <c r="B13155" s="1">
        <v>41351</v>
      </c>
      <c r="C13155" s="2">
        <v>0.60416666666666663</v>
      </c>
      <c r="D13155">
        <v>1446.5</v>
      </c>
      <c r="E13155">
        <v>1446.75</v>
      </c>
      <c r="F13155">
        <v>1439.5</v>
      </c>
      <c r="G13155">
        <v>1440</v>
      </c>
      <c r="H13155">
        <v>229996</v>
      </c>
      <c r="M13155"/>
      <c r="N13155"/>
      <c r="O13155"/>
      <c r="P13155"/>
      <c r="Q13155"/>
    </row>
    <row r="13156" spans="1:17" x14ac:dyDescent="0.2">
      <c r="A13156" t="s">
        <v>24</v>
      </c>
      <c r="B13156" s="1">
        <v>41351</v>
      </c>
      <c r="C13156" s="2">
        <v>0.63541666666666663</v>
      </c>
      <c r="D13156">
        <v>1440</v>
      </c>
      <c r="E13156">
        <v>1443</v>
      </c>
      <c r="F13156">
        <v>1437.75</v>
      </c>
      <c r="G13156">
        <v>1441.5</v>
      </c>
      <c r="H13156">
        <v>288951</v>
      </c>
      <c r="M13156"/>
      <c r="N13156"/>
      <c r="O13156"/>
      <c r="P13156"/>
      <c r="Q13156"/>
    </row>
    <row r="13157" spans="1:17" x14ac:dyDescent="0.2">
      <c r="A13157" t="s">
        <v>24</v>
      </c>
      <c r="B13157" s="1">
        <v>41352</v>
      </c>
      <c r="C13157" s="2">
        <v>0.39583333333333331</v>
      </c>
      <c r="D13157">
        <v>1443.25</v>
      </c>
      <c r="E13157">
        <v>1445.25</v>
      </c>
      <c r="F13157">
        <v>1439.75</v>
      </c>
      <c r="G13157">
        <v>1440.5</v>
      </c>
      <c r="H13157">
        <v>290825</v>
      </c>
      <c r="I13157" t="b">
        <f>AND(HOUR(C13157)=9,MINUTE(C13157)=30,HOUR(C13156)=15,MINUTE(C13156)=15)</f>
        <v>1</v>
      </c>
      <c r="J13157">
        <f>MAX(E13157:E13163)</f>
        <v>1445.25</v>
      </c>
      <c r="K13157">
        <f>MIN(F13157:F13163)</f>
        <v>1426</v>
      </c>
      <c r="L13157">
        <f>E13157</f>
        <v>1445.25</v>
      </c>
      <c r="M13157" s="6">
        <f>+F13157</f>
        <v>1439.75</v>
      </c>
      <c r="N13157" s="6" t="b">
        <f>IF(F13157&gt;J13150,F13157-J13150,FALSE)</f>
        <v>0</v>
      </c>
      <c r="O13157" s="6" t="b">
        <f>IF(L13157&lt;K13150,K13150-L13157,FALSE)</f>
        <v>0</v>
      </c>
      <c r="P13157" s="6" t="b">
        <f>IF(AND(N13157&lt;&gt;FALSE,K13157&lt;=J13150),TRUE,FALSE)</f>
        <v>0</v>
      </c>
      <c r="Q13157" s="6" t="b">
        <f>IF(AND(O13157&lt;&gt;FALSE,J13157&gt;K13150),TRUE,FALSE)</f>
        <v>0</v>
      </c>
    </row>
    <row r="13158" spans="1:17" x14ac:dyDescent="0.2">
      <c r="A13158" t="s">
        <v>24</v>
      </c>
      <c r="B13158" s="1">
        <v>41352</v>
      </c>
      <c r="C13158" s="2">
        <v>0.4375</v>
      </c>
      <c r="D13158">
        <v>1440.5</v>
      </c>
      <c r="E13158">
        <v>1441.5</v>
      </c>
      <c r="F13158">
        <v>1437.75</v>
      </c>
      <c r="G13158">
        <v>1440.75</v>
      </c>
      <c r="H13158">
        <v>304262</v>
      </c>
      <c r="M13158"/>
      <c r="N13158"/>
      <c r="O13158"/>
      <c r="P13158"/>
      <c r="Q13158"/>
    </row>
    <row r="13159" spans="1:17" x14ac:dyDescent="0.2">
      <c r="A13159" t="s">
        <v>24</v>
      </c>
      <c r="B13159" s="1">
        <v>41352</v>
      </c>
      <c r="C13159" s="2">
        <v>0.47916666666666669</v>
      </c>
      <c r="D13159">
        <v>1440.75</v>
      </c>
      <c r="E13159">
        <v>1441.75</v>
      </c>
      <c r="F13159">
        <v>1428.5</v>
      </c>
      <c r="G13159">
        <v>1433.25</v>
      </c>
      <c r="H13159">
        <v>487730</v>
      </c>
      <c r="M13159"/>
      <c r="N13159"/>
      <c r="O13159"/>
      <c r="P13159"/>
      <c r="Q13159"/>
    </row>
    <row r="13160" spans="1:17" x14ac:dyDescent="0.2">
      <c r="A13160" t="s">
        <v>24</v>
      </c>
      <c r="B13160" s="1">
        <v>41352</v>
      </c>
      <c r="C13160" s="2">
        <v>0.52083333333333337</v>
      </c>
      <c r="D13160">
        <v>1433.25</v>
      </c>
      <c r="E13160">
        <v>1434.25</v>
      </c>
      <c r="F13160">
        <v>1426</v>
      </c>
      <c r="G13160">
        <v>1427.25</v>
      </c>
      <c r="H13160">
        <v>270823</v>
      </c>
      <c r="M13160"/>
      <c r="N13160"/>
      <c r="O13160"/>
      <c r="P13160"/>
      <c r="Q13160"/>
    </row>
    <row r="13161" spans="1:17" x14ac:dyDescent="0.2">
      <c r="A13161" t="s">
        <v>24</v>
      </c>
      <c r="B13161" s="1">
        <v>41352</v>
      </c>
      <c r="C13161" s="2">
        <v>0.5625</v>
      </c>
      <c r="D13161">
        <v>1427.25</v>
      </c>
      <c r="E13161">
        <v>1433</v>
      </c>
      <c r="F13161">
        <v>1426.25</v>
      </c>
      <c r="G13161">
        <v>1432</v>
      </c>
      <c r="H13161">
        <v>285354</v>
      </c>
      <c r="M13161"/>
      <c r="N13161"/>
      <c r="O13161"/>
      <c r="P13161"/>
      <c r="Q13161"/>
    </row>
    <row r="13162" spans="1:17" x14ac:dyDescent="0.2">
      <c r="A13162" t="s">
        <v>24</v>
      </c>
      <c r="B13162" s="1">
        <v>41352</v>
      </c>
      <c r="C13162" s="2">
        <v>0.60416666666666663</v>
      </c>
      <c r="D13162">
        <v>1432.25</v>
      </c>
      <c r="E13162">
        <v>1438.75</v>
      </c>
      <c r="F13162">
        <v>1430</v>
      </c>
      <c r="G13162">
        <v>1433.25</v>
      </c>
      <c r="H13162">
        <v>399695</v>
      </c>
      <c r="M13162"/>
      <c r="N13162"/>
      <c r="O13162"/>
      <c r="P13162"/>
      <c r="Q13162"/>
    </row>
    <row r="13163" spans="1:17" x14ac:dyDescent="0.2">
      <c r="A13163" t="s">
        <v>24</v>
      </c>
      <c r="B13163" s="1">
        <v>41352</v>
      </c>
      <c r="C13163" s="2">
        <v>0.63541666666666663</v>
      </c>
      <c r="D13163">
        <v>1433.25</v>
      </c>
      <c r="E13163">
        <v>1437.5</v>
      </c>
      <c r="F13163">
        <v>1431.5</v>
      </c>
      <c r="G13163">
        <v>1436.5</v>
      </c>
      <c r="H13163">
        <v>259611</v>
      </c>
      <c r="M13163"/>
      <c r="N13163"/>
      <c r="O13163"/>
      <c r="P13163"/>
      <c r="Q13163"/>
    </row>
    <row r="13164" spans="1:17" x14ac:dyDescent="0.2">
      <c r="A13164" t="s">
        <v>24</v>
      </c>
      <c r="B13164" s="1">
        <v>41353</v>
      </c>
      <c r="C13164" s="2">
        <v>0.39583333333333331</v>
      </c>
      <c r="D13164">
        <v>1445.5</v>
      </c>
      <c r="E13164">
        <v>1447.5</v>
      </c>
      <c r="F13164">
        <v>1443.75</v>
      </c>
      <c r="G13164">
        <v>1445.25</v>
      </c>
      <c r="H13164">
        <v>338225</v>
      </c>
      <c r="I13164" t="b">
        <f>AND(HOUR(C13164)=9,MINUTE(C13164)=30,HOUR(C13163)=15,MINUTE(C13163)=15)</f>
        <v>1</v>
      </c>
      <c r="J13164">
        <f>MAX(E13164:E13170)</f>
        <v>1450</v>
      </c>
      <c r="K13164">
        <f>MIN(F13164:F13170)</f>
        <v>1442.25</v>
      </c>
      <c r="L13164">
        <f>E13164</f>
        <v>1447.5</v>
      </c>
      <c r="M13164" s="6">
        <f>+F13164</f>
        <v>1443.75</v>
      </c>
      <c r="N13164" s="6" t="b">
        <f>IF(F13164&gt;J13157,F13164-J13157,FALSE)</f>
        <v>0</v>
      </c>
      <c r="O13164" s="6" t="b">
        <f>IF(L13164&lt;K13157,K13157-L13164,FALSE)</f>
        <v>0</v>
      </c>
      <c r="P13164" s="6" t="b">
        <f>IF(AND(N13164&lt;&gt;FALSE,K13164&lt;=J13157),TRUE,FALSE)</f>
        <v>0</v>
      </c>
      <c r="Q13164" s="6" t="b">
        <f>IF(AND(O13164&lt;&gt;FALSE,J13164&gt;K13157),TRUE,FALSE)</f>
        <v>0</v>
      </c>
    </row>
    <row r="13165" spans="1:17" x14ac:dyDescent="0.2">
      <c r="A13165" t="s">
        <v>24</v>
      </c>
      <c r="B13165" s="1">
        <v>41353</v>
      </c>
      <c r="C13165" s="2">
        <v>0.4375</v>
      </c>
      <c r="D13165">
        <v>1445.5</v>
      </c>
      <c r="E13165">
        <v>1446.25</v>
      </c>
      <c r="F13165">
        <v>1443</v>
      </c>
      <c r="G13165">
        <v>1445.25</v>
      </c>
      <c r="H13165">
        <v>196385</v>
      </c>
      <c r="M13165"/>
      <c r="N13165"/>
      <c r="O13165"/>
      <c r="P13165"/>
      <c r="Q13165"/>
    </row>
    <row r="13166" spans="1:17" x14ac:dyDescent="0.2">
      <c r="A13166" t="s">
        <v>24</v>
      </c>
      <c r="B13166" s="1">
        <v>41353</v>
      </c>
      <c r="C13166" s="2">
        <v>0.47916666666666669</v>
      </c>
      <c r="D13166">
        <v>1445</v>
      </c>
      <c r="E13166">
        <v>1445.5</v>
      </c>
      <c r="F13166">
        <v>1443.5</v>
      </c>
      <c r="G13166">
        <v>1445</v>
      </c>
      <c r="H13166">
        <v>95792</v>
      </c>
      <c r="M13166"/>
      <c r="N13166"/>
      <c r="O13166"/>
      <c r="P13166"/>
      <c r="Q13166"/>
    </row>
    <row r="13167" spans="1:17" x14ac:dyDescent="0.2">
      <c r="A13167" t="s">
        <v>24</v>
      </c>
      <c r="B13167" s="1">
        <v>41353</v>
      </c>
      <c r="C13167" s="2">
        <v>0.52083333333333337</v>
      </c>
      <c r="D13167">
        <v>1445.25</v>
      </c>
      <c r="E13167">
        <v>1445.75</v>
      </c>
      <c r="F13167">
        <v>1444.25</v>
      </c>
      <c r="G13167">
        <v>1445</v>
      </c>
      <c r="H13167">
        <v>80093</v>
      </c>
      <c r="M13167"/>
      <c r="N13167"/>
      <c r="O13167"/>
      <c r="P13167"/>
      <c r="Q13167"/>
    </row>
    <row r="13168" spans="1:17" x14ac:dyDescent="0.2">
      <c r="A13168" t="s">
        <v>24</v>
      </c>
      <c r="B13168" s="1">
        <v>41353</v>
      </c>
      <c r="C13168" s="2">
        <v>0.5625</v>
      </c>
      <c r="D13168">
        <v>1444.75</v>
      </c>
      <c r="E13168">
        <v>1449.75</v>
      </c>
      <c r="F13168">
        <v>1443</v>
      </c>
      <c r="G13168">
        <v>1448.75</v>
      </c>
      <c r="H13168">
        <v>220666</v>
      </c>
      <c r="M13168"/>
      <c r="N13168"/>
      <c r="O13168"/>
      <c r="P13168"/>
      <c r="Q13168"/>
    </row>
    <row r="13169" spans="1:17" x14ac:dyDescent="0.2">
      <c r="A13169" t="s">
        <v>24</v>
      </c>
      <c r="B13169" s="1">
        <v>41353</v>
      </c>
      <c r="C13169" s="2">
        <v>0.60416666666666663</v>
      </c>
      <c r="D13169">
        <v>1448.75</v>
      </c>
      <c r="E13169">
        <v>1449.25</v>
      </c>
      <c r="F13169">
        <v>1445.75</v>
      </c>
      <c r="G13169">
        <v>1446.75</v>
      </c>
      <c r="H13169">
        <v>157161</v>
      </c>
      <c r="M13169"/>
      <c r="N13169"/>
      <c r="O13169"/>
      <c r="P13169"/>
      <c r="Q13169"/>
    </row>
    <row r="13170" spans="1:17" x14ac:dyDescent="0.2">
      <c r="A13170" t="s">
        <v>24</v>
      </c>
      <c r="B13170" s="1">
        <v>41353</v>
      </c>
      <c r="C13170" s="2">
        <v>0.63541666666666663</v>
      </c>
      <c r="D13170">
        <v>1447</v>
      </c>
      <c r="E13170">
        <v>1450</v>
      </c>
      <c r="F13170">
        <v>1442.25</v>
      </c>
      <c r="G13170">
        <v>1443.5</v>
      </c>
      <c r="H13170">
        <v>310597</v>
      </c>
      <c r="M13170"/>
      <c r="N13170"/>
      <c r="O13170"/>
      <c r="P13170"/>
      <c r="Q13170"/>
    </row>
    <row r="13171" spans="1:17" x14ac:dyDescent="0.2">
      <c r="A13171" t="s">
        <v>24</v>
      </c>
      <c r="B13171" s="1">
        <v>41354</v>
      </c>
      <c r="C13171" s="2">
        <v>0.39583333333333331</v>
      </c>
      <c r="D13171">
        <v>1438</v>
      </c>
      <c r="E13171">
        <v>1442.25</v>
      </c>
      <c r="F13171">
        <v>1435.75</v>
      </c>
      <c r="G13171">
        <v>1437.75</v>
      </c>
      <c r="H13171">
        <v>344684</v>
      </c>
      <c r="I13171" t="b">
        <f>AND(HOUR(C13171)=9,MINUTE(C13171)=30,HOUR(C13170)=15,MINUTE(C13170)=15)</f>
        <v>1</v>
      </c>
      <c r="J13171">
        <f>MAX(E13171:E13177)</f>
        <v>1443.25</v>
      </c>
      <c r="K13171">
        <f>MIN(F13171:F13177)</f>
        <v>1430.75</v>
      </c>
      <c r="L13171">
        <f>E13171</f>
        <v>1442.25</v>
      </c>
      <c r="M13171" s="6">
        <f>+F13171</f>
        <v>1435.75</v>
      </c>
      <c r="N13171" s="6" t="b">
        <f>IF(F13171&gt;J13164,F13171-J13164,FALSE)</f>
        <v>0</v>
      </c>
      <c r="O13171" s="6" t="b">
        <f>IF(L13171&lt;K13164,K13164-L13171,FALSE)</f>
        <v>0</v>
      </c>
      <c r="P13171" s="6" t="b">
        <f>IF(AND(N13171&lt;&gt;FALSE,K13171&lt;=J13164),TRUE,FALSE)</f>
        <v>0</v>
      </c>
      <c r="Q13171" s="6" t="b">
        <f>IF(AND(O13171&lt;&gt;FALSE,J13171&gt;K13164),TRUE,FALSE)</f>
        <v>0</v>
      </c>
    </row>
    <row r="13172" spans="1:17" x14ac:dyDescent="0.2">
      <c r="A13172" t="s">
        <v>24</v>
      </c>
      <c r="B13172" s="1">
        <v>41354</v>
      </c>
      <c r="C13172" s="2">
        <v>0.4375</v>
      </c>
      <c r="D13172">
        <v>1437.75</v>
      </c>
      <c r="E13172">
        <v>1441.25</v>
      </c>
      <c r="F13172">
        <v>1436</v>
      </c>
      <c r="G13172">
        <v>1440</v>
      </c>
      <c r="H13172">
        <v>195975</v>
      </c>
      <c r="M13172"/>
      <c r="N13172"/>
      <c r="O13172"/>
      <c r="P13172"/>
      <c r="Q13172"/>
    </row>
    <row r="13173" spans="1:17" x14ac:dyDescent="0.2">
      <c r="A13173" t="s">
        <v>24</v>
      </c>
      <c r="B13173" s="1">
        <v>41354</v>
      </c>
      <c r="C13173" s="2">
        <v>0.47916666666666669</v>
      </c>
      <c r="D13173">
        <v>1440.25</v>
      </c>
      <c r="E13173">
        <v>1443.25</v>
      </c>
      <c r="F13173">
        <v>1439.5</v>
      </c>
      <c r="G13173">
        <v>1440</v>
      </c>
      <c r="H13173">
        <v>148546</v>
      </c>
      <c r="M13173"/>
      <c r="N13173"/>
      <c r="O13173"/>
      <c r="P13173"/>
      <c r="Q13173"/>
    </row>
    <row r="13174" spans="1:17" x14ac:dyDescent="0.2">
      <c r="A13174" t="s">
        <v>24</v>
      </c>
      <c r="B13174" s="1">
        <v>41354</v>
      </c>
      <c r="C13174" s="2">
        <v>0.52083333333333337</v>
      </c>
      <c r="D13174">
        <v>1440</v>
      </c>
      <c r="E13174">
        <v>1441.5</v>
      </c>
      <c r="F13174">
        <v>1436.25</v>
      </c>
      <c r="G13174">
        <v>1437</v>
      </c>
      <c r="H13174">
        <v>146478</v>
      </c>
      <c r="M13174"/>
      <c r="N13174"/>
      <c r="O13174"/>
      <c r="P13174"/>
      <c r="Q13174"/>
    </row>
    <row r="13175" spans="1:17" x14ac:dyDescent="0.2">
      <c r="A13175" t="s">
        <v>24</v>
      </c>
      <c r="B13175" s="1">
        <v>41354</v>
      </c>
      <c r="C13175" s="2">
        <v>0.5625</v>
      </c>
      <c r="D13175">
        <v>1437.25</v>
      </c>
      <c r="E13175">
        <v>1437.75</v>
      </c>
      <c r="F13175">
        <v>1430.75</v>
      </c>
      <c r="G13175">
        <v>1436.25</v>
      </c>
      <c r="H13175">
        <v>367855</v>
      </c>
      <c r="M13175"/>
      <c r="N13175"/>
      <c r="O13175"/>
      <c r="P13175"/>
      <c r="Q13175"/>
    </row>
    <row r="13176" spans="1:17" x14ac:dyDescent="0.2">
      <c r="A13176" t="s">
        <v>24</v>
      </c>
      <c r="B13176" s="1">
        <v>41354</v>
      </c>
      <c r="C13176" s="2">
        <v>0.60416666666666663</v>
      </c>
      <c r="D13176">
        <v>1436</v>
      </c>
      <c r="E13176">
        <v>1438.75</v>
      </c>
      <c r="F13176">
        <v>1434.75</v>
      </c>
      <c r="G13176">
        <v>1437.25</v>
      </c>
      <c r="H13176">
        <v>152378</v>
      </c>
      <c r="M13176"/>
      <c r="N13176"/>
      <c r="O13176"/>
      <c r="P13176"/>
      <c r="Q13176"/>
    </row>
    <row r="13177" spans="1:17" x14ac:dyDescent="0.2">
      <c r="A13177" t="s">
        <v>24</v>
      </c>
      <c r="B13177" s="1">
        <v>41354</v>
      </c>
      <c r="C13177" s="2">
        <v>0.63541666666666663</v>
      </c>
      <c r="D13177">
        <v>1437.5</v>
      </c>
      <c r="E13177">
        <v>1437.5</v>
      </c>
      <c r="F13177">
        <v>1432.75</v>
      </c>
      <c r="G13177">
        <v>1433.75</v>
      </c>
      <c r="H13177">
        <v>238956</v>
      </c>
      <c r="M13177"/>
      <c r="N13177"/>
      <c r="O13177"/>
      <c r="P13177"/>
      <c r="Q13177"/>
    </row>
    <row r="13178" spans="1:17" x14ac:dyDescent="0.2">
      <c r="A13178" t="s">
        <v>24</v>
      </c>
      <c r="B13178" s="1">
        <v>41355</v>
      </c>
      <c r="C13178" s="2">
        <v>0.39583333333333331</v>
      </c>
      <c r="D13178">
        <v>1438.5</v>
      </c>
      <c r="E13178">
        <v>1443.75</v>
      </c>
      <c r="F13178">
        <v>1437.25</v>
      </c>
      <c r="G13178">
        <v>1443</v>
      </c>
      <c r="H13178">
        <v>373462</v>
      </c>
      <c r="I13178" t="b">
        <f>AND(HOUR(C13178)=9,MINUTE(C13178)=30,HOUR(C13177)=15,MINUTE(C13177)=15)</f>
        <v>1</v>
      </c>
      <c r="J13178">
        <f>MAX(E13178:E13184)</f>
        <v>1446.75</v>
      </c>
      <c r="K13178">
        <f>MIN(F13178:F13184)</f>
        <v>1437.25</v>
      </c>
      <c r="L13178">
        <f>E13178</f>
        <v>1443.75</v>
      </c>
      <c r="M13178" s="6">
        <f>+F13178</f>
        <v>1437.25</v>
      </c>
      <c r="N13178" s="6" t="b">
        <f>IF(F13178&gt;J13171,F13178-J13171,FALSE)</f>
        <v>0</v>
      </c>
      <c r="O13178" s="6" t="b">
        <f>IF(L13178&lt;K13171,K13171-L13178,FALSE)</f>
        <v>0</v>
      </c>
      <c r="P13178" s="6" t="b">
        <f>IF(AND(N13178&lt;&gt;FALSE,K13178&lt;=J13171),TRUE,FALSE)</f>
        <v>0</v>
      </c>
      <c r="Q13178" s="6" t="b">
        <f>IF(AND(O13178&lt;&gt;FALSE,J13178&gt;K13171),TRUE,FALSE)</f>
        <v>0</v>
      </c>
    </row>
    <row r="13179" spans="1:17" x14ac:dyDescent="0.2">
      <c r="A13179" t="s">
        <v>24</v>
      </c>
      <c r="B13179" s="1">
        <v>41355</v>
      </c>
      <c r="C13179" s="2">
        <v>0.4375</v>
      </c>
      <c r="D13179">
        <v>1443</v>
      </c>
      <c r="E13179">
        <v>1444.5</v>
      </c>
      <c r="F13179">
        <v>1440</v>
      </c>
      <c r="G13179">
        <v>1443.75</v>
      </c>
      <c r="H13179">
        <v>237855</v>
      </c>
      <c r="M13179"/>
      <c r="N13179"/>
      <c r="O13179"/>
      <c r="P13179"/>
      <c r="Q13179"/>
    </row>
    <row r="13180" spans="1:17" x14ac:dyDescent="0.2">
      <c r="A13180" t="s">
        <v>24</v>
      </c>
      <c r="B13180" s="1">
        <v>41355</v>
      </c>
      <c r="C13180" s="2">
        <v>0.47916666666666669</v>
      </c>
      <c r="D13180">
        <v>1443.75</v>
      </c>
      <c r="E13180">
        <v>1445</v>
      </c>
      <c r="F13180">
        <v>1440.75</v>
      </c>
      <c r="G13180">
        <v>1442</v>
      </c>
      <c r="H13180">
        <v>178023</v>
      </c>
      <c r="M13180"/>
      <c r="N13180"/>
      <c r="O13180"/>
      <c r="P13180"/>
      <c r="Q13180"/>
    </row>
    <row r="13181" spans="1:17" x14ac:dyDescent="0.2">
      <c r="A13181" t="s">
        <v>24</v>
      </c>
      <c r="B13181" s="1">
        <v>41355</v>
      </c>
      <c r="C13181" s="2">
        <v>0.52083333333333337</v>
      </c>
      <c r="D13181">
        <v>1442</v>
      </c>
      <c r="E13181">
        <v>1445.5</v>
      </c>
      <c r="F13181">
        <v>1441</v>
      </c>
      <c r="G13181">
        <v>1445.25</v>
      </c>
      <c r="H13181">
        <v>120768</v>
      </c>
      <c r="M13181"/>
      <c r="N13181"/>
      <c r="O13181"/>
      <c r="P13181"/>
      <c r="Q13181"/>
    </row>
    <row r="13182" spans="1:17" x14ac:dyDescent="0.2">
      <c r="A13182" t="s">
        <v>24</v>
      </c>
      <c r="B13182" s="1">
        <v>41355</v>
      </c>
      <c r="C13182" s="2">
        <v>0.5625</v>
      </c>
      <c r="D13182">
        <v>1445.25</v>
      </c>
      <c r="E13182">
        <v>1446</v>
      </c>
      <c r="F13182">
        <v>1442.25</v>
      </c>
      <c r="G13182">
        <v>1443.25</v>
      </c>
      <c r="H13182">
        <v>90268</v>
      </c>
      <c r="M13182"/>
      <c r="N13182"/>
      <c r="O13182"/>
      <c r="P13182"/>
      <c r="Q13182"/>
    </row>
    <row r="13183" spans="1:17" x14ac:dyDescent="0.2">
      <c r="A13183" t="s">
        <v>24</v>
      </c>
      <c r="B13183" s="1">
        <v>41355</v>
      </c>
      <c r="C13183" s="2">
        <v>0.60416666666666663</v>
      </c>
      <c r="D13183">
        <v>1443.25</v>
      </c>
      <c r="E13183">
        <v>1444.25</v>
      </c>
      <c r="F13183">
        <v>1440.5</v>
      </c>
      <c r="G13183">
        <v>1441.25</v>
      </c>
      <c r="H13183">
        <v>85702</v>
      </c>
      <c r="M13183"/>
      <c r="N13183"/>
      <c r="O13183"/>
      <c r="P13183"/>
      <c r="Q13183"/>
    </row>
    <row r="13184" spans="1:17" x14ac:dyDescent="0.2">
      <c r="A13184" t="s">
        <v>24</v>
      </c>
      <c r="B13184" s="1">
        <v>41355</v>
      </c>
      <c r="C13184" s="2">
        <v>0.63541666666666663</v>
      </c>
      <c r="D13184">
        <v>1441.25</v>
      </c>
      <c r="E13184">
        <v>1446.75</v>
      </c>
      <c r="F13184">
        <v>1441</v>
      </c>
      <c r="G13184">
        <v>1446.25</v>
      </c>
      <c r="H13184">
        <v>247872</v>
      </c>
      <c r="M13184"/>
      <c r="N13184"/>
      <c r="O13184"/>
      <c r="P13184"/>
      <c r="Q13184"/>
    </row>
    <row r="13185" spans="1:17" x14ac:dyDescent="0.2">
      <c r="A13185" t="s">
        <v>24</v>
      </c>
      <c r="B13185" s="1">
        <v>41358</v>
      </c>
      <c r="C13185" s="2">
        <v>0.39583333333333331</v>
      </c>
      <c r="D13185">
        <v>1450.25</v>
      </c>
      <c r="E13185">
        <v>1452.75</v>
      </c>
      <c r="F13185">
        <v>1448</v>
      </c>
      <c r="G13185">
        <v>1448.75</v>
      </c>
      <c r="H13185">
        <v>283398</v>
      </c>
      <c r="I13185" t="b">
        <f>AND(HOUR(C13185)=9,MINUTE(C13185)=30,HOUR(C13184)=15,MINUTE(C13184)=15)</f>
        <v>1</v>
      </c>
      <c r="J13185">
        <f>MAX(E13185:E13191)</f>
        <v>1452.75</v>
      </c>
      <c r="K13185">
        <f>MIN(F13185:F13191)</f>
        <v>1433.25</v>
      </c>
      <c r="L13185">
        <f>E13185</f>
        <v>1452.75</v>
      </c>
      <c r="M13185" s="6">
        <f>+F13185</f>
        <v>1448</v>
      </c>
      <c r="N13185" s="6">
        <f>IF(F13185&gt;J13178,F13185-J13178,FALSE)</f>
        <v>1.25</v>
      </c>
      <c r="O13185" s="6" t="b">
        <f>IF(L13185&lt;K13178,K13178-L13185,FALSE)</f>
        <v>0</v>
      </c>
      <c r="P13185" s="6" t="b">
        <f>IF(AND(N13185&lt;&gt;FALSE,K13185&lt;=J13178),TRUE,FALSE)</f>
        <v>1</v>
      </c>
      <c r="Q13185" s="6" t="b">
        <f>IF(AND(O13185&lt;&gt;FALSE,J13185&gt;K13178),TRUE,FALSE)</f>
        <v>0</v>
      </c>
    </row>
    <row r="13186" spans="1:17" x14ac:dyDescent="0.2">
      <c r="A13186" t="s">
        <v>24</v>
      </c>
      <c r="B13186" s="1">
        <v>41358</v>
      </c>
      <c r="C13186" s="2">
        <v>0.4375</v>
      </c>
      <c r="D13186">
        <v>1448.75</v>
      </c>
      <c r="E13186">
        <v>1449.25</v>
      </c>
      <c r="F13186">
        <v>1438</v>
      </c>
      <c r="G13186">
        <v>1439.25</v>
      </c>
      <c r="H13186">
        <v>453940</v>
      </c>
      <c r="M13186"/>
      <c r="N13186"/>
      <c r="O13186"/>
      <c r="P13186"/>
      <c r="Q13186"/>
    </row>
    <row r="13187" spans="1:17" x14ac:dyDescent="0.2">
      <c r="A13187" t="s">
        <v>24</v>
      </c>
      <c r="B13187" s="1">
        <v>41358</v>
      </c>
      <c r="C13187" s="2">
        <v>0.47916666666666669</v>
      </c>
      <c r="D13187">
        <v>1439.25</v>
      </c>
      <c r="E13187">
        <v>1443.25</v>
      </c>
      <c r="F13187">
        <v>1438.25</v>
      </c>
      <c r="G13187">
        <v>1438.5</v>
      </c>
      <c r="H13187">
        <v>261299</v>
      </c>
      <c r="M13187"/>
      <c r="N13187"/>
      <c r="O13187"/>
      <c r="P13187"/>
      <c r="Q13187"/>
    </row>
    <row r="13188" spans="1:17" x14ac:dyDescent="0.2">
      <c r="A13188" t="s">
        <v>24</v>
      </c>
      <c r="B13188" s="1">
        <v>41358</v>
      </c>
      <c r="C13188" s="2">
        <v>0.52083333333333337</v>
      </c>
      <c r="D13188">
        <v>1438.5</v>
      </c>
      <c r="E13188">
        <v>1439.75</v>
      </c>
      <c r="F13188">
        <v>1433.25</v>
      </c>
      <c r="G13188">
        <v>1437.5</v>
      </c>
      <c r="H13188">
        <v>260176</v>
      </c>
      <c r="M13188"/>
      <c r="N13188"/>
      <c r="O13188"/>
      <c r="P13188"/>
      <c r="Q13188"/>
    </row>
    <row r="13189" spans="1:17" x14ac:dyDescent="0.2">
      <c r="A13189" t="s">
        <v>24</v>
      </c>
      <c r="B13189" s="1">
        <v>41358</v>
      </c>
      <c r="C13189" s="2">
        <v>0.5625</v>
      </c>
      <c r="D13189">
        <v>1437.5</v>
      </c>
      <c r="E13189">
        <v>1443.75</v>
      </c>
      <c r="F13189">
        <v>1435.75</v>
      </c>
      <c r="G13189">
        <v>1440.75</v>
      </c>
      <c r="H13189">
        <v>270865</v>
      </c>
      <c r="M13189"/>
      <c r="N13189"/>
      <c r="O13189"/>
      <c r="P13189"/>
      <c r="Q13189"/>
    </row>
    <row r="13190" spans="1:17" x14ac:dyDescent="0.2">
      <c r="A13190" t="s">
        <v>24</v>
      </c>
      <c r="B13190" s="1">
        <v>41358</v>
      </c>
      <c r="C13190" s="2">
        <v>0.60416666666666663</v>
      </c>
      <c r="D13190">
        <v>1441</v>
      </c>
      <c r="E13190">
        <v>1441.25</v>
      </c>
      <c r="F13190">
        <v>1435.5</v>
      </c>
      <c r="G13190">
        <v>1436.25</v>
      </c>
      <c r="H13190">
        <v>177745</v>
      </c>
      <c r="M13190"/>
      <c r="N13190"/>
      <c r="O13190"/>
      <c r="P13190"/>
      <c r="Q13190"/>
    </row>
    <row r="13191" spans="1:17" x14ac:dyDescent="0.2">
      <c r="A13191" t="s">
        <v>24</v>
      </c>
      <c r="B13191" s="1">
        <v>41358</v>
      </c>
      <c r="C13191" s="2">
        <v>0.63541666666666663</v>
      </c>
      <c r="D13191">
        <v>1436.25</v>
      </c>
      <c r="E13191">
        <v>1442</v>
      </c>
      <c r="F13191">
        <v>1436.25</v>
      </c>
      <c r="G13191">
        <v>1441.5</v>
      </c>
      <c r="H13191">
        <v>259025</v>
      </c>
      <c r="M13191"/>
      <c r="N13191"/>
      <c r="O13191"/>
      <c r="P13191"/>
      <c r="Q13191"/>
    </row>
    <row r="13192" spans="1:17" x14ac:dyDescent="0.2">
      <c r="A13192" t="s">
        <v>24</v>
      </c>
      <c r="B13192" s="1">
        <v>41359</v>
      </c>
      <c r="C13192" s="2">
        <v>0.39583333333333331</v>
      </c>
      <c r="D13192">
        <v>1446.25</v>
      </c>
      <c r="E13192">
        <v>1450</v>
      </c>
      <c r="F13192">
        <v>1445.75</v>
      </c>
      <c r="G13192">
        <v>1448.75</v>
      </c>
      <c r="H13192">
        <v>382154</v>
      </c>
      <c r="I13192" t="b">
        <f>AND(HOUR(C13192)=9,MINUTE(C13192)=30,HOUR(C13191)=15,MINUTE(C13191)=15)</f>
        <v>1</v>
      </c>
      <c r="J13192">
        <f>MAX(E13192:E13198)</f>
        <v>1453</v>
      </c>
      <c r="K13192">
        <f>MIN(F13192:F13198)</f>
        <v>1444.5</v>
      </c>
      <c r="L13192">
        <f>E13192</f>
        <v>1450</v>
      </c>
      <c r="M13192" s="6">
        <f>+F13192</f>
        <v>1445.75</v>
      </c>
      <c r="N13192" s="6" t="b">
        <f>IF(F13192&gt;J13185,F13192-J13185,FALSE)</f>
        <v>0</v>
      </c>
      <c r="O13192" s="6" t="b">
        <f>IF(L13192&lt;K13185,K13185-L13192,FALSE)</f>
        <v>0</v>
      </c>
      <c r="P13192" s="6" t="b">
        <f>IF(AND(N13192&lt;&gt;FALSE,K13192&lt;=J13185),TRUE,FALSE)</f>
        <v>0</v>
      </c>
      <c r="Q13192" s="6" t="b">
        <f>IF(AND(O13192&lt;&gt;FALSE,J13192&gt;K13185),TRUE,FALSE)</f>
        <v>0</v>
      </c>
    </row>
    <row r="13193" spans="1:17" x14ac:dyDescent="0.2">
      <c r="A13193" t="s">
        <v>24</v>
      </c>
      <c r="B13193" s="1">
        <v>41359</v>
      </c>
      <c r="C13193" s="2">
        <v>0.4375</v>
      </c>
      <c r="D13193">
        <v>1448.75</v>
      </c>
      <c r="E13193">
        <v>1450.5</v>
      </c>
      <c r="F13193">
        <v>1444.5</v>
      </c>
      <c r="G13193">
        <v>1446.75</v>
      </c>
      <c r="H13193">
        <v>323773</v>
      </c>
      <c r="M13193"/>
      <c r="N13193"/>
      <c r="O13193"/>
      <c r="P13193"/>
      <c r="Q13193"/>
    </row>
    <row r="13194" spans="1:17" x14ac:dyDescent="0.2">
      <c r="A13194" t="s">
        <v>24</v>
      </c>
      <c r="B13194" s="1">
        <v>41359</v>
      </c>
      <c r="C13194" s="2">
        <v>0.47916666666666669</v>
      </c>
      <c r="D13194">
        <v>1446.75</v>
      </c>
      <c r="E13194">
        <v>1449.5</v>
      </c>
      <c r="F13194">
        <v>1445.5</v>
      </c>
      <c r="G13194">
        <v>1447</v>
      </c>
      <c r="H13194">
        <v>136615</v>
      </c>
      <c r="M13194"/>
      <c r="N13194"/>
      <c r="O13194"/>
      <c r="P13194"/>
      <c r="Q13194"/>
    </row>
    <row r="13195" spans="1:17" x14ac:dyDescent="0.2">
      <c r="A13195" t="s">
        <v>24</v>
      </c>
      <c r="B13195" s="1">
        <v>41359</v>
      </c>
      <c r="C13195" s="2">
        <v>0.52083333333333337</v>
      </c>
      <c r="D13195">
        <v>1447</v>
      </c>
      <c r="E13195">
        <v>1449.25</v>
      </c>
      <c r="F13195">
        <v>1446.5</v>
      </c>
      <c r="G13195">
        <v>1449</v>
      </c>
      <c r="H13195">
        <v>84860</v>
      </c>
      <c r="M13195"/>
      <c r="N13195"/>
      <c r="O13195"/>
      <c r="P13195"/>
      <c r="Q13195"/>
    </row>
    <row r="13196" spans="1:17" x14ac:dyDescent="0.2">
      <c r="A13196" t="s">
        <v>24</v>
      </c>
      <c r="B13196" s="1">
        <v>41359</v>
      </c>
      <c r="C13196" s="2">
        <v>0.5625</v>
      </c>
      <c r="D13196">
        <v>1449</v>
      </c>
      <c r="E13196">
        <v>1450.75</v>
      </c>
      <c r="F13196">
        <v>1448.25</v>
      </c>
      <c r="G13196">
        <v>1449.5</v>
      </c>
      <c r="H13196">
        <v>73165</v>
      </c>
      <c r="M13196"/>
      <c r="N13196"/>
      <c r="O13196"/>
      <c r="P13196"/>
      <c r="Q13196"/>
    </row>
    <row r="13197" spans="1:17" x14ac:dyDescent="0.2">
      <c r="A13197" t="s">
        <v>24</v>
      </c>
      <c r="B13197" s="1">
        <v>41359</v>
      </c>
      <c r="C13197" s="2">
        <v>0.60416666666666663</v>
      </c>
      <c r="D13197">
        <v>1449.75</v>
      </c>
      <c r="E13197">
        <v>1451.75</v>
      </c>
      <c r="F13197">
        <v>1448.5</v>
      </c>
      <c r="G13197">
        <v>1450.75</v>
      </c>
      <c r="H13197">
        <v>94079</v>
      </c>
      <c r="M13197"/>
      <c r="N13197"/>
      <c r="O13197"/>
      <c r="P13197"/>
      <c r="Q13197"/>
    </row>
    <row r="13198" spans="1:17" x14ac:dyDescent="0.2">
      <c r="A13198" t="s">
        <v>24</v>
      </c>
      <c r="B13198" s="1">
        <v>41359</v>
      </c>
      <c r="C13198" s="2">
        <v>0.63541666666666663</v>
      </c>
      <c r="D13198">
        <v>1451</v>
      </c>
      <c r="E13198">
        <v>1453</v>
      </c>
      <c r="F13198">
        <v>1450.5</v>
      </c>
      <c r="G13198">
        <v>1451.75</v>
      </c>
      <c r="H13198">
        <v>228922</v>
      </c>
      <c r="M13198"/>
      <c r="N13198"/>
      <c r="O13198"/>
      <c r="P13198"/>
      <c r="Q13198"/>
    </row>
    <row r="13199" spans="1:17" x14ac:dyDescent="0.2">
      <c r="A13199" t="s">
        <v>24</v>
      </c>
      <c r="B13199" s="1">
        <v>41360</v>
      </c>
      <c r="C13199" s="2">
        <v>0.39583333333333331</v>
      </c>
      <c r="D13199">
        <v>1442.75</v>
      </c>
      <c r="E13199">
        <v>1445.5</v>
      </c>
      <c r="F13199">
        <v>1440</v>
      </c>
      <c r="G13199">
        <v>1444.25</v>
      </c>
      <c r="H13199">
        <v>336061</v>
      </c>
      <c r="I13199" t="b">
        <f>AND(HOUR(C13199)=9,MINUTE(C13199)=30,HOUR(C13198)=15,MINUTE(C13198)=15)</f>
        <v>1</v>
      </c>
      <c r="J13199">
        <f>MAX(E13199:E13205)</f>
        <v>1452.5</v>
      </c>
      <c r="K13199">
        <f>MIN(F13199:F13205)</f>
        <v>1440</v>
      </c>
      <c r="L13199">
        <f>E13199</f>
        <v>1445.5</v>
      </c>
      <c r="M13199" s="6">
        <f>+F13199</f>
        <v>1440</v>
      </c>
      <c r="N13199" s="6" t="b">
        <f>IF(F13199&gt;J13192,F13199-J13192,FALSE)</f>
        <v>0</v>
      </c>
      <c r="O13199" s="6" t="b">
        <f>IF(L13199&lt;K13192,K13192-L13199,FALSE)</f>
        <v>0</v>
      </c>
      <c r="P13199" s="6" t="b">
        <f>IF(AND(N13199&lt;&gt;FALSE,K13199&lt;=J13192),TRUE,FALSE)</f>
        <v>0</v>
      </c>
      <c r="Q13199" s="6" t="b">
        <f>IF(AND(O13199&lt;&gt;FALSE,J13199&gt;K13192),TRUE,FALSE)</f>
        <v>0</v>
      </c>
    </row>
    <row r="13200" spans="1:17" x14ac:dyDescent="0.2">
      <c r="A13200" t="s">
        <v>24</v>
      </c>
      <c r="B13200" s="1">
        <v>41360</v>
      </c>
      <c r="C13200" s="2">
        <v>0.4375</v>
      </c>
      <c r="D13200">
        <v>1444.25</v>
      </c>
      <c r="E13200">
        <v>1448.25</v>
      </c>
      <c r="F13200">
        <v>1444.25</v>
      </c>
      <c r="G13200">
        <v>1447.25</v>
      </c>
      <c r="H13200">
        <v>210062</v>
      </c>
      <c r="M13200"/>
      <c r="N13200"/>
      <c r="O13200"/>
      <c r="P13200"/>
      <c r="Q13200"/>
    </row>
    <row r="13201" spans="1:17" x14ac:dyDescent="0.2">
      <c r="A13201" t="s">
        <v>24</v>
      </c>
      <c r="B13201" s="1">
        <v>41360</v>
      </c>
      <c r="C13201" s="2">
        <v>0.47916666666666669</v>
      </c>
      <c r="D13201">
        <v>1447</v>
      </c>
      <c r="E13201">
        <v>1449.75</v>
      </c>
      <c r="F13201">
        <v>1447</v>
      </c>
      <c r="G13201">
        <v>1448</v>
      </c>
      <c r="H13201">
        <v>151436</v>
      </c>
      <c r="M13201"/>
      <c r="N13201"/>
      <c r="O13201"/>
      <c r="P13201"/>
      <c r="Q13201"/>
    </row>
    <row r="13202" spans="1:17" x14ac:dyDescent="0.2">
      <c r="A13202" t="s">
        <v>24</v>
      </c>
      <c r="B13202" s="1">
        <v>41360</v>
      </c>
      <c r="C13202" s="2">
        <v>0.52083333333333337</v>
      </c>
      <c r="D13202">
        <v>1448</v>
      </c>
      <c r="E13202">
        <v>1449</v>
      </c>
      <c r="F13202">
        <v>1446</v>
      </c>
      <c r="G13202">
        <v>1447.5</v>
      </c>
      <c r="H13202">
        <v>115865</v>
      </c>
      <c r="M13202"/>
      <c r="N13202"/>
      <c r="O13202"/>
      <c r="P13202"/>
      <c r="Q13202"/>
    </row>
    <row r="13203" spans="1:17" x14ac:dyDescent="0.2">
      <c r="A13203" t="s">
        <v>24</v>
      </c>
      <c r="B13203" s="1">
        <v>41360</v>
      </c>
      <c r="C13203" s="2">
        <v>0.5625</v>
      </c>
      <c r="D13203">
        <v>1447.25</v>
      </c>
      <c r="E13203">
        <v>1451</v>
      </c>
      <c r="F13203">
        <v>1446.75</v>
      </c>
      <c r="G13203">
        <v>1450.75</v>
      </c>
      <c r="H13203">
        <v>106111</v>
      </c>
      <c r="M13203"/>
      <c r="N13203"/>
      <c r="O13203"/>
      <c r="P13203"/>
      <c r="Q13203"/>
    </row>
    <row r="13204" spans="1:17" x14ac:dyDescent="0.2">
      <c r="A13204" t="s">
        <v>24</v>
      </c>
      <c r="B13204" s="1">
        <v>41360</v>
      </c>
      <c r="C13204" s="2">
        <v>0.60416666666666663</v>
      </c>
      <c r="D13204">
        <v>1450.75</v>
      </c>
      <c r="E13204">
        <v>1452.25</v>
      </c>
      <c r="F13204">
        <v>1449.5</v>
      </c>
      <c r="G13204">
        <v>1451.5</v>
      </c>
      <c r="H13204">
        <v>117790</v>
      </c>
      <c r="M13204"/>
      <c r="N13204"/>
      <c r="O13204"/>
      <c r="P13204"/>
      <c r="Q13204"/>
    </row>
    <row r="13205" spans="1:17" x14ac:dyDescent="0.2">
      <c r="A13205" t="s">
        <v>24</v>
      </c>
      <c r="B13205" s="1">
        <v>41360</v>
      </c>
      <c r="C13205" s="2">
        <v>0.63541666666666663</v>
      </c>
      <c r="D13205">
        <v>1451.75</v>
      </c>
      <c r="E13205">
        <v>1452.5</v>
      </c>
      <c r="F13205">
        <v>1449.75</v>
      </c>
      <c r="G13205">
        <v>1451</v>
      </c>
      <c r="H13205">
        <v>182359</v>
      </c>
      <c r="M13205"/>
      <c r="N13205"/>
      <c r="O13205"/>
      <c r="P13205"/>
      <c r="Q13205"/>
    </row>
    <row r="13206" spans="1:17" x14ac:dyDescent="0.2">
      <c r="A13206" t="s">
        <v>24</v>
      </c>
      <c r="B13206" s="1">
        <v>41361</v>
      </c>
      <c r="C13206" s="2">
        <v>0.39583333333333331</v>
      </c>
      <c r="D13206">
        <v>1450.75</v>
      </c>
      <c r="E13206">
        <v>1453.75</v>
      </c>
      <c r="F13206">
        <v>1448.75</v>
      </c>
      <c r="G13206">
        <v>1452.5</v>
      </c>
      <c r="H13206">
        <v>303883</v>
      </c>
      <c r="I13206" t="b">
        <f>AND(HOUR(C13206)=9,MINUTE(C13206)=30,HOUR(C13205)=15,MINUTE(C13205)=15)</f>
        <v>1</v>
      </c>
      <c r="J13206">
        <f>MAX(E13206:E13212)</f>
        <v>1458.75</v>
      </c>
      <c r="K13206">
        <f>MIN(F13206:F13212)</f>
        <v>1448.75</v>
      </c>
      <c r="L13206">
        <f>E13206</f>
        <v>1453.75</v>
      </c>
      <c r="M13206" s="6">
        <f>+F13206</f>
        <v>1448.75</v>
      </c>
      <c r="N13206" s="6" t="b">
        <f>IF(F13206&gt;J13199,F13206-J13199,FALSE)</f>
        <v>0</v>
      </c>
      <c r="O13206" s="6" t="b">
        <f>IF(L13206&lt;K13199,K13199-L13206,FALSE)</f>
        <v>0</v>
      </c>
      <c r="P13206" s="6" t="b">
        <f>IF(AND(N13206&lt;&gt;FALSE,K13206&lt;=J13199),TRUE,FALSE)</f>
        <v>0</v>
      </c>
      <c r="Q13206" s="6" t="b">
        <f>IF(AND(O13206&lt;&gt;FALSE,J13206&gt;K13199),TRUE,FALSE)</f>
        <v>0</v>
      </c>
    </row>
    <row r="13207" spans="1:17" x14ac:dyDescent="0.2">
      <c r="A13207" t="s">
        <v>24</v>
      </c>
      <c r="B13207" s="1">
        <v>41361</v>
      </c>
      <c r="C13207" s="2">
        <v>0.4375</v>
      </c>
      <c r="D13207">
        <v>1452.5</v>
      </c>
      <c r="E13207">
        <v>1456.75</v>
      </c>
      <c r="F13207">
        <v>1452.5</v>
      </c>
      <c r="G13207">
        <v>1456.25</v>
      </c>
      <c r="H13207">
        <v>224301</v>
      </c>
      <c r="M13207"/>
      <c r="N13207"/>
      <c r="O13207"/>
      <c r="P13207"/>
      <c r="Q13207"/>
    </row>
    <row r="13208" spans="1:17" x14ac:dyDescent="0.2">
      <c r="A13208" t="s">
        <v>24</v>
      </c>
      <c r="B13208" s="1">
        <v>41361</v>
      </c>
      <c r="C13208" s="2">
        <v>0.47916666666666669</v>
      </c>
      <c r="D13208">
        <v>1456.25</v>
      </c>
      <c r="E13208">
        <v>1457</v>
      </c>
      <c r="F13208">
        <v>1452.5</v>
      </c>
      <c r="G13208">
        <v>1453</v>
      </c>
      <c r="H13208">
        <v>201495</v>
      </c>
      <c r="M13208"/>
      <c r="N13208"/>
      <c r="O13208"/>
      <c r="P13208"/>
      <c r="Q13208"/>
    </row>
    <row r="13209" spans="1:17" x14ac:dyDescent="0.2">
      <c r="A13209" t="s">
        <v>24</v>
      </c>
      <c r="B13209" s="1">
        <v>41361</v>
      </c>
      <c r="C13209" s="2">
        <v>0.52083333333333337</v>
      </c>
      <c r="D13209">
        <v>1453</v>
      </c>
      <c r="E13209">
        <v>1455</v>
      </c>
      <c r="F13209">
        <v>1452.75</v>
      </c>
      <c r="G13209">
        <v>1454.75</v>
      </c>
      <c r="H13209">
        <v>83021</v>
      </c>
      <c r="M13209"/>
      <c r="N13209"/>
      <c r="O13209"/>
      <c r="P13209"/>
      <c r="Q13209"/>
    </row>
    <row r="13210" spans="1:17" x14ac:dyDescent="0.2">
      <c r="A13210" t="s">
        <v>24</v>
      </c>
      <c r="B13210" s="1">
        <v>41361</v>
      </c>
      <c r="C13210" s="2">
        <v>0.5625</v>
      </c>
      <c r="D13210">
        <v>1454.5</v>
      </c>
      <c r="E13210">
        <v>1456</v>
      </c>
      <c r="F13210">
        <v>1453.75</v>
      </c>
      <c r="G13210">
        <v>1456</v>
      </c>
      <c r="H13210">
        <v>61300</v>
      </c>
      <c r="M13210"/>
      <c r="N13210"/>
      <c r="O13210"/>
      <c r="P13210"/>
      <c r="Q13210"/>
    </row>
    <row r="13211" spans="1:17" x14ac:dyDescent="0.2">
      <c r="A13211" t="s">
        <v>24</v>
      </c>
      <c r="B13211" s="1">
        <v>41361</v>
      </c>
      <c r="C13211" s="2">
        <v>0.60416666666666663</v>
      </c>
      <c r="D13211">
        <v>1455.75</v>
      </c>
      <c r="E13211">
        <v>1457.75</v>
      </c>
      <c r="F13211">
        <v>1454.5</v>
      </c>
      <c r="G13211">
        <v>1457</v>
      </c>
      <c r="H13211">
        <v>103016</v>
      </c>
      <c r="M13211"/>
      <c r="N13211"/>
      <c r="O13211"/>
      <c r="P13211"/>
      <c r="Q13211"/>
    </row>
    <row r="13212" spans="1:17" x14ac:dyDescent="0.2">
      <c r="A13212" t="s">
        <v>24</v>
      </c>
      <c r="B13212" s="1">
        <v>41361</v>
      </c>
      <c r="C13212" s="2">
        <v>0.63541666666666663</v>
      </c>
      <c r="D13212">
        <v>1457</v>
      </c>
      <c r="E13212">
        <v>1458.75</v>
      </c>
      <c r="F13212">
        <v>1454.75</v>
      </c>
      <c r="G13212">
        <v>1457.25</v>
      </c>
      <c r="H13212">
        <v>370093</v>
      </c>
      <c r="M13212"/>
      <c r="N13212"/>
      <c r="O13212"/>
      <c r="P13212"/>
      <c r="Q13212"/>
    </row>
    <row r="13213" spans="1:17" x14ac:dyDescent="0.2">
      <c r="A13213" t="s">
        <v>24</v>
      </c>
      <c r="B13213" s="1">
        <v>41365</v>
      </c>
      <c r="C13213" s="2">
        <v>0.39583333333333331</v>
      </c>
      <c r="D13213">
        <v>1455.75</v>
      </c>
      <c r="E13213">
        <v>1459.25</v>
      </c>
      <c r="F13213">
        <v>1451.75</v>
      </c>
      <c r="G13213">
        <v>1454.5</v>
      </c>
      <c r="H13213">
        <v>256635</v>
      </c>
      <c r="I13213" t="b">
        <f>AND(HOUR(C13213)=9,MINUTE(C13213)=30,HOUR(C13212)=15,MINUTE(C13212)=15)</f>
        <v>1</v>
      </c>
      <c r="J13213">
        <f>MAX(E13213:E13219)</f>
        <v>1459.25</v>
      </c>
      <c r="K13213">
        <f>MIN(F13213:F13219)</f>
        <v>1446.75</v>
      </c>
      <c r="L13213">
        <f>E13213</f>
        <v>1459.25</v>
      </c>
      <c r="M13213" s="6">
        <f>+F13213</f>
        <v>1451.75</v>
      </c>
      <c r="N13213" s="6" t="b">
        <f>IF(F13213&gt;J13206,F13213-J13206,FALSE)</f>
        <v>0</v>
      </c>
      <c r="O13213" s="6" t="b">
        <f>IF(L13213&lt;K13206,K13206-L13213,FALSE)</f>
        <v>0</v>
      </c>
      <c r="P13213" s="6" t="b">
        <f>IF(AND(N13213&lt;&gt;FALSE,K13213&lt;=J13206),TRUE,FALSE)</f>
        <v>0</v>
      </c>
      <c r="Q13213" s="6" t="b">
        <f>IF(AND(O13213&lt;&gt;FALSE,J13213&gt;K13206),TRUE,FALSE)</f>
        <v>0</v>
      </c>
    </row>
    <row r="13214" spans="1:17" x14ac:dyDescent="0.2">
      <c r="A13214" t="s">
        <v>24</v>
      </c>
      <c r="B13214" s="1">
        <v>41365</v>
      </c>
      <c r="C13214" s="2">
        <v>0.4375</v>
      </c>
      <c r="D13214">
        <v>1454.75</v>
      </c>
      <c r="E13214">
        <v>1454.75</v>
      </c>
      <c r="F13214">
        <v>1447.5</v>
      </c>
      <c r="G13214">
        <v>1449.5</v>
      </c>
      <c r="H13214">
        <v>223826</v>
      </c>
      <c r="M13214"/>
      <c r="N13214"/>
      <c r="O13214"/>
      <c r="P13214"/>
      <c r="Q13214"/>
    </row>
    <row r="13215" spans="1:17" x14ac:dyDescent="0.2">
      <c r="A13215" t="s">
        <v>24</v>
      </c>
      <c r="B13215" s="1">
        <v>41365</v>
      </c>
      <c r="C13215" s="2">
        <v>0.47916666666666669</v>
      </c>
      <c r="D13215">
        <v>1449.25</v>
      </c>
      <c r="E13215">
        <v>1451</v>
      </c>
      <c r="F13215">
        <v>1448</v>
      </c>
      <c r="G13215">
        <v>1449.25</v>
      </c>
      <c r="H13215">
        <v>108839</v>
      </c>
      <c r="M13215"/>
      <c r="N13215"/>
      <c r="O13215"/>
      <c r="P13215"/>
      <c r="Q13215"/>
    </row>
    <row r="13216" spans="1:17" x14ac:dyDescent="0.2">
      <c r="A13216" t="s">
        <v>24</v>
      </c>
      <c r="B13216" s="1">
        <v>41365</v>
      </c>
      <c r="C13216" s="2">
        <v>0.52083333333333337</v>
      </c>
      <c r="D13216">
        <v>1449.25</v>
      </c>
      <c r="E13216">
        <v>1452.75</v>
      </c>
      <c r="F13216">
        <v>1448</v>
      </c>
      <c r="G13216">
        <v>1452.25</v>
      </c>
      <c r="H13216">
        <v>88168</v>
      </c>
      <c r="M13216"/>
      <c r="N13216"/>
      <c r="O13216"/>
      <c r="P13216"/>
      <c r="Q13216"/>
    </row>
    <row r="13217" spans="1:17" x14ac:dyDescent="0.2">
      <c r="A13217" t="s">
        <v>24</v>
      </c>
      <c r="B13217" s="1">
        <v>41365</v>
      </c>
      <c r="C13217" s="2">
        <v>0.5625</v>
      </c>
      <c r="D13217">
        <v>1452.25</v>
      </c>
      <c r="E13217">
        <v>1452.5</v>
      </c>
      <c r="F13217">
        <v>1450.25</v>
      </c>
      <c r="G13217">
        <v>1450.5</v>
      </c>
      <c r="H13217">
        <v>66567</v>
      </c>
      <c r="M13217"/>
      <c r="N13217"/>
      <c r="O13217"/>
      <c r="P13217"/>
      <c r="Q13217"/>
    </row>
    <row r="13218" spans="1:17" x14ac:dyDescent="0.2">
      <c r="A13218" t="s">
        <v>24</v>
      </c>
      <c r="B13218" s="1">
        <v>41365</v>
      </c>
      <c r="C13218" s="2">
        <v>0.60416666666666663</v>
      </c>
      <c r="D13218">
        <v>1450.75</v>
      </c>
      <c r="E13218">
        <v>1451</v>
      </c>
      <c r="F13218">
        <v>1447</v>
      </c>
      <c r="G13218">
        <v>1448</v>
      </c>
      <c r="H13218">
        <v>109864</v>
      </c>
      <c r="M13218"/>
      <c r="N13218"/>
      <c r="O13218"/>
      <c r="P13218"/>
      <c r="Q13218"/>
    </row>
    <row r="13219" spans="1:17" x14ac:dyDescent="0.2">
      <c r="A13219" t="s">
        <v>24</v>
      </c>
      <c r="B13219" s="1">
        <v>41365</v>
      </c>
      <c r="C13219" s="2">
        <v>0.63541666666666663</v>
      </c>
      <c r="D13219">
        <v>1448.25</v>
      </c>
      <c r="E13219">
        <v>1451</v>
      </c>
      <c r="F13219">
        <v>1446.75</v>
      </c>
      <c r="G13219">
        <v>1449.75</v>
      </c>
      <c r="H13219">
        <v>192493</v>
      </c>
      <c r="M13219"/>
      <c r="N13219"/>
      <c r="O13219"/>
      <c r="P13219"/>
      <c r="Q13219"/>
    </row>
    <row r="13220" spans="1:17" x14ac:dyDescent="0.2">
      <c r="A13220" t="s">
        <v>24</v>
      </c>
      <c r="B13220" s="1">
        <v>41366</v>
      </c>
      <c r="C13220" s="2">
        <v>0.39583333333333331</v>
      </c>
      <c r="D13220">
        <v>1456.25</v>
      </c>
      <c r="E13220">
        <v>1461.25</v>
      </c>
      <c r="F13220">
        <v>1455</v>
      </c>
      <c r="G13220">
        <v>1459.5</v>
      </c>
      <c r="H13220">
        <v>348306</v>
      </c>
      <c r="I13220" t="b">
        <f>AND(HOUR(C13220)=9,MINUTE(C13220)=30,HOUR(C13219)=15,MINUTE(C13219)=15)</f>
        <v>1</v>
      </c>
      <c r="J13220">
        <f>MAX(E13220:E13226)</f>
        <v>1462.25</v>
      </c>
      <c r="K13220">
        <f>MIN(F13220:F13226)</f>
        <v>1453.75</v>
      </c>
      <c r="L13220">
        <f>E13220</f>
        <v>1461.25</v>
      </c>
      <c r="M13220" s="6">
        <f>+F13220</f>
        <v>1455</v>
      </c>
      <c r="N13220" s="6" t="b">
        <f>IF(F13220&gt;J13213,F13220-J13213,FALSE)</f>
        <v>0</v>
      </c>
      <c r="O13220" s="6" t="b">
        <f>IF(L13220&lt;K13213,K13213-L13220,FALSE)</f>
        <v>0</v>
      </c>
      <c r="P13220" s="6" t="b">
        <f>IF(AND(N13220&lt;&gt;FALSE,K13220&lt;=J13213),TRUE,FALSE)</f>
        <v>0</v>
      </c>
      <c r="Q13220" s="6" t="b">
        <f>IF(AND(O13220&lt;&gt;FALSE,J13220&gt;K13213),TRUE,FALSE)</f>
        <v>0</v>
      </c>
    </row>
    <row r="13221" spans="1:17" x14ac:dyDescent="0.2">
      <c r="A13221" t="s">
        <v>24</v>
      </c>
      <c r="B13221" s="1">
        <v>41366</v>
      </c>
      <c r="C13221" s="2">
        <v>0.4375</v>
      </c>
      <c r="D13221">
        <v>1459.75</v>
      </c>
      <c r="E13221">
        <v>1462.25</v>
      </c>
      <c r="F13221">
        <v>1458</v>
      </c>
      <c r="G13221">
        <v>1461</v>
      </c>
      <c r="H13221">
        <v>273565</v>
      </c>
      <c r="M13221"/>
      <c r="N13221"/>
      <c r="O13221"/>
      <c r="P13221"/>
      <c r="Q13221"/>
    </row>
    <row r="13222" spans="1:17" x14ac:dyDescent="0.2">
      <c r="A13222" t="s">
        <v>24</v>
      </c>
      <c r="B13222" s="1">
        <v>41366</v>
      </c>
      <c r="C13222" s="2">
        <v>0.47916666666666669</v>
      </c>
      <c r="D13222">
        <v>1461</v>
      </c>
      <c r="E13222">
        <v>1461.75</v>
      </c>
      <c r="F13222">
        <v>1460</v>
      </c>
      <c r="G13222">
        <v>1461.25</v>
      </c>
      <c r="H13222">
        <v>108182</v>
      </c>
      <c r="M13222"/>
      <c r="N13222"/>
      <c r="O13222"/>
      <c r="P13222"/>
      <c r="Q13222"/>
    </row>
    <row r="13223" spans="1:17" x14ac:dyDescent="0.2">
      <c r="A13223" t="s">
        <v>24</v>
      </c>
      <c r="B13223" s="1">
        <v>41366</v>
      </c>
      <c r="C13223" s="2">
        <v>0.52083333333333337</v>
      </c>
      <c r="D13223">
        <v>1461.25</v>
      </c>
      <c r="E13223">
        <v>1461.75</v>
      </c>
      <c r="F13223">
        <v>1459.25</v>
      </c>
      <c r="G13223">
        <v>1459.5</v>
      </c>
      <c r="H13223">
        <v>64537</v>
      </c>
      <c r="M13223"/>
      <c r="N13223"/>
      <c r="O13223"/>
      <c r="P13223"/>
      <c r="Q13223"/>
    </row>
    <row r="13224" spans="1:17" x14ac:dyDescent="0.2">
      <c r="A13224" t="s">
        <v>24</v>
      </c>
      <c r="B13224" s="1">
        <v>41366</v>
      </c>
      <c r="C13224" s="2">
        <v>0.5625</v>
      </c>
      <c r="D13224">
        <v>1459.5</v>
      </c>
      <c r="E13224">
        <v>1461.25</v>
      </c>
      <c r="F13224">
        <v>1458.5</v>
      </c>
      <c r="G13224">
        <v>1459</v>
      </c>
      <c r="H13224">
        <v>106144</v>
      </c>
      <c r="M13224"/>
      <c r="N13224"/>
      <c r="O13224"/>
      <c r="P13224"/>
      <c r="Q13224"/>
    </row>
    <row r="13225" spans="1:17" x14ac:dyDescent="0.2">
      <c r="A13225" t="s">
        <v>24</v>
      </c>
      <c r="B13225" s="1">
        <v>41366</v>
      </c>
      <c r="C13225" s="2">
        <v>0.60416666666666663</v>
      </c>
      <c r="D13225">
        <v>1458.75</v>
      </c>
      <c r="E13225">
        <v>1459</v>
      </c>
      <c r="F13225">
        <v>1456</v>
      </c>
      <c r="G13225">
        <v>1457</v>
      </c>
      <c r="H13225">
        <v>185210</v>
      </c>
      <c r="M13225"/>
      <c r="N13225"/>
      <c r="O13225"/>
      <c r="P13225"/>
      <c r="Q13225"/>
    </row>
    <row r="13226" spans="1:17" x14ac:dyDescent="0.2">
      <c r="A13226" t="s">
        <v>24</v>
      </c>
      <c r="B13226" s="1">
        <v>41366</v>
      </c>
      <c r="C13226" s="2">
        <v>0.63541666666666663</v>
      </c>
      <c r="D13226">
        <v>1456.75</v>
      </c>
      <c r="E13226">
        <v>1459.75</v>
      </c>
      <c r="F13226">
        <v>1453.75</v>
      </c>
      <c r="G13226">
        <v>1458.5</v>
      </c>
      <c r="H13226">
        <v>264479</v>
      </c>
      <c r="M13226"/>
      <c r="N13226"/>
      <c r="O13226"/>
      <c r="P13226"/>
      <c r="Q13226"/>
    </row>
    <row r="13227" spans="1:17" x14ac:dyDescent="0.2">
      <c r="A13227" t="s">
        <v>24</v>
      </c>
      <c r="B13227" s="1">
        <v>41367</v>
      </c>
      <c r="C13227" s="2">
        <v>0.39583333333333331</v>
      </c>
      <c r="D13227">
        <v>1459.25</v>
      </c>
      <c r="E13227">
        <v>1460.5</v>
      </c>
      <c r="F13227">
        <v>1451.5</v>
      </c>
      <c r="G13227">
        <v>1453.5</v>
      </c>
      <c r="H13227">
        <v>489473</v>
      </c>
      <c r="I13227" t="b">
        <f>AND(HOUR(C13227)=9,MINUTE(C13227)=30,HOUR(C13226)=15,MINUTE(C13226)=15)</f>
        <v>1</v>
      </c>
      <c r="J13227">
        <f>MAX(E13227:E13233)</f>
        <v>1460.5</v>
      </c>
      <c r="K13227">
        <f>MIN(F13227:F13233)</f>
        <v>1438.25</v>
      </c>
      <c r="L13227">
        <f>E13227</f>
        <v>1460.5</v>
      </c>
      <c r="M13227" s="6">
        <f>+F13227</f>
        <v>1451.5</v>
      </c>
      <c r="N13227" s="6" t="b">
        <f>IF(F13227&gt;J13220,F13227-J13220,FALSE)</f>
        <v>0</v>
      </c>
      <c r="O13227" s="6" t="b">
        <f>IF(L13227&lt;K13220,K13220-L13227,FALSE)</f>
        <v>0</v>
      </c>
      <c r="P13227" s="6" t="b">
        <f>IF(AND(N13227&lt;&gt;FALSE,K13227&lt;=J13220),TRUE,FALSE)</f>
        <v>0</v>
      </c>
      <c r="Q13227" s="6" t="b">
        <f>IF(AND(O13227&lt;&gt;FALSE,J13227&gt;K13220),TRUE,FALSE)</f>
        <v>0</v>
      </c>
    </row>
    <row r="13228" spans="1:17" x14ac:dyDescent="0.2">
      <c r="A13228" t="s">
        <v>24</v>
      </c>
      <c r="B13228" s="1">
        <v>41367</v>
      </c>
      <c r="C13228" s="2">
        <v>0.4375</v>
      </c>
      <c r="D13228">
        <v>1453.5</v>
      </c>
      <c r="E13228">
        <v>1453.5</v>
      </c>
      <c r="F13228">
        <v>1447.5</v>
      </c>
      <c r="G13228">
        <v>1449.25</v>
      </c>
      <c r="H13228">
        <v>348413</v>
      </c>
      <c r="M13228"/>
      <c r="N13228"/>
      <c r="O13228"/>
      <c r="P13228"/>
      <c r="Q13228"/>
    </row>
    <row r="13229" spans="1:17" x14ac:dyDescent="0.2">
      <c r="A13229" t="s">
        <v>24</v>
      </c>
      <c r="B13229" s="1">
        <v>41367</v>
      </c>
      <c r="C13229" s="2">
        <v>0.47916666666666669</v>
      </c>
      <c r="D13229">
        <v>1449.5</v>
      </c>
      <c r="E13229">
        <v>1450.75</v>
      </c>
      <c r="F13229">
        <v>1447</v>
      </c>
      <c r="G13229">
        <v>1447.5</v>
      </c>
      <c r="H13229">
        <v>167252</v>
      </c>
      <c r="M13229"/>
      <c r="N13229"/>
      <c r="O13229"/>
      <c r="P13229"/>
      <c r="Q13229"/>
    </row>
    <row r="13230" spans="1:17" x14ac:dyDescent="0.2">
      <c r="A13230" t="s">
        <v>24</v>
      </c>
      <c r="B13230" s="1">
        <v>41367</v>
      </c>
      <c r="C13230" s="2">
        <v>0.52083333333333337</v>
      </c>
      <c r="D13230">
        <v>1447.25</v>
      </c>
      <c r="E13230">
        <v>1448.75</v>
      </c>
      <c r="F13230">
        <v>1445.25</v>
      </c>
      <c r="G13230">
        <v>1445.75</v>
      </c>
      <c r="H13230">
        <v>167619</v>
      </c>
      <c r="M13230"/>
      <c r="N13230"/>
      <c r="O13230"/>
      <c r="P13230"/>
      <c r="Q13230"/>
    </row>
    <row r="13231" spans="1:17" x14ac:dyDescent="0.2">
      <c r="A13231" t="s">
        <v>24</v>
      </c>
      <c r="B13231" s="1">
        <v>41367</v>
      </c>
      <c r="C13231" s="2">
        <v>0.5625</v>
      </c>
      <c r="D13231">
        <v>1445.5</v>
      </c>
      <c r="E13231">
        <v>1445.75</v>
      </c>
      <c r="F13231">
        <v>1440.5</v>
      </c>
      <c r="G13231">
        <v>1442.5</v>
      </c>
      <c r="H13231">
        <v>291194</v>
      </c>
      <c r="M13231"/>
      <c r="N13231"/>
      <c r="O13231"/>
      <c r="P13231"/>
      <c r="Q13231"/>
    </row>
    <row r="13232" spans="1:17" x14ac:dyDescent="0.2">
      <c r="A13232" t="s">
        <v>24</v>
      </c>
      <c r="B13232" s="1">
        <v>41367</v>
      </c>
      <c r="C13232" s="2">
        <v>0.60416666666666663</v>
      </c>
      <c r="D13232">
        <v>1442.5</v>
      </c>
      <c r="E13232">
        <v>1446.25</v>
      </c>
      <c r="F13232">
        <v>1442</v>
      </c>
      <c r="G13232">
        <v>1442.75</v>
      </c>
      <c r="H13232">
        <v>209375</v>
      </c>
      <c r="M13232"/>
      <c r="N13232"/>
      <c r="O13232"/>
      <c r="P13232"/>
      <c r="Q13232"/>
    </row>
    <row r="13233" spans="1:17" x14ac:dyDescent="0.2">
      <c r="A13233" t="s">
        <v>24</v>
      </c>
      <c r="B13233" s="1">
        <v>41367</v>
      </c>
      <c r="C13233" s="2">
        <v>0.63541666666666663</v>
      </c>
      <c r="D13233">
        <v>1442.75</v>
      </c>
      <c r="E13233">
        <v>1445</v>
      </c>
      <c r="F13233">
        <v>1438.25</v>
      </c>
      <c r="G13233">
        <v>1442.5</v>
      </c>
      <c r="H13233">
        <v>384954</v>
      </c>
      <c r="M13233"/>
      <c r="N13233"/>
      <c r="O13233"/>
      <c r="P13233"/>
      <c r="Q13233"/>
    </row>
    <row r="13234" spans="1:17" x14ac:dyDescent="0.2">
      <c r="A13234" t="s">
        <v>24</v>
      </c>
      <c r="B13234" s="1">
        <v>41368</v>
      </c>
      <c r="C13234" s="2">
        <v>0.39583333333333331</v>
      </c>
      <c r="D13234">
        <v>1444.5</v>
      </c>
      <c r="E13234">
        <v>1451.75</v>
      </c>
      <c r="F13234">
        <v>1443</v>
      </c>
      <c r="G13234">
        <v>1444</v>
      </c>
      <c r="H13234">
        <v>485827</v>
      </c>
      <c r="I13234" t="b">
        <f>AND(HOUR(C13234)=9,MINUTE(C13234)=30,HOUR(C13233)=15,MINUTE(C13233)=15)</f>
        <v>1</v>
      </c>
      <c r="J13234">
        <f>MAX(E13234:E13240)</f>
        <v>1451.75</v>
      </c>
      <c r="K13234">
        <f>MIN(F13234:F13240)</f>
        <v>1441</v>
      </c>
      <c r="L13234">
        <f>E13234</f>
        <v>1451.75</v>
      </c>
      <c r="M13234" s="6">
        <f>+F13234</f>
        <v>1443</v>
      </c>
      <c r="N13234" s="6" t="b">
        <f>IF(F13234&gt;J13227,F13234-J13227,FALSE)</f>
        <v>0</v>
      </c>
      <c r="O13234" s="6" t="b">
        <f>IF(L13234&lt;K13227,K13227-L13234,FALSE)</f>
        <v>0</v>
      </c>
      <c r="P13234" s="6" t="b">
        <f>IF(AND(N13234&lt;&gt;FALSE,K13234&lt;=J13227),TRUE,FALSE)</f>
        <v>0</v>
      </c>
      <c r="Q13234" s="6" t="b">
        <f>IF(AND(O13234&lt;&gt;FALSE,J13234&gt;K13227),TRUE,FALSE)</f>
        <v>0</v>
      </c>
    </row>
    <row r="13235" spans="1:17" x14ac:dyDescent="0.2">
      <c r="A13235" t="s">
        <v>24</v>
      </c>
      <c r="B13235" s="1">
        <v>41368</v>
      </c>
      <c r="C13235" s="2">
        <v>0.4375</v>
      </c>
      <c r="D13235">
        <v>1443.75</v>
      </c>
      <c r="E13235">
        <v>1449.75</v>
      </c>
      <c r="F13235">
        <v>1443.75</v>
      </c>
      <c r="G13235">
        <v>1448.75</v>
      </c>
      <c r="H13235">
        <v>297680</v>
      </c>
      <c r="M13235"/>
      <c r="N13235"/>
      <c r="O13235"/>
      <c r="P13235"/>
      <c r="Q13235"/>
    </row>
    <row r="13236" spans="1:17" x14ac:dyDescent="0.2">
      <c r="A13236" t="s">
        <v>24</v>
      </c>
      <c r="B13236" s="1">
        <v>41368</v>
      </c>
      <c r="C13236" s="2">
        <v>0.47916666666666669</v>
      </c>
      <c r="D13236">
        <v>1448.5</v>
      </c>
      <c r="E13236">
        <v>1448.75</v>
      </c>
      <c r="F13236">
        <v>1442.5</v>
      </c>
      <c r="G13236">
        <v>1443.5</v>
      </c>
      <c r="H13236">
        <v>177148</v>
      </c>
      <c r="M13236"/>
      <c r="N13236"/>
      <c r="O13236"/>
      <c r="P13236"/>
      <c r="Q13236"/>
    </row>
    <row r="13237" spans="1:17" x14ac:dyDescent="0.2">
      <c r="A13237" t="s">
        <v>24</v>
      </c>
      <c r="B13237" s="1">
        <v>41368</v>
      </c>
      <c r="C13237" s="2">
        <v>0.52083333333333337</v>
      </c>
      <c r="D13237">
        <v>1443.75</v>
      </c>
      <c r="E13237">
        <v>1445.5</v>
      </c>
      <c r="F13237">
        <v>1441</v>
      </c>
      <c r="G13237">
        <v>1443.5</v>
      </c>
      <c r="H13237">
        <v>135963</v>
      </c>
      <c r="M13237"/>
      <c r="N13237"/>
      <c r="O13237"/>
      <c r="P13237"/>
      <c r="Q13237"/>
    </row>
    <row r="13238" spans="1:17" x14ac:dyDescent="0.2">
      <c r="A13238" t="s">
        <v>24</v>
      </c>
      <c r="B13238" s="1">
        <v>41368</v>
      </c>
      <c r="C13238" s="2">
        <v>0.5625</v>
      </c>
      <c r="D13238">
        <v>1443.5</v>
      </c>
      <c r="E13238">
        <v>1448.75</v>
      </c>
      <c r="F13238">
        <v>1442.5</v>
      </c>
      <c r="G13238">
        <v>1448.25</v>
      </c>
      <c r="H13238">
        <v>165372</v>
      </c>
      <c r="M13238"/>
      <c r="N13238"/>
      <c r="O13238"/>
      <c r="P13238"/>
      <c r="Q13238"/>
    </row>
    <row r="13239" spans="1:17" x14ac:dyDescent="0.2">
      <c r="A13239" t="s">
        <v>24</v>
      </c>
      <c r="B13239" s="1">
        <v>41368</v>
      </c>
      <c r="C13239" s="2">
        <v>0.60416666666666663</v>
      </c>
      <c r="D13239">
        <v>1448</v>
      </c>
      <c r="E13239">
        <v>1448.5</v>
      </c>
      <c r="F13239">
        <v>1445.25</v>
      </c>
      <c r="G13239">
        <v>1445.75</v>
      </c>
      <c r="H13239">
        <v>96443</v>
      </c>
      <c r="M13239"/>
      <c r="N13239"/>
      <c r="O13239"/>
      <c r="P13239"/>
      <c r="Q13239"/>
    </row>
    <row r="13240" spans="1:17" x14ac:dyDescent="0.2">
      <c r="A13240" t="s">
        <v>24</v>
      </c>
      <c r="B13240" s="1">
        <v>41368</v>
      </c>
      <c r="C13240" s="2">
        <v>0.63541666666666663</v>
      </c>
      <c r="D13240">
        <v>1445.75</v>
      </c>
      <c r="E13240">
        <v>1450</v>
      </c>
      <c r="F13240">
        <v>1445.5</v>
      </c>
      <c r="G13240">
        <v>1449</v>
      </c>
      <c r="H13240">
        <v>161630</v>
      </c>
      <c r="M13240"/>
      <c r="N13240"/>
      <c r="O13240"/>
      <c r="P13240"/>
      <c r="Q13240"/>
    </row>
    <row r="13241" spans="1:17" x14ac:dyDescent="0.2">
      <c r="A13241" t="s">
        <v>24</v>
      </c>
      <c r="B13241" s="1">
        <v>41369</v>
      </c>
      <c r="C13241" s="2">
        <v>0.39583333333333331</v>
      </c>
      <c r="D13241">
        <v>1429.5</v>
      </c>
      <c r="E13241">
        <v>1433</v>
      </c>
      <c r="F13241">
        <v>1427.5</v>
      </c>
      <c r="G13241">
        <v>1432.5</v>
      </c>
      <c r="H13241">
        <v>455776</v>
      </c>
      <c r="I13241" t="b">
        <f>AND(HOUR(C13241)=9,MINUTE(C13241)=30,HOUR(C13240)=15,MINUTE(C13240)=15)</f>
        <v>1</v>
      </c>
      <c r="J13241">
        <f>MAX(E13241:E13247)</f>
        <v>1443.5</v>
      </c>
      <c r="K13241">
        <f>MIN(F13241:F13247)</f>
        <v>1427.5</v>
      </c>
      <c r="L13241">
        <f>E13241</f>
        <v>1433</v>
      </c>
      <c r="M13241" s="6">
        <f>+F13241</f>
        <v>1427.5</v>
      </c>
      <c r="N13241" s="6" t="b">
        <f>IF(F13241&gt;J13234,F13241-J13234,FALSE)</f>
        <v>0</v>
      </c>
      <c r="O13241" s="6">
        <f>IF(L13241&lt;K13234,K13234-L13241,FALSE)</f>
        <v>8</v>
      </c>
      <c r="P13241" s="6" t="b">
        <f>IF(AND(N13241&lt;&gt;FALSE,K13241&lt;=J13234),TRUE,FALSE)</f>
        <v>0</v>
      </c>
      <c r="Q13241" s="6" t="b">
        <f>IF(AND(O13241&lt;&gt;FALSE,J13241&gt;K13234),TRUE,FALSE)</f>
        <v>1</v>
      </c>
    </row>
    <row r="13242" spans="1:17" x14ac:dyDescent="0.2">
      <c r="A13242" t="s">
        <v>24</v>
      </c>
      <c r="B13242" s="1">
        <v>41369</v>
      </c>
      <c r="C13242" s="2">
        <v>0.4375</v>
      </c>
      <c r="D13242">
        <v>1432.5</v>
      </c>
      <c r="E13242">
        <v>1436.75</v>
      </c>
      <c r="F13242">
        <v>1430.75</v>
      </c>
      <c r="G13242">
        <v>1435.25</v>
      </c>
      <c r="H13242">
        <v>354549</v>
      </c>
      <c r="M13242"/>
      <c r="N13242"/>
      <c r="O13242"/>
      <c r="P13242"/>
      <c r="Q13242"/>
    </row>
    <row r="13243" spans="1:17" x14ac:dyDescent="0.2">
      <c r="A13243" t="s">
        <v>24</v>
      </c>
      <c r="B13243" s="1">
        <v>41369</v>
      </c>
      <c r="C13243" s="2">
        <v>0.47916666666666669</v>
      </c>
      <c r="D13243">
        <v>1435.25</v>
      </c>
      <c r="E13243">
        <v>1435.75</v>
      </c>
      <c r="F13243">
        <v>1432.5</v>
      </c>
      <c r="G13243">
        <v>1433.25</v>
      </c>
      <c r="H13243">
        <v>174684</v>
      </c>
      <c r="M13243"/>
      <c r="N13243"/>
      <c r="O13243"/>
      <c r="P13243"/>
      <c r="Q13243"/>
    </row>
    <row r="13244" spans="1:17" x14ac:dyDescent="0.2">
      <c r="A13244" t="s">
        <v>24</v>
      </c>
      <c r="B13244" s="1">
        <v>41369</v>
      </c>
      <c r="C13244" s="2">
        <v>0.52083333333333337</v>
      </c>
      <c r="D13244">
        <v>1433.25</v>
      </c>
      <c r="E13244">
        <v>1437.25</v>
      </c>
      <c r="F13244">
        <v>1433</v>
      </c>
      <c r="G13244">
        <v>1436.5</v>
      </c>
      <c r="H13244">
        <v>116230</v>
      </c>
      <c r="M13244"/>
      <c r="N13244"/>
      <c r="O13244"/>
      <c r="P13244"/>
      <c r="Q13244"/>
    </row>
    <row r="13245" spans="1:17" x14ac:dyDescent="0.2">
      <c r="A13245" t="s">
        <v>24</v>
      </c>
      <c r="B13245" s="1">
        <v>41369</v>
      </c>
      <c r="C13245" s="2">
        <v>0.5625</v>
      </c>
      <c r="D13245">
        <v>1436.75</v>
      </c>
      <c r="E13245">
        <v>1438</v>
      </c>
      <c r="F13245">
        <v>1434.75</v>
      </c>
      <c r="G13245">
        <v>1437</v>
      </c>
      <c r="H13245">
        <v>131136</v>
      </c>
      <c r="M13245"/>
      <c r="N13245"/>
      <c r="O13245"/>
      <c r="P13245"/>
      <c r="Q13245"/>
    </row>
    <row r="13246" spans="1:17" x14ac:dyDescent="0.2">
      <c r="A13246" t="s">
        <v>24</v>
      </c>
      <c r="B13246" s="1">
        <v>41369</v>
      </c>
      <c r="C13246" s="2">
        <v>0.60416666666666663</v>
      </c>
      <c r="D13246">
        <v>1436.75</v>
      </c>
      <c r="E13246">
        <v>1438.5</v>
      </c>
      <c r="F13246">
        <v>1436</v>
      </c>
      <c r="G13246">
        <v>1436.75</v>
      </c>
      <c r="H13246">
        <v>137371</v>
      </c>
      <c r="M13246"/>
      <c r="N13246"/>
      <c r="O13246"/>
      <c r="P13246"/>
      <c r="Q13246"/>
    </row>
    <row r="13247" spans="1:17" x14ac:dyDescent="0.2">
      <c r="A13247" t="s">
        <v>24</v>
      </c>
      <c r="B13247" s="1">
        <v>41369</v>
      </c>
      <c r="C13247" s="2">
        <v>0.63541666666666663</v>
      </c>
      <c r="D13247">
        <v>1437</v>
      </c>
      <c r="E13247">
        <v>1443.5</v>
      </c>
      <c r="F13247">
        <v>1436</v>
      </c>
      <c r="G13247">
        <v>1440.25</v>
      </c>
      <c r="H13247">
        <v>293067</v>
      </c>
      <c r="M13247"/>
      <c r="N13247"/>
      <c r="O13247"/>
      <c r="P13247"/>
      <c r="Q13247"/>
    </row>
    <row r="13248" spans="1:17" x14ac:dyDescent="0.2">
      <c r="A13248" t="s">
        <v>24</v>
      </c>
      <c r="B13248" s="1">
        <v>41372</v>
      </c>
      <c r="C13248" s="2">
        <v>0.39583333333333331</v>
      </c>
      <c r="D13248">
        <v>1442.5</v>
      </c>
      <c r="E13248">
        <v>1443</v>
      </c>
      <c r="F13248">
        <v>1437.25</v>
      </c>
      <c r="G13248">
        <v>1439.25</v>
      </c>
      <c r="H13248">
        <v>325946</v>
      </c>
      <c r="I13248" t="b">
        <f>AND(HOUR(C13248)=9,MINUTE(C13248)=30,HOUR(C13247)=15,MINUTE(C13247)=15)</f>
        <v>1</v>
      </c>
      <c r="J13248">
        <f>MAX(E13248:E13254)</f>
        <v>1454.75</v>
      </c>
      <c r="K13248">
        <f>MIN(F13248:F13254)</f>
        <v>1437.25</v>
      </c>
      <c r="L13248">
        <f>E13248</f>
        <v>1443</v>
      </c>
      <c r="M13248" s="6">
        <f>+F13248</f>
        <v>1437.25</v>
      </c>
      <c r="N13248" s="6" t="b">
        <f>IF(F13248&gt;J13241,F13248-J13241,FALSE)</f>
        <v>0</v>
      </c>
      <c r="O13248" s="6" t="b">
        <f>IF(L13248&lt;K13241,K13241-L13248,FALSE)</f>
        <v>0</v>
      </c>
      <c r="P13248" s="6" t="b">
        <f>IF(AND(N13248&lt;&gt;FALSE,K13248&lt;=J13241),TRUE,FALSE)</f>
        <v>0</v>
      </c>
      <c r="Q13248" s="6" t="b">
        <f>IF(AND(O13248&lt;&gt;FALSE,J13248&gt;K13241),TRUE,FALSE)</f>
        <v>0</v>
      </c>
    </row>
    <row r="13249" spans="1:17" x14ac:dyDescent="0.2">
      <c r="A13249" t="s">
        <v>24</v>
      </c>
      <c r="B13249" s="1">
        <v>41372</v>
      </c>
      <c r="C13249" s="2">
        <v>0.4375</v>
      </c>
      <c r="D13249">
        <v>1439.25</v>
      </c>
      <c r="E13249">
        <v>1442.5</v>
      </c>
      <c r="F13249">
        <v>1438.75</v>
      </c>
      <c r="G13249">
        <v>1441.25</v>
      </c>
      <c r="H13249">
        <v>197416</v>
      </c>
      <c r="M13249"/>
      <c r="N13249"/>
      <c r="O13249"/>
      <c r="P13249"/>
      <c r="Q13249"/>
    </row>
    <row r="13250" spans="1:17" x14ac:dyDescent="0.2">
      <c r="A13250" t="s">
        <v>24</v>
      </c>
      <c r="B13250" s="1">
        <v>41372</v>
      </c>
      <c r="C13250" s="2">
        <v>0.47916666666666669</v>
      </c>
      <c r="D13250">
        <v>1441.5</v>
      </c>
      <c r="E13250">
        <v>1442.25</v>
      </c>
      <c r="F13250">
        <v>1439.25</v>
      </c>
      <c r="G13250">
        <v>1440.25</v>
      </c>
      <c r="H13250">
        <v>88713</v>
      </c>
      <c r="M13250"/>
      <c r="N13250"/>
      <c r="O13250"/>
      <c r="P13250"/>
      <c r="Q13250"/>
    </row>
    <row r="13251" spans="1:17" x14ac:dyDescent="0.2">
      <c r="A13251" t="s">
        <v>24</v>
      </c>
      <c r="B13251" s="1">
        <v>41372</v>
      </c>
      <c r="C13251" s="2">
        <v>0.52083333333333337</v>
      </c>
      <c r="D13251">
        <v>1440</v>
      </c>
      <c r="E13251">
        <v>1443</v>
      </c>
      <c r="F13251">
        <v>1440</v>
      </c>
      <c r="G13251">
        <v>1442.5</v>
      </c>
      <c r="H13251">
        <v>74956</v>
      </c>
      <c r="M13251"/>
      <c r="N13251"/>
      <c r="O13251"/>
      <c r="P13251"/>
      <c r="Q13251"/>
    </row>
    <row r="13252" spans="1:17" x14ac:dyDescent="0.2">
      <c r="A13252" t="s">
        <v>24</v>
      </c>
      <c r="B13252" s="1">
        <v>41372</v>
      </c>
      <c r="C13252" s="2">
        <v>0.5625</v>
      </c>
      <c r="D13252">
        <v>1442.25</v>
      </c>
      <c r="E13252">
        <v>1448</v>
      </c>
      <c r="F13252">
        <v>1442</v>
      </c>
      <c r="G13252">
        <v>1446.75</v>
      </c>
      <c r="H13252">
        <v>151448</v>
      </c>
      <c r="M13252"/>
      <c r="N13252"/>
      <c r="O13252"/>
      <c r="P13252"/>
      <c r="Q13252"/>
    </row>
    <row r="13253" spans="1:17" x14ac:dyDescent="0.2">
      <c r="A13253" t="s">
        <v>24</v>
      </c>
      <c r="B13253" s="1">
        <v>41372</v>
      </c>
      <c r="C13253" s="2">
        <v>0.60416666666666663</v>
      </c>
      <c r="D13253">
        <v>1447</v>
      </c>
      <c r="E13253">
        <v>1448.5</v>
      </c>
      <c r="F13253">
        <v>1446.25</v>
      </c>
      <c r="G13253">
        <v>1448.5</v>
      </c>
      <c r="H13253">
        <v>96885</v>
      </c>
      <c r="M13253"/>
      <c r="N13253"/>
      <c r="O13253"/>
      <c r="P13253"/>
      <c r="Q13253"/>
    </row>
    <row r="13254" spans="1:17" x14ac:dyDescent="0.2">
      <c r="A13254" t="s">
        <v>24</v>
      </c>
      <c r="B13254" s="1">
        <v>41372</v>
      </c>
      <c r="C13254" s="2">
        <v>0.63541666666666663</v>
      </c>
      <c r="D13254">
        <v>1448.5</v>
      </c>
      <c r="E13254">
        <v>1454.75</v>
      </c>
      <c r="F13254">
        <v>1447.5</v>
      </c>
      <c r="G13254">
        <v>1453.25</v>
      </c>
      <c r="H13254">
        <v>257222</v>
      </c>
      <c r="M13254"/>
      <c r="N13254"/>
      <c r="O13254"/>
      <c r="P13254"/>
      <c r="Q13254"/>
    </row>
    <row r="13255" spans="1:17" x14ac:dyDescent="0.2">
      <c r="A13255" t="s">
        <v>24</v>
      </c>
      <c r="B13255" s="1">
        <v>41373</v>
      </c>
      <c r="C13255" s="2">
        <v>0.39583333333333331</v>
      </c>
      <c r="D13255">
        <v>1455.25</v>
      </c>
      <c r="E13255">
        <v>1456.25</v>
      </c>
      <c r="F13255">
        <v>1449.75</v>
      </c>
      <c r="G13255">
        <v>1455.25</v>
      </c>
      <c r="H13255">
        <v>331131</v>
      </c>
      <c r="I13255" t="b">
        <f>AND(HOUR(C13255)=9,MINUTE(C13255)=30,HOUR(C13254)=15,MINUTE(C13254)=15)</f>
        <v>1</v>
      </c>
      <c r="J13255">
        <f>MAX(E13255:E13261)</f>
        <v>1463.25</v>
      </c>
      <c r="K13255">
        <f>MIN(F13255:F13261)</f>
        <v>1449.75</v>
      </c>
      <c r="L13255">
        <f>E13255</f>
        <v>1456.25</v>
      </c>
      <c r="M13255" s="6">
        <f>+F13255</f>
        <v>1449.75</v>
      </c>
      <c r="N13255" s="6" t="b">
        <f>IF(F13255&gt;J13248,F13255-J13248,FALSE)</f>
        <v>0</v>
      </c>
      <c r="O13255" s="6" t="b">
        <f>IF(L13255&lt;K13248,K13248-L13255,FALSE)</f>
        <v>0</v>
      </c>
      <c r="P13255" s="6" t="b">
        <f>IF(AND(N13255&lt;&gt;FALSE,K13255&lt;=J13248),TRUE,FALSE)</f>
        <v>0</v>
      </c>
      <c r="Q13255" s="6" t="b">
        <f>IF(AND(O13255&lt;&gt;FALSE,J13255&gt;K13248),TRUE,FALSE)</f>
        <v>0</v>
      </c>
    </row>
    <row r="13256" spans="1:17" x14ac:dyDescent="0.2">
      <c r="A13256" t="s">
        <v>24</v>
      </c>
      <c r="B13256" s="1">
        <v>41373</v>
      </c>
      <c r="C13256" s="2">
        <v>0.4375</v>
      </c>
      <c r="D13256">
        <v>1455.25</v>
      </c>
      <c r="E13256">
        <v>1455.5</v>
      </c>
      <c r="F13256">
        <v>1450.25</v>
      </c>
      <c r="G13256">
        <v>1452.5</v>
      </c>
      <c r="H13256">
        <v>216229</v>
      </c>
      <c r="M13256"/>
      <c r="N13256"/>
      <c r="O13256"/>
      <c r="P13256"/>
      <c r="Q13256"/>
    </row>
    <row r="13257" spans="1:17" x14ac:dyDescent="0.2">
      <c r="A13257" t="s">
        <v>24</v>
      </c>
      <c r="B13257" s="1">
        <v>41373</v>
      </c>
      <c r="C13257" s="2">
        <v>0.47916666666666669</v>
      </c>
      <c r="D13257">
        <v>1452.5</v>
      </c>
      <c r="E13257">
        <v>1455.75</v>
      </c>
      <c r="F13257">
        <v>1452</v>
      </c>
      <c r="G13257">
        <v>1455.75</v>
      </c>
      <c r="H13257">
        <v>97725</v>
      </c>
      <c r="M13257"/>
      <c r="N13257"/>
      <c r="O13257"/>
      <c r="P13257"/>
      <c r="Q13257"/>
    </row>
    <row r="13258" spans="1:17" x14ac:dyDescent="0.2">
      <c r="A13258" t="s">
        <v>24</v>
      </c>
      <c r="B13258" s="1">
        <v>41373</v>
      </c>
      <c r="C13258" s="2">
        <v>0.52083333333333337</v>
      </c>
      <c r="D13258">
        <v>1455.75</v>
      </c>
      <c r="E13258">
        <v>1461.25</v>
      </c>
      <c r="F13258">
        <v>1455.5</v>
      </c>
      <c r="G13258">
        <v>1460.5</v>
      </c>
      <c r="H13258">
        <v>178704</v>
      </c>
      <c r="M13258"/>
      <c r="N13258"/>
      <c r="O13258"/>
      <c r="P13258"/>
      <c r="Q13258"/>
    </row>
    <row r="13259" spans="1:17" x14ac:dyDescent="0.2">
      <c r="A13259" t="s">
        <v>24</v>
      </c>
      <c r="B13259" s="1">
        <v>41373</v>
      </c>
      <c r="C13259" s="2">
        <v>0.5625</v>
      </c>
      <c r="D13259">
        <v>1460.25</v>
      </c>
      <c r="E13259">
        <v>1462</v>
      </c>
      <c r="F13259">
        <v>1459.75</v>
      </c>
      <c r="G13259">
        <v>1461.25</v>
      </c>
      <c r="H13259">
        <v>167743</v>
      </c>
      <c r="M13259"/>
      <c r="N13259"/>
      <c r="O13259"/>
      <c r="P13259"/>
      <c r="Q13259"/>
    </row>
    <row r="13260" spans="1:17" x14ac:dyDescent="0.2">
      <c r="A13260" t="s">
        <v>24</v>
      </c>
      <c r="B13260" s="1">
        <v>41373</v>
      </c>
      <c r="C13260" s="2">
        <v>0.60416666666666663</v>
      </c>
      <c r="D13260">
        <v>1461.25</v>
      </c>
      <c r="E13260">
        <v>1463.25</v>
      </c>
      <c r="F13260">
        <v>1460.25</v>
      </c>
      <c r="G13260">
        <v>1460.75</v>
      </c>
      <c r="H13260">
        <v>178054</v>
      </c>
      <c r="M13260"/>
      <c r="N13260"/>
      <c r="O13260"/>
      <c r="P13260"/>
      <c r="Q13260"/>
    </row>
    <row r="13261" spans="1:17" x14ac:dyDescent="0.2">
      <c r="A13261" t="s">
        <v>24</v>
      </c>
      <c r="B13261" s="1">
        <v>41373</v>
      </c>
      <c r="C13261" s="2">
        <v>0.63541666666666663</v>
      </c>
      <c r="D13261">
        <v>1460.5</v>
      </c>
      <c r="E13261">
        <v>1461</v>
      </c>
      <c r="F13261">
        <v>1457</v>
      </c>
      <c r="G13261">
        <v>1457.5</v>
      </c>
      <c r="H13261">
        <v>230343</v>
      </c>
      <c r="M13261"/>
      <c r="N13261"/>
      <c r="O13261"/>
      <c r="P13261"/>
      <c r="Q13261"/>
    </row>
    <row r="13262" spans="1:17" x14ac:dyDescent="0.2">
      <c r="A13262" t="s">
        <v>24</v>
      </c>
      <c r="B13262" s="1">
        <v>41374</v>
      </c>
      <c r="C13262" s="2">
        <v>0.39583333333333331</v>
      </c>
      <c r="D13262">
        <v>1461.75</v>
      </c>
      <c r="E13262">
        <v>1469.5</v>
      </c>
      <c r="F13262">
        <v>1461.25</v>
      </c>
      <c r="G13262">
        <v>1469</v>
      </c>
      <c r="H13262">
        <v>492374</v>
      </c>
      <c r="I13262" t="b">
        <f>AND(HOUR(C13262)=9,MINUTE(C13262)=30,HOUR(C13261)=15,MINUTE(C13261)=15)</f>
        <v>1</v>
      </c>
      <c r="J13262">
        <f>MAX(E13262:E13268)</f>
        <v>1478.75</v>
      </c>
      <c r="K13262">
        <f>MIN(F13262:F13268)</f>
        <v>1461.25</v>
      </c>
      <c r="L13262">
        <f>E13262</f>
        <v>1469.5</v>
      </c>
      <c r="M13262" s="6">
        <f>+F13262</f>
        <v>1461.25</v>
      </c>
      <c r="N13262" s="6" t="b">
        <f>IF(F13262&gt;J13255,F13262-J13255,FALSE)</f>
        <v>0</v>
      </c>
      <c r="O13262" s="6" t="b">
        <f>IF(L13262&lt;K13255,K13255-L13262,FALSE)</f>
        <v>0</v>
      </c>
      <c r="P13262" s="6" t="b">
        <f>IF(AND(N13262&lt;&gt;FALSE,K13262&lt;=J13255),TRUE,FALSE)</f>
        <v>0</v>
      </c>
      <c r="Q13262" s="6" t="b">
        <f>IF(AND(O13262&lt;&gt;FALSE,J13262&gt;K13255),TRUE,FALSE)</f>
        <v>0</v>
      </c>
    </row>
    <row r="13263" spans="1:17" x14ac:dyDescent="0.2">
      <c r="A13263" t="s">
        <v>24</v>
      </c>
      <c r="B13263" s="1">
        <v>41374</v>
      </c>
      <c r="C13263" s="2">
        <v>0.4375</v>
      </c>
      <c r="D13263">
        <v>1469.25</v>
      </c>
      <c r="E13263">
        <v>1475.5</v>
      </c>
      <c r="F13263">
        <v>1468.25</v>
      </c>
      <c r="G13263">
        <v>1474</v>
      </c>
      <c r="H13263">
        <v>382721</v>
      </c>
      <c r="M13263"/>
      <c r="N13263"/>
      <c r="O13263"/>
      <c r="P13263"/>
      <c r="Q13263"/>
    </row>
    <row r="13264" spans="1:17" x14ac:dyDescent="0.2">
      <c r="A13264" t="s">
        <v>24</v>
      </c>
      <c r="B13264" s="1">
        <v>41374</v>
      </c>
      <c r="C13264" s="2">
        <v>0.47916666666666669</v>
      </c>
      <c r="D13264">
        <v>1474.25</v>
      </c>
      <c r="E13264">
        <v>1476.25</v>
      </c>
      <c r="F13264">
        <v>1473.5</v>
      </c>
      <c r="G13264">
        <v>1475</v>
      </c>
      <c r="H13264">
        <v>175840</v>
      </c>
      <c r="M13264"/>
      <c r="N13264"/>
      <c r="O13264"/>
      <c r="P13264"/>
      <c r="Q13264"/>
    </row>
    <row r="13265" spans="1:17" x14ac:dyDescent="0.2">
      <c r="A13265" t="s">
        <v>24</v>
      </c>
      <c r="B13265" s="1">
        <v>41374</v>
      </c>
      <c r="C13265" s="2">
        <v>0.52083333333333337</v>
      </c>
      <c r="D13265">
        <v>1475</v>
      </c>
      <c r="E13265">
        <v>1478.25</v>
      </c>
      <c r="F13265">
        <v>1475</v>
      </c>
      <c r="G13265">
        <v>1478</v>
      </c>
      <c r="H13265">
        <v>161396</v>
      </c>
      <c r="M13265"/>
      <c r="N13265"/>
      <c r="O13265"/>
      <c r="P13265"/>
      <c r="Q13265"/>
    </row>
    <row r="13266" spans="1:17" x14ac:dyDescent="0.2">
      <c r="A13266" t="s">
        <v>24</v>
      </c>
      <c r="B13266" s="1">
        <v>41374</v>
      </c>
      <c r="C13266" s="2">
        <v>0.5625</v>
      </c>
      <c r="D13266">
        <v>1478</v>
      </c>
      <c r="E13266">
        <v>1478.5</v>
      </c>
      <c r="F13266">
        <v>1476</v>
      </c>
      <c r="G13266">
        <v>1476.5</v>
      </c>
      <c r="H13266">
        <v>129869</v>
      </c>
      <c r="M13266"/>
      <c r="N13266"/>
      <c r="O13266"/>
      <c r="P13266"/>
      <c r="Q13266"/>
    </row>
    <row r="13267" spans="1:17" x14ac:dyDescent="0.2">
      <c r="A13267" t="s">
        <v>24</v>
      </c>
      <c r="B13267" s="1">
        <v>41374</v>
      </c>
      <c r="C13267" s="2">
        <v>0.60416666666666663</v>
      </c>
      <c r="D13267">
        <v>1476.25</v>
      </c>
      <c r="E13267">
        <v>1477.25</v>
      </c>
      <c r="F13267">
        <v>1474.5</v>
      </c>
      <c r="G13267">
        <v>1476.5</v>
      </c>
      <c r="H13267">
        <v>134395</v>
      </c>
      <c r="M13267"/>
      <c r="N13267"/>
      <c r="O13267"/>
      <c r="P13267"/>
      <c r="Q13267"/>
    </row>
    <row r="13268" spans="1:17" x14ac:dyDescent="0.2">
      <c r="A13268" t="s">
        <v>24</v>
      </c>
      <c r="B13268" s="1">
        <v>41374</v>
      </c>
      <c r="C13268" s="2">
        <v>0.63541666666666663</v>
      </c>
      <c r="D13268">
        <v>1476.75</v>
      </c>
      <c r="E13268">
        <v>1478.75</v>
      </c>
      <c r="F13268">
        <v>1475.25</v>
      </c>
      <c r="G13268">
        <v>1477.5</v>
      </c>
      <c r="H13268">
        <v>239751</v>
      </c>
      <c r="M13268"/>
      <c r="N13268"/>
      <c r="O13268"/>
      <c r="P13268"/>
      <c r="Q13268"/>
    </row>
    <row r="13269" spans="1:17" x14ac:dyDescent="0.2">
      <c r="A13269" t="s">
        <v>24</v>
      </c>
      <c r="B13269" s="1">
        <v>41375</v>
      </c>
      <c r="C13269" s="2">
        <v>0.39583333333333331</v>
      </c>
      <c r="D13269">
        <v>1477.25</v>
      </c>
      <c r="E13269">
        <v>1482</v>
      </c>
      <c r="F13269">
        <v>1475.25</v>
      </c>
      <c r="G13269">
        <v>1481.5</v>
      </c>
      <c r="H13269">
        <v>345761</v>
      </c>
      <c r="I13269" t="b">
        <f>AND(HOUR(C13269)=9,MINUTE(C13269)=30,HOUR(C13268)=15,MINUTE(C13268)=15)</f>
        <v>1</v>
      </c>
      <c r="J13269">
        <f>MAX(E13269:E13275)</f>
        <v>1487.25</v>
      </c>
      <c r="K13269">
        <f>MIN(F13269:F13275)</f>
        <v>1475.25</v>
      </c>
      <c r="L13269">
        <f>E13269</f>
        <v>1482</v>
      </c>
      <c r="M13269" s="6">
        <f>+F13269</f>
        <v>1475.25</v>
      </c>
      <c r="N13269" s="6" t="b">
        <f>IF(F13269&gt;J13262,F13269-J13262,FALSE)</f>
        <v>0</v>
      </c>
      <c r="O13269" s="6" t="b">
        <f>IF(L13269&lt;K13262,K13262-L13269,FALSE)</f>
        <v>0</v>
      </c>
      <c r="P13269" s="6" t="b">
        <f>IF(AND(N13269&lt;&gt;FALSE,K13269&lt;=J13262),TRUE,FALSE)</f>
        <v>0</v>
      </c>
      <c r="Q13269" s="6" t="b">
        <f>IF(AND(O13269&lt;&gt;FALSE,J13269&gt;K13262),TRUE,FALSE)</f>
        <v>0</v>
      </c>
    </row>
    <row r="13270" spans="1:17" x14ac:dyDescent="0.2">
      <c r="A13270" t="s">
        <v>24</v>
      </c>
      <c r="B13270" s="1">
        <v>41375</v>
      </c>
      <c r="C13270" s="2">
        <v>0.4375</v>
      </c>
      <c r="D13270">
        <v>1481.75</v>
      </c>
      <c r="E13270">
        <v>1487.25</v>
      </c>
      <c r="F13270">
        <v>1479.75</v>
      </c>
      <c r="G13270">
        <v>1486</v>
      </c>
      <c r="H13270">
        <v>322885</v>
      </c>
      <c r="M13270"/>
      <c r="N13270"/>
      <c r="O13270"/>
      <c r="P13270"/>
      <c r="Q13270"/>
    </row>
    <row r="13271" spans="1:17" x14ac:dyDescent="0.2">
      <c r="A13271" t="s">
        <v>24</v>
      </c>
      <c r="B13271" s="1">
        <v>41375</v>
      </c>
      <c r="C13271" s="2">
        <v>0.47916666666666669</v>
      </c>
      <c r="D13271">
        <v>1486</v>
      </c>
      <c r="E13271">
        <v>1486.25</v>
      </c>
      <c r="F13271">
        <v>1481.75</v>
      </c>
      <c r="G13271">
        <v>1482.25</v>
      </c>
      <c r="H13271">
        <v>199745</v>
      </c>
      <c r="M13271"/>
      <c r="N13271"/>
      <c r="O13271"/>
      <c r="P13271"/>
      <c r="Q13271"/>
    </row>
    <row r="13272" spans="1:17" x14ac:dyDescent="0.2">
      <c r="A13272" t="s">
        <v>24</v>
      </c>
      <c r="B13272" s="1">
        <v>41375</v>
      </c>
      <c r="C13272" s="2">
        <v>0.52083333333333337</v>
      </c>
      <c r="D13272">
        <v>1482.25</v>
      </c>
      <c r="E13272">
        <v>1486.5</v>
      </c>
      <c r="F13272">
        <v>1482.25</v>
      </c>
      <c r="G13272">
        <v>1484.5</v>
      </c>
      <c r="H13272">
        <v>126645</v>
      </c>
      <c r="M13272"/>
      <c r="N13272"/>
      <c r="O13272"/>
      <c r="P13272"/>
      <c r="Q13272"/>
    </row>
    <row r="13273" spans="1:17" x14ac:dyDescent="0.2">
      <c r="A13273" t="s">
        <v>24</v>
      </c>
      <c r="B13273" s="1">
        <v>41375</v>
      </c>
      <c r="C13273" s="2">
        <v>0.5625</v>
      </c>
      <c r="D13273">
        <v>1484.75</v>
      </c>
      <c r="E13273">
        <v>1486.5</v>
      </c>
      <c r="F13273">
        <v>1480.75</v>
      </c>
      <c r="G13273">
        <v>1482.5</v>
      </c>
      <c r="H13273">
        <v>136643</v>
      </c>
      <c r="M13273"/>
      <c r="N13273"/>
      <c r="O13273"/>
      <c r="P13273"/>
      <c r="Q13273"/>
    </row>
    <row r="13274" spans="1:17" x14ac:dyDescent="0.2">
      <c r="A13274" t="s">
        <v>24</v>
      </c>
      <c r="B13274" s="1">
        <v>41375</v>
      </c>
      <c r="C13274" s="2">
        <v>0.60416666666666663</v>
      </c>
      <c r="D13274">
        <v>1482.25</v>
      </c>
      <c r="E13274">
        <v>1485.5</v>
      </c>
      <c r="F13274">
        <v>1481.75</v>
      </c>
      <c r="G13274">
        <v>1482.75</v>
      </c>
      <c r="H13274">
        <v>130969</v>
      </c>
      <c r="M13274"/>
      <c r="N13274"/>
      <c r="O13274"/>
      <c r="P13274"/>
      <c r="Q13274"/>
    </row>
    <row r="13275" spans="1:17" x14ac:dyDescent="0.2">
      <c r="A13275" t="s">
        <v>24</v>
      </c>
      <c r="B13275" s="1">
        <v>41375</v>
      </c>
      <c r="C13275" s="2">
        <v>0.63541666666666663</v>
      </c>
      <c r="D13275">
        <v>1483</v>
      </c>
      <c r="E13275">
        <v>1484.5</v>
      </c>
      <c r="F13275">
        <v>1480.25</v>
      </c>
      <c r="G13275">
        <v>1482.25</v>
      </c>
      <c r="H13275">
        <v>226992</v>
      </c>
      <c r="M13275"/>
      <c r="N13275"/>
      <c r="O13275"/>
      <c r="P13275"/>
      <c r="Q13275"/>
    </row>
    <row r="13276" spans="1:17" x14ac:dyDescent="0.2">
      <c r="A13276" t="s">
        <v>24</v>
      </c>
      <c r="B13276" s="1">
        <v>41376</v>
      </c>
      <c r="C13276" s="2">
        <v>0.39583333333333331</v>
      </c>
      <c r="D13276">
        <v>1477</v>
      </c>
      <c r="E13276">
        <v>1480.5</v>
      </c>
      <c r="F13276">
        <v>1474.75</v>
      </c>
      <c r="G13276">
        <v>1477</v>
      </c>
      <c r="H13276">
        <v>415939</v>
      </c>
      <c r="I13276" t="b">
        <f>AND(HOUR(C13276)=9,MINUTE(C13276)=30,HOUR(C13275)=15,MINUTE(C13275)=15)</f>
        <v>1</v>
      </c>
      <c r="J13276">
        <f>MAX(E13276:E13282)</f>
        <v>1480.5</v>
      </c>
      <c r="K13276">
        <f>MIN(F13276:F13282)</f>
        <v>1469.25</v>
      </c>
      <c r="L13276">
        <f>E13276</f>
        <v>1480.5</v>
      </c>
      <c r="M13276" s="6">
        <f>+F13276</f>
        <v>1474.75</v>
      </c>
      <c r="N13276" s="6" t="b">
        <f>IF(F13276&gt;J13269,F13276-J13269,FALSE)</f>
        <v>0</v>
      </c>
      <c r="O13276" s="6" t="b">
        <f>IF(L13276&lt;K13269,K13269-L13276,FALSE)</f>
        <v>0</v>
      </c>
      <c r="P13276" s="6" t="b">
        <f>IF(AND(N13276&lt;&gt;FALSE,K13276&lt;=J13269),TRUE,FALSE)</f>
        <v>0</v>
      </c>
      <c r="Q13276" s="6" t="b">
        <f>IF(AND(O13276&lt;&gt;FALSE,J13276&gt;K13269),TRUE,FALSE)</f>
        <v>0</v>
      </c>
    </row>
    <row r="13277" spans="1:17" x14ac:dyDescent="0.2">
      <c r="A13277" t="s">
        <v>24</v>
      </c>
      <c r="B13277" s="1">
        <v>41376</v>
      </c>
      <c r="C13277" s="2">
        <v>0.4375</v>
      </c>
      <c r="D13277">
        <v>1476.75</v>
      </c>
      <c r="E13277">
        <v>1477</v>
      </c>
      <c r="F13277">
        <v>1469.25</v>
      </c>
      <c r="G13277">
        <v>1472.75</v>
      </c>
      <c r="H13277">
        <v>372881</v>
      </c>
      <c r="M13277"/>
      <c r="N13277"/>
      <c r="O13277"/>
      <c r="P13277"/>
      <c r="Q13277"/>
    </row>
    <row r="13278" spans="1:17" x14ac:dyDescent="0.2">
      <c r="A13278" t="s">
        <v>24</v>
      </c>
      <c r="B13278" s="1">
        <v>41376</v>
      </c>
      <c r="C13278" s="2">
        <v>0.47916666666666669</v>
      </c>
      <c r="D13278">
        <v>1473</v>
      </c>
      <c r="E13278">
        <v>1475</v>
      </c>
      <c r="F13278">
        <v>1471.25</v>
      </c>
      <c r="G13278">
        <v>1472.75</v>
      </c>
      <c r="H13278">
        <v>136159</v>
      </c>
      <c r="M13278"/>
      <c r="N13278"/>
      <c r="O13278"/>
      <c r="P13278"/>
      <c r="Q13278"/>
    </row>
    <row r="13279" spans="1:17" x14ac:dyDescent="0.2">
      <c r="A13279" t="s">
        <v>24</v>
      </c>
      <c r="B13279" s="1">
        <v>41376</v>
      </c>
      <c r="C13279" s="2">
        <v>0.52083333333333337</v>
      </c>
      <c r="D13279">
        <v>1473</v>
      </c>
      <c r="E13279">
        <v>1478</v>
      </c>
      <c r="F13279">
        <v>1472.75</v>
      </c>
      <c r="G13279">
        <v>1475.5</v>
      </c>
      <c r="H13279">
        <v>147317</v>
      </c>
      <c r="M13279"/>
      <c r="N13279"/>
      <c r="O13279"/>
      <c r="P13279"/>
      <c r="Q13279"/>
    </row>
    <row r="13280" spans="1:17" x14ac:dyDescent="0.2">
      <c r="A13280" t="s">
        <v>24</v>
      </c>
      <c r="B13280" s="1">
        <v>41376</v>
      </c>
      <c r="C13280" s="2">
        <v>0.5625</v>
      </c>
      <c r="D13280">
        <v>1475.25</v>
      </c>
      <c r="E13280">
        <v>1476.75</v>
      </c>
      <c r="F13280">
        <v>1474</v>
      </c>
      <c r="G13280">
        <v>1474.25</v>
      </c>
      <c r="H13280">
        <v>83623</v>
      </c>
      <c r="M13280"/>
      <c r="N13280"/>
      <c r="O13280"/>
      <c r="P13280"/>
      <c r="Q13280"/>
    </row>
    <row r="13281" spans="1:17" x14ac:dyDescent="0.2">
      <c r="A13281" t="s">
        <v>24</v>
      </c>
      <c r="B13281" s="1">
        <v>41376</v>
      </c>
      <c r="C13281" s="2">
        <v>0.60416666666666663</v>
      </c>
      <c r="D13281">
        <v>1474</v>
      </c>
      <c r="E13281">
        <v>1477.25</v>
      </c>
      <c r="F13281">
        <v>1473.5</v>
      </c>
      <c r="G13281">
        <v>1476.25</v>
      </c>
      <c r="H13281">
        <v>100932</v>
      </c>
      <c r="M13281"/>
      <c r="N13281"/>
      <c r="O13281"/>
      <c r="P13281"/>
      <c r="Q13281"/>
    </row>
    <row r="13282" spans="1:17" x14ac:dyDescent="0.2">
      <c r="A13282" t="s">
        <v>24</v>
      </c>
      <c r="B13282" s="1">
        <v>41376</v>
      </c>
      <c r="C13282" s="2">
        <v>0.63541666666666663</v>
      </c>
      <c r="D13282">
        <v>1476</v>
      </c>
      <c r="E13282">
        <v>1478.25</v>
      </c>
      <c r="F13282">
        <v>1475.75</v>
      </c>
      <c r="G13282">
        <v>1476.25</v>
      </c>
      <c r="H13282">
        <v>216909</v>
      </c>
      <c r="M13282"/>
      <c r="N13282"/>
      <c r="O13282"/>
      <c r="P13282"/>
      <c r="Q13282"/>
    </row>
    <row r="13283" spans="1:17" x14ac:dyDescent="0.2">
      <c r="A13283" t="s">
        <v>24</v>
      </c>
      <c r="B13283" s="1">
        <v>41379</v>
      </c>
      <c r="C13283" s="2">
        <v>0.39583333333333331</v>
      </c>
      <c r="D13283">
        <v>1470</v>
      </c>
      <c r="E13283">
        <v>1471.25</v>
      </c>
      <c r="F13283">
        <v>1464.5</v>
      </c>
      <c r="G13283">
        <v>1467.5</v>
      </c>
      <c r="H13283">
        <v>411581</v>
      </c>
      <c r="I13283" t="b">
        <f>AND(HOUR(C13283)=9,MINUTE(C13283)=30,HOUR(C13282)=15,MINUTE(C13282)=15)</f>
        <v>1</v>
      </c>
      <c r="J13283">
        <f>MAX(E13283:E13289)</f>
        <v>1471.25</v>
      </c>
      <c r="K13283">
        <f>MIN(F13283:F13289)</f>
        <v>1436.75</v>
      </c>
      <c r="L13283">
        <f>E13283</f>
        <v>1471.25</v>
      </c>
      <c r="M13283" s="6">
        <f>+F13283</f>
        <v>1464.5</v>
      </c>
      <c r="N13283" s="6" t="b">
        <f>IF(F13283&gt;J13276,F13283-J13276,FALSE)</f>
        <v>0</v>
      </c>
      <c r="O13283" s="6" t="b">
        <f>IF(L13283&lt;K13276,K13276-L13283,FALSE)</f>
        <v>0</v>
      </c>
      <c r="P13283" s="6" t="b">
        <f>IF(AND(N13283&lt;&gt;FALSE,K13283&lt;=J13276),TRUE,FALSE)</f>
        <v>0</v>
      </c>
      <c r="Q13283" s="6" t="b">
        <f>IF(AND(O13283&lt;&gt;FALSE,J13283&gt;K13276),TRUE,FALSE)</f>
        <v>0</v>
      </c>
    </row>
    <row r="13284" spans="1:17" x14ac:dyDescent="0.2">
      <c r="A13284" t="s">
        <v>24</v>
      </c>
      <c r="B13284" s="1">
        <v>41379</v>
      </c>
      <c r="C13284" s="2">
        <v>0.4375</v>
      </c>
      <c r="D13284">
        <v>1467.5</v>
      </c>
      <c r="E13284">
        <v>1470.25</v>
      </c>
      <c r="F13284">
        <v>1465.25</v>
      </c>
      <c r="G13284">
        <v>1466.5</v>
      </c>
      <c r="H13284">
        <v>289219</v>
      </c>
      <c r="M13284"/>
      <c r="N13284"/>
      <c r="O13284"/>
      <c r="P13284"/>
      <c r="Q13284"/>
    </row>
    <row r="13285" spans="1:17" x14ac:dyDescent="0.2">
      <c r="A13285" t="s">
        <v>24</v>
      </c>
      <c r="B13285" s="1">
        <v>41379</v>
      </c>
      <c r="C13285" s="2">
        <v>0.47916666666666669</v>
      </c>
      <c r="D13285">
        <v>1466.25</v>
      </c>
      <c r="E13285">
        <v>1469</v>
      </c>
      <c r="F13285">
        <v>1459.5</v>
      </c>
      <c r="G13285">
        <v>1461</v>
      </c>
      <c r="H13285">
        <v>281259</v>
      </c>
      <c r="M13285"/>
      <c r="N13285"/>
      <c r="O13285"/>
      <c r="P13285"/>
      <c r="Q13285"/>
    </row>
    <row r="13286" spans="1:17" x14ac:dyDescent="0.2">
      <c r="A13286" t="s">
        <v>24</v>
      </c>
      <c r="B13286" s="1">
        <v>41379</v>
      </c>
      <c r="C13286" s="2">
        <v>0.52083333333333337</v>
      </c>
      <c r="D13286">
        <v>1460.75</v>
      </c>
      <c r="E13286">
        <v>1461</v>
      </c>
      <c r="F13286">
        <v>1453</v>
      </c>
      <c r="G13286">
        <v>1456.75</v>
      </c>
      <c r="H13286">
        <v>283551</v>
      </c>
      <c r="M13286"/>
      <c r="N13286"/>
      <c r="O13286"/>
      <c r="P13286"/>
      <c r="Q13286"/>
    </row>
    <row r="13287" spans="1:17" x14ac:dyDescent="0.2">
      <c r="A13287" t="s">
        <v>24</v>
      </c>
      <c r="B13287" s="1">
        <v>41379</v>
      </c>
      <c r="C13287" s="2">
        <v>0.5625</v>
      </c>
      <c r="D13287">
        <v>1456.5</v>
      </c>
      <c r="E13287">
        <v>1457</v>
      </c>
      <c r="F13287">
        <v>1450.25</v>
      </c>
      <c r="G13287">
        <v>1452</v>
      </c>
      <c r="H13287">
        <v>230648</v>
      </c>
      <c r="M13287"/>
      <c r="N13287"/>
      <c r="O13287"/>
      <c r="P13287"/>
      <c r="Q13287"/>
    </row>
    <row r="13288" spans="1:17" x14ac:dyDescent="0.2">
      <c r="A13288" t="s">
        <v>24</v>
      </c>
      <c r="B13288" s="1">
        <v>41379</v>
      </c>
      <c r="C13288" s="2">
        <v>0.60416666666666663</v>
      </c>
      <c r="D13288">
        <v>1451.75</v>
      </c>
      <c r="E13288">
        <v>1457.5</v>
      </c>
      <c r="F13288">
        <v>1446.25</v>
      </c>
      <c r="G13288">
        <v>1448.25</v>
      </c>
      <c r="H13288">
        <v>488296</v>
      </c>
      <c r="M13288"/>
      <c r="N13288"/>
      <c r="O13288"/>
      <c r="P13288"/>
      <c r="Q13288"/>
    </row>
    <row r="13289" spans="1:17" x14ac:dyDescent="0.2">
      <c r="A13289" t="s">
        <v>24</v>
      </c>
      <c r="B13289" s="1">
        <v>41379</v>
      </c>
      <c r="C13289" s="2">
        <v>0.63541666666666663</v>
      </c>
      <c r="D13289">
        <v>1448.5</v>
      </c>
      <c r="E13289">
        <v>1449</v>
      </c>
      <c r="F13289">
        <v>1436.75</v>
      </c>
      <c r="G13289">
        <v>1437.5</v>
      </c>
      <c r="H13289">
        <v>469960</v>
      </c>
      <c r="M13289"/>
      <c r="N13289"/>
      <c r="O13289"/>
      <c r="P13289"/>
      <c r="Q13289"/>
    </row>
    <row r="13290" spans="1:17" x14ac:dyDescent="0.2">
      <c r="A13290" t="s">
        <v>24</v>
      </c>
      <c r="B13290" s="1">
        <v>41380</v>
      </c>
      <c r="C13290" s="2">
        <v>0.39583333333333331</v>
      </c>
      <c r="D13290">
        <v>1452.75</v>
      </c>
      <c r="E13290">
        <v>1455.5</v>
      </c>
      <c r="F13290">
        <v>1450.75</v>
      </c>
      <c r="G13290">
        <v>1451.75</v>
      </c>
      <c r="H13290">
        <v>434792</v>
      </c>
      <c r="I13290" t="b">
        <f>AND(HOUR(C13290)=9,MINUTE(C13290)=30,HOUR(C13289)=15,MINUTE(C13289)=15)</f>
        <v>1</v>
      </c>
      <c r="J13290">
        <f>MAX(E13290:E13296)</f>
        <v>1465</v>
      </c>
      <c r="K13290">
        <f>MIN(F13290:F13296)</f>
        <v>1448.75</v>
      </c>
      <c r="L13290">
        <f>E13290</f>
        <v>1455.5</v>
      </c>
      <c r="M13290" s="6">
        <f>+F13290</f>
        <v>1450.75</v>
      </c>
      <c r="N13290" s="6" t="b">
        <f>IF(F13290&gt;J13283,F13290-J13283,FALSE)</f>
        <v>0</v>
      </c>
      <c r="O13290" s="6" t="b">
        <f>IF(L13290&lt;K13283,K13283-L13290,FALSE)</f>
        <v>0</v>
      </c>
      <c r="P13290" s="6" t="b">
        <f>IF(AND(N13290&lt;&gt;FALSE,K13290&lt;=J13283),TRUE,FALSE)</f>
        <v>0</v>
      </c>
      <c r="Q13290" s="6" t="b">
        <f>IF(AND(O13290&lt;&gt;FALSE,J13290&gt;K13283),TRUE,FALSE)</f>
        <v>0</v>
      </c>
    </row>
    <row r="13291" spans="1:17" x14ac:dyDescent="0.2">
      <c r="A13291" t="s">
        <v>24</v>
      </c>
      <c r="B13291" s="1">
        <v>41380</v>
      </c>
      <c r="C13291" s="2">
        <v>0.4375</v>
      </c>
      <c r="D13291">
        <v>1452</v>
      </c>
      <c r="E13291">
        <v>1456.5</v>
      </c>
      <c r="F13291">
        <v>1448.75</v>
      </c>
      <c r="G13291">
        <v>1456</v>
      </c>
      <c r="H13291">
        <v>302576</v>
      </c>
      <c r="M13291"/>
      <c r="N13291"/>
      <c r="O13291"/>
      <c r="P13291"/>
      <c r="Q13291"/>
    </row>
    <row r="13292" spans="1:17" x14ac:dyDescent="0.2">
      <c r="A13292" t="s">
        <v>24</v>
      </c>
      <c r="B13292" s="1">
        <v>41380</v>
      </c>
      <c r="C13292" s="2">
        <v>0.47916666666666669</v>
      </c>
      <c r="D13292">
        <v>1455.75</v>
      </c>
      <c r="E13292">
        <v>1459.75</v>
      </c>
      <c r="F13292">
        <v>1455</v>
      </c>
      <c r="G13292">
        <v>1458.25</v>
      </c>
      <c r="H13292">
        <v>222200</v>
      </c>
      <c r="M13292"/>
      <c r="N13292"/>
      <c r="O13292"/>
      <c r="P13292"/>
      <c r="Q13292"/>
    </row>
    <row r="13293" spans="1:17" x14ac:dyDescent="0.2">
      <c r="A13293" t="s">
        <v>24</v>
      </c>
      <c r="B13293" s="1">
        <v>41380</v>
      </c>
      <c r="C13293" s="2">
        <v>0.52083333333333337</v>
      </c>
      <c r="D13293">
        <v>1458.25</v>
      </c>
      <c r="E13293">
        <v>1462.25</v>
      </c>
      <c r="F13293">
        <v>1458</v>
      </c>
      <c r="G13293">
        <v>1461.25</v>
      </c>
      <c r="H13293">
        <v>135849</v>
      </c>
      <c r="M13293"/>
      <c r="N13293"/>
      <c r="O13293"/>
      <c r="P13293"/>
      <c r="Q13293"/>
    </row>
    <row r="13294" spans="1:17" x14ac:dyDescent="0.2">
      <c r="A13294" t="s">
        <v>24</v>
      </c>
      <c r="B13294" s="1">
        <v>41380</v>
      </c>
      <c r="C13294" s="2">
        <v>0.5625</v>
      </c>
      <c r="D13294">
        <v>1461.5</v>
      </c>
      <c r="E13294">
        <v>1462.75</v>
      </c>
      <c r="F13294">
        <v>1457.5</v>
      </c>
      <c r="G13294">
        <v>1459.25</v>
      </c>
      <c r="H13294">
        <v>128430</v>
      </c>
      <c r="M13294"/>
      <c r="N13294"/>
      <c r="O13294"/>
      <c r="P13294"/>
      <c r="Q13294"/>
    </row>
    <row r="13295" spans="1:17" x14ac:dyDescent="0.2">
      <c r="A13295" t="s">
        <v>24</v>
      </c>
      <c r="B13295" s="1">
        <v>41380</v>
      </c>
      <c r="C13295" s="2">
        <v>0.60416666666666663</v>
      </c>
      <c r="D13295">
        <v>1459</v>
      </c>
      <c r="E13295">
        <v>1461.25</v>
      </c>
      <c r="F13295">
        <v>1456.75</v>
      </c>
      <c r="G13295">
        <v>1460.75</v>
      </c>
      <c r="H13295">
        <v>180546</v>
      </c>
      <c r="M13295"/>
      <c r="N13295"/>
      <c r="O13295"/>
      <c r="P13295"/>
      <c r="Q13295"/>
    </row>
    <row r="13296" spans="1:17" x14ac:dyDescent="0.2">
      <c r="A13296" t="s">
        <v>24</v>
      </c>
      <c r="B13296" s="1">
        <v>41380</v>
      </c>
      <c r="C13296" s="2">
        <v>0.63541666666666663</v>
      </c>
      <c r="D13296">
        <v>1460.75</v>
      </c>
      <c r="E13296">
        <v>1465</v>
      </c>
      <c r="F13296">
        <v>1460.75</v>
      </c>
      <c r="G13296">
        <v>1462.75</v>
      </c>
      <c r="H13296">
        <v>363817</v>
      </c>
      <c r="M13296"/>
      <c r="N13296"/>
      <c r="O13296"/>
      <c r="P13296"/>
      <c r="Q13296"/>
    </row>
    <row r="13297" spans="1:17" x14ac:dyDescent="0.2">
      <c r="A13297" t="s">
        <v>24</v>
      </c>
      <c r="B13297" s="1">
        <v>41381</v>
      </c>
      <c r="C13297" s="2">
        <v>0.39583333333333331</v>
      </c>
      <c r="D13297">
        <v>1452.75</v>
      </c>
      <c r="E13297">
        <v>1453</v>
      </c>
      <c r="F13297">
        <v>1443.25</v>
      </c>
      <c r="G13297">
        <v>1446.25</v>
      </c>
      <c r="H13297">
        <v>589194</v>
      </c>
      <c r="I13297" t="b">
        <f>AND(HOUR(C13297)=9,MINUTE(C13297)=30,HOUR(C13296)=15,MINUTE(C13296)=15)</f>
        <v>1</v>
      </c>
      <c r="J13297">
        <f>MAX(E13297:E13303)</f>
        <v>1453</v>
      </c>
      <c r="K13297">
        <f>MIN(F13297:F13303)</f>
        <v>1432.25</v>
      </c>
      <c r="L13297">
        <f>E13297</f>
        <v>1453</v>
      </c>
      <c r="M13297" s="6">
        <f>+F13297</f>
        <v>1443.25</v>
      </c>
      <c r="N13297" s="6" t="b">
        <f>IF(F13297&gt;J13290,F13297-J13290,FALSE)</f>
        <v>0</v>
      </c>
      <c r="O13297" s="6" t="b">
        <f>IF(L13297&lt;K13290,K13290-L13297,FALSE)</f>
        <v>0</v>
      </c>
      <c r="P13297" s="6" t="b">
        <f>IF(AND(N13297&lt;&gt;FALSE,K13297&lt;=J13290),TRUE,FALSE)</f>
        <v>0</v>
      </c>
      <c r="Q13297" s="6" t="b">
        <f>IF(AND(O13297&lt;&gt;FALSE,J13297&gt;K13290),TRUE,FALSE)</f>
        <v>0</v>
      </c>
    </row>
    <row r="13298" spans="1:17" x14ac:dyDescent="0.2">
      <c r="A13298" t="s">
        <v>24</v>
      </c>
      <c r="B13298" s="1">
        <v>41381</v>
      </c>
      <c r="C13298" s="2">
        <v>0.4375</v>
      </c>
      <c r="D13298">
        <v>1446.25</v>
      </c>
      <c r="E13298">
        <v>1446.25</v>
      </c>
      <c r="F13298">
        <v>1434.5</v>
      </c>
      <c r="G13298">
        <v>1439.5</v>
      </c>
      <c r="H13298">
        <v>593478</v>
      </c>
      <c r="M13298"/>
      <c r="N13298"/>
      <c r="O13298"/>
      <c r="P13298"/>
      <c r="Q13298"/>
    </row>
    <row r="13299" spans="1:17" x14ac:dyDescent="0.2">
      <c r="A13299" t="s">
        <v>24</v>
      </c>
      <c r="B13299" s="1">
        <v>41381</v>
      </c>
      <c r="C13299" s="2">
        <v>0.47916666666666669</v>
      </c>
      <c r="D13299">
        <v>1439.5</v>
      </c>
      <c r="E13299">
        <v>1441.25</v>
      </c>
      <c r="F13299">
        <v>1432.75</v>
      </c>
      <c r="G13299">
        <v>1433.25</v>
      </c>
      <c r="H13299">
        <v>292744</v>
      </c>
      <c r="M13299"/>
      <c r="N13299"/>
      <c r="O13299"/>
      <c r="P13299"/>
      <c r="Q13299"/>
    </row>
    <row r="13300" spans="1:17" x14ac:dyDescent="0.2">
      <c r="A13300" t="s">
        <v>24</v>
      </c>
      <c r="B13300" s="1">
        <v>41381</v>
      </c>
      <c r="C13300" s="2">
        <v>0.52083333333333337</v>
      </c>
      <c r="D13300">
        <v>1433</v>
      </c>
      <c r="E13300">
        <v>1439.75</v>
      </c>
      <c r="F13300">
        <v>1432.25</v>
      </c>
      <c r="G13300">
        <v>1438.25</v>
      </c>
      <c r="H13300">
        <v>281888</v>
      </c>
      <c r="M13300"/>
      <c r="N13300"/>
      <c r="O13300"/>
      <c r="P13300"/>
      <c r="Q13300"/>
    </row>
    <row r="13301" spans="1:17" x14ac:dyDescent="0.2">
      <c r="A13301" t="s">
        <v>24</v>
      </c>
      <c r="B13301" s="1">
        <v>41381</v>
      </c>
      <c r="C13301" s="2">
        <v>0.5625</v>
      </c>
      <c r="D13301">
        <v>1438.25</v>
      </c>
      <c r="E13301">
        <v>1443.5</v>
      </c>
      <c r="F13301">
        <v>1438</v>
      </c>
      <c r="G13301">
        <v>1442.5</v>
      </c>
      <c r="H13301">
        <v>233565</v>
      </c>
      <c r="M13301"/>
      <c r="N13301"/>
      <c r="O13301"/>
      <c r="P13301"/>
      <c r="Q13301"/>
    </row>
    <row r="13302" spans="1:17" x14ac:dyDescent="0.2">
      <c r="A13302" t="s">
        <v>24</v>
      </c>
      <c r="B13302" s="1">
        <v>41381</v>
      </c>
      <c r="C13302" s="2">
        <v>0.60416666666666663</v>
      </c>
      <c r="D13302">
        <v>1442.5</v>
      </c>
      <c r="E13302">
        <v>1444.5</v>
      </c>
      <c r="F13302">
        <v>1436.75</v>
      </c>
      <c r="G13302">
        <v>1442.25</v>
      </c>
      <c r="H13302">
        <v>254144</v>
      </c>
      <c r="M13302"/>
      <c r="N13302"/>
      <c r="O13302"/>
      <c r="P13302"/>
      <c r="Q13302"/>
    </row>
    <row r="13303" spans="1:17" x14ac:dyDescent="0.2">
      <c r="A13303" t="s">
        <v>24</v>
      </c>
      <c r="B13303" s="1">
        <v>41381</v>
      </c>
      <c r="C13303" s="2">
        <v>0.63541666666666663</v>
      </c>
      <c r="D13303">
        <v>1442.25</v>
      </c>
      <c r="E13303">
        <v>1444</v>
      </c>
      <c r="F13303">
        <v>1438.75</v>
      </c>
      <c r="G13303">
        <v>1440.25</v>
      </c>
      <c r="H13303">
        <v>316854</v>
      </c>
      <c r="M13303"/>
      <c r="N13303"/>
      <c r="O13303"/>
      <c r="P13303"/>
      <c r="Q13303"/>
    </row>
    <row r="13304" spans="1:17" x14ac:dyDescent="0.2">
      <c r="A13304" t="s">
        <v>24</v>
      </c>
      <c r="B13304" s="1">
        <v>41382</v>
      </c>
      <c r="C13304" s="2">
        <v>0.39583333333333331</v>
      </c>
      <c r="D13304">
        <v>1443.5</v>
      </c>
      <c r="E13304">
        <v>1443.75</v>
      </c>
      <c r="F13304">
        <v>1429.75</v>
      </c>
      <c r="G13304">
        <v>1434.5</v>
      </c>
      <c r="H13304">
        <v>581674</v>
      </c>
      <c r="I13304" t="b">
        <f>AND(HOUR(C13304)=9,MINUTE(C13304)=30,HOUR(C13303)=15,MINUTE(C13303)=15)</f>
        <v>1</v>
      </c>
      <c r="J13304">
        <f>MAX(E13304:E13310)</f>
        <v>1443.75</v>
      </c>
      <c r="K13304">
        <f>MIN(F13304:F13310)</f>
        <v>1425</v>
      </c>
      <c r="L13304">
        <f>E13304</f>
        <v>1443.75</v>
      </c>
      <c r="M13304" s="6">
        <f>+F13304</f>
        <v>1429.75</v>
      </c>
      <c r="N13304" s="6" t="b">
        <f>IF(F13304&gt;J13297,F13304-J13297,FALSE)</f>
        <v>0</v>
      </c>
      <c r="O13304" s="6" t="b">
        <f>IF(L13304&lt;K13297,K13297-L13304,FALSE)</f>
        <v>0</v>
      </c>
      <c r="P13304" s="6" t="b">
        <f>IF(AND(N13304&lt;&gt;FALSE,K13304&lt;=J13297),TRUE,FALSE)</f>
        <v>0</v>
      </c>
      <c r="Q13304" s="6" t="b">
        <f>IF(AND(O13304&lt;&gt;FALSE,J13304&gt;K13297),TRUE,FALSE)</f>
        <v>0</v>
      </c>
    </row>
    <row r="13305" spans="1:17" x14ac:dyDescent="0.2">
      <c r="A13305" t="s">
        <v>24</v>
      </c>
      <c r="B13305" s="1">
        <v>41382</v>
      </c>
      <c r="C13305" s="2">
        <v>0.4375</v>
      </c>
      <c r="D13305">
        <v>1434.5</v>
      </c>
      <c r="E13305">
        <v>1441.5</v>
      </c>
      <c r="F13305">
        <v>1434.25</v>
      </c>
      <c r="G13305">
        <v>1435.75</v>
      </c>
      <c r="H13305">
        <v>389901</v>
      </c>
      <c r="M13305"/>
      <c r="N13305"/>
      <c r="O13305"/>
      <c r="P13305"/>
      <c r="Q13305"/>
    </row>
    <row r="13306" spans="1:17" x14ac:dyDescent="0.2">
      <c r="A13306" t="s">
        <v>24</v>
      </c>
      <c r="B13306" s="1">
        <v>41382</v>
      </c>
      <c r="C13306" s="2">
        <v>0.47916666666666669</v>
      </c>
      <c r="D13306">
        <v>1435.75</v>
      </c>
      <c r="E13306">
        <v>1437.5</v>
      </c>
      <c r="F13306">
        <v>1431.25</v>
      </c>
      <c r="G13306">
        <v>1433.75</v>
      </c>
      <c r="H13306">
        <v>193369</v>
      </c>
      <c r="M13306"/>
      <c r="N13306"/>
      <c r="O13306"/>
      <c r="P13306"/>
      <c r="Q13306"/>
    </row>
    <row r="13307" spans="1:17" x14ac:dyDescent="0.2">
      <c r="A13307" t="s">
        <v>24</v>
      </c>
      <c r="B13307" s="1">
        <v>41382</v>
      </c>
      <c r="C13307" s="2">
        <v>0.52083333333333337</v>
      </c>
      <c r="D13307">
        <v>1433.75</v>
      </c>
      <c r="E13307">
        <v>1438.25</v>
      </c>
      <c r="F13307">
        <v>1432.5</v>
      </c>
      <c r="G13307">
        <v>1436</v>
      </c>
      <c r="H13307">
        <v>131255</v>
      </c>
      <c r="M13307"/>
      <c r="N13307"/>
      <c r="O13307"/>
      <c r="P13307"/>
      <c r="Q13307"/>
    </row>
    <row r="13308" spans="1:17" x14ac:dyDescent="0.2">
      <c r="A13308" t="s">
        <v>24</v>
      </c>
      <c r="B13308" s="1">
        <v>41382</v>
      </c>
      <c r="C13308" s="2">
        <v>0.5625</v>
      </c>
      <c r="D13308">
        <v>1436.25</v>
      </c>
      <c r="E13308">
        <v>1436.25</v>
      </c>
      <c r="F13308">
        <v>1428</v>
      </c>
      <c r="G13308">
        <v>1431</v>
      </c>
      <c r="H13308">
        <v>177392</v>
      </c>
      <c r="M13308"/>
      <c r="N13308"/>
      <c r="O13308"/>
      <c r="P13308"/>
      <c r="Q13308"/>
    </row>
    <row r="13309" spans="1:17" x14ac:dyDescent="0.2">
      <c r="A13309" t="s">
        <v>24</v>
      </c>
      <c r="B13309" s="1">
        <v>41382</v>
      </c>
      <c r="C13309" s="2">
        <v>0.60416666666666663</v>
      </c>
      <c r="D13309">
        <v>1431.25</v>
      </c>
      <c r="E13309">
        <v>1431.75</v>
      </c>
      <c r="F13309">
        <v>1425</v>
      </c>
      <c r="G13309">
        <v>1430.25</v>
      </c>
      <c r="H13309">
        <v>276557</v>
      </c>
      <c r="M13309"/>
      <c r="N13309"/>
      <c r="O13309"/>
      <c r="P13309"/>
      <c r="Q13309"/>
    </row>
    <row r="13310" spans="1:17" x14ac:dyDescent="0.2">
      <c r="A13310" t="s">
        <v>24</v>
      </c>
      <c r="B13310" s="1">
        <v>41382</v>
      </c>
      <c r="C13310" s="2">
        <v>0.63541666666666663</v>
      </c>
      <c r="D13310">
        <v>1430.25</v>
      </c>
      <c r="E13310">
        <v>1433.5</v>
      </c>
      <c r="F13310">
        <v>1427.5</v>
      </c>
      <c r="G13310">
        <v>1429.25</v>
      </c>
      <c r="H13310">
        <v>251614</v>
      </c>
      <c r="M13310"/>
      <c r="N13310"/>
      <c r="O13310"/>
      <c r="P13310"/>
      <c r="Q13310"/>
    </row>
    <row r="13311" spans="1:17" x14ac:dyDescent="0.2">
      <c r="A13311" t="s">
        <v>24</v>
      </c>
      <c r="B13311" s="1">
        <v>41383</v>
      </c>
      <c r="C13311" s="2">
        <v>0.39583333333333331</v>
      </c>
      <c r="D13311">
        <v>1434.25</v>
      </c>
      <c r="E13311">
        <v>1439</v>
      </c>
      <c r="F13311">
        <v>1430.5</v>
      </c>
      <c r="G13311">
        <v>1435.75</v>
      </c>
      <c r="H13311">
        <v>445034</v>
      </c>
      <c r="I13311" t="b">
        <f>AND(HOUR(C13311)=9,MINUTE(C13311)=30,HOUR(C13310)=15,MINUTE(C13310)=15)</f>
        <v>1</v>
      </c>
      <c r="J13311">
        <f>MAX(E13311:E13317)</f>
        <v>1445</v>
      </c>
      <c r="K13311">
        <f>MIN(F13311:F13317)</f>
        <v>1430.5</v>
      </c>
      <c r="L13311">
        <f>E13311</f>
        <v>1439</v>
      </c>
      <c r="M13311" s="6">
        <f>+F13311</f>
        <v>1430.5</v>
      </c>
      <c r="N13311" s="6" t="b">
        <f>IF(F13311&gt;J13304,F13311-J13304,FALSE)</f>
        <v>0</v>
      </c>
      <c r="O13311" s="6" t="b">
        <f>IF(L13311&lt;K13304,K13304-L13311,FALSE)</f>
        <v>0</v>
      </c>
      <c r="P13311" s="6" t="b">
        <f>IF(AND(N13311&lt;&gt;FALSE,K13311&lt;=J13304),TRUE,FALSE)</f>
        <v>0</v>
      </c>
      <c r="Q13311" s="6" t="b">
        <f>IF(AND(O13311&lt;&gt;FALSE,J13311&gt;K13304),TRUE,FALSE)</f>
        <v>0</v>
      </c>
    </row>
    <row r="13312" spans="1:17" x14ac:dyDescent="0.2">
      <c r="A13312" t="s">
        <v>24</v>
      </c>
      <c r="B13312" s="1">
        <v>41383</v>
      </c>
      <c r="C13312" s="2">
        <v>0.4375</v>
      </c>
      <c r="D13312">
        <v>1436</v>
      </c>
      <c r="E13312">
        <v>1443.25</v>
      </c>
      <c r="F13312">
        <v>1435.25</v>
      </c>
      <c r="G13312">
        <v>1441.5</v>
      </c>
      <c r="H13312">
        <v>308614</v>
      </c>
      <c r="M13312"/>
      <c r="N13312"/>
      <c r="O13312"/>
      <c r="P13312"/>
      <c r="Q13312"/>
    </row>
    <row r="13313" spans="1:17" x14ac:dyDescent="0.2">
      <c r="A13313" t="s">
        <v>24</v>
      </c>
      <c r="B13313" s="1">
        <v>41383</v>
      </c>
      <c r="C13313" s="2">
        <v>0.47916666666666669</v>
      </c>
      <c r="D13313">
        <v>1441.5</v>
      </c>
      <c r="E13313">
        <v>1444.25</v>
      </c>
      <c r="F13313">
        <v>1440.5</v>
      </c>
      <c r="G13313">
        <v>1441</v>
      </c>
      <c r="H13313">
        <v>167255</v>
      </c>
      <c r="M13313"/>
      <c r="N13313"/>
      <c r="O13313"/>
      <c r="P13313"/>
      <c r="Q13313"/>
    </row>
    <row r="13314" spans="1:17" x14ac:dyDescent="0.2">
      <c r="A13314" t="s">
        <v>24</v>
      </c>
      <c r="B13314" s="1">
        <v>41383</v>
      </c>
      <c r="C13314" s="2">
        <v>0.52083333333333337</v>
      </c>
      <c r="D13314">
        <v>1440.75</v>
      </c>
      <c r="E13314">
        <v>1442</v>
      </c>
      <c r="F13314">
        <v>1438.25</v>
      </c>
      <c r="G13314">
        <v>1442</v>
      </c>
      <c r="H13314">
        <v>107895</v>
      </c>
      <c r="M13314"/>
      <c r="N13314"/>
      <c r="O13314"/>
      <c r="P13314"/>
      <c r="Q13314"/>
    </row>
    <row r="13315" spans="1:17" x14ac:dyDescent="0.2">
      <c r="A13315" t="s">
        <v>24</v>
      </c>
      <c r="B13315" s="1">
        <v>41383</v>
      </c>
      <c r="C13315" s="2">
        <v>0.5625</v>
      </c>
      <c r="D13315">
        <v>1441.75</v>
      </c>
      <c r="E13315">
        <v>1443.25</v>
      </c>
      <c r="F13315">
        <v>1440</v>
      </c>
      <c r="G13315">
        <v>1442.5</v>
      </c>
      <c r="H13315">
        <v>98954</v>
      </c>
      <c r="M13315"/>
      <c r="N13315"/>
      <c r="O13315"/>
      <c r="P13315"/>
      <c r="Q13315"/>
    </row>
    <row r="13316" spans="1:17" x14ac:dyDescent="0.2">
      <c r="A13316" t="s">
        <v>24</v>
      </c>
      <c r="B13316" s="1">
        <v>41383</v>
      </c>
      <c r="C13316" s="2">
        <v>0.60416666666666663</v>
      </c>
      <c r="D13316">
        <v>1442.5</v>
      </c>
      <c r="E13316">
        <v>1443.5</v>
      </c>
      <c r="F13316">
        <v>1439.5</v>
      </c>
      <c r="G13316">
        <v>1443</v>
      </c>
      <c r="H13316">
        <v>135962</v>
      </c>
      <c r="M13316"/>
      <c r="N13316"/>
      <c r="O13316"/>
      <c r="P13316"/>
      <c r="Q13316"/>
    </row>
    <row r="13317" spans="1:17" x14ac:dyDescent="0.2">
      <c r="A13317" t="s">
        <v>24</v>
      </c>
      <c r="B13317" s="1">
        <v>41383</v>
      </c>
      <c r="C13317" s="2">
        <v>0.63541666666666663</v>
      </c>
      <c r="D13317">
        <v>1443</v>
      </c>
      <c r="E13317">
        <v>1445</v>
      </c>
      <c r="F13317">
        <v>1441.25</v>
      </c>
      <c r="G13317">
        <v>1441.5</v>
      </c>
      <c r="H13317">
        <v>245785</v>
      </c>
      <c r="M13317"/>
      <c r="N13317"/>
      <c r="O13317"/>
      <c r="P13317"/>
      <c r="Q13317"/>
    </row>
    <row r="13318" spans="1:17" x14ac:dyDescent="0.2">
      <c r="A13318" t="s">
        <v>24</v>
      </c>
      <c r="B13318" s="1">
        <v>41386</v>
      </c>
      <c r="C13318" s="2">
        <v>0.39583333333333331</v>
      </c>
      <c r="D13318">
        <v>1447.5</v>
      </c>
      <c r="E13318">
        <v>1449.5</v>
      </c>
      <c r="F13318">
        <v>1437.75</v>
      </c>
      <c r="G13318">
        <v>1439.75</v>
      </c>
      <c r="H13318">
        <v>434579</v>
      </c>
      <c r="I13318" t="b">
        <f>AND(HOUR(C13318)=9,MINUTE(C13318)=30,HOUR(C13317)=15,MINUTE(C13317)=15)</f>
        <v>1</v>
      </c>
      <c r="J13318">
        <f>MAX(E13318:E13324)</f>
        <v>1455.25</v>
      </c>
      <c r="K13318">
        <f>MIN(F13318:F13324)</f>
        <v>1437</v>
      </c>
      <c r="L13318">
        <f>E13318</f>
        <v>1449.5</v>
      </c>
      <c r="M13318" s="6">
        <f>+F13318</f>
        <v>1437.75</v>
      </c>
      <c r="N13318" s="6" t="b">
        <f>IF(F13318&gt;J13311,F13318-J13311,FALSE)</f>
        <v>0</v>
      </c>
      <c r="O13318" s="6" t="b">
        <f>IF(L13318&lt;K13311,K13311-L13318,FALSE)</f>
        <v>0</v>
      </c>
      <c r="P13318" s="6" t="b">
        <f>IF(AND(N13318&lt;&gt;FALSE,K13318&lt;=J13311),TRUE,FALSE)</f>
        <v>0</v>
      </c>
      <c r="Q13318" s="6" t="b">
        <f>IF(AND(O13318&lt;&gt;FALSE,J13318&gt;K13311),TRUE,FALSE)</f>
        <v>0</v>
      </c>
    </row>
    <row r="13319" spans="1:17" x14ac:dyDescent="0.2">
      <c r="A13319" t="s">
        <v>24</v>
      </c>
      <c r="B13319" s="1">
        <v>41386</v>
      </c>
      <c r="C13319" s="2">
        <v>0.4375</v>
      </c>
      <c r="D13319">
        <v>1439.75</v>
      </c>
      <c r="E13319">
        <v>1442.75</v>
      </c>
      <c r="F13319">
        <v>1437</v>
      </c>
      <c r="G13319">
        <v>1441</v>
      </c>
      <c r="H13319">
        <v>239014</v>
      </c>
      <c r="M13319"/>
      <c r="N13319"/>
      <c r="O13319"/>
      <c r="P13319"/>
      <c r="Q13319"/>
    </row>
    <row r="13320" spans="1:17" x14ac:dyDescent="0.2">
      <c r="A13320" t="s">
        <v>24</v>
      </c>
      <c r="B13320" s="1">
        <v>41386</v>
      </c>
      <c r="C13320" s="2">
        <v>0.47916666666666669</v>
      </c>
      <c r="D13320">
        <v>1441</v>
      </c>
      <c r="E13320">
        <v>1447.75</v>
      </c>
      <c r="F13320">
        <v>1441</v>
      </c>
      <c r="G13320">
        <v>1447</v>
      </c>
      <c r="H13320">
        <v>152995</v>
      </c>
      <c r="M13320"/>
      <c r="N13320"/>
      <c r="O13320"/>
      <c r="P13320"/>
      <c r="Q13320"/>
    </row>
    <row r="13321" spans="1:17" x14ac:dyDescent="0.2">
      <c r="A13321" t="s">
        <v>24</v>
      </c>
      <c r="B13321" s="1">
        <v>41386</v>
      </c>
      <c r="C13321" s="2">
        <v>0.52083333333333337</v>
      </c>
      <c r="D13321">
        <v>1447</v>
      </c>
      <c r="E13321">
        <v>1449.75</v>
      </c>
      <c r="F13321">
        <v>1446.5</v>
      </c>
      <c r="G13321">
        <v>1447.5</v>
      </c>
      <c r="H13321">
        <v>88005</v>
      </c>
      <c r="M13321"/>
      <c r="N13321"/>
      <c r="O13321"/>
      <c r="P13321"/>
      <c r="Q13321"/>
    </row>
    <row r="13322" spans="1:17" x14ac:dyDescent="0.2">
      <c r="A13322" t="s">
        <v>24</v>
      </c>
      <c r="B13322" s="1">
        <v>41386</v>
      </c>
      <c r="C13322" s="2">
        <v>0.5625</v>
      </c>
      <c r="D13322">
        <v>1447.5</v>
      </c>
      <c r="E13322">
        <v>1453.5</v>
      </c>
      <c r="F13322">
        <v>1447.25</v>
      </c>
      <c r="G13322">
        <v>1452.75</v>
      </c>
      <c r="H13322">
        <v>138235</v>
      </c>
      <c r="M13322"/>
      <c r="N13322"/>
      <c r="O13322"/>
      <c r="P13322"/>
      <c r="Q13322"/>
    </row>
    <row r="13323" spans="1:17" x14ac:dyDescent="0.2">
      <c r="A13323" t="s">
        <v>24</v>
      </c>
      <c r="B13323" s="1">
        <v>41386</v>
      </c>
      <c r="C13323" s="2">
        <v>0.60416666666666663</v>
      </c>
      <c r="D13323">
        <v>1452.75</v>
      </c>
      <c r="E13323">
        <v>1455.25</v>
      </c>
      <c r="F13323">
        <v>1452</v>
      </c>
      <c r="G13323">
        <v>1452.75</v>
      </c>
      <c r="H13323">
        <v>127361</v>
      </c>
      <c r="M13323"/>
      <c r="N13323"/>
      <c r="O13323"/>
      <c r="P13323"/>
      <c r="Q13323"/>
    </row>
    <row r="13324" spans="1:17" x14ac:dyDescent="0.2">
      <c r="A13324" t="s">
        <v>24</v>
      </c>
      <c r="B13324" s="1">
        <v>41386</v>
      </c>
      <c r="C13324" s="2">
        <v>0.63541666666666663</v>
      </c>
      <c r="D13324">
        <v>1452.75</v>
      </c>
      <c r="E13324">
        <v>1454</v>
      </c>
      <c r="F13324">
        <v>1449.5</v>
      </c>
      <c r="G13324">
        <v>1450.5</v>
      </c>
      <c r="H13324">
        <v>158251</v>
      </c>
      <c r="M13324"/>
      <c r="N13324"/>
      <c r="O13324"/>
      <c r="P13324"/>
      <c r="Q13324"/>
    </row>
    <row r="13325" spans="1:17" x14ac:dyDescent="0.2">
      <c r="A13325" t="s">
        <v>24</v>
      </c>
      <c r="B13325" s="1">
        <v>41387</v>
      </c>
      <c r="C13325" s="2">
        <v>0.39583333333333331</v>
      </c>
      <c r="D13325">
        <v>1459</v>
      </c>
      <c r="E13325">
        <v>1466</v>
      </c>
      <c r="F13325">
        <v>1458.5</v>
      </c>
      <c r="G13325">
        <v>1465.25</v>
      </c>
      <c r="H13325">
        <v>464955</v>
      </c>
      <c r="I13325" t="b">
        <f>AND(HOUR(C13325)=9,MINUTE(C13325)=30,HOUR(C13324)=15,MINUTE(C13324)=15)</f>
        <v>1</v>
      </c>
      <c r="J13325">
        <f>MAX(E13325:E13331)</f>
        <v>1469</v>
      </c>
      <c r="K13325">
        <f>MIN(F13325:F13331)</f>
        <v>1451.25</v>
      </c>
      <c r="L13325">
        <f>E13325</f>
        <v>1466</v>
      </c>
      <c r="M13325" s="6">
        <f>+F13325</f>
        <v>1458.5</v>
      </c>
      <c r="N13325" s="6">
        <f>IF(F13325&gt;J13318,F13325-J13318,FALSE)</f>
        <v>3.25</v>
      </c>
      <c r="O13325" s="6" t="b">
        <f>IF(L13325&lt;K13318,K13318-L13325,FALSE)</f>
        <v>0</v>
      </c>
      <c r="P13325" s="6" t="b">
        <f>IF(AND(N13325&lt;&gt;FALSE,K13325&lt;=J13318),TRUE,FALSE)</f>
        <v>1</v>
      </c>
      <c r="Q13325" s="6" t="b">
        <f>IF(AND(O13325&lt;&gt;FALSE,J13325&gt;K13318),TRUE,FALSE)</f>
        <v>0</v>
      </c>
    </row>
    <row r="13326" spans="1:17" x14ac:dyDescent="0.2">
      <c r="A13326" t="s">
        <v>24</v>
      </c>
      <c r="B13326" s="1">
        <v>41387</v>
      </c>
      <c r="C13326" s="2">
        <v>0.4375</v>
      </c>
      <c r="D13326">
        <v>1465.5</v>
      </c>
      <c r="E13326">
        <v>1468</v>
      </c>
      <c r="F13326">
        <v>1464.75</v>
      </c>
      <c r="G13326">
        <v>1467</v>
      </c>
      <c r="H13326">
        <v>224046</v>
      </c>
      <c r="M13326"/>
      <c r="N13326"/>
      <c r="O13326"/>
      <c r="P13326"/>
      <c r="Q13326"/>
    </row>
    <row r="13327" spans="1:17" x14ac:dyDescent="0.2">
      <c r="A13327" t="s">
        <v>24</v>
      </c>
      <c r="B13327" s="1">
        <v>41387</v>
      </c>
      <c r="C13327" s="2">
        <v>0.47916666666666669</v>
      </c>
      <c r="D13327">
        <v>1467.25</v>
      </c>
      <c r="E13327">
        <v>1469</v>
      </c>
      <c r="F13327">
        <v>1466.75</v>
      </c>
      <c r="G13327">
        <v>1468.75</v>
      </c>
      <c r="H13327">
        <v>111528</v>
      </c>
      <c r="M13327"/>
      <c r="N13327"/>
      <c r="O13327"/>
      <c r="P13327"/>
      <c r="Q13327"/>
    </row>
    <row r="13328" spans="1:17" x14ac:dyDescent="0.2">
      <c r="A13328" t="s">
        <v>24</v>
      </c>
      <c r="B13328" s="1">
        <v>41387</v>
      </c>
      <c r="C13328" s="2">
        <v>0.52083333333333337</v>
      </c>
      <c r="D13328">
        <v>1468.75</v>
      </c>
      <c r="E13328">
        <v>1469</v>
      </c>
      <c r="F13328">
        <v>1451.25</v>
      </c>
      <c r="G13328">
        <v>1466.25</v>
      </c>
      <c r="H13328">
        <v>446205</v>
      </c>
      <c r="M13328"/>
      <c r="N13328"/>
      <c r="O13328"/>
      <c r="P13328"/>
      <c r="Q13328"/>
    </row>
    <row r="13329" spans="1:17" x14ac:dyDescent="0.2">
      <c r="A13329" t="s">
        <v>24</v>
      </c>
      <c r="B13329" s="1">
        <v>41387</v>
      </c>
      <c r="C13329" s="2">
        <v>0.5625</v>
      </c>
      <c r="D13329">
        <v>1466</v>
      </c>
      <c r="E13329">
        <v>1467.5</v>
      </c>
      <c r="F13329">
        <v>1463.25</v>
      </c>
      <c r="G13329">
        <v>1463.5</v>
      </c>
      <c r="H13329">
        <v>120685</v>
      </c>
      <c r="M13329"/>
      <c r="N13329"/>
      <c r="O13329"/>
      <c r="P13329"/>
      <c r="Q13329"/>
    </row>
    <row r="13330" spans="1:17" x14ac:dyDescent="0.2">
      <c r="A13330" t="s">
        <v>24</v>
      </c>
      <c r="B13330" s="1">
        <v>41387</v>
      </c>
      <c r="C13330" s="2">
        <v>0.60416666666666663</v>
      </c>
      <c r="D13330">
        <v>1463.25</v>
      </c>
      <c r="E13330">
        <v>1467.75</v>
      </c>
      <c r="F13330">
        <v>1462</v>
      </c>
      <c r="G13330">
        <v>1467.25</v>
      </c>
      <c r="H13330">
        <v>132396</v>
      </c>
      <c r="M13330"/>
      <c r="N13330"/>
      <c r="O13330"/>
      <c r="P13330"/>
      <c r="Q13330"/>
    </row>
    <row r="13331" spans="1:17" x14ac:dyDescent="0.2">
      <c r="A13331" t="s">
        <v>24</v>
      </c>
      <c r="B13331" s="1">
        <v>41387</v>
      </c>
      <c r="C13331" s="2">
        <v>0.63541666666666663</v>
      </c>
      <c r="D13331">
        <v>1467.25</v>
      </c>
      <c r="E13331">
        <v>1468.75</v>
      </c>
      <c r="F13331">
        <v>1466</v>
      </c>
      <c r="G13331">
        <v>1467.75</v>
      </c>
      <c r="H13331">
        <v>181820</v>
      </c>
      <c r="M13331"/>
      <c r="N13331"/>
      <c r="O13331"/>
      <c r="P13331"/>
      <c r="Q13331"/>
    </row>
    <row r="13332" spans="1:17" x14ac:dyDescent="0.2">
      <c r="A13332" t="s">
        <v>24</v>
      </c>
      <c r="B13332" s="1">
        <v>41388</v>
      </c>
      <c r="C13332" s="2">
        <v>0.39583333333333331</v>
      </c>
      <c r="D13332">
        <v>1468.25</v>
      </c>
      <c r="E13332">
        <v>1471.25</v>
      </c>
      <c r="F13332">
        <v>1465</v>
      </c>
      <c r="G13332">
        <v>1467.5</v>
      </c>
      <c r="H13332">
        <v>366555</v>
      </c>
      <c r="I13332" t="b">
        <f>AND(HOUR(C13332)=9,MINUTE(C13332)=30,HOUR(C13331)=15,MINUTE(C13331)=15)</f>
        <v>1</v>
      </c>
      <c r="J13332">
        <f>MAX(E13332:E13338)</f>
        <v>1472.75</v>
      </c>
      <c r="K13332">
        <f>MIN(F13332:F13338)</f>
        <v>1465</v>
      </c>
      <c r="L13332">
        <f>E13332</f>
        <v>1471.25</v>
      </c>
      <c r="M13332" s="6">
        <f>+F13332</f>
        <v>1465</v>
      </c>
      <c r="N13332" s="6" t="b">
        <f>IF(F13332&gt;J13325,F13332-J13325,FALSE)</f>
        <v>0</v>
      </c>
      <c r="O13332" s="6" t="b">
        <f>IF(L13332&lt;K13325,K13325-L13332,FALSE)</f>
        <v>0</v>
      </c>
      <c r="P13332" s="6" t="b">
        <f>IF(AND(N13332&lt;&gt;FALSE,K13332&lt;=J13325),TRUE,FALSE)</f>
        <v>0</v>
      </c>
      <c r="Q13332" s="6" t="b">
        <f>IF(AND(O13332&lt;&gt;FALSE,J13332&gt;K13325),TRUE,FALSE)</f>
        <v>0</v>
      </c>
    </row>
    <row r="13333" spans="1:17" x14ac:dyDescent="0.2">
      <c r="A13333" t="s">
        <v>24</v>
      </c>
      <c r="B13333" s="1">
        <v>41388</v>
      </c>
      <c r="C13333" s="2">
        <v>0.4375</v>
      </c>
      <c r="D13333">
        <v>1467.25</v>
      </c>
      <c r="E13333">
        <v>1470.75</v>
      </c>
      <c r="F13333">
        <v>1466.5</v>
      </c>
      <c r="G13333">
        <v>1469</v>
      </c>
      <c r="H13333">
        <v>228839</v>
      </c>
      <c r="M13333"/>
      <c r="N13333"/>
      <c r="O13333"/>
      <c r="P13333"/>
      <c r="Q13333"/>
    </row>
    <row r="13334" spans="1:17" x14ac:dyDescent="0.2">
      <c r="A13334" t="s">
        <v>24</v>
      </c>
      <c r="B13334" s="1">
        <v>41388</v>
      </c>
      <c r="C13334" s="2">
        <v>0.47916666666666669</v>
      </c>
      <c r="D13334">
        <v>1469</v>
      </c>
      <c r="E13334">
        <v>1470.25</v>
      </c>
      <c r="F13334">
        <v>1467.75</v>
      </c>
      <c r="G13334">
        <v>1468.5</v>
      </c>
      <c r="H13334">
        <v>89257</v>
      </c>
      <c r="M13334"/>
      <c r="N13334"/>
      <c r="O13334"/>
      <c r="P13334"/>
      <c r="Q13334"/>
    </row>
    <row r="13335" spans="1:17" x14ac:dyDescent="0.2">
      <c r="A13335" t="s">
        <v>24</v>
      </c>
      <c r="B13335" s="1">
        <v>41388</v>
      </c>
      <c r="C13335" s="2">
        <v>0.52083333333333337</v>
      </c>
      <c r="D13335">
        <v>1468.25</v>
      </c>
      <c r="E13335">
        <v>1470</v>
      </c>
      <c r="F13335">
        <v>1466.25</v>
      </c>
      <c r="G13335">
        <v>1469.25</v>
      </c>
      <c r="H13335">
        <v>86677</v>
      </c>
      <c r="M13335"/>
      <c r="N13335"/>
      <c r="O13335"/>
      <c r="P13335"/>
      <c r="Q13335"/>
    </row>
    <row r="13336" spans="1:17" x14ac:dyDescent="0.2">
      <c r="A13336" t="s">
        <v>24</v>
      </c>
      <c r="B13336" s="1">
        <v>41388</v>
      </c>
      <c r="C13336" s="2">
        <v>0.5625</v>
      </c>
      <c r="D13336">
        <v>1469.25</v>
      </c>
      <c r="E13336">
        <v>1471.5</v>
      </c>
      <c r="F13336">
        <v>1468.75</v>
      </c>
      <c r="G13336">
        <v>1471</v>
      </c>
      <c r="H13336">
        <v>81867</v>
      </c>
      <c r="M13336"/>
      <c r="N13336"/>
      <c r="O13336"/>
      <c r="P13336"/>
      <c r="Q13336"/>
    </row>
    <row r="13337" spans="1:17" x14ac:dyDescent="0.2">
      <c r="A13337" t="s">
        <v>24</v>
      </c>
      <c r="B13337" s="1">
        <v>41388</v>
      </c>
      <c r="C13337" s="2">
        <v>0.60416666666666663</v>
      </c>
      <c r="D13337">
        <v>1471.25</v>
      </c>
      <c r="E13337">
        <v>1472.75</v>
      </c>
      <c r="F13337">
        <v>1470</v>
      </c>
      <c r="G13337">
        <v>1470.25</v>
      </c>
      <c r="H13337">
        <v>100861</v>
      </c>
      <c r="M13337"/>
      <c r="N13337"/>
      <c r="O13337"/>
      <c r="P13337"/>
      <c r="Q13337"/>
    </row>
    <row r="13338" spans="1:17" x14ac:dyDescent="0.2">
      <c r="A13338" t="s">
        <v>24</v>
      </c>
      <c r="B13338" s="1">
        <v>41388</v>
      </c>
      <c r="C13338" s="2">
        <v>0.63541666666666663</v>
      </c>
      <c r="D13338">
        <v>1470</v>
      </c>
      <c r="E13338">
        <v>1470.75</v>
      </c>
      <c r="F13338">
        <v>1467.25</v>
      </c>
      <c r="G13338">
        <v>1468</v>
      </c>
      <c r="H13338">
        <v>167284</v>
      </c>
      <c r="M13338"/>
      <c r="N13338"/>
      <c r="O13338"/>
      <c r="P13338"/>
      <c r="Q13338"/>
    </row>
    <row r="13339" spans="1:17" x14ac:dyDescent="0.2">
      <c r="A13339" t="s">
        <v>24</v>
      </c>
      <c r="B13339" s="1">
        <v>41389</v>
      </c>
      <c r="C13339" s="2">
        <v>0.39583333333333331</v>
      </c>
      <c r="D13339">
        <v>1473</v>
      </c>
      <c r="E13339">
        <v>1479</v>
      </c>
      <c r="F13339">
        <v>1470.75</v>
      </c>
      <c r="G13339">
        <v>1478</v>
      </c>
      <c r="H13339">
        <v>359013</v>
      </c>
      <c r="I13339" t="b">
        <f>AND(HOUR(C13339)=9,MINUTE(C13339)=30,HOUR(C13338)=15,MINUTE(C13338)=15)</f>
        <v>1</v>
      </c>
      <c r="J13339">
        <f>MAX(E13339:E13345)</f>
        <v>1482.5</v>
      </c>
      <c r="K13339">
        <f>MIN(F13339:F13345)</f>
        <v>1470.75</v>
      </c>
      <c r="L13339">
        <f>E13339</f>
        <v>1479</v>
      </c>
      <c r="M13339" s="6">
        <f>+F13339</f>
        <v>1470.75</v>
      </c>
      <c r="N13339" s="6" t="b">
        <f>IF(F13339&gt;J13332,F13339-J13332,FALSE)</f>
        <v>0</v>
      </c>
      <c r="O13339" s="6" t="b">
        <f>IF(L13339&lt;K13332,K13332-L13339,FALSE)</f>
        <v>0</v>
      </c>
      <c r="P13339" s="6" t="b">
        <f>IF(AND(N13339&lt;&gt;FALSE,K13339&lt;=J13332),TRUE,FALSE)</f>
        <v>0</v>
      </c>
      <c r="Q13339" s="6" t="b">
        <f>IF(AND(O13339&lt;&gt;FALSE,J13339&gt;K13332),TRUE,FALSE)</f>
        <v>0</v>
      </c>
    </row>
    <row r="13340" spans="1:17" x14ac:dyDescent="0.2">
      <c r="A13340" t="s">
        <v>24</v>
      </c>
      <c r="B13340" s="1">
        <v>41389</v>
      </c>
      <c r="C13340" s="2">
        <v>0.4375</v>
      </c>
      <c r="D13340">
        <v>1478</v>
      </c>
      <c r="E13340">
        <v>1480.25</v>
      </c>
      <c r="F13340">
        <v>1477.5</v>
      </c>
      <c r="G13340">
        <v>1478.25</v>
      </c>
      <c r="H13340">
        <v>206095</v>
      </c>
      <c r="M13340"/>
      <c r="N13340"/>
      <c r="O13340"/>
      <c r="P13340"/>
      <c r="Q13340"/>
    </row>
    <row r="13341" spans="1:17" x14ac:dyDescent="0.2">
      <c r="A13341" t="s">
        <v>24</v>
      </c>
      <c r="B13341" s="1">
        <v>41389</v>
      </c>
      <c r="C13341" s="2">
        <v>0.47916666666666669</v>
      </c>
      <c r="D13341">
        <v>1478.25</v>
      </c>
      <c r="E13341">
        <v>1480</v>
      </c>
      <c r="F13341">
        <v>1477.25</v>
      </c>
      <c r="G13341">
        <v>1478</v>
      </c>
      <c r="H13341">
        <v>93276</v>
      </c>
      <c r="M13341"/>
      <c r="N13341"/>
      <c r="O13341"/>
      <c r="P13341"/>
      <c r="Q13341"/>
    </row>
    <row r="13342" spans="1:17" x14ac:dyDescent="0.2">
      <c r="A13342" t="s">
        <v>24</v>
      </c>
      <c r="B13342" s="1">
        <v>41389</v>
      </c>
      <c r="C13342" s="2">
        <v>0.52083333333333337</v>
      </c>
      <c r="D13342">
        <v>1478</v>
      </c>
      <c r="E13342">
        <v>1481.75</v>
      </c>
      <c r="F13342">
        <v>1477.75</v>
      </c>
      <c r="G13342">
        <v>1481</v>
      </c>
      <c r="H13342">
        <v>109234</v>
      </c>
      <c r="M13342"/>
      <c r="N13342"/>
      <c r="O13342"/>
      <c r="P13342"/>
      <c r="Q13342"/>
    </row>
    <row r="13343" spans="1:17" x14ac:dyDescent="0.2">
      <c r="A13343" t="s">
        <v>24</v>
      </c>
      <c r="B13343" s="1">
        <v>41389</v>
      </c>
      <c r="C13343" s="2">
        <v>0.5625</v>
      </c>
      <c r="D13343">
        <v>1481.25</v>
      </c>
      <c r="E13343">
        <v>1482.5</v>
      </c>
      <c r="F13343">
        <v>1480.25</v>
      </c>
      <c r="G13343">
        <v>1480.25</v>
      </c>
      <c r="H13343">
        <v>98922</v>
      </c>
      <c r="M13343"/>
      <c r="N13343"/>
      <c r="O13343"/>
      <c r="P13343"/>
      <c r="Q13343"/>
    </row>
    <row r="13344" spans="1:17" x14ac:dyDescent="0.2">
      <c r="A13344" t="s">
        <v>24</v>
      </c>
      <c r="B13344" s="1">
        <v>41389</v>
      </c>
      <c r="C13344" s="2">
        <v>0.60416666666666663</v>
      </c>
      <c r="D13344">
        <v>1480.5</v>
      </c>
      <c r="E13344">
        <v>1480.75</v>
      </c>
      <c r="F13344">
        <v>1472.5</v>
      </c>
      <c r="G13344">
        <v>1473.75</v>
      </c>
      <c r="H13344">
        <v>255944</v>
      </c>
      <c r="M13344"/>
      <c r="N13344"/>
      <c r="O13344"/>
      <c r="P13344"/>
      <c r="Q13344"/>
    </row>
    <row r="13345" spans="1:17" x14ac:dyDescent="0.2">
      <c r="A13345" t="s">
        <v>24</v>
      </c>
      <c r="B13345" s="1">
        <v>41389</v>
      </c>
      <c r="C13345" s="2">
        <v>0.63541666666666663</v>
      </c>
      <c r="D13345">
        <v>1473.75</v>
      </c>
      <c r="E13345">
        <v>1477</v>
      </c>
      <c r="F13345">
        <v>1473</v>
      </c>
      <c r="G13345">
        <v>1476.25</v>
      </c>
      <c r="H13345">
        <v>203562</v>
      </c>
      <c r="M13345"/>
      <c r="N13345"/>
      <c r="O13345"/>
      <c r="P13345"/>
      <c r="Q13345"/>
    </row>
    <row r="13346" spans="1:17" x14ac:dyDescent="0.2">
      <c r="A13346" t="s">
        <v>24</v>
      </c>
      <c r="B13346" s="1">
        <v>41390</v>
      </c>
      <c r="C13346" s="2">
        <v>0.39583333333333331</v>
      </c>
      <c r="D13346">
        <v>1473</v>
      </c>
      <c r="E13346">
        <v>1475.75</v>
      </c>
      <c r="F13346">
        <v>1469</v>
      </c>
      <c r="G13346">
        <v>1472</v>
      </c>
      <c r="H13346">
        <v>297290</v>
      </c>
      <c r="I13346" t="b">
        <f>AND(HOUR(C13346)=9,MINUTE(C13346)=30,HOUR(C13345)=15,MINUTE(C13345)=15)</f>
        <v>1</v>
      </c>
      <c r="J13346">
        <f>MAX(E13346:E13352)</f>
        <v>1475.75</v>
      </c>
      <c r="K13346">
        <f>MIN(F13346:F13352)</f>
        <v>1466.75</v>
      </c>
      <c r="L13346">
        <f>E13346</f>
        <v>1475.75</v>
      </c>
      <c r="M13346" s="6">
        <f>+F13346</f>
        <v>1469</v>
      </c>
      <c r="N13346" s="6" t="b">
        <f>IF(F13346&gt;J13339,F13346-J13339,FALSE)</f>
        <v>0</v>
      </c>
      <c r="O13346" s="6" t="b">
        <f>IF(L13346&lt;K13339,K13339-L13346,FALSE)</f>
        <v>0</v>
      </c>
      <c r="P13346" s="6" t="b">
        <f>IF(AND(N13346&lt;&gt;FALSE,K13346&lt;=J13339),TRUE,FALSE)</f>
        <v>0</v>
      </c>
      <c r="Q13346" s="6" t="b">
        <f>IF(AND(O13346&lt;&gt;FALSE,J13346&gt;K13339),TRUE,FALSE)</f>
        <v>0</v>
      </c>
    </row>
    <row r="13347" spans="1:17" x14ac:dyDescent="0.2">
      <c r="A13347" t="s">
        <v>24</v>
      </c>
      <c r="B13347" s="1">
        <v>41390</v>
      </c>
      <c r="C13347" s="2">
        <v>0.4375</v>
      </c>
      <c r="D13347">
        <v>1471.75</v>
      </c>
      <c r="E13347">
        <v>1472.5</v>
      </c>
      <c r="F13347">
        <v>1468.75</v>
      </c>
      <c r="G13347">
        <v>1470.75</v>
      </c>
      <c r="H13347">
        <v>192511</v>
      </c>
      <c r="M13347"/>
      <c r="N13347"/>
      <c r="O13347"/>
      <c r="P13347"/>
      <c r="Q13347"/>
    </row>
    <row r="13348" spans="1:17" x14ac:dyDescent="0.2">
      <c r="A13348" t="s">
        <v>24</v>
      </c>
      <c r="B13348" s="1">
        <v>41390</v>
      </c>
      <c r="C13348" s="2">
        <v>0.47916666666666669</v>
      </c>
      <c r="D13348">
        <v>1471</v>
      </c>
      <c r="E13348">
        <v>1471.5</v>
      </c>
      <c r="F13348">
        <v>1466.75</v>
      </c>
      <c r="G13348">
        <v>1468</v>
      </c>
      <c r="H13348">
        <v>166007</v>
      </c>
      <c r="M13348"/>
      <c r="N13348"/>
      <c r="O13348"/>
      <c r="P13348"/>
      <c r="Q13348"/>
    </row>
    <row r="13349" spans="1:17" x14ac:dyDescent="0.2">
      <c r="A13349" t="s">
        <v>24</v>
      </c>
      <c r="B13349" s="1">
        <v>41390</v>
      </c>
      <c r="C13349" s="2">
        <v>0.52083333333333337</v>
      </c>
      <c r="D13349">
        <v>1468</v>
      </c>
      <c r="E13349">
        <v>1472.5</v>
      </c>
      <c r="F13349">
        <v>1467.25</v>
      </c>
      <c r="G13349">
        <v>1472</v>
      </c>
      <c r="H13349">
        <v>95467</v>
      </c>
      <c r="M13349"/>
      <c r="N13349"/>
      <c r="O13349"/>
      <c r="P13349"/>
      <c r="Q13349"/>
    </row>
    <row r="13350" spans="1:17" x14ac:dyDescent="0.2">
      <c r="A13350" t="s">
        <v>24</v>
      </c>
      <c r="B13350" s="1">
        <v>41390</v>
      </c>
      <c r="C13350" s="2">
        <v>0.5625</v>
      </c>
      <c r="D13350">
        <v>1472</v>
      </c>
      <c r="E13350">
        <v>1473.25</v>
      </c>
      <c r="F13350">
        <v>1471</v>
      </c>
      <c r="G13350">
        <v>1471.75</v>
      </c>
      <c r="H13350">
        <v>74344</v>
      </c>
      <c r="M13350"/>
      <c r="N13350"/>
      <c r="O13350"/>
      <c r="P13350"/>
      <c r="Q13350"/>
    </row>
    <row r="13351" spans="1:17" x14ac:dyDescent="0.2">
      <c r="A13351" t="s">
        <v>24</v>
      </c>
      <c r="B13351" s="1">
        <v>41390</v>
      </c>
      <c r="C13351" s="2">
        <v>0.60416666666666663</v>
      </c>
      <c r="D13351">
        <v>1471.75</v>
      </c>
      <c r="E13351">
        <v>1475.5</v>
      </c>
      <c r="F13351">
        <v>1471</v>
      </c>
      <c r="G13351">
        <v>1475</v>
      </c>
      <c r="H13351">
        <v>92313</v>
      </c>
      <c r="M13351"/>
      <c r="N13351"/>
      <c r="O13351"/>
      <c r="P13351"/>
      <c r="Q13351"/>
    </row>
    <row r="13352" spans="1:17" x14ac:dyDescent="0.2">
      <c r="A13352" t="s">
        <v>24</v>
      </c>
      <c r="B13352" s="1">
        <v>41390</v>
      </c>
      <c r="C13352" s="2">
        <v>0.63541666666666663</v>
      </c>
      <c r="D13352">
        <v>1475.25</v>
      </c>
      <c r="E13352">
        <v>1475.5</v>
      </c>
      <c r="F13352">
        <v>1470.25</v>
      </c>
      <c r="G13352">
        <v>1470.75</v>
      </c>
      <c r="H13352">
        <v>161425</v>
      </c>
      <c r="M13352"/>
      <c r="N13352"/>
      <c r="O13352"/>
      <c r="P13352"/>
      <c r="Q13352"/>
    </row>
    <row r="13353" spans="1:17" x14ac:dyDescent="0.2">
      <c r="A13353" t="s">
        <v>24</v>
      </c>
      <c r="B13353" s="1">
        <v>41393</v>
      </c>
      <c r="C13353" s="2">
        <v>0.39583333333333331</v>
      </c>
      <c r="D13353">
        <v>1476.5</v>
      </c>
      <c r="E13353">
        <v>1481.5</v>
      </c>
      <c r="F13353">
        <v>1473.75</v>
      </c>
      <c r="G13353">
        <v>1480.5</v>
      </c>
      <c r="H13353">
        <v>282567</v>
      </c>
      <c r="I13353" t="b">
        <f>AND(HOUR(C13353)=9,MINUTE(C13353)=30,HOUR(C13352)=15,MINUTE(C13352)=15)</f>
        <v>1</v>
      </c>
      <c r="J13353">
        <f>MAX(E13353:E13359)</f>
        <v>1486.5</v>
      </c>
      <c r="K13353">
        <f>MIN(F13353:F13359)</f>
        <v>1473.75</v>
      </c>
      <c r="L13353">
        <f>E13353</f>
        <v>1481.5</v>
      </c>
      <c r="M13353" s="6">
        <f>+F13353</f>
        <v>1473.75</v>
      </c>
      <c r="N13353" s="6" t="b">
        <f>IF(F13353&gt;J13346,F13353-J13346,FALSE)</f>
        <v>0</v>
      </c>
      <c r="O13353" s="6" t="b">
        <f>IF(L13353&lt;K13346,K13346-L13353,FALSE)</f>
        <v>0</v>
      </c>
      <c r="P13353" s="6" t="b">
        <f>IF(AND(N13353&lt;&gt;FALSE,K13353&lt;=J13346),TRUE,FALSE)</f>
        <v>0</v>
      </c>
      <c r="Q13353" s="6" t="b">
        <f>IF(AND(O13353&lt;&gt;FALSE,J13353&gt;K13346),TRUE,FALSE)</f>
        <v>0</v>
      </c>
    </row>
    <row r="13354" spans="1:17" x14ac:dyDescent="0.2">
      <c r="A13354" t="s">
        <v>24</v>
      </c>
      <c r="B13354" s="1">
        <v>41393</v>
      </c>
      <c r="C13354" s="2">
        <v>0.4375</v>
      </c>
      <c r="D13354">
        <v>1480.5</v>
      </c>
      <c r="E13354">
        <v>1482</v>
      </c>
      <c r="F13354">
        <v>1479.75</v>
      </c>
      <c r="G13354">
        <v>1481</v>
      </c>
      <c r="H13354">
        <v>146707</v>
      </c>
      <c r="M13354"/>
      <c r="N13354"/>
      <c r="O13354"/>
      <c r="P13354"/>
      <c r="Q13354"/>
    </row>
    <row r="13355" spans="1:17" x14ac:dyDescent="0.2">
      <c r="A13355" t="s">
        <v>24</v>
      </c>
      <c r="B13355" s="1">
        <v>41393</v>
      </c>
      <c r="C13355" s="2">
        <v>0.47916666666666669</v>
      </c>
      <c r="D13355">
        <v>1480.75</v>
      </c>
      <c r="E13355">
        <v>1484.25</v>
      </c>
      <c r="F13355">
        <v>1479.75</v>
      </c>
      <c r="G13355">
        <v>1483.75</v>
      </c>
      <c r="H13355">
        <v>143077</v>
      </c>
      <c r="M13355"/>
      <c r="N13355"/>
      <c r="O13355"/>
      <c r="P13355"/>
      <c r="Q13355"/>
    </row>
    <row r="13356" spans="1:17" x14ac:dyDescent="0.2">
      <c r="A13356" t="s">
        <v>24</v>
      </c>
      <c r="B13356" s="1">
        <v>41393</v>
      </c>
      <c r="C13356" s="2">
        <v>0.52083333333333337</v>
      </c>
      <c r="D13356">
        <v>1483.5</v>
      </c>
      <c r="E13356">
        <v>1485.25</v>
      </c>
      <c r="F13356">
        <v>1483</v>
      </c>
      <c r="G13356">
        <v>1483.5</v>
      </c>
      <c r="H13356">
        <v>98154</v>
      </c>
      <c r="M13356"/>
      <c r="N13356"/>
      <c r="O13356"/>
      <c r="P13356"/>
      <c r="Q13356"/>
    </row>
    <row r="13357" spans="1:17" x14ac:dyDescent="0.2">
      <c r="A13357" t="s">
        <v>24</v>
      </c>
      <c r="B13357" s="1">
        <v>41393</v>
      </c>
      <c r="C13357" s="2">
        <v>0.5625</v>
      </c>
      <c r="D13357">
        <v>1483.5</v>
      </c>
      <c r="E13357">
        <v>1486.5</v>
      </c>
      <c r="F13357">
        <v>1483.5</v>
      </c>
      <c r="G13357">
        <v>1485.5</v>
      </c>
      <c r="H13357">
        <v>97600</v>
      </c>
      <c r="M13357"/>
      <c r="N13357"/>
      <c r="O13357"/>
      <c r="P13357"/>
      <c r="Q13357"/>
    </row>
    <row r="13358" spans="1:17" x14ac:dyDescent="0.2">
      <c r="A13358" t="s">
        <v>24</v>
      </c>
      <c r="B13358" s="1">
        <v>41393</v>
      </c>
      <c r="C13358" s="2">
        <v>0.60416666666666663</v>
      </c>
      <c r="D13358">
        <v>1485.75</v>
      </c>
      <c r="E13358">
        <v>1486</v>
      </c>
      <c r="F13358">
        <v>1482</v>
      </c>
      <c r="G13358">
        <v>1483.5</v>
      </c>
      <c r="H13358">
        <v>99366</v>
      </c>
      <c r="M13358"/>
      <c r="N13358"/>
      <c r="O13358"/>
      <c r="P13358"/>
      <c r="Q13358"/>
    </row>
    <row r="13359" spans="1:17" x14ac:dyDescent="0.2">
      <c r="A13359" t="s">
        <v>24</v>
      </c>
      <c r="B13359" s="1">
        <v>41393</v>
      </c>
      <c r="C13359" s="2">
        <v>0.63541666666666663</v>
      </c>
      <c r="D13359">
        <v>1483.25</v>
      </c>
      <c r="E13359">
        <v>1485</v>
      </c>
      <c r="F13359">
        <v>1481.5</v>
      </c>
      <c r="G13359">
        <v>1482.75</v>
      </c>
      <c r="H13359">
        <v>176806</v>
      </c>
      <c r="M13359"/>
      <c r="N13359"/>
      <c r="O13359"/>
      <c r="P13359"/>
      <c r="Q13359"/>
    </row>
    <row r="13360" spans="1:17" x14ac:dyDescent="0.2">
      <c r="A13360" t="s">
        <v>24</v>
      </c>
      <c r="B13360" s="1">
        <v>41394</v>
      </c>
      <c r="C13360" s="2">
        <v>0.39583333333333331</v>
      </c>
      <c r="D13360">
        <v>1482.25</v>
      </c>
      <c r="E13360">
        <v>1483.25</v>
      </c>
      <c r="F13360">
        <v>1475.5</v>
      </c>
      <c r="G13360">
        <v>1476.75</v>
      </c>
      <c r="H13360">
        <v>387082</v>
      </c>
      <c r="I13360" t="b">
        <f>AND(HOUR(C13360)=9,MINUTE(C13360)=30,HOUR(C13359)=15,MINUTE(C13359)=15)</f>
        <v>1</v>
      </c>
      <c r="J13360">
        <f>MAX(E13360:E13366)</f>
        <v>1487.5</v>
      </c>
      <c r="K13360">
        <f>MIN(F13360:F13366)</f>
        <v>1475.5</v>
      </c>
      <c r="L13360">
        <f>E13360</f>
        <v>1483.25</v>
      </c>
      <c r="M13360" s="6">
        <f>+F13360</f>
        <v>1475.5</v>
      </c>
      <c r="N13360" s="6" t="b">
        <f>IF(F13360&gt;J13353,F13360-J13353,FALSE)</f>
        <v>0</v>
      </c>
      <c r="O13360" s="6" t="b">
        <f>IF(L13360&lt;K13353,K13353-L13360,FALSE)</f>
        <v>0</v>
      </c>
      <c r="P13360" s="6" t="b">
        <f>IF(AND(N13360&lt;&gt;FALSE,K13360&lt;=J13353),TRUE,FALSE)</f>
        <v>0</v>
      </c>
      <c r="Q13360" s="6" t="b">
        <f>IF(AND(O13360&lt;&gt;FALSE,J13360&gt;K13353),TRUE,FALSE)</f>
        <v>0</v>
      </c>
    </row>
    <row r="13361" spans="1:17" x14ac:dyDescent="0.2">
      <c r="A13361" t="s">
        <v>24</v>
      </c>
      <c r="B13361" s="1">
        <v>41394</v>
      </c>
      <c r="C13361" s="2">
        <v>0.4375</v>
      </c>
      <c r="D13361">
        <v>1476.5</v>
      </c>
      <c r="E13361">
        <v>1482.25</v>
      </c>
      <c r="F13361">
        <v>1475.75</v>
      </c>
      <c r="G13361">
        <v>1481.75</v>
      </c>
      <c r="H13361">
        <v>203699</v>
      </c>
      <c r="M13361"/>
      <c r="N13361"/>
      <c r="O13361"/>
      <c r="P13361"/>
      <c r="Q13361"/>
    </row>
    <row r="13362" spans="1:17" x14ac:dyDescent="0.2">
      <c r="A13362" t="s">
        <v>24</v>
      </c>
      <c r="B13362" s="1">
        <v>41394</v>
      </c>
      <c r="C13362" s="2">
        <v>0.47916666666666669</v>
      </c>
      <c r="D13362">
        <v>1481.75</v>
      </c>
      <c r="E13362">
        <v>1485</v>
      </c>
      <c r="F13362">
        <v>1481.5</v>
      </c>
      <c r="G13362">
        <v>1482.75</v>
      </c>
      <c r="H13362">
        <v>149714</v>
      </c>
      <c r="M13362"/>
      <c r="N13362"/>
      <c r="O13362"/>
      <c r="P13362"/>
      <c r="Q13362"/>
    </row>
    <row r="13363" spans="1:17" x14ac:dyDescent="0.2">
      <c r="A13363" t="s">
        <v>24</v>
      </c>
      <c r="B13363" s="1">
        <v>41394</v>
      </c>
      <c r="C13363" s="2">
        <v>0.52083333333333337</v>
      </c>
      <c r="D13363">
        <v>1482.75</v>
      </c>
      <c r="E13363">
        <v>1486.25</v>
      </c>
      <c r="F13363">
        <v>1482.5</v>
      </c>
      <c r="G13363">
        <v>1485</v>
      </c>
      <c r="H13363">
        <v>102379</v>
      </c>
      <c r="M13363"/>
      <c r="N13363"/>
      <c r="O13363"/>
      <c r="P13363"/>
      <c r="Q13363"/>
    </row>
    <row r="13364" spans="1:17" x14ac:dyDescent="0.2">
      <c r="A13364" t="s">
        <v>24</v>
      </c>
      <c r="B13364" s="1">
        <v>41394</v>
      </c>
      <c r="C13364" s="2">
        <v>0.5625</v>
      </c>
      <c r="D13364">
        <v>1485.25</v>
      </c>
      <c r="E13364">
        <v>1486.5</v>
      </c>
      <c r="F13364">
        <v>1483</v>
      </c>
      <c r="G13364">
        <v>1484.25</v>
      </c>
      <c r="H13364">
        <v>103674</v>
      </c>
      <c r="M13364"/>
      <c r="N13364"/>
      <c r="O13364"/>
      <c r="P13364"/>
      <c r="Q13364"/>
    </row>
    <row r="13365" spans="1:17" x14ac:dyDescent="0.2">
      <c r="A13365" t="s">
        <v>24</v>
      </c>
      <c r="B13365" s="1">
        <v>41394</v>
      </c>
      <c r="C13365" s="2">
        <v>0.60416666666666663</v>
      </c>
      <c r="D13365">
        <v>1484.25</v>
      </c>
      <c r="E13365">
        <v>1485.75</v>
      </c>
      <c r="F13365">
        <v>1482.75</v>
      </c>
      <c r="G13365">
        <v>1484.5</v>
      </c>
      <c r="H13365">
        <v>123539</v>
      </c>
      <c r="M13365"/>
      <c r="N13365"/>
      <c r="O13365"/>
      <c r="P13365"/>
      <c r="Q13365"/>
    </row>
    <row r="13366" spans="1:17" x14ac:dyDescent="0.2">
      <c r="A13366" t="s">
        <v>24</v>
      </c>
      <c r="B13366" s="1">
        <v>41394</v>
      </c>
      <c r="C13366" s="2">
        <v>0.63541666666666663</v>
      </c>
      <c r="D13366">
        <v>1484.5</v>
      </c>
      <c r="E13366">
        <v>1487.5</v>
      </c>
      <c r="F13366">
        <v>1484</v>
      </c>
      <c r="G13366">
        <v>1486.75</v>
      </c>
      <c r="H13366">
        <v>288583</v>
      </c>
      <c r="M13366"/>
      <c r="N13366"/>
      <c r="O13366"/>
      <c r="P13366"/>
      <c r="Q13366"/>
    </row>
    <row r="13367" spans="1:17" x14ac:dyDescent="0.2">
      <c r="A13367" t="s">
        <v>24</v>
      </c>
      <c r="B13367" s="1">
        <v>41395</v>
      </c>
      <c r="C13367" s="2">
        <v>0.39583333333333331</v>
      </c>
      <c r="D13367">
        <v>1483</v>
      </c>
      <c r="E13367">
        <v>1483.75</v>
      </c>
      <c r="F13367">
        <v>1477</v>
      </c>
      <c r="G13367">
        <v>1478.75</v>
      </c>
      <c r="H13367">
        <v>327271</v>
      </c>
      <c r="I13367" t="b">
        <f>AND(HOUR(C13367)=9,MINUTE(C13367)=30,HOUR(C13366)=15,MINUTE(C13366)=15)</f>
        <v>1</v>
      </c>
      <c r="J13367">
        <f>MAX(E13367:E13373)</f>
        <v>1483.75</v>
      </c>
      <c r="K13367">
        <f>MIN(F13367:F13373)</f>
        <v>1470.25</v>
      </c>
      <c r="L13367">
        <f>E13367</f>
        <v>1483.75</v>
      </c>
      <c r="M13367" s="6">
        <f>+F13367</f>
        <v>1477</v>
      </c>
      <c r="N13367" s="6" t="b">
        <f>IF(F13367&gt;J13360,F13367-J13360,FALSE)</f>
        <v>0</v>
      </c>
      <c r="O13367" s="6" t="b">
        <f>IF(L13367&lt;K13360,K13360-L13367,FALSE)</f>
        <v>0</v>
      </c>
      <c r="P13367" s="6" t="b">
        <f>IF(AND(N13367&lt;&gt;FALSE,K13367&lt;=J13360),TRUE,FALSE)</f>
        <v>0</v>
      </c>
      <c r="Q13367" s="6" t="b">
        <f>IF(AND(O13367&lt;&gt;FALSE,J13367&gt;K13360),TRUE,FALSE)</f>
        <v>0</v>
      </c>
    </row>
    <row r="13368" spans="1:17" x14ac:dyDescent="0.2">
      <c r="A13368" t="s">
        <v>24</v>
      </c>
      <c r="B13368" s="1">
        <v>41395</v>
      </c>
      <c r="C13368" s="2">
        <v>0.4375</v>
      </c>
      <c r="D13368">
        <v>1478.75</v>
      </c>
      <c r="E13368">
        <v>1482.5</v>
      </c>
      <c r="F13368">
        <v>1478</v>
      </c>
      <c r="G13368">
        <v>1481.25</v>
      </c>
      <c r="H13368">
        <v>124798</v>
      </c>
      <c r="M13368"/>
      <c r="N13368"/>
      <c r="O13368"/>
      <c r="P13368"/>
      <c r="Q13368"/>
    </row>
    <row r="13369" spans="1:17" x14ac:dyDescent="0.2">
      <c r="A13369" t="s">
        <v>24</v>
      </c>
      <c r="B13369" s="1">
        <v>41395</v>
      </c>
      <c r="C13369" s="2">
        <v>0.47916666666666669</v>
      </c>
      <c r="D13369">
        <v>1481.5</v>
      </c>
      <c r="E13369">
        <v>1482.25</v>
      </c>
      <c r="F13369">
        <v>1479</v>
      </c>
      <c r="G13369">
        <v>1480.75</v>
      </c>
      <c r="H13369">
        <v>83204</v>
      </c>
      <c r="M13369"/>
      <c r="N13369"/>
      <c r="O13369"/>
      <c r="P13369"/>
      <c r="Q13369"/>
    </row>
    <row r="13370" spans="1:17" x14ac:dyDescent="0.2">
      <c r="A13370" t="s">
        <v>24</v>
      </c>
      <c r="B13370" s="1">
        <v>41395</v>
      </c>
      <c r="C13370" s="2">
        <v>0.52083333333333337</v>
      </c>
      <c r="D13370">
        <v>1481</v>
      </c>
      <c r="E13370">
        <v>1481</v>
      </c>
      <c r="F13370">
        <v>1475.5</v>
      </c>
      <c r="G13370">
        <v>1477.75</v>
      </c>
      <c r="H13370">
        <v>117340</v>
      </c>
      <c r="M13370"/>
      <c r="N13370"/>
      <c r="O13370"/>
      <c r="P13370"/>
      <c r="Q13370"/>
    </row>
    <row r="13371" spans="1:17" x14ac:dyDescent="0.2">
      <c r="A13371" t="s">
        <v>24</v>
      </c>
      <c r="B13371" s="1">
        <v>41395</v>
      </c>
      <c r="C13371" s="2">
        <v>0.5625</v>
      </c>
      <c r="D13371">
        <v>1477.5</v>
      </c>
      <c r="E13371">
        <v>1480.5</v>
      </c>
      <c r="F13371">
        <v>1473.75</v>
      </c>
      <c r="G13371">
        <v>1479</v>
      </c>
      <c r="H13371">
        <v>220625</v>
      </c>
      <c r="M13371"/>
      <c r="N13371"/>
      <c r="O13371"/>
      <c r="P13371"/>
      <c r="Q13371"/>
    </row>
    <row r="13372" spans="1:17" x14ac:dyDescent="0.2">
      <c r="A13372" t="s">
        <v>24</v>
      </c>
      <c r="B13372" s="1">
        <v>41395</v>
      </c>
      <c r="C13372" s="2">
        <v>0.60416666666666663</v>
      </c>
      <c r="D13372">
        <v>1479</v>
      </c>
      <c r="E13372">
        <v>1479.5</v>
      </c>
      <c r="F13372">
        <v>1471.5</v>
      </c>
      <c r="G13372">
        <v>1472</v>
      </c>
      <c r="H13372">
        <v>179737</v>
      </c>
      <c r="M13372"/>
      <c r="N13372"/>
      <c r="O13372"/>
      <c r="P13372"/>
      <c r="Q13372"/>
    </row>
    <row r="13373" spans="1:17" x14ac:dyDescent="0.2">
      <c r="A13373" t="s">
        <v>24</v>
      </c>
      <c r="B13373" s="1">
        <v>41395</v>
      </c>
      <c r="C13373" s="2">
        <v>0.63541666666666663</v>
      </c>
      <c r="D13373">
        <v>1471.75</v>
      </c>
      <c r="E13373">
        <v>1473.75</v>
      </c>
      <c r="F13373">
        <v>1470.25</v>
      </c>
      <c r="G13373">
        <v>1471.25</v>
      </c>
      <c r="H13373">
        <v>241410</v>
      </c>
      <c r="M13373"/>
      <c r="N13373"/>
      <c r="O13373"/>
      <c r="P13373"/>
      <c r="Q13373"/>
    </row>
    <row r="13374" spans="1:17" x14ac:dyDescent="0.2">
      <c r="A13374" t="s">
        <v>24</v>
      </c>
      <c r="B13374" s="1">
        <v>41396</v>
      </c>
      <c r="C13374" s="2">
        <v>0.39583333333333331</v>
      </c>
      <c r="D13374">
        <v>1476.25</v>
      </c>
      <c r="E13374">
        <v>1482.25</v>
      </c>
      <c r="F13374">
        <v>1474.5</v>
      </c>
      <c r="G13374">
        <v>1481.75</v>
      </c>
      <c r="H13374">
        <v>356804</v>
      </c>
      <c r="I13374" t="b">
        <f>AND(HOUR(C13374)=9,MINUTE(C13374)=30,HOUR(C13373)=15,MINUTE(C13373)=15)</f>
        <v>1</v>
      </c>
      <c r="J13374">
        <f>MAX(E13374:E13380)</f>
        <v>1488.5</v>
      </c>
      <c r="K13374">
        <f>MIN(F13374:F13380)</f>
        <v>1474.5</v>
      </c>
      <c r="L13374">
        <f>E13374</f>
        <v>1482.25</v>
      </c>
      <c r="M13374" s="6">
        <f>+F13374</f>
        <v>1474.5</v>
      </c>
      <c r="N13374" s="6" t="b">
        <f>IF(F13374&gt;J13367,F13374-J13367,FALSE)</f>
        <v>0</v>
      </c>
      <c r="O13374" s="6" t="b">
        <f>IF(L13374&lt;K13367,K13367-L13374,FALSE)</f>
        <v>0</v>
      </c>
      <c r="P13374" s="6" t="b">
        <f>IF(AND(N13374&lt;&gt;FALSE,K13374&lt;=J13367),TRUE,FALSE)</f>
        <v>0</v>
      </c>
      <c r="Q13374" s="6" t="b">
        <f>IF(AND(O13374&lt;&gt;FALSE,J13374&gt;K13367),TRUE,FALSE)</f>
        <v>0</v>
      </c>
    </row>
    <row r="13375" spans="1:17" x14ac:dyDescent="0.2">
      <c r="A13375" t="s">
        <v>24</v>
      </c>
      <c r="B13375" s="1">
        <v>41396</v>
      </c>
      <c r="C13375" s="2">
        <v>0.4375</v>
      </c>
      <c r="D13375">
        <v>1481.75</v>
      </c>
      <c r="E13375">
        <v>1486.75</v>
      </c>
      <c r="F13375">
        <v>1480.25</v>
      </c>
      <c r="G13375">
        <v>1486.75</v>
      </c>
      <c r="H13375">
        <v>281727</v>
      </c>
      <c r="M13375"/>
      <c r="N13375"/>
      <c r="O13375"/>
      <c r="P13375"/>
      <c r="Q13375"/>
    </row>
    <row r="13376" spans="1:17" x14ac:dyDescent="0.2">
      <c r="A13376" t="s">
        <v>24</v>
      </c>
      <c r="B13376" s="1">
        <v>41396</v>
      </c>
      <c r="C13376" s="2">
        <v>0.47916666666666669</v>
      </c>
      <c r="D13376">
        <v>1486.5</v>
      </c>
      <c r="E13376">
        <v>1487.75</v>
      </c>
      <c r="F13376">
        <v>1484.5</v>
      </c>
      <c r="G13376">
        <v>1485.25</v>
      </c>
      <c r="H13376">
        <v>143130</v>
      </c>
      <c r="M13376"/>
      <c r="N13376"/>
      <c r="O13376"/>
      <c r="P13376"/>
      <c r="Q13376"/>
    </row>
    <row r="13377" spans="1:17" x14ac:dyDescent="0.2">
      <c r="A13377" t="s">
        <v>24</v>
      </c>
      <c r="B13377" s="1">
        <v>41396</v>
      </c>
      <c r="C13377" s="2">
        <v>0.52083333333333337</v>
      </c>
      <c r="D13377">
        <v>1485.25</v>
      </c>
      <c r="E13377">
        <v>1488.25</v>
      </c>
      <c r="F13377">
        <v>1484.75</v>
      </c>
      <c r="G13377">
        <v>1487.5</v>
      </c>
      <c r="H13377">
        <v>87354</v>
      </c>
      <c r="M13377"/>
      <c r="N13377"/>
      <c r="O13377"/>
      <c r="P13377"/>
      <c r="Q13377"/>
    </row>
    <row r="13378" spans="1:17" x14ac:dyDescent="0.2">
      <c r="A13378" t="s">
        <v>24</v>
      </c>
      <c r="B13378" s="1">
        <v>41396</v>
      </c>
      <c r="C13378" s="2">
        <v>0.5625</v>
      </c>
      <c r="D13378">
        <v>1487.5</v>
      </c>
      <c r="E13378">
        <v>1488.5</v>
      </c>
      <c r="F13378">
        <v>1486.25</v>
      </c>
      <c r="G13378">
        <v>1487</v>
      </c>
      <c r="H13378">
        <v>98128</v>
      </c>
      <c r="M13378"/>
      <c r="N13378"/>
      <c r="O13378"/>
      <c r="P13378"/>
      <c r="Q13378"/>
    </row>
    <row r="13379" spans="1:17" x14ac:dyDescent="0.2">
      <c r="A13379" t="s">
        <v>24</v>
      </c>
      <c r="B13379" s="1">
        <v>41396</v>
      </c>
      <c r="C13379" s="2">
        <v>0.60416666666666663</v>
      </c>
      <c r="D13379">
        <v>1487</v>
      </c>
      <c r="E13379">
        <v>1488.5</v>
      </c>
      <c r="F13379">
        <v>1486</v>
      </c>
      <c r="G13379">
        <v>1487.25</v>
      </c>
      <c r="H13379">
        <v>117102</v>
      </c>
      <c r="M13379"/>
      <c r="N13379"/>
      <c r="O13379"/>
      <c r="P13379"/>
      <c r="Q13379"/>
    </row>
    <row r="13380" spans="1:17" x14ac:dyDescent="0.2">
      <c r="A13380" t="s">
        <v>24</v>
      </c>
      <c r="B13380" s="1">
        <v>41396</v>
      </c>
      <c r="C13380" s="2">
        <v>0.63541666666666663</v>
      </c>
      <c r="D13380">
        <v>1487.25</v>
      </c>
      <c r="E13380">
        <v>1488</v>
      </c>
      <c r="F13380">
        <v>1485.75</v>
      </c>
      <c r="G13380">
        <v>1486.5</v>
      </c>
      <c r="H13380">
        <v>170775</v>
      </c>
      <c r="M13380"/>
      <c r="N13380"/>
      <c r="O13380"/>
      <c r="P13380"/>
      <c r="Q13380"/>
    </row>
    <row r="13381" spans="1:17" x14ac:dyDescent="0.2">
      <c r="A13381" t="s">
        <v>24</v>
      </c>
      <c r="B13381" s="1">
        <v>41397</v>
      </c>
      <c r="C13381" s="2">
        <v>0.39583333333333331</v>
      </c>
      <c r="D13381">
        <v>1500.75</v>
      </c>
      <c r="E13381">
        <v>1508</v>
      </c>
      <c r="F13381">
        <v>1499.75</v>
      </c>
      <c r="G13381">
        <v>1507.5</v>
      </c>
      <c r="H13381">
        <v>516165</v>
      </c>
      <c r="I13381" t="b">
        <f>AND(HOUR(C13381)=9,MINUTE(C13381)=30,HOUR(C13380)=15,MINUTE(C13380)=15)</f>
        <v>1</v>
      </c>
      <c r="J13381">
        <f>MAX(E13381:E13387)</f>
        <v>1508.5</v>
      </c>
      <c r="K13381">
        <f>MIN(F13381:F13387)</f>
        <v>1499.75</v>
      </c>
      <c r="L13381">
        <f>E13381</f>
        <v>1508</v>
      </c>
      <c r="M13381" s="6">
        <f>+F13381</f>
        <v>1499.75</v>
      </c>
      <c r="N13381" s="6">
        <f>IF(F13381&gt;J13374,F13381-J13374,FALSE)</f>
        <v>11.25</v>
      </c>
      <c r="O13381" s="6" t="b">
        <f>IF(L13381&lt;K13374,K13374-L13381,FALSE)</f>
        <v>0</v>
      </c>
      <c r="P13381" s="6" t="b">
        <f>IF(AND(N13381&lt;&gt;FALSE,K13381&lt;=J13374),TRUE,FALSE)</f>
        <v>0</v>
      </c>
      <c r="Q13381" s="6" t="b">
        <f>IF(AND(O13381&lt;&gt;FALSE,J13381&gt;K13374),TRUE,FALSE)</f>
        <v>0</v>
      </c>
    </row>
    <row r="13382" spans="1:17" x14ac:dyDescent="0.2">
      <c r="A13382" t="s">
        <v>24</v>
      </c>
      <c r="B13382" s="1">
        <v>41397</v>
      </c>
      <c r="C13382" s="2">
        <v>0.4375</v>
      </c>
      <c r="D13382">
        <v>1507.75</v>
      </c>
      <c r="E13382">
        <v>1508.5</v>
      </c>
      <c r="F13382">
        <v>1505.5</v>
      </c>
      <c r="G13382">
        <v>1506</v>
      </c>
      <c r="H13382">
        <v>250742</v>
      </c>
      <c r="M13382"/>
      <c r="N13382"/>
      <c r="O13382"/>
      <c r="P13382"/>
      <c r="Q13382"/>
    </row>
    <row r="13383" spans="1:17" x14ac:dyDescent="0.2">
      <c r="A13383" t="s">
        <v>24</v>
      </c>
      <c r="B13383" s="1">
        <v>41397</v>
      </c>
      <c r="C13383" s="2">
        <v>0.47916666666666669</v>
      </c>
      <c r="D13383">
        <v>1506</v>
      </c>
      <c r="E13383">
        <v>1507</v>
      </c>
      <c r="F13383">
        <v>1505.25</v>
      </c>
      <c r="G13383">
        <v>1506.75</v>
      </c>
      <c r="H13383">
        <v>120990</v>
      </c>
      <c r="M13383"/>
      <c r="N13383"/>
      <c r="O13383"/>
      <c r="P13383"/>
      <c r="Q13383"/>
    </row>
    <row r="13384" spans="1:17" x14ac:dyDescent="0.2">
      <c r="A13384" t="s">
        <v>24</v>
      </c>
      <c r="B13384" s="1">
        <v>41397</v>
      </c>
      <c r="C13384" s="2">
        <v>0.52083333333333337</v>
      </c>
      <c r="D13384">
        <v>1506.75</v>
      </c>
      <c r="E13384">
        <v>1507.75</v>
      </c>
      <c r="F13384">
        <v>1505.5</v>
      </c>
      <c r="G13384">
        <v>1505.75</v>
      </c>
      <c r="H13384">
        <v>116580</v>
      </c>
      <c r="M13384"/>
      <c r="N13384"/>
      <c r="O13384"/>
      <c r="P13384"/>
      <c r="Q13384"/>
    </row>
    <row r="13385" spans="1:17" x14ac:dyDescent="0.2">
      <c r="A13385" t="s">
        <v>24</v>
      </c>
      <c r="B13385" s="1">
        <v>41397</v>
      </c>
      <c r="C13385" s="2">
        <v>0.5625</v>
      </c>
      <c r="D13385">
        <v>1505.75</v>
      </c>
      <c r="E13385">
        <v>1506.5</v>
      </c>
      <c r="F13385">
        <v>1504.75</v>
      </c>
      <c r="G13385">
        <v>1505.75</v>
      </c>
      <c r="H13385">
        <v>88288</v>
      </c>
      <c r="M13385"/>
      <c r="N13385"/>
      <c r="O13385"/>
      <c r="P13385"/>
      <c r="Q13385"/>
    </row>
    <row r="13386" spans="1:17" x14ac:dyDescent="0.2">
      <c r="A13386" t="s">
        <v>24</v>
      </c>
      <c r="B13386" s="1">
        <v>41397</v>
      </c>
      <c r="C13386" s="2">
        <v>0.60416666666666663</v>
      </c>
      <c r="D13386">
        <v>1505.75</v>
      </c>
      <c r="E13386">
        <v>1505.75</v>
      </c>
      <c r="F13386">
        <v>1502.5</v>
      </c>
      <c r="G13386">
        <v>1504.25</v>
      </c>
      <c r="H13386">
        <v>140986</v>
      </c>
      <c r="M13386"/>
      <c r="N13386"/>
      <c r="O13386"/>
      <c r="P13386"/>
      <c r="Q13386"/>
    </row>
    <row r="13387" spans="1:17" x14ac:dyDescent="0.2">
      <c r="A13387" t="s">
        <v>24</v>
      </c>
      <c r="B13387" s="1">
        <v>41397</v>
      </c>
      <c r="C13387" s="2">
        <v>0.63541666666666663</v>
      </c>
      <c r="D13387">
        <v>1504.25</v>
      </c>
      <c r="E13387">
        <v>1506.25</v>
      </c>
      <c r="F13387">
        <v>1502.25</v>
      </c>
      <c r="G13387">
        <v>1503.5</v>
      </c>
      <c r="H13387">
        <v>272925</v>
      </c>
      <c r="M13387"/>
      <c r="N13387"/>
      <c r="O13387"/>
      <c r="P13387"/>
      <c r="Q13387"/>
    </row>
    <row r="13388" spans="1:17" x14ac:dyDescent="0.2">
      <c r="A13388" t="s">
        <v>24</v>
      </c>
      <c r="B13388" s="1">
        <v>41400</v>
      </c>
      <c r="C13388" s="2">
        <v>0.39583333333333331</v>
      </c>
      <c r="D13388">
        <v>1504.25</v>
      </c>
      <c r="E13388">
        <v>1507.5</v>
      </c>
      <c r="F13388">
        <v>1503.5</v>
      </c>
      <c r="G13388">
        <v>1507.25</v>
      </c>
      <c r="H13388">
        <v>221339</v>
      </c>
      <c r="I13388" t="b">
        <f>AND(HOUR(C13388)=9,MINUTE(C13388)=30,HOUR(C13387)=15,MINUTE(C13387)=15)</f>
        <v>1</v>
      </c>
      <c r="J13388">
        <f>MAX(E13388:E13394)</f>
        <v>1509.5</v>
      </c>
      <c r="K13388">
        <f>MIN(F13388:F13394)</f>
        <v>1503.5</v>
      </c>
      <c r="L13388">
        <f>E13388</f>
        <v>1507.5</v>
      </c>
      <c r="M13388" s="6">
        <f>+F13388</f>
        <v>1503.5</v>
      </c>
      <c r="N13388" s="6" t="b">
        <f>IF(F13388&gt;J13381,F13388-J13381,FALSE)</f>
        <v>0</v>
      </c>
      <c r="O13388" s="6" t="b">
        <f>IF(L13388&lt;K13381,K13381-L13388,FALSE)</f>
        <v>0</v>
      </c>
      <c r="P13388" s="6" t="b">
        <f>IF(AND(N13388&lt;&gt;FALSE,K13388&lt;=J13381),TRUE,FALSE)</f>
        <v>0</v>
      </c>
      <c r="Q13388" s="6" t="b">
        <f>IF(AND(O13388&lt;&gt;FALSE,J13388&gt;K13381),TRUE,FALSE)</f>
        <v>0</v>
      </c>
    </row>
    <row r="13389" spans="1:17" x14ac:dyDescent="0.2">
      <c r="A13389" t="s">
        <v>24</v>
      </c>
      <c r="B13389" s="1">
        <v>41400</v>
      </c>
      <c r="C13389" s="2">
        <v>0.4375</v>
      </c>
      <c r="D13389">
        <v>1507.25</v>
      </c>
      <c r="E13389">
        <v>1507.75</v>
      </c>
      <c r="F13389">
        <v>1504</v>
      </c>
      <c r="G13389">
        <v>1505.5</v>
      </c>
      <c r="H13389">
        <v>154175</v>
      </c>
      <c r="M13389"/>
      <c r="N13389"/>
      <c r="O13389"/>
      <c r="P13389"/>
      <c r="Q13389"/>
    </row>
    <row r="13390" spans="1:17" x14ac:dyDescent="0.2">
      <c r="A13390" t="s">
        <v>24</v>
      </c>
      <c r="B13390" s="1">
        <v>41400</v>
      </c>
      <c r="C13390" s="2">
        <v>0.47916666666666669</v>
      </c>
      <c r="D13390">
        <v>1505.5</v>
      </c>
      <c r="E13390">
        <v>1508.25</v>
      </c>
      <c r="F13390">
        <v>1504.25</v>
      </c>
      <c r="G13390">
        <v>1507.25</v>
      </c>
      <c r="H13390">
        <v>115946</v>
      </c>
      <c r="M13390"/>
      <c r="N13390"/>
      <c r="O13390"/>
      <c r="P13390"/>
      <c r="Q13390"/>
    </row>
    <row r="13391" spans="1:17" x14ac:dyDescent="0.2">
      <c r="A13391" t="s">
        <v>24</v>
      </c>
      <c r="B13391" s="1">
        <v>41400</v>
      </c>
      <c r="C13391" s="2">
        <v>0.52083333333333337</v>
      </c>
      <c r="D13391">
        <v>1507</v>
      </c>
      <c r="E13391">
        <v>1508</v>
      </c>
      <c r="F13391">
        <v>1506.75</v>
      </c>
      <c r="G13391">
        <v>1507.75</v>
      </c>
      <c r="H13391">
        <v>61155</v>
      </c>
      <c r="M13391"/>
      <c r="N13391"/>
      <c r="O13391"/>
      <c r="P13391"/>
      <c r="Q13391"/>
    </row>
    <row r="13392" spans="1:17" x14ac:dyDescent="0.2">
      <c r="A13392" t="s">
        <v>24</v>
      </c>
      <c r="B13392" s="1">
        <v>41400</v>
      </c>
      <c r="C13392" s="2">
        <v>0.5625</v>
      </c>
      <c r="D13392">
        <v>1507.75</v>
      </c>
      <c r="E13392">
        <v>1509.5</v>
      </c>
      <c r="F13392">
        <v>1507.5</v>
      </c>
      <c r="G13392">
        <v>1509</v>
      </c>
      <c r="H13392">
        <v>91616</v>
      </c>
      <c r="M13392"/>
      <c r="N13392"/>
      <c r="O13392"/>
      <c r="P13392"/>
      <c r="Q13392"/>
    </row>
    <row r="13393" spans="1:17" x14ac:dyDescent="0.2">
      <c r="A13393" t="s">
        <v>24</v>
      </c>
      <c r="B13393" s="1">
        <v>41400</v>
      </c>
      <c r="C13393" s="2">
        <v>0.60416666666666663</v>
      </c>
      <c r="D13393">
        <v>1509</v>
      </c>
      <c r="E13393">
        <v>1509.25</v>
      </c>
      <c r="F13393">
        <v>1507</v>
      </c>
      <c r="G13393">
        <v>1507.5</v>
      </c>
      <c r="H13393">
        <v>66843</v>
      </c>
      <c r="M13393"/>
      <c r="N13393"/>
      <c r="O13393"/>
      <c r="P13393"/>
      <c r="Q13393"/>
    </row>
    <row r="13394" spans="1:17" x14ac:dyDescent="0.2">
      <c r="A13394" t="s">
        <v>24</v>
      </c>
      <c r="B13394" s="1">
        <v>41400</v>
      </c>
      <c r="C13394" s="2">
        <v>0.63541666666666663</v>
      </c>
      <c r="D13394">
        <v>1507.25</v>
      </c>
      <c r="E13394">
        <v>1508.75</v>
      </c>
      <c r="F13394">
        <v>1506.25</v>
      </c>
      <c r="G13394">
        <v>1507.75</v>
      </c>
      <c r="H13394">
        <v>132138</v>
      </c>
      <c r="M13394"/>
      <c r="N13394"/>
      <c r="O13394"/>
      <c r="P13394"/>
      <c r="Q13394"/>
    </row>
    <row r="13395" spans="1:17" x14ac:dyDescent="0.2">
      <c r="A13395" t="s">
        <v>24</v>
      </c>
      <c r="B13395" s="1">
        <v>41401</v>
      </c>
      <c r="C13395" s="2">
        <v>0.39583333333333331</v>
      </c>
      <c r="D13395">
        <v>1510.75</v>
      </c>
      <c r="E13395">
        <v>1513.75</v>
      </c>
      <c r="F13395">
        <v>1506</v>
      </c>
      <c r="G13395">
        <v>1509</v>
      </c>
      <c r="H13395">
        <v>455773</v>
      </c>
      <c r="I13395" t="b">
        <f>AND(HOUR(C13395)=9,MINUTE(C13395)=30,HOUR(C13394)=15,MINUTE(C13394)=15)</f>
        <v>1</v>
      </c>
      <c r="J13395">
        <f>MAX(E13395:E13401)</f>
        <v>1516</v>
      </c>
      <c r="K13395">
        <f>MIN(F13395:F13401)</f>
        <v>1506</v>
      </c>
      <c r="L13395">
        <f>E13395</f>
        <v>1513.75</v>
      </c>
      <c r="M13395" s="6">
        <f>+F13395</f>
        <v>1506</v>
      </c>
      <c r="N13395" s="6" t="b">
        <f>IF(F13395&gt;J13388,F13395-J13388,FALSE)</f>
        <v>0</v>
      </c>
      <c r="O13395" s="6" t="b">
        <f>IF(L13395&lt;K13388,K13388-L13395,FALSE)</f>
        <v>0</v>
      </c>
      <c r="P13395" s="6" t="b">
        <f>IF(AND(N13395&lt;&gt;FALSE,K13395&lt;=J13388),TRUE,FALSE)</f>
        <v>0</v>
      </c>
      <c r="Q13395" s="6" t="b">
        <f>IF(AND(O13395&lt;&gt;FALSE,J13395&gt;K13388),TRUE,FALSE)</f>
        <v>0</v>
      </c>
    </row>
    <row r="13396" spans="1:17" x14ac:dyDescent="0.2">
      <c r="A13396" t="s">
        <v>24</v>
      </c>
      <c r="B13396" s="1">
        <v>41401</v>
      </c>
      <c r="C13396" s="2">
        <v>0.4375</v>
      </c>
      <c r="D13396">
        <v>1509</v>
      </c>
      <c r="E13396">
        <v>1512.25</v>
      </c>
      <c r="F13396">
        <v>1508.25</v>
      </c>
      <c r="G13396">
        <v>1511.25</v>
      </c>
      <c r="H13396">
        <v>197403</v>
      </c>
      <c r="M13396"/>
      <c r="N13396"/>
      <c r="O13396"/>
      <c r="P13396"/>
      <c r="Q13396"/>
    </row>
    <row r="13397" spans="1:17" x14ac:dyDescent="0.2">
      <c r="A13397" t="s">
        <v>24</v>
      </c>
      <c r="B13397" s="1">
        <v>41401</v>
      </c>
      <c r="C13397" s="2">
        <v>0.47916666666666669</v>
      </c>
      <c r="D13397">
        <v>1511</v>
      </c>
      <c r="E13397">
        <v>1512.25</v>
      </c>
      <c r="F13397">
        <v>1509.5</v>
      </c>
      <c r="G13397">
        <v>1512</v>
      </c>
      <c r="H13397">
        <v>104072</v>
      </c>
      <c r="M13397"/>
      <c r="N13397"/>
      <c r="O13397"/>
      <c r="P13397"/>
      <c r="Q13397"/>
    </row>
    <row r="13398" spans="1:17" x14ac:dyDescent="0.2">
      <c r="A13398" t="s">
        <v>24</v>
      </c>
      <c r="B13398" s="1">
        <v>41401</v>
      </c>
      <c r="C13398" s="2">
        <v>0.52083333333333337</v>
      </c>
      <c r="D13398">
        <v>1512</v>
      </c>
      <c r="E13398">
        <v>1514.5</v>
      </c>
      <c r="F13398">
        <v>1511.5</v>
      </c>
      <c r="G13398">
        <v>1514.25</v>
      </c>
      <c r="H13398">
        <v>137940</v>
      </c>
      <c r="M13398"/>
      <c r="N13398"/>
      <c r="O13398"/>
      <c r="P13398"/>
      <c r="Q13398"/>
    </row>
    <row r="13399" spans="1:17" x14ac:dyDescent="0.2">
      <c r="A13399" t="s">
        <v>24</v>
      </c>
      <c r="B13399" s="1">
        <v>41401</v>
      </c>
      <c r="C13399" s="2">
        <v>0.5625</v>
      </c>
      <c r="D13399">
        <v>1514.25</v>
      </c>
      <c r="E13399">
        <v>1515.75</v>
      </c>
      <c r="F13399">
        <v>1513.75</v>
      </c>
      <c r="G13399">
        <v>1514.75</v>
      </c>
      <c r="H13399">
        <v>124351</v>
      </c>
      <c r="M13399"/>
      <c r="N13399"/>
      <c r="O13399"/>
      <c r="P13399"/>
      <c r="Q13399"/>
    </row>
    <row r="13400" spans="1:17" x14ac:dyDescent="0.2">
      <c r="A13400" t="s">
        <v>24</v>
      </c>
      <c r="B13400" s="1">
        <v>41401</v>
      </c>
      <c r="C13400" s="2">
        <v>0.60416666666666663</v>
      </c>
      <c r="D13400">
        <v>1514.75</v>
      </c>
      <c r="E13400">
        <v>1516</v>
      </c>
      <c r="F13400">
        <v>1513.75</v>
      </c>
      <c r="G13400">
        <v>1515.5</v>
      </c>
      <c r="H13400">
        <v>114480</v>
      </c>
      <c r="M13400"/>
      <c r="N13400"/>
      <c r="O13400"/>
      <c r="P13400"/>
      <c r="Q13400"/>
    </row>
    <row r="13401" spans="1:17" x14ac:dyDescent="0.2">
      <c r="A13401" t="s">
        <v>24</v>
      </c>
      <c r="B13401" s="1">
        <v>41401</v>
      </c>
      <c r="C13401" s="2">
        <v>0.63541666666666663</v>
      </c>
      <c r="D13401">
        <v>1515.5</v>
      </c>
      <c r="E13401">
        <v>1516</v>
      </c>
      <c r="F13401">
        <v>1514.5</v>
      </c>
      <c r="G13401">
        <v>1515.5</v>
      </c>
      <c r="H13401">
        <v>157639</v>
      </c>
      <c r="M13401"/>
      <c r="N13401"/>
      <c r="O13401"/>
      <c r="P13401"/>
      <c r="Q13401"/>
    </row>
    <row r="13402" spans="1:17" x14ac:dyDescent="0.2">
      <c r="A13402" t="s">
        <v>24</v>
      </c>
      <c r="B13402" s="1">
        <v>41402</v>
      </c>
      <c r="C13402" s="2">
        <v>0.39583333333333331</v>
      </c>
      <c r="D13402">
        <v>1513.75</v>
      </c>
      <c r="E13402">
        <v>1518.5</v>
      </c>
      <c r="F13402">
        <v>1512.75</v>
      </c>
      <c r="G13402">
        <v>1518</v>
      </c>
      <c r="H13402">
        <v>338866</v>
      </c>
      <c r="I13402" t="b">
        <f>AND(HOUR(C13402)=9,MINUTE(C13402)=30,HOUR(C13401)=15,MINUTE(C13401)=15)</f>
        <v>1</v>
      </c>
      <c r="J13402">
        <f>MAX(E13402:E13408)</f>
        <v>1523.75</v>
      </c>
      <c r="K13402">
        <f>MIN(F13402:F13408)</f>
        <v>1512.75</v>
      </c>
      <c r="L13402">
        <f>E13402</f>
        <v>1518.5</v>
      </c>
      <c r="M13402" s="6">
        <f>+F13402</f>
        <v>1512.75</v>
      </c>
      <c r="N13402" s="6" t="b">
        <f>IF(F13402&gt;J13395,F13402-J13395,FALSE)</f>
        <v>0</v>
      </c>
      <c r="O13402" s="6" t="b">
        <f>IF(L13402&lt;K13395,K13395-L13402,FALSE)</f>
        <v>0</v>
      </c>
      <c r="P13402" s="6" t="b">
        <f>IF(AND(N13402&lt;&gt;FALSE,K13402&lt;=J13395),TRUE,FALSE)</f>
        <v>0</v>
      </c>
      <c r="Q13402" s="6" t="b">
        <f>IF(AND(O13402&lt;&gt;FALSE,J13402&gt;K13395),TRUE,FALSE)</f>
        <v>0</v>
      </c>
    </row>
    <row r="13403" spans="1:17" x14ac:dyDescent="0.2">
      <c r="A13403" t="s">
        <v>24</v>
      </c>
      <c r="B13403" s="1">
        <v>41402</v>
      </c>
      <c r="C13403" s="2">
        <v>0.4375</v>
      </c>
      <c r="D13403">
        <v>1518.25</v>
      </c>
      <c r="E13403">
        <v>1521</v>
      </c>
      <c r="F13403">
        <v>1517.5</v>
      </c>
      <c r="G13403">
        <v>1520.5</v>
      </c>
      <c r="H13403">
        <v>238423</v>
      </c>
      <c r="M13403"/>
      <c r="N13403"/>
      <c r="O13403"/>
      <c r="P13403"/>
      <c r="Q13403"/>
    </row>
    <row r="13404" spans="1:17" x14ac:dyDescent="0.2">
      <c r="A13404" t="s">
        <v>24</v>
      </c>
      <c r="B13404" s="1">
        <v>41402</v>
      </c>
      <c r="C13404" s="2">
        <v>0.47916666666666669</v>
      </c>
      <c r="D13404">
        <v>1520.75</v>
      </c>
      <c r="E13404">
        <v>1521.75</v>
      </c>
      <c r="F13404">
        <v>1520</v>
      </c>
      <c r="G13404">
        <v>1520.5</v>
      </c>
      <c r="H13404">
        <v>120777</v>
      </c>
      <c r="M13404"/>
      <c r="N13404"/>
      <c r="O13404"/>
      <c r="P13404"/>
      <c r="Q13404"/>
    </row>
    <row r="13405" spans="1:17" x14ac:dyDescent="0.2">
      <c r="A13405" t="s">
        <v>24</v>
      </c>
      <c r="B13405" s="1">
        <v>41402</v>
      </c>
      <c r="C13405" s="2">
        <v>0.52083333333333337</v>
      </c>
      <c r="D13405">
        <v>1520.25</v>
      </c>
      <c r="E13405">
        <v>1521.75</v>
      </c>
      <c r="F13405">
        <v>1519.25</v>
      </c>
      <c r="G13405">
        <v>1520.75</v>
      </c>
      <c r="H13405">
        <v>117056</v>
      </c>
      <c r="M13405"/>
      <c r="N13405"/>
      <c r="O13405"/>
      <c r="P13405"/>
      <c r="Q13405"/>
    </row>
    <row r="13406" spans="1:17" x14ac:dyDescent="0.2">
      <c r="A13406" t="s">
        <v>24</v>
      </c>
      <c r="B13406" s="1">
        <v>41402</v>
      </c>
      <c r="C13406" s="2">
        <v>0.5625</v>
      </c>
      <c r="D13406">
        <v>1521</v>
      </c>
      <c r="E13406">
        <v>1521.75</v>
      </c>
      <c r="F13406">
        <v>1519.5</v>
      </c>
      <c r="G13406">
        <v>1520</v>
      </c>
      <c r="H13406">
        <v>135516</v>
      </c>
      <c r="M13406"/>
      <c r="N13406"/>
      <c r="O13406"/>
      <c r="P13406"/>
      <c r="Q13406"/>
    </row>
    <row r="13407" spans="1:17" x14ac:dyDescent="0.2">
      <c r="A13407" t="s">
        <v>24</v>
      </c>
      <c r="B13407" s="1">
        <v>41402</v>
      </c>
      <c r="C13407" s="2">
        <v>0.60416666666666663</v>
      </c>
      <c r="D13407">
        <v>1520</v>
      </c>
      <c r="E13407">
        <v>1522.5</v>
      </c>
      <c r="F13407">
        <v>1516.75</v>
      </c>
      <c r="G13407">
        <v>1522</v>
      </c>
      <c r="H13407">
        <v>221866</v>
      </c>
      <c r="M13407"/>
      <c r="N13407"/>
      <c r="O13407"/>
      <c r="P13407"/>
      <c r="Q13407"/>
    </row>
    <row r="13408" spans="1:17" x14ac:dyDescent="0.2">
      <c r="A13408" t="s">
        <v>24</v>
      </c>
      <c r="B13408" s="1">
        <v>41402</v>
      </c>
      <c r="C13408" s="2">
        <v>0.63541666666666663</v>
      </c>
      <c r="D13408">
        <v>1522.25</v>
      </c>
      <c r="E13408">
        <v>1523.75</v>
      </c>
      <c r="F13408">
        <v>1521.5</v>
      </c>
      <c r="G13408">
        <v>1523</v>
      </c>
      <c r="H13408">
        <v>200430</v>
      </c>
      <c r="M13408"/>
      <c r="N13408"/>
      <c r="O13408"/>
      <c r="P13408"/>
      <c r="Q13408"/>
    </row>
    <row r="13409" spans="1:17" x14ac:dyDescent="0.2">
      <c r="A13409" t="s">
        <v>24</v>
      </c>
      <c r="B13409" s="1">
        <v>41403</v>
      </c>
      <c r="C13409" s="2">
        <v>0.39583333333333331</v>
      </c>
      <c r="D13409">
        <v>1522.25</v>
      </c>
      <c r="E13409">
        <v>1524.25</v>
      </c>
      <c r="F13409">
        <v>1518</v>
      </c>
      <c r="G13409">
        <v>1518.75</v>
      </c>
      <c r="H13409">
        <v>362589</v>
      </c>
      <c r="I13409" t="b">
        <f>AND(HOUR(C13409)=9,MINUTE(C13409)=30,HOUR(C13408)=15,MINUTE(C13408)=15)</f>
        <v>1</v>
      </c>
      <c r="J13409">
        <f>MAX(E13409:E13415)</f>
        <v>1526.5</v>
      </c>
      <c r="K13409">
        <f>MIN(F13409:F13415)</f>
        <v>1514.25</v>
      </c>
      <c r="L13409">
        <f>E13409</f>
        <v>1524.25</v>
      </c>
      <c r="M13409" s="6">
        <f>+F13409</f>
        <v>1518</v>
      </c>
      <c r="N13409" s="6" t="b">
        <f>IF(F13409&gt;J13402,F13409-J13402,FALSE)</f>
        <v>0</v>
      </c>
      <c r="O13409" s="6" t="b">
        <f>IF(L13409&lt;K13402,K13402-L13409,FALSE)</f>
        <v>0</v>
      </c>
      <c r="P13409" s="6" t="b">
        <f>IF(AND(N13409&lt;&gt;FALSE,K13409&lt;=J13402),TRUE,FALSE)</f>
        <v>0</v>
      </c>
      <c r="Q13409" s="6" t="b">
        <f>IF(AND(O13409&lt;&gt;FALSE,J13409&gt;K13402),TRUE,FALSE)</f>
        <v>0</v>
      </c>
    </row>
    <row r="13410" spans="1:17" x14ac:dyDescent="0.2">
      <c r="A13410" t="s">
        <v>24</v>
      </c>
      <c r="B13410" s="1">
        <v>41403</v>
      </c>
      <c r="C13410" s="2">
        <v>0.4375</v>
      </c>
      <c r="D13410">
        <v>1518.5</v>
      </c>
      <c r="E13410">
        <v>1521.5</v>
      </c>
      <c r="F13410">
        <v>1518.5</v>
      </c>
      <c r="G13410">
        <v>1521.25</v>
      </c>
      <c r="H13410">
        <v>160512</v>
      </c>
      <c r="M13410"/>
      <c r="N13410"/>
      <c r="O13410"/>
      <c r="P13410"/>
      <c r="Q13410"/>
    </row>
    <row r="13411" spans="1:17" x14ac:dyDescent="0.2">
      <c r="A13411" t="s">
        <v>24</v>
      </c>
      <c r="B13411" s="1">
        <v>41403</v>
      </c>
      <c r="C13411" s="2">
        <v>0.47916666666666669</v>
      </c>
      <c r="D13411">
        <v>1521.5</v>
      </c>
      <c r="E13411">
        <v>1521.75</v>
      </c>
      <c r="F13411">
        <v>1519</v>
      </c>
      <c r="G13411">
        <v>1519.5</v>
      </c>
      <c r="H13411">
        <v>114370</v>
      </c>
      <c r="M13411"/>
      <c r="N13411"/>
      <c r="O13411"/>
      <c r="P13411"/>
      <c r="Q13411"/>
    </row>
    <row r="13412" spans="1:17" x14ac:dyDescent="0.2">
      <c r="A13412" t="s">
        <v>24</v>
      </c>
      <c r="B13412" s="1">
        <v>41403</v>
      </c>
      <c r="C13412" s="2">
        <v>0.52083333333333337</v>
      </c>
      <c r="D13412">
        <v>1519.5</v>
      </c>
      <c r="E13412">
        <v>1524.25</v>
      </c>
      <c r="F13412">
        <v>1519.5</v>
      </c>
      <c r="G13412">
        <v>1524</v>
      </c>
      <c r="H13412">
        <v>122327</v>
      </c>
      <c r="M13412"/>
      <c r="N13412"/>
      <c r="O13412"/>
      <c r="P13412"/>
      <c r="Q13412"/>
    </row>
    <row r="13413" spans="1:17" x14ac:dyDescent="0.2">
      <c r="A13413" t="s">
        <v>24</v>
      </c>
      <c r="B13413" s="1">
        <v>41403</v>
      </c>
      <c r="C13413" s="2">
        <v>0.5625</v>
      </c>
      <c r="D13413">
        <v>1524</v>
      </c>
      <c r="E13413">
        <v>1526.5</v>
      </c>
      <c r="F13413">
        <v>1523.75</v>
      </c>
      <c r="G13413">
        <v>1524.75</v>
      </c>
      <c r="H13413">
        <v>169564</v>
      </c>
      <c r="M13413"/>
      <c r="N13413"/>
      <c r="O13413"/>
      <c r="P13413"/>
      <c r="Q13413"/>
    </row>
    <row r="13414" spans="1:17" x14ac:dyDescent="0.2">
      <c r="A13414" t="s">
        <v>24</v>
      </c>
      <c r="B13414" s="1">
        <v>41403</v>
      </c>
      <c r="C13414" s="2">
        <v>0.60416666666666663</v>
      </c>
      <c r="D13414">
        <v>1525</v>
      </c>
      <c r="E13414">
        <v>1525.25</v>
      </c>
      <c r="F13414">
        <v>1514.25</v>
      </c>
      <c r="G13414">
        <v>1519.5</v>
      </c>
      <c r="H13414">
        <v>369649</v>
      </c>
      <c r="M13414"/>
      <c r="N13414"/>
      <c r="O13414"/>
      <c r="P13414"/>
      <c r="Q13414"/>
    </row>
    <row r="13415" spans="1:17" x14ac:dyDescent="0.2">
      <c r="A13415" t="s">
        <v>24</v>
      </c>
      <c r="B13415" s="1">
        <v>41403</v>
      </c>
      <c r="C13415" s="2">
        <v>0.63541666666666663</v>
      </c>
      <c r="D13415">
        <v>1519.5</v>
      </c>
      <c r="E13415">
        <v>1520.75</v>
      </c>
      <c r="F13415">
        <v>1514.25</v>
      </c>
      <c r="G13415">
        <v>1518.75</v>
      </c>
      <c r="H13415">
        <v>262608</v>
      </c>
      <c r="M13415"/>
      <c r="N13415"/>
      <c r="O13415"/>
      <c r="P13415"/>
      <c r="Q13415"/>
    </row>
    <row r="13416" spans="1:17" x14ac:dyDescent="0.2">
      <c r="A13416" t="s">
        <v>24</v>
      </c>
      <c r="B13416" s="1">
        <v>41404</v>
      </c>
      <c r="C13416" s="2">
        <v>0.39583333333333331</v>
      </c>
      <c r="D13416">
        <v>1519.5</v>
      </c>
      <c r="E13416">
        <v>1523.5</v>
      </c>
      <c r="F13416">
        <v>1517.25</v>
      </c>
      <c r="G13416">
        <v>1520.5</v>
      </c>
      <c r="H13416">
        <v>333311</v>
      </c>
      <c r="I13416" t="b">
        <f>AND(HOUR(C13416)=9,MINUTE(C13416)=30,HOUR(C13415)=15,MINUTE(C13415)=15)</f>
        <v>1</v>
      </c>
      <c r="J13416">
        <f>MAX(E13416:E13422)</f>
        <v>1524.75</v>
      </c>
      <c r="K13416">
        <f>MIN(F13416:F13422)</f>
        <v>1514.5</v>
      </c>
      <c r="L13416">
        <f>E13416</f>
        <v>1523.5</v>
      </c>
      <c r="M13416" s="6">
        <f>+F13416</f>
        <v>1517.25</v>
      </c>
      <c r="N13416" s="6" t="b">
        <f>IF(F13416&gt;J13409,F13416-J13409,FALSE)</f>
        <v>0</v>
      </c>
      <c r="O13416" s="6" t="b">
        <f>IF(L13416&lt;K13409,K13409-L13416,FALSE)</f>
        <v>0</v>
      </c>
      <c r="P13416" s="6" t="b">
        <f>IF(AND(N13416&lt;&gt;FALSE,K13416&lt;=J13409),TRUE,FALSE)</f>
        <v>0</v>
      </c>
      <c r="Q13416" s="6" t="b">
        <f>IF(AND(O13416&lt;&gt;FALSE,J13416&gt;K13409),TRUE,FALSE)</f>
        <v>0</v>
      </c>
    </row>
    <row r="13417" spans="1:17" x14ac:dyDescent="0.2">
      <c r="A13417" t="s">
        <v>24</v>
      </c>
      <c r="B13417" s="1">
        <v>41404</v>
      </c>
      <c r="C13417" s="2">
        <v>0.4375</v>
      </c>
      <c r="D13417">
        <v>1520.5</v>
      </c>
      <c r="E13417">
        <v>1520.5</v>
      </c>
      <c r="F13417">
        <v>1515.5</v>
      </c>
      <c r="G13417">
        <v>1520.25</v>
      </c>
      <c r="H13417">
        <v>284881</v>
      </c>
      <c r="M13417"/>
      <c r="N13417"/>
      <c r="O13417"/>
      <c r="P13417"/>
      <c r="Q13417"/>
    </row>
    <row r="13418" spans="1:17" x14ac:dyDescent="0.2">
      <c r="A13418" t="s">
        <v>24</v>
      </c>
      <c r="B13418" s="1">
        <v>41404</v>
      </c>
      <c r="C13418" s="2">
        <v>0.47916666666666669</v>
      </c>
      <c r="D13418">
        <v>1520</v>
      </c>
      <c r="E13418">
        <v>1521.75</v>
      </c>
      <c r="F13418">
        <v>1514.5</v>
      </c>
      <c r="G13418">
        <v>1517.75</v>
      </c>
      <c r="H13418">
        <v>208613</v>
      </c>
      <c r="M13418"/>
      <c r="N13418"/>
      <c r="O13418"/>
      <c r="P13418"/>
      <c r="Q13418"/>
    </row>
    <row r="13419" spans="1:17" x14ac:dyDescent="0.2">
      <c r="A13419" t="s">
        <v>24</v>
      </c>
      <c r="B13419" s="1">
        <v>41404</v>
      </c>
      <c r="C13419" s="2">
        <v>0.52083333333333337</v>
      </c>
      <c r="D13419">
        <v>1517.75</v>
      </c>
      <c r="E13419">
        <v>1520.5</v>
      </c>
      <c r="F13419">
        <v>1516.75</v>
      </c>
      <c r="G13419">
        <v>1520.25</v>
      </c>
      <c r="H13419">
        <v>115338</v>
      </c>
      <c r="M13419"/>
      <c r="N13419"/>
      <c r="O13419"/>
      <c r="P13419"/>
      <c r="Q13419"/>
    </row>
    <row r="13420" spans="1:17" x14ac:dyDescent="0.2">
      <c r="A13420" t="s">
        <v>24</v>
      </c>
      <c r="B13420" s="1">
        <v>41404</v>
      </c>
      <c r="C13420" s="2">
        <v>0.5625</v>
      </c>
      <c r="D13420">
        <v>1520.25</v>
      </c>
      <c r="E13420">
        <v>1521.25</v>
      </c>
      <c r="F13420">
        <v>1518.5</v>
      </c>
      <c r="G13420">
        <v>1520.5</v>
      </c>
      <c r="H13420">
        <v>99515</v>
      </c>
      <c r="M13420"/>
      <c r="N13420"/>
      <c r="O13420"/>
      <c r="P13420"/>
      <c r="Q13420"/>
    </row>
    <row r="13421" spans="1:17" x14ac:dyDescent="0.2">
      <c r="A13421" t="s">
        <v>24</v>
      </c>
      <c r="B13421" s="1">
        <v>41404</v>
      </c>
      <c r="C13421" s="2">
        <v>0.60416666666666663</v>
      </c>
      <c r="D13421">
        <v>1520.5</v>
      </c>
      <c r="E13421">
        <v>1521.5</v>
      </c>
      <c r="F13421">
        <v>1519.75</v>
      </c>
      <c r="G13421">
        <v>1520.25</v>
      </c>
      <c r="H13421">
        <v>99143</v>
      </c>
      <c r="M13421"/>
      <c r="N13421"/>
      <c r="O13421"/>
      <c r="P13421"/>
      <c r="Q13421"/>
    </row>
    <row r="13422" spans="1:17" x14ac:dyDescent="0.2">
      <c r="A13422" t="s">
        <v>24</v>
      </c>
      <c r="B13422" s="1">
        <v>41404</v>
      </c>
      <c r="C13422" s="2">
        <v>0.63541666666666663</v>
      </c>
      <c r="D13422">
        <v>1520.25</v>
      </c>
      <c r="E13422">
        <v>1524.75</v>
      </c>
      <c r="F13422">
        <v>1520</v>
      </c>
      <c r="G13422">
        <v>1524</v>
      </c>
      <c r="H13422">
        <v>217596</v>
      </c>
      <c r="M13422"/>
      <c r="N13422"/>
      <c r="O13422"/>
      <c r="P13422"/>
      <c r="Q13422"/>
    </row>
    <row r="13423" spans="1:17" x14ac:dyDescent="0.2">
      <c r="A13423" t="s">
        <v>24</v>
      </c>
      <c r="B13423" s="1">
        <v>41407</v>
      </c>
      <c r="C13423" s="2">
        <v>0.39583333333333331</v>
      </c>
      <c r="D13423">
        <v>1521.5</v>
      </c>
      <c r="E13423">
        <v>1523.25</v>
      </c>
      <c r="F13423">
        <v>1517.5</v>
      </c>
      <c r="G13423">
        <v>1522.25</v>
      </c>
      <c r="H13423">
        <v>316877</v>
      </c>
      <c r="I13423" t="b">
        <f>AND(HOUR(C13423)=9,MINUTE(C13423)=30,HOUR(C13422)=15,MINUTE(C13422)=15)</f>
        <v>1</v>
      </c>
      <c r="J13423">
        <f>MAX(E13423:E13429)</f>
        <v>1527.5</v>
      </c>
      <c r="K13423">
        <f>MIN(F13423:F13429)</f>
        <v>1517.5</v>
      </c>
      <c r="L13423">
        <f>E13423</f>
        <v>1523.25</v>
      </c>
      <c r="M13423" s="6">
        <f>+F13423</f>
        <v>1517.5</v>
      </c>
      <c r="N13423" s="6" t="b">
        <f>IF(F13423&gt;J13416,F13423-J13416,FALSE)</f>
        <v>0</v>
      </c>
      <c r="O13423" s="6" t="b">
        <f>IF(L13423&lt;K13416,K13416-L13423,FALSE)</f>
        <v>0</v>
      </c>
      <c r="P13423" s="6" t="b">
        <f>IF(AND(N13423&lt;&gt;FALSE,K13423&lt;=J13416),TRUE,FALSE)</f>
        <v>0</v>
      </c>
      <c r="Q13423" s="6" t="b">
        <f>IF(AND(O13423&lt;&gt;FALSE,J13423&gt;K13416),TRUE,FALSE)</f>
        <v>0</v>
      </c>
    </row>
    <row r="13424" spans="1:17" x14ac:dyDescent="0.2">
      <c r="A13424" t="s">
        <v>24</v>
      </c>
      <c r="B13424" s="1">
        <v>41407</v>
      </c>
      <c r="C13424" s="2">
        <v>0.4375</v>
      </c>
      <c r="D13424">
        <v>1522.25</v>
      </c>
      <c r="E13424">
        <v>1524</v>
      </c>
      <c r="F13424">
        <v>1520.75</v>
      </c>
      <c r="G13424">
        <v>1522.75</v>
      </c>
      <c r="H13424">
        <v>168741</v>
      </c>
      <c r="M13424"/>
      <c r="N13424"/>
      <c r="O13424"/>
      <c r="P13424"/>
      <c r="Q13424"/>
    </row>
    <row r="13425" spans="1:17" x14ac:dyDescent="0.2">
      <c r="A13425" t="s">
        <v>24</v>
      </c>
      <c r="B13425" s="1">
        <v>41407</v>
      </c>
      <c r="C13425" s="2">
        <v>0.47916666666666669</v>
      </c>
      <c r="D13425">
        <v>1523</v>
      </c>
      <c r="E13425">
        <v>1527.5</v>
      </c>
      <c r="F13425">
        <v>1522.5</v>
      </c>
      <c r="G13425">
        <v>1526</v>
      </c>
      <c r="H13425">
        <v>161584</v>
      </c>
      <c r="M13425"/>
      <c r="N13425"/>
      <c r="O13425"/>
      <c r="P13425"/>
      <c r="Q13425"/>
    </row>
    <row r="13426" spans="1:17" x14ac:dyDescent="0.2">
      <c r="A13426" t="s">
        <v>24</v>
      </c>
      <c r="B13426" s="1">
        <v>41407</v>
      </c>
      <c r="C13426" s="2">
        <v>0.52083333333333337</v>
      </c>
      <c r="D13426">
        <v>1526</v>
      </c>
      <c r="E13426">
        <v>1526.75</v>
      </c>
      <c r="F13426">
        <v>1524.75</v>
      </c>
      <c r="G13426">
        <v>1525.25</v>
      </c>
      <c r="H13426">
        <v>78941</v>
      </c>
      <c r="M13426"/>
      <c r="N13426"/>
      <c r="O13426"/>
      <c r="P13426"/>
      <c r="Q13426"/>
    </row>
    <row r="13427" spans="1:17" x14ac:dyDescent="0.2">
      <c r="A13427" t="s">
        <v>24</v>
      </c>
      <c r="B13427" s="1">
        <v>41407</v>
      </c>
      <c r="C13427" s="2">
        <v>0.5625</v>
      </c>
      <c r="D13427">
        <v>1525.25</v>
      </c>
      <c r="E13427">
        <v>1525.25</v>
      </c>
      <c r="F13427">
        <v>1522.5</v>
      </c>
      <c r="G13427">
        <v>1523.75</v>
      </c>
      <c r="H13427">
        <v>101208</v>
      </c>
      <c r="M13427"/>
      <c r="N13427"/>
      <c r="O13427"/>
      <c r="P13427"/>
      <c r="Q13427"/>
    </row>
    <row r="13428" spans="1:17" x14ac:dyDescent="0.2">
      <c r="A13428" t="s">
        <v>24</v>
      </c>
      <c r="B13428" s="1">
        <v>41407</v>
      </c>
      <c r="C13428" s="2">
        <v>0.60416666666666663</v>
      </c>
      <c r="D13428">
        <v>1523.5</v>
      </c>
      <c r="E13428">
        <v>1526</v>
      </c>
      <c r="F13428">
        <v>1522.25</v>
      </c>
      <c r="G13428">
        <v>1523.5</v>
      </c>
      <c r="H13428">
        <v>112441</v>
      </c>
      <c r="M13428"/>
      <c r="N13428"/>
      <c r="O13428"/>
      <c r="P13428"/>
      <c r="Q13428"/>
    </row>
    <row r="13429" spans="1:17" x14ac:dyDescent="0.2">
      <c r="A13429" t="s">
        <v>24</v>
      </c>
      <c r="B13429" s="1">
        <v>41407</v>
      </c>
      <c r="C13429" s="2">
        <v>0.63541666666666663</v>
      </c>
      <c r="D13429">
        <v>1523.5</v>
      </c>
      <c r="E13429">
        <v>1525.5</v>
      </c>
      <c r="F13429">
        <v>1523.25</v>
      </c>
      <c r="G13429">
        <v>1525.25</v>
      </c>
      <c r="H13429">
        <v>134823</v>
      </c>
      <c r="M13429"/>
      <c r="N13429"/>
      <c r="O13429"/>
      <c r="P13429"/>
      <c r="Q13429"/>
    </row>
    <row r="13430" spans="1:17" x14ac:dyDescent="0.2">
      <c r="A13430" t="s">
        <v>24</v>
      </c>
      <c r="B13430" s="1">
        <v>41408</v>
      </c>
      <c r="C13430" s="2">
        <v>0.39583333333333331</v>
      </c>
      <c r="D13430">
        <v>1526</v>
      </c>
      <c r="E13430">
        <v>1536.5</v>
      </c>
      <c r="F13430">
        <v>1525.75</v>
      </c>
      <c r="G13430">
        <v>1536.25</v>
      </c>
      <c r="H13430">
        <v>495239</v>
      </c>
      <c r="I13430" t="b">
        <f>AND(HOUR(C13430)=9,MINUTE(C13430)=30,HOUR(C13429)=15,MINUTE(C13429)=15)</f>
        <v>1</v>
      </c>
      <c r="J13430">
        <f>MAX(E13430:E13436)</f>
        <v>1543</v>
      </c>
      <c r="K13430">
        <f>MIN(F13430:F13436)</f>
        <v>1525.75</v>
      </c>
      <c r="L13430">
        <f>E13430</f>
        <v>1536.5</v>
      </c>
      <c r="M13430" s="6">
        <f>+F13430</f>
        <v>1525.75</v>
      </c>
      <c r="N13430" s="6" t="b">
        <f>IF(F13430&gt;J13423,F13430-J13423,FALSE)</f>
        <v>0</v>
      </c>
      <c r="O13430" s="6" t="b">
        <f>IF(L13430&lt;K13423,K13423-L13430,FALSE)</f>
        <v>0</v>
      </c>
      <c r="P13430" s="6" t="b">
        <f>IF(AND(N13430&lt;&gt;FALSE,K13430&lt;=J13423),TRUE,FALSE)</f>
        <v>0</v>
      </c>
      <c r="Q13430" s="6" t="b">
        <f>IF(AND(O13430&lt;&gt;FALSE,J13430&gt;K13423),TRUE,FALSE)</f>
        <v>0</v>
      </c>
    </row>
    <row r="13431" spans="1:17" x14ac:dyDescent="0.2">
      <c r="A13431" t="s">
        <v>24</v>
      </c>
      <c r="B13431" s="1">
        <v>41408</v>
      </c>
      <c r="C13431" s="2">
        <v>0.4375</v>
      </c>
      <c r="D13431">
        <v>1536</v>
      </c>
      <c r="E13431">
        <v>1539.5</v>
      </c>
      <c r="F13431">
        <v>1535.75</v>
      </c>
      <c r="G13431">
        <v>1538.25</v>
      </c>
      <c r="H13431">
        <v>293708</v>
      </c>
      <c r="M13431"/>
      <c r="N13431"/>
      <c r="O13431"/>
      <c r="P13431"/>
      <c r="Q13431"/>
    </row>
    <row r="13432" spans="1:17" x14ac:dyDescent="0.2">
      <c r="A13432" t="s">
        <v>24</v>
      </c>
      <c r="B13432" s="1">
        <v>41408</v>
      </c>
      <c r="C13432" s="2">
        <v>0.47916666666666669</v>
      </c>
      <c r="D13432">
        <v>1538.25</v>
      </c>
      <c r="E13432">
        <v>1541.75</v>
      </c>
      <c r="F13432">
        <v>1538</v>
      </c>
      <c r="G13432">
        <v>1539.5</v>
      </c>
      <c r="H13432">
        <v>216377</v>
      </c>
      <c r="M13432"/>
      <c r="N13432"/>
      <c r="O13432"/>
      <c r="P13432"/>
      <c r="Q13432"/>
    </row>
    <row r="13433" spans="1:17" x14ac:dyDescent="0.2">
      <c r="A13433" t="s">
        <v>24</v>
      </c>
      <c r="B13433" s="1">
        <v>41408</v>
      </c>
      <c r="C13433" s="2">
        <v>0.52083333333333337</v>
      </c>
      <c r="D13433">
        <v>1539.75</v>
      </c>
      <c r="E13433">
        <v>1540.25</v>
      </c>
      <c r="F13433">
        <v>1538.75</v>
      </c>
      <c r="G13433">
        <v>1540</v>
      </c>
      <c r="H13433">
        <v>114987</v>
      </c>
      <c r="M13433"/>
      <c r="N13433"/>
      <c r="O13433"/>
      <c r="P13433"/>
      <c r="Q13433"/>
    </row>
    <row r="13434" spans="1:17" x14ac:dyDescent="0.2">
      <c r="A13434" t="s">
        <v>24</v>
      </c>
      <c r="B13434" s="1">
        <v>41408</v>
      </c>
      <c r="C13434" s="2">
        <v>0.5625</v>
      </c>
      <c r="D13434">
        <v>1540</v>
      </c>
      <c r="E13434">
        <v>1540.75</v>
      </c>
      <c r="F13434">
        <v>1537</v>
      </c>
      <c r="G13434">
        <v>1538.5</v>
      </c>
      <c r="H13434">
        <v>196120</v>
      </c>
      <c r="M13434"/>
      <c r="N13434"/>
      <c r="O13434"/>
      <c r="P13434"/>
      <c r="Q13434"/>
    </row>
    <row r="13435" spans="1:17" x14ac:dyDescent="0.2">
      <c r="A13435" t="s">
        <v>24</v>
      </c>
      <c r="B13435" s="1">
        <v>41408</v>
      </c>
      <c r="C13435" s="2">
        <v>0.60416666666666663</v>
      </c>
      <c r="D13435">
        <v>1538.5</v>
      </c>
      <c r="E13435">
        <v>1540.25</v>
      </c>
      <c r="F13435">
        <v>1536.75</v>
      </c>
      <c r="G13435">
        <v>1539</v>
      </c>
      <c r="H13435">
        <v>153516</v>
      </c>
      <c r="M13435"/>
      <c r="N13435"/>
      <c r="O13435"/>
      <c r="P13435"/>
      <c r="Q13435"/>
    </row>
    <row r="13436" spans="1:17" x14ac:dyDescent="0.2">
      <c r="A13436" t="s">
        <v>24</v>
      </c>
      <c r="B13436" s="1">
        <v>41408</v>
      </c>
      <c r="C13436" s="2">
        <v>0.63541666666666663</v>
      </c>
      <c r="D13436">
        <v>1539</v>
      </c>
      <c r="E13436">
        <v>1543</v>
      </c>
      <c r="F13436">
        <v>1539</v>
      </c>
      <c r="G13436">
        <v>1542.25</v>
      </c>
      <c r="H13436">
        <v>254873</v>
      </c>
      <c r="M13436"/>
      <c r="N13436"/>
      <c r="O13436"/>
      <c r="P13436"/>
      <c r="Q13436"/>
    </row>
    <row r="13437" spans="1:17" x14ac:dyDescent="0.2">
      <c r="A13437" t="s">
        <v>24</v>
      </c>
      <c r="B13437" s="1">
        <v>41409</v>
      </c>
      <c r="C13437" s="2">
        <v>0.39583333333333331</v>
      </c>
      <c r="D13437">
        <v>1539.25</v>
      </c>
      <c r="E13437">
        <v>1542.5</v>
      </c>
      <c r="F13437">
        <v>1538.5</v>
      </c>
      <c r="G13437">
        <v>1540.5</v>
      </c>
      <c r="H13437">
        <v>358562</v>
      </c>
      <c r="I13437" t="b">
        <f>AND(HOUR(C13437)=9,MINUTE(C13437)=30,HOUR(C13436)=15,MINUTE(C13436)=15)</f>
        <v>1</v>
      </c>
      <c r="J13437">
        <f>MAX(E13437:E13443)</f>
        <v>1554</v>
      </c>
      <c r="K13437">
        <f>MIN(F13437:F13443)</f>
        <v>1538.5</v>
      </c>
      <c r="L13437">
        <f>E13437</f>
        <v>1542.5</v>
      </c>
      <c r="M13437" s="6">
        <f>+F13437</f>
        <v>1538.5</v>
      </c>
      <c r="N13437" s="6" t="b">
        <f>IF(F13437&gt;J13430,F13437-J13430,FALSE)</f>
        <v>0</v>
      </c>
      <c r="O13437" s="6" t="b">
        <f>IF(L13437&lt;K13430,K13430-L13437,FALSE)</f>
        <v>0</v>
      </c>
      <c r="P13437" s="6" t="b">
        <f>IF(AND(N13437&lt;&gt;FALSE,K13437&lt;=J13430),TRUE,FALSE)</f>
        <v>0</v>
      </c>
      <c r="Q13437" s="6" t="b">
        <f>IF(AND(O13437&lt;&gt;FALSE,J13437&gt;K13430),TRUE,FALSE)</f>
        <v>0</v>
      </c>
    </row>
    <row r="13438" spans="1:17" x14ac:dyDescent="0.2">
      <c r="A13438" t="s">
        <v>24</v>
      </c>
      <c r="B13438" s="1">
        <v>41409</v>
      </c>
      <c r="C13438" s="2">
        <v>0.4375</v>
      </c>
      <c r="D13438">
        <v>1540.5</v>
      </c>
      <c r="E13438">
        <v>1547</v>
      </c>
      <c r="F13438">
        <v>1540.25</v>
      </c>
      <c r="G13438">
        <v>1545.75</v>
      </c>
      <c r="H13438">
        <v>308906</v>
      </c>
      <c r="M13438"/>
      <c r="N13438"/>
      <c r="O13438"/>
      <c r="P13438"/>
      <c r="Q13438"/>
    </row>
    <row r="13439" spans="1:17" x14ac:dyDescent="0.2">
      <c r="A13439" t="s">
        <v>24</v>
      </c>
      <c r="B13439" s="1">
        <v>41409</v>
      </c>
      <c r="C13439" s="2">
        <v>0.47916666666666669</v>
      </c>
      <c r="D13439">
        <v>1545.75</v>
      </c>
      <c r="E13439">
        <v>1552</v>
      </c>
      <c r="F13439">
        <v>1545.5</v>
      </c>
      <c r="G13439">
        <v>1551.25</v>
      </c>
      <c r="H13439">
        <v>256228</v>
      </c>
      <c r="M13439"/>
      <c r="N13439"/>
      <c r="O13439"/>
      <c r="P13439"/>
      <c r="Q13439"/>
    </row>
    <row r="13440" spans="1:17" x14ac:dyDescent="0.2">
      <c r="A13440" t="s">
        <v>24</v>
      </c>
      <c r="B13440" s="1">
        <v>41409</v>
      </c>
      <c r="C13440" s="2">
        <v>0.52083333333333337</v>
      </c>
      <c r="D13440">
        <v>1551.25</v>
      </c>
      <c r="E13440">
        <v>1554</v>
      </c>
      <c r="F13440">
        <v>1548.75</v>
      </c>
      <c r="G13440">
        <v>1549.75</v>
      </c>
      <c r="H13440">
        <v>255188</v>
      </c>
      <c r="M13440"/>
      <c r="N13440"/>
      <c r="O13440"/>
      <c r="P13440"/>
      <c r="Q13440"/>
    </row>
    <row r="13441" spans="1:17" x14ac:dyDescent="0.2">
      <c r="A13441" t="s">
        <v>24</v>
      </c>
      <c r="B13441" s="1">
        <v>41409</v>
      </c>
      <c r="C13441" s="2">
        <v>0.5625</v>
      </c>
      <c r="D13441">
        <v>1549.5</v>
      </c>
      <c r="E13441">
        <v>1551</v>
      </c>
      <c r="F13441">
        <v>1544.25</v>
      </c>
      <c r="G13441">
        <v>1546.5</v>
      </c>
      <c r="H13441">
        <v>207977</v>
      </c>
      <c r="M13441"/>
      <c r="N13441"/>
      <c r="O13441"/>
      <c r="P13441"/>
      <c r="Q13441"/>
    </row>
    <row r="13442" spans="1:17" x14ac:dyDescent="0.2">
      <c r="A13442" t="s">
        <v>24</v>
      </c>
      <c r="B13442" s="1">
        <v>41409</v>
      </c>
      <c r="C13442" s="2">
        <v>0.60416666666666663</v>
      </c>
      <c r="D13442">
        <v>1546.25</v>
      </c>
      <c r="E13442">
        <v>1548.5</v>
      </c>
      <c r="F13442">
        <v>1542.75</v>
      </c>
      <c r="G13442">
        <v>1547</v>
      </c>
      <c r="H13442">
        <v>221884</v>
      </c>
      <c r="M13442"/>
      <c r="N13442"/>
      <c r="O13442"/>
      <c r="P13442"/>
      <c r="Q13442"/>
    </row>
    <row r="13443" spans="1:17" x14ac:dyDescent="0.2">
      <c r="A13443" t="s">
        <v>24</v>
      </c>
      <c r="B13443" s="1">
        <v>41409</v>
      </c>
      <c r="C13443" s="2">
        <v>0.63541666666666663</v>
      </c>
      <c r="D13443">
        <v>1547.25</v>
      </c>
      <c r="E13443">
        <v>1551.5</v>
      </c>
      <c r="F13443">
        <v>1547</v>
      </c>
      <c r="G13443">
        <v>1548.5</v>
      </c>
      <c r="H13443">
        <v>242213</v>
      </c>
      <c r="M13443"/>
      <c r="N13443"/>
      <c r="O13443"/>
      <c r="P13443"/>
      <c r="Q13443"/>
    </row>
    <row r="13444" spans="1:17" x14ac:dyDescent="0.2">
      <c r="A13444" t="s">
        <v>24</v>
      </c>
      <c r="B13444" s="1">
        <v>41410</v>
      </c>
      <c r="C13444" s="2">
        <v>0.39583333333333331</v>
      </c>
      <c r="D13444">
        <v>1547.25</v>
      </c>
      <c r="E13444">
        <v>1552.25</v>
      </c>
      <c r="F13444">
        <v>1545</v>
      </c>
      <c r="G13444">
        <v>1547.5</v>
      </c>
      <c r="H13444">
        <v>487927</v>
      </c>
      <c r="I13444" t="b">
        <f>AND(HOUR(C13444)=9,MINUTE(C13444)=30,HOUR(C13443)=15,MINUTE(C13443)=15)</f>
        <v>1</v>
      </c>
      <c r="J13444">
        <f>MAX(E13444:E13450)</f>
        <v>1553</v>
      </c>
      <c r="K13444">
        <f>MIN(F13444:F13450)</f>
        <v>1540.25</v>
      </c>
      <c r="L13444">
        <f>E13444</f>
        <v>1552.25</v>
      </c>
      <c r="M13444" s="6">
        <f>+F13444</f>
        <v>1545</v>
      </c>
      <c r="N13444" s="6" t="b">
        <f>IF(F13444&gt;J13437,F13444-J13437,FALSE)</f>
        <v>0</v>
      </c>
      <c r="O13444" s="6" t="b">
        <f>IF(L13444&lt;K13437,K13437-L13444,FALSE)</f>
        <v>0</v>
      </c>
      <c r="P13444" s="6" t="b">
        <f>IF(AND(N13444&lt;&gt;FALSE,K13444&lt;=J13437),TRUE,FALSE)</f>
        <v>0</v>
      </c>
      <c r="Q13444" s="6" t="b">
        <f>IF(AND(O13444&lt;&gt;FALSE,J13444&gt;K13437),TRUE,FALSE)</f>
        <v>0</v>
      </c>
    </row>
    <row r="13445" spans="1:17" x14ac:dyDescent="0.2">
      <c r="A13445" t="s">
        <v>24</v>
      </c>
      <c r="B13445" s="1">
        <v>41410</v>
      </c>
      <c r="C13445" s="2">
        <v>0.4375</v>
      </c>
      <c r="D13445">
        <v>1547.75</v>
      </c>
      <c r="E13445">
        <v>1553</v>
      </c>
      <c r="F13445">
        <v>1546.75</v>
      </c>
      <c r="G13445">
        <v>1550.75</v>
      </c>
      <c r="H13445">
        <v>266131</v>
      </c>
      <c r="M13445"/>
      <c r="N13445"/>
      <c r="O13445"/>
      <c r="P13445"/>
      <c r="Q13445"/>
    </row>
    <row r="13446" spans="1:17" x14ac:dyDescent="0.2">
      <c r="A13446" t="s">
        <v>24</v>
      </c>
      <c r="B13446" s="1">
        <v>41410</v>
      </c>
      <c r="C13446" s="2">
        <v>0.47916666666666669</v>
      </c>
      <c r="D13446">
        <v>1550.75</v>
      </c>
      <c r="E13446">
        <v>1553</v>
      </c>
      <c r="F13446">
        <v>1549.75</v>
      </c>
      <c r="G13446">
        <v>1550</v>
      </c>
      <c r="H13446">
        <v>140458</v>
      </c>
      <c r="M13446"/>
      <c r="N13446"/>
      <c r="O13446"/>
      <c r="P13446"/>
      <c r="Q13446"/>
    </row>
    <row r="13447" spans="1:17" x14ac:dyDescent="0.2">
      <c r="A13447" t="s">
        <v>24</v>
      </c>
      <c r="B13447" s="1">
        <v>41410</v>
      </c>
      <c r="C13447" s="2">
        <v>0.52083333333333337</v>
      </c>
      <c r="D13447">
        <v>1550.25</v>
      </c>
      <c r="E13447">
        <v>1550.75</v>
      </c>
      <c r="F13447">
        <v>1549</v>
      </c>
      <c r="G13447">
        <v>1549.5</v>
      </c>
      <c r="H13447">
        <v>93832</v>
      </c>
      <c r="M13447"/>
      <c r="N13447"/>
      <c r="O13447"/>
      <c r="P13447"/>
      <c r="Q13447"/>
    </row>
    <row r="13448" spans="1:17" x14ac:dyDescent="0.2">
      <c r="A13448" t="s">
        <v>24</v>
      </c>
      <c r="B13448" s="1">
        <v>41410</v>
      </c>
      <c r="C13448" s="2">
        <v>0.5625</v>
      </c>
      <c r="D13448">
        <v>1549.5</v>
      </c>
      <c r="E13448">
        <v>1552.25</v>
      </c>
      <c r="F13448">
        <v>1548.75</v>
      </c>
      <c r="G13448">
        <v>1551</v>
      </c>
      <c r="H13448">
        <v>126396</v>
      </c>
      <c r="M13448"/>
      <c r="N13448"/>
      <c r="O13448"/>
      <c r="P13448"/>
      <c r="Q13448"/>
    </row>
    <row r="13449" spans="1:17" x14ac:dyDescent="0.2">
      <c r="A13449" t="s">
        <v>24</v>
      </c>
      <c r="B13449" s="1">
        <v>41410</v>
      </c>
      <c r="C13449" s="2">
        <v>0.60416666666666663</v>
      </c>
      <c r="D13449">
        <v>1551.25</v>
      </c>
      <c r="E13449">
        <v>1551.25</v>
      </c>
      <c r="F13449">
        <v>1543</v>
      </c>
      <c r="G13449">
        <v>1544.5</v>
      </c>
      <c r="H13449">
        <v>237477</v>
      </c>
      <c r="M13449"/>
      <c r="N13449"/>
      <c r="O13449"/>
      <c r="P13449"/>
      <c r="Q13449"/>
    </row>
    <row r="13450" spans="1:17" x14ac:dyDescent="0.2">
      <c r="A13450" t="s">
        <v>24</v>
      </c>
      <c r="B13450" s="1">
        <v>41410</v>
      </c>
      <c r="C13450" s="2">
        <v>0.63541666666666663</v>
      </c>
      <c r="D13450">
        <v>1544.75</v>
      </c>
      <c r="E13450">
        <v>1544.75</v>
      </c>
      <c r="F13450">
        <v>1540.25</v>
      </c>
      <c r="G13450">
        <v>1542.75</v>
      </c>
      <c r="H13450">
        <v>319447</v>
      </c>
      <c r="M13450"/>
      <c r="N13450"/>
      <c r="O13450"/>
      <c r="P13450"/>
      <c r="Q13450"/>
    </row>
    <row r="13451" spans="1:17" x14ac:dyDescent="0.2">
      <c r="A13451" t="s">
        <v>24</v>
      </c>
      <c r="B13451" s="1">
        <v>41411</v>
      </c>
      <c r="C13451" s="2">
        <v>0.39583333333333331</v>
      </c>
      <c r="D13451">
        <v>1549</v>
      </c>
      <c r="E13451">
        <v>1553.25</v>
      </c>
      <c r="F13451">
        <v>1546.75</v>
      </c>
      <c r="G13451">
        <v>1552</v>
      </c>
      <c r="H13451">
        <v>425870</v>
      </c>
      <c r="I13451" t="b">
        <f>AND(HOUR(C13451)=9,MINUTE(C13451)=30,HOUR(C13450)=15,MINUTE(C13450)=15)</f>
        <v>1</v>
      </c>
      <c r="J13451">
        <f>MAX(E13451:E13457)</f>
        <v>1560</v>
      </c>
      <c r="K13451">
        <f>MIN(F13451:F13457)</f>
        <v>1546.75</v>
      </c>
      <c r="L13451">
        <f>E13451</f>
        <v>1553.25</v>
      </c>
      <c r="M13451" s="6">
        <f>+F13451</f>
        <v>1546.75</v>
      </c>
      <c r="N13451" s="6" t="b">
        <f>IF(F13451&gt;J13444,F13451-J13444,FALSE)</f>
        <v>0</v>
      </c>
      <c r="O13451" s="6" t="b">
        <f>IF(L13451&lt;K13444,K13444-L13451,FALSE)</f>
        <v>0</v>
      </c>
      <c r="P13451" s="6" t="b">
        <f>IF(AND(N13451&lt;&gt;FALSE,K13451&lt;=J13444),TRUE,FALSE)</f>
        <v>0</v>
      </c>
      <c r="Q13451" s="6" t="b">
        <f>IF(AND(O13451&lt;&gt;FALSE,J13451&gt;K13444),TRUE,FALSE)</f>
        <v>0</v>
      </c>
    </row>
    <row r="13452" spans="1:17" x14ac:dyDescent="0.2">
      <c r="A13452" t="s">
        <v>24</v>
      </c>
      <c r="B13452" s="1">
        <v>41411</v>
      </c>
      <c r="C13452" s="2">
        <v>0.4375</v>
      </c>
      <c r="D13452">
        <v>1551.75</v>
      </c>
      <c r="E13452">
        <v>1553</v>
      </c>
      <c r="F13452">
        <v>1547.5</v>
      </c>
      <c r="G13452">
        <v>1550.5</v>
      </c>
      <c r="H13452">
        <v>270313</v>
      </c>
      <c r="M13452"/>
      <c r="N13452"/>
      <c r="O13452"/>
      <c r="P13452"/>
      <c r="Q13452"/>
    </row>
    <row r="13453" spans="1:17" x14ac:dyDescent="0.2">
      <c r="A13453" t="s">
        <v>24</v>
      </c>
      <c r="B13453" s="1">
        <v>41411</v>
      </c>
      <c r="C13453" s="2">
        <v>0.47916666666666669</v>
      </c>
      <c r="D13453">
        <v>1550.5</v>
      </c>
      <c r="E13453">
        <v>1551.75</v>
      </c>
      <c r="F13453">
        <v>1549.5</v>
      </c>
      <c r="G13453">
        <v>1550.5</v>
      </c>
      <c r="H13453">
        <v>166142</v>
      </c>
      <c r="M13453"/>
      <c r="N13453"/>
      <c r="O13453"/>
      <c r="P13453"/>
      <c r="Q13453"/>
    </row>
    <row r="13454" spans="1:17" x14ac:dyDescent="0.2">
      <c r="A13454" t="s">
        <v>24</v>
      </c>
      <c r="B13454" s="1">
        <v>41411</v>
      </c>
      <c r="C13454" s="2">
        <v>0.52083333333333337</v>
      </c>
      <c r="D13454">
        <v>1550.5</v>
      </c>
      <c r="E13454">
        <v>1551.5</v>
      </c>
      <c r="F13454">
        <v>1549</v>
      </c>
      <c r="G13454">
        <v>1551</v>
      </c>
      <c r="H13454">
        <v>111675</v>
      </c>
      <c r="M13454"/>
      <c r="N13454"/>
      <c r="O13454"/>
      <c r="P13454"/>
      <c r="Q13454"/>
    </row>
    <row r="13455" spans="1:17" x14ac:dyDescent="0.2">
      <c r="A13455" t="s">
        <v>24</v>
      </c>
      <c r="B13455" s="1">
        <v>41411</v>
      </c>
      <c r="C13455" s="2">
        <v>0.5625</v>
      </c>
      <c r="D13455">
        <v>1551</v>
      </c>
      <c r="E13455">
        <v>1553.75</v>
      </c>
      <c r="F13455">
        <v>1550.25</v>
      </c>
      <c r="G13455">
        <v>1553</v>
      </c>
      <c r="H13455">
        <v>137302</v>
      </c>
      <c r="M13455"/>
      <c r="N13455"/>
      <c r="O13455"/>
      <c r="P13455"/>
      <c r="Q13455"/>
    </row>
    <row r="13456" spans="1:17" x14ac:dyDescent="0.2">
      <c r="A13456" t="s">
        <v>24</v>
      </c>
      <c r="B13456" s="1">
        <v>41411</v>
      </c>
      <c r="C13456" s="2">
        <v>0.60416666666666663</v>
      </c>
      <c r="D13456">
        <v>1553.25</v>
      </c>
      <c r="E13456">
        <v>1559</v>
      </c>
      <c r="F13456">
        <v>1553</v>
      </c>
      <c r="G13456">
        <v>1558.25</v>
      </c>
      <c r="H13456">
        <v>278456</v>
      </c>
      <c r="M13456"/>
      <c r="N13456"/>
      <c r="O13456"/>
      <c r="P13456"/>
      <c r="Q13456"/>
    </row>
    <row r="13457" spans="1:17" x14ac:dyDescent="0.2">
      <c r="A13457" t="s">
        <v>24</v>
      </c>
      <c r="B13457" s="1">
        <v>41411</v>
      </c>
      <c r="C13457" s="2">
        <v>0.63541666666666663</v>
      </c>
      <c r="D13457">
        <v>1558.25</v>
      </c>
      <c r="E13457">
        <v>1560</v>
      </c>
      <c r="F13457">
        <v>1557</v>
      </c>
      <c r="G13457">
        <v>1558</v>
      </c>
      <c r="H13457">
        <v>301079</v>
      </c>
      <c r="M13457"/>
      <c r="N13457"/>
      <c r="O13457"/>
      <c r="P13457"/>
      <c r="Q13457"/>
    </row>
    <row r="13458" spans="1:17" x14ac:dyDescent="0.2">
      <c r="A13458" t="s">
        <v>24</v>
      </c>
      <c r="B13458" s="1">
        <v>41414</v>
      </c>
      <c r="C13458" s="2">
        <v>0.39583333333333331</v>
      </c>
      <c r="D13458">
        <v>1557</v>
      </c>
      <c r="E13458">
        <v>1561</v>
      </c>
      <c r="F13458">
        <v>1556.5</v>
      </c>
      <c r="G13458">
        <v>1559.5</v>
      </c>
      <c r="H13458">
        <v>394626</v>
      </c>
      <c r="I13458" t="b">
        <f>AND(HOUR(C13458)=9,MINUTE(C13458)=30,HOUR(C13457)=15,MINUTE(C13457)=15)</f>
        <v>1</v>
      </c>
      <c r="J13458">
        <f>MAX(E13458:E13464)</f>
        <v>1565</v>
      </c>
      <c r="K13458">
        <f>MIN(F13458:F13464)</f>
        <v>1555.25</v>
      </c>
      <c r="L13458">
        <f>E13458</f>
        <v>1561</v>
      </c>
      <c r="M13458" s="6">
        <f>+F13458</f>
        <v>1556.5</v>
      </c>
      <c r="N13458" s="6" t="b">
        <f>IF(F13458&gt;J13451,F13458-J13451,FALSE)</f>
        <v>0</v>
      </c>
      <c r="O13458" s="6" t="b">
        <f>IF(L13458&lt;K13451,K13451-L13458,FALSE)</f>
        <v>0</v>
      </c>
      <c r="P13458" s="6" t="b">
        <f>IF(AND(N13458&lt;&gt;FALSE,K13458&lt;=J13451),TRUE,FALSE)</f>
        <v>0</v>
      </c>
      <c r="Q13458" s="6" t="b">
        <f>IF(AND(O13458&lt;&gt;FALSE,J13458&gt;K13451),TRUE,FALSE)</f>
        <v>0</v>
      </c>
    </row>
    <row r="13459" spans="1:17" x14ac:dyDescent="0.2">
      <c r="A13459" t="s">
        <v>24</v>
      </c>
      <c r="B13459" s="1">
        <v>41414</v>
      </c>
      <c r="C13459" s="2">
        <v>0.4375</v>
      </c>
      <c r="D13459">
        <v>1559.75</v>
      </c>
      <c r="E13459">
        <v>1562.5</v>
      </c>
      <c r="F13459">
        <v>1559.25</v>
      </c>
      <c r="G13459">
        <v>1562.5</v>
      </c>
      <c r="H13459">
        <v>225688</v>
      </c>
      <c r="M13459"/>
      <c r="N13459"/>
      <c r="O13459"/>
      <c r="P13459"/>
      <c r="Q13459"/>
    </row>
    <row r="13460" spans="1:17" x14ac:dyDescent="0.2">
      <c r="A13460" t="s">
        <v>24</v>
      </c>
      <c r="B13460" s="1">
        <v>41414</v>
      </c>
      <c r="C13460" s="2">
        <v>0.47916666666666669</v>
      </c>
      <c r="D13460">
        <v>1562.5</v>
      </c>
      <c r="E13460">
        <v>1565</v>
      </c>
      <c r="F13460">
        <v>1562</v>
      </c>
      <c r="G13460">
        <v>1563.5</v>
      </c>
      <c r="H13460">
        <v>215905</v>
      </c>
      <c r="M13460"/>
      <c r="N13460"/>
      <c r="O13460"/>
      <c r="P13460"/>
      <c r="Q13460"/>
    </row>
    <row r="13461" spans="1:17" x14ac:dyDescent="0.2">
      <c r="A13461" t="s">
        <v>24</v>
      </c>
      <c r="B13461" s="1">
        <v>41414</v>
      </c>
      <c r="C13461" s="2">
        <v>0.52083333333333337</v>
      </c>
      <c r="D13461">
        <v>1563.25</v>
      </c>
      <c r="E13461">
        <v>1563.5</v>
      </c>
      <c r="F13461">
        <v>1558</v>
      </c>
      <c r="G13461">
        <v>1558.75</v>
      </c>
      <c r="H13461">
        <v>182360</v>
      </c>
      <c r="M13461"/>
      <c r="N13461"/>
      <c r="O13461"/>
      <c r="P13461"/>
      <c r="Q13461"/>
    </row>
    <row r="13462" spans="1:17" x14ac:dyDescent="0.2">
      <c r="A13462" t="s">
        <v>24</v>
      </c>
      <c r="B13462" s="1">
        <v>41414</v>
      </c>
      <c r="C13462" s="2">
        <v>0.5625</v>
      </c>
      <c r="D13462">
        <v>1558.75</v>
      </c>
      <c r="E13462">
        <v>1559.75</v>
      </c>
      <c r="F13462">
        <v>1555.25</v>
      </c>
      <c r="G13462">
        <v>1559.5</v>
      </c>
      <c r="H13462">
        <v>184978</v>
      </c>
      <c r="M13462"/>
      <c r="N13462"/>
      <c r="O13462"/>
      <c r="P13462"/>
      <c r="Q13462"/>
    </row>
    <row r="13463" spans="1:17" x14ac:dyDescent="0.2">
      <c r="A13463" t="s">
        <v>24</v>
      </c>
      <c r="B13463" s="1">
        <v>41414</v>
      </c>
      <c r="C13463" s="2">
        <v>0.60416666666666663</v>
      </c>
      <c r="D13463">
        <v>1559.5</v>
      </c>
      <c r="E13463">
        <v>1560.25</v>
      </c>
      <c r="F13463">
        <v>1557.75</v>
      </c>
      <c r="G13463">
        <v>1559.5</v>
      </c>
      <c r="H13463">
        <v>139752</v>
      </c>
      <c r="M13463"/>
      <c r="N13463"/>
      <c r="O13463"/>
      <c r="P13463"/>
      <c r="Q13463"/>
    </row>
    <row r="13464" spans="1:17" x14ac:dyDescent="0.2">
      <c r="A13464" t="s">
        <v>24</v>
      </c>
      <c r="B13464" s="1">
        <v>41414</v>
      </c>
      <c r="C13464" s="2">
        <v>0.63541666666666663</v>
      </c>
      <c r="D13464">
        <v>1559.5</v>
      </c>
      <c r="E13464">
        <v>1560</v>
      </c>
      <c r="F13464">
        <v>1556.75</v>
      </c>
      <c r="G13464">
        <v>1558.75</v>
      </c>
      <c r="H13464">
        <v>191345</v>
      </c>
      <c r="M13464"/>
      <c r="N13464"/>
      <c r="O13464"/>
      <c r="P13464"/>
      <c r="Q13464"/>
    </row>
    <row r="13465" spans="1:17" x14ac:dyDescent="0.2">
      <c r="A13465" t="s">
        <v>24</v>
      </c>
      <c r="B13465" s="1">
        <v>41415</v>
      </c>
      <c r="C13465" s="2">
        <v>0.39583333333333331</v>
      </c>
      <c r="D13465">
        <v>1560</v>
      </c>
      <c r="E13465">
        <v>1564.5</v>
      </c>
      <c r="F13465">
        <v>1555</v>
      </c>
      <c r="G13465">
        <v>1556.5</v>
      </c>
      <c r="H13465">
        <v>431699</v>
      </c>
      <c r="I13465" t="b">
        <f>AND(HOUR(C13465)=9,MINUTE(C13465)=30,HOUR(C13464)=15,MINUTE(C13464)=15)</f>
        <v>1</v>
      </c>
      <c r="J13465">
        <f>MAX(E13465:E13471)</f>
        <v>1567.5</v>
      </c>
      <c r="K13465">
        <f>MIN(F13465:F13471)</f>
        <v>1554.25</v>
      </c>
      <c r="L13465">
        <f>E13465</f>
        <v>1564.5</v>
      </c>
      <c r="M13465" s="6">
        <f>+F13465</f>
        <v>1555</v>
      </c>
      <c r="N13465" s="6" t="b">
        <f>IF(F13465&gt;J13458,F13465-J13458,FALSE)</f>
        <v>0</v>
      </c>
      <c r="O13465" s="6" t="b">
        <f>IF(L13465&lt;K13458,K13458-L13465,FALSE)</f>
        <v>0</v>
      </c>
      <c r="P13465" s="6" t="b">
        <f>IF(AND(N13465&lt;&gt;FALSE,K13465&lt;=J13458),TRUE,FALSE)</f>
        <v>0</v>
      </c>
      <c r="Q13465" s="6" t="b">
        <f>IF(AND(O13465&lt;&gt;FALSE,J13465&gt;K13458),TRUE,FALSE)</f>
        <v>0</v>
      </c>
    </row>
    <row r="13466" spans="1:17" x14ac:dyDescent="0.2">
      <c r="A13466" t="s">
        <v>24</v>
      </c>
      <c r="B13466" s="1">
        <v>41415</v>
      </c>
      <c r="C13466" s="2">
        <v>0.4375</v>
      </c>
      <c r="D13466">
        <v>1556.75</v>
      </c>
      <c r="E13466">
        <v>1558.75</v>
      </c>
      <c r="F13466">
        <v>1554.25</v>
      </c>
      <c r="G13466">
        <v>1557.5</v>
      </c>
      <c r="H13466">
        <v>254101</v>
      </c>
      <c r="M13466"/>
      <c r="N13466"/>
      <c r="O13466"/>
      <c r="P13466"/>
      <c r="Q13466"/>
    </row>
    <row r="13467" spans="1:17" x14ac:dyDescent="0.2">
      <c r="A13467" t="s">
        <v>24</v>
      </c>
      <c r="B13467" s="1">
        <v>41415</v>
      </c>
      <c r="C13467" s="2">
        <v>0.47916666666666669</v>
      </c>
      <c r="D13467">
        <v>1557.25</v>
      </c>
      <c r="E13467">
        <v>1563.25</v>
      </c>
      <c r="F13467">
        <v>1557</v>
      </c>
      <c r="G13467">
        <v>1563</v>
      </c>
      <c r="H13467">
        <v>193111</v>
      </c>
      <c r="M13467"/>
      <c r="N13467"/>
      <c r="O13467"/>
      <c r="P13467"/>
      <c r="Q13467"/>
    </row>
    <row r="13468" spans="1:17" x14ac:dyDescent="0.2">
      <c r="A13468" t="s">
        <v>24</v>
      </c>
      <c r="B13468" s="1">
        <v>41415</v>
      </c>
      <c r="C13468" s="2">
        <v>0.52083333333333337</v>
      </c>
      <c r="D13468">
        <v>1562.75</v>
      </c>
      <c r="E13468">
        <v>1567</v>
      </c>
      <c r="F13468">
        <v>1561.25</v>
      </c>
      <c r="G13468">
        <v>1564.75</v>
      </c>
      <c r="H13468">
        <v>206016</v>
      </c>
      <c r="M13468"/>
      <c r="N13468"/>
      <c r="O13468"/>
      <c r="P13468"/>
      <c r="Q13468"/>
    </row>
    <row r="13469" spans="1:17" x14ac:dyDescent="0.2">
      <c r="A13469" t="s">
        <v>24</v>
      </c>
      <c r="B13469" s="1">
        <v>41415</v>
      </c>
      <c r="C13469" s="2">
        <v>0.5625</v>
      </c>
      <c r="D13469">
        <v>1564.5</v>
      </c>
      <c r="E13469">
        <v>1567.5</v>
      </c>
      <c r="F13469">
        <v>1563.5</v>
      </c>
      <c r="G13469">
        <v>1564.75</v>
      </c>
      <c r="H13469">
        <v>102002</v>
      </c>
      <c r="M13469"/>
      <c r="N13469"/>
      <c r="O13469"/>
      <c r="P13469"/>
      <c r="Q13469"/>
    </row>
    <row r="13470" spans="1:17" x14ac:dyDescent="0.2">
      <c r="A13470" t="s">
        <v>24</v>
      </c>
      <c r="B13470" s="1">
        <v>41415</v>
      </c>
      <c r="C13470" s="2">
        <v>0.60416666666666663</v>
      </c>
      <c r="D13470">
        <v>1565</v>
      </c>
      <c r="E13470">
        <v>1565.25</v>
      </c>
      <c r="F13470">
        <v>1562.5</v>
      </c>
      <c r="G13470">
        <v>1562.75</v>
      </c>
      <c r="H13470">
        <v>121892</v>
      </c>
      <c r="M13470"/>
      <c r="N13470"/>
      <c r="O13470"/>
      <c r="P13470"/>
      <c r="Q13470"/>
    </row>
    <row r="13471" spans="1:17" x14ac:dyDescent="0.2">
      <c r="A13471" t="s">
        <v>24</v>
      </c>
      <c r="B13471" s="1">
        <v>41415</v>
      </c>
      <c r="C13471" s="2">
        <v>0.63541666666666663</v>
      </c>
      <c r="D13471">
        <v>1562.75</v>
      </c>
      <c r="E13471">
        <v>1564</v>
      </c>
      <c r="F13471">
        <v>1559.75</v>
      </c>
      <c r="G13471">
        <v>1560</v>
      </c>
      <c r="H13471">
        <v>161733</v>
      </c>
      <c r="M13471"/>
      <c r="N13471"/>
      <c r="O13471"/>
      <c r="P13471"/>
      <c r="Q13471"/>
    </row>
    <row r="13472" spans="1:17" x14ac:dyDescent="0.2">
      <c r="A13472" t="s">
        <v>24</v>
      </c>
      <c r="B13472" s="1">
        <v>41416</v>
      </c>
      <c r="C13472" s="2">
        <v>0.39583333333333331</v>
      </c>
      <c r="D13472">
        <v>1562.75</v>
      </c>
      <c r="E13472">
        <v>1580</v>
      </c>
      <c r="F13472">
        <v>1562.25</v>
      </c>
      <c r="G13472">
        <v>1578.75</v>
      </c>
      <c r="H13472">
        <v>583425</v>
      </c>
      <c r="I13472" t="b">
        <f>AND(HOUR(C13472)=9,MINUTE(C13472)=30,HOUR(C13471)=15,MINUTE(C13471)=15)</f>
        <v>1</v>
      </c>
      <c r="J13472">
        <f>MAX(E13472:E13478)</f>
        <v>1580</v>
      </c>
      <c r="K13472">
        <f>MIN(F13472:F13478)</f>
        <v>1540.75</v>
      </c>
      <c r="L13472">
        <f>E13472</f>
        <v>1580</v>
      </c>
      <c r="M13472" s="6">
        <f>+F13472</f>
        <v>1562.25</v>
      </c>
      <c r="N13472" s="6" t="b">
        <f>IF(F13472&gt;J13465,F13472-J13465,FALSE)</f>
        <v>0</v>
      </c>
      <c r="O13472" s="6" t="b">
        <f>IF(L13472&lt;K13465,K13465-L13472,FALSE)</f>
        <v>0</v>
      </c>
      <c r="P13472" s="6" t="b">
        <f>IF(AND(N13472&lt;&gt;FALSE,K13472&lt;=J13465),TRUE,FALSE)</f>
        <v>0</v>
      </c>
      <c r="Q13472" s="6" t="b">
        <f>IF(AND(O13472&lt;&gt;FALSE,J13472&gt;K13465),TRUE,FALSE)</f>
        <v>0</v>
      </c>
    </row>
    <row r="13473" spans="1:17" x14ac:dyDescent="0.2">
      <c r="A13473" t="s">
        <v>24</v>
      </c>
      <c r="B13473" s="1">
        <v>41416</v>
      </c>
      <c r="C13473" s="2">
        <v>0.4375</v>
      </c>
      <c r="D13473">
        <v>1578.5</v>
      </c>
      <c r="E13473">
        <v>1579.75</v>
      </c>
      <c r="F13473">
        <v>1564.75</v>
      </c>
      <c r="G13473">
        <v>1572</v>
      </c>
      <c r="H13473">
        <v>623141</v>
      </c>
      <c r="M13473"/>
      <c r="N13473"/>
      <c r="O13473"/>
      <c r="P13473"/>
      <c r="Q13473"/>
    </row>
    <row r="13474" spans="1:17" x14ac:dyDescent="0.2">
      <c r="A13474" t="s">
        <v>24</v>
      </c>
      <c r="B13474" s="1">
        <v>41416</v>
      </c>
      <c r="C13474" s="2">
        <v>0.47916666666666669</v>
      </c>
      <c r="D13474">
        <v>1571.75</v>
      </c>
      <c r="E13474">
        <v>1576</v>
      </c>
      <c r="F13474">
        <v>1569.5</v>
      </c>
      <c r="G13474">
        <v>1569.75</v>
      </c>
      <c r="H13474">
        <v>210656</v>
      </c>
      <c r="M13474"/>
      <c r="N13474"/>
      <c r="O13474"/>
      <c r="P13474"/>
      <c r="Q13474"/>
    </row>
    <row r="13475" spans="1:17" x14ac:dyDescent="0.2">
      <c r="A13475" t="s">
        <v>24</v>
      </c>
      <c r="B13475" s="1">
        <v>41416</v>
      </c>
      <c r="C13475" s="2">
        <v>0.52083333333333337</v>
      </c>
      <c r="D13475">
        <v>1570</v>
      </c>
      <c r="E13475">
        <v>1572</v>
      </c>
      <c r="F13475">
        <v>1563.5</v>
      </c>
      <c r="G13475">
        <v>1564</v>
      </c>
      <c r="H13475">
        <v>184093</v>
      </c>
      <c r="M13475"/>
      <c r="N13475"/>
      <c r="O13475"/>
      <c r="P13475"/>
      <c r="Q13475"/>
    </row>
    <row r="13476" spans="1:17" x14ac:dyDescent="0.2">
      <c r="A13476" t="s">
        <v>24</v>
      </c>
      <c r="B13476" s="1">
        <v>41416</v>
      </c>
      <c r="C13476" s="2">
        <v>0.5625</v>
      </c>
      <c r="D13476">
        <v>1564</v>
      </c>
      <c r="E13476">
        <v>1564.25</v>
      </c>
      <c r="F13476">
        <v>1549.5</v>
      </c>
      <c r="G13476">
        <v>1552</v>
      </c>
      <c r="H13476">
        <v>480666</v>
      </c>
      <c r="M13476"/>
      <c r="N13476"/>
      <c r="O13476"/>
      <c r="P13476"/>
      <c r="Q13476"/>
    </row>
    <row r="13477" spans="1:17" x14ac:dyDescent="0.2">
      <c r="A13477" t="s">
        <v>24</v>
      </c>
      <c r="B13477" s="1">
        <v>41416</v>
      </c>
      <c r="C13477" s="2">
        <v>0.60416666666666663</v>
      </c>
      <c r="D13477">
        <v>1551.75</v>
      </c>
      <c r="E13477">
        <v>1553.5</v>
      </c>
      <c r="F13477">
        <v>1541.5</v>
      </c>
      <c r="G13477">
        <v>1542.25</v>
      </c>
      <c r="H13477">
        <v>341496</v>
      </c>
      <c r="M13477"/>
      <c r="N13477"/>
      <c r="O13477"/>
      <c r="P13477"/>
      <c r="Q13477"/>
    </row>
    <row r="13478" spans="1:17" x14ac:dyDescent="0.2">
      <c r="A13478" t="s">
        <v>24</v>
      </c>
      <c r="B13478" s="1">
        <v>41416</v>
      </c>
      <c r="C13478" s="2">
        <v>0.63541666666666663</v>
      </c>
      <c r="D13478">
        <v>1542</v>
      </c>
      <c r="E13478">
        <v>1550.75</v>
      </c>
      <c r="F13478">
        <v>1540.75</v>
      </c>
      <c r="G13478">
        <v>1549.5</v>
      </c>
      <c r="H13478">
        <v>331597</v>
      </c>
      <c r="M13478"/>
      <c r="N13478"/>
      <c r="O13478"/>
      <c r="P13478"/>
      <c r="Q13478"/>
    </row>
    <row r="13479" spans="1:17" x14ac:dyDescent="0.2">
      <c r="A13479" t="s">
        <v>24</v>
      </c>
      <c r="B13479" s="1">
        <v>41417</v>
      </c>
      <c r="C13479" s="2">
        <v>0.39583333333333331</v>
      </c>
      <c r="D13479">
        <v>1530.75</v>
      </c>
      <c r="E13479">
        <v>1539.75</v>
      </c>
      <c r="F13479">
        <v>1528.5</v>
      </c>
      <c r="G13479">
        <v>1537.25</v>
      </c>
      <c r="H13479">
        <v>600206</v>
      </c>
      <c r="I13479" t="b">
        <f>AND(HOUR(C13479)=9,MINUTE(C13479)=30,HOUR(C13478)=15,MINUTE(C13478)=15)</f>
        <v>1</v>
      </c>
      <c r="J13479">
        <f>MAX(E13479:E13485)</f>
        <v>1548.25</v>
      </c>
      <c r="K13479">
        <f>MIN(F13479:F13485)</f>
        <v>1528.5</v>
      </c>
      <c r="L13479">
        <f>E13479</f>
        <v>1539.75</v>
      </c>
      <c r="M13479" s="6">
        <f>+F13479</f>
        <v>1528.5</v>
      </c>
      <c r="N13479" s="6" t="b">
        <f>IF(F13479&gt;J13472,F13479-J13472,FALSE)</f>
        <v>0</v>
      </c>
      <c r="O13479" s="6">
        <f>IF(L13479&lt;K13472,K13472-L13479,FALSE)</f>
        <v>1</v>
      </c>
      <c r="P13479" s="6" t="b">
        <f>IF(AND(N13479&lt;&gt;FALSE,K13479&lt;=J13472),TRUE,FALSE)</f>
        <v>0</v>
      </c>
      <c r="Q13479" s="6" t="b">
        <f>IF(AND(O13479&lt;&gt;FALSE,J13479&gt;K13472),TRUE,FALSE)</f>
        <v>1</v>
      </c>
    </row>
    <row r="13480" spans="1:17" x14ac:dyDescent="0.2">
      <c r="A13480" t="s">
        <v>24</v>
      </c>
      <c r="B13480" s="1">
        <v>41417</v>
      </c>
      <c r="C13480" s="2">
        <v>0.4375</v>
      </c>
      <c r="D13480">
        <v>1537.25</v>
      </c>
      <c r="E13480">
        <v>1543.75</v>
      </c>
      <c r="F13480">
        <v>1532.75</v>
      </c>
      <c r="G13480">
        <v>1540.25</v>
      </c>
      <c r="H13480">
        <v>366557</v>
      </c>
      <c r="M13480"/>
      <c r="N13480"/>
      <c r="O13480"/>
      <c r="P13480"/>
      <c r="Q13480"/>
    </row>
    <row r="13481" spans="1:17" x14ac:dyDescent="0.2">
      <c r="A13481" t="s">
        <v>24</v>
      </c>
      <c r="B13481" s="1">
        <v>41417</v>
      </c>
      <c r="C13481" s="2">
        <v>0.47916666666666669</v>
      </c>
      <c r="D13481">
        <v>1540.25</v>
      </c>
      <c r="E13481">
        <v>1546.75</v>
      </c>
      <c r="F13481">
        <v>1539.5</v>
      </c>
      <c r="G13481">
        <v>1543.75</v>
      </c>
      <c r="H13481">
        <v>257274</v>
      </c>
      <c r="M13481"/>
      <c r="N13481"/>
      <c r="O13481"/>
      <c r="P13481"/>
      <c r="Q13481"/>
    </row>
    <row r="13482" spans="1:17" x14ac:dyDescent="0.2">
      <c r="A13482" t="s">
        <v>24</v>
      </c>
      <c r="B13482" s="1">
        <v>41417</v>
      </c>
      <c r="C13482" s="2">
        <v>0.52083333333333337</v>
      </c>
      <c r="D13482">
        <v>1543.5</v>
      </c>
      <c r="E13482">
        <v>1543.75</v>
      </c>
      <c r="F13482">
        <v>1537.75</v>
      </c>
      <c r="G13482">
        <v>1538.25</v>
      </c>
      <c r="H13482">
        <v>179556</v>
      </c>
      <c r="M13482"/>
      <c r="N13482"/>
      <c r="O13482"/>
      <c r="P13482"/>
      <c r="Q13482"/>
    </row>
    <row r="13483" spans="1:17" x14ac:dyDescent="0.2">
      <c r="A13483" t="s">
        <v>24</v>
      </c>
      <c r="B13483" s="1">
        <v>41417</v>
      </c>
      <c r="C13483" s="2">
        <v>0.5625</v>
      </c>
      <c r="D13483">
        <v>1538.25</v>
      </c>
      <c r="E13483">
        <v>1546.25</v>
      </c>
      <c r="F13483">
        <v>1537.25</v>
      </c>
      <c r="G13483">
        <v>1544</v>
      </c>
      <c r="H13483">
        <v>179456</v>
      </c>
      <c r="M13483"/>
      <c r="N13483"/>
      <c r="O13483"/>
      <c r="P13483"/>
      <c r="Q13483"/>
    </row>
    <row r="13484" spans="1:17" x14ac:dyDescent="0.2">
      <c r="A13484" t="s">
        <v>24</v>
      </c>
      <c r="B13484" s="1">
        <v>41417</v>
      </c>
      <c r="C13484" s="2">
        <v>0.60416666666666663</v>
      </c>
      <c r="D13484">
        <v>1544</v>
      </c>
      <c r="E13484">
        <v>1548.25</v>
      </c>
      <c r="F13484">
        <v>1541.25</v>
      </c>
      <c r="G13484">
        <v>1544.25</v>
      </c>
      <c r="H13484">
        <v>218670</v>
      </c>
      <c r="M13484"/>
      <c r="N13484"/>
      <c r="O13484"/>
      <c r="P13484"/>
      <c r="Q13484"/>
    </row>
    <row r="13485" spans="1:17" x14ac:dyDescent="0.2">
      <c r="A13485" t="s">
        <v>24</v>
      </c>
      <c r="B13485" s="1">
        <v>41417</v>
      </c>
      <c r="C13485" s="2">
        <v>0.63541666666666663</v>
      </c>
      <c r="D13485">
        <v>1544.25</v>
      </c>
      <c r="E13485">
        <v>1545.75</v>
      </c>
      <c r="F13485">
        <v>1541</v>
      </c>
      <c r="G13485">
        <v>1544.25</v>
      </c>
      <c r="H13485">
        <v>216855</v>
      </c>
      <c r="M13485"/>
      <c r="N13485"/>
      <c r="O13485"/>
      <c r="P13485"/>
      <c r="Q13485"/>
    </row>
    <row r="13486" spans="1:17" x14ac:dyDescent="0.2">
      <c r="A13486" t="s">
        <v>24</v>
      </c>
      <c r="B13486" s="1">
        <v>41418</v>
      </c>
      <c r="C13486" s="2">
        <v>0.39583333333333331</v>
      </c>
      <c r="D13486">
        <v>1533.75</v>
      </c>
      <c r="E13486">
        <v>1536.5</v>
      </c>
      <c r="F13486">
        <v>1528.75</v>
      </c>
      <c r="G13486">
        <v>1531.5</v>
      </c>
      <c r="H13486">
        <v>447658</v>
      </c>
      <c r="I13486" t="b">
        <f>AND(HOUR(C13486)=9,MINUTE(C13486)=30,HOUR(C13485)=15,MINUTE(C13485)=15)</f>
        <v>1</v>
      </c>
      <c r="J13486">
        <f>MAX(E13486:E13492)</f>
        <v>1545.25</v>
      </c>
      <c r="K13486">
        <f>MIN(F13486:F13492)</f>
        <v>1528.75</v>
      </c>
      <c r="L13486">
        <f>E13486</f>
        <v>1536.5</v>
      </c>
      <c r="M13486" s="6">
        <f>+F13486</f>
        <v>1528.75</v>
      </c>
      <c r="N13486" s="6" t="b">
        <f>IF(F13486&gt;J13479,F13486-J13479,FALSE)</f>
        <v>0</v>
      </c>
      <c r="O13486" s="6" t="b">
        <f>IF(L13486&lt;K13479,K13479-L13486,FALSE)</f>
        <v>0</v>
      </c>
      <c r="P13486" s="6" t="b">
        <f>IF(AND(N13486&lt;&gt;FALSE,K13486&lt;=J13479),TRUE,FALSE)</f>
        <v>0</v>
      </c>
      <c r="Q13486" s="6" t="b">
        <f>IF(AND(O13486&lt;&gt;FALSE,J13486&gt;K13479),TRUE,FALSE)</f>
        <v>0</v>
      </c>
    </row>
    <row r="13487" spans="1:17" x14ac:dyDescent="0.2">
      <c r="A13487" t="s">
        <v>24</v>
      </c>
      <c r="B13487" s="1">
        <v>41418</v>
      </c>
      <c r="C13487" s="2">
        <v>0.4375</v>
      </c>
      <c r="D13487">
        <v>1531.5</v>
      </c>
      <c r="E13487">
        <v>1536.5</v>
      </c>
      <c r="F13487">
        <v>1530.5</v>
      </c>
      <c r="G13487">
        <v>1533.5</v>
      </c>
      <c r="H13487">
        <v>277844</v>
      </c>
      <c r="M13487"/>
      <c r="N13487"/>
      <c r="O13487"/>
      <c r="P13487"/>
      <c r="Q13487"/>
    </row>
    <row r="13488" spans="1:17" x14ac:dyDescent="0.2">
      <c r="A13488" t="s">
        <v>24</v>
      </c>
      <c r="B13488" s="1">
        <v>41418</v>
      </c>
      <c r="C13488" s="2">
        <v>0.47916666666666669</v>
      </c>
      <c r="D13488">
        <v>1533.75</v>
      </c>
      <c r="E13488">
        <v>1538.25</v>
      </c>
      <c r="F13488">
        <v>1533</v>
      </c>
      <c r="G13488">
        <v>1538</v>
      </c>
      <c r="H13488">
        <v>163959</v>
      </c>
      <c r="M13488"/>
      <c r="N13488"/>
      <c r="O13488"/>
      <c r="P13488"/>
      <c r="Q13488"/>
    </row>
    <row r="13489" spans="1:17" x14ac:dyDescent="0.2">
      <c r="A13489" t="s">
        <v>24</v>
      </c>
      <c r="B13489" s="1">
        <v>41418</v>
      </c>
      <c r="C13489" s="2">
        <v>0.52083333333333337</v>
      </c>
      <c r="D13489">
        <v>1538</v>
      </c>
      <c r="E13489">
        <v>1540.25</v>
      </c>
      <c r="F13489">
        <v>1534.25</v>
      </c>
      <c r="G13489">
        <v>1540</v>
      </c>
      <c r="H13489">
        <v>146841</v>
      </c>
      <c r="M13489"/>
      <c r="N13489"/>
      <c r="O13489"/>
      <c r="P13489"/>
      <c r="Q13489"/>
    </row>
    <row r="13490" spans="1:17" x14ac:dyDescent="0.2">
      <c r="A13490" t="s">
        <v>24</v>
      </c>
      <c r="B13490" s="1">
        <v>41418</v>
      </c>
      <c r="C13490" s="2">
        <v>0.5625</v>
      </c>
      <c r="D13490">
        <v>1540</v>
      </c>
      <c r="E13490">
        <v>1542.25</v>
      </c>
      <c r="F13490">
        <v>1538</v>
      </c>
      <c r="G13490">
        <v>1540.75</v>
      </c>
      <c r="H13490">
        <v>131271</v>
      </c>
      <c r="M13490"/>
      <c r="N13490"/>
      <c r="O13490"/>
      <c r="P13490"/>
      <c r="Q13490"/>
    </row>
    <row r="13491" spans="1:17" x14ac:dyDescent="0.2">
      <c r="A13491" t="s">
        <v>24</v>
      </c>
      <c r="B13491" s="1">
        <v>41418</v>
      </c>
      <c r="C13491" s="2">
        <v>0.60416666666666663</v>
      </c>
      <c r="D13491">
        <v>1540.75</v>
      </c>
      <c r="E13491">
        <v>1541.75</v>
      </c>
      <c r="F13491">
        <v>1539</v>
      </c>
      <c r="G13491">
        <v>1539.75</v>
      </c>
      <c r="H13491">
        <v>115535</v>
      </c>
      <c r="M13491"/>
      <c r="N13491"/>
      <c r="O13491"/>
      <c r="P13491"/>
      <c r="Q13491"/>
    </row>
    <row r="13492" spans="1:17" x14ac:dyDescent="0.2">
      <c r="A13492" t="s">
        <v>24</v>
      </c>
      <c r="B13492" s="1">
        <v>41418</v>
      </c>
      <c r="C13492" s="2">
        <v>0.63541666666666663</v>
      </c>
      <c r="D13492">
        <v>1539.75</v>
      </c>
      <c r="E13492">
        <v>1545.25</v>
      </c>
      <c r="F13492">
        <v>1537</v>
      </c>
      <c r="G13492">
        <v>1545</v>
      </c>
      <c r="H13492">
        <v>257918</v>
      </c>
      <c r="M13492"/>
      <c r="N13492"/>
      <c r="O13492"/>
      <c r="P13492"/>
      <c r="Q13492"/>
    </row>
    <row r="13493" spans="1:17" x14ac:dyDescent="0.2">
      <c r="A13493" t="s">
        <v>24</v>
      </c>
      <c r="B13493" s="1">
        <v>41422</v>
      </c>
      <c r="C13493" s="2">
        <v>0.39583333333333331</v>
      </c>
      <c r="D13493">
        <v>1559.75</v>
      </c>
      <c r="E13493">
        <v>1567</v>
      </c>
      <c r="F13493">
        <v>1558.5</v>
      </c>
      <c r="G13493">
        <v>1566.25</v>
      </c>
      <c r="H13493">
        <v>396190</v>
      </c>
      <c r="I13493" t="b">
        <f>AND(HOUR(C13493)=9,MINUTE(C13493)=30,HOUR(C13492)=15,MINUTE(C13492)=15)</f>
        <v>1</v>
      </c>
      <c r="J13493">
        <f>MAX(E13493:E13499)</f>
        <v>1567</v>
      </c>
      <c r="K13493">
        <f>MIN(F13493:F13499)</f>
        <v>1547</v>
      </c>
      <c r="L13493">
        <f>E13493</f>
        <v>1567</v>
      </c>
      <c r="M13493" s="6">
        <f>+F13493</f>
        <v>1558.5</v>
      </c>
      <c r="N13493" s="6">
        <f>IF(F13493&gt;J13486,F13493-J13486,FALSE)</f>
        <v>13.25</v>
      </c>
      <c r="O13493" s="6" t="b">
        <f>IF(L13493&lt;K13486,K13486-L13493,FALSE)</f>
        <v>0</v>
      </c>
      <c r="P13493" s="6" t="b">
        <f>IF(AND(N13493&lt;&gt;FALSE,K13493&lt;=J13486),TRUE,FALSE)</f>
        <v>0</v>
      </c>
      <c r="Q13493" s="6" t="b">
        <f>IF(AND(O13493&lt;&gt;FALSE,J13493&gt;K13486),TRUE,FALSE)</f>
        <v>0</v>
      </c>
    </row>
    <row r="13494" spans="1:17" x14ac:dyDescent="0.2">
      <c r="A13494" t="s">
        <v>24</v>
      </c>
      <c r="B13494" s="1">
        <v>41422</v>
      </c>
      <c r="C13494" s="2">
        <v>0.4375</v>
      </c>
      <c r="D13494">
        <v>1566.25</v>
      </c>
      <c r="E13494">
        <v>1566.5</v>
      </c>
      <c r="F13494">
        <v>1559.25</v>
      </c>
      <c r="G13494">
        <v>1561.75</v>
      </c>
      <c r="H13494">
        <v>263987</v>
      </c>
      <c r="M13494"/>
      <c r="N13494"/>
      <c r="O13494"/>
      <c r="P13494"/>
      <c r="Q13494"/>
    </row>
    <row r="13495" spans="1:17" x14ac:dyDescent="0.2">
      <c r="A13495" t="s">
        <v>24</v>
      </c>
      <c r="B13495" s="1">
        <v>41422</v>
      </c>
      <c r="C13495" s="2">
        <v>0.47916666666666669</v>
      </c>
      <c r="D13495">
        <v>1561.5</v>
      </c>
      <c r="E13495">
        <v>1561.75</v>
      </c>
      <c r="F13495">
        <v>1556</v>
      </c>
      <c r="G13495">
        <v>1557.5</v>
      </c>
      <c r="H13495">
        <v>173313</v>
      </c>
      <c r="M13495"/>
      <c r="N13495"/>
      <c r="O13495"/>
      <c r="P13495"/>
      <c r="Q13495"/>
    </row>
    <row r="13496" spans="1:17" x14ac:dyDescent="0.2">
      <c r="A13496" t="s">
        <v>24</v>
      </c>
      <c r="B13496" s="1">
        <v>41422</v>
      </c>
      <c r="C13496" s="2">
        <v>0.52083333333333337</v>
      </c>
      <c r="D13496">
        <v>1557.5</v>
      </c>
      <c r="E13496">
        <v>1559.25</v>
      </c>
      <c r="F13496">
        <v>1554.5</v>
      </c>
      <c r="G13496">
        <v>1555</v>
      </c>
      <c r="H13496">
        <v>146194</v>
      </c>
      <c r="M13496"/>
      <c r="N13496"/>
      <c r="O13496"/>
      <c r="P13496"/>
      <c r="Q13496"/>
    </row>
    <row r="13497" spans="1:17" x14ac:dyDescent="0.2">
      <c r="A13497" t="s">
        <v>24</v>
      </c>
      <c r="B13497" s="1">
        <v>41422</v>
      </c>
      <c r="C13497" s="2">
        <v>0.5625</v>
      </c>
      <c r="D13497">
        <v>1555</v>
      </c>
      <c r="E13497">
        <v>1555.5</v>
      </c>
      <c r="F13497">
        <v>1547.5</v>
      </c>
      <c r="G13497">
        <v>1549.75</v>
      </c>
      <c r="H13497">
        <v>270692</v>
      </c>
      <c r="M13497"/>
      <c r="N13497"/>
      <c r="O13497"/>
      <c r="P13497"/>
      <c r="Q13497"/>
    </row>
    <row r="13498" spans="1:17" x14ac:dyDescent="0.2">
      <c r="A13498" t="s">
        <v>24</v>
      </c>
      <c r="B13498" s="1">
        <v>41422</v>
      </c>
      <c r="C13498" s="2">
        <v>0.60416666666666663</v>
      </c>
      <c r="D13498">
        <v>1550</v>
      </c>
      <c r="E13498">
        <v>1553.25</v>
      </c>
      <c r="F13498">
        <v>1547</v>
      </c>
      <c r="G13498">
        <v>1551.75</v>
      </c>
      <c r="H13498">
        <v>187849</v>
      </c>
      <c r="M13498"/>
      <c r="N13498"/>
      <c r="O13498"/>
      <c r="P13498"/>
      <c r="Q13498"/>
    </row>
    <row r="13499" spans="1:17" x14ac:dyDescent="0.2">
      <c r="A13499" t="s">
        <v>24</v>
      </c>
      <c r="B13499" s="1">
        <v>41422</v>
      </c>
      <c r="C13499" s="2">
        <v>0.63541666666666663</v>
      </c>
      <c r="D13499">
        <v>1552</v>
      </c>
      <c r="E13499">
        <v>1555.5</v>
      </c>
      <c r="F13499">
        <v>1548</v>
      </c>
      <c r="G13499">
        <v>1549.75</v>
      </c>
      <c r="H13499">
        <v>249792</v>
      </c>
      <c r="M13499"/>
      <c r="N13499"/>
      <c r="O13499"/>
      <c r="P13499"/>
      <c r="Q13499"/>
    </row>
    <row r="13500" spans="1:17" x14ac:dyDescent="0.2">
      <c r="A13500" t="s">
        <v>24</v>
      </c>
      <c r="B13500" s="1">
        <v>41423</v>
      </c>
      <c r="C13500" s="2">
        <v>0.39583333333333331</v>
      </c>
      <c r="D13500">
        <v>1543.25</v>
      </c>
      <c r="E13500">
        <v>1546</v>
      </c>
      <c r="F13500">
        <v>1538.25</v>
      </c>
      <c r="G13500">
        <v>1539.25</v>
      </c>
      <c r="H13500">
        <v>431150</v>
      </c>
      <c r="I13500" t="b">
        <f>AND(HOUR(C13500)=9,MINUTE(C13500)=30,HOUR(C13499)=15,MINUTE(C13499)=15)</f>
        <v>1</v>
      </c>
      <c r="J13500">
        <f>MAX(E13500:E13506)</f>
        <v>1547</v>
      </c>
      <c r="K13500">
        <f>MIN(F13500:F13506)</f>
        <v>1532.25</v>
      </c>
      <c r="L13500">
        <f>E13500</f>
        <v>1546</v>
      </c>
      <c r="M13500" s="6">
        <f>+F13500</f>
        <v>1538.25</v>
      </c>
      <c r="N13500" s="6" t="b">
        <f>IF(F13500&gt;J13493,F13500-J13493,FALSE)</f>
        <v>0</v>
      </c>
      <c r="O13500" s="6">
        <f>IF(L13500&lt;K13493,K13493-L13500,FALSE)</f>
        <v>1</v>
      </c>
      <c r="P13500" s="6" t="b">
        <f>IF(AND(N13500&lt;&gt;FALSE,K13500&lt;=J13493),TRUE,FALSE)</f>
        <v>0</v>
      </c>
      <c r="Q13500" s="6" t="b">
        <f>IF(AND(O13500&lt;&gt;FALSE,J13500&gt;K13493),TRUE,FALSE)</f>
        <v>0</v>
      </c>
    </row>
    <row r="13501" spans="1:17" x14ac:dyDescent="0.2">
      <c r="A13501" t="s">
        <v>24</v>
      </c>
      <c r="B13501" s="1">
        <v>41423</v>
      </c>
      <c r="C13501" s="2">
        <v>0.4375</v>
      </c>
      <c r="D13501">
        <v>1539</v>
      </c>
      <c r="E13501">
        <v>1540.75</v>
      </c>
      <c r="F13501">
        <v>1532.25</v>
      </c>
      <c r="G13501">
        <v>1536.75</v>
      </c>
      <c r="H13501">
        <v>356386</v>
      </c>
      <c r="M13501"/>
      <c r="N13501"/>
      <c r="O13501"/>
      <c r="P13501"/>
      <c r="Q13501"/>
    </row>
    <row r="13502" spans="1:17" x14ac:dyDescent="0.2">
      <c r="A13502" t="s">
        <v>24</v>
      </c>
      <c r="B13502" s="1">
        <v>41423</v>
      </c>
      <c r="C13502" s="2">
        <v>0.47916666666666669</v>
      </c>
      <c r="D13502">
        <v>1536.75</v>
      </c>
      <c r="E13502">
        <v>1541.25</v>
      </c>
      <c r="F13502">
        <v>1536.25</v>
      </c>
      <c r="G13502">
        <v>1537.75</v>
      </c>
      <c r="H13502">
        <v>192083</v>
      </c>
      <c r="M13502"/>
      <c r="N13502"/>
      <c r="O13502"/>
      <c r="P13502"/>
      <c r="Q13502"/>
    </row>
    <row r="13503" spans="1:17" x14ac:dyDescent="0.2">
      <c r="A13503" t="s">
        <v>24</v>
      </c>
      <c r="B13503" s="1">
        <v>41423</v>
      </c>
      <c r="C13503" s="2">
        <v>0.52083333333333337</v>
      </c>
      <c r="D13503">
        <v>1537.75</v>
      </c>
      <c r="E13503">
        <v>1540.25</v>
      </c>
      <c r="F13503">
        <v>1534</v>
      </c>
      <c r="G13503">
        <v>1540</v>
      </c>
      <c r="H13503">
        <v>178577</v>
      </c>
      <c r="M13503"/>
      <c r="N13503"/>
      <c r="O13503"/>
      <c r="P13503"/>
      <c r="Q13503"/>
    </row>
    <row r="13504" spans="1:17" x14ac:dyDescent="0.2">
      <c r="A13504" t="s">
        <v>24</v>
      </c>
      <c r="B13504" s="1">
        <v>41423</v>
      </c>
      <c r="C13504" s="2">
        <v>0.5625</v>
      </c>
      <c r="D13504">
        <v>1540</v>
      </c>
      <c r="E13504">
        <v>1547</v>
      </c>
      <c r="F13504">
        <v>1538.5</v>
      </c>
      <c r="G13504">
        <v>1544.25</v>
      </c>
      <c r="H13504">
        <v>218283</v>
      </c>
      <c r="M13504"/>
      <c r="N13504"/>
      <c r="O13504"/>
      <c r="P13504"/>
      <c r="Q13504"/>
    </row>
    <row r="13505" spans="1:17" x14ac:dyDescent="0.2">
      <c r="A13505" t="s">
        <v>24</v>
      </c>
      <c r="B13505" s="1">
        <v>41423</v>
      </c>
      <c r="C13505" s="2">
        <v>0.60416666666666663</v>
      </c>
      <c r="D13505">
        <v>1544</v>
      </c>
      <c r="E13505">
        <v>1545.75</v>
      </c>
      <c r="F13505">
        <v>1540.75</v>
      </c>
      <c r="G13505">
        <v>1545</v>
      </c>
      <c r="H13505">
        <v>153801</v>
      </c>
      <c r="M13505"/>
      <c r="N13505"/>
      <c r="O13505"/>
      <c r="P13505"/>
      <c r="Q13505"/>
    </row>
    <row r="13506" spans="1:17" x14ac:dyDescent="0.2">
      <c r="A13506" t="s">
        <v>24</v>
      </c>
      <c r="B13506" s="1">
        <v>41423</v>
      </c>
      <c r="C13506" s="2">
        <v>0.63541666666666663</v>
      </c>
      <c r="D13506">
        <v>1544.75</v>
      </c>
      <c r="E13506">
        <v>1545.75</v>
      </c>
      <c r="F13506">
        <v>1540</v>
      </c>
      <c r="G13506">
        <v>1541</v>
      </c>
      <c r="H13506">
        <v>231692</v>
      </c>
      <c r="M13506"/>
      <c r="N13506"/>
      <c r="O13506"/>
      <c r="P13506"/>
      <c r="Q13506"/>
    </row>
    <row r="13507" spans="1:17" x14ac:dyDescent="0.2">
      <c r="A13507" t="s">
        <v>24</v>
      </c>
      <c r="B13507" s="1">
        <v>41424</v>
      </c>
      <c r="C13507" s="2">
        <v>0.39583333333333331</v>
      </c>
      <c r="D13507">
        <v>1542.25</v>
      </c>
      <c r="E13507">
        <v>1552.75</v>
      </c>
      <c r="F13507">
        <v>1541</v>
      </c>
      <c r="G13507">
        <v>1548</v>
      </c>
      <c r="H13507">
        <v>472356</v>
      </c>
      <c r="I13507" t="b">
        <f>AND(HOUR(C13507)=9,MINUTE(C13507)=30,HOUR(C13506)=15,MINUTE(C13506)=15)</f>
        <v>1</v>
      </c>
      <c r="J13507">
        <f>MAX(E13507:E13513)</f>
        <v>1555</v>
      </c>
      <c r="K13507">
        <f>MIN(F13507:F13513)</f>
        <v>1541</v>
      </c>
      <c r="L13507">
        <f>E13507</f>
        <v>1552.75</v>
      </c>
      <c r="M13507" s="6">
        <f>+F13507</f>
        <v>1541</v>
      </c>
      <c r="N13507" s="6" t="b">
        <f>IF(F13507&gt;J13500,F13507-J13500,FALSE)</f>
        <v>0</v>
      </c>
      <c r="O13507" s="6" t="b">
        <f>IF(L13507&lt;K13500,K13500-L13507,FALSE)</f>
        <v>0</v>
      </c>
      <c r="P13507" s="6" t="b">
        <f>IF(AND(N13507&lt;&gt;FALSE,K13507&lt;=J13500),TRUE,FALSE)</f>
        <v>0</v>
      </c>
      <c r="Q13507" s="6" t="b">
        <f>IF(AND(O13507&lt;&gt;FALSE,J13507&gt;K13500),TRUE,FALSE)</f>
        <v>0</v>
      </c>
    </row>
    <row r="13508" spans="1:17" x14ac:dyDescent="0.2">
      <c r="A13508" t="s">
        <v>24</v>
      </c>
      <c r="B13508" s="1">
        <v>41424</v>
      </c>
      <c r="C13508" s="2">
        <v>0.4375</v>
      </c>
      <c r="D13508">
        <v>1548</v>
      </c>
      <c r="E13508">
        <v>1551.5</v>
      </c>
      <c r="F13508">
        <v>1546.75</v>
      </c>
      <c r="G13508">
        <v>1549.25</v>
      </c>
      <c r="H13508">
        <v>200461</v>
      </c>
      <c r="M13508"/>
      <c r="N13508"/>
      <c r="O13508"/>
      <c r="P13508"/>
      <c r="Q13508"/>
    </row>
    <row r="13509" spans="1:17" x14ac:dyDescent="0.2">
      <c r="A13509" t="s">
        <v>24</v>
      </c>
      <c r="B13509" s="1">
        <v>41424</v>
      </c>
      <c r="C13509" s="2">
        <v>0.47916666666666669</v>
      </c>
      <c r="D13509">
        <v>1549</v>
      </c>
      <c r="E13509">
        <v>1553.5</v>
      </c>
      <c r="F13509">
        <v>1548.75</v>
      </c>
      <c r="G13509">
        <v>1550.5</v>
      </c>
      <c r="H13509">
        <v>145517</v>
      </c>
      <c r="M13509"/>
      <c r="N13509"/>
      <c r="O13509"/>
      <c r="P13509"/>
      <c r="Q13509"/>
    </row>
    <row r="13510" spans="1:17" x14ac:dyDescent="0.2">
      <c r="A13510" t="s">
        <v>24</v>
      </c>
      <c r="B13510" s="1">
        <v>41424</v>
      </c>
      <c r="C13510" s="2">
        <v>0.52083333333333337</v>
      </c>
      <c r="D13510">
        <v>1550.5</v>
      </c>
      <c r="E13510">
        <v>1552</v>
      </c>
      <c r="F13510">
        <v>1548.75</v>
      </c>
      <c r="G13510">
        <v>1551.75</v>
      </c>
      <c r="H13510">
        <v>112046</v>
      </c>
      <c r="M13510"/>
      <c r="N13510"/>
      <c r="O13510"/>
      <c r="P13510"/>
      <c r="Q13510"/>
    </row>
    <row r="13511" spans="1:17" x14ac:dyDescent="0.2">
      <c r="A13511" t="s">
        <v>24</v>
      </c>
      <c r="B13511" s="1">
        <v>41424</v>
      </c>
      <c r="C13511" s="2">
        <v>0.5625</v>
      </c>
      <c r="D13511">
        <v>1551.75</v>
      </c>
      <c r="E13511">
        <v>1554.25</v>
      </c>
      <c r="F13511">
        <v>1551.25</v>
      </c>
      <c r="G13511">
        <v>1554.25</v>
      </c>
      <c r="H13511">
        <v>123338</v>
      </c>
      <c r="M13511"/>
      <c r="N13511"/>
      <c r="O13511"/>
      <c r="P13511"/>
      <c r="Q13511"/>
    </row>
    <row r="13512" spans="1:17" x14ac:dyDescent="0.2">
      <c r="A13512" t="s">
        <v>24</v>
      </c>
      <c r="B13512" s="1">
        <v>41424</v>
      </c>
      <c r="C13512" s="2">
        <v>0.60416666666666663</v>
      </c>
      <c r="D13512">
        <v>1554.25</v>
      </c>
      <c r="E13512">
        <v>1555</v>
      </c>
      <c r="F13512">
        <v>1550.5</v>
      </c>
      <c r="G13512">
        <v>1550.75</v>
      </c>
      <c r="H13512">
        <v>133680</v>
      </c>
      <c r="M13512"/>
      <c r="N13512"/>
      <c r="O13512"/>
      <c r="P13512"/>
      <c r="Q13512"/>
    </row>
    <row r="13513" spans="1:17" x14ac:dyDescent="0.2">
      <c r="A13513" t="s">
        <v>24</v>
      </c>
      <c r="B13513" s="1">
        <v>41424</v>
      </c>
      <c r="C13513" s="2">
        <v>0.63541666666666663</v>
      </c>
      <c r="D13513">
        <v>1550.75</v>
      </c>
      <c r="E13513">
        <v>1551.5</v>
      </c>
      <c r="F13513">
        <v>1546.75</v>
      </c>
      <c r="G13513">
        <v>1547.75</v>
      </c>
      <c r="H13513">
        <v>230404</v>
      </c>
      <c r="M13513"/>
      <c r="N13513"/>
      <c r="O13513"/>
      <c r="P13513"/>
      <c r="Q13513"/>
    </row>
    <row r="13514" spans="1:17" x14ac:dyDescent="0.2">
      <c r="A13514" t="s">
        <v>24</v>
      </c>
      <c r="B13514" s="1">
        <v>41425</v>
      </c>
      <c r="C13514" s="2">
        <v>0.39583333333333331</v>
      </c>
      <c r="D13514">
        <v>1542.5</v>
      </c>
      <c r="E13514">
        <v>1548</v>
      </c>
      <c r="F13514">
        <v>1539.75</v>
      </c>
      <c r="G13514">
        <v>1543</v>
      </c>
      <c r="H13514">
        <v>435424</v>
      </c>
      <c r="I13514" t="b">
        <f>AND(HOUR(C13514)=9,MINUTE(C13514)=30,HOUR(C13513)=15,MINUTE(C13513)=15)</f>
        <v>1</v>
      </c>
      <c r="J13514">
        <f>MAX(E13514:E13520)</f>
        <v>1552.25</v>
      </c>
      <c r="K13514">
        <f>MIN(F13514:F13520)</f>
        <v>1520.5</v>
      </c>
      <c r="L13514">
        <f>E13514</f>
        <v>1548</v>
      </c>
      <c r="M13514" s="6">
        <f>+F13514</f>
        <v>1539.75</v>
      </c>
      <c r="N13514" s="6" t="b">
        <f>IF(F13514&gt;J13507,F13514-J13507,FALSE)</f>
        <v>0</v>
      </c>
      <c r="O13514" s="6" t="b">
        <f>IF(L13514&lt;K13507,K13507-L13514,FALSE)</f>
        <v>0</v>
      </c>
      <c r="P13514" s="6" t="b">
        <f>IF(AND(N13514&lt;&gt;FALSE,K13514&lt;=J13507),TRUE,FALSE)</f>
        <v>0</v>
      </c>
      <c r="Q13514" s="6" t="b">
        <f>IF(AND(O13514&lt;&gt;FALSE,J13514&gt;K13507),TRUE,FALSE)</f>
        <v>0</v>
      </c>
    </row>
    <row r="13515" spans="1:17" x14ac:dyDescent="0.2">
      <c r="A13515" t="s">
        <v>24</v>
      </c>
      <c r="B13515" s="1">
        <v>41425</v>
      </c>
      <c r="C13515" s="2">
        <v>0.4375</v>
      </c>
      <c r="D13515">
        <v>1543</v>
      </c>
      <c r="E13515">
        <v>1552.25</v>
      </c>
      <c r="F13515">
        <v>1542.25</v>
      </c>
      <c r="G13515">
        <v>1548.75</v>
      </c>
      <c r="H13515">
        <v>333534</v>
      </c>
      <c r="M13515"/>
      <c r="N13515"/>
      <c r="O13515"/>
      <c r="P13515"/>
      <c r="Q13515"/>
    </row>
    <row r="13516" spans="1:17" x14ac:dyDescent="0.2">
      <c r="A13516" t="s">
        <v>24</v>
      </c>
      <c r="B13516" s="1">
        <v>41425</v>
      </c>
      <c r="C13516" s="2">
        <v>0.47916666666666669</v>
      </c>
      <c r="D13516">
        <v>1549</v>
      </c>
      <c r="E13516">
        <v>1550.25</v>
      </c>
      <c r="F13516">
        <v>1543.25</v>
      </c>
      <c r="G13516">
        <v>1545.5</v>
      </c>
      <c r="H13516">
        <v>215712</v>
      </c>
      <c r="M13516"/>
      <c r="N13516"/>
      <c r="O13516"/>
      <c r="P13516"/>
      <c r="Q13516"/>
    </row>
    <row r="13517" spans="1:17" x14ac:dyDescent="0.2">
      <c r="A13517" t="s">
        <v>24</v>
      </c>
      <c r="B13517" s="1">
        <v>41425</v>
      </c>
      <c r="C13517" s="2">
        <v>0.52083333333333337</v>
      </c>
      <c r="D13517">
        <v>1545.5</v>
      </c>
      <c r="E13517">
        <v>1547.5</v>
      </c>
      <c r="F13517">
        <v>1544.25</v>
      </c>
      <c r="G13517">
        <v>1546.5</v>
      </c>
      <c r="H13517">
        <v>116234</v>
      </c>
      <c r="M13517"/>
      <c r="N13517"/>
      <c r="O13517"/>
      <c r="P13517"/>
      <c r="Q13517"/>
    </row>
    <row r="13518" spans="1:17" x14ac:dyDescent="0.2">
      <c r="A13518" t="s">
        <v>24</v>
      </c>
      <c r="B13518" s="1">
        <v>41425</v>
      </c>
      <c r="C13518" s="2">
        <v>0.5625</v>
      </c>
      <c r="D13518">
        <v>1546.25</v>
      </c>
      <c r="E13518">
        <v>1546.5</v>
      </c>
      <c r="F13518">
        <v>1540.75</v>
      </c>
      <c r="G13518">
        <v>1541.25</v>
      </c>
      <c r="H13518">
        <v>159029</v>
      </c>
      <c r="M13518"/>
      <c r="N13518"/>
      <c r="O13518"/>
      <c r="P13518"/>
      <c r="Q13518"/>
    </row>
    <row r="13519" spans="1:17" x14ac:dyDescent="0.2">
      <c r="A13519" t="s">
        <v>24</v>
      </c>
      <c r="B13519" s="1">
        <v>41425</v>
      </c>
      <c r="C13519" s="2">
        <v>0.60416666666666663</v>
      </c>
      <c r="D13519">
        <v>1541.25</v>
      </c>
      <c r="E13519">
        <v>1541.5</v>
      </c>
      <c r="F13519">
        <v>1534.5</v>
      </c>
      <c r="G13519">
        <v>1536</v>
      </c>
      <c r="H13519">
        <v>316614</v>
      </c>
      <c r="M13519"/>
      <c r="N13519"/>
      <c r="O13519"/>
      <c r="P13519"/>
      <c r="Q13519"/>
    </row>
    <row r="13520" spans="1:17" x14ac:dyDescent="0.2">
      <c r="A13520" t="s">
        <v>24</v>
      </c>
      <c r="B13520" s="1">
        <v>41425</v>
      </c>
      <c r="C13520" s="2">
        <v>0.63541666666666663</v>
      </c>
      <c r="D13520">
        <v>1536</v>
      </c>
      <c r="E13520">
        <v>1536.5</v>
      </c>
      <c r="F13520">
        <v>1520.5</v>
      </c>
      <c r="G13520">
        <v>1523</v>
      </c>
      <c r="H13520">
        <v>667009</v>
      </c>
      <c r="M13520"/>
      <c r="N13520"/>
      <c r="O13520"/>
      <c r="P13520"/>
      <c r="Q13520"/>
    </row>
    <row r="13521" spans="1:17" x14ac:dyDescent="0.2">
      <c r="A13521" t="s">
        <v>24</v>
      </c>
      <c r="B13521" s="1">
        <v>41428</v>
      </c>
      <c r="C13521" s="2">
        <v>0.39583333333333331</v>
      </c>
      <c r="D13521">
        <v>1527</v>
      </c>
      <c r="E13521">
        <v>1530.5</v>
      </c>
      <c r="F13521">
        <v>1519.5</v>
      </c>
      <c r="G13521">
        <v>1525.75</v>
      </c>
      <c r="H13521">
        <v>642881</v>
      </c>
      <c r="I13521" t="b">
        <f>AND(HOUR(C13521)=9,MINUTE(C13521)=30,HOUR(C13520)=15,MINUTE(C13520)=15)</f>
        <v>1</v>
      </c>
      <c r="J13521">
        <f>MAX(E13521:E13527)</f>
        <v>1533.25</v>
      </c>
      <c r="K13521">
        <f>MIN(F13521:F13527)</f>
        <v>1515</v>
      </c>
      <c r="L13521">
        <f>E13521</f>
        <v>1530.5</v>
      </c>
      <c r="M13521" s="6">
        <f>+F13521</f>
        <v>1519.5</v>
      </c>
      <c r="N13521" s="6" t="b">
        <f>IF(F13521&gt;J13514,F13521-J13514,FALSE)</f>
        <v>0</v>
      </c>
      <c r="O13521" s="6" t="b">
        <f>IF(L13521&lt;K13514,K13514-L13521,FALSE)</f>
        <v>0</v>
      </c>
      <c r="P13521" s="6" t="b">
        <f>IF(AND(N13521&lt;&gt;FALSE,K13521&lt;=J13514),TRUE,FALSE)</f>
        <v>0</v>
      </c>
      <c r="Q13521" s="6" t="b">
        <f>IF(AND(O13521&lt;&gt;FALSE,J13521&gt;K13514),TRUE,FALSE)</f>
        <v>0</v>
      </c>
    </row>
    <row r="13522" spans="1:17" x14ac:dyDescent="0.2">
      <c r="A13522" t="s">
        <v>24</v>
      </c>
      <c r="B13522" s="1">
        <v>41428</v>
      </c>
      <c r="C13522" s="2">
        <v>0.4375</v>
      </c>
      <c r="D13522">
        <v>1525.5</v>
      </c>
      <c r="E13522">
        <v>1526</v>
      </c>
      <c r="F13522">
        <v>1515.25</v>
      </c>
      <c r="G13522">
        <v>1516.5</v>
      </c>
      <c r="H13522">
        <v>446495</v>
      </c>
      <c r="M13522"/>
      <c r="N13522"/>
      <c r="O13522"/>
      <c r="P13522"/>
      <c r="Q13522"/>
    </row>
    <row r="13523" spans="1:17" x14ac:dyDescent="0.2">
      <c r="A13523" t="s">
        <v>24</v>
      </c>
      <c r="B13523" s="1">
        <v>41428</v>
      </c>
      <c r="C13523" s="2">
        <v>0.47916666666666669</v>
      </c>
      <c r="D13523">
        <v>1516.5</v>
      </c>
      <c r="E13523">
        <v>1522</v>
      </c>
      <c r="F13523">
        <v>1515</v>
      </c>
      <c r="G13523">
        <v>1520.25</v>
      </c>
      <c r="H13523">
        <v>229678</v>
      </c>
      <c r="M13523"/>
      <c r="N13523"/>
      <c r="O13523"/>
      <c r="P13523"/>
      <c r="Q13523"/>
    </row>
    <row r="13524" spans="1:17" x14ac:dyDescent="0.2">
      <c r="A13524" t="s">
        <v>24</v>
      </c>
      <c r="B13524" s="1">
        <v>41428</v>
      </c>
      <c r="C13524" s="2">
        <v>0.52083333333333337</v>
      </c>
      <c r="D13524">
        <v>1520.25</v>
      </c>
      <c r="E13524">
        <v>1523.75</v>
      </c>
      <c r="F13524">
        <v>1517.75</v>
      </c>
      <c r="G13524">
        <v>1520.75</v>
      </c>
      <c r="H13524">
        <v>149031</v>
      </c>
      <c r="M13524"/>
      <c r="N13524"/>
      <c r="O13524"/>
      <c r="P13524"/>
      <c r="Q13524"/>
    </row>
    <row r="13525" spans="1:17" x14ac:dyDescent="0.2">
      <c r="A13525" t="s">
        <v>24</v>
      </c>
      <c r="B13525" s="1">
        <v>41428</v>
      </c>
      <c r="C13525" s="2">
        <v>0.5625</v>
      </c>
      <c r="D13525">
        <v>1521</v>
      </c>
      <c r="E13525">
        <v>1526.25</v>
      </c>
      <c r="F13525">
        <v>1519.25</v>
      </c>
      <c r="G13525">
        <v>1523.5</v>
      </c>
      <c r="H13525">
        <v>171321</v>
      </c>
      <c r="M13525"/>
      <c r="N13525"/>
      <c r="O13525"/>
      <c r="P13525"/>
      <c r="Q13525"/>
    </row>
    <row r="13526" spans="1:17" x14ac:dyDescent="0.2">
      <c r="A13526" t="s">
        <v>24</v>
      </c>
      <c r="B13526" s="1">
        <v>41428</v>
      </c>
      <c r="C13526" s="2">
        <v>0.60416666666666663</v>
      </c>
      <c r="D13526">
        <v>1523.5</v>
      </c>
      <c r="E13526">
        <v>1528.25</v>
      </c>
      <c r="F13526">
        <v>1522.5</v>
      </c>
      <c r="G13526">
        <v>1527.75</v>
      </c>
      <c r="H13526">
        <v>193877</v>
      </c>
      <c r="M13526"/>
      <c r="N13526"/>
      <c r="O13526"/>
      <c r="P13526"/>
      <c r="Q13526"/>
    </row>
    <row r="13527" spans="1:17" x14ac:dyDescent="0.2">
      <c r="A13527" t="s">
        <v>24</v>
      </c>
      <c r="B13527" s="1">
        <v>41428</v>
      </c>
      <c r="C13527" s="2">
        <v>0.63541666666666663</v>
      </c>
      <c r="D13527">
        <v>1527.75</v>
      </c>
      <c r="E13527">
        <v>1533.25</v>
      </c>
      <c r="F13527">
        <v>1526.5</v>
      </c>
      <c r="G13527">
        <v>1530</v>
      </c>
      <c r="H13527">
        <v>292102</v>
      </c>
      <c r="M13527"/>
      <c r="N13527"/>
      <c r="O13527"/>
      <c r="P13527"/>
      <c r="Q13527"/>
    </row>
    <row r="13528" spans="1:17" x14ac:dyDescent="0.2">
      <c r="A13528" t="s">
        <v>24</v>
      </c>
      <c r="B13528" s="1">
        <v>41429</v>
      </c>
      <c r="C13528" s="2">
        <v>0.39583333333333331</v>
      </c>
      <c r="D13528">
        <v>1533</v>
      </c>
      <c r="E13528">
        <v>1539</v>
      </c>
      <c r="F13528">
        <v>1531.5</v>
      </c>
      <c r="G13528">
        <v>1537.5</v>
      </c>
      <c r="H13528">
        <v>351825</v>
      </c>
      <c r="I13528" t="b">
        <f>AND(HOUR(C13528)=9,MINUTE(C13528)=30,HOUR(C13527)=15,MINUTE(C13527)=15)</f>
        <v>1</v>
      </c>
      <c r="J13528">
        <f>MAX(E13528:E13534)</f>
        <v>1540</v>
      </c>
      <c r="K13528">
        <f>MIN(F13528:F13534)</f>
        <v>1515.75</v>
      </c>
      <c r="L13528">
        <f>E13528</f>
        <v>1539</v>
      </c>
      <c r="M13528" s="6">
        <f>+F13528</f>
        <v>1531.5</v>
      </c>
      <c r="N13528" s="6" t="b">
        <f>IF(F13528&gt;J13521,F13528-J13521,FALSE)</f>
        <v>0</v>
      </c>
      <c r="O13528" s="6" t="b">
        <f>IF(L13528&lt;K13521,K13521-L13528,FALSE)</f>
        <v>0</v>
      </c>
      <c r="P13528" s="6" t="b">
        <f>IF(AND(N13528&lt;&gt;FALSE,K13528&lt;=J13521),TRUE,FALSE)</f>
        <v>0</v>
      </c>
      <c r="Q13528" s="6" t="b">
        <f>IF(AND(O13528&lt;&gt;FALSE,J13528&gt;K13521),TRUE,FALSE)</f>
        <v>0</v>
      </c>
    </row>
    <row r="13529" spans="1:17" x14ac:dyDescent="0.2">
      <c r="A13529" t="s">
        <v>24</v>
      </c>
      <c r="B13529" s="1">
        <v>41429</v>
      </c>
      <c r="C13529" s="2">
        <v>0.4375</v>
      </c>
      <c r="D13529">
        <v>1537.75</v>
      </c>
      <c r="E13529">
        <v>1540</v>
      </c>
      <c r="F13529">
        <v>1530.5</v>
      </c>
      <c r="G13529">
        <v>1533.75</v>
      </c>
      <c r="H13529">
        <v>267793</v>
      </c>
      <c r="M13529"/>
      <c r="N13529"/>
      <c r="O13529"/>
      <c r="P13529"/>
      <c r="Q13529"/>
    </row>
    <row r="13530" spans="1:17" x14ac:dyDescent="0.2">
      <c r="A13530" t="s">
        <v>24</v>
      </c>
      <c r="B13530" s="1">
        <v>41429</v>
      </c>
      <c r="C13530" s="2">
        <v>0.47916666666666669</v>
      </c>
      <c r="D13530">
        <v>1533.5</v>
      </c>
      <c r="E13530">
        <v>1535</v>
      </c>
      <c r="F13530">
        <v>1527</v>
      </c>
      <c r="G13530">
        <v>1527.25</v>
      </c>
      <c r="H13530">
        <v>217562</v>
      </c>
      <c r="M13530"/>
      <c r="N13530"/>
      <c r="O13530"/>
      <c r="P13530"/>
      <c r="Q13530"/>
    </row>
    <row r="13531" spans="1:17" x14ac:dyDescent="0.2">
      <c r="A13531" t="s">
        <v>24</v>
      </c>
      <c r="B13531" s="1">
        <v>41429</v>
      </c>
      <c r="C13531" s="2">
        <v>0.52083333333333337</v>
      </c>
      <c r="D13531">
        <v>1527.25</v>
      </c>
      <c r="E13531">
        <v>1531.25</v>
      </c>
      <c r="F13531">
        <v>1522.5</v>
      </c>
      <c r="G13531">
        <v>1524</v>
      </c>
      <c r="H13531">
        <v>216037</v>
      </c>
      <c r="M13531"/>
      <c r="N13531"/>
      <c r="O13531"/>
      <c r="P13531"/>
      <c r="Q13531"/>
    </row>
    <row r="13532" spans="1:17" x14ac:dyDescent="0.2">
      <c r="A13532" t="s">
        <v>24</v>
      </c>
      <c r="B13532" s="1">
        <v>41429</v>
      </c>
      <c r="C13532" s="2">
        <v>0.5625</v>
      </c>
      <c r="D13532">
        <v>1524</v>
      </c>
      <c r="E13532">
        <v>1524.25</v>
      </c>
      <c r="F13532">
        <v>1515.75</v>
      </c>
      <c r="G13532">
        <v>1520.25</v>
      </c>
      <c r="H13532">
        <v>304347</v>
      </c>
      <c r="M13532"/>
      <c r="N13532"/>
      <c r="O13532"/>
      <c r="P13532"/>
      <c r="Q13532"/>
    </row>
    <row r="13533" spans="1:17" x14ac:dyDescent="0.2">
      <c r="A13533" t="s">
        <v>24</v>
      </c>
      <c r="B13533" s="1">
        <v>41429</v>
      </c>
      <c r="C13533" s="2">
        <v>0.60416666666666663</v>
      </c>
      <c r="D13533">
        <v>1520.25</v>
      </c>
      <c r="E13533">
        <v>1525.25</v>
      </c>
      <c r="F13533">
        <v>1520</v>
      </c>
      <c r="G13533">
        <v>1523</v>
      </c>
      <c r="H13533">
        <v>213668</v>
      </c>
      <c r="M13533"/>
      <c r="N13533"/>
      <c r="O13533"/>
      <c r="P13533"/>
      <c r="Q13533"/>
    </row>
    <row r="13534" spans="1:17" x14ac:dyDescent="0.2">
      <c r="A13534" t="s">
        <v>24</v>
      </c>
      <c r="B13534" s="1">
        <v>41429</v>
      </c>
      <c r="C13534" s="2">
        <v>0.63541666666666663</v>
      </c>
      <c r="D13534">
        <v>1523</v>
      </c>
      <c r="E13534">
        <v>1530</v>
      </c>
      <c r="F13534">
        <v>1522.75</v>
      </c>
      <c r="G13534">
        <v>1525.25</v>
      </c>
      <c r="H13534">
        <v>270410</v>
      </c>
      <c r="M13534"/>
      <c r="N13534"/>
      <c r="O13534"/>
      <c r="P13534"/>
      <c r="Q13534"/>
    </row>
    <row r="13535" spans="1:17" x14ac:dyDescent="0.2">
      <c r="A13535" t="s">
        <v>24</v>
      </c>
      <c r="B13535" s="1">
        <v>41430</v>
      </c>
      <c r="C13535" s="2">
        <v>0.39583333333333331</v>
      </c>
      <c r="D13535">
        <v>1519.5</v>
      </c>
      <c r="E13535">
        <v>1523</v>
      </c>
      <c r="F13535">
        <v>1512.75</v>
      </c>
      <c r="G13535">
        <v>1516.75</v>
      </c>
      <c r="H13535">
        <v>466128</v>
      </c>
      <c r="I13535" t="b">
        <f>AND(HOUR(C13535)=9,MINUTE(C13535)=30,HOUR(C13534)=15,MINUTE(C13534)=15)</f>
        <v>1</v>
      </c>
      <c r="J13535">
        <f>MAX(E13535:E13541)</f>
        <v>1523</v>
      </c>
      <c r="K13535">
        <f>MIN(F13535:F13541)</f>
        <v>1499.75</v>
      </c>
      <c r="L13535">
        <f>E13535</f>
        <v>1523</v>
      </c>
      <c r="M13535" s="6">
        <f>+F13535</f>
        <v>1512.75</v>
      </c>
      <c r="N13535" s="6" t="b">
        <f>IF(F13535&gt;J13528,F13535-J13528,FALSE)</f>
        <v>0</v>
      </c>
      <c r="O13535" s="6" t="b">
        <f>IF(L13535&lt;K13528,K13528-L13535,FALSE)</f>
        <v>0</v>
      </c>
      <c r="P13535" s="6" t="b">
        <f>IF(AND(N13535&lt;&gt;FALSE,K13535&lt;=J13528),TRUE,FALSE)</f>
        <v>0</v>
      </c>
      <c r="Q13535" s="6" t="b">
        <f>IF(AND(O13535&lt;&gt;FALSE,J13535&gt;K13528),TRUE,FALSE)</f>
        <v>0</v>
      </c>
    </row>
    <row r="13536" spans="1:17" x14ac:dyDescent="0.2">
      <c r="A13536" t="s">
        <v>24</v>
      </c>
      <c r="B13536" s="1">
        <v>41430</v>
      </c>
      <c r="C13536" s="2">
        <v>0.4375</v>
      </c>
      <c r="D13536">
        <v>1516.75</v>
      </c>
      <c r="E13536">
        <v>1518</v>
      </c>
      <c r="F13536">
        <v>1508.25</v>
      </c>
      <c r="G13536">
        <v>1510.25</v>
      </c>
      <c r="H13536">
        <v>361329</v>
      </c>
      <c r="M13536"/>
      <c r="N13536"/>
      <c r="O13536"/>
      <c r="P13536"/>
      <c r="Q13536"/>
    </row>
    <row r="13537" spans="1:17" x14ac:dyDescent="0.2">
      <c r="A13537" t="s">
        <v>24</v>
      </c>
      <c r="B13537" s="1">
        <v>41430</v>
      </c>
      <c r="C13537" s="2">
        <v>0.47916666666666669</v>
      </c>
      <c r="D13537">
        <v>1510.25</v>
      </c>
      <c r="E13537">
        <v>1512.75</v>
      </c>
      <c r="F13537">
        <v>1504.75</v>
      </c>
      <c r="G13537">
        <v>1506.75</v>
      </c>
      <c r="H13537">
        <v>280011</v>
      </c>
      <c r="M13537"/>
      <c r="N13537"/>
      <c r="O13537"/>
      <c r="P13537"/>
      <c r="Q13537"/>
    </row>
    <row r="13538" spans="1:17" x14ac:dyDescent="0.2">
      <c r="A13538" t="s">
        <v>24</v>
      </c>
      <c r="B13538" s="1">
        <v>41430</v>
      </c>
      <c r="C13538" s="2">
        <v>0.52083333333333337</v>
      </c>
      <c r="D13538">
        <v>1506.75</v>
      </c>
      <c r="E13538">
        <v>1509</v>
      </c>
      <c r="F13538">
        <v>1501.75</v>
      </c>
      <c r="G13538">
        <v>1508.25</v>
      </c>
      <c r="H13538">
        <v>284424</v>
      </c>
      <c r="M13538"/>
      <c r="N13538"/>
      <c r="O13538"/>
      <c r="P13538"/>
      <c r="Q13538"/>
    </row>
    <row r="13539" spans="1:17" x14ac:dyDescent="0.2">
      <c r="A13539" t="s">
        <v>24</v>
      </c>
      <c r="B13539" s="1">
        <v>41430</v>
      </c>
      <c r="C13539" s="2">
        <v>0.5625</v>
      </c>
      <c r="D13539">
        <v>1508.5</v>
      </c>
      <c r="E13539">
        <v>1510.5</v>
      </c>
      <c r="F13539">
        <v>1500.5</v>
      </c>
      <c r="G13539">
        <v>1501.5</v>
      </c>
      <c r="H13539">
        <v>234938</v>
      </c>
      <c r="M13539"/>
      <c r="N13539"/>
      <c r="O13539"/>
      <c r="P13539"/>
      <c r="Q13539"/>
    </row>
    <row r="13540" spans="1:17" x14ac:dyDescent="0.2">
      <c r="A13540" t="s">
        <v>24</v>
      </c>
      <c r="B13540" s="1">
        <v>41430</v>
      </c>
      <c r="C13540" s="2">
        <v>0.60416666666666663</v>
      </c>
      <c r="D13540">
        <v>1501.75</v>
      </c>
      <c r="E13540">
        <v>1507.25</v>
      </c>
      <c r="F13540">
        <v>1499.75</v>
      </c>
      <c r="G13540">
        <v>1506.25</v>
      </c>
      <c r="H13540">
        <v>280411</v>
      </c>
      <c r="M13540"/>
      <c r="N13540"/>
      <c r="O13540"/>
      <c r="P13540"/>
      <c r="Q13540"/>
    </row>
    <row r="13541" spans="1:17" x14ac:dyDescent="0.2">
      <c r="A13541" t="s">
        <v>24</v>
      </c>
      <c r="B13541" s="1">
        <v>41430</v>
      </c>
      <c r="C13541" s="2">
        <v>0.63541666666666663</v>
      </c>
      <c r="D13541">
        <v>1506.25</v>
      </c>
      <c r="E13541">
        <v>1508.5</v>
      </c>
      <c r="F13541">
        <v>1500</v>
      </c>
      <c r="G13541">
        <v>1502</v>
      </c>
      <c r="H13541">
        <v>371177</v>
      </c>
      <c r="M13541"/>
      <c r="N13541"/>
      <c r="O13541"/>
      <c r="P13541"/>
      <c r="Q13541"/>
    </row>
    <row r="13542" spans="1:17" x14ac:dyDescent="0.2">
      <c r="A13542" t="s">
        <v>24</v>
      </c>
      <c r="B13542" s="1">
        <v>41431</v>
      </c>
      <c r="C13542" s="2">
        <v>0.39583333333333331</v>
      </c>
      <c r="D13542">
        <v>1500.5</v>
      </c>
      <c r="E13542">
        <v>1508</v>
      </c>
      <c r="F13542">
        <v>1497.75</v>
      </c>
      <c r="G13542">
        <v>1502.5</v>
      </c>
      <c r="H13542">
        <v>516335</v>
      </c>
      <c r="I13542" t="b">
        <f>AND(HOUR(C13542)=9,MINUTE(C13542)=30,HOUR(C13541)=15,MINUTE(C13541)=15)</f>
        <v>1</v>
      </c>
      <c r="J13542">
        <f>MAX(E13542:E13548)</f>
        <v>1518.5</v>
      </c>
      <c r="K13542">
        <f>MIN(F13542:F13548)</f>
        <v>1490.75</v>
      </c>
      <c r="L13542">
        <f>E13542</f>
        <v>1508</v>
      </c>
      <c r="M13542" s="6">
        <f>+F13542</f>
        <v>1497.75</v>
      </c>
      <c r="N13542" s="6" t="b">
        <f>IF(F13542&gt;J13535,F13542-J13535,FALSE)</f>
        <v>0</v>
      </c>
      <c r="O13542" s="6" t="b">
        <f>IF(L13542&lt;K13535,K13535-L13542,FALSE)</f>
        <v>0</v>
      </c>
      <c r="P13542" s="6" t="b">
        <f>IF(AND(N13542&lt;&gt;FALSE,K13542&lt;=J13535),TRUE,FALSE)</f>
        <v>0</v>
      </c>
      <c r="Q13542" s="6" t="b">
        <f>IF(AND(O13542&lt;&gt;FALSE,J13542&gt;K13535),TRUE,FALSE)</f>
        <v>0</v>
      </c>
    </row>
    <row r="13543" spans="1:17" x14ac:dyDescent="0.2">
      <c r="A13543" t="s">
        <v>24</v>
      </c>
      <c r="B13543" s="1">
        <v>41431</v>
      </c>
      <c r="C13543" s="2">
        <v>0.4375</v>
      </c>
      <c r="D13543">
        <v>1502.5</v>
      </c>
      <c r="E13543">
        <v>1506.25</v>
      </c>
      <c r="F13543">
        <v>1499.75</v>
      </c>
      <c r="G13543">
        <v>1503.75</v>
      </c>
      <c r="H13543">
        <v>293646</v>
      </c>
      <c r="M13543"/>
      <c r="N13543"/>
      <c r="O13543"/>
      <c r="P13543"/>
      <c r="Q13543"/>
    </row>
    <row r="13544" spans="1:17" x14ac:dyDescent="0.2">
      <c r="A13544" t="s">
        <v>24</v>
      </c>
      <c r="B13544" s="1">
        <v>41431</v>
      </c>
      <c r="C13544" s="2">
        <v>0.47916666666666669</v>
      </c>
      <c r="D13544">
        <v>1504</v>
      </c>
      <c r="E13544">
        <v>1507.25</v>
      </c>
      <c r="F13544">
        <v>1490.75</v>
      </c>
      <c r="G13544">
        <v>1494.5</v>
      </c>
      <c r="H13544">
        <v>441166</v>
      </c>
      <c r="M13544"/>
      <c r="N13544"/>
      <c r="O13544"/>
      <c r="P13544"/>
      <c r="Q13544"/>
    </row>
    <row r="13545" spans="1:17" x14ac:dyDescent="0.2">
      <c r="A13545" t="s">
        <v>24</v>
      </c>
      <c r="B13545" s="1">
        <v>41431</v>
      </c>
      <c r="C13545" s="2">
        <v>0.52083333333333337</v>
      </c>
      <c r="D13545">
        <v>1494.75</v>
      </c>
      <c r="E13545">
        <v>1501.75</v>
      </c>
      <c r="F13545">
        <v>1492.25</v>
      </c>
      <c r="G13545">
        <v>1498</v>
      </c>
      <c r="H13545">
        <v>352813</v>
      </c>
      <c r="M13545"/>
      <c r="N13545"/>
      <c r="O13545"/>
      <c r="P13545"/>
      <c r="Q13545"/>
    </row>
    <row r="13546" spans="1:17" x14ac:dyDescent="0.2">
      <c r="A13546" t="s">
        <v>24</v>
      </c>
      <c r="B13546" s="1">
        <v>41431</v>
      </c>
      <c r="C13546" s="2">
        <v>0.5625</v>
      </c>
      <c r="D13546">
        <v>1498.25</v>
      </c>
      <c r="E13546">
        <v>1507.75</v>
      </c>
      <c r="F13546">
        <v>1497.5</v>
      </c>
      <c r="G13546">
        <v>1507.5</v>
      </c>
      <c r="H13546">
        <v>240815</v>
      </c>
      <c r="M13546"/>
      <c r="N13546"/>
      <c r="O13546"/>
      <c r="P13546"/>
      <c r="Q13546"/>
    </row>
    <row r="13547" spans="1:17" x14ac:dyDescent="0.2">
      <c r="A13547" t="s">
        <v>24</v>
      </c>
      <c r="B13547" s="1">
        <v>41431</v>
      </c>
      <c r="C13547" s="2">
        <v>0.60416666666666663</v>
      </c>
      <c r="D13547">
        <v>1507.75</v>
      </c>
      <c r="E13547">
        <v>1511</v>
      </c>
      <c r="F13547">
        <v>1504.75</v>
      </c>
      <c r="G13547">
        <v>1510.5</v>
      </c>
      <c r="H13547">
        <v>219431</v>
      </c>
      <c r="M13547"/>
      <c r="N13547"/>
      <c r="O13547"/>
      <c r="P13547"/>
      <c r="Q13547"/>
    </row>
    <row r="13548" spans="1:17" x14ac:dyDescent="0.2">
      <c r="A13548" t="s">
        <v>24</v>
      </c>
      <c r="B13548" s="1">
        <v>41431</v>
      </c>
      <c r="C13548" s="2">
        <v>0.63541666666666663</v>
      </c>
      <c r="D13548">
        <v>1510.5</v>
      </c>
      <c r="E13548">
        <v>1518.5</v>
      </c>
      <c r="F13548">
        <v>1510.25</v>
      </c>
      <c r="G13548">
        <v>1517.25</v>
      </c>
      <c r="H13548">
        <v>324565</v>
      </c>
      <c r="M13548"/>
      <c r="N13548"/>
      <c r="O13548"/>
      <c r="P13548"/>
      <c r="Q13548"/>
    </row>
    <row r="13549" spans="1:17" x14ac:dyDescent="0.2">
      <c r="A13549" t="s">
        <v>24</v>
      </c>
      <c r="B13549" s="1">
        <v>41432</v>
      </c>
      <c r="C13549" s="2">
        <v>0.39583333333333331</v>
      </c>
      <c r="D13549">
        <v>1527.25</v>
      </c>
      <c r="E13549">
        <v>1533.25</v>
      </c>
      <c r="F13549">
        <v>1520</v>
      </c>
      <c r="G13549">
        <v>1531.5</v>
      </c>
      <c r="H13549">
        <v>590754</v>
      </c>
      <c r="I13549" t="b">
        <f>AND(HOUR(C13549)=9,MINUTE(C13549)=30,HOUR(C13548)=15,MINUTE(C13548)=15)</f>
        <v>1</v>
      </c>
      <c r="J13549">
        <f>MAX(E13549:E13555)</f>
        <v>1538.25</v>
      </c>
      <c r="K13549">
        <f>MIN(F13549:F13555)</f>
        <v>1520</v>
      </c>
      <c r="L13549">
        <f>E13549</f>
        <v>1533.25</v>
      </c>
      <c r="M13549" s="6">
        <f>+F13549</f>
        <v>1520</v>
      </c>
      <c r="N13549" s="6">
        <f>IF(F13549&gt;J13542,F13549-J13542,FALSE)</f>
        <v>1.5</v>
      </c>
      <c r="O13549" s="6" t="b">
        <f>IF(L13549&lt;K13542,K13542-L13549,FALSE)</f>
        <v>0</v>
      </c>
      <c r="P13549" s="6" t="b">
        <f>IF(AND(N13549&lt;&gt;FALSE,K13549&lt;=J13542),TRUE,FALSE)</f>
        <v>0</v>
      </c>
      <c r="Q13549" s="6" t="b">
        <f>IF(AND(O13549&lt;&gt;FALSE,J13549&gt;K13542),TRUE,FALSE)</f>
        <v>0</v>
      </c>
    </row>
    <row r="13550" spans="1:17" x14ac:dyDescent="0.2">
      <c r="A13550" t="s">
        <v>24</v>
      </c>
      <c r="B13550" s="1">
        <v>41432</v>
      </c>
      <c r="C13550" s="2">
        <v>0.4375</v>
      </c>
      <c r="D13550">
        <v>1531.75</v>
      </c>
      <c r="E13550">
        <v>1536</v>
      </c>
      <c r="F13550">
        <v>1530.25</v>
      </c>
      <c r="G13550">
        <v>1534.75</v>
      </c>
      <c r="H13550">
        <v>295546</v>
      </c>
      <c r="M13550"/>
      <c r="N13550"/>
      <c r="O13550"/>
      <c r="P13550"/>
      <c r="Q13550"/>
    </row>
    <row r="13551" spans="1:17" x14ac:dyDescent="0.2">
      <c r="A13551" t="s">
        <v>24</v>
      </c>
      <c r="B13551" s="1">
        <v>41432</v>
      </c>
      <c r="C13551" s="2">
        <v>0.47916666666666669</v>
      </c>
      <c r="D13551">
        <v>1535</v>
      </c>
      <c r="E13551">
        <v>1536.5</v>
      </c>
      <c r="F13551">
        <v>1530.75</v>
      </c>
      <c r="G13551">
        <v>1533</v>
      </c>
      <c r="H13551">
        <v>197885</v>
      </c>
      <c r="M13551"/>
      <c r="N13551"/>
      <c r="O13551"/>
      <c r="P13551"/>
      <c r="Q13551"/>
    </row>
    <row r="13552" spans="1:17" x14ac:dyDescent="0.2">
      <c r="A13552" t="s">
        <v>24</v>
      </c>
      <c r="B13552" s="1">
        <v>41432</v>
      </c>
      <c r="C13552" s="2">
        <v>0.52083333333333337</v>
      </c>
      <c r="D13552">
        <v>1533</v>
      </c>
      <c r="E13552">
        <v>1533</v>
      </c>
      <c r="F13552">
        <v>1528.75</v>
      </c>
      <c r="G13552">
        <v>1531.75</v>
      </c>
      <c r="H13552">
        <v>109315</v>
      </c>
      <c r="M13552"/>
      <c r="N13552"/>
      <c r="O13552"/>
      <c r="P13552"/>
      <c r="Q13552"/>
    </row>
    <row r="13553" spans="1:17" x14ac:dyDescent="0.2">
      <c r="A13553" t="s">
        <v>24</v>
      </c>
      <c r="B13553" s="1">
        <v>41432</v>
      </c>
      <c r="C13553" s="2">
        <v>0.5625</v>
      </c>
      <c r="D13553">
        <v>1531.75</v>
      </c>
      <c r="E13553">
        <v>1532.75</v>
      </c>
      <c r="F13553">
        <v>1526</v>
      </c>
      <c r="G13553">
        <v>1527.75</v>
      </c>
      <c r="H13553">
        <v>146006</v>
      </c>
      <c r="M13553"/>
      <c r="N13553"/>
      <c r="O13553"/>
      <c r="P13553"/>
      <c r="Q13553"/>
    </row>
    <row r="13554" spans="1:17" x14ac:dyDescent="0.2">
      <c r="A13554" t="s">
        <v>24</v>
      </c>
      <c r="B13554" s="1">
        <v>41432</v>
      </c>
      <c r="C13554" s="2">
        <v>0.60416666666666663</v>
      </c>
      <c r="D13554">
        <v>1527.75</v>
      </c>
      <c r="E13554">
        <v>1534</v>
      </c>
      <c r="F13554">
        <v>1526.5</v>
      </c>
      <c r="G13554">
        <v>1532.5</v>
      </c>
      <c r="H13554">
        <v>162770</v>
      </c>
      <c r="M13554"/>
      <c r="N13554"/>
      <c r="O13554"/>
      <c r="P13554"/>
      <c r="Q13554"/>
    </row>
    <row r="13555" spans="1:17" x14ac:dyDescent="0.2">
      <c r="A13555" t="s">
        <v>24</v>
      </c>
      <c r="B13555" s="1">
        <v>41432</v>
      </c>
      <c r="C13555" s="2">
        <v>0.63541666666666663</v>
      </c>
      <c r="D13555">
        <v>1532.25</v>
      </c>
      <c r="E13555">
        <v>1538.25</v>
      </c>
      <c r="F13555">
        <v>1532.25</v>
      </c>
      <c r="G13555">
        <v>1533.75</v>
      </c>
      <c r="H13555">
        <v>281302</v>
      </c>
      <c r="M13555"/>
      <c r="N13555"/>
      <c r="O13555"/>
      <c r="P13555"/>
      <c r="Q13555"/>
    </row>
    <row r="13556" spans="1:17" x14ac:dyDescent="0.2">
      <c r="A13556" t="s">
        <v>24</v>
      </c>
      <c r="B13556" s="1">
        <v>41435</v>
      </c>
      <c r="C13556" s="2">
        <v>0.39583333333333331</v>
      </c>
      <c r="D13556">
        <v>1541.5</v>
      </c>
      <c r="E13556">
        <v>1542.75</v>
      </c>
      <c r="F13556">
        <v>1532.5</v>
      </c>
      <c r="G13556">
        <v>1537</v>
      </c>
      <c r="H13556">
        <v>460765</v>
      </c>
      <c r="I13556" t="b">
        <f>AND(HOUR(C13556)=9,MINUTE(C13556)=30,HOUR(C13555)=15,MINUTE(C13555)=15)</f>
        <v>1</v>
      </c>
      <c r="J13556">
        <f>MAX(E13556:E13562)</f>
        <v>1542.75</v>
      </c>
      <c r="K13556">
        <f>MIN(F13556:F13562)</f>
        <v>1532.5</v>
      </c>
      <c r="L13556">
        <f>E13556</f>
        <v>1542.75</v>
      </c>
      <c r="M13556" s="6">
        <f>+F13556</f>
        <v>1532.5</v>
      </c>
      <c r="N13556" s="6" t="b">
        <f>IF(F13556&gt;J13549,F13556-J13549,FALSE)</f>
        <v>0</v>
      </c>
      <c r="O13556" s="6" t="b">
        <f>IF(L13556&lt;K13549,K13549-L13556,FALSE)</f>
        <v>0</v>
      </c>
      <c r="P13556" s="6" t="b">
        <f>IF(AND(N13556&lt;&gt;FALSE,K13556&lt;=J13549),TRUE,FALSE)</f>
        <v>0</v>
      </c>
      <c r="Q13556" s="6" t="b">
        <f>IF(AND(O13556&lt;&gt;FALSE,J13556&gt;K13549),TRUE,FALSE)</f>
        <v>0</v>
      </c>
    </row>
    <row r="13557" spans="1:17" x14ac:dyDescent="0.2">
      <c r="A13557" t="s">
        <v>24</v>
      </c>
      <c r="B13557" s="1">
        <v>41435</v>
      </c>
      <c r="C13557" s="2">
        <v>0.4375</v>
      </c>
      <c r="D13557">
        <v>1537.25</v>
      </c>
      <c r="E13557">
        <v>1541.25</v>
      </c>
      <c r="F13557">
        <v>1536.5</v>
      </c>
      <c r="G13557">
        <v>1538.5</v>
      </c>
      <c r="H13557">
        <v>201493</v>
      </c>
      <c r="M13557"/>
      <c r="N13557"/>
      <c r="O13557"/>
      <c r="P13557"/>
      <c r="Q13557"/>
    </row>
    <row r="13558" spans="1:17" x14ac:dyDescent="0.2">
      <c r="A13558" t="s">
        <v>24</v>
      </c>
      <c r="B13558" s="1">
        <v>41435</v>
      </c>
      <c r="C13558" s="2">
        <v>0.47916666666666669</v>
      </c>
      <c r="D13558">
        <v>1538.5</v>
      </c>
      <c r="E13558">
        <v>1541.5</v>
      </c>
      <c r="F13558">
        <v>1537</v>
      </c>
      <c r="G13558">
        <v>1539.5</v>
      </c>
      <c r="H13558">
        <v>210276</v>
      </c>
      <c r="M13558"/>
      <c r="N13558"/>
      <c r="O13558"/>
      <c r="P13558"/>
      <c r="Q13558"/>
    </row>
    <row r="13559" spans="1:17" x14ac:dyDescent="0.2">
      <c r="A13559" t="s">
        <v>24</v>
      </c>
      <c r="B13559" s="1">
        <v>41435</v>
      </c>
      <c r="C13559" s="2">
        <v>0.52083333333333337</v>
      </c>
      <c r="D13559">
        <v>1539.75</v>
      </c>
      <c r="E13559">
        <v>1539.75</v>
      </c>
      <c r="F13559">
        <v>1535.5</v>
      </c>
      <c r="G13559">
        <v>1536.75</v>
      </c>
      <c r="H13559">
        <v>128533</v>
      </c>
      <c r="M13559"/>
      <c r="N13559"/>
      <c r="O13559"/>
      <c r="P13559"/>
      <c r="Q13559"/>
    </row>
    <row r="13560" spans="1:17" x14ac:dyDescent="0.2">
      <c r="A13560" t="s">
        <v>24</v>
      </c>
      <c r="B13560" s="1">
        <v>41435</v>
      </c>
      <c r="C13560" s="2">
        <v>0.5625</v>
      </c>
      <c r="D13560">
        <v>1536.75</v>
      </c>
      <c r="E13560">
        <v>1537</v>
      </c>
      <c r="F13560">
        <v>1533.25</v>
      </c>
      <c r="G13560">
        <v>1535.75</v>
      </c>
      <c r="H13560">
        <v>125434</v>
      </c>
      <c r="M13560"/>
      <c r="N13560"/>
      <c r="O13560"/>
      <c r="P13560"/>
      <c r="Q13560"/>
    </row>
    <row r="13561" spans="1:17" x14ac:dyDescent="0.2">
      <c r="A13561" t="s">
        <v>24</v>
      </c>
      <c r="B13561" s="1">
        <v>41435</v>
      </c>
      <c r="C13561" s="2">
        <v>0.60416666666666663</v>
      </c>
      <c r="D13561">
        <v>1535.75</v>
      </c>
      <c r="E13561">
        <v>1538.5</v>
      </c>
      <c r="F13561">
        <v>1534.5</v>
      </c>
      <c r="G13561">
        <v>1537</v>
      </c>
      <c r="H13561">
        <v>128631</v>
      </c>
      <c r="M13561"/>
      <c r="N13561"/>
      <c r="O13561"/>
      <c r="P13561"/>
      <c r="Q13561"/>
    </row>
    <row r="13562" spans="1:17" x14ac:dyDescent="0.2">
      <c r="A13562" t="s">
        <v>24</v>
      </c>
      <c r="B13562" s="1">
        <v>41435</v>
      </c>
      <c r="C13562" s="2">
        <v>0.63541666666666663</v>
      </c>
      <c r="D13562">
        <v>1536.75</v>
      </c>
      <c r="E13562">
        <v>1538</v>
      </c>
      <c r="F13562">
        <v>1533.75</v>
      </c>
      <c r="G13562">
        <v>1536.75</v>
      </c>
      <c r="H13562">
        <v>141112</v>
      </c>
      <c r="M13562"/>
      <c r="N13562"/>
      <c r="O13562"/>
      <c r="P13562"/>
      <c r="Q13562"/>
    </row>
    <row r="13563" spans="1:17" x14ac:dyDescent="0.2">
      <c r="A13563" t="s">
        <v>24</v>
      </c>
      <c r="B13563" s="1">
        <v>41436</v>
      </c>
      <c r="C13563" s="2">
        <v>0.39583333333333331</v>
      </c>
      <c r="D13563">
        <v>1521.25</v>
      </c>
      <c r="E13563">
        <v>1524</v>
      </c>
      <c r="F13563">
        <v>1515.75</v>
      </c>
      <c r="G13563">
        <v>1523</v>
      </c>
      <c r="H13563">
        <v>627016</v>
      </c>
      <c r="I13563" t="b">
        <f>AND(HOUR(C13563)=9,MINUTE(C13563)=30,HOUR(C13562)=15,MINUTE(C13562)=15)</f>
        <v>1</v>
      </c>
      <c r="J13563">
        <f>MAX(E13563:E13569)</f>
        <v>1534</v>
      </c>
      <c r="K13563">
        <f>MIN(F13563:F13569)</f>
        <v>1515.75</v>
      </c>
      <c r="L13563">
        <f>E13563</f>
        <v>1524</v>
      </c>
      <c r="M13563" s="6">
        <f>+F13563</f>
        <v>1515.75</v>
      </c>
      <c r="N13563" s="6" t="b">
        <f>IF(F13563&gt;J13556,F13563-J13556,FALSE)</f>
        <v>0</v>
      </c>
      <c r="O13563" s="6">
        <f>IF(L13563&lt;K13556,K13556-L13563,FALSE)</f>
        <v>8.5</v>
      </c>
      <c r="P13563" s="6" t="b">
        <f>IF(AND(N13563&lt;&gt;FALSE,K13563&lt;=J13556),TRUE,FALSE)</f>
        <v>0</v>
      </c>
      <c r="Q13563" s="6" t="b">
        <f>IF(AND(O13563&lt;&gt;FALSE,J13563&gt;K13556),TRUE,FALSE)</f>
        <v>1</v>
      </c>
    </row>
    <row r="13564" spans="1:17" x14ac:dyDescent="0.2">
      <c r="A13564" t="s">
        <v>24</v>
      </c>
      <c r="B13564" s="1">
        <v>41436</v>
      </c>
      <c r="C13564" s="2">
        <v>0.4375</v>
      </c>
      <c r="D13564">
        <v>1523</v>
      </c>
      <c r="E13564">
        <v>1532</v>
      </c>
      <c r="F13564">
        <v>1522.75</v>
      </c>
      <c r="G13564">
        <v>1531.5</v>
      </c>
      <c r="H13564">
        <v>351165</v>
      </c>
      <c r="M13564"/>
      <c r="N13564"/>
      <c r="O13564"/>
      <c r="P13564"/>
      <c r="Q13564"/>
    </row>
    <row r="13565" spans="1:17" x14ac:dyDescent="0.2">
      <c r="A13565" t="s">
        <v>24</v>
      </c>
      <c r="B13565" s="1">
        <v>41436</v>
      </c>
      <c r="C13565" s="2">
        <v>0.47916666666666669</v>
      </c>
      <c r="D13565">
        <v>1531.75</v>
      </c>
      <c r="E13565">
        <v>1534</v>
      </c>
      <c r="F13565">
        <v>1529.5</v>
      </c>
      <c r="G13565">
        <v>1530.25</v>
      </c>
      <c r="H13565">
        <v>230830</v>
      </c>
      <c r="M13565"/>
      <c r="N13565"/>
      <c r="O13565"/>
      <c r="P13565"/>
      <c r="Q13565"/>
    </row>
    <row r="13566" spans="1:17" x14ac:dyDescent="0.2">
      <c r="A13566" t="s">
        <v>24</v>
      </c>
      <c r="B13566" s="1">
        <v>41436</v>
      </c>
      <c r="C13566" s="2">
        <v>0.52083333333333337</v>
      </c>
      <c r="D13566">
        <v>1530.5</v>
      </c>
      <c r="E13566">
        <v>1531.5</v>
      </c>
      <c r="F13566">
        <v>1525.25</v>
      </c>
      <c r="G13566">
        <v>1525.5</v>
      </c>
      <c r="H13566">
        <v>154584</v>
      </c>
      <c r="M13566"/>
      <c r="N13566"/>
      <c r="O13566"/>
      <c r="P13566"/>
      <c r="Q13566"/>
    </row>
    <row r="13567" spans="1:17" x14ac:dyDescent="0.2">
      <c r="A13567" t="s">
        <v>24</v>
      </c>
      <c r="B13567" s="1">
        <v>41436</v>
      </c>
      <c r="C13567" s="2">
        <v>0.5625</v>
      </c>
      <c r="D13567">
        <v>1525.75</v>
      </c>
      <c r="E13567">
        <v>1525.75</v>
      </c>
      <c r="F13567">
        <v>1519.75</v>
      </c>
      <c r="G13567">
        <v>1525.5</v>
      </c>
      <c r="H13567">
        <v>258333</v>
      </c>
      <c r="M13567"/>
      <c r="N13567"/>
      <c r="O13567"/>
      <c r="P13567"/>
      <c r="Q13567"/>
    </row>
    <row r="13568" spans="1:17" x14ac:dyDescent="0.2">
      <c r="A13568" t="s">
        <v>24</v>
      </c>
      <c r="B13568" s="1">
        <v>41436</v>
      </c>
      <c r="C13568" s="2">
        <v>0.60416666666666663</v>
      </c>
      <c r="D13568">
        <v>1525.5</v>
      </c>
      <c r="E13568">
        <v>1528</v>
      </c>
      <c r="F13568">
        <v>1522.25</v>
      </c>
      <c r="G13568">
        <v>1523.75</v>
      </c>
      <c r="H13568">
        <v>186246</v>
      </c>
      <c r="M13568"/>
      <c r="N13568"/>
      <c r="O13568"/>
      <c r="P13568"/>
      <c r="Q13568"/>
    </row>
    <row r="13569" spans="1:17" x14ac:dyDescent="0.2">
      <c r="A13569" t="s">
        <v>24</v>
      </c>
      <c r="B13569" s="1">
        <v>41436</v>
      </c>
      <c r="C13569" s="2">
        <v>0.63541666666666663</v>
      </c>
      <c r="D13569">
        <v>1524</v>
      </c>
      <c r="E13569">
        <v>1524.25</v>
      </c>
      <c r="F13569">
        <v>1518.75</v>
      </c>
      <c r="G13569">
        <v>1521.75</v>
      </c>
      <c r="H13569">
        <v>258626</v>
      </c>
      <c r="M13569"/>
      <c r="N13569"/>
      <c r="O13569"/>
      <c r="P13569"/>
      <c r="Q13569"/>
    </row>
    <row r="13570" spans="1:17" x14ac:dyDescent="0.2">
      <c r="A13570" t="s">
        <v>24</v>
      </c>
      <c r="B13570" s="1">
        <v>41437</v>
      </c>
      <c r="C13570" s="2">
        <v>0.39583333333333331</v>
      </c>
      <c r="D13570">
        <v>1530.75</v>
      </c>
      <c r="E13570">
        <v>1532.5</v>
      </c>
      <c r="F13570">
        <v>1520.5</v>
      </c>
      <c r="G13570">
        <v>1524.5</v>
      </c>
      <c r="H13570">
        <v>530123</v>
      </c>
      <c r="I13570" t="b">
        <f>AND(HOUR(C13570)=9,MINUTE(C13570)=30,HOUR(C13569)=15,MINUTE(C13569)=15)</f>
        <v>1</v>
      </c>
      <c r="J13570">
        <f>MAX(E13570:E13576)</f>
        <v>1532.5</v>
      </c>
      <c r="K13570">
        <f>MIN(F13570:F13576)</f>
        <v>1503.75</v>
      </c>
      <c r="L13570">
        <f>E13570</f>
        <v>1532.5</v>
      </c>
      <c r="M13570" s="6">
        <f>+F13570</f>
        <v>1520.5</v>
      </c>
      <c r="N13570" s="6" t="b">
        <f>IF(F13570&gt;J13563,F13570-J13563,FALSE)</f>
        <v>0</v>
      </c>
      <c r="O13570" s="6" t="b">
        <f>IF(L13570&lt;K13563,K13563-L13570,FALSE)</f>
        <v>0</v>
      </c>
      <c r="P13570" s="6" t="b">
        <f>IF(AND(N13570&lt;&gt;FALSE,K13570&lt;=J13563),TRUE,FALSE)</f>
        <v>0</v>
      </c>
      <c r="Q13570" s="6" t="b">
        <f>IF(AND(O13570&lt;&gt;FALSE,J13570&gt;K13563),TRUE,FALSE)</f>
        <v>0</v>
      </c>
    </row>
    <row r="13571" spans="1:17" x14ac:dyDescent="0.2">
      <c r="A13571" t="s">
        <v>24</v>
      </c>
      <c r="B13571" s="1">
        <v>41437</v>
      </c>
      <c r="C13571" s="2">
        <v>0.4375</v>
      </c>
      <c r="D13571">
        <v>1524.5</v>
      </c>
      <c r="E13571">
        <v>1525.75</v>
      </c>
      <c r="F13571">
        <v>1516.75</v>
      </c>
      <c r="G13571">
        <v>1519.25</v>
      </c>
      <c r="H13571">
        <v>311828</v>
      </c>
      <c r="M13571"/>
      <c r="N13571"/>
      <c r="O13571"/>
      <c r="P13571"/>
      <c r="Q13571"/>
    </row>
    <row r="13572" spans="1:17" x14ac:dyDescent="0.2">
      <c r="A13572" t="s">
        <v>24</v>
      </c>
      <c r="B13572" s="1">
        <v>41437</v>
      </c>
      <c r="C13572" s="2">
        <v>0.47916666666666669</v>
      </c>
      <c r="D13572">
        <v>1519.25</v>
      </c>
      <c r="E13572">
        <v>1521</v>
      </c>
      <c r="F13572">
        <v>1508.75</v>
      </c>
      <c r="G13572">
        <v>1511.25</v>
      </c>
      <c r="H13572">
        <v>297070</v>
      </c>
      <c r="M13572"/>
      <c r="N13572"/>
      <c r="O13572"/>
      <c r="P13572"/>
      <c r="Q13572"/>
    </row>
    <row r="13573" spans="1:17" x14ac:dyDescent="0.2">
      <c r="A13573" t="s">
        <v>24</v>
      </c>
      <c r="B13573" s="1">
        <v>41437</v>
      </c>
      <c r="C13573" s="2">
        <v>0.52083333333333337</v>
      </c>
      <c r="D13573">
        <v>1511.5</v>
      </c>
      <c r="E13573">
        <v>1516.5</v>
      </c>
      <c r="F13573">
        <v>1508.25</v>
      </c>
      <c r="G13573">
        <v>1514</v>
      </c>
      <c r="H13573">
        <v>196741</v>
      </c>
      <c r="M13573"/>
      <c r="N13573"/>
      <c r="O13573"/>
      <c r="P13573"/>
      <c r="Q13573"/>
    </row>
    <row r="13574" spans="1:17" x14ac:dyDescent="0.2">
      <c r="A13574" t="s">
        <v>24</v>
      </c>
      <c r="B13574" s="1">
        <v>41437</v>
      </c>
      <c r="C13574" s="2">
        <v>0.5625</v>
      </c>
      <c r="D13574">
        <v>1514.25</v>
      </c>
      <c r="E13574">
        <v>1515.5</v>
      </c>
      <c r="F13574">
        <v>1507.5</v>
      </c>
      <c r="G13574">
        <v>1509.25</v>
      </c>
      <c r="H13574">
        <v>163202</v>
      </c>
      <c r="M13574"/>
      <c r="N13574"/>
      <c r="O13574"/>
      <c r="P13574"/>
      <c r="Q13574"/>
    </row>
    <row r="13575" spans="1:17" x14ac:dyDescent="0.2">
      <c r="A13575" t="s">
        <v>24</v>
      </c>
      <c r="B13575" s="1">
        <v>41437</v>
      </c>
      <c r="C13575" s="2">
        <v>0.60416666666666663</v>
      </c>
      <c r="D13575">
        <v>1509.25</v>
      </c>
      <c r="E13575">
        <v>1510</v>
      </c>
      <c r="F13575">
        <v>1504.25</v>
      </c>
      <c r="G13575">
        <v>1507.75</v>
      </c>
      <c r="H13575">
        <v>235415</v>
      </c>
      <c r="M13575"/>
      <c r="N13575"/>
      <c r="O13575"/>
      <c r="P13575"/>
      <c r="Q13575"/>
    </row>
    <row r="13576" spans="1:17" x14ac:dyDescent="0.2">
      <c r="A13576" t="s">
        <v>24</v>
      </c>
      <c r="B13576" s="1">
        <v>41437</v>
      </c>
      <c r="C13576" s="2">
        <v>0.63541666666666663</v>
      </c>
      <c r="D13576">
        <v>1507.75</v>
      </c>
      <c r="E13576">
        <v>1509.5</v>
      </c>
      <c r="F13576">
        <v>1503.75</v>
      </c>
      <c r="G13576">
        <v>1504.25</v>
      </c>
      <c r="H13576">
        <v>273955</v>
      </c>
      <c r="M13576"/>
      <c r="N13576"/>
      <c r="O13576"/>
      <c r="P13576"/>
      <c r="Q13576"/>
    </row>
    <row r="13577" spans="1:17" x14ac:dyDescent="0.2">
      <c r="A13577" t="s">
        <v>24</v>
      </c>
      <c r="B13577" s="1">
        <v>41438</v>
      </c>
      <c r="C13577" s="2">
        <v>0.39583333333333331</v>
      </c>
      <c r="D13577">
        <v>1505</v>
      </c>
      <c r="E13577">
        <v>1510.75</v>
      </c>
      <c r="F13577">
        <v>1501.5</v>
      </c>
      <c r="G13577">
        <v>1508.5</v>
      </c>
      <c r="H13577">
        <v>113354</v>
      </c>
      <c r="I13577" t="b">
        <f>AND(HOUR(C13577)=9,MINUTE(C13577)=30,HOUR(C13576)=15,MINUTE(C13576)=15)</f>
        <v>1</v>
      </c>
      <c r="J13577">
        <f>MAX(E13577:E13583)</f>
        <v>1533.75</v>
      </c>
      <c r="K13577">
        <f>MIN(F13577:F13583)</f>
        <v>1501.5</v>
      </c>
      <c r="L13577">
        <f>E13577</f>
        <v>1510.75</v>
      </c>
      <c r="M13577" s="6">
        <f>+F13577</f>
        <v>1501.5</v>
      </c>
      <c r="N13577" s="6" t="b">
        <f>IF(F13577&gt;J13570,F13577-J13570,FALSE)</f>
        <v>0</v>
      </c>
      <c r="O13577" s="6" t="b">
        <f>IF(L13577&lt;K13570,K13570-L13577,FALSE)</f>
        <v>0</v>
      </c>
      <c r="P13577" s="6" t="b">
        <f>IF(AND(N13577&lt;&gt;FALSE,K13577&lt;=J13570),TRUE,FALSE)</f>
        <v>0</v>
      </c>
      <c r="Q13577" s="6" t="b">
        <f>IF(AND(O13577&lt;&gt;FALSE,J13577&gt;K13570),TRUE,FALSE)</f>
        <v>0</v>
      </c>
    </row>
    <row r="13578" spans="1:17" x14ac:dyDescent="0.2">
      <c r="A13578" t="s">
        <v>24</v>
      </c>
      <c r="B13578" s="1">
        <v>41438</v>
      </c>
      <c r="C13578" s="2">
        <v>0.4375</v>
      </c>
      <c r="D13578">
        <v>1508.5</v>
      </c>
      <c r="E13578">
        <v>1513</v>
      </c>
      <c r="F13578">
        <v>1508.5</v>
      </c>
      <c r="G13578">
        <v>1512.5</v>
      </c>
      <c r="H13578">
        <v>50931</v>
      </c>
      <c r="M13578"/>
      <c r="N13578"/>
      <c r="O13578"/>
      <c r="P13578"/>
      <c r="Q13578"/>
    </row>
    <row r="13579" spans="1:17" x14ac:dyDescent="0.2">
      <c r="A13579" t="s">
        <v>24</v>
      </c>
      <c r="B13579" s="1">
        <v>41438</v>
      </c>
      <c r="C13579" s="2">
        <v>0.47916666666666669</v>
      </c>
      <c r="D13579">
        <v>1512.5</v>
      </c>
      <c r="E13579">
        <v>1514.5</v>
      </c>
      <c r="F13579">
        <v>1510.25</v>
      </c>
      <c r="G13579">
        <v>1512.75</v>
      </c>
      <c r="H13579">
        <v>35472</v>
      </c>
      <c r="M13579"/>
      <c r="N13579"/>
      <c r="O13579"/>
      <c r="P13579"/>
      <c r="Q13579"/>
    </row>
    <row r="13580" spans="1:17" x14ac:dyDescent="0.2">
      <c r="A13580" t="s">
        <v>24</v>
      </c>
      <c r="B13580" s="1">
        <v>41438</v>
      </c>
      <c r="C13580" s="2">
        <v>0.52083333333333337</v>
      </c>
      <c r="D13580">
        <v>1513</v>
      </c>
      <c r="E13580">
        <v>1519.5</v>
      </c>
      <c r="F13580">
        <v>1512.75</v>
      </c>
      <c r="G13580">
        <v>1518</v>
      </c>
      <c r="H13580">
        <v>49025</v>
      </c>
      <c r="M13580"/>
      <c r="N13580"/>
      <c r="O13580"/>
      <c r="P13580"/>
      <c r="Q13580"/>
    </row>
    <row r="13581" spans="1:17" x14ac:dyDescent="0.2">
      <c r="A13581" t="s">
        <v>24</v>
      </c>
      <c r="B13581" s="1">
        <v>41438</v>
      </c>
      <c r="C13581" s="2">
        <v>0.5625</v>
      </c>
      <c r="D13581">
        <v>1518</v>
      </c>
      <c r="E13581">
        <v>1523.75</v>
      </c>
      <c r="F13581">
        <v>1515.75</v>
      </c>
      <c r="G13581">
        <v>1522.5</v>
      </c>
      <c r="H13581">
        <v>44609</v>
      </c>
      <c r="M13581"/>
      <c r="N13581"/>
      <c r="O13581"/>
      <c r="P13581"/>
      <c r="Q13581"/>
    </row>
    <row r="13582" spans="1:17" x14ac:dyDescent="0.2">
      <c r="A13582" t="s">
        <v>24</v>
      </c>
      <c r="B13582" s="1">
        <v>41438</v>
      </c>
      <c r="C13582" s="2">
        <v>0.60416666666666663</v>
      </c>
      <c r="D13582">
        <v>1522.75</v>
      </c>
      <c r="E13582">
        <v>1528.25</v>
      </c>
      <c r="F13582">
        <v>1521.5</v>
      </c>
      <c r="G13582">
        <v>1527.75</v>
      </c>
      <c r="H13582">
        <v>44252</v>
      </c>
      <c r="M13582"/>
      <c r="N13582"/>
      <c r="O13582"/>
      <c r="P13582"/>
      <c r="Q13582"/>
    </row>
    <row r="13583" spans="1:17" x14ac:dyDescent="0.2">
      <c r="A13583" t="s">
        <v>24</v>
      </c>
      <c r="B13583" s="1">
        <v>41438</v>
      </c>
      <c r="C13583" s="2">
        <v>0.63541666666666663</v>
      </c>
      <c r="D13583">
        <v>1527.5</v>
      </c>
      <c r="E13583">
        <v>1533.75</v>
      </c>
      <c r="F13583">
        <v>1525.75</v>
      </c>
      <c r="G13583">
        <v>1531</v>
      </c>
      <c r="H13583">
        <v>102817</v>
      </c>
      <c r="M13583"/>
      <c r="N13583"/>
      <c r="O13583"/>
      <c r="P13583"/>
      <c r="Q13583"/>
    </row>
    <row r="13584" spans="1:17" x14ac:dyDescent="0.2">
      <c r="A13584" t="s">
        <v>24</v>
      </c>
      <c r="B13584" s="1">
        <v>41439</v>
      </c>
      <c r="C13584" s="2">
        <v>0.39583333333333331</v>
      </c>
      <c r="D13584">
        <v>1529.25</v>
      </c>
      <c r="E13584">
        <v>1535.25</v>
      </c>
      <c r="F13584">
        <v>1527.5</v>
      </c>
      <c r="G13584">
        <v>1530</v>
      </c>
      <c r="H13584">
        <v>261437</v>
      </c>
      <c r="I13584" t="b">
        <f>AND(HOUR(C13584)=9,MINUTE(C13584)=30,HOUR(C13583)=15,MINUTE(C13583)=15)</f>
        <v>1</v>
      </c>
      <c r="J13584">
        <f>MAX(E13584:E13590)</f>
        <v>1535.25</v>
      </c>
      <c r="K13584">
        <f>MIN(F13584:F13590)</f>
        <v>1517.5</v>
      </c>
      <c r="L13584">
        <f>E13584</f>
        <v>1535.25</v>
      </c>
      <c r="M13584" s="6">
        <f>+F13584</f>
        <v>1527.5</v>
      </c>
      <c r="N13584" s="6" t="b">
        <f>IF(F13584&gt;J13577,F13584-J13577,FALSE)</f>
        <v>0</v>
      </c>
      <c r="O13584" s="6" t="b">
        <f>IF(L13584&lt;K13577,K13577-L13584,FALSE)</f>
        <v>0</v>
      </c>
      <c r="P13584" s="6" t="b">
        <f>IF(AND(N13584&lt;&gt;FALSE,K13584&lt;=J13577),TRUE,FALSE)</f>
        <v>0</v>
      </c>
      <c r="Q13584" s="6" t="b">
        <f>IF(AND(O13584&lt;&gt;FALSE,J13584&gt;K13577),TRUE,FALSE)</f>
        <v>0</v>
      </c>
    </row>
    <row r="13585" spans="1:17" x14ac:dyDescent="0.2">
      <c r="A13585" t="s">
        <v>24</v>
      </c>
      <c r="B13585" s="1">
        <v>41439</v>
      </c>
      <c r="C13585" s="2">
        <v>0.4375</v>
      </c>
      <c r="D13585">
        <v>1530.25</v>
      </c>
      <c r="E13585">
        <v>1531.5</v>
      </c>
      <c r="F13585">
        <v>1522.25</v>
      </c>
      <c r="G13585">
        <v>1526.25</v>
      </c>
      <c r="H13585">
        <v>215184</v>
      </c>
      <c r="M13585"/>
      <c r="N13585"/>
      <c r="O13585"/>
      <c r="P13585"/>
      <c r="Q13585"/>
    </row>
    <row r="13586" spans="1:17" x14ac:dyDescent="0.2">
      <c r="A13586" t="s">
        <v>24</v>
      </c>
      <c r="B13586" s="1">
        <v>41439</v>
      </c>
      <c r="C13586" s="2">
        <v>0.47916666666666669</v>
      </c>
      <c r="D13586">
        <v>1526.5</v>
      </c>
      <c r="E13586">
        <v>1527.75</v>
      </c>
      <c r="F13586">
        <v>1521.75</v>
      </c>
      <c r="G13586">
        <v>1525</v>
      </c>
      <c r="H13586">
        <v>160661</v>
      </c>
      <c r="M13586"/>
      <c r="N13586"/>
      <c r="O13586"/>
      <c r="P13586"/>
      <c r="Q13586"/>
    </row>
    <row r="13587" spans="1:17" x14ac:dyDescent="0.2">
      <c r="A13587" t="s">
        <v>24</v>
      </c>
      <c r="B13587" s="1">
        <v>41439</v>
      </c>
      <c r="C13587" s="2">
        <v>0.52083333333333337</v>
      </c>
      <c r="D13587">
        <v>1524.75</v>
      </c>
      <c r="E13587">
        <v>1527</v>
      </c>
      <c r="F13587">
        <v>1518</v>
      </c>
      <c r="G13587">
        <v>1518.75</v>
      </c>
      <c r="H13587">
        <v>127744</v>
      </c>
      <c r="M13587"/>
      <c r="N13587"/>
      <c r="O13587"/>
      <c r="P13587"/>
      <c r="Q13587"/>
    </row>
    <row r="13588" spans="1:17" x14ac:dyDescent="0.2">
      <c r="A13588" t="s">
        <v>24</v>
      </c>
      <c r="B13588" s="1">
        <v>41439</v>
      </c>
      <c r="C13588" s="2">
        <v>0.5625</v>
      </c>
      <c r="D13588">
        <v>1518.75</v>
      </c>
      <c r="E13588">
        <v>1525</v>
      </c>
      <c r="F13588">
        <v>1517.5</v>
      </c>
      <c r="G13588">
        <v>1523.75</v>
      </c>
      <c r="H13588">
        <v>144153</v>
      </c>
      <c r="M13588"/>
      <c r="N13588"/>
      <c r="O13588"/>
      <c r="P13588"/>
      <c r="Q13588"/>
    </row>
    <row r="13589" spans="1:17" x14ac:dyDescent="0.2">
      <c r="A13589" t="s">
        <v>24</v>
      </c>
      <c r="B13589" s="1">
        <v>41439</v>
      </c>
      <c r="C13589" s="2">
        <v>0.60416666666666663</v>
      </c>
      <c r="D13589">
        <v>1523.5</v>
      </c>
      <c r="E13589">
        <v>1525.75</v>
      </c>
      <c r="F13589">
        <v>1519.75</v>
      </c>
      <c r="G13589">
        <v>1522.75</v>
      </c>
      <c r="H13589">
        <v>120408</v>
      </c>
      <c r="M13589"/>
      <c r="N13589"/>
      <c r="O13589"/>
      <c r="P13589"/>
      <c r="Q13589"/>
    </row>
    <row r="13590" spans="1:17" x14ac:dyDescent="0.2">
      <c r="A13590" t="s">
        <v>24</v>
      </c>
      <c r="B13590" s="1">
        <v>41439</v>
      </c>
      <c r="C13590" s="2">
        <v>0.63541666666666663</v>
      </c>
      <c r="D13590">
        <v>1523</v>
      </c>
      <c r="E13590">
        <v>1524.25</v>
      </c>
      <c r="F13590">
        <v>1518.25</v>
      </c>
      <c r="G13590">
        <v>1518.75</v>
      </c>
      <c r="H13590">
        <v>171646</v>
      </c>
      <c r="M13590"/>
      <c r="N13590"/>
      <c r="O13590"/>
      <c r="P13590"/>
      <c r="Q13590"/>
    </row>
    <row r="13591" spans="1:17" x14ac:dyDescent="0.2">
      <c r="A13591" t="s">
        <v>24</v>
      </c>
      <c r="B13591" s="1">
        <v>41442</v>
      </c>
      <c r="C13591" s="2">
        <v>0.39583333333333331</v>
      </c>
      <c r="D13591">
        <v>1531.75</v>
      </c>
      <c r="E13591">
        <v>1539</v>
      </c>
      <c r="F13591">
        <v>1531.5</v>
      </c>
      <c r="G13591">
        <v>1537.5</v>
      </c>
      <c r="H13591">
        <v>347145</v>
      </c>
      <c r="I13591" t="b">
        <f>AND(HOUR(C13591)=9,MINUTE(C13591)=30,HOUR(C13590)=15,MINUTE(C13590)=15)</f>
        <v>1</v>
      </c>
      <c r="J13591">
        <f>MAX(E13591:E13597)</f>
        <v>1541.25</v>
      </c>
      <c r="K13591">
        <f>MIN(F13591:F13597)</f>
        <v>1524</v>
      </c>
      <c r="L13591">
        <f>E13591</f>
        <v>1539</v>
      </c>
      <c r="M13591" s="6">
        <f>+F13591</f>
        <v>1531.5</v>
      </c>
      <c r="N13591" s="6" t="b">
        <f>IF(F13591&gt;J13584,F13591-J13584,FALSE)</f>
        <v>0</v>
      </c>
      <c r="O13591" s="6" t="b">
        <f>IF(L13591&lt;K13584,K13584-L13591,FALSE)</f>
        <v>0</v>
      </c>
      <c r="P13591" s="6" t="b">
        <f>IF(AND(N13591&lt;&gt;FALSE,K13591&lt;=J13584),TRUE,FALSE)</f>
        <v>0</v>
      </c>
      <c r="Q13591" s="6" t="b">
        <f>IF(AND(O13591&lt;&gt;FALSE,J13591&gt;K13584),TRUE,FALSE)</f>
        <v>0</v>
      </c>
    </row>
    <row r="13592" spans="1:17" x14ac:dyDescent="0.2">
      <c r="A13592" t="s">
        <v>24</v>
      </c>
      <c r="B13592" s="1">
        <v>41442</v>
      </c>
      <c r="C13592" s="2">
        <v>0.4375</v>
      </c>
      <c r="D13592">
        <v>1537.75</v>
      </c>
      <c r="E13592">
        <v>1541.25</v>
      </c>
      <c r="F13592">
        <v>1536.25</v>
      </c>
      <c r="G13592">
        <v>1538.75</v>
      </c>
      <c r="H13592">
        <v>167457</v>
      </c>
      <c r="M13592"/>
      <c r="N13592"/>
      <c r="O13592"/>
      <c r="P13592"/>
      <c r="Q13592"/>
    </row>
    <row r="13593" spans="1:17" x14ac:dyDescent="0.2">
      <c r="A13593" t="s">
        <v>24</v>
      </c>
      <c r="B13593" s="1">
        <v>41442</v>
      </c>
      <c r="C13593" s="2">
        <v>0.47916666666666669</v>
      </c>
      <c r="D13593">
        <v>1538.75</v>
      </c>
      <c r="E13593">
        <v>1539.25</v>
      </c>
      <c r="F13593">
        <v>1536.25</v>
      </c>
      <c r="G13593">
        <v>1536.25</v>
      </c>
      <c r="H13593">
        <v>107142</v>
      </c>
      <c r="M13593"/>
      <c r="N13593"/>
      <c r="O13593"/>
      <c r="P13593"/>
      <c r="Q13593"/>
    </row>
    <row r="13594" spans="1:17" x14ac:dyDescent="0.2">
      <c r="A13594" t="s">
        <v>24</v>
      </c>
      <c r="B13594" s="1">
        <v>41442</v>
      </c>
      <c r="C13594" s="2">
        <v>0.52083333333333337</v>
      </c>
      <c r="D13594">
        <v>1536.5</v>
      </c>
      <c r="E13594">
        <v>1539.25</v>
      </c>
      <c r="F13594">
        <v>1536</v>
      </c>
      <c r="G13594">
        <v>1538.75</v>
      </c>
      <c r="H13594">
        <v>71307</v>
      </c>
      <c r="M13594"/>
      <c r="N13594"/>
      <c r="O13594"/>
      <c r="P13594"/>
      <c r="Q13594"/>
    </row>
    <row r="13595" spans="1:17" x14ac:dyDescent="0.2">
      <c r="A13595" t="s">
        <v>24</v>
      </c>
      <c r="B13595" s="1">
        <v>41442</v>
      </c>
      <c r="C13595" s="2">
        <v>0.5625</v>
      </c>
      <c r="D13595">
        <v>1538.75</v>
      </c>
      <c r="E13595">
        <v>1539.75</v>
      </c>
      <c r="F13595">
        <v>1529.25</v>
      </c>
      <c r="G13595">
        <v>1531</v>
      </c>
      <c r="H13595">
        <v>164809</v>
      </c>
      <c r="M13595"/>
      <c r="N13595"/>
      <c r="O13595"/>
      <c r="P13595"/>
      <c r="Q13595"/>
    </row>
    <row r="13596" spans="1:17" x14ac:dyDescent="0.2">
      <c r="A13596" t="s">
        <v>24</v>
      </c>
      <c r="B13596" s="1">
        <v>41442</v>
      </c>
      <c r="C13596" s="2">
        <v>0.60416666666666663</v>
      </c>
      <c r="D13596">
        <v>1531</v>
      </c>
      <c r="E13596">
        <v>1532.5</v>
      </c>
      <c r="F13596">
        <v>1524</v>
      </c>
      <c r="G13596">
        <v>1528.75</v>
      </c>
      <c r="H13596">
        <v>269874</v>
      </c>
      <c r="M13596"/>
      <c r="N13596"/>
      <c r="O13596"/>
      <c r="P13596"/>
      <c r="Q13596"/>
    </row>
    <row r="13597" spans="1:17" x14ac:dyDescent="0.2">
      <c r="A13597" t="s">
        <v>24</v>
      </c>
      <c r="B13597" s="1">
        <v>41442</v>
      </c>
      <c r="C13597" s="2">
        <v>0.63541666666666663</v>
      </c>
      <c r="D13597">
        <v>1528.75</v>
      </c>
      <c r="E13597">
        <v>1535.25</v>
      </c>
      <c r="F13597">
        <v>1528.75</v>
      </c>
      <c r="G13597">
        <v>1534.5</v>
      </c>
      <c r="H13597">
        <v>230475</v>
      </c>
      <c r="M13597"/>
      <c r="N13597"/>
      <c r="O13597"/>
      <c r="P13597"/>
      <c r="Q13597"/>
    </row>
    <row r="13598" spans="1:17" x14ac:dyDescent="0.2">
      <c r="A13598" t="s">
        <v>24</v>
      </c>
      <c r="B13598" s="1">
        <v>41443</v>
      </c>
      <c r="C13598" s="2">
        <v>0.39583333333333331</v>
      </c>
      <c r="D13598">
        <v>1534.25</v>
      </c>
      <c r="E13598">
        <v>1540</v>
      </c>
      <c r="F13598">
        <v>1533.75</v>
      </c>
      <c r="G13598">
        <v>1539.25</v>
      </c>
      <c r="H13598">
        <v>230849</v>
      </c>
      <c r="I13598" t="b">
        <f>AND(HOUR(C13598)=9,MINUTE(C13598)=30,HOUR(C13597)=15,MINUTE(C13597)=15)</f>
        <v>1</v>
      </c>
      <c r="J13598">
        <f>MAX(E13598:E13604)</f>
        <v>1549</v>
      </c>
      <c r="K13598">
        <f>MIN(F13598:F13604)</f>
        <v>1533.75</v>
      </c>
      <c r="L13598">
        <f>E13598</f>
        <v>1540</v>
      </c>
      <c r="M13598" s="6">
        <f>+F13598</f>
        <v>1533.75</v>
      </c>
      <c r="N13598" s="6" t="b">
        <f>IF(F13598&gt;J13591,F13598-J13591,FALSE)</f>
        <v>0</v>
      </c>
      <c r="O13598" s="6" t="b">
        <f>IF(L13598&lt;K13591,K13591-L13598,FALSE)</f>
        <v>0</v>
      </c>
      <c r="P13598" s="6" t="b">
        <f>IF(AND(N13598&lt;&gt;FALSE,K13598&lt;=J13591),TRUE,FALSE)</f>
        <v>0</v>
      </c>
      <c r="Q13598" s="6" t="b">
        <f>IF(AND(O13598&lt;&gt;FALSE,J13598&gt;K13591),TRUE,FALSE)</f>
        <v>0</v>
      </c>
    </row>
    <row r="13599" spans="1:17" x14ac:dyDescent="0.2">
      <c r="A13599" t="s">
        <v>24</v>
      </c>
      <c r="B13599" s="1">
        <v>41443</v>
      </c>
      <c r="C13599" s="2">
        <v>0.4375</v>
      </c>
      <c r="D13599">
        <v>1539.25</v>
      </c>
      <c r="E13599">
        <v>1544.25</v>
      </c>
      <c r="F13599">
        <v>1539</v>
      </c>
      <c r="G13599">
        <v>1544</v>
      </c>
      <c r="H13599">
        <v>191742</v>
      </c>
      <c r="M13599"/>
      <c r="N13599"/>
      <c r="O13599"/>
      <c r="P13599"/>
      <c r="Q13599"/>
    </row>
    <row r="13600" spans="1:17" x14ac:dyDescent="0.2">
      <c r="A13600" t="s">
        <v>24</v>
      </c>
      <c r="B13600" s="1">
        <v>41443</v>
      </c>
      <c r="C13600" s="2">
        <v>0.47916666666666669</v>
      </c>
      <c r="D13600">
        <v>1544</v>
      </c>
      <c r="E13600">
        <v>1546</v>
      </c>
      <c r="F13600">
        <v>1541.75</v>
      </c>
      <c r="G13600">
        <v>1542.75</v>
      </c>
      <c r="H13600">
        <v>151405</v>
      </c>
      <c r="M13600"/>
      <c r="N13600"/>
      <c r="O13600"/>
      <c r="P13600"/>
      <c r="Q13600"/>
    </row>
    <row r="13601" spans="1:17" x14ac:dyDescent="0.2">
      <c r="A13601" t="s">
        <v>24</v>
      </c>
      <c r="B13601" s="1">
        <v>41443</v>
      </c>
      <c r="C13601" s="2">
        <v>0.52083333333333337</v>
      </c>
      <c r="D13601">
        <v>1542.5</v>
      </c>
      <c r="E13601">
        <v>1546.75</v>
      </c>
      <c r="F13601">
        <v>1542.5</v>
      </c>
      <c r="G13601">
        <v>1544.5</v>
      </c>
      <c r="H13601">
        <v>104332</v>
      </c>
      <c r="M13601"/>
      <c r="N13601"/>
      <c r="O13601"/>
      <c r="P13601"/>
      <c r="Q13601"/>
    </row>
    <row r="13602" spans="1:17" x14ac:dyDescent="0.2">
      <c r="A13602" t="s">
        <v>24</v>
      </c>
      <c r="B13602" s="1">
        <v>41443</v>
      </c>
      <c r="C13602" s="2">
        <v>0.5625</v>
      </c>
      <c r="D13602">
        <v>1544.5</v>
      </c>
      <c r="E13602">
        <v>1548.25</v>
      </c>
      <c r="F13602">
        <v>1543</v>
      </c>
      <c r="G13602">
        <v>1547</v>
      </c>
      <c r="H13602">
        <v>111583</v>
      </c>
      <c r="M13602"/>
      <c r="N13602"/>
      <c r="O13602"/>
      <c r="P13602"/>
      <c r="Q13602"/>
    </row>
    <row r="13603" spans="1:17" x14ac:dyDescent="0.2">
      <c r="A13603" t="s">
        <v>24</v>
      </c>
      <c r="B13603" s="1">
        <v>41443</v>
      </c>
      <c r="C13603" s="2">
        <v>0.60416666666666663</v>
      </c>
      <c r="D13603">
        <v>1546.75</v>
      </c>
      <c r="E13603">
        <v>1549</v>
      </c>
      <c r="F13603">
        <v>1545.25</v>
      </c>
      <c r="G13603">
        <v>1548.25</v>
      </c>
      <c r="H13603">
        <v>112974</v>
      </c>
      <c r="M13603"/>
      <c r="N13603"/>
      <c r="O13603"/>
      <c r="P13603"/>
      <c r="Q13603"/>
    </row>
    <row r="13604" spans="1:17" x14ac:dyDescent="0.2">
      <c r="A13604" t="s">
        <v>24</v>
      </c>
      <c r="B13604" s="1">
        <v>41443</v>
      </c>
      <c r="C13604" s="2">
        <v>0.63541666666666663</v>
      </c>
      <c r="D13604">
        <v>1548.25</v>
      </c>
      <c r="E13604">
        <v>1548.25</v>
      </c>
      <c r="F13604">
        <v>1543.75</v>
      </c>
      <c r="G13604">
        <v>1546</v>
      </c>
      <c r="H13604">
        <v>162221</v>
      </c>
      <c r="M13604"/>
      <c r="N13604"/>
      <c r="O13604"/>
      <c r="P13604"/>
      <c r="Q13604"/>
    </row>
    <row r="13605" spans="1:17" x14ac:dyDescent="0.2">
      <c r="A13605" t="s">
        <v>24</v>
      </c>
      <c r="B13605" s="1">
        <v>41444</v>
      </c>
      <c r="C13605" s="2">
        <v>0.39583333333333331</v>
      </c>
      <c r="D13605">
        <v>1544.75</v>
      </c>
      <c r="E13605">
        <v>1547</v>
      </c>
      <c r="F13605">
        <v>1541</v>
      </c>
      <c r="G13605">
        <v>1545.75</v>
      </c>
      <c r="H13605">
        <v>220874</v>
      </c>
      <c r="I13605" t="b">
        <f>AND(HOUR(C13605)=9,MINUTE(C13605)=30,HOUR(C13604)=15,MINUTE(C13604)=15)</f>
        <v>1</v>
      </c>
      <c r="J13605">
        <f>MAX(E13605:E13611)</f>
        <v>1547.75</v>
      </c>
      <c r="K13605">
        <f>MIN(F13605:F13611)</f>
        <v>1522.25</v>
      </c>
      <c r="L13605">
        <f>E13605</f>
        <v>1547</v>
      </c>
      <c r="M13605" s="6">
        <f>+F13605</f>
        <v>1541</v>
      </c>
      <c r="N13605" s="6" t="b">
        <f>IF(F13605&gt;J13598,F13605-J13598,FALSE)</f>
        <v>0</v>
      </c>
      <c r="O13605" s="6" t="b">
        <f>IF(L13605&lt;K13598,K13598-L13605,FALSE)</f>
        <v>0</v>
      </c>
      <c r="P13605" s="6" t="b">
        <f>IF(AND(N13605&lt;&gt;FALSE,K13605&lt;=J13598),TRUE,FALSE)</f>
        <v>0</v>
      </c>
      <c r="Q13605" s="6" t="b">
        <f>IF(AND(O13605&lt;&gt;FALSE,J13605&gt;K13598),TRUE,FALSE)</f>
        <v>0</v>
      </c>
    </row>
    <row r="13606" spans="1:17" x14ac:dyDescent="0.2">
      <c r="A13606" t="s">
        <v>24</v>
      </c>
      <c r="B13606" s="1">
        <v>41444</v>
      </c>
      <c r="C13606" s="2">
        <v>0.4375</v>
      </c>
      <c r="D13606">
        <v>1545.75</v>
      </c>
      <c r="E13606">
        <v>1546.75</v>
      </c>
      <c r="F13606">
        <v>1543.25</v>
      </c>
      <c r="G13606">
        <v>1544.5</v>
      </c>
      <c r="H13606">
        <v>124361</v>
      </c>
      <c r="M13606"/>
      <c r="N13606"/>
      <c r="O13606"/>
      <c r="P13606"/>
      <c r="Q13606"/>
    </row>
    <row r="13607" spans="1:17" x14ac:dyDescent="0.2">
      <c r="A13607" t="s">
        <v>24</v>
      </c>
      <c r="B13607" s="1">
        <v>41444</v>
      </c>
      <c r="C13607" s="2">
        <v>0.47916666666666669</v>
      </c>
      <c r="D13607">
        <v>1544.25</v>
      </c>
      <c r="E13607">
        <v>1546</v>
      </c>
      <c r="F13607">
        <v>1542</v>
      </c>
      <c r="G13607">
        <v>1543.75</v>
      </c>
      <c r="H13607">
        <v>117225</v>
      </c>
      <c r="M13607"/>
      <c r="N13607"/>
      <c r="O13607"/>
      <c r="P13607"/>
      <c r="Q13607"/>
    </row>
    <row r="13608" spans="1:17" x14ac:dyDescent="0.2">
      <c r="A13608" t="s">
        <v>24</v>
      </c>
      <c r="B13608" s="1">
        <v>41444</v>
      </c>
      <c r="C13608" s="2">
        <v>0.52083333333333337</v>
      </c>
      <c r="D13608">
        <v>1543.75</v>
      </c>
      <c r="E13608">
        <v>1545</v>
      </c>
      <c r="F13608">
        <v>1542.5</v>
      </c>
      <c r="G13608">
        <v>1543.75</v>
      </c>
      <c r="H13608">
        <v>79098</v>
      </c>
      <c r="M13608"/>
      <c r="N13608"/>
      <c r="O13608"/>
      <c r="P13608"/>
      <c r="Q13608"/>
    </row>
    <row r="13609" spans="1:17" x14ac:dyDescent="0.2">
      <c r="A13609" t="s">
        <v>24</v>
      </c>
      <c r="B13609" s="1">
        <v>41444</v>
      </c>
      <c r="C13609" s="2">
        <v>0.5625</v>
      </c>
      <c r="D13609">
        <v>1543.75</v>
      </c>
      <c r="E13609">
        <v>1547.75</v>
      </c>
      <c r="F13609">
        <v>1536</v>
      </c>
      <c r="G13609">
        <v>1541.5</v>
      </c>
      <c r="H13609">
        <v>317712</v>
      </c>
      <c r="M13609"/>
      <c r="N13609"/>
      <c r="O13609"/>
      <c r="P13609"/>
      <c r="Q13609"/>
    </row>
    <row r="13610" spans="1:17" x14ac:dyDescent="0.2">
      <c r="A13610" t="s">
        <v>24</v>
      </c>
      <c r="B13610" s="1">
        <v>41444</v>
      </c>
      <c r="C13610" s="2">
        <v>0.60416666666666663</v>
      </c>
      <c r="D13610">
        <v>1541.5</v>
      </c>
      <c r="E13610">
        <v>1545.5</v>
      </c>
      <c r="F13610">
        <v>1526.75</v>
      </c>
      <c r="G13610">
        <v>1534.75</v>
      </c>
      <c r="H13610">
        <v>552677</v>
      </c>
      <c r="M13610"/>
      <c r="N13610"/>
      <c r="O13610"/>
      <c r="P13610"/>
      <c r="Q13610"/>
    </row>
    <row r="13611" spans="1:17" x14ac:dyDescent="0.2">
      <c r="A13611" t="s">
        <v>24</v>
      </c>
      <c r="B13611" s="1">
        <v>41444</v>
      </c>
      <c r="C13611" s="2">
        <v>0.63541666666666663</v>
      </c>
      <c r="D13611">
        <v>1534.75</v>
      </c>
      <c r="E13611">
        <v>1535.5</v>
      </c>
      <c r="F13611">
        <v>1522.25</v>
      </c>
      <c r="G13611">
        <v>1523</v>
      </c>
      <c r="H13611">
        <v>363976</v>
      </c>
      <c r="M13611"/>
      <c r="N13611"/>
      <c r="O13611"/>
      <c r="P13611"/>
      <c r="Q13611"/>
    </row>
    <row r="13612" spans="1:17" x14ac:dyDescent="0.2">
      <c r="A13612" t="s">
        <v>24</v>
      </c>
      <c r="B13612" s="1">
        <v>41445</v>
      </c>
      <c r="C13612" s="2">
        <v>0.39583333333333331</v>
      </c>
      <c r="D13612">
        <v>1507</v>
      </c>
      <c r="E13612">
        <v>1509.25</v>
      </c>
      <c r="F13612">
        <v>1497</v>
      </c>
      <c r="G13612">
        <v>1498.25</v>
      </c>
      <c r="H13612">
        <v>636305</v>
      </c>
      <c r="I13612" t="b">
        <f>AND(HOUR(C13612)=9,MINUTE(C13612)=30,HOUR(C13611)=15,MINUTE(C13611)=15)</f>
        <v>1</v>
      </c>
      <c r="J13612">
        <f>MAX(E13612:E13618)</f>
        <v>1509.25</v>
      </c>
      <c r="K13612">
        <f>MIN(F13612:F13618)</f>
        <v>1477.25</v>
      </c>
      <c r="L13612">
        <f>E13612</f>
        <v>1509.25</v>
      </c>
      <c r="M13612" s="6">
        <f>+F13612</f>
        <v>1497</v>
      </c>
      <c r="N13612" s="6" t="b">
        <f>IF(F13612&gt;J13605,F13612-J13605,FALSE)</f>
        <v>0</v>
      </c>
      <c r="O13612" s="6">
        <f>IF(L13612&lt;K13605,K13605-L13612,FALSE)</f>
        <v>13</v>
      </c>
      <c r="P13612" s="6" t="b">
        <f>IF(AND(N13612&lt;&gt;FALSE,K13612&lt;=J13605),TRUE,FALSE)</f>
        <v>0</v>
      </c>
      <c r="Q13612" s="6" t="b">
        <f>IF(AND(O13612&lt;&gt;FALSE,J13612&gt;K13605),TRUE,FALSE)</f>
        <v>0</v>
      </c>
    </row>
    <row r="13613" spans="1:17" x14ac:dyDescent="0.2">
      <c r="A13613" t="s">
        <v>24</v>
      </c>
      <c r="B13613" s="1">
        <v>41445</v>
      </c>
      <c r="C13613" s="2">
        <v>0.4375</v>
      </c>
      <c r="D13613">
        <v>1498.25</v>
      </c>
      <c r="E13613">
        <v>1500.75</v>
      </c>
      <c r="F13613">
        <v>1492.5</v>
      </c>
      <c r="G13613">
        <v>1496</v>
      </c>
      <c r="H13613">
        <v>454750</v>
      </c>
      <c r="M13613"/>
      <c r="N13613"/>
      <c r="O13613"/>
      <c r="P13613"/>
      <c r="Q13613"/>
    </row>
    <row r="13614" spans="1:17" x14ac:dyDescent="0.2">
      <c r="A13614" t="s">
        <v>24</v>
      </c>
      <c r="B13614" s="1">
        <v>41445</v>
      </c>
      <c r="C13614" s="2">
        <v>0.47916666666666669</v>
      </c>
      <c r="D13614">
        <v>1496</v>
      </c>
      <c r="E13614">
        <v>1501.75</v>
      </c>
      <c r="F13614">
        <v>1494.25</v>
      </c>
      <c r="G13614">
        <v>1499.75</v>
      </c>
      <c r="H13614">
        <v>258382</v>
      </c>
      <c r="M13614"/>
      <c r="N13614"/>
      <c r="O13614"/>
      <c r="P13614"/>
      <c r="Q13614"/>
    </row>
    <row r="13615" spans="1:17" x14ac:dyDescent="0.2">
      <c r="A13615" t="s">
        <v>24</v>
      </c>
      <c r="B13615" s="1">
        <v>41445</v>
      </c>
      <c r="C13615" s="2">
        <v>0.52083333333333337</v>
      </c>
      <c r="D13615">
        <v>1499.75</v>
      </c>
      <c r="E13615">
        <v>1502.75</v>
      </c>
      <c r="F13615">
        <v>1492.5</v>
      </c>
      <c r="G13615">
        <v>1495</v>
      </c>
      <c r="H13615">
        <v>194774</v>
      </c>
      <c r="M13615"/>
      <c r="N13615"/>
      <c r="O13615"/>
      <c r="P13615"/>
      <c r="Q13615"/>
    </row>
    <row r="13616" spans="1:17" x14ac:dyDescent="0.2">
      <c r="A13616" t="s">
        <v>24</v>
      </c>
      <c r="B13616" s="1">
        <v>41445</v>
      </c>
      <c r="C13616" s="2">
        <v>0.5625</v>
      </c>
      <c r="D13616">
        <v>1495</v>
      </c>
      <c r="E13616">
        <v>1498.25</v>
      </c>
      <c r="F13616">
        <v>1486.25</v>
      </c>
      <c r="G13616">
        <v>1486.75</v>
      </c>
      <c r="H13616">
        <v>325737</v>
      </c>
      <c r="M13616"/>
      <c r="N13616"/>
      <c r="O13616"/>
      <c r="P13616"/>
      <c r="Q13616"/>
    </row>
    <row r="13617" spans="1:17" x14ac:dyDescent="0.2">
      <c r="A13617" t="s">
        <v>24</v>
      </c>
      <c r="B13617" s="1">
        <v>41445</v>
      </c>
      <c r="C13617" s="2">
        <v>0.60416666666666663</v>
      </c>
      <c r="D13617">
        <v>1487</v>
      </c>
      <c r="E13617">
        <v>1489</v>
      </c>
      <c r="F13617">
        <v>1480</v>
      </c>
      <c r="G13617">
        <v>1482.25</v>
      </c>
      <c r="H13617">
        <v>382208</v>
      </c>
      <c r="M13617"/>
      <c r="N13617"/>
      <c r="O13617"/>
      <c r="P13617"/>
      <c r="Q13617"/>
    </row>
    <row r="13618" spans="1:17" x14ac:dyDescent="0.2">
      <c r="A13618" t="s">
        <v>24</v>
      </c>
      <c r="B13618" s="1">
        <v>41445</v>
      </c>
      <c r="C13618" s="2">
        <v>0.63541666666666663</v>
      </c>
      <c r="D13618">
        <v>1482.25</v>
      </c>
      <c r="E13618">
        <v>1486</v>
      </c>
      <c r="F13618">
        <v>1477.25</v>
      </c>
      <c r="G13618">
        <v>1484.5</v>
      </c>
      <c r="H13618">
        <v>501048</v>
      </c>
      <c r="M13618"/>
      <c r="N13618"/>
      <c r="O13618"/>
      <c r="P13618"/>
      <c r="Q13618"/>
    </row>
    <row r="13619" spans="1:17" x14ac:dyDescent="0.2">
      <c r="A13619" t="s">
        <v>24</v>
      </c>
      <c r="B13619" s="1">
        <v>41446</v>
      </c>
      <c r="C13619" s="2">
        <v>0.39583333333333331</v>
      </c>
      <c r="D13619">
        <v>1492.5</v>
      </c>
      <c r="E13619">
        <v>1494</v>
      </c>
      <c r="F13619">
        <v>1482.75</v>
      </c>
      <c r="G13619">
        <v>1484.25</v>
      </c>
      <c r="H13619">
        <v>548853</v>
      </c>
      <c r="I13619" t="b">
        <f>AND(HOUR(C13619)=9,MINUTE(C13619)=30,HOUR(C13618)=15,MINUTE(C13618)=15)</f>
        <v>1</v>
      </c>
      <c r="J13619">
        <f>MAX(E13619:E13625)</f>
        <v>1494</v>
      </c>
      <c r="K13619">
        <f>MIN(F13619:F13625)</f>
        <v>1470.75</v>
      </c>
      <c r="L13619">
        <f>E13619</f>
        <v>1494</v>
      </c>
      <c r="M13619" s="6">
        <f>+F13619</f>
        <v>1482.75</v>
      </c>
      <c r="N13619" s="6" t="b">
        <f>IF(F13619&gt;J13612,F13619-J13612,FALSE)</f>
        <v>0</v>
      </c>
      <c r="O13619" s="6" t="b">
        <f>IF(L13619&lt;K13612,K13612-L13619,FALSE)</f>
        <v>0</v>
      </c>
      <c r="P13619" s="6" t="b">
        <f>IF(AND(N13619&lt;&gt;FALSE,K13619&lt;=J13612),TRUE,FALSE)</f>
        <v>0</v>
      </c>
      <c r="Q13619" s="6" t="b">
        <f>IF(AND(O13619&lt;&gt;FALSE,J13619&gt;K13612),TRUE,FALSE)</f>
        <v>0</v>
      </c>
    </row>
    <row r="13620" spans="1:17" x14ac:dyDescent="0.2">
      <c r="A13620" t="s">
        <v>24</v>
      </c>
      <c r="B13620" s="1">
        <v>41446</v>
      </c>
      <c r="C13620" s="2">
        <v>0.4375</v>
      </c>
      <c r="D13620">
        <v>1484.25</v>
      </c>
      <c r="E13620">
        <v>1486</v>
      </c>
      <c r="F13620">
        <v>1474</v>
      </c>
      <c r="G13620">
        <v>1474.5</v>
      </c>
      <c r="H13620">
        <v>510404</v>
      </c>
      <c r="M13620"/>
      <c r="N13620"/>
      <c r="O13620"/>
      <c r="P13620"/>
      <c r="Q13620"/>
    </row>
    <row r="13621" spans="1:17" x14ac:dyDescent="0.2">
      <c r="A13621" t="s">
        <v>24</v>
      </c>
      <c r="B13621" s="1">
        <v>41446</v>
      </c>
      <c r="C13621" s="2">
        <v>0.47916666666666669</v>
      </c>
      <c r="D13621">
        <v>1474.25</v>
      </c>
      <c r="E13621">
        <v>1478</v>
      </c>
      <c r="F13621">
        <v>1470.75</v>
      </c>
      <c r="G13621">
        <v>1474</v>
      </c>
      <c r="H13621">
        <v>382536</v>
      </c>
      <c r="M13621"/>
      <c r="N13621"/>
      <c r="O13621"/>
      <c r="P13621"/>
      <c r="Q13621"/>
    </row>
    <row r="13622" spans="1:17" x14ac:dyDescent="0.2">
      <c r="A13622" t="s">
        <v>24</v>
      </c>
      <c r="B13622" s="1">
        <v>41446</v>
      </c>
      <c r="C13622" s="2">
        <v>0.52083333333333337</v>
      </c>
      <c r="D13622">
        <v>1473.75</v>
      </c>
      <c r="E13622">
        <v>1488.75</v>
      </c>
      <c r="F13622">
        <v>1473</v>
      </c>
      <c r="G13622">
        <v>1484.5</v>
      </c>
      <c r="H13622">
        <v>306225</v>
      </c>
      <c r="M13622"/>
      <c r="N13622"/>
      <c r="O13622"/>
      <c r="P13622"/>
      <c r="Q13622"/>
    </row>
    <row r="13623" spans="1:17" x14ac:dyDescent="0.2">
      <c r="A13623" t="s">
        <v>24</v>
      </c>
      <c r="B13623" s="1">
        <v>41446</v>
      </c>
      <c r="C13623" s="2">
        <v>0.5625</v>
      </c>
      <c r="D13623">
        <v>1484.75</v>
      </c>
      <c r="E13623">
        <v>1487.25</v>
      </c>
      <c r="F13623">
        <v>1478.5</v>
      </c>
      <c r="G13623">
        <v>1484.5</v>
      </c>
      <c r="H13623">
        <v>175021</v>
      </c>
      <c r="M13623"/>
      <c r="N13623"/>
      <c r="O13623"/>
      <c r="P13623"/>
      <c r="Q13623"/>
    </row>
    <row r="13624" spans="1:17" x14ac:dyDescent="0.2">
      <c r="A13624" t="s">
        <v>24</v>
      </c>
      <c r="B13624" s="1">
        <v>41446</v>
      </c>
      <c r="C13624" s="2">
        <v>0.60416666666666663</v>
      </c>
      <c r="D13624">
        <v>1484.5</v>
      </c>
      <c r="E13624">
        <v>1492.25</v>
      </c>
      <c r="F13624">
        <v>1482.75</v>
      </c>
      <c r="G13624">
        <v>1491.75</v>
      </c>
      <c r="H13624">
        <v>207650</v>
      </c>
      <c r="M13624"/>
      <c r="N13624"/>
      <c r="O13624"/>
      <c r="P13624"/>
      <c r="Q13624"/>
    </row>
    <row r="13625" spans="1:17" x14ac:dyDescent="0.2">
      <c r="A13625" t="s">
        <v>24</v>
      </c>
      <c r="B13625" s="1">
        <v>41446</v>
      </c>
      <c r="C13625" s="2">
        <v>0.63541666666666663</v>
      </c>
      <c r="D13625">
        <v>1491.75</v>
      </c>
      <c r="E13625">
        <v>1492.25</v>
      </c>
      <c r="F13625">
        <v>1484</v>
      </c>
      <c r="G13625">
        <v>1484.5</v>
      </c>
      <c r="H13625">
        <v>302927</v>
      </c>
      <c r="M13625"/>
      <c r="N13625"/>
      <c r="O13625"/>
      <c r="P13625"/>
      <c r="Q13625"/>
    </row>
    <row r="13626" spans="1:17" x14ac:dyDescent="0.2">
      <c r="A13626" t="s">
        <v>24</v>
      </c>
      <c r="B13626" s="1">
        <v>41449</v>
      </c>
      <c r="C13626" s="2">
        <v>0.39583333333333331</v>
      </c>
      <c r="D13626">
        <v>1470.25</v>
      </c>
      <c r="E13626">
        <v>1471.25</v>
      </c>
      <c r="F13626">
        <v>1457</v>
      </c>
      <c r="G13626">
        <v>1458.75</v>
      </c>
      <c r="H13626">
        <v>590583</v>
      </c>
      <c r="I13626" t="b">
        <f>AND(HOUR(C13626)=9,MINUTE(C13626)=30,HOUR(C13625)=15,MINUTE(C13625)=15)</f>
        <v>1</v>
      </c>
      <c r="J13626">
        <f>MAX(E13626:E13632)</f>
        <v>1480.5</v>
      </c>
      <c r="K13626">
        <f>MIN(F13626:F13632)</f>
        <v>1453.5</v>
      </c>
      <c r="L13626">
        <f>E13626</f>
        <v>1471.25</v>
      </c>
      <c r="M13626" s="6">
        <f>+F13626</f>
        <v>1457</v>
      </c>
      <c r="N13626" s="6" t="b">
        <f>IF(F13626&gt;J13619,F13626-J13619,FALSE)</f>
        <v>0</v>
      </c>
      <c r="O13626" s="6" t="b">
        <f>IF(L13626&lt;K13619,K13619-L13626,FALSE)</f>
        <v>0</v>
      </c>
      <c r="P13626" s="6" t="b">
        <f>IF(AND(N13626&lt;&gt;FALSE,K13626&lt;=J13619),TRUE,FALSE)</f>
        <v>0</v>
      </c>
      <c r="Q13626" s="6" t="b">
        <f>IF(AND(O13626&lt;&gt;FALSE,J13626&gt;K13619),TRUE,FALSE)</f>
        <v>0</v>
      </c>
    </row>
    <row r="13627" spans="1:17" x14ac:dyDescent="0.2">
      <c r="A13627" t="s">
        <v>24</v>
      </c>
      <c r="B13627" s="1">
        <v>41449</v>
      </c>
      <c r="C13627" s="2">
        <v>0.4375</v>
      </c>
      <c r="D13627">
        <v>1458.75</v>
      </c>
      <c r="E13627">
        <v>1465.25</v>
      </c>
      <c r="F13627">
        <v>1454</v>
      </c>
      <c r="G13627">
        <v>1454.25</v>
      </c>
      <c r="H13627">
        <v>379419</v>
      </c>
      <c r="M13627"/>
      <c r="N13627"/>
      <c r="O13627"/>
      <c r="P13627"/>
      <c r="Q13627"/>
    </row>
    <row r="13628" spans="1:17" x14ac:dyDescent="0.2">
      <c r="A13628" t="s">
        <v>24</v>
      </c>
      <c r="B13628" s="1">
        <v>41449</v>
      </c>
      <c r="C13628" s="2">
        <v>0.47916666666666669</v>
      </c>
      <c r="D13628">
        <v>1454</v>
      </c>
      <c r="E13628">
        <v>1460.75</v>
      </c>
      <c r="F13628">
        <v>1453.5</v>
      </c>
      <c r="G13628">
        <v>1458</v>
      </c>
      <c r="H13628">
        <v>291154</v>
      </c>
      <c r="M13628"/>
      <c r="N13628"/>
      <c r="O13628"/>
      <c r="P13628"/>
      <c r="Q13628"/>
    </row>
    <row r="13629" spans="1:17" x14ac:dyDescent="0.2">
      <c r="A13629" t="s">
        <v>24</v>
      </c>
      <c r="B13629" s="1">
        <v>41449</v>
      </c>
      <c r="C13629" s="2">
        <v>0.52083333333333337</v>
      </c>
      <c r="D13629">
        <v>1458</v>
      </c>
      <c r="E13629">
        <v>1466.75</v>
      </c>
      <c r="F13629">
        <v>1457.75</v>
      </c>
      <c r="G13629">
        <v>1466</v>
      </c>
      <c r="H13629">
        <v>248170</v>
      </c>
      <c r="M13629"/>
      <c r="N13629"/>
      <c r="O13629"/>
      <c r="P13629"/>
      <c r="Q13629"/>
    </row>
    <row r="13630" spans="1:17" x14ac:dyDescent="0.2">
      <c r="A13630" t="s">
        <v>24</v>
      </c>
      <c r="B13630" s="1">
        <v>41449</v>
      </c>
      <c r="C13630" s="2">
        <v>0.5625</v>
      </c>
      <c r="D13630">
        <v>1466</v>
      </c>
      <c r="E13630">
        <v>1477.5</v>
      </c>
      <c r="F13630">
        <v>1464.75</v>
      </c>
      <c r="G13630">
        <v>1476.5</v>
      </c>
      <c r="H13630">
        <v>302686</v>
      </c>
      <c r="M13630"/>
      <c r="N13630"/>
      <c r="O13630"/>
      <c r="P13630"/>
      <c r="Q13630"/>
    </row>
    <row r="13631" spans="1:17" x14ac:dyDescent="0.2">
      <c r="A13631" t="s">
        <v>24</v>
      </c>
      <c r="B13631" s="1">
        <v>41449</v>
      </c>
      <c r="C13631" s="2">
        <v>0.60416666666666663</v>
      </c>
      <c r="D13631">
        <v>1476.25</v>
      </c>
      <c r="E13631">
        <v>1480.5</v>
      </c>
      <c r="F13631">
        <v>1471.5</v>
      </c>
      <c r="G13631">
        <v>1472</v>
      </c>
      <c r="H13631">
        <v>289222</v>
      </c>
      <c r="M13631"/>
      <c r="N13631"/>
      <c r="O13631"/>
      <c r="P13631"/>
      <c r="Q13631"/>
    </row>
    <row r="13632" spans="1:17" x14ac:dyDescent="0.2">
      <c r="A13632" t="s">
        <v>24</v>
      </c>
      <c r="B13632" s="1">
        <v>41449</v>
      </c>
      <c r="C13632" s="2">
        <v>0.63541666666666663</v>
      </c>
      <c r="D13632">
        <v>1472.25</v>
      </c>
      <c r="E13632">
        <v>1476.25</v>
      </c>
      <c r="F13632">
        <v>1465.75</v>
      </c>
      <c r="G13632">
        <v>1466.25</v>
      </c>
      <c r="H13632">
        <v>302955</v>
      </c>
      <c r="M13632"/>
      <c r="N13632"/>
      <c r="O13632"/>
      <c r="P13632"/>
      <c r="Q13632"/>
    </row>
    <row r="13633" spans="1:17" x14ac:dyDescent="0.2">
      <c r="A13633" t="s">
        <v>24</v>
      </c>
      <c r="B13633" s="1">
        <v>41450</v>
      </c>
      <c r="C13633" s="2">
        <v>0.39583333333333331</v>
      </c>
      <c r="D13633">
        <v>1481.25</v>
      </c>
      <c r="E13633">
        <v>1482.5</v>
      </c>
      <c r="F13633">
        <v>1470.25</v>
      </c>
      <c r="G13633">
        <v>1474.25</v>
      </c>
      <c r="H13633">
        <v>509270</v>
      </c>
      <c r="I13633" t="b">
        <f>AND(HOUR(C13633)=9,MINUTE(C13633)=30,HOUR(C13632)=15,MINUTE(C13632)=15)</f>
        <v>1</v>
      </c>
      <c r="J13633">
        <f>MAX(E13633:E13639)</f>
        <v>1488</v>
      </c>
      <c r="K13633">
        <f>MIN(F13633:F13639)</f>
        <v>1470.25</v>
      </c>
      <c r="L13633">
        <f>E13633</f>
        <v>1482.5</v>
      </c>
      <c r="M13633" s="6">
        <f>+F13633</f>
        <v>1470.25</v>
      </c>
      <c r="N13633" s="6" t="b">
        <f>IF(F13633&gt;J13626,F13633-J13626,FALSE)</f>
        <v>0</v>
      </c>
      <c r="O13633" s="6" t="b">
        <f>IF(L13633&lt;K13626,K13626-L13633,FALSE)</f>
        <v>0</v>
      </c>
      <c r="P13633" s="6" t="b">
        <f>IF(AND(N13633&lt;&gt;FALSE,K13633&lt;=J13626),TRUE,FALSE)</f>
        <v>0</v>
      </c>
      <c r="Q13633" s="6" t="b">
        <f>IF(AND(O13633&lt;&gt;FALSE,J13633&gt;K13626),TRUE,FALSE)</f>
        <v>0</v>
      </c>
    </row>
    <row r="13634" spans="1:17" x14ac:dyDescent="0.2">
      <c r="A13634" t="s">
        <v>24</v>
      </c>
      <c r="B13634" s="1">
        <v>41450</v>
      </c>
      <c r="C13634" s="2">
        <v>0.4375</v>
      </c>
      <c r="D13634">
        <v>1474.25</v>
      </c>
      <c r="E13634">
        <v>1482.5</v>
      </c>
      <c r="F13634">
        <v>1472.5</v>
      </c>
      <c r="G13634">
        <v>1478</v>
      </c>
      <c r="H13634">
        <v>257778</v>
      </c>
      <c r="M13634"/>
      <c r="N13634"/>
      <c r="O13634"/>
      <c r="P13634"/>
      <c r="Q13634"/>
    </row>
    <row r="13635" spans="1:17" x14ac:dyDescent="0.2">
      <c r="A13635" t="s">
        <v>24</v>
      </c>
      <c r="B13635" s="1">
        <v>41450</v>
      </c>
      <c r="C13635" s="2">
        <v>0.47916666666666669</v>
      </c>
      <c r="D13635">
        <v>1478.25</v>
      </c>
      <c r="E13635">
        <v>1482</v>
      </c>
      <c r="F13635">
        <v>1476</v>
      </c>
      <c r="G13635">
        <v>1480.75</v>
      </c>
      <c r="H13635">
        <v>142572</v>
      </c>
      <c r="M13635"/>
      <c r="N13635"/>
      <c r="O13635"/>
      <c r="P13635"/>
      <c r="Q13635"/>
    </row>
    <row r="13636" spans="1:17" x14ac:dyDescent="0.2">
      <c r="A13636" t="s">
        <v>24</v>
      </c>
      <c r="B13636" s="1">
        <v>41450</v>
      </c>
      <c r="C13636" s="2">
        <v>0.52083333333333337</v>
      </c>
      <c r="D13636">
        <v>1480.75</v>
      </c>
      <c r="E13636">
        <v>1483.25</v>
      </c>
      <c r="F13636">
        <v>1476.5</v>
      </c>
      <c r="G13636">
        <v>1477.75</v>
      </c>
      <c r="H13636">
        <v>141749</v>
      </c>
      <c r="M13636"/>
      <c r="N13636"/>
      <c r="O13636"/>
      <c r="P13636"/>
      <c r="Q13636"/>
    </row>
    <row r="13637" spans="1:17" x14ac:dyDescent="0.2">
      <c r="A13637" t="s">
        <v>24</v>
      </c>
      <c r="B13637" s="1">
        <v>41450</v>
      </c>
      <c r="C13637" s="2">
        <v>0.5625</v>
      </c>
      <c r="D13637">
        <v>1477.5</v>
      </c>
      <c r="E13637">
        <v>1482.25</v>
      </c>
      <c r="F13637">
        <v>1476.5</v>
      </c>
      <c r="G13637">
        <v>1481.25</v>
      </c>
      <c r="H13637">
        <v>117825</v>
      </c>
      <c r="M13637"/>
      <c r="N13637"/>
      <c r="O13637"/>
      <c r="P13637"/>
      <c r="Q13637"/>
    </row>
    <row r="13638" spans="1:17" x14ac:dyDescent="0.2">
      <c r="A13638" t="s">
        <v>24</v>
      </c>
      <c r="B13638" s="1">
        <v>41450</v>
      </c>
      <c r="C13638" s="2">
        <v>0.60416666666666663</v>
      </c>
      <c r="D13638">
        <v>1481</v>
      </c>
      <c r="E13638">
        <v>1485.25</v>
      </c>
      <c r="F13638">
        <v>1480.25</v>
      </c>
      <c r="G13638">
        <v>1485.25</v>
      </c>
      <c r="H13638">
        <v>151374</v>
      </c>
      <c r="M13638"/>
      <c r="N13638"/>
      <c r="O13638"/>
      <c r="P13638"/>
      <c r="Q13638"/>
    </row>
    <row r="13639" spans="1:17" x14ac:dyDescent="0.2">
      <c r="A13639" t="s">
        <v>24</v>
      </c>
      <c r="B13639" s="1">
        <v>41450</v>
      </c>
      <c r="C13639" s="2">
        <v>0.63541666666666663</v>
      </c>
      <c r="D13639">
        <v>1485.25</v>
      </c>
      <c r="E13639">
        <v>1488</v>
      </c>
      <c r="F13639">
        <v>1481.25</v>
      </c>
      <c r="G13639">
        <v>1481.5</v>
      </c>
      <c r="H13639">
        <v>311644</v>
      </c>
      <c r="M13639"/>
      <c r="N13639"/>
      <c r="O13639"/>
      <c r="P13639"/>
      <c r="Q13639"/>
    </row>
    <row r="13640" spans="1:17" x14ac:dyDescent="0.2">
      <c r="A13640" t="s">
        <v>24</v>
      </c>
      <c r="B13640" s="1">
        <v>41451</v>
      </c>
      <c r="C13640" s="2">
        <v>0.39583333333333331</v>
      </c>
      <c r="D13640">
        <v>1495.25</v>
      </c>
      <c r="E13640">
        <v>1498</v>
      </c>
      <c r="F13640">
        <v>1492</v>
      </c>
      <c r="G13640">
        <v>1492.75</v>
      </c>
      <c r="H13640">
        <v>343144</v>
      </c>
      <c r="I13640" t="b">
        <f>AND(HOUR(C13640)=9,MINUTE(C13640)=30,HOUR(C13639)=15,MINUTE(C13639)=15)</f>
        <v>1</v>
      </c>
      <c r="J13640">
        <f>MAX(E13640:E13646)</f>
        <v>1501.5</v>
      </c>
      <c r="K13640">
        <f>MIN(F13640:F13646)</f>
        <v>1488.75</v>
      </c>
      <c r="L13640">
        <f>E13640</f>
        <v>1498</v>
      </c>
      <c r="M13640" s="6">
        <f>+F13640</f>
        <v>1492</v>
      </c>
      <c r="N13640" s="6">
        <f>IF(F13640&gt;J13633,F13640-J13633,FALSE)</f>
        <v>4</v>
      </c>
      <c r="O13640" s="6" t="b">
        <f>IF(L13640&lt;K13633,K13633-L13640,FALSE)</f>
        <v>0</v>
      </c>
      <c r="P13640" s="6" t="b">
        <f>IF(AND(N13640&lt;&gt;FALSE,K13640&lt;=J13633),TRUE,FALSE)</f>
        <v>0</v>
      </c>
      <c r="Q13640" s="6" t="b">
        <f>IF(AND(O13640&lt;&gt;FALSE,J13640&gt;K13633),TRUE,FALSE)</f>
        <v>0</v>
      </c>
    </row>
    <row r="13641" spans="1:17" x14ac:dyDescent="0.2">
      <c r="A13641" t="s">
        <v>24</v>
      </c>
      <c r="B13641" s="1">
        <v>41451</v>
      </c>
      <c r="C13641" s="2">
        <v>0.4375</v>
      </c>
      <c r="D13641">
        <v>1492.75</v>
      </c>
      <c r="E13641">
        <v>1495.25</v>
      </c>
      <c r="F13641">
        <v>1488.75</v>
      </c>
      <c r="G13641">
        <v>1490.75</v>
      </c>
      <c r="H13641">
        <v>240690</v>
      </c>
      <c r="M13641"/>
      <c r="N13641"/>
      <c r="O13641"/>
      <c r="P13641"/>
      <c r="Q13641"/>
    </row>
    <row r="13642" spans="1:17" x14ac:dyDescent="0.2">
      <c r="A13642" t="s">
        <v>24</v>
      </c>
      <c r="B13642" s="1">
        <v>41451</v>
      </c>
      <c r="C13642" s="2">
        <v>0.47916666666666669</v>
      </c>
      <c r="D13642">
        <v>1490.5</v>
      </c>
      <c r="E13642">
        <v>1494.75</v>
      </c>
      <c r="F13642">
        <v>1489.25</v>
      </c>
      <c r="G13642">
        <v>1494.25</v>
      </c>
      <c r="H13642">
        <v>131691</v>
      </c>
      <c r="M13642"/>
      <c r="N13642"/>
      <c r="O13642"/>
      <c r="P13642"/>
      <c r="Q13642"/>
    </row>
    <row r="13643" spans="1:17" x14ac:dyDescent="0.2">
      <c r="A13643" t="s">
        <v>24</v>
      </c>
      <c r="B13643" s="1">
        <v>41451</v>
      </c>
      <c r="C13643" s="2">
        <v>0.52083333333333337</v>
      </c>
      <c r="D13643">
        <v>1494.25</v>
      </c>
      <c r="E13643">
        <v>1498</v>
      </c>
      <c r="F13643">
        <v>1492.5</v>
      </c>
      <c r="G13643">
        <v>1497.75</v>
      </c>
      <c r="H13643">
        <v>125497</v>
      </c>
      <c r="M13643"/>
      <c r="N13643"/>
      <c r="O13643"/>
      <c r="P13643"/>
      <c r="Q13643"/>
    </row>
    <row r="13644" spans="1:17" x14ac:dyDescent="0.2">
      <c r="A13644" t="s">
        <v>24</v>
      </c>
      <c r="B13644" s="1">
        <v>41451</v>
      </c>
      <c r="C13644" s="2">
        <v>0.5625</v>
      </c>
      <c r="D13644">
        <v>1497.75</v>
      </c>
      <c r="E13644">
        <v>1499</v>
      </c>
      <c r="F13644">
        <v>1495.5</v>
      </c>
      <c r="G13644">
        <v>1498.75</v>
      </c>
      <c r="H13644">
        <v>121500</v>
      </c>
      <c r="M13644"/>
      <c r="N13644"/>
      <c r="O13644"/>
      <c r="P13644"/>
      <c r="Q13644"/>
    </row>
    <row r="13645" spans="1:17" x14ac:dyDescent="0.2">
      <c r="A13645" t="s">
        <v>24</v>
      </c>
      <c r="B13645" s="1">
        <v>41451</v>
      </c>
      <c r="C13645" s="2">
        <v>0.60416666666666663</v>
      </c>
      <c r="D13645">
        <v>1498.75</v>
      </c>
      <c r="E13645">
        <v>1501.5</v>
      </c>
      <c r="F13645">
        <v>1497</v>
      </c>
      <c r="G13645">
        <v>1499.75</v>
      </c>
      <c r="H13645">
        <v>159607</v>
      </c>
      <c r="M13645"/>
      <c r="N13645"/>
      <c r="O13645"/>
      <c r="P13645"/>
      <c r="Q13645"/>
    </row>
    <row r="13646" spans="1:17" x14ac:dyDescent="0.2">
      <c r="A13646" t="s">
        <v>24</v>
      </c>
      <c r="B13646" s="1">
        <v>41451</v>
      </c>
      <c r="C13646" s="2">
        <v>0.63541666666666663</v>
      </c>
      <c r="D13646">
        <v>1500</v>
      </c>
      <c r="E13646">
        <v>1501</v>
      </c>
      <c r="F13646">
        <v>1495.25</v>
      </c>
      <c r="G13646">
        <v>1495.5</v>
      </c>
      <c r="H13646">
        <v>247210</v>
      </c>
      <c r="M13646"/>
      <c r="N13646"/>
      <c r="O13646"/>
      <c r="P13646"/>
      <c r="Q13646"/>
    </row>
    <row r="13647" spans="1:17" x14ac:dyDescent="0.2">
      <c r="A13647" t="s">
        <v>24</v>
      </c>
      <c r="B13647" s="1">
        <v>41452</v>
      </c>
      <c r="C13647" s="2">
        <v>0.39583333333333331</v>
      </c>
      <c r="D13647">
        <v>1507.5</v>
      </c>
      <c r="E13647">
        <v>1512.25</v>
      </c>
      <c r="F13647">
        <v>1506.75</v>
      </c>
      <c r="G13647">
        <v>1511.75</v>
      </c>
      <c r="H13647">
        <v>354377</v>
      </c>
      <c r="I13647" t="b">
        <f>AND(HOUR(C13647)=9,MINUTE(C13647)=30,HOUR(C13646)=15,MINUTE(C13646)=15)</f>
        <v>1</v>
      </c>
      <c r="J13647">
        <f>MAX(E13647:E13653)</f>
        <v>1514.5</v>
      </c>
      <c r="K13647">
        <f>MIN(F13647:F13653)</f>
        <v>1505.5</v>
      </c>
      <c r="L13647">
        <f>E13647</f>
        <v>1512.25</v>
      </c>
      <c r="M13647" s="6">
        <f>+F13647</f>
        <v>1506.75</v>
      </c>
      <c r="N13647" s="6">
        <f>IF(F13647&gt;J13640,F13647-J13640,FALSE)</f>
        <v>5.25</v>
      </c>
      <c r="O13647" s="6" t="b">
        <f>IF(L13647&lt;K13640,K13640-L13647,FALSE)</f>
        <v>0</v>
      </c>
      <c r="P13647" s="6" t="b">
        <f>IF(AND(N13647&lt;&gt;FALSE,K13647&lt;=J13640),TRUE,FALSE)</f>
        <v>0</v>
      </c>
      <c r="Q13647" s="6" t="b">
        <f>IF(AND(O13647&lt;&gt;FALSE,J13647&gt;K13640),TRUE,FALSE)</f>
        <v>0</v>
      </c>
    </row>
    <row r="13648" spans="1:17" x14ac:dyDescent="0.2">
      <c r="A13648" t="s">
        <v>24</v>
      </c>
      <c r="B13648" s="1">
        <v>41452</v>
      </c>
      <c r="C13648" s="2">
        <v>0.4375</v>
      </c>
      <c r="D13648">
        <v>1511.75</v>
      </c>
      <c r="E13648">
        <v>1514.5</v>
      </c>
      <c r="F13648">
        <v>1508.25</v>
      </c>
      <c r="G13648">
        <v>1509</v>
      </c>
      <c r="H13648">
        <v>266939</v>
      </c>
      <c r="M13648"/>
      <c r="N13648"/>
      <c r="O13648"/>
      <c r="P13648"/>
      <c r="Q13648"/>
    </row>
    <row r="13649" spans="1:17" x14ac:dyDescent="0.2">
      <c r="A13649" t="s">
        <v>24</v>
      </c>
      <c r="B13649" s="1">
        <v>41452</v>
      </c>
      <c r="C13649" s="2">
        <v>0.47916666666666669</v>
      </c>
      <c r="D13649">
        <v>1509</v>
      </c>
      <c r="E13649">
        <v>1511.5</v>
      </c>
      <c r="F13649">
        <v>1505.5</v>
      </c>
      <c r="G13649">
        <v>1507</v>
      </c>
      <c r="H13649">
        <v>158787</v>
      </c>
      <c r="M13649"/>
      <c r="N13649"/>
      <c r="O13649"/>
      <c r="P13649"/>
      <c r="Q13649"/>
    </row>
    <row r="13650" spans="1:17" x14ac:dyDescent="0.2">
      <c r="A13650" t="s">
        <v>24</v>
      </c>
      <c r="B13650" s="1">
        <v>41452</v>
      </c>
      <c r="C13650" s="2">
        <v>0.52083333333333337</v>
      </c>
      <c r="D13650">
        <v>1506.75</v>
      </c>
      <c r="E13650">
        <v>1511.25</v>
      </c>
      <c r="F13650">
        <v>1506.5</v>
      </c>
      <c r="G13650">
        <v>1510.5</v>
      </c>
      <c r="H13650">
        <v>108847</v>
      </c>
      <c r="M13650"/>
      <c r="N13650"/>
      <c r="O13650"/>
      <c r="P13650"/>
      <c r="Q13650"/>
    </row>
    <row r="13651" spans="1:17" x14ac:dyDescent="0.2">
      <c r="A13651" t="s">
        <v>24</v>
      </c>
      <c r="B13651" s="1">
        <v>41452</v>
      </c>
      <c r="C13651" s="2">
        <v>0.5625</v>
      </c>
      <c r="D13651">
        <v>1510.25</v>
      </c>
      <c r="E13651">
        <v>1512.75</v>
      </c>
      <c r="F13651">
        <v>1507</v>
      </c>
      <c r="G13651">
        <v>1509.5</v>
      </c>
      <c r="H13651">
        <v>141355</v>
      </c>
      <c r="M13651"/>
      <c r="N13651"/>
      <c r="O13651"/>
      <c r="P13651"/>
      <c r="Q13651"/>
    </row>
    <row r="13652" spans="1:17" x14ac:dyDescent="0.2">
      <c r="A13652" t="s">
        <v>24</v>
      </c>
      <c r="B13652" s="1">
        <v>41452</v>
      </c>
      <c r="C13652" s="2">
        <v>0.60416666666666663</v>
      </c>
      <c r="D13652">
        <v>1509.5</v>
      </c>
      <c r="E13652">
        <v>1511</v>
      </c>
      <c r="F13652">
        <v>1506.5</v>
      </c>
      <c r="G13652">
        <v>1509.75</v>
      </c>
      <c r="H13652">
        <v>120236</v>
      </c>
      <c r="M13652"/>
      <c r="N13652"/>
      <c r="O13652"/>
      <c r="P13652"/>
      <c r="Q13652"/>
    </row>
    <row r="13653" spans="1:17" x14ac:dyDescent="0.2">
      <c r="A13653" t="s">
        <v>24</v>
      </c>
      <c r="B13653" s="1">
        <v>41452</v>
      </c>
      <c r="C13653" s="2">
        <v>0.63541666666666663</v>
      </c>
      <c r="D13653">
        <v>1510</v>
      </c>
      <c r="E13653">
        <v>1510.25</v>
      </c>
      <c r="F13653">
        <v>1506.25</v>
      </c>
      <c r="G13653">
        <v>1507</v>
      </c>
      <c r="H13653">
        <v>198812</v>
      </c>
      <c r="M13653"/>
      <c r="N13653"/>
      <c r="O13653"/>
      <c r="P13653"/>
      <c r="Q13653"/>
    </row>
    <row r="13654" spans="1:17" x14ac:dyDescent="0.2">
      <c r="A13654" t="s">
        <v>24</v>
      </c>
      <c r="B13654" s="1">
        <v>41453</v>
      </c>
      <c r="C13654" s="2">
        <v>0.39583333333333331</v>
      </c>
      <c r="D13654">
        <v>1502</v>
      </c>
      <c r="E13654">
        <v>1504.25</v>
      </c>
      <c r="F13654">
        <v>1494.5</v>
      </c>
      <c r="G13654">
        <v>1500.25</v>
      </c>
      <c r="H13654">
        <v>365264</v>
      </c>
      <c r="I13654" t="b">
        <f>AND(HOUR(C13654)=9,MINUTE(C13654)=30,HOUR(C13653)=15,MINUTE(C13653)=15)</f>
        <v>1</v>
      </c>
      <c r="J13654">
        <f>MAX(E13654:E13660)</f>
        <v>1510</v>
      </c>
      <c r="K13654">
        <f>MIN(F13654:F13660)</f>
        <v>1494.5</v>
      </c>
      <c r="L13654">
        <f>E13654</f>
        <v>1504.25</v>
      </c>
      <c r="M13654" s="6">
        <f>+F13654</f>
        <v>1494.5</v>
      </c>
      <c r="N13654" s="6" t="b">
        <f>IF(F13654&gt;J13647,F13654-J13647,FALSE)</f>
        <v>0</v>
      </c>
      <c r="O13654" s="6">
        <f>IF(L13654&lt;K13647,K13647-L13654,FALSE)</f>
        <v>1.25</v>
      </c>
      <c r="P13654" s="6" t="b">
        <f>IF(AND(N13654&lt;&gt;FALSE,K13654&lt;=J13647),TRUE,FALSE)</f>
        <v>0</v>
      </c>
      <c r="Q13654" s="6" t="b">
        <f>IF(AND(O13654&lt;&gt;FALSE,J13654&gt;K13647),TRUE,FALSE)</f>
        <v>1</v>
      </c>
    </row>
    <row r="13655" spans="1:17" x14ac:dyDescent="0.2">
      <c r="A13655" t="s">
        <v>24</v>
      </c>
      <c r="B13655" s="1">
        <v>41453</v>
      </c>
      <c r="C13655" s="2">
        <v>0.4375</v>
      </c>
      <c r="D13655">
        <v>1500</v>
      </c>
      <c r="E13655">
        <v>1510</v>
      </c>
      <c r="F13655">
        <v>1500</v>
      </c>
      <c r="G13655">
        <v>1505.25</v>
      </c>
      <c r="H13655">
        <v>329081</v>
      </c>
      <c r="M13655"/>
      <c r="N13655"/>
      <c r="O13655"/>
      <c r="P13655"/>
      <c r="Q13655"/>
    </row>
    <row r="13656" spans="1:17" x14ac:dyDescent="0.2">
      <c r="A13656" t="s">
        <v>24</v>
      </c>
      <c r="B13656" s="1">
        <v>41453</v>
      </c>
      <c r="C13656" s="2">
        <v>0.47916666666666669</v>
      </c>
      <c r="D13656">
        <v>1505.5</v>
      </c>
      <c r="E13656">
        <v>1508.5</v>
      </c>
      <c r="F13656">
        <v>1500.75</v>
      </c>
      <c r="G13656">
        <v>1503.5</v>
      </c>
      <c r="H13656">
        <v>206939</v>
      </c>
      <c r="M13656"/>
      <c r="N13656"/>
      <c r="O13656"/>
      <c r="P13656"/>
      <c r="Q13656"/>
    </row>
    <row r="13657" spans="1:17" x14ac:dyDescent="0.2">
      <c r="A13657" t="s">
        <v>24</v>
      </c>
      <c r="B13657" s="1">
        <v>41453</v>
      </c>
      <c r="C13657" s="2">
        <v>0.52083333333333337</v>
      </c>
      <c r="D13657">
        <v>1503.5</v>
      </c>
      <c r="E13657">
        <v>1507.5</v>
      </c>
      <c r="F13657">
        <v>1502.25</v>
      </c>
      <c r="G13657">
        <v>1506</v>
      </c>
      <c r="H13657">
        <v>120705</v>
      </c>
      <c r="M13657"/>
      <c r="N13657"/>
      <c r="O13657"/>
      <c r="P13657"/>
      <c r="Q13657"/>
    </row>
    <row r="13658" spans="1:17" x14ac:dyDescent="0.2">
      <c r="A13658" t="s">
        <v>24</v>
      </c>
      <c r="B13658" s="1">
        <v>41453</v>
      </c>
      <c r="C13658" s="2">
        <v>0.5625</v>
      </c>
      <c r="D13658">
        <v>1505.75</v>
      </c>
      <c r="E13658">
        <v>1510</v>
      </c>
      <c r="F13658">
        <v>1505.5</v>
      </c>
      <c r="G13658">
        <v>1507.25</v>
      </c>
      <c r="H13658">
        <v>119172</v>
      </c>
      <c r="M13658"/>
      <c r="N13658"/>
      <c r="O13658"/>
      <c r="P13658"/>
      <c r="Q13658"/>
    </row>
    <row r="13659" spans="1:17" x14ac:dyDescent="0.2">
      <c r="A13659" t="s">
        <v>24</v>
      </c>
      <c r="B13659" s="1">
        <v>41453</v>
      </c>
      <c r="C13659" s="2">
        <v>0.60416666666666663</v>
      </c>
      <c r="D13659">
        <v>1507.5</v>
      </c>
      <c r="E13659">
        <v>1508.5</v>
      </c>
      <c r="F13659">
        <v>1502.75</v>
      </c>
      <c r="G13659">
        <v>1507.25</v>
      </c>
      <c r="H13659">
        <v>141994</v>
      </c>
      <c r="M13659"/>
      <c r="N13659"/>
      <c r="O13659"/>
      <c r="P13659"/>
      <c r="Q13659"/>
    </row>
    <row r="13660" spans="1:17" x14ac:dyDescent="0.2">
      <c r="A13660" t="s">
        <v>24</v>
      </c>
      <c r="B13660" s="1">
        <v>41453</v>
      </c>
      <c r="C13660" s="2">
        <v>0.63541666666666663</v>
      </c>
      <c r="D13660">
        <v>1507.5</v>
      </c>
      <c r="E13660">
        <v>1509.75</v>
      </c>
      <c r="F13660">
        <v>1494.75</v>
      </c>
      <c r="G13660">
        <v>1498.25</v>
      </c>
      <c r="H13660">
        <v>554274</v>
      </c>
      <c r="M13660"/>
      <c r="N13660"/>
      <c r="O13660"/>
      <c r="P13660"/>
      <c r="Q13660"/>
    </row>
    <row r="13661" spans="1:17" x14ac:dyDescent="0.2">
      <c r="A13661" t="s">
        <v>24</v>
      </c>
      <c r="B13661" s="1">
        <v>41456</v>
      </c>
      <c r="C13661" s="2">
        <v>0.39583333333333331</v>
      </c>
      <c r="D13661">
        <v>1508.5</v>
      </c>
      <c r="E13661">
        <v>1520.25</v>
      </c>
      <c r="F13661">
        <v>1507.5</v>
      </c>
      <c r="G13661">
        <v>1518</v>
      </c>
      <c r="H13661">
        <v>379081</v>
      </c>
      <c r="I13661" t="b">
        <f>AND(HOUR(C13661)=9,MINUTE(C13661)=30,HOUR(C13660)=15,MINUTE(C13660)=15)</f>
        <v>1</v>
      </c>
      <c r="J13661">
        <f>MAX(E13661:E13667)</f>
        <v>1520.75</v>
      </c>
      <c r="K13661">
        <f>MIN(F13661:F13667)</f>
        <v>1506.25</v>
      </c>
      <c r="L13661">
        <f>E13661</f>
        <v>1520.25</v>
      </c>
      <c r="M13661" s="6">
        <f>+F13661</f>
        <v>1507.5</v>
      </c>
      <c r="N13661" s="6" t="b">
        <f>IF(F13661&gt;J13654,F13661-J13654,FALSE)</f>
        <v>0</v>
      </c>
      <c r="O13661" s="6" t="b">
        <f>IF(L13661&lt;K13654,K13654-L13661,FALSE)</f>
        <v>0</v>
      </c>
      <c r="P13661" s="6" t="b">
        <f>IF(AND(N13661&lt;&gt;FALSE,K13661&lt;=J13654),TRUE,FALSE)</f>
        <v>0</v>
      </c>
      <c r="Q13661" s="6" t="b">
        <f>IF(AND(O13661&lt;&gt;FALSE,J13661&gt;K13654),TRUE,FALSE)</f>
        <v>0</v>
      </c>
    </row>
    <row r="13662" spans="1:17" x14ac:dyDescent="0.2">
      <c r="A13662" t="s">
        <v>24</v>
      </c>
      <c r="B13662" s="1">
        <v>41456</v>
      </c>
      <c r="C13662" s="2">
        <v>0.4375</v>
      </c>
      <c r="D13662">
        <v>1518</v>
      </c>
      <c r="E13662">
        <v>1520</v>
      </c>
      <c r="F13662">
        <v>1515.75</v>
      </c>
      <c r="G13662">
        <v>1518.75</v>
      </c>
      <c r="H13662">
        <v>167189</v>
      </c>
      <c r="M13662"/>
      <c r="N13662"/>
      <c r="O13662"/>
      <c r="P13662"/>
      <c r="Q13662"/>
    </row>
    <row r="13663" spans="1:17" x14ac:dyDescent="0.2">
      <c r="A13663" t="s">
        <v>24</v>
      </c>
      <c r="B13663" s="1">
        <v>41456</v>
      </c>
      <c r="C13663" s="2">
        <v>0.47916666666666669</v>
      </c>
      <c r="D13663">
        <v>1518.5</v>
      </c>
      <c r="E13663">
        <v>1520.75</v>
      </c>
      <c r="F13663">
        <v>1516.5</v>
      </c>
      <c r="G13663">
        <v>1517</v>
      </c>
      <c r="H13663">
        <v>131874</v>
      </c>
      <c r="M13663"/>
      <c r="N13663"/>
      <c r="O13663"/>
      <c r="P13663"/>
      <c r="Q13663"/>
    </row>
    <row r="13664" spans="1:17" x14ac:dyDescent="0.2">
      <c r="A13664" t="s">
        <v>24</v>
      </c>
      <c r="B13664" s="1">
        <v>41456</v>
      </c>
      <c r="C13664" s="2">
        <v>0.52083333333333337</v>
      </c>
      <c r="D13664">
        <v>1517</v>
      </c>
      <c r="E13664">
        <v>1519</v>
      </c>
      <c r="F13664">
        <v>1516.5</v>
      </c>
      <c r="G13664">
        <v>1517.75</v>
      </c>
      <c r="H13664">
        <v>87045</v>
      </c>
      <c r="M13664"/>
      <c r="N13664"/>
      <c r="O13664"/>
      <c r="P13664"/>
      <c r="Q13664"/>
    </row>
    <row r="13665" spans="1:17" x14ac:dyDescent="0.2">
      <c r="A13665" t="s">
        <v>24</v>
      </c>
      <c r="B13665" s="1">
        <v>41456</v>
      </c>
      <c r="C13665" s="2">
        <v>0.5625</v>
      </c>
      <c r="D13665">
        <v>1517.75</v>
      </c>
      <c r="E13665">
        <v>1518.25</v>
      </c>
      <c r="F13665">
        <v>1510.75</v>
      </c>
      <c r="G13665">
        <v>1513</v>
      </c>
      <c r="H13665">
        <v>150583</v>
      </c>
      <c r="M13665"/>
      <c r="N13665"/>
      <c r="O13665"/>
      <c r="P13665"/>
      <c r="Q13665"/>
    </row>
    <row r="13666" spans="1:17" x14ac:dyDescent="0.2">
      <c r="A13666" t="s">
        <v>24</v>
      </c>
      <c r="B13666" s="1">
        <v>41456</v>
      </c>
      <c r="C13666" s="2">
        <v>0.60416666666666663</v>
      </c>
      <c r="D13666">
        <v>1513</v>
      </c>
      <c r="E13666">
        <v>1515.75</v>
      </c>
      <c r="F13666">
        <v>1510.75</v>
      </c>
      <c r="G13666">
        <v>1511</v>
      </c>
      <c r="H13666">
        <v>140102</v>
      </c>
      <c r="M13666"/>
      <c r="N13666"/>
      <c r="O13666"/>
      <c r="P13666"/>
      <c r="Q13666"/>
    </row>
    <row r="13667" spans="1:17" x14ac:dyDescent="0.2">
      <c r="A13667" t="s">
        <v>24</v>
      </c>
      <c r="B13667" s="1">
        <v>41456</v>
      </c>
      <c r="C13667" s="2">
        <v>0.63541666666666663</v>
      </c>
      <c r="D13667">
        <v>1511</v>
      </c>
      <c r="E13667">
        <v>1511.25</v>
      </c>
      <c r="F13667">
        <v>1506.25</v>
      </c>
      <c r="G13667">
        <v>1506.75</v>
      </c>
      <c r="H13667">
        <v>243308</v>
      </c>
      <c r="M13667"/>
      <c r="N13667"/>
      <c r="O13667"/>
      <c r="P13667"/>
      <c r="Q13667"/>
    </row>
    <row r="13668" spans="1:17" x14ac:dyDescent="0.2">
      <c r="A13668" t="s">
        <v>24</v>
      </c>
      <c r="B13668" s="1">
        <v>41457</v>
      </c>
      <c r="C13668" s="2">
        <v>0.39583333333333331</v>
      </c>
      <c r="D13668">
        <v>1506.75</v>
      </c>
      <c r="E13668">
        <v>1518</v>
      </c>
      <c r="F13668">
        <v>1506</v>
      </c>
      <c r="G13668">
        <v>1516</v>
      </c>
      <c r="H13668">
        <v>334638</v>
      </c>
      <c r="I13668" t="b">
        <f>AND(HOUR(C13668)=9,MINUTE(C13668)=30,HOUR(C13667)=15,MINUTE(C13667)=15)</f>
        <v>1</v>
      </c>
      <c r="J13668">
        <f>MAX(E13668:E13674)</f>
        <v>1518.75</v>
      </c>
      <c r="K13668">
        <f>MIN(F13668:F13674)</f>
        <v>1500.5</v>
      </c>
      <c r="L13668">
        <f>E13668</f>
        <v>1518</v>
      </c>
      <c r="M13668" s="6">
        <f>+F13668</f>
        <v>1506</v>
      </c>
      <c r="N13668" s="6" t="b">
        <f>IF(F13668&gt;J13661,F13668-J13661,FALSE)</f>
        <v>0</v>
      </c>
      <c r="O13668" s="6" t="b">
        <f>IF(L13668&lt;K13661,K13661-L13668,FALSE)</f>
        <v>0</v>
      </c>
      <c r="P13668" s="6" t="b">
        <f>IF(AND(N13668&lt;&gt;FALSE,K13668&lt;=J13661),TRUE,FALSE)</f>
        <v>0</v>
      </c>
      <c r="Q13668" s="6" t="b">
        <f>IF(AND(O13668&lt;&gt;FALSE,J13668&gt;K13661),TRUE,FALSE)</f>
        <v>0</v>
      </c>
    </row>
    <row r="13669" spans="1:17" x14ac:dyDescent="0.2">
      <c r="A13669" t="s">
        <v>24</v>
      </c>
      <c r="B13669" s="1">
        <v>41457</v>
      </c>
      <c r="C13669" s="2">
        <v>0.4375</v>
      </c>
      <c r="D13669">
        <v>1516.25</v>
      </c>
      <c r="E13669">
        <v>1518.25</v>
      </c>
      <c r="F13669">
        <v>1514.25</v>
      </c>
      <c r="G13669">
        <v>1516.75</v>
      </c>
      <c r="H13669">
        <v>202158</v>
      </c>
      <c r="M13669"/>
      <c r="N13669"/>
      <c r="O13669"/>
      <c r="P13669"/>
      <c r="Q13669"/>
    </row>
    <row r="13670" spans="1:17" x14ac:dyDescent="0.2">
      <c r="A13670" t="s">
        <v>24</v>
      </c>
      <c r="B13670" s="1">
        <v>41457</v>
      </c>
      <c r="C13670" s="2">
        <v>0.47916666666666669</v>
      </c>
      <c r="D13670">
        <v>1516.5</v>
      </c>
      <c r="E13670">
        <v>1518.75</v>
      </c>
      <c r="F13670">
        <v>1513.5</v>
      </c>
      <c r="G13670">
        <v>1514.5</v>
      </c>
      <c r="H13670">
        <v>144427</v>
      </c>
      <c r="M13670"/>
      <c r="N13670"/>
      <c r="O13670"/>
      <c r="P13670"/>
      <c r="Q13670"/>
    </row>
    <row r="13671" spans="1:17" x14ac:dyDescent="0.2">
      <c r="A13671" t="s">
        <v>24</v>
      </c>
      <c r="B13671" s="1">
        <v>41457</v>
      </c>
      <c r="C13671" s="2">
        <v>0.52083333333333337</v>
      </c>
      <c r="D13671">
        <v>1514.5</v>
      </c>
      <c r="E13671">
        <v>1516.25</v>
      </c>
      <c r="F13671">
        <v>1512</v>
      </c>
      <c r="G13671">
        <v>1512</v>
      </c>
      <c r="H13671">
        <v>116501</v>
      </c>
      <c r="M13671"/>
      <c r="N13671"/>
      <c r="O13671"/>
      <c r="P13671"/>
      <c r="Q13671"/>
    </row>
    <row r="13672" spans="1:17" x14ac:dyDescent="0.2">
      <c r="A13672" t="s">
        <v>24</v>
      </c>
      <c r="B13672" s="1">
        <v>41457</v>
      </c>
      <c r="C13672" s="2">
        <v>0.5625</v>
      </c>
      <c r="D13672">
        <v>1512</v>
      </c>
      <c r="E13672">
        <v>1512.75</v>
      </c>
      <c r="F13672">
        <v>1501</v>
      </c>
      <c r="G13672">
        <v>1502.25</v>
      </c>
      <c r="H13672">
        <v>239960</v>
      </c>
      <c r="M13672"/>
      <c r="N13672"/>
      <c r="O13672"/>
      <c r="P13672"/>
      <c r="Q13672"/>
    </row>
    <row r="13673" spans="1:17" x14ac:dyDescent="0.2">
      <c r="A13673" t="s">
        <v>24</v>
      </c>
      <c r="B13673" s="1">
        <v>41457</v>
      </c>
      <c r="C13673" s="2">
        <v>0.60416666666666663</v>
      </c>
      <c r="D13673">
        <v>1502.5</v>
      </c>
      <c r="E13673">
        <v>1506.75</v>
      </c>
      <c r="F13673">
        <v>1500.5</v>
      </c>
      <c r="G13673">
        <v>1504</v>
      </c>
      <c r="H13673">
        <v>180252</v>
      </c>
      <c r="M13673"/>
      <c r="N13673"/>
      <c r="O13673"/>
      <c r="P13673"/>
      <c r="Q13673"/>
    </row>
    <row r="13674" spans="1:17" x14ac:dyDescent="0.2">
      <c r="A13674" t="s">
        <v>24</v>
      </c>
      <c r="B13674" s="1">
        <v>41457</v>
      </c>
      <c r="C13674" s="2">
        <v>0.63541666666666663</v>
      </c>
      <c r="D13674">
        <v>1504.25</v>
      </c>
      <c r="E13674">
        <v>1509.25</v>
      </c>
      <c r="F13674">
        <v>1502.25</v>
      </c>
      <c r="G13674">
        <v>1507.5</v>
      </c>
      <c r="H13674">
        <v>226499</v>
      </c>
      <c r="M13674"/>
      <c r="N13674"/>
      <c r="O13674"/>
      <c r="P13674"/>
      <c r="Q13674"/>
    </row>
    <row r="13675" spans="1:17" x14ac:dyDescent="0.2">
      <c r="A13675" t="s">
        <v>24</v>
      </c>
      <c r="B13675" s="1">
        <v>41460</v>
      </c>
      <c r="C13675" s="2">
        <v>0.39583333333333331</v>
      </c>
      <c r="D13675">
        <v>1520</v>
      </c>
      <c r="E13675">
        <v>1522</v>
      </c>
      <c r="F13675">
        <v>1508.5</v>
      </c>
      <c r="G13675">
        <v>1511.25</v>
      </c>
      <c r="H13675">
        <v>359394</v>
      </c>
      <c r="I13675" t="b">
        <f>AND(HOUR(C13675)=9,MINUTE(C13675)=30,HOUR(C13674)=15,MINUTE(C13674)=15)</f>
        <v>1</v>
      </c>
      <c r="J13675">
        <f>MAX(E13675:E13681)</f>
        <v>1528.75</v>
      </c>
      <c r="K13675">
        <f>MIN(F13675:F13681)</f>
        <v>1508.5</v>
      </c>
      <c r="L13675">
        <f>E13675</f>
        <v>1522</v>
      </c>
      <c r="M13675" s="6">
        <f>+F13675</f>
        <v>1508.5</v>
      </c>
      <c r="N13675" s="6" t="b">
        <f>IF(F13675&gt;J13668,F13675-J13668,FALSE)</f>
        <v>0</v>
      </c>
      <c r="O13675" s="6" t="b">
        <f>IF(L13675&lt;K13668,K13668-L13675,FALSE)</f>
        <v>0</v>
      </c>
      <c r="P13675" s="6" t="b">
        <f>IF(AND(N13675&lt;&gt;FALSE,K13675&lt;=J13668),TRUE,FALSE)</f>
        <v>0</v>
      </c>
      <c r="Q13675" s="6" t="b">
        <f>IF(AND(O13675&lt;&gt;FALSE,J13675&gt;K13668),TRUE,FALSE)</f>
        <v>0</v>
      </c>
    </row>
    <row r="13676" spans="1:17" x14ac:dyDescent="0.2">
      <c r="A13676" t="s">
        <v>24</v>
      </c>
      <c r="B13676" s="1">
        <v>41460</v>
      </c>
      <c r="C13676" s="2">
        <v>0.4375</v>
      </c>
      <c r="D13676">
        <v>1511.25</v>
      </c>
      <c r="E13676">
        <v>1515.75</v>
      </c>
      <c r="F13676">
        <v>1509.5</v>
      </c>
      <c r="G13676">
        <v>1513.5</v>
      </c>
      <c r="H13676">
        <v>161481</v>
      </c>
      <c r="M13676"/>
      <c r="N13676"/>
      <c r="O13676"/>
      <c r="P13676"/>
      <c r="Q13676"/>
    </row>
    <row r="13677" spans="1:17" x14ac:dyDescent="0.2">
      <c r="A13677" t="s">
        <v>24</v>
      </c>
      <c r="B13677" s="1">
        <v>41460</v>
      </c>
      <c r="C13677" s="2">
        <v>0.47916666666666669</v>
      </c>
      <c r="D13677">
        <v>1513.25</v>
      </c>
      <c r="E13677">
        <v>1521</v>
      </c>
      <c r="F13677">
        <v>1511</v>
      </c>
      <c r="G13677">
        <v>1519.25</v>
      </c>
      <c r="H13677">
        <v>135409</v>
      </c>
      <c r="M13677"/>
      <c r="N13677"/>
      <c r="O13677"/>
      <c r="P13677"/>
      <c r="Q13677"/>
    </row>
    <row r="13678" spans="1:17" x14ac:dyDescent="0.2">
      <c r="A13678" t="s">
        <v>24</v>
      </c>
      <c r="B13678" s="1">
        <v>41460</v>
      </c>
      <c r="C13678" s="2">
        <v>0.52083333333333337</v>
      </c>
      <c r="D13678">
        <v>1519.5</v>
      </c>
      <c r="E13678">
        <v>1521.25</v>
      </c>
      <c r="F13678">
        <v>1517.25</v>
      </c>
      <c r="G13678">
        <v>1519.25</v>
      </c>
      <c r="H13678">
        <v>87142</v>
      </c>
      <c r="M13678"/>
      <c r="N13678"/>
      <c r="O13678"/>
      <c r="P13678"/>
      <c r="Q13678"/>
    </row>
    <row r="13679" spans="1:17" x14ac:dyDescent="0.2">
      <c r="A13679" t="s">
        <v>24</v>
      </c>
      <c r="B13679" s="1">
        <v>41460</v>
      </c>
      <c r="C13679" s="2">
        <v>0.5625</v>
      </c>
      <c r="D13679">
        <v>1519</v>
      </c>
      <c r="E13679">
        <v>1523.75</v>
      </c>
      <c r="F13679">
        <v>1518.5</v>
      </c>
      <c r="G13679">
        <v>1523.5</v>
      </c>
      <c r="H13679">
        <v>85691</v>
      </c>
      <c r="M13679"/>
      <c r="N13679"/>
      <c r="O13679"/>
      <c r="P13679"/>
      <c r="Q13679"/>
    </row>
    <row r="13680" spans="1:17" x14ac:dyDescent="0.2">
      <c r="A13680" t="s">
        <v>24</v>
      </c>
      <c r="B13680" s="1">
        <v>41460</v>
      </c>
      <c r="C13680" s="2">
        <v>0.60416666666666663</v>
      </c>
      <c r="D13680">
        <v>1523.75</v>
      </c>
      <c r="E13680">
        <v>1524.75</v>
      </c>
      <c r="F13680">
        <v>1517.75</v>
      </c>
      <c r="G13680">
        <v>1519.5</v>
      </c>
      <c r="H13680">
        <v>107770</v>
      </c>
      <c r="M13680"/>
      <c r="N13680"/>
      <c r="O13680"/>
      <c r="P13680"/>
      <c r="Q13680"/>
    </row>
    <row r="13681" spans="1:17" x14ac:dyDescent="0.2">
      <c r="A13681" t="s">
        <v>24</v>
      </c>
      <c r="B13681" s="1">
        <v>41460</v>
      </c>
      <c r="C13681" s="2">
        <v>0.63541666666666663</v>
      </c>
      <c r="D13681">
        <v>1519.25</v>
      </c>
      <c r="E13681">
        <v>1528.75</v>
      </c>
      <c r="F13681">
        <v>1519</v>
      </c>
      <c r="G13681">
        <v>1528.5</v>
      </c>
      <c r="H13681">
        <v>177703</v>
      </c>
      <c r="M13681"/>
      <c r="N13681"/>
      <c r="O13681"/>
      <c r="P13681"/>
      <c r="Q13681"/>
    </row>
    <row r="13682" spans="1:17" x14ac:dyDescent="0.2">
      <c r="A13682" t="s">
        <v>24</v>
      </c>
      <c r="B13682" s="1">
        <v>41463</v>
      </c>
      <c r="C13682" s="2">
        <v>0.39583333333333331</v>
      </c>
      <c r="D13682">
        <v>1534.25</v>
      </c>
      <c r="E13682">
        <v>1539.75</v>
      </c>
      <c r="F13682">
        <v>1532.25</v>
      </c>
      <c r="G13682">
        <v>1537</v>
      </c>
      <c r="H13682">
        <v>345443</v>
      </c>
      <c r="I13682" t="b">
        <f>AND(HOUR(C13682)=9,MINUTE(C13682)=30,HOUR(C13681)=15,MINUTE(C13681)=15)</f>
        <v>1</v>
      </c>
      <c r="J13682">
        <f>MAX(E13682:E13688)</f>
        <v>1539.75</v>
      </c>
      <c r="K13682">
        <f>MIN(F13682:F13688)</f>
        <v>1531.5</v>
      </c>
      <c r="L13682">
        <f>E13682</f>
        <v>1539.75</v>
      </c>
      <c r="M13682" s="6">
        <f>+F13682</f>
        <v>1532.25</v>
      </c>
      <c r="N13682" s="6">
        <f>IF(F13682&gt;J13675,F13682-J13675,FALSE)</f>
        <v>3.5</v>
      </c>
      <c r="O13682" s="6" t="b">
        <f>IF(L13682&lt;K13675,K13675-L13682,FALSE)</f>
        <v>0</v>
      </c>
      <c r="P13682" s="6" t="b">
        <f>IF(AND(N13682&lt;&gt;FALSE,K13682&lt;=J13675),TRUE,FALSE)</f>
        <v>0</v>
      </c>
      <c r="Q13682" s="6" t="b">
        <f>IF(AND(O13682&lt;&gt;FALSE,J13682&gt;K13675),TRUE,FALSE)</f>
        <v>0</v>
      </c>
    </row>
    <row r="13683" spans="1:17" x14ac:dyDescent="0.2">
      <c r="A13683" t="s">
        <v>24</v>
      </c>
      <c r="B13683" s="1">
        <v>41463</v>
      </c>
      <c r="C13683" s="2">
        <v>0.4375</v>
      </c>
      <c r="D13683">
        <v>1537.25</v>
      </c>
      <c r="E13683">
        <v>1539</v>
      </c>
      <c r="F13683">
        <v>1534.5</v>
      </c>
      <c r="G13683">
        <v>1535.5</v>
      </c>
      <c r="H13683">
        <v>174698</v>
      </c>
      <c r="M13683"/>
      <c r="N13683"/>
      <c r="O13683"/>
      <c r="P13683"/>
      <c r="Q13683"/>
    </row>
    <row r="13684" spans="1:17" x14ac:dyDescent="0.2">
      <c r="A13684" t="s">
        <v>24</v>
      </c>
      <c r="B13684" s="1">
        <v>41463</v>
      </c>
      <c r="C13684" s="2">
        <v>0.47916666666666669</v>
      </c>
      <c r="D13684">
        <v>1535.5</v>
      </c>
      <c r="E13684">
        <v>1535.75</v>
      </c>
      <c r="F13684">
        <v>1531.5</v>
      </c>
      <c r="G13684">
        <v>1532.25</v>
      </c>
      <c r="H13684">
        <v>120682</v>
      </c>
      <c r="M13684"/>
      <c r="N13684"/>
      <c r="O13684"/>
      <c r="P13684"/>
      <c r="Q13684"/>
    </row>
    <row r="13685" spans="1:17" x14ac:dyDescent="0.2">
      <c r="A13685" t="s">
        <v>24</v>
      </c>
      <c r="B13685" s="1">
        <v>41463</v>
      </c>
      <c r="C13685" s="2">
        <v>0.52083333333333337</v>
      </c>
      <c r="D13685">
        <v>1532</v>
      </c>
      <c r="E13685">
        <v>1535</v>
      </c>
      <c r="F13685">
        <v>1531.5</v>
      </c>
      <c r="G13685">
        <v>1532.5</v>
      </c>
      <c r="H13685">
        <v>90369</v>
      </c>
      <c r="M13685"/>
      <c r="N13685"/>
      <c r="O13685"/>
      <c r="P13685"/>
      <c r="Q13685"/>
    </row>
    <row r="13686" spans="1:17" x14ac:dyDescent="0.2">
      <c r="A13686" t="s">
        <v>24</v>
      </c>
      <c r="B13686" s="1">
        <v>41463</v>
      </c>
      <c r="C13686" s="2">
        <v>0.5625</v>
      </c>
      <c r="D13686">
        <v>1532.5</v>
      </c>
      <c r="E13686">
        <v>1536.5</v>
      </c>
      <c r="F13686">
        <v>1532.25</v>
      </c>
      <c r="G13686">
        <v>1534.25</v>
      </c>
      <c r="H13686">
        <v>71372</v>
      </c>
      <c r="M13686"/>
      <c r="N13686"/>
      <c r="O13686"/>
      <c r="P13686"/>
      <c r="Q13686"/>
    </row>
    <row r="13687" spans="1:17" x14ac:dyDescent="0.2">
      <c r="A13687" t="s">
        <v>24</v>
      </c>
      <c r="B13687" s="1">
        <v>41463</v>
      </c>
      <c r="C13687" s="2">
        <v>0.60416666666666663</v>
      </c>
      <c r="D13687">
        <v>1534.5</v>
      </c>
      <c r="E13687">
        <v>1537</v>
      </c>
      <c r="F13687">
        <v>1533.5</v>
      </c>
      <c r="G13687">
        <v>1533.75</v>
      </c>
      <c r="H13687">
        <v>72177</v>
      </c>
      <c r="M13687"/>
      <c r="N13687"/>
      <c r="O13687"/>
      <c r="P13687"/>
      <c r="Q13687"/>
    </row>
    <row r="13688" spans="1:17" x14ac:dyDescent="0.2">
      <c r="A13688" t="s">
        <v>24</v>
      </c>
      <c r="B13688" s="1">
        <v>41463</v>
      </c>
      <c r="C13688" s="2">
        <v>0.63541666666666663</v>
      </c>
      <c r="D13688">
        <v>1533.5</v>
      </c>
      <c r="E13688">
        <v>1536.25</v>
      </c>
      <c r="F13688">
        <v>1532.5</v>
      </c>
      <c r="G13688">
        <v>1536</v>
      </c>
      <c r="H13688">
        <v>167694</v>
      </c>
      <c r="M13688"/>
      <c r="N13688"/>
      <c r="O13688"/>
      <c r="P13688"/>
      <c r="Q13688"/>
    </row>
    <row r="13689" spans="1:17" x14ac:dyDescent="0.2">
      <c r="A13689" t="s">
        <v>24</v>
      </c>
      <c r="B13689" s="1">
        <v>41464</v>
      </c>
      <c r="C13689" s="2">
        <v>0.39583333333333331</v>
      </c>
      <c r="D13689">
        <v>1545.5</v>
      </c>
      <c r="E13689">
        <v>1547</v>
      </c>
      <c r="F13689">
        <v>1538.75</v>
      </c>
      <c r="G13689">
        <v>1539.5</v>
      </c>
      <c r="H13689">
        <v>297375</v>
      </c>
      <c r="I13689" t="b">
        <f>AND(HOUR(C13689)=9,MINUTE(C13689)=30,HOUR(C13688)=15,MINUTE(C13688)=15)</f>
        <v>1</v>
      </c>
      <c r="J13689">
        <f>MAX(E13689:E13695)</f>
        <v>1549.25</v>
      </c>
      <c r="K13689">
        <f>MIN(F13689:F13695)</f>
        <v>1538.5</v>
      </c>
      <c r="L13689">
        <f>E13689</f>
        <v>1547</v>
      </c>
      <c r="M13689" s="6">
        <f>+F13689</f>
        <v>1538.75</v>
      </c>
      <c r="N13689" s="6" t="b">
        <f>IF(F13689&gt;J13682,F13689-J13682,FALSE)</f>
        <v>0</v>
      </c>
      <c r="O13689" s="6" t="b">
        <f>IF(L13689&lt;K13682,K13682-L13689,FALSE)</f>
        <v>0</v>
      </c>
      <c r="P13689" s="6" t="b">
        <f>IF(AND(N13689&lt;&gt;FALSE,K13689&lt;=J13682),TRUE,FALSE)</f>
        <v>0</v>
      </c>
      <c r="Q13689" s="6" t="b">
        <f>IF(AND(O13689&lt;&gt;FALSE,J13689&gt;K13682),TRUE,FALSE)</f>
        <v>0</v>
      </c>
    </row>
    <row r="13690" spans="1:17" x14ac:dyDescent="0.2">
      <c r="A13690" t="s">
        <v>24</v>
      </c>
      <c r="B13690" s="1">
        <v>41464</v>
      </c>
      <c r="C13690" s="2">
        <v>0.4375</v>
      </c>
      <c r="D13690">
        <v>1539.5</v>
      </c>
      <c r="E13690">
        <v>1545.25</v>
      </c>
      <c r="F13690">
        <v>1538.5</v>
      </c>
      <c r="G13690">
        <v>1545</v>
      </c>
      <c r="H13690">
        <v>183025</v>
      </c>
      <c r="M13690"/>
      <c r="N13690"/>
      <c r="O13690"/>
      <c r="P13690"/>
      <c r="Q13690"/>
    </row>
    <row r="13691" spans="1:17" x14ac:dyDescent="0.2">
      <c r="A13691" t="s">
        <v>24</v>
      </c>
      <c r="B13691" s="1">
        <v>41464</v>
      </c>
      <c r="C13691" s="2">
        <v>0.47916666666666669</v>
      </c>
      <c r="D13691">
        <v>1544.75</v>
      </c>
      <c r="E13691">
        <v>1546.5</v>
      </c>
      <c r="F13691">
        <v>1544</v>
      </c>
      <c r="G13691">
        <v>1546</v>
      </c>
      <c r="H13691">
        <v>110403</v>
      </c>
      <c r="M13691"/>
      <c r="N13691"/>
      <c r="O13691"/>
      <c r="P13691"/>
      <c r="Q13691"/>
    </row>
    <row r="13692" spans="1:17" x14ac:dyDescent="0.2">
      <c r="A13692" t="s">
        <v>24</v>
      </c>
      <c r="B13692" s="1">
        <v>41464</v>
      </c>
      <c r="C13692" s="2">
        <v>0.52083333333333337</v>
      </c>
      <c r="D13692">
        <v>1546</v>
      </c>
      <c r="E13692">
        <v>1548.5</v>
      </c>
      <c r="F13692">
        <v>1545.5</v>
      </c>
      <c r="G13692">
        <v>1546.5</v>
      </c>
      <c r="H13692">
        <v>96534</v>
      </c>
      <c r="M13692"/>
      <c r="N13692"/>
      <c r="O13692"/>
      <c r="P13692"/>
      <c r="Q13692"/>
    </row>
    <row r="13693" spans="1:17" x14ac:dyDescent="0.2">
      <c r="A13693" t="s">
        <v>24</v>
      </c>
      <c r="B13693" s="1">
        <v>41464</v>
      </c>
      <c r="C13693" s="2">
        <v>0.5625</v>
      </c>
      <c r="D13693">
        <v>1546.75</v>
      </c>
      <c r="E13693">
        <v>1549.25</v>
      </c>
      <c r="F13693">
        <v>1545</v>
      </c>
      <c r="G13693">
        <v>1548.5</v>
      </c>
      <c r="H13693">
        <v>100998</v>
      </c>
      <c r="M13693"/>
      <c r="N13693"/>
      <c r="O13693"/>
      <c r="P13693"/>
      <c r="Q13693"/>
    </row>
    <row r="13694" spans="1:17" x14ac:dyDescent="0.2">
      <c r="A13694" t="s">
        <v>24</v>
      </c>
      <c r="B13694" s="1">
        <v>41464</v>
      </c>
      <c r="C13694" s="2">
        <v>0.60416666666666663</v>
      </c>
      <c r="D13694">
        <v>1548.5</v>
      </c>
      <c r="E13694">
        <v>1549</v>
      </c>
      <c r="F13694">
        <v>1546</v>
      </c>
      <c r="G13694">
        <v>1548.25</v>
      </c>
      <c r="H13694">
        <v>86878</v>
      </c>
      <c r="M13694"/>
      <c r="N13694"/>
      <c r="O13694"/>
      <c r="P13694"/>
      <c r="Q13694"/>
    </row>
    <row r="13695" spans="1:17" x14ac:dyDescent="0.2">
      <c r="A13695" t="s">
        <v>24</v>
      </c>
      <c r="B13695" s="1">
        <v>41464</v>
      </c>
      <c r="C13695" s="2">
        <v>0.63541666666666663</v>
      </c>
      <c r="D13695">
        <v>1548</v>
      </c>
      <c r="E13695">
        <v>1549.25</v>
      </c>
      <c r="F13695">
        <v>1545.25</v>
      </c>
      <c r="G13695">
        <v>1545.75</v>
      </c>
      <c r="H13695">
        <v>173810</v>
      </c>
      <c r="M13695"/>
      <c r="N13695"/>
      <c r="O13695"/>
      <c r="P13695"/>
      <c r="Q13695"/>
    </row>
    <row r="13696" spans="1:17" x14ac:dyDescent="0.2">
      <c r="A13696" t="s">
        <v>24</v>
      </c>
      <c r="B13696" s="1">
        <v>41465</v>
      </c>
      <c r="C13696" s="2">
        <v>0.39583333333333331</v>
      </c>
      <c r="D13696">
        <v>1545.5</v>
      </c>
      <c r="E13696">
        <v>1548.5</v>
      </c>
      <c r="F13696">
        <v>1544.25</v>
      </c>
      <c r="G13696">
        <v>1545</v>
      </c>
      <c r="H13696">
        <v>222767</v>
      </c>
      <c r="I13696" t="b">
        <f>AND(HOUR(C13696)=9,MINUTE(C13696)=30,HOUR(C13695)=15,MINUTE(C13695)=15)</f>
        <v>1</v>
      </c>
      <c r="J13696">
        <f>MAX(E13696:E13702)</f>
        <v>1553.25</v>
      </c>
      <c r="K13696">
        <f>MIN(F13696:F13702)</f>
        <v>1541.75</v>
      </c>
      <c r="L13696">
        <f>E13696</f>
        <v>1548.5</v>
      </c>
      <c r="M13696" s="6">
        <f>+F13696</f>
        <v>1544.25</v>
      </c>
      <c r="N13696" s="6" t="b">
        <f>IF(F13696&gt;J13689,F13696-J13689,FALSE)</f>
        <v>0</v>
      </c>
      <c r="O13696" s="6" t="b">
        <f>IF(L13696&lt;K13689,K13689-L13696,FALSE)</f>
        <v>0</v>
      </c>
      <c r="P13696" s="6" t="b">
        <f>IF(AND(N13696&lt;&gt;FALSE,K13696&lt;=J13689),TRUE,FALSE)</f>
        <v>0</v>
      </c>
      <c r="Q13696" s="6" t="b">
        <f>IF(AND(O13696&lt;&gt;FALSE,J13696&gt;K13689),TRUE,FALSE)</f>
        <v>0</v>
      </c>
    </row>
    <row r="13697" spans="1:17" x14ac:dyDescent="0.2">
      <c r="A13697" t="s">
        <v>24</v>
      </c>
      <c r="B13697" s="1">
        <v>41465</v>
      </c>
      <c r="C13697" s="2">
        <v>0.4375</v>
      </c>
      <c r="D13697">
        <v>1545</v>
      </c>
      <c r="E13697">
        <v>1545.5</v>
      </c>
      <c r="F13697">
        <v>1542.5</v>
      </c>
      <c r="G13697">
        <v>1543</v>
      </c>
      <c r="H13697">
        <v>136172</v>
      </c>
      <c r="M13697"/>
      <c r="N13697"/>
      <c r="O13697"/>
      <c r="P13697"/>
      <c r="Q13697"/>
    </row>
    <row r="13698" spans="1:17" x14ac:dyDescent="0.2">
      <c r="A13698" t="s">
        <v>24</v>
      </c>
      <c r="B13698" s="1">
        <v>41465</v>
      </c>
      <c r="C13698" s="2">
        <v>0.47916666666666669</v>
      </c>
      <c r="D13698">
        <v>1542.75</v>
      </c>
      <c r="E13698">
        <v>1546.25</v>
      </c>
      <c r="F13698">
        <v>1542.75</v>
      </c>
      <c r="G13698">
        <v>1543.75</v>
      </c>
      <c r="H13698">
        <v>91770</v>
      </c>
      <c r="M13698"/>
      <c r="N13698"/>
      <c r="O13698"/>
      <c r="P13698"/>
      <c r="Q13698"/>
    </row>
    <row r="13699" spans="1:17" x14ac:dyDescent="0.2">
      <c r="A13699" t="s">
        <v>24</v>
      </c>
      <c r="B13699" s="1">
        <v>41465</v>
      </c>
      <c r="C13699" s="2">
        <v>0.52083333333333337</v>
      </c>
      <c r="D13699">
        <v>1543.5</v>
      </c>
      <c r="E13699">
        <v>1546</v>
      </c>
      <c r="F13699">
        <v>1543.5</v>
      </c>
      <c r="G13699">
        <v>1544.75</v>
      </c>
      <c r="H13699">
        <v>54325</v>
      </c>
      <c r="M13699"/>
      <c r="N13699"/>
      <c r="O13699"/>
      <c r="P13699"/>
      <c r="Q13699"/>
    </row>
    <row r="13700" spans="1:17" x14ac:dyDescent="0.2">
      <c r="A13700" t="s">
        <v>24</v>
      </c>
      <c r="B13700" s="1">
        <v>41465</v>
      </c>
      <c r="C13700" s="2">
        <v>0.5625</v>
      </c>
      <c r="D13700">
        <v>1544.5</v>
      </c>
      <c r="E13700">
        <v>1553.25</v>
      </c>
      <c r="F13700">
        <v>1544</v>
      </c>
      <c r="G13700">
        <v>1548</v>
      </c>
      <c r="H13700">
        <v>286832</v>
      </c>
      <c r="M13700"/>
      <c r="N13700"/>
      <c r="O13700"/>
      <c r="P13700"/>
      <c r="Q13700"/>
    </row>
    <row r="13701" spans="1:17" x14ac:dyDescent="0.2">
      <c r="A13701" t="s">
        <v>24</v>
      </c>
      <c r="B13701" s="1">
        <v>41465</v>
      </c>
      <c r="C13701" s="2">
        <v>0.60416666666666663</v>
      </c>
      <c r="D13701">
        <v>1547.75</v>
      </c>
      <c r="E13701">
        <v>1549.5</v>
      </c>
      <c r="F13701">
        <v>1541.75</v>
      </c>
      <c r="G13701">
        <v>1546.5</v>
      </c>
      <c r="H13701">
        <v>247704</v>
      </c>
      <c r="M13701"/>
      <c r="N13701"/>
      <c r="O13701"/>
      <c r="P13701"/>
      <c r="Q13701"/>
    </row>
    <row r="13702" spans="1:17" x14ac:dyDescent="0.2">
      <c r="A13702" t="s">
        <v>24</v>
      </c>
      <c r="B13702" s="1">
        <v>41465</v>
      </c>
      <c r="C13702" s="2">
        <v>0.63541666666666663</v>
      </c>
      <c r="D13702">
        <v>1546.25</v>
      </c>
      <c r="E13702">
        <v>1549.5</v>
      </c>
      <c r="F13702">
        <v>1544.5</v>
      </c>
      <c r="G13702">
        <v>1549</v>
      </c>
      <c r="H13702">
        <v>174452</v>
      </c>
      <c r="M13702"/>
      <c r="N13702"/>
      <c r="O13702"/>
      <c r="P13702"/>
      <c r="Q13702"/>
    </row>
    <row r="13703" spans="1:17" x14ac:dyDescent="0.2">
      <c r="A13703" t="s">
        <v>24</v>
      </c>
      <c r="B13703" s="1">
        <v>41466</v>
      </c>
      <c r="C13703" s="2">
        <v>0.39583333333333331</v>
      </c>
      <c r="D13703">
        <v>1567</v>
      </c>
      <c r="E13703">
        <v>1567.25</v>
      </c>
      <c r="F13703">
        <v>1562.5</v>
      </c>
      <c r="G13703">
        <v>1564.25</v>
      </c>
      <c r="H13703">
        <v>277881</v>
      </c>
      <c r="I13703" t="b">
        <f>AND(HOUR(C13703)=9,MINUTE(C13703)=30,HOUR(C13702)=15,MINUTE(C13702)=15)</f>
        <v>1</v>
      </c>
      <c r="J13703">
        <f>MAX(E13703:E13709)</f>
        <v>1572</v>
      </c>
      <c r="K13703">
        <f>MIN(F13703:F13709)</f>
        <v>1561</v>
      </c>
      <c r="L13703">
        <f>E13703</f>
        <v>1567.25</v>
      </c>
      <c r="M13703" s="6">
        <f>+F13703</f>
        <v>1562.5</v>
      </c>
      <c r="N13703" s="6">
        <f>IF(F13703&gt;J13696,F13703-J13696,FALSE)</f>
        <v>9.25</v>
      </c>
      <c r="O13703" s="6" t="b">
        <f>IF(L13703&lt;K13696,K13696-L13703,FALSE)</f>
        <v>0</v>
      </c>
      <c r="P13703" s="6" t="b">
        <f>IF(AND(N13703&lt;&gt;FALSE,K13703&lt;=J13696),TRUE,FALSE)</f>
        <v>0</v>
      </c>
      <c r="Q13703" s="6" t="b">
        <f>IF(AND(O13703&lt;&gt;FALSE,J13703&gt;K13696),TRUE,FALSE)</f>
        <v>0</v>
      </c>
    </row>
    <row r="13704" spans="1:17" x14ac:dyDescent="0.2">
      <c r="A13704" t="s">
        <v>24</v>
      </c>
      <c r="B13704" s="1">
        <v>41466</v>
      </c>
      <c r="C13704" s="2">
        <v>0.4375</v>
      </c>
      <c r="D13704">
        <v>1564</v>
      </c>
      <c r="E13704">
        <v>1566</v>
      </c>
      <c r="F13704">
        <v>1561</v>
      </c>
      <c r="G13704">
        <v>1565.75</v>
      </c>
      <c r="H13704">
        <v>198340</v>
      </c>
      <c r="M13704"/>
      <c r="N13704"/>
      <c r="O13704"/>
      <c r="P13704"/>
      <c r="Q13704"/>
    </row>
    <row r="13705" spans="1:17" x14ac:dyDescent="0.2">
      <c r="A13705" t="s">
        <v>24</v>
      </c>
      <c r="B13705" s="1">
        <v>41466</v>
      </c>
      <c r="C13705" s="2">
        <v>0.47916666666666669</v>
      </c>
      <c r="D13705">
        <v>1566</v>
      </c>
      <c r="E13705">
        <v>1566.25</v>
      </c>
      <c r="F13705">
        <v>1563.25</v>
      </c>
      <c r="G13705">
        <v>1564</v>
      </c>
      <c r="H13705">
        <v>91741</v>
      </c>
      <c r="M13705"/>
      <c r="N13705"/>
      <c r="O13705"/>
      <c r="P13705"/>
      <c r="Q13705"/>
    </row>
    <row r="13706" spans="1:17" x14ac:dyDescent="0.2">
      <c r="A13706" t="s">
        <v>24</v>
      </c>
      <c r="B13706" s="1">
        <v>41466</v>
      </c>
      <c r="C13706" s="2">
        <v>0.52083333333333337</v>
      </c>
      <c r="D13706">
        <v>1564</v>
      </c>
      <c r="E13706">
        <v>1565.25</v>
      </c>
      <c r="F13706">
        <v>1563.25</v>
      </c>
      <c r="G13706">
        <v>1564.5</v>
      </c>
      <c r="H13706">
        <v>66948</v>
      </c>
      <c r="M13706"/>
      <c r="N13706"/>
      <c r="O13706"/>
      <c r="P13706"/>
      <c r="Q13706"/>
    </row>
    <row r="13707" spans="1:17" x14ac:dyDescent="0.2">
      <c r="A13707" t="s">
        <v>24</v>
      </c>
      <c r="B13707" s="1">
        <v>41466</v>
      </c>
      <c r="C13707" s="2">
        <v>0.5625</v>
      </c>
      <c r="D13707">
        <v>1564.5</v>
      </c>
      <c r="E13707">
        <v>1569.25</v>
      </c>
      <c r="F13707">
        <v>1563.25</v>
      </c>
      <c r="G13707">
        <v>1568.25</v>
      </c>
      <c r="H13707">
        <v>112651</v>
      </c>
      <c r="M13707"/>
      <c r="N13707"/>
      <c r="O13707"/>
      <c r="P13707"/>
      <c r="Q13707"/>
    </row>
    <row r="13708" spans="1:17" x14ac:dyDescent="0.2">
      <c r="A13708" t="s">
        <v>24</v>
      </c>
      <c r="B13708" s="1">
        <v>41466</v>
      </c>
      <c r="C13708" s="2">
        <v>0.60416666666666663</v>
      </c>
      <c r="D13708">
        <v>1568</v>
      </c>
      <c r="E13708">
        <v>1570.75</v>
      </c>
      <c r="F13708">
        <v>1567.5</v>
      </c>
      <c r="G13708">
        <v>1570</v>
      </c>
      <c r="H13708">
        <v>130736</v>
      </c>
      <c r="M13708"/>
      <c r="N13708"/>
      <c r="O13708"/>
      <c r="P13708"/>
      <c r="Q13708"/>
    </row>
    <row r="13709" spans="1:17" x14ac:dyDescent="0.2">
      <c r="A13709" t="s">
        <v>24</v>
      </c>
      <c r="B13709" s="1">
        <v>41466</v>
      </c>
      <c r="C13709" s="2">
        <v>0.63541666666666663</v>
      </c>
      <c r="D13709">
        <v>1570.25</v>
      </c>
      <c r="E13709">
        <v>1572</v>
      </c>
      <c r="F13709">
        <v>1568</v>
      </c>
      <c r="G13709">
        <v>1570.25</v>
      </c>
      <c r="H13709">
        <v>233390</v>
      </c>
      <c r="M13709"/>
      <c r="N13709"/>
      <c r="O13709"/>
      <c r="P13709"/>
      <c r="Q13709"/>
    </row>
    <row r="13710" spans="1:17" x14ac:dyDescent="0.2">
      <c r="A13710" t="s">
        <v>24</v>
      </c>
      <c r="B13710" s="1">
        <v>41467</v>
      </c>
      <c r="C13710" s="2">
        <v>0.39583333333333331</v>
      </c>
      <c r="D13710">
        <v>1570</v>
      </c>
      <c r="E13710">
        <v>1571.5</v>
      </c>
      <c r="F13710">
        <v>1567.75</v>
      </c>
      <c r="G13710">
        <v>1570.5</v>
      </c>
      <c r="H13710">
        <v>236159</v>
      </c>
      <c r="I13710" t="b">
        <f>AND(HOUR(C13710)=9,MINUTE(C13710)=30,HOUR(C13709)=15,MINUTE(C13709)=15)</f>
        <v>1</v>
      </c>
      <c r="J13710">
        <f>MAX(E13710:E13716)</f>
        <v>1574.5</v>
      </c>
      <c r="K13710">
        <f>MIN(F13710:F13716)</f>
        <v>1567.25</v>
      </c>
      <c r="L13710">
        <f>E13710</f>
        <v>1571.5</v>
      </c>
      <c r="M13710" s="6">
        <f>+F13710</f>
        <v>1567.75</v>
      </c>
      <c r="N13710" s="6" t="b">
        <f>IF(F13710&gt;J13703,F13710-J13703,FALSE)</f>
        <v>0</v>
      </c>
      <c r="O13710" s="6" t="b">
        <f>IF(L13710&lt;K13703,K13703-L13710,FALSE)</f>
        <v>0</v>
      </c>
      <c r="P13710" s="6" t="b">
        <f>IF(AND(N13710&lt;&gt;FALSE,K13710&lt;=J13703),TRUE,FALSE)</f>
        <v>0</v>
      </c>
      <c r="Q13710" s="6" t="b">
        <f>IF(AND(O13710&lt;&gt;FALSE,J13710&gt;K13703),TRUE,FALSE)</f>
        <v>0</v>
      </c>
    </row>
    <row r="13711" spans="1:17" x14ac:dyDescent="0.2">
      <c r="A13711" t="s">
        <v>24</v>
      </c>
      <c r="B13711" s="1">
        <v>41467</v>
      </c>
      <c r="C13711" s="2">
        <v>0.4375</v>
      </c>
      <c r="D13711">
        <v>1570.75</v>
      </c>
      <c r="E13711">
        <v>1573</v>
      </c>
      <c r="F13711">
        <v>1569</v>
      </c>
      <c r="G13711">
        <v>1569.25</v>
      </c>
      <c r="H13711">
        <v>138415</v>
      </c>
      <c r="M13711"/>
      <c r="N13711"/>
      <c r="O13711"/>
      <c r="P13711"/>
      <c r="Q13711"/>
    </row>
    <row r="13712" spans="1:17" x14ac:dyDescent="0.2">
      <c r="A13712" t="s">
        <v>24</v>
      </c>
      <c r="B13712" s="1">
        <v>41467</v>
      </c>
      <c r="C13712" s="2">
        <v>0.47916666666666669</v>
      </c>
      <c r="D13712">
        <v>1569.25</v>
      </c>
      <c r="E13712">
        <v>1570</v>
      </c>
      <c r="F13712">
        <v>1567.25</v>
      </c>
      <c r="G13712">
        <v>1568</v>
      </c>
      <c r="H13712">
        <v>94787</v>
      </c>
      <c r="M13712"/>
      <c r="N13712"/>
      <c r="O13712"/>
      <c r="P13712"/>
      <c r="Q13712"/>
    </row>
    <row r="13713" spans="1:17" x14ac:dyDescent="0.2">
      <c r="A13713" t="s">
        <v>24</v>
      </c>
      <c r="B13713" s="1">
        <v>41467</v>
      </c>
      <c r="C13713" s="2">
        <v>0.52083333333333337</v>
      </c>
      <c r="D13713">
        <v>1568.25</v>
      </c>
      <c r="E13713">
        <v>1570</v>
      </c>
      <c r="F13713">
        <v>1567.25</v>
      </c>
      <c r="G13713">
        <v>1569.5</v>
      </c>
      <c r="H13713">
        <v>100545</v>
      </c>
      <c r="M13713"/>
      <c r="N13713"/>
      <c r="O13713"/>
      <c r="P13713"/>
      <c r="Q13713"/>
    </row>
    <row r="13714" spans="1:17" x14ac:dyDescent="0.2">
      <c r="A13714" t="s">
        <v>24</v>
      </c>
      <c r="B13714" s="1">
        <v>41467</v>
      </c>
      <c r="C13714" s="2">
        <v>0.5625</v>
      </c>
      <c r="D13714">
        <v>1569.75</v>
      </c>
      <c r="E13714">
        <v>1570.75</v>
      </c>
      <c r="F13714">
        <v>1568.25</v>
      </c>
      <c r="G13714">
        <v>1569.5</v>
      </c>
      <c r="H13714">
        <v>61273</v>
      </c>
      <c r="M13714"/>
      <c r="N13714"/>
      <c r="O13714"/>
      <c r="P13714"/>
      <c r="Q13714"/>
    </row>
    <row r="13715" spans="1:17" x14ac:dyDescent="0.2">
      <c r="A13715" t="s">
        <v>24</v>
      </c>
      <c r="B13715" s="1">
        <v>41467</v>
      </c>
      <c r="C13715" s="2">
        <v>0.60416666666666663</v>
      </c>
      <c r="D13715">
        <v>1569.5</v>
      </c>
      <c r="E13715">
        <v>1570.5</v>
      </c>
      <c r="F13715">
        <v>1568.25</v>
      </c>
      <c r="G13715">
        <v>1570.25</v>
      </c>
      <c r="H13715">
        <v>55442</v>
      </c>
      <c r="M13715"/>
      <c r="N13715"/>
      <c r="O13715"/>
      <c r="P13715"/>
      <c r="Q13715"/>
    </row>
    <row r="13716" spans="1:17" x14ac:dyDescent="0.2">
      <c r="A13716" t="s">
        <v>24</v>
      </c>
      <c r="B13716" s="1">
        <v>41467</v>
      </c>
      <c r="C13716" s="2">
        <v>0.63541666666666663</v>
      </c>
      <c r="D13716">
        <v>1570.5</v>
      </c>
      <c r="E13716">
        <v>1574.5</v>
      </c>
      <c r="F13716">
        <v>1570</v>
      </c>
      <c r="G13716">
        <v>1570.75</v>
      </c>
      <c r="H13716">
        <v>246409</v>
      </c>
      <c r="M13716"/>
      <c r="N13716"/>
      <c r="O13716"/>
      <c r="P13716"/>
      <c r="Q13716"/>
    </row>
    <row r="13717" spans="1:17" x14ac:dyDescent="0.2">
      <c r="A13717" t="s">
        <v>24</v>
      </c>
      <c r="B13717" s="1">
        <v>41470</v>
      </c>
      <c r="C13717" s="2">
        <v>0.39583333333333331</v>
      </c>
      <c r="D13717">
        <v>1575.5</v>
      </c>
      <c r="E13717">
        <v>1577</v>
      </c>
      <c r="F13717">
        <v>1572.5</v>
      </c>
      <c r="G13717">
        <v>1575.25</v>
      </c>
      <c r="H13717">
        <v>214920</v>
      </c>
      <c r="I13717" t="b">
        <f>AND(HOUR(C13717)=9,MINUTE(C13717)=30,HOUR(C13716)=15,MINUTE(C13716)=15)</f>
        <v>1</v>
      </c>
      <c r="J13717">
        <f>MAX(E13717:E13723)</f>
        <v>1579.75</v>
      </c>
      <c r="K13717">
        <f>MIN(F13717:F13723)</f>
        <v>1572.5</v>
      </c>
      <c r="L13717">
        <f>E13717</f>
        <v>1577</v>
      </c>
      <c r="M13717" s="6">
        <f>+F13717</f>
        <v>1572.5</v>
      </c>
      <c r="N13717" s="6" t="b">
        <f>IF(F13717&gt;J13710,F13717-J13710,FALSE)</f>
        <v>0</v>
      </c>
      <c r="O13717" s="6" t="b">
        <f>IF(L13717&lt;K13710,K13710-L13717,FALSE)</f>
        <v>0</v>
      </c>
      <c r="P13717" s="6" t="b">
        <f>IF(AND(N13717&lt;&gt;FALSE,K13717&lt;=J13710),TRUE,FALSE)</f>
        <v>0</v>
      </c>
      <c r="Q13717" s="6" t="b">
        <f>IF(AND(O13717&lt;&gt;FALSE,J13717&gt;K13710),TRUE,FALSE)</f>
        <v>0</v>
      </c>
    </row>
    <row r="13718" spans="1:17" x14ac:dyDescent="0.2">
      <c r="A13718" t="s">
        <v>24</v>
      </c>
      <c r="B13718" s="1">
        <v>41470</v>
      </c>
      <c r="C13718" s="2">
        <v>0.4375</v>
      </c>
      <c r="D13718">
        <v>1575</v>
      </c>
      <c r="E13718">
        <v>1576.75</v>
      </c>
      <c r="F13718">
        <v>1574</v>
      </c>
      <c r="G13718">
        <v>1576.75</v>
      </c>
      <c r="H13718">
        <v>105547</v>
      </c>
      <c r="M13718"/>
      <c r="N13718"/>
      <c r="O13718"/>
      <c r="P13718"/>
      <c r="Q13718"/>
    </row>
    <row r="13719" spans="1:17" x14ac:dyDescent="0.2">
      <c r="A13719" t="s">
        <v>24</v>
      </c>
      <c r="B13719" s="1">
        <v>41470</v>
      </c>
      <c r="C13719" s="2">
        <v>0.47916666666666669</v>
      </c>
      <c r="D13719">
        <v>1576.5</v>
      </c>
      <c r="E13719">
        <v>1578.25</v>
      </c>
      <c r="F13719">
        <v>1576.25</v>
      </c>
      <c r="G13719">
        <v>1578</v>
      </c>
      <c r="H13719">
        <v>93654</v>
      </c>
      <c r="M13719"/>
      <c r="N13719"/>
      <c r="O13719"/>
      <c r="P13719"/>
      <c r="Q13719"/>
    </row>
    <row r="13720" spans="1:17" x14ac:dyDescent="0.2">
      <c r="A13720" t="s">
        <v>24</v>
      </c>
      <c r="B13720" s="1">
        <v>41470</v>
      </c>
      <c r="C13720" s="2">
        <v>0.52083333333333337</v>
      </c>
      <c r="D13720">
        <v>1577.75</v>
      </c>
      <c r="E13720">
        <v>1578.25</v>
      </c>
      <c r="F13720">
        <v>1576</v>
      </c>
      <c r="G13720">
        <v>1577</v>
      </c>
      <c r="H13720">
        <v>52282</v>
      </c>
      <c r="M13720"/>
      <c r="N13720"/>
      <c r="O13720"/>
      <c r="P13720"/>
      <c r="Q13720"/>
    </row>
    <row r="13721" spans="1:17" x14ac:dyDescent="0.2">
      <c r="A13721" t="s">
        <v>24</v>
      </c>
      <c r="B13721" s="1">
        <v>41470</v>
      </c>
      <c r="C13721" s="2">
        <v>0.5625</v>
      </c>
      <c r="D13721">
        <v>1577</v>
      </c>
      <c r="E13721">
        <v>1579.25</v>
      </c>
      <c r="F13721">
        <v>1576.25</v>
      </c>
      <c r="G13721">
        <v>1579</v>
      </c>
      <c r="H13721">
        <v>74032</v>
      </c>
      <c r="M13721"/>
      <c r="N13721"/>
      <c r="O13721"/>
      <c r="P13721"/>
      <c r="Q13721"/>
    </row>
    <row r="13722" spans="1:17" x14ac:dyDescent="0.2">
      <c r="A13722" t="s">
        <v>24</v>
      </c>
      <c r="B13722" s="1">
        <v>41470</v>
      </c>
      <c r="C13722" s="2">
        <v>0.60416666666666663</v>
      </c>
      <c r="D13722">
        <v>1579</v>
      </c>
      <c r="E13722">
        <v>1579.75</v>
      </c>
      <c r="F13722">
        <v>1577.75</v>
      </c>
      <c r="G13722">
        <v>1578.25</v>
      </c>
      <c r="H13722">
        <v>82502</v>
      </c>
      <c r="M13722"/>
      <c r="N13722"/>
      <c r="O13722"/>
      <c r="P13722"/>
      <c r="Q13722"/>
    </row>
    <row r="13723" spans="1:17" x14ac:dyDescent="0.2">
      <c r="A13723" t="s">
        <v>24</v>
      </c>
      <c r="B13723" s="1">
        <v>41470</v>
      </c>
      <c r="C13723" s="2">
        <v>0.63541666666666663</v>
      </c>
      <c r="D13723">
        <v>1578</v>
      </c>
      <c r="E13723">
        <v>1578.75</v>
      </c>
      <c r="F13723">
        <v>1577.25</v>
      </c>
      <c r="G13723">
        <v>1577.75</v>
      </c>
      <c r="H13723">
        <v>128604</v>
      </c>
      <c r="M13723"/>
      <c r="N13723"/>
      <c r="O13723"/>
      <c r="P13723"/>
      <c r="Q13723"/>
    </row>
    <row r="13724" spans="1:17" x14ac:dyDescent="0.2">
      <c r="A13724" t="s">
        <v>24</v>
      </c>
      <c r="B13724" s="1">
        <v>41471</v>
      </c>
      <c r="C13724" s="2">
        <v>0.39583333333333331</v>
      </c>
      <c r="D13724">
        <v>1578.75</v>
      </c>
      <c r="E13724">
        <v>1579.75</v>
      </c>
      <c r="F13724">
        <v>1574.75</v>
      </c>
      <c r="G13724">
        <v>1576</v>
      </c>
      <c r="H13724">
        <v>216182</v>
      </c>
      <c r="I13724" t="b">
        <f>AND(HOUR(C13724)=9,MINUTE(C13724)=30,HOUR(C13723)=15,MINUTE(C13723)=15)</f>
        <v>1</v>
      </c>
      <c r="J13724">
        <f>MAX(E13724:E13730)</f>
        <v>1579.75</v>
      </c>
      <c r="K13724">
        <f>MIN(F13724:F13730)</f>
        <v>1566.75</v>
      </c>
      <c r="L13724">
        <f>E13724</f>
        <v>1579.75</v>
      </c>
      <c r="M13724" s="6">
        <f>+F13724</f>
        <v>1574.75</v>
      </c>
      <c r="N13724" s="6" t="b">
        <f>IF(F13724&gt;J13717,F13724-J13717,FALSE)</f>
        <v>0</v>
      </c>
      <c r="O13724" s="6" t="b">
        <f>IF(L13724&lt;K13717,K13717-L13724,FALSE)</f>
        <v>0</v>
      </c>
      <c r="P13724" s="6" t="b">
        <f>IF(AND(N13724&lt;&gt;FALSE,K13724&lt;=J13717),TRUE,FALSE)</f>
        <v>0</v>
      </c>
      <c r="Q13724" s="6" t="b">
        <f>IF(AND(O13724&lt;&gt;FALSE,J13724&gt;K13717),TRUE,FALSE)</f>
        <v>0</v>
      </c>
    </row>
    <row r="13725" spans="1:17" x14ac:dyDescent="0.2">
      <c r="A13725" t="s">
        <v>24</v>
      </c>
      <c r="B13725" s="1">
        <v>41471</v>
      </c>
      <c r="C13725" s="2">
        <v>0.4375</v>
      </c>
      <c r="D13725">
        <v>1575.75</v>
      </c>
      <c r="E13725">
        <v>1576.75</v>
      </c>
      <c r="F13725">
        <v>1571</v>
      </c>
      <c r="G13725">
        <v>1571.25</v>
      </c>
      <c r="H13725">
        <v>178398</v>
      </c>
      <c r="M13725"/>
      <c r="N13725"/>
      <c r="O13725"/>
      <c r="P13725"/>
      <c r="Q13725"/>
    </row>
    <row r="13726" spans="1:17" x14ac:dyDescent="0.2">
      <c r="A13726" t="s">
        <v>24</v>
      </c>
      <c r="B13726" s="1">
        <v>41471</v>
      </c>
      <c r="C13726" s="2">
        <v>0.47916666666666669</v>
      </c>
      <c r="D13726">
        <v>1571.25</v>
      </c>
      <c r="E13726">
        <v>1571.75</v>
      </c>
      <c r="F13726">
        <v>1568.25</v>
      </c>
      <c r="G13726">
        <v>1571.25</v>
      </c>
      <c r="H13726">
        <v>164908</v>
      </c>
      <c r="M13726"/>
      <c r="N13726"/>
      <c r="O13726"/>
      <c r="P13726"/>
      <c r="Q13726"/>
    </row>
    <row r="13727" spans="1:17" x14ac:dyDescent="0.2">
      <c r="A13727" t="s">
        <v>24</v>
      </c>
      <c r="B13727" s="1">
        <v>41471</v>
      </c>
      <c r="C13727" s="2">
        <v>0.52083333333333337</v>
      </c>
      <c r="D13727">
        <v>1571.25</v>
      </c>
      <c r="E13727">
        <v>1571.25</v>
      </c>
      <c r="F13727">
        <v>1566.75</v>
      </c>
      <c r="G13727">
        <v>1567.25</v>
      </c>
      <c r="H13727">
        <v>86555</v>
      </c>
      <c r="M13727"/>
      <c r="N13727"/>
      <c r="O13727"/>
      <c r="P13727"/>
      <c r="Q13727"/>
    </row>
    <row r="13728" spans="1:17" x14ac:dyDescent="0.2">
      <c r="A13728" t="s">
        <v>24</v>
      </c>
      <c r="B13728" s="1">
        <v>41471</v>
      </c>
      <c r="C13728" s="2">
        <v>0.5625</v>
      </c>
      <c r="D13728">
        <v>1567.25</v>
      </c>
      <c r="E13728">
        <v>1572.75</v>
      </c>
      <c r="F13728">
        <v>1566.75</v>
      </c>
      <c r="G13728">
        <v>1571</v>
      </c>
      <c r="H13728">
        <v>100315</v>
      </c>
      <c r="M13728"/>
      <c r="N13728"/>
      <c r="O13728"/>
      <c r="P13728"/>
      <c r="Q13728"/>
    </row>
    <row r="13729" spans="1:17" x14ac:dyDescent="0.2">
      <c r="A13729" t="s">
        <v>24</v>
      </c>
      <c r="B13729" s="1">
        <v>41471</v>
      </c>
      <c r="C13729" s="2">
        <v>0.60416666666666663</v>
      </c>
      <c r="D13729">
        <v>1571</v>
      </c>
      <c r="E13729">
        <v>1572</v>
      </c>
      <c r="F13729">
        <v>1568</v>
      </c>
      <c r="G13729">
        <v>1570.25</v>
      </c>
      <c r="H13729">
        <v>100623</v>
      </c>
      <c r="M13729"/>
      <c r="N13729"/>
      <c r="O13729"/>
      <c r="P13729"/>
      <c r="Q13729"/>
    </row>
    <row r="13730" spans="1:17" x14ac:dyDescent="0.2">
      <c r="A13730" t="s">
        <v>24</v>
      </c>
      <c r="B13730" s="1">
        <v>41471</v>
      </c>
      <c r="C13730" s="2">
        <v>0.63541666666666663</v>
      </c>
      <c r="D13730">
        <v>1570.5</v>
      </c>
      <c r="E13730">
        <v>1572.75</v>
      </c>
      <c r="F13730">
        <v>1570</v>
      </c>
      <c r="G13730">
        <v>1571.75</v>
      </c>
      <c r="H13730">
        <v>164583</v>
      </c>
      <c r="M13730"/>
      <c r="N13730"/>
      <c r="O13730"/>
      <c r="P13730"/>
      <c r="Q13730"/>
    </row>
    <row r="13731" spans="1:17" x14ac:dyDescent="0.2">
      <c r="A13731" t="s">
        <v>24</v>
      </c>
      <c r="B13731" s="1">
        <v>41472</v>
      </c>
      <c r="C13731" s="2">
        <v>0.39583333333333331</v>
      </c>
      <c r="D13731">
        <v>1577.75</v>
      </c>
      <c r="E13731">
        <v>1578.75</v>
      </c>
      <c r="F13731">
        <v>1573.75</v>
      </c>
      <c r="G13731">
        <v>1578.5</v>
      </c>
      <c r="H13731">
        <v>286024</v>
      </c>
      <c r="I13731" t="b">
        <f>AND(HOUR(C13731)=9,MINUTE(C13731)=30,HOUR(C13730)=15,MINUTE(C13730)=15)</f>
        <v>1</v>
      </c>
      <c r="J13731">
        <f>MAX(E13731:E13737)</f>
        <v>1580.75</v>
      </c>
      <c r="K13731">
        <f>MIN(F13731:F13737)</f>
        <v>1573</v>
      </c>
      <c r="L13731">
        <f>E13731</f>
        <v>1578.75</v>
      </c>
      <c r="M13731" s="6">
        <f>+F13731</f>
        <v>1573.75</v>
      </c>
      <c r="N13731" s="6" t="b">
        <f>IF(F13731&gt;J13724,F13731-J13724,FALSE)</f>
        <v>0</v>
      </c>
      <c r="O13731" s="6" t="b">
        <f>IF(L13731&lt;K13724,K13724-L13731,FALSE)</f>
        <v>0</v>
      </c>
      <c r="P13731" s="6" t="b">
        <f>IF(AND(N13731&lt;&gt;FALSE,K13731&lt;=J13724),TRUE,FALSE)</f>
        <v>0</v>
      </c>
      <c r="Q13731" s="6" t="b">
        <f>IF(AND(O13731&lt;&gt;FALSE,J13731&gt;K13724),TRUE,FALSE)</f>
        <v>0</v>
      </c>
    </row>
    <row r="13732" spans="1:17" x14ac:dyDescent="0.2">
      <c r="A13732" t="s">
        <v>24</v>
      </c>
      <c r="B13732" s="1">
        <v>41472</v>
      </c>
      <c r="C13732" s="2">
        <v>0.4375</v>
      </c>
      <c r="D13732">
        <v>1578.5</v>
      </c>
      <c r="E13732">
        <v>1580.75</v>
      </c>
      <c r="F13732">
        <v>1574.5</v>
      </c>
      <c r="G13732">
        <v>1575.75</v>
      </c>
      <c r="H13732">
        <v>242587</v>
      </c>
      <c r="M13732"/>
      <c r="N13732"/>
      <c r="O13732"/>
      <c r="P13732"/>
      <c r="Q13732"/>
    </row>
    <row r="13733" spans="1:17" x14ac:dyDescent="0.2">
      <c r="A13733" t="s">
        <v>24</v>
      </c>
      <c r="B13733" s="1">
        <v>41472</v>
      </c>
      <c r="C13733" s="2">
        <v>0.47916666666666669</v>
      </c>
      <c r="D13733">
        <v>1575.75</v>
      </c>
      <c r="E13733">
        <v>1578.5</v>
      </c>
      <c r="F13733">
        <v>1573.5</v>
      </c>
      <c r="G13733">
        <v>1576.75</v>
      </c>
      <c r="H13733">
        <v>123244</v>
      </c>
      <c r="M13733"/>
      <c r="N13733"/>
      <c r="O13733"/>
      <c r="P13733"/>
      <c r="Q13733"/>
    </row>
    <row r="13734" spans="1:17" x14ac:dyDescent="0.2">
      <c r="A13734" t="s">
        <v>24</v>
      </c>
      <c r="B13734" s="1">
        <v>41472</v>
      </c>
      <c r="C13734" s="2">
        <v>0.52083333333333337</v>
      </c>
      <c r="D13734">
        <v>1577</v>
      </c>
      <c r="E13734">
        <v>1579</v>
      </c>
      <c r="F13734">
        <v>1576.5</v>
      </c>
      <c r="G13734">
        <v>1577</v>
      </c>
      <c r="H13734">
        <v>76554</v>
      </c>
      <c r="M13734"/>
      <c r="N13734"/>
      <c r="O13734"/>
      <c r="P13734"/>
      <c r="Q13734"/>
    </row>
    <row r="13735" spans="1:17" x14ac:dyDescent="0.2">
      <c r="A13735" t="s">
        <v>24</v>
      </c>
      <c r="B13735" s="1">
        <v>41472</v>
      </c>
      <c r="C13735" s="2">
        <v>0.5625</v>
      </c>
      <c r="D13735">
        <v>1576.75</v>
      </c>
      <c r="E13735">
        <v>1578.25</v>
      </c>
      <c r="F13735">
        <v>1576</v>
      </c>
      <c r="G13735">
        <v>1577</v>
      </c>
      <c r="H13735">
        <v>84098</v>
      </c>
      <c r="M13735"/>
      <c r="N13735"/>
      <c r="O13735"/>
      <c r="P13735"/>
      <c r="Q13735"/>
    </row>
    <row r="13736" spans="1:17" x14ac:dyDescent="0.2">
      <c r="A13736" t="s">
        <v>24</v>
      </c>
      <c r="B13736" s="1">
        <v>41472</v>
      </c>
      <c r="C13736" s="2">
        <v>0.60416666666666663</v>
      </c>
      <c r="D13736">
        <v>1577</v>
      </c>
      <c r="E13736">
        <v>1577.25</v>
      </c>
      <c r="F13736">
        <v>1573.75</v>
      </c>
      <c r="G13736">
        <v>1575.25</v>
      </c>
      <c r="H13736">
        <v>119504</v>
      </c>
      <c r="M13736"/>
      <c r="N13736"/>
      <c r="O13736"/>
      <c r="P13736"/>
      <c r="Q13736"/>
    </row>
    <row r="13737" spans="1:17" x14ac:dyDescent="0.2">
      <c r="A13737" t="s">
        <v>24</v>
      </c>
      <c r="B13737" s="1">
        <v>41472</v>
      </c>
      <c r="C13737" s="2">
        <v>0.63541666666666663</v>
      </c>
      <c r="D13737">
        <v>1575.5</v>
      </c>
      <c r="E13737">
        <v>1577.25</v>
      </c>
      <c r="F13737">
        <v>1573</v>
      </c>
      <c r="G13737">
        <v>1575.25</v>
      </c>
      <c r="H13737">
        <v>186425</v>
      </c>
      <c r="M13737"/>
      <c r="N13737"/>
      <c r="O13737"/>
      <c r="P13737"/>
      <c r="Q13737"/>
    </row>
    <row r="13738" spans="1:17" x14ac:dyDescent="0.2">
      <c r="A13738" t="s">
        <v>24</v>
      </c>
      <c r="B13738" s="1">
        <v>41473</v>
      </c>
      <c r="C13738" s="2">
        <v>0.39583333333333331</v>
      </c>
      <c r="D13738">
        <v>1579</v>
      </c>
      <c r="E13738">
        <v>1587.25</v>
      </c>
      <c r="F13738">
        <v>1577.75</v>
      </c>
      <c r="G13738">
        <v>1587</v>
      </c>
      <c r="H13738">
        <v>285241</v>
      </c>
      <c r="I13738" t="b">
        <f>AND(HOUR(C13738)=9,MINUTE(C13738)=30,HOUR(C13737)=15,MINUTE(C13737)=15)</f>
        <v>1</v>
      </c>
      <c r="J13738">
        <f>MAX(E13738:E13744)</f>
        <v>1588.75</v>
      </c>
      <c r="K13738">
        <f>MIN(F13738:F13744)</f>
        <v>1577.75</v>
      </c>
      <c r="L13738">
        <f>E13738</f>
        <v>1587.25</v>
      </c>
      <c r="M13738" s="6">
        <f>+F13738</f>
        <v>1577.75</v>
      </c>
      <c r="N13738" s="6" t="b">
        <f>IF(F13738&gt;J13731,F13738-J13731,FALSE)</f>
        <v>0</v>
      </c>
      <c r="O13738" s="6" t="b">
        <f>IF(L13738&lt;K13731,K13731-L13738,FALSE)</f>
        <v>0</v>
      </c>
      <c r="P13738" s="6" t="b">
        <f>IF(AND(N13738&lt;&gt;FALSE,K13738&lt;=J13731),TRUE,FALSE)</f>
        <v>0</v>
      </c>
      <c r="Q13738" s="6" t="b">
        <f>IF(AND(O13738&lt;&gt;FALSE,J13738&gt;K13731),TRUE,FALSE)</f>
        <v>0</v>
      </c>
    </row>
    <row r="13739" spans="1:17" x14ac:dyDescent="0.2">
      <c r="A13739" t="s">
        <v>24</v>
      </c>
      <c r="B13739" s="1">
        <v>41473</v>
      </c>
      <c r="C13739" s="2">
        <v>0.4375</v>
      </c>
      <c r="D13739">
        <v>1587</v>
      </c>
      <c r="E13739">
        <v>1588.75</v>
      </c>
      <c r="F13739">
        <v>1585.75</v>
      </c>
      <c r="G13739">
        <v>1587</v>
      </c>
      <c r="H13739">
        <v>203225</v>
      </c>
      <c r="M13739"/>
      <c r="N13739"/>
      <c r="O13739"/>
      <c r="P13739"/>
      <c r="Q13739"/>
    </row>
    <row r="13740" spans="1:17" x14ac:dyDescent="0.2">
      <c r="A13740" t="s">
        <v>24</v>
      </c>
      <c r="B13740" s="1">
        <v>41473</v>
      </c>
      <c r="C13740" s="2">
        <v>0.47916666666666669</v>
      </c>
      <c r="D13740">
        <v>1587</v>
      </c>
      <c r="E13740">
        <v>1588.25</v>
      </c>
      <c r="F13740">
        <v>1585.25</v>
      </c>
      <c r="G13740">
        <v>1586</v>
      </c>
      <c r="H13740">
        <v>154522</v>
      </c>
      <c r="M13740"/>
      <c r="N13740"/>
      <c r="O13740"/>
      <c r="P13740"/>
      <c r="Q13740"/>
    </row>
    <row r="13741" spans="1:17" x14ac:dyDescent="0.2">
      <c r="A13741" t="s">
        <v>24</v>
      </c>
      <c r="B13741" s="1">
        <v>41473</v>
      </c>
      <c r="C13741" s="2">
        <v>0.52083333333333337</v>
      </c>
      <c r="D13741">
        <v>1585.75</v>
      </c>
      <c r="E13741">
        <v>1586.25</v>
      </c>
      <c r="F13741">
        <v>1582.25</v>
      </c>
      <c r="G13741">
        <v>1583</v>
      </c>
      <c r="H13741">
        <v>107261</v>
      </c>
      <c r="M13741"/>
      <c r="N13741"/>
      <c r="O13741"/>
      <c r="P13741"/>
      <c r="Q13741"/>
    </row>
    <row r="13742" spans="1:17" x14ac:dyDescent="0.2">
      <c r="A13742" t="s">
        <v>24</v>
      </c>
      <c r="B13742" s="1">
        <v>41473</v>
      </c>
      <c r="C13742" s="2">
        <v>0.5625</v>
      </c>
      <c r="D13742">
        <v>1583</v>
      </c>
      <c r="E13742">
        <v>1586</v>
      </c>
      <c r="F13742">
        <v>1582.5</v>
      </c>
      <c r="G13742">
        <v>1585.5</v>
      </c>
      <c r="H13742">
        <v>99675</v>
      </c>
      <c r="M13742"/>
      <c r="N13742"/>
      <c r="O13742"/>
      <c r="P13742"/>
      <c r="Q13742"/>
    </row>
    <row r="13743" spans="1:17" x14ac:dyDescent="0.2">
      <c r="A13743" t="s">
        <v>24</v>
      </c>
      <c r="B13743" s="1">
        <v>41473</v>
      </c>
      <c r="C13743" s="2">
        <v>0.60416666666666663</v>
      </c>
      <c r="D13743">
        <v>1585.75</v>
      </c>
      <c r="E13743">
        <v>1587.25</v>
      </c>
      <c r="F13743">
        <v>1583.25</v>
      </c>
      <c r="G13743">
        <v>1584.75</v>
      </c>
      <c r="H13743">
        <v>95519</v>
      </c>
      <c r="M13743"/>
      <c r="N13743"/>
      <c r="O13743"/>
      <c r="P13743"/>
      <c r="Q13743"/>
    </row>
    <row r="13744" spans="1:17" x14ac:dyDescent="0.2">
      <c r="A13744" t="s">
        <v>24</v>
      </c>
      <c r="B13744" s="1">
        <v>41473</v>
      </c>
      <c r="C13744" s="2">
        <v>0.63541666666666663</v>
      </c>
      <c r="D13744">
        <v>1585</v>
      </c>
      <c r="E13744">
        <v>1585.25</v>
      </c>
      <c r="F13744">
        <v>1578.75</v>
      </c>
      <c r="G13744">
        <v>1581</v>
      </c>
      <c r="H13744">
        <v>227828</v>
      </c>
      <c r="M13744"/>
      <c r="N13744"/>
      <c r="O13744"/>
      <c r="P13744"/>
      <c r="Q13744"/>
    </row>
    <row r="13745" spans="1:17" x14ac:dyDescent="0.2">
      <c r="A13745" t="s">
        <v>24</v>
      </c>
      <c r="B13745" s="1">
        <v>41474</v>
      </c>
      <c r="C13745" s="2">
        <v>0.39583333333333331</v>
      </c>
      <c r="D13745">
        <v>1581</v>
      </c>
      <c r="E13745">
        <v>1582.75</v>
      </c>
      <c r="F13745">
        <v>1578.75</v>
      </c>
      <c r="G13745">
        <v>1581</v>
      </c>
      <c r="H13745">
        <v>273019</v>
      </c>
      <c r="I13745" t="b">
        <f>AND(HOUR(C13745)=9,MINUTE(C13745)=30,HOUR(C13744)=15,MINUTE(C13744)=15)</f>
        <v>1</v>
      </c>
      <c r="J13745">
        <f>MAX(E13745:E13751)</f>
        <v>1590.75</v>
      </c>
      <c r="K13745">
        <f>MIN(F13745:F13751)</f>
        <v>1578.75</v>
      </c>
      <c r="L13745">
        <f>E13745</f>
        <v>1582.75</v>
      </c>
      <c r="M13745" s="6">
        <f>+F13745</f>
        <v>1578.75</v>
      </c>
      <c r="N13745" s="6" t="b">
        <f>IF(F13745&gt;J13738,F13745-J13738,FALSE)</f>
        <v>0</v>
      </c>
      <c r="O13745" s="6" t="b">
        <f>IF(L13745&lt;K13738,K13738-L13745,FALSE)</f>
        <v>0</v>
      </c>
      <c r="P13745" s="6" t="b">
        <f>IF(AND(N13745&lt;&gt;FALSE,K13745&lt;=J13738),TRUE,FALSE)</f>
        <v>0</v>
      </c>
      <c r="Q13745" s="6" t="b">
        <f>IF(AND(O13745&lt;&gt;FALSE,J13745&gt;K13738),TRUE,FALSE)</f>
        <v>0</v>
      </c>
    </row>
    <row r="13746" spans="1:17" x14ac:dyDescent="0.2">
      <c r="A13746" t="s">
        <v>24</v>
      </c>
      <c r="B13746" s="1">
        <v>41474</v>
      </c>
      <c r="C13746" s="2">
        <v>0.4375</v>
      </c>
      <c r="D13746">
        <v>1581.25</v>
      </c>
      <c r="E13746">
        <v>1585</v>
      </c>
      <c r="F13746">
        <v>1580.75</v>
      </c>
      <c r="G13746">
        <v>1584.75</v>
      </c>
      <c r="H13746">
        <v>156499</v>
      </c>
      <c r="M13746"/>
      <c r="N13746"/>
      <c r="O13746"/>
      <c r="P13746"/>
      <c r="Q13746"/>
    </row>
    <row r="13747" spans="1:17" x14ac:dyDescent="0.2">
      <c r="A13747" t="s">
        <v>24</v>
      </c>
      <c r="B13747" s="1">
        <v>41474</v>
      </c>
      <c r="C13747" s="2">
        <v>0.47916666666666669</v>
      </c>
      <c r="D13747">
        <v>1584.5</v>
      </c>
      <c r="E13747">
        <v>1584.75</v>
      </c>
      <c r="F13747">
        <v>1581.75</v>
      </c>
      <c r="G13747">
        <v>1583</v>
      </c>
      <c r="H13747">
        <v>100207</v>
      </c>
      <c r="M13747"/>
      <c r="N13747"/>
      <c r="O13747"/>
      <c r="P13747"/>
      <c r="Q13747"/>
    </row>
    <row r="13748" spans="1:17" x14ac:dyDescent="0.2">
      <c r="A13748" t="s">
        <v>24</v>
      </c>
      <c r="B13748" s="1">
        <v>41474</v>
      </c>
      <c r="C13748" s="2">
        <v>0.52083333333333337</v>
      </c>
      <c r="D13748">
        <v>1582.75</v>
      </c>
      <c r="E13748">
        <v>1584.25</v>
      </c>
      <c r="F13748">
        <v>1582</v>
      </c>
      <c r="G13748">
        <v>1582.75</v>
      </c>
      <c r="H13748">
        <v>52580</v>
      </c>
      <c r="M13748"/>
      <c r="N13748"/>
      <c r="O13748"/>
      <c r="P13748"/>
      <c r="Q13748"/>
    </row>
    <row r="13749" spans="1:17" x14ac:dyDescent="0.2">
      <c r="A13749" t="s">
        <v>24</v>
      </c>
      <c r="B13749" s="1">
        <v>41474</v>
      </c>
      <c r="C13749" s="2">
        <v>0.5625</v>
      </c>
      <c r="D13749">
        <v>1582.75</v>
      </c>
      <c r="E13749">
        <v>1586.5</v>
      </c>
      <c r="F13749">
        <v>1582.25</v>
      </c>
      <c r="G13749">
        <v>1586</v>
      </c>
      <c r="H13749">
        <v>77244</v>
      </c>
      <c r="M13749"/>
      <c r="N13749"/>
      <c r="O13749"/>
      <c r="P13749"/>
      <c r="Q13749"/>
    </row>
    <row r="13750" spans="1:17" x14ac:dyDescent="0.2">
      <c r="A13750" t="s">
        <v>24</v>
      </c>
      <c r="B13750" s="1">
        <v>41474</v>
      </c>
      <c r="C13750" s="2">
        <v>0.60416666666666663</v>
      </c>
      <c r="D13750">
        <v>1586</v>
      </c>
      <c r="E13750">
        <v>1586</v>
      </c>
      <c r="F13750">
        <v>1584.5</v>
      </c>
      <c r="G13750">
        <v>1585.25</v>
      </c>
      <c r="H13750">
        <v>72962</v>
      </c>
      <c r="M13750"/>
      <c r="N13750"/>
      <c r="O13750"/>
      <c r="P13750"/>
      <c r="Q13750"/>
    </row>
    <row r="13751" spans="1:17" x14ac:dyDescent="0.2">
      <c r="A13751" t="s">
        <v>24</v>
      </c>
      <c r="B13751" s="1">
        <v>41474</v>
      </c>
      <c r="C13751" s="2">
        <v>0.63541666666666663</v>
      </c>
      <c r="D13751">
        <v>1585.25</v>
      </c>
      <c r="E13751">
        <v>1590.75</v>
      </c>
      <c r="F13751">
        <v>1585.25</v>
      </c>
      <c r="G13751">
        <v>1590.25</v>
      </c>
      <c r="H13751">
        <v>179983</v>
      </c>
      <c r="M13751"/>
      <c r="N13751"/>
      <c r="O13751"/>
      <c r="P13751"/>
      <c r="Q13751"/>
    </row>
    <row r="13752" spans="1:17" x14ac:dyDescent="0.2">
      <c r="A13752" t="s">
        <v>24</v>
      </c>
      <c r="B13752" s="1">
        <v>41477</v>
      </c>
      <c r="C13752" s="2">
        <v>0.39583333333333331</v>
      </c>
      <c r="D13752">
        <v>1589.75</v>
      </c>
      <c r="E13752">
        <v>1590.75</v>
      </c>
      <c r="F13752">
        <v>1585.75</v>
      </c>
      <c r="G13752">
        <v>1588.25</v>
      </c>
      <c r="H13752">
        <v>219273</v>
      </c>
      <c r="I13752" t="b">
        <f>AND(HOUR(C13752)=9,MINUTE(C13752)=30,HOUR(C13751)=15,MINUTE(C13751)=15)</f>
        <v>1</v>
      </c>
      <c r="J13752">
        <f>MAX(E13752:E13758)</f>
        <v>1593.25</v>
      </c>
      <c r="K13752">
        <f>MIN(F13752:F13758)</f>
        <v>1585.75</v>
      </c>
      <c r="L13752">
        <f>E13752</f>
        <v>1590.75</v>
      </c>
      <c r="M13752" s="6">
        <f>+F13752</f>
        <v>1585.75</v>
      </c>
      <c r="N13752" s="6" t="b">
        <f>IF(F13752&gt;J13745,F13752-J13745,FALSE)</f>
        <v>0</v>
      </c>
      <c r="O13752" s="6" t="b">
        <f>IF(L13752&lt;K13745,K13745-L13752,FALSE)</f>
        <v>0</v>
      </c>
      <c r="P13752" s="6" t="b">
        <f>IF(AND(N13752&lt;&gt;FALSE,K13752&lt;=J13745),TRUE,FALSE)</f>
        <v>0</v>
      </c>
      <c r="Q13752" s="6" t="b">
        <f>IF(AND(O13752&lt;&gt;FALSE,J13752&gt;K13745),TRUE,FALSE)</f>
        <v>0</v>
      </c>
    </row>
    <row r="13753" spans="1:17" x14ac:dyDescent="0.2">
      <c r="A13753" t="s">
        <v>24</v>
      </c>
      <c r="B13753" s="1">
        <v>41477</v>
      </c>
      <c r="C13753" s="2">
        <v>0.4375</v>
      </c>
      <c r="D13753">
        <v>1588.5</v>
      </c>
      <c r="E13753">
        <v>1592.5</v>
      </c>
      <c r="F13753">
        <v>1587.25</v>
      </c>
      <c r="G13753">
        <v>1592</v>
      </c>
      <c r="H13753">
        <v>130274</v>
      </c>
      <c r="M13753"/>
      <c r="N13753"/>
      <c r="O13753"/>
      <c r="P13753"/>
      <c r="Q13753"/>
    </row>
    <row r="13754" spans="1:17" x14ac:dyDescent="0.2">
      <c r="A13754" t="s">
        <v>24</v>
      </c>
      <c r="B13754" s="1">
        <v>41477</v>
      </c>
      <c r="C13754" s="2">
        <v>0.47916666666666669</v>
      </c>
      <c r="D13754">
        <v>1592.25</v>
      </c>
      <c r="E13754">
        <v>1593.25</v>
      </c>
      <c r="F13754">
        <v>1590.25</v>
      </c>
      <c r="G13754">
        <v>1591.25</v>
      </c>
      <c r="H13754">
        <v>84148</v>
      </c>
      <c r="M13754"/>
      <c r="N13754"/>
      <c r="O13754"/>
      <c r="P13754"/>
      <c r="Q13754"/>
    </row>
    <row r="13755" spans="1:17" x14ac:dyDescent="0.2">
      <c r="A13755" t="s">
        <v>24</v>
      </c>
      <c r="B13755" s="1">
        <v>41477</v>
      </c>
      <c r="C13755" s="2">
        <v>0.52083333333333337</v>
      </c>
      <c r="D13755">
        <v>1591.25</v>
      </c>
      <c r="E13755">
        <v>1592.25</v>
      </c>
      <c r="F13755">
        <v>1589.5</v>
      </c>
      <c r="G13755">
        <v>1589.75</v>
      </c>
      <c r="H13755">
        <v>49109</v>
      </c>
      <c r="M13755"/>
      <c r="N13755"/>
      <c r="O13755"/>
      <c r="P13755"/>
      <c r="Q13755"/>
    </row>
    <row r="13756" spans="1:17" x14ac:dyDescent="0.2">
      <c r="A13756" t="s">
        <v>24</v>
      </c>
      <c r="B13756" s="1">
        <v>41477</v>
      </c>
      <c r="C13756" s="2">
        <v>0.5625</v>
      </c>
      <c r="D13756">
        <v>1590</v>
      </c>
      <c r="E13756">
        <v>1590.75</v>
      </c>
      <c r="F13756">
        <v>1588.25</v>
      </c>
      <c r="G13756">
        <v>1590</v>
      </c>
      <c r="H13756">
        <v>58948</v>
      </c>
      <c r="M13756"/>
      <c r="N13756"/>
      <c r="O13756"/>
      <c r="P13756"/>
      <c r="Q13756"/>
    </row>
    <row r="13757" spans="1:17" x14ac:dyDescent="0.2">
      <c r="A13757" t="s">
        <v>24</v>
      </c>
      <c r="B13757" s="1">
        <v>41477</v>
      </c>
      <c r="C13757" s="2">
        <v>0.60416666666666663</v>
      </c>
      <c r="D13757">
        <v>1590</v>
      </c>
      <c r="E13757">
        <v>1592</v>
      </c>
      <c r="F13757">
        <v>1589.75</v>
      </c>
      <c r="G13757">
        <v>1591</v>
      </c>
      <c r="H13757">
        <v>55745</v>
      </c>
      <c r="M13757"/>
      <c r="N13757"/>
      <c r="O13757"/>
      <c r="P13757"/>
      <c r="Q13757"/>
    </row>
    <row r="13758" spans="1:17" x14ac:dyDescent="0.2">
      <c r="A13758" t="s">
        <v>24</v>
      </c>
      <c r="B13758" s="1">
        <v>41477</v>
      </c>
      <c r="C13758" s="2">
        <v>0.63541666666666663</v>
      </c>
      <c r="D13758">
        <v>1591</v>
      </c>
      <c r="E13758">
        <v>1591.5</v>
      </c>
      <c r="F13758">
        <v>1588.5</v>
      </c>
      <c r="G13758">
        <v>1590.75</v>
      </c>
      <c r="H13758">
        <v>121853</v>
      </c>
      <c r="M13758"/>
      <c r="N13758"/>
      <c r="O13758"/>
      <c r="P13758"/>
      <c r="Q13758"/>
    </row>
    <row r="13759" spans="1:17" x14ac:dyDescent="0.2">
      <c r="A13759" t="s">
        <v>24</v>
      </c>
      <c r="B13759" s="1">
        <v>41478</v>
      </c>
      <c r="C13759" s="2">
        <v>0.39583333333333331</v>
      </c>
      <c r="D13759">
        <v>1593.75</v>
      </c>
      <c r="E13759">
        <v>1594.25</v>
      </c>
      <c r="F13759">
        <v>1588.75</v>
      </c>
      <c r="G13759">
        <v>1589.25</v>
      </c>
      <c r="H13759">
        <v>222744</v>
      </c>
      <c r="I13759" t="b">
        <f>AND(HOUR(C13759)=9,MINUTE(C13759)=30,HOUR(C13758)=15,MINUTE(C13758)=15)</f>
        <v>1</v>
      </c>
      <c r="J13759">
        <f>MAX(E13759:E13765)</f>
        <v>1594.25</v>
      </c>
      <c r="K13759">
        <f>MIN(F13759:F13765)</f>
        <v>1586.25</v>
      </c>
      <c r="L13759">
        <f>E13759</f>
        <v>1594.25</v>
      </c>
      <c r="M13759" s="6">
        <f>+F13759</f>
        <v>1588.75</v>
      </c>
      <c r="N13759" s="6" t="b">
        <f>IF(F13759&gt;J13752,F13759-J13752,FALSE)</f>
        <v>0</v>
      </c>
      <c r="O13759" s="6" t="b">
        <f>IF(L13759&lt;K13752,K13752-L13759,FALSE)</f>
        <v>0</v>
      </c>
      <c r="P13759" s="6" t="b">
        <f>IF(AND(N13759&lt;&gt;FALSE,K13759&lt;=J13752),TRUE,FALSE)</f>
        <v>0</v>
      </c>
      <c r="Q13759" s="6" t="b">
        <f>IF(AND(O13759&lt;&gt;FALSE,J13759&gt;K13752),TRUE,FALSE)</f>
        <v>0</v>
      </c>
    </row>
    <row r="13760" spans="1:17" x14ac:dyDescent="0.2">
      <c r="A13760" t="s">
        <v>24</v>
      </c>
      <c r="B13760" s="1">
        <v>41478</v>
      </c>
      <c r="C13760" s="2">
        <v>0.4375</v>
      </c>
      <c r="D13760">
        <v>1589.25</v>
      </c>
      <c r="E13760">
        <v>1589.5</v>
      </c>
      <c r="F13760">
        <v>1586.25</v>
      </c>
      <c r="G13760">
        <v>1588.75</v>
      </c>
      <c r="H13760">
        <v>159660</v>
      </c>
      <c r="M13760"/>
      <c r="N13760"/>
      <c r="O13760"/>
      <c r="P13760"/>
      <c r="Q13760"/>
    </row>
    <row r="13761" spans="1:17" x14ac:dyDescent="0.2">
      <c r="A13761" t="s">
        <v>24</v>
      </c>
      <c r="B13761" s="1">
        <v>41478</v>
      </c>
      <c r="C13761" s="2">
        <v>0.47916666666666669</v>
      </c>
      <c r="D13761">
        <v>1588.75</v>
      </c>
      <c r="E13761">
        <v>1590</v>
      </c>
      <c r="F13761">
        <v>1587.5</v>
      </c>
      <c r="G13761">
        <v>1589.25</v>
      </c>
      <c r="H13761">
        <v>81064</v>
      </c>
      <c r="M13761"/>
      <c r="N13761"/>
      <c r="O13761"/>
      <c r="P13761"/>
      <c r="Q13761"/>
    </row>
    <row r="13762" spans="1:17" x14ac:dyDescent="0.2">
      <c r="A13762" t="s">
        <v>24</v>
      </c>
      <c r="B13762" s="1">
        <v>41478</v>
      </c>
      <c r="C13762" s="2">
        <v>0.52083333333333337</v>
      </c>
      <c r="D13762">
        <v>1589</v>
      </c>
      <c r="E13762">
        <v>1591</v>
      </c>
      <c r="F13762">
        <v>1587.75</v>
      </c>
      <c r="G13762">
        <v>1590.5</v>
      </c>
      <c r="H13762">
        <v>58774</v>
      </c>
      <c r="M13762"/>
      <c r="N13762"/>
      <c r="O13762"/>
      <c r="P13762"/>
      <c r="Q13762"/>
    </row>
    <row r="13763" spans="1:17" x14ac:dyDescent="0.2">
      <c r="A13763" t="s">
        <v>24</v>
      </c>
      <c r="B13763" s="1">
        <v>41478</v>
      </c>
      <c r="C13763" s="2">
        <v>0.5625</v>
      </c>
      <c r="D13763">
        <v>1590.5</v>
      </c>
      <c r="E13763">
        <v>1591.25</v>
      </c>
      <c r="F13763">
        <v>1589.25</v>
      </c>
      <c r="G13763">
        <v>1590</v>
      </c>
      <c r="H13763">
        <v>53657</v>
      </c>
      <c r="M13763"/>
      <c r="N13763"/>
      <c r="O13763"/>
      <c r="P13763"/>
      <c r="Q13763"/>
    </row>
    <row r="13764" spans="1:17" x14ac:dyDescent="0.2">
      <c r="A13764" t="s">
        <v>24</v>
      </c>
      <c r="B13764" s="1">
        <v>41478</v>
      </c>
      <c r="C13764" s="2">
        <v>0.60416666666666663</v>
      </c>
      <c r="D13764">
        <v>1590</v>
      </c>
      <c r="E13764">
        <v>1592</v>
      </c>
      <c r="F13764">
        <v>1589.5</v>
      </c>
      <c r="G13764">
        <v>1590.25</v>
      </c>
      <c r="H13764">
        <v>64278</v>
      </c>
      <c r="M13764"/>
      <c r="N13764"/>
      <c r="O13764"/>
      <c r="P13764"/>
      <c r="Q13764"/>
    </row>
    <row r="13765" spans="1:17" x14ac:dyDescent="0.2">
      <c r="A13765" t="s">
        <v>24</v>
      </c>
      <c r="B13765" s="1">
        <v>41478</v>
      </c>
      <c r="C13765" s="2">
        <v>0.63541666666666663</v>
      </c>
      <c r="D13765">
        <v>1590.5</v>
      </c>
      <c r="E13765">
        <v>1590.75</v>
      </c>
      <c r="F13765">
        <v>1586.75</v>
      </c>
      <c r="G13765">
        <v>1588.25</v>
      </c>
      <c r="H13765">
        <v>172617</v>
      </c>
      <c r="M13765"/>
      <c r="N13765"/>
      <c r="O13765"/>
      <c r="P13765"/>
      <c r="Q13765"/>
    </row>
    <row r="13766" spans="1:17" x14ac:dyDescent="0.2">
      <c r="A13766" t="s">
        <v>24</v>
      </c>
      <c r="B13766" s="1">
        <v>41479</v>
      </c>
      <c r="C13766" s="2">
        <v>0.39583333333333331</v>
      </c>
      <c r="D13766">
        <v>1594</v>
      </c>
      <c r="E13766">
        <v>1594.75</v>
      </c>
      <c r="F13766">
        <v>1582.5</v>
      </c>
      <c r="G13766">
        <v>1583.75</v>
      </c>
      <c r="H13766">
        <v>380049</v>
      </c>
      <c r="I13766" t="b">
        <f>AND(HOUR(C13766)=9,MINUTE(C13766)=30,HOUR(C13765)=15,MINUTE(C13765)=15)</f>
        <v>1</v>
      </c>
      <c r="J13766">
        <f>MAX(E13766:E13772)</f>
        <v>1594.75</v>
      </c>
      <c r="K13766">
        <f>MIN(F13766:F13772)</f>
        <v>1577.5</v>
      </c>
      <c r="L13766">
        <f>E13766</f>
        <v>1594.75</v>
      </c>
      <c r="M13766" s="6">
        <f>+F13766</f>
        <v>1582.5</v>
      </c>
      <c r="N13766" s="6" t="b">
        <f>IF(F13766&gt;J13759,F13766-J13759,FALSE)</f>
        <v>0</v>
      </c>
      <c r="O13766" s="6" t="b">
        <f>IF(L13766&lt;K13759,K13759-L13766,FALSE)</f>
        <v>0</v>
      </c>
      <c r="P13766" s="6" t="b">
        <f>IF(AND(N13766&lt;&gt;FALSE,K13766&lt;=J13759),TRUE,FALSE)</f>
        <v>0</v>
      </c>
      <c r="Q13766" s="6" t="b">
        <f>IF(AND(O13766&lt;&gt;FALSE,J13766&gt;K13759),TRUE,FALSE)</f>
        <v>0</v>
      </c>
    </row>
    <row r="13767" spans="1:17" x14ac:dyDescent="0.2">
      <c r="A13767" t="s">
        <v>24</v>
      </c>
      <c r="B13767" s="1">
        <v>41479</v>
      </c>
      <c r="C13767" s="2">
        <v>0.4375</v>
      </c>
      <c r="D13767">
        <v>1583.75</v>
      </c>
      <c r="E13767">
        <v>1586.25</v>
      </c>
      <c r="F13767">
        <v>1583</v>
      </c>
      <c r="G13767">
        <v>1586</v>
      </c>
      <c r="H13767">
        <v>167565</v>
      </c>
      <c r="M13767"/>
      <c r="N13767"/>
      <c r="O13767"/>
      <c r="P13767"/>
      <c r="Q13767"/>
    </row>
    <row r="13768" spans="1:17" x14ac:dyDescent="0.2">
      <c r="A13768" t="s">
        <v>24</v>
      </c>
      <c r="B13768" s="1">
        <v>41479</v>
      </c>
      <c r="C13768" s="2">
        <v>0.47916666666666669</v>
      </c>
      <c r="D13768">
        <v>1586.25</v>
      </c>
      <c r="E13768">
        <v>1587.25</v>
      </c>
      <c r="F13768">
        <v>1581</v>
      </c>
      <c r="G13768">
        <v>1581.5</v>
      </c>
      <c r="H13768">
        <v>143578</v>
      </c>
      <c r="M13768"/>
      <c r="N13768"/>
      <c r="O13768"/>
      <c r="P13768"/>
      <c r="Q13768"/>
    </row>
    <row r="13769" spans="1:17" x14ac:dyDescent="0.2">
      <c r="A13769" t="s">
        <v>24</v>
      </c>
      <c r="B13769" s="1">
        <v>41479</v>
      </c>
      <c r="C13769" s="2">
        <v>0.52083333333333337</v>
      </c>
      <c r="D13769">
        <v>1581.5</v>
      </c>
      <c r="E13769">
        <v>1582.75</v>
      </c>
      <c r="F13769">
        <v>1578.5</v>
      </c>
      <c r="G13769">
        <v>1579.75</v>
      </c>
      <c r="H13769">
        <v>146995</v>
      </c>
      <c r="M13769"/>
      <c r="N13769"/>
      <c r="O13769"/>
      <c r="P13769"/>
      <c r="Q13769"/>
    </row>
    <row r="13770" spans="1:17" x14ac:dyDescent="0.2">
      <c r="A13770" t="s">
        <v>24</v>
      </c>
      <c r="B13770" s="1">
        <v>41479</v>
      </c>
      <c r="C13770" s="2">
        <v>0.5625</v>
      </c>
      <c r="D13770">
        <v>1579.5</v>
      </c>
      <c r="E13770">
        <v>1582</v>
      </c>
      <c r="F13770">
        <v>1577.5</v>
      </c>
      <c r="G13770">
        <v>1581.25</v>
      </c>
      <c r="H13770">
        <v>129747</v>
      </c>
      <c r="M13770"/>
      <c r="N13770"/>
      <c r="O13770"/>
      <c r="P13770"/>
      <c r="Q13770"/>
    </row>
    <row r="13771" spans="1:17" x14ac:dyDescent="0.2">
      <c r="A13771" t="s">
        <v>24</v>
      </c>
      <c r="B13771" s="1">
        <v>41479</v>
      </c>
      <c r="C13771" s="2">
        <v>0.60416666666666663</v>
      </c>
      <c r="D13771">
        <v>1581.25</v>
      </c>
      <c r="E13771">
        <v>1581.75</v>
      </c>
      <c r="F13771">
        <v>1578</v>
      </c>
      <c r="G13771">
        <v>1580.5</v>
      </c>
      <c r="H13771">
        <v>129585</v>
      </c>
      <c r="M13771"/>
      <c r="N13771"/>
      <c r="O13771"/>
      <c r="P13771"/>
      <c r="Q13771"/>
    </row>
    <row r="13772" spans="1:17" x14ac:dyDescent="0.2">
      <c r="A13772" t="s">
        <v>24</v>
      </c>
      <c r="B13772" s="1">
        <v>41479</v>
      </c>
      <c r="C13772" s="2">
        <v>0.63541666666666663</v>
      </c>
      <c r="D13772">
        <v>1580.75</v>
      </c>
      <c r="E13772">
        <v>1584.25</v>
      </c>
      <c r="F13772">
        <v>1578.75</v>
      </c>
      <c r="G13772">
        <v>1584</v>
      </c>
      <c r="H13772">
        <v>212789</v>
      </c>
      <c r="M13772"/>
      <c r="N13772"/>
      <c r="O13772"/>
      <c r="P13772"/>
      <c r="Q13772"/>
    </row>
    <row r="13773" spans="1:17" x14ac:dyDescent="0.2">
      <c r="A13773" t="s">
        <v>24</v>
      </c>
      <c r="B13773" s="1">
        <v>41480</v>
      </c>
      <c r="C13773" s="2">
        <v>0.39583333333333331</v>
      </c>
      <c r="D13773">
        <v>1578</v>
      </c>
      <c r="E13773">
        <v>1582.5</v>
      </c>
      <c r="F13773">
        <v>1575.5</v>
      </c>
      <c r="G13773">
        <v>1580.5</v>
      </c>
      <c r="H13773">
        <v>274410</v>
      </c>
      <c r="I13773" t="b">
        <f>AND(HOUR(C13773)=9,MINUTE(C13773)=30,HOUR(C13772)=15,MINUTE(C13772)=15)</f>
        <v>1</v>
      </c>
      <c r="J13773">
        <f>MAX(E13773:E13779)</f>
        <v>1586.75</v>
      </c>
      <c r="K13773">
        <f>MIN(F13773:F13779)</f>
        <v>1575</v>
      </c>
      <c r="L13773">
        <f>E13773</f>
        <v>1582.5</v>
      </c>
      <c r="M13773" s="6">
        <f>+F13773</f>
        <v>1575.5</v>
      </c>
      <c r="N13773" s="6" t="b">
        <f>IF(F13773&gt;J13766,F13773-J13766,FALSE)</f>
        <v>0</v>
      </c>
      <c r="O13773" s="6" t="b">
        <f>IF(L13773&lt;K13766,K13766-L13773,FALSE)</f>
        <v>0</v>
      </c>
      <c r="P13773" s="6" t="b">
        <f>IF(AND(N13773&lt;&gt;FALSE,K13773&lt;=J13766),TRUE,FALSE)</f>
        <v>0</v>
      </c>
      <c r="Q13773" s="6" t="b">
        <f>IF(AND(O13773&lt;&gt;FALSE,J13773&gt;K13766),TRUE,FALSE)</f>
        <v>0</v>
      </c>
    </row>
    <row r="13774" spans="1:17" x14ac:dyDescent="0.2">
      <c r="A13774" t="s">
        <v>24</v>
      </c>
      <c r="B13774" s="1">
        <v>41480</v>
      </c>
      <c r="C13774" s="2">
        <v>0.4375</v>
      </c>
      <c r="D13774">
        <v>1580.75</v>
      </c>
      <c r="E13774">
        <v>1581.5</v>
      </c>
      <c r="F13774">
        <v>1575.5</v>
      </c>
      <c r="G13774">
        <v>1576</v>
      </c>
      <c r="H13774">
        <v>172619</v>
      </c>
      <c r="M13774"/>
      <c r="N13774"/>
      <c r="O13774"/>
      <c r="P13774"/>
      <c r="Q13774"/>
    </row>
    <row r="13775" spans="1:17" x14ac:dyDescent="0.2">
      <c r="A13775" t="s">
        <v>24</v>
      </c>
      <c r="B13775" s="1">
        <v>41480</v>
      </c>
      <c r="C13775" s="2">
        <v>0.47916666666666669</v>
      </c>
      <c r="D13775">
        <v>1576</v>
      </c>
      <c r="E13775">
        <v>1581</v>
      </c>
      <c r="F13775">
        <v>1575</v>
      </c>
      <c r="G13775">
        <v>1580.25</v>
      </c>
      <c r="H13775">
        <v>131360</v>
      </c>
      <c r="M13775"/>
      <c r="N13775"/>
      <c r="O13775"/>
      <c r="P13775"/>
      <c r="Q13775"/>
    </row>
    <row r="13776" spans="1:17" x14ac:dyDescent="0.2">
      <c r="A13776" t="s">
        <v>24</v>
      </c>
      <c r="B13776" s="1">
        <v>41480</v>
      </c>
      <c r="C13776" s="2">
        <v>0.52083333333333337</v>
      </c>
      <c r="D13776">
        <v>1580.5</v>
      </c>
      <c r="E13776">
        <v>1584.5</v>
      </c>
      <c r="F13776">
        <v>1580.25</v>
      </c>
      <c r="G13776">
        <v>1583.5</v>
      </c>
      <c r="H13776">
        <v>122292</v>
      </c>
      <c r="M13776"/>
      <c r="N13776"/>
      <c r="O13776"/>
      <c r="P13776"/>
      <c r="Q13776"/>
    </row>
    <row r="13777" spans="1:17" x14ac:dyDescent="0.2">
      <c r="A13777" t="s">
        <v>24</v>
      </c>
      <c r="B13777" s="1">
        <v>41480</v>
      </c>
      <c r="C13777" s="2">
        <v>0.5625</v>
      </c>
      <c r="D13777">
        <v>1583.75</v>
      </c>
      <c r="E13777">
        <v>1585.25</v>
      </c>
      <c r="F13777">
        <v>1581</v>
      </c>
      <c r="G13777">
        <v>1581.5</v>
      </c>
      <c r="H13777">
        <v>97050</v>
      </c>
      <c r="M13777"/>
      <c r="N13777"/>
      <c r="O13777"/>
      <c r="P13777"/>
      <c r="Q13777"/>
    </row>
    <row r="13778" spans="1:17" x14ac:dyDescent="0.2">
      <c r="A13778" t="s">
        <v>24</v>
      </c>
      <c r="B13778" s="1">
        <v>41480</v>
      </c>
      <c r="C13778" s="2">
        <v>0.60416666666666663</v>
      </c>
      <c r="D13778">
        <v>1581.5</v>
      </c>
      <c r="E13778">
        <v>1586.25</v>
      </c>
      <c r="F13778">
        <v>1580.25</v>
      </c>
      <c r="G13778">
        <v>1584.5</v>
      </c>
      <c r="H13778">
        <v>149036</v>
      </c>
      <c r="M13778"/>
      <c r="N13778"/>
      <c r="O13778"/>
      <c r="P13778"/>
      <c r="Q13778"/>
    </row>
    <row r="13779" spans="1:17" x14ac:dyDescent="0.2">
      <c r="A13779" t="s">
        <v>24</v>
      </c>
      <c r="B13779" s="1">
        <v>41480</v>
      </c>
      <c r="C13779" s="2">
        <v>0.63541666666666663</v>
      </c>
      <c r="D13779">
        <v>1584.25</v>
      </c>
      <c r="E13779">
        <v>1586.75</v>
      </c>
      <c r="F13779">
        <v>1583.5</v>
      </c>
      <c r="G13779">
        <v>1584.25</v>
      </c>
      <c r="H13779">
        <v>196840</v>
      </c>
      <c r="M13779"/>
      <c r="N13779"/>
      <c r="O13779"/>
      <c r="P13779"/>
      <c r="Q13779"/>
    </row>
    <row r="13780" spans="1:17" x14ac:dyDescent="0.2">
      <c r="A13780" t="s">
        <v>24</v>
      </c>
      <c r="B13780" s="1">
        <v>41481</v>
      </c>
      <c r="C13780" s="2">
        <v>0.39583333333333331</v>
      </c>
      <c r="D13780">
        <v>1578.25</v>
      </c>
      <c r="E13780">
        <v>1581.25</v>
      </c>
      <c r="F13780">
        <v>1576.75</v>
      </c>
      <c r="G13780">
        <v>1576.75</v>
      </c>
      <c r="H13780">
        <v>237561</v>
      </c>
      <c r="I13780" t="b">
        <f>AND(HOUR(C13780)=9,MINUTE(C13780)=30,HOUR(C13779)=15,MINUTE(C13779)=15)</f>
        <v>1</v>
      </c>
      <c r="J13780">
        <f>MAX(E13780:E13786)</f>
        <v>1588</v>
      </c>
      <c r="K13780">
        <f>MIN(F13780:F13786)</f>
        <v>1570.75</v>
      </c>
      <c r="L13780">
        <f>E13780</f>
        <v>1581.25</v>
      </c>
      <c r="M13780" s="6">
        <f>+F13780</f>
        <v>1576.75</v>
      </c>
      <c r="N13780" s="6" t="b">
        <f>IF(F13780&gt;J13773,F13780-J13773,FALSE)</f>
        <v>0</v>
      </c>
      <c r="O13780" s="6" t="b">
        <f>IF(L13780&lt;K13773,K13773-L13780,FALSE)</f>
        <v>0</v>
      </c>
      <c r="P13780" s="6" t="b">
        <f>IF(AND(N13780&lt;&gt;FALSE,K13780&lt;=J13773),TRUE,FALSE)</f>
        <v>0</v>
      </c>
      <c r="Q13780" s="6" t="b">
        <f>IF(AND(O13780&lt;&gt;FALSE,J13780&gt;K13773),TRUE,FALSE)</f>
        <v>0</v>
      </c>
    </row>
    <row r="13781" spans="1:17" x14ac:dyDescent="0.2">
      <c r="A13781" t="s">
        <v>24</v>
      </c>
      <c r="B13781" s="1">
        <v>41481</v>
      </c>
      <c r="C13781" s="2">
        <v>0.4375</v>
      </c>
      <c r="D13781">
        <v>1577</v>
      </c>
      <c r="E13781">
        <v>1577.75</v>
      </c>
      <c r="F13781">
        <v>1570.75</v>
      </c>
      <c r="G13781">
        <v>1573.75</v>
      </c>
      <c r="H13781">
        <v>279190</v>
      </c>
      <c r="M13781"/>
      <c r="N13781"/>
      <c r="O13781"/>
      <c r="P13781"/>
      <c r="Q13781"/>
    </row>
    <row r="13782" spans="1:17" x14ac:dyDescent="0.2">
      <c r="A13782" t="s">
        <v>24</v>
      </c>
      <c r="B13782" s="1">
        <v>41481</v>
      </c>
      <c r="C13782" s="2">
        <v>0.47916666666666669</v>
      </c>
      <c r="D13782">
        <v>1573.5</v>
      </c>
      <c r="E13782">
        <v>1578.75</v>
      </c>
      <c r="F13782">
        <v>1573.5</v>
      </c>
      <c r="G13782">
        <v>1578.75</v>
      </c>
      <c r="H13782">
        <v>115252</v>
      </c>
      <c r="M13782"/>
      <c r="N13782"/>
      <c r="O13782"/>
      <c r="P13782"/>
      <c r="Q13782"/>
    </row>
    <row r="13783" spans="1:17" x14ac:dyDescent="0.2">
      <c r="A13783" t="s">
        <v>24</v>
      </c>
      <c r="B13783" s="1">
        <v>41481</v>
      </c>
      <c r="C13783" s="2">
        <v>0.52083333333333337</v>
      </c>
      <c r="D13783">
        <v>1578.75</v>
      </c>
      <c r="E13783">
        <v>1582.5</v>
      </c>
      <c r="F13783">
        <v>1578.25</v>
      </c>
      <c r="G13783">
        <v>1582</v>
      </c>
      <c r="H13783">
        <v>103531</v>
      </c>
      <c r="M13783"/>
      <c r="N13783"/>
      <c r="O13783"/>
      <c r="P13783"/>
      <c r="Q13783"/>
    </row>
    <row r="13784" spans="1:17" x14ac:dyDescent="0.2">
      <c r="A13784" t="s">
        <v>24</v>
      </c>
      <c r="B13784" s="1">
        <v>41481</v>
      </c>
      <c r="C13784" s="2">
        <v>0.5625</v>
      </c>
      <c r="D13784">
        <v>1582</v>
      </c>
      <c r="E13784">
        <v>1583.5</v>
      </c>
      <c r="F13784">
        <v>1579.5</v>
      </c>
      <c r="G13784">
        <v>1579.75</v>
      </c>
      <c r="H13784">
        <v>111185</v>
      </c>
      <c r="M13784"/>
      <c r="N13784"/>
      <c r="O13784"/>
      <c r="P13784"/>
      <c r="Q13784"/>
    </row>
    <row r="13785" spans="1:17" x14ac:dyDescent="0.2">
      <c r="A13785" t="s">
        <v>24</v>
      </c>
      <c r="B13785" s="1">
        <v>41481</v>
      </c>
      <c r="C13785" s="2">
        <v>0.60416666666666663</v>
      </c>
      <c r="D13785">
        <v>1579.75</v>
      </c>
      <c r="E13785">
        <v>1585.5</v>
      </c>
      <c r="F13785">
        <v>1579.5</v>
      </c>
      <c r="G13785">
        <v>1584.25</v>
      </c>
      <c r="H13785">
        <v>127572</v>
      </c>
      <c r="M13785"/>
      <c r="N13785"/>
      <c r="O13785"/>
      <c r="P13785"/>
      <c r="Q13785"/>
    </row>
    <row r="13786" spans="1:17" x14ac:dyDescent="0.2">
      <c r="A13786" t="s">
        <v>24</v>
      </c>
      <c r="B13786" s="1">
        <v>41481</v>
      </c>
      <c r="C13786" s="2">
        <v>0.63541666666666663</v>
      </c>
      <c r="D13786">
        <v>1584.25</v>
      </c>
      <c r="E13786">
        <v>1588</v>
      </c>
      <c r="F13786">
        <v>1583.25</v>
      </c>
      <c r="G13786">
        <v>1587</v>
      </c>
      <c r="H13786">
        <v>199677</v>
      </c>
      <c r="M13786"/>
      <c r="N13786"/>
      <c r="O13786"/>
      <c r="P13786"/>
      <c r="Q13786"/>
    </row>
    <row r="13787" spans="1:17" x14ac:dyDescent="0.2">
      <c r="A13787" t="s">
        <v>24</v>
      </c>
      <c r="B13787" s="1">
        <v>41484</v>
      </c>
      <c r="C13787" s="2">
        <v>0.39583333333333331</v>
      </c>
      <c r="D13787">
        <v>1582.5</v>
      </c>
      <c r="E13787">
        <v>1586.5</v>
      </c>
      <c r="F13787">
        <v>1581</v>
      </c>
      <c r="G13787">
        <v>1583.25</v>
      </c>
      <c r="H13787">
        <v>221989</v>
      </c>
      <c r="I13787" t="b">
        <f>AND(HOUR(C13787)=9,MINUTE(C13787)=30,HOUR(C13786)=15,MINUTE(C13786)=15)</f>
        <v>1</v>
      </c>
      <c r="J13787">
        <f>MAX(E13787:E13793)</f>
        <v>1586.5</v>
      </c>
      <c r="K13787">
        <f>MIN(F13787:F13793)</f>
        <v>1576.75</v>
      </c>
      <c r="L13787">
        <f>E13787</f>
        <v>1586.5</v>
      </c>
      <c r="M13787" s="6">
        <f>+F13787</f>
        <v>1581</v>
      </c>
      <c r="N13787" s="6" t="b">
        <f>IF(F13787&gt;J13780,F13787-J13780,FALSE)</f>
        <v>0</v>
      </c>
      <c r="O13787" s="6" t="b">
        <f>IF(L13787&lt;K13780,K13780-L13787,FALSE)</f>
        <v>0</v>
      </c>
      <c r="P13787" s="6" t="b">
        <f>IF(AND(N13787&lt;&gt;FALSE,K13787&lt;=J13780),TRUE,FALSE)</f>
        <v>0</v>
      </c>
      <c r="Q13787" s="6" t="b">
        <f>IF(AND(O13787&lt;&gt;FALSE,J13787&gt;K13780),TRUE,FALSE)</f>
        <v>0</v>
      </c>
    </row>
    <row r="13788" spans="1:17" x14ac:dyDescent="0.2">
      <c r="A13788" t="s">
        <v>24</v>
      </c>
      <c r="B13788" s="1">
        <v>41484</v>
      </c>
      <c r="C13788" s="2">
        <v>0.4375</v>
      </c>
      <c r="D13788">
        <v>1583.5</v>
      </c>
      <c r="E13788">
        <v>1583.5</v>
      </c>
      <c r="F13788">
        <v>1577</v>
      </c>
      <c r="G13788">
        <v>1577.5</v>
      </c>
      <c r="H13788">
        <v>193071</v>
      </c>
      <c r="M13788"/>
      <c r="N13788"/>
      <c r="O13788"/>
      <c r="P13788"/>
      <c r="Q13788"/>
    </row>
    <row r="13789" spans="1:17" x14ac:dyDescent="0.2">
      <c r="A13789" t="s">
        <v>24</v>
      </c>
      <c r="B13789" s="1">
        <v>41484</v>
      </c>
      <c r="C13789" s="2">
        <v>0.47916666666666669</v>
      </c>
      <c r="D13789">
        <v>1577.5</v>
      </c>
      <c r="E13789">
        <v>1579.75</v>
      </c>
      <c r="F13789">
        <v>1576.75</v>
      </c>
      <c r="G13789">
        <v>1579</v>
      </c>
      <c r="H13789">
        <v>97322</v>
      </c>
      <c r="M13789"/>
      <c r="N13789"/>
      <c r="O13789"/>
      <c r="P13789"/>
      <c r="Q13789"/>
    </row>
    <row r="13790" spans="1:17" x14ac:dyDescent="0.2">
      <c r="A13790" t="s">
        <v>24</v>
      </c>
      <c r="B13790" s="1">
        <v>41484</v>
      </c>
      <c r="C13790" s="2">
        <v>0.52083333333333337</v>
      </c>
      <c r="D13790">
        <v>1579.25</v>
      </c>
      <c r="E13790">
        <v>1581.25</v>
      </c>
      <c r="F13790">
        <v>1578.75</v>
      </c>
      <c r="G13790">
        <v>1580.25</v>
      </c>
      <c r="H13790">
        <v>87760</v>
      </c>
      <c r="M13790"/>
      <c r="N13790"/>
      <c r="O13790"/>
      <c r="P13790"/>
      <c r="Q13790"/>
    </row>
    <row r="13791" spans="1:17" x14ac:dyDescent="0.2">
      <c r="A13791" t="s">
        <v>24</v>
      </c>
      <c r="B13791" s="1">
        <v>41484</v>
      </c>
      <c r="C13791" s="2">
        <v>0.5625</v>
      </c>
      <c r="D13791">
        <v>1580.5</v>
      </c>
      <c r="E13791">
        <v>1583.5</v>
      </c>
      <c r="F13791">
        <v>1578.75</v>
      </c>
      <c r="G13791">
        <v>1583.25</v>
      </c>
      <c r="H13791">
        <v>84529</v>
      </c>
      <c r="M13791"/>
      <c r="N13791"/>
      <c r="O13791"/>
      <c r="P13791"/>
      <c r="Q13791"/>
    </row>
    <row r="13792" spans="1:17" x14ac:dyDescent="0.2">
      <c r="A13792" t="s">
        <v>24</v>
      </c>
      <c r="B13792" s="1">
        <v>41484</v>
      </c>
      <c r="C13792" s="2">
        <v>0.60416666666666663</v>
      </c>
      <c r="D13792">
        <v>1583.25</v>
      </c>
      <c r="E13792">
        <v>1584.25</v>
      </c>
      <c r="F13792">
        <v>1581.25</v>
      </c>
      <c r="G13792">
        <v>1582.5</v>
      </c>
      <c r="H13792">
        <v>88752</v>
      </c>
      <c r="M13792"/>
      <c r="N13792"/>
      <c r="O13792"/>
      <c r="P13792"/>
      <c r="Q13792"/>
    </row>
    <row r="13793" spans="1:17" x14ac:dyDescent="0.2">
      <c r="A13793" t="s">
        <v>24</v>
      </c>
      <c r="B13793" s="1">
        <v>41484</v>
      </c>
      <c r="C13793" s="2">
        <v>0.63541666666666663</v>
      </c>
      <c r="D13793">
        <v>1582.5</v>
      </c>
      <c r="E13793">
        <v>1583</v>
      </c>
      <c r="F13793">
        <v>1579.75</v>
      </c>
      <c r="G13793">
        <v>1583</v>
      </c>
      <c r="H13793">
        <v>169613</v>
      </c>
      <c r="M13793"/>
      <c r="N13793"/>
      <c r="O13793"/>
      <c r="P13793"/>
      <c r="Q13793"/>
    </row>
    <row r="13794" spans="1:17" x14ac:dyDescent="0.2">
      <c r="A13794" t="s">
        <v>24</v>
      </c>
      <c r="B13794" s="1">
        <v>41485</v>
      </c>
      <c r="C13794" s="2">
        <v>0.39583333333333331</v>
      </c>
      <c r="D13794">
        <v>1586.75</v>
      </c>
      <c r="E13794">
        <v>1588.75</v>
      </c>
      <c r="F13794">
        <v>1584.25</v>
      </c>
      <c r="G13794">
        <v>1587</v>
      </c>
      <c r="H13794">
        <v>237875</v>
      </c>
      <c r="I13794" t="b">
        <f>AND(HOUR(C13794)=9,MINUTE(C13794)=30,HOUR(C13793)=15,MINUTE(C13793)=15)</f>
        <v>1</v>
      </c>
      <c r="J13794">
        <f>MAX(E13794:E13800)</f>
        <v>1588.75</v>
      </c>
      <c r="K13794">
        <f>MIN(F13794:F13800)</f>
        <v>1577.5</v>
      </c>
      <c r="L13794">
        <f>E13794</f>
        <v>1588.75</v>
      </c>
      <c r="M13794" s="6">
        <f>+F13794</f>
        <v>1584.25</v>
      </c>
      <c r="N13794" s="6" t="b">
        <f>IF(F13794&gt;J13787,F13794-J13787,FALSE)</f>
        <v>0</v>
      </c>
      <c r="O13794" s="6" t="b">
        <f>IF(L13794&lt;K13787,K13787-L13794,FALSE)</f>
        <v>0</v>
      </c>
      <c r="P13794" s="6" t="b">
        <f>IF(AND(N13794&lt;&gt;FALSE,K13794&lt;=J13787),TRUE,FALSE)</f>
        <v>0</v>
      </c>
      <c r="Q13794" s="6" t="b">
        <f>IF(AND(O13794&lt;&gt;FALSE,J13794&gt;K13787),TRUE,FALSE)</f>
        <v>0</v>
      </c>
    </row>
    <row r="13795" spans="1:17" x14ac:dyDescent="0.2">
      <c r="A13795" t="s">
        <v>24</v>
      </c>
      <c r="B13795" s="1">
        <v>41485</v>
      </c>
      <c r="C13795" s="2">
        <v>0.4375</v>
      </c>
      <c r="D13795">
        <v>1587</v>
      </c>
      <c r="E13795">
        <v>1587.75</v>
      </c>
      <c r="F13795">
        <v>1583.25</v>
      </c>
      <c r="G13795">
        <v>1585</v>
      </c>
      <c r="H13795">
        <v>157718</v>
      </c>
      <c r="M13795"/>
      <c r="N13795"/>
      <c r="O13795"/>
      <c r="P13795"/>
      <c r="Q13795"/>
    </row>
    <row r="13796" spans="1:17" x14ac:dyDescent="0.2">
      <c r="A13796" t="s">
        <v>24</v>
      </c>
      <c r="B13796" s="1">
        <v>41485</v>
      </c>
      <c r="C13796" s="2">
        <v>0.47916666666666669</v>
      </c>
      <c r="D13796">
        <v>1585</v>
      </c>
      <c r="E13796">
        <v>1586.5</v>
      </c>
      <c r="F13796">
        <v>1582.75</v>
      </c>
      <c r="G13796">
        <v>1583.75</v>
      </c>
      <c r="H13796">
        <v>120818</v>
      </c>
      <c r="M13796"/>
      <c r="N13796"/>
      <c r="O13796"/>
      <c r="P13796"/>
      <c r="Q13796"/>
    </row>
    <row r="13797" spans="1:17" x14ac:dyDescent="0.2">
      <c r="A13797" t="s">
        <v>24</v>
      </c>
      <c r="B13797" s="1">
        <v>41485</v>
      </c>
      <c r="C13797" s="2">
        <v>0.52083333333333337</v>
      </c>
      <c r="D13797">
        <v>1583.75</v>
      </c>
      <c r="E13797">
        <v>1585</v>
      </c>
      <c r="F13797">
        <v>1579</v>
      </c>
      <c r="G13797">
        <v>1579.75</v>
      </c>
      <c r="H13797">
        <v>131000</v>
      </c>
      <c r="M13797"/>
      <c r="N13797"/>
      <c r="O13797"/>
      <c r="P13797"/>
      <c r="Q13797"/>
    </row>
    <row r="13798" spans="1:17" x14ac:dyDescent="0.2">
      <c r="A13798" t="s">
        <v>24</v>
      </c>
      <c r="B13798" s="1">
        <v>41485</v>
      </c>
      <c r="C13798" s="2">
        <v>0.5625</v>
      </c>
      <c r="D13798">
        <v>1579.5</v>
      </c>
      <c r="E13798">
        <v>1580.5</v>
      </c>
      <c r="F13798">
        <v>1577.5</v>
      </c>
      <c r="G13798">
        <v>1580.25</v>
      </c>
      <c r="H13798">
        <v>156525</v>
      </c>
      <c r="M13798"/>
      <c r="N13798"/>
      <c r="O13798"/>
      <c r="P13798"/>
      <c r="Q13798"/>
    </row>
    <row r="13799" spans="1:17" x14ac:dyDescent="0.2">
      <c r="A13799" t="s">
        <v>24</v>
      </c>
      <c r="B13799" s="1">
        <v>41485</v>
      </c>
      <c r="C13799" s="2">
        <v>0.60416666666666663</v>
      </c>
      <c r="D13799">
        <v>1580</v>
      </c>
      <c r="E13799">
        <v>1583.75</v>
      </c>
      <c r="F13799">
        <v>1579.75</v>
      </c>
      <c r="G13799">
        <v>1583.75</v>
      </c>
      <c r="H13799">
        <v>149288</v>
      </c>
      <c r="M13799"/>
      <c r="N13799"/>
      <c r="O13799"/>
      <c r="P13799"/>
      <c r="Q13799"/>
    </row>
    <row r="13800" spans="1:17" x14ac:dyDescent="0.2">
      <c r="A13800" t="s">
        <v>24</v>
      </c>
      <c r="B13800" s="1">
        <v>41485</v>
      </c>
      <c r="C13800" s="2">
        <v>0.63541666666666663</v>
      </c>
      <c r="D13800">
        <v>1583.75</v>
      </c>
      <c r="E13800">
        <v>1585.25</v>
      </c>
      <c r="F13800">
        <v>1581.25</v>
      </c>
      <c r="G13800">
        <v>1585.25</v>
      </c>
      <c r="H13800">
        <v>197112</v>
      </c>
      <c r="M13800"/>
      <c r="N13800"/>
      <c r="O13800"/>
      <c r="P13800"/>
      <c r="Q13800"/>
    </row>
    <row r="13801" spans="1:17" x14ac:dyDescent="0.2">
      <c r="A13801" t="s">
        <v>24</v>
      </c>
      <c r="B13801" s="1">
        <v>41486</v>
      </c>
      <c r="C13801" s="2">
        <v>0.39583333333333331</v>
      </c>
      <c r="D13801">
        <v>1585.5</v>
      </c>
      <c r="E13801">
        <v>1590.75</v>
      </c>
      <c r="F13801">
        <v>1585</v>
      </c>
      <c r="G13801">
        <v>1590.25</v>
      </c>
      <c r="H13801">
        <v>254537</v>
      </c>
      <c r="I13801" t="b">
        <f>AND(HOUR(C13801)=9,MINUTE(C13801)=30,HOUR(C13800)=15,MINUTE(C13800)=15)</f>
        <v>1</v>
      </c>
      <c r="J13801">
        <f>MAX(E13801:E13807)</f>
        <v>1594.25</v>
      </c>
      <c r="K13801">
        <f>MIN(F13801:F13807)</f>
        <v>1580.5</v>
      </c>
      <c r="L13801">
        <f>E13801</f>
        <v>1590.75</v>
      </c>
      <c r="M13801" s="6">
        <f>+F13801</f>
        <v>1585</v>
      </c>
      <c r="N13801" s="6" t="b">
        <f>IF(F13801&gt;J13794,F13801-J13794,FALSE)</f>
        <v>0</v>
      </c>
      <c r="O13801" s="6" t="b">
        <f>IF(L13801&lt;K13794,K13794-L13801,FALSE)</f>
        <v>0</v>
      </c>
      <c r="P13801" s="6" t="b">
        <f>IF(AND(N13801&lt;&gt;FALSE,K13801&lt;=J13794),TRUE,FALSE)</f>
        <v>0</v>
      </c>
      <c r="Q13801" s="6" t="b">
        <f>IF(AND(O13801&lt;&gt;FALSE,J13801&gt;K13794),TRUE,FALSE)</f>
        <v>0</v>
      </c>
    </row>
    <row r="13802" spans="1:17" x14ac:dyDescent="0.2">
      <c r="A13802" t="s">
        <v>24</v>
      </c>
      <c r="B13802" s="1">
        <v>41486</v>
      </c>
      <c r="C13802" s="2">
        <v>0.4375</v>
      </c>
      <c r="D13802">
        <v>1590.5</v>
      </c>
      <c r="E13802">
        <v>1593</v>
      </c>
      <c r="F13802">
        <v>1589</v>
      </c>
      <c r="G13802">
        <v>1589.25</v>
      </c>
      <c r="H13802">
        <v>198146</v>
      </c>
      <c r="M13802"/>
      <c r="N13802"/>
      <c r="O13802"/>
      <c r="P13802"/>
      <c r="Q13802"/>
    </row>
    <row r="13803" spans="1:17" x14ac:dyDescent="0.2">
      <c r="A13803" t="s">
        <v>24</v>
      </c>
      <c r="B13803" s="1">
        <v>41486</v>
      </c>
      <c r="C13803" s="2">
        <v>0.47916666666666669</v>
      </c>
      <c r="D13803">
        <v>1589.25</v>
      </c>
      <c r="E13803">
        <v>1590.75</v>
      </c>
      <c r="F13803">
        <v>1587.5</v>
      </c>
      <c r="G13803">
        <v>1588</v>
      </c>
      <c r="H13803">
        <v>119262</v>
      </c>
      <c r="M13803"/>
      <c r="N13803"/>
      <c r="O13803"/>
      <c r="P13803"/>
      <c r="Q13803"/>
    </row>
    <row r="13804" spans="1:17" x14ac:dyDescent="0.2">
      <c r="A13804" t="s">
        <v>24</v>
      </c>
      <c r="B13804" s="1">
        <v>41486</v>
      </c>
      <c r="C13804" s="2">
        <v>0.52083333333333337</v>
      </c>
      <c r="D13804">
        <v>1588</v>
      </c>
      <c r="E13804">
        <v>1588</v>
      </c>
      <c r="F13804">
        <v>1584.25</v>
      </c>
      <c r="G13804">
        <v>1585</v>
      </c>
      <c r="H13804">
        <v>112051</v>
      </c>
      <c r="M13804"/>
      <c r="N13804"/>
      <c r="O13804"/>
      <c r="P13804"/>
      <c r="Q13804"/>
    </row>
    <row r="13805" spans="1:17" x14ac:dyDescent="0.2">
      <c r="A13805" t="s">
        <v>24</v>
      </c>
      <c r="B13805" s="1">
        <v>41486</v>
      </c>
      <c r="C13805" s="2">
        <v>0.5625</v>
      </c>
      <c r="D13805">
        <v>1584.75</v>
      </c>
      <c r="E13805">
        <v>1590.5</v>
      </c>
      <c r="F13805">
        <v>1581.25</v>
      </c>
      <c r="G13805">
        <v>1587.25</v>
      </c>
      <c r="H13805">
        <v>300269</v>
      </c>
      <c r="M13805"/>
      <c r="N13805"/>
      <c r="O13805"/>
      <c r="P13805"/>
      <c r="Q13805"/>
    </row>
    <row r="13806" spans="1:17" x14ac:dyDescent="0.2">
      <c r="A13806" t="s">
        <v>24</v>
      </c>
      <c r="B13806" s="1">
        <v>41486</v>
      </c>
      <c r="C13806" s="2">
        <v>0.60416666666666663</v>
      </c>
      <c r="D13806">
        <v>1587.5</v>
      </c>
      <c r="E13806">
        <v>1594.25</v>
      </c>
      <c r="F13806">
        <v>1587.25</v>
      </c>
      <c r="G13806">
        <v>1590.25</v>
      </c>
      <c r="H13806">
        <v>297544</v>
      </c>
      <c r="M13806"/>
      <c r="N13806"/>
      <c r="O13806"/>
      <c r="P13806"/>
      <c r="Q13806"/>
    </row>
    <row r="13807" spans="1:17" x14ac:dyDescent="0.2">
      <c r="A13807" t="s">
        <v>24</v>
      </c>
      <c r="B13807" s="1">
        <v>41486</v>
      </c>
      <c r="C13807" s="2">
        <v>0.63541666666666663</v>
      </c>
      <c r="D13807">
        <v>1590.25</v>
      </c>
      <c r="E13807">
        <v>1590.5</v>
      </c>
      <c r="F13807">
        <v>1580.5</v>
      </c>
      <c r="G13807">
        <v>1585.25</v>
      </c>
      <c r="H13807">
        <v>485101</v>
      </c>
      <c r="M13807"/>
      <c r="N13807"/>
      <c r="O13807"/>
      <c r="P13807"/>
      <c r="Q13807"/>
    </row>
    <row r="13808" spans="1:17" x14ac:dyDescent="0.2">
      <c r="A13808" t="s">
        <v>24</v>
      </c>
      <c r="B13808" s="1">
        <v>41487</v>
      </c>
      <c r="C13808" s="2">
        <v>0.39583333333333331</v>
      </c>
      <c r="D13808">
        <v>1595.75</v>
      </c>
      <c r="E13808">
        <v>1601</v>
      </c>
      <c r="F13808">
        <v>1594.5</v>
      </c>
      <c r="G13808">
        <v>1600.5</v>
      </c>
      <c r="H13808">
        <v>407817</v>
      </c>
      <c r="I13808" t="b">
        <f>AND(HOUR(C13808)=9,MINUTE(C13808)=30,HOUR(C13807)=15,MINUTE(C13807)=15)</f>
        <v>1</v>
      </c>
      <c r="J13808">
        <f>MAX(E13808:E13814)</f>
        <v>1604</v>
      </c>
      <c r="K13808">
        <f>MIN(F13808:F13814)</f>
        <v>1594.5</v>
      </c>
      <c r="L13808">
        <f>E13808</f>
        <v>1601</v>
      </c>
      <c r="M13808" s="6">
        <f>+F13808</f>
        <v>1594.5</v>
      </c>
      <c r="N13808" s="6">
        <f>IF(F13808&gt;J13801,F13808-J13801,FALSE)</f>
        <v>0.25</v>
      </c>
      <c r="O13808" s="6" t="b">
        <f>IF(L13808&lt;K13801,K13801-L13808,FALSE)</f>
        <v>0</v>
      </c>
      <c r="P13808" s="6" t="b">
        <f>IF(AND(N13808&lt;&gt;FALSE,K13808&lt;=J13801),TRUE,FALSE)</f>
        <v>0</v>
      </c>
      <c r="Q13808" s="6" t="b">
        <f>IF(AND(O13808&lt;&gt;FALSE,J13808&gt;K13801),TRUE,FALSE)</f>
        <v>0</v>
      </c>
    </row>
    <row r="13809" spans="1:17" x14ac:dyDescent="0.2">
      <c r="A13809" t="s">
        <v>24</v>
      </c>
      <c r="B13809" s="1">
        <v>41487</v>
      </c>
      <c r="C13809" s="2">
        <v>0.4375</v>
      </c>
      <c r="D13809">
        <v>1600.5</v>
      </c>
      <c r="E13809">
        <v>1600.75</v>
      </c>
      <c r="F13809">
        <v>1596.75</v>
      </c>
      <c r="G13809">
        <v>1598.25</v>
      </c>
      <c r="H13809">
        <v>185995</v>
      </c>
      <c r="M13809"/>
      <c r="N13809"/>
      <c r="O13809"/>
      <c r="P13809"/>
      <c r="Q13809"/>
    </row>
    <row r="13810" spans="1:17" x14ac:dyDescent="0.2">
      <c r="A13810" t="s">
        <v>24</v>
      </c>
      <c r="B13810" s="1">
        <v>41487</v>
      </c>
      <c r="C13810" s="2">
        <v>0.47916666666666669</v>
      </c>
      <c r="D13810">
        <v>1598.25</v>
      </c>
      <c r="E13810">
        <v>1600.75</v>
      </c>
      <c r="F13810">
        <v>1597.5</v>
      </c>
      <c r="G13810">
        <v>1600</v>
      </c>
      <c r="H13810">
        <v>104658</v>
      </c>
      <c r="M13810"/>
      <c r="N13810"/>
      <c r="O13810"/>
      <c r="P13810"/>
      <c r="Q13810"/>
    </row>
    <row r="13811" spans="1:17" x14ac:dyDescent="0.2">
      <c r="A13811" t="s">
        <v>24</v>
      </c>
      <c r="B13811" s="1">
        <v>41487</v>
      </c>
      <c r="C13811" s="2">
        <v>0.52083333333333337</v>
      </c>
      <c r="D13811">
        <v>1600</v>
      </c>
      <c r="E13811">
        <v>1601</v>
      </c>
      <c r="F13811">
        <v>1598.5</v>
      </c>
      <c r="G13811">
        <v>1598.75</v>
      </c>
      <c r="H13811">
        <v>70716</v>
      </c>
      <c r="M13811"/>
      <c r="N13811"/>
      <c r="O13811"/>
      <c r="P13811"/>
      <c r="Q13811"/>
    </row>
    <row r="13812" spans="1:17" x14ac:dyDescent="0.2">
      <c r="A13812" t="s">
        <v>24</v>
      </c>
      <c r="B13812" s="1">
        <v>41487</v>
      </c>
      <c r="C13812" s="2">
        <v>0.5625</v>
      </c>
      <c r="D13812">
        <v>1598.75</v>
      </c>
      <c r="E13812">
        <v>1602.75</v>
      </c>
      <c r="F13812">
        <v>1598.25</v>
      </c>
      <c r="G13812">
        <v>1602.25</v>
      </c>
      <c r="H13812">
        <v>113238</v>
      </c>
      <c r="M13812"/>
      <c r="N13812"/>
      <c r="O13812"/>
      <c r="P13812"/>
      <c r="Q13812"/>
    </row>
    <row r="13813" spans="1:17" x14ac:dyDescent="0.2">
      <c r="A13813" t="s">
        <v>24</v>
      </c>
      <c r="B13813" s="1">
        <v>41487</v>
      </c>
      <c r="C13813" s="2">
        <v>0.60416666666666663</v>
      </c>
      <c r="D13813">
        <v>1602.5</v>
      </c>
      <c r="E13813">
        <v>1602.75</v>
      </c>
      <c r="F13813">
        <v>1599</v>
      </c>
      <c r="G13813">
        <v>1600.5</v>
      </c>
      <c r="H13813">
        <v>109756</v>
      </c>
      <c r="M13813"/>
      <c r="N13813"/>
      <c r="O13813"/>
      <c r="P13813"/>
      <c r="Q13813"/>
    </row>
    <row r="13814" spans="1:17" x14ac:dyDescent="0.2">
      <c r="A13814" t="s">
        <v>24</v>
      </c>
      <c r="B13814" s="1">
        <v>41487</v>
      </c>
      <c r="C13814" s="2">
        <v>0.63541666666666663</v>
      </c>
      <c r="D13814">
        <v>1600.5</v>
      </c>
      <c r="E13814">
        <v>1604</v>
      </c>
      <c r="F13814">
        <v>1599.75</v>
      </c>
      <c r="G13814">
        <v>1601</v>
      </c>
      <c r="H13814">
        <v>272871</v>
      </c>
      <c r="M13814"/>
      <c r="N13814"/>
      <c r="O13814"/>
      <c r="P13814"/>
      <c r="Q13814"/>
    </row>
    <row r="13815" spans="1:17" x14ac:dyDescent="0.2">
      <c r="A13815" t="s">
        <v>24</v>
      </c>
      <c r="B13815" s="1">
        <v>41488</v>
      </c>
      <c r="C13815" s="2">
        <v>0.39583333333333331</v>
      </c>
      <c r="D13815">
        <v>1598.25</v>
      </c>
      <c r="E13815">
        <v>1601</v>
      </c>
      <c r="F13815">
        <v>1596</v>
      </c>
      <c r="G13815">
        <v>1600.5</v>
      </c>
      <c r="H13815">
        <v>248109</v>
      </c>
      <c r="I13815" t="b">
        <f>AND(HOUR(C13815)=9,MINUTE(C13815)=30,HOUR(C13814)=15,MINUTE(C13814)=15)</f>
        <v>1</v>
      </c>
      <c r="J13815">
        <f>MAX(E13815:E13821)</f>
        <v>1605.25</v>
      </c>
      <c r="K13815">
        <f>MIN(F13815:F13821)</f>
        <v>1596</v>
      </c>
      <c r="L13815">
        <f>E13815</f>
        <v>1601</v>
      </c>
      <c r="M13815" s="6">
        <f>+F13815</f>
        <v>1596</v>
      </c>
      <c r="N13815" s="6" t="b">
        <f>IF(F13815&gt;J13808,F13815-J13808,FALSE)</f>
        <v>0</v>
      </c>
      <c r="O13815" s="6" t="b">
        <f>IF(L13815&lt;K13808,K13808-L13815,FALSE)</f>
        <v>0</v>
      </c>
      <c r="P13815" s="6" t="b">
        <f>IF(AND(N13815&lt;&gt;FALSE,K13815&lt;=J13808),TRUE,FALSE)</f>
        <v>0</v>
      </c>
      <c r="Q13815" s="6" t="b">
        <f>IF(AND(O13815&lt;&gt;FALSE,J13815&gt;K13808),TRUE,FALSE)</f>
        <v>0</v>
      </c>
    </row>
    <row r="13816" spans="1:17" x14ac:dyDescent="0.2">
      <c r="A13816" t="s">
        <v>24</v>
      </c>
      <c r="B13816" s="1">
        <v>41488</v>
      </c>
      <c r="C13816" s="2">
        <v>0.4375</v>
      </c>
      <c r="D13816">
        <v>1600.5</v>
      </c>
      <c r="E13816">
        <v>1601</v>
      </c>
      <c r="F13816">
        <v>1596.75</v>
      </c>
      <c r="G13816">
        <v>1599.5</v>
      </c>
      <c r="H13816">
        <v>170322</v>
      </c>
      <c r="M13816"/>
      <c r="N13816"/>
      <c r="O13816"/>
      <c r="P13816"/>
      <c r="Q13816"/>
    </row>
    <row r="13817" spans="1:17" x14ac:dyDescent="0.2">
      <c r="A13817" t="s">
        <v>24</v>
      </c>
      <c r="B13817" s="1">
        <v>41488</v>
      </c>
      <c r="C13817" s="2">
        <v>0.47916666666666669</v>
      </c>
      <c r="D13817">
        <v>1599.5</v>
      </c>
      <c r="E13817">
        <v>1601</v>
      </c>
      <c r="F13817">
        <v>1599.25</v>
      </c>
      <c r="G13817">
        <v>1600.5</v>
      </c>
      <c r="H13817">
        <v>88236</v>
      </c>
      <c r="M13817"/>
      <c r="N13817"/>
      <c r="O13817"/>
      <c r="P13817"/>
      <c r="Q13817"/>
    </row>
    <row r="13818" spans="1:17" x14ac:dyDescent="0.2">
      <c r="A13818" t="s">
        <v>24</v>
      </c>
      <c r="B13818" s="1">
        <v>41488</v>
      </c>
      <c r="C13818" s="2">
        <v>0.52083333333333337</v>
      </c>
      <c r="D13818">
        <v>1600.5</v>
      </c>
      <c r="E13818">
        <v>1603</v>
      </c>
      <c r="F13818">
        <v>1600</v>
      </c>
      <c r="G13818">
        <v>1602</v>
      </c>
      <c r="H13818">
        <v>87832</v>
      </c>
      <c r="M13818"/>
      <c r="N13818"/>
      <c r="O13818"/>
      <c r="P13818"/>
      <c r="Q13818"/>
    </row>
    <row r="13819" spans="1:17" x14ac:dyDescent="0.2">
      <c r="A13819" t="s">
        <v>24</v>
      </c>
      <c r="B13819" s="1">
        <v>41488</v>
      </c>
      <c r="C13819" s="2">
        <v>0.5625</v>
      </c>
      <c r="D13819">
        <v>1601.75</v>
      </c>
      <c r="E13819">
        <v>1602.25</v>
      </c>
      <c r="F13819">
        <v>1600.25</v>
      </c>
      <c r="G13819">
        <v>1601.5</v>
      </c>
      <c r="H13819">
        <v>68956</v>
      </c>
      <c r="M13819"/>
      <c r="N13819"/>
      <c r="O13819"/>
      <c r="P13819"/>
      <c r="Q13819"/>
    </row>
    <row r="13820" spans="1:17" x14ac:dyDescent="0.2">
      <c r="A13820" t="s">
        <v>24</v>
      </c>
      <c r="B13820" s="1">
        <v>41488</v>
      </c>
      <c r="C13820" s="2">
        <v>0.60416666666666663</v>
      </c>
      <c r="D13820">
        <v>1601.5</v>
      </c>
      <c r="E13820">
        <v>1603.25</v>
      </c>
      <c r="F13820">
        <v>1600</v>
      </c>
      <c r="G13820">
        <v>1603</v>
      </c>
      <c r="H13820">
        <v>82837</v>
      </c>
      <c r="M13820"/>
      <c r="N13820"/>
      <c r="O13820"/>
      <c r="P13820"/>
      <c r="Q13820"/>
    </row>
    <row r="13821" spans="1:17" x14ac:dyDescent="0.2">
      <c r="A13821" t="s">
        <v>24</v>
      </c>
      <c r="B13821" s="1">
        <v>41488</v>
      </c>
      <c r="C13821" s="2">
        <v>0.63541666666666663</v>
      </c>
      <c r="D13821">
        <v>1603</v>
      </c>
      <c r="E13821">
        <v>1605.25</v>
      </c>
      <c r="F13821">
        <v>1602.5</v>
      </c>
      <c r="G13821">
        <v>1604.5</v>
      </c>
      <c r="H13821">
        <v>191996</v>
      </c>
      <c r="M13821"/>
      <c r="N13821"/>
      <c r="O13821"/>
      <c r="P13821"/>
      <c r="Q13821"/>
    </row>
    <row r="13822" spans="1:17" x14ac:dyDescent="0.2">
      <c r="A13822" t="s">
        <v>24</v>
      </c>
      <c r="B13822" s="1">
        <v>41491</v>
      </c>
      <c r="C13822" s="2">
        <v>0.39583333333333331</v>
      </c>
      <c r="D13822">
        <v>1601.25</v>
      </c>
      <c r="E13822">
        <v>1603.5</v>
      </c>
      <c r="F13822">
        <v>1599</v>
      </c>
      <c r="G13822">
        <v>1603</v>
      </c>
      <c r="H13822">
        <v>189781</v>
      </c>
      <c r="I13822" t="b">
        <f>AND(HOUR(C13822)=9,MINUTE(C13822)=30,HOUR(C13821)=15,MINUTE(C13821)=15)</f>
        <v>1</v>
      </c>
      <c r="J13822">
        <f>MAX(E13822:E13828)</f>
        <v>1605.25</v>
      </c>
      <c r="K13822">
        <f>MIN(F13822:F13828)</f>
        <v>1599</v>
      </c>
      <c r="L13822">
        <f>E13822</f>
        <v>1603.5</v>
      </c>
      <c r="M13822" s="6">
        <f>+F13822</f>
        <v>1599</v>
      </c>
      <c r="N13822" s="6" t="b">
        <f>IF(F13822&gt;J13815,F13822-J13815,FALSE)</f>
        <v>0</v>
      </c>
      <c r="O13822" s="6" t="b">
        <f>IF(L13822&lt;K13815,K13815-L13822,FALSE)</f>
        <v>0</v>
      </c>
      <c r="P13822" s="6" t="b">
        <f>IF(AND(N13822&lt;&gt;FALSE,K13822&lt;=J13815),TRUE,FALSE)</f>
        <v>0</v>
      </c>
      <c r="Q13822" s="6" t="b">
        <f>IF(AND(O13822&lt;&gt;FALSE,J13822&gt;K13815),TRUE,FALSE)</f>
        <v>0</v>
      </c>
    </row>
    <row r="13823" spans="1:17" x14ac:dyDescent="0.2">
      <c r="A13823" t="s">
        <v>24</v>
      </c>
      <c r="B13823" s="1">
        <v>41491</v>
      </c>
      <c r="C13823" s="2">
        <v>0.4375</v>
      </c>
      <c r="D13823">
        <v>1603</v>
      </c>
      <c r="E13823">
        <v>1605.25</v>
      </c>
      <c r="F13823">
        <v>1602.75</v>
      </c>
      <c r="G13823">
        <v>1604.25</v>
      </c>
      <c r="H13823">
        <v>130539</v>
      </c>
      <c r="M13823"/>
      <c r="N13823"/>
      <c r="O13823"/>
      <c r="P13823"/>
      <c r="Q13823"/>
    </row>
    <row r="13824" spans="1:17" x14ac:dyDescent="0.2">
      <c r="A13824" t="s">
        <v>24</v>
      </c>
      <c r="B13824" s="1">
        <v>41491</v>
      </c>
      <c r="C13824" s="2">
        <v>0.47916666666666669</v>
      </c>
      <c r="D13824">
        <v>1604.25</v>
      </c>
      <c r="E13824">
        <v>1604.5</v>
      </c>
      <c r="F13824">
        <v>1602.25</v>
      </c>
      <c r="G13824">
        <v>1603.25</v>
      </c>
      <c r="H13824">
        <v>57862</v>
      </c>
      <c r="M13824"/>
      <c r="N13824"/>
      <c r="O13824"/>
      <c r="P13824"/>
      <c r="Q13824"/>
    </row>
    <row r="13825" spans="1:17" x14ac:dyDescent="0.2">
      <c r="A13825" t="s">
        <v>24</v>
      </c>
      <c r="B13825" s="1">
        <v>41491</v>
      </c>
      <c r="C13825" s="2">
        <v>0.52083333333333337</v>
      </c>
      <c r="D13825">
        <v>1603.25</v>
      </c>
      <c r="E13825">
        <v>1603.5</v>
      </c>
      <c r="F13825">
        <v>1599.75</v>
      </c>
      <c r="G13825">
        <v>1601.75</v>
      </c>
      <c r="H13825">
        <v>108727</v>
      </c>
      <c r="M13825"/>
      <c r="N13825"/>
      <c r="O13825"/>
      <c r="P13825"/>
      <c r="Q13825"/>
    </row>
    <row r="13826" spans="1:17" x14ac:dyDescent="0.2">
      <c r="A13826" t="s">
        <v>24</v>
      </c>
      <c r="B13826" s="1">
        <v>41491</v>
      </c>
      <c r="C13826" s="2">
        <v>0.5625</v>
      </c>
      <c r="D13826">
        <v>1601.75</v>
      </c>
      <c r="E13826">
        <v>1603</v>
      </c>
      <c r="F13826">
        <v>1600.75</v>
      </c>
      <c r="G13826">
        <v>1602</v>
      </c>
      <c r="H13826">
        <v>58434</v>
      </c>
      <c r="M13826"/>
      <c r="N13826"/>
      <c r="O13826"/>
      <c r="P13826"/>
      <c r="Q13826"/>
    </row>
    <row r="13827" spans="1:17" x14ac:dyDescent="0.2">
      <c r="A13827" t="s">
        <v>24</v>
      </c>
      <c r="B13827" s="1">
        <v>41491</v>
      </c>
      <c r="C13827" s="2">
        <v>0.60416666666666663</v>
      </c>
      <c r="D13827">
        <v>1601.75</v>
      </c>
      <c r="E13827">
        <v>1603.5</v>
      </c>
      <c r="F13827">
        <v>1601.25</v>
      </c>
      <c r="G13827">
        <v>1603.25</v>
      </c>
      <c r="H13827">
        <v>55295</v>
      </c>
      <c r="M13827"/>
      <c r="N13827"/>
      <c r="O13827"/>
      <c r="P13827"/>
      <c r="Q13827"/>
    </row>
    <row r="13828" spans="1:17" x14ac:dyDescent="0.2">
      <c r="A13828" t="s">
        <v>24</v>
      </c>
      <c r="B13828" s="1">
        <v>41491</v>
      </c>
      <c r="C13828" s="2">
        <v>0.63541666666666663</v>
      </c>
      <c r="D13828">
        <v>1603</v>
      </c>
      <c r="E13828">
        <v>1603.75</v>
      </c>
      <c r="F13828">
        <v>1601.75</v>
      </c>
      <c r="G13828">
        <v>1602.75</v>
      </c>
      <c r="H13828">
        <v>135954</v>
      </c>
      <c r="M13828"/>
      <c r="N13828"/>
      <c r="O13828"/>
      <c r="P13828"/>
      <c r="Q13828"/>
    </row>
    <row r="13829" spans="1:17" x14ac:dyDescent="0.2">
      <c r="A13829" t="s">
        <v>24</v>
      </c>
      <c r="B13829" s="1">
        <v>41492</v>
      </c>
      <c r="C13829" s="2">
        <v>0.39583333333333331</v>
      </c>
      <c r="D13829">
        <v>1599</v>
      </c>
      <c r="E13829">
        <v>1600.75</v>
      </c>
      <c r="F13829">
        <v>1594</v>
      </c>
      <c r="G13829">
        <v>1594.25</v>
      </c>
      <c r="H13829">
        <v>302476</v>
      </c>
      <c r="I13829" t="b">
        <f>AND(HOUR(C13829)=9,MINUTE(C13829)=30,HOUR(C13828)=15,MINUTE(C13828)=15)</f>
        <v>1</v>
      </c>
      <c r="J13829">
        <f>MAX(E13829:E13835)</f>
        <v>1600.75</v>
      </c>
      <c r="K13829">
        <f>MIN(F13829:F13835)</f>
        <v>1589</v>
      </c>
      <c r="L13829">
        <f>E13829</f>
        <v>1600.75</v>
      </c>
      <c r="M13829" s="6">
        <f>+F13829</f>
        <v>1594</v>
      </c>
      <c r="N13829" s="6" t="b">
        <f>IF(F13829&gt;J13822,F13829-J13822,FALSE)</f>
        <v>0</v>
      </c>
      <c r="O13829" s="6" t="b">
        <f>IF(L13829&lt;K13822,K13822-L13829,FALSE)</f>
        <v>0</v>
      </c>
      <c r="P13829" s="6" t="b">
        <f>IF(AND(N13829&lt;&gt;FALSE,K13829&lt;=J13822),TRUE,FALSE)</f>
        <v>0</v>
      </c>
      <c r="Q13829" s="6" t="b">
        <f>IF(AND(O13829&lt;&gt;FALSE,J13829&gt;K13822),TRUE,FALSE)</f>
        <v>0</v>
      </c>
    </row>
    <row r="13830" spans="1:17" x14ac:dyDescent="0.2">
      <c r="A13830" t="s">
        <v>24</v>
      </c>
      <c r="B13830" s="1">
        <v>41492</v>
      </c>
      <c r="C13830" s="2">
        <v>0.4375</v>
      </c>
      <c r="D13830">
        <v>1594.5</v>
      </c>
      <c r="E13830">
        <v>1594.5</v>
      </c>
      <c r="F13830">
        <v>1589</v>
      </c>
      <c r="G13830">
        <v>1592.75</v>
      </c>
      <c r="H13830">
        <v>296136</v>
      </c>
      <c r="M13830"/>
      <c r="N13830"/>
      <c r="O13830"/>
      <c r="P13830"/>
      <c r="Q13830"/>
    </row>
    <row r="13831" spans="1:17" x14ac:dyDescent="0.2">
      <c r="A13831" t="s">
        <v>24</v>
      </c>
      <c r="B13831" s="1">
        <v>41492</v>
      </c>
      <c r="C13831" s="2">
        <v>0.47916666666666669</v>
      </c>
      <c r="D13831">
        <v>1592.75</v>
      </c>
      <c r="E13831">
        <v>1594</v>
      </c>
      <c r="F13831">
        <v>1591.5</v>
      </c>
      <c r="G13831">
        <v>1592.25</v>
      </c>
      <c r="H13831">
        <v>92857</v>
      </c>
      <c r="M13831"/>
      <c r="N13831"/>
      <c r="O13831"/>
      <c r="P13831"/>
      <c r="Q13831"/>
    </row>
    <row r="13832" spans="1:17" x14ac:dyDescent="0.2">
      <c r="A13832" t="s">
        <v>24</v>
      </c>
      <c r="B13832" s="1">
        <v>41492</v>
      </c>
      <c r="C13832" s="2">
        <v>0.52083333333333337</v>
      </c>
      <c r="D13832">
        <v>1592.5</v>
      </c>
      <c r="E13832">
        <v>1595.25</v>
      </c>
      <c r="F13832">
        <v>1592.25</v>
      </c>
      <c r="G13832">
        <v>1594.75</v>
      </c>
      <c r="H13832">
        <v>63477</v>
      </c>
      <c r="M13832"/>
      <c r="N13832"/>
      <c r="O13832"/>
      <c r="P13832"/>
      <c r="Q13832"/>
    </row>
    <row r="13833" spans="1:17" x14ac:dyDescent="0.2">
      <c r="A13833" t="s">
        <v>24</v>
      </c>
      <c r="B13833" s="1">
        <v>41492</v>
      </c>
      <c r="C13833" s="2">
        <v>0.5625</v>
      </c>
      <c r="D13833">
        <v>1594.75</v>
      </c>
      <c r="E13833">
        <v>1595</v>
      </c>
      <c r="F13833">
        <v>1591</v>
      </c>
      <c r="G13833">
        <v>1593.5</v>
      </c>
      <c r="H13833">
        <v>88363</v>
      </c>
      <c r="M13833"/>
      <c r="N13833"/>
      <c r="O13833"/>
      <c r="P13833"/>
      <c r="Q13833"/>
    </row>
    <row r="13834" spans="1:17" x14ac:dyDescent="0.2">
      <c r="A13834" t="s">
        <v>24</v>
      </c>
      <c r="B13834" s="1">
        <v>41492</v>
      </c>
      <c r="C13834" s="2">
        <v>0.60416666666666663</v>
      </c>
      <c r="D13834">
        <v>1593.5</v>
      </c>
      <c r="E13834">
        <v>1594</v>
      </c>
      <c r="F13834">
        <v>1591.75</v>
      </c>
      <c r="G13834">
        <v>1593.75</v>
      </c>
      <c r="H13834">
        <v>95524</v>
      </c>
      <c r="M13834"/>
      <c r="N13834"/>
      <c r="O13834"/>
      <c r="P13834"/>
      <c r="Q13834"/>
    </row>
    <row r="13835" spans="1:17" x14ac:dyDescent="0.2">
      <c r="A13835" t="s">
        <v>24</v>
      </c>
      <c r="B13835" s="1">
        <v>41492</v>
      </c>
      <c r="C13835" s="2">
        <v>0.63541666666666663</v>
      </c>
      <c r="D13835">
        <v>1593.75</v>
      </c>
      <c r="E13835">
        <v>1594.75</v>
      </c>
      <c r="F13835">
        <v>1591.75</v>
      </c>
      <c r="G13835">
        <v>1594.25</v>
      </c>
      <c r="H13835">
        <v>179063</v>
      </c>
      <c r="M13835"/>
      <c r="N13835"/>
      <c r="O13835"/>
      <c r="P13835"/>
      <c r="Q13835"/>
    </row>
    <row r="13836" spans="1:17" x14ac:dyDescent="0.2">
      <c r="A13836" t="s">
        <v>24</v>
      </c>
      <c r="B13836" s="1">
        <v>41493</v>
      </c>
      <c r="C13836" s="2">
        <v>0.39583333333333331</v>
      </c>
      <c r="D13836">
        <v>1587.5</v>
      </c>
      <c r="E13836">
        <v>1589.75</v>
      </c>
      <c r="F13836">
        <v>1581.25</v>
      </c>
      <c r="G13836">
        <v>1582</v>
      </c>
      <c r="H13836">
        <v>397846</v>
      </c>
      <c r="I13836" t="b">
        <f>AND(HOUR(C13836)=9,MINUTE(C13836)=30,HOUR(C13835)=15,MINUTE(C13835)=15)</f>
        <v>1</v>
      </c>
      <c r="J13836">
        <f>MAX(E13836:E13842)</f>
        <v>1589.75</v>
      </c>
      <c r="K13836">
        <f>MIN(F13836:F13842)</f>
        <v>1580.75</v>
      </c>
      <c r="L13836">
        <f>E13836</f>
        <v>1589.75</v>
      </c>
      <c r="M13836" s="6">
        <f>+F13836</f>
        <v>1581.25</v>
      </c>
      <c r="N13836" s="6" t="b">
        <f>IF(F13836&gt;J13829,F13836-J13829,FALSE)</f>
        <v>0</v>
      </c>
      <c r="O13836" s="6" t="b">
        <f>IF(L13836&lt;K13829,K13829-L13836,FALSE)</f>
        <v>0</v>
      </c>
      <c r="P13836" s="6" t="b">
        <f>IF(AND(N13836&lt;&gt;FALSE,K13836&lt;=J13829),TRUE,FALSE)</f>
        <v>0</v>
      </c>
      <c r="Q13836" s="6" t="b">
        <f>IF(AND(O13836&lt;&gt;FALSE,J13836&gt;K13829),TRUE,FALSE)</f>
        <v>0</v>
      </c>
    </row>
    <row r="13837" spans="1:17" x14ac:dyDescent="0.2">
      <c r="A13837" t="s">
        <v>24</v>
      </c>
      <c r="B13837" s="1">
        <v>41493</v>
      </c>
      <c r="C13837" s="2">
        <v>0.4375</v>
      </c>
      <c r="D13837">
        <v>1582</v>
      </c>
      <c r="E13837">
        <v>1585</v>
      </c>
      <c r="F13837">
        <v>1580.75</v>
      </c>
      <c r="G13837">
        <v>1583</v>
      </c>
      <c r="H13837">
        <v>169546</v>
      </c>
      <c r="M13837"/>
      <c r="N13837"/>
      <c r="O13837"/>
      <c r="P13837"/>
      <c r="Q13837"/>
    </row>
    <row r="13838" spans="1:17" x14ac:dyDescent="0.2">
      <c r="A13838" t="s">
        <v>24</v>
      </c>
      <c r="B13838" s="1">
        <v>41493</v>
      </c>
      <c r="C13838" s="2">
        <v>0.47916666666666669</v>
      </c>
      <c r="D13838">
        <v>1583.25</v>
      </c>
      <c r="E13838">
        <v>1585</v>
      </c>
      <c r="F13838">
        <v>1581.75</v>
      </c>
      <c r="G13838">
        <v>1584</v>
      </c>
      <c r="H13838">
        <v>118729</v>
      </c>
      <c r="M13838"/>
      <c r="N13838"/>
      <c r="O13838"/>
      <c r="P13838"/>
      <c r="Q13838"/>
    </row>
    <row r="13839" spans="1:17" x14ac:dyDescent="0.2">
      <c r="A13839" t="s">
        <v>24</v>
      </c>
      <c r="B13839" s="1">
        <v>41493</v>
      </c>
      <c r="C13839" s="2">
        <v>0.52083333333333337</v>
      </c>
      <c r="D13839">
        <v>1584</v>
      </c>
      <c r="E13839">
        <v>1588.5</v>
      </c>
      <c r="F13839">
        <v>1583.75</v>
      </c>
      <c r="G13839">
        <v>1587.75</v>
      </c>
      <c r="H13839">
        <v>114184</v>
      </c>
      <c r="M13839"/>
      <c r="N13839"/>
      <c r="O13839"/>
      <c r="P13839"/>
      <c r="Q13839"/>
    </row>
    <row r="13840" spans="1:17" x14ac:dyDescent="0.2">
      <c r="A13840" t="s">
        <v>24</v>
      </c>
      <c r="B13840" s="1">
        <v>41493</v>
      </c>
      <c r="C13840" s="2">
        <v>0.5625</v>
      </c>
      <c r="D13840">
        <v>1588</v>
      </c>
      <c r="E13840">
        <v>1588.5</v>
      </c>
      <c r="F13840">
        <v>1585.5</v>
      </c>
      <c r="G13840">
        <v>1586.5</v>
      </c>
      <c r="H13840">
        <v>100354</v>
      </c>
      <c r="M13840"/>
      <c r="N13840"/>
      <c r="O13840"/>
      <c r="P13840"/>
      <c r="Q13840"/>
    </row>
    <row r="13841" spans="1:17" x14ac:dyDescent="0.2">
      <c r="A13841" t="s">
        <v>24</v>
      </c>
      <c r="B13841" s="1">
        <v>41493</v>
      </c>
      <c r="C13841" s="2">
        <v>0.60416666666666663</v>
      </c>
      <c r="D13841">
        <v>1586.5</v>
      </c>
      <c r="E13841">
        <v>1589.75</v>
      </c>
      <c r="F13841">
        <v>1585.75</v>
      </c>
      <c r="G13841">
        <v>1589</v>
      </c>
      <c r="H13841">
        <v>123008</v>
      </c>
      <c r="M13841"/>
      <c r="N13841"/>
      <c r="O13841"/>
      <c r="P13841"/>
      <c r="Q13841"/>
    </row>
    <row r="13842" spans="1:17" x14ac:dyDescent="0.2">
      <c r="A13842" t="s">
        <v>24</v>
      </c>
      <c r="B13842" s="1">
        <v>41493</v>
      </c>
      <c r="C13842" s="2">
        <v>0.63541666666666663</v>
      </c>
      <c r="D13842">
        <v>1588.75</v>
      </c>
      <c r="E13842">
        <v>1589.5</v>
      </c>
      <c r="F13842">
        <v>1586.75</v>
      </c>
      <c r="G13842">
        <v>1588.25</v>
      </c>
      <c r="H13842">
        <v>143580</v>
      </c>
      <c r="M13842"/>
      <c r="N13842"/>
      <c r="O13842"/>
      <c r="P13842"/>
      <c r="Q13842"/>
    </row>
    <row r="13843" spans="1:17" x14ac:dyDescent="0.2">
      <c r="A13843" t="s">
        <v>24</v>
      </c>
      <c r="B13843" s="1">
        <v>41494</v>
      </c>
      <c r="C13843" s="2">
        <v>0.39583333333333331</v>
      </c>
      <c r="D13843">
        <v>1595.5</v>
      </c>
      <c r="E13843">
        <v>1597.25</v>
      </c>
      <c r="F13843">
        <v>1588.25</v>
      </c>
      <c r="G13843">
        <v>1589.75</v>
      </c>
      <c r="H13843">
        <v>350895</v>
      </c>
      <c r="I13843" t="b">
        <f>AND(HOUR(C13843)=9,MINUTE(C13843)=30,HOUR(C13842)=15,MINUTE(C13842)=15)</f>
        <v>1</v>
      </c>
      <c r="J13843">
        <f>MAX(E13843:E13849)</f>
        <v>1597.25</v>
      </c>
      <c r="K13843">
        <f>MIN(F13843:F13849)</f>
        <v>1584.75</v>
      </c>
      <c r="L13843">
        <f>E13843</f>
        <v>1597.25</v>
      </c>
      <c r="M13843" s="6">
        <f>+F13843</f>
        <v>1588.25</v>
      </c>
      <c r="N13843" s="6" t="b">
        <f>IF(F13843&gt;J13836,F13843-J13836,FALSE)</f>
        <v>0</v>
      </c>
      <c r="O13843" s="6" t="b">
        <f>IF(L13843&lt;K13836,K13836-L13843,FALSE)</f>
        <v>0</v>
      </c>
      <c r="P13843" s="6" t="b">
        <f>IF(AND(N13843&lt;&gt;FALSE,K13843&lt;=J13836),TRUE,FALSE)</f>
        <v>0</v>
      </c>
      <c r="Q13843" s="6" t="b">
        <f>IF(AND(O13843&lt;&gt;FALSE,J13843&gt;K13836),TRUE,FALSE)</f>
        <v>0</v>
      </c>
    </row>
    <row r="13844" spans="1:17" x14ac:dyDescent="0.2">
      <c r="A13844" t="s">
        <v>24</v>
      </c>
      <c r="B13844" s="1">
        <v>41494</v>
      </c>
      <c r="C13844" s="2">
        <v>0.4375</v>
      </c>
      <c r="D13844">
        <v>1589.5</v>
      </c>
      <c r="E13844">
        <v>1589.75</v>
      </c>
      <c r="F13844">
        <v>1584.75</v>
      </c>
      <c r="G13844">
        <v>1588.75</v>
      </c>
      <c r="H13844">
        <v>215610</v>
      </c>
      <c r="M13844"/>
      <c r="N13844"/>
      <c r="O13844"/>
      <c r="P13844"/>
      <c r="Q13844"/>
    </row>
    <row r="13845" spans="1:17" x14ac:dyDescent="0.2">
      <c r="A13845" t="s">
        <v>24</v>
      </c>
      <c r="B13845" s="1">
        <v>41494</v>
      </c>
      <c r="C13845" s="2">
        <v>0.47916666666666669</v>
      </c>
      <c r="D13845">
        <v>1588.75</v>
      </c>
      <c r="E13845">
        <v>1594.25</v>
      </c>
      <c r="F13845">
        <v>1588</v>
      </c>
      <c r="G13845">
        <v>1593.5</v>
      </c>
      <c r="H13845">
        <v>191070</v>
      </c>
      <c r="M13845"/>
      <c r="N13845"/>
      <c r="O13845"/>
      <c r="P13845"/>
      <c r="Q13845"/>
    </row>
    <row r="13846" spans="1:17" x14ac:dyDescent="0.2">
      <c r="A13846" t="s">
        <v>24</v>
      </c>
      <c r="B13846" s="1">
        <v>41494</v>
      </c>
      <c r="C13846" s="2">
        <v>0.52083333333333337</v>
      </c>
      <c r="D13846">
        <v>1593.75</v>
      </c>
      <c r="E13846">
        <v>1597</v>
      </c>
      <c r="F13846">
        <v>1593.5</v>
      </c>
      <c r="G13846">
        <v>1595.25</v>
      </c>
      <c r="H13846">
        <v>151300</v>
      </c>
      <c r="M13846"/>
      <c r="N13846"/>
      <c r="O13846"/>
      <c r="P13846"/>
      <c r="Q13846"/>
    </row>
    <row r="13847" spans="1:17" x14ac:dyDescent="0.2">
      <c r="A13847" t="s">
        <v>24</v>
      </c>
      <c r="B13847" s="1">
        <v>41494</v>
      </c>
      <c r="C13847" s="2">
        <v>0.5625</v>
      </c>
      <c r="D13847">
        <v>1595.5</v>
      </c>
      <c r="E13847">
        <v>1597</v>
      </c>
      <c r="F13847">
        <v>1594.25</v>
      </c>
      <c r="G13847">
        <v>1596.75</v>
      </c>
      <c r="H13847">
        <v>86888</v>
      </c>
      <c r="M13847"/>
      <c r="N13847"/>
      <c r="O13847"/>
      <c r="P13847"/>
      <c r="Q13847"/>
    </row>
    <row r="13848" spans="1:17" x14ac:dyDescent="0.2">
      <c r="A13848" t="s">
        <v>24</v>
      </c>
      <c r="B13848" s="1">
        <v>41494</v>
      </c>
      <c r="C13848" s="2">
        <v>0.60416666666666663</v>
      </c>
      <c r="D13848">
        <v>1596.75</v>
      </c>
      <c r="E13848">
        <v>1597.25</v>
      </c>
      <c r="F13848">
        <v>1594.25</v>
      </c>
      <c r="G13848">
        <v>1595.25</v>
      </c>
      <c r="H13848">
        <v>133508</v>
      </c>
      <c r="M13848"/>
      <c r="N13848"/>
      <c r="O13848"/>
      <c r="P13848"/>
      <c r="Q13848"/>
    </row>
    <row r="13849" spans="1:17" x14ac:dyDescent="0.2">
      <c r="A13849" t="s">
        <v>24</v>
      </c>
      <c r="B13849" s="1">
        <v>41494</v>
      </c>
      <c r="C13849" s="2">
        <v>0.63541666666666663</v>
      </c>
      <c r="D13849">
        <v>1595.25</v>
      </c>
      <c r="E13849">
        <v>1596.25</v>
      </c>
      <c r="F13849">
        <v>1592.5</v>
      </c>
      <c r="G13849">
        <v>1594</v>
      </c>
      <c r="H13849">
        <v>181292</v>
      </c>
      <c r="M13849"/>
      <c r="N13849"/>
      <c r="O13849"/>
      <c r="P13849"/>
      <c r="Q13849"/>
    </row>
    <row r="13850" spans="1:17" x14ac:dyDescent="0.2">
      <c r="A13850" t="s">
        <v>24</v>
      </c>
      <c r="B13850" s="1">
        <v>41495</v>
      </c>
      <c r="C13850" s="2">
        <v>0.39583333333333331</v>
      </c>
      <c r="D13850">
        <v>1591.25</v>
      </c>
      <c r="E13850">
        <v>1596.5</v>
      </c>
      <c r="F13850">
        <v>1589.25</v>
      </c>
      <c r="G13850">
        <v>1591</v>
      </c>
      <c r="H13850">
        <v>372292</v>
      </c>
      <c r="I13850" t="b">
        <f>AND(HOUR(C13850)=9,MINUTE(C13850)=30,HOUR(C13849)=15,MINUTE(C13849)=15)</f>
        <v>1</v>
      </c>
      <c r="J13850">
        <f>MAX(E13850:E13856)</f>
        <v>1596.5</v>
      </c>
      <c r="K13850">
        <f>MIN(F13850:F13856)</f>
        <v>1582.75</v>
      </c>
      <c r="L13850">
        <f>E13850</f>
        <v>1596.5</v>
      </c>
      <c r="M13850" s="6">
        <f>+F13850</f>
        <v>1589.25</v>
      </c>
      <c r="N13850" s="6" t="b">
        <f>IF(F13850&gt;J13843,F13850-J13843,FALSE)</f>
        <v>0</v>
      </c>
      <c r="O13850" s="6" t="b">
        <f>IF(L13850&lt;K13843,K13843-L13850,FALSE)</f>
        <v>0</v>
      </c>
      <c r="P13850" s="6" t="b">
        <f>IF(AND(N13850&lt;&gt;FALSE,K13850&lt;=J13843),TRUE,FALSE)</f>
        <v>0</v>
      </c>
      <c r="Q13850" s="6" t="b">
        <f>IF(AND(O13850&lt;&gt;FALSE,J13850&gt;K13843),TRUE,FALSE)</f>
        <v>0</v>
      </c>
    </row>
    <row r="13851" spans="1:17" x14ac:dyDescent="0.2">
      <c r="A13851" t="s">
        <v>24</v>
      </c>
      <c r="B13851" s="1">
        <v>41495</v>
      </c>
      <c r="C13851" s="2">
        <v>0.4375</v>
      </c>
      <c r="D13851">
        <v>1590.75</v>
      </c>
      <c r="E13851">
        <v>1593</v>
      </c>
      <c r="F13851">
        <v>1582.75</v>
      </c>
      <c r="G13851">
        <v>1584.5</v>
      </c>
      <c r="H13851">
        <v>304482</v>
      </c>
      <c r="M13851"/>
      <c r="N13851"/>
      <c r="O13851"/>
      <c r="P13851"/>
      <c r="Q13851"/>
    </row>
    <row r="13852" spans="1:17" x14ac:dyDescent="0.2">
      <c r="A13852" t="s">
        <v>24</v>
      </c>
      <c r="B13852" s="1">
        <v>41495</v>
      </c>
      <c r="C13852" s="2">
        <v>0.47916666666666669</v>
      </c>
      <c r="D13852">
        <v>1584.5</v>
      </c>
      <c r="E13852">
        <v>1589</v>
      </c>
      <c r="F13852">
        <v>1583.75</v>
      </c>
      <c r="G13852">
        <v>1588.5</v>
      </c>
      <c r="H13852">
        <v>206401</v>
      </c>
      <c r="M13852"/>
      <c r="N13852"/>
      <c r="O13852"/>
      <c r="P13852"/>
      <c r="Q13852"/>
    </row>
    <row r="13853" spans="1:17" x14ac:dyDescent="0.2">
      <c r="A13853" t="s">
        <v>24</v>
      </c>
      <c r="B13853" s="1">
        <v>41495</v>
      </c>
      <c r="C13853" s="2">
        <v>0.52083333333333337</v>
      </c>
      <c r="D13853">
        <v>1588.5</v>
      </c>
      <c r="E13853">
        <v>1592</v>
      </c>
      <c r="F13853">
        <v>1588.25</v>
      </c>
      <c r="G13853">
        <v>1592</v>
      </c>
      <c r="H13853">
        <v>124418</v>
      </c>
      <c r="M13853"/>
      <c r="N13853"/>
      <c r="O13853"/>
      <c r="P13853"/>
      <c r="Q13853"/>
    </row>
    <row r="13854" spans="1:17" x14ac:dyDescent="0.2">
      <c r="A13854" t="s">
        <v>24</v>
      </c>
      <c r="B13854" s="1">
        <v>41495</v>
      </c>
      <c r="C13854" s="2">
        <v>0.5625</v>
      </c>
      <c r="D13854">
        <v>1592</v>
      </c>
      <c r="E13854">
        <v>1592.5</v>
      </c>
      <c r="F13854">
        <v>1588.75</v>
      </c>
      <c r="G13854">
        <v>1590.75</v>
      </c>
      <c r="H13854">
        <v>121769</v>
      </c>
      <c r="M13854"/>
      <c r="N13854"/>
      <c r="O13854"/>
      <c r="P13854"/>
      <c r="Q13854"/>
    </row>
    <row r="13855" spans="1:17" x14ac:dyDescent="0.2">
      <c r="A13855" t="s">
        <v>24</v>
      </c>
      <c r="B13855" s="1">
        <v>41495</v>
      </c>
      <c r="C13855" s="2">
        <v>0.60416666666666663</v>
      </c>
      <c r="D13855">
        <v>1591</v>
      </c>
      <c r="E13855">
        <v>1591.5</v>
      </c>
      <c r="F13855">
        <v>1588</v>
      </c>
      <c r="G13855">
        <v>1589.75</v>
      </c>
      <c r="H13855">
        <v>139971</v>
      </c>
      <c r="M13855"/>
      <c r="N13855"/>
      <c r="O13855"/>
      <c r="P13855"/>
      <c r="Q13855"/>
    </row>
    <row r="13856" spans="1:17" x14ac:dyDescent="0.2">
      <c r="A13856" t="s">
        <v>24</v>
      </c>
      <c r="B13856" s="1">
        <v>41495</v>
      </c>
      <c r="C13856" s="2">
        <v>0.63541666666666663</v>
      </c>
      <c r="D13856">
        <v>1589.75</v>
      </c>
      <c r="E13856">
        <v>1590</v>
      </c>
      <c r="F13856">
        <v>1586</v>
      </c>
      <c r="G13856">
        <v>1586.25</v>
      </c>
      <c r="H13856">
        <v>215722</v>
      </c>
      <c r="M13856"/>
      <c r="N13856"/>
      <c r="O13856"/>
      <c r="P13856"/>
      <c r="Q13856"/>
    </row>
    <row r="13857" spans="1:17" x14ac:dyDescent="0.2">
      <c r="A13857" t="s">
        <v>24</v>
      </c>
      <c r="B13857" s="1">
        <v>41498</v>
      </c>
      <c r="C13857" s="2">
        <v>0.39583333333333331</v>
      </c>
      <c r="D13857">
        <v>1580</v>
      </c>
      <c r="E13857">
        <v>1587.25</v>
      </c>
      <c r="F13857">
        <v>1579</v>
      </c>
      <c r="G13857">
        <v>1585</v>
      </c>
      <c r="H13857">
        <v>334577</v>
      </c>
      <c r="I13857" t="b">
        <f>AND(HOUR(C13857)=9,MINUTE(C13857)=30,HOUR(C13856)=15,MINUTE(C13856)=15)</f>
        <v>1</v>
      </c>
      <c r="J13857">
        <f>MAX(E13857:E13863)</f>
        <v>1588.5</v>
      </c>
      <c r="K13857">
        <f>MIN(F13857:F13863)</f>
        <v>1579</v>
      </c>
      <c r="L13857">
        <f>E13857</f>
        <v>1587.25</v>
      </c>
      <c r="M13857" s="6">
        <f>+F13857</f>
        <v>1579</v>
      </c>
      <c r="N13857" s="6" t="b">
        <f>IF(F13857&gt;J13850,F13857-J13850,FALSE)</f>
        <v>0</v>
      </c>
      <c r="O13857" s="6" t="b">
        <f>IF(L13857&lt;K13850,K13850-L13857,FALSE)</f>
        <v>0</v>
      </c>
      <c r="P13857" s="6" t="b">
        <f>IF(AND(N13857&lt;&gt;FALSE,K13857&lt;=J13850),TRUE,FALSE)</f>
        <v>0</v>
      </c>
      <c r="Q13857" s="6" t="b">
        <f>IF(AND(O13857&lt;&gt;FALSE,J13857&gt;K13850),TRUE,FALSE)</f>
        <v>0</v>
      </c>
    </row>
    <row r="13858" spans="1:17" x14ac:dyDescent="0.2">
      <c r="A13858" t="s">
        <v>24</v>
      </c>
      <c r="B13858" s="1">
        <v>41498</v>
      </c>
      <c r="C13858" s="2">
        <v>0.4375</v>
      </c>
      <c r="D13858">
        <v>1585</v>
      </c>
      <c r="E13858">
        <v>1588.5</v>
      </c>
      <c r="F13858">
        <v>1584.5</v>
      </c>
      <c r="G13858">
        <v>1587.75</v>
      </c>
      <c r="H13858">
        <v>184873</v>
      </c>
      <c r="M13858"/>
      <c r="N13858"/>
      <c r="O13858"/>
      <c r="P13858"/>
      <c r="Q13858"/>
    </row>
    <row r="13859" spans="1:17" x14ac:dyDescent="0.2">
      <c r="A13859" t="s">
        <v>24</v>
      </c>
      <c r="B13859" s="1">
        <v>41498</v>
      </c>
      <c r="C13859" s="2">
        <v>0.47916666666666669</v>
      </c>
      <c r="D13859">
        <v>1587.75</v>
      </c>
      <c r="E13859">
        <v>1588.5</v>
      </c>
      <c r="F13859">
        <v>1584.75</v>
      </c>
      <c r="G13859">
        <v>1584.75</v>
      </c>
      <c r="H13859">
        <v>85393</v>
      </c>
      <c r="M13859"/>
      <c r="N13859"/>
      <c r="O13859"/>
      <c r="P13859"/>
      <c r="Q13859"/>
    </row>
    <row r="13860" spans="1:17" x14ac:dyDescent="0.2">
      <c r="A13860" t="s">
        <v>24</v>
      </c>
      <c r="B13860" s="1">
        <v>41498</v>
      </c>
      <c r="C13860" s="2">
        <v>0.52083333333333337</v>
      </c>
      <c r="D13860">
        <v>1584.75</v>
      </c>
      <c r="E13860">
        <v>1586.75</v>
      </c>
      <c r="F13860">
        <v>1583.5</v>
      </c>
      <c r="G13860">
        <v>1585</v>
      </c>
      <c r="H13860">
        <v>96948</v>
      </c>
      <c r="M13860"/>
      <c r="N13860"/>
      <c r="O13860"/>
      <c r="P13860"/>
      <c r="Q13860"/>
    </row>
    <row r="13861" spans="1:17" x14ac:dyDescent="0.2">
      <c r="A13861" t="s">
        <v>24</v>
      </c>
      <c r="B13861" s="1">
        <v>41498</v>
      </c>
      <c r="C13861" s="2">
        <v>0.5625</v>
      </c>
      <c r="D13861">
        <v>1585</v>
      </c>
      <c r="E13861">
        <v>1586.5</v>
      </c>
      <c r="F13861">
        <v>1583</v>
      </c>
      <c r="G13861">
        <v>1584</v>
      </c>
      <c r="H13861">
        <v>91418</v>
      </c>
      <c r="M13861"/>
      <c r="N13861"/>
      <c r="O13861"/>
      <c r="P13861"/>
      <c r="Q13861"/>
    </row>
    <row r="13862" spans="1:17" x14ac:dyDescent="0.2">
      <c r="A13862" t="s">
        <v>24</v>
      </c>
      <c r="B13862" s="1">
        <v>41498</v>
      </c>
      <c r="C13862" s="2">
        <v>0.60416666666666663</v>
      </c>
      <c r="D13862">
        <v>1584.25</v>
      </c>
      <c r="E13862">
        <v>1587</v>
      </c>
      <c r="F13862">
        <v>1583.25</v>
      </c>
      <c r="G13862">
        <v>1586</v>
      </c>
      <c r="H13862">
        <v>96400</v>
      </c>
      <c r="M13862"/>
      <c r="N13862"/>
      <c r="O13862"/>
      <c r="P13862"/>
      <c r="Q13862"/>
    </row>
    <row r="13863" spans="1:17" x14ac:dyDescent="0.2">
      <c r="A13863" t="s">
        <v>24</v>
      </c>
      <c r="B13863" s="1">
        <v>41498</v>
      </c>
      <c r="C13863" s="2">
        <v>0.63541666666666663</v>
      </c>
      <c r="D13863">
        <v>1586</v>
      </c>
      <c r="E13863">
        <v>1588</v>
      </c>
      <c r="F13863">
        <v>1585.75</v>
      </c>
      <c r="G13863">
        <v>1587.5</v>
      </c>
      <c r="H13863">
        <v>137326</v>
      </c>
      <c r="M13863"/>
      <c r="N13863"/>
      <c r="O13863"/>
      <c r="P13863"/>
      <c r="Q13863"/>
    </row>
    <row r="13864" spans="1:17" x14ac:dyDescent="0.2">
      <c r="A13864" t="s">
        <v>24</v>
      </c>
      <c r="B13864" s="1">
        <v>41499</v>
      </c>
      <c r="C13864" s="2">
        <v>0.39583333333333331</v>
      </c>
      <c r="D13864">
        <v>1589.5</v>
      </c>
      <c r="E13864">
        <v>1590.75</v>
      </c>
      <c r="F13864">
        <v>1579.5</v>
      </c>
      <c r="G13864">
        <v>1582.25</v>
      </c>
      <c r="H13864">
        <v>419117</v>
      </c>
      <c r="I13864" t="b">
        <f>AND(HOUR(C13864)=9,MINUTE(C13864)=30,HOUR(C13863)=15,MINUTE(C13863)=15)</f>
        <v>1</v>
      </c>
      <c r="J13864">
        <f>MAX(E13864:E13870)</f>
        <v>1594.75</v>
      </c>
      <c r="K13864">
        <f>MIN(F13864:F13870)</f>
        <v>1579.5</v>
      </c>
      <c r="L13864">
        <f>E13864</f>
        <v>1590.75</v>
      </c>
      <c r="M13864" s="6">
        <f>+F13864</f>
        <v>1579.5</v>
      </c>
      <c r="N13864" s="6" t="b">
        <f>IF(F13864&gt;J13857,F13864-J13857,FALSE)</f>
        <v>0</v>
      </c>
      <c r="O13864" s="6" t="b">
        <f>IF(L13864&lt;K13857,K13857-L13864,FALSE)</f>
        <v>0</v>
      </c>
      <c r="P13864" s="6" t="b">
        <f>IF(AND(N13864&lt;&gt;FALSE,K13864&lt;=J13857),TRUE,FALSE)</f>
        <v>0</v>
      </c>
      <c r="Q13864" s="6" t="b">
        <f>IF(AND(O13864&lt;&gt;FALSE,J13864&gt;K13857),TRUE,FALSE)</f>
        <v>0</v>
      </c>
    </row>
    <row r="13865" spans="1:17" x14ac:dyDescent="0.2">
      <c r="A13865" t="s">
        <v>24</v>
      </c>
      <c r="B13865" s="1">
        <v>41499</v>
      </c>
      <c r="C13865" s="2">
        <v>0.4375</v>
      </c>
      <c r="D13865">
        <v>1582</v>
      </c>
      <c r="E13865">
        <v>1585.25</v>
      </c>
      <c r="F13865">
        <v>1580</v>
      </c>
      <c r="G13865">
        <v>1585</v>
      </c>
      <c r="H13865">
        <v>219819</v>
      </c>
      <c r="M13865"/>
      <c r="N13865"/>
      <c r="O13865"/>
      <c r="P13865"/>
      <c r="Q13865"/>
    </row>
    <row r="13866" spans="1:17" x14ac:dyDescent="0.2">
      <c r="A13866" t="s">
        <v>24</v>
      </c>
      <c r="B13866" s="1">
        <v>41499</v>
      </c>
      <c r="C13866" s="2">
        <v>0.47916666666666669</v>
      </c>
      <c r="D13866">
        <v>1585</v>
      </c>
      <c r="E13866">
        <v>1589</v>
      </c>
      <c r="F13866">
        <v>1584</v>
      </c>
      <c r="G13866">
        <v>1588.75</v>
      </c>
      <c r="H13866">
        <v>146923</v>
      </c>
      <c r="M13866"/>
      <c r="N13866"/>
      <c r="O13866"/>
      <c r="P13866"/>
      <c r="Q13866"/>
    </row>
    <row r="13867" spans="1:17" x14ac:dyDescent="0.2">
      <c r="A13867" t="s">
        <v>24</v>
      </c>
      <c r="B13867" s="1">
        <v>41499</v>
      </c>
      <c r="C13867" s="2">
        <v>0.52083333333333337</v>
      </c>
      <c r="D13867">
        <v>1588.75</v>
      </c>
      <c r="E13867">
        <v>1594.75</v>
      </c>
      <c r="F13867">
        <v>1588.75</v>
      </c>
      <c r="G13867">
        <v>1593.75</v>
      </c>
      <c r="H13867">
        <v>188358</v>
      </c>
      <c r="M13867"/>
      <c r="N13867"/>
      <c r="O13867"/>
      <c r="P13867"/>
      <c r="Q13867"/>
    </row>
    <row r="13868" spans="1:17" x14ac:dyDescent="0.2">
      <c r="A13868" t="s">
        <v>24</v>
      </c>
      <c r="B13868" s="1">
        <v>41499</v>
      </c>
      <c r="C13868" s="2">
        <v>0.5625</v>
      </c>
      <c r="D13868">
        <v>1593.5</v>
      </c>
      <c r="E13868">
        <v>1594</v>
      </c>
      <c r="F13868">
        <v>1591.5</v>
      </c>
      <c r="G13868">
        <v>1593</v>
      </c>
      <c r="H13868">
        <v>114092</v>
      </c>
      <c r="M13868"/>
      <c r="N13868"/>
      <c r="O13868"/>
      <c r="P13868"/>
      <c r="Q13868"/>
    </row>
    <row r="13869" spans="1:17" x14ac:dyDescent="0.2">
      <c r="A13869" t="s">
        <v>24</v>
      </c>
      <c r="B13869" s="1">
        <v>41499</v>
      </c>
      <c r="C13869" s="2">
        <v>0.60416666666666663</v>
      </c>
      <c r="D13869">
        <v>1593</v>
      </c>
      <c r="E13869">
        <v>1594</v>
      </c>
      <c r="F13869">
        <v>1590.5</v>
      </c>
      <c r="G13869">
        <v>1593</v>
      </c>
      <c r="H13869">
        <v>136050</v>
      </c>
      <c r="M13869"/>
      <c r="N13869"/>
      <c r="O13869"/>
      <c r="P13869"/>
      <c r="Q13869"/>
    </row>
    <row r="13870" spans="1:17" x14ac:dyDescent="0.2">
      <c r="A13870" t="s">
        <v>24</v>
      </c>
      <c r="B13870" s="1">
        <v>41499</v>
      </c>
      <c r="C13870" s="2">
        <v>0.63541666666666663</v>
      </c>
      <c r="D13870">
        <v>1593</v>
      </c>
      <c r="E13870">
        <v>1593.75</v>
      </c>
      <c r="F13870">
        <v>1590.75</v>
      </c>
      <c r="G13870">
        <v>1591</v>
      </c>
      <c r="H13870">
        <v>173393</v>
      </c>
      <c r="M13870"/>
      <c r="N13870"/>
      <c r="O13870"/>
      <c r="P13870"/>
      <c r="Q13870"/>
    </row>
    <row r="13871" spans="1:17" x14ac:dyDescent="0.2">
      <c r="A13871" t="s">
        <v>24</v>
      </c>
      <c r="B13871" s="1">
        <v>41500</v>
      </c>
      <c r="C13871" s="2">
        <v>0.39583333333333331</v>
      </c>
      <c r="D13871">
        <v>1590.75</v>
      </c>
      <c r="E13871">
        <v>1593.5</v>
      </c>
      <c r="F13871">
        <v>1587</v>
      </c>
      <c r="G13871">
        <v>1588.5</v>
      </c>
      <c r="H13871">
        <v>310550</v>
      </c>
      <c r="I13871" t="b">
        <f>AND(HOUR(C13871)=9,MINUTE(C13871)=30,HOUR(C13870)=15,MINUTE(C13870)=15)</f>
        <v>1</v>
      </c>
      <c r="J13871">
        <f>MAX(E13871:E13877)</f>
        <v>1593.5</v>
      </c>
      <c r="K13871">
        <f>MIN(F13871:F13877)</f>
        <v>1581.25</v>
      </c>
      <c r="L13871">
        <f>E13871</f>
        <v>1593.5</v>
      </c>
      <c r="M13871" s="6">
        <f>+F13871</f>
        <v>1587</v>
      </c>
      <c r="N13871" s="6" t="b">
        <f>IF(F13871&gt;J13864,F13871-J13864,FALSE)</f>
        <v>0</v>
      </c>
      <c r="O13871" s="6" t="b">
        <f>IF(L13871&lt;K13864,K13864-L13871,FALSE)</f>
        <v>0</v>
      </c>
      <c r="P13871" s="6" t="b">
        <f>IF(AND(N13871&lt;&gt;FALSE,K13871&lt;=J13864),TRUE,FALSE)</f>
        <v>0</v>
      </c>
      <c r="Q13871" s="6" t="b">
        <f>IF(AND(O13871&lt;&gt;FALSE,J13871&gt;K13864),TRUE,FALSE)</f>
        <v>0</v>
      </c>
    </row>
    <row r="13872" spans="1:17" x14ac:dyDescent="0.2">
      <c r="A13872" t="s">
        <v>24</v>
      </c>
      <c r="B13872" s="1">
        <v>41500</v>
      </c>
      <c r="C13872" s="2">
        <v>0.4375</v>
      </c>
      <c r="D13872">
        <v>1588.5</v>
      </c>
      <c r="E13872">
        <v>1590</v>
      </c>
      <c r="F13872">
        <v>1584</v>
      </c>
      <c r="G13872">
        <v>1586.5</v>
      </c>
      <c r="H13872">
        <v>237947</v>
      </c>
      <c r="M13872"/>
      <c r="N13872"/>
      <c r="O13872"/>
      <c r="P13872"/>
      <c r="Q13872"/>
    </row>
    <row r="13873" spans="1:17" x14ac:dyDescent="0.2">
      <c r="A13873" t="s">
        <v>24</v>
      </c>
      <c r="B13873" s="1">
        <v>41500</v>
      </c>
      <c r="C13873" s="2">
        <v>0.47916666666666669</v>
      </c>
      <c r="D13873">
        <v>1586.75</v>
      </c>
      <c r="E13873">
        <v>1587.75</v>
      </c>
      <c r="F13873">
        <v>1584</v>
      </c>
      <c r="G13873">
        <v>1587.75</v>
      </c>
      <c r="H13873">
        <v>150167</v>
      </c>
      <c r="M13873"/>
      <c r="N13873"/>
      <c r="O13873"/>
      <c r="P13873"/>
      <c r="Q13873"/>
    </row>
    <row r="13874" spans="1:17" x14ac:dyDescent="0.2">
      <c r="A13874" t="s">
        <v>24</v>
      </c>
      <c r="B13874" s="1">
        <v>41500</v>
      </c>
      <c r="C13874" s="2">
        <v>0.52083333333333337</v>
      </c>
      <c r="D13874">
        <v>1587.75</v>
      </c>
      <c r="E13874">
        <v>1588</v>
      </c>
      <c r="F13874">
        <v>1585</v>
      </c>
      <c r="G13874">
        <v>1585</v>
      </c>
      <c r="H13874">
        <v>104100</v>
      </c>
      <c r="M13874"/>
      <c r="N13874"/>
      <c r="O13874"/>
      <c r="P13874"/>
      <c r="Q13874"/>
    </row>
    <row r="13875" spans="1:17" x14ac:dyDescent="0.2">
      <c r="A13875" t="s">
        <v>24</v>
      </c>
      <c r="B13875" s="1">
        <v>41500</v>
      </c>
      <c r="C13875" s="2">
        <v>0.5625</v>
      </c>
      <c r="D13875">
        <v>1585</v>
      </c>
      <c r="E13875">
        <v>1585.5</v>
      </c>
      <c r="F13875">
        <v>1582.25</v>
      </c>
      <c r="G13875">
        <v>1583.5</v>
      </c>
      <c r="H13875">
        <v>184900</v>
      </c>
      <c r="M13875"/>
      <c r="N13875"/>
      <c r="O13875"/>
      <c r="P13875"/>
      <c r="Q13875"/>
    </row>
    <row r="13876" spans="1:17" x14ac:dyDescent="0.2">
      <c r="A13876" t="s">
        <v>24</v>
      </c>
      <c r="B13876" s="1">
        <v>41500</v>
      </c>
      <c r="C13876" s="2">
        <v>0.60416666666666663</v>
      </c>
      <c r="D13876">
        <v>1583.5</v>
      </c>
      <c r="E13876">
        <v>1587.5</v>
      </c>
      <c r="F13876">
        <v>1583.25</v>
      </c>
      <c r="G13876">
        <v>1585.25</v>
      </c>
      <c r="H13876">
        <v>152980</v>
      </c>
      <c r="M13876"/>
      <c r="N13876"/>
      <c r="O13876"/>
      <c r="P13876"/>
      <c r="Q13876"/>
    </row>
    <row r="13877" spans="1:17" x14ac:dyDescent="0.2">
      <c r="A13877" t="s">
        <v>24</v>
      </c>
      <c r="B13877" s="1">
        <v>41500</v>
      </c>
      <c r="C13877" s="2">
        <v>0.63541666666666663</v>
      </c>
      <c r="D13877">
        <v>1585.5</v>
      </c>
      <c r="E13877">
        <v>1585.5</v>
      </c>
      <c r="F13877">
        <v>1581.25</v>
      </c>
      <c r="G13877">
        <v>1581.75</v>
      </c>
      <c r="H13877">
        <v>179445</v>
      </c>
      <c r="M13877"/>
      <c r="N13877"/>
      <c r="O13877"/>
      <c r="P13877"/>
      <c r="Q13877"/>
    </row>
    <row r="13878" spans="1:17" x14ac:dyDescent="0.2">
      <c r="A13878" t="s">
        <v>24</v>
      </c>
      <c r="B13878" s="1">
        <v>41501</v>
      </c>
      <c r="C13878" s="2">
        <v>0.39583333333333331</v>
      </c>
      <c r="D13878">
        <v>1569.25</v>
      </c>
      <c r="E13878">
        <v>1569.5</v>
      </c>
      <c r="F13878">
        <v>1556.75</v>
      </c>
      <c r="G13878">
        <v>1561.25</v>
      </c>
      <c r="H13878">
        <v>643473</v>
      </c>
      <c r="I13878" t="b">
        <f>AND(HOUR(C13878)=9,MINUTE(C13878)=30,HOUR(C13877)=15,MINUTE(C13877)=15)</f>
        <v>1</v>
      </c>
      <c r="J13878">
        <f>MAX(E13878:E13884)</f>
        <v>1569.5</v>
      </c>
      <c r="K13878">
        <f>MIN(F13878:F13884)</f>
        <v>1555.5</v>
      </c>
      <c r="L13878">
        <f>E13878</f>
        <v>1569.5</v>
      </c>
      <c r="M13878" s="6">
        <f>+F13878</f>
        <v>1556.75</v>
      </c>
      <c r="N13878" s="6" t="b">
        <f>IF(F13878&gt;J13871,F13878-J13871,FALSE)</f>
        <v>0</v>
      </c>
      <c r="O13878" s="6">
        <f>IF(L13878&lt;K13871,K13871-L13878,FALSE)</f>
        <v>11.75</v>
      </c>
      <c r="P13878" s="6" t="b">
        <f>IF(AND(N13878&lt;&gt;FALSE,K13878&lt;=J13871),TRUE,FALSE)</f>
        <v>0</v>
      </c>
      <c r="Q13878" s="6" t="b">
        <f>IF(AND(O13878&lt;&gt;FALSE,J13878&gt;K13871),TRUE,FALSE)</f>
        <v>0</v>
      </c>
    </row>
    <row r="13879" spans="1:17" x14ac:dyDescent="0.2">
      <c r="A13879" t="s">
        <v>24</v>
      </c>
      <c r="B13879" s="1">
        <v>41501</v>
      </c>
      <c r="C13879" s="2">
        <v>0.4375</v>
      </c>
      <c r="D13879">
        <v>1561.5</v>
      </c>
      <c r="E13879">
        <v>1564</v>
      </c>
      <c r="F13879">
        <v>1557.5</v>
      </c>
      <c r="G13879">
        <v>1563.5</v>
      </c>
      <c r="H13879">
        <v>299562</v>
      </c>
      <c r="M13879"/>
      <c r="N13879"/>
      <c r="O13879"/>
      <c r="P13879"/>
      <c r="Q13879"/>
    </row>
    <row r="13880" spans="1:17" x14ac:dyDescent="0.2">
      <c r="A13880" t="s">
        <v>24</v>
      </c>
      <c r="B13880" s="1">
        <v>41501</v>
      </c>
      <c r="C13880" s="2">
        <v>0.47916666666666669</v>
      </c>
      <c r="D13880">
        <v>1563.5</v>
      </c>
      <c r="E13880">
        <v>1565.25</v>
      </c>
      <c r="F13880">
        <v>1561.75</v>
      </c>
      <c r="G13880">
        <v>1564.25</v>
      </c>
      <c r="H13880">
        <v>188074</v>
      </c>
      <c r="M13880"/>
      <c r="N13880"/>
      <c r="O13880"/>
      <c r="P13880"/>
      <c r="Q13880"/>
    </row>
    <row r="13881" spans="1:17" x14ac:dyDescent="0.2">
      <c r="A13881" t="s">
        <v>24</v>
      </c>
      <c r="B13881" s="1">
        <v>41501</v>
      </c>
      <c r="C13881" s="2">
        <v>0.52083333333333337</v>
      </c>
      <c r="D13881">
        <v>1564.25</v>
      </c>
      <c r="E13881">
        <v>1565.5</v>
      </c>
      <c r="F13881">
        <v>1557.75</v>
      </c>
      <c r="G13881">
        <v>1558.5</v>
      </c>
      <c r="H13881">
        <v>192415</v>
      </c>
      <c r="M13881"/>
      <c r="N13881"/>
      <c r="O13881"/>
      <c r="P13881"/>
      <c r="Q13881"/>
    </row>
    <row r="13882" spans="1:17" x14ac:dyDescent="0.2">
      <c r="A13882" t="s">
        <v>24</v>
      </c>
      <c r="B13882" s="1">
        <v>41501</v>
      </c>
      <c r="C13882" s="2">
        <v>0.5625</v>
      </c>
      <c r="D13882">
        <v>1558.75</v>
      </c>
      <c r="E13882">
        <v>1561.75</v>
      </c>
      <c r="F13882">
        <v>1556</v>
      </c>
      <c r="G13882">
        <v>1560.25</v>
      </c>
      <c r="H13882">
        <v>209092</v>
      </c>
      <c r="M13882"/>
      <c r="N13882"/>
      <c r="O13882"/>
      <c r="P13882"/>
      <c r="Q13882"/>
    </row>
    <row r="13883" spans="1:17" x14ac:dyDescent="0.2">
      <c r="A13883" t="s">
        <v>24</v>
      </c>
      <c r="B13883" s="1">
        <v>41501</v>
      </c>
      <c r="C13883" s="2">
        <v>0.60416666666666663</v>
      </c>
      <c r="D13883">
        <v>1560.5</v>
      </c>
      <c r="E13883">
        <v>1562.75</v>
      </c>
      <c r="F13883">
        <v>1556.75</v>
      </c>
      <c r="G13883">
        <v>1558.5</v>
      </c>
      <c r="H13883">
        <v>194232</v>
      </c>
      <c r="M13883"/>
      <c r="N13883"/>
      <c r="O13883"/>
      <c r="P13883"/>
      <c r="Q13883"/>
    </row>
    <row r="13884" spans="1:17" x14ac:dyDescent="0.2">
      <c r="A13884" t="s">
        <v>24</v>
      </c>
      <c r="B13884" s="1">
        <v>41501</v>
      </c>
      <c r="C13884" s="2">
        <v>0.63541666666666663</v>
      </c>
      <c r="D13884">
        <v>1558.25</v>
      </c>
      <c r="E13884">
        <v>1561.25</v>
      </c>
      <c r="F13884">
        <v>1555.5</v>
      </c>
      <c r="G13884">
        <v>1556.5</v>
      </c>
      <c r="H13884">
        <v>307997</v>
      </c>
      <c r="M13884"/>
      <c r="N13884"/>
      <c r="O13884"/>
      <c r="P13884"/>
      <c r="Q13884"/>
    </row>
    <row r="13885" spans="1:17" x14ac:dyDescent="0.2">
      <c r="A13885" t="s">
        <v>24</v>
      </c>
      <c r="B13885" s="1">
        <v>41502</v>
      </c>
      <c r="C13885" s="2">
        <v>0.39583333333333331</v>
      </c>
      <c r="D13885">
        <v>1556</v>
      </c>
      <c r="E13885">
        <v>1560.5</v>
      </c>
      <c r="F13885">
        <v>1554</v>
      </c>
      <c r="G13885">
        <v>1558.75</v>
      </c>
      <c r="H13885">
        <v>395612</v>
      </c>
      <c r="I13885" t="b">
        <f>AND(HOUR(C13885)=9,MINUTE(C13885)=30,HOUR(C13884)=15,MINUTE(C13884)=15)</f>
        <v>1</v>
      </c>
      <c r="J13885">
        <f>MAX(E13885:E13891)</f>
        <v>1561.75</v>
      </c>
      <c r="K13885">
        <f>MIN(F13885:F13891)</f>
        <v>1549.75</v>
      </c>
      <c r="L13885">
        <f>E13885</f>
        <v>1560.5</v>
      </c>
      <c r="M13885" s="6">
        <f>+F13885</f>
        <v>1554</v>
      </c>
      <c r="N13885" s="6" t="b">
        <f>IF(F13885&gt;J13878,F13885-J13878,FALSE)</f>
        <v>0</v>
      </c>
      <c r="O13885" s="6" t="b">
        <f>IF(L13885&lt;K13878,K13878-L13885,FALSE)</f>
        <v>0</v>
      </c>
      <c r="P13885" s="6" t="b">
        <f>IF(AND(N13885&lt;&gt;FALSE,K13885&lt;=J13878),TRUE,FALSE)</f>
        <v>0</v>
      </c>
      <c r="Q13885" s="6" t="b">
        <f>IF(AND(O13885&lt;&gt;FALSE,J13885&gt;K13878),TRUE,FALSE)</f>
        <v>0</v>
      </c>
    </row>
    <row r="13886" spans="1:17" x14ac:dyDescent="0.2">
      <c r="A13886" t="s">
        <v>24</v>
      </c>
      <c r="B13886" s="1">
        <v>41502</v>
      </c>
      <c r="C13886" s="2">
        <v>0.4375</v>
      </c>
      <c r="D13886">
        <v>1558.5</v>
      </c>
      <c r="E13886">
        <v>1561.75</v>
      </c>
      <c r="F13886">
        <v>1557</v>
      </c>
      <c r="G13886">
        <v>1558</v>
      </c>
      <c r="H13886">
        <v>220620</v>
      </c>
      <c r="M13886"/>
      <c r="N13886"/>
      <c r="O13886"/>
      <c r="P13886"/>
      <c r="Q13886"/>
    </row>
    <row r="13887" spans="1:17" x14ac:dyDescent="0.2">
      <c r="A13887" t="s">
        <v>24</v>
      </c>
      <c r="B13887" s="1">
        <v>41502</v>
      </c>
      <c r="C13887" s="2">
        <v>0.47916666666666669</v>
      </c>
      <c r="D13887">
        <v>1557.75</v>
      </c>
      <c r="E13887">
        <v>1560.75</v>
      </c>
      <c r="F13887">
        <v>1556.75</v>
      </c>
      <c r="G13887">
        <v>1557.25</v>
      </c>
      <c r="H13887">
        <v>129253</v>
      </c>
      <c r="M13887"/>
      <c r="N13887"/>
      <c r="O13887"/>
      <c r="P13887"/>
      <c r="Q13887"/>
    </row>
    <row r="13888" spans="1:17" x14ac:dyDescent="0.2">
      <c r="A13888" t="s">
        <v>24</v>
      </c>
      <c r="B13888" s="1">
        <v>41502</v>
      </c>
      <c r="C13888" s="2">
        <v>0.52083333333333337</v>
      </c>
      <c r="D13888">
        <v>1557.25</v>
      </c>
      <c r="E13888">
        <v>1557.5</v>
      </c>
      <c r="F13888">
        <v>1551.75</v>
      </c>
      <c r="G13888">
        <v>1552.5</v>
      </c>
      <c r="H13888">
        <v>173795</v>
      </c>
      <c r="M13888"/>
      <c r="N13888"/>
      <c r="O13888"/>
      <c r="P13888"/>
      <c r="Q13888"/>
    </row>
    <row r="13889" spans="1:17" x14ac:dyDescent="0.2">
      <c r="A13889" t="s">
        <v>24</v>
      </c>
      <c r="B13889" s="1">
        <v>41502</v>
      </c>
      <c r="C13889" s="2">
        <v>0.5625</v>
      </c>
      <c r="D13889">
        <v>1552.5</v>
      </c>
      <c r="E13889">
        <v>1553.75</v>
      </c>
      <c r="F13889">
        <v>1549.75</v>
      </c>
      <c r="G13889">
        <v>1551.75</v>
      </c>
      <c r="H13889">
        <v>162214</v>
      </c>
      <c r="M13889"/>
      <c r="N13889"/>
      <c r="O13889"/>
      <c r="P13889"/>
      <c r="Q13889"/>
    </row>
    <row r="13890" spans="1:17" x14ac:dyDescent="0.2">
      <c r="A13890" t="s">
        <v>24</v>
      </c>
      <c r="B13890" s="1">
        <v>41502</v>
      </c>
      <c r="C13890" s="2">
        <v>0.60416666666666663</v>
      </c>
      <c r="D13890">
        <v>1551.75</v>
      </c>
      <c r="E13890">
        <v>1556.75</v>
      </c>
      <c r="F13890">
        <v>1550.5</v>
      </c>
      <c r="G13890">
        <v>1555.25</v>
      </c>
      <c r="H13890">
        <v>166978</v>
      </c>
      <c r="M13890"/>
      <c r="N13890"/>
      <c r="O13890"/>
      <c r="P13890"/>
      <c r="Q13890"/>
    </row>
    <row r="13891" spans="1:17" x14ac:dyDescent="0.2">
      <c r="A13891" t="s">
        <v>24</v>
      </c>
      <c r="B13891" s="1">
        <v>41502</v>
      </c>
      <c r="C13891" s="2">
        <v>0.63541666666666663</v>
      </c>
      <c r="D13891">
        <v>1555.25</v>
      </c>
      <c r="E13891">
        <v>1558</v>
      </c>
      <c r="F13891">
        <v>1551</v>
      </c>
      <c r="G13891">
        <v>1551.25</v>
      </c>
      <c r="H13891">
        <v>216441</v>
      </c>
      <c r="M13891"/>
      <c r="N13891"/>
      <c r="O13891"/>
      <c r="P13891"/>
      <c r="Q13891"/>
    </row>
    <row r="13892" spans="1:17" x14ac:dyDescent="0.2">
      <c r="A13892" t="s">
        <v>24</v>
      </c>
      <c r="B13892" s="1">
        <v>41505</v>
      </c>
      <c r="C13892" s="2">
        <v>0.39583333333333331</v>
      </c>
      <c r="D13892">
        <v>1551.5</v>
      </c>
      <c r="E13892">
        <v>1557.25</v>
      </c>
      <c r="F13892">
        <v>1549</v>
      </c>
      <c r="G13892">
        <v>1554.25</v>
      </c>
      <c r="H13892">
        <v>354359</v>
      </c>
      <c r="I13892" t="b">
        <f>AND(HOUR(C13892)=9,MINUTE(C13892)=30,HOUR(C13891)=15,MINUTE(C13891)=15)</f>
        <v>1</v>
      </c>
      <c r="J13892">
        <f>MAX(E13892:E13898)</f>
        <v>1557.25</v>
      </c>
      <c r="K13892">
        <f>MIN(F13892:F13898)</f>
        <v>1542.5</v>
      </c>
      <c r="L13892">
        <f>E13892</f>
        <v>1557.25</v>
      </c>
      <c r="M13892" s="6">
        <f>+F13892</f>
        <v>1549</v>
      </c>
      <c r="N13892" s="6" t="b">
        <f>IF(F13892&gt;J13885,F13892-J13885,FALSE)</f>
        <v>0</v>
      </c>
      <c r="O13892" s="6" t="b">
        <f>IF(L13892&lt;K13885,K13885-L13892,FALSE)</f>
        <v>0</v>
      </c>
      <c r="P13892" s="6" t="b">
        <f>IF(AND(N13892&lt;&gt;FALSE,K13892&lt;=J13885),TRUE,FALSE)</f>
        <v>0</v>
      </c>
      <c r="Q13892" s="6" t="b">
        <f>IF(AND(O13892&lt;&gt;FALSE,J13892&gt;K13885),TRUE,FALSE)</f>
        <v>0</v>
      </c>
    </row>
    <row r="13893" spans="1:17" x14ac:dyDescent="0.2">
      <c r="A13893" t="s">
        <v>24</v>
      </c>
      <c r="B13893" s="1">
        <v>41505</v>
      </c>
      <c r="C13893" s="2">
        <v>0.4375</v>
      </c>
      <c r="D13893">
        <v>1554</v>
      </c>
      <c r="E13893">
        <v>1556.5</v>
      </c>
      <c r="F13893">
        <v>1552.25</v>
      </c>
      <c r="G13893">
        <v>1552.75</v>
      </c>
      <c r="H13893">
        <v>175718</v>
      </c>
      <c r="M13893"/>
      <c r="N13893"/>
      <c r="O13893"/>
      <c r="P13893"/>
      <c r="Q13893"/>
    </row>
    <row r="13894" spans="1:17" x14ac:dyDescent="0.2">
      <c r="A13894" t="s">
        <v>24</v>
      </c>
      <c r="B13894" s="1">
        <v>41505</v>
      </c>
      <c r="C13894" s="2">
        <v>0.47916666666666669</v>
      </c>
      <c r="D13894">
        <v>1552.5</v>
      </c>
      <c r="E13894">
        <v>1553.75</v>
      </c>
      <c r="F13894">
        <v>1551</v>
      </c>
      <c r="G13894">
        <v>1551.75</v>
      </c>
      <c r="H13894">
        <v>124840</v>
      </c>
      <c r="M13894"/>
      <c r="N13894"/>
      <c r="O13894"/>
      <c r="P13894"/>
      <c r="Q13894"/>
    </row>
    <row r="13895" spans="1:17" x14ac:dyDescent="0.2">
      <c r="A13895" t="s">
        <v>24</v>
      </c>
      <c r="B13895" s="1">
        <v>41505</v>
      </c>
      <c r="C13895" s="2">
        <v>0.52083333333333337</v>
      </c>
      <c r="D13895">
        <v>1552</v>
      </c>
      <c r="E13895">
        <v>1553.25</v>
      </c>
      <c r="F13895">
        <v>1549.5</v>
      </c>
      <c r="G13895">
        <v>1550</v>
      </c>
      <c r="H13895">
        <v>91946</v>
      </c>
      <c r="M13895"/>
      <c r="N13895"/>
      <c r="O13895"/>
      <c r="P13895"/>
      <c r="Q13895"/>
    </row>
    <row r="13896" spans="1:17" x14ac:dyDescent="0.2">
      <c r="A13896" t="s">
        <v>24</v>
      </c>
      <c r="B13896" s="1">
        <v>41505</v>
      </c>
      <c r="C13896" s="2">
        <v>0.5625</v>
      </c>
      <c r="D13896">
        <v>1549.75</v>
      </c>
      <c r="E13896">
        <v>1550.75</v>
      </c>
      <c r="F13896">
        <v>1547.5</v>
      </c>
      <c r="G13896">
        <v>1549.25</v>
      </c>
      <c r="H13896">
        <v>131877</v>
      </c>
      <c r="M13896"/>
      <c r="N13896"/>
      <c r="O13896"/>
      <c r="P13896"/>
      <c r="Q13896"/>
    </row>
    <row r="13897" spans="1:17" x14ac:dyDescent="0.2">
      <c r="A13897" t="s">
        <v>24</v>
      </c>
      <c r="B13897" s="1">
        <v>41505</v>
      </c>
      <c r="C13897" s="2">
        <v>0.60416666666666663</v>
      </c>
      <c r="D13897">
        <v>1549</v>
      </c>
      <c r="E13897">
        <v>1549.25</v>
      </c>
      <c r="F13897">
        <v>1545.5</v>
      </c>
      <c r="G13897">
        <v>1546</v>
      </c>
      <c r="H13897">
        <v>155392</v>
      </c>
      <c r="M13897"/>
      <c r="N13897"/>
      <c r="O13897"/>
      <c r="P13897"/>
      <c r="Q13897"/>
    </row>
    <row r="13898" spans="1:17" x14ac:dyDescent="0.2">
      <c r="A13898" t="s">
        <v>24</v>
      </c>
      <c r="B13898" s="1">
        <v>41505</v>
      </c>
      <c r="C13898" s="2">
        <v>0.63541666666666663</v>
      </c>
      <c r="D13898">
        <v>1546</v>
      </c>
      <c r="E13898">
        <v>1547</v>
      </c>
      <c r="F13898">
        <v>1542.5</v>
      </c>
      <c r="G13898">
        <v>1544.75</v>
      </c>
      <c r="H13898">
        <v>217689</v>
      </c>
      <c r="M13898"/>
      <c r="N13898"/>
      <c r="O13898"/>
      <c r="P13898"/>
      <c r="Q13898"/>
    </row>
    <row r="13899" spans="1:17" x14ac:dyDescent="0.2">
      <c r="A13899" t="s">
        <v>24</v>
      </c>
      <c r="B13899" s="1">
        <v>41506</v>
      </c>
      <c r="C13899" s="2">
        <v>0.39583333333333331</v>
      </c>
      <c r="D13899">
        <v>1545.5</v>
      </c>
      <c r="E13899">
        <v>1549.5</v>
      </c>
      <c r="F13899">
        <v>1543.5</v>
      </c>
      <c r="G13899">
        <v>1548.5</v>
      </c>
      <c r="H13899">
        <v>359552</v>
      </c>
      <c r="I13899" t="b">
        <f>AND(HOUR(C13899)=9,MINUTE(C13899)=30,HOUR(C13898)=15,MINUTE(C13898)=15)</f>
        <v>1</v>
      </c>
      <c r="J13899">
        <f>MAX(E13899:E13905)</f>
        <v>1557</v>
      </c>
      <c r="K13899">
        <f>MIN(F13899:F13905)</f>
        <v>1543.5</v>
      </c>
      <c r="L13899">
        <f>E13899</f>
        <v>1549.5</v>
      </c>
      <c r="M13899" s="6">
        <f>+F13899</f>
        <v>1543.5</v>
      </c>
      <c r="N13899" s="6" t="b">
        <f>IF(F13899&gt;J13892,F13899-J13892,FALSE)</f>
        <v>0</v>
      </c>
      <c r="O13899" s="6" t="b">
        <f>IF(L13899&lt;K13892,K13892-L13899,FALSE)</f>
        <v>0</v>
      </c>
      <c r="P13899" s="6" t="b">
        <f>IF(AND(N13899&lt;&gt;FALSE,K13899&lt;=J13892),TRUE,FALSE)</f>
        <v>0</v>
      </c>
      <c r="Q13899" s="6" t="b">
        <f>IF(AND(O13899&lt;&gt;FALSE,J13899&gt;K13892),TRUE,FALSE)</f>
        <v>0</v>
      </c>
    </row>
    <row r="13900" spans="1:17" x14ac:dyDescent="0.2">
      <c r="A13900" t="s">
        <v>24</v>
      </c>
      <c r="B13900" s="1">
        <v>41506</v>
      </c>
      <c r="C13900" s="2">
        <v>0.4375</v>
      </c>
      <c r="D13900">
        <v>1548.25</v>
      </c>
      <c r="E13900">
        <v>1553</v>
      </c>
      <c r="F13900">
        <v>1548</v>
      </c>
      <c r="G13900">
        <v>1552</v>
      </c>
      <c r="H13900">
        <v>227926</v>
      </c>
      <c r="M13900"/>
      <c r="N13900"/>
      <c r="O13900"/>
      <c r="P13900"/>
      <c r="Q13900"/>
    </row>
    <row r="13901" spans="1:17" x14ac:dyDescent="0.2">
      <c r="A13901" t="s">
        <v>24</v>
      </c>
      <c r="B13901" s="1">
        <v>41506</v>
      </c>
      <c r="C13901" s="2">
        <v>0.47916666666666669</v>
      </c>
      <c r="D13901">
        <v>1552</v>
      </c>
      <c r="E13901">
        <v>1556.25</v>
      </c>
      <c r="F13901">
        <v>1552</v>
      </c>
      <c r="G13901">
        <v>1555.5</v>
      </c>
      <c r="H13901">
        <v>173052</v>
      </c>
      <c r="M13901"/>
      <c r="N13901"/>
      <c r="O13901"/>
      <c r="P13901"/>
      <c r="Q13901"/>
    </row>
    <row r="13902" spans="1:17" x14ac:dyDescent="0.2">
      <c r="A13902" t="s">
        <v>24</v>
      </c>
      <c r="B13902" s="1">
        <v>41506</v>
      </c>
      <c r="C13902" s="2">
        <v>0.52083333333333337</v>
      </c>
      <c r="D13902">
        <v>1555.25</v>
      </c>
      <c r="E13902">
        <v>1557</v>
      </c>
      <c r="F13902">
        <v>1553</v>
      </c>
      <c r="G13902">
        <v>1554.5</v>
      </c>
      <c r="H13902">
        <v>126221</v>
      </c>
      <c r="M13902"/>
      <c r="N13902"/>
      <c r="O13902"/>
      <c r="P13902"/>
      <c r="Q13902"/>
    </row>
    <row r="13903" spans="1:17" x14ac:dyDescent="0.2">
      <c r="A13903" t="s">
        <v>24</v>
      </c>
      <c r="B13903" s="1">
        <v>41506</v>
      </c>
      <c r="C13903" s="2">
        <v>0.5625</v>
      </c>
      <c r="D13903">
        <v>1554.5</v>
      </c>
      <c r="E13903">
        <v>1555.75</v>
      </c>
      <c r="F13903">
        <v>1553.25</v>
      </c>
      <c r="G13903">
        <v>1555</v>
      </c>
      <c r="H13903">
        <v>104616</v>
      </c>
      <c r="M13903"/>
      <c r="N13903"/>
      <c r="O13903"/>
      <c r="P13903"/>
      <c r="Q13903"/>
    </row>
    <row r="13904" spans="1:17" x14ac:dyDescent="0.2">
      <c r="A13904" t="s">
        <v>24</v>
      </c>
      <c r="B13904" s="1">
        <v>41506</v>
      </c>
      <c r="C13904" s="2">
        <v>0.60416666666666663</v>
      </c>
      <c r="D13904">
        <v>1555</v>
      </c>
      <c r="E13904">
        <v>1555.5</v>
      </c>
      <c r="F13904">
        <v>1553</v>
      </c>
      <c r="G13904">
        <v>1555.25</v>
      </c>
      <c r="H13904">
        <v>96043</v>
      </c>
      <c r="M13904"/>
      <c r="N13904"/>
      <c r="O13904"/>
      <c r="P13904"/>
      <c r="Q13904"/>
    </row>
    <row r="13905" spans="1:17" x14ac:dyDescent="0.2">
      <c r="A13905" t="s">
        <v>24</v>
      </c>
      <c r="B13905" s="1">
        <v>41506</v>
      </c>
      <c r="C13905" s="2">
        <v>0.63541666666666663</v>
      </c>
      <c r="D13905">
        <v>1555</v>
      </c>
      <c r="E13905">
        <v>1556</v>
      </c>
      <c r="F13905">
        <v>1550.25</v>
      </c>
      <c r="G13905">
        <v>1550.75</v>
      </c>
      <c r="H13905">
        <v>187585</v>
      </c>
      <c r="M13905"/>
      <c r="N13905"/>
      <c r="O13905"/>
      <c r="P13905"/>
      <c r="Q13905"/>
    </row>
    <row r="13906" spans="1:17" x14ac:dyDescent="0.2">
      <c r="A13906" t="s">
        <v>24</v>
      </c>
      <c r="B13906" s="1">
        <v>41507</v>
      </c>
      <c r="C13906" s="2">
        <v>0.39583333333333331</v>
      </c>
      <c r="D13906">
        <v>1546</v>
      </c>
      <c r="E13906">
        <v>1549.25</v>
      </c>
      <c r="F13906">
        <v>1543.75</v>
      </c>
      <c r="G13906">
        <v>1546.5</v>
      </c>
      <c r="H13906">
        <v>354755</v>
      </c>
      <c r="I13906" t="b">
        <f>AND(HOUR(C13906)=9,MINUTE(C13906)=30,HOUR(C13905)=15,MINUTE(C13905)=15)</f>
        <v>1</v>
      </c>
      <c r="J13906">
        <f>MAX(E13906:E13912)</f>
        <v>1555</v>
      </c>
      <c r="K13906">
        <f>MIN(F13906:F13912)</f>
        <v>1536.25</v>
      </c>
      <c r="L13906">
        <f>E13906</f>
        <v>1549.25</v>
      </c>
      <c r="M13906" s="6">
        <f>+F13906</f>
        <v>1543.75</v>
      </c>
      <c r="N13906" s="6" t="b">
        <f>IF(F13906&gt;J13899,F13906-J13899,FALSE)</f>
        <v>0</v>
      </c>
      <c r="O13906" s="6" t="b">
        <f>IF(L13906&lt;K13899,K13899-L13906,FALSE)</f>
        <v>0</v>
      </c>
      <c r="P13906" s="6" t="b">
        <f>IF(AND(N13906&lt;&gt;FALSE,K13906&lt;=J13899),TRUE,FALSE)</f>
        <v>0</v>
      </c>
      <c r="Q13906" s="6" t="b">
        <f>IF(AND(O13906&lt;&gt;FALSE,J13906&gt;K13899),TRUE,FALSE)</f>
        <v>0</v>
      </c>
    </row>
    <row r="13907" spans="1:17" x14ac:dyDescent="0.2">
      <c r="A13907" t="s">
        <v>24</v>
      </c>
      <c r="B13907" s="1">
        <v>41507</v>
      </c>
      <c r="C13907" s="2">
        <v>0.4375</v>
      </c>
      <c r="D13907">
        <v>1546.75</v>
      </c>
      <c r="E13907">
        <v>1548.5</v>
      </c>
      <c r="F13907">
        <v>1543.5</v>
      </c>
      <c r="G13907">
        <v>1544</v>
      </c>
      <c r="H13907">
        <v>174949</v>
      </c>
      <c r="M13907"/>
      <c r="N13907"/>
      <c r="O13907"/>
      <c r="P13907"/>
      <c r="Q13907"/>
    </row>
    <row r="13908" spans="1:17" x14ac:dyDescent="0.2">
      <c r="A13908" t="s">
        <v>24</v>
      </c>
      <c r="B13908" s="1">
        <v>41507</v>
      </c>
      <c r="C13908" s="2">
        <v>0.47916666666666669</v>
      </c>
      <c r="D13908">
        <v>1544</v>
      </c>
      <c r="E13908">
        <v>1545.5</v>
      </c>
      <c r="F13908">
        <v>1540.5</v>
      </c>
      <c r="G13908">
        <v>1543.75</v>
      </c>
      <c r="H13908">
        <v>186219</v>
      </c>
      <c r="M13908"/>
      <c r="N13908"/>
      <c r="O13908"/>
      <c r="P13908"/>
      <c r="Q13908"/>
    </row>
    <row r="13909" spans="1:17" x14ac:dyDescent="0.2">
      <c r="A13909" t="s">
        <v>24</v>
      </c>
      <c r="B13909" s="1">
        <v>41507</v>
      </c>
      <c r="C13909" s="2">
        <v>0.52083333333333337</v>
      </c>
      <c r="D13909">
        <v>1543.75</v>
      </c>
      <c r="E13909">
        <v>1546.25</v>
      </c>
      <c r="F13909">
        <v>1542.75</v>
      </c>
      <c r="G13909">
        <v>1545</v>
      </c>
      <c r="H13909">
        <v>83841</v>
      </c>
      <c r="M13909"/>
      <c r="N13909"/>
      <c r="O13909"/>
      <c r="P13909"/>
      <c r="Q13909"/>
    </row>
    <row r="13910" spans="1:17" x14ac:dyDescent="0.2">
      <c r="A13910" t="s">
        <v>24</v>
      </c>
      <c r="B13910" s="1">
        <v>41507</v>
      </c>
      <c r="C13910" s="2">
        <v>0.5625</v>
      </c>
      <c r="D13910">
        <v>1545</v>
      </c>
      <c r="E13910">
        <v>1546.75</v>
      </c>
      <c r="F13910">
        <v>1536.5</v>
      </c>
      <c r="G13910">
        <v>1544.25</v>
      </c>
      <c r="H13910">
        <v>369101</v>
      </c>
      <c r="M13910"/>
      <c r="N13910"/>
      <c r="O13910"/>
      <c r="P13910"/>
      <c r="Q13910"/>
    </row>
    <row r="13911" spans="1:17" x14ac:dyDescent="0.2">
      <c r="A13911" t="s">
        <v>24</v>
      </c>
      <c r="B13911" s="1">
        <v>41507</v>
      </c>
      <c r="C13911" s="2">
        <v>0.60416666666666663</v>
      </c>
      <c r="D13911">
        <v>1544.25</v>
      </c>
      <c r="E13911">
        <v>1555</v>
      </c>
      <c r="F13911">
        <v>1543.75</v>
      </c>
      <c r="G13911">
        <v>1548</v>
      </c>
      <c r="H13911">
        <v>412586</v>
      </c>
      <c r="M13911"/>
      <c r="N13911"/>
      <c r="O13911"/>
      <c r="P13911"/>
      <c r="Q13911"/>
    </row>
    <row r="13912" spans="1:17" x14ac:dyDescent="0.2">
      <c r="A13912" t="s">
        <v>24</v>
      </c>
      <c r="B13912" s="1">
        <v>41507</v>
      </c>
      <c r="C13912" s="2">
        <v>0.63541666666666663</v>
      </c>
      <c r="D13912">
        <v>1548</v>
      </c>
      <c r="E13912">
        <v>1549.75</v>
      </c>
      <c r="F13912">
        <v>1536.25</v>
      </c>
      <c r="G13912">
        <v>1536.75</v>
      </c>
      <c r="H13912">
        <v>338231</v>
      </c>
      <c r="M13912"/>
      <c r="N13912"/>
      <c r="O13912"/>
      <c r="P13912"/>
      <c r="Q13912"/>
    </row>
    <row r="13913" spans="1:17" x14ac:dyDescent="0.2">
      <c r="A13913" t="s">
        <v>24</v>
      </c>
      <c r="B13913" s="1">
        <v>41508</v>
      </c>
      <c r="C13913" s="2">
        <v>0.39583333333333331</v>
      </c>
      <c r="D13913">
        <v>1544</v>
      </c>
      <c r="E13913">
        <v>1552</v>
      </c>
      <c r="F13913">
        <v>1543.5</v>
      </c>
      <c r="G13913">
        <v>1552</v>
      </c>
      <c r="H13913">
        <v>360529</v>
      </c>
      <c r="I13913" t="b">
        <f>AND(HOUR(C13913)=9,MINUTE(C13913)=30,HOUR(C13912)=15,MINUTE(C13912)=15)</f>
        <v>1</v>
      </c>
      <c r="J13913">
        <f>MAX(E13913:E13919)</f>
        <v>1558</v>
      </c>
      <c r="K13913">
        <f>MIN(F13913:F13919)</f>
        <v>1543.5</v>
      </c>
      <c r="L13913">
        <f>E13913</f>
        <v>1552</v>
      </c>
      <c r="M13913" s="6">
        <f>+F13913</f>
        <v>1543.5</v>
      </c>
      <c r="N13913" s="6" t="b">
        <f>IF(F13913&gt;J13906,F13913-J13906,FALSE)</f>
        <v>0</v>
      </c>
      <c r="O13913" s="6" t="b">
        <f>IF(L13913&lt;K13906,K13906-L13913,FALSE)</f>
        <v>0</v>
      </c>
      <c r="P13913" s="6" t="b">
        <f>IF(AND(N13913&lt;&gt;FALSE,K13913&lt;=J13906),TRUE,FALSE)</f>
        <v>0</v>
      </c>
      <c r="Q13913" s="6" t="b">
        <f>IF(AND(O13913&lt;&gt;FALSE,J13913&gt;K13906),TRUE,FALSE)</f>
        <v>0</v>
      </c>
    </row>
    <row r="13914" spans="1:17" x14ac:dyDescent="0.2">
      <c r="A13914" t="s">
        <v>24</v>
      </c>
      <c r="B13914" s="1">
        <v>41508</v>
      </c>
      <c r="C13914" s="2">
        <v>0.4375</v>
      </c>
      <c r="D13914">
        <v>1552</v>
      </c>
      <c r="E13914">
        <v>1554.5</v>
      </c>
      <c r="F13914">
        <v>1549</v>
      </c>
      <c r="G13914">
        <v>1549.5</v>
      </c>
      <c r="H13914">
        <v>245642</v>
      </c>
      <c r="M13914"/>
      <c r="N13914"/>
      <c r="O13914"/>
      <c r="P13914"/>
      <c r="Q13914"/>
    </row>
    <row r="13915" spans="1:17" x14ac:dyDescent="0.2">
      <c r="A13915" t="s">
        <v>24</v>
      </c>
      <c r="B13915" s="1">
        <v>41508</v>
      </c>
      <c r="C13915" s="2">
        <v>0.47916666666666669</v>
      </c>
      <c r="D13915">
        <v>1549.5</v>
      </c>
      <c r="E13915">
        <v>1553</v>
      </c>
      <c r="F13915">
        <v>1549.25</v>
      </c>
      <c r="G13915">
        <v>1550.75</v>
      </c>
      <c r="H13915">
        <v>124382</v>
      </c>
      <c r="M13915"/>
      <c r="N13915"/>
      <c r="O13915"/>
      <c r="P13915"/>
      <c r="Q13915"/>
    </row>
    <row r="13916" spans="1:17" x14ac:dyDescent="0.2">
      <c r="A13916" t="s">
        <v>24</v>
      </c>
      <c r="B13916" s="1">
        <v>41508</v>
      </c>
      <c r="C13916" s="2">
        <v>0.52083333333333337</v>
      </c>
      <c r="D13916">
        <v>1550.75</v>
      </c>
      <c r="E13916">
        <v>1552.75</v>
      </c>
      <c r="F13916">
        <v>1547.75</v>
      </c>
      <c r="G13916">
        <v>1550.75</v>
      </c>
      <c r="H13916">
        <v>121523</v>
      </c>
      <c r="M13916"/>
      <c r="N13916"/>
      <c r="O13916"/>
      <c r="P13916"/>
      <c r="Q13916"/>
    </row>
    <row r="13917" spans="1:17" x14ac:dyDescent="0.2">
      <c r="A13917" t="s">
        <v>24</v>
      </c>
      <c r="B13917" s="1">
        <v>41508</v>
      </c>
      <c r="C13917" s="2">
        <v>0.5625</v>
      </c>
      <c r="D13917">
        <v>1551</v>
      </c>
      <c r="E13917">
        <v>1554</v>
      </c>
      <c r="F13917">
        <v>1550.25</v>
      </c>
      <c r="G13917">
        <v>1553.5</v>
      </c>
      <c r="H13917">
        <v>74607</v>
      </c>
      <c r="M13917"/>
      <c r="N13917"/>
      <c r="O13917"/>
      <c r="P13917"/>
      <c r="Q13917"/>
    </row>
    <row r="13918" spans="1:17" x14ac:dyDescent="0.2">
      <c r="A13918" t="s">
        <v>24</v>
      </c>
      <c r="B13918" s="1">
        <v>41508</v>
      </c>
      <c r="C13918" s="2">
        <v>0.60416666666666663</v>
      </c>
      <c r="D13918">
        <v>1553.5</v>
      </c>
      <c r="E13918">
        <v>1556.25</v>
      </c>
      <c r="F13918">
        <v>1552</v>
      </c>
      <c r="G13918">
        <v>1555.75</v>
      </c>
      <c r="H13918">
        <v>114362</v>
      </c>
      <c r="M13918"/>
      <c r="N13918"/>
      <c r="O13918"/>
      <c r="P13918"/>
      <c r="Q13918"/>
    </row>
    <row r="13919" spans="1:17" x14ac:dyDescent="0.2">
      <c r="A13919" t="s">
        <v>24</v>
      </c>
      <c r="B13919" s="1">
        <v>41508</v>
      </c>
      <c r="C13919" s="2">
        <v>0.63541666666666663</v>
      </c>
      <c r="D13919">
        <v>1555.75</v>
      </c>
      <c r="E13919">
        <v>1558</v>
      </c>
      <c r="F13919">
        <v>1554.25</v>
      </c>
      <c r="G13919">
        <v>1555.25</v>
      </c>
      <c r="H13919">
        <v>220474</v>
      </c>
      <c r="M13919"/>
      <c r="N13919"/>
      <c r="O13919"/>
      <c r="P13919"/>
      <c r="Q13919"/>
    </row>
    <row r="13920" spans="1:17" x14ac:dyDescent="0.2">
      <c r="A13920" t="s">
        <v>24</v>
      </c>
      <c r="B13920" s="1">
        <v>41509</v>
      </c>
      <c r="C13920" s="2">
        <v>0.39583333333333331</v>
      </c>
      <c r="D13920">
        <v>1560.25</v>
      </c>
      <c r="E13920">
        <v>1560.5</v>
      </c>
      <c r="F13920">
        <v>1552.5</v>
      </c>
      <c r="G13920">
        <v>1554.25</v>
      </c>
      <c r="H13920">
        <v>369084</v>
      </c>
      <c r="I13920" t="b">
        <f>AND(HOUR(C13920)=9,MINUTE(C13920)=30,HOUR(C13919)=15,MINUTE(C13919)=15)</f>
        <v>1</v>
      </c>
      <c r="J13920">
        <f>MAX(E13920:E13926)</f>
        <v>1563</v>
      </c>
      <c r="K13920">
        <f>MIN(F13920:F13926)</f>
        <v>1552.5</v>
      </c>
      <c r="L13920">
        <f>E13920</f>
        <v>1560.5</v>
      </c>
      <c r="M13920" s="6">
        <f>+F13920</f>
        <v>1552.5</v>
      </c>
      <c r="N13920" s="6" t="b">
        <f>IF(F13920&gt;J13913,F13920-J13913,FALSE)</f>
        <v>0</v>
      </c>
      <c r="O13920" s="6" t="b">
        <f>IF(L13920&lt;K13913,K13913-L13920,FALSE)</f>
        <v>0</v>
      </c>
      <c r="P13920" s="6" t="b">
        <f>IF(AND(N13920&lt;&gt;FALSE,K13920&lt;=J13913),TRUE,FALSE)</f>
        <v>0</v>
      </c>
      <c r="Q13920" s="6" t="b">
        <f>IF(AND(O13920&lt;&gt;FALSE,J13920&gt;K13913),TRUE,FALSE)</f>
        <v>0</v>
      </c>
    </row>
    <row r="13921" spans="1:17" x14ac:dyDescent="0.2">
      <c r="A13921" t="s">
        <v>24</v>
      </c>
      <c r="B13921" s="1">
        <v>41509</v>
      </c>
      <c r="C13921" s="2">
        <v>0.4375</v>
      </c>
      <c r="D13921">
        <v>1554.25</v>
      </c>
      <c r="E13921">
        <v>1560</v>
      </c>
      <c r="F13921">
        <v>1554</v>
      </c>
      <c r="G13921">
        <v>1556.5</v>
      </c>
      <c r="H13921">
        <v>233541</v>
      </c>
      <c r="M13921"/>
      <c r="N13921"/>
      <c r="O13921"/>
      <c r="P13921"/>
      <c r="Q13921"/>
    </row>
    <row r="13922" spans="1:17" x14ac:dyDescent="0.2">
      <c r="A13922" t="s">
        <v>24</v>
      </c>
      <c r="B13922" s="1">
        <v>41509</v>
      </c>
      <c r="C13922" s="2">
        <v>0.47916666666666669</v>
      </c>
      <c r="D13922">
        <v>1556.75</v>
      </c>
      <c r="E13922">
        <v>1558.5</v>
      </c>
      <c r="F13922">
        <v>1556</v>
      </c>
      <c r="G13922">
        <v>1557.5</v>
      </c>
      <c r="H13922">
        <v>89093</v>
      </c>
      <c r="M13922"/>
      <c r="N13922"/>
      <c r="O13922"/>
      <c r="P13922"/>
      <c r="Q13922"/>
    </row>
    <row r="13923" spans="1:17" x14ac:dyDescent="0.2">
      <c r="A13923" t="s">
        <v>24</v>
      </c>
      <c r="B13923" s="1">
        <v>41509</v>
      </c>
      <c r="C13923" s="2">
        <v>0.52083333333333337</v>
      </c>
      <c r="D13923">
        <v>1557.25</v>
      </c>
      <c r="E13923">
        <v>1559.25</v>
      </c>
      <c r="F13923">
        <v>1557</v>
      </c>
      <c r="G13923">
        <v>1558.5</v>
      </c>
      <c r="H13923">
        <v>66574</v>
      </c>
      <c r="M13923"/>
      <c r="N13923"/>
      <c r="O13923"/>
      <c r="P13923"/>
      <c r="Q13923"/>
    </row>
    <row r="13924" spans="1:17" x14ac:dyDescent="0.2">
      <c r="A13924" t="s">
        <v>24</v>
      </c>
      <c r="B13924" s="1">
        <v>41509</v>
      </c>
      <c r="C13924" s="2">
        <v>0.5625</v>
      </c>
      <c r="D13924">
        <v>1558.25</v>
      </c>
      <c r="E13924">
        <v>1559.75</v>
      </c>
      <c r="F13924">
        <v>1557.5</v>
      </c>
      <c r="G13924">
        <v>1558</v>
      </c>
      <c r="H13924">
        <v>56080</v>
      </c>
      <c r="M13924"/>
      <c r="N13924"/>
      <c r="O13924"/>
      <c r="P13924"/>
      <c r="Q13924"/>
    </row>
    <row r="13925" spans="1:17" x14ac:dyDescent="0.2">
      <c r="A13925" t="s">
        <v>24</v>
      </c>
      <c r="B13925" s="1">
        <v>41509</v>
      </c>
      <c r="C13925" s="2">
        <v>0.60416666666666663</v>
      </c>
      <c r="D13925">
        <v>1558</v>
      </c>
      <c r="E13925">
        <v>1560.25</v>
      </c>
      <c r="F13925">
        <v>1558</v>
      </c>
      <c r="G13925">
        <v>1560.25</v>
      </c>
      <c r="H13925">
        <v>59847</v>
      </c>
      <c r="M13925"/>
      <c r="N13925"/>
      <c r="O13925"/>
      <c r="P13925"/>
      <c r="Q13925"/>
    </row>
    <row r="13926" spans="1:17" x14ac:dyDescent="0.2">
      <c r="A13926" t="s">
        <v>24</v>
      </c>
      <c r="B13926" s="1">
        <v>41509</v>
      </c>
      <c r="C13926" s="2">
        <v>0.63541666666666663</v>
      </c>
      <c r="D13926">
        <v>1560.25</v>
      </c>
      <c r="E13926">
        <v>1563</v>
      </c>
      <c r="F13926">
        <v>1559</v>
      </c>
      <c r="G13926">
        <v>1561.5</v>
      </c>
      <c r="H13926">
        <v>205913</v>
      </c>
      <c r="M13926"/>
      <c r="N13926"/>
      <c r="O13926"/>
      <c r="P13926"/>
      <c r="Q13926"/>
    </row>
    <row r="13927" spans="1:17" x14ac:dyDescent="0.2">
      <c r="A13927" t="s">
        <v>24</v>
      </c>
      <c r="B13927" s="1">
        <v>41512</v>
      </c>
      <c r="C13927" s="2">
        <v>0.39583333333333331</v>
      </c>
      <c r="D13927">
        <v>1562.5</v>
      </c>
      <c r="E13927">
        <v>1566</v>
      </c>
      <c r="F13927">
        <v>1560</v>
      </c>
      <c r="G13927">
        <v>1564.75</v>
      </c>
      <c r="H13927">
        <v>219648</v>
      </c>
      <c r="I13927" t="b">
        <f>AND(HOUR(C13927)=9,MINUTE(C13927)=30,HOUR(C13926)=15,MINUTE(C13926)=15)</f>
        <v>1</v>
      </c>
      <c r="J13927">
        <f>MAX(E13927:E13933)</f>
        <v>1567.75</v>
      </c>
      <c r="K13927">
        <f>MIN(F13927:F13933)</f>
        <v>1553.5</v>
      </c>
      <c r="L13927">
        <f>E13927</f>
        <v>1566</v>
      </c>
      <c r="M13927" s="6">
        <f>+F13927</f>
        <v>1560</v>
      </c>
      <c r="N13927" s="6" t="b">
        <f>IF(F13927&gt;J13920,F13927-J13920,FALSE)</f>
        <v>0</v>
      </c>
      <c r="O13927" s="6" t="b">
        <f>IF(L13927&lt;K13920,K13920-L13927,FALSE)</f>
        <v>0</v>
      </c>
      <c r="P13927" s="6" t="b">
        <f>IF(AND(N13927&lt;&gt;FALSE,K13927&lt;=J13920),TRUE,FALSE)</f>
        <v>0</v>
      </c>
      <c r="Q13927" s="6" t="b">
        <f>IF(AND(O13927&lt;&gt;FALSE,J13927&gt;K13920),TRUE,FALSE)</f>
        <v>0</v>
      </c>
    </row>
    <row r="13928" spans="1:17" x14ac:dyDescent="0.2">
      <c r="A13928" t="s">
        <v>24</v>
      </c>
      <c r="B13928" s="1">
        <v>41512</v>
      </c>
      <c r="C13928" s="2">
        <v>0.4375</v>
      </c>
      <c r="D13928">
        <v>1565</v>
      </c>
      <c r="E13928">
        <v>1567</v>
      </c>
      <c r="F13928">
        <v>1563.75</v>
      </c>
      <c r="G13928">
        <v>1566.25</v>
      </c>
      <c r="H13928">
        <v>133221</v>
      </c>
      <c r="M13928"/>
      <c r="N13928"/>
      <c r="O13928"/>
      <c r="P13928"/>
      <c r="Q13928"/>
    </row>
    <row r="13929" spans="1:17" x14ac:dyDescent="0.2">
      <c r="A13929" t="s">
        <v>24</v>
      </c>
      <c r="B13929" s="1">
        <v>41512</v>
      </c>
      <c r="C13929" s="2">
        <v>0.47916666666666669</v>
      </c>
      <c r="D13929">
        <v>1566.25</v>
      </c>
      <c r="E13929">
        <v>1567.75</v>
      </c>
      <c r="F13929">
        <v>1564.25</v>
      </c>
      <c r="G13929">
        <v>1565.5</v>
      </c>
      <c r="H13929">
        <v>99466</v>
      </c>
      <c r="M13929"/>
      <c r="N13929"/>
      <c r="O13929"/>
      <c r="P13929"/>
      <c r="Q13929"/>
    </row>
    <row r="13930" spans="1:17" x14ac:dyDescent="0.2">
      <c r="A13930" t="s">
        <v>24</v>
      </c>
      <c r="B13930" s="1">
        <v>41512</v>
      </c>
      <c r="C13930" s="2">
        <v>0.52083333333333337</v>
      </c>
      <c r="D13930">
        <v>1565.25</v>
      </c>
      <c r="E13930">
        <v>1566.75</v>
      </c>
      <c r="F13930">
        <v>1564.75</v>
      </c>
      <c r="G13930">
        <v>1565</v>
      </c>
      <c r="H13930">
        <v>68765</v>
      </c>
      <c r="M13930"/>
      <c r="N13930"/>
      <c r="O13930"/>
      <c r="P13930"/>
      <c r="Q13930"/>
    </row>
    <row r="13931" spans="1:17" x14ac:dyDescent="0.2">
      <c r="A13931" t="s">
        <v>24</v>
      </c>
      <c r="B13931" s="1">
        <v>41512</v>
      </c>
      <c r="C13931" s="2">
        <v>0.5625</v>
      </c>
      <c r="D13931">
        <v>1565</v>
      </c>
      <c r="E13931">
        <v>1565</v>
      </c>
      <c r="F13931">
        <v>1562.5</v>
      </c>
      <c r="G13931">
        <v>1564</v>
      </c>
      <c r="H13931">
        <v>78543</v>
      </c>
      <c r="M13931"/>
      <c r="N13931"/>
      <c r="O13931"/>
      <c r="P13931"/>
      <c r="Q13931"/>
    </row>
    <row r="13932" spans="1:17" x14ac:dyDescent="0.2">
      <c r="A13932" t="s">
        <v>24</v>
      </c>
      <c r="B13932" s="1">
        <v>41512</v>
      </c>
      <c r="C13932" s="2">
        <v>0.60416666666666663</v>
      </c>
      <c r="D13932">
        <v>1564</v>
      </c>
      <c r="E13932">
        <v>1564.5</v>
      </c>
      <c r="F13932">
        <v>1553.75</v>
      </c>
      <c r="G13932">
        <v>1556.25</v>
      </c>
      <c r="H13932">
        <v>200581</v>
      </c>
      <c r="M13932"/>
      <c r="N13932"/>
      <c r="O13932"/>
      <c r="P13932"/>
      <c r="Q13932"/>
    </row>
    <row r="13933" spans="1:17" x14ac:dyDescent="0.2">
      <c r="A13933" t="s">
        <v>24</v>
      </c>
      <c r="B13933" s="1">
        <v>41512</v>
      </c>
      <c r="C13933" s="2">
        <v>0.63541666666666663</v>
      </c>
      <c r="D13933">
        <v>1556.25</v>
      </c>
      <c r="E13933">
        <v>1559.25</v>
      </c>
      <c r="F13933">
        <v>1553.5</v>
      </c>
      <c r="G13933">
        <v>1554.25</v>
      </c>
      <c r="H13933">
        <v>254913</v>
      </c>
      <c r="M13933"/>
      <c r="N13933"/>
      <c r="O13933"/>
      <c r="P13933"/>
      <c r="Q13933"/>
    </row>
    <row r="13934" spans="1:17" x14ac:dyDescent="0.2">
      <c r="A13934" t="s">
        <v>24</v>
      </c>
      <c r="B13934" s="1">
        <v>41513</v>
      </c>
      <c r="C13934" s="2">
        <v>0.39583333333333331</v>
      </c>
      <c r="D13934">
        <v>1538.25</v>
      </c>
      <c r="E13934">
        <v>1544.5</v>
      </c>
      <c r="F13934">
        <v>1536</v>
      </c>
      <c r="G13934">
        <v>1536.75</v>
      </c>
      <c r="H13934">
        <v>399748</v>
      </c>
      <c r="I13934" t="b">
        <f>AND(HOUR(C13934)=9,MINUTE(C13934)=30,HOUR(C13933)=15,MINUTE(C13933)=15)</f>
        <v>1</v>
      </c>
      <c r="J13934">
        <f>MAX(E13934:E13940)</f>
        <v>1544.5</v>
      </c>
      <c r="K13934">
        <f>MIN(F13934:F13940)</f>
        <v>1526.5</v>
      </c>
      <c r="L13934">
        <f>E13934</f>
        <v>1544.5</v>
      </c>
      <c r="M13934" s="6">
        <f>+F13934</f>
        <v>1536</v>
      </c>
      <c r="N13934" s="6" t="b">
        <f>IF(F13934&gt;J13927,F13934-J13927,FALSE)</f>
        <v>0</v>
      </c>
      <c r="O13934" s="6">
        <f>IF(L13934&lt;K13927,K13927-L13934,FALSE)</f>
        <v>9</v>
      </c>
      <c r="P13934" s="6" t="b">
        <f>IF(AND(N13934&lt;&gt;FALSE,K13934&lt;=J13927),TRUE,FALSE)</f>
        <v>0</v>
      </c>
      <c r="Q13934" s="6" t="b">
        <f>IF(AND(O13934&lt;&gt;FALSE,J13934&gt;K13927),TRUE,FALSE)</f>
        <v>0</v>
      </c>
    </row>
    <row r="13935" spans="1:17" x14ac:dyDescent="0.2">
      <c r="A13935" t="s">
        <v>24</v>
      </c>
      <c r="B13935" s="1">
        <v>41513</v>
      </c>
      <c r="C13935" s="2">
        <v>0.4375</v>
      </c>
      <c r="D13935">
        <v>1537</v>
      </c>
      <c r="E13935">
        <v>1542.25</v>
      </c>
      <c r="F13935">
        <v>1535.5</v>
      </c>
      <c r="G13935">
        <v>1541.25</v>
      </c>
      <c r="H13935">
        <v>293853</v>
      </c>
      <c r="M13935"/>
      <c r="N13935"/>
      <c r="O13935"/>
      <c r="P13935"/>
      <c r="Q13935"/>
    </row>
    <row r="13936" spans="1:17" x14ac:dyDescent="0.2">
      <c r="A13936" t="s">
        <v>24</v>
      </c>
      <c r="B13936" s="1">
        <v>41513</v>
      </c>
      <c r="C13936" s="2">
        <v>0.47916666666666669</v>
      </c>
      <c r="D13936">
        <v>1541.5</v>
      </c>
      <c r="E13936">
        <v>1542</v>
      </c>
      <c r="F13936">
        <v>1535.25</v>
      </c>
      <c r="G13936">
        <v>1536.5</v>
      </c>
      <c r="H13936">
        <v>213527</v>
      </c>
      <c r="M13936"/>
      <c r="N13936"/>
      <c r="O13936"/>
      <c r="P13936"/>
      <c r="Q13936"/>
    </row>
    <row r="13937" spans="1:17" x14ac:dyDescent="0.2">
      <c r="A13937" t="s">
        <v>24</v>
      </c>
      <c r="B13937" s="1">
        <v>41513</v>
      </c>
      <c r="C13937" s="2">
        <v>0.52083333333333337</v>
      </c>
      <c r="D13937">
        <v>1536.5</v>
      </c>
      <c r="E13937">
        <v>1538.5</v>
      </c>
      <c r="F13937">
        <v>1531.75</v>
      </c>
      <c r="G13937">
        <v>1532.75</v>
      </c>
      <c r="H13937">
        <v>194622</v>
      </c>
      <c r="M13937"/>
      <c r="N13937"/>
      <c r="O13937"/>
      <c r="P13937"/>
      <c r="Q13937"/>
    </row>
    <row r="13938" spans="1:17" x14ac:dyDescent="0.2">
      <c r="A13938" t="s">
        <v>24</v>
      </c>
      <c r="B13938" s="1">
        <v>41513</v>
      </c>
      <c r="C13938" s="2">
        <v>0.5625</v>
      </c>
      <c r="D13938">
        <v>1532.75</v>
      </c>
      <c r="E13938">
        <v>1536.5</v>
      </c>
      <c r="F13938">
        <v>1529.5</v>
      </c>
      <c r="G13938">
        <v>1531</v>
      </c>
      <c r="H13938">
        <v>199281</v>
      </c>
      <c r="M13938"/>
      <c r="N13938"/>
      <c r="O13938"/>
      <c r="P13938"/>
      <c r="Q13938"/>
    </row>
    <row r="13939" spans="1:17" x14ac:dyDescent="0.2">
      <c r="A13939" t="s">
        <v>24</v>
      </c>
      <c r="B13939" s="1">
        <v>41513</v>
      </c>
      <c r="C13939" s="2">
        <v>0.60416666666666663</v>
      </c>
      <c r="D13939">
        <v>1531</v>
      </c>
      <c r="E13939">
        <v>1533.5</v>
      </c>
      <c r="F13939">
        <v>1527.5</v>
      </c>
      <c r="G13939">
        <v>1529.25</v>
      </c>
      <c r="H13939">
        <v>233371</v>
      </c>
      <c r="M13939"/>
      <c r="N13939"/>
      <c r="O13939"/>
      <c r="P13939"/>
      <c r="Q13939"/>
    </row>
    <row r="13940" spans="1:17" x14ac:dyDescent="0.2">
      <c r="A13940" t="s">
        <v>24</v>
      </c>
      <c r="B13940" s="1">
        <v>41513</v>
      </c>
      <c r="C13940" s="2">
        <v>0.63541666666666663</v>
      </c>
      <c r="D13940">
        <v>1529.25</v>
      </c>
      <c r="E13940">
        <v>1530.75</v>
      </c>
      <c r="F13940">
        <v>1526.5</v>
      </c>
      <c r="G13940">
        <v>1528.5</v>
      </c>
      <c r="H13940">
        <v>348364</v>
      </c>
      <c r="M13940"/>
      <c r="N13940"/>
      <c r="O13940"/>
      <c r="P13940"/>
      <c r="Q13940"/>
    </row>
    <row r="13941" spans="1:17" x14ac:dyDescent="0.2">
      <c r="A13941" t="s">
        <v>24</v>
      </c>
      <c r="B13941" s="1">
        <v>41514</v>
      </c>
      <c r="C13941" s="2">
        <v>0.39583333333333331</v>
      </c>
      <c r="D13941">
        <v>1527.25</v>
      </c>
      <c r="E13941">
        <v>1533.25</v>
      </c>
      <c r="F13941">
        <v>1525</v>
      </c>
      <c r="G13941">
        <v>1531.75</v>
      </c>
      <c r="H13941">
        <v>381980</v>
      </c>
      <c r="I13941" t="b">
        <f>AND(HOUR(C13941)=9,MINUTE(C13941)=30,HOUR(C13940)=15,MINUTE(C13940)=15)</f>
        <v>1</v>
      </c>
      <c r="J13941">
        <f>MAX(E13941:E13947)</f>
        <v>1539.5</v>
      </c>
      <c r="K13941">
        <f>MIN(F13941:F13947)</f>
        <v>1525</v>
      </c>
      <c r="L13941">
        <f>E13941</f>
        <v>1533.25</v>
      </c>
      <c r="M13941" s="6">
        <f>+F13941</f>
        <v>1525</v>
      </c>
      <c r="N13941" s="6" t="b">
        <f>IF(F13941&gt;J13934,F13941-J13934,FALSE)</f>
        <v>0</v>
      </c>
      <c r="O13941" s="6" t="b">
        <f>IF(L13941&lt;K13934,K13934-L13941,FALSE)</f>
        <v>0</v>
      </c>
      <c r="P13941" s="6" t="b">
        <f>IF(AND(N13941&lt;&gt;FALSE,K13941&lt;=J13934),TRUE,FALSE)</f>
        <v>0</v>
      </c>
      <c r="Q13941" s="6" t="b">
        <f>IF(AND(O13941&lt;&gt;FALSE,J13941&gt;K13934),TRUE,FALSE)</f>
        <v>0</v>
      </c>
    </row>
    <row r="13942" spans="1:17" x14ac:dyDescent="0.2">
      <c r="A13942" t="s">
        <v>24</v>
      </c>
      <c r="B13942" s="1">
        <v>41514</v>
      </c>
      <c r="C13942" s="2">
        <v>0.4375</v>
      </c>
      <c r="D13942">
        <v>1531.75</v>
      </c>
      <c r="E13942">
        <v>1535.5</v>
      </c>
      <c r="F13942">
        <v>1530.75</v>
      </c>
      <c r="G13942">
        <v>1533.5</v>
      </c>
      <c r="H13942">
        <v>226593</v>
      </c>
      <c r="M13942"/>
      <c r="N13942"/>
      <c r="O13942"/>
      <c r="P13942"/>
      <c r="Q13942"/>
    </row>
    <row r="13943" spans="1:17" x14ac:dyDescent="0.2">
      <c r="A13943" t="s">
        <v>24</v>
      </c>
      <c r="B13943" s="1">
        <v>41514</v>
      </c>
      <c r="C13943" s="2">
        <v>0.47916666666666669</v>
      </c>
      <c r="D13943">
        <v>1533.75</v>
      </c>
      <c r="E13943">
        <v>1538</v>
      </c>
      <c r="F13943">
        <v>1532.75</v>
      </c>
      <c r="G13943">
        <v>1537.5</v>
      </c>
      <c r="H13943">
        <v>166156</v>
      </c>
      <c r="M13943"/>
      <c r="N13943"/>
      <c r="O13943"/>
      <c r="P13943"/>
      <c r="Q13943"/>
    </row>
    <row r="13944" spans="1:17" x14ac:dyDescent="0.2">
      <c r="A13944" t="s">
        <v>24</v>
      </c>
      <c r="B13944" s="1">
        <v>41514</v>
      </c>
      <c r="C13944" s="2">
        <v>0.52083333333333337</v>
      </c>
      <c r="D13944">
        <v>1537.5</v>
      </c>
      <c r="E13944">
        <v>1539.5</v>
      </c>
      <c r="F13944">
        <v>1536.75</v>
      </c>
      <c r="G13944">
        <v>1538.5</v>
      </c>
      <c r="H13944">
        <v>119750</v>
      </c>
      <c r="M13944"/>
      <c r="N13944"/>
      <c r="O13944"/>
      <c r="P13944"/>
      <c r="Q13944"/>
    </row>
    <row r="13945" spans="1:17" x14ac:dyDescent="0.2">
      <c r="A13945" t="s">
        <v>24</v>
      </c>
      <c r="B13945" s="1">
        <v>41514</v>
      </c>
      <c r="C13945" s="2">
        <v>0.5625</v>
      </c>
      <c r="D13945">
        <v>1538.25</v>
      </c>
      <c r="E13945">
        <v>1539</v>
      </c>
      <c r="F13945">
        <v>1535</v>
      </c>
      <c r="G13945">
        <v>1535.5</v>
      </c>
      <c r="H13945">
        <v>105250</v>
      </c>
      <c r="M13945"/>
      <c r="N13945"/>
      <c r="O13945"/>
      <c r="P13945"/>
      <c r="Q13945"/>
    </row>
    <row r="13946" spans="1:17" x14ac:dyDescent="0.2">
      <c r="A13946" t="s">
        <v>24</v>
      </c>
      <c r="B13946" s="1">
        <v>41514</v>
      </c>
      <c r="C13946" s="2">
        <v>0.60416666666666663</v>
      </c>
      <c r="D13946">
        <v>1535.5</v>
      </c>
      <c r="E13946">
        <v>1538.5</v>
      </c>
      <c r="F13946">
        <v>1533</v>
      </c>
      <c r="G13946">
        <v>1537.25</v>
      </c>
      <c r="H13946">
        <v>168983</v>
      </c>
      <c r="M13946"/>
      <c r="N13946"/>
      <c r="O13946"/>
      <c r="P13946"/>
      <c r="Q13946"/>
    </row>
    <row r="13947" spans="1:17" x14ac:dyDescent="0.2">
      <c r="A13947" t="s">
        <v>24</v>
      </c>
      <c r="B13947" s="1">
        <v>41514</v>
      </c>
      <c r="C13947" s="2">
        <v>0.63541666666666663</v>
      </c>
      <c r="D13947">
        <v>1537.5</v>
      </c>
      <c r="E13947">
        <v>1538.5</v>
      </c>
      <c r="F13947">
        <v>1532</v>
      </c>
      <c r="G13947">
        <v>1532.25</v>
      </c>
      <c r="H13947">
        <v>183265</v>
      </c>
      <c r="M13947"/>
      <c r="N13947"/>
      <c r="O13947"/>
      <c r="P13947"/>
      <c r="Q13947"/>
    </row>
    <row r="13948" spans="1:17" x14ac:dyDescent="0.2">
      <c r="A13948" t="s">
        <v>24</v>
      </c>
      <c r="B13948" s="1">
        <v>41515</v>
      </c>
      <c r="C13948" s="2">
        <v>0.39583333333333331</v>
      </c>
      <c r="D13948">
        <v>1529.75</v>
      </c>
      <c r="E13948">
        <v>1540</v>
      </c>
      <c r="F13948">
        <v>1528.5</v>
      </c>
      <c r="G13948">
        <v>1537.5</v>
      </c>
      <c r="H13948">
        <v>392748</v>
      </c>
      <c r="I13948" t="b">
        <f>AND(HOUR(C13948)=9,MINUTE(C13948)=30,HOUR(C13947)=15,MINUTE(C13947)=15)</f>
        <v>1</v>
      </c>
      <c r="J13948">
        <f>MAX(E13948:E13954)</f>
        <v>1545</v>
      </c>
      <c r="K13948">
        <f>MIN(F13948:F13954)</f>
        <v>1528.5</v>
      </c>
      <c r="L13948">
        <f>E13948</f>
        <v>1540</v>
      </c>
      <c r="M13948" s="6">
        <f>+F13948</f>
        <v>1528.5</v>
      </c>
      <c r="N13948" s="6" t="b">
        <f>IF(F13948&gt;J13941,F13948-J13941,FALSE)</f>
        <v>0</v>
      </c>
      <c r="O13948" s="6" t="b">
        <f>IF(L13948&lt;K13941,K13941-L13948,FALSE)</f>
        <v>0</v>
      </c>
      <c r="P13948" s="6" t="b">
        <f>IF(AND(N13948&lt;&gt;FALSE,K13948&lt;=J13941),TRUE,FALSE)</f>
        <v>0</v>
      </c>
      <c r="Q13948" s="6" t="b">
        <f>IF(AND(O13948&lt;&gt;FALSE,J13948&gt;K13941),TRUE,FALSE)</f>
        <v>0</v>
      </c>
    </row>
    <row r="13949" spans="1:17" x14ac:dyDescent="0.2">
      <c r="A13949" t="s">
        <v>24</v>
      </c>
      <c r="B13949" s="1">
        <v>41515</v>
      </c>
      <c r="C13949" s="2">
        <v>0.4375</v>
      </c>
      <c r="D13949">
        <v>1537.75</v>
      </c>
      <c r="E13949">
        <v>1545</v>
      </c>
      <c r="F13949">
        <v>1537.25</v>
      </c>
      <c r="G13949">
        <v>1544</v>
      </c>
      <c r="H13949">
        <v>293318</v>
      </c>
      <c r="M13949"/>
      <c r="N13949"/>
      <c r="O13949"/>
      <c r="P13949"/>
      <c r="Q13949"/>
    </row>
    <row r="13950" spans="1:17" x14ac:dyDescent="0.2">
      <c r="A13950" t="s">
        <v>24</v>
      </c>
      <c r="B13950" s="1">
        <v>41515</v>
      </c>
      <c r="C13950" s="2">
        <v>0.47916666666666669</v>
      </c>
      <c r="D13950">
        <v>1544</v>
      </c>
      <c r="E13950">
        <v>1545</v>
      </c>
      <c r="F13950">
        <v>1542</v>
      </c>
      <c r="G13950">
        <v>1543</v>
      </c>
      <c r="H13950">
        <v>144456</v>
      </c>
      <c r="M13950"/>
      <c r="N13950"/>
      <c r="O13950"/>
      <c r="P13950"/>
      <c r="Q13950"/>
    </row>
    <row r="13951" spans="1:17" x14ac:dyDescent="0.2">
      <c r="A13951" t="s">
        <v>24</v>
      </c>
      <c r="B13951" s="1">
        <v>41515</v>
      </c>
      <c r="C13951" s="2">
        <v>0.52083333333333337</v>
      </c>
      <c r="D13951">
        <v>1543</v>
      </c>
      <c r="E13951">
        <v>1543.75</v>
      </c>
      <c r="F13951">
        <v>1539.5</v>
      </c>
      <c r="G13951">
        <v>1540.5</v>
      </c>
      <c r="H13951">
        <v>121758</v>
      </c>
      <c r="M13951"/>
      <c r="N13951"/>
      <c r="O13951"/>
      <c r="P13951"/>
      <c r="Q13951"/>
    </row>
    <row r="13952" spans="1:17" x14ac:dyDescent="0.2">
      <c r="A13952" t="s">
        <v>24</v>
      </c>
      <c r="B13952" s="1">
        <v>41515</v>
      </c>
      <c r="C13952" s="2">
        <v>0.5625</v>
      </c>
      <c r="D13952">
        <v>1540.5</v>
      </c>
      <c r="E13952">
        <v>1541.25</v>
      </c>
      <c r="F13952">
        <v>1537.5</v>
      </c>
      <c r="G13952">
        <v>1540.25</v>
      </c>
      <c r="H13952">
        <v>153521</v>
      </c>
      <c r="M13952"/>
      <c r="N13952"/>
      <c r="O13952"/>
      <c r="P13952"/>
      <c r="Q13952"/>
    </row>
    <row r="13953" spans="1:17" x14ac:dyDescent="0.2">
      <c r="A13953" t="s">
        <v>24</v>
      </c>
      <c r="B13953" s="1">
        <v>41515</v>
      </c>
      <c r="C13953" s="2">
        <v>0.60416666666666663</v>
      </c>
      <c r="D13953">
        <v>1540.25</v>
      </c>
      <c r="E13953">
        <v>1542</v>
      </c>
      <c r="F13953">
        <v>1536.5</v>
      </c>
      <c r="G13953">
        <v>1537.25</v>
      </c>
      <c r="H13953">
        <v>135461</v>
      </c>
      <c r="M13953"/>
      <c r="N13953"/>
      <c r="O13953"/>
      <c r="P13953"/>
      <c r="Q13953"/>
    </row>
    <row r="13954" spans="1:17" x14ac:dyDescent="0.2">
      <c r="A13954" t="s">
        <v>24</v>
      </c>
      <c r="B13954" s="1">
        <v>41515</v>
      </c>
      <c r="C13954" s="2">
        <v>0.63541666666666663</v>
      </c>
      <c r="D13954">
        <v>1537.25</v>
      </c>
      <c r="E13954">
        <v>1538.25</v>
      </c>
      <c r="F13954">
        <v>1534.5</v>
      </c>
      <c r="G13954">
        <v>1537</v>
      </c>
      <c r="H13954">
        <v>190089</v>
      </c>
      <c r="M13954"/>
      <c r="N13954"/>
      <c r="O13954"/>
      <c r="P13954"/>
      <c r="Q13954"/>
    </row>
    <row r="13955" spans="1:17" x14ac:dyDescent="0.2">
      <c r="A13955" t="s">
        <v>24</v>
      </c>
      <c r="B13955" s="1">
        <v>41516</v>
      </c>
      <c r="C13955" s="2">
        <v>0.39583333333333331</v>
      </c>
      <c r="D13955">
        <v>1539.5</v>
      </c>
      <c r="E13955">
        <v>1539.75</v>
      </c>
      <c r="F13955">
        <v>1531.75</v>
      </c>
      <c r="G13955">
        <v>1532.75</v>
      </c>
      <c r="H13955">
        <v>319703</v>
      </c>
      <c r="I13955" t="b">
        <f>AND(HOUR(C13955)=9,MINUTE(C13955)=30,HOUR(C13954)=15,MINUTE(C13954)=15)</f>
        <v>1</v>
      </c>
      <c r="J13955">
        <f>MAX(E13955:E13961)</f>
        <v>1539.75</v>
      </c>
      <c r="K13955">
        <f>MIN(F13955:F13961)</f>
        <v>1525.75</v>
      </c>
      <c r="L13955">
        <f>E13955</f>
        <v>1539.75</v>
      </c>
      <c r="M13955" s="6">
        <f>+F13955</f>
        <v>1531.75</v>
      </c>
      <c r="N13955" s="6" t="b">
        <f>IF(F13955&gt;J13948,F13955-J13948,FALSE)</f>
        <v>0</v>
      </c>
      <c r="O13955" s="6" t="b">
        <f>IF(L13955&lt;K13948,K13948-L13955,FALSE)</f>
        <v>0</v>
      </c>
      <c r="P13955" s="6" t="b">
        <f>IF(AND(N13955&lt;&gt;FALSE,K13955&lt;=J13948),TRUE,FALSE)</f>
        <v>0</v>
      </c>
      <c r="Q13955" s="6" t="b">
        <f>IF(AND(O13955&lt;&gt;FALSE,J13955&gt;K13948),TRUE,FALSE)</f>
        <v>0</v>
      </c>
    </row>
    <row r="13956" spans="1:17" x14ac:dyDescent="0.2">
      <c r="A13956" t="s">
        <v>24</v>
      </c>
      <c r="B13956" s="1">
        <v>41516</v>
      </c>
      <c r="C13956" s="2">
        <v>0.4375</v>
      </c>
      <c r="D13956">
        <v>1533</v>
      </c>
      <c r="E13956">
        <v>1535</v>
      </c>
      <c r="F13956">
        <v>1529.75</v>
      </c>
      <c r="G13956">
        <v>1530.75</v>
      </c>
      <c r="H13956">
        <v>265392</v>
      </c>
      <c r="M13956"/>
      <c r="N13956"/>
      <c r="O13956"/>
      <c r="P13956"/>
      <c r="Q13956"/>
    </row>
    <row r="13957" spans="1:17" x14ac:dyDescent="0.2">
      <c r="A13957" t="s">
        <v>24</v>
      </c>
      <c r="B13957" s="1">
        <v>41516</v>
      </c>
      <c r="C13957" s="2">
        <v>0.47916666666666669</v>
      </c>
      <c r="D13957">
        <v>1530.75</v>
      </c>
      <c r="E13957">
        <v>1532.75</v>
      </c>
      <c r="F13957">
        <v>1528.75</v>
      </c>
      <c r="G13957">
        <v>1532.25</v>
      </c>
      <c r="H13957">
        <v>171544</v>
      </c>
      <c r="M13957"/>
      <c r="N13957"/>
      <c r="O13957"/>
      <c r="P13957"/>
      <c r="Q13957"/>
    </row>
    <row r="13958" spans="1:17" x14ac:dyDescent="0.2">
      <c r="A13958" t="s">
        <v>24</v>
      </c>
      <c r="B13958" s="1">
        <v>41516</v>
      </c>
      <c r="C13958" s="2">
        <v>0.52083333333333337</v>
      </c>
      <c r="D13958">
        <v>1532.25</v>
      </c>
      <c r="E13958">
        <v>1535</v>
      </c>
      <c r="F13958">
        <v>1526.25</v>
      </c>
      <c r="G13958">
        <v>1532.75</v>
      </c>
      <c r="H13958">
        <v>239283</v>
      </c>
      <c r="M13958"/>
      <c r="N13958"/>
      <c r="O13958"/>
      <c r="P13958"/>
      <c r="Q13958"/>
    </row>
    <row r="13959" spans="1:17" x14ac:dyDescent="0.2">
      <c r="A13959" t="s">
        <v>24</v>
      </c>
      <c r="B13959" s="1">
        <v>41516</v>
      </c>
      <c r="C13959" s="2">
        <v>0.5625</v>
      </c>
      <c r="D13959">
        <v>1532.75</v>
      </c>
      <c r="E13959">
        <v>1534</v>
      </c>
      <c r="F13959">
        <v>1528.75</v>
      </c>
      <c r="G13959">
        <v>1530.25</v>
      </c>
      <c r="H13959">
        <v>131144</v>
      </c>
      <c r="M13959"/>
      <c r="N13959"/>
      <c r="O13959"/>
      <c r="P13959"/>
      <c r="Q13959"/>
    </row>
    <row r="13960" spans="1:17" x14ac:dyDescent="0.2">
      <c r="A13960" t="s">
        <v>24</v>
      </c>
      <c r="B13960" s="1">
        <v>41516</v>
      </c>
      <c r="C13960" s="2">
        <v>0.60416666666666663</v>
      </c>
      <c r="D13960">
        <v>1530.25</v>
      </c>
      <c r="E13960">
        <v>1534.25</v>
      </c>
      <c r="F13960">
        <v>1530</v>
      </c>
      <c r="G13960">
        <v>1532.75</v>
      </c>
      <c r="H13960">
        <v>154041</v>
      </c>
      <c r="M13960"/>
      <c r="N13960"/>
      <c r="O13960"/>
      <c r="P13960"/>
      <c r="Q13960"/>
    </row>
    <row r="13961" spans="1:17" x14ac:dyDescent="0.2">
      <c r="A13961" t="s">
        <v>24</v>
      </c>
      <c r="B13961" s="1">
        <v>41516</v>
      </c>
      <c r="C13961" s="2">
        <v>0.63541666666666663</v>
      </c>
      <c r="D13961">
        <v>1532.75</v>
      </c>
      <c r="E13961">
        <v>1534</v>
      </c>
      <c r="F13961">
        <v>1525.75</v>
      </c>
      <c r="G13961">
        <v>1533</v>
      </c>
      <c r="H13961">
        <v>376697</v>
      </c>
      <c r="M13961"/>
      <c r="N13961"/>
      <c r="O13961"/>
      <c r="P13961"/>
      <c r="Q13961"/>
    </row>
    <row r="13962" spans="1:17" x14ac:dyDescent="0.2">
      <c r="A13962" t="s">
        <v>24</v>
      </c>
      <c r="B13962" s="1">
        <v>41520</v>
      </c>
      <c r="C13962" s="2">
        <v>0.39583333333333331</v>
      </c>
      <c r="D13962">
        <v>1546.75</v>
      </c>
      <c r="E13962">
        <v>1550.25</v>
      </c>
      <c r="F13962">
        <v>1544</v>
      </c>
      <c r="G13962">
        <v>1545.75</v>
      </c>
      <c r="H13962">
        <v>418269</v>
      </c>
      <c r="I13962" t="b">
        <f>AND(HOUR(C13962)=9,MINUTE(C13962)=30,HOUR(C13961)=15,MINUTE(C13961)=15)</f>
        <v>1</v>
      </c>
      <c r="J13962">
        <f>MAX(E13962:E13968)</f>
        <v>1550.25</v>
      </c>
      <c r="K13962">
        <f>MIN(F13962:F13968)</f>
        <v>1531</v>
      </c>
      <c r="L13962">
        <f>E13962</f>
        <v>1550.25</v>
      </c>
      <c r="M13962" s="6">
        <f>+F13962</f>
        <v>1544</v>
      </c>
      <c r="N13962" s="6">
        <f>IF(F13962&gt;J13955,F13962-J13955,FALSE)</f>
        <v>4.25</v>
      </c>
      <c r="O13962" s="6" t="b">
        <f>IF(L13962&lt;K13955,K13955-L13962,FALSE)</f>
        <v>0</v>
      </c>
      <c r="P13962" s="6" t="b">
        <f>IF(AND(N13962&lt;&gt;FALSE,K13962&lt;=J13955),TRUE,FALSE)</f>
        <v>1</v>
      </c>
      <c r="Q13962" s="6" t="b">
        <f>IF(AND(O13962&lt;&gt;FALSE,J13962&gt;K13955),TRUE,FALSE)</f>
        <v>0</v>
      </c>
    </row>
    <row r="13963" spans="1:17" x14ac:dyDescent="0.2">
      <c r="A13963" t="s">
        <v>24</v>
      </c>
      <c r="B13963" s="1">
        <v>41520</v>
      </c>
      <c r="C13963" s="2">
        <v>0.4375</v>
      </c>
      <c r="D13963">
        <v>1545.5</v>
      </c>
      <c r="E13963">
        <v>1548</v>
      </c>
      <c r="F13963">
        <v>1538</v>
      </c>
      <c r="G13963">
        <v>1538.5</v>
      </c>
      <c r="H13963">
        <v>280684</v>
      </c>
      <c r="M13963"/>
      <c r="N13963"/>
      <c r="O13963"/>
      <c r="P13963"/>
      <c r="Q13963"/>
    </row>
    <row r="13964" spans="1:17" x14ac:dyDescent="0.2">
      <c r="A13964" t="s">
        <v>24</v>
      </c>
      <c r="B13964" s="1">
        <v>41520</v>
      </c>
      <c r="C13964" s="2">
        <v>0.47916666666666669</v>
      </c>
      <c r="D13964">
        <v>1538.5</v>
      </c>
      <c r="E13964">
        <v>1540.25</v>
      </c>
      <c r="F13964">
        <v>1536.5</v>
      </c>
      <c r="G13964">
        <v>1538</v>
      </c>
      <c r="H13964">
        <v>246649</v>
      </c>
      <c r="M13964"/>
      <c r="N13964"/>
      <c r="O13964"/>
      <c r="P13964"/>
      <c r="Q13964"/>
    </row>
    <row r="13965" spans="1:17" x14ac:dyDescent="0.2">
      <c r="A13965" t="s">
        <v>24</v>
      </c>
      <c r="B13965" s="1">
        <v>41520</v>
      </c>
      <c r="C13965" s="2">
        <v>0.52083333333333337</v>
      </c>
      <c r="D13965">
        <v>1537.75</v>
      </c>
      <c r="E13965">
        <v>1538.5</v>
      </c>
      <c r="F13965">
        <v>1532.25</v>
      </c>
      <c r="G13965">
        <v>1535</v>
      </c>
      <c r="H13965">
        <v>211316</v>
      </c>
      <c r="M13965"/>
      <c r="N13965"/>
      <c r="O13965"/>
      <c r="P13965"/>
      <c r="Q13965"/>
    </row>
    <row r="13966" spans="1:17" x14ac:dyDescent="0.2">
      <c r="A13966" t="s">
        <v>24</v>
      </c>
      <c r="B13966" s="1">
        <v>41520</v>
      </c>
      <c r="C13966" s="2">
        <v>0.5625</v>
      </c>
      <c r="D13966">
        <v>1535.25</v>
      </c>
      <c r="E13966">
        <v>1535.75</v>
      </c>
      <c r="F13966">
        <v>1531.5</v>
      </c>
      <c r="G13966">
        <v>1533.75</v>
      </c>
      <c r="H13966">
        <v>166668</v>
      </c>
      <c r="M13966"/>
      <c r="N13966"/>
      <c r="O13966"/>
      <c r="P13966"/>
      <c r="Q13966"/>
    </row>
    <row r="13967" spans="1:17" x14ac:dyDescent="0.2">
      <c r="A13967" t="s">
        <v>24</v>
      </c>
      <c r="B13967" s="1">
        <v>41520</v>
      </c>
      <c r="C13967" s="2">
        <v>0.60416666666666663</v>
      </c>
      <c r="D13967">
        <v>1534</v>
      </c>
      <c r="E13967">
        <v>1539.25</v>
      </c>
      <c r="F13967">
        <v>1531</v>
      </c>
      <c r="G13967">
        <v>1537</v>
      </c>
      <c r="H13967">
        <v>249072</v>
      </c>
      <c r="M13967"/>
      <c r="N13967"/>
      <c r="O13967"/>
      <c r="P13967"/>
      <c r="Q13967"/>
    </row>
    <row r="13968" spans="1:17" x14ac:dyDescent="0.2">
      <c r="A13968" t="s">
        <v>24</v>
      </c>
      <c r="B13968" s="1">
        <v>41520</v>
      </c>
      <c r="C13968" s="2">
        <v>0.63541666666666663</v>
      </c>
      <c r="D13968">
        <v>1537.25</v>
      </c>
      <c r="E13968">
        <v>1540.25</v>
      </c>
      <c r="F13968">
        <v>1535.25</v>
      </c>
      <c r="G13968">
        <v>1539.75</v>
      </c>
      <c r="H13968">
        <v>265998</v>
      </c>
      <c r="M13968"/>
      <c r="N13968"/>
      <c r="O13968"/>
      <c r="P13968"/>
      <c r="Q13968"/>
    </row>
    <row r="13969" spans="1:17" x14ac:dyDescent="0.2">
      <c r="A13969" t="s">
        <v>24</v>
      </c>
      <c r="B13969" s="1">
        <v>41521</v>
      </c>
      <c r="C13969" s="2">
        <v>0.39583333333333331</v>
      </c>
      <c r="D13969">
        <v>1538.5</v>
      </c>
      <c r="E13969">
        <v>1547.5</v>
      </c>
      <c r="F13969">
        <v>1535.5</v>
      </c>
      <c r="G13969">
        <v>1547.25</v>
      </c>
      <c r="H13969">
        <v>344919</v>
      </c>
      <c r="I13969" t="b">
        <f>AND(HOUR(C13969)=9,MINUTE(C13969)=30,HOUR(C13968)=15,MINUTE(C13968)=15)</f>
        <v>1</v>
      </c>
      <c r="J13969">
        <f>MAX(E13969:E13975)</f>
        <v>1555</v>
      </c>
      <c r="K13969">
        <f>MIN(F13969:F13975)</f>
        <v>1535.5</v>
      </c>
      <c r="L13969">
        <f>E13969</f>
        <v>1547.5</v>
      </c>
      <c r="M13969" s="6">
        <f>+F13969</f>
        <v>1535.5</v>
      </c>
      <c r="N13969" s="6" t="b">
        <f>IF(F13969&gt;J13962,F13969-J13962,FALSE)</f>
        <v>0</v>
      </c>
      <c r="O13969" s="6" t="b">
        <f>IF(L13969&lt;K13962,K13962-L13969,FALSE)</f>
        <v>0</v>
      </c>
      <c r="P13969" s="6" t="b">
        <f>IF(AND(N13969&lt;&gt;FALSE,K13969&lt;=J13962),TRUE,FALSE)</f>
        <v>0</v>
      </c>
      <c r="Q13969" s="6" t="b">
        <f>IF(AND(O13969&lt;&gt;FALSE,J13969&gt;K13962),TRUE,FALSE)</f>
        <v>0</v>
      </c>
    </row>
    <row r="13970" spans="1:17" x14ac:dyDescent="0.2">
      <c r="A13970" t="s">
        <v>24</v>
      </c>
      <c r="B13970" s="1">
        <v>41521</v>
      </c>
      <c r="C13970" s="2">
        <v>0.4375</v>
      </c>
      <c r="D13970">
        <v>1547.25</v>
      </c>
      <c r="E13970">
        <v>1550</v>
      </c>
      <c r="F13970">
        <v>1546</v>
      </c>
      <c r="G13970">
        <v>1549.25</v>
      </c>
      <c r="H13970">
        <v>221029</v>
      </c>
      <c r="M13970"/>
      <c r="N13970"/>
      <c r="O13970"/>
      <c r="P13970"/>
      <c r="Q13970"/>
    </row>
    <row r="13971" spans="1:17" x14ac:dyDescent="0.2">
      <c r="A13971" t="s">
        <v>24</v>
      </c>
      <c r="B13971" s="1">
        <v>41521</v>
      </c>
      <c r="C13971" s="2">
        <v>0.47916666666666669</v>
      </c>
      <c r="D13971">
        <v>1549.25</v>
      </c>
      <c r="E13971">
        <v>1554</v>
      </c>
      <c r="F13971">
        <v>1549</v>
      </c>
      <c r="G13971">
        <v>1552.5</v>
      </c>
      <c r="H13971">
        <v>223452</v>
      </c>
      <c r="M13971"/>
      <c r="N13971"/>
      <c r="O13971"/>
      <c r="P13971"/>
      <c r="Q13971"/>
    </row>
    <row r="13972" spans="1:17" x14ac:dyDescent="0.2">
      <c r="A13972" t="s">
        <v>24</v>
      </c>
      <c r="B13972" s="1">
        <v>41521</v>
      </c>
      <c r="C13972" s="2">
        <v>0.52083333333333337</v>
      </c>
      <c r="D13972">
        <v>1552.5</v>
      </c>
      <c r="E13972">
        <v>1555</v>
      </c>
      <c r="F13972">
        <v>1552.25</v>
      </c>
      <c r="G13972">
        <v>1554.5</v>
      </c>
      <c r="H13972">
        <v>116447</v>
      </c>
      <c r="M13972"/>
      <c r="N13972"/>
      <c r="O13972"/>
      <c r="P13972"/>
      <c r="Q13972"/>
    </row>
    <row r="13973" spans="1:17" x14ac:dyDescent="0.2">
      <c r="A13973" t="s">
        <v>24</v>
      </c>
      <c r="B13973" s="1">
        <v>41521</v>
      </c>
      <c r="C13973" s="2">
        <v>0.5625</v>
      </c>
      <c r="D13973">
        <v>1554.5</v>
      </c>
      <c r="E13973">
        <v>1554.5</v>
      </c>
      <c r="F13973">
        <v>1551.25</v>
      </c>
      <c r="G13973">
        <v>1552</v>
      </c>
      <c r="H13973">
        <v>119485</v>
      </c>
      <c r="M13973"/>
      <c r="N13973"/>
      <c r="O13973"/>
      <c r="P13973"/>
      <c r="Q13973"/>
    </row>
    <row r="13974" spans="1:17" x14ac:dyDescent="0.2">
      <c r="A13974" t="s">
        <v>24</v>
      </c>
      <c r="B13974" s="1">
        <v>41521</v>
      </c>
      <c r="C13974" s="2">
        <v>0.60416666666666663</v>
      </c>
      <c r="D13974">
        <v>1551.75</v>
      </c>
      <c r="E13974">
        <v>1554.5</v>
      </c>
      <c r="F13974">
        <v>1550.25</v>
      </c>
      <c r="G13974">
        <v>1552</v>
      </c>
      <c r="H13974">
        <v>143032</v>
      </c>
      <c r="M13974"/>
      <c r="N13974"/>
      <c r="O13974"/>
      <c r="P13974"/>
      <c r="Q13974"/>
    </row>
    <row r="13975" spans="1:17" x14ac:dyDescent="0.2">
      <c r="A13975" t="s">
        <v>24</v>
      </c>
      <c r="B13975" s="1">
        <v>41521</v>
      </c>
      <c r="C13975" s="2">
        <v>0.63541666666666663</v>
      </c>
      <c r="D13975">
        <v>1551.75</v>
      </c>
      <c r="E13975">
        <v>1554.25</v>
      </c>
      <c r="F13975">
        <v>1549.75</v>
      </c>
      <c r="G13975">
        <v>1554</v>
      </c>
      <c r="H13975">
        <v>234707</v>
      </c>
      <c r="M13975"/>
      <c r="N13975"/>
      <c r="O13975"/>
      <c r="P13975"/>
      <c r="Q13975"/>
    </row>
    <row r="13976" spans="1:17" x14ac:dyDescent="0.2">
      <c r="A13976" t="s">
        <v>24</v>
      </c>
      <c r="B13976" s="1">
        <v>41522</v>
      </c>
      <c r="C13976" s="2">
        <v>0.39583333333333331</v>
      </c>
      <c r="D13976">
        <v>1553</v>
      </c>
      <c r="E13976">
        <v>1558.5</v>
      </c>
      <c r="F13976">
        <v>1551.5</v>
      </c>
      <c r="G13976">
        <v>1556.75</v>
      </c>
      <c r="H13976">
        <v>275662</v>
      </c>
      <c r="I13976" t="b">
        <f>AND(HOUR(C13976)=9,MINUTE(C13976)=30,HOUR(C13975)=15,MINUTE(C13975)=15)</f>
        <v>1</v>
      </c>
      <c r="J13976">
        <f>MAX(E13976:E13982)</f>
        <v>1558.5</v>
      </c>
      <c r="K13976">
        <f>MIN(F13976:F13982)</f>
        <v>1551.5</v>
      </c>
      <c r="L13976">
        <f>E13976</f>
        <v>1558.5</v>
      </c>
      <c r="M13976" s="6">
        <f>+F13976</f>
        <v>1551.5</v>
      </c>
      <c r="N13976" s="6" t="b">
        <f>IF(F13976&gt;J13969,F13976-J13969,FALSE)</f>
        <v>0</v>
      </c>
      <c r="O13976" s="6" t="b">
        <f>IF(L13976&lt;K13969,K13969-L13976,FALSE)</f>
        <v>0</v>
      </c>
      <c r="P13976" s="6" t="b">
        <f>IF(AND(N13976&lt;&gt;FALSE,K13976&lt;=J13969),TRUE,FALSE)</f>
        <v>0</v>
      </c>
      <c r="Q13976" s="6" t="b">
        <f>IF(AND(O13976&lt;&gt;FALSE,J13976&gt;K13969),TRUE,FALSE)</f>
        <v>0</v>
      </c>
    </row>
    <row r="13977" spans="1:17" x14ac:dyDescent="0.2">
      <c r="A13977" t="s">
        <v>24</v>
      </c>
      <c r="B13977" s="1">
        <v>41522</v>
      </c>
      <c r="C13977" s="2">
        <v>0.4375</v>
      </c>
      <c r="D13977">
        <v>1557</v>
      </c>
      <c r="E13977">
        <v>1557.25</v>
      </c>
      <c r="F13977">
        <v>1552.75</v>
      </c>
      <c r="G13977">
        <v>1554.25</v>
      </c>
      <c r="H13977">
        <v>235200</v>
      </c>
      <c r="M13977"/>
      <c r="N13977"/>
      <c r="O13977"/>
      <c r="P13977"/>
      <c r="Q13977"/>
    </row>
    <row r="13978" spans="1:17" x14ac:dyDescent="0.2">
      <c r="A13978" t="s">
        <v>24</v>
      </c>
      <c r="B13978" s="1">
        <v>41522</v>
      </c>
      <c r="C13978" s="2">
        <v>0.47916666666666669</v>
      </c>
      <c r="D13978">
        <v>1554.25</v>
      </c>
      <c r="E13978">
        <v>1556.5</v>
      </c>
      <c r="F13978">
        <v>1554</v>
      </c>
      <c r="G13978">
        <v>1554.5</v>
      </c>
      <c r="H13978">
        <v>114516</v>
      </c>
      <c r="M13978"/>
      <c r="N13978"/>
      <c r="O13978"/>
      <c r="P13978"/>
      <c r="Q13978"/>
    </row>
    <row r="13979" spans="1:17" x14ac:dyDescent="0.2">
      <c r="A13979" t="s">
        <v>24</v>
      </c>
      <c r="B13979" s="1">
        <v>41522</v>
      </c>
      <c r="C13979" s="2">
        <v>0.52083333333333337</v>
      </c>
      <c r="D13979">
        <v>1554.5</v>
      </c>
      <c r="E13979">
        <v>1555.5</v>
      </c>
      <c r="F13979">
        <v>1553.5</v>
      </c>
      <c r="G13979">
        <v>1555</v>
      </c>
      <c r="H13979">
        <v>80307</v>
      </c>
      <c r="M13979"/>
      <c r="N13979"/>
      <c r="O13979"/>
      <c r="P13979"/>
      <c r="Q13979"/>
    </row>
    <row r="13980" spans="1:17" x14ac:dyDescent="0.2">
      <c r="A13980" t="s">
        <v>24</v>
      </c>
      <c r="B13980" s="1">
        <v>41522</v>
      </c>
      <c r="C13980" s="2">
        <v>0.5625</v>
      </c>
      <c r="D13980">
        <v>1554.75</v>
      </c>
      <c r="E13980">
        <v>1556.5</v>
      </c>
      <c r="F13980">
        <v>1553.75</v>
      </c>
      <c r="G13980">
        <v>1555</v>
      </c>
      <c r="H13980">
        <v>77763</v>
      </c>
      <c r="M13980"/>
      <c r="N13980"/>
      <c r="O13980"/>
      <c r="P13980"/>
      <c r="Q13980"/>
    </row>
    <row r="13981" spans="1:17" x14ac:dyDescent="0.2">
      <c r="A13981" t="s">
        <v>24</v>
      </c>
      <c r="B13981" s="1">
        <v>41522</v>
      </c>
      <c r="C13981" s="2">
        <v>0.60416666666666663</v>
      </c>
      <c r="D13981">
        <v>1555</v>
      </c>
      <c r="E13981">
        <v>1557</v>
      </c>
      <c r="F13981">
        <v>1554.25</v>
      </c>
      <c r="G13981">
        <v>1555</v>
      </c>
      <c r="H13981">
        <v>82912</v>
      </c>
      <c r="M13981"/>
      <c r="N13981"/>
      <c r="O13981"/>
      <c r="P13981"/>
      <c r="Q13981"/>
    </row>
    <row r="13982" spans="1:17" x14ac:dyDescent="0.2">
      <c r="A13982" t="s">
        <v>24</v>
      </c>
      <c r="B13982" s="1">
        <v>41522</v>
      </c>
      <c r="C13982" s="2">
        <v>0.63541666666666663</v>
      </c>
      <c r="D13982">
        <v>1555</v>
      </c>
      <c r="E13982">
        <v>1555.25</v>
      </c>
      <c r="F13982">
        <v>1552.75</v>
      </c>
      <c r="G13982">
        <v>1553.25</v>
      </c>
      <c r="H13982">
        <v>147418</v>
      </c>
      <c r="M13982"/>
      <c r="N13982"/>
      <c r="O13982"/>
      <c r="P13982"/>
      <c r="Q13982"/>
    </row>
    <row r="13983" spans="1:17" x14ac:dyDescent="0.2">
      <c r="A13983" t="s">
        <v>24</v>
      </c>
      <c r="B13983" s="1">
        <v>41523</v>
      </c>
      <c r="C13983" s="2">
        <v>0.39583333333333331</v>
      </c>
      <c r="D13983">
        <v>1559.5</v>
      </c>
      <c r="E13983">
        <v>1561.25</v>
      </c>
      <c r="F13983">
        <v>1539</v>
      </c>
      <c r="G13983">
        <v>1549</v>
      </c>
      <c r="H13983">
        <v>846995</v>
      </c>
      <c r="I13983" t="b">
        <f>AND(HOUR(C13983)=9,MINUTE(C13983)=30,HOUR(C13982)=15,MINUTE(C13982)=15)</f>
        <v>1</v>
      </c>
      <c r="J13983">
        <f>MAX(E13983:E13989)</f>
        <v>1564.25</v>
      </c>
      <c r="K13983">
        <f>MIN(F13983:F13989)</f>
        <v>1539</v>
      </c>
      <c r="L13983">
        <f>E13983</f>
        <v>1561.25</v>
      </c>
      <c r="M13983" s="6">
        <f>+F13983</f>
        <v>1539</v>
      </c>
      <c r="N13983" s="6" t="b">
        <f>IF(F13983&gt;J13976,F13983-J13976,FALSE)</f>
        <v>0</v>
      </c>
      <c r="O13983" s="6" t="b">
        <f>IF(L13983&lt;K13976,K13976-L13983,FALSE)</f>
        <v>0</v>
      </c>
      <c r="P13983" s="6" t="b">
        <f>IF(AND(N13983&lt;&gt;FALSE,K13983&lt;=J13976),TRUE,FALSE)</f>
        <v>0</v>
      </c>
      <c r="Q13983" s="6" t="b">
        <f>IF(AND(O13983&lt;&gt;FALSE,J13983&gt;K13976),TRUE,FALSE)</f>
        <v>0</v>
      </c>
    </row>
    <row r="13984" spans="1:17" x14ac:dyDescent="0.2">
      <c r="A13984" t="s">
        <v>24</v>
      </c>
      <c r="B13984" s="1">
        <v>41523</v>
      </c>
      <c r="C13984" s="2">
        <v>0.4375</v>
      </c>
      <c r="D13984">
        <v>1548.75</v>
      </c>
      <c r="E13984">
        <v>1560.5</v>
      </c>
      <c r="F13984">
        <v>1548.75</v>
      </c>
      <c r="G13984">
        <v>1559.5</v>
      </c>
      <c r="H13984">
        <v>404988</v>
      </c>
      <c r="M13984"/>
      <c r="N13984"/>
      <c r="O13984"/>
      <c r="P13984"/>
      <c r="Q13984"/>
    </row>
    <row r="13985" spans="1:17" x14ac:dyDescent="0.2">
      <c r="A13985" t="s">
        <v>24</v>
      </c>
      <c r="B13985" s="1">
        <v>41523</v>
      </c>
      <c r="C13985" s="2">
        <v>0.47916666666666669</v>
      </c>
      <c r="D13985">
        <v>1559.5</v>
      </c>
      <c r="E13985">
        <v>1560.75</v>
      </c>
      <c r="F13985">
        <v>1558.25</v>
      </c>
      <c r="G13985">
        <v>1559.75</v>
      </c>
      <c r="H13985">
        <v>172734</v>
      </c>
      <c r="M13985"/>
      <c r="N13985"/>
      <c r="O13985"/>
      <c r="P13985"/>
      <c r="Q13985"/>
    </row>
    <row r="13986" spans="1:17" x14ac:dyDescent="0.2">
      <c r="A13986" t="s">
        <v>24</v>
      </c>
      <c r="B13986" s="1">
        <v>41523</v>
      </c>
      <c r="C13986" s="2">
        <v>0.52083333333333337</v>
      </c>
      <c r="D13986">
        <v>1559.5</v>
      </c>
      <c r="E13986">
        <v>1561</v>
      </c>
      <c r="F13986">
        <v>1556.25</v>
      </c>
      <c r="G13986">
        <v>1559.75</v>
      </c>
      <c r="H13986">
        <v>123873</v>
      </c>
      <c r="M13986"/>
      <c r="N13986"/>
      <c r="O13986"/>
      <c r="P13986"/>
      <c r="Q13986"/>
    </row>
    <row r="13987" spans="1:17" x14ac:dyDescent="0.2">
      <c r="A13987" t="s">
        <v>24</v>
      </c>
      <c r="B13987" s="1">
        <v>41523</v>
      </c>
      <c r="C13987" s="2">
        <v>0.5625</v>
      </c>
      <c r="D13987">
        <v>1559.5</v>
      </c>
      <c r="E13987">
        <v>1564.25</v>
      </c>
      <c r="F13987">
        <v>1559.25</v>
      </c>
      <c r="G13987">
        <v>1562.5</v>
      </c>
      <c r="H13987">
        <v>154537</v>
      </c>
      <c r="M13987"/>
      <c r="N13987"/>
      <c r="O13987"/>
      <c r="P13987"/>
      <c r="Q13987"/>
    </row>
    <row r="13988" spans="1:17" x14ac:dyDescent="0.2">
      <c r="A13988" t="s">
        <v>24</v>
      </c>
      <c r="B13988" s="1">
        <v>41523</v>
      </c>
      <c r="C13988" s="2">
        <v>0.60416666666666663</v>
      </c>
      <c r="D13988">
        <v>1562.75</v>
      </c>
      <c r="E13988">
        <v>1563.5</v>
      </c>
      <c r="F13988">
        <v>1556.5</v>
      </c>
      <c r="G13988">
        <v>1558.75</v>
      </c>
      <c r="H13988">
        <v>201216</v>
      </c>
      <c r="M13988"/>
      <c r="N13988"/>
      <c r="O13988"/>
      <c r="P13988"/>
      <c r="Q13988"/>
    </row>
    <row r="13989" spans="1:17" x14ac:dyDescent="0.2">
      <c r="A13989" t="s">
        <v>24</v>
      </c>
      <c r="B13989" s="1">
        <v>41523</v>
      </c>
      <c r="C13989" s="2">
        <v>0.63541666666666663</v>
      </c>
      <c r="D13989">
        <v>1559</v>
      </c>
      <c r="E13989">
        <v>1559</v>
      </c>
      <c r="F13989">
        <v>1552.75</v>
      </c>
      <c r="G13989">
        <v>1554.75</v>
      </c>
      <c r="H13989">
        <v>255475</v>
      </c>
      <c r="M13989"/>
      <c r="N13989"/>
      <c r="O13989"/>
      <c r="P13989"/>
      <c r="Q13989"/>
    </row>
    <row r="13990" spans="1:17" x14ac:dyDescent="0.2">
      <c r="A13990" t="s">
        <v>24</v>
      </c>
      <c r="B13990" s="1">
        <v>41526</v>
      </c>
      <c r="C13990" s="2">
        <v>0.39583333333333331</v>
      </c>
      <c r="D13990">
        <v>1558.75</v>
      </c>
      <c r="E13990">
        <v>1565.5</v>
      </c>
      <c r="F13990">
        <v>1558.5</v>
      </c>
      <c r="G13990">
        <v>1561</v>
      </c>
      <c r="H13990">
        <v>309410</v>
      </c>
      <c r="I13990" t="b">
        <f>AND(HOUR(C13990)=9,MINUTE(C13990)=30,HOUR(C13989)=15,MINUTE(C13989)=15)</f>
        <v>1</v>
      </c>
      <c r="J13990">
        <f>MAX(E13990:E13996)</f>
        <v>1572</v>
      </c>
      <c r="K13990">
        <f>MIN(F13990:F13996)</f>
        <v>1558.5</v>
      </c>
      <c r="L13990">
        <f>E13990</f>
        <v>1565.5</v>
      </c>
      <c r="M13990" s="6">
        <f>+F13990</f>
        <v>1558.5</v>
      </c>
      <c r="N13990" s="6" t="b">
        <f>IF(F13990&gt;J13983,F13990-J13983,FALSE)</f>
        <v>0</v>
      </c>
      <c r="O13990" s="6" t="b">
        <f>IF(L13990&lt;K13983,K13983-L13990,FALSE)</f>
        <v>0</v>
      </c>
      <c r="P13990" s="6" t="b">
        <f>IF(AND(N13990&lt;&gt;FALSE,K13990&lt;=J13983),TRUE,FALSE)</f>
        <v>0</v>
      </c>
      <c r="Q13990" s="6" t="b">
        <f>IF(AND(O13990&lt;&gt;FALSE,J13990&gt;K13983),TRUE,FALSE)</f>
        <v>0</v>
      </c>
    </row>
    <row r="13991" spans="1:17" x14ac:dyDescent="0.2">
      <c r="A13991" t="s">
        <v>24</v>
      </c>
      <c r="B13991" s="1">
        <v>41526</v>
      </c>
      <c r="C13991" s="2">
        <v>0.4375</v>
      </c>
      <c r="D13991">
        <v>1560.75</v>
      </c>
      <c r="E13991">
        <v>1563.5</v>
      </c>
      <c r="F13991">
        <v>1560.5</v>
      </c>
      <c r="G13991">
        <v>1562.25</v>
      </c>
      <c r="H13991">
        <v>165495</v>
      </c>
      <c r="M13991"/>
      <c r="N13991"/>
      <c r="O13991"/>
      <c r="P13991"/>
      <c r="Q13991"/>
    </row>
    <row r="13992" spans="1:17" x14ac:dyDescent="0.2">
      <c r="A13992" t="s">
        <v>24</v>
      </c>
      <c r="B13992" s="1">
        <v>41526</v>
      </c>
      <c r="C13992" s="2">
        <v>0.47916666666666669</v>
      </c>
      <c r="D13992">
        <v>1562.25</v>
      </c>
      <c r="E13992">
        <v>1567.25</v>
      </c>
      <c r="F13992">
        <v>1562</v>
      </c>
      <c r="G13992">
        <v>1566.75</v>
      </c>
      <c r="H13992">
        <v>174676</v>
      </c>
      <c r="M13992"/>
      <c r="N13992"/>
      <c r="O13992"/>
      <c r="P13992"/>
      <c r="Q13992"/>
    </row>
    <row r="13993" spans="1:17" x14ac:dyDescent="0.2">
      <c r="A13993" t="s">
        <v>24</v>
      </c>
      <c r="B13993" s="1">
        <v>41526</v>
      </c>
      <c r="C13993" s="2">
        <v>0.52083333333333337</v>
      </c>
      <c r="D13993">
        <v>1566.75</v>
      </c>
      <c r="E13993">
        <v>1567</v>
      </c>
      <c r="F13993">
        <v>1565.25</v>
      </c>
      <c r="G13993">
        <v>1566</v>
      </c>
      <c r="H13993">
        <v>93728</v>
      </c>
      <c r="M13993"/>
      <c r="N13993"/>
      <c r="O13993"/>
      <c r="P13993"/>
      <c r="Q13993"/>
    </row>
    <row r="13994" spans="1:17" x14ac:dyDescent="0.2">
      <c r="A13994" t="s">
        <v>24</v>
      </c>
      <c r="B13994" s="1">
        <v>41526</v>
      </c>
      <c r="C13994" s="2">
        <v>0.5625</v>
      </c>
      <c r="D13994">
        <v>1566</v>
      </c>
      <c r="E13994">
        <v>1572</v>
      </c>
      <c r="F13994">
        <v>1565.75</v>
      </c>
      <c r="G13994">
        <v>1570.75</v>
      </c>
      <c r="H13994">
        <v>173948</v>
      </c>
      <c r="M13994"/>
      <c r="N13994"/>
      <c r="O13994"/>
      <c r="P13994"/>
      <c r="Q13994"/>
    </row>
    <row r="13995" spans="1:17" x14ac:dyDescent="0.2">
      <c r="A13995" t="s">
        <v>24</v>
      </c>
      <c r="B13995" s="1">
        <v>41526</v>
      </c>
      <c r="C13995" s="2">
        <v>0.60416666666666663</v>
      </c>
      <c r="D13995">
        <v>1570.5</v>
      </c>
      <c r="E13995">
        <v>1571.75</v>
      </c>
      <c r="F13995">
        <v>1569.25</v>
      </c>
      <c r="G13995">
        <v>1570.25</v>
      </c>
      <c r="H13995">
        <v>126329</v>
      </c>
      <c r="M13995"/>
      <c r="N13995"/>
      <c r="O13995"/>
      <c r="P13995"/>
      <c r="Q13995"/>
    </row>
    <row r="13996" spans="1:17" x14ac:dyDescent="0.2">
      <c r="A13996" t="s">
        <v>24</v>
      </c>
      <c r="B13996" s="1">
        <v>41526</v>
      </c>
      <c r="C13996" s="2">
        <v>0.63541666666666663</v>
      </c>
      <c r="D13996">
        <v>1570.25</v>
      </c>
      <c r="E13996">
        <v>1571.5</v>
      </c>
      <c r="F13996">
        <v>1568.5</v>
      </c>
      <c r="G13996">
        <v>1570</v>
      </c>
      <c r="H13996">
        <v>209545</v>
      </c>
      <c r="M13996"/>
      <c r="N13996"/>
      <c r="O13996"/>
      <c r="P13996"/>
      <c r="Q13996"/>
    </row>
    <row r="13997" spans="1:17" x14ac:dyDescent="0.2">
      <c r="A13997" t="s">
        <v>24</v>
      </c>
      <c r="B13997" s="1">
        <v>41527</v>
      </c>
      <c r="C13997" s="2">
        <v>0.39583333333333331</v>
      </c>
      <c r="D13997">
        <v>1580.75</v>
      </c>
      <c r="E13997">
        <v>1582.25</v>
      </c>
      <c r="F13997">
        <v>1577</v>
      </c>
      <c r="G13997">
        <v>1581.75</v>
      </c>
      <c r="H13997">
        <v>350500</v>
      </c>
      <c r="I13997" t="b">
        <f>AND(HOUR(C13997)=9,MINUTE(C13997)=30,HOUR(C13996)=15,MINUTE(C13996)=15)</f>
        <v>1</v>
      </c>
      <c r="J13997">
        <f>MAX(E13997:E14003)</f>
        <v>1583.5</v>
      </c>
      <c r="K13997">
        <f>MIN(F13997:F14003)</f>
        <v>1577</v>
      </c>
      <c r="L13997">
        <f>E13997</f>
        <v>1582.25</v>
      </c>
      <c r="M13997" s="6">
        <f>+F13997</f>
        <v>1577</v>
      </c>
      <c r="N13997" s="6">
        <f>IF(F13997&gt;J13990,F13997-J13990,FALSE)</f>
        <v>5</v>
      </c>
      <c r="O13997" s="6" t="b">
        <f>IF(L13997&lt;K13990,K13990-L13997,FALSE)</f>
        <v>0</v>
      </c>
      <c r="P13997" s="6" t="b">
        <f>IF(AND(N13997&lt;&gt;FALSE,K13997&lt;=J13990),TRUE,FALSE)</f>
        <v>0</v>
      </c>
      <c r="Q13997" s="6" t="b">
        <f>IF(AND(O13997&lt;&gt;FALSE,J13997&gt;K13990),TRUE,FALSE)</f>
        <v>0</v>
      </c>
    </row>
    <row r="13998" spans="1:17" x14ac:dyDescent="0.2">
      <c r="A13998" t="s">
        <v>24</v>
      </c>
      <c r="B13998" s="1">
        <v>41527</v>
      </c>
      <c r="C13998" s="2">
        <v>0.4375</v>
      </c>
      <c r="D13998">
        <v>1581.75</v>
      </c>
      <c r="E13998">
        <v>1583.25</v>
      </c>
      <c r="F13998">
        <v>1581</v>
      </c>
      <c r="G13998">
        <v>1581.25</v>
      </c>
      <c r="H13998">
        <v>224300</v>
      </c>
      <c r="M13998"/>
      <c r="N13998"/>
      <c r="O13998"/>
      <c r="P13998"/>
      <c r="Q13998"/>
    </row>
    <row r="13999" spans="1:17" x14ac:dyDescent="0.2">
      <c r="A13999" t="s">
        <v>24</v>
      </c>
      <c r="B13999" s="1">
        <v>41527</v>
      </c>
      <c r="C13999" s="2">
        <v>0.47916666666666669</v>
      </c>
      <c r="D13999">
        <v>1581.25</v>
      </c>
      <c r="E13999">
        <v>1581.5</v>
      </c>
      <c r="F13999">
        <v>1577</v>
      </c>
      <c r="G13999">
        <v>1579.5</v>
      </c>
      <c r="H13999">
        <v>198096</v>
      </c>
      <c r="M13999"/>
      <c r="N13999"/>
      <c r="O13999"/>
      <c r="P13999"/>
      <c r="Q13999"/>
    </row>
    <row r="14000" spans="1:17" x14ac:dyDescent="0.2">
      <c r="A14000" t="s">
        <v>24</v>
      </c>
      <c r="B14000" s="1">
        <v>41527</v>
      </c>
      <c r="C14000" s="2">
        <v>0.52083333333333337</v>
      </c>
      <c r="D14000">
        <v>1579.5</v>
      </c>
      <c r="E14000">
        <v>1582.25</v>
      </c>
      <c r="F14000">
        <v>1578.75</v>
      </c>
      <c r="G14000">
        <v>1582</v>
      </c>
      <c r="H14000">
        <v>147564</v>
      </c>
      <c r="M14000"/>
      <c r="N14000"/>
      <c r="O14000"/>
      <c r="P14000"/>
      <c r="Q14000"/>
    </row>
    <row r="14001" spans="1:17" x14ac:dyDescent="0.2">
      <c r="A14001" t="s">
        <v>24</v>
      </c>
      <c r="B14001" s="1">
        <v>41527</v>
      </c>
      <c r="C14001" s="2">
        <v>0.5625</v>
      </c>
      <c r="D14001">
        <v>1581.75</v>
      </c>
      <c r="E14001">
        <v>1582.25</v>
      </c>
      <c r="F14001">
        <v>1580.5</v>
      </c>
      <c r="G14001">
        <v>1581.5</v>
      </c>
      <c r="H14001">
        <v>153730</v>
      </c>
      <c r="M14001"/>
      <c r="N14001"/>
      <c r="O14001"/>
      <c r="P14001"/>
      <c r="Q14001"/>
    </row>
    <row r="14002" spans="1:17" x14ac:dyDescent="0.2">
      <c r="A14002" t="s">
        <v>24</v>
      </c>
      <c r="B14002" s="1">
        <v>41527</v>
      </c>
      <c r="C14002" s="2">
        <v>0.60416666666666663</v>
      </c>
      <c r="D14002">
        <v>1581.5</v>
      </c>
      <c r="E14002">
        <v>1583</v>
      </c>
      <c r="F14002">
        <v>1579.5</v>
      </c>
      <c r="G14002">
        <v>1582</v>
      </c>
      <c r="H14002">
        <v>163855</v>
      </c>
      <c r="M14002"/>
      <c r="N14002"/>
      <c r="O14002"/>
      <c r="P14002"/>
      <c r="Q14002"/>
    </row>
    <row r="14003" spans="1:17" x14ac:dyDescent="0.2">
      <c r="A14003" t="s">
        <v>24</v>
      </c>
      <c r="B14003" s="1">
        <v>41527</v>
      </c>
      <c r="C14003" s="2">
        <v>0.63541666666666663</v>
      </c>
      <c r="D14003">
        <v>1582.25</v>
      </c>
      <c r="E14003">
        <v>1583.5</v>
      </c>
      <c r="F14003">
        <v>1580.5</v>
      </c>
      <c r="G14003">
        <v>1582.75</v>
      </c>
      <c r="H14003">
        <v>225667</v>
      </c>
      <c r="M14003"/>
      <c r="N14003"/>
      <c r="O14003"/>
      <c r="P14003"/>
      <c r="Q14003"/>
    </row>
    <row r="14004" spans="1:17" x14ac:dyDescent="0.2">
      <c r="A14004" t="s">
        <v>24</v>
      </c>
      <c r="B14004" s="1">
        <v>41528</v>
      </c>
      <c r="C14004" s="2">
        <v>0.39583333333333331</v>
      </c>
      <c r="D14004">
        <v>1581</v>
      </c>
      <c r="E14004">
        <v>1583</v>
      </c>
      <c r="F14004">
        <v>1578</v>
      </c>
      <c r="G14004">
        <v>1578.5</v>
      </c>
      <c r="H14004">
        <v>346522</v>
      </c>
      <c r="I14004" t="b">
        <f>AND(HOUR(C14004)=9,MINUTE(C14004)=30,HOUR(C14003)=15,MINUTE(C14003)=15)</f>
        <v>1</v>
      </c>
      <c r="J14004">
        <f>MAX(E14004:E14010)</f>
        <v>1589.25</v>
      </c>
      <c r="K14004">
        <f>MIN(F14004:F14010)</f>
        <v>1578</v>
      </c>
      <c r="L14004">
        <f>E14004</f>
        <v>1583</v>
      </c>
      <c r="M14004" s="6">
        <f>+F14004</f>
        <v>1578</v>
      </c>
      <c r="N14004" s="6" t="b">
        <f>IF(F14004&gt;J13997,F14004-J13997,FALSE)</f>
        <v>0</v>
      </c>
      <c r="O14004" s="6" t="b">
        <f>IF(L14004&lt;K13997,K13997-L14004,FALSE)</f>
        <v>0</v>
      </c>
      <c r="P14004" s="6" t="b">
        <f>IF(AND(N14004&lt;&gt;FALSE,K14004&lt;=J13997),TRUE,FALSE)</f>
        <v>0</v>
      </c>
      <c r="Q14004" s="6" t="b">
        <f>IF(AND(O14004&lt;&gt;FALSE,J14004&gt;K13997),TRUE,FALSE)</f>
        <v>0</v>
      </c>
    </row>
    <row r="14005" spans="1:17" x14ac:dyDescent="0.2">
      <c r="A14005" t="s">
        <v>24</v>
      </c>
      <c r="B14005" s="1">
        <v>41528</v>
      </c>
      <c r="C14005" s="2">
        <v>0.4375</v>
      </c>
      <c r="D14005">
        <v>1578.25</v>
      </c>
      <c r="E14005">
        <v>1582.5</v>
      </c>
      <c r="F14005">
        <v>1578</v>
      </c>
      <c r="G14005">
        <v>1581.75</v>
      </c>
      <c r="H14005">
        <v>207993</v>
      </c>
      <c r="M14005"/>
      <c r="N14005"/>
      <c r="O14005"/>
      <c r="P14005"/>
      <c r="Q14005"/>
    </row>
    <row r="14006" spans="1:17" x14ac:dyDescent="0.2">
      <c r="A14006" t="s">
        <v>24</v>
      </c>
      <c r="B14006" s="1">
        <v>41528</v>
      </c>
      <c r="C14006" s="2">
        <v>0.47916666666666669</v>
      </c>
      <c r="D14006">
        <v>1582</v>
      </c>
      <c r="E14006">
        <v>1586</v>
      </c>
      <c r="F14006">
        <v>1581.75</v>
      </c>
      <c r="G14006">
        <v>1586</v>
      </c>
      <c r="H14006">
        <v>249725</v>
      </c>
      <c r="M14006"/>
      <c r="N14006"/>
      <c r="O14006"/>
      <c r="P14006"/>
      <c r="Q14006"/>
    </row>
    <row r="14007" spans="1:17" x14ac:dyDescent="0.2">
      <c r="A14007" t="s">
        <v>24</v>
      </c>
      <c r="B14007" s="1">
        <v>41528</v>
      </c>
      <c r="C14007" s="2">
        <v>0.52083333333333337</v>
      </c>
      <c r="D14007">
        <v>1585.75</v>
      </c>
      <c r="E14007">
        <v>1586.5</v>
      </c>
      <c r="F14007">
        <v>1584.75</v>
      </c>
      <c r="G14007">
        <v>1586</v>
      </c>
      <c r="H14007">
        <v>138038</v>
      </c>
      <c r="M14007"/>
      <c r="N14007"/>
      <c r="O14007"/>
      <c r="P14007"/>
      <c r="Q14007"/>
    </row>
    <row r="14008" spans="1:17" x14ac:dyDescent="0.2">
      <c r="A14008" t="s">
        <v>24</v>
      </c>
      <c r="B14008" s="1">
        <v>41528</v>
      </c>
      <c r="C14008" s="2">
        <v>0.5625</v>
      </c>
      <c r="D14008">
        <v>1586</v>
      </c>
      <c r="E14008">
        <v>1588</v>
      </c>
      <c r="F14008">
        <v>1585.75</v>
      </c>
      <c r="G14008">
        <v>1586.5</v>
      </c>
      <c r="H14008">
        <v>140884</v>
      </c>
      <c r="M14008"/>
      <c r="N14008"/>
      <c r="O14008"/>
      <c r="P14008"/>
      <c r="Q14008"/>
    </row>
    <row r="14009" spans="1:17" x14ac:dyDescent="0.2">
      <c r="A14009" t="s">
        <v>24</v>
      </c>
      <c r="B14009" s="1">
        <v>41528</v>
      </c>
      <c r="C14009" s="2">
        <v>0.60416666666666663</v>
      </c>
      <c r="D14009">
        <v>1586.75</v>
      </c>
      <c r="E14009">
        <v>1587.25</v>
      </c>
      <c r="F14009">
        <v>1584.5</v>
      </c>
      <c r="G14009">
        <v>1584.75</v>
      </c>
      <c r="H14009">
        <v>131836</v>
      </c>
      <c r="M14009"/>
      <c r="N14009"/>
      <c r="O14009"/>
      <c r="P14009"/>
      <c r="Q14009"/>
    </row>
    <row r="14010" spans="1:17" x14ac:dyDescent="0.2">
      <c r="A14010" t="s">
        <v>24</v>
      </c>
      <c r="B14010" s="1">
        <v>41528</v>
      </c>
      <c r="C14010" s="2">
        <v>0.63541666666666663</v>
      </c>
      <c r="D14010">
        <v>1584.75</v>
      </c>
      <c r="E14010">
        <v>1589.25</v>
      </c>
      <c r="F14010">
        <v>1584.5</v>
      </c>
      <c r="G14010">
        <v>1588.75</v>
      </c>
      <c r="H14010">
        <v>173958</v>
      </c>
      <c r="M14010"/>
      <c r="N14010"/>
      <c r="O14010"/>
      <c r="P14010"/>
      <c r="Q14010"/>
    </row>
    <row r="14011" spans="1:17" x14ac:dyDescent="0.2">
      <c r="A14011" t="s">
        <v>24</v>
      </c>
      <c r="B14011" s="1">
        <v>41529</v>
      </c>
      <c r="C14011" s="2">
        <v>0.39583333333333331</v>
      </c>
      <c r="D14011">
        <v>1588</v>
      </c>
      <c r="E14011">
        <v>1589.25</v>
      </c>
      <c r="F14011">
        <v>1585.25</v>
      </c>
      <c r="G14011">
        <v>1589.25</v>
      </c>
      <c r="H14011">
        <v>43738</v>
      </c>
      <c r="I14011" t="b">
        <f>AND(HOUR(C14011)=9,MINUTE(C14011)=30,HOUR(C14010)=15,MINUTE(C14010)=15)</f>
        <v>1</v>
      </c>
      <c r="J14011">
        <f>MAX(E14011:E14017)</f>
        <v>1590</v>
      </c>
      <c r="K14011">
        <f>MIN(F14011:F14017)</f>
        <v>1581.5</v>
      </c>
      <c r="L14011">
        <f>E14011</f>
        <v>1589.25</v>
      </c>
      <c r="M14011" s="6">
        <f>+F14011</f>
        <v>1585.25</v>
      </c>
      <c r="N14011" s="6" t="b">
        <f>IF(F14011&gt;J14004,F14011-J14004,FALSE)</f>
        <v>0</v>
      </c>
      <c r="O14011" s="6" t="b">
        <f>IF(L14011&lt;K14004,K14004-L14011,FALSE)</f>
        <v>0</v>
      </c>
      <c r="P14011" s="6" t="b">
        <f>IF(AND(N14011&lt;&gt;FALSE,K14011&lt;=J14004),TRUE,FALSE)</f>
        <v>0</v>
      </c>
      <c r="Q14011" s="6" t="b">
        <f>IF(AND(O14011&lt;&gt;FALSE,J14011&gt;K14004),TRUE,FALSE)</f>
        <v>0</v>
      </c>
    </row>
    <row r="14012" spans="1:17" x14ac:dyDescent="0.2">
      <c r="A14012" t="s">
        <v>24</v>
      </c>
      <c r="B14012" s="1">
        <v>41529</v>
      </c>
      <c r="C14012" s="2">
        <v>0.4375</v>
      </c>
      <c r="D14012">
        <v>1589.25</v>
      </c>
      <c r="E14012">
        <v>1590</v>
      </c>
      <c r="F14012">
        <v>1585.5</v>
      </c>
      <c r="G14012">
        <v>1586.75</v>
      </c>
      <c r="H14012">
        <v>27698</v>
      </c>
      <c r="M14012"/>
      <c r="N14012"/>
      <c r="O14012"/>
      <c r="P14012"/>
      <c r="Q14012"/>
    </row>
    <row r="14013" spans="1:17" x14ac:dyDescent="0.2">
      <c r="A14013" t="s">
        <v>24</v>
      </c>
      <c r="B14013" s="1">
        <v>41529</v>
      </c>
      <c r="C14013" s="2">
        <v>0.47916666666666669</v>
      </c>
      <c r="D14013">
        <v>1587</v>
      </c>
      <c r="E14013">
        <v>1587.5</v>
      </c>
      <c r="F14013">
        <v>1581.75</v>
      </c>
      <c r="G14013">
        <v>1582.75</v>
      </c>
      <c r="H14013">
        <v>40286</v>
      </c>
      <c r="M14013"/>
      <c r="N14013"/>
      <c r="O14013"/>
      <c r="P14013"/>
      <c r="Q14013"/>
    </row>
    <row r="14014" spans="1:17" x14ac:dyDescent="0.2">
      <c r="A14014" t="s">
        <v>24</v>
      </c>
      <c r="B14014" s="1">
        <v>41529</v>
      </c>
      <c r="C14014" s="2">
        <v>0.52083333333333337</v>
      </c>
      <c r="D14014">
        <v>1582.75</v>
      </c>
      <c r="E14014">
        <v>1587.5</v>
      </c>
      <c r="F14014">
        <v>1582.75</v>
      </c>
      <c r="G14014">
        <v>1587</v>
      </c>
      <c r="H14014">
        <v>25511</v>
      </c>
      <c r="M14014"/>
      <c r="N14014"/>
      <c r="O14014"/>
      <c r="P14014"/>
      <c r="Q14014"/>
    </row>
    <row r="14015" spans="1:17" x14ac:dyDescent="0.2">
      <c r="A14015" t="s">
        <v>24</v>
      </c>
      <c r="B14015" s="1">
        <v>41529</v>
      </c>
      <c r="C14015" s="2">
        <v>0.5625</v>
      </c>
      <c r="D14015">
        <v>1587</v>
      </c>
      <c r="E14015">
        <v>1587.25</v>
      </c>
      <c r="F14015">
        <v>1585.25</v>
      </c>
      <c r="G14015">
        <v>1586</v>
      </c>
      <c r="H14015">
        <v>15810</v>
      </c>
      <c r="M14015"/>
      <c r="N14015"/>
      <c r="O14015"/>
      <c r="P14015"/>
      <c r="Q14015"/>
    </row>
    <row r="14016" spans="1:17" x14ac:dyDescent="0.2">
      <c r="A14016" t="s">
        <v>24</v>
      </c>
      <c r="B14016" s="1">
        <v>41529</v>
      </c>
      <c r="C14016" s="2">
        <v>0.60416666666666663</v>
      </c>
      <c r="D14016">
        <v>1585.75</v>
      </c>
      <c r="E14016">
        <v>1586.75</v>
      </c>
      <c r="F14016">
        <v>1582.5</v>
      </c>
      <c r="G14016">
        <v>1584.25</v>
      </c>
      <c r="H14016">
        <v>37034</v>
      </c>
      <c r="M14016"/>
      <c r="N14016"/>
      <c r="O14016"/>
      <c r="P14016"/>
      <c r="Q14016"/>
    </row>
    <row r="14017" spans="1:17" x14ac:dyDescent="0.2">
      <c r="A14017" t="s">
        <v>24</v>
      </c>
      <c r="B14017" s="1">
        <v>41529</v>
      </c>
      <c r="C14017" s="2">
        <v>0.63541666666666663</v>
      </c>
      <c r="D14017">
        <v>1584.5</v>
      </c>
      <c r="E14017">
        <v>1585.25</v>
      </c>
      <c r="F14017">
        <v>1581.5</v>
      </c>
      <c r="G14017">
        <v>1584.5</v>
      </c>
      <c r="H14017">
        <v>56692</v>
      </c>
      <c r="M14017"/>
      <c r="N14017"/>
      <c r="O14017"/>
      <c r="P14017"/>
      <c r="Q14017"/>
    </row>
    <row r="14018" spans="1:17" x14ac:dyDescent="0.2">
      <c r="A14018" t="s">
        <v>24</v>
      </c>
      <c r="B14018" s="1">
        <v>41530</v>
      </c>
      <c r="C14018" s="2">
        <v>0.39583333333333331</v>
      </c>
      <c r="D14018">
        <v>1586</v>
      </c>
      <c r="E14018">
        <v>1589</v>
      </c>
      <c r="F14018">
        <v>1581.75</v>
      </c>
      <c r="G14018">
        <v>1583</v>
      </c>
      <c r="H14018">
        <v>231169</v>
      </c>
      <c r="I14018" t="b">
        <f>AND(HOUR(C14018)=9,MINUTE(C14018)=30,HOUR(C14017)=15,MINUTE(C14017)=15)</f>
        <v>1</v>
      </c>
      <c r="J14018">
        <f>MAX(E14018:E14024)</f>
        <v>1589</v>
      </c>
      <c r="K14018">
        <f>MIN(F14018:F14024)</f>
        <v>1581.75</v>
      </c>
      <c r="L14018">
        <f>E14018</f>
        <v>1589</v>
      </c>
      <c r="M14018" s="6">
        <f>+F14018</f>
        <v>1581.75</v>
      </c>
      <c r="N14018" s="6" t="b">
        <f>IF(F14018&gt;J14011,F14018-J14011,FALSE)</f>
        <v>0</v>
      </c>
      <c r="O14018" s="6" t="b">
        <f>IF(L14018&lt;K14011,K14011-L14018,FALSE)</f>
        <v>0</v>
      </c>
      <c r="P14018" s="6" t="b">
        <f>IF(AND(N14018&lt;&gt;FALSE,K14018&lt;=J14011),TRUE,FALSE)</f>
        <v>0</v>
      </c>
      <c r="Q14018" s="6" t="b">
        <f>IF(AND(O14018&lt;&gt;FALSE,J14018&gt;K14011),TRUE,FALSE)</f>
        <v>0</v>
      </c>
    </row>
    <row r="14019" spans="1:17" x14ac:dyDescent="0.2">
      <c r="A14019" t="s">
        <v>24</v>
      </c>
      <c r="B14019" s="1">
        <v>41530</v>
      </c>
      <c r="C14019" s="2">
        <v>0.4375</v>
      </c>
      <c r="D14019">
        <v>1583</v>
      </c>
      <c r="E14019">
        <v>1588.25</v>
      </c>
      <c r="F14019">
        <v>1582.75</v>
      </c>
      <c r="G14019">
        <v>1587.25</v>
      </c>
      <c r="H14019">
        <v>132865</v>
      </c>
      <c r="M14019"/>
      <c r="N14019"/>
      <c r="O14019"/>
      <c r="P14019"/>
      <c r="Q14019"/>
    </row>
    <row r="14020" spans="1:17" x14ac:dyDescent="0.2">
      <c r="A14020" t="s">
        <v>24</v>
      </c>
      <c r="B14020" s="1">
        <v>41530</v>
      </c>
      <c r="C14020" s="2">
        <v>0.47916666666666669</v>
      </c>
      <c r="D14020">
        <v>1587.25</v>
      </c>
      <c r="E14020">
        <v>1588.5</v>
      </c>
      <c r="F14020">
        <v>1586.75</v>
      </c>
      <c r="G14020">
        <v>1587.75</v>
      </c>
      <c r="H14020">
        <v>49070</v>
      </c>
      <c r="M14020"/>
      <c r="N14020"/>
      <c r="O14020"/>
      <c r="P14020"/>
      <c r="Q14020"/>
    </row>
    <row r="14021" spans="1:17" x14ac:dyDescent="0.2">
      <c r="A14021" t="s">
        <v>24</v>
      </c>
      <c r="B14021" s="1">
        <v>41530</v>
      </c>
      <c r="C14021" s="2">
        <v>0.52083333333333337</v>
      </c>
      <c r="D14021">
        <v>1587.75</v>
      </c>
      <c r="E14021">
        <v>1588</v>
      </c>
      <c r="F14021">
        <v>1586</v>
      </c>
      <c r="G14021">
        <v>1587.75</v>
      </c>
      <c r="H14021">
        <v>38399</v>
      </c>
      <c r="M14021"/>
      <c r="N14021"/>
      <c r="O14021"/>
      <c r="P14021"/>
      <c r="Q14021"/>
    </row>
    <row r="14022" spans="1:17" x14ac:dyDescent="0.2">
      <c r="A14022" t="s">
        <v>24</v>
      </c>
      <c r="B14022" s="1">
        <v>41530</v>
      </c>
      <c r="C14022" s="2">
        <v>0.5625</v>
      </c>
      <c r="D14022">
        <v>1587.75</v>
      </c>
      <c r="E14022">
        <v>1588.75</v>
      </c>
      <c r="F14022">
        <v>1586.75</v>
      </c>
      <c r="G14022">
        <v>1587.75</v>
      </c>
      <c r="H14022">
        <v>38934</v>
      </c>
      <c r="M14022"/>
      <c r="N14022"/>
      <c r="O14022"/>
      <c r="P14022"/>
      <c r="Q14022"/>
    </row>
    <row r="14023" spans="1:17" x14ac:dyDescent="0.2">
      <c r="A14023" t="s">
        <v>24</v>
      </c>
      <c r="B14023" s="1">
        <v>41530</v>
      </c>
      <c r="C14023" s="2">
        <v>0.60416666666666663</v>
      </c>
      <c r="D14023">
        <v>1587.75</v>
      </c>
      <c r="E14023">
        <v>1587.75</v>
      </c>
      <c r="F14023">
        <v>1586.25</v>
      </c>
      <c r="G14023">
        <v>1587.25</v>
      </c>
      <c r="H14023">
        <v>35630</v>
      </c>
      <c r="M14023"/>
      <c r="N14023"/>
      <c r="O14023"/>
      <c r="P14023"/>
      <c r="Q14023"/>
    </row>
    <row r="14024" spans="1:17" x14ac:dyDescent="0.2">
      <c r="A14024" t="s">
        <v>24</v>
      </c>
      <c r="B14024" s="1">
        <v>41530</v>
      </c>
      <c r="C14024" s="2">
        <v>0.63541666666666663</v>
      </c>
      <c r="D14024">
        <v>1587.25</v>
      </c>
      <c r="E14024">
        <v>1589</v>
      </c>
      <c r="F14024">
        <v>1585.5</v>
      </c>
      <c r="G14024">
        <v>1589</v>
      </c>
      <c r="H14024">
        <v>115765</v>
      </c>
      <c r="M14024"/>
      <c r="N14024"/>
      <c r="O14024"/>
      <c r="P14024"/>
      <c r="Q14024"/>
    </row>
    <row r="14025" spans="1:17" x14ac:dyDescent="0.2">
      <c r="A14025" t="s">
        <v>24</v>
      </c>
      <c r="B14025" s="1">
        <v>41533</v>
      </c>
      <c r="C14025" s="2">
        <v>0.39583333333333331</v>
      </c>
      <c r="D14025">
        <v>1606.25</v>
      </c>
      <c r="E14025">
        <v>1607.25</v>
      </c>
      <c r="F14025">
        <v>1598.5</v>
      </c>
      <c r="G14025">
        <v>1601.75</v>
      </c>
      <c r="H14025">
        <v>337813</v>
      </c>
      <c r="I14025" t="b">
        <f>AND(HOUR(C14025)=9,MINUTE(C14025)=30,HOUR(C14024)=15,MINUTE(C14024)=15)</f>
        <v>1</v>
      </c>
      <c r="J14025">
        <f>MAX(E14025:E14031)</f>
        <v>1607.25</v>
      </c>
      <c r="K14025">
        <f>MIN(F14025:F14031)</f>
        <v>1594.75</v>
      </c>
      <c r="L14025">
        <f>E14025</f>
        <v>1607.25</v>
      </c>
      <c r="M14025" s="6">
        <f>+F14025</f>
        <v>1598.5</v>
      </c>
      <c r="N14025" s="6">
        <f>IF(F14025&gt;J14018,F14025-J14018,FALSE)</f>
        <v>9.5</v>
      </c>
      <c r="O14025" s="6" t="b">
        <f>IF(L14025&lt;K14018,K14018-L14025,FALSE)</f>
        <v>0</v>
      </c>
      <c r="P14025" s="6" t="b">
        <f>IF(AND(N14025&lt;&gt;FALSE,K14025&lt;=J14018),TRUE,FALSE)</f>
        <v>0</v>
      </c>
      <c r="Q14025" s="6" t="b">
        <f>IF(AND(O14025&lt;&gt;FALSE,J14025&gt;K14018),TRUE,FALSE)</f>
        <v>0</v>
      </c>
    </row>
    <row r="14026" spans="1:17" x14ac:dyDescent="0.2">
      <c r="A14026" t="s">
        <v>24</v>
      </c>
      <c r="B14026" s="1">
        <v>41533</v>
      </c>
      <c r="C14026" s="2">
        <v>0.4375</v>
      </c>
      <c r="D14026">
        <v>1601.75</v>
      </c>
      <c r="E14026">
        <v>1603.5</v>
      </c>
      <c r="F14026">
        <v>1600.5</v>
      </c>
      <c r="G14026">
        <v>1602.75</v>
      </c>
      <c r="H14026">
        <v>152058</v>
      </c>
      <c r="M14026"/>
      <c r="N14026"/>
      <c r="O14026"/>
      <c r="P14026"/>
      <c r="Q14026"/>
    </row>
    <row r="14027" spans="1:17" x14ac:dyDescent="0.2">
      <c r="A14027" t="s">
        <v>24</v>
      </c>
      <c r="B14027" s="1">
        <v>41533</v>
      </c>
      <c r="C14027" s="2">
        <v>0.47916666666666669</v>
      </c>
      <c r="D14027">
        <v>1603</v>
      </c>
      <c r="E14027">
        <v>1605.25</v>
      </c>
      <c r="F14027">
        <v>1602.5</v>
      </c>
      <c r="G14027">
        <v>1604.25</v>
      </c>
      <c r="H14027">
        <v>99635</v>
      </c>
      <c r="M14027"/>
      <c r="N14027"/>
      <c r="O14027"/>
      <c r="P14027"/>
      <c r="Q14027"/>
    </row>
    <row r="14028" spans="1:17" x14ac:dyDescent="0.2">
      <c r="A14028" t="s">
        <v>24</v>
      </c>
      <c r="B14028" s="1">
        <v>41533</v>
      </c>
      <c r="C14028" s="2">
        <v>0.52083333333333337</v>
      </c>
      <c r="D14028">
        <v>1604.25</v>
      </c>
      <c r="E14028">
        <v>1604.5</v>
      </c>
      <c r="F14028">
        <v>1601</v>
      </c>
      <c r="G14028">
        <v>1601.5</v>
      </c>
      <c r="H14028">
        <v>68506</v>
      </c>
      <c r="M14028"/>
      <c r="N14028"/>
      <c r="O14028"/>
      <c r="P14028"/>
      <c r="Q14028"/>
    </row>
    <row r="14029" spans="1:17" x14ac:dyDescent="0.2">
      <c r="A14029" t="s">
        <v>24</v>
      </c>
      <c r="B14029" s="1">
        <v>41533</v>
      </c>
      <c r="C14029" s="2">
        <v>0.5625</v>
      </c>
      <c r="D14029">
        <v>1601.75</v>
      </c>
      <c r="E14029">
        <v>1602</v>
      </c>
      <c r="F14029">
        <v>1596.75</v>
      </c>
      <c r="G14029">
        <v>1598.25</v>
      </c>
      <c r="H14029">
        <v>124153</v>
      </c>
      <c r="M14029"/>
      <c r="N14029"/>
      <c r="O14029"/>
      <c r="P14029"/>
      <c r="Q14029"/>
    </row>
    <row r="14030" spans="1:17" x14ac:dyDescent="0.2">
      <c r="A14030" t="s">
        <v>24</v>
      </c>
      <c r="B14030" s="1">
        <v>41533</v>
      </c>
      <c r="C14030" s="2">
        <v>0.60416666666666663</v>
      </c>
      <c r="D14030">
        <v>1598.25</v>
      </c>
      <c r="E14030">
        <v>1599.25</v>
      </c>
      <c r="F14030">
        <v>1595.75</v>
      </c>
      <c r="G14030">
        <v>1596.75</v>
      </c>
      <c r="H14030">
        <v>135249</v>
      </c>
      <c r="M14030"/>
      <c r="N14030"/>
      <c r="O14030"/>
      <c r="P14030"/>
      <c r="Q14030"/>
    </row>
    <row r="14031" spans="1:17" x14ac:dyDescent="0.2">
      <c r="A14031" t="s">
        <v>24</v>
      </c>
      <c r="B14031" s="1">
        <v>41533</v>
      </c>
      <c r="C14031" s="2">
        <v>0.63541666666666663</v>
      </c>
      <c r="D14031">
        <v>1597</v>
      </c>
      <c r="E14031">
        <v>1598.5</v>
      </c>
      <c r="F14031">
        <v>1594.75</v>
      </c>
      <c r="G14031">
        <v>1598</v>
      </c>
      <c r="H14031">
        <v>192828</v>
      </c>
      <c r="M14031"/>
      <c r="N14031"/>
      <c r="O14031"/>
      <c r="P14031"/>
      <c r="Q14031"/>
    </row>
    <row r="14032" spans="1:17" x14ac:dyDescent="0.2">
      <c r="A14032" t="s">
        <v>24</v>
      </c>
      <c r="B14032" s="1">
        <v>41534</v>
      </c>
      <c r="C14032" s="2">
        <v>0.39583333333333331</v>
      </c>
      <c r="D14032">
        <v>1599</v>
      </c>
      <c r="E14032">
        <v>1604</v>
      </c>
      <c r="F14032">
        <v>1598.75</v>
      </c>
      <c r="G14032">
        <v>1603.5</v>
      </c>
      <c r="H14032">
        <v>231255</v>
      </c>
      <c r="I14032" t="b">
        <f>AND(HOUR(C14032)=9,MINUTE(C14032)=30,HOUR(C14031)=15,MINUTE(C14031)=15)</f>
        <v>1</v>
      </c>
      <c r="J14032">
        <f>MAX(E14032:E14038)</f>
        <v>1606</v>
      </c>
      <c r="K14032">
        <f>MIN(F14032:F14038)</f>
        <v>1598.75</v>
      </c>
      <c r="L14032">
        <f>E14032</f>
        <v>1604</v>
      </c>
      <c r="M14032" s="6">
        <f>+F14032</f>
        <v>1598.75</v>
      </c>
      <c r="N14032" s="6" t="b">
        <f>IF(F14032&gt;J14025,F14032-J14025,FALSE)</f>
        <v>0</v>
      </c>
      <c r="O14032" s="6" t="b">
        <f>IF(L14032&lt;K14025,K14025-L14032,FALSE)</f>
        <v>0</v>
      </c>
      <c r="P14032" s="6" t="b">
        <f>IF(AND(N14032&lt;&gt;FALSE,K14032&lt;=J14025),TRUE,FALSE)</f>
        <v>0</v>
      </c>
      <c r="Q14032" s="6" t="b">
        <f>IF(AND(O14032&lt;&gt;FALSE,J14032&gt;K14025),TRUE,FALSE)</f>
        <v>0</v>
      </c>
    </row>
    <row r="14033" spans="1:17" x14ac:dyDescent="0.2">
      <c r="A14033" t="s">
        <v>24</v>
      </c>
      <c r="B14033" s="1">
        <v>41534</v>
      </c>
      <c r="C14033" s="2">
        <v>0.4375</v>
      </c>
      <c r="D14033">
        <v>1603.5</v>
      </c>
      <c r="E14033">
        <v>1604.5</v>
      </c>
      <c r="F14033">
        <v>1602.25</v>
      </c>
      <c r="G14033">
        <v>1603.75</v>
      </c>
      <c r="H14033">
        <v>106623</v>
      </c>
      <c r="M14033"/>
      <c r="N14033"/>
      <c r="O14033"/>
      <c r="P14033"/>
      <c r="Q14033"/>
    </row>
    <row r="14034" spans="1:17" x14ac:dyDescent="0.2">
      <c r="A14034" t="s">
        <v>24</v>
      </c>
      <c r="B14034" s="1">
        <v>41534</v>
      </c>
      <c r="C14034" s="2">
        <v>0.47916666666666669</v>
      </c>
      <c r="D14034">
        <v>1603.5</v>
      </c>
      <c r="E14034">
        <v>1604</v>
      </c>
      <c r="F14034">
        <v>1602.25</v>
      </c>
      <c r="G14034">
        <v>1603.5</v>
      </c>
      <c r="H14034">
        <v>51216</v>
      </c>
      <c r="M14034"/>
      <c r="N14034"/>
      <c r="O14034"/>
      <c r="P14034"/>
      <c r="Q14034"/>
    </row>
    <row r="14035" spans="1:17" x14ac:dyDescent="0.2">
      <c r="A14035" t="s">
        <v>24</v>
      </c>
      <c r="B14035" s="1">
        <v>41534</v>
      </c>
      <c r="C14035" s="2">
        <v>0.52083333333333337</v>
      </c>
      <c r="D14035">
        <v>1603.5</v>
      </c>
      <c r="E14035">
        <v>1605.25</v>
      </c>
      <c r="F14035">
        <v>1602.75</v>
      </c>
      <c r="G14035">
        <v>1604</v>
      </c>
      <c r="H14035">
        <v>60149</v>
      </c>
      <c r="M14035"/>
      <c r="N14035"/>
      <c r="O14035"/>
      <c r="P14035"/>
      <c r="Q14035"/>
    </row>
    <row r="14036" spans="1:17" x14ac:dyDescent="0.2">
      <c r="A14036" t="s">
        <v>24</v>
      </c>
      <c r="B14036" s="1">
        <v>41534</v>
      </c>
      <c r="C14036" s="2">
        <v>0.5625</v>
      </c>
      <c r="D14036">
        <v>1604.25</v>
      </c>
      <c r="E14036">
        <v>1605.5</v>
      </c>
      <c r="F14036">
        <v>1604</v>
      </c>
      <c r="G14036">
        <v>1604.75</v>
      </c>
      <c r="H14036">
        <v>49591</v>
      </c>
      <c r="M14036"/>
      <c r="N14036"/>
      <c r="O14036"/>
      <c r="P14036"/>
      <c r="Q14036"/>
    </row>
    <row r="14037" spans="1:17" x14ac:dyDescent="0.2">
      <c r="A14037" t="s">
        <v>24</v>
      </c>
      <c r="B14037" s="1">
        <v>41534</v>
      </c>
      <c r="C14037" s="2">
        <v>0.60416666666666663</v>
      </c>
      <c r="D14037">
        <v>1604.5</v>
      </c>
      <c r="E14037">
        <v>1605.25</v>
      </c>
      <c r="F14037">
        <v>1604.25</v>
      </c>
      <c r="G14037">
        <v>1604.75</v>
      </c>
      <c r="H14037">
        <v>63242</v>
      </c>
      <c r="M14037"/>
      <c r="N14037"/>
      <c r="O14037"/>
      <c r="P14037"/>
      <c r="Q14037"/>
    </row>
    <row r="14038" spans="1:17" x14ac:dyDescent="0.2">
      <c r="A14038" t="s">
        <v>24</v>
      </c>
      <c r="B14038" s="1">
        <v>41534</v>
      </c>
      <c r="C14038" s="2">
        <v>0.63541666666666663</v>
      </c>
      <c r="D14038">
        <v>1604.5</v>
      </c>
      <c r="E14038">
        <v>1606</v>
      </c>
      <c r="F14038">
        <v>1603.25</v>
      </c>
      <c r="G14038">
        <v>1605.75</v>
      </c>
      <c r="H14038">
        <v>151967</v>
      </c>
      <c r="M14038"/>
      <c r="N14038"/>
      <c r="O14038"/>
      <c r="P14038"/>
      <c r="Q14038"/>
    </row>
    <row r="14039" spans="1:17" x14ac:dyDescent="0.2">
      <c r="A14039" t="s">
        <v>24</v>
      </c>
      <c r="B14039" s="1">
        <v>41535</v>
      </c>
      <c r="C14039" s="2">
        <v>0.39583333333333331</v>
      </c>
      <c r="D14039">
        <v>1604.5</v>
      </c>
      <c r="E14039">
        <v>1606</v>
      </c>
      <c r="F14039">
        <v>1602.25</v>
      </c>
      <c r="G14039">
        <v>1602.75</v>
      </c>
      <c r="H14039">
        <v>196859</v>
      </c>
      <c r="I14039" t="b">
        <f>AND(HOUR(C14039)=9,MINUTE(C14039)=30,HOUR(C14038)=15,MINUTE(C14038)=15)</f>
        <v>1</v>
      </c>
      <c r="J14039">
        <f>MAX(E14039:E14045)</f>
        <v>1630</v>
      </c>
      <c r="K14039">
        <f>MIN(F14039:F14045)</f>
        <v>1600</v>
      </c>
      <c r="L14039">
        <f>E14039</f>
        <v>1606</v>
      </c>
      <c r="M14039" s="6">
        <f>+F14039</f>
        <v>1602.25</v>
      </c>
      <c r="N14039" s="6" t="b">
        <f>IF(F14039&gt;J14032,F14039-J14032,FALSE)</f>
        <v>0</v>
      </c>
      <c r="O14039" s="6" t="b">
        <f>IF(L14039&lt;K14032,K14032-L14039,FALSE)</f>
        <v>0</v>
      </c>
      <c r="P14039" s="6" t="b">
        <f>IF(AND(N14039&lt;&gt;FALSE,K14039&lt;=J14032),TRUE,FALSE)</f>
        <v>0</v>
      </c>
      <c r="Q14039" s="6" t="b">
        <f>IF(AND(O14039&lt;&gt;FALSE,J14039&gt;K14032),TRUE,FALSE)</f>
        <v>0</v>
      </c>
    </row>
    <row r="14040" spans="1:17" x14ac:dyDescent="0.2">
      <c r="A14040" t="s">
        <v>24</v>
      </c>
      <c r="B14040" s="1">
        <v>41535</v>
      </c>
      <c r="C14040" s="2">
        <v>0.4375</v>
      </c>
      <c r="D14040">
        <v>1602.75</v>
      </c>
      <c r="E14040">
        <v>1603.25</v>
      </c>
      <c r="F14040">
        <v>1601.25</v>
      </c>
      <c r="G14040">
        <v>1602.75</v>
      </c>
      <c r="H14040">
        <v>120690</v>
      </c>
      <c r="M14040"/>
      <c r="N14040"/>
      <c r="O14040"/>
      <c r="P14040"/>
      <c r="Q14040"/>
    </row>
    <row r="14041" spans="1:17" x14ac:dyDescent="0.2">
      <c r="A14041" t="s">
        <v>24</v>
      </c>
      <c r="B14041" s="1">
        <v>41535</v>
      </c>
      <c r="C14041" s="2">
        <v>0.47916666666666669</v>
      </c>
      <c r="D14041">
        <v>1602.75</v>
      </c>
      <c r="E14041">
        <v>1603</v>
      </c>
      <c r="F14041">
        <v>1600</v>
      </c>
      <c r="G14041">
        <v>1600.75</v>
      </c>
      <c r="H14041">
        <v>111890</v>
      </c>
      <c r="M14041"/>
      <c r="N14041"/>
      <c r="O14041"/>
      <c r="P14041"/>
      <c r="Q14041"/>
    </row>
    <row r="14042" spans="1:17" x14ac:dyDescent="0.2">
      <c r="A14042" t="s">
        <v>24</v>
      </c>
      <c r="B14042" s="1">
        <v>41535</v>
      </c>
      <c r="C14042" s="2">
        <v>0.52083333333333337</v>
      </c>
      <c r="D14042">
        <v>1600.75</v>
      </c>
      <c r="E14042">
        <v>1604.25</v>
      </c>
      <c r="F14042">
        <v>1600.25</v>
      </c>
      <c r="G14042">
        <v>1603.5</v>
      </c>
      <c r="H14042">
        <v>80002</v>
      </c>
      <c r="M14042"/>
      <c r="N14042"/>
      <c r="O14042"/>
      <c r="P14042"/>
      <c r="Q14042"/>
    </row>
    <row r="14043" spans="1:17" x14ac:dyDescent="0.2">
      <c r="A14043" t="s">
        <v>24</v>
      </c>
      <c r="B14043" s="1">
        <v>41535</v>
      </c>
      <c r="C14043" s="2">
        <v>0.5625</v>
      </c>
      <c r="D14043">
        <v>1603.5</v>
      </c>
      <c r="E14043">
        <v>1623.75</v>
      </c>
      <c r="F14043">
        <v>1601.75</v>
      </c>
      <c r="G14043">
        <v>1620.5</v>
      </c>
      <c r="H14043">
        <v>529081</v>
      </c>
      <c r="M14043"/>
      <c r="N14043"/>
      <c r="O14043"/>
      <c r="P14043"/>
      <c r="Q14043"/>
    </row>
    <row r="14044" spans="1:17" x14ac:dyDescent="0.2">
      <c r="A14044" t="s">
        <v>24</v>
      </c>
      <c r="B14044" s="1">
        <v>41535</v>
      </c>
      <c r="C14044" s="2">
        <v>0.60416666666666663</v>
      </c>
      <c r="D14044">
        <v>1620.5</v>
      </c>
      <c r="E14044">
        <v>1630</v>
      </c>
      <c r="F14044">
        <v>1618.75</v>
      </c>
      <c r="G14044">
        <v>1624</v>
      </c>
      <c r="H14044">
        <v>411345</v>
      </c>
      <c r="M14044"/>
      <c r="N14044"/>
      <c r="O14044"/>
      <c r="P14044"/>
      <c r="Q14044"/>
    </row>
    <row r="14045" spans="1:17" x14ac:dyDescent="0.2">
      <c r="A14045" t="s">
        <v>24</v>
      </c>
      <c r="B14045" s="1">
        <v>41535</v>
      </c>
      <c r="C14045" s="2">
        <v>0.63541666666666663</v>
      </c>
      <c r="D14045">
        <v>1624</v>
      </c>
      <c r="E14045">
        <v>1626.5</v>
      </c>
      <c r="F14045">
        <v>1623</v>
      </c>
      <c r="G14045">
        <v>1624.75</v>
      </c>
      <c r="H14045">
        <v>311448</v>
      </c>
      <c r="M14045"/>
      <c r="N14045"/>
      <c r="O14045"/>
      <c r="P14045"/>
      <c r="Q14045"/>
    </row>
    <row r="14046" spans="1:17" x14ac:dyDescent="0.2">
      <c r="A14046" t="s">
        <v>24</v>
      </c>
      <c r="B14046" s="1">
        <v>41536</v>
      </c>
      <c r="C14046" s="2">
        <v>0.39583333333333331</v>
      </c>
      <c r="D14046">
        <v>1629.75</v>
      </c>
      <c r="E14046">
        <v>1630.5</v>
      </c>
      <c r="F14046">
        <v>1624.5</v>
      </c>
      <c r="G14046">
        <v>1626.75</v>
      </c>
      <c r="H14046">
        <v>438405</v>
      </c>
      <c r="I14046" t="b">
        <f>AND(HOUR(C14046)=9,MINUTE(C14046)=30,HOUR(C14045)=15,MINUTE(C14045)=15)</f>
        <v>1</v>
      </c>
      <c r="J14046">
        <f>MAX(E14046:E14052)</f>
        <v>1630.5</v>
      </c>
      <c r="K14046">
        <f>MIN(F14046:F14052)</f>
        <v>1620</v>
      </c>
      <c r="L14046">
        <f>E14046</f>
        <v>1630.5</v>
      </c>
      <c r="M14046" s="6">
        <f>+F14046</f>
        <v>1624.5</v>
      </c>
      <c r="N14046" s="6" t="b">
        <f>IF(F14046&gt;J14039,F14046-J14039,FALSE)</f>
        <v>0</v>
      </c>
      <c r="O14046" s="6" t="b">
        <f>IF(L14046&lt;K14039,K14039-L14046,FALSE)</f>
        <v>0</v>
      </c>
      <c r="P14046" s="6" t="b">
        <f>IF(AND(N14046&lt;&gt;FALSE,K14046&lt;=J14039),TRUE,FALSE)</f>
        <v>0</v>
      </c>
      <c r="Q14046" s="6" t="b">
        <f>IF(AND(O14046&lt;&gt;FALSE,J14046&gt;K14039),TRUE,FALSE)</f>
        <v>0</v>
      </c>
    </row>
    <row r="14047" spans="1:17" x14ac:dyDescent="0.2">
      <c r="A14047" t="s">
        <v>24</v>
      </c>
      <c r="B14047" s="1">
        <v>41536</v>
      </c>
      <c r="C14047" s="2">
        <v>0.4375</v>
      </c>
      <c r="D14047">
        <v>1626.5</v>
      </c>
      <c r="E14047">
        <v>1627.25</v>
      </c>
      <c r="F14047">
        <v>1624.25</v>
      </c>
      <c r="G14047">
        <v>1625</v>
      </c>
      <c r="H14047">
        <v>177997</v>
      </c>
      <c r="M14047"/>
      <c r="N14047"/>
      <c r="O14047"/>
      <c r="P14047"/>
      <c r="Q14047"/>
    </row>
    <row r="14048" spans="1:17" x14ac:dyDescent="0.2">
      <c r="A14048" t="s">
        <v>24</v>
      </c>
      <c r="B14048" s="1">
        <v>41536</v>
      </c>
      <c r="C14048" s="2">
        <v>0.47916666666666669</v>
      </c>
      <c r="D14048">
        <v>1625.25</v>
      </c>
      <c r="E14048">
        <v>1625.5</v>
      </c>
      <c r="F14048">
        <v>1622.25</v>
      </c>
      <c r="G14048">
        <v>1624.75</v>
      </c>
      <c r="H14048">
        <v>168201</v>
      </c>
      <c r="M14048"/>
      <c r="N14048"/>
      <c r="O14048"/>
      <c r="P14048"/>
      <c r="Q14048"/>
    </row>
    <row r="14049" spans="1:17" x14ac:dyDescent="0.2">
      <c r="A14049" t="s">
        <v>24</v>
      </c>
      <c r="B14049" s="1">
        <v>41536</v>
      </c>
      <c r="C14049" s="2">
        <v>0.52083333333333337</v>
      </c>
      <c r="D14049">
        <v>1624.75</v>
      </c>
      <c r="E14049">
        <v>1625</v>
      </c>
      <c r="F14049">
        <v>1620.75</v>
      </c>
      <c r="G14049">
        <v>1622.5</v>
      </c>
      <c r="H14049">
        <v>114320</v>
      </c>
      <c r="M14049"/>
      <c r="N14049"/>
      <c r="O14049"/>
      <c r="P14049"/>
      <c r="Q14049"/>
    </row>
    <row r="14050" spans="1:17" x14ac:dyDescent="0.2">
      <c r="A14050" t="s">
        <v>24</v>
      </c>
      <c r="B14050" s="1">
        <v>41536</v>
      </c>
      <c r="C14050" s="2">
        <v>0.5625</v>
      </c>
      <c r="D14050">
        <v>1622.5</v>
      </c>
      <c r="E14050">
        <v>1623.25</v>
      </c>
      <c r="F14050">
        <v>1620</v>
      </c>
      <c r="G14050">
        <v>1621.75</v>
      </c>
      <c r="H14050">
        <v>122585</v>
      </c>
      <c r="M14050"/>
      <c r="N14050"/>
      <c r="O14050"/>
      <c r="P14050"/>
      <c r="Q14050"/>
    </row>
    <row r="14051" spans="1:17" x14ac:dyDescent="0.2">
      <c r="A14051" t="s">
        <v>24</v>
      </c>
      <c r="B14051" s="1">
        <v>41536</v>
      </c>
      <c r="C14051" s="2">
        <v>0.60416666666666663</v>
      </c>
      <c r="D14051">
        <v>1621.5</v>
      </c>
      <c r="E14051">
        <v>1624.25</v>
      </c>
      <c r="F14051">
        <v>1620.5</v>
      </c>
      <c r="G14051">
        <v>1623.5</v>
      </c>
      <c r="H14051">
        <v>109320</v>
      </c>
      <c r="M14051"/>
      <c r="N14051"/>
      <c r="O14051"/>
      <c r="P14051"/>
      <c r="Q14051"/>
    </row>
    <row r="14052" spans="1:17" x14ac:dyDescent="0.2">
      <c r="A14052" t="s">
        <v>24</v>
      </c>
      <c r="B14052" s="1">
        <v>41536</v>
      </c>
      <c r="C14052" s="2">
        <v>0.63541666666666663</v>
      </c>
      <c r="D14052">
        <v>1623.5</v>
      </c>
      <c r="E14052">
        <v>1624.5</v>
      </c>
      <c r="F14052">
        <v>1621.25</v>
      </c>
      <c r="G14052">
        <v>1624.25</v>
      </c>
      <c r="H14052">
        <v>181734</v>
      </c>
      <c r="M14052"/>
      <c r="N14052"/>
      <c r="O14052"/>
      <c r="P14052"/>
      <c r="Q14052"/>
    </row>
    <row r="14053" spans="1:17" x14ac:dyDescent="0.2">
      <c r="A14053" t="s">
        <v>24</v>
      </c>
      <c r="B14053" s="1">
        <v>41537</v>
      </c>
      <c r="C14053" s="2">
        <v>0.39583333333333331</v>
      </c>
      <c r="D14053">
        <v>1625.75</v>
      </c>
      <c r="E14053">
        <v>1626</v>
      </c>
      <c r="F14053">
        <v>1618.5</v>
      </c>
      <c r="G14053">
        <v>1620.75</v>
      </c>
      <c r="H14053">
        <v>332207</v>
      </c>
      <c r="I14053" t="b">
        <f>AND(HOUR(C14053)=9,MINUTE(C14053)=30,HOUR(C14052)=15,MINUTE(C14052)=15)</f>
        <v>1</v>
      </c>
      <c r="J14053">
        <f>MAX(E14053:E14059)</f>
        <v>1626</v>
      </c>
      <c r="K14053">
        <f>MIN(F14053:F14059)</f>
        <v>1608</v>
      </c>
      <c r="L14053">
        <f>E14053</f>
        <v>1626</v>
      </c>
      <c r="M14053" s="6">
        <f>+F14053</f>
        <v>1618.5</v>
      </c>
      <c r="N14053" s="6" t="b">
        <f>IF(F14053&gt;J14046,F14053-J14046,FALSE)</f>
        <v>0</v>
      </c>
      <c r="O14053" s="6" t="b">
        <f>IF(L14053&lt;K14046,K14046-L14053,FALSE)</f>
        <v>0</v>
      </c>
      <c r="P14053" s="6" t="b">
        <f>IF(AND(N14053&lt;&gt;FALSE,K14053&lt;=J14046),TRUE,FALSE)</f>
        <v>0</v>
      </c>
      <c r="Q14053" s="6" t="b">
        <f>IF(AND(O14053&lt;&gt;FALSE,J14053&gt;K14046),TRUE,FALSE)</f>
        <v>0</v>
      </c>
    </row>
    <row r="14054" spans="1:17" x14ac:dyDescent="0.2">
      <c r="A14054" t="s">
        <v>24</v>
      </c>
      <c r="B14054" s="1">
        <v>41537</v>
      </c>
      <c r="C14054" s="2">
        <v>0.4375</v>
      </c>
      <c r="D14054">
        <v>1620.75</v>
      </c>
      <c r="E14054">
        <v>1622.5</v>
      </c>
      <c r="F14054">
        <v>1617.75</v>
      </c>
      <c r="G14054">
        <v>1619</v>
      </c>
      <c r="H14054">
        <v>194703</v>
      </c>
      <c r="M14054"/>
      <c r="N14054"/>
      <c r="O14054"/>
      <c r="P14054"/>
      <c r="Q14054"/>
    </row>
    <row r="14055" spans="1:17" x14ac:dyDescent="0.2">
      <c r="A14055" t="s">
        <v>24</v>
      </c>
      <c r="B14055" s="1">
        <v>41537</v>
      </c>
      <c r="C14055" s="2">
        <v>0.47916666666666669</v>
      </c>
      <c r="D14055">
        <v>1618.75</v>
      </c>
      <c r="E14055">
        <v>1619.75</v>
      </c>
      <c r="F14055">
        <v>1613.5</v>
      </c>
      <c r="G14055">
        <v>1614</v>
      </c>
      <c r="H14055">
        <v>193144</v>
      </c>
      <c r="M14055"/>
      <c r="N14055"/>
      <c r="O14055"/>
      <c r="P14055"/>
      <c r="Q14055"/>
    </row>
    <row r="14056" spans="1:17" x14ac:dyDescent="0.2">
      <c r="A14056" t="s">
        <v>24</v>
      </c>
      <c r="B14056" s="1">
        <v>41537</v>
      </c>
      <c r="C14056" s="2">
        <v>0.52083333333333337</v>
      </c>
      <c r="D14056">
        <v>1614</v>
      </c>
      <c r="E14056">
        <v>1616.75</v>
      </c>
      <c r="F14056">
        <v>1612.75</v>
      </c>
      <c r="G14056">
        <v>1614.25</v>
      </c>
      <c r="H14056">
        <v>120788</v>
      </c>
      <c r="M14056"/>
      <c r="N14056"/>
      <c r="O14056"/>
      <c r="P14056"/>
      <c r="Q14056"/>
    </row>
    <row r="14057" spans="1:17" x14ac:dyDescent="0.2">
      <c r="A14057" t="s">
        <v>24</v>
      </c>
      <c r="B14057" s="1">
        <v>41537</v>
      </c>
      <c r="C14057" s="2">
        <v>0.5625</v>
      </c>
      <c r="D14057">
        <v>1614.25</v>
      </c>
      <c r="E14057">
        <v>1615</v>
      </c>
      <c r="F14057">
        <v>1611</v>
      </c>
      <c r="G14057">
        <v>1613.75</v>
      </c>
      <c r="H14057">
        <v>131139</v>
      </c>
      <c r="M14057"/>
      <c r="N14057"/>
      <c r="O14057"/>
      <c r="P14057"/>
      <c r="Q14057"/>
    </row>
    <row r="14058" spans="1:17" x14ac:dyDescent="0.2">
      <c r="A14058" t="s">
        <v>24</v>
      </c>
      <c r="B14058" s="1">
        <v>41537</v>
      </c>
      <c r="C14058" s="2">
        <v>0.60416666666666663</v>
      </c>
      <c r="D14058">
        <v>1613.5</v>
      </c>
      <c r="E14058">
        <v>1614</v>
      </c>
      <c r="F14058">
        <v>1609.25</v>
      </c>
      <c r="G14058">
        <v>1609.5</v>
      </c>
      <c r="H14058">
        <v>167332</v>
      </c>
      <c r="M14058"/>
      <c r="N14058"/>
      <c r="O14058"/>
      <c r="P14058"/>
      <c r="Q14058"/>
    </row>
    <row r="14059" spans="1:17" x14ac:dyDescent="0.2">
      <c r="A14059" t="s">
        <v>24</v>
      </c>
      <c r="B14059" s="1">
        <v>41537</v>
      </c>
      <c r="C14059" s="2">
        <v>0.63541666666666663</v>
      </c>
      <c r="D14059">
        <v>1609.5</v>
      </c>
      <c r="E14059">
        <v>1611.5</v>
      </c>
      <c r="F14059">
        <v>1608</v>
      </c>
      <c r="G14059">
        <v>1609.5</v>
      </c>
      <c r="H14059">
        <v>317525</v>
      </c>
      <c r="M14059"/>
      <c r="N14059"/>
      <c r="O14059"/>
      <c r="P14059"/>
      <c r="Q14059"/>
    </row>
    <row r="14060" spans="1:17" x14ac:dyDescent="0.2">
      <c r="A14060" t="s">
        <v>24</v>
      </c>
      <c r="B14060" s="1">
        <v>41540</v>
      </c>
      <c r="C14060" s="2">
        <v>0.39583333333333331</v>
      </c>
      <c r="D14060">
        <v>1607.25</v>
      </c>
      <c r="E14060">
        <v>1609</v>
      </c>
      <c r="F14060">
        <v>1601</v>
      </c>
      <c r="G14060">
        <v>1601.25</v>
      </c>
      <c r="H14060">
        <v>347142</v>
      </c>
      <c r="I14060" t="b">
        <f>AND(HOUR(C14060)=9,MINUTE(C14060)=30,HOUR(C14059)=15,MINUTE(C14059)=15)</f>
        <v>1</v>
      </c>
      <c r="J14060">
        <f>MAX(E14060:E14066)</f>
        <v>1609</v>
      </c>
      <c r="K14060">
        <f>MIN(F14060:F14066)</f>
        <v>1596.25</v>
      </c>
      <c r="L14060">
        <f>E14060</f>
        <v>1609</v>
      </c>
      <c r="M14060" s="6">
        <f>+F14060</f>
        <v>1601</v>
      </c>
      <c r="N14060" s="6" t="b">
        <f>IF(F14060&gt;J14053,F14060-J14053,FALSE)</f>
        <v>0</v>
      </c>
      <c r="O14060" s="6" t="b">
        <f>IF(L14060&lt;K14053,K14053-L14060,FALSE)</f>
        <v>0</v>
      </c>
      <c r="P14060" s="6" t="b">
        <f>IF(AND(N14060&lt;&gt;FALSE,K14060&lt;=J14053),TRUE,FALSE)</f>
        <v>0</v>
      </c>
      <c r="Q14060" s="6" t="b">
        <f>IF(AND(O14060&lt;&gt;FALSE,J14060&gt;K14053),TRUE,FALSE)</f>
        <v>0</v>
      </c>
    </row>
    <row r="14061" spans="1:17" x14ac:dyDescent="0.2">
      <c r="A14061" t="s">
        <v>24</v>
      </c>
      <c r="B14061" s="1">
        <v>41540</v>
      </c>
      <c r="C14061" s="2">
        <v>0.4375</v>
      </c>
      <c r="D14061">
        <v>1601.25</v>
      </c>
      <c r="E14061">
        <v>1603.25</v>
      </c>
      <c r="F14061">
        <v>1596.25</v>
      </c>
      <c r="G14061">
        <v>1598.75</v>
      </c>
      <c r="H14061">
        <v>292715</v>
      </c>
      <c r="M14061"/>
      <c r="N14061"/>
      <c r="O14061"/>
      <c r="P14061"/>
      <c r="Q14061"/>
    </row>
    <row r="14062" spans="1:17" x14ac:dyDescent="0.2">
      <c r="A14062" t="s">
        <v>24</v>
      </c>
      <c r="B14062" s="1">
        <v>41540</v>
      </c>
      <c r="C14062" s="2">
        <v>0.47916666666666669</v>
      </c>
      <c r="D14062">
        <v>1598.75</v>
      </c>
      <c r="E14062">
        <v>1601.75</v>
      </c>
      <c r="F14062">
        <v>1598.25</v>
      </c>
      <c r="G14062">
        <v>1601.5</v>
      </c>
      <c r="H14062">
        <v>135303</v>
      </c>
      <c r="M14062"/>
      <c r="N14062"/>
      <c r="O14062"/>
      <c r="P14062"/>
      <c r="Q14062"/>
    </row>
    <row r="14063" spans="1:17" x14ac:dyDescent="0.2">
      <c r="A14063" t="s">
        <v>24</v>
      </c>
      <c r="B14063" s="1">
        <v>41540</v>
      </c>
      <c r="C14063" s="2">
        <v>0.52083333333333337</v>
      </c>
      <c r="D14063">
        <v>1601.5</v>
      </c>
      <c r="E14063">
        <v>1602.75</v>
      </c>
      <c r="F14063">
        <v>1600</v>
      </c>
      <c r="G14063">
        <v>1601.75</v>
      </c>
      <c r="H14063">
        <v>134295</v>
      </c>
      <c r="M14063"/>
      <c r="N14063"/>
      <c r="O14063"/>
      <c r="P14063"/>
      <c r="Q14063"/>
    </row>
    <row r="14064" spans="1:17" x14ac:dyDescent="0.2">
      <c r="A14064" t="s">
        <v>24</v>
      </c>
      <c r="B14064" s="1">
        <v>41540</v>
      </c>
      <c r="C14064" s="2">
        <v>0.5625</v>
      </c>
      <c r="D14064">
        <v>1601.5</v>
      </c>
      <c r="E14064">
        <v>1605</v>
      </c>
      <c r="F14064">
        <v>1601</v>
      </c>
      <c r="G14064">
        <v>1602</v>
      </c>
      <c r="H14064">
        <v>150748</v>
      </c>
      <c r="M14064"/>
      <c r="N14064"/>
      <c r="O14064"/>
      <c r="P14064"/>
      <c r="Q14064"/>
    </row>
    <row r="14065" spans="1:17" x14ac:dyDescent="0.2">
      <c r="A14065" t="s">
        <v>24</v>
      </c>
      <c r="B14065" s="1">
        <v>41540</v>
      </c>
      <c r="C14065" s="2">
        <v>0.60416666666666663</v>
      </c>
      <c r="D14065">
        <v>1602</v>
      </c>
      <c r="E14065">
        <v>1604.25</v>
      </c>
      <c r="F14065">
        <v>1600.5</v>
      </c>
      <c r="G14065">
        <v>1600.5</v>
      </c>
      <c r="H14065">
        <v>188276</v>
      </c>
      <c r="M14065"/>
      <c r="N14065"/>
      <c r="O14065"/>
      <c r="P14065"/>
      <c r="Q14065"/>
    </row>
    <row r="14066" spans="1:17" x14ac:dyDescent="0.2">
      <c r="A14066" t="s">
        <v>24</v>
      </c>
      <c r="B14066" s="1">
        <v>41540</v>
      </c>
      <c r="C14066" s="2">
        <v>0.63541666666666663</v>
      </c>
      <c r="D14066">
        <v>1600.5</v>
      </c>
      <c r="E14066">
        <v>1603.75</v>
      </c>
      <c r="F14066">
        <v>1599</v>
      </c>
      <c r="G14066">
        <v>1599.25</v>
      </c>
      <c r="H14066">
        <v>183627</v>
      </c>
      <c r="M14066"/>
      <c r="N14066"/>
      <c r="O14066"/>
      <c r="P14066"/>
      <c r="Q14066"/>
    </row>
    <row r="14067" spans="1:17" x14ac:dyDescent="0.2">
      <c r="A14067" t="s">
        <v>24</v>
      </c>
      <c r="B14067" s="1">
        <v>41541</v>
      </c>
      <c r="C14067" s="2">
        <v>0.39583333333333331</v>
      </c>
      <c r="D14067">
        <v>1601.5</v>
      </c>
      <c r="E14067">
        <v>1601.5</v>
      </c>
      <c r="F14067">
        <v>1594.25</v>
      </c>
      <c r="G14067">
        <v>1599</v>
      </c>
      <c r="H14067">
        <v>324854</v>
      </c>
      <c r="I14067" t="b">
        <f>AND(HOUR(C14067)=9,MINUTE(C14067)=30,HOUR(C14066)=15,MINUTE(C14066)=15)</f>
        <v>1</v>
      </c>
      <c r="J14067">
        <f>MAX(E14067:E14073)</f>
        <v>1607.75</v>
      </c>
      <c r="K14067">
        <f>MIN(F14067:F14073)</f>
        <v>1594.25</v>
      </c>
      <c r="L14067">
        <f>E14067</f>
        <v>1601.5</v>
      </c>
      <c r="M14067" s="6">
        <f>+F14067</f>
        <v>1594.25</v>
      </c>
      <c r="N14067" s="6" t="b">
        <f>IF(F14067&gt;J14060,F14067-J14060,FALSE)</f>
        <v>0</v>
      </c>
      <c r="O14067" s="6" t="b">
        <f>IF(L14067&lt;K14060,K14060-L14067,FALSE)</f>
        <v>0</v>
      </c>
      <c r="P14067" s="6" t="b">
        <f>IF(AND(N14067&lt;&gt;FALSE,K14067&lt;=J14060),TRUE,FALSE)</f>
        <v>0</v>
      </c>
      <c r="Q14067" s="6" t="b">
        <f>IF(AND(O14067&lt;&gt;FALSE,J14067&gt;K14060),TRUE,FALSE)</f>
        <v>0</v>
      </c>
    </row>
    <row r="14068" spans="1:17" x14ac:dyDescent="0.2">
      <c r="A14068" t="s">
        <v>24</v>
      </c>
      <c r="B14068" s="1">
        <v>41541</v>
      </c>
      <c r="C14068" s="2">
        <v>0.4375</v>
      </c>
      <c r="D14068">
        <v>1598.75</v>
      </c>
      <c r="E14068">
        <v>1605.25</v>
      </c>
      <c r="F14068">
        <v>1598.25</v>
      </c>
      <c r="G14068">
        <v>1603.5</v>
      </c>
      <c r="H14068">
        <v>282516</v>
      </c>
      <c r="M14068"/>
      <c r="N14068"/>
      <c r="O14068"/>
      <c r="P14068"/>
      <c r="Q14068"/>
    </row>
    <row r="14069" spans="1:17" x14ac:dyDescent="0.2">
      <c r="A14069" t="s">
        <v>24</v>
      </c>
      <c r="B14069" s="1">
        <v>41541</v>
      </c>
      <c r="C14069" s="2">
        <v>0.47916666666666669</v>
      </c>
      <c r="D14069">
        <v>1603.25</v>
      </c>
      <c r="E14069">
        <v>1605</v>
      </c>
      <c r="F14069">
        <v>1603</v>
      </c>
      <c r="G14069">
        <v>1605</v>
      </c>
      <c r="H14069">
        <v>107593</v>
      </c>
      <c r="M14069"/>
      <c r="N14069"/>
      <c r="O14069"/>
      <c r="P14069"/>
      <c r="Q14069"/>
    </row>
    <row r="14070" spans="1:17" x14ac:dyDescent="0.2">
      <c r="A14070" t="s">
        <v>24</v>
      </c>
      <c r="B14070" s="1">
        <v>41541</v>
      </c>
      <c r="C14070" s="2">
        <v>0.52083333333333337</v>
      </c>
      <c r="D14070">
        <v>1605</v>
      </c>
      <c r="E14070">
        <v>1606.75</v>
      </c>
      <c r="F14070">
        <v>1604.5</v>
      </c>
      <c r="G14070">
        <v>1606.25</v>
      </c>
      <c r="H14070">
        <v>93354</v>
      </c>
      <c r="M14070"/>
      <c r="N14070"/>
      <c r="O14070"/>
      <c r="P14070"/>
      <c r="Q14070"/>
    </row>
    <row r="14071" spans="1:17" x14ac:dyDescent="0.2">
      <c r="A14071" t="s">
        <v>24</v>
      </c>
      <c r="B14071" s="1">
        <v>41541</v>
      </c>
      <c r="C14071" s="2">
        <v>0.5625</v>
      </c>
      <c r="D14071">
        <v>1606.25</v>
      </c>
      <c r="E14071">
        <v>1607.75</v>
      </c>
      <c r="F14071">
        <v>1603.25</v>
      </c>
      <c r="G14071">
        <v>1604</v>
      </c>
      <c r="H14071">
        <v>109079</v>
      </c>
      <c r="M14071"/>
      <c r="N14071"/>
      <c r="O14071"/>
      <c r="P14071"/>
      <c r="Q14071"/>
    </row>
    <row r="14072" spans="1:17" x14ac:dyDescent="0.2">
      <c r="A14072" t="s">
        <v>24</v>
      </c>
      <c r="B14072" s="1">
        <v>41541</v>
      </c>
      <c r="C14072" s="2">
        <v>0.60416666666666663</v>
      </c>
      <c r="D14072">
        <v>1603.75</v>
      </c>
      <c r="E14072">
        <v>1604.75</v>
      </c>
      <c r="F14072">
        <v>1601.25</v>
      </c>
      <c r="G14072">
        <v>1601.75</v>
      </c>
      <c r="H14072">
        <v>129337</v>
      </c>
      <c r="M14072"/>
      <c r="N14072"/>
      <c r="O14072"/>
      <c r="P14072"/>
      <c r="Q14072"/>
    </row>
    <row r="14073" spans="1:17" x14ac:dyDescent="0.2">
      <c r="A14073" t="s">
        <v>24</v>
      </c>
      <c r="B14073" s="1">
        <v>41541</v>
      </c>
      <c r="C14073" s="2">
        <v>0.63541666666666663</v>
      </c>
      <c r="D14073">
        <v>1601.5</v>
      </c>
      <c r="E14073">
        <v>1601.75</v>
      </c>
      <c r="F14073">
        <v>1596</v>
      </c>
      <c r="G14073">
        <v>1599.25</v>
      </c>
      <c r="H14073">
        <v>231836</v>
      </c>
      <c r="M14073"/>
      <c r="N14073"/>
      <c r="O14073"/>
      <c r="P14073"/>
      <c r="Q14073"/>
    </row>
    <row r="14074" spans="1:17" x14ac:dyDescent="0.2">
      <c r="A14074" t="s">
        <v>24</v>
      </c>
      <c r="B14074" s="1">
        <v>41542</v>
      </c>
      <c r="C14074" s="2">
        <v>0.39583333333333331</v>
      </c>
      <c r="D14074">
        <v>1599</v>
      </c>
      <c r="E14074">
        <v>1599.25</v>
      </c>
      <c r="F14074">
        <v>1591.25</v>
      </c>
      <c r="G14074">
        <v>1596.5</v>
      </c>
      <c r="H14074">
        <v>390655</v>
      </c>
      <c r="I14074" t="b">
        <f>AND(HOUR(C14074)=9,MINUTE(C14074)=30,HOUR(C14073)=15,MINUTE(C14073)=15)</f>
        <v>1</v>
      </c>
      <c r="J14074">
        <f>MAX(E14074:E14080)</f>
        <v>1601.75</v>
      </c>
      <c r="K14074">
        <f>MIN(F14074:F14080)</f>
        <v>1591.25</v>
      </c>
      <c r="L14074">
        <f>E14074</f>
        <v>1599.25</v>
      </c>
      <c r="M14074" s="6">
        <f>+F14074</f>
        <v>1591.25</v>
      </c>
      <c r="N14074" s="6" t="b">
        <f>IF(F14074&gt;J14067,F14074-J14067,FALSE)</f>
        <v>0</v>
      </c>
      <c r="O14074" s="6" t="b">
        <f>IF(L14074&lt;K14067,K14067-L14074,FALSE)</f>
        <v>0</v>
      </c>
      <c r="P14074" s="6" t="b">
        <f>IF(AND(N14074&lt;&gt;FALSE,K14074&lt;=J14067),TRUE,FALSE)</f>
        <v>0</v>
      </c>
      <c r="Q14074" s="6" t="b">
        <f>IF(AND(O14074&lt;&gt;FALSE,J14074&gt;K14067),TRUE,FALSE)</f>
        <v>0</v>
      </c>
    </row>
    <row r="14075" spans="1:17" x14ac:dyDescent="0.2">
      <c r="A14075" t="s">
        <v>24</v>
      </c>
      <c r="B14075" s="1">
        <v>41542</v>
      </c>
      <c r="C14075" s="2">
        <v>0.4375</v>
      </c>
      <c r="D14075">
        <v>1596.25</v>
      </c>
      <c r="E14075">
        <v>1601</v>
      </c>
      <c r="F14075">
        <v>1594.75</v>
      </c>
      <c r="G14075">
        <v>1600.25</v>
      </c>
      <c r="H14075">
        <v>213582</v>
      </c>
      <c r="M14075"/>
      <c r="N14075"/>
      <c r="O14075"/>
      <c r="P14075"/>
      <c r="Q14075"/>
    </row>
    <row r="14076" spans="1:17" x14ac:dyDescent="0.2">
      <c r="A14076" t="s">
        <v>24</v>
      </c>
      <c r="B14076" s="1">
        <v>41542</v>
      </c>
      <c r="C14076" s="2">
        <v>0.47916666666666669</v>
      </c>
      <c r="D14076">
        <v>1600.25</v>
      </c>
      <c r="E14076">
        <v>1601.75</v>
      </c>
      <c r="F14076">
        <v>1596</v>
      </c>
      <c r="G14076">
        <v>1597.75</v>
      </c>
      <c r="H14076">
        <v>146490</v>
      </c>
      <c r="M14076"/>
      <c r="N14076"/>
      <c r="O14076"/>
      <c r="P14076"/>
      <c r="Q14076"/>
    </row>
    <row r="14077" spans="1:17" x14ac:dyDescent="0.2">
      <c r="A14077" t="s">
        <v>24</v>
      </c>
      <c r="B14077" s="1">
        <v>41542</v>
      </c>
      <c r="C14077" s="2">
        <v>0.52083333333333337</v>
      </c>
      <c r="D14077">
        <v>1597.5</v>
      </c>
      <c r="E14077">
        <v>1600</v>
      </c>
      <c r="F14077">
        <v>1596.75</v>
      </c>
      <c r="G14077">
        <v>1597.25</v>
      </c>
      <c r="H14077">
        <v>106037</v>
      </c>
      <c r="M14077"/>
      <c r="N14077"/>
      <c r="O14077"/>
      <c r="P14077"/>
      <c r="Q14077"/>
    </row>
    <row r="14078" spans="1:17" x14ac:dyDescent="0.2">
      <c r="A14078" t="s">
        <v>24</v>
      </c>
      <c r="B14078" s="1">
        <v>41542</v>
      </c>
      <c r="C14078" s="2">
        <v>0.5625</v>
      </c>
      <c r="D14078">
        <v>1597.25</v>
      </c>
      <c r="E14078">
        <v>1597.5</v>
      </c>
      <c r="F14078">
        <v>1591.5</v>
      </c>
      <c r="G14078">
        <v>1594.75</v>
      </c>
      <c r="H14078">
        <v>236501</v>
      </c>
      <c r="M14078"/>
      <c r="N14078"/>
      <c r="O14078"/>
      <c r="P14078"/>
      <c r="Q14078"/>
    </row>
    <row r="14079" spans="1:17" x14ac:dyDescent="0.2">
      <c r="A14079" t="s">
        <v>24</v>
      </c>
      <c r="B14079" s="1">
        <v>41542</v>
      </c>
      <c r="C14079" s="2">
        <v>0.60416666666666663</v>
      </c>
      <c r="D14079">
        <v>1594.75</v>
      </c>
      <c r="E14079">
        <v>1597.75</v>
      </c>
      <c r="F14079">
        <v>1593</v>
      </c>
      <c r="G14079">
        <v>1594.25</v>
      </c>
      <c r="H14079">
        <v>170867</v>
      </c>
      <c r="M14079"/>
      <c r="N14079"/>
      <c r="O14079"/>
      <c r="P14079"/>
      <c r="Q14079"/>
    </row>
    <row r="14080" spans="1:17" x14ac:dyDescent="0.2">
      <c r="A14080" t="s">
        <v>24</v>
      </c>
      <c r="B14080" s="1">
        <v>41542</v>
      </c>
      <c r="C14080" s="2">
        <v>0.63541666666666663</v>
      </c>
      <c r="D14080">
        <v>1594.25</v>
      </c>
      <c r="E14080">
        <v>1595.5</v>
      </c>
      <c r="F14080">
        <v>1592.25</v>
      </c>
      <c r="G14080">
        <v>1593</v>
      </c>
      <c r="H14080">
        <v>164616</v>
      </c>
      <c r="M14080"/>
      <c r="N14080"/>
      <c r="O14080"/>
      <c r="P14080"/>
      <c r="Q14080"/>
    </row>
    <row r="14081" spans="1:17" x14ac:dyDescent="0.2">
      <c r="A14081" t="s">
        <v>24</v>
      </c>
      <c r="B14081" s="1">
        <v>41543</v>
      </c>
      <c r="C14081" s="2">
        <v>0.39583333333333331</v>
      </c>
      <c r="D14081">
        <v>1595.75</v>
      </c>
      <c r="E14081">
        <v>1604.25</v>
      </c>
      <c r="F14081">
        <v>1595.5</v>
      </c>
      <c r="G14081">
        <v>1601.75</v>
      </c>
      <c r="H14081">
        <v>305814</v>
      </c>
      <c r="I14081" t="b">
        <f>AND(HOUR(C14081)=9,MINUTE(C14081)=30,HOUR(C14080)=15,MINUTE(C14080)=15)</f>
        <v>1</v>
      </c>
      <c r="J14081">
        <f>MAX(E14081:E14087)</f>
        <v>1604.25</v>
      </c>
      <c r="K14081">
        <f>MIN(F14081:F14087)</f>
        <v>1592.5</v>
      </c>
      <c r="L14081">
        <f>E14081</f>
        <v>1604.25</v>
      </c>
      <c r="M14081" s="6">
        <f>+F14081</f>
        <v>1595.5</v>
      </c>
      <c r="N14081" s="6" t="b">
        <f>IF(F14081&gt;J14074,F14081-J14074,FALSE)</f>
        <v>0</v>
      </c>
      <c r="O14081" s="6" t="b">
        <f>IF(L14081&lt;K14074,K14074-L14081,FALSE)</f>
        <v>0</v>
      </c>
      <c r="P14081" s="6" t="b">
        <f>IF(AND(N14081&lt;&gt;FALSE,K14081&lt;=J14074),TRUE,FALSE)</f>
        <v>0</v>
      </c>
      <c r="Q14081" s="6" t="b">
        <f>IF(AND(O14081&lt;&gt;FALSE,J14081&gt;K14074),TRUE,FALSE)</f>
        <v>0</v>
      </c>
    </row>
    <row r="14082" spans="1:17" x14ac:dyDescent="0.2">
      <c r="A14082" t="s">
        <v>24</v>
      </c>
      <c r="B14082" s="1">
        <v>41543</v>
      </c>
      <c r="C14082" s="2">
        <v>0.4375</v>
      </c>
      <c r="D14082">
        <v>1601.75</v>
      </c>
      <c r="E14082">
        <v>1602.75</v>
      </c>
      <c r="F14082">
        <v>1593.25</v>
      </c>
      <c r="G14082">
        <v>1595.75</v>
      </c>
      <c r="H14082">
        <v>304473</v>
      </c>
      <c r="M14082"/>
      <c r="N14082"/>
      <c r="O14082"/>
      <c r="P14082"/>
      <c r="Q14082"/>
    </row>
    <row r="14083" spans="1:17" x14ac:dyDescent="0.2">
      <c r="A14083" t="s">
        <v>24</v>
      </c>
      <c r="B14083" s="1">
        <v>41543</v>
      </c>
      <c r="C14083" s="2">
        <v>0.47916666666666669</v>
      </c>
      <c r="D14083">
        <v>1596</v>
      </c>
      <c r="E14083">
        <v>1597.5</v>
      </c>
      <c r="F14083">
        <v>1595</v>
      </c>
      <c r="G14083">
        <v>1597.25</v>
      </c>
      <c r="H14083">
        <v>124856</v>
      </c>
      <c r="M14083"/>
      <c r="N14083"/>
      <c r="O14083"/>
      <c r="P14083"/>
      <c r="Q14083"/>
    </row>
    <row r="14084" spans="1:17" x14ac:dyDescent="0.2">
      <c r="A14084" t="s">
        <v>24</v>
      </c>
      <c r="B14084" s="1">
        <v>41543</v>
      </c>
      <c r="C14084" s="2">
        <v>0.52083333333333337</v>
      </c>
      <c r="D14084">
        <v>1597.5</v>
      </c>
      <c r="E14084">
        <v>1599.75</v>
      </c>
      <c r="F14084">
        <v>1596.75</v>
      </c>
      <c r="G14084">
        <v>1599.25</v>
      </c>
      <c r="H14084">
        <v>96029</v>
      </c>
      <c r="M14084"/>
      <c r="N14084"/>
      <c r="O14084"/>
      <c r="P14084"/>
      <c r="Q14084"/>
    </row>
    <row r="14085" spans="1:17" x14ac:dyDescent="0.2">
      <c r="A14085" t="s">
        <v>24</v>
      </c>
      <c r="B14085" s="1">
        <v>41543</v>
      </c>
      <c r="C14085" s="2">
        <v>0.5625</v>
      </c>
      <c r="D14085">
        <v>1599.25</v>
      </c>
      <c r="E14085">
        <v>1599.75</v>
      </c>
      <c r="F14085">
        <v>1593.5</v>
      </c>
      <c r="G14085">
        <v>1595.75</v>
      </c>
      <c r="H14085">
        <v>132773</v>
      </c>
      <c r="M14085"/>
      <c r="N14085"/>
      <c r="O14085"/>
      <c r="P14085"/>
      <c r="Q14085"/>
    </row>
    <row r="14086" spans="1:17" x14ac:dyDescent="0.2">
      <c r="A14086" t="s">
        <v>24</v>
      </c>
      <c r="B14086" s="1">
        <v>41543</v>
      </c>
      <c r="C14086" s="2">
        <v>0.60416666666666663</v>
      </c>
      <c r="D14086">
        <v>1595.5</v>
      </c>
      <c r="E14086">
        <v>1595.75</v>
      </c>
      <c r="F14086">
        <v>1592.5</v>
      </c>
      <c r="G14086">
        <v>1594.25</v>
      </c>
      <c r="H14086">
        <v>124247</v>
      </c>
      <c r="M14086"/>
      <c r="N14086"/>
      <c r="O14086"/>
      <c r="P14086"/>
      <c r="Q14086"/>
    </row>
    <row r="14087" spans="1:17" x14ac:dyDescent="0.2">
      <c r="A14087" t="s">
        <v>24</v>
      </c>
      <c r="B14087" s="1">
        <v>41543</v>
      </c>
      <c r="C14087" s="2">
        <v>0.63541666666666663</v>
      </c>
      <c r="D14087">
        <v>1594.5</v>
      </c>
      <c r="E14087">
        <v>1600</v>
      </c>
      <c r="F14087">
        <v>1593.75</v>
      </c>
      <c r="G14087">
        <v>1599.25</v>
      </c>
      <c r="H14087">
        <v>198525</v>
      </c>
      <c r="M14087"/>
      <c r="N14087"/>
      <c r="O14087"/>
      <c r="P14087"/>
      <c r="Q14087"/>
    </row>
    <row r="14088" spans="1:17" x14ac:dyDescent="0.2">
      <c r="A14088" t="s">
        <v>24</v>
      </c>
      <c r="B14088" s="1">
        <v>41544</v>
      </c>
      <c r="C14088" s="2">
        <v>0.39583333333333331</v>
      </c>
      <c r="D14088">
        <v>1590.5</v>
      </c>
      <c r="E14088">
        <v>1592.25</v>
      </c>
      <c r="F14088">
        <v>1586.75</v>
      </c>
      <c r="G14088">
        <v>1590</v>
      </c>
      <c r="H14088">
        <v>374114</v>
      </c>
      <c r="I14088" t="b">
        <f>AND(HOUR(C14088)=9,MINUTE(C14088)=30,HOUR(C14087)=15,MINUTE(C14087)=15)</f>
        <v>1</v>
      </c>
      <c r="J14088">
        <f>MAX(E14088:E14094)</f>
        <v>1593.75</v>
      </c>
      <c r="K14088">
        <f>MIN(F14088:F14094)</f>
        <v>1586.75</v>
      </c>
      <c r="L14088">
        <f>E14088</f>
        <v>1592.25</v>
      </c>
      <c r="M14088" s="6">
        <f>+F14088</f>
        <v>1586.75</v>
      </c>
      <c r="N14088" s="6" t="b">
        <f>IF(F14088&gt;J14081,F14088-J14081,FALSE)</f>
        <v>0</v>
      </c>
      <c r="O14088" s="6">
        <f>IF(L14088&lt;K14081,K14081-L14088,FALSE)</f>
        <v>0.25</v>
      </c>
      <c r="P14088" s="6" t="b">
        <f>IF(AND(N14088&lt;&gt;FALSE,K14088&lt;=J14081),TRUE,FALSE)</f>
        <v>0</v>
      </c>
      <c r="Q14088" s="6" t="b">
        <f>IF(AND(O14088&lt;&gt;FALSE,J14088&gt;K14081),TRUE,FALSE)</f>
        <v>1</v>
      </c>
    </row>
    <row r="14089" spans="1:17" x14ac:dyDescent="0.2">
      <c r="A14089" t="s">
        <v>24</v>
      </c>
      <c r="B14089" s="1">
        <v>41544</v>
      </c>
      <c r="C14089" s="2">
        <v>0.4375</v>
      </c>
      <c r="D14089">
        <v>1590</v>
      </c>
      <c r="E14089">
        <v>1592.5</v>
      </c>
      <c r="F14089">
        <v>1588.5</v>
      </c>
      <c r="G14089">
        <v>1590.5</v>
      </c>
      <c r="H14089">
        <v>200330</v>
      </c>
      <c r="M14089"/>
      <c r="N14089"/>
      <c r="O14089"/>
      <c r="P14089"/>
      <c r="Q14089"/>
    </row>
    <row r="14090" spans="1:17" x14ac:dyDescent="0.2">
      <c r="A14090" t="s">
        <v>24</v>
      </c>
      <c r="B14090" s="1">
        <v>41544</v>
      </c>
      <c r="C14090" s="2">
        <v>0.47916666666666669</v>
      </c>
      <c r="D14090">
        <v>1590.5</v>
      </c>
      <c r="E14090">
        <v>1593.5</v>
      </c>
      <c r="F14090">
        <v>1590</v>
      </c>
      <c r="G14090">
        <v>1592.5</v>
      </c>
      <c r="H14090">
        <v>144074</v>
      </c>
      <c r="M14090"/>
      <c r="N14090"/>
      <c r="O14090"/>
      <c r="P14090"/>
      <c r="Q14090"/>
    </row>
    <row r="14091" spans="1:17" x14ac:dyDescent="0.2">
      <c r="A14091" t="s">
        <v>24</v>
      </c>
      <c r="B14091" s="1">
        <v>41544</v>
      </c>
      <c r="C14091" s="2">
        <v>0.52083333333333337</v>
      </c>
      <c r="D14091">
        <v>1592.5</v>
      </c>
      <c r="E14091">
        <v>1593.5</v>
      </c>
      <c r="F14091">
        <v>1591.25</v>
      </c>
      <c r="G14091">
        <v>1591.25</v>
      </c>
      <c r="H14091">
        <v>82289</v>
      </c>
      <c r="M14091"/>
      <c r="N14091"/>
      <c r="O14091"/>
      <c r="P14091"/>
      <c r="Q14091"/>
    </row>
    <row r="14092" spans="1:17" x14ac:dyDescent="0.2">
      <c r="A14092" t="s">
        <v>24</v>
      </c>
      <c r="B14092" s="1">
        <v>41544</v>
      </c>
      <c r="C14092" s="2">
        <v>0.5625</v>
      </c>
      <c r="D14092">
        <v>1591.5</v>
      </c>
      <c r="E14092">
        <v>1592.25</v>
      </c>
      <c r="F14092">
        <v>1589</v>
      </c>
      <c r="G14092">
        <v>1590.5</v>
      </c>
      <c r="H14092">
        <v>76866</v>
      </c>
      <c r="M14092"/>
      <c r="N14092"/>
      <c r="O14092"/>
      <c r="P14092"/>
      <c r="Q14092"/>
    </row>
    <row r="14093" spans="1:17" x14ac:dyDescent="0.2">
      <c r="A14093" t="s">
        <v>24</v>
      </c>
      <c r="B14093" s="1">
        <v>41544</v>
      </c>
      <c r="C14093" s="2">
        <v>0.60416666666666663</v>
      </c>
      <c r="D14093">
        <v>1590.5</v>
      </c>
      <c r="E14093">
        <v>1591</v>
      </c>
      <c r="F14093">
        <v>1588.5</v>
      </c>
      <c r="G14093">
        <v>1590.5</v>
      </c>
      <c r="H14093">
        <v>108652</v>
      </c>
      <c r="M14093"/>
      <c r="N14093"/>
      <c r="O14093"/>
      <c r="P14093"/>
      <c r="Q14093"/>
    </row>
    <row r="14094" spans="1:17" x14ac:dyDescent="0.2">
      <c r="A14094" t="s">
        <v>24</v>
      </c>
      <c r="B14094" s="1">
        <v>41544</v>
      </c>
      <c r="C14094" s="2">
        <v>0.63541666666666663</v>
      </c>
      <c r="D14094">
        <v>1590.5</v>
      </c>
      <c r="E14094">
        <v>1593.75</v>
      </c>
      <c r="F14094">
        <v>1590</v>
      </c>
      <c r="G14094">
        <v>1593.25</v>
      </c>
      <c r="H14094">
        <v>229092</v>
      </c>
      <c r="M14094"/>
      <c r="N14094"/>
      <c r="O14094"/>
      <c r="P14094"/>
      <c r="Q14094"/>
    </row>
    <row r="14095" spans="1:17" x14ac:dyDescent="0.2">
      <c r="A14095" t="s">
        <v>24</v>
      </c>
      <c r="B14095" s="1">
        <v>41547</v>
      </c>
      <c r="C14095" s="2">
        <v>0.39583333333333331</v>
      </c>
      <c r="D14095">
        <v>1576.75</v>
      </c>
      <c r="E14095">
        <v>1583.5</v>
      </c>
      <c r="F14095">
        <v>1573.5</v>
      </c>
      <c r="G14095">
        <v>1582</v>
      </c>
      <c r="H14095">
        <v>366783</v>
      </c>
      <c r="I14095" t="b">
        <f>AND(HOUR(C14095)=9,MINUTE(C14095)=30,HOUR(C14094)=15,MINUTE(C14094)=15)</f>
        <v>1</v>
      </c>
      <c r="J14095">
        <f>MAX(E14095:E14101)</f>
        <v>1587.75</v>
      </c>
      <c r="K14095">
        <f>MIN(F14095:F14101)</f>
        <v>1573.5</v>
      </c>
      <c r="L14095">
        <f>E14095</f>
        <v>1583.5</v>
      </c>
      <c r="M14095" s="6">
        <f>+F14095</f>
        <v>1573.5</v>
      </c>
      <c r="N14095" s="6" t="b">
        <f>IF(F14095&gt;J14088,F14095-J14088,FALSE)</f>
        <v>0</v>
      </c>
      <c r="O14095" s="6">
        <f>IF(L14095&lt;K14088,K14088-L14095,FALSE)</f>
        <v>3.25</v>
      </c>
      <c r="P14095" s="6" t="b">
        <f>IF(AND(N14095&lt;&gt;FALSE,K14095&lt;=J14088),TRUE,FALSE)</f>
        <v>0</v>
      </c>
      <c r="Q14095" s="6" t="b">
        <f>IF(AND(O14095&lt;&gt;FALSE,J14095&gt;K14088),TRUE,FALSE)</f>
        <v>1</v>
      </c>
    </row>
    <row r="14096" spans="1:17" x14ac:dyDescent="0.2">
      <c r="A14096" t="s">
        <v>24</v>
      </c>
      <c r="B14096" s="1">
        <v>41547</v>
      </c>
      <c r="C14096" s="2">
        <v>0.4375</v>
      </c>
      <c r="D14096">
        <v>1582.25</v>
      </c>
      <c r="E14096">
        <v>1585</v>
      </c>
      <c r="F14096">
        <v>1581</v>
      </c>
      <c r="G14096">
        <v>1582.5</v>
      </c>
      <c r="H14096">
        <v>242754</v>
      </c>
      <c r="M14096"/>
      <c r="N14096"/>
      <c r="O14096"/>
      <c r="P14096"/>
      <c r="Q14096"/>
    </row>
    <row r="14097" spans="1:17" x14ac:dyDescent="0.2">
      <c r="A14097" t="s">
        <v>24</v>
      </c>
      <c r="B14097" s="1">
        <v>41547</v>
      </c>
      <c r="C14097" s="2">
        <v>0.47916666666666669</v>
      </c>
      <c r="D14097">
        <v>1582.5</v>
      </c>
      <c r="E14097">
        <v>1585.25</v>
      </c>
      <c r="F14097">
        <v>1581.25</v>
      </c>
      <c r="G14097">
        <v>1582.25</v>
      </c>
      <c r="H14097">
        <v>192799</v>
      </c>
      <c r="M14097"/>
      <c r="N14097"/>
      <c r="O14097"/>
      <c r="P14097"/>
      <c r="Q14097"/>
    </row>
    <row r="14098" spans="1:17" x14ac:dyDescent="0.2">
      <c r="A14098" t="s">
        <v>24</v>
      </c>
      <c r="B14098" s="1">
        <v>41547</v>
      </c>
      <c r="C14098" s="2">
        <v>0.52083333333333337</v>
      </c>
      <c r="D14098">
        <v>1582.25</v>
      </c>
      <c r="E14098">
        <v>1587.75</v>
      </c>
      <c r="F14098">
        <v>1581.75</v>
      </c>
      <c r="G14098">
        <v>1584.75</v>
      </c>
      <c r="H14098">
        <v>171703</v>
      </c>
      <c r="M14098"/>
      <c r="N14098"/>
      <c r="O14098"/>
      <c r="P14098"/>
      <c r="Q14098"/>
    </row>
    <row r="14099" spans="1:17" x14ac:dyDescent="0.2">
      <c r="A14099" t="s">
        <v>24</v>
      </c>
      <c r="B14099" s="1">
        <v>41547</v>
      </c>
      <c r="C14099" s="2">
        <v>0.5625</v>
      </c>
      <c r="D14099">
        <v>1585</v>
      </c>
      <c r="E14099">
        <v>1587.75</v>
      </c>
      <c r="F14099">
        <v>1581.25</v>
      </c>
      <c r="G14099">
        <v>1583.5</v>
      </c>
      <c r="H14099">
        <v>187868</v>
      </c>
      <c r="M14099"/>
      <c r="N14099"/>
      <c r="O14099"/>
      <c r="P14099"/>
      <c r="Q14099"/>
    </row>
    <row r="14100" spans="1:17" x14ac:dyDescent="0.2">
      <c r="A14100" t="s">
        <v>24</v>
      </c>
      <c r="B14100" s="1">
        <v>41547</v>
      </c>
      <c r="C14100" s="2">
        <v>0.60416666666666663</v>
      </c>
      <c r="D14100">
        <v>1583.5</v>
      </c>
      <c r="E14100">
        <v>1586</v>
      </c>
      <c r="F14100">
        <v>1578.5</v>
      </c>
      <c r="G14100">
        <v>1580.75</v>
      </c>
      <c r="H14100">
        <v>226221</v>
      </c>
      <c r="M14100"/>
      <c r="N14100"/>
      <c r="O14100"/>
      <c r="P14100"/>
      <c r="Q14100"/>
    </row>
    <row r="14101" spans="1:17" x14ac:dyDescent="0.2">
      <c r="A14101" t="s">
        <v>24</v>
      </c>
      <c r="B14101" s="1">
        <v>41547</v>
      </c>
      <c r="C14101" s="2">
        <v>0.63541666666666663</v>
      </c>
      <c r="D14101">
        <v>1580.75</v>
      </c>
      <c r="E14101">
        <v>1586.25</v>
      </c>
      <c r="F14101">
        <v>1578</v>
      </c>
      <c r="G14101">
        <v>1584.75</v>
      </c>
      <c r="H14101">
        <v>476658</v>
      </c>
      <c r="M14101"/>
      <c r="N14101"/>
      <c r="O14101"/>
      <c r="P14101"/>
      <c r="Q14101"/>
    </row>
    <row r="14102" spans="1:17" x14ac:dyDescent="0.2">
      <c r="A14102" t="s">
        <v>24</v>
      </c>
      <c r="B14102" s="1">
        <v>41548</v>
      </c>
      <c r="C14102" s="2">
        <v>0.39583333333333331</v>
      </c>
      <c r="D14102">
        <v>1583.25</v>
      </c>
      <c r="E14102">
        <v>1591.75</v>
      </c>
      <c r="F14102">
        <v>1582</v>
      </c>
      <c r="G14102">
        <v>1590.25</v>
      </c>
      <c r="H14102">
        <v>427461</v>
      </c>
      <c r="I14102" t="b">
        <f>AND(HOUR(C14102)=9,MINUTE(C14102)=30,HOUR(C14101)=15,MINUTE(C14101)=15)</f>
        <v>1</v>
      </c>
      <c r="J14102">
        <f>MAX(E14102:E14108)</f>
        <v>1599</v>
      </c>
      <c r="K14102">
        <f>MIN(F14102:F14108)</f>
        <v>1582</v>
      </c>
      <c r="L14102">
        <f>E14102</f>
        <v>1591.75</v>
      </c>
      <c r="M14102" s="6">
        <f>+F14102</f>
        <v>1582</v>
      </c>
      <c r="N14102" s="6" t="b">
        <f>IF(F14102&gt;J14095,F14102-J14095,FALSE)</f>
        <v>0</v>
      </c>
      <c r="O14102" s="6" t="b">
        <f>IF(L14102&lt;K14095,K14095-L14102,FALSE)</f>
        <v>0</v>
      </c>
      <c r="P14102" s="6" t="b">
        <f>IF(AND(N14102&lt;&gt;FALSE,K14102&lt;=J14095),TRUE,FALSE)</f>
        <v>0</v>
      </c>
      <c r="Q14102" s="6" t="b">
        <f>IF(AND(O14102&lt;&gt;FALSE,J14102&gt;K14095),TRUE,FALSE)</f>
        <v>0</v>
      </c>
    </row>
    <row r="14103" spans="1:17" x14ac:dyDescent="0.2">
      <c r="A14103" t="s">
        <v>24</v>
      </c>
      <c r="B14103" s="1">
        <v>41548</v>
      </c>
      <c r="C14103" s="2">
        <v>0.4375</v>
      </c>
      <c r="D14103">
        <v>1590</v>
      </c>
      <c r="E14103">
        <v>1595</v>
      </c>
      <c r="F14103">
        <v>1590</v>
      </c>
      <c r="G14103">
        <v>1592.75</v>
      </c>
      <c r="H14103">
        <v>246527</v>
      </c>
      <c r="M14103"/>
      <c r="N14103"/>
      <c r="O14103"/>
      <c r="P14103"/>
      <c r="Q14103"/>
    </row>
    <row r="14104" spans="1:17" x14ac:dyDescent="0.2">
      <c r="A14104" t="s">
        <v>24</v>
      </c>
      <c r="B14104" s="1">
        <v>41548</v>
      </c>
      <c r="C14104" s="2">
        <v>0.47916666666666669</v>
      </c>
      <c r="D14104">
        <v>1593</v>
      </c>
      <c r="E14104">
        <v>1597.25</v>
      </c>
      <c r="F14104">
        <v>1592.75</v>
      </c>
      <c r="G14104">
        <v>1596</v>
      </c>
      <c r="H14104">
        <v>145590</v>
      </c>
      <c r="M14104"/>
      <c r="N14104"/>
      <c r="O14104"/>
      <c r="P14104"/>
      <c r="Q14104"/>
    </row>
    <row r="14105" spans="1:17" x14ac:dyDescent="0.2">
      <c r="A14105" t="s">
        <v>24</v>
      </c>
      <c r="B14105" s="1">
        <v>41548</v>
      </c>
      <c r="C14105" s="2">
        <v>0.52083333333333337</v>
      </c>
      <c r="D14105">
        <v>1596.25</v>
      </c>
      <c r="E14105">
        <v>1596.25</v>
      </c>
      <c r="F14105">
        <v>1593.75</v>
      </c>
      <c r="G14105">
        <v>1594.5</v>
      </c>
      <c r="H14105">
        <v>81468</v>
      </c>
      <c r="M14105"/>
      <c r="N14105"/>
      <c r="O14105"/>
      <c r="P14105"/>
      <c r="Q14105"/>
    </row>
    <row r="14106" spans="1:17" x14ac:dyDescent="0.2">
      <c r="A14106" t="s">
        <v>24</v>
      </c>
      <c r="B14106" s="1">
        <v>41548</v>
      </c>
      <c r="C14106" s="2">
        <v>0.5625</v>
      </c>
      <c r="D14106">
        <v>1594.25</v>
      </c>
      <c r="E14106">
        <v>1595</v>
      </c>
      <c r="F14106">
        <v>1589.5</v>
      </c>
      <c r="G14106">
        <v>1590.25</v>
      </c>
      <c r="H14106">
        <v>109570</v>
      </c>
      <c r="M14106"/>
      <c r="N14106"/>
      <c r="O14106"/>
      <c r="P14106"/>
      <c r="Q14106"/>
    </row>
    <row r="14107" spans="1:17" x14ac:dyDescent="0.2">
      <c r="A14107" t="s">
        <v>24</v>
      </c>
      <c r="B14107" s="1">
        <v>41548</v>
      </c>
      <c r="C14107" s="2">
        <v>0.60416666666666663</v>
      </c>
      <c r="D14107">
        <v>1590</v>
      </c>
      <c r="E14107">
        <v>1592.5</v>
      </c>
      <c r="F14107">
        <v>1589</v>
      </c>
      <c r="G14107">
        <v>1590</v>
      </c>
      <c r="H14107">
        <v>138068</v>
      </c>
      <c r="M14107"/>
      <c r="N14107"/>
      <c r="O14107"/>
      <c r="P14107"/>
      <c r="Q14107"/>
    </row>
    <row r="14108" spans="1:17" x14ac:dyDescent="0.2">
      <c r="A14108" t="s">
        <v>24</v>
      </c>
      <c r="B14108" s="1">
        <v>41548</v>
      </c>
      <c r="C14108" s="2">
        <v>0.63541666666666663</v>
      </c>
      <c r="D14108">
        <v>1590.25</v>
      </c>
      <c r="E14108">
        <v>1599</v>
      </c>
      <c r="F14108">
        <v>1590</v>
      </c>
      <c r="G14108">
        <v>1596</v>
      </c>
      <c r="H14108">
        <v>319842</v>
      </c>
      <c r="M14108"/>
      <c r="N14108"/>
      <c r="O14108"/>
      <c r="P14108"/>
      <c r="Q14108"/>
    </row>
    <row r="14109" spans="1:17" x14ac:dyDescent="0.2">
      <c r="A14109" t="s">
        <v>24</v>
      </c>
      <c r="B14109" s="1">
        <v>41549</v>
      </c>
      <c r="C14109" s="2">
        <v>0.39583333333333331</v>
      </c>
      <c r="D14109">
        <v>1585.25</v>
      </c>
      <c r="E14109">
        <v>1587.75</v>
      </c>
      <c r="F14109">
        <v>1580</v>
      </c>
      <c r="G14109">
        <v>1582.25</v>
      </c>
      <c r="H14109">
        <v>365876</v>
      </c>
      <c r="I14109" t="b">
        <f>AND(HOUR(C14109)=9,MINUTE(C14109)=30,HOUR(C14108)=15,MINUTE(C14108)=15)</f>
        <v>1</v>
      </c>
      <c r="J14109">
        <f>MAX(E14109:E14115)</f>
        <v>1594.25</v>
      </c>
      <c r="K14109">
        <f>MIN(F14109:F14115)</f>
        <v>1580</v>
      </c>
      <c r="L14109">
        <f>E14109</f>
        <v>1587.75</v>
      </c>
      <c r="M14109" s="6">
        <f>+F14109</f>
        <v>1580</v>
      </c>
      <c r="N14109" s="6" t="b">
        <f>IF(F14109&gt;J14102,F14109-J14102,FALSE)</f>
        <v>0</v>
      </c>
      <c r="O14109" s="6" t="b">
        <f>IF(L14109&lt;K14102,K14102-L14109,FALSE)</f>
        <v>0</v>
      </c>
      <c r="P14109" s="6" t="b">
        <f>IF(AND(N14109&lt;&gt;FALSE,K14109&lt;=J14102),TRUE,FALSE)</f>
        <v>0</v>
      </c>
      <c r="Q14109" s="6" t="b">
        <f>IF(AND(O14109&lt;&gt;FALSE,J14109&gt;K14102),TRUE,FALSE)</f>
        <v>0</v>
      </c>
    </row>
    <row r="14110" spans="1:17" x14ac:dyDescent="0.2">
      <c r="A14110" t="s">
        <v>24</v>
      </c>
      <c r="B14110" s="1">
        <v>41549</v>
      </c>
      <c r="C14110" s="2">
        <v>0.4375</v>
      </c>
      <c r="D14110">
        <v>1582.25</v>
      </c>
      <c r="E14110">
        <v>1588.5</v>
      </c>
      <c r="F14110">
        <v>1580.25</v>
      </c>
      <c r="G14110">
        <v>1587.5</v>
      </c>
      <c r="H14110">
        <v>210493</v>
      </c>
      <c r="M14110"/>
      <c r="N14110"/>
      <c r="O14110"/>
      <c r="P14110"/>
      <c r="Q14110"/>
    </row>
    <row r="14111" spans="1:17" x14ac:dyDescent="0.2">
      <c r="A14111" t="s">
        <v>24</v>
      </c>
      <c r="B14111" s="1">
        <v>41549</v>
      </c>
      <c r="C14111" s="2">
        <v>0.47916666666666669</v>
      </c>
      <c r="D14111">
        <v>1587.5</v>
      </c>
      <c r="E14111">
        <v>1591.25</v>
      </c>
      <c r="F14111">
        <v>1586.5</v>
      </c>
      <c r="G14111">
        <v>1589.25</v>
      </c>
      <c r="H14111">
        <v>161136</v>
      </c>
      <c r="M14111"/>
      <c r="N14111"/>
      <c r="O14111"/>
      <c r="P14111"/>
      <c r="Q14111"/>
    </row>
    <row r="14112" spans="1:17" x14ac:dyDescent="0.2">
      <c r="A14112" t="s">
        <v>24</v>
      </c>
      <c r="B14112" s="1">
        <v>41549</v>
      </c>
      <c r="C14112" s="2">
        <v>0.52083333333333337</v>
      </c>
      <c r="D14112">
        <v>1589.25</v>
      </c>
      <c r="E14112">
        <v>1593.75</v>
      </c>
      <c r="F14112">
        <v>1589.25</v>
      </c>
      <c r="G14112">
        <v>1593.25</v>
      </c>
      <c r="H14112">
        <v>128399</v>
      </c>
      <c r="M14112"/>
      <c r="N14112"/>
      <c r="O14112"/>
      <c r="P14112"/>
      <c r="Q14112"/>
    </row>
    <row r="14113" spans="1:17" x14ac:dyDescent="0.2">
      <c r="A14113" t="s">
        <v>24</v>
      </c>
      <c r="B14113" s="1">
        <v>41549</v>
      </c>
      <c r="C14113" s="2">
        <v>0.5625</v>
      </c>
      <c r="D14113">
        <v>1593.5</v>
      </c>
      <c r="E14113">
        <v>1594.25</v>
      </c>
      <c r="F14113">
        <v>1590.25</v>
      </c>
      <c r="G14113">
        <v>1591.5</v>
      </c>
      <c r="H14113">
        <v>104077</v>
      </c>
      <c r="M14113"/>
      <c r="N14113"/>
      <c r="O14113"/>
      <c r="P14113"/>
      <c r="Q14113"/>
    </row>
    <row r="14114" spans="1:17" x14ac:dyDescent="0.2">
      <c r="A14114" t="s">
        <v>24</v>
      </c>
      <c r="B14114" s="1">
        <v>41549</v>
      </c>
      <c r="C14114" s="2">
        <v>0.60416666666666663</v>
      </c>
      <c r="D14114">
        <v>1591.75</v>
      </c>
      <c r="E14114">
        <v>1592.25</v>
      </c>
      <c r="F14114">
        <v>1588.75</v>
      </c>
      <c r="G14114">
        <v>1590.25</v>
      </c>
      <c r="H14114">
        <v>109226</v>
      </c>
      <c r="M14114"/>
      <c r="N14114"/>
      <c r="O14114"/>
      <c r="P14114"/>
      <c r="Q14114"/>
    </row>
    <row r="14115" spans="1:17" x14ac:dyDescent="0.2">
      <c r="A14115" t="s">
        <v>24</v>
      </c>
      <c r="B14115" s="1">
        <v>41549</v>
      </c>
      <c r="C14115" s="2">
        <v>0.63541666666666663</v>
      </c>
      <c r="D14115">
        <v>1590.25</v>
      </c>
      <c r="E14115">
        <v>1594.25</v>
      </c>
      <c r="F14115">
        <v>1589.25</v>
      </c>
      <c r="G14115">
        <v>1590.25</v>
      </c>
      <c r="H14115">
        <v>221438</v>
      </c>
      <c r="M14115"/>
      <c r="N14115"/>
      <c r="O14115"/>
      <c r="P14115"/>
      <c r="Q14115"/>
    </row>
    <row r="14116" spans="1:17" x14ac:dyDescent="0.2">
      <c r="A14116" t="s">
        <v>24</v>
      </c>
      <c r="B14116" s="1">
        <v>41550</v>
      </c>
      <c r="C14116" s="2">
        <v>0.39583333333333331</v>
      </c>
      <c r="D14116">
        <v>1589.75</v>
      </c>
      <c r="E14116">
        <v>1591.5</v>
      </c>
      <c r="F14116">
        <v>1578.25</v>
      </c>
      <c r="G14116">
        <v>1580.5</v>
      </c>
      <c r="H14116">
        <v>382964</v>
      </c>
      <c r="I14116" t="b">
        <f>AND(HOUR(C14116)=9,MINUTE(C14116)=30,HOUR(C14115)=15,MINUTE(C14115)=15)</f>
        <v>1</v>
      </c>
      <c r="J14116">
        <f>MAX(E14116:E14122)</f>
        <v>1591.5</v>
      </c>
      <c r="K14116">
        <f>MIN(F14116:F14122)</f>
        <v>1570</v>
      </c>
      <c r="L14116">
        <f>E14116</f>
        <v>1591.5</v>
      </c>
      <c r="M14116" s="6">
        <f>+F14116</f>
        <v>1578.25</v>
      </c>
      <c r="N14116" s="6" t="b">
        <f>IF(F14116&gt;J14109,F14116-J14109,FALSE)</f>
        <v>0</v>
      </c>
      <c r="O14116" s="6" t="b">
        <f>IF(L14116&lt;K14109,K14109-L14116,FALSE)</f>
        <v>0</v>
      </c>
      <c r="P14116" s="6" t="b">
        <f>IF(AND(N14116&lt;&gt;FALSE,K14116&lt;=J14109),TRUE,FALSE)</f>
        <v>0</v>
      </c>
      <c r="Q14116" s="6" t="b">
        <f>IF(AND(O14116&lt;&gt;FALSE,J14116&gt;K14109),TRUE,FALSE)</f>
        <v>0</v>
      </c>
    </row>
    <row r="14117" spans="1:17" x14ac:dyDescent="0.2">
      <c r="A14117" t="s">
        <v>24</v>
      </c>
      <c r="B14117" s="1">
        <v>41550</v>
      </c>
      <c r="C14117" s="2">
        <v>0.4375</v>
      </c>
      <c r="D14117">
        <v>1580.25</v>
      </c>
      <c r="E14117">
        <v>1581</v>
      </c>
      <c r="F14117">
        <v>1576.5</v>
      </c>
      <c r="G14117">
        <v>1577</v>
      </c>
      <c r="H14117">
        <v>275211</v>
      </c>
      <c r="M14117"/>
      <c r="N14117"/>
      <c r="O14117"/>
      <c r="P14117"/>
      <c r="Q14117"/>
    </row>
    <row r="14118" spans="1:17" x14ac:dyDescent="0.2">
      <c r="A14118" t="s">
        <v>24</v>
      </c>
      <c r="B14118" s="1">
        <v>41550</v>
      </c>
      <c r="C14118" s="2">
        <v>0.47916666666666669</v>
      </c>
      <c r="D14118">
        <v>1576.75</v>
      </c>
      <c r="E14118">
        <v>1578.75</v>
      </c>
      <c r="F14118">
        <v>1570</v>
      </c>
      <c r="G14118">
        <v>1573.5</v>
      </c>
      <c r="H14118">
        <v>351599</v>
      </c>
      <c r="M14118"/>
      <c r="N14118"/>
      <c r="O14118"/>
      <c r="P14118"/>
      <c r="Q14118"/>
    </row>
    <row r="14119" spans="1:17" x14ac:dyDescent="0.2">
      <c r="A14119" t="s">
        <v>24</v>
      </c>
      <c r="B14119" s="1">
        <v>41550</v>
      </c>
      <c r="C14119" s="2">
        <v>0.52083333333333337</v>
      </c>
      <c r="D14119">
        <v>1573.5</v>
      </c>
      <c r="E14119">
        <v>1582.75</v>
      </c>
      <c r="F14119">
        <v>1572.25</v>
      </c>
      <c r="G14119">
        <v>1582.5</v>
      </c>
      <c r="H14119">
        <v>333277</v>
      </c>
      <c r="M14119"/>
      <c r="N14119"/>
      <c r="O14119"/>
      <c r="P14119"/>
      <c r="Q14119"/>
    </row>
    <row r="14120" spans="1:17" x14ac:dyDescent="0.2">
      <c r="A14120" t="s">
        <v>24</v>
      </c>
      <c r="B14120" s="1">
        <v>41550</v>
      </c>
      <c r="C14120" s="2">
        <v>0.5625</v>
      </c>
      <c r="D14120">
        <v>1582.75</v>
      </c>
      <c r="E14120">
        <v>1584.25</v>
      </c>
      <c r="F14120">
        <v>1575</v>
      </c>
      <c r="G14120">
        <v>1581.25</v>
      </c>
      <c r="H14120">
        <v>292456</v>
      </c>
      <c r="M14120"/>
      <c r="N14120"/>
      <c r="O14120"/>
      <c r="P14120"/>
      <c r="Q14120"/>
    </row>
    <row r="14121" spans="1:17" x14ac:dyDescent="0.2">
      <c r="A14121" t="s">
        <v>24</v>
      </c>
      <c r="B14121" s="1">
        <v>41550</v>
      </c>
      <c r="C14121" s="2">
        <v>0.60416666666666663</v>
      </c>
      <c r="D14121">
        <v>1581</v>
      </c>
      <c r="E14121">
        <v>1583</v>
      </c>
      <c r="F14121">
        <v>1578.25</v>
      </c>
      <c r="G14121">
        <v>1582</v>
      </c>
      <c r="H14121">
        <v>169883</v>
      </c>
      <c r="M14121"/>
      <c r="N14121"/>
      <c r="O14121"/>
      <c r="P14121"/>
      <c r="Q14121"/>
    </row>
    <row r="14122" spans="1:17" x14ac:dyDescent="0.2">
      <c r="A14122" t="s">
        <v>24</v>
      </c>
      <c r="B14122" s="1">
        <v>41550</v>
      </c>
      <c r="C14122" s="2">
        <v>0.63541666666666663</v>
      </c>
      <c r="D14122">
        <v>1582</v>
      </c>
      <c r="E14122">
        <v>1582.5</v>
      </c>
      <c r="F14122">
        <v>1575.5</v>
      </c>
      <c r="G14122">
        <v>1575.75</v>
      </c>
      <c r="H14122">
        <v>244000</v>
      </c>
      <c r="M14122"/>
      <c r="N14122"/>
      <c r="O14122"/>
      <c r="P14122"/>
      <c r="Q14122"/>
    </row>
    <row r="14123" spans="1:17" x14ac:dyDescent="0.2">
      <c r="A14123" t="s">
        <v>24</v>
      </c>
      <c r="B14123" s="1">
        <v>41551</v>
      </c>
      <c r="C14123" s="2">
        <v>0.39583333333333331</v>
      </c>
      <c r="D14123">
        <v>1579.25</v>
      </c>
      <c r="E14123">
        <v>1586.25</v>
      </c>
      <c r="F14123">
        <v>1577</v>
      </c>
      <c r="G14123">
        <v>1584.5</v>
      </c>
      <c r="H14123">
        <v>350665</v>
      </c>
      <c r="I14123" t="b">
        <f>AND(HOUR(C14123)=9,MINUTE(C14123)=30,HOUR(C14122)=15,MINUTE(C14122)=15)</f>
        <v>1</v>
      </c>
      <c r="J14123">
        <f>MAX(E14123:E14129)</f>
        <v>1592.75</v>
      </c>
      <c r="K14123">
        <f>MIN(F14123:F14129)</f>
        <v>1577</v>
      </c>
      <c r="L14123">
        <f>E14123</f>
        <v>1586.25</v>
      </c>
      <c r="M14123" s="6">
        <f>+F14123</f>
        <v>1577</v>
      </c>
      <c r="N14123" s="6" t="b">
        <f>IF(F14123&gt;J14116,F14123-J14116,FALSE)</f>
        <v>0</v>
      </c>
      <c r="O14123" s="6" t="b">
        <f>IF(L14123&lt;K14116,K14116-L14123,FALSE)</f>
        <v>0</v>
      </c>
      <c r="P14123" s="6" t="b">
        <f>IF(AND(N14123&lt;&gt;FALSE,K14123&lt;=J14116),TRUE,FALSE)</f>
        <v>0</v>
      </c>
      <c r="Q14123" s="6" t="b">
        <f>IF(AND(O14123&lt;&gt;FALSE,J14123&gt;K14116),TRUE,FALSE)</f>
        <v>0</v>
      </c>
    </row>
    <row r="14124" spans="1:17" x14ac:dyDescent="0.2">
      <c r="A14124" t="s">
        <v>24</v>
      </c>
      <c r="B14124" s="1">
        <v>41551</v>
      </c>
      <c r="C14124" s="2">
        <v>0.4375</v>
      </c>
      <c r="D14124">
        <v>1584.5</v>
      </c>
      <c r="E14124">
        <v>1588.5</v>
      </c>
      <c r="F14124">
        <v>1581.5</v>
      </c>
      <c r="G14124">
        <v>1583</v>
      </c>
      <c r="H14124">
        <v>321686</v>
      </c>
      <c r="M14124"/>
      <c r="N14124"/>
      <c r="O14124"/>
      <c r="P14124"/>
      <c r="Q14124"/>
    </row>
    <row r="14125" spans="1:17" x14ac:dyDescent="0.2">
      <c r="A14125" t="s">
        <v>24</v>
      </c>
      <c r="B14125" s="1">
        <v>41551</v>
      </c>
      <c r="C14125" s="2">
        <v>0.47916666666666669</v>
      </c>
      <c r="D14125">
        <v>1583.25</v>
      </c>
      <c r="E14125">
        <v>1590.25</v>
      </c>
      <c r="F14125">
        <v>1582.75</v>
      </c>
      <c r="G14125">
        <v>1590</v>
      </c>
      <c r="H14125">
        <v>156964</v>
      </c>
      <c r="M14125"/>
      <c r="N14125"/>
      <c r="O14125"/>
      <c r="P14125"/>
      <c r="Q14125"/>
    </row>
    <row r="14126" spans="1:17" x14ac:dyDescent="0.2">
      <c r="A14126" t="s">
        <v>24</v>
      </c>
      <c r="B14126" s="1">
        <v>41551</v>
      </c>
      <c r="C14126" s="2">
        <v>0.52083333333333337</v>
      </c>
      <c r="D14126">
        <v>1590</v>
      </c>
      <c r="E14126">
        <v>1590.75</v>
      </c>
      <c r="F14126">
        <v>1588.25</v>
      </c>
      <c r="G14126">
        <v>1589</v>
      </c>
      <c r="H14126">
        <v>99257</v>
      </c>
      <c r="M14126"/>
      <c r="N14126"/>
      <c r="O14126"/>
      <c r="P14126"/>
      <c r="Q14126"/>
    </row>
    <row r="14127" spans="1:17" x14ac:dyDescent="0.2">
      <c r="A14127" t="s">
        <v>24</v>
      </c>
      <c r="B14127" s="1">
        <v>41551</v>
      </c>
      <c r="C14127" s="2">
        <v>0.5625</v>
      </c>
      <c r="D14127">
        <v>1588.75</v>
      </c>
      <c r="E14127">
        <v>1590.5</v>
      </c>
      <c r="F14127">
        <v>1588</v>
      </c>
      <c r="G14127">
        <v>1590</v>
      </c>
      <c r="H14127">
        <v>75797</v>
      </c>
      <c r="M14127"/>
      <c r="N14127"/>
      <c r="O14127"/>
      <c r="P14127"/>
      <c r="Q14127"/>
    </row>
    <row r="14128" spans="1:17" x14ac:dyDescent="0.2">
      <c r="A14128" t="s">
        <v>24</v>
      </c>
      <c r="B14128" s="1">
        <v>41551</v>
      </c>
      <c r="C14128" s="2">
        <v>0.60416666666666663</v>
      </c>
      <c r="D14128">
        <v>1590.25</v>
      </c>
      <c r="E14128">
        <v>1592.75</v>
      </c>
      <c r="F14128">
        <v>1589.5</v>
      </c>
      <c r="G14128">
        <v>1590.5</v>
      </c>
      <c r="H14128">
        <v>116202</v>
      </c>
      <c r="M14128"/>
      <c r="N14128"/>
      <c r="O14128"/>
      <c r="P14128"/>
      <c r="Q14128"/>
    </row>
    <row r="14129" spans="1:17" x14ac:dyDescent="0.2">
      <c r="A14129" t="s">
        <v>24</v>
      </c>
      <c r="B14129" s="1">
        <v>41551</v>
      </c>
      <c r="C14129" s="2">
        <v>0.63541666666666663</v>
      </c>
      <c r="D14129">
        <v>1590.25</v>
      </c>
      <c r="E14129">
        <v>1591.75</v>
      </c>
      <c r="F14129">
        <v>1587.75</v>
      </c>
      <c r="G14129">
        <v>1591.5</v>
      </c>
      <c r="H14129">
        <v>195917</v>
      </c>
      <c r="M14129"/>
      <c r="N14129"/>
      <c r="O14129"/>
      <c r="P14129"/>
      <c r="Q14129"/>
    </row>
    <row r="14130" spans="1:17" x14ac:dyDescent="0.2">
      <c r="A14130" t="s">
        <v>24</v>
      </c>
      <c r="B14130" s="1">
        <v>41554</v>
      </c>
      <c r="C14130" s="2">
        <v>0.39583333333333331</v>
      </c>
      <c r="D14130">
        <v>1575.75</v>
      </c>
      <c r="E14130">
        <v>1585.25</v>
      </c>
      <c r="F14130">
        <v>1574</v>
      </c>
      <c r="G14130">
        <v>1584.25</v>
      </c>
      <c r="H14130">
        <v>390754</v>
      </c>
      <c r="I14130" t="b">
        <f>AND(HOUR(C14130)=9,MINUTE(C14130)=30,HOUR(C14129)=15,MINUTE(C14129)=15)</f>
        <v>1</v>
      </c>
      <c r="J14130">
        <f>MAX(E14130:E14136)</f>
        <v>1586.25</v>
      </c>
      <c r="K14130">
        <f>MIN(F14130:F14136)</f>
        <v>1573.75</v>
      </c>
      <c r="L14130">
        <f>E14130</f>
        <v>1585.25</v>
      </c>
      <c r="M14130" s="6">
        <f>+F14130</f>
        <v>1574</v>
      </c>
      <c r="N14130" s="6" t="b">
        <f>IF(F14130&gt;J14123,F14130-J14123,FALSE)</f>
        <v>0</v>
      </c>
      <c r="O14130" s="6" t="b">
        <f>IF(L14130&lt;K14123,K14123-L14130,FALSE)</f>
        <v>0</v>
      </c>
      <c r="P14130" s="6" t="b">
        <f>IF(AND(N14130&lt;&gt;FALSE,K14130&lt;=J14123),TRUE,FALSE)</f>
        <v>0</v>
      </c>
      <c r="Q14130" s="6" t="b">
        <f>IF(AND(O14130&lt;&gt;FALSE,J14130&gt;K14123),TRUE,FALSE)</f>
        <v>0</v>
      </c>
    </row>
    <row r="14131" spans="1:17" x14ac:dyDescent="0.2">
      <c r="A14131" t="s">
        <v>24</v>
      </c>
      <c r="B14131" s="1">
        <v>41554</v>
      </c>
      <c r="C14131" s="2">
        <v>0.4375</v>
      </c>
      <c r="D14131">
        <v>1584.25</v>
      </c>
      <c r="E14131">
        <v>1585.75</v>
      </c>
      <c r="F14131">
        <v>1581</v>
      </c>
      <c r="G14131">
        <v>1581.75</v>
      </c>
      <c r="H14131">
        <v>188165</v>
      </c>
      <c r="M14131"/>
      <c r="N14131"/>
      <c r="O14131"/>
      <c r="P14131"/>
      <c r="Q14131"/>
    </row>
    <row r="14132" spans="1:17" x14ac:dyDescent="0.2">
      <c r="A14132" t="s">
        <v>24</v>
      </c>
      <c r="B14132" s="1">
        <v>41554</v>
      </c>
      <c r="C14132" s="2">
        <v>0.47916666666666669</v>
      </c>
      <c r="D14132">
        <v>1581.75</v>
      </c>
      <c r="E14132">
        <v>1585.5</v>
      </c>
      <c r="F14132">
        <v>1581.5</v>
      </c>
      <c r="G14132">
        <v>1581.5</v>
      </c>
      <c r="H14132">
        <v>120616</v>
      </c>
      <c r="M14132"/>
      <c r="N14132"/>
      <c r="O14132"/>
      <c r="P14132"/>
      <c r="Q14132"/>
    </row>
    <row r="14133" spans="1:17" x14ac:dyDescent="0.2">
      <c r="A14133" t="s">
        <v>24</v>
      </c>
      <c r="B14133" s="1">
        <v>41554</v>
      </c>
      <c r="C14133" s="2">
        <v>0.52083333333333337</v>
      </c>
      <c r="D14133">
        <v>1581.5</v>
      </c>
      <c r="E14133">
        <v>1583.5</v>
      </c>
      <c r="F14133">
        <v>1579.5</v>
      </c>
      <c r="G14133">
        <v>1582</v>
      </c>
      <c r="H14133">
        <v>121614</v>
      </c>
      <c r="M14133"/>
      <c r="N14133"/>
      <c r="O14133"/>
      <c r="P14133"/>
      <c r="Q14133"/>
    </row>
    <row r="14134" spans="1:17" x14ac:dyDescent="0.2">
      <c r="A14134" t="s">
        <v>24</v>
      </c>
      <c r="B14134" s="1">
        <v>41554</v>
      </c>
      <c r="C14134" s="2">
        <v>0.5625</v>
      </c>
      <c r="D14134">
        <v>1582.25</v>
      </c>
      <c r="E14134">
        <v>1586.25</v>
      </c>
      <c r="F14134">
        <v>1581</v>
      </c>
      <c r="G14134">
        <v>1584</v>
      </c>
      <c r="H14134">
        <v>142447</v>
      </c>
      <c r="M14134"/>
      <c r="N14134"/>
      <c r="O14134"/>
      <c r="P14134"/>
      <c r="Q14134"/>
    </row>
    <row r="14135" spans="1:17" x14ac:dyDescent="0.2">
      <c r="A14135" t="s">
        <v>24</v>
      </c>
      <c r="B14135" s="1">
        <v>41554</v>
      </c>
      <c r="C14135" s="2">
        <v>0.60416666666666663</v>
      </c>
      <c r="D14135">
        <v>1584</v>
      </c>
      <c r="E14135">
        <v>1584.75</v>
      </c>
      <c r="F14135">
        <v>1580.75</v>
      </c>
      <c r="G14135">
        <v>1581.25</v>
      </c>
      <c r="H14135">
        <v>137678</v>
      </c>
      <c r="M14135"/>
      <c r="N14135"/>
      <c r="O14135"/>
      <c r="P14135"/>
      <c r="Q14135"/>
    </row>
    <row r="14136" spans="1:17" x14ac:dyDescent="0.2">
      <c r="A14136" t="s">
        <v>24</v>
      </c>
      <c r="B14136" s="1">
        <v>41554</v>
      </c>
      <c r="C14136" s="2">
        <v>0.63541666666666663</v>
      </c>
      <c r="D14136">
        <v>1581.25</v>
      </c>
      <c r="E14136">
        <v>1581.5</v>
      </c>
      <c r="F14136">
        <v>1573.75</v>
      </c>
      <c r="G14136">
        <v>1574.75</v>
      </c>
      <c r="H14136">
        <v>268052</v>
      </c>
      <c r="M14136"/>
      <c r="N14136"/>
      <c r="O14136"/>
      <c r="P14136"/>
      <c r="Q14136"/>
    </row>
    <row r="14137" spans="1:17" x14ac:dyDescent="0.2">
      <c r="A14137" t="s">
        <v>24</v>
      </c>
      <c r="B14137" s="1">
        <v>41555</v>
      </c>
      <c r="C14137" s="2">
        <v>0.39583333333333331</v>
      </c>
      <c r="D14137">
        <v>1575.75</v>
      </c>
      <c r="E14137">
        <v>1578</v>
      </c>
      <c r="F14137">
        <v>1572</v>
      </c>
      <c r="G14137">
        <v>1575.5</v>
      </c>
      <c r="H14137">
        <v>426703</v>
      </c>
      <c r="I14137" t="b">
        <f>AND(HOUR(C14137)=9,MINUTE(C14137)=30,HOUR(C14136)=15,MINUTE(C14136)=15)</f>
        <v>1</v>
      </c>
      <c r="J14137">
        <f>MAX(E14137:E14143)</f>
        <v>1578</v>
      </c>
      <c r="K14137">
        <f>MIN(F14137:F14143)</f>
        <v>1555</v>
      </c>
      <c r="L14137">
        <f>E14137</f>
        <v>1578</v>
      </c>
      <c r="M14137" s="6">
        <f>+F14137</f>
        <v>1572</v>
      </c>
      <c r="N14137" s="6" t="b">
        <f>IF(F14137&gt;J14130,F14137-J14130,FALSE)</f>
        <v>0</v>
      </c>
      <c r="O14137" s="6" t="b">
        <f>IF(L14137&lt;K14130,K14130-L14137,FALSE)</f>
        <v>0</v>
      </c>
      <c r="P14137" s="6" t="b">
        <f>IF(AND(N14137&lt;&gt;FALSE,K14137&lt;=J14130),TRUE,FALSE)</f>
        <v>0</v>
      </c>
      <c r="Q14137" s="6" t="b">
        <f>IF(AND(O14137&lt;&gt;FALSE,J14137&gt;K14130),TRUE,FALSE)</f>
        <v>0</v>
      </c>
    </row>
    <row r="14138" spans="1:17" x14ac:dyDescent="0.2">
      <c r="A14138" t="s">
        <v>24</v>
      </c>
      <c r="B14138" s="1">
        <v>41555</v>
      </c>
      <c r="C14138" s="2">
        <v>0.4375</v>
      </c>
      <c r="D14138">
        <v>1575.75</v>
      </c>
      <c r="E14138">
        <v>1576</v>
      </c>
      <c r="F14138">
        <v>1566.25</v>
      </c>
      <c r="G14138">
        <v>1568.5</v>
      </c>
      <c r="H14138">
        <v>369212</v>
      </c>
      <c r="M14138"/>
      <c r="N14138"/>
      <c r="O14138"/>
      <c r="P14138"/>
      <c r="Q14138"/>
    </row>
    <row r="14139" spans="1:17" x14ac:dyDescent="0.2">
      <c r="A14139" t="s">
        <v>24</v>
      </c>
      <c r="B14139" s="1">
        <v>41555</v>
      </c>
      <c r="C14139" s="2">
        <v>0.47916666666666669</v>
      </c>
      <c r="D14139">
        <v>1568.25</v>
      </c>
      <c r="E14139">
        <v>1568.5</v>
      </c>
      <c r="F14139">
        <v>1561.25</v>
      </c>
      <c r="G14139">
        <v>1562.5</v>
      </c>
      <c r="H14139">
        <v>353964</v>
      </c>
      <c r="M14139"/>
      <c r="N14139"/>
      <c r="O14139"/>
      <c r="P14139"/>
      <c r="Q14139"/>
    </row>
    <row r="14140" spans="1:17" x14ac:dyDescent="0.2">
      <c r="A14140" t="s">
        <v>24</v>
      </c>
      <c r="B14140" s="1">
        <v>41555</v>
      </c>
      <c r="C14140" s="2">
        <v>0.52083333333333337</v>
      </c>
      <c r="D14140">
        <v>1562.75</v>
      </c>
      <c r="E14140">
        <v>1565.5</v>
      </c>
      <c r="F14140">
        <v>1560</v>
      </c>
      <c r="G14140">
        <v>1563.75</v>
      </c>
      <c r="H14140">
        <v>193481</v>
      </c>
      <c r="M14140"/>
      <c r="N14140"/>
      <c r="O14140"/>
      <c r="P14140"/>
      <c r="Q14140"/>
    </row>
    <row r="14141" spans="1:17" x14ac:dyDescent="0.2">
      <c r="A14141" t="s">
        <v>24</v>
      </c>
      <c r="B14141" s="1">
        <v>41555</v>
      </c>
      <c r="C14141" s="2">
        <v>0.5625</v>
      </c>
      <c r="D14141">
        <v>1563.75</v>
      </c>
      <c r="E14141">
        <v>1565</v>
      </c>
      <c r="F14141">
        <v>1557.5</v>
      </c>
      <c r="G14141">
        <v>1561.75</v>
      </c>
      <c r="H14141">
        <v>225272</v>
      </c>
      <c r="M14141"/>
      <c r="N14141"/>
      <c r="O14141"/>
      <c r="P14141"/>
      <c r="Q14141"/>
    </row>
    <row r="14142" spans="1:17" x14ac:dyDescent="0.2">
      <c r="A14142" t="s">
        <v>24</v>
      </c>
      <c r="B14142" s="1">
        <v>41555</v>
      </c>
      <c r="C14142" s="2">
        <v>0.60416666666666663</v>
      </c>
      <c r="D14142">
        <v>1562</v>
      </c>
      <c r="E14142">
        <v>1564</v>
      </c>
      <c r="F14142">
        <v>1558.25</v>
      </c>
      <c r="G14142">
        <v>1563.25</v>
      </c>
      <c r="H14142">
        <v>202332</v>
      </c>
      <c r="M14142"/>
      <c r="N14142"/>
      <c r="O14142"/>
      <c r="P14142"/>
      <c r="Q14142"/>
    </row>
    <row r="14143" spans="1:17" x14ac:dyDescent="0.2">
      <c r="A14143" t="s">
        <v>24</v>
      </c>
      <c r="B14143" s="1">
        <v>41555</v>
      </c>
      <c r="C14143" s="2">
        <v>0.63541666666666663</v>
      </c>
      <c r="D14143">
        <v>1563.5</v>
      </c>
      <c r="E14143">
        <v>1564</v>
      </c>
      <c r="F14143">
        <v>1555</v>
      </c>
      <c r="G14143">
        <v>1556.25</v>
      </c>
      <c r="H14143">
        <v>329669</v>
      </c>
      <c r="M14143"/>
      <c r="N14143"/>
      <c r="O14143"/>
      <c r="P14143"/>
      <c r="Q14143"/>
    </row>
    <row r="14144" spans="1:17" x14ac:dyDescent="0.2">
      <c r="A14144" t="s">
        <v>24</v>
      </c>
      <c r="B14144" s="1">
        <v>41556</v>
      </c>
      <c r="C14144" s="2">
        <v>0.39583333333333331</v>
      </c>
      <c r="D14144">
        <v>1559.5</v>
      </c>
      <c r="E14144">
        <v>1560</v>
      </c>
      <c r="F14144">
        <v>1553.5</v>
      </c>
      <c r="G14144">
        <v>1558</v>
      </c>
      <c r="H14144">
        <v>484121</v>
      </c>
      <c r="I14144" t="b">
        <f>AND(HOUR(C14144)=9,MINUTE(C14144)=30,HOUR(C14143)=15,MINUTE(C14143)=15)</f>
        <v>1</v>
      </c>
      <c r="J14144">
        <f>MAX(E14144:E14150)</f>
        <v>1563.5</v>
      </c>
      <c r="K14144">
        <f>MIN(F14144:F14150)</f>
        <v>1546.75</v>
      </c>
      <c r="L14144">
        <f>E14144</f>
        <v>1560</v>
      </c>
      <c r="M14144" s="6">
        <f>+F14144</f>
        <v>1553.5</v>
      </c>
      <c r="N14144" s="6" t="b">
        <f>IF(F14144&gt;J14137,F14144-J14137,FALSE)</f>
        <v>0</v>
      </c>
      <c r="O14144" s="6" t="b">
        <f>IF(L14144&lt;K14137,K14137-L14144,FALSE)</f>
        <v>0</v>
      </c>
      <c r="P14144" s="6" t="b">
        <f>IF(AND(N14144&lt;&gt;FALSE,K14144&lt;=J14137),TRUE,FALSE)</f>
        <v>0</v>
      </c>
      <c r="Q14144" s="6" t="b">
        <f>IF(AND(O14144&lt;&gt;FALSE,J14144&gt;K14137),TRUE,FALSE)</f>
        <v>0</v>
      </c>
    </row>
    <row r="14145" spans="1:17" x14ac:dyDescent="0.2">
      <c r="A14145" t="s">
        <v>24</v>
      </c>
      <c r="B14145" s="1">
        <v>41556</v>
      </c>
      <c r="C14145" s="2">
        <v>0.4375</v>
      </c>
      <c r="D14145">
        <v>1558.25</v>
      </c>
      <c r="E14145">
        <v>1559.5</v>
      </c>
      <c r="F14145">
        <v>1546.75</v>
      </c>
      <c r="G14145">
        <v>1549.5</v>
      </c>
      <c r="H14145">
        <v>407119</v>
      </c>
      <c r="M14145"/>
      <c r="N14145"/>
      <c r="O14145"/>
      <c r="P14145"/>
      <c r="Q14145"/>
    </row>
    <row r="14146" spans="1:17" x14ac:dyDescent="0.2">
      <c r="A14146" t="s">
        <v>24</v>
      </c>
      <c r="B14146" s="1">
        <v>41556</v>
      </c>
      <c r="C14146" s="2">
        <v>0.47916666666666669</v>
      </c>
      <c r="D14146">
        <v>1549.25</v>
      </c>
      <c r="E14146">
        <v>1555.25</v>
      </c>
      <c r="F14146">
        <v>1549</v>
      </c>
      <c r="G14146">
        <v>1552.75</v>
      </c>
      <c r="H14146">
        <v>250580</v>
      </c>
      <c r="M14146"/>
      <c r="N14146"/>
      <c r="O14146"/>
      <c r="P14146"/>
      <c r="Q14146"/>
    </row>
    <row r="14147" spans="1:17" x14ac:dyDescent="0.2">
      <c r="A14147" t="s">
        <v>24</v>
      </c>
      <c r="B14147" s="1">
        <v>41556</v>
      </c>
      <c r="C14147" s="2">
        <v>0.52083333333333337</v>
      </c>
      <c r="D14147">
        <v>1553</v>
      </c>
      <c r="E14147">
        <v>1561.5</v>
      </c>
      <c r="F14147">
        <v>1551.5</v>
      </c>
      <c r="G14147">
        <v>1560.25</v>
      </c>
      <c r="H14147">
        <v>264398</v>
      </c>
      <c r="M14147"/>
      <c r="N14147"/>
      <c r="O14147"/>
      <c r="P14147"/>
      <c r="Q14147"/>
    </row>
    <row r="14148" spans="1:17" x14ac:dyDescent="0.2">
      <c r="A14148" t="s">
        <v>24</v>
      </c>
      <c r="B14148" s="1">
        <v>41556</v>
      </c>
      <c r="C14148" s="2">
        <v>0.5625</v>
      </c>
      <c r="D14148">
        <v>1560.25</v>
      </c>
      <c r="E14148">
        <v>1562.5</v>
      </c>
      <c r="F14148">
        <v>1558</v>
      </c>
      <c r="G14148">
        <v>1561.25</v>
      </c>
      <c r="H14148">
        <v>305441</v>
      </c>
      <c r="M14148"/>
      <c r="N14148"/>
      <c r="O14148"/>
      <c r="P14148"/>
      <c r="Q14148"/>
    </row>
    <row r="14149" spans="1:17" x14ac:dyDescent="0.2">
      <c r="A14149" t="s">
        <v>24</v>
      </c>
      <c r="B14149" s="1">
        <v>41556</v>
      </c>
      <c r="C14149" s="2">
        <v>0.60416666666666663</v>
      </c>
      <c r="D14149">
        <v>1561.25</v>
      </c>
      <c r="E14149">
        <v>1563.5</v>
      </c>
      <c r="F14149">
        <v>1559.75</v>
      </c>
      <c r="G14149">
        <v>1561</v>
      </c>
      <c r="H14149">
        <v>177691</v>
      </c>
      <c r="M14149"/>
      <c r="N14149"/>
      <c r="O14149"/>
      <c r="P14149"/>
      <c r="Q14149"/>
    </row>
    <row r="14150" spans="1:17" x14ac:dyDescent="0.2">
      <c r="A14150" t="s">
        <v>24</v>
      </c>
      <c r="B14150" s="1">
        <v>41556</v>
      </c>
      <c r="C14150" s="2">
        <v>0.63541666666666663</v>
      </c>
      <c r="D14150">
        <v>1561</v>
      </c>
      <c r="E14150">
        <v>1563.25</v>
      </c>
      <c r="F14150">
        <v>1554.75</v>
      </c>
      <c r="G14150">
        <v>1555.5</v>
      </c>
      <c r="H14150">
        <v>313316</v>
      </c>
      <c r="M14150"/>
      <c r="N14150"/>
      <c r="O14150"/>
      <c r="P14150"/>
      <c r="Q14150"/>
    </row>
    <row r="14151" spans="1:17" x14ac:dyDescent="0.2">
      <c r="A14151" t="s">
        <v>24</v>
      </c>
      <c r="B14151" s="1">
        <v>41557</v>
      </c>
      <c r="C14151" s="2">
        <v>0.39583333333333331</v>
      </c>
      <c r="D14151">
        <v>1574.25</v>
      </c>
      <c r="E14151">
        <v>1581.5</v>
      </c>
      <c r="F14151">
        <v>1574</v>
      </c>
      <c r="G14151">
        <v>1580</v>
      </c>
      <c r="H14151">
        <v>434294</v>
      </c>
      <c r="I14151" t="b">
        <f>AND(HOUR(C14151)=9,MINUTE(C14151)=30,HOUR(C14150)=15,MINUTE(C14150)=15)</f>
        <v>1</v>
      </c>
      <c r="J14151">
        <f>MAX(E14151:E14157)</f>
        <v>1594.5</v>
      </c>
      <c r="K14151">
        <f>MIN(F14151:F14157)</f>
        <v>1574</v>
      </c>
      <c r="L14151">
        <f>E14151</f>
        <v>1581.5</v>
      </c>
      <c r="M14151" s="6">
        <f>+F14151</f>
        <v>1574</v>
      </c>
      <c r="N14151" s="6">
        <f>IF(F14151&gt;J14144,F14151-J14144,FALSE)</f>
        <v>10.5</v>
      </c>
      <c r="O14151" s="6" t="b">
        <f>IF(L14151&lt;K14144,K14144-L14151,FALSE)</f>
        <v>0</v>
      </c>
      <c r="P14151" s="6" t="b">
        <f>IF(AND(N14151&lt;&gt;FALSE,K14151&lt;=J14144),TRUE,FALSE)</f>
        <v>0</v>
      </c>
      <c r="Q14151" s="6" t="b">
        <f>IF(AND(O14151&lt;&gt;FALSE,J14151&gt;K14144),TRUE,FALSE)</f>
        <v>0</v>
      </c>
    </row>
    <row r="14152" spans="1:17" x14ac:dyDescent="0.2">
      <c r="A14152" t="s">
        <v>24</v>
      </c>
      <c r="B14152" s="1">
        <v>41557</v>
      </c>
      <c r="C14152" s="2">
        <v>0.4375</v>
      </c>
      <c r="D14152">
        <v>1580.25</v>
      </c>
      <c r="E14152">
        <v>1583.5</v>
      </c>
      <c r="F14152">
        <v>1577.5</v>
      </c>
      <c r="G14152">
        <v>1581</v>
      </c>
      <c r="H14152">
        <v>355981</v>
      </c>
      <c r="M14152"/>
      <c r="N14152"/>
      <c r="O14152"/>
      <c r="P14152"/>
      <c r="Q14152"/>
    </row>
    <row r="14153" spans="1:17" x14ac:dyDescent="0.2">
      <c r="A14153" t="s">
        <v>24</v>
      </c>
      <c r="B14153" s="1">
        <v>41557</v>
      </c>
      <c r="C14153" s="2">
        <v>0.47916666666666669</v>
      </c>
      <c r="D14153">
        <v>1581.25</v>
      </c>
      <c r="E14153">
        <v>1587</v>
      </c>
      <c r="F14153">
        <v>1579.75</v>
      </c>
      <c r="G14153">
        <v>1585.5</v>
      </c>
      <c r="H14153">
        <v>264778</v>
      </c>
      <c r="M14153"/>
      <c r="N14153"/>
      <c r="O14153"/>
      <c r="P14153"/>
      <c r="Q14153"/>
    </row>
    <row r="14154" spans="1:17" x14ac:dyDescent="0.2">
      <c r="A14154" t="s">
        <v>24</v>
      </c>
      <c r="B14154" s="1">
        <v>41557</v>
      </c>
      <c r="C14154" s="2">
        <v>0.52083333333333337</v>
      </c>
      <c r="D14154">
        <v>1585.5</v>
      </c>
      <c r="E14154">
        <v>1587</v>
      </c>
      <c r="F14154">
        <v>1583.75</v>
      </c>
      <c r="G14154">
        <v>1584.5</v>
      </c>
      <c r="H14154">
        <v>116822</v>
      </c>
      <c r="M14154"/>
      <c r="N14154"/>
      <c r="O14154"/>
      <c r="P14154"/>
      <c r="Q14154"/>
    </row>
    <row r="14155" spans="1:17" x14ac:dyDescent="0.2">
      <c r="A14155" t="s">
        <v>24</v>
      </c>
      <c r="B14155" s="1">
        <v>41557</v>
      </c>
      <c r="C14155" s="2">
        <v>0.5625</v>
      </c>
      <c r="D14155">
        <v>1584.25</v>
      </c>
      <c r="E14155">
        <v>1586.75</v>
      </c>
      <c r="F14155">
        <v>1583</v>
      </c>
      <c r="G14155">
        <v>1584.25</v>
      </c>
      <c r="H14155">
        <v>128839</v>
      </c>
      <c r="M14155"/>
      <c r="N14155"/>
      <c r="O14155"/>
      <c r="P14155"/>
      <c r="Q14155"/>
    </row>
    <row r="14156" spans="1:17" x14ac:dyDescent="0.2">
      <c r="A14156" t="s">
        <v>24</v>
      </c>
      <c r="B14156" s="1">
        <v>41557</v>
      </c>
      <c r="C14156" s="2">
        <v>0.60416666666666663</v>
      </c>
      <c r="D14156">
        <v>1584.25</v>
      </c>
      <c r="E14156">
        <v>1594.5</v>
      </c>
      <c r="F14156">
        <v>1583.5</v>
      </c>
      <c r="G14156">
        <v>1592.5</v>
      </c>
      <c r="H14156">
        <v>266875</v>
      </c>
      <c r="M14156"/>
      <c r="N14156"/>
      <c r="O14156"/>
      <c r="P14156"/>
      <c r="Q14156"/>
    </row>
    <row r="14157" spans="1:17" x14ac:dyDescent="0.2">
      <c r="A14157" t="s">
        <v>24</v>
      </c>
      <c r="B14157" s="1">
        <v>41557</v>
      </c>
      <c r="C14157" s="2">
        <v>0.63541666666666663</v>
      </c>
      <c r="D14157">
        <v>1592.5</v>
      </c>
      <c r="E14157">
        <v>1594.25</v>
      </c>
      <c r="F14157">
        <v>1590</v>
      </c>
      <c r="G14157">
        <v>1592</v>
      </c>
      <c r="H14157">
        <v>326024</v>
      </c>
      <c r="M14157"/>
      <c r="N14157"/>
      <c r="O14157"/>
      <c r="P14157"/>
      <c r="Q14157"/>
    </row>
    <row r="14158" spans="1:17" x14ac:dyDescent="0.2">
      <c r="A14158" t="s">
        <v>24</v>
      </c>
      <c r="B14158" s="1">
        <v>41558</v>
      </c>
      <c r="C14158" s="2">
        <v>0.39583333333333331</v>
      </c>
      <c r="D14158">
        <v>1591</v>
      </c>
      <c r="E14158">
        <v>1598.25</v>
      </c>
      <c r="F14158">
        <v>1589.25</v>
      </c>
      <c r="G14158">
        <v>1596.5</v>
      </c>
      <c r="H14158">
        <v>305542</v>
      </c>
      <c r="I14158" t="b">
        <f>AND(HOUR(C14158)=9,MINUTE(C14158)=30,HOUR(C14157)=15,MINUTE(C14157)=15)</f>
        <v>1</v>
      </c>
      <c r="J14158">
        <f>MAX(E14158:E14164)</f>
        <v>1606.25</v>
      </c>
      <c r="K14158">
        <f>MIN(F14158:F14164)</f>
        <v>1589.25</v>
      </c>
      <c r="L14158">
        <f>E14158</f>
        <v>1598.25</v>
      </c>
      <c r="M14158" s="6">
        <f>+F14158</f>
        <v>1589.25</v>
      </c>
      <c r="N14158" s="6" t="b">
        <f>IF(F14158&gt;J14151,F14158-J14151,FALSE)</f>
        <v>0</v>
      </c>
      <c r="O14158" s="6" t="b">
        <f>IF(L14158&lt;K14151,K14151-L14158,FALSE)</f>
        <v>0</v>
      </c>
      <c r="P14158" s="6" t="b">
        <f>IF(AND(N14158&lt;&gt;FALSE,K14158&lt;=J14151),TRUE,FALSE)</f>
        <v>0</v>
      </c>
      <c r="Q14158" s="6" t="b">
        <f>IF(AND(O14158&lt;&gt;FALSE,J14158&gt;K14151),TRUE,FALSE)</f>
        <v>0</v>
      </c>
    </row>
    <row r="14159" spans="1:17" x14ac:dyDescent="0.2">
      <c r="A14159" t="s">
        <v>24</v>
      </c>
      <c r="B14159" s="1">
        <v>41558</v>
      </c>
      <c r="C14159" s="2">
        <v>0.4375</v>
      </c>
      <c r="D14159">
        <v>1596.5</v>
      </c>
      <c r="E14159">
        <v>1596.5</v>
      </c>
      <c r="F14159">
        <v>1592.25</v>
      </c>
      <c r="G14159">
        <v>1595</v>
      </c>
      <c r="H14159">
        <v>166393</v>
      </c>
      <c r="M14159"/>
      <c r="N14159"/>
      <c r="O14159"/>
      <c r="P14159"/>
      <c r="Q14159"/>
    </row>
    <row r="14160" spans="1:17" x14ac:dyDescent="0.2">
      <c r="A14160" t="s">
        <v>24</v>
      </c>
      <c r="B14160" s="1">
        <v>41558</v>
      </c>
      <c r="C14160" s="2">
        <v>0.47916666666666669</v>
      </c>
      <c r="D14160">
        <v>1594.75</v>
      </c>
      <c r="E14160">
        <v>1604.5</v>
      </c>
      <c r="F14160">
        <v>1594.75</v>
      </c>
      <c r="G14160">
        <v>1602.75</v>
      </c>
      <c r="H14160">
        <v>246007</v>
      </c>
      <c r="M14160"/>
      <c r="N14160"/>
      <c r="O14160"/>
      <c r="P14160"/>
      <c r="Q14160"/>
    </row>
    <row r="14161" spans="1:17" x14ac:dyDescent="0.2">
      <c r="A14161" t="s">
        <v>24</v>
      </c>
      <c r="B14161" s="1">
        <v>41558</v>
      </c>
      <c r="C14161" s="2">
        <v>0.52083333333333337</v>
      </c>
      <c r="D14161">
        <v>1602.75</v>
      </c>
      <c r="E14161">
        <v>1605</v>
      </c>
      <c r="F14161">
        <v>1601.25</v>
      </c>
      <c r="G14161">
        <v>1602.25</v>
      </c>
      <c r="H14161">
        <v>143866</v>
      </c>
      <c r="M14161"/>
      <c r="N14161"/>
      <c r="O14161"/>
      <c r="P14161"/>
      <c r="Q14161"/>
    </row>
    <row r="14162" spans="1:17" x14ac:dyDescent="0.2">
      <c r="A14162" t="s">
        <v>24</v>
      </c>
      <c r="B14162" s="1">
        <v>41558</v>
      </c>
      <c r="C14162" s="2">
        <v>0.5625</v>
      </c>
      <c r="D14162">
        <v>1602</v>
      </c>
      <c r="E14162">
        <v>1604</v>
      </c>
      <c r="F14162">
        <v>1601</v>
      </c>
      <c r="G14162">
        <v>1603.5</v>
      </c>
      <c r="H14162">
        <v>76512</v>
      </c>
      <c r="M14162"/>
      <c r="N14162"/>
      <c r="O14162"/>
      <c r="P14162"/>
      <c r="Q14162"/>
    </row>
    <row r="14163" spans="1:17" x14ac:dyDescent="0.2">
      <c r="A14163" t="s">
        <v>24</v>
      </c>
      <c r="B14163" s="1">
        <v>41558</v>
      </c>
      <c r="C14163" s="2">
        <v>0.60416666666666663</v>
      </c>
      <c r="D14163">
        <v>1603.5</v>
      </c>
      <c r="E14163">
        <v>1603.5</v>
      </c>
      <c r="F14163">
        <v>1599.75</v>
      </c>
      <c r="G14163">
        <v>1601.75</v>
      </c>
      <c r="H14163">
        <v>100236</v>
      </c>
      <c r="M14163"/>
      <c r="N14163"/>
      <c r="O14163"/>
      <c r="P14163"/>
      <c r="Q14163"/>
    </row>
    <row r="14164" spans="1:17" x14ac:dyDescent="0.2">
      <c r="A14164" t="s">
        <v>24</v>
      </c>
      <c r="B14164" s="1">
        <v>41558</v>
      </c>
      <c r="C14164" s="2">
        <v>0.63541666666666663</v>
      </c>
      <c r="D14164">
        <v>1601.5</v>
      </c>
      <c r="E14164">
        <v>1606.25</v>
      </c>
      <c r="F14164">
        <v>1599.5</v>
      </c>
      <c r="G14164">
        <v>1606</v>
      </c>
      <c r="H14164">
        <v>237986</v>
      </c>
      <c r="M14164"/>
      <c r="N14164"/>
      <c r="O14164"/>
      <c r="P14164"/>
      <c r="Q14164"/>
    </row>
    <row r="14165" spans="1:17" x14ac:dyDescent="0.2">
      <c r="A14165" t="s">
        <v>24</v>
      </c>
      <c r="B14165" s="1">
        <v>41561</v>
      </c>
      <c r="C14165" s="2">
        <v>0.39583333333333331</v>
      </c>
      <c r="D14165">
        <v>1593.75</v>
      </c>
      <c r="E14165">
        <v>1598.5</v>
      </c>
      <c r="F14165">
        <v>1592.25</v>
      </c>
      <c r="G14165">
        <v>1597</v>
      </c>
      <c r="H14165">
        <v>253419</v>
      </c>
      <c r="I14165" t="b">
        <f>AND(HOUR(C14165)=9,MINUTE(C14165)=30,HOUR(C14164)=15,MINUTE(C14164)=15)</f>
        <v>1</v>
      </c>
      <c r="J14165">
        <f>MAX(E14165:E14171)</f>
        <v>1612.75</v>
      </c>
      <c r="K14165">
        <f>MIN(F14165:F14171)</f>
        <v>1592.25</v>
      </c>
      <c r="L14165">
        <f>E14165</f>
        <v>1598.5</v>
      </c>
      <c r="M14165" s="6">
        <f>+F14165</f>
        <v>1592.25</v>
      </c>
      <c r="N14165" s="6" t="b">
        <f>IF(F14165&gt;J14158,F14165-J14158,FALSE)</f>
        <v>0</v>
      </c>
      <c r="O14165" s="6" t="b">
        <f>IF(L14165&lt;K14158,K14158-L14165,FALSE)</f>
        <v>0</v>
      </c>
      <c r="P14165" s="6" t="b">
        <f>IF(AND(N14165&lt;&gt;FALSE,K14165&lt;=J14158),TRUE,FALSE)</f>
        <v>0</v>
      </c>
      <c r="Q14165" s="6" t="b">
        <f>IF(AND(O14165&lt;&gt;FALSE,J14165&gt;K14158),TRUE,FALSE)</f>
        <v>0</v>
      </c>
    </row>
    <row r="14166" spans="1:17" x14ac:dyDescent="0.2">
      <c r="A14166" t="s">
        <v>24</v>
      </c>
      <c r="B14166" s="1">
        <v>41561</v>
      </c>
      <c r="C14166" s="2">
        <v>0.4375</v>
      </c>
      <c r="D14166">
        <v>1597</v>
      </c>
      <c r="E14166">
        <v>1597.75</v>
      </c>
      <c r="F14166">
        <v>1594.5</v>
      </c>
      <c r="G14166">
        <v>1597.25</v>
      </c>
      <c r="H14166">
        <v>127316</v>
      </c>
      <c r="M14166"/>
      <c r="N14166"/>
      <c r="O14166"/>
      <c r="P14166"/>
      <c r="Q14166"/>
    </row>
    <row r="14167" spans="1:17" x14ac:dyDescent="0.2">
      <c r="A14167" t="s">
        <v>24</v>
      </c>
      <c r="B14167" s="1">
        <v>41561</v>
      </c>
      <c r="C14167" s="2">
        <v>0.47916666666666669</v>
      </c>
      <c r="D14167">
        <v>1597.25</v>
      </c>
      <c r="E14167">
        <v>1603.5</v>
      </c>
      <c r="F14167">
        <v>1597</v>
      </c>
      <c r="G14167">
        <v>1601</v>
      </c>
      <c r="H14167">
        <v>177632</v>
      </c>
      <c r="M14167"/>
      <c r="N14167"/>
      <c r="O14167"/>
      <c r="P14167"/>
      <c r="Q14167"/>
    </row>
    <row r="14168" spans="1:17" x14ac:dyDescent="0.2">
      <c r="A14168" t="s">
        <v>24</v>
      </c>
      <c r="B14168" s="1">
        <v>41561</v>
      </c>
      <c r="C14168" s="2">
        <v>0.52083333333333337</v>
      </c>
      <c r="D14168">
        <v>1601</v>
      </c>
      <c r="E14168">
        <v>1607.25</v>
      </c>
      <c r="F14168">
        <v>1600.75</v>
      </c>
      <c r="G14168">
        <v>1606</v>
      </c>
      <c r="H14168">
        <v>143494</v>
      </c>
      <c r="M14168"/>
      <c r="N14168"/>
      <c r="O14168"/>
      <c r="P14168"/>
      <c r="Q14168"/>
    </row>
    <row r="14169" spans="1:17" x14ac:dyDescent="0.2">
      <c r="A14169" t="s">
        <v>24</v>
      </c>
      <c r="B14169" s="1">
        <v>41561</v>
      </c>
      <c r="C14169" s="2">
        <v>0.5625</v>
      </c>
      <c r="D14169">
        <v>1606.25</v>
      </c>
      <c r="E14169">
        <v>1611.25</v>
      </c>
      <c r="F14169">
        <v>1605.75</v>
      </c>
      <c r="G14169">
        <v>1609.75</v>
      </c>
      <c r="H14169">
        <v>153692</v>
      </c>
      <c r="M14169"/>
      <c r="N14169"/>
      <c r="O14169"/>
      <c r="P14169"/>
      <c r="Q14169"/>
    </row>
    <row r="14170" spans="1:17" x14ac:dyDescent="0.2">
      <c r="A14170" t="s">
        <v>24</v>
      </c>
      <c r="B14170" s="1">
        <v>41561</v>
      </c>
      <c r="C14170" s="2">
        <v>0.60416666666666663</v>
      </c>
      <c r="D14170">
        <v>1609.5</v>
      </c>
      <c r="E14170">
        <v>1612.75</v>
      </c>
      <c r="F14170">
        <v>1606.5</v>
      </c>
      <c r="G14170">
        <v>1610.75</v>
      </c>
      <c r="H14170">
        <v>210039</v>
      </c>
      <c r="M14170"/>
      <c r="N14170"/>
      <c r="O14170"/>
      <c r="P14170"/>
      <c r="Q14170"/>
    </row>
    <row r="14171" spans="1:17" x14ac:dyDescent="0.2">
      <c r="A14171" t="s">
        <v>24</v>
      </c>
      <c r="B14171" s="1">
        <v>41561</v>
      </c>
      <c r="C14171" s="2">
        <v>0.63541666666666663</v>
      </c>
      <c r="D14171">
        <v>1610.75</v>
      </c>
      <c r="E14171">
        <v>1612.5</v>
      </c>
      <c r="F14171">
        <v>1607.75</v>
      </c>
      <c r="G14171">
        <v>1611.5</v>
      </c>
      <c r="H14171">
        <v>198325</v>
      </c>
      <c r="M14171"/>
      <c r="N14171"/>
      <c r="O14171"/>
      <c r="P14171"/>
      <c r="Q14171"/>
    </row>
    <row r="14172" spans="1:17" x14ac:dyDescent="0.2">
      <c r="A14172" t="s">
        <v>24</v>
      </c>
      <c r="B14172" s="1">
        <v>41562</v>
      </c>
      <c r="C14172" s="2">
        <v>0.39583333333333331</v>
      </c>
      <c r="D14172">
        <v>1606.75</v>
      </c>
      <c r="E14172">
        <v>1610.5</v>
      </c>
      <c r="F14172">
        <v>1601.75</v>
      </c>
      <c r="G14172">
        <v>1610</v>
      </c>
      <c r="H14172">
        <v>385301</v>
      </c>
      <c r="I14172" t="b">
        <f>AND(HOUR(C14172)=9,MINUTE(C14172)=30,HOUR(C14171)=15,MINUTE(C14171)=15)</f>
        <v>1</v>
      </c>
      <c r="J14172">
        <f>MAX(E14172:E14178)</f>
        <v>1613.25</v>
      </c>
      <c r="K14172">
        <f>MIN(F14172:F14178)</f>
        <v>1596.25</v>
      </c>
      <c r="L14172">
        <f>E14172</f>
        <v>1610.5</v>
      </c>
      <c r="M14172" s="6">
        <f>+F14172</f>
        <v>1601.75</v>
      </c>
      <c r="N14172" s="6" t="b">
        <f>IF(F14172&gt;J14165,F14172-J14165,FALSE)</f>
        <v>0</v>
      </c>
      <c r="O14172" s="6" t="b">
        <f>IF(L14172&lt;K14165,K14165-L14172,FALSE)</f>
        <v>0</v>
      </c>
      <c r="P14172" s="6" t="b">
        <f>IF(AND(N14172&lt;&gt;FALSE,K14172&lt;=J14165),TRUE,FALSE)</f>
        <v>0</v>
      </c>
      <c r="Q14172" s="6" t="b">
        <f>IF(AND(O14172&lt;&gt;FALSE,J14172&gt;K14165),TRUE,FALSE)</f>
        <v>0</v>
      </c>
    </row>
    <row r="14173" spans="1:17" x14ac:dyDescent="0.2">
      <c r="A14173" t="s">
        <v>24</v>
      </c>
      <c r="B14173" s="1">
        <v>41562</v>
      </c>
      <c r="C14173" s="2">
        <v>0.4375</v>
      </c>
      <c r="D14173">
        <v>1609.75</v>
      </c>
      <c r="E14173">
        <v>1613.25</v>
      </c>
      <c r="F14173">
        <v>1603.75</v>
      </c>
      <c r="G14173">
        <v>1611.75</v>
      </c>
      <c r="H14173">
        <v>285182</v>
      </c>
      <c r="M14173"/>
      <c r="N14173"/>
      <c r="O14173"/>
      <c r="P14173"/>
      <c r="Q14173"/>
    </row>
    <row r="14174" spans="1:17" x14ac:dyDescent="0.2">
      <c r="A14174" t="s">
        <v>24</v>
      </c>
      <c r="B14174" s="1">
        <v>41562</v>
      </c>
      <c r="C14174" s="2">
        <v>0.47916666666666669</v>
      </c>
      <c r="D14174">
        <v>1611.5</v>
      </c>
      <c r="E14174">
        <v>1612.5</v>
      </c>
      <c r="F14174">
        <v>1605.75</v>
      </c>
      <c r="G14174">
        <v>1607.25</v>
      </c>
      <c r="H14174">
        <v>130420</v>
      </c>
      <c r="M14174"/>
      <c r="N14174"/>
      <c r="O14174"/>
      <c r="P14174"/>
      <c r="Q14174"/>
    </row>
    <row r="14175" spans="1:17" x14ac:dyDescent="0.2">
      <c r="A14175" t="s">
        <v>24</v>
      </c>
      <c r="B14175" s="1">
        <v>41562</v>
      </c>
      <c r="C14175" s="2">
        <v>0.52083333333333337</v>
      </c>
      <c r="D14175">
        <v>1607</v>
      </c>
      <c r="E14175">
        <v>1609.25</v>
      </c>
      <c r="F14175">
        <v>1605.25</v>
      </c>
      <c r="G14175">
        <v>1605.5</v>
      </c>
      <c r="H14175">
        <v>78939</v>
      </c>
      <c r="M14175"/>
      <c r="N14175"/>
      <c r="O14175"/>
      <c r="P14175"/>
      <c r="Q14175"/>
    </row>
    <row r="14176" spans="1:17" x14ac:dyDescent="0.2">
      <c r="A14176" t="s">
        <v>24</v>
      </c>
      <c r="B14176" s="1">
        <v>41562</v>
      </c>
      <c r="C14176" s="2">
        <v>0.5625</v>
      </c>
      <c r="D14176">
        <v>1605.75</v>
      </c>
      <c r="E14176">
        <v>1608.5</v>
      </c>
      <c r="F14176">
        <v>1602.25</v>
      </c>
      <c r="G14176">
        <v>1602.75</v>
      </c>
      <c r="H14176">
        <v>135515</v>
      </c>
      <c r="M14176"/>
      <c r="N14176"/>
      <c r="O14176"/>
      <c r="P14176"/>
      <c r="Q14176"/>
    </row>
    <row r="14177" spans="1:17" x14ac:dyDescent="0.2">
      <c r="A14177" t="s">
        <v>24</v>
      </c>
      <c r="B14177" s="1">
        <v>41562</v>
      </c>
      <c r="C14177" s="2">
        <v>0.60416666666666663</v>
      </c>
      <c r="D14177">
        <v>1602.75</v>
      </c>
      <c r="E14177">
        <v>1606</v>
      </c>
      <c r="F14177">
        <v>1596.25</v>
      </c>
      <c r="G14177">
        <v>1604.25</v>
      </c>
      <c r="H14177">
        <v>347515</v>
      </c>
      <c r="M14177"/>
      <c r="N14177"/>
      <c r="O14177"/>
      <c r="P14177"/>
      <c r="Q14177"/>
    </row>
    <row r="14178" spans="1:17" x14ac:dyDescent="0.2">
      <c r="A14178" t="s">
        <v>24</v>
      </c>
      <c r="B14178" s="1">
        <v>41562</v>
      </c>
      <c r="C14178" s="2">
        <v>0.63541666666666663</v>
      </c>
      <c r="D14178">
        <v>1604.25</v>
      </c>
      <c r="E14178">
        <v>1604.5</v>
      </c>
      <c r="F14178">
        <v>1598.25</v>
      </c>
      <c r="G14178">
        <v>1599</v>
      </c>
      <c r="H14178">
        <v>208023</v>
      </c>
      <c r="M14178"/>
      <c r="N14178"/>
      <c r="O14178"/>
      <c r="P14178"/>
      <c r="Q14178"/>
    </row>
    <row r="14179" spans="1:17" x14ac:dyDescent="0.2">
      <c r="A14179" t="s">
        <v>24</v>
      </c>
      <c r="B14179" s="1">
        <v>41563</v>
      </c>
      <c r="C14179" s="2">
        <v>0.39583333333333331</v>
      </c>
      <c r="D14179">
        <v>1609</v>
      </c>
      <c r="E14179">
        <v>1620.25</v>
      </c>
      <c r="F14179">
        <v>1608</v>
      </c>
      <c r="G14179">
        <v>1617.5</v>
      </c>
      <c r="H14179">
        <v>551984</v>
      </c>
      <c r="I14179" t="b">
        <f>AND(HOUR(C14179)=9,MINUTE(C14179)=30,HOUR(C14178)=15,MINUTE(C14178)=15)</f>
        <v>1</v>
      </c>
      <c r="J14179">
        <f>MAX(E14179:E14185)</f>
        <v>1623.75</v>
      </c>
      <c r="K14179">
        <f>MIN(F14179:F14185)</f>
        <v>1608</v>
      </c>
      <c r="L14179">
        <f>E14179</f>
        <v>1620.25</v>
      </c>
      <c r="M14179" s="6">
        <f>+F14179</f>
        <v>1608</v>
      </c>
      <c r="N14179" s="6" t="b">
        <f>IF(F14179&gt;J14172,F14179-J14172,FALSE)</f>
        <v>0</v>
      </c>
      <c r="O14179" s="6" t="b">
        <f>IF(L14179&lt;K14172,K14172-L14179,FALSE)</f>
        <v>0</v>
      </c>
      <c r="P14179" s="6" t="b">
        <f>IF(AND(N14179&lt;&gt;FALSE,K14179&lt;=J14172),TRUE,FALSE)</f>
        <v>0</v>
      </c>
      <c r="Q14179" s="6" t="b">
        <f>IF(AND(O14179&lt;&gt;FALSE,J14179&gt;K14172),TRUE,FALSE)</f>
        <v>0</v>
      </c>
    </row>
    <row r="14180" spans="1:17" x14ac:dyDescent="0.2">
      <c r="A14180" t="s">
        <v>24</v>
      </c>
      <c r="B14180" s="1">
        <v>41563</v>
      </c>
      <c r="C14180" s="2">
        <v>0.4375</v>
      </c>
      <c r="D14180">
        <v>1617.5</v>
      </c>
      <c r="E14180">
        <v>1623.75</v>
      </c>
      <c r="F14180">
        <v>1616.75</v>
      </c>
      <c r="G14180">
        <v>1619.5</v>
      </c>
      <c r="H14180">
        <v>268743</v>
      </c>
      <c r="M14180"/>
      <c r="N14180"/>
      <c r="O14180"/>
      <c r="P14180"/>
      <c r="Q14180"/>
    </row>
    <row r="14181" spans="1:17" x14ac:dyDescent="0.2">
      <c r="A14181" t="s">
        <v>24</v>
      </c>
      <c r="B14181" s="1">
        <v>41563</v>
      </c>
      <c r="C14181" s="2">
        <v>0.47916666666666669</v>
      </c>
      <c r="D14181">
        <v>1619.75</v>
      </c>
      <c r="E14181">
        <v>1623.75</v>
      </c>
      <c r="F14181">
        <v>1619.5</v>
      </c>
      <c r="G14181">
        <v>1620.25</v>
      </c>
      <c r="H14181">
        <v>157061</v>
      </c>
      <c r="M14181"/>
      <c r="N14181"/>
      <c r="O14181"/>
      <c r="P14181"/>
      <c r="Q14181"/>
    </row>
    <row r="14182" spans="1:17" x14ac:dyDescent="0.2">
      <c r="A14182" t="s">
        <v>24</v>
      </c>
      <c r="B14182" s="1">
        <v>41563</v>
      </c>
      <c r="C14182" s="2">
        <v>0.52083333333333337</v>
      </c>
      <c r="D14182">
        <v>1620.25</v>
      </c>
      <c r="E14182">
        <v>1621.5</v>
      </c>
      <c r="F14182">
        <v>1618.25</v>
      </c>
      <c r="G14182">
        <v>1621.25</v>
      </c>
      <c r="H14182">
        <v>130981</v>
      </c>
      <c r="M14182"/>
      <c r="N14182"/>
      <c r="O14182"/>
      <c r="P14182"/>
      <c r="Q14182"/>
    </row>
    <row r="14183" spans="1:17" x14ac:dyDescent="0.2">
      <c r="A14183" t="s">
        <v>24</v>
      </c>
      <c r="B14183" s="1">
        <v>41563</v>
      </c>
      <c r="C14183" s="2">
        <v>0.5625</v>
      </c>
      <c r="D14183">
        <v>1621.25</v>
      </c>
      <c r="E14183">
        <v>1622.5</v>
      </c>
      <c r="F14183">
        <v>1617.25</v>
      </c>
      <c r="G14183">
        <v>1617.5</v>
      </c>
      <c r="H14183">
        <v>81764</v>
      </c>
      <c r="M14183"/>
      <c r="N14183"/>
      <c r="O14183"/>
      <c r="P14183"/>
      <c r="Q14183"/>
    </row>
    <row r="14184" spans="1:17" x14ac:dyDescent="0.2">
      <c r="A14184" t="s">
        <v>24</v>
      </c>
      <c r="B14184" s="1">
        <v>41563</v>
      </c>
      <c r="C14184" s="2">
        <v>0.60416666666666663</v>
      </c>
      <c r="D14184">
        <v>1617.75</v>
      </c>
      <c r="E14184">
        <v>1620.5</v>
      </c>
      <c r="F14184">
        <v>1616.5</v>
      </c>
      <c r="G14184">
        <v>1618.75</v>
      </c>
      <c r="H14184">
        <v>104318</v>
      </c>
      <c r="M14184"/>
      <c r="N14184"/>
      <c r="O14184"/>
      <c r="P14184"/>
      <c r="Q14184"/>
    </row>
    <row r="14185" spans="1:17" x14ac:dyDescent="0.2">
      <c r="A14185" t="s">
        <v>24</v>
      </c>
      <c r="B14185" s="1">
        <v>41563</v>
      </c>
      <c r="C14185" s="2">
        <v>0.63541666666666663</v>
      </c>
      <c r="D14185">
        <v>1618.75</v>
      </c>
      <c r="E14185">
        <v>1623.5</v>
      </c>
      <c r="F14185">
        <v>1618</v>
      </c>
      <c r="G14185">
        <v>1620.5</v>
      </c>
      <c r="H14185">
        <v>226159</v>
      </c>
      <c r="M14185"/>
      <c r="N14185"/>
      <c r="O14185"/>
      <c r="P14185"/>
      <c r="Q14185"/>
    </row>
    <row r="14186" spans="1:17" x14ac:dyDescent="0.2">
      <c r="A14186" t="s">
        <v>24</v>
      </c>
      <c r="B14186" s="1">
        <v>41564</v>
      </c>
      <c r="C14186" s="2">
        <v>0.39583333333333331</v>
      </c>
      <c r="D14186">
        <v>1615.75</v>
      </c>
      <c r="E14186">
        <v>1622.75</v>
      </c>
      <c r="F14186">
        <v>1615.25</v>
      </c>
      <c r="G14186">
        <v>1622</v>
      </c>
      <c r="H14186">
        <v>310130</v>
      </c>
      <c r="I14186" t="b">
        <f>AND(HOUR(C14186)=9,MINUTE(C14186)=30,HOUR(C14185)=15,MINUTE(C14185)=15)</f>
        <v>1</v>
      </c>
      <c r="J14186">
        <f>MAX(E14186:E14192)</f>
        <v>1635.25</v>
      </c>
      <c r="K14186">
        <f>MIN(F14186:F14192)</f>
        <v>1615.25</v>
      </c>
      <c r="L14186">
        <f>E14186</f>
        <v>1622.75</v>
      </c>
      <c r="M14186" s="6">
        <f>+F14186</f>
        <v>1615.25</v>
      </c>
      <c r="N14186" s="6" t="b">
        <f>IF(F14186&gt;J14179,F14186-J14179,FALSE)</f>
        <v>0</v>
      </c>
      <c r="O14186" s="6" t="b">
        <f>IF(L14186&lt;K14179,K14179-L14186,FALSE)</f>
        <v>0</v>
      </c>
      <c r="P14186" s="6" t="b">
        <f>IF(AND(N14186&lt;&gt;FALSE,K14186&lt;=J14179),TRUE,FALSE)</f>
        <v>0</v>
      </c>
      <c r="Q14186" s="6" t="b">
        <f>IF(AND(O14186&lt;&gt;FALSE,J14186&gt;K14179),TRUE,FALSE)</f>
        <v>0</v>
      </c>
    </row>
    <row r="14187" spans="1:17" x14ac:dyDescent="0.2">
      <c r="A14187" t="s">
        <v>24</v>
      </c>
      <c r="B14187" s="1">
        <v>41564</v>
      </c>
      <c r="C14187" s="2">
        <v>0.4375</v>
      </c>
      <c r="D14187">
        <v>1622</v>
      </c>
      <c r="E14187">
        <v>1625.5</v>
      </c>
      <c r="F14187">
        <v>1621.5</v>
      </c>
      <c r="G14187">
        <v>1625</v>
      </c>
      <c r="H14187">
        <v>212075</v>
      </c>
      <c r="M14187"/>
      <c r="N14187"/>
      <c r="O14187"/>
      <c r="P14187"/>
      <c r="Q14187"/>
    </row>
    <row r="14188" spans="1:17" x14ac:dyDescent="0.2">
      <c r="A14188" t="s">
        <v>24</v>
      </c>
      <c r="B14188" s="1">
        <v>41564</v>
      </c>
      <c r="C14188" s="2">
        <v>0.47916666666666669</v>
      </c>
      <c r="D14188">
        <v>1625</v>
      </c>
      <c r="E14188">
        <v>1629.75</v>
      </c>
      <c r="F14188">
        <v>1625</v>
      </c>
      <c r="G14188">
        <v>1629</v>
      </c>
      <c r="H14188">
        <v>202989</v>
      </c>
      <c r="M14188"/>
      <c r="N14188"/>
      <c r="O14188"/>
      <c r="P14188"/>
      <c r="Q14188"/>
    </row>
    <row r="14189" spans="1:17" x14ac:dyDescent="0.2">
      <c r="A14189" t="s">
        <v>24</v>
      </c>
      <c r="B14189" s="1">
        <v>41564</v>
      </c>
      <c r="C14189" s="2">
        <v>0.52083333333333337</v>
      </c>
      <c r="D14189">
        <v>1629.25</v>
      </c>
      <c r="E14189">
        <v>1631.5</v>
      </c>
      <c r="F14189">
        <v>1628.25</v>
      </c>
      <c r="G14189">
        <v>1628.5</v>
      </c>
      <c r="H14189">
        <v>154861</v>
      </c>
      <c r="M14189"/>
      <c r="N14189"/>
      <c r="O14189"/>
      <c r="P14189"/>
      <c r="Q14189"/>
    </row>
    <row r="14190" spans="1:17" x14ac:dyDescent="0.2">
      <c r="A14190" t="s">
        <v>24</v>
      </c>
      <c r="B14190" s="1">
        <v>41564</v>
      </c>
      <c r="C14190" s="2">
        <v>0.5625</v>
      </c>
      <c r="D14190">
        <v>1628.75</v>
      </c>
      <c r="E14190">
        <v>1629.75</v>
      </c>
      <c r="F14190">
        <v>1627.5</v>
      </c>
      <c r="G14190">
        <v>1628.5</v>
      </c>
      <c r="H14190">
        <v>94773</v>
      </c>
      <c r="M14190"/>
      <c r="N14190"/>
      <c r="O14190"/>
      <c r="P14190"/>
      <c r="Q14190"/>
    </row>
    <row r="14191" spans="1:17" x14ac:dyDescent="0.2">
      <c r="A14191" t="s">
        <v>24</v>
      </c>
      <c r="B14191" s="1">
        <v>41564</v>
      </c>
      <c r="C14191" s="2">
        <v>0.60416666666666663</v>
      </c>
      <c r="D14191">
        <v>1628.5</v>
      </c>
      <c r="E14191">
        <v>1632.25</v>
      </c>
      <c r="F14191">
        <v>1628</v>
      </c>
      <c r="G14191">
        <v>1631.5</v>
      </c>
      <c r="H14191">
        <v>121859</v>
      </c>
      <c r="M14191"/>
      <c r="N14191"/>
      <c r="O14191"/>
      <c r="P14191"/>
      <c r="Q14191"/>
    </row>
    <row r="14192" spans="1:17" x14ac:dyDescent="0.2">
      <c r="A14192" t="s">
        <v>24</v>
      </c>
      <c r="B14192" s="1">
        <v>41564</v>
      </c>
      <c r="C14192" s="2">
        <v>0.63541666666666663</v>
      </c>
      <c r="D14192">
        <v>1631.5</v>
      </c>
      <c r="E14192">
        <v>1635.25</v>
      </c>
      <c r="F14192">
        <v>1631</v>
      </c>
      <c r="G14192">
        <v>1635.25</v>
      </c>
      <c r="H14192">
        <v>253624</v>
      </c>
      <c r="M14192"/>
      <c r="N14192"/>
      <c r="O14192"/>
      <c r="P14192"/>
      <c r="Q14192"/>
    </row>
    <row r="14193" spans="1:17" x14ac:dyDescent="0.2">
      <c r="A14193" t="s">
        <v>24</v>
      </c>
      <c r="B14193" s="1">
        <v>41565</v>
      </c>
      <c r="C14193" s="2">
        <v>0.39583333333333331</v>
      </c>
      <c r="D14193">
        <v>1640.25</v>
      </c>
      <c r="E14193">
        <v>1643</v>
      </c>
      <c r="F14193">
        <v>1637</v>
      </c>
      <c r="G14193">
        <v>1639</v>
      </c>
      <c r="H14193">
        <v>355745</v>
      </c>
      <c r="I14193" t="b">
        <f>AND(HOUR(C14193)=9,MINUTE(C14193)=30,HOUR(C14192)=15,MINUTE(C14192)=15)</f>
        <v>1</v>
      </c>
      <c r="J14193">
        <f>MAX(E14193:E14199)</f>
        <v>1647</v>
      </c>
      <c r="K14193">
        <f>MIN(F14193:F14199)</f>
        <v>1637</v>
      </c>
      <c r="L14193">
        <f>E14193</f>
        <v>1643</v>
      </c>
      <c r="M14193" s="6">
        <f>+F14193</f>
        <v>1637</v>
      </c>
      <c r="N14193" s="6">
        <f>IF(F14193&gt;J14186,F14193-J14186,FALSE)</f>
        <v>1.75</v>
      </c>
      <c r="O14193" s="6" t="b">
        <f>IF(L14193&lt;K14186,K14186-L14193,FALSE)</f>
        <v>0</v>
      </c>
      <c r="P14193" s="6" t="b">
        <f>IF(AND(N14193&lt;&gt;FALSE,K14193&lt;=J14186),TRUE,FALSE)</f>
        <v>0</v>
      </c>
      <c r="Q14193" s="6" t="b">
        <f>IF(AND(O14193&lt;&gt;FALSE,J14193&gt;K14186),TRUE,FALSE)</f>
        <v>0</v>
      </c>
    </row>
    <row r="14194" spans="1:17" x14ac:dyDescent="0.2">
      <c r="A14194" t="s">
        <v>24</v>
      </c>
      <c r="B14194" s="1">
        <v>41565</v>
      </c>
      <c r="C14194" s="2">
        <v>0.4375</v>
      </c>
      <c r="D14194">
        <v>1639</v>
      </c>
      <c r="E14194">
        <v>1641.25</v>
      </c>
      <c r="F14194">
        <v>1637</v>
      </c>
      <c r="G14194">
        <v>1641</v>
      </c>
      <c r="H14194">
        <v>192362</v>
      </c>
      <c r="M14194"/>
      <c r="N14194"/>
      <c r="O14194"/>
      <c r="P14194"/>
      <c r="Q14194"/>
    </row>
    <row r="14195" spans="1:17" x14ac:dyDescent="0.2">
      <c r="A14195" t="s">
        <v>24</v>
      </c>
      <c r="B14195" s="1">
        <v>41565</v>
      </c>
      <c r="C14195" s="2">
        <v>0.47916666666666669</v>
      </c>
      <c r="D14195">
        <v>1641</v>
      </c>
      <c r="E14195">
        <v>1642.25</v>
      </c>
      <c r="F14195">
        <v>1639.25</v>
      </c>
      <c r="G14195">
        <v>1641.25</v>
      </c>
      <c r="H14195">
        <v>128101</v>
      </c>
      <c r="M14195"/>
      <c r="N14195"/>
      <c r="O14195"/>
      <c r="P14195"/>
      <c r="Q14195"/>
    </row>
    <row r="14196" spans="1:17" x14ac:dyDescent="0.2">
      <c r="A14196" t="s">
        <v>24</v>
      </c>
      <c r="B14196" s="1">
        <v>41565</v>
      </c>
      <c r="C14196" s="2">
        <v>0.52083333333333337</v>
      </c>
      <c r="D14196">
        <v>1641.5</v>
      </c>
      <c r="E14196">
        <v>1644.5</v>
      </c>
      <c r="F14196">
        <v>1641.25</v>
      </c>
      <c r="G14196">
        <v>1644.25</v>
      </c>
      <c r="H14196">
        <v>97175</v>
      </c>
      <c r="M14196"/>
      <c r="N14196"/>
      <c r="O14196"/>
      <c r="P14196"/>
      <c r="Q14196"/>
    </row>
    <row r="14197" spans="1:17" x14ac:dyDescent="0.2">
      <c r="A14197" t="s">
        <v>24</v>
      </c>
      <c r="B14197" s="1">
        <v>41565</v>
      </c>
      <c r="C14197" s="2">
        <v>0.5625</v>
      </c>
      <c r="D14197">
        <v>1644</v>
      </c>
      <c r="E14197">
        <v>1646.5</v>
      </c>
      <c r="F14197">
        <v>1643.25</v>
      </c>
      <c r="G14197">
        <v>1645.75</v>
      </c>
      <c r="H14197">
        <v>130605</v>
      </c>
      <c r="M14197"/>
      <c r="N14197"/>
      <c r="O14197"/>
      <c r="P14197"/>
      <c r="Q14197"/>
    </row>
    <row r="14198" spans="1:17" x14ac:dyDescent="0.2">
      <c r="A14198" t="s">
        <v>24</v>
      </c>
      <c r="B14198" s="1">
        <v>41565</v>
      </c>
      <c r="C14198" s="2">
        <v>0.60416666666666663</v>
      </c>
      <c r="D14198">
        <v>1645.75</v>
      </c>
      <c r="E14198">
        <v>1647</v>
      </c>
      <c r="F14198">
        <v>1643.5</v>
      </c>
      <c r="G14198">
        <v>1644.5</v>
      </c>
      <c r="H14198">
        <v>163671</v>
      </c>
      <c r="M14198"/>
      <c r="N14198"/>
      <c r="O14198"/>
      <c r="P14198"/>
      <c r="Q14198"/>
    </row>
    <row r="14199" spans="1:17" x14ac:dyDescent="0.2">
      <c r="A14199" t="s">
        <v>24</v>
      </c>
      <c r="B14199" s="1">
        <v>41565</v>
      </c>
      <c r="C14199" s="2">
        <v>0.63541666666666663</v>
      </c>
      <c r="D14199">
        <v>1644.25</v>
      </c>
      <c r="E14199">
        <v>1646</v>
      </c>
      <c r="F14199">
        <v>1643</v>
      </c>
      <c r="G14199">
        <v>1643.25</v>
      </c>
      <c r="H14199">
        <v>217628</v>
      </c>
      <c r="M14199"/>
      <c r="N14199"/>
      <c r="O14199"/>
      <c r="P14199"/>
      <c r="Q14199"/>
    </row>
    <row r="14200" spans="1:17" x14ac:dyDescent="0.2">
      <c r="A14200" t="s">
        <v>24</v>
      </c>
      <c r="B14200" s="1">
        <v>41568</v>
      </c>
      <c r="C14200" s="2">
        <v>0.39583333333333331</v>
      </c>
      <c r="D14200">
        <v>1646</v>
      </c>
      <c r="E14200">
        <v>1649.25</v>
      </c>
      <c r="F14200">
        <v>1644</v>
      </c>
      <c r="G14200">
        <v>1645</v>
      </c>
      <c r="H14200">
        <v>260884</v>
      </c>
      <c r="I14200" t="b">
        <f>AND(HOUR(C14200)=9,MINUTE(C14200)=30,HOUR(C14199)=15,MINUTE(C14199)=15)</f>
        <v>1</v>
      </c>
      <c r="J14200">
        <f>MAX(E14200:E14206)</f>
        <v>1649.25</v>
      </c>
      <c r="K14200">
        <f>MIN(F14200:F14206)</f>
        <v>1641.5</v>
      </c>
      <c r="L14200">
        <f>E14200</f>
        <v>1649.25</v>
      </c>
      <c r="M14200" s="6">
        <f>+F14200</f>
        <v>1644</v>
      </c>
      <c r="N14200" s="6" t="b">
        <f>IF(F14200&gt;J14193,F14200-J14193,FALSE)</f>
        <v>0</v>
      </c>
      <c r="O14200" s="6" t="b">
        <f>IF(L14200&lt;K14193,K14193-L14200,FALSE)</f>
        <v>0</v>
      </c>
      <c r="P14200" s="6" t="b">
        <f>IF(AND(N14200&lt;&gt;FALSE,K14200&lt;=J14193),TRUE,FALSE)</f>
        <v>0</v>
      </c>
      <c r="Q14200" s="6" t="b">
        <f>IF(AND(O14200&lt;&gt;FALSE,J14200&gt;K14193),TRUE,FALSE)</f>
        <v>0</v>
      </c>
    </row>
    <row r="14201" spans="1:17" x14ac:dyDescent="0.2">
      <c r="A14201" t="s">
        <v>24</v>
      </c>
      <c r="B14201" s="1">
        <v>41568</v>
      </c>
      <c r="C14201" s="2">
        <v>0.4375</v>
      </c>
      <c r="D14201">
        <v>1645</v>
      </c>
      <c r="E14201">
        <v>1645.75</v>
      </c>
      <c r="F14201">
        <v>1642.75</v>
      </c>
      <c r="G14201">
        <v>1644.75</v>
      </c>
      <c r="H14201">
        <v>163028</v>
      </c>
      <c r="M14201"/>
      <c r="N14201"/>
      <c r="O14201"/>
      <c r="P14201"/>
      <c r="Q14201"/>
    </row>
    <row r="14202" spans="1:17" x14ac:dyDescent="0.2">
      <c r="A14202" t="s">
        <v>24</v>
      </c>
      <c r="B14202" s="1">
        <v>41568</v>
      </c>
      <c r="C14202" s="2">
        <v>0.47916666666666669</v>
      </c>
      <c r="D14202">
        <v>1645</v>
      </c>
      <c r="E14202">
        <v>1646</v>
      </c>
      <c r="F14202">
        <v>1643.25</v>
      </c>
      <c r="G14202">
        <v>1645.25</v>
      </c>
      <c r="H14202">
        <v>96127</v>
      </c>
      <c r="M14202"/>
      <c r="N14202"/>
      <c r="O14202"/>
      <c r="P14202"/>
      <c r="Q14202"/>
    </row>
    <row r="14203" spans="1:17" x14ac:dyDescent="0.2">
      <c r="A14203" t="s">
        <v>24</v>
      </c>
      <c r="B14203" s="1">
        <v>41568</v>
      </c>
      <c r="C14203" s="2">
        <v>0.52083333333333337</v>
      </c>
      <c r="D14203">
        <v>1645.5</v>
      </c>
      <c r="E14203">
        <v>1646.75</v>
      </c>
      <c r="F14203">
        <v>1645</v>
      </c>
      <c r="G14203">
        <v>1645.5</v>
      </c>
      <c r="H14203">
        <v>83873</v>
      </c>
      <c r="M14203"/>
      <c r="N14203"/>
      <c r="O14203"/>
      <c r="P14203"/>
      <c r="Q14203"/>
    </row>
    <row r="14204" spans="1:17" x14ac:dyDescent="0.2">
      <c r="A14204" t="s">
        <v>24</v>
      </c>
      <c r="B14204" s="1">
        <v>41568</v>
      </c>
      <c r="C14204" s="2">
        <v>0.5625</v>
      </c>
      <c r="D14204">
        <v>1645.5</v>
      </c>
      <c r="E14204">
        <v>1646.25</v>
      </c>
      <c r="F14204">
        <v>1641.5</v>
      </c>
      <c r="G14204">
        <v>1642.75</v>
      </c>
      <c r="H14204">
        <v>108664</v>
      </c>
      <c r="M14204"/>
      <c r="N14204"/>
      <c r="O14204"/>
      <c r="P14204"/>
      <c r="Q14204"/>
    </row>
    <row r="14205" spans="1:17" x14ac:dyDescent="0.2">
      <c r="A14205" t="s">
        <v>24</v>
      </c>
      <c r="B14205" s="1">
        <v>41568</v>
      </c>
      <c r="C14205" s="2">
        <v>0.60416666666666663</v>
      </c>
      <c r="D14205">
        <v>1643</v>
      </c>
      <c r="E14205">
        <v>1645.25</v>
      </c>
      <c r="F14205">
        <v>1642.25</v>
      </c>
      <c r="G14205">
        <v>1644</v>
      </c>
      <c r="H14205">
        <v>98829</v>
      </c>
      <c r="M14205"/>
      <c r="N14205"/>
      <c r="O14205"/>
      <c r="P14205"/>
      <c r="Q14205"/>
    </row>
    <row r="14206" spans="1:17" x14ac:dyDescent="0.2">
      <c r="A14206" t="s">
        <v>24</v>
      </c>
      <c r="B14206" s="1">
        <v>41568</v>
      </c>
      <c r="C14206" s="2">
        <v>0.63541666666666663</v>
      </c>
      <c r="D14206">
        <v>1644</v>
      </c>
      <c r="E14206">
        <v>1646.5</v>
      </c>
      <c r="F14206">
        <v>1643.25</v>
      </c>
      <c r="G14206">
        <v>1644.75</v>
      </c>
      <c r="H14206">
        <v>158145</v>
      </c>
      <c r="M14206"/>
      <c r="N14206"/>
      <c r="O14206"/>
      <c r="P14206"/>
      <c r="Q14206"/>
    </row>
    <row r="14207" spans="1:17" x14ac:dyDescent="0.2">
      <c r="A14207" t="s">
        <v>24</v>
      </c>
      <c r="B14207" s="1">
        <v>41569</v>
      </c>
      <c r="C14207" s="2">
        <v>0.39583333333333331</v>
      </c>
      <c r="D14207">
        <v>1650.75</v>
      </c>
      <c r="E14207">
        <v>1661.25</v>
      </c>
      <c r="F14207">
        <v>1650</v>
      </c>
      <c r="G14207">
        <v>1659</v>
      </c>
      <c r="H14207">
        <v>395921</v>
      </c>
      <c r="I14207" t="b">
        <f>AND(HOUR(C14207)=9,MINUTE(C14207)=30,HOUR(C14206)=15,MINUTE(C14206)=15)</f>
        <v>1</v>
      </c>
      <c r="J14207">
        <f>MAX(E14207:E14213)</f>
        <v>1661.25</v>
      </c>
      <c r="K14207">
        <f>MIN(F14207:F14213)</f>
        <v>1648.5</v>
      </c>
      <c r="L14207">
        <f>E14207</f>
        <v>1661.25</v>
      </c>
      <c r="M14207" s="6">
        <f>+F14207</f>
        <v>1650</v>
      </c>
      <c r="N14207" s="6">
        <f>IF(F14207&gt;J14200,F14207-J14200,FALSE)</f>
        <v>0.75</v>
      </c>
      <c r="O14207" s="6" t="b">
        <f>IF(L14207&lt;K14200,K14200-L14207,FALSE)</f>
        <v>0</v>
      </c>
      <c r="P14207" s="6" t="b">
        <f>IF(AND(N14207&lt;&gt;FALSE,K14207&lt;=J14200),TRUE,FALSE)</f>
        <v>1</v>
      </c>
      <c r="Q14207" s="6" t="b">
        <f>IF(AND(O14207&lt;&gt;FALSE,J14207&gt;K14200),TRUE,FALSE)</f>
        <v>0</v>
      </c>
    </row>
    <row r="14208" spans="1:17" x14ac:dyDescent="0.2">
      <c r="A14208" t="s">
        <v>24</v>
      </c>
      <c r="B14208" s="1">
        <v>41569</v>
      </c>
      <c r="C14208" s="2">
        <v>0.4375</v>
      </c>
      <c r="D14208">
        <v>1659</v>
      </c>
      <c r="E14208">
        <v>1659.25</v>
      </c>
      <c r="F14208">
        <v>1648.5</v>
      </c>
      <c r="G14208">
        <v>1651.5</v>
      </c>
      <c r="H14208">
        <v>403575</v>
      </c>
      <c r="M14208"/>
      <c r="N14208"/>
      <c r="O14208"/>
      <c r="P14208"/>
      <c r="Q14208"/>
    </row>
    <row r="14209" spans="1:17" x14ac:dyDescent="0.2">
      <c r="A14209" t="s">
        <v>24</v>
      </c>
      <c r="B14209" s="1">
        <v>41569</v>
      </c>
      <c r="C14209" s="2">
        <v>0.47916666666666669</v>
      </c>
      <c r="D14209">
        <v>1651.5</v>
      </c>
      <c r="E14209">
        <v>1655.75</v>
      </c>
      <c r="F14209">
        <v>1649.75</v>
      </c>
      <c r="G14209">
        <v>1653</v>
      </c>
      <c r="H14209">
        <v>143448</v>
      </c>
      <c r="M14209"/>
      <c r="N14209"/>
      <c r="O14209"/>
      <c r="P14209"/>
      <c r="Q14209"/>
    </row>
    <row r="14210" spans="1:17" x14ac:dyDescent="0.2">
      <c r="A14210" t="s">
        <v>24</v>
      </c>
      <c r="B14210" s="1">
        <v>41569</v>
      </c>
      <c r="C14210" s="2">
        <v>0.52083333333333337</v>
      </c>
      <c r="D14210">
        <v>1653</v>
      </c>
      <c r="E14210">
        <v>1654.5</v>
      </c>
      <c r="F14210">
        <v>1651.25</v>
      </c>
      <c r="G14210">
        <v>1653.5</v>
      </c>
      <c r="H14210">
        <v>111172</v>
      </c>
      <c r="M14210"/>
      <c r="N14210"/>
      <c r="O14210"/>
      <c r="P14210"/>
      <c r="Q14210"/>
    </row>
    <row r="14211" spans="1:17" x14ac:dyDescent="0.2">
      <c r="A14211" t="s">
        <v>24</v>
      </c>
      <c r="B14211" s="1">
        <v>41569</v>
      </c>
      <c r="C14211" s="2">
        <v>0.5625</v>
      </c>
      <c r="D14211">
        <v>1653.5</v>
      </c>
      <c r="E14211">
        <v>1657.25</v>
      </c>
      <c r="F14211">
        <v>1652.75</v>
      </c>
      <c r="G14211">
        <v>1654.25</v>
      </c>
      <c r="H14211">
        <v>151008</v>
      </c>
      <c r="M14211"/>
      <c r="N14211"/>
      <c r="O14211"/>
      <c r="P14211"/>
      <c r="Q14211"/>
    </row>
    <row r="14212" spans="1:17" x14ac:dyDescent="0.2">
      <c r="A14212" t="s">
        <v>24</v>
      </c>
      <c r="B14212" s="1">
        <v>41569</v>
      </c>
      <c r="C14212" s="2">
        <v>0.60416666666666663</v>
      </c>
      <c r="D14212">
        <v>1654</v>
      </c>
      <c r="E14212">
        <v>1660</v>
      </c>
      <c r="F14212">
        <v>1653.75</v>
      </c>
      <c r="G14212">
        <v>1658.25</v>
      </c>
      <c r="H14212">
        <v>150978</v>
      </c>
      <c r="M14212"/>
      <c r="N14212"/>
      <c r="O14212"/>
      <c r="P14212"/>
      <c r="Q14212"/>
    </row>
    <row r="14213" spans="1:17" x14ac:dyDescent="0.2">
      <c r="A14213" t="s">
        <v>24</v>
      </c>
      <c r="B14213" s="1">
        <v>41569</v>
      </c>
      <c r="C14213" s="2">
        <v>0.63541666666666663</v>
      </c>
      <c r="D14213">
        <v>1658.25</v>
      </c>
      <c r="E14213">
        <v>1658.5</v>
      </c>
      <c r="F14213">
        <v>1655</v>
      </c>
      <c r="G14213">
        <v>1656.25</v>
      </c>
      <c r="H14213">
        <v>227347</v>
      </c>
      <c r="M14213"/>
      <c r="N14213"/>
      <c r="O14213"/>
      <c r="P14213"/>
      <c r="Q14213"/>
    </row>
    <row r="14214" spans="1:17" x14ac:dyDescent="0.2">
      <c r="A14214" t="s">
        <v>24</v>
      </c>
      <c r="B14214" s="1">
        <v>41570</v>
      </c>
      <c r="C14214" s="2">
        <v>0.39583333333333331</v>
      </c>
      <c r="D14214">
        <v>1650</v>
      </c>
      <c r="E14214">
        <v>1650.75</v>
      </c>
      <c r="F14214">
        <v>1642.75</v>
      </c>
      <c r="G14214">
        <v>1644.25</v>
      </c>
      <c r="H14214">
        <v>389044</v>
      </c>
      <c r="I14214" t="b">
        <f>AND(HOUR(C14214)=9,MINUTE(C14214)=30,HOUR(C14213)=15,MINUTE(C14213)=15)</f>
        <v>1</v>
      </c>
      <c r="J14214">
        <f>MAX(E14214:E14220)</f>
        <v>1650.75</v>
      </c>
      <c r="K14214">
        <f>MIN(F14214:F14220)</f>
        <v>1641.25</v>
      </c>
      <c r="L14214">
        <f>E14214</f>
        <v>1650.75</v>
      </c>
      <c r="M14214" s="6">
        <f>+F14214</f>
        <v>1642.75</v>
      </c>
      <c r="N14214" s="6" t="b">
        <f>IF(F14214&gt;J14207,F14214-J14207,FALSE)</f>
        <v>0</v>
      </c>
      <c r="O14214" s="6" t="b">
        <f>IF(L14214&lt;K14207,K14207-L14214,FALSE)</f>
        <v>0</v>
      </c>
      <c r="P14214" s="6" t="b">
        <f>IF(AND(N14214&lt;&gt;FALSE,K14214&lt;=J14207),TRUE,FALSE)</f>
        <v>0</v>
      </c>
      <c r="Q14214" s="6" t="b">
        <f>IF(AND(O14214&lt;&gt;FALSE,J14214&gt;K14207),TRUE,FALSE)</f>
        <v>0</v>
      </c>
    </row>
    <row r="14215" spans="1:17" x14ac:dyDescent="0.2">
      <c r="A14215" t="s">
        <v>24</v>
      </c>
      <c r="B14215" s="1">
        <v>41570</v>
      </c>
      <c r="C14215" s="2">
        <v>0.4375</v>
      </c>
      <c r="D14215">
        <v>1644.25</v>
      </c>
      <c r="E14215">
        <v>1648.5</v>
      </c>
      <c r="F14215">
        <v>1641.25</v>
      </c>
      <c r="G14215">
        <v>1645.5</v>
      </c>
      <c r="H14215">
        <v>218274</v>
      </c>
      <c r="M14215"/>
      <c r="N14215"/>
      <c r="O14215"/>
      <c r="P14215"/>
      <c r="Q14215"/>
    </row>
    <row r="14216" spans="1:17" x14ac:dyDescent="0.2">
      <c r="A14216" t="s">
        <v>24</v>
      </c>
      <c r="B14216" s="1">
        <v>41570</v>
      </c>
      <c r="C14216" s="2">
        <v>0.47916666666666669</v>
      </c>
      <c r="D14216">
        <v>1645.75</v>
      </c>
      <c r="E14216">
        <v>1648.25</v>
      </c>
      <c r="F14216">
        <v>1644</v>
      </c>
      <c r="G14216">
        <v>1644.25</v>
      </c>
      <c r="H14216">
        <v>132343</v>
      </c>
      <c r="M14216"/>
      <c r="N14216"/>
      <c r="O14216"/>
      <c r="P14216"/>
      <c r="Q14216"/>
    </row>
    <row r="14217" spans="1:17" x14ac:dyDescent="0.2">
      <c r="A14217" t="s">
        <v>24</v>
      </c>
      <c r="B14217" s="1">
        <v>41570</v>
      </c>
      <c r="C14217" s="2">
        <v>0.52083333333333337</v>
      </c>
      <c r="D14217">
        <v>1644.25</v>
      </c>
      <c r="E14217">
        <v>1648.25</v>
      </c>
      <c r="F14217">
        <v>1643.5</v>
      </c>
      <c r="G14217">
        <v>1648</v>
      </c>
      <c r="H14217">
        <v>94106</v>
      </c>
      <c r="M14217"/>
      <c r="N14217"/>
      <c r="O14217"/>
      <c r="P14217"/>
      <c r="Q14217"/>
    </row>
    <row r="14218" spans="1:17" x14ac:dyDescent="0.2">
      <c r="A14218" t="s">
        <v>24</v>
      </c>
      <c r="B14218" s="1">
        <v>41570</v>
      </c>
      <c r="C14218" s="2">
        <v>0.5625</v>
      </c>
      <c r="D14218">
        <v>1648</v>
      </c>
      <c r="E14218">
        <v>1648</v>
      </c>
      <c r="F14218">
        <v>1645.25</v>
      </c>
      <c r="G14218">
        <v>1647</v>
      </c>
      <c r="H14218">
        <v>101225</v>
      </c>
      <c r="M14218"/>
      <c r="N14218"/>
      <c r="O14218"/>
      <c r="P14218"/>
      <c r="Q14218"/>
    </row>
    <row r="14219" spans="1:17" x14ac:dyDescent="0.2">
      <c r="A14219" t="s">
        <v>24</v>
      </c>
      <c r="B14219" s="1">
        <v>41570</v>
      </c>
      <c r="C14219" s="2">
        <v>0.60416666666666663</v>
      </c>
      <c r="D14219">
        <v>1647</v>
      </c>
      <c r="E14219">
        <v>1650.25</v>
      </c>
      <c r="F14219">
        <v>1645.75</v>
      </c>
      <c r="G14219">
        <v>1646.25</v>
      </c>
      <c r="H14219">
        <v>147576</v>
      </c>
      <c r="M14219"/>
      <c r="N14219"/>
      <c r="O14219"/>
      <c r="P14219"/>
      <c r="Q14219"/>
    </row>
    <row r="14220" spans="1:17" x14ac:dyDescent="0.2">
      <c r="A14220" t="s">
        <v>24</v>
      </c>
      <c r="B14220" s="1">
        <v>41570</v>
      </c>
      <c r="C14220" s="2">
        <v>0.63541666666666663</v>
      </c>
      <c r="D14220">
        <v>1646.25</v>
      </c>
      <c r="E14220">
        <v>1648.75</v>
      </c>
      <c r="F14220">
        <v>1646</v>
      </c>
      <c r="G14220">
        <v>1648.5</v>
      </c>
      <c r="H14220">
        <v>175467</v>
      </c>
      <c r="M14220"/>
      <c r="N14220"/>
      <c r="O14220"/>
      <c r="P14220"/>
      <c r="Q14220"/>
    </row>
    <row r="14221" spans="1:17" x14ac:dyDescent="0.2">
      <c r="A14221" t="s">
        <v>24</v>
      </c>
      <c r="B14221" s="1">
        <v>41571</v>
      </c>
      <c r="C14221" s="2">
        <v>0.39583333333333331</v>
      </c>
      <c r="D14221">
        <v>1651</v>
      </c>
      <c r="E14221">
        <v>1652</v>
      </c>
      <c r="F14221">
        <v>1646.75</v>
      </c>
      <c r="G14221">
        <v>1649</v>
      </c>
      <c r="H14221">
        <v>291560</v>
      </c>
      <c r="I14221" t="b">
        <f>AND(HOUR(C14221)=9,MINUTE(C14221)=30,HOUR(C14220)=15,MINUTE(C14220)=15)</f>
        <v>1</v>
      </c>
      <c r="J14221">
        <f>MAX(E14221:E14227)</f>
        <v>1657</v>
      </c>
      <c r="K14221">
        <f>MIN(F14221:F14227)</f>
        <v>1646.75</v>
      </c>
      <c r="L14221">
        <f>E14221</f>
        <v>1652</v>
      </c>
      <c r="M14221" s="6">
        <f>+F14221</f>
        <v>1646.75</v>
      </c>
      <c r="N14221" s="6" t="b">
        <f>IF(F14221&gt;J14214,F14221-J14214,FALSE)</f>
        <v>0</v>
      </c>
      <c r="O14221" s="6" t="b">
        <f>IF(L14221&lt;K14214,K14214-L14221,FALSE)</f>
        <v>0</v>
      </c>
      <c r="P14221" s="6" t="b">
        <f>IF(AND(N14221&lt;&gt;FALSE,K14221&lt;=J14214),TRUE,FALSE)</f>
        <v>0</v>
      </c>
      <c r="Q14221" s="6" t="b">
        <f>IF(AND(O14221&lt;&gt;FALSE,J14221&gt;K14214),TRUE,FALSE)</f>
        <v>0</v>
      </c>
    </row>
    <row r="14222" spans="1:17" x14ac:dyDescent="0.2">
      <c r="A14222" t="s">
        <v>24</v>
      </c>
      <c r="B14222" s="1">
        <v>41571</v>
      </c>
      <c r="C14222" s="2">
        <v>0.4375</v>
      </c>
      <c r="D14222">
        <v>1649</v>
      </c>
      <c r="E14222">
        <v>1653.5</v>
      </c>
      <c r="F14222">
        <v>1647.5</v>
      </c>
      <c r="G14222">
        <v>1653</v>
      </c>
      <c r="H14222">
        <v>173183</v>
      </c>
      <c r="M14222"/>
      <c r="N14222"/>
      <c r="O14222"/>
      <c r="P14222"/>
      <c r="Q14222"/>
    </row>
    <row r="14223" spans="1:17" x14ac:dyDescent="0.2">
      <c r="A14223" t="s">
        <v>24</v>
      </c>
      <c r="B14223" s="1">
        <v>41571</v>
      </c>
      <c r="C14223" s="2">
        <v>0.47916666666666669</v>
      </c>
      <c r="D14223">
        <v>1653</v>
      </c>
      <c r="E14223">
        <v>1653.25</v>
      </c>
      <c r="F14223">
        <v>1651.5</v>
      </c>
      <c r="G14223">
        <v>1652.25</v>
      </c>
      <c r="H14223">
        <v>94996</v>
      </c>
      <c r="M14223"/>
      <c r="N14223"/>
      <c r="O14223"/>
      <c r="P14223"/>
      <c r="Q14223"/>
    </row>
    <row r="14224" spans="1:17" x14ac:dyDescent="0.2">
      <c r="A14224" t="s">
        <v>24</v>
      </c>
      <c r="B14224" s="1">
        <v>41571</v>
      </c>
      <c r="C14224" s="2">
        <v>0.52083333333333337</v>
      </c>
      <c r="D14224">
        <v>1652.5</v>
      </c>
      <c r="E14224">
        <v>1654</v>
      </c>
      <c r="F14224">
        <v>1650</v>
      </c>
      <c r="G14224">
        <v>1653.25</v>
      </c>
      <c r="H14224">
        <v>105817</v>
      </c>
      <c r="M14224"/>
      <c r="N14224"/>
      <c r="O14224"/>
      <c r="P14224"/>
      <c r="Q14224"/>
    </row>
    <row r="14225" spans="1:17" x14ac:dyDescent="0.2">
      <c r="A14225" t="s">
        <v>24</v>
      </c>
      <c r="B14225" s="1">
        <v>41571</v>
      </c>
      <c r="C14225" s="2">
        <v>0.5625</v>
      </c>
      <c r="D14225">
        <v>1653.25</v>
      </c>
      <c r="E14225">
        <v>1654</v>
      </c>
      <c r="F14225">
        <v>1652</v>
      </c>
      <c r="G14225">
        <v>1653.5</v>
      </c>
      <c r="H14225">
        <v>67290</v>
      </c>
      <c r="M14225"/>
      <c r="N14225"/>
      <c r="O14225"/>
      <c r="P14225"/>
      <c r="Q14225"/>
    </row>
    <row r="14226" spans="1:17" x14ac:dyDescent="0.2">
      <c r="A14226" t="s">
        <v>24</v>
      </c>
      <c r="B14226" s="1">
        <v>41571</v>
      </c>
      <c r="C14226" s="2">
        <v>0.60416666666666663</v>
      </c>
      <c r="D14226">
        <v>1653.5</v>
      </c>
      <c r="E14226">
        <v>1655.75</v>
      </c>
      <c r="F14226">
        <v>1653</v>
      </c>
      <c r="G14226">
        <v>1654.25</v>
      </c>
      <c r="H14226">
        <v>85807</v>
      </c>
      <c r="M14226"/>
      <c r="N14226"/>
      <c r="O14226"/>
      <c r="P14226"/>
      <c r="Q14226"/>
    </row>
    <row r="14227" spans="1:17" x14ac:dyDescent="0.2">
      <c r="A14227" t="s">
        <v>24</v>
      </c>
      <c r="B14227" s="1">
        <v>41571</v>
      </c>
      <c r="C14227" s="2">
        <v>0.63541666666666663</v>
      </c>
      <c r="D14227">
        <v>1654.25</v>
      </c>
      <c r="E14227">
        <v>1657</v>
      </c>
      <c r="F14227">
        <v>1652</v>
      </c>
      <c r="G14227">
        <v>1655.25</v>
      </c>
      <c r="H14227">
        <v>210377</v>
      </c>
      <c r="M14227"/>
      <c r="N14227"/>
      <c r="O14227"/>
      <c r="P14227"/>
      <c r="Q14227"/>
    </row>
    <row r="14228" spans="1:17" x14ac:dyDescent="0.2">
      <c r="A14228" t="s">
        <v>24</v>
      </c>
      <c r="B14228" s="1">
        <v>41572</v>
      </c>
      <c r="C14228" s="2">
        <v>0.39583333333333331</v>
      </c>
      <c r="D14228">
        <v>1657</v>
      </c>
      <c r="E14228">
        <v>1660.5</v>
      </c>
      <c r="F14228">
        <v>1654.75</v>
      </c>
      <c r="G14228">
        <v>1655</v>
      </c>
      <c r="H14228">
        <v>278407</v>
      </c>
      <c r="I14228" t="b">
        <f>AND(HOUR(C14228)=9,MINUTE(C14228)=30,HOUR(C14227)=15,MINUTE(C14227)=15)</f>
        <v>1</v>
      </c>
      <c r="J14228">
        <f>MAX(E14228:E14234)</f>
        <v>1662.5</v>
      </c>
      <c r="K14228">
        <f>MIN(F14228:F14234)</f>
        <v>1653.5</v>
      </c>
      <c r="L14228">
        <f>E14228</f>
        <v>1660.5</v>
      </c>
      <c r="M14228" s="6">
        <f>+F14228</f>
        <v>1654.75</v>
      </c>
      <c r="N14228" s="6" t="b">
        <f>IF(F14228&gt;J14221,F14228-J14221,FALSE)</f>
        <v>0</v>
      </c>
      <c r="O14228" s="6" t="b">
        <f>IF(L14228&lt;K14221,K14221-L14228,FALSE)</f>
        <v>0</v>
      </c>
      <c r="P14228" s="6" t="b">
        <f>IF(AND(N14228&lt;&gt;FALSE,K14228&lt;=J14221),TRUE,FALSE)</f>
        <v>0</v>
      </c>
      <c r="Q14228" s="6" t="b">
        <f>IF(AND(O14228&lt;&gt;FALSE,J14228&gt;K14221),TRUE,FALSE)</f>
        <v>0</v>
      </c>
    </row>
    <row r="14229" spans="1:17" x14ac:dyDescent="0.2">
      <c r="A14229" t="s">
        <v>24</v>
      </c>
      <c r="B14229" s="1">
        <v>41572</v>
      </c>
      <c r="C14229" s="2">
        <v>0.4375</v>
      </c>
      <c r="D14229">
        <v>1655</v>
      </c>
      <c r="E14229">
        <v>1657.25</v>
      </c>
      <c r="F14229">
        <v>1654.25</v>
      </c>
      <c r="G14229">
        <v>1656.5</v>
      </c>
      <c r="H14229">
        <v>180806</v>
      </c>
      <c r="M14229"/>
      <c r="N14229"/>
      <c r="O14229"/>
      <c r="P14229"/>
      <c r="Q14229"/>
    </row>
    <row r="14230" spans="1:17" x14ac:dyDescent="0.2">
      <c r="A14230" t="s">
        <v>24</v>
      </c>
      <c r="B14230" s="1">
        <v>41572</v>
      </c>
      <c r="C14230" s="2">
        <v>0.47916666666666669</v>
      </c>
      <c r="D14230">
        <v>1656.75</v>
      </c>
      <c r="E14230">
        <v>1658.5</v>
      </c>
      <c r="F14230">
        <v>1653.5</v>
      </c>
      <c r="G14230">
        <v>1656</v>
      </c>
      <c r="H14230">
        <v>152190</v>
      </c>
      <c r="M14230"/>
      <c r="N14230"/>
      <c r="O14230"/>
      <c r="P14230"/>
      <c r="Q14230"/>
    </row>
    <row r="14231" spans="1:17" x14ac:dyDescent="0.2">
      <c r="A14231" t="s">
        <v>24</v>
      </c>
      <c r="B14231" s="1">
        <v>41572</v>
      </c>
      <c r="C14231" s="2">
        <v>0.52083333333333337</v>
      </c>
      <c r="D14231">
        <v>1655.75</v>
      </c>
      <c r="E14231">
        <v>1658</v>
      </c>
      <c r="F14231">
        <v>1655.5</v>
      </c>
      <c r="G14231">
        <v>1656.5</v>
      </c>
      <c r="H14231">
        <v>88418</v>
      </c>
      <c r="M14231"/>
      <c r="N14231"/>
      <c r="O14231"/>
      <c r="P14231"/>
      <c r="Q14231"/>
    </row>
    <row r="14232" spans="1:17" x14ac:dyDescent="0.2">
      <c r="A14232" t="s">
        <v>24</v>
      </c>
      <c r="B14232" s="1">
        <v>41572</v>
      </c>
      <c r="C14232" s="2">
        <v>0.5625</v>
      </c>
      <c r="D14232">
        <v>1656.5</v>
      </c>
      <c r="E14232">
        <v>1659</v>
      </c>
      <c r="F14232">
        <v>1655.75</v>
      </c>
      <c r="G14232">
        <v>1658.5</v>
      </c>
      <c r="H14232">
        <v>75973</v>
      </c>
      <c r="M14232"/>
      <c r="N14232"/>
      <c r="O14232"/>
      <c r="P14232"/>
      <c r="Q14232"/>
    </row>
    <row r="14233" spans="1:17" x14ac:dyDescent="0.2">
      <c r="A14233" t="s">
        <v>24</v>
      </c>
      <c r="B14233" s="1">
        <v>41572</v>
      </c>
      <c r="C14233" s="2">
        <v>0.60416666666666663</v>
      </c>
      <c r="D14233">
        <v>1658.5</v>
      </c>
      <c r="E14233">
        <v>1658.5</v>
      </c>
      <c r="F14233">
        <v>1656.75</v>
      </c>
      <c r="G14233">
        <v>1657.5</v>
      </c>
      <c r="H14233">
        <v>75401</v>
      </c>
      <c r="M14233"/>
      <c r="N14233"/>
      <c r="O14233"/>
      <c r="P14233"/>
      <c r="Q14233"/>
    </row>
    <row r="14234" spans="1:17" x14ac:dyDescent="0.2">
      <c r="A14234" t="s">
        <v>24</v>
      </c>
      <c r="B14234" s="1">
        <v>41572</v>
      </c>
      <c r="C14234" s="2">
        <v>0.63541666666666663</v>
      </c>
      <c r="D14234">
        <v>1657.5</v>
      </c>
      <c r="E14234">
        <v>1662.5</v>
      </c>
      <c r="F14234">
        <v>1657.25</v>
      </c>
      <c r="G14234">
        <v>1660.75</v>
      </c>
      <c r="H14234">
        <v>211703</v>
      </c>
      <c r="M14234"/>
      <c r="N14234"/>
      <c r="O14234"/>
      <c r="P14234"/>
      <c r="Q14234"/>
    </row>
    <row r="14235" spans="1:17" x14ac:dyDescent="0.2">
      <c r="A14235" t="s">
        <v>24</v>
      </c>
      <c r="B14235" s="1">
        <v>41575</v>
      </c>
      <c r="C14235" s="2">
        <v>0.39583333333333331</v>
      </c>
      <c r="D14235">
        <v>1660.75</v>
      </c>
      <c r="E14235">
        <v>1664.5</v>
      </c>
      <c r="F14235">
        <v>1659</v>
      </c>
      <c r="G14235">
        <v>1662.75</v>
      </c>
      <c r="H14235">
        <v>207524</v>
      </c>
      <c r="I14235" t="b">
        <f>AND(HOUR(C14235)=9,MINUTE(C14235)=30,HOUR(C14234)=15,MINUTE(C14234)=15)</f>
        <v>1</v>
      </c>
      <c r="J14235">
        <f>MAX(E14235:E14241)</f>
        <v>1666.75</v>
      </c>
      <c r="K14235">
        <f>MIN(F14235:F14241)</f>
        <v>1658.75</v>
      </c>
      <c r="L14235">
        <f>E14235</f>
        <v>1664.5</v>
      </c>
      <c r="M14235" s="6">
        <f>+F14235</f>
        <v>1659</v>
      </c>
      <c r="N14235" s="6" t="b">
        <f>IF(F14235&gt;J14228,F14235-J14228,FALSE)</f>
        <v>0</v>
      </c>
      <c r="O14235" s="6" t="b">
        <f>IF(L14235&lt;K14228,K14228-L14235,FALSE)</f>
        <v>0</v>
      </c>
      <c r="P14235" s="6" t="b">
        <f>IF(AND(N14235&lt;&gt;FALSE,K14235&lt;=J14228),TRUE,FALSE)</f>
        <v>0</v>
      </c>
      <c r="Q14235" s="6" t="b">
        <f>IF(AND(O14235&lt;&gt;FALSE,J14235&gt;K14228),TRUE,FALSE)</f>
        <v>0</v>
      </c>
    </row>
    <row r="14236" spans="1:17" x14ac:dyDescent="0.2">
      <c r="A14236" t="s">
        <v>24</v>
      </c>
      <c r="B14236" s="1">
        <v>41575</v>
      </c>
      <c r="C14236" s="2">
        <v>0.4375</v>
      </c>
      <c r="D14236">
        <v>1663</v>
      </c>
      <c r="E14236">
        <v>1663.25</v>
      </c>
      <c r="F14236">
        <v>1658.75</v>
      </c>
      <c r="G14236">
        <v>1661.75</v>
      </c>
      <c r="H14236">
        <v>187995</v>
      </c>
      <c r="M14236"/>
      <c r="N14236"/>
      <c r="O14236"/>
      <c r="P14236"/>
      <c r="Q14236"/>
    </row>
    <row r="14237" spans="1:17" x14ac:dyDescent="0.2">
      <c r="A14237" t="s">
        <v>24</v>
      </c>
      <c r="B14237" s="1">
        <v>41575</v>
      </c>
      <c r="C14237" s="2">
        <v>0.47916666666666669</v>
      </c>
      <c r="D14237">
        <v>1661.75</v>
      </c>
      <c r="E14237">
        <v>1664.25</v>
      </c>
      <c r="F14237">
        <v>1660.75</v>
      </c>
      <c r="G14237">
        <v>1663.75</v>
      </c>
      <c r="H14237">
        <v>122604</v>
      </c>
      <c r="M14237"/>
      <c r="N14237"/>
      <c r="O14237"/>
      <c r="P14237"/>
      <c r="Q14237"/>
    </row>
    <row r="14238" spans="1:17" x14ac:dyDescent="0.2">
      <c r="A14238" t="s">
        <v>24</v>
      </c>
      <c r="B14238" s="1">
        <v>41575</v>
      </c>
      <c r="C14238" s="2">
        <v>0.52083333333333337</v>
      </c>
      <c r="D14238">
        <v>1663.5</v>
      </c>
      <c r="E14238">
        <v>1665.75</v>
      </c>
      <c r="F14238">
        <v>1662.75</v>
      </c>
      <c r="G14238">
        <v>1664.75</v>
      </c>
      <c r="H14238">
        <v>83244</v>
      </c>
      <c r="M14238"/>
      <c r="N14238"/>
      <c r="O14238"/>
      <c r="P14238"/>
      <c r="Q14238"/>
    </row>
    <row r="14239" spans="1:17" x14ac:dyDescent="0.2">
      <c r="A14239" t="s">
        <v>24</v>
      </c>
      <c r="B14239" s="1">
        <v>41575</v>
      </c>
      <c r="C14239" s="2">
        <v>0.5625</v>
      </c>
      <c r="D14239">
        <v>1665</v>
      </c>
      <c r="E14239">
        <v>1666.5</v>
      </c>
      <c r="F14239">
        <v>1664</v>
      </c>
      <c r="G14239">
        <v>1666.25</v>
      </c>
      <c r="H14239">
        <v>67258</v>
      </c>
      <c r="M14239"/>
      <c r="N14239"/>
      <c r="O14239"/>
      <c r="P14239"/>
      <c r="Q14239"/>
    </row>
    <row r="14240" spans="1:17" x14ac:dyDescent="0.2">
      <c r="A14240" t="s">
        <v>24</v>
      </c>
      <c r="B14240" s="1">
        <v>41575</v>
      </c>
      <c r="C14240" s="2">
        <v>0.60416666666666663</v>
      </c>
      <c r="D14240">
        <v>1666</v>
      </c>
      <c r="E14240">
        <v>1666.75</v>
      </c>
      <c r="F14240">
        <v>1663.25</v>
      </c>
      <c r="G14240">
        <v>1663.75</v>
      </c>
      <c r="H14240">
        <v>116966</v>
      </c>
      <c r="M14240"/>
      <c r="N14240"/>
      <c r="O14240"/>
      <c r="P14240"/>
      <c r="Q14240"/>
    </row>
    <row r="14241" spans="1:17" x14ac:dyDescent="0.2">
      <c r="A14241" t="s">
        <v>24</v>
      </c>
      <c r="B14241" s="1">
        <v>41575</v>
      </c>
      <c r="C14241" s="2">
        <v>0.63541666666666663</v>
      </c>
      <c r="D14241">
        <v>1664</v>
      </c>
      <c r="E14241">
        <v>1666.5</v>
      </c>
      <c r="F14241">
        <v>1661</v>
      </c>
      <c r="G14241">
        <v>1665</v>
      </c>
      <c r="H14241">
        <v>189460</v>
      </c>
      <c r="M14241"/>
      <c r="N14241"/>
      <c r="O14241"/>
      <c r="P14241"/>
      <c r="Q14241"/>
    </row>
    <row r="14242" spans="1:17" x14ac:dyDescent="0.2">
      <c r="A14242" t="s">
        <v>24</v>
      </c>
      <c r="B14242" s="1">
        <v>41576</v>
      </c>
      <c r="C14242" s="2">
        <v>0.39583333333333331</v>
      </c>
      <c r="D14242">
        <v>1668.25</v>
      </c>
      <c r="E14242">
        <v>1670.75</v>
      </c>
      <c r="F14242">
        <v>1665.75</v>
      </c>
      <c r="G14242">
        <v>1668.75</v>
      </c>
      <c r="H14242">
        <v>266010</v>
      </c>
      <c r="I14242" t="b">
        <f>AND(HOUR(C14242)=9,MINUTE(C14242)=30,HOUR(C14241)=15,MINUTE(C14241)=15)</f>
        <v>1</v>
      </c>
      <c r="J14242">
        <f>MAX(E14242:E14248)</f>
        <v>1674.75</v>
      </c>
      <c r="K14242">
        <f>MIN(F14242:F14248)</f>
        <v>1665.75</v>
      </c>
      <c r="L14242">
        <f>E14242</f>
        <v>1670.75</v>
      </c>
      <c r="M14242" s="6">
        <f>+F14242</f>
        <v>1665.75</v>
      </c>
      <c r="N14242" s="6" t="b">
        <f>IF(F14242&gt;J14235,F14242-J14235,FALSE)</f>
        <v>0</v>
      </c>
      <c r="O14242" s="6" t="b">
        <f>IF(L14242&lt;K14235,K14235-L14242,FALSE)</f>
        <v>0</v>
      </c>
      <c r="P14242" s="6" t="b">
        <f>IF(AND(N14242&lt;&gt;FALSE,K14242&lt;=J14235),TRUE,FALSE)</f>
        <v>0</v>
      </c>
      <c r="Q14242" s="6" t="b">
        <f>IF(AND(O14242&lt;&gt;FALSE,J14242&gt;K14235),TRUE,FALSE)</f>
        <v>0</v>
      </c>
    </row>
    <row r="14243" spans="1:17" x14ac:dyDescent="0.2">
      <c r="A14243" t="s">
        <v>24</v>
      </c>
      <c r="B14243" s="1">
        <v>41576</v>
      </c>
      <c r="C14243" s="2">
        <v>0.4375</v>
      </c>
      <c r="D14243">
        <v>1668.75</v>
      </c>
      <c r="E14243">
        <v>1670.25</v>
      </c>
      <c r="F14243">
        <v>1666.25</v>
      </c>
      <c r="G14243">
        <v>1669</v>
      </c>
      <c r="H14243">
        <v>145258</v>
      </c>
      <c r="M14243"/>
      <c r="N14243"/>
      <c r="O14243"/>
      <c r="P14243"/>
      <c r="Q14243"/>
    </row>
    <row r="14244" spans="1:17" x14ac:dyDescent="0.2">
      <c r="A14244" t="s">
        <v>24</v>
      </c>
      <c r="B14244" s="1">
        <v>41576</v>
      </c>
      <c r="C14244" s="2">
        <v>0.47916666666666669</v>
      </c>
      <c r="D14244">
        <v>1669</v>
      </c>
      <c r="E14244">
        <v>1671.75</v>
      </c>
      <c r="F14244">
        <v>1667.25</v>
      </c>
      <c r="G14244">
        <v>1671.5</v>
      </c>
      <c r="H14244">
        <v>134446</v>
      </c>
      <c r="M14244"/>
      <c r="N14244"/>
      <c r="O14244"/>
      <c r="P14244"/>
      <c r="Q14244"/>
    </row>
    <row r="14245" spans="1:17" x14ac:dyDescent="0.2">
      <c r="A14245" t="s">
        <v>24</v>
      </c>
      <c r="B14245" s="1">
        <v>41576</v>
      </c>
      <c r="C14245" s="2">
        <v>0.52083333333333337</v>
      </c>
      <c r="D14245">
        <v>1671.25</v>
      </c>
      <c r="E14245">
        <v>1672.75</v>
      </c>
      <c r="F14245">
        <v>1670.25</v>
      </c>
      <c r="G14245">
        <v>1670.5</v>
      </c>
      <c r="H14245">
        <v>101236</v>
      </c>
      <c r="M14245"/>
      <c r="N14245"/>
      <c r="O14245"/>
      <c r="P14245"/>
      <c r="Q14245"/>
    </row>
    <row r="14246" spans="1:17" x14ac:dyDescent="0.2">
      <c r="A14246" t="s">
        <v>24</v>
      </c>
      <c r="B14246" s="1">
        <v>41576</v>
      </c>
      <c r="C14246" s="2">
        <v>0.5625</v>
      </c>
      <c r="D14246">
        <v>1670.5</v>
      </c>
      <c r="E14246">
        <v>1672.5</v>
      </c>
      <c r="F14246">
        <v>1670.25</v>
      </c>
      <c r="G14246">
        <v>1671.75</v>
      </c>
      <c r="H14246">
        <v>89342</v>
      </c>
      <c r="M14246"/>
      <c r="N14246"/>
      <c r="O14246"/>
      <c r="P14246"/>
      <c r="Q14246"/>
    </row>
    <row r="14247" spans="1:17" x14ac:dyDescent="0.2">
      <c r="A14247" t="s">
        <v>24</v>
      </c>
      <c r="B14247" s="1">
        <v>41576</v>
      </c>
      <c r="C14247" s="2">
        <v>0.60416666666666663</v>
      </c>
      <c r="D14247">
        <v>1671.75</v>
      </c>
      <c r="E14247">
        <v>1672.75</v>
      </c>
      <c r="F14247">
        <v>1670</v>
      </c>
      <c r="G14247">
        <v>1671.25</v>
      </c>
      <c r="H14247">
        <v>99759</v>
      </c>
      <c r="M14247"/>
      <c r="N14247"/>
      <c r="O14247"/>
      <c r="P14247"/>
      <c r="Q14247"/>
    </row>
    <row r="14248" spans="1:17" x14ac:dyDescent="0.2">
      <c r="A14248" t="s">
        <v>24</v>
      </c>
      <c r="B14248" s="1">
        <v>41576</v>
      </c>
      <c r="C14248" s="2">
        <v>0.63541666666666663</v>
      </c>
      <c r="D14248">
        <v>1671.25</v>
      </c>
      <c r="E14248">
        <v>1674.75</v>
      </c>
      <c r="F14248">
        <v>1669.75</v>
      </c>
      <c r="G14248">
        <v>1674.25</v>
      </c>
      <c r="H14248">
        <v>192776</v>
      </c>
      <c r="M14248"/>
      <c r="N14248"/>
      <c r="O14248"/>
      <c r="P14248"/>
      <c r="Q14248"/>
    </row>
    <row r="14249" spans="1:17" x14ac:dyDescent="0.2">
      <c r="A14249" t="s">
        <v>24</v>
      </c>
      <c r="B14249" s="1">
        <v>41577</v>
      </c>
      <c r="C14249" s="2">
        <v>0.39583333333333331</v>
      </c>
      <c r="D14249">
        <v>1676</v>
      </c>
      <c r="E14249">
        <v>1677.25</v>
      </c>
      <c r="F14249">
        <v>1672.25</v>
      </c>
      <c r="G14249">
        <v>1673.75</v>
      </c>
      <c r="H14249">
        <v>266644</v>
      </c>
      <c r="I14249" t="b">
        <f>AND(HOUR(C14249)=9,MINUTE(C14249)=30,HOUR(C14248)=15,MINUTE(C14248)=15)</f>
        <v>1</v>
      </c>
      <c r="J14249">
        <f>MAX(E14249:E14255)</f>
        <v>1677.25</v>
      </c>
      <c r="K14249">
        <f>MIN(F14249:F14255)</f>
        <v>1658.5</v>
      </c>
      <c r="L14249">
        <f>E14249</f>
        <v>1677.25</v>
      </c>
      <c r="M14249" s="6">
        <f>+F14249</f>
        <v>1672.25</v>
      </c>
      <c r="N14249" s="6" t="b">
        <f>IF(F14249&gt;J14242,F14249-J14242,FALSE)</f>
        <v>0</v>
      </c>
      <c r="O14249" s="6" t="b">
        <f>IF(L14249&lt;K14242,K14242-L14249,FALSE)</f>
        <v>0</v>
      </c>
      <c r="P14249" s="6" t="b">
        <f>IF(AND(N14249&lt;&gt;FALSE,K14249&lt;=J14242),TRUE,FALSE)</f>
        <v>0</v>
      </c>
      <c r="Q14249" s="6" t="b">
        <f>IF(AND(O14249&lt;&gt;FALSE,J14249&gt;K14242),TRUE,FALSE)</f>
        <v>0</v>
      </c>
    </row>
    <row r="14250" spans="1:17" x14ac:dyDescent="0.2">
      <c r="A14250" t="s">
        <v>24</v>
      </c>
      <c r="B14250" s="1">
        <v>41577</v>
      </c>
      <c r="C14250" s="2">
        <v>0.4375</v>
      </c>
      <c r="D14250">
        <v>1674</v>
      </c>
      <c r="E14250">
        <v>1675.25</v>
      </c>
      <c r="F14250">
        <v>1670.25</v>
      </c>
      <c r="G14250">
        <v>1670.75</v>
      </c>
      <c r="H14250">
        <v>172497</v>
      </c>
      <c r="M14250"/>
      <c r="N14250"/>
      <c r="O14250"/>
      <c r="P14250"/>
      <c r="Q14250"/>
    </row>
    <row r="14251" spans="1:17" x14ac:dyDescent="0.2">
      <c r="A14251" t="s">
        <v>24</v>
      </c>
      <c r="B14251" s="1">
        <v>41577</v>
      </c>
      <c r="C14251" s="2">
        <v>0.47916666666666669</v>
      </c>
      <c r="D14251">
        <v>1670.5</v>
      </c>
      <c r="E14251">
        <v>1670.75</v>
      </c>
      <c r="F14251">
        <v>1668.25</v>
      </c>
      <c r="G14251">
        <v>1669.5</v>
      </c>
      <c r="H14251">
        <v>147069</v>
      </c>
      <c r="M14251"/>
      <c r="N14251"/>
      <c r="O14251"/>
      <c r="P14251"/>
      <c r="Q14251"/>
    </row>
    <row r="14252" spans="1:17" x14ac:dyDescent="0.2">
      <c r="A14252" t="s">
        <v>24</v>
      </c>
      <c r="B14252" s="1">
        <v>41577</v>
      </c>
      <c r="C14252" s="2">
        <v>0.52083333333333337</v>
      </c>
      <c r="D14252">
        <v>1669.25</v>
      </c>
      <c r="E14252">
        <v>1672</v>
      </c>
      <c r="F14252">
        <v>1668.75</v>
      </c>
      <c r="G14252">
        <v>1668.75</v>
      </c>
      <c r="H14252">
        <v>101317</v>
      </c>
      <c r="M14252"/>
      <c r="N14252"/>
      <c r="O14252"/>
      <c r="P14252"/>
      <c r="Q14252"/>
    </row>
    <row r="14253" spans="1:17" x14ac:dyDescent="0.2">
      <c r="A14253" t="s">
        <v>24</v>
      </c>
      <c r="B14253" s="1">
        <v>41577</v>
      </c>
      <c r="C14253" s="2">
        <v>0.5625</v>
      </c>
      <c r="D14253">
        <v>1668.75</v>
      </c>
      <c r="E14253">
        <v>1673</v>
      </c>
      <c r="F14253">
        <v>1658.5</v>
      </c>
      <c r="G14253">
        <v>1661.5</v>
      </c>
      <c r="H14253">
        <v>433244</v>
      </c>
      <c r="M14253"/>
      <c r="N14253"/>
      <c r="O14253"/>
      <c r="P14253"/>
      <c r="Q14253"/>
    </row>
    <row r="14254" spans="1:17" x14ac:dyDescent="0.2">
      <c r="A14254" t="s">
        <v>24</v>
      </c>
      <c r="B14254" s="1">
        <v>41577</v>
      </c>
      <c r="C14254" s="2">
        <v>0.60416666666666663</v>
      </c>
      <c r="D14254">
        <v>1661.25</v>
      </c>
      <c r="E14254">
        <v>1667.75</v>
      </c>
      <c r="F14254">
        <v>1660.25</v>
      </c>
      <c r="G14254">
        <v>1665.5</v>
      </c>
      <c r="H14254">
        <v>263608</v>
      </c>
      <c r="M14254"/>
      <c r="N14254"/>
      <c r="O14254"/>
      <c r="P14254"/>
      <c r="Q14254"/>
    </row>
    <row r="14255" spans="1:17" x14ac:dyDescent="0.2">
      <c r="A14255" t="s">
        <v>24</v>
      </c>
      <c r="B14255" s="1">
        <v>41577</v>
      </c>
      <c r="C14255" s="2">
        <v>0.63541666666666663</v>
      </c>
      <c r="D14255">
        <v>1665.5</v>
      </c>
      <c r="E14255">
        <v>1667.75</v>
      </c>
      <c r="F14255">
        <v>1664</v>
      </c>
      <c r="G14255">
        <v>1667.5</v>
      </c>
      <c r="H14255">
        <v>218570</v>
      </c>
      <c r="M14255"/>
      <c r="N14255"/>
      <c r="O14255"/>
      <c r="P14255"/>
      <c r="Q14255"/>
    </row>
    <row r="14256" spans="1:17" x14ac:dyDescent="0.2">
      <c r="A14256" t="s">
        <v>24</v>
      </c>
      <c r="B14256" s="1">
        <v>41578</v>
      </c>
      <c r="C14256" s="2">
        <v>0.39583333333333331</v>
      </c>
      <c r="D14256">
        <v>1663.5</v>
      </c>
      <c r="E14256">
        <v>1668.75</v>
      </c>
      <c r="F14256">
        <v>1657.75</v>
      </c>
      <c r="G14256">
        <v>1660.25</v>
      </c>
      <c r="H14256">
        <v>405781</v>
      </c>
      <c r="I14256" t="b">
        <f>AND(HOUR(C14256)=9,MINUTE(C14256)=30,HOUR(C14255)=15,MINUTE(C14255)=15)</f>
        <v>1</v>
      </c>
      <c r="J14256">
        <f>MAX(E14256:E14262)</f>
        <v>1670.75</v>
      </c>
      <c r="K14256">
        <f>MIN(F14256:F14262)</f>
        <v>1657</v>
      </c>
      <c r="L14256">
        <f>E14256</f>
        <v>1668.75</v>
      </c>
      <c r="M14256" s="6">
        <f>+F14256</f>
        <v>1657.75</v>
      </c>
      <c r="N14256" s="6" t="b">
        <f>IF(F14256&gt;J14249,F14256-J14249,FALSE)</f>
        <v>0</v>
      </c>
      <c r="O14256" s="6" t="b">
        <f>IF(L14256&lt;K14249,K14249-L14256,FALSE)</f>
        <v>0</v>
      </c>
      <c r="P14256" s="6" t="b">
        <f>IF(AND(N14256&lt;&gt;FALSE,K14256&lt;=J14249),TRUE,FALSE)</f>
        <v>0</v>
      </c>
      <c r="Q14256" s="6" t="b">
        <f>IF(AND(O14256&lt;&gt;FALSE,J14256&gt;K14249),TRUE,FALSE)</f>
        <v>0</v>
      </c>
    </row>
    <row r="14257" spans="1:17" x14ac:dyDescent="0.2">
      <c r="A14257" t="s">
        <v>24</v>
      </c>
      <c r="B14257" s="1">
        <v>41578</v>
      </c>
      <c r="C14257" s="2">
        <v>0.4375</v>
      </c>
      <c r="D14257">
        <v>1660</v>
      </c>
      <c r="E14257">
        <v>1665.25</v>
      </c>
      <c r="F14257">
        <v>1657</v>
      </c>
      <c r="G14257">
        <v>1664.75</v>
      </c>
      <c r="H14257">
        <v>282052</v>
      </c>
      <c r="M14257"/>
      <c r="N14257"/>
      <c r="O14257"/>
      <c r="P14257"/>
      <c r="Q14257"/>
    </row>
    <row r="14258" spans="1:17" x14ac:dyDescent="0.2">
      <c r="A14258" t="s">
        <v>24</v>
      </c>
      <c r="B14258" s="1">
        <v>41578</v>
      </c>
      <c r="C14258" s="2">
        <v>0.47916666666666669</v>
      </c>
      <c r="D14258">
        <v>1664.5</v>
      </c>
      <c r="E14258">
        <v>1666.5</v>
      </c>
      <c r="F14258">
        <v>1663.25</v>
      </c>
      <c r="G14258">
        <v>1664.75</v>
      </c>
      <c r="H14258">
        <v>145950</v>
      </c>
      <c r="M14258"/>
      <c r="N14258"/>
      <c r="O14258"/>
      <c r="P14258"/>
      <c r="Q14258"/>
    </row>
    <row r="14259" spans="1:17" x14ac:dyDescent="0.2">
      <c r="A14259" t="s">
        <v>24</v>
      </c>
      <c r="B14259" s="1">
        <v>41578</v>
      </c>
      <c r="C14259" s="2">
        <v>0.52083333333333337</v>
      </c>
      <c r="D14259">
        <v>1665</v>
      </c>
      <c r="E14259">
        <v>1667.5</v>
      </c>
      <c r="F14259">
        <v>1664.5</v>
      </c>
      <c r="G14259">
        <v>1666.75</v>
      </c>
      <c r="H14259">
        <v>106405</v>
      </c>
      <c r="M14259"/>
      <c r="N14259"/>
      <c r="O14259"/>
      <c r="P14259"/>
      <c r="Q14259"/>
    </row>
    <row r="14260" spans="1:17" x14ac:dyDescent="0.2">
      <c r="A14260" t="s">
        <v>24</v>
      </c>
      <c r="B14260" s="1">
        <v>41578</v>
      </c>
      <c r="C14260" s="2">
        <v>0.5625</v>
      </c>
      <c r="D14260">
        <v>1666.75</v>
      </c>
      <c r="E14260">
        <v>1670.75</v>
      </c>
      <c r="F14260">
        <v>1665.5</v>
      </c>
      <c r="G14260">
        <v>1670</v>
      </c>
      <c r="H14260">
        <v>127311</v>
      </c>
      <c r="M14260"/>
      <c r="N14260"/>
      <c r="O14260"/>
      <c r="P14260"/>
      <c r="Q14260"/>
    </row>
    <row r="14261" spans="1:17" x14ac:dyDescent="0.2">
      <c r="A14261" t="s">
        <v>24</v>
      </c>
      <c r="B14261" s="1">
        <v>41578</v>
      </c>
      <c r="C14261" s="2">
        <v>0.60416666666666663</v>
      </c>
      <c r="D14261">
        <v>1670</v>
      </c>
      <c r="E14261">
        <v>1670.75</v>
      </c>
      <c r="F14261">
        <v>1663.5</v>
      </c>
      <c r="G14261">
        <v>1663.5</v>
      </c>
      <c r="H14261">
        <v>200210</v>
      </c>
      <c r="M14261"/>
      <c r="N14261"/>
      <c r="O14261"/>
      <c r="P14261"/>
      <c r="Q14261"/>
    </row>
    <row r="14262" spans="1:17" x14ac:dyDescent="0.2">
      <c r="A14262" t="s">
        <v>24</v>
      </c>
      <c r="B14262" s="1">
        <v>41578</v>
      </c>
      <c r="C14262" s="2">
        <v>0.63541666666666663</v>
      </c>
      <c r="D14262">
        <v>1663.5</v>
      </c>
      <c r="E14262">
        <v>1665.5</v>
      </c>
      <c r="F14262">
        <v>1658.5</v>
      </c>
      <c r="G14262">
        <v>1661.75</v>
      </c>
      <c r="H14262">
        <v>385848</v>
      </c>
      <c r="M14262"/>
      <c r="N14262"/>
      <c r="O14262"/>
      <c r="P14262"/>
      <c r="Q14262"/>
    </row>
    <row r="14263" spans="1:17" x14ac:dyDescent="0.2">
      <c r="A14263" t="s">
        <v>24</v>
      </c>
      <c r="B14263" s="1">
        <v>41579</v>
      </c>
      <c r="C14263" s="2">
        <v>0.39583333333333331</v>
      </c>
      <c r="D14263">
        <v>1662.25</v>
      </c>
      <c r="E14263">
        <v>1668</v>
      </c>
      <c r="F14263">
        <v>1659.25</v>
      </c>
      <c r="G14263">
        <v>1660.75</v>
      </c>
      <c r="H14263">
        <v>346993</v>
      </c>
      <c r="I14263" t="b">
        <f>AND(HOUR(C14263)=9,MINUTE(C14263)=30,HOUR(C14262)=15,MINUTE(C14262)=15)</f>
        <v>1</v>
      </c>
      <c r="J14263">
        <f>MAX(E14263:E14269)</f>
        <v>1668</v>
      </c>
      <c r="K14263">
        <f>MIN(F14263:F14269)</f>
        <v>1653.75</v>
      </c>
      <c r="L14263">
        <f>E14263</f>
        <v>1668</v>
      </c>
      <c r="M14263" s="6">
        <f>+F14263</f>
        <v>1659.25</v>
      </c>
      <c r="N14263" s="6" t="b">
        <f>IF(F14263&gt;J14256,F14263-J14256,FALSE)</f>
        <v>0</v>
      </c>
      <c r="O14263" s="6" t="b">
        <f>IF(L14263&lt;K14256,K14256-L14263,FALSE)</f>
        <v>0</v>
      </c>
      <c r="P14263" s="6" t="b">
        <f>IF(AND(N14263&lt;&gt;FALSE,K14263&lt;=J14256),TRUE,FALSE)</f>
        <v>0</v>
      </c>
      <c r="Q14263" s="6" t="b">
        <f>IF(AND(O14263&lt;&gt;FALSE,J14263&gt;K14256),TRUE,FALSE)</f>
        <v>0</v>
      </c>
    </row>
    <row r="14264" spans="1:17" x14ac:dyDescent="0.2">
      <c r="A14264" t="s">
        <v>24</v>
      </c>
      <c r="B14264" s="1">
        <v>41579</v>
      </c>
      <c r="C14264" s="2">
        <v>0.4375</v>
      </c>
      <c r="D14264">
        <v>1660.75</v>
      </c>
      <c r="E14264">
        <v>1663.5</v>
      </c>
      <c r="F14264">
        <v>1655</v>
      </c>
      <c r="G14264">
        <v>1657.5</v>
      </c>
      <c r="H14264">
        <v>305300</v>
      </c>
      <c r="M14264"/>
      <c r="N14264"/>
      <c r="O14264"/>
      <c r="P14264"/>
      <c r="Q14264"/>
    </row>
    <row r="14265" spans="1:17" x14ac:dyDescent="0.2">
      <c r="A14265" t="s">
        <v>24</v>
      </c>
      <c r="B14265" s="1">
        <v>41579</v>
      </c>
      <c r="C14265" s="2">
        <v>0.47916666666666669</v>
      </c>
      <c r="D14265">
        <v>1657.75</v>
      </c>
      <c r="E14265">
        <v>1658.75</v>
      </c>
      <c r="F14265">
        <v>1653.75</v>
      </c>
      <c r="G14265">
        <v>1657</v>
      </c>
      <c r="H14265">
        <v>181556</v>
      </c>
      <c r="M14265"/>
      <c r="N14265"/>
      <c r="O14265"/>
      <c r="P14265"/>
      <c r="Q14265"/>
    </row>
    <row r="14266" spans="1:17" x14ac:dyDescent="0.2">
      <c r="A14266" t="s">
        <v>24</v>
      </c>
      <c r="B14266" s="1">
        <v>41579</v>
      </c>
      <c r="C14266" s="2">
        <v>0.52083333333333337</v>
      </c>
      <c r="D14266">
        <v>1656.75</v>
      </c>
      <c r="E14266">
        <v>1658.75</v>
      </c>
      <c r="F14266">
        <v>1655.25</v>
      </c>
      <c r="G14266">
        <v>1657.5</v>
      </c>
      <c r="H14266">
        <v>107170</v>
      </c>
      <c r="M14266"/>
      <c r="N14266"/>
      <c r="O14266"/>
      <c r="P14266"/>
      <c r="Q14266"/>
    </row>
    <row r="14267" spans="1:17" x14ac:dyDescent="0.2">
      <c r="A14267" t="s">
        <v>24</v>
      </c>
      <c r="B14267" s="1">
        <v>41579</v>
      </c>
      <c r="C14267" s="2">
        <v>0.5625</v>
      </c>
      <c r="D14267">
        <v>1657.25</v>
      </c>
      <c r="E14267">
        <v>1661.5</v>
      </c>
      <c r="F14267">
        <v>1656.5</v>
      </c>
      <c r="G14267">
        <v>1660.5</v>
      </c>
      <c r="H14267">
        <v>108099</v>
      </c>
      <c r="M14267"/>
      <c r="N14267"/>
      <c r="O14267"/>
      <c r="P14267"/>
      <c r="Q14267"/>
    </row>
    <row r="14268" spans="1:17" x14ac:dyDescent="0.2">
      <c r="A14268" t="s">
        <v>24</v>
      </c>
      <c r="B14268" s="1">
        <v>41579</v>
      </c>
      <c r="C14268" s="2">
        <v>0.60416666666666663</v>
      </c>
      <c r="D14268">
        <v>1660.5</v>
      </c>
      <c r="E14268">
        <v>1662.75</v>
      </c>
      <c r="F14268">
        <v>1659.25</v>
      </c>
      <c r="G14268">
        <v>1661.75</v>
      </c>
      <c r="H14268">
        <v>123376</v>
      </c>
      <c r="M14268"/>
      <c r="N14268"/>
      <c r="O14268"/>
      <c r="P14268"/>
      <c r="Q14268"/>
    </row>
    <row r="14269" spans="1:17" x14ac:dyDescent="0.2">
      <c r="A14269" t="s">
        <v>24</v>
      </c>
      <c r="B14269" s="1">
        <v>41579</v>
      </c>
      <c r="C14269" s="2">
        <v>0.63541666666666663</v>
      </c>
      <c r="D14269">
        <v>1662</v>
      </c>
      <c r="E14269">
        <v>1665.75</v>
      </c>
      <c r="F14269">
        <v>1661</v>
      </c>
      <c r="G14269">
        <v>1661.25</v>
      </c>
      <c r="H14269">
        <v>258478</v>
      </c>
      <c r="M14269"/>
      <c r="N14269"/>
      <c r="O14269"/>
      <c r="P14269"/>
      <c r="Q14269"/>
    </row>
    <row r="14270" spans="1:17" x14ac:dyDescent="0.2">
      <c r="A14270" t="s">
        <v>24</v>
      </c>
      <c r="B14270" s="1">
        <v>41582</v>
      </c>
      <c r="C14270" s="2">
        <v>0.39583333333333331</v>
      </c>
      <c r="D14270">
        <v>1668.75</v>
      </c>
      <c r="E14270">
        <v>1669.75</v>
      </c>
      <c r="F14270">
        <v>1664.25</v>
      </c>
      <c r="G14270">
        <v>1666</v>
      </c>
      <c r="H14270">
        <v>217285</v>
      </c>
      <c r="I14270" t="b">
        <f>AND(HOUR(C14270)=9,MINUTE(C14270)=30,HOUR(C14269)=15,MINUTE(C14269)=15)</f>
        <v>1</v>
      </c>
      <c r="J14270">
        <f>MAX(E14270:E14276)</f>
        <v>1670.75</v>
      </c>
      <c r="K14270">
        <f>MIN(F14270:F14276)</f>
        <v>1662.75</v>
      </c>
      <c r="L14270">
        <f>E14270</f>
        <v>1669.75</v>
      </c>
      <c r="M14270" s="6">
        <f>+F14270</f>
        <v>1664.25</v>
      </c>
      <c r="N14270" s="6" t="b">
        <f>IF(F14270&gt;J14263,F14270-J14263,FALSE)</f>
        <v>0</v>
      </c>
      <c r="O14270" s="6" t="b">
        <f>IF(L14270&lt;K14263,K14263-L14270,FALSE)</f>
        <v>0</v>
      </c>
      <c r="P14270" s="6" t="b">
        <f>IF(AND(N14270&lt;&gt;FALSE,K14270&lt;=J14263),TRUE,FALSE)</f>
        <v>0</v>
      </c>
      <c r="Q14270" s="6" t="b">
        <f>IF(AND(O14270&lt;&gt;FALSE,J14270&gt;K14263),TRUE,FALSE)</f>
        <v>0</v>
      </c>
    </row>
    <row r="14271" spans="1:17" x14ac:dyDescent="0.2">
      <c r="A14271" t="s">
        <v>24</v>
      </c>
      <c r="B14271" s="1">
        <v>41582</v>
      </c>
      <c r="C14271" s="2">
        <v>0.4375</v>
      </c>
      <c r="D14271">
        <v>1666.25</v>
      </c>
      <c r="E14271">
        <v>1667.75</v>
      </c>
      <c r="F14271">
        <v>1662.75</v>
      </c>
      <c r="G14271">
        <v>1664.5</v>
      </c>
      <c r="H14271">
        <v>151948</v>
      </c>
      <c r="M14271"/>
      <c r="N14271"/>
      <c r="O14271"/>
      <c r="P14271"/>
      <c r="Q14271"/>
    </row>
    <row r="14272" spans="1:17" x14ac:dyDescent="0.2">
      <c r="A14272" t="s">
        <v>24</v>
      </c>
      <c r="B14272" s="1">
        <v>41582</v>
      </c>
      <c r="C14272" s="2">
        <v>0.47916666666666669</v>
      </c>
      <c r="D14272">
        <v>1664.25</v>
      </c>
      <c r="E14272">
        <v>1666.25</v>
      </c>
      <c r="F14272">
        <v>1663.75</v>
      </c>
      <c r="G14272">
        <v>1666</v>
      </c>
      <c r="H14272">
        <v>102747</v>
      </c>
      <c r="M14272"/>
      <c r="N14272"/>
      <c r="O14272"/>
      <c r="P14272"/>
      <c r="Q14272"/>
    </row>
    <row r="14273" spans="1:17" x14ac:dyDescent="0.2">
      <c r="A14273" t="s">
        <v>24</v>
      </c>
      <c r="B14273" s="1">
        <v>41582</v>
      </c>
      <c r="C14273" s="2">
        <v>0.52083333333333337</v>
      </c>
      <c r="D14273">
        <v>1665.75</v>
      </c>
      <c r="E14273">
        <v>1666.75</v>
      </c>
      <c r="F14273">
        <v>1664.75</v>
      </c>
      <c r="G14273">
        <v>1666.5</v>
      </c>
      <c r="H14273">
        <v>62905</v>
      </c>
      <c r="M14273"/>
      <c r="N14273"/>
      <c r="O14273"/>
      <c r="P14273"/>
      <c r="Q14273"/>
    </row>
    <row r="14274" spans="1:17" x14ac:dyDescent="0.2">
      <c r="A14274" t="s">
        <v>24</v>
      </c>
      <c r="B14274" s="1">
        <v>41582</v>
      </c>
      <c r="C14274" s="2">
        <v>0.5625</v>
      </c>
      <c r="D14274">
        <v>1666.25</v>
      </c>
      <c r="E14274">
        <v>1668.25</v>
      </c>
      <c r="F14274">
        <v>1666</v>
      </c>
      <c r="G14274">
        <v>1668</v>
      </c>
      <c r="H14274">
        <v>76163</v>
      </c>
      <c r="M14274"/>
      <c r="N14274"/>
      <c r="O14274"/>
      <c r="P14274"/>
      <c r="Q14274"/>
    </row>
    <row r="14275" spans="1:17" x14ac:dyDescent="0.2">
      <c r="A14275" t="s">
        <v>24</v>
      </c>
      <c r="B14275" s="1">
        <v>41582</v>
      </c>
      <c r="C14275" s="2">
        <v>0.60416666666666663</v>
      </c>
      <c r="D14275">
        <v>1668</v>
      </c>
      <c r="E14275">
        <v>1668.75</v>
      </c>
      <c r="F14275">
        <v>1666</v>
      </c>
      <c r="G14275">
        <v>1667.75</v>
      </c>
      <c r="H14275">
        <v>73772</v>
      </c>
      <c r="M14275"/>
      <c r="N14275"/>
      <c r="O14275"/>
      <c r="P14275"/>
      <c r="Q14275"/>
    </row>
    <row r="14276" spans="1:17" x14ac:dyDescent="0.2">
      <c r="A14276" t="s">
        <v>24</v>
      </c>
      <c r="B14276" s="1">
        <v>41582</v>
      </c>
      <c r="C14276" s="2">
        <v>0.63541666666666663</v>
      </c>
      <c r="D14276">
        <v>1667.5</v>
      </c>
      <c r="E14276">
        <v>1670.75</v>
      </c>
      <c r="F14276">
        <v>1666.75</v>
      </c>
      <c r="G14276">
        <v>1669.5</v>
      </c>
      <c r="H14276">
        <v>161357</v>
      </c>
      <c r="M14276"/>
      <c r="N14276"/>
      <c r="O14276"/>
      <c r="P14276"/>
      <c r="Q14276"/>
    </row>
    <row r="14277" spans="1:17" x14ac:dyDescent="0.2">
      <c r="A14277" t="s">
        <v>24</v>
      </c>
      <c r="B14277" s="1">
        <v>41583</v>
      </c>
      <c r="C14277" s="2">
        <v>0.39583333333333331</v>
      </c>
      <c r="D14277">
        <v>1663</v>
      </c>
      <c r="E14277">
        <v>1664</v>
      </c>
      <c r="F14277">
        <v>1657.25</v>
      </c>
      <c r="G14277">
        <v>1660.75</v>
      </c>
      <c r="H14277">
        <v>380142</v>
      </c>
      <c r="I14277" t="b">
        <f>AND(HOUR(C14277)=9,MINUTE(C14277)=30,HOUR(C14276)=15,MINUTE(C14276)=15)</f>
        <v>1</v>
      </c>
      <c r="J14277">
        <f>MAX(E14277:E14283)</f>
        <v>1669</v>
      </c>
      <c r="K14277">
        <f>MIN(F14277:F14283)</f>
        <v>1657.25</v>
      </c>
      <c r="L14277">
        <f>E14277</f>
        <v>1664</v>
      </c>
      <c r="M14277" s="6">
        <f>+F14277</f>
        <v>1657.25</v>
      </c>
      <c r="N14277" s="6" t="b">
        <f>IF(F14277&gt;J14270,F14277-J14270,FALSE)</f>
        <v>0</v>
      </c>
      <c r="O14277" s="6" t="b">
        <f>IF(L14277&lt;K14270,K14270-L14277,FALSE)</f>
        <v>0</v>
      </c>
      <c r="P14277" s="6" t="b">
        <f>IF(AND(N14277&lt;&gt;FALSE,K14277&lt;=J14270),TRUE,FALSE)</f>
        <v>0</v>
      </c>
      <c r="Q14277" s="6" t="b">
        <f>IF(AND(O14277&lt;&gt;FALSE,J14277&gt;K14270),TRUE,FALSE)</f>
        <v>0</v>
      </c>
    </row>
    <row r="14278" spans="1:17" x14ac:dyDescent="0.2">
      <c r="A14278" t="s">
        <v>24</v>
      </c>
      <c r="B14278" s="1">
        <v>41583</v>
      </c>
      <c r="C14278" s="2">
        <v>0.4375</v>
      </c>
      <c r="D14278">
        <v>1660.75</v>
      </c>
      <c r="E14278">
        <v>1666.5</v>
      </c>
      <c r="F14278">
        <v>1660.5</v>
      </c>
      <c r="G14278">
        <v>1664</v>
      </c>
      <c r="H14278">
        <v>225319</v>
      </c>
      <c r="M14278"/>
      <c r="N14278"/>
      <c r="O14278"/>
      <c r="P14278"/>
      <c r="Q14278"/>
    </row>
    <row r="14279" spans="1:17" x14ac:dyDescent="0.2">
      <c r="A14279" t="s">
        <v>24</v>
      </c>
      <c r="B14279" s="1">
        <v>41583</v>
      </c>
      <c r="C14279" s="2">
        <v>0.47916666666666669</v>
      </c>
      <c r="D14279">
        <v>1664.25</v>
      </c>
      <c r="E14279">
        <v>1669</v>
      </c>
      <c r="F14279">
        <v>1664</v>
      </c>
      <c r="G14279">
        <v>1668.5</v>
      </c>
      <c r="H14279">
        <v>125443</v>
      </c>
      <c r="M14279"/>
      <c r="N14279"/>
      <c r="O14279"/>
      <c r="P14279"/>
      <c r="Q14279"/>
    </row>
    <row r="14280" spans="1:17" x14ac:dyDescent="0.2">
      <c r="A14280" t="s">
        <v>24</v>
      </c>
      <c r="B14280" s="1">
        <v>41583</v>
      </c>
      <c r="C14280" s="2">
        <v>0.52083333333333337</v>
      </c>
      <c r="D14280">
        <v>1668.5</v>
      </c>
      <c r="E14280">
        <v>1668.75</v>
      </c>
      <c r="F14280">
        <v>1666.75</v>
      </c>
      <c r="G14280">
        <v>1668</v>
      </c>
      <c r="H14280">
        <v>93425</v>
      </c>
      <c r="M14280"/>
      <c r="N14280"/>
      <c r="O14280"/>
      <c r="P14280"/>
      <c r="Q14280"/>
    </row>
    <row r="14281" spans="1:17" x14ac:dyDescent="0.2">
      <c r="A14281" t="s">
        <v>24</v>
      </c>
      <c r="B14281" s="1">
        <v>41583</v>
      </c>
      <c r="C14281" s="2">
        <v>0.5625</v>
      </c>
      <c r="D14281">
        <v>1668</v>
      </c>
      <c r="E14281">
        <v>1668.5</v>
      </c>
      <c r="F14281">
        <v>1665</v>
      </c>
      <c r="G14281">
        <v>1667.25</v>
      </c>
      <c r="H14281">
        <v>87561</v>
      </c>
      <c r="M14281"/>
      <c r="N14281"/>
      <c r="O14281"/>
      <c r="P14281"/>
      <c r="Q14281"/>
    </row>
    <row r="14282" spans="1:17" x14ac:dyDescent="0.2">
      <c r="A14282" t="s">
        <v>24</v>
      </c>
      <c r="B14282" s="1">
        <v>41583</v>
      </c>
      <c r="C14282" s="2">
        <v>0.60416666666666663</v>
      </c>
      <c r="D14282">
        <v>1667.25</v>
      </c>
      <c r="E14282">
        <v>1668.75</v>
      </c>
      <c r="F14282">
        <v>1665.75</v>
      </c>
      <c r="G14282">
        <v>1666.25</v>
      </c>
      <c r="H14282">
        <v>128121</v>
      </c>
      <c r="M14282"/>
      <c r="N14282"/>
      <c r="O14282"/>
      <c r="P14282"/>
      <c r="Q14282"/>
    </row>
    <row r="14283" spans="1:17" x14ac:dyDescent="0.2">
      <c r="A14283" t="s">
        <v>24</v>
      </c>
      <c r="B14283" s="1">
        <v>41583</v>
      </c>
      <c r="C14283" s="2">
        <v>0.63541666666666663</v>
      </c>
      <c r="D14283">
        <v>1666</v>
      </c>
      <c r="E14283">
        <v>1667.5</v>
      </c>
      <c r="F14283">
        <v>1663</v>
      </c>
      <c r="G14283">
        <v>1663.5</v>
      </c>
      <c r="H14283">
        <v>232721</v>
      </c>
      <c r="M14283"/>
      <c r="N14283"/>
      <c r="O14283"/>
      <c r="P14283"/>
      <c r="Q14283"/>
    </row>
    <row r="14284" spans="1:17" x14ac:dyDescent="0.2">
      <c r="A14284" t="s">
        <v>24</v>
      </c>
      <c r="B14284" s="1">
        <v>41584</v>
      </c>
      <c r="C14284" s="2">
        <v>0.39583333333333331</v>
      </c>
      <c r="D14284">
        <v>1672.25</v>
      </c>
      <c r="E14284">
        <v>1676.75</v>
      </c>
      <c r="F14284">
        <v>1670.25</v>
      </c>
      <c r="G14284">
        <v>1671.75</v>
      </c>
      <c r="H14284">
        <v>330103</v>
      </c>
      <c r="I14284" t="b">
        <f>AND(HOUR(C14284)=9,MINUTE(C14284)=30,HOUR(C14283)=15,MINUTE(C14283)=15)</f>
        <v>1</v>
      </c>
      <c r="J14284">
        <f>MAX(E14284:E14290)</f>
        <v>1676.75</v>
      </c>
      <c r="K14284">
        <f>MIN(F14284:F14290)</f>
        <v>1666.75</v>
      </c>
      <c r="L14284">
        <f>E14284</f>
        <v>1676.75</v>
      </c>
      <c r="M14284" s="6">
        <f>+F14284</f>
        <v>1670.25</v>
      </c>
      <c r="N14284" s="6">
        <f>IF(F14284&gt;J14277,F14284-J14277,FALSE)</f>
        <v>1.25</v>
      </c>
      <c r="O14284" s="6" t="b">
        <f>IF(L14284&lt;K14277,K14277-L14284,FALSE)</f>
        <v>0</v>
      </c>
      <c r="P14284" s="6" t="b">
        <f>IF(AND(N14284&lt;&gt;FALSE,K14284&lt;=J14277),TRUE,FALSE)</f>
        <v>1</v>
      </c>
      <c r="Q14284" s="6" t="b">
        <f>IF(AND(O14284&lt;&gt;FALSE,J14284&gt;K14277),TRUE,FALSE)</f>
        <v>0</v>
      </c>
    </row>
    <row r="14285" spans="1:17" x14ac:dyDescent="0.2">
      <c r="A14285" t="s">
        <v>24</v>
      </c>
      <c r="B14285" s="1">
        <v>41584</v>
      </c>
      <c r="C14285" s="2">
        <v>0.4375</v>
      </c>
      <c r="D14285">
        <v>1671.75</v>
      </c>
      <c r="E14285">
        <v>1672.25</v>
      </c>
      <c r="F14285">
        <v>1666.75</v>
      </c>
      <c r="G14285">
        <v>1670.5</v>
      </c>
      <c r="H14285">
        <v>264802</v>
      </c>
      <c r="M14285"/>
      <c r="N14285"/>
      <c r="O14285"/>
      <c r="P14285"/>
      <c r="Q14285"/>
    </row>
    <row r="14286" spans="1:17" x14ac:dyDescent="0.2">
      <c r="A14286" t="s">
        <v>24</v>
      </c>
      <c r="B14286" s="1">
        <v>41584</v>
      </c>
      <c r="C14286" s="2">
        <v>0.47916666666666669</v>
      </c>
      <c r="D14286">
        <v>1670.5</v>
      </c>
      <c r="E14286">
        <v>1671.5</v>
      </c>
      <c r="F14286">
        <v>1669</v>
      </c>
      <c r="G14286">
        <v>1671.25</v>
      </c>
      <c r="H14286">
        <v>127139</v>
      </c>
      <c r="M14286"/>
      <c r="N14286"/>
      <c r="O14286"/>
      <c r="P14286"/>
      <c r="Q14286"/>
    </row>
    <row r="14287" spans="1:17" x14ac:dyDescent="0.2">
      <c r="A14287" t="s">
        <v>24</v>
      </c>
      <c r="B14287" s="1">
        <v>41584</v>
      </c>
      <c r="C14287" s="2">
        <v>0.52083333333333337</v>
      </c>
      <c r="D14287">
        <v>1671.5</v>
      </c>
      <c r="E14287">
        <v>1673</v>
      </c>
      <c r="F14287">
        <v>1670.5</v>
      </c>
      <c r="G14287">
        <v>1672.75</v>
      </c>
      <c r="H14287">
        <v>87715</v>
      </c>
      <c r="M14287"/>
      <c r="N14287"/>
      <c r="O14287"/>
      <c r="P14287"/>
      <c r="Q14287"/>
    </row>
    <row r="14288" spans="1:17" x14ac:dyDescent="0.2">
      <c r="A14288" t="s">
        <v>24</v>
      </c>
      <c r="B14288" s="1">
        <v>41584</v>
      </c>
      <c r="C14288" s="2">
        <v>0.5625</v>
      </c>
      <c r="D14288">
        <v>1672.75</v>
      </c>
      <c r="E14288">
        <v>1673.25</v>
      </c>
      <c r="F14288">
        <v>1670.25</v>
      </c>
      <c r="G14288">
        <v>1671</v>
      </c>
      <c r="H14288">
        <v>73591</v>
      </c>
      <c r="M14288"/>
      <c r="N14288"/>
      <c r="O14288"/>
      <c r="P14288"/>
      <c r="Q14288"/>
    </row>
    <row r="14289" spans="1:17" x14ac:dyDescent="0.2">
      <c r="A14289" t="s">
        <v>24</v>
      </c>
      <c r="B14289" s="1">
        <v>41584</v>
      </c>
      <c r="C14289" s="2">
        <v>0.60416666666666663</v>
      </c>
      <c r="D14289">
        <v>1670.75</v>
      </c>
      <c r="E14289">
        <v>1673.5</v>
      </c>
      <c r="F14289">
        <v>1670.75</v>
      </c>
      <c r="G14289">
        <v>1672</v>
      </c>
      <c r="H14289">
        <v>84398</v>
      </c>
      <c r="M14289"/>
      <c r="N14289"/>
      <c r="O14289"/>
      <c r="P14289"/>
      <c r="Q14289"/>
    </row>
    <row r="14290" spans="1:17" x14ac:dyDescent="0.2">
      <c r="A14290" t="s">
        <v>24</v>
      </c>
      <c r="B14290" s="1">
        <v>41584</v>
      </c>
      <c r="C14290" s="2">
        <v>0.63541666666666663</v>
      </c>
      <c r="D14290">
        <v>1672</v>
      </c>
      <c r="E14290">
        <v>1674.25</v>
      </c>
      <c r="F14290">
        <v>1670.25</v>
      </c>
      <c r="G14290">
        <v>1672.5</v>
      </c>
      <c r="H14290">
        <v>171624</v>
      </c>
      <c r="M14290"/>
      <c r="N14290"/>
      <c r="O14290"/>
      <c r="P14290"/>
      <c r="Q14290"/>
    </row>
    <row r="14291" spans="1:17" x14ac:dyDescent="0.2">
      <c r="A14291" t="s">
        <v>24</v>
      </c>
      <c r="B14291" s="1">
        <v>41585</v>
      </c>
      <c r="C14291" s="2">
        <v>0.39583333333333331</v>
      </c>
      <c r="D14291">
        <v>1676.75</v>
      </c>
      <c r="E14291">
        <v>1678.25</v>
      </c>
      <c r="F14291">
        <v>1665.5</v>
      </c>
      <c r="G14291">
        <v>1668.25</v>
      </c>
      <c r="H14291">
        <v>459590</v>
      </c>
      <c r="I14291" t="b">
        <f>AND(HOUR(C14291)=9,MINUTE(C14291)=30,HOUR(C14290)=15,MINUTE(C14290)=15)</f>
        <v>1</v>
      </c>
      <c r="J14291">
        <f>MAX(E14291:E14297)</f>
        <v>1678.25</v>
      </c>
      <c r="K14291">
        <f>MIN(F14291:F14297)</f>
        <v>1649</v>
      </c>
      <c r="L14291">
        <f>E14291</f>
        <v>1678.25</v>
      </c>
      <c r="M14291" s="6">
        <f>+F14291</f>
        <v>1665.5</v>
      </c>
      <c r="N14291" s="6" t="b">
        <f>IF(F14291&gt;J14284,F14291-J14284,FALSE)</f>
        <v>0</v>
      </c>
      <c r="O14291" s="6" t="b">
        <f>IF(L14291&lt;K14284,K14284-L14291,FALSE)</f>
        <v>0</v>
      </c>
      <c r="P14291" s="6" t="b">
        <f>IF(AND(N14291&lt;&gt;FALSE,K14291&lt;=J14284),TRUE,FALSE)</f>
        <v>0</v>
      </c>
      <c r="Q14291" s="6" t="b">
        <f>IF(AND(O14291&lt;&gt;FALSE,J14291&gt;K14284),TRUE,FALSE)</f>
        <v>0</v>
      </c>
    </row>
    <row r="14292" spans="1:17" x14ac:dyDescent="0.2">
      <c r="A14292" t="s">
        <v>24</v>
      </c>
      <c r="B14292" s="1">
        <v>41585</v>
      </c>
      <c r="C14292" s="2">
        <v>0.4375</v>
      </c>
      <c r="D14292">
        <v>1668.25</v>
      </c>
      <c r="E14292">
        <v>1668.5</v>
      </c>
      <c r="F14292">
        <v>1659</v>
      </c>
      <c r="G14292">
        <v>1661.25</v>
      </c>
      <c r="H14292">
        <v>407908</v>
      </c>
      <c r="M14292"/>
      <c r="N14292"/>
      <c r="O14292"/>
      <c r="P14292"/>
      <c r="Q14292"/>
    </row>
    <row r="14293" spans="1:17" x14ac:dyDescent="0.2">
      <c r="A14293" t="s">
        <v>24</v>
      </c>
      <c r="B14293" s="1">
        <v>41585</v>
      </c>
      <c r="C14293" s="2">
        <v>0.47916666666666669</v>
      </c>
      <c r="D14293">
        <v>1661.5</v>
      </c>
      <c r="E14293">
        <v>1668.25</v>
      </c>
      <c r="F14293">
        <v>1660.5</v>
      </c>
      <c r="G14293">
        <v>1666.75</v>
      </c>
      <c r="H14293">
        <v>248499</v>
      </c>
      <c r="M14293"/>
      <c r="N14293"/>
      <c r="O14293"/>
      <c r="P14293"/>
      <c r="Q14293"/>
    </row>
    <row r="14294" spans="1:17" x14ac:dyDescent="0.2">
      <c r="A14294" t="s">
        <v>24</v>
      </c>
      <c r="B14294" s="1">
        <v>41585</v>
      </c>
      <c r="C14294" s="2">
        <v>0.52083333333333337</v>
      </c>
      <c r="D14294">
        <v>1666.75</v>
      </c>
      <c r="E14294">
        <v>1667.5</v>
      </c>
      <c r="F14294">
        <v>1659.5</v>
      </c>
      <c r="G14294">
        <v>1659.75</v>
      </c>
      <c r="H14294">
        <v>128123</v>
      </c>
      <c r="M14294"/>
      <c r="N14294"/>
      <c r="O14294"/>
      <c r="P14294"/>
      <c r="Q14294"/>
    </row>
    <row r="14295" spans="1:17" x14ac:dyDescent="0.2">
      <c r="A14295" t="s">
        <v>24</v>
      </c>
      <c r="B14295" s="1">
        <v>41585</v>
      </c>
      <c r="C14295" s="2">
        <v>0.5625</v>
      </c>
      <c r="D14295">
        <v>1660</v>
      </c>
      <c r="E14295">
        <v>1660.75</v>
      </c>
      <c r="F14295">
        <v>1653.75</v>
      </c>
      <c r="G14295">
        <v>1654.5</v>
      </c>
      <c r="H14295">
        <v>253327</v>
      </c>
      <c r="M14295"/>
      <c r="N14295"/>
      <c r="O14295"/>
      <c r="P14295"/>
      <c r="Q14295"/>
    </row>
    <row r="14296" spans="1:17" x14ac:dyDescent="0.2">
      <c r="A14296" t="s">
        <v>24</v>
      </c>
      <c r="B14296" s="1">
        <v>41585</v>
      </c>
      <c r="C14296" s="2">
        <v>0.60416666666666663</v>
      </c>
      <c r="D14296">
        <v>1654.5</v>
      </c>
      <c r="E14296">
        <v>1658</v>
      </c>
      <c r="F14296">
        <v>1650.5</v>
      </c>
      <c r="G14296">
        <v>1651</v>
      </c>
      <c r="H14296">
        <v>264667</v>
      </c>
      <c r="M14296"/>
      <c r="N14296"/>
      <c r="O14296"/>
      <c r="P14296"/>
      <c r="Q14296"/>
    </row>
    <row r="14297" spans="1:17" x14ac:dyDescent="0.2">
      <c r="A14297" t="s">
        <v>24</v>
      </c>
      <c r="B14297" s="1">
        <v>41585</v>
      </c>
      <c r="C14297" s="2">
        <v>0.63541666666666663</v>
      </c>
      <c r="D14297">
        <v>1650.75</v>
      </c>
      <c r="E14297">
        <v>1652.75</v>
      </c>
      <c r="F14297">
        <v>1649</v>
      </c>
      <c r="G14297">
        <v>1652.25</v>
      </c>
      <c r="H14297">
        <v>385084</v>
      </c>
      <c r="M14297"/>
      <c r="N14297"/>
      <c r="O14297"/>
      <c r="P14297"/>
      <c r="Q14297"/>
    </row>
    <row r="14298" spans="1:17" x14ac:dyDescent="0.2">
      <c r="A14298" t="s">
        <v>24</v>
      </c>
      <c r="B14298" s="1">
        <v>41586</v>
      </c>
      <c r="C14298" s="2">
        <v>0.39583333333333331</v>
      </c>
      <c r="D14298">
        <v>1650</v>
      </c>
      <c r="E14298">
        <v>1661.5</v>
      </c>
      <c r="F14298">
        <v>1650</v>
      </c>
      <c r="G14298">
        <v>1661</v>
      </c>
      <c r="H14298">
        <v>464372</v>
      </c>
      <c r="I14298" t="b">
        <f>AND(HOUR(C14298)=9,MINUTE(C14298)=30,HOUR(C14297)=15,MINUTE(C14297)=15)</f>
        <v>1</v>
      </c>
      <c r="J14298">
        <f>MAX(E14298:E14304)</f>
        <v>1674.75</v>
      </c>
      <c r="K14298">
        <f>MIN(F14298:F14304)</f>
        <v>1650</v>
      </c>
      <c r="L14298">
        <f>E14298</f>
        <v>1661.5</v>
      </c>
      <c r="M14298" s="6">
        <f>+F14298</f>
        <v>1650</v>
      </c>
      <c r="N14298" s="6" t="b">
        <f>IF(F14298&gt;J14291,F14298-J14291,FALSE)</f>
        <v>0</v>
      </c>
      <c r="O14298" s="6" t="b">
        <f>IF(L14298&lt;K14291,K14291-L14298,FALSE)</f>
        <v>0</v>
      </c>
      <c r="P14298" s="6" t="b">
        <f>IF(AND(N14298&lt;&gt;FALSE,K14298&lt;=J14291),TRUE,FALSE)</f>
        <v>0</v>
      </c>
      <c r="Q14298" s="6" t="b">
        <f>IF(AND(O14298&lt;&gt;FALSE,J14298&gt;K14291),TRUE,FALSE)</f>
        <v>0</v>
      </c>
    </row>
    <row r="14299" spans="1:17" x14ac:dyDescent="0.2">
      <c r="A14299" t="s">
        <v>24</v>
      </c>
      <c r="B14299" s="1">
        <v>41586</v>
      </c>
      <c r="C14299" s="2">
        <v>0.4375</v>
      </c>
      <c r="D14299">
        <v>1661</v>
      </c>
      <c r="E14299">
        <v>1664.5</v>
      </c>
      <c r="F14299">
        <v>1660.75</v>
      </c>
      <c r="G14299">
        <v>1662.75</v>
      </c>
      <c r="H14299">
        <v>255434</v>
      </c>
      <c r="M14299"/>
      <c r="N14299"/>
      <c r="O14299"/>
      <c r="P14299"/>
      <c r="Q14299"/>
    </row>
    <row r="14300" spans="1:17" x14ac:dyDescent="0.2">
      <c r="A14300" t="s">
        <v>24</v>
      </c>
      <c r="B14300" s="1">
        <v>41586</v>
      </c>
      <c r="C14300" s="2">
        <v>0.47916666666666669</v>
      </c>
      <c r="D14300">
        <v>1662.75</v>
      </c>
      <c r="E14300">
        <v>1667</v>
      </c>
      <c r="F14300">
        <v>1662.25</v>
      </c>
      <c r="G14300">
        <v>1666.75</v>
      </c>
      <c r="H14300">
        <v>168460</v>
      </c>
      <c r="M14300"/>
      <c r="N14300"/>
      <c r="O14300"/>
      <c r="P14300"/>
      <c r="Q14300"/>
    </row>
    <row r="14301" spans="1:17" x14ac:dyDescent="0.2">
      <c r="A14301" t="s">
        <v>24</v>
      </c>
      <c r="B14301" s="1">
        <v>41586</v>
      </c>
      <c r="C14301" s="2">
        <v>0.52083333333333337</v>
      </c>
      <c r="D14301">
        <v>1666.75</v>
      </c>
      <c r="E14301">
        <v>1668.5</v>
      </c>
      <c r="F14301">
        <v>1664.75</v>
      </c>
      <c r="G14301">
        <v>1668</v>
      </c>
      <c r="H14301">
        <v>85283</v>
      </c>
      <c r="M14301"/>
      <c r="N14301"/>
      <c r="O14301"/>
      <c r="P14301"/>
      <c r="Q14301"/>
    </row>
    <row r="14302" spans="1:17" x14ac:dyDescent="0.2">
      <c r="A14302" t="s">
        <v>24</v>
      </c>
      <c r="B14302" s="1">
        <v>41586</v>
      </c>
      <c r="C14302" s="2">
        <v>0.5625</v>
      </c>
      <c r="D14302">
        <v>1668</v>
      </c>
      <c r="E14302">
        <v>1669.5</v>
      </c>
      <c r="F14302">
        <v>1666.75</v>
      </c>
      <c r="G14302">
        <v>1669</v>
      </c>
      <c r="H14302">
        <v>117993</v>
      </c>
      <c r="M14302"/>
      <c r="N14302"/>
      <c r="O14302"/>
      <c r="P14302"/>
      <c r="Q14302"/>
    </row>
    <row r="14303" spans="1:17" x14ac:dyDescent="0.2">
      <c r="A14303" t="s">
        <v>24</v>
      </c>
      <c r="B14303" s="1">
        <v>41586</v>
      </c>
      <c r="C14303" s="2">
        <v>0.60416666666666663</v>
      </c>
      <c r="D14303">
        <v>1668.75</v>
      </c>
      <c r="E14303">
        <v>1669.25</v>
      </c>
      <c r="F14303">
        <v>1665.75</v>
      </c>
      <c r="G14303">
        <v>1667.75</v>
      </c>
      <c r="H14303">
        <v>134403</v>
      </c>
      <c r="M14303"/>
      <c r="N14303"/>
      <c r="O14303"/>
      <c r="P14303"/>
      <c r="Q14303"/>
    </row>
    <row r="14304" spans="1:17" x14ac:dyDescent="0.2">
      <c r="A14304" t="s">
        <v>24</v>
      </c>
      <c r="B14304" s="1">
        <v>41586</v>
      </c>
      <c r="C14304" s="2">
        <v>0.63541666666666663</v>
      </c>
      <c r="D14304">
        <v>1667.75</v>
      </c>
      <c r="E14304">
        <v>1674.75</v>
      </c>
      <c r="F14304">
        <v>1667.25</v>
      </c>
      <c r="G14304">
        <v>1673.25</v>
      </c>
      <c r="H14304">
        <v>333273</v>
      </c>
      <c r="M14304"/>
      <c r="N14304"/>
      <c r="O14304"/>
      <c r="P14304"/>
      <c r="Q14304"/>
    </row>
    <row r="14305" spans="1:17" x14ac:dyDescent="0.2">
      <c r="A14305" t="s">
        <v>24</v>
      </c>
      <c r="B14305" s="1">
        <v>41589</v>
      </c>
      <c r="C14305" s="2">
        <v>0.39583333333333331</v>
      </c>
      <c r="D14305">
        <v>1673</v>
      </c>
      <c r="E14305">
        <v>1677</v>
      </c>
      <c r="F14305">
        <v>1670.75</v>
      </c>
      <c r="G14305">
        <v>1674.25</v>
      </c>
      <c r="H14305">
        <v>262566</v>
      </c>
      <c r="I14305" t="b">
        <f>AND(HOUR(C14305)=9,MINUTE(C14305)=30,HOUR(C14304)=15,MINUTE(C14304)=15)</f>
        <v>1</v>
      </c>
      <c r="J14305">
        <f>MAX(E14305:E14311)</f>
        <v>1677</v>
      </c>
      <c r="K14305">
        <f>MIN(F14305:F14311)</f>
        <v>1670.75</v>
      </c>
      <c r="L14305">
        <f>E14305</f>
        <v>1677</v>
      </c>
      <c r="M14305" s="6">
        <f>+F14305</f>
        <v>1670.75</v>
      </c>
      <c r="N14305" s="6" t="b">
        <f>IF(F14305&gt;J14298,F14305-J14298,FALSE)</f>
        <v>0</v>
      </c>
      <c r="O14305" s="6" t="b">
        <f>IF(L14305&lt;K14298,K14298-L14305,FALSE)</f>
        <v>0</v>
      </c>
      <c r="P14305" s="6" t="b">
        <f>IF(AND(N14305&lt;&gt;FALSE,K14305&lt;=J14298),TRUE,FALSE)</f>
        <v>0</v>
      </c>
      <c r="Q14305" s="6" t="b">
        <f>IF(AND(O14305&lt;&gt;FALSE,J14305&gt;K14298),TRUE,FALSE)</f>
        <v>0</v>
      </c>
    </row>
    <row r="14306" spans="1:17" x14ac:dyDescent="0.2">
      <c r="A14306" t="s">
        <v>24</v>
      </c>
      <c r="B14306" s="1">
        <v>41589</v>
      </c>
      <c r="C14306" s="2">
        <v>0.4375</v>
      </c>
      <c r="D14306">
        <v>1674</v>
      </c>
      <c r="E14306">
        <v>1676</v>
      </c>
      <c r="F14306">
        <v>1672.75</v>
      </c>
      <c r="G14306">
        <v>1674.5</v>
      </c>
      <c r="H14306">
        <v>147036</v>
      </c>
      <c r="M14306"/>
      <c r="N14306"/>
      <c r="O14306"/>
      <c r="P14306"/>
      <c r="Q14306"/>
    </row>
    <row r="14307" spans="1:17" x14ac:dyDescent="0.2">
      <c r="A14307" t="s">
        <v>24</v>
      </c>
      <c r="B14307" s="1">
        <v>41589</v>
      </c>
      <c r="C14307" s="2">
        <v>0.47916666666666669</v>
      </c>
      <c r="D14307">
        <v>1674.5</v>
      </c>
      <c r="E14307">
        <v>1675.5</v>
      </c>
      <c r="F14307">
        <v>1673.5</v>
      </c>
      <c r="G14307">
        <v>1674.25</v>
      </c>
      <c r="H14307">
        <v>78837</v>
      </c>
      <c r="M14307"/>
      <c r="N14307"/>
      <c r="O14307"/>
      <c r="P14307"/>
      <c r="Q14307"/>
    </row>
    <row r="14308" spans="1:17" x14ac:dyDescent="0.2">
      <c r="A14308" t="s">
        <v>24</v>
      </c>
      <c r="B14308" s="1">
        <v>41589</v>
      </c>
      <c r="C14308" s="2">
        <v>0.52083333333333337</v>
      </c>
      <c r="D14308">
        <v>1674.5</v>
      </c>
      <c r="E14308">
        <v>1675.5</v>
      </c>
      <c r="F14308">
        <v>1673.25</v>
      </c>
      <c r="G14308">
        <v>1674.5</v>
      </c>
      <c r="H14308">
        <v>77086</v>
      </c>
      <c r="M14308"/>
      <c r="N14308"/>
      <c r="O14308"/>
      <c r="P14308"/>
      <c r="Q14308"/>
    </row>
    <row r="14309" spans="1:17" x14ac:dyDescent="0.2">
      <c r="A14309" t="s">
        <v>24</v>
      </c>
      <c r="B14309" s="1">
        <v>41589</v>
      </c>
      <c r="C14309" s="2">
        <v>0.5625</v>
      </c>
      <c r="D14309">
        <v>1674.5</v>
      </c>
      <c r="E14309">
        <v>1675.25</v>
      </c>
      <c r="F14309">
        <v>1674</v>
      </c>
      <c r="G14309">
        <v>1674.5</v>
      </c>
      <c r="H14309">
        <v>51854</v>
      </c>
      <c r="M14309"/>
      <c r="N14309"/>
      <c r="O14309"/>
      <c r="P14309"/>
      <c r="Q14309"/>
    </row>
    <row r="14310" spans="1:17" x14ac:dyDescent="0.2">
      <c r="A14310" t="s">
        <v>24</v>
      </c>
      <c r="B14310" s="1">
        <v>41589</v>
      </c>
      <c r="C14310" s="2">
        <v>0.60416666666666663</v>
      </c>
      <c r="D14310">
        <v>1674.25</v>
      </c>
      <c r="E14310">
        <v>1675.25</v>
      </c>
      <c r="F14310">
        <v>1674</v>
      </c>
      <c r="G14310">
        <v>1675</v>
      </c>
      <c r="H14310">
        <v>61350</v>
      </c>
      <c r="M14310"/>
      <c r="N14310"/>
      <c r="O14310"/>
      <c r="P14310"/>
      <c r="Q14310"/>
    </row>
    <row r="14311" spans="1:17" x14ac:dyDescent="0.2">
      <c r="A14311" t="s">
        <v>24</v>
      </c>
      <c r="B14311" s="1">
        <v>41589</v>
      </c>
      <c r="C14311" s="2">
        <v>0.63541666666666663</v>
      </c>
      <c r="D14311">
        <v>1675</v>
      </c>
      <c r="E14311">
        <v>1675.25</v>
      </c>
      <c r="F14311">
        <v>1674</v>
      </c>
      <c r="G14311">
        <v>1674.25</v>
      </c>
      <c r="H14311">
        <v>115010</v>
      </c>
      <c r="M14311"/>
      <c r="N14311"/>
      <c r="O14311"/>
      <c r="P14311"/>
      <c r="Q14311"/>
    </row>
    <row r="14312" spans="1:17" x14ac:dyDescent="0.2">
      <c r="A14312" t="s">
        <v>24</v>
      </c>
      <c r="B14312" s="1">
        <v>41590</v>
      </c>
      <c r="C14312" s="2">
        <v>0.39583333333333331</v>
      </c>
      <c r="D14312">
        <v>1671</v>
      </c>
      <c r="E14312">
        <v>1675.25</v>
      </c>
      <c r="F14312">
        <v>1669</v>
      </c>
      <c r="G14312">
        <v>1674.25</v>
      </c>
      <c r="H14312">
        <v>290808</v>
      </c>
      <c r="I14312" t="b">
        <f>AND(HOUR(C14312)=9,MINUTE(C14312)=30,HOUR(C14311)=15,MINUTE(C14311)=15)</f>
        <v>1</v>
      </c>
      <c r="J14312">
        <f>MAX(E14312:E14318)</f>
        <v>1675.25</v>
      </c>
      <c r="K14312">
        <f>MIN(F14312:F14318)</f>
        <v>1665.25</v>
      </c>
      <c r="L14312">
        <f>E14312</f>
        <v>1675.25</v>
      </c>
      <c r="M14312" s="6">
        <f>+F14312</f>
        <v>1669</v>
      </c>
      <c r="N14312" s="6" t="b">
        <f>IF(F14312&gt;J14305,F14312-J14305,FALSE)</f>
        <v>0</v>
      </c>
      <c r="O14312" s="6" t="b">
        <f>IF(L14312&lt;K14305,K14305-L14312,FALSE)</f>
        <v>0</v>
      </c>
      <c r="P14312" s="6" t="b">
        <f>IF(AND(N14312&lt;&gt;FALSE,K14312&lt;=J14305),TRUE,FALSE)</f>
        <v>0</v>
      </c>
      <c r="Q14312" s="6" t="b">
        <f>IF(AND(O14312&lt;&gt;FALSE,J14312&gt;K14305),TRUE,FALSE)</f>
        <v>0</v>
      </c>
    </row>
    <row r="14313" spans="1:17" x14ac:dyDescent="0.2">
      <c r="A14313" t="s">
        <v>24</v>
      </c>
      <c r="B14313" s="1">
        <v>41590</v>
      </c>
      <c r="C14313" s="2">
        <v>0.4375</v>
      </c>
      <c r="D14313">
        <v>1674.25</v>
      </c>
      <c r="E14313">
        <v>1675</v>
      </c>
      <c r="F14313">
        <v>1670.5</v>
      </c>
      <c r="G14313">
        <v>1672.25</v>
      </c>
      <c r="H14313">
        <v>162334</v>
      </c>
      <c r="M14313"/>
      <c r="N14313"/>
      <c r="O14313"/>
      <c r="P14313"/>
      <c r="Q14313"/>
    </row>
    <row r="14314" spans="1:17" x14ac:dyDescent="0.2">
      <c r="A14314" t="s">
        <v>24</v>
      </c>
      <c r="B14314" s="1">
        <v>41590</v>
      </c>
      <c r="C14314" s="2">
        <v>0.47916666666666669</v>
      </c>
      <c r="D14314">
        <v>1672.5</v>
      </c>
      <c r="E14314">
        <v>1673.75</v>
      </c>
      <c r="F14314">
        <v>1666.75</v>
      </c>
      <c r="G14314">
        <v>1668.25</v>
      </c>
      <c r="H14314">
        <v>192390</v>
      </c>
      <c r="M14314"/>
      <c r="N14314"/>
      <c r="O14314"/>
      <c r="P14314"/>
      <c r="Q14314"/>
    </row>
    <row r="14315" spans="1:17" x14ac:dyDescent="0.2">
      <c r="A14315" t="s">
        <v>24</v>
      </c>
      <c r="B14315" s="1">
        <v>41590</v>
      </c>
      <c r="C14315" s="2">
        <v>0.52083333333333337</v>
      </c>
      <c r="D14315">
        <v>1668.25</v>
      </c>
      <c r="E14315">
        <v>1670</v>
      </c>
      <c r="F14315">
        <v>1667</v>
      </c>
      <c r="G14315">
        <v>1667.75</v>
      </c>
      <c r="H14315">
        <v>99724</v>
      </c>
      <c r="M14315"/>
      <c r="N14315"/>
      <c r="O14315"/>
      <c r="P14315"/>
      <c r="Q14315"/>
    </row>
    <row r="14316" spans="1:17" x14ac:dyDescent="0.2">
      <c r="A14316" t="s">
        <v>24</v>
      </c>
      <c r="B14316" s="1">
        <v>41590</v>
      </c>
      <c r="C14316" s="2">
        <v>0.5625</v>
      </c>
      <c r="D14316">
        <v>1668</v>
      </c>
      <c r="E14316">
        <v>1668.5</v>
      </c>
      <c r="F14316">
        <v>1665.25</v>
      </c>
      <c r="G14316">
        <v>1666.25</v>
      </c>
      <c r="H14316">
        <v>106815</v>
      </c>
      <c r="M14316"/>
      <c r="N14316"/>
      <c r="O14316"/>
      <c r="P14316"/>
      <c r="Q14316"/>
    </row>
    <row r="14317" spans="1:17" x14ac:dyDescent="0.2">
      <c r="A14317" t="s">
        <v>24</v>
      </c>
      <c r="B14317" s="1">
        <v>41590</v>
      </c>
      <c r="C14317" s="2">
        <v>0.60416666666666663</v>
      </c>
      <c r="D14317">
        <v>1666.25</v>
      </c>
      <c r="E14317">
        <v>1672.5</v>
      </c>
      <c r="F14317">
        <v>1666.25</v>
      </c>
      <c r="G14317">
        <v>1669.75</v>
      </c>
      <c r="H14317">
        <v>137662</v>
      </c>
      <c r="M14317"/>
      <c r="N14317"/>
      <c r="O14317"/>
      <c r="P14317"/>
      <c r="Q14317"/>
    </row>
    <row r="14318" spans="1:17" x14ac:dyDescent="0.2">
      <c r="A14318" t="s">
        <v>24</v>
      </c>
      <c r="B14318" s="1">
        <v>41590</v>
      </c>
      <c r="C14318" s="2">
        <v>0.63541666666666663</v>
      </c>
      <c r="D14318">
        <v>1669.75</v>
      </c>
      <c r="E14318">
        <v>1672</v>
      </c>
      <c r="F14318">
        <v>1668.75</v>
      </c>
      <c r="G14318">
        <v>1671.75</v>
      </c>
      <c r="H14318">
        <v>190023</v>
      </c>
      <c r="M14318"/>
      <c r="N14318"/>
      <c r="O14318"/>
      <c r="P14318"/>
      <c r="Q14318"/>
    </row>
    <row r="14319" spans="1:17" x14ac:dyDescent="0.2">
      <c r="A14319" t="s">
        <v>24</v>
      </c>
      <c r="B14319" s="1">
        <v>41591</v>
      </c>
      <c r="C14319" s="2">
        <v>0.39583333333333331</v>
      </c>
      <c r="D14319">
        <v>1662.25</v>
      </c>
      <c r="E14319">
        <v>1670</v>
      </c>
      <c r="F14319">
        <v>1662.25</v>
      </c>
      <c r="G14319">
        <v>1669</v>
      </c>
      <c r="H14319">
        <v>306986</v>
      </c>
      <c r="I14319" t="b">
        <f>AND(HOUR(C14319)=9,MINUTE(C14319)=30,HOUR(C14318)=15,MINUTE(C14318)=15)</f>
        <v>1</v>
      </c>
      <c r="J14319">
        <f>MAX(E14319:E14325)</f>
        <v>1686.25</v>
      </c>
      <c r="K14319">
        <f>MIN(F14319:F14325)</f>
        <v>1662.25</v>
      </c>
      <c r="L14319">
        <f>E14319</f>
        <v>1670</v>
      </c>
      <c r="M14319" s="6">
        <f>+F14319</f>
        <v>1662.25</v>
      </c>
      <c r="N14319" s="6" t="b">
        <f>IF(F14319&gt;J14312,F14319-J14312,FALSE)</f>
        <v>0</v>
      </c>
      <c r="O14319" s="6" t="b">
        <f>IF(L14319&lt;K14312,K14312-L14319,FALSE)</f>
        <v>0</v>
      </c>
      <c r="P14319" s="6" t="b">
        <f>IF(AND(N14319&lt;&gt;FALSE,K14319&lt;=J14312),TRUE,FALSE)</f>
        <v>0</v>
      </c>
      <c r="Q14319" s="6" t="b">
        <f>IF(AND(O14319&lt;&gt;FALSE,J14319&gt;K14312),TRUE,FALSE)</f>
        <v>0</v>
      </c>
    </row>
    <row r="14320" spans="1:17" x14ac:dyDescent="0.2">
      <c r="A14320" t="s">
        <v>24</v>
      </c>
      <c r="B14320" s="1">
        <v>41591</v>
      </c>
      <c r="C14320" s="2">
        <v>0.4375</v>
      </c>
      <c r="D14320">
        <v>1669.25</v>
      </c>
      <c r="E14320">
        <v>1671.5</v>
      </c>
      <c r="F14320">
        <v>1668.5</v>
      </c>
      <c r="G14320">
        <v>1669.5</v>
      </c>
      <c r="H14320">
        <v>171429</v>
      </c>
      <c r="M14320"/>
      <c r="N14320"/>
      <c r="O14320"/>
      <c r="P14320"/>
      <c r="Q14320"/>
    </row>
    <row r="14321" spans="1:17" x14ac:dyDescent="0.2">
      <c r="A14321" t="s">
        <v>24</v>
      </c>
      <c r="B14321" s="1">
        <v>41591</v>
      </c>
      <c r="C14321" s="2">
        <v>0.47916666666666669</v>
      </c>
      <c r="D14321">
        <v>1669.25</v>
      </c>
      <c r="E14321">
        <v>1674.75</v>
      </c>
      <c r="F14321">
        <v>1668.25</v>
      </c>
      <c r="G14321">
        <v>1674.25</v>
      </c>
      <c r="H14321">
        <v>163371</v>
      </c>
      <c r="M14321"/>
      <c r="N14321"/>
      <c r="O14321"/>
      <c r="P14321"/>
      <c r="Q14321"/>
    </row>
    <row r="14322" spans="1:17" x14ac:dyDescent="0.2">
      <c r="A14322" t="s">
        <v>24</v>
      </c>
      <c r="B14322" s="1">
        <v>41591</v>
      </c>
      <c r="C14322" s="2">
        <v>0.52083333333333337</v>
      </c>
      <c r="D14322">
        <v>1674.25</v>
      </c>
      <c r="E14322">
        <v>1678.5</v>
      </c>
      <c r="F14322">
        <v>1673.75</v>
      </c>
      <c r="G14322">
        <v>1678.25</v>
      </c>
      <c r="H14322">
        <v>164416</v>
      </c>
      <c r="M14322"/>
      <c r="N14322"/>
      <c r="O14322"/>
      <c r="P14322"/>
      <c r="Q14322"/>
    </row>
    <row r="14323" spans="1:17" x14ac:dyDescent="0.2">
      <c r="A14323" t="s">
        <v>24</v>
      </c>
      <c r="B14323" s="1">
        <v>41591</v>
      </c>
      <c r="C14323" s="2">
        <v>0.5625</v>
      </c>
      <c r="D14323">
        <v>1678.25</v>
      </c>
      <c r="E14323">
        <v>1680.5</v>
      </c>
      <c r="F14323">
        <v>1677.75</v>
      </c>
      <c r="G14323">
        <v>1679</v>
      </c>
      <c r="H14323">
        <v>143151</v>
      </c>
      <c r="M14323"/>
      <c r="N14323"/>
      <c r="O14323"/>
      <c r="P14323"/>
      <c r="Q14323"/>
    </row>
    <row r="14324" spans="1:17" x14ac:dyDescent="0.2">
      <c r="A14324" t="s">
        <v>24</v>
      </c>
      <c r="B14324" s="1">
        <v>41591</v>
      </c>
      <c r="C14324" s="2">
        <v>0.60416666666666663</v>
      </c>
      <c r="D14324">
        <v>1679.25</v>
      </c>
      <c r="E14324">
        <v>1680.75</v>
      </c>
      <c r="F14324">
        <v>1677</v>
      </c>
      <c r="G14324">
        <v>1679.75</v>
      </c>
      <c r="H14324">
        <v>85813</v>
      </c>
      <c r="M14324"/>
      <c r="N14324"/>
      <c r="O14324"/>
      <c r="P14324"/>
      <c r="Q14324"/>
    </row>
    <row r="14325" spans="1:17" x14ac:dyDescent="0.2">
      <c r="A14325" t="s">
        <v>24</v>
      </c>
      <c r="B14325" s="1">
        <v>41591</v>
      </c>
      <c r="C14325" s="2">
        <v>0.63541666666666663</v>
      </c>
      <c r="D14325">
        <v>1679.5</v>
      </c>
      <c r="E14325">
        <v>1686.25</v>
      </c>
      <c r="F14325">
        <v>1679</v>
      </c>
      <c r="G14325">
        <v>1685.25</v>
      </c>
      <c r="H14325">
        <v>329875</v>
      </c>
      <c r="M14325"/>
      <c r="N14325"/>
      <c r="O14325"/>
      <c r="P14325"/>
      <c r="Q14325"/>
    </row>
    <row r="14326" spans="1:17" x14ac:dyDescent="0.2">
      <c r="A14326" t="s">
        <v>24</v>
      </c>
      <c r="B14326" s="1">
        <v>41592</v>
      </c>
      <c r="C14326" s="2">
        <v>0.39583333333333331</v>
      </c>
      <c r="D14326">
        <v>1687</v>
      </c>
      <c r="E14326">
        <v>1689</v>
      </c>
      <c r="F14326">
        <v>1684</v>
      </c>
      <c r="G14326">
        <v>1686</v>
      </c>
      <c r="H14326">
        <v>389613</v>
      </c>
      <c r="I14326" t="b">
        <f>AND(HOUR(C14326)=9,MINUTE(C14326)=30,HOUR(C14325)=15,MINUTE(C14325)=15)</f>
        <v>1</v>
      </c>
      <c r="J14326">
        <f>MAX(E14326:E14332)</f>
        <v>1695.75</v>
      </c>
      <c r="K14326">
        <f>MIN(F14326:F14332)</f>
        <v>1684</v>
      </c>
      <c r="L14326">
        <f>E14326</f>
        <v>1689</v>
      </c>
      <c r="M14326" s="6">
        <f>+F14326</f>
        <v>1684</v>
      </c>
      <c r="N14326" s="6" t="b">
        <f>IF(F14326&gt;J14319,F14326-J14319,FALSE)</f>
        <v>0</v>
      </c>
      <c r="O14326" s="6" t="b">
        <f>IF(L14326&lt;K14319,K14319-L14326,FALSE)</f>
        <v>0</v>
      </c>
      <c r="P14326" s="6" t="b">
        <f>IF(AND(N14326&lt;&gt;FALSE,K14326&lt;=J14319),TRUE,FALSE)</f>
        <v>0</v>
      </c>
      <c r="Q14326" s="6" t="b">
        <f>IF(AND(O14326&lt;&gt;FALSE,J14326&gt;K14319),TRUE,FALSE)</f>
        <v>0</v>
      </c>
    </row>
    <row r="14327" spans="1:17" x14ac:dyDescent="0.2">
      <c r="A14327" t="s">
        <v>24</v>
      </c>
      <c r="B14327" s="1">
        <v>41592</v>
      </c>
      <c r="C14327" s="2">
        <v>0.4375</v>
      </c>
      <c r="D14327">
        <v>1686.25</v>
      </c>
      <c r="E14327">
        <v>1695.25</v>
      </c>
      <c r="F14327">
        <v>1685.75</v>
      </c>
      <c r="G14327">
        <v>1692.75</v>
      </c>
      <c r="H14327">
        <v>316361</v>
      </c>
      <c r="M14327"/>
      <c r="N14327"/>
      <c r="O14327"/>
      <c r="P14327"/>
      <c r="Q14327"/>
    </row>
    <row r="14328" spans="1:17" x14ac:dyDescent="0.2">
      <c r="A14328" t="s">
        <v>24</v>
      </c>
      <c r="B14328" s="1">
        <v>41592</v>
      </c>
      <c r="C14328" s="2">
        <v>0.47916666666666669</v>
      </c>
      <c r="D14328">
        <v>1693</v>
      </c>
      <c r="E14328">
        <v>1693.5</v>
      </c>
      <c r="F14328">
        <v>1690.5</v>
      </c>
      <c r="G14328">
        <v>1692.25</v>
      </c>
      <c r="H14328">
        <v>146964</v>
      </c>
      <c r="M14328"/>
      <c r="N14328"/>
      <c r="O14328"/>
      <c r="P14328"/>
      <c r="Q14328"/>
    </row>
    <row r="14329" spans="1:17" x14ac:dyDescent="0.2">
      <c r="A14329" t="s">
        <v>24</v>
      </c>
      <c r="B14329" s="1">
        <v>41592</v>
      </c>
      <c r="C14329" s="2">
        <v>0.52083333333333337</v>
      </c>
      <c r="D14329">
        <v>1692.25</v>
      </c>
      <c r="E14329">
        <v>1693.5</v>
      </c>
      <c r="F14329">
        <v>1690.75</v>
      </c>
      <c r="G14329">
        <v>1692.25</v>
      </c>
      <c r="H14329">
        <v>80103</v>
      </c>
      <c r="M14329"/>
      <c r="N14329"/>
      <c r="O14329"/>
      <c r="P14329"/>
      <c r="Q14329"/>
    </row>
    <row r="14330" spans="1:17" x14ac:dyDescent="0.2">
      <c r="A14330" t="s">
        <v>24</v>
      </c>
      <c r="B14330" s="1">
        <v>41592</v>
      </c>
      <c r="C14330" s="2">
        <v>0.5625</v>
      </c>
      <c r="D14330">
        <v>1692.25</v>
      </c>
      <c r="E14330">
        <v>1694.5</v>
      </c>
      <c r="F14330">
        <v>1691.5</v>
      </c>
      <c r="G14330">
        <v>1694</v>
      </c>
      <c r="H14330">
        <v>76434</v>
      </c>
      <c r="M14330"/>
      <c r="N14330"/>
      <c r="O14330"/>
      <c r="P14330"/>
      <c r="Q14330"/>
    </row>
    <row r="14331" spans="1:17" x14ac:dyDescent="0.2">
      <c r="A14331" t="s">
        <v>24</v>
      </c>
      <c r="B14331" s="1">
        <v>41592</v>
      </c>
      <c r="C14331" s="2">
        <v>0.60416666666666663</v>
      </c>
      <c r="D14331">
        <v>1694.25</v>
      </c>
      <c r="E14331">
        <v>1695.5</v>
      </c>
      <c r="F14331">
        <v>1692.25</v>
      </c>
      <c r="G14331">
        <v>1694.25</v>
      </c>
      <c r="H14331">
        <v>126517</v>
      </c>
      <c r="M14331"/>
      <c r="N14331"/>
      <c r="O14331"/>
      <c r="P14331"/>
      <c r="Q14331"/>
    </row>
    <row r="14332" spans="1:17" x14ac:dyDescent="0.2">
      <c r="A14332" t="s">
        <v>24</v>
      </c>
      <c r="B14332" s="1">
        <v>41592</v>
      </c>
      <c r="C14332" s="2">
        <v>0.63541666666666663</v>
      </c>
      <c r="D14332">
        <v>1694.25</v>
      </c>
      <c r="E14332">
        <v>1695.75</v>
      </c>
      <c r="F14332">
        <v>1693.75</v>
      </c>
      <c r="G14332">
        <v>1694.25</v>
      </c>
      <c r="H14332">
        <v>171298</v>
      </c>
      <c r="M14332"/>
      <c r="N14332"/>
      <c r="O14332"/>
      <c r="P14332"/>
      <c r="Q14332"/>
    </row>
    <row r="14333" spans="1:17" x14ac:dyDescent="0.2">
      <c r="A14333" t="s">
        <v>24</v>
      </c>
      <c r="B14333" s="1">
        <v>41593</v>
      </c>
      <c r="C14333" s="2">
        <v>0.39583333333333331</v>
      </c>
      <c r="D14333">
        <v>1697.25</v>
      </c>
      <c r="E14333">
        <v>1698</v>
      </c>
      <c r="F14333">
        <v>1694.75</v>
      </c>
      <c r="G14333">
        <v>1697.25</v>
      </c>
      <c r="H14333">
        <v>267161</v>
      </c>
      <c r="I14333" t="b">
        <f>AND(HOUR(C14333)=9,MINUTE(C14333)=30,HOUR(C14332)=15,MINUTE(C14332)=15)</f>
        <v>1</v>
      </c>
      <c r="J14333">
        <f>MAX(E14333:E14339)</f>
        <v>1702.75</v>
      </c>
      <c r="K14333">
        <f>MIN(F14333:F14339)</f>
        <v>1694.75</v>
      </c>
      <c r="L14333">
        <f>E14333</f>
        <v>1698</v>
      </c>
      <c r="M14333" s="6">
        <f>+F14333</f>
        <v>1694.75</v>
      </c>
      <c r="N14333" s="6" t="b">
        <f>IF(F14333&gt;J14326,F14333-J14326,FALSE)</f>
        <v>0</v>
      </c>
      <c r="O14333" s="6" t="b">
        <f>IF(L14333&lt;K14326,K14326-L14333,FALSE)</f>
        <v>0</v>
      </c>
      <c r="P14333" s="6" t="b">
        <f>IF(AND(N14333&lt;&gt;FALSE,K14333&lt;=J14326),TRUE,FALSE)</f>
        <v>0</v>
      </c>
      <c r="Q14333" s="6" t="b">
        <f>IF(AND(O14333&lt;&gt;FALSE,J14333&gt;K14326),TRUE,FALSE)</f>
        <v>0</v>
      </c>
    </row>
    <row r="14334" spans="1:17" x14ac:dyDescent="0.2">
      <c r="A14334" t="s">
        <v>24</v>
      </c>
      <c r="B14334" s="1">
        <v>41593</v>
      </c>
      <c r="C14334" s="2">
        <v>0.4375</v>
      </c>
      <c r="D14334">
        <v>1697.25</v>
      </c>
      <c r="E14334">
        <v>1698.75</v>
      </c>
      <c r="F14334">
        <v>1696</v>
      </c>
      <c r="G14334">
        <v>1698</v>
      </c>
      <c r="H14334">
        <v>126038</v>
      </c>
      <c r="M14334"/>
      <c r="N14334"/>
      <c r="O14334"/>
      <c r="P14334"/>
      <c r="Q14334"/>
    </row>
    <row r="14335" spans="1:17" x14ac:dyDescent="0.2">
      <c r="A14335" t="s">
        <v>24</v>
      </c>
      <c r="B14335" s="1">
        <v>41593</v>
      </c>
      <c r="C14335" s="2">
        <v>0.47916666666666669</v>
      </c>
      <c r="D14335">
        <v>1698</v>
      </c>
      <c r="E14335">
        <v>1698.5</v>
      </c>
      <c r="F14335">
        <v>1694.75</v>
      </c>
      <c r="G14335">
        <v>1696.25</v>
      </c>
      <c r="H14335">
        <v>135764</v>
      </c>
      <c r="M14335"/>
      <c r="N14335"/>
      <c r="O14335"/>
      <c r="P14335"/>
      <c r="Q14335"/>
    </row>
    <row r="14336" spans="1:17" x14ac:dyDescent="0.2">
      <c r="A14336" t="s">
        <v>24</v>
      </c>
      <c r="B14336" s="1">
        <v>41593</v>
      </c>
      <c r="C14336" s="2">
        <v>0.52083333333333337</v>
      </c>
      <c r="D14336">
        <v>1696.25</v>
      </c>
      <c r="E14336">
        <v>1697.75</v>
      </c>
      <c r="F14336">
        <v>1695</v>
      </c>
      <c r="G14336">
        <v>1697.5</v>
      </c>
      <c r="H14336">
        <v>60912</v>
      </c>
      <c r="M14336"/>
      <c r="N14336"/>
      <c r="O14336"/>
      <c r="P14336"/>
      <c r="Q14336"/>
    </row>
    <row r="14337" spans="1:17" x14ac:dyDescent="0.2">
      <c r="A14337" t="s">
        <v>24</v>
      </c>
      <c r="B14337" s="1">
        <v>41593</v>
      </c>
      <c r="C14337" s="2">
        <v>0.5625</v>
      </c>
      <c r="D14337">
        <v>1697.5</v>
      </c>
      <c r="E14337">
        <v>1699.25</v>
      </c>
      <c r="F14337">
        <v>1697</v>
      </c>
      <c r="G14337">
        <v>1698.5</v>
      </c>
      <c r="H14337">
        <v>77381</v>
      </c>
      <c r="M14337"/>
      <c r="N14337"/>
      <c r="O14337"/>
      <c r="P14337"/>
      <c r="Q14337"/>
    </row>
    <row r="14338" spans="1:17" x14ac:dyDescent="0.2">
      <c r="A14338" t="s">
        <v>24</v>
      </c>
      <c r="B14338" s="1">
        <v>41593</v>
      </c>
      <c r="C14338" s="2">
        <v>0.60416666666666663</v>
      </c>
      <c r="D14338">
        <v>1698.5</v>
      </c>
      <c r="E14338">
        <v>1701.5</v>
      </c>
      <c r="F14338">
        <v>1698.25</v>
      </c>
      <c r="G14338">
        <v>1701.25</v>
      </c>
      <c r="H14338">
        <v>111738</v>
      </c>
      <c r="M14338"/>
      <c r="N14338"/>
      <c r="O14338"/>
      <c r="P14338"/>
      <c r="Q14338"/>
    </row>
    <row r="14339" spans="1:17" x14ac:dyDescent="0.2">
      <c r="A14339" t="s">
        <v>24</v>
      </c>
      <c r="B14339" s="1">
        <v>41593</v>
      </c>
      <c r="C14339" s="2">
        <v>0.63541666666666663</v>
      </c>
      <c r="D14339">
        <v>1701.25</v>
      </c>
      <c r="E14339">
        <v>1702.75</v>
      </c>
      <c r="F14339">
        <v>1700</v>
      </c>
      <c r="G14339">
        <v>1700</v>
      </c>
      <c r="H14339">
        <v>225542</v>
      </c>
      <c r="M14339"/>
      <c r="N14339"/>
      <c r="O14339"/>
      <c r="P14339"/>
      <c r="Q14339"/>
    </row>
    <row r="14340" spans="1:17" x14ac:dyDescent="0.2">
      <c r="A14340" t="s">
        <v>24</v>
      </c>
      <c r="B14340" s="1">
        <v>41596</v>
      </c>
      <c r="C14340" s="2">
        <v>0.39583333333333331</v>
      </c>
      <c r="D14340">
        <v>1704.75</v>
      </c>
      <c r="E14340">
        <v>1706.5</v>
      </c>
      <c r="F14340">
        <v>1699.25</v>
      </c>
      <c r="G14340">
        <v>1702.5</v>
      </c>
      <c r="H14340">
        <v>344034</v>
      </c>
      <c r="I14340" t="b">
        <f>AND(HOUR(C14340)=9,MINUTE(C14340)=30,HOUR(C14339)=15,MINUTE(C14339)=15)</f>
        <v>1</v>
      </c>
      <c r="J14340">
        <f>MAX(E14340:E14346)</f>
        <v>1706.5</v>
      </c>
      <c r="K14340">
        <f>MIN(F14340:F14346)</f>
        <v>1691.5</v>
      </c>
      <c r="L14340">
        <f>E14340</f>
        <v>1706.5</v>
      </c>
      <c r="M14340" s="6">
        <f>+F14340</f>
        <v>1699.25</v>
      </c>
      <c r="N14340" s="6" t="b">
        <f>IF(F14340&gt;J14333,F14340-J14333,FALSE)</f>
        <v>0</v>
      </c>
      <c r="O14340" s="6" t="b">
        <f>IF(L14340&lt;K14333,K14333-L14340,FALSE)</f>
        <v>0</v>
      </c>
      <c r="P14340" s="6" t="b">
        <f>IF(AND(N14340&lt;&gt;FALSE,K14340&lt;=J14333),TRUE,FALSE)</f>
        <v>0</v>
      </c>
      <c r="Q14340" s="6" t="b">
        <f>IF(AND(O14340&lt;&gt;FALSE,J14340&gt;K14333),TRUE,FALSE)</f>
        <v>0</v>
      </c>
    </row>
    <row r="14341" spans="1:17" x14ac:dyDescent="0.2">
      <c r="A14341" t="s">
        <v>24</v>
      </c>
      <c r="B14341" s="1">
        <v>41596</v>
      </c>
      <c r="C14341" s="2">
        <v>0.4375</v>
      </c>
      <c r="D14341">
        <v>1702.5</v>
      </c>
      <c r="E14341">
        <v>1705.5</v>
      </c>
      <c r="F14341">
        <v>1701.5</v>
      </c>
      <c r="G14341">
        <v>1704.5</v>
      </c>
      <c r="H14341">
        <v>156067</v>
      </c>
      <c r="M14341"/>
      <c r="N14341"/>
      <c r="O14341"/>
      <c r="P14341"/>
      <c r="Q14341"/>
    </row>
    <row r="14342" spans="1:17" x14ac:dyDescent="0.2">
      <c r="A14342" t="s">
        <v>24</v>
      </c>
      <c r="B14342" s="1">
        <v>41596</v>
      </c>
      <c r="C14342" s="2">
        <v>0.47916666666666669</v>
      </c>
      <c r="D14342">
        <v>1704.75</v>
      </c>
      <c r="E14342">
        <v>1705.25</v>
      </c>
      <c r="F14342">
        <v>1702</v>
      </c>
      <c r="G14342">
        <v>1703.5</v>
      </c>
      <c r="H14342">
        <v>117444</v>
      </c>
      <c r="M14342"/>
      <c r="N14342"/>
      <c r="O14342"/>
      <c r="P14342"/>
      <c r="Q14342"/>
    </row>
    <row r="14343" spans="1:17" x14ac:dyDescent="0.2">
      <c r="A14343" t="s">
        <v>24</v>
      </c>
      <c r="B14343" s="1">
        <v>41596</v>
      </c>
      <c r="C14343" s="2">
        <v>0.52083333333333337</v>
      </c>
      <c r="D14343">
        <v>1703.25</v>
      </c>
      <c r="E14343">
        <v>1704.25</v>
      </c>
      <c r="F14343">
        <v>1701.5</v>
      </c>
      <c r="G14343">
        <v>1704</v>
      </c>
      <c r="H14343">
        <v>78489</v>
      </c>
      <c r="M14343"/>
      <c r="N14343"/>
      <c r="O14343"/>
      <c r="P14343"/>
      <c r="Q14343"/>
    </row>
    <row r="14344" spans="1:17" x14ac:dyDescent="0.2">
      <c r="A14344" t="s">
        <v>24</v>
      </c>
      <c r="B14344" s="1">
        <v>41596</v>
      </c>
      <c r="C14344" s="2">
        <v>0.5625</v>
      </c>
      <c r="D14344">
        <v>1703.75</v>
      </c>
      <c r="E14344">
        <v>1705</v>
      </c>
      <c r="F14344">
        <v>1702.5</v>
      </c>
      <c r="G14344">
        <v>1704.75</v>
      </c>
      <c r="H14344">
        <v>70092</v>
      </c>
      <c r="M14344"/>
      <c r="N14344"/>
      <c r="O14344"/>
      <c r="P14344"/>
      <c r="Q14344"/>
    </row>
    <row r="14345" spans="1:17" x14ac:dyDescent="0.2">
      <c r="A14345" t="s">
        <v>24</v>
      </c>
      <c r="B14345" s="1">
        <v>41596</v>
      </c>
      <c r="C14345" s="2">
        <v>0.60416666666666663</v>
      </c>
      <c r="D14345">
        <v>1704.75</v>
      </c>
      <c r="E14345">
        <v>1704.75</v>
      </c>
      <c r="F14345">
        <v>1692.25</v>
      </c>
      <c r="G14345">
        <v>1694.25</v>
      </c>
      <c r="H14345">
        <v>287101</v>
      </c>
      <c r="M14345"/>
      <c r="N14345"/>
      <c r="O14345"/>
      <c r="P14345"/>
      <c r="Q14345"/>
    </row>
    <row r="14346" spans="1:17" x14ac:dyDescent="0.2">
      <c r="A14346" t="s">
        <v>24</v>
      </c>
      <c r="B14346" s="1">
        <v>41596</v>
      </c>
      <c r="C14346" s="2">
        <v>0.63541666666666663</v>
      </c>
      <c r="D14346">
        <v>1694</v>
      </c>
      <c r="E14346">
        <v>1696.5</v>
      </c>
      <c r="F14346">
        <v>1691.5</v>
      </c>
      <c r="G14346">
        <v>1695.5</v>
      </c>
      <c r="H14346">
        <v>259038</v>
      </c>
      <c r="M14346"/>
      <c r="N14346"/>
      <c r="O14346"/>
      <c r="P14346"/>
      <c r="Q14346"/>
    </row>
    <row r="14347" spans="1:17" x14ac:dyDescent="0.2">
      <c r="A14347" t="s">
        <v>24</v>
      </c>
      <c r="B14347" s="1">
        <v>41597</v>
      </c>
      <c r="C14347" s="2">
        <v>0.39583333333333331</v>
      </c>
      <c r="D14347">
        <v>1695</v>
      </c>
      <c r="E14347">
        <v>1699.5</v>
      </c>
      <c r="F14347">
        <v>1690.25</v>
      </c>
      <c r="G14347">
        <v>1697</v>
      </c>
      <c r="H14347">
        <v>339596</v>
      </c>
      <c r="I14347" t="b">
        <f>AND(HOUR(C14347)=9,MINUTE(C14347)=30,HOUR(C14346)=15,MINUTE(C14346)=15)</f>
        <v>1</v>
      </c>
      <c r="J14347">
        <f>MAX(E14347:E14353)</f>
        <v>1700.5</v>
      </c>
      <c r="K14347">
        <f>MIN(F14347:F14353)</f>
        <v>1688.75</v>
      </c>
      <c r="L14347">
        <f>E14347</f>
        <v>1699.5</v>
      </c>
      <c r="M14347" s="6">
        <f>+F14347</f>
        <v>1690.25</v>
      </c>
      <c r="N14347" s="6" t="b">
        <f>IF(F14347&gt;J14340,F14347-J14340,FALSE)</f>
        <v>0</v>
      </c>
      <c r="O14347" s="6" t="b">
        <f>IF(L14347&lt;K14340,K14340-L14347,FALSE)</f>
        <v>0</v>
      </c>
      <c r="P14347" s="6" t="b">
        <f>IF(AND(N14347&lt;&gt;FALSE,K14347&lt;=J14340),TRUE,FALSE)</f>
        <v>0</v>
      </c>
      <c r="Q14347" s="6" t="b">
        <f>IF(AND(O14347&lt;&gt;FALSE,J14347&gt;K14340),TRUE,FALSE)</f>
        <v>0</v>
      </c>
    </row>
    <row r="14348" spans="1:17" x14ac:dyDescent="0.2">
      <c r="A14348" t="s">
        <v>24</v>
      </c>
      <c r="B14348" s="1">
        <v>41597</v>
      </c>
      <c r="C14348" s="2">
        <v>0.4375</v>
      </c>
      <c r="D14348">
        <v>1697</v>
      </c>
      <c r="E14348">
        <v>1700.5</v>
      </c>
      <c r="F14348">
        <v>1694.5</v>
      </c>
      <c r="G14348">
        <v>1695.25</v>
      </c>
      <c r="H14348">
        <v>207169</v>
      </c>
      <c r="M14348"/>
      <c r="N14348"/>
      <c r="O14348"/>
      <c r="P14348"/>
      <c r="Q14348"/>
    </row>
    <row r="14349" spans="1:17" x14ac:dyDescent="0.2">
      <c r="A14349" t="s">
        <v>24</v>
      </c>
      <c r="B14349" s="1">
        <v>41597</v>
      </c>
      <c r="C14349" s="2">
        <v>0.47916666666666669</v>
      </c>
      <c r="D14349">
        <v>1695.25</v>
      </c>
      <c r="E14349">
        <v>1698.75</v>
      </c>
      <c r="F14349">
        <v>1693</v>
      </c>
      <c r="G14349">
        <v>1698.25</v>
      </c>
      <c r="H14349">
        <v>142104</v>
      </c>
      <c r="M14349"/>
      <c r="N14349"/>
      <c r="O14349"/>
      <c r="P14349"/>
      <c r="Q14349"/>
    </row>
    <row r="14350" spans="1:17" x14ac:dyDescent="0.2">
      <c r="A14350" t="s">
        <v>24</v>
      </c>
      <c r="B14350" s="1">
        <v>41597</v>
      </c>
      <c r="C14350" s="2">
        <v>0.52083333333333337</v>
      </c>
      <c r="D14350">
        <v>1698.25</v>
      </c>
      <c r="E14350">
        <v>1698.5</v>
      </c>
      <c r="F14350">
        <v>1690.25</v>
      </c>
      <c r="G14350">
        <v>1690.5</v>
      </c>
      <c r="H14350">
        <v>131589</v>
      </c>
      <c r="M14350"/>
      <c r="N14350"/>
      <c r="O14350"/>
      <c r="P14350"/>
      <c r="Q14350"/>
    </row>
    <row r="14351" spans="1:17" x14ac:dyDescent="0.2">
      <c r="A14351" t="s">
        <v>24</v>
      </c>
      <c r="B14351" s="1">
        <v>41597</v>
      </c>
      <c r="C14351" s="2">
        <v>0.5625</v>
      </c>
      <c r="D14351">
        <v>1690.5</v>
      </c>
      <c r="E14351">
        <v>1692.5</v>
      </c>
      <c r="F14351">
        <v>1688.75</v>
      </c>
      <c r="G14351">
        <v>1689.5</v>
      </c>
      <c r="H14351">
        <v>191416</v>
      </c>
      <c r="M14351"/>
      <c r="N14351"/>
      <c r="O14351"/>
      <c r="P14351"/>
      <c r="Q14351"/>
    </row>
    <row r="14352" spans="1:17" x14ac:dyDescent="0.2">
      <c r="A14352" t="s">
        <v>24</v>
      </c>
      <c r="B14352" s="1">
        <v>41597</v>
      </c>
      <c r="C14352" s="2">
        <v>0.60416666666666663</v>
      </c>
      <c r="D14352">
        <v>1689.75</v>
      </c>
      <c r="E14352">
        <v>1696.25</v>
      </c>
      <c r="F14352">
        <v>1689.5</v>
      </c>
      <c r="G14352">
        <v>1694</v>
      </c>
      <c r="H14352">
        <v>167313</v>
      </c>
      <c r="M14352"/>
      <c r="N14352"/>
      <c r="O14352"/>
      <c r="P14352"/>
      <c r="Q14352"/>
    </row>
    <row r="14353" spans="1:17" x14ac:dyDescent="0.2">
      <c r="A14353" t="s">
        <v>24</v>
      </c>
      <c r="B14353" s="1">
        <v>41597</v>
      </c>
      <c r="C14353" s="2">
        <v>0.63541666666666663</v>
      </c>
      <c r="D14353">
        <v>1694</v>
      </c>
      <c r="E14353">
        <v>1694.5</v>
      </c>
      <c r="F14353">
        <v>1690.75</v>
      </c>
      <c r="G14353">
        <v>1692</v>
      </c>
      <c r="H14353">
        <v>183855</v>
      </c>
      <c r="M14353"/>
      <c r="N14353"/>
      <c r="O14353"/>
      <c r="P14353"/>
      <c r="Q14353"/>
    </row>
    <row r="14354" spans="1:17" x14ac:dyDescent="0.2">
      <c r="A14354" t="s">
        <v>24</v>
      </c>
      <c r="B14354" s="1">
        <v>41598</v>
      </c>
      <c r="C14354" s="2">
        <v>0.39583333333333331</v>
      </c>
      <c r="D14354">
        <v>1695.75</v>
      </c>
      <c r="E14354">
        <v>1701</v>
      </c>
      <c r="F14354">
        <v>1692.5</v>
      </c>
      <c r="G14354">
        <v>1698</v>
      </c>
      <c r="H14354">
        <v>408273</v>
      </c>
      <c r="I14354" t="b">
        <f>AND(HOUR(C14354)=9,MINUTE(C14354)=30,HOUR(C14353)=15,MINUTE(C14353)=15)</f>
        <v>1</v>
      </c>
      <c r="J14354">
        <f>MAX(E14354:E14360)</f>
        <v>1701</v>
      </c>
      <c r="K14354">
        <f>MIN(F14354:F14360)</f>
        <v>1681.25</v>
      </c>
      <c r="L14354">
        <f>E14354</f>
        <v>1701</v>
      </c>
      <c r="M14354" s="6">
        <f>+F14354</f>
        <v>1692.5</v>
      </c>
      <c r="N14354" s="6" t="b">
        <f>IF(F14354&gt;J14347,F14354-J14347,FALSE)</f>
        <v>0</v>
      </c>
      <c r="O14354" s="6" t="b">
        <f>IF(L14354&lt;K14347,K14347-L14354,FALSE)</f>
        <v>0</v>
      </c>
      <c r="P14354" s="6" t="b">
        <f>IF(AND(N14354&lt;&gt;FALSE,K14354&lt;=J14347),TRUE,FALSE)</f>
        <v>0</v>
      </c>
      <c r="Q14354" s="6" t="b">
        <f>IF(AND(O14354&lt;&gt;FALSE,J14354&gt;K14347),TRUE,FALSE)</f>
        <v>0</v>
      </c>
    </row>
    <row r="14355" spans="1:17" x14ac:dyDescent="0.2">
      <c r="A14355" t="s">
        <v>24</v>
      </c>
      <c r="B14355" s="1">
        <v>41598</v>
      </c>
      <c r="C14355" s="2">
        <v>0.4375</v>
      </c>
      <c r="D14355">
        <v>1697.75</v>
      </c>
      <c r="E14355">
        <v>1698.5</v>
      </c>
      <c r="F14355">
        <v>1693</v>
      </c>
      <c r="G14355">
        <v>1696.75</v>
      </c>
      <c r="H14355">
        <v>280844</v>
      </c>
      <c r="M14355"/>
      <c r="N14355"/>
      <c r="O14355"/>
      <c r="P14355"/>
      <c r="Q14355"/>
    </row>
    <row r="14356" spans="1:17" x14ac:dyDescent="0.2">
      <c r="A14356" t="s">
        <v>24</v>
      </c>
      <c r="B14356" s="1">
        <v>41598</v>
      </c>
      <c r="C14356" s="2">
        <v>0.47916666666666669</v>
      </c>
      <c r="D14356">
        <v>1696.5</v>
      </c>
      <c r="E14356">
        <v>1697.75</v>
      </c>
      <c r="F14356">
        <v>1695.25</v>
      </c>
      <c r="G14356">
        <v>1696.5</v>
      </c>
      <c r="H14356">
        <v>91715</v>
      </c>
      <c r="M14356"/>
      <c r="N14356"/>
      <c r="O14356"/>
      <c r="P14356"/>
      <c r="Q14356"/>
    </row>
    <row r="14357" spans="1:17" x14ac:dyDescent="0.2">
      <c r="A14357" t="s">
        <v>24</v>
      </c>
      <c r="B14357" s="1">
        <v>41598</v>
      </c>
      <c r="C14357" s="2">
        <v>0.52083333333333337</v>
      </c>
      <c r="D14357">
        <v>1696.75</v>
      </c>
      <c r="E14357">
        <v>1697</v>
      </c>
      <c r="F14357">
        <v>1694</v>
      </c>
      <c r="G14357">
        <v>1694.75</v>
      </c>
      <c r="H14357">
        <v>98429</v>
      </c>
      <c r="M14357"/>
      <c r="N14357"/>
      <c r="O14357"/>
      <c r="P14357"/>
      <c r="Q14357"/>
    </row>
    <row r="14358" spans="1:17" x14ac:dyDescent="0.2">
      <c r="A14358" t="s">
        <v>24</v>
      </c>
      <c r="B14358" s="1">
        <v>41598</v>
      </c>
      <c r="C14358" s="2">
        <v>0.5625</v>
      </c>
      <c r="D14358">
        <v>1694.5</v>
      </c>
      <c r="E14358">
        <v>1696.5</v>
      </c>
      <c r="F14358">
        <v>1687</v>
      </c>
      <c r="G14358">
        <v>1691</v>
      </c>
      <c r="H14358">
        <v>349610</v>
      </c>
      <c r="M14358"/>
      <c r="N14358"/>
      <c r="O14358"/>
      <c r="P14358"/>
      <c r="Q14358"/>
    </row>
    <row r="14359" spans="1:17" x14ac:dyDescent="0.2">
      <c r="A14359" t="s">
        <v>24</v>
      </c>
      <c r="B14359" s="1">
        <v>41598</v>
      </c>
      <c r="C14359" s="2">
        <v>0.60416666666666663</v>
      </c>
      <c r="D14359">
        <v>1691</v>
      </c>
      <c r="E14359">
        <v>1691.5</v>
      </c>
      <c r="F14359">
        <v>1681.25</v>
      </c>
      <c r="G14359">
        <v>1684.75</v>
      </c>
      <c r="H14359">
        <v>312370</v>
      </c>
      <c r="M14359"/>
      <c r="N14359"/>
      <c r="O14359"/>
      <c r="P14359"/>
      <c r="Q14359"/>
    </row>
    <row r="14360" spans="1:17" x14ac:dyDescent="0.2">
      <c r="A14360" t="s">
        <v>24</v>
      </c>
      <c r="B14360" s="1">
        <v>41598</v>
      </c>
      <c r="C14360" s="2">
        <v>0.63541666666666663</v>
      </c>
      <c r="D14360">
        <v>1684.75</v>
      </c>
      <c r="E14360">
        <v>1687.75</v>
      </c>
      <c r="F14360">
        <v>1682.75</v>
      </c>
      <c r="G14360">
        <v>1686.5</v>
      </c>
      <c r="H14360">
        <v>252390</v>
      </c>
      <c r="M14360"/>
      <c r="N14360"/>
      <c r="O14360"/>
      <c r="P14360"/>
      <c r="Q14360"/>
    </row>
    <row r="14361" spans="1:17" x14ac:dyDescent="0.2">
      <c r="A14361" t="s">
        <v>24</v>
      </c>
      <c r="B14361" s="1">
        <v>41599</v>
      </c>
      <c r="C14361" s="2">
        <v>0.39583333333333331</v>
      </c>
      <c r="D14361">
        <v>1691.5</v>
      </c>
      <c r="E14361">
        <v>1695.75</v>
      </c>
      <c r="F14361">
        <v>1690.25</v>
      </c>
      <c r="G14361">
        <v>1694.25</v>
      </c>
      <c r="H14361">
        <v>318945</v>
      </c>
      <c r="I14361" t="b">
        <f>AND(HOUR(C14361)=9,MINUTE(C14361)=30,HOUR(C14360)=15,MINUTE(C14360)=15)</f>
        <v>1</v>
      </c>
      <c r="J14361">
        <f>MAX(E14361:E14367)</f>
        <v>1702.25</v>
      </c>
      <c r="K14361">
        <f>MIN(F14361:F14367)</f>
        <v>1690.25</v>
      </c>
      <c r="L14361">
        <f>E14361</f>
        <v>1695.75</v>
      </c>
      <c r="M14361" s="6">
        <f>+F14361</f>
        <v>1690.25</v>
      </c>
      <c r="N14361" s="6" t="b">
        <f>IF(F14361&gt;J14354,F14361-J14354,FALSE)</f>
        <v>0</v>
      </c>
      <c r="O14361" s="6" t="b">
        <f>IF(L14361&lt;K14354,K14354-L14361,FALSE)</f>
        <v>0</v>
      </c>
      <c r="P14361" s="6" t="b">
        <f>IF(AND(N14361&lt;&gt;FALSE,K14361&lt;=J14354),TRUE,FALSE)</f>
        <v>0</v>
      </c>
      <c r="Q14361" s="6" t="b">
        <f>IF(AND(O14361&lt;&gt;FALSE,J14361&gt;K14354),TRUE,FALSE)</f>
        <v>0</v>
      </c>
    </row>
    <row r="14362" spans="1:17" x14ac:dyDescent="0.2">
      <c r="A14362" t="s">
        <v>24</v>
      </c>
      <c r="B14362" s="1">
        <v>41599</v>
      </c>
      <c r="C14362" s="2">
        <v>0.4375</v>
      </c>
      <c r="D14362">
        <v>1694.5</v>
      </c>
      <c r="E14362">
        <v>1698.5</v>
      </c>
      <c r="F14362">
        <v>1694.5</v>
      </c>
      <c r="G14362">
        <v>1698</v>
      </c>
      <c r="H14362">
        <v>171356</v>
      </c>
      <c r="M14362"/>
      <c r="N14362"/>
      <c r="O14362"/>
      <c r="P14362"/>
      <c r="Q14362"/>
    </row>
    <row r="14363" spans="1:17" x14ac:dyDescent="0.2">
      <c r="A14363" t="s">
        <v>24</v>
      </c>
      <c r="B14363" s="1">
        <v>41599</v>
      </c>
      <c r="C14363" s="2">
        <v>0.47916666666666669</v>
      </c>
      <c r="D14363">
        <v>1698</v>
      </c>
      <c r="E14363">
        <v>1698.75</v>
      </c>
      <c r="F14363">
        <v>1696</v>
      </c>
      <c r="G14363">
        <v>1697.75</v>
      </c>
      <c r="H14363">
        <v>109322</v>
      </c>
      <c r="M14363"/>
      <c r="N14363"/>
      <c r="O14363"/>
      <c r="P14363"/>
      <c r="Q14363"/>
    </row>
    <row r="14364" spans="1:17" x14ac:dyDescent="0.2">
      <c r="A14364" t="s">
        <v>24</v>
      </c>
      <c r="B14364" s="1">
        <v>41599</v>
      </c>
      <c r="C14364" s="2">
        <v>0.52083333333333337</v>
      </c>
      <c r="D14364">
        <v>1697.75</v>
      </c>
      <c r="E14364">
        <v>1698.25</v>
      </c>
      <c r="F14364">
        <v>1695.25</v>
      </c>
      <c r="G14364">
        <v>1697.75</v>
      </c>
      <c r="H14364">
        <v>81902</v>
      </c>
      <c r="M14364"/>
      <c r="N14364"/>
      <c r="O14364"/>
      <c r="P14364"/>
      <c r="Q14364"/>
    </row>
    <row r="14365" spans="1:17" x14ac:dyDescent="0.2">
      <c r="A14365" t="s">
        <v>24</v>
      </c>
      <c r="B14365" s="1">
        <v>41599</v>
      </c>
      <c r="C14365" s="2">
        <v>0.5625</v>
      </c>
      <c r="D14365">
        <v>1697.75</v>
      </c>
      <c r="E14365">
        <v>1700.75</v>
      </c>
      <c r="F14365">
        <v>1697.5</v>
      </c>
      <c r="G14365">
        <v>1699.75</v>
      </c>
      <c r="H14365">
        <v>108731</v>
      </c>
      <c r="M14365"/>
      <c r="N14365"/>
      <c r="O14365"/>
      <c r="P14365"/>
      <c r="Q14365"/>
    </row>
    <row r="14366" spans="1:17" x14ac:dyDescent="0.2">
      <c r="A14366" t="s">
        <v>24</v>
      </c>
      <c r="B14366" s="1">
        <v>41599</v>
      </c>
      <c r="C14366" s="2">
        <v>0.60416666666666663</v>
      </c>
      <c r="D14366">
        <v>1699.75</v>
      </c>
      <c r="E14366">
        <v>1702.25</v>
      </c>
      <c r="F14366">
        <v>1698.75</v>
      </c>
      <c r="G14366">
        <v>1701.5</v>
      </c>
      <c r="H14366">
        <v>109499</v>
      </c>
      <c r="M14366"/>
      <c r="N14366"/>
      <c r="O14366"/>
      <c r="P14366"/>
      <c r="Q14366"/>
    </row>
    <row r="14367" spans="1:17" x14ac:dyDescent="0.2">
      <c r="A14367" t="s">
        <v>24</v>
      </c>
      <c r="B14367" s="1">
        <v>41599</v>
      </c>
      <c r="C14367" s="2">
        <v>0.63541666666666663</v>
      </c>
      <c r="D14367">
        <v>1701.25</v>
      </c>
      <c r="E14367">
        <v>1701.75</v>
      </c>
      <c r="F14367">
        <v>1699.25</v>
      </c>
      <c r="G14367">
        <v>1700.5</v>
      </c>
      <c r="H14367">
        <v>204701</v>
      </c>
      <c r="M14367"/>
      <c r="N14367"/>
      <c r="O14367"/>
      <c r="P14367"/>
      <c r="Q14367"/>
    </row>
    <row r="14368" spans="1:17" x14ac:dyDescent="0.2">
      <c r="A14368" t="s">
        <v>24</v>
      </c>
      <c r="B14368" s="1">
        <v>41600</v>
      </c>
      <c r="C14368" s="2">
        <v>0.39583333333333331</v>
      </c>
      <c r="D14368">
        <v>1701.5</v>
      </c>
      <c r="E14368">
        <v>1704</v>
      </c>
      <c r="F14368">
        <v>1699.25</v>
      </c>
      <c r="G14368">
        <v>1702.75</v>
      </c>
      <c r="H14368">
        <v>253613</v>
      </c>
      <c r="I14368" t="b">
        <f>AND(HOUR(C14368)=9,MINUTE(C14368)=30,HOUR(C14367)=15,MINUTE(C14367)=15)</f>
        <v>1</v>
      </c>
      <c r="J14368">
        <f>MAX(E14368:E14374)</f>
        <v>1710</v>
      </c>
      <c r="K14368">
        <f>MIN(F14368:F14374)</f>
        <v>1699.25</v>
      </c>
      <c r="L14368">
        <f>E14368</f>
        <v>1704</v>
      </c>
      <c r="M14368" s="6">
        <f>+F14368</f>
        <v>1699.25</v>
      </c>
      <c r="N14368" s="6" t="b">
        <f>IF(F14368&gt;J14361,F14368-J14361,FALSE)</f>
        <v>0</v>
      </c>
      <c r="O14368" s="6" t="b">
        <f>IF(L14368&lt;K14361,K14361-L14368,FALSE)</f>
        <v>0</v>
      </c>
      <c r="P14368" s="6" t="b">
        <f>IF(AND(N14368&lt;&gt;FALSE,K14368&lt;=J14361),TRUE,FALSE)</f>
        <v>0</v>
      </c>
      <c r="Q14368" s="6" t="b">
        <f>IF(AND(O14368&lt;&gt;FALSE,J14368&gt;K14361),TRUE,FALSE)</f>
        <v>0</v>
      </c>
    </row>
    <row r="14369" spans="1:17" x14ac:dyDescent="0.2">
      <c r="A14369" t="s">
        <v>24</v>
      </c>
      <c r="B14369" s="1">
        <v>41600</v>
      </c>
      <c r="C14369" s="2">
        <v>0.4375</v>
      </c>
      <c r="D14369">
        <v>1702.75</v>
      </c>
      <c r="E14369">
        <v>1704.5</v>
      </c>
      <c r="F14369">
        <v>1702</v>
      </c>
      <c r="G14369">
        <v>1703.5</v>
      </c>
      <c r="H14369">
        <v>138959</v>
      </c>
      <c r="M14369"/>
      <c r="N14369"/>
      <c r="O14369"/>
      <c r="P14369"/>
      <c r="Q14369"/>
    </row>
    <row r="14370" spans="1:17" x14ac:dyDescent="0.2">
      <c r="A14370" t="s">
        <v>24</v>
      </c>
      <c r="B14370" s="1">
        <v>41600</v>
      </c>
      <c r="C14370" s="2">
        <v>0.47916666666666669</v>
      </c>
      <c r="D14370">
        <v>1703.75</v>
      </c>
      <c r="E14370">
        <v>1707.25</v>
      </c>
      <c r="F14370">
        <v>1703.25</v>
      </c>
      <c r="G14370">
        <v>1706.25</v>
      </c>
      <c r="H14370">
        <v>122369</v>
      </c>
      <c r="M14370"/>
      <c r="N14370"/>
      <c r="O14370"/>
      <c r="P14370"/>
      <c r="Q14370"/>
    </row>
    <row r="14371" spans="1:17" x14ac:dyDescent="0.2">
      <c r="A14371" t="s">
        <v>24</v>
      </c>
      <c r="B14371" s="1">
        <v>41600</v>
      </c>
      <c r="C14371" s="2">
        <v>0.52083333333333337</v>
      </c>
      <c r="D14371">
        <v>1706.5</v>
      </c>
      <c r="E14371">
        <v>1707.25</v>
      </c>
      <c r="F14371">
        <v>1706</v>
      </c>
      <c r="G14371">
        <v>1706.5</v>
      </c>
      <c r="H14371">
        <v>52235</v>
      </c>
      <c r="M14371"/>
      <c r="N14371"/>
      <c r="O14371"/>
      <c r="P14371"/>
      <c r="Q14371"/>
    </row>
    <row r="14372" spans="1:17" x14ac:dyDescent="0.2">
      <c r="A14372" t="s">
        <v>24</v>
      </c>
      <c r="B14372" s="1">
        <v>41600</v>
      </c>
      <c r="C14372" s="2">
        <v>0.5625</v>
      </c>
      <c r="D14372">
        <v>1706.75</v>
      </c>
      <c r="E14372">
        <v>1708</v>
      </c>
      <c r="F14372">
        <v>1705</v>
      </c>
      <c r="G14372">
        <v>1708</v>
      </c>
      <c r="H14372">
        <v>78955</v>
      </c>
      <c r="M14372"/>
      <c r="N14372"/>
      <c r="O14372"/>
      <c r="P14372"/>
      <c r="Q14372"/>
    </row>
    <row r="14373" spans="1:17" x14ac:dyDescent="0.2">
      <c r="A14373" t="s">
        <v>24</v>
      </c>
      <c r="B14373" s="1">
        <v>41600</v>
      </c>
      <c r="C14373" s="2">
        <v>0.60416666666666663</v>
      </c>
      <c r="D14373">
        <v>1708</v>
      </c>
      <c r="E14373">
        <v>1709.75</v>
      </c>
      <c r="F14373">
        <v>1707.25</v>
      </c>
      <c r="G14373">
        <v>1708.75</v>
      </c>
      <c r="H14373">
        <v>105222</v>
      </c>
      <c r="M14373"/>
      <c r="N14373"/>
      <c r="O14373"/>
      <c r="P14373"/>
      <c r="Q14373"/>
    </row>
    <row r="14374" spans="1:17" x14ac:dyDescent="0.2">
      <c r="A14374" t="s">
        <v>24</v>
      </c>
      <c r="B14374" s="1">
        <v>41600</v>
      </c>
      <c r="C14374" s="2">
        <v>0.63541666666666663</v>
      </c>
      <c r="D14374">
        <v>1708.5</v>
      </c>
      <c r="E14374">
        <v>1710</v>
      </c>
      <c r="F14374">
        <v>1707.75</v>
      </c>
      <c r="G14374">
        <v>1708</v>
      </c>
      <c r="H14374">
        <v>220406</v>
      </c>
      <c r="M14374"/>
      <c r="N14374"/>
      <c r="O14374"/>
      <c r="P14374"/>
      <c r="Q14374"/>
    </row>
    <row r="14375" spans="1:17" x14ac:dyDescent="0.2">
      <c r="A14375" t="s">
        <v>24</v>
      </c>
      <c r="B14375" s="1">
        <v>41603</v>
      </c>
      <c r="C14375" s="2">
        <v>0.39583333333333331</v>
      </c>
      <c r="D14375">
        <v>1713</v>
      </c>
      <c r="E14375">
        <v>1713.5</v>
      </c>
      <c r="F14375">
        <v>1709</v>
      </c>
      <c r="G14375">
        <v>1710</v>
      </c>
      <c r="H14375">
        <v>194125</v>
      </c>
      <c r="I14375" t="b">
        <f>AND(HOUR(C14375)=9,MINUTE(C14375)=30,HOUR(C14374)=15,MINUTE(C14374)=15)</f>
        <v>1</v>
      </c>
      <c r="J14375">
        <f>MAX(E14375:E14381)</f>
        <v>1713.5</v>
      </c>
      <c r="K14375">
        <f>MIN(F14375:F14381)</f>
        <v>1705.25</v>
      </c>
      <c r="L14375">
        <f>E14375</f>
        <v>1713.5</v>
      </c>
      <c r="M14375" s="6">
        <f>+F14375</f>
        <v>1709</v>
      </c>
      <c r="N14375" s="6" t="b">
        <f>IF(F14375&gt;J14368,F14375-J14368,FALSE)</f>
        <v>0</v>
      </c>
      <c r="O14375" s="6" t="b">
        <f>IF(L14375&lt;K14368,K14368-L14375,FALSE)</f>
        <v>0</v>
      </c>
      <c r="P14375" s="6" t="b">
        <f>IF(AND(N14375&lt;&gt;FALSE,K14375&lt;=J14368),TRUE,FALSE)</f>
        <v>0</v>
      </c>
      <c r="Q14375" s="6" t="b">
        <f>IF(AND(O14375&lt;&gt;FALSE,J14375&gt;K14368),TRUE,FALSE)</f>
        <v>0</v>
      </c>
    </row>
    <row r="14376" spans="1:17" x14ac:dyDescent="0.2">
      <c r="A14376" t="s">
        <v>24</v>
      </c>
      <c r="B14376" s="1">
        <v>41603</v>
      </c>
      <c r="C14376" s="2">
        <v>0.4375</v>
      </c>
      <c r="D14376">
        <v>1709.75</v>
      </c>
      <c r="E14376">
        <v>1712</v>
      </c>
      <c r="F14376">
        <v>1709</v>
      </c>
      <c r="G14376">
        <v>1711</v>
      </c>
      <c r="H14376">
        <v>106713</v>
      </c>
      <c r="M14376"/>
      <c r="N14376"/>
      <c r="O14376"/>
      <c r="P14376"/>
      <c r="Q14376"/>
    </row>
    <row r="14377" spans="1:17" x14ac:dyDescent="0.2">
      <c r="A14377" t="s">
        <v>24</v>
      </c>
      <c r="B14377" s="1">
        <v>41603</v>
      </c>
      <c r="C14377" s="2">
        <v>0.47916666666666669</v>
      </c>
      <c r="D14377">
        <v>1711.25</v>
      </c>
      <c r="E14377">
        <v>1712</v>
      </c>
      <c r="F14377">
        <v>1710.25</v>
      </c>
      <c r="G14377">
        <v>1711.5</v>
      </c>
      <c r="H14377">
        <v>89787</v>
      </c>
      <c r="M14377"/>
      <c r="N14377"/>
      <c r="O14377"/>
      <c r="P14377"/>
      <c r="Q14377"/>
    </row>
    <row r="14378" spans="1:17" x14ac:dyDescent="0.2">
      <c r="A14378" t="s">
        <v>24</v>
      </c>
      <c r="B14378" s="1">
        <v>41603</v>
      </c>
      <c r="C14378" s="2">
        <v>0.52083333333333337</v>
      </c>
      <c r="D14378">
        <v>1711.5</v>
      </c>
      <c r="E14378">
        <v>1711.5</v>
      </c>
      <c r="F14378">
        <v>1709.75</v>
      </c>
      <c r="G14378">
        <v>1710.5</v>
      </c>
      <c r="H14378">
        <v>78961</v>
      </c>
      <c r="M14378"/>
      <c r="N14378"/>
      <c r="O14378"/>
      <c r="P14378"/>
      <c r="Q14378"/>
    </row>
    <row r="14379" spans="1:17" x14ac:dyDescent="0.2">
      <c r="A14379" t="s">
        <v>24</v>
      </c>
      <c r="B14379" s="1">
        <v>41603</v>
      </c>
      <c r="C14379" s="2">
        <v>0.5625</v>
      </c>
      <c r="D14379">
        <v>1710.5</v>
      </c>
      <c r="E14379">
        <v>1712.5</v>
      </c>
      <c r="F14379">
        <v>1710.25</v>
      </c>
      <c r="G14379">
        <v>1712</v>
      </c>
      <c r="H14379">
        <v>56127</v>
      </c>
      <c r="M14379"/>
      <c r="N14379"/>
      <c r="O14379"/>
      <c r="P14379"/>
      <c r="Q14379"/>
    </row>
    <row r="14380" spans="1:17" x14ac:dyDescent="0.2">
      <c r="A14380" t="s">
        <v>24</v>
      </c>
      <c r="B14380" s="1">
        <v>41603</v>
      </c>
      <c r="C14380" s="2">
        <v>0.60416666666666663</v>
      </c>
      <c r="D14380">
        <v>1712</v>
      </c>
      <c r="E14380">
        <v>1712.25</v>
      </c>
      <c r="F14380">
        <v>1706.5</v>
      </c>
      <c r="G14380">
        <v>1707.75</v>
      </c>
      <c r="H14380">
        <v>133593</v>
      </c>
      <c r="M14380"/>
      <c r="N14380"/>
      <c r="O14380"/>
      <c r="P14380"/>
      <c r="Q14380"/>
    </row>
    <row r="14381" spans="1:17" x14ac:dyDescent="0.2">
      <c r="A14381" t="s">
        <v>24</v>
      </c>
      <c r="B14381" s="1">
        <v>41603</v>
      </c>
      <c r="C14381" s="2">
        <v>0.63541666666666663</v>
      </c>
      <c r="D14381">
        <v>1707.75</v>
      </c>
      <c r="E14381">
        <v>1709.5</v>
      </c>
      <c r="F14381">
        <v>1705.25</v>
      </c>
      <c r="G14381">
        <v>1709</v>
      </c>
      <c r="H14381">
        <v>218842</v>
      </c>
      <c r="M14381"/>
      <c r="N14381"/>
      <c r="O14381"/>
      <c r="P14381"/>
      <c r="Q14381"/>
    </row>
    <row r="14382" spans="1:17" x14ac:dyDescent="0.2">
      <c r="A14382" t="s">
        <v>24</v>
      </c>
      <c r="B14382" s="1">
        <v>41604</v>
      </c>
      <c r="C14382" s="2">
        <v>0.39583333333333331</v>
      </c>
      <c r="D14382">
        <v>1709</v>
      </c>
      <c r="E14382">
        <v>1711.25</v>
      </c>
      <c r="F14382">
        <v>1705.5</v>
      </c>
      <c r="G14382">
        <v>1710</v>
      </c>
      <c r="H14382">
        <v>228504</v>
      </c>
      <c r="I14382" t="b">
        <f>AND(HOUR(C14382)=9,MINUTE(C14382)=30,HOUR(C14381)=15,MINUTE(C14381)=15)</f>
        <v>1</v>
      </c>
      <c r="J14382">
        <f>MAX(E14382:E14388)</f>
        <v>1713.75</v>
      </c>
      <c r="K14382">
        <f>MIN(F14382:F14388)</f>
        <v>1705.5</v>
      </c>
      <c r="L14382">
        <f>E14382</f>
        <v>1711.25</v>
      </c>
      <c r="M14382" s="6">
        <f>+F14382</f>
        <v>1705.5</v>
      </c>
      <c r="N14382" s="6" t="b">
        <f>IF(F14382&gt;J14375,F14382-J14375,FALSE)</f>
        <v>0</v>
      </c>
      <c r="O14382" s="6" t="b">
        <f>IF(L14382&lt;K14375,K14375-L14382,FALSE)</f>
        <v>0</v>
      </c>
      <c r="P14382" s="6" t="b">
        <f>IF(AND(N14382&lt;&gt;FALSE,K14382&lt;=J14375),TRUE,FALSE)</f>
        <v>0</v>
      </c>
      <c r="Q14382" s="6" t="b">
        <f>IF(AND(O14382&lt;&gt;FALSE,J14382&gt;K14375),TRUE,FALSE)</f>
        <v>0</v>
      </c>
    </row>
    <row r="14383" spans="1:17" x14ac:dyDescent="0.2">
      <c r="A14383" t="s">
        <v>24</v>
      </c>
      <c r="B14383" s="1">
        <v>41604</v>
      </c>
      <c r="C14383" s="2">
        <v>0.4375</v>
      </c>
      <c r="D14383">
        <v>1710</v>
      </c>
      <c r="E14383">
        <v>1710.75</v>
      </c>
      <c r="F14383">
        <v>1708</v>
      </c>
      <c r="G14383">
        <v>1709</v>
      </c>
      <c r="H14383">
        <v>109386</v>
      </c>
      <c r="M14383"/>
      <c r="N14383"/>
      <c r="O14383"/>
      <c r="P14383"/>
      <c r="Q14383"/>
    </row>
    <row r="14384" spans="1:17" x14ac:dyDescent="0.2">
      <c r="A14384" t="s">
        <v>24</v>
      </c>
      <c r="B14384" s="1">
        <v>41604</v>
      </c>
      <c r="C14384" s="2">
        <v>0.47916666666666669</v>
      </c>
      <c r="D14384">
        <v>1709</v>
      </c>
      <c r="E14384">
        <v>1712.25</v>
      </c>
      <c r="F14384">
        <v>1708.25</v>
      </c>
      <c r="G14384">
        <v>1711.75</v>
      </c>
      <c r="H14384">
        <v>117370</v>
      </c>
      <c r="M14384"/>
      <c r="N14384"/>
      <c r="O14384"/>
      <c r="P14384"/>
      <c r="Q14384"/>
    </row>
    <row r="14385" spans="1:17" x14ac:dyDescent="0.2">
      <c r="A14385" t="s">
        <v>24</v>
      </c>
      <c r="B14385" s="1">
        <v>41604</v>
      </c>
      <c r="C14385" s="2">
        <v>0.52083333333333337</v>
      </c>
      <c r="D14385">
        <v>1711.5</v>
      </c>
      <c r="E14385">
        <v>1712.25</v>
      </c>
      <c r="F14385">
        <v>1710.5</v>
      </c>
      <c r="G14385">
        <v>1711.25</v>
      </c>
      <c r="H14385">
        <v>67515</v>
      </c>
      <c r="M14385"/>
      <c r="N14385"/>
      <c r="O14385"/>
      <c r="P14385"/>
      <c r="Q14385"/>
    </row>
    <row r="14386" spans="1:17" x14ac:dyDescent="0.2">
      <c r="A14386" t="s">
        <v>24</v>
      </c>
      <c r="B14386" s="1">
        <v>41604</v>
      </c>
      <c r="C14386" s="2">
        <v>0.5625</v>
      </c>
      <c r="D14386">
        <v>1711.5</v>
      </c>
      <c r="E14386">
        <v>1713.25</v>
      </c>
      <c r="F14386">
        <v>1711</v>
      </c>
      <c r="G14386">
        <v>1712.25</v>
      </c>
      <c r="H14386">
        <v>84350</v>
      </c>
      <c r="M14386"/>
      <c r="N14386"/>
      <c r="O14386"/>
      <c r="P14386"/>
      <c r="Q14386"/>
    </row>
    <row r="14387" spans="1:17" x14ac:dyDescent="0.2">
      <c r="A14387" t="s">
        <v>24</v>
      </c>
      <c r="B14387" s="1">
        <v>41604</v>
      </c>
      <c r="C14387" s="2">
        <v>0.60416666666666663</v>
      </c>
      <c r="D14387">
        <v>1712.25</v>
      </c>
      <c r="E14387">
        <v>1713.75</v>
      </c>
      <c r="F14387">
        <v>1712</v>
      </c>
      <c r="G14387">
        <v>1713</v>
      </c>
      <c r="H14387">
        <v>76817</v>
      </c>
      <c r="M14387"/>
      <c r="N14387"/>
      <c r="O14387"/>
      <c r="P14387"/>
      <c r="Q14387"/>
    </row>
    <row r="14388" spans="1:17" x14ac:dyDescent="0.2">
      <c r="A14388" t="s">
        <v>24</v>
      </c>
      <c r="B14388" s="1">
        <v>41604</v>
      </c>
      <c r="C14388" s="2">
        <v>0.63541666666666663</v>
      </c>
      <c r="D14388">
        <v>1713</v>
      </c>
      <c r="E14388">
        <v>1713.5</v>
      </c>
      <c r="F14388">
        <v>1708</v>
      </c>
      <c r="G14388">
        <v>1708.75</v>
      </c>
      <c r="H14388">
        <v>224175</v>
      </c>
      <c r="M14388"/>
      <c r="N14388"/>
      <c r="O14388"/>
      <c r="P14388"/>
      <c r="Q14388"/>
    </row>
    <row r="14389" spans="1:17" x14ac:dyDescent="0.2">
      <c r="A14389" t="s">
        <v>24</v>
      </c>
      <c r="B14389" s="1">
        <v>41605</v>
      </c>
      <c r="C14389" s="2">
        <v>0.39583333333333331</v>
      </c>
      <c r="D14389">
        <v>1710.5</v>
      </c>
      <c r="E14389">
        <v>1714.25</v>
      </c>
      <c r="F14389">
        <v>1709.25</v>
      </c>
      <c r="G14389">
        <v>1712</v>
      </c>
      <c r="H14389">
        <v>164430</v>
      </c>
      <c r="I14389" t="b">
        <f>AND(HOUR(C14389)=9,MINUTE(C14389)=30,HOUR(C14388)=15,MINUTE(C14388)=15)</f>
        <v>1</v>
      </c>
      <c r="J14389">
        <f>MAX(E14389:E14395)</f>
        <v>1714.25</v>
      </c>
      <c r="K14389">
        <f>MIN(F14389:F14395)</f>
        <v>1708</v>
      </c>
      <c r="L14389">
        <f>E14389</f>
        <v>1714.25</v>
      </c>
      <c r="M14389" s="6">
        <f>+F14389</f>
        <v>1709.25</v>
      </c>
      <c r="N14389" s="6" t="b">
        <f>IF(F14389&gt;J14382,F14389-J14382,FALSE)</f>
        <v>0</v>
      </c>
      <c r="O14389" s="6" t="b">
        <f>IF(L14389&lt;K14382,K14382-L14389,FALSE)</f>
        <v>0</v>
      </c>
      <c r="P14389" s="6" t="b">
        <f>IF(AND(N14389&lt;&gt;FALSE,K14389&lt;=J14382),TRUE,FALSE)</f>
        <v>0</v>
      </c>
      <c r="Q14389" s="6" t="b">
        <f>IF(AND(O14389&lt;&gt;FALSE,J14389&gt;K14382),TRUE,FALSE)</f>
        <v>0</v>
      </c>
    </row>
    <row r="14390" spans="1:17" x14ac:dyDescent="0.2">
      <c r="A14390" t="s">
        <v>24</v>
      </c>
      <c r="B14390" s="1">
        <v>41605</v>
      </c>
      <c r="C14390" s="2">
        <v>0.4375</v>
      </c>
      <c r="D14390">
        <v>1712.25</v>
      </c>
      <c r="E14390">
        <v>1714</v>
      </c>
      <c r="F14390">
        <v>1712</v>
      </c>
      <c r="G14390">
        <v>1713.5</v>
      </c>
      <c r="H14390">
        <v>97261</v>
      </c>
      <c r="M14390"/>
      <c r="N14390"/>
      <c r="O14390"/>
      <c r="P14390"/>
      <c r="Q14390"/>
    </row>
    <row r="14391" spans="1:17" x14ac:dyDescent="0.2">
      <c r="A14391" t="s">
        <v>24</v>
      </c>
      <c r="B14391" s="1">
        <v>41605</v>
      </c>
      <c r="C14391" s="2">
        <v>0.47916666666666669</v>
      </c>
      <c r="D14391">
        <v>1713.5</v>
      </c>
      <c r="E14391">
        <v>1714</v>
      </c>
      <c r="F14391">
        <v>1711</v>
      </c>
      <c r="G14391">
        <v>1711.75</v>
      </c>
      <c r="H14391">
        <v>73358</v>
      </c>
      <c r="M14391"/>
      <c r="N14391"/>
      <c r="O14391"/>
      <c r="P14391"/>
      <c r="Q14391"/>
    </row>
    <row r="14392" spans="1:17" x14ac:dyDescent="0.2">
      <c r="A14392" t="s">
        <v>24</v>
      </c>
      <c r="B14392" s="1">
        <v>41605</v>
      </c>
      <c r="C14392" s="2">
        <v>0.52083333333333337</v>
      </c>
      <c r="D14392">
        <v>1711.75</v>
      </c>
      <c r="E14392">
        <v>1711.75</v>
      </c>
      <c r="F14392">
        <v>1708</v>
      </c>
      <c r="G14392">
        <v>1709.5</v>
      </c>
      <c r="H14392">
        <v>74101</v>
      </c>
      <c r="M14392"/>
      <c r="N14392"/>
      <c r="O14392"/>
      <c r="P14392"/>
      <c r="Q14392"/>
    </row>
    <row r="14393" spans="1:17" x14ac:dyDescent="0.2">
      <c r="A14393" t="s">
        <v>24</v>
      </c>
      <c r="B14393" s="1">
        <v>41605</v>
      </c>
      <c r="C14393" s="2">
        <v>0.5625</v>
      </c>
      <c r="D14393">
        <v>1709.5</v>
      </c>
      <c r="E14393">
        <v>1711</v>
      </c>
      <c r="F14393">
        <v>1709.25</v>
      </c>
      <c r="G14393">
        <v>1710.75</v>
      </c>
      <c r="H14393">
        <v>47046</v>
      </c>
      <c r="M14393"/>
      <c r="N14393"/>
      <c r="O14393"/>
      <c r="P14393"/>
      <c r="Q14393"/>
    </row>
    <row r="14394" spans="1:17" x14ac:dyDescent="0.2">
      <c r="A14394" t="s">
        <v>24</v>
      </c>
      <c r="B14394" s="1">
        <v>41605</v>
      </c>
      <c r="C14394" s="2">
        <v>0.60416666666666663</v>
      </c>
      <c r="D14394">
        <v>1710.75</v>
      </c>
      <c r="E14394">
        <v>1713.5</v>
      </c>
      <c r="F14394">
        <v>1710.75</v>
      </c>
      <c r="G14394">
        <v>1713.25</v>
      </c>
      <c r="H14394">
        <v>64619</v>
      </c>
      <c r="M14394"/>
      <c r="N14394"/>
      <c r="O14394"/>
      <c r="P14394"/>
      <c r="Q14394"/>
    </row>
    <row r="14395" spans="1:17" x14ac:dyDescent="0.2">
      <c r="A14395" t="s">
        <v>24</v>
      </c>
      <c r="B14395" s="1">
        <v>41605</v>
      </c>
      <c r="C14395" s="2">
        <v>0.63541666666666663</v>
      </c>
      <c r="D14395">
        <v>1713</v>
      </c>
      <c r="E14395">
        <v>1713.75</v>
      </c>
      <c r="F14395">
        <v>1710.75</v>
      </c>
      <c r="G14395">
        <v>1711</v>
      </c>
      <c r="H14395">
        <v>149386</v>
      </c>
      <c r="M14395"/>
      <c r="N14395"/>
      <c r="O14395"/>
      <c r="P14395"/>
      <c r="Q14395"/>
    </row>
    <row r="14396" spans="1:17" x14ac:dyDescent="0.2">
      <c r="A14396" t="s">
        <v>24</v>
      </c>
      <c r="B14396" s="1">
        <v>41610</v>
      </c>
      <c r="C14396" s="2">
        <v>0.39583333333333331</v>
      </c>
      <c r="D14396">
        <v>1712.25</v>
      </c>
      <c r="E14396">
        <v>1713.75</v>
      </c>
      <c r="F14396">
        <v>1707.75</v>
      </c>
      <c r="G14396">
        <v>1711.25</v>
      </c>
      <c r="H14396">
        <v>312506</v>
      </c>
      <c r="I14396" t="b">
        <f>AND(HOUR(C14396)=9,MINUTE(C14396)=30,HOUR(C14395)=15,MINUTE(C14395)=15)</f>
        <v>1</v>
      </c>
      <c r="J14396">
        <f>MAX(E14396:E14402)</f>
        <v>1715.75</v>
      </c>
      <c r="K14396">
        <f>MIN(F14396:F14402)</f>
        <v>1703.75</v>
      </c>
      <c r="L14396">
        <f>E14396</f>
        <v>1713.75</v>
      </c>
      <c r="M14396" s="6">
        <f>+F14396</f>
        <v>1707.75</v>
      </c>
      <c r="N14396" s="6" t="b">
        <f>IF(F14396&gt;J14389,F14396-J14389,FALSE)</f>
        <v>0</v>
      </c>
      <c r="O14396" s="6" t="b">
        <f>IF(L14396&lt;K14389,K14389-L14396,FALSE)</f>
        <v>0</v>
      </c>
      <c r="P14396" s="6" t="b">
        <f>IF(AND(N14396&lt;&gt;FALSE,K14396&lt;=J14389),TRUE,FALSE)</f>
        <v>0</v>
      </c>
      <c r="Q14396" s="6" t="b">
        <f>IF(AND(O14396&lt;&gt;FALSE,J14396&gt;K14389),TRUE,FALSE)</f>
        <v>0</v>
      </c>
    </row>
    <row r="14397" spans="1:17" x14ac:dyDescent="0.2">
      <c r="A14397" t="s">
        <v>24</v>
      </c>
      <c r="B14397" s="1">
        <v>41610</v>
      </c>
      <c r="C14397" s="2">
        <v>0.4375</v>
      </c>
      <c r="D14397">
        <v>1711.5</v>
      </c>
      <c r="E14397">
        <v>1713</v>
      </c>
      <c r="F14397">
        <v>1710</v>
      </c>
      <c r="G14397">
        <v>1711.5</v>
      </c>
      <c r="H14397">
        <v>154135</v>
      </c>
      <c r="M14397"/>
      <c r="N14397"/>
      <c r="O14397"/>
      <c r="P14397"/>
      <c r="Q14397"/>
    </row>
    <row r="14398" spans="1:17" x14ac:dyDescent="0.2">
      <c r="A14398" t="s">
        <v>24</v>
      </c>
      <c r="B14398" s="1">
        <v>41610</v>
      </c>
      <c r="C14398" s="2">
        <v>0.47916666666666669</v>
      </c>
      <c r="D14398">
        <v>1711.5</v>
      </c>
      <c r="E14398">
        <v>1715.5</v>
      </c>
      <c r="F14398">
        <v>1710.75</v>
      </c>
      <c r="G14398">
        <v>1715.5</v>
      </c>
      <c r="H14398">
        <v>109789</v>
      </c>
      <c r="M14398"/>
      <c r="N14398"/>
      <c r="O14398"/>
      <c r="P14398"/>
      <c r="Q14398"/>
    </row>
    <row r="14399" spans="1:17" x14ac:dyDescent="0.2">
      <c r="A14399" t="s">
        <v>24</v>
      </c>
      <c r="B14399" s="1">
        <v>41610</v>
      </c>
      <c r="C14399" s="2">
        <v>0.52083333333333337</v>
      </c>
      <c r="D14399">
        <v>1715.5</v>
      </c>
      <c r="E14399">
        <v>1715.75</v>
      </c>
      <c r="F14399">
        <v>1713.25</v>
      </c>
      <c r="G14399">
        <v>1713.5</v>
      </c>
      <c r="H14399">
        <v>72548</v>
      </c>
      <c r="M14399"/>
      <c r="N14399"/>
      <c r="O14399"/>
      <c r="P14399"/>
      <c r="Q14399"/>
    </row>
    <row r="14400" spans="1:17" x14ac:dyDescent="0.2">
      <c r="A14400" t="s">
        <v>24</v>
      </c>
      <c r="B14400" s="1">
        <v>41610</v>
      </c>
      <c r="C14400" s="2">
        <v>0.5625</v>
      </c>
      <c r="D14400">
        <v>1713.5</v>
      </c>
      <c r="E14400">
        <v>1713.75</v>
      </c>
      <c r="F14400">
        <v>1709.5</v>
      </c>
      <c r="G14400">
        <v>1710.75</v>
      </c>
      <c r="H14400">
        <v>104570</v>
      </c>
      <c r="M14400"/>
      <c r="N14400"/>
      <c r="O14400"/>
      <c r="P14400"/>
      <c r="Q14400"/>
    </row>
    <row r="14401" spans="1:17" x14ac:dyDescent="0.2">
      <c r="A14401" t="s">
        <v>24</v>
      </c>
      <c r="B14401" s="1">
        <v>41610</v>
      </c>
      <c r="C14401" s="2">
        <v>0.60416666666666663</v>
      </c>
      <c r="D14401">
        <v>1711</v>
      </c>
      <c r="E14401">
        <v>1711.5</v>
      </c>
      <c r="F14401">
        <v>1707.75</v>
      </c>
      <c r="G14401">
        <v>1708</v>
      </c>
      <c r="H14401">
        <v>101177</v>
      </c>
      <c r="M14401"/>
      <c r="N14401"/>
      <c r="O14401"/>
      <c r="P14401"/>
      <c r="Q14401"/>
    </row>
    <row r="14402" spans="1:17" x14ac:dyDescent="0.2">
      <c r="A14402" t="s">
        <v>24</v>
      </c>
      <c r="B14402" s="1">
        <v>41610</v>
      </c>
      <c r="C14402" s="2">
        <v>0.63541666666666663</v>
      </c>
      <c r="D14402">
        <v>1708</v>
      </c>
      <c r="E14402">
        <v>1708.25</v>
      </c>
      <c r="F14402">
        <v>1703.75</v>
      </c>
      <c r="G14402">
        <v>1707</v>
      </c>
      <c r="H14402">
        <v>287057</v>
      </c>
      <c r="M14402"/>
      <c r="N14402"/>
      <c r="O14402"/>
      <c r="P14402"/>
      <c r="Q14402"/>
    </row>
    <row r="14403" spans="1:17" x14ac:dyDescent="0.2">
      <c r="A14403" t="s">
        <v>24</v>
      </c>
      <c r="B14403" s="1">
        <v>41611</v>
      </c>
      <c r="C14403" s="2">
        <v>0.39583333333333331</v>
      </c>
      <c r="D14403">
        <v>1700.75</v>
      </c>
      <c r="E14403">
        <v>1705.25</v>
      </c>
      <c r="F14403">
        <v>1699.75</v>
      </c>
      <c r="G14403">
        <v>1702.75</v>
      </c>
      <c r="H14403">
        <v>374031</v>
      </c>
      <c r="I14403" t="b">
        <f>AND(HOUR(C14403)=9,MINUTE(C14403)=30,HOUR(C14402)=15,MINUTE(C14402)=15)</f>
        <v>1</v>
      </c>
      <c r="J14403">
        <f>MAX(E14403:E14409)</f>
        <v>1705.25</v>
      </c>
      <c r="K14403">
        <f>MIN(F14403:F14409)</f>
        <v>1693</v>
      </c>
      <c r="L14403">
        <f>E14403</f>
        <v>1705.25</v>
      </c>
      <c r="M14403" s="6">
        <f>+F14403</f>
        <v>1699.75</v>
      </c>
      <c r="N14403" s="6" t="b">
        <f>IF(F14403&gt;J14396,F14403-J14396,FALSE)</f>
        <v>0</v>
      </c>
      <c r="O14403" s="6" t="b">
        <f>IF(L14403&lt;K14396,K14396-L14403,FALSE)</f>
        <v>0</v>
      </c>
      <c r="P14403" s="6" t="b">
        <f>IF(AND(N14403&lt;&gt;FALSE,K14403&lt;=J14396),TRUE,FALSE)</f>
        <v>0</v>
      </c>
      <c r="Q14403" s="6" t="b">
        <f>IF(AND(O14403&lt;&gt;FALSE,J14403&gt;K14396),TRUE,FALSE)</f>
        <v>0</v>
      </c>
    </row>
    <row r="14404" spans="1:17" x14ac:dyDescent="0.2">
      <c r="A14404" t="s">
        <v>24</v>
      </c>
      <c r="B14404" s="1">
        <v>41611</v>
      </c>
      <c r="C14404" s="2">
        <v>0.4375</v>
      </c>
      <c r="D14404">
        <v>1703</v>
      </c>
      <c r="E14404">
        <v>1705</v>
      </c>
      <c r="F14404">
        <v>1698.75</v>
      </c>
      <c r="G14404">
        <v>1699.25</v>
      </c>
      <c r="H14404">
        <v>201253</v>
      </c>
      <c r="M14404"/>
      <c r="N14404"/>
      <c r="O14404"/>
      <c r="P14404"/>
      <c r="Q14404"/>
    </row>
    <row r="14405" spans="1:17" x14ac:dyDescent="0.2">
      <c r="A14405" t="s">
        <v>24</v>
      </c>
      <c r="B14405" s="1">
        <v>41611</v>
      </c>
      <c r="C14405" s="2">
        <v>0.47916666666666669</v>
      </c>
      <c r="D14405">
        <v>1699.5</v>
      </c>
      <c r="E14405">
        <v>1700</v>
      </c>
      <c r="F14405">
        <v>1695.75</v>
      </c>
      <c r="G14405">
        <v>1698.5</v>
      </c>
      <c r="H14405">
        <v>248274</v>
      </c>
      <c r="M14405"/>
      <c r="N14405"/>
      <c r="O14405"/>
      <c r="P14405"/>
      <c r="Q14405"/>
    </row>
    <row r="14406" spans="1:17" x14ac:dyDescent="0.2">
      <c r="A14406" t="s">
        <v>24</v>
      </c>
      <c r="B14406" s="1">
        <v>41611</v>
      </c>
      <c r="C14406" s="2">
        <v>0.52083333333333337</v>
      </c>
      <c r="D14406">
        <v>1698.75</v>
      </c>
      <c r="E14406">
        <v>1699.75</v>
      </c>
      <c r="F14406">
        <v>1694.25</v>
      </c>
      <c r="G14406">
        <v>1695</v>
      </c>
      <c r="H14406">
        <v>132751</v>
      </c>
      <c r="M14406"/>
      <c r="N14406"/>
      <c r="O14406"/>
      <c r="P14406"/>
      <c r="Q14406"/>
    </row>
    <row r="14407" spans="1:17" x14ac:dyDescent="0.2">
      <c r="A14407" t="s">
        <v>24</v>
      </c>
      <c r="B14407" s="1">
        <v>41611</v>
      </c>
      <c r="C14407" s="2">
        <v>0.5625</v>
      </c>
      <c r="D14407">
        <v>1695.25</v>
      </c>
      <c r="E14407">
        <v>1696.5</v>
      </c>
      <c r="F14407">
        <v>1693</v>
      </c>
      <c r="G14407">
        <v>1695.25</v>
      </c>
      <c r="H14407">
        <v>128612</v>
      </c>
      <c r="M14407"/>
      <c r="N14407"/>
      <c r="O14407"/>
      <c r="P14407"/>
      <c r="Q14407"/>
    </row>
    <row r="14408" spans="1:17" x14ac:dyDescent="0.2">
      <c r="A14408" t="s">
        <v>24</v>
      </c>
      <c r="B14408" s="1">
        <v>41611</v>
      </c>
      <c r="C14408" s="2">
        <v>0.60416666666666663</v>
      </c>
      <c r="D14408">
        <v>1695</v>
      </c>
      <c r="E14408">
        <v>1698.75</v>
      </c>
      <c r="F14408">
        <v>1694.5</v>
      </c>
      <c r="G14408">
        <v>1696.25</v>
      </c>
      <c r="H14408">
        <v>121886</v>
      </c>
      <c r="M14408"/>
      <c r="N14408"/>
      <c r="O14408"/>
      <c r="P14408"/>
      <c r="Q14408"/>
    </row>
    <row r="14409" spans="1:17" x14ac:dyDescent="0.2">
      <c r="A14409" t="s">
        <v>24</v>
      </c>
      <c r="B14409" s="1">
        <v>41611</v>
      </c>
      <c r="C14409" s="2">
        <v>0.63541666666666663</v>
      </c>
      <c r="D14409">
        <v>1696.25</v>
      </c>
      <c r="E14409">
        <v>1701</v>
      </c>
      <c r="F14409">
        <v>1695.5</v>
      </c>
      <c r="G14409">
        <v>1698.25</v>
      </c>
      <c r="H14409">
        <v>209002</v>
      </c>
      <c r="M14409"/>
      <c r="N14409"/>
      <c r="O14409"/>
      <c r="P14409"/>
      <c r="Q14409"/>
    </row>
    <row r="14410" spans="1:17" x14ac:dyDescent="0.2">
      <c r="A14410" t="s">
        <v>24</v>
      </c>
      <c r="B14410" s="1">
        <v>41612</v>
      </c>
      <c r="C14410" s="2">
        <v>0.39583333333333331</v>
      </c>
      <c r="D14410">
        <v>1692</v>
      </c>
      <c r="E14410">
        <v>1706.25</v>
      </c>
      <c r="F14410">
        <v>1691.25</v>
      </c>
      <c r="G14410">
        <v>1704.75</v>
      </c>
      <c r="H14410">
        <v>457309</v>
      </c>
      <c r="I14410" t="b">
        <f>AND(HOUR(C14410)=9,MINUTE(C14410)=30,HOUR(C14409)=15,MINUTE(C14409)=15)</f>
        <v>1</v>
      </c>
      <c r="J14410">
        <f>MAX(E14410:E14416)</f>
        <v>1706.25</v>
      </c>
      <c r="K14410">
        <f>MIN(F14410:F14416)</f>
        <v>1684.5</v>
      </c>
      <c r="L14410">
        <f>E14410</f>
        <v>1706.25</v>
      </c>
      <c r="M14410" s="6">
        <f>+F14410</f>
        <v>1691.25</v>
      </c>
      <c r="N14410" s="6" t="b">
        <f>IF(F14410&gt;J14403,F14410-J14403,FALSE)</f>
        <v>0</v>
      </c>
      <c r="O14410" s="6" t="b">
        <f>IF(L14410&lt;K14403,K14403-L14410,FALSE)</f>
        <v>0</v>
      </c>
      <c r="P14410" s="6" t="b">
        <f>IF(AND(N14410&lt;&gt;FALSE,K14410&lt;=J14403),TRUE,FALSE)</f>
        <v>0</v>
      </c>
      <c r="Q14410" s="6" t="b">
        <f>IF(AND(O14410&lt;&gt;FALSE,J14410&gt;K14403),TRUE,FALSE)</f>
        <v>0</v>
      </c>
    </row>
    <row r="14411" spans="1:17" x14ac:dyDescent="0.2">
      <c r="A14411" t="s">
        <v>24</v>
      </c>
      <c r="B14411" s="1">
        <v>41612</v>
      </c>
      <c r="C14411" s="2">
        <v>0.4375</v>
      </c>
      <c r="D14411">
        <v>1705</v>
      </c>
      <c r="E14411">
        <v>1706</v>
      </c>
      <c r="F14411">
        <v>1700.5</v>
      </c>
      <c r="G14411">
        <v>1701</v>
      </c>
      <c r="H14411">
        <v>214597</v>
      </c>
      <c r="M14411"/>
      <c r="N14411"/>
      <c r="O14411"/>
      <c r="P14411"/>
      <c r="Q14411"/>
    </row>
    <row r="14412" spans="1:17" x14ac:dyDescent="0.2">
      <c r="A14412" t="s">
        <v>24</v>
      </c>
      <c r="B14412" s="1">
        <v>41612</v>
      </c>
      <c r="C14412" s="2">
        <v>0.47916666666666669</v>
      </c>
      <c r="D14412">
        <v>1701</v>
      </c>
      <c r="E14412">
        <v>1702.25</v>
      </c>
      <c r="F14412">
        <v>1694</v>
      </c>
      <c r="G14412">
        <v>1695</v>
      </c>
      <c r="H14412">
        <v>232481</v>
      </c>
      <c r="M14412"/>
      <c r="N14412"/>
      <c r="O14412"/>
      <c r="P14412"/>
      <c r="Q14412"/>
    </row>
    <row r="14413" spans="1:17" x14ac:dyDescent="0.2">
      <c r="A14413" t="s">
        <v>24</v>
      </c>
      <c r="B14413" s="1">
        <v>41612</v>
      </c>
      <c r="C14413" s="2">
        <v>0.52083333333333337</v>
      </c>
      <c r="D14413">
        <v>1695.25</v>
      </c>
      <c r="E14413">
        <v>1698.25</v>
      </c>
      <c r="F14413">
        <v>1687.5</v>
      </c>
      <c r="G14413">
        <v>1687.75</v>
      </c>
      <c r="H14413">
        <v>214937</v>
      </c>
      <c r="M14413"/>
      <c r="N14413"/>
      <c r="O14413"/>
      <c r="P14413"/>
      <c r="Q14413"/>
    </row>
    <row r="14414" spans="1:17" x14ac:dyDescent="0.2">
      <c r="A14414" t="s">
        <v>24</v>
      </c>
      <c r="B14414" s="1">
        <v>41612</v>
      </c>
      <c r="C14414" s="2">
        <v>0.5625</v>
      </c>
      <c r="D14414">
        <v>1687.5</v>
      </c>
      <c r="E14414">
        <v>1693.75</v>
      </c>
      <c r="F14414">
        <v>1684.5</v>
      </c>
      <c r="G14414">
        <v>1692.75</v>
      </c>
      <c r="H14414">
        <v>289344</v>
      </c>
      <c r="M14414"/>
      <c r="N14414"/>
      <c r="O14414"/>
      <c r="P14414"/>
      <c r="Q14414"/>
    </row>
    <row r="14415" spans="1:17" x14ac:dyDescent="0.2">
      <c r="A14415" t="s">
        <v>24</v>
      </c>
      <c r="B14415" s="1">
        <v>41612</v>
      </c>
      <c r="C14415" s="2">
        <v>0.60416666666666663</v>
      </c>
      <c r="D14415">
        <v>1692.75</v>
      </c>
      <c r="E14415">
        <v>1699</v>
      </c>
      <c r="F14415">
        <v>1692.75</v>
      </c>
      <c r="G14415">
        <v>1698.5</v>
      </c>
      <c r="H14415">
        <v>157221</v>
      </c>
      <c r="M14415"/>
      <c r="N14415"/>
      <c r="O14415"/>
      <c r="P14415"/>
      <c r="Q14415"/>
    </row>
    <row r="14416" spans="1:17" x14ac:dyDescent="0.2">
      <c r="A14416" t="s">
        <v>24</v>
      </c>
      <c r="B14416" s="1">
        <v>41612</v>
      </c>
      <c r="C14416" s="2">
        <v>0.63541666666666663</v>
      </c>
      <c r="D14416">
        <v>1698.75</v>
      </c>
      <c r="E14416">
        <v>1702.5</v>
      </c>
      <c r="F14416">
        <v>1697.25</v>
      </c>
      <c r="G14416">
        <v>1698.75</v>
      </c>
      <c r="H14416">
        <v>216906</v>
      </c>
      <c r="M14416"/>
      <c r="N14416"/>
      <c r="O14416"/>
      <c r="P14416"/>
      <c r="Q14416"/>
    </row>
    <row r="14417" spans="1:17" x14ac:dyDescent="0.2">
      <c r="A14417" t="s">
        <v>24</v>
      </c>
      <c r="B14417" s="1">
        <v>41613</v>
      </c>
      <c r="C14417" s="2">
        <v>0.39583333333333331</v>
      </c>
      <c r="D14417">
        <v>1695.5</v>
      </c>
      <c r="E14417">
        <v>1698.75</v>
      </c>
      <c r="F14417">
        <v>1691.75</v>
      </c>
      <c r="G14417">
        <v>1693.75</v>
      </c>
      <c r="H14417">
        <v>353152</v>
      </c>
      <c r="I14417" t="b">
        <f>AND(HOUR(C14417)=9,MINUTE(C14417)=30,HOUR(C14416)=15,MINUTE(C14416)=15)</f>
        <v>1</v>
      </c>
      <c r="J14417">
        <f>MAX(E14417:E14423)</f>
        <v>1698.75</v>
      </c>
      <c r="K14417">
        <f>MIN(F14417:F14423)</f>
        <v>1688.75</v>
      </c>
      <c r="L14417">
        <f>E14417</f>
        <v>1698.75</v>
      </c>
      <c r="M14417" s="6">
        <f>+F14417</f>
        <v>1691.75</v>
      </c>
      <c r="N14417" s="6" t="b">
        <f>IF(F14417&gt;J14410,F14417-J14410,FALSE)</f>
        <v>0</v>
      </c>
      <c r="O14417" s="6" t="b">
        <f>IF(L14417&lt;K14410,K14410-L14417,FALSE)</f>
        <v>0</v>
      </c>
      <c r="P14417" s="6" t="b">
        <f>IF(AND(N14417&lt;&gt;FALSE,K14417&lt;=J14410),TRUE,FALSE)</f>
        <v>0</v>
      </c>
      <c r="Q14417" s="6" t="b">
        <f>IF(AND(O14417&lt;&gt;FALSE,J14417&gt;K14410),TRUE,FALSE)</f>
        <v>0</v>
      </c>
    </row>
    <row r="14418" spans="1:17" x14ac:dyDescent="0.2">
      <c r="A14418" t="s">
        <v>24</v>
      </c>
      <c r="B14418" s="1">
        <v>41613</v>
      </c>
      <c r="C14418" s="2">
        <v>0.4375</v>
      </c>
      <c r="D14418">
        <v>1693.75</v>
      </c>
      <c r="E14418">
        <v>1695.5</v>
      </c>
      <c r="F14418">
        <v>1690</v>
      </c>
      <c r="G14418">
        <v>1692.25</v>
      </c>
      <c r="H14418">
        <v>240816</v>
      </c>
      <c r="M14418"/>
      <c r="N14418"/>
      <c r="O14418"/>
      <c r="P14418"/>
      <c r="Q14418"/>
    </row>
    <row r="14419" spans="1:17" x14ac:dyDescent="0.2">
      <c r="A14419" t="s">
        <v>24</v>
      </c>
      <c r="B14419" s="1">
        <v>41613</v>
      </c>
      <c r="C14419" s="2">
        <v>0.47916666666666669</v>
      </c>
      <c r="D14419">
        <v>1692.5</v>
      </c>
      <c r="E14419">
        <v>1696.75</v>
      </c>
      <c r="F14419">
        <v>1690.75</v>
      </c>
      <c r="G14419">
        <v>1695.5</v>
      </c>
      <c r="H14419">
        <v>149783</v>
      </c>
      <c r="M14419"/>
      <c r="N14419"/>
      <c r="O14419"/>
      <c r="P14419"/>
      <c r="Q14419"/>
    </row>
    <row r="14420" spans="1:17" x14ac:dyDescent="0.2">
      <c r="A14420" t="s">
        <v>24</v>
      </c>
      <c r="B14420" s="1">
        <v>41613</v>
      </c>
      <c r="C14420" s="2">
        <v>0.52083333333333337</v>
      </c>
      <c r="D14420">
        <v>1695.5</v>
      </c>
      <c r="E14420">
        <v>1696.25</v>
      </c>
      <c r="F14420">
        <v>1691.75</v>
      </c>
      <c r="G14420">
        <v>1692.5</v>
      </c>
      <c r="H14420">
        <v>81440</v>
      </c>
      <c r="M14420"/>
      <c r="N14420"/>
      <c r="O14420"/>
      <c r="P14420"/>
      <c r="Q14420"/>
    </row>
    <row r="14421" spans="1:17" x14ac:dyDescent="0.2">
      <c r="A14421" t="s">
        <v>24</v>
      </c>
      <c r="B14421" s="1">
        <v>41613</v>
      </c>
      <c r="C14421" s="2">
        <v>0.5625</v>
      </c>
      <c r="D14421">
        <v>1692.5</v>
      </c>
      <c r="E14421">
        <v>1694.75</v>
      </c>
      <c r="F14421">
        <v>1689.75</v>
      </c>
      <c r="G14421">
        <v>1692</v>
      </c>
      <c r="H14421">
        <v>95553</v>
      </c>
      <c r="M14421"/>
      <c r="N14421"/>
      <c r="O14421"/>
      <c r="P14421"/>
      <c r="Q14421"/>
    </row>
    <row r="14422" spans="1:17" x14ac:dyDescent="0.2">
      <c r="A14422" t="s">
        <v>24</v>
      </c>
      <c r="B14422" s="1">
        <v>41613</v>
      </c>
      <c r="C14422" s="2">
        <v>0.60416666666666663</v>
      </c>
      <c r="D14422">
        <v>1692</v>
      </c>
      <c r="E14422">
        <v>1693.5</v>
      </c>
      <c r="F14422">
        <v>1688.75</v>
      </c>
      <c r="G14422">
        <v>1691</v>
      </c>
      <c r="H14422">
        <v>137728</v>
      </c>
      <c r="M14422"/>
      <c r="N14422"/>
      <c r="O14422"/>
      <c r="P14422"/>
      <c r="Q14422"/>
    </row>
    <row r="14423" spans="1:17" x14ac:dyDescent="0.2">
      <c r="A14423" t="s">
        <v>24</v>
      </c>
      <c r="B14423" s="1">
        <v>41613</v>
      </c>
      <c r="C14423" s="2">
        <v>0.63541666666666663</v>
      </c>
      <c r="D14423">
        <v>1691</v>
      </c>
      <c r="E14423">
        <v>1694.5</v>
      </c>
      <c r="F14423">
        <v>1689.25</v>
      </c>
      <c r="G14423">
        <v>1691</v>
      </c>
      <c r="H14423">
        <v>242066</v>
      </c>
      <c r="M14423"/>
      <c r="N14423"/>
      <c r="O14423"/>
      <c r="P14423"/>
      <c r="Q14423"/>
    </row>
    <row r="14424" spans="1:17" x14ac:dyDescent="0.2">
      <c r="A14424" t="s">
        <v>24</v>
      </c>
      <c r="B14424" s="1">
        <v>41614</v>
      </c>
      <c r="C14424" s="2">
        <v>0.39583333333333331</v>
      </c>
      <c r="D14424">
        <v>1708</v>
      </c>
      <c r="E14424">
        <v>1709.5</v>
      </c>
      <c r="F14424">
        <v>1705</v>
      </c>
      <c r="G14424">
        <v>1706.5</v>
      </c>
      <c r="H14424">
        <v>342804</v>
      </c>
      <c r="I14424" t="b">
        <f>AND(HOUR(C14424)=9,MINUTE(C14424)=30,HOUR(C14423)=15,MINUTE(C14423)=15)</f>
        <v>1</v>
      </c>
      <c r="J14424">
        <f>MAX(E14424:E14430)</f>
        <v>1712.75</v>
      </c>
      <c r="K14424">
        <f>MIN(F14424:F14430)</f>
        <v>1703</v>
      </c>
      <c r="L14424">
        <f>E14424</f>
        <v>1709.5</v>
      </c>
      <c r="M14424" s="6">
        <f>+F14424</f>
        <v>1705</v>
      </c>
      <c r="N14424" s="6">
        <f>IF(F14424&gt;J14417,F14424-J14417,FALSE)</f>
        <v>6.25</v>
      </c>
      <c r="O14424" s="6" t="b">
        <f>IF(L14424&lt;K14417,K14417-L14424,FALSE)</f>
        <v>0</v>
      </c>
      <c r="P14424" s="6" t="b">
        <f>IF(AND(N14424&lt;&gt;FALSE,K14424&lt;=J14417),TRUE,FALSE)</f>
        <v>0</v>
      </c>
      <c r="Q14424" s="6" t="b">
        <f>IF(AND(O14424&lt;&gt;FALSE,J14424&gt;K14417),TRUE,FALSE)</f>
        <v>0</v>
      </c>
    </row>
    <row r="14425" spans="1:17" x14ac:dyDescent="0.2">
      <c r="A14425" t="s">
        <v>24</v>
      </c>
      <c r="B14425" s="1">
        <v>41614</v>
      </c>
      <c r="C14425" s="2">
        <v>0.4375</v>
      </c>
      <c r="D14425">
        <v>1706.75</v>
      </c>
      <c r="E14425">
        <v>1707.75</v>
      </c>
      <c r="F14425">
        <v>1703</v>
      </c>
      <c r="G14425">
        <v>1706.25</v>
      </c>
      <c r="H14425">
        <v>199580</v>
      </c>
      <c r="M14425"/>
      <c r="N14425"/>
      <c r="O14425"/>
      <c r="P14425"/>
      <c r="Q14425"/>
    </row>
    <row r="14426" spans="1:17" x14ac:dyDescent="0.2">
      <c r="A14426" t="s">
        <v>24</v>
      </c>
      <c r="B14426" s="1">
        <v>41614</v>
      </c>
      <c r="C14426" s="2">
        <v>0.47916666666666669</v>
      </c>
      <c r="D14426">
        <v>1706.5</v>
      </c>
      <c r="E14426">
        <v>1709.25</v>
      </c>
      <c r="F14426">
        <v>1706.25</v>
      </c>
      <c r="G14426">
        <v>1708</v>
      </c>
      <c r="H14426">
        <v>105524</v>
      </c>
      <c r="M14426"/>
      <c r="N14426"/>
      <c r="O14426"/>
      <c r="P14426"/>
      <c r="Q14426"/>
    </row>
    <row r="14427" spans="1:17" x14ac:dyDescent="0.2">
      <c r="A14427" t="s">
        <v>24</v>
      </c>
      <c r="B14427" s="1">
        <v>41614</v>
      </c>
      <c r="C14427" s="2">
        <v>0.52083333333333337</v>
      </c>
      <c r="D14427">
        <v>1708.25</v>
      </c>
      <c r="E14427">
        <v>1711.25</v>
      </c>
      <c r="F14427">
        <v>1708</v>
      </c>
      <c r="G14427">
        <v>1709.75</v>
      </c>
      <c r="H14427">
        <v>106214</v>
      </c>
      <c r="M14427"/>
      <c r="N14427"/>
      <c r="O14427"/>
      <c r="P14427"/>
      <c r="Q14427"/>
    </row>
    <row r="14428" spans="1:17" x14ac:dyDescent="0.2">
      <c r="A14428" t="s">
        <v>24</v>
      </c>
      <c r="B14428" s="1">
        <v>41614</v>
      </c>
      <c r="C14428" s="2">
        <v>0.5625</v>
      </c>
      <c r="D14428">
        <v>1709.75</v>
      </c>
      <c r="E14428">
        <v>1712.75</v>
      </c>
      <c r="F14428">
        <v>1709.5</v>
      </c>
      <c r="G14428">
        <v>1711.25</v>
      </c>
      <c r="H14428">
        <v>116458</v>
      </c>
      <c r="M14428"/>
      <c r="N14428"/>
      <c r="O14428"/>
      <c r="P14428"/>
      <c r="Q14428"/>
    </row>
    <row r="14429" spans="1:17" x14ac:dyDescent="0.2">
      <c r="A14429" t="s">
        <v>24</v>
      </c>
      <c r="B14429" s="1">
        <v>41614</v>
      </c>
      <c r="C14429" s="2">
        <v>0.60416666666666663</v>
      </c>
      <c r="D14429">
        <v>1711.5</v>
      </c>
      <c r="E14429">
        <v>1711.75</v>
      </c>
      <c r="F14429">
        <v>1708.75</v>
      </c>
      <c r="G14429">
        <v>1709</v>
      </c>
      <c r="H14429">
        <v>82945</v>
      </c>
      <c r="M14429"/>
      <c r="N14429"/>
      <c r="O14429"/>
      <c r="P14429"/>
      <c r="Q14429"/>
    </row>
    <row r="14430" spans="1:17" x14ac:dyDescent="0.2">
      <c r="A14430" t="s">
        <v>24</v>
      </c>
      <c r="B14430" s="1">
        <v>41614</v>
      </c>
      <c r="C14430" s="2">
        <v>0.63541666666666663</v>
      </c>
      <c r="D14430">
        <v>1709</v>
      </c>
      <c r="E14430">
        <v>1712</v>
      </c>
      <c r="F14430">
        <v>1707.5</v>
      </c>
      <c r="G14430">
        <v>1711.5</v>
      </c>
      <c r="H14430">
        <v>241574</v>
      </c>
      <c r="M14430"/>
      <c r="N14430"/>
      <c r="O14430"/>
      <c r="P14430"/>
      <c r="Q14430"/>
    </row>
    <row r="14431" spans="1:17" x14ac:dyDescent="0.2">
      <c r="A14431" t="s">
        <v>24</v>
      </c>
      <c r="B14431" s="1">
        <v>41617</v>
      </c>
      <c r="C14431" s="2">
        <v>0.39583333333333331</v>
      </c>
      <c r="D14431">
        <v>1716.5</v>
      </c>
      <c r="E14431">
        <v>1718.25</v>
      </c>
      <c r="F14431">
        <v>1713.75</v>
      </c>
      <c r="G14431">
        <v>1714.5</v>
      </c>
      <c r="H14431">
        <v>260038</v>
      </c>
      <c r="I14431" t="b">
        <f>AND(HOUR(C14431)=9,MINUTE(C14431)=30,HOUR(C14430)=15,MINUTE(C14430)=15)</f>
        <v>1</v>
      </c>
      <c r="J14431">
        <f>MAX(E14431:E14437)</f>
        <v>1718.25</v>
      </c>
      <c r="K14431">
        <f>MIN(F14431:F14437)</f>
        <v>1713</v>
      </c>
      <c r="L14431">
        <f>E14431</f>
        <v>1718.25</v>
      </c>
      <c r="M14431" s="6">
        <f>+F14431</f>
        <v>1713.75</v>
      </c>
      <c r="N14431" s="6">
        <f>IF(F14431&gt;J14424,F14431-J14424,FALSE)</f>
        <v>1</v>
      </c>
      <c r="O14431" s="6" t="b">
        <f>IF(L14431&lt;K14424,K14424-L14431,FALSE)</f>
        <v>0</v>
      </c>
      <c r="P14431" s="6" t="b">
        <f>IF(AND(N14431&lt;&gt;FALSE,K14431&lt;=J14424),TRUE,FALSE)</f>
        <v>0</v>
      </c>
      <c r="Q14431" s="6" t="b">
        <f>IF(AND(O14431&lt;&gt;FALSE,J14431&gt;K14424),TRUE,FALSE)</f>
        <v>0</v>
      </c>
    </row>
    <row r="14432" spans="1:17" x14ac:dyDescent="0.2">
      <c r="A14432" t="s">
        <v>24</v>
      </c>
      <c r="B14432" s="1">
        <v>41617</v>
      </c>
      <c r="C14432" s="2">
        <v>0.4375</v>
      </c>
      <c r="D14432">
        <v>1714.5</v>
      </c>
      <c r="E14432">
        <v>1718.25</v>
      </c>
      <c r="F14432">
        <v>1713</v>
      </c>
      <c r="G14432">
        <v>1717.25</v>
      </c>
      <c r="H14432">
        <v>137275</v>
      </c>
      <c r="M14432"/>
      <c r="N14432"/>
      <c r="O14432"/>
      <c r="P14432"/>
      <c r="Q14432"/>
    </row>
    <row r="14433" spans="1:17" x14ac:dyDescent="0.2">
      <c r="A14433" t="s">
        <v>24</v>
      </c>
      <c r="B14433" s="1">
        <v>41617</v>
      </c>
      <c r="C14433" s="2">
        <v>0.47916666666666669</v>
      </c>
      <c r="D14433">
        <v>1717.25</v>
      </c>
      <c r="E14433">
        <v>1717.75</v>
      </c>
      <c r="F14433">
        <v>1715</v>
      </c>
      <c r="G14433">
        <v>1715</v>
      </c>
      <c r="H14433">
        <v>77561</v>
      </c>
      <c r="M14433"/>
      <c r="N14433"/>
      <c r="O14433"/>
      <c r="P14433"/>
      <c r="Q14433"/>
    </row>
    <row r="14434" spans="1:17" x14ac:dyDescent="0.2">
      <c r="A14434" t="s">
        <v>24</v>
      </c>
      <c r="B14434" s="1">
        <v>41617</v>
      </c>
      <c r="C14434" s="2">
        <v>0.52083333333333337</v>
      </c>
      <c r="D14434">
        <v>1715</v>
      </c>
      <c r="E14434">
        <v>1718</v>
      </c>
      <c r="F14434">
        <v>1714.75</v>
      </c>
      <c r="G14434">
        <v>1717</v>
      </c>
      <c r="H14434">
        <v>52761</v>
      </c>
      <c r="M14434"/>
      <c r="N14434"/>
      <c r="O14434"/>
      <c r="P14434"/>
      <c r="Q14434"/>
    </row>
    <row r="14435" spans="1:17" x14ac:dyDescent="0.2">
      <c r="A14435" t="s">
        <v>24</v>
      </c>
      <c r="B14435" s="1">
        <v>41617</v>
      </c>
      <c r="C14435" s="2">
        <v>0.5625</v>
      </c>
      <c r="D14435">
        <v>1717</v>
      </c>
      <c r="E14435">
        <v>1717.75</v>
      </c>
      <c r="F14435">
        <v>1714</v>
      </c>
      <c r="G14435">
        <v>1714.75</v>
      </c>
      <c r="H14435">
        <v>58584</v>
      </c>
      <c r="M14435"/>
      <c r="N14435"/>
      <c r="O14435"/>
      <c r="P14435"/>
      <c r="Q14435"/>
    </row>
    <row r="14436" spans="1:17" x14ac:dyDescent="0.2">
      <c r="A14436" t="s">
        <v>24</v>
      </c>
      <c r="B14436" s="1">
        <v>41617</v>
      </c>
      <c r="C14436" s="2">
        <v>0.60416666666666663</v>
      </c>
      <c r="D14436">
        <v>1714.75</v>
      </c>
      <c r="E14436">
        <v>1716.5</v>
      </c>
      <c r="F14436">
        <v>1713.25</v>
      </c>
      <c r="G14436">
        <v>1713.75</v>
      </c>
      <c r="H14436">
        <v>67794</v>
      </c>
      <c r="M14436"/>
      <c r="N14436"/>
      <c r="O14436"/>
      <c r="P14436"/>
      <c r="Q14436"/>
    </row>
    <row r="14437" spans="1:17" x14ac:dyDescent="0.2">
      <c r="A14437" t="s">
        <v>24</v>
      </c>
      <c r="B14437" s="1">
        <v>41617</v>
      </c>
      <c r="C14437" s="2">
        <v>0.63541666666666663</v>
      </c>
      <c r="D14437">
        <v>1713.5</v>
      </c>
      <c r="E14437">
        <v>1716</v>
      </c>
      <c r="F14437">
        <v>1713.5</v>
      </c>
      <c r="G14437">
        <v>1715.75</v>
      </c>
      <c r="H14437">
        <v>154412</v>
      </c>
      <c r="M14437"/>
      <c r="N14437"/>
      <c r="O14437"/>
      <c r="P14437"/>
      <c r="Q14437"/>
    </row>
    <row r="14438" spans="1:17" x14ac:dyDescent="0.2">
      <c r="A14438" t="s">
        <v>24</v>
      </c>
      <c r="B14438" s="1">
        <v>41618</v>
      </c>
      <c r="C14438" s="2">
        <v>0.39583333333333331</v>
      </c>
      <c r="D14438">
        <v>1711.25</v>
      </c>
      <c r="E14438">
        <v>1714.5</v>
      </c>
      <c r="F14438">
        <v>1709.75</v>
      </c>
      <c r="G14438">
        <v>1713</v>
      </c>
      <c r="H14438">
        <v>248915</v>
      </c>
      <c r="I14438" t="b">
        <f>AND(HOUR(C14438)=9,MINUTE(C14438)=30,HOUR(C14437)=15,MINUTE(C14437)=15)</f>
        <v>1</v>
      </c>
      <c r="J14438">
        <f>MAX(E14438:E14444)</f>
        <v>1715</v>
      </c>
      <c r="K14438">
        <f>MIN(F14438:F14444)</f>
        <v>1707.75</v>
      </c>
      <c r="L14438">
        <f>E14438</f>
        <v>1714.5</v>
      </c>
      <c r="M14438" s="6">
        <f>+F14438</f>
        <v>1709.75</v>
      </c>
      <c r="N14438" s="6" t="b">
        <f>IF(F14438&gt;J14431,F14438-J14431,FALSE)</f>
        <v>0</v>
      </c>
      <c r="O14438" s="6" t="b">
        <f>IF(L14438&lt;K14431,K14431-L14438,FALSE)</f>
        <v>0</v>
      </c>
      <c r="P14438" s="6" t="b">
        <f>IF(AND(N14438&lt;&gt;FALSE,K14438&lt;=J14431),TRUE,FALSE)</f>
        <v>0</v>
      </c>
      <c r="Q14438" s="6" t="b">
        <f>IF(AND(O14438&lt;&gt;FALSE,J14438&gt;K14431),TRUE,FALSE)</f>
        <v>0</v>
      </c>
    </row>
    <row r="14439" spans="1:17" x14ac:dyDescent="0.2">
      <c r="A14439" t="s">
        <v>24</v>
      </c>
      <c r="B14439" s="1">
        <v>41618</v>
      </c>
      <c r="C14439" s="2">
        <v>0.4375</v>
      </c>
      <c r="D14439">
        <v>1713</v>
      </c>
      <c r="E14439">
        <v>1715</v>
      </c>
      <c r="F14439">
        <v>1710.75</v>
      </c>
      <c r="G14439">
        <v>1711.25</v>
      </c>
      <c r="H14439">
        <v>138178</v>
      </c>
      <c r="M14439"/>
      <c r="N14439"/>
      <c r="O14439"/>
      <c r="P14439"/>
      <c r="Q14439"/>
    </row>
    <row r="14440" spans="1:17" x14ac:dyDescent="0.2">
      <c r="A14440" t="s">
        <v>24</v>
      </c>
      <c r="B14440" s="1">
        <v>41618</v>
      </c>
      <c r="C14440" s="2">
        <v>0.47916666666666669</v>
      </c>
      <c r="D14440">
        <v>1711.5</v>
      </c>
      <c r="E14440">
        <v>1711.75</v>
      </c>
      <c r="F14440">
        <v>1708.25</v>
      </c>
      <c r="G14440">
        <v>1710.25</v>
      </c>
      <c r="H14440">
        <v>137002</v>
      </c>
      <c r="M14440"/>
      <c r="N14440"/>
      <c r="O14440"/>
      <c r="P14440"/>
      <c r="Q14440"/>
    </row>
    <row r="14441" spans="1:17" x14ac:dyDescent="0.2">
      <c r="A14441" t="s">
        <v>24</v>
      </c>
      <c r="B14441" s="1">
        <v>41618</v>
      </c>
      <c r="C14441" s="2">
        <v>0.52083333333333337</v>
      </c>
      <c r="D14441">
        <v>1710.25</v>
      </c>
      <c r="E14441">
        <v>1712.25</v>
      </c>
      <c r="F14441">
        <v>1709.5</v>
      </c>
      <c r="G14441">
        <v>1709.75</v>
      </c>
      <c r="H14441">
        <v>67917</v>
      </c>
      <c r="M14441"/>
      <c r="N14441"/>
      <c r="O14441"/>
      <c r="P14441"/>
      <c r="Q14441"/>
    </row>
    <row r="14442" spans="1:17" x14ac:dyDescent="0.2">
      <c r="A14442" t="s">
        <v>24</v>
      </c>
      <c r="B14442" s="1">
        <v>41618</v>
      </c>
      <c r="C14442" s="2">
        <v>0.5625</v>
      </c>
      <c r="D14442">
        <v>1709.75</v>
      </c>
      <c r="E14442">
        <v>1710.5</v>
      </c>
      <c r="F14442">
        <v>1707.75</v>
      </c>
      <c r="G14442">
        <v>1710.25</v>
      </c>
      <c r="H14442">
        <v>66153</v>
      </c>
      <c r="M14442"/>
      <c r="N14442"/>
      <c r="O14442"/>
      <c r="P14442"/>
      <c r="Q14442"/>
    </row>
    <row r="14443" spans="1:17" x14ac:dyDescent="0.2">
      <c r="A14443" t="s">
        <v>24</v>
      </c>
      <c r="B14443" s="1">
        <v>41618</v>
      </c>
      <c r="C14443" s="2">
        <v>0.60416666666666663</v>
      </c>
      <c r="D14443">
        <v>1710</v>
      </c>
      <c r="E14443">
        <v>1712.5</v>
      </c>
      <c r="F14443">
        <v>1708.5</v>
      </c>
      <c r="G14443">
        <v>1711.75</v>
      </c>
      <c r="H14443">
        <v>94565</v>
      </c>
      <c r="M14443"/>
      <c r="N14443"/>
      <c r="O14443"/>
      <c r="P14443"/>
      <c r="Q14443"/>
    </row>
    <row r="14444" spans="1:17" x14ac:dyDescent="0.2">
      <c r="A14444" t="s">
        <v>24</v>
      </c>
      <c r="B14444" s="1">
        <v>41618</v>
      </c>
      <c r="C14444" s="2">
        <v>0.63541666666666663</v>
      </c>
      <c r="D14444">
        <v>1711.75</v>
      </c>
      <c r="E14444">
        <v>1712</v>
      </c>
      <c r="F14444">
        <v>1708.5</v>
      </c>
      <c r="G14444">
        <v>1710</v>
      </c>
      <c r="H14444">
        <v>127230</v>
      </c>
      <c r="M14444"/>
      <c r="N14444"/>
      <c r="O14444"/>
      <c r="P14444"/>
      <c r="Q14444"/>
    </row>
    <row r="14445" spans="1:17" x14ac:dyDescent="0.2">
      <c r="A14445" t="s">
        <v>24</v>
      </c>
      <c r="B14445" s="1">
        <v>41619</v>
      </c>
      <c r="C14445" s="2">
        <v>0.39583333333333331</v>
      </c>
      <c r="D14445">
        <v>1709.5</v>
      </c>
      <c r="E14445">
        <v>1709.75</v>
      </c>
      <c r="F14445">
        <v>1697.75</v>
      </c>
      <c r="G14445">
        <v>1698</v>
      </c>
      <c r="H14445">
        <v>380769</v>
      </c>
      <c r="I14445" t="b">
        <f>AND(HOUR(C14445)=9,MINUTE(C14445)=30,HOUR(C14444)=15,MINUTE(C14444)=15)</f>
        <v>1</v>
      </c>
      <c r="J14445">
        <f>MAX(E14445:E14451)</f>
        <v>1709.75</v>
      </c>
      <c r="K14445">
        <f>MIN(F14445:F14451)</f>
        <v>1686</v>
      </c>
      <c r="L14445">
        <f>E14445</f>
        <v>1709.75</v>
      </c>
      <c r="M14445" s="6">
        <f>+F14445</f>
        <v>1697.75</v>
      </c>
      <c r="N14445" s="6" t="b">
        <f>IF(F14445&gt;J14438,F14445-J14438,FALSE)</f>
        <v>0</v>
      </c>
      <c r="O14445" s="6" t="b">
        <f>IF(L14445&lt;K14438,K14438-L14445,FALSE)</f>
        <v>0</v>
      </c>
      <c r="P14445" s="6" t="b">
        <f>IF(AND(N14445&lt;&gt;FALSE,K14445&lt;=J14438),TRUE,FALSE)</f>
        <v>0</v>
      </c>
      <c r="Q14445" s="6" t="b">
        <f>IF(AND(O14445&lt;&gt;FALSE,J14445&gt;K14438),TRUE,FALSE)</f>
        <v>0</v>
      </c>
    </row>
    <row r="14446" spans="1:17" x14ac:dyDescent="0.2">
      <c r="A14446" t="s">
        <v>24</v>
      </c>
      <c r="B14446" s="1">
        <v>41619</v>
      </c>
      <c r="C14446" s="2">
        <v>0.4375</v>
      </c>
      <c r="D14446">
        <v>1698</v>
      </c>
      <c r="E14446">
        <v>1701</v>
      </c>
      <c r="F14446">
        <v>1696.5</v>
      </c>
      <c r="G14446">
        <v>1698</v>
      </c>
      <c r="H14446">
        <v>198945</v>
      </c>
      <c r="M14446"/>
      <c r="N14446"/>
      <c r="O14446"/>
      <c r="P14446"/>
      <c r="Q14446"/>
    </row>
    <row r="14447" spans="1:17" x14ac:dyDescent="0.2">
      <c r="A14447" t="s">
        <v>24</v>
      </c>
      <c r="B14447" s="1">
        <v>41619</v>
      </c>
      <c r="C14447" s="2">
        <v>0.47916666666666669</v>
      </c>
      <c r="D14447">
        <v>1698</v>
      </c>
      <c r="E14447">
        <v>1698</v>
      </c>
      <c r="F14447">
        <v>1692.75</v>
      </c>
      <c r="G14447">
        <v>1693</v>
      </c>
      <c r="H14447">
        <v>191934</v>
      </c>
      <c r="M14447"/>
      <c r="N14447"/>
      <c r="O14447"/>
      <c r="P14447"/>
      <c r="Q14447"/>
    </row>
    <row r="14448" spans="1:17" x14ac:dyDescent="0.2">
      <c r="A14448" t="s">
        <v>24</v>
      </c>
      <c r="B14448" s="1">
        <v>41619</v>
      </c>
      <c r="C14448" s="2">
        <v>0.52083333333333337</v>
      </c>
      <c r="D14448">
        <v>1693</v>
      </c>
      <c r="E14448">
        <v>1697.25</v>
      </c>
      <c r="F14448">
        <v>1692.5</v>
      </c>
      <c r="G14448">
        <v>1694.5</v>
      </c>
      <c r="H14448">
        <v>111125</v>
      </c>
      <c r="M14448"/>
      <c r="N14448"/>
      <c r="O14448"/>
      <c r="P14448"/>
      <c r="Q14448"/>
    </row>
    <row r="14449" spans="1:17" x14ac:dyDescent="0.2">
      <c r="A14449" t="s">
        <v>24</v>
      </c>
      <c r="B14449" s="1">
        <v>41619</v>
      </c>
      <c r="C14449" s="2">
        <v>0.5625</v>
      </c>
      <c r="D14449">
        <v>1694.25</v>
      </c>
      <c r="E14449">
        <v>1698.25</v>
      </c>
      <c r="F14449">
        <v>1693.75</v>
      </c>
      <c r="G14449">
        <v>1695.25</v>
      </c>
      <c r="H14449">
        <v>112578</v>
      </c>
      <c r="M14449"/>
      <c r="N14449"/>
      <c r="O14449"/>
      <c r="P14449"/>
      <c r="Q14449"/>
    </row>
    <row r="14450" spans="1:17" x14ac:dyDescent="0.2">
      <c r="A14450" t="s">
        <v>24</v>
      </c>
      <c r="B14450" s="1">
        <v>41619</v>
      </c>
      <c r="C14450" s="2">
        <v>0.60416666666666663</v>
      </c>
      <c r="D14450">
        <v>1695.25</v>
      </c>
      <c r="E14450">
        <v>1696.5</v>
      </c>
      <c r="F14450">
        <v>1689.5</v>
      </c>
      <c r="G14450">
        <v>1690.25</v>
      </c>
      <c r="H14450">
        <v>181208</v>
      </c>
      <c r="M14450"/>
      <c r="N14450"/>
      <c r="O14450"/>
      <c r="P14450"/>
      <c r="Q14450"/>
    </row>
    <row r="14451" spans="1:17" x14ac:dyDescent="0.2">
      <c r="A14451" t="s">
        <v>24</v>
      </c>
      <c r="B14451" s="1">
        <v>41619</v>
      </c>
      <c r="C14451" s="2">
        <v>0.63541666666666663</v>
      </c>
      <c r="D14451">
        <v>1690.25</v>
      </c>
      <c r="E14451">
        <v>1691.25</v>
      </c>
      <c r="F14451">
        <v>1686</v>
      </c>
      <c r="G14451">
        <v>1687.5</v>
      </c>
      <c r="H14451">
        <v>328807</v>
      </c>
      <c r="M14451"/>
      <c r="N14451"/>
      <c r="O14451"/>
      <c r="P14451"/>
      <c r="Q14451"/>
    </row>
    <row r="14452" spans="1:17" x14ac:dyDescent="0.2">
      <c r="A14452" t="s">
        <v>24</v>
      </c>
      <c r="B14452" s="1">
        <v>41620</v>
      </c>
      <c r="C14452" s="2">
        <v>0.39583333333333331</v>
      </c>
      <c r="D14452">
        <v>1687.75</v>
      </c>
      <c r="E14452">
        <v>1689.75</v>
      </c>
      <c r="F14452">
        <v>1682</v>
      </c>
      <c r="G14452">
        <v>1684.75</v>
      </c>
      <c r="H14452">
        <v>71902</v>
      </c>
      <c r="I14452" t="b">
        <f>AND(HOUR(C14452)=9,MINUTE(C14452)=30,HOUR(C14451)=15,MINUTE(C14451)=15)</f>
        <v>1</v>
      </c>
      <c r="J14452">
        <f>MAX(E14452:E14458)</f>
        <v>1689.75</v>
      </c>
      <c r="K14452">
        <f>MIN(F14452:F14458)</f>
        <v>1678.5</v>
      </c>
      <c r="L14452">
        <f>E14452</f>
        <v>1689.75</v>
      </c>
      <c r="M14452" s="6">
        <f>+F14452</f>
        <v>1682</v>
      </c>
      <c r="N14452" s="6" t="b">
        <f>IF(F14452&gt;J14445,F14452-J14445,FALSE)</f>
        <v>0</v>
      </c>
      <c r="O14452" s="6" t="b">
        <f>IF(L14452&lt;K14445,K14445-L14452,FALSE)</f>
        <v>0</v>
      </c>
      <c r="P14452" s="6" t="b">
        <f>IF(AND(N14452&lt;&gt;FALSE,K14452&lt;=J14445),TRUE,FALSE)</f>
        <v>0</v>
      </c>
      <c r="Q14452" s="6" t="b">
        <f>IF(AND(O14452&lt;&gt;FALSE,J14452&gt;K14445),TRUE,FALSE)</f>
        <v>0</v>
      </c>
    </row>
    <row r="14453" spans="1:17" x14ac:dyDescent="0.2">
      <c r="A14453" t="s">
        <v>24</v>
      </c>
      <c r="B14453" s="1">
        <v>41620</v>
      </c>
      <c r="C14453" s="2">
        <v>0.4375</v>
      </c>
      <c r="D14453">
        <v>1684.75</v>
      </c>
      <c r="E14453">
        <v>1688.5</v>
      </c>
      <c r="F14453">
        <v>1683</v>
      </c>
      <c r="G14453">
        <v>1684.25</v>
      </c>
      <c r="H14453">
        <v>51781</v>
      </c>
      <c r="M14453"/>
      <c r="N14453"/>
      <c r="O14453"/>
      <c r="P14453"/>
      <c r="Q14453"/>
    </row>
    <row r="14454" spans="1:17" x14ac:dyDescent="0.2">
      <c r="A14454" t="s">
        <v>24</v>
      </c>
      <c r="B14454" s="1">
        <v>41620</v>
      </c>
      <c r="C14454" s="2">
        <v>0.47916666666666669</v>
      </c>
      <c r="D14454">
        <v>1684</v>
      </c>
      <c r="E14454">
        <v>1685.5</v>
      </c>
      <c r="F14454">
        <v>1678.5</v>
      </c>
      <c r="G14454">
        <v>1680</v>
      </c>
      <c r="H14454">
        <v>40744</v>
      </c>
      <c r="M14454"/>
      <c r="N14454"/>
      <c r="O14454"/>
      <c r="P14454"/>
      <c r="Q14454"/>
    </row>
    <row r="14455" spans="1:17" x14ac:dyDescent="0.2">
      <c r="A14455" t="s">
        <v>24</v>
      </c>
      <c r="B14455" s="1">
        <v>41620</v>
      </c>
      <c r="C14455" s="2">
        <v>0.52083333333333337</v>
      </c>
      <c r="D14455">
        <v>1680</v>
      </c>
      <c r="E14455">
        <v>1684.25</v>
      </c>
      <c r="F14455">
        <v>1678.75</v>
      </c>
      <c r="G14455">
        <v>1683.5</v>
      </c>
      <c r="H14455">
        <v>34005</v>
      </c>
      <c r="M14455"/>
      <c r="N14455"/>
      <c r="O14455"/>
      <c r="P14455"/>
      <c r="Q14455"/>
    </row>
    <row r="14456" spans="1:17" x14ac:dyDescent="0.2">
      <c r="A14456" t="s">
        <v>24</v>
      </c>
      <c r="B14456" s="1">
        <v>41620</v>
      </c>
      <c r="C14456" s="2">
        <v>0.5625</v>
      </c>
      <c r="D14456">
        <v>1683.5</v>
      </c>
      <c r="E14456">
        <v>1688.25</v>
      </c>
      <c r="F14456">
        <v>1682.75</v>
      </c>
      <c r="G14456">
        <v>1687.5</v>
      </c>
      <c r="H14456">
        <v>24958</v>
      </c>
      <c r="M14456"/>
      <c r="N14456"/>
      <c r="O14456"/>
      <c r="P14456"/>
      <c r="Q14456"/>
    </row>
    <row r="14457" spans="1:17" x14ac:dyDescent="0.2">
      <c r="A14457" t="s">
        <v>24</v>
      </c>
      <c r="B14457" s="1">
        <v>41620</v>
      </c>
      <c r="C14457" s="2">
        <v>0.60416666666666663</v>
      </c>
      <c r="D14457">
        <v>1687.5</v>
      </c>
      <c r="E14457">
        <v>1689.5</v>
      </c>
      <c r="F14457">
        <v>1684.75</v>
      </c>
      <c r="G14457">
        <v>1687.5</v>
      </c>
      <c r="H14457">
        <v>38397</v>
      </c>
      <c r="M14457"/>
      <c r="N14457"/>
      <c r="O14457"/>
      <c r="P14457"/>
      <c r="Q14457"/>
    </row>
    <row r="14458" spans="1:17" x14ac:dyDescent="0.2">
      <c r="A14458" t="s">
        <v>24</v>
      </c>
      <c r="B14458" s="1">
        <v>41620</v>
      </c>
      <c r="C14458" s="2">
        <v>0.63541666666666663</v>
      </c>
      <c r="D14458">
        <v>1687.25</v>
      </c>
      <c r="E14458">
        <v>1688</v>
      </c>
      <c r="F14458">
        <v>1680.5</v>
      </c>
      <c r="G14458">
        <v>1681.75</v>
      </c>
      <c r="H14458">
        <v>89768</v>
      </c>
      <c r="M14458"/>
      <c r="N14458"/>
      <c r="O14458"/>
      <c r="P14458"/>
      <c r="Q14458"/>
    </row>
    <row r="14459" spans="1:17" x14ac:dyDescent="0.2">
      <c r="A14459" t="s">
        <v>24</v>
      </c>
      <c r="B14459" s="1">
        <v>41621</v>
      </c>
      <c r="C14459" s="2">
        <v>0.39583333333333331</v>
      </c>
      <c r="D14459">
        <v>1686.25</v>
      </c>
      <c r="E14459">
        <v>1687.75</v>
      </c>
      <c r="F14459">
        <v>1678.5</v>
      </c>
      <c r="G14459">
        <v>1680.5</v>
      </c>
      <c r="H14459">
        <v>216156</v>
      </c>
      <c r="I14459" t="b">
        <f>AND(HOUR(C14459)=9,MINUTE(C14459)=30,HOUR(C14458)=15,MINUTE(C14458)=15)</f>
        <v>1</v>
      </c>
      <c r="J14459">
        <f>MAX(E14459:E14465)</f>
        <v>1687.75</v>
      </c>
      <c r="K14459">
        <f>MIN(F14459:F14465)</f>
        <v>1678.5</v>
      </c>
      <c r="L14459">
        <f>E14459</f>
        <v>1687.75</v>
      </c>
      <c r="M14459" s="6">
        <f>+F14459</f>
        <v>1678.5</v>
      </c>
      <c r="N14459" s="6" t="b">
        <f>IF(F14459&gt;J14452,F14459-J14452,FALSE)</f>
        <v>0</v>
      </c>
      <c r="O14459" s="6" t="b">
        <f>IF(L14459&lt;K14452,K14452-L14459,FALSE)</f>
        <v>0</v>
      </c>
      <c r="P14459" s="6" t="b">
        <f>IF(AND(N14459&lt;&gt;FALSE,K14459&lt;=J14452),TRUE,FALSE)</f>
        <v>0</v>
      </c>
      <c r="Q14459" s="6" t="b">
        <f>IF(AND(O14459&lt;&gt;FALSE,J14459&gt;K14452),TRUE,FALSE)</f>
        <v>0</v>
      </c>
    </row>
    <row r="14460" spans="1:17" x14ac:dyDescent="0.2">
      <c r="A14460" t="s">
        <v>24</v>
      </c>
      <c r="B14460" s="1">
        <v>41621</v>
      </c>
      <c r="C14460" s="2">
        <v>0.4375</v>
      </c>
      <c r="D14460">
        <v>1680.75</v>
      </c>
      <c r="E14460">
        <v>1683.25</v>
      </c>
      <c r="F14460">
        <v>1679.75</v>
      </c>
      <c r="G14460">
        <v>1681</v>
      </c>
      <c r="H14460">
        <v>129256</v>
      </c>
      <c r="M14460"/>
      <c r="N14460"/>
      <c r="O14460"/>
      <c r="P14460"/>
      <c r="Q14460"/>
    </row>
    <row r="14461" spans="1:17" x14ac:dyDescent="0.2">
      <c r="A14461" t="s">
        <v>24</v>
      </c>
      <c r="B14461" s="1">
        <v>41621</v>
      </c>
      <c r="C14461" s="2">
        <v>0.47916666666666669</v>
      </c>
      <c r="D14461">
        <v>1681.25</v>
      </c>
      <c r="E14461">
        <v>1685</v>
      </c>
      <c r="F14461">
        <v>1680.25</v>
      </c>
      <c r="G14461">
        <v>1685</v>
      </c>
      <c r="H14461">
        <v>85236</v>
      </c>
      <c r="M14461"/>
      <c r="N14461"/>
      <c r="O14461"/>
      <c r="P14461"/>
      <c r="Q14461"/>
    </row>
    <row r="14462" spans="1:17" x14ac:dyDescent="0.2">
      <c r="A14462" t="s">
        <v>24</v>
      </c>
      <c r="B14462" s="1">
        <v>41621</v>
      </c>
      <c r="C14462" s="2">
        <v>0.52083333333333337</v>
      </c>
      <c r="D14462">
        <v>1685</v>
      </c>
      <c r="E14462">
        <v>1685.25</v>
      </c>
      <c r="F14462">
        <v>1683</v>
      </c>
      <c r="G14462">
        <v>1684.75</v>
      </c>
      <c r="H14462">
        <v>54758</v>
      </c>
      <c r="M14462"/>
      <c r="N14462"/>
      <c r="O14462"/>
      <c r="P14462"/>
      <c r="Q14462"/>
    </row>
    <row r="14463" spans="1:17" x14ac:dyDescent="0.2">
      <c r="A14463" t="s">
        <v>24</v>
      </c>
      <c r="B14463" s="1">
        <v>41621</v>
      </c>
      <c r="C14463" s="2">
        <v>0.5625</v>
      </c>
      <c r="D14463">
        <v>1684.75</v>
      </c>
      <c r="E14463">
        <v>1686.5</v>
      </c>
      <c r="F14463">
        <v>1678.75</v>
      </c>
      <c r="G14463">
        <v>1680</v>
      </c>
      <c r="H14463">
        <v>100912</v>
      </c>
      <c r="M14463"/>
      <c r="N14463"/>
      <c r="O14463"/>
      <c r="P14463"/>
      <c r="Q14463"/>
    </row>
    <row r="14464" spans="1:17" x14ac:dyDescent="0.2">
      <c r="A14464" t="s">
        <v>24</v>
      </c>
      <c r="B14464" s="1">
        <v>41621</v>
      </c>
      <c r="C14464" s="2">
        <v>0.60416666666666663</v>
      </c>
      <c r="D14464">
        <v>1679.75</v>
      </c>
      <c r="E14464">
        <v>1686.25</v>
      </c>
      <c r="F14464">
        <v>1679.5</v>
      </c>
      <c r="G14464">
        <v>1685.75</v>
      </c>
      <c r="H14464">
        <v>90199</v>
      </c>
      <c r="M14464"/>
      <c r="N14464"/>
      <c r="O14464"/>
      <c r="P14464"/>
      <c r="Q14464"/>
    </row>
    <row r="14465" spans="1:17" x14ac:dyDescent="0.2">
      <c r="A14465" t="s">
        <v>24</v>
      </c>
      <c r="B14465" s="1">
        <v>41621</v>
      </c>
      <c r="C14465" s="2">
        <v>0.63541666666666663</v>
      </c>
      <c r="D14465">
        <v>1685.5</v>
      </c>
      <c r="E14465">
        <v>1686.25</v>
      </c>
      <c r="F14465">
        <v>1680</v>
      </c>
      <c r="G14465">
        <v>1682</v>
      </c>
      <c r="H14465">
        <v>188548</v>
      </c>
      <c r="M14465"/>
      <c r="N14465"/>
      <c r="O14465"/>
      <c r="P14465"/>
      <c r="Q14465"/>
    </row>
    <row r="14466" spans="1:17" x14ac:dyDescent="0.2">
      <c r="A14466" t="s">
        <v>24</v>
      </c>
      <c r="B14466" s="1">
        <v>41624</v>
      </c>
      <c r="C14466" s="2">
        <v>0.39583333333333331</v>
      </c>
      <c r="D14466">
        <v>1690.5</v>
      </c>
      <c r="E14466">
        <v>1699.25</v>
      </c>
      <c r="F14466">
        <v>1690</v>
      </c>
      <c r="G14466">
        <v>1696.25</v>
      </c>
      <c r="H14466">
        <v>328570</v>
      </c>
      <c r="I14466" t="b">
        <f>AND(HOUR(C14466)=9,MINUTE(C14466)=30,HOUR(C14465)=15,MINUTE(C14465)=15)</f>
        <v>1</v>
      </c>
      <c r="J14466">
        <f>MAX(E14466:E14472)</f>
        <v>1699.25</v>
      </c>
      <c r="K14466">
        <f>MIN(F14466:F14472)</f>
        <v>1690</v>
      </c>
      <c r="L14466">
        <f>E14466</f>
        <v>1699.25</v>
      </c>
      <c r="M14466" s="6">
        <f>+F14466</f>
        <v>1690</v>
      </c>
      <c r="N14466" s="6">
        <f>IF(F14466&gt;J14459,F14466-J14459,FALSE)</f>
        <v>2.25</v>
      </c>
      <c r="O14466" s="6" t="b">
        <f>IF(L14466&lt;K14459,K14459-L14466,FALSE)</f>
        <v>0</v>
      </c>
      <c r="P14466" s="6" t="b">
        <f>IF(AND(N14466&lt;&gt;FALSE,K14466&lt;=J14459),TRUE,FALSE)</f>
        <v>0</v>
      </c>
      <c r="Q14466" s="6" t="b">
        <f>IF(AND(O14466&lt;&gt;FALSE,J14466&gt;K14459),TRUE,FALSE)</f>
        <v>0</v>
      </c>
    </row>
    <row r="14467" spans="1:17" x14ac:dyDescent="0.2">
      <c r="A14467" t="s">
        <v>24</v>
      </c>
      <c r="B14467" s="1">
        <v>41624</v>
      </c>
      <c r="C14467" s="2">
        <v>0.4375</v>
      </c>
      <c r="D14467">
        <v>1696.25</v>
      </c>
      <c r="E14467">
        <v>1697</v>
      </c>
      <c r="F14467">
        <v>1692.5</v>
      </c>
      <c r="G14467">
        <v>1695.25</v>
      </c>
      <c r="H14467">
        <v>147794</v>
      </c>
      <c r="M14467"/>
      <c r="N14467"/>
      <c r="O14467"/>
      <c r="P14467"/>
      <c r="Q14467"/>
    </row>
    <row r="14468" spans="1:17" x14ac:dyDescent="0.2">
      <c r="A14468" t="s">
        <v>24</v>
      </c>
      <c r="B14468" s="1">
        <v>41624</v>
      </c>
      <c r="C14468" s="2">
        <v>0.47916666666666669</v>
      </c>
      <c r="D14468">
        <v>1695</v>
      </c>
      <c r="E14468">
        <v>1695.5</v>
      </c>
      <c r="F14468">
        <v>1692.25</v>
      </c>
      <c r="G14468">
        <v>1693</v>
      </c>
      <c r="H14468">
        <v>106078</v>
      </c>
      <c r="M14468"/>
      <c r="N14468"/>
      <c r="O14468"/>
      <c r="P14468"/>
      <c r="Q14468"/>
    </row>
    <row r="14469" spans="1:17" x14ac:dyDescent="0.2">
      <c r="A14469" t="s">
        <v>24</v>
      </c>
      <c r="B14469" s="1">
        <v>41624</v>
      </c>
      <c r="C14469" s="2">
        <v>0.52083333333333337</v>
      </c>
      <c r="D14469">
        <v>1693</v>
      </c>
      <c r="E14469">
        <v>1694.5</v>
      </c>
      <c r="F14469">
        <v>1690.75</v>
      </c>
      <c r="G14469">
        <v>1693</v>
      </c>
      <c r="H14469">
        <v>91142</v>
      </c>
      <c r="M14469"/>
      <c r="N14469"/>
      <c r="O14469"/>
      <c r="P14469"/>
      <c r="Q14469"/>
    </row>
    <row r="14470" spans="1:17" x14ac:dyDescent="0.2">
      <c r="A14470" t="s">
        <v>24</v>
      </c>
      <c r="B14470" s="1">
        <v>41624</v>
      </c>
      <c r="C14470" s="2">
        <v>0.5625</v>
      </c>
      <c r="D14470">
        <v>1693</v>
      </c>
      <c r="E14470">
        <v>1696.75</v>
      </c>
      <c r="F14470">
        <v>1691.75</v>
      </c>
      <c r="G14470">
        <v>1695.75</v>
      </c>
      <c r="H14470">
        <v>82074</v>
      </c>
      <c r="M14470"/>
      <c r="N14470"/>
      <c r="O14470"/>
      <c r="P14470"/>
      <c r="Q14470"/>
    </row>
    <row r="14471" spans="1:17" x14ac:dyDescent="0.2">
      <c r="A14471" t="s">
        <v>24</v>
      </c>
      <c r="B14471" s="1">
        <v>41624</v>
      </c>
      <c r="C14471" s="2">
        <v>0.60416666666666663</v>
      </c>
      <c r="D14471">
        <v>1695.75</v>
      </c>
      <c r="E14471">
        <v>1696</v>
      </c>
      <c r="F14471">
        <v>1693.25</v>
      </c>
      <c r="G14471">
        <v>1694.25</v>
      </c>
      <c r="H14471">
        <v>84384</v>
      </c>
      <c r="M14471"/>
      <c r="N14471"/>
      <c r="O14471"/>
      <c r="P14471"/>
      <c r="Q14471"/>
    </row>
    <row r="14472" spans="1:17" x14ac:dyDescent="0.2">
      <c r="A14472" t="s">
        <v>24</v>
      </c>
      <c r="B14472" s="1">
        <v>41624</v>
      </c>
      <c r="C14472" s="2">
        <v>0.63541666666666663</v>
      </c>
      <c r="D14472">
        <v>1694.25</v>
      </c>
      <c r="E14472">
        <v>1695</v>
      </c>
      <c r="F14472">
        <v>1692</v>
      </c>
      <c r="G14472">
        <v>1693.25</v>
      </c>
      <c r="H14472">
        <v>167627</v>
      </c>
      <c r="M14472"/>
      <c r="N14472"/>
      <c r="O14472"/>
      <c r="P14472"/>
      <c r="Q14472"/>
    </row>
    <row r="14473" spans="1:17" x14ac:dyDescent="0.2">
      <c r="A14473" t="s">
        <v>24</v>
      </c>
      <c r="B14473" s="1">
        <v>41625</v>
      </c>
      <c r="C14473" s="2">
        <v>0.39583333333333331</v>
      </c>
      <c r="D14473">
        <v>1694.5</v>
      </c>
      <c r="E14473">
        <v>1695.25</v>
      </c>
      <c r="F14473">
        <v>1687</v>
      </c>
      <c r="G14473">
        <v>1689.5</v>
      </c>
      <c r="H14473">
        <v>274436</v>
      </c>
      <c r="I14473" t="b">
        <f>AND(HOUR(C14473)=9,MINUTE(C14473)=30,HOUR(C14472)=15,MINUTE(C14472)=15)</f>
        <v>1</v>
      </c>
      <c r="J14473">
        <f>MAX(E14473:E14479)</f>
        <v>1695.25</v>
      </c>
      <c r="K14473">
        <f>MIN(F14473:F14479)</f>
        <v>1683.25</v>
      </c>
      <c r="L14473">
        <f>E14473</f>
        <v>1695.25</v>
      </c>
      <c r="M14473" s="6">
        <f>+F14473</f>
        <v>1687</v>
      </c>
      <c r="N14473" s="6" t="b">
        <f>IF(F14473&gt;J14466,F14473-J14466,FALSE)</f>
        <v>0</v>
      </c>
      <c r="O14473" s="6" t="b">
        <f>IF(L14473&lt;K14466,K14466-L14473,FALSE)</f>
        <v>0</v>
      </c>
      <c r="P14473" s="6" t="b">
        <f>IF(AND(N14473&lt;&gt;FALSE,K14473&lt;=J14466),TRUE,FALSE)</f>
        <v>0</v>
      </c>
      <c r="Q14473" s="6" t="b">
        <f>IF(AND(O14473&lt;&gt;FALSE,J14473&gt;K14466),TRUE,FALSE)</f>
        <v>0</v>
      </c>
    </row>
    <row r="14474" spans="1:17" x14ac:dyDescent="0.2">
      <c r="A14474" t="s">
        <v>24</v>
      </c>
      <c r="B14474" s="1">
        <v>41625</v>
      </c>
      <c r="C14474" s="2">
        <v>0.4375</v>
      </c>
      <c r="D14474">
        <v>1689.25</v>
      </c>
      <c r="E14474">
        <v>1690.5</v>
      </c>
      <c r="F14474">
        <v>1683.25</v>
      </c>
      <c r="G14474">
        <v>1683.75</v>
      </c>
      <c r="H14474">
        <v>197816</v>
      </c>
      <c r="M14474"/>
      <c r="N14474"/>
      <c r="O14474"/>
      <c r="P14474"/>
      <c r="Q14474"/>
    </row>
    <row r="14475" spans="1:17" x14ac:dyDescent="0.2">
      <c r="A14475" t="s">
        <v>24</v>
      </c>
      <c r="B14475" s="1">
        <v>41625</v>
      </c>
      <c r="C14475" s="2">
        <v>0.47916666666666669</v>
      </c>
      <c r="D14475">
        <v>1684</v>
      </c>
      <c r="E14475">
        <v>1687.25</v>
      </c>
      <c r="F14475">
        <v>1683.25</v>
      </c>
      <c r="G14475">
        <v>1686.25</v>
      </c>
      <c r="H14475">
        <v>123389</v>
      </c>
      <c r="M14475"/>
      <c r="N14475"/>
      <c r="O14475"/>
      <c r="P14475"/>
      <c r="Q14475"/>
    </row>
    <row r="14476" spans="1:17" x14ac:dyDescent="0.2">
      <c r="A14476" t="s">
        <v>24</v>
      </c>
      <c r="B14476" s="1">
        <v>41625</v>
      </c>
      <c r="C14476" s="2">
        <v>0.52083333333333337</v>
      </c>
      <c r="D14476">
        <v>1686.5</v>
      </c>
      <c r="E14476">
        <v>1688.75</v>
      </c>
      <c r="F14476">
        <v>1686</v>
      </c>
      <c r="G14476">
        <v>1688</v>
      </c>
      <c r="H14476">
        <v>73824</v>
      </c>
      <c r="M14476"/>
      <c r="N14476"/>
      <c r="O14476"/>
      <c r="P14476"/>
      <c r="Q14476"/>
    </row>
    <row r="14477" spans="1:17" x14ac:dyDescent="0.2">
      <c r="A14477" t="s">
        <v>24</v>
      </c>
      <c r="B14477" s="1">
        <v>41625</v>
      </c>
      <c r="C14477" s="2">
        <v>0.5625</v>
      </c>
      <c r="D14477">
        <v>1688.25</v>
      </c>
      <c r="E14477">
        <v>1692.25</v>
      </c>
      <c r="F14477">
        <v>1686.5</v>
      </c>
      <c r="G14477">
        <v>1691</v>
      </c>
      <c r="H14477">
        <v>100458</v>
      </c>
      <c r="M14477"/>
      <c r="N14477"/>
      <c r="O14477"/>
      <c r="P14477"/>
      <c r="Q14477"/>
    </row>
    <row r="14478" spans="1:17" x14ac:dyDescent="0.2">
      <c r="A14478" t="s">
        <v>24</v>
      </c>
      <c r="B14478" s="1">
        <v>41625</v>
      </c>
      <c r="C14478" s="2">
        <v>0.60416666666666663</v>
      </c>
      <c r="D14478">
        <v>1691</v>
      </c>
      <c r="E14478">
        <v>1691</v>
      </c>
      <c r="F14478">
        <v>1688</v>
      </c>
      <c r="G14478">
        <v>1690.25</v>
      </c>
      <c r="H14478">
        <v>128456</v>
      </c>
      <c r="M14478"/>
      <c r="N14478"/>
      <c r="O14478"/>
      <c r="P14478"/>
      <c r="Q14478"/>
    </row>
    <row r="14479" spans="1:17" x14ac:dyDescent="0.2">
      <c r="A14479" t="s">
        <v>24</v>
      </c>
      <c r="B14479" s="1">
        <v>41625</v>
      </c>
      <c r="C14479" s="2">
        <v>0.63541666666666663</v>
      </c>
      <c r="D14479">
        <v>1690.25</v>
      </c>
      <c r="E14479">
        <v>1690.75</v>
      </c>
      <c r="F14479">
        <v>1685</v>
      </c>
      <c r="G14479">
        <v>1686</v>
      </c>
      <c r="H14479">
        <v>196797</v>
      </c>
      <c r="M14479"/>
      <c r="N14479"/>
      <c r="O14479"/>
      <c r="P14479"/>
      <c r="Q14479"/>
    </row>
    <row r="14480" spans="1:17" x14ac:dyDescent="0.2">
      <c r="A14480" t="s">
        <v>24</v>
      </c>
      <c r="B14480" s="1">
        <v>41626</v>
      </c>
      <c r="C14480" s="2">
        <v>0.39583333333333331</v>
      </c>
      <c r="D14480">
        <v>1690.25</v>
      </c>
      <c r="E14480">
        <v>1692</v>
      </c>
      <c r="F14480">
        <v>1688.25</v>
      </c>
      <c r="G14480">
        <v>1690</v>
      </c>
      <c r="H14480">
        <v>181456</v>
      </c>
      <c r="I14480" t="b">
        <f>AND(HOUR(C14480)=9,MINUTE(C14480)=30,HOUR(C14479)=15,MINUTE(C14479)=15)</f>
        <v>1</v>
      </c>
      <c r="J14480">
        <f>MAX(E14480:E14486)</f>
        <v>1719.75</v>
      </c>
      <c r="K14480">
        <f>MIN(F14480:F14486)</f>
        <v>1673.75</v>
      </c>
      <c r="L14480">
        <f>E14480</f>
        <v>1692</v>
      </c>
      <c r="M14480" s="6">
        <f>+F14480</f>
        <v>1688.25</v>
      </c>
      <c r="N14480" s="6" t="b">
        <f>IF(F14480&gt;J14473,F14480-J14473,FALSE)</f>
        <v>0</v>
      </c>
      <c r="O14480" s="6" t="b">
        <f>IF(L14480&lt;K14473,K14473-L14480,FALSE)</f>
        <v>0</v>
      </c>
      <c r="P14480" s="6" t="b">
        <f>IF(AND(N14480&lt;&gt;FALSE,K14480&lt;=J14473),TRUE,FALSE)</f>
        <v>0</v>
      </c>
      <c r="Q14480" s="6" t="b">
        <f>IF(AND(O14480&lt;&gt;FALSE,J14480&gt;K14473),TRUE,FALSE)</f>
        <v>0</v>
      </c>
    </row>
    <row r="14481" spans="1:17" x14ac:dyDescent="0.2">
      <c r="A14481" t="s">
        <v>24</v>
      </c>
      <c r="B14481" s="1">
        <v>41626</v>
      </c>
      <c r="C14481" s="2">
        <v>0.4375</v>
      </c>
      <c r="D14481">
        <v>1690.25</v>
      </c>
      <c r="E14481">
        <v>1691.5</v>
      </c>
      <c r="F14481">
        <v>1687.25</v>
      </c>
      <c r="G14481">
        <v>1688.25</v>
      </c>
      <c r="H14481">
        <v>114104</v>
      </c>
      <c r="M14481"/>
      <c r="N14481"/>
      <c r="O14481"/>
      <c r="P14481"/>
      <c r="Q14481"/>
    </row>
    <row r="14482" spans="1:17" x14ac:dyDescent="0.2">
      <c r="A14482" t="s">
        <v>24</v>
      </c>
      <c r="B14482" s="1">
        <v>41626</v>
      </c>
      <c r="C14482" s="2">
        <v>0.47916666666666669</v>
      </c>
      <c r="D14482">
        <v>1688.25</v>
      </c>
      <c r="E14482">
        <v>1689</v>
      </c>
      <c r="F14482">
        <v>1684.75</v>
      </c>
      <c r="G14482">
        <v>1687</v>
      </c>
      <c r="H14482">
        <v>118068</v>
      </c>
      <c r="M14482"/>
      <c r="N14482"/>
      <c r="O14482"/>
      <c r="P14482"/>
      <c r="Q14482"/>
    </row>
    <row r="14483" spans="1:17" x14ac:dyDescent="0.2">
      <c r="A14483" t="s">
        <v>24</v>
      </c>
      <c r="B14483" s="1">
        <v>41626</v>
      </c>
      <c r="C14483" s="2">
        <v>0.52083333333333337</v>
      </c>
      <c r="D14483">
        <v>1687</v>
      </c>
      <c r="E14483">
        <v>1687</v>
      </c>
      <c r="F14483">
        <v>1679.5</v>
      </c>
      <c r="G14483">
        <v>1682.25</v>
      </c>
      <c r="H14483">
        <v>169555</v>
      </c>
      <c r="M14483"/>
      <c r="N14483"/>
      <c r="O14483"/>
      <c r="P14483"/>
      <c r="Q14483"/>
    </row>
    <row r="14484" spans="1:17" x14ac:dyDescent="0.2">
      <c r="A14484" t="s">
        <v>24</v>
      </c>
      <c r="B14484" s="1">
        <v>41626</v>
      </c>
      <c r="C14484" s="2">
        <v>0.5625</v>
      </c>
      <c r="D14484">
        <v>1682.25</v>
      </c>
      <c r="E14484">
        <v>1702</v>
      </c>
      <c r="F14484">
        <v>1673.75</v>
      </c>
      <c r="G14484">
        <v>1699.25</v>
      </c>
      <c r="H14484">
        <v>568854</v>
      </c>
      <c r="M14484"/>
      <c r="N14484"/>
      <c r="O14484"/>
      <c r="P14484"/>
      <c r="Q14484"/>
    </row>
    <row r="14485" spans="1:17" x14ac:dyDescent="0.2">
      <c r="A14485" t="s">
        <v>24</v>
      </c>
      <c r="B14485" s="1">
        <v>41626</v>
      </c>
      <c r="C14485" s="2">
        <v>0.60416666666666663</v>
      </c>
      <c r="D14485">
        <v>1699</v>
      </c>
      <c r="E14485">
        <v>1713.75</v>
      </c>
      <c r="F14485">
        <v>1698.5</v>
      </c>
      <c r="G14485">
        <v>1710.25</v>
      </c>
      <c r="H14485">
        <v>512575</v>
      </c>
      <c r="M14485"/>
      <c r="N14485"/>
      <c r="O14485"/>
      <c r="P14485"/>
      <c r="Q14485"/>
    </row>
    <row r="14486" spans="1:17" x14ac:dyDescent="0.2">
      <c r="A14486" t="s">
        <v>24</v>
      </c>
      <c r="B14486" s="1">
        <v>41626</v>
      </c>
      <c r="C14486" s="2">
        <v>0.63541666666666663</v>
      </c>
      <c r="D14486">
        <v>1710.25</v>
      </c>
      <c r="E14486">
        <v>1719.75</v>
      </c>
      <c r="F14486">
        <v>1709.75</v>
      </c>
      <c r="G14486">
        <v>1717.5</v>
      </c>
      <c r="H14486">
        <v>454909</v>
      </c>
      <c r="M14486"/>
      <c r="N14486"/>
      <c r="O14486"/>
      <c r="P14486"/>
      <c r="Q14486"/>
    </row>
    <row r="14487" spans="1:17" x14ac:dyDescent="0.2">
      <c r="A14487" t="s">
        <v>24</v>
      </c>
      <c r="B14487" s="1">
        <v>41627</v>
      </c>
      <c r="C14487" s="2">
        <v>0.39583333333333331</v>
      </c>
      <c r="D14487">
        <v>1712.75</v>
      </c>
      <c r="E14487">
        <v>1715.25</v>
      </c>
      <c r="F14487">
        <v>1708</v>
      </c>
      <c r="G14487">
        <v>1711.75</v>
      </c>
      <c r="H14487">
        <v>298733</v>
      </c>
      <c r="I14487" t="b">
        <f>AND(HOUR(C14487)=9,MINUTE(C14487)=30,HOUR(C14486)=15,MINUTE(C14486)=15)</f>
        <v>1</v>
      </c>
      <c r="J14487">
        <f>MAX(E14487:E14493)</f>
        <v>1718</v>
      </c>
      <c r="K14487">
        <f>MIN(F14487:F14493)</f>
        <v>1708</v>
      </c>
      <c r="L14487">
        <f>E14487</f>
        <v>1715.25</v>
      </c>
      <c r="M14487" s="6">
        <f>+F14487</f>
        <v>1708</v>
      </c>
      <c r="N14487" s="6" t="b">
        <f>IF(F14487&gt;J14480,F14487-J14480,FALSE)</f>
        <v>0</v>
      </c>
      <c r="O14487" s="6" t="b">
        <f>IF(L14487&lt;K14480,K14480-L14487,FALSE)</f>
        <v>0</v>
      </c>
      <c r="P14487" s="6" t="b">
        <f>IF(AND(N14487&lt;&gt;FALSE,K14487&lt;=J14480),TRUE,FALSE)</f>
        <v>0</v>
      </c>
      <c r="Q14487" s="6" t="b">
        <f>IF(AND(O14487&lt;&gt;FALSE,J14487&gt;K14480),TRUE,FALSE)</f>
        <v>0</v>
      </c>
    </row>
    <row r="14488" spans="1:17" x14ac:dyDescent="0.2">
      <c r="A14488" t="s">
        <v>24</v>
      </c>
      <c r="B14488" s="1">
        <v>41627</v>
      </c>
      <c r="C14488" s="2">
        <v>0.4375</v>
      </c>
      <c r="D14488">
        <v>1711.75</v>
      </c>
      <c r="E14488">
        <v>1714.5</v>
      </c>
      <c r="F14488">
        <v>1711</v>
      </c>
      <c r="G14488">
        <v>1713.5</v>
      </c>
      <c r="H14488">
        <v>144422</v>
      </c>
      <c r="M14488"/>
      <c r="N14488"/>
      <c r="O14488"/>
      <c r="P14488"/>
      <c r="Q14488"/>
    </row>
    <row r="14489" spans="1:17" x14ac:dyDescent="0.2">
      <c r="A14489" t="s">
        <v>24</v>
      </c>
      <c r="B14489" s="1">
        <v>41627</v>
      </c>
      <c r="C14489" s="2">
        <v>0.47916666666666669</v>
      </c>
      <c r="D14489">
        <v>1713.25</v>
      </c>
      <c r="E14489">
        <v>1716.25</v>
      </c>
      <c r="F14489">
        <v>1713</v>
      </c>
      <c r="G14489">
        <v>1715.5</v>
      </c>
      <c r="H14489">
        <v>119000</v>
      </c>
      <c r="M14489"/>
      <c r="N14489"/>
      <c r="O14489"/>
      <c r="P14489"/>
      <c r="Q14489"/>
    </row>
    <row r="14490" spans="1:17" x14ac:dyDescent="0.2">
      <c r="A14490" t="s">
        <v>24</v>
      </c>
      <c r="B14490" s="1">
        <v>41627</v>
      </c>
      <c r="C14490" s="2">
        <v>0.52083333333333337</v>
      </c>
      <c r="D14490">
        <v>1715.5</v>
      </c>
      <c r="E14490">
        <v>1717</v>
      </c>
      <c r="F14490">
        <v>1714</v>
      </c>
      <c r="G14490">
        <v>1716.5</v>
      </c>
      <c r="H14490">
        <v>78284</v>
      </c>
      <c r="M14490"/>
      <c r="N14490"/>
      <c r="O14490"/>
      <c r="P14490"/>
      <c r="Q14490"/>
    </row>
    <row r="14491" spans="1:17" x14ac:dyDescent="0.2">
      <c r="A14491" t="s">
        <v>24</v>
      </c>
      <c r="B14491" s="1">
        <v>41627</v>
      </c>
      <c r="C14491" s="2">
        <v>0.5625</v>
      </c>
      <c r="D14491">
        <v>1716.5</v>
      </c>
      <c r="E14491">
        <v>1717.25</v>
      </c>
      <c r="F14491">
        <v>1714.25</v>
      </c>
      <c r="G14491">
        <v>1714.25</v>
      </c>
      <c r="H14491">
        <v>72515</v>
      </c>
      <c r="M14491"/>
      <c r="N14491"/>
      <c r="O14491"/>
      <c r="P14491"/>
      <c r="Q14491"/>
    </row>
    <row r="14492" spans="1:17" x14ac:dyDescent="0.2">
      <c r="A14492" t="s">
        <v>24</v>
      </c>
      <c r="B14492" s="1">
        <v>41627</v>
      </c>
      <c r="C14492" s="2">
        <v>0.60416666666666663</v>
      </c>
      <c r="D14492">
        <v>1714.25</v>
      </c>
      <c r="E14492">
        <v>1717.5</v>
      </c>
      <c r="F14492">
        <v>1714</v>
      </c>
      <c r="G14492">
        <v>1715.75</v>
      </c>
      <c r="H14492">
        <v>87028</v>
      </c>
      <c r="M14492"/>
      <c r="N14492"/>
      <c r="O14492"/>
      <c r="P14492"/>
      <c r="Q14492"/>
    </row>
    <row r="14493" spans="1:17" x14ac:dyDescent="0.2">
      <c r="A14493" t="s">
        <v>24</v>
      </c>
      <c r="B14493" s="1">
        <v>41627</v>
      </c>
      <c r="C14493" s="2">
        <v>0.63541666666666663</v>
      </c>
      <c r="D14493">
        <v>1715.5</v>
      </c>
      <c r="E14493">
        <v>1718</v>
      </c>
      <c r="F14493">
        <v>1714.5</v>
      </c>
      <c r="G14493">
        <v>1715</v>
      </c>
      <c r="H14493">
        <v>220707</v>
      </c>
      <c r="M14493"/>
      <c r="N14493"/>
      <c r="O14493"/>
      <c r="P14493"/>
      <c r="Q14493"/>
    </row>
    <row r="14494" spans="1:17" x14ac:dyDescent="0.2">
      <c r="A14494" t="s">
        <v>24</v>
      </c>
      <c r="B14494" s="1">
        <v>41628</v>
      </c>
      <c r="C14494" s="2">
        <v>0.39583333333333331</v>
      </c>
      <c r="D14494">
        <v>1717.5</v>
      </c>
      <c r="E14494">
        <v>1725</v>
      </c>
      <c r="F14494">
        <v>1717.25</v>
      </c>
      <c r="G14494">
        <v>1723</v>
      </c>
      <c r="H14494">
        <v>274475</v>
      </c>
      <c r="I14494" t="b">
        <f>AND(HOUR(C14494)=9,MINUTE(C14494)=30,HOUR(C14493)=15,MINUTE(C14493)=15)</f>
        <v>1</v>
      </c>
      <c r="J14494">
        <f>MAX(E14494:E14500)</f>
        <v>1730.75</v>
      </c>
      <c r="K14494">
        <f>MIN(F14494:F14500)</f>
        <v>1717.25</v>
      </c>
      <c r="L14494">
        <f>E14494</f>
        <v>1725</v>
      </c>
      <c r="M14494" s="6">
        <f>+F14494</f>
        <v>1717.25</v>
      </c>
      <c r="N14494" s="6" t="b">
        <f>IF(F14494&gt;J14487,F14494-J14487,FALSE)</f>
        <v>0</v>
      </c>
      <c r="O14494" s="6" t="b">
        <f>IF(L14494&lt;K14487,K14487-L14494,FALSE)</f>
        <v>0</v>
      </c>
      <c r="P14494" s="6" t="b">
        <f>IF(AND(N14494&lt;&gt;FALSE,K14494&lt;=J14487),TRUE,FALSE)</f>
        <v>0</v>
      </c>
      <c r="Q14494" s="6" t="b">
        <f>IF(AND(O14494&lt;&gt;FALSE,J14494&gt;K14487),TRUE,FALSE)</f>
        <v>0</v>
      </c>
    </row>
    <row r="14495" spans="1:17" x14ac:dyDescent="0.2">
      <c r="A14495" t="s">
        <v>24</v>
      </c>
      <c r="B14495" s="1">
        <v>41628</v>
      </c>
      <c r="C14495" s="2">
        <v>0.4375</v>
      </c>
      <c r="D14495">
        <v>1723</v>
      </c>
      <c r="E14495">
        <v>1726.75</v>
      </c>
      <c r="F14495">
        <v>1722.75</v>
      </c>
      <c r="G14495">
        <v>1725.5</v>
      </c>
      <c r="H14495">
        <v>146420</v>
      </c>
      <c r="M14495"/>
      <c r="N14495"/>
      <c r="O14495"/>
      <c r="P14495"/>
      <c r="Q14495"/>
    </row>
    <row r="14496" spans="1:17" x14ac:dyDescent="0.2">
      <c r="A14496" t="s">
        <v>24</v>
      </c>
      <c r="B14496" s="1">
        <v>41628</v>
      </c>
      <c r="C14496" s="2">
        <v>0.47916666666666669</v>
      </c>
      <c r="D14496">
        <v>1725.5</v>
      </c>
      <c r="E14496">
        <v>1729.75</v>
      </c>
      <c r="F14496">
        <v>1725.5</v>
      </c>
      <c r="G14496">
        <v>1729.25</v>
      </c>
      <c r="H14496">
        <v>149807</v>
      </c>
      <c r="M14496"/>
      <c r="N14496"/>
      <c r="O14496"/>
      <c r="P14496"/>
      <c r="Q14496"/>
    </row>
    <row r="14497" spans="1:17" x14ac:dyDescent="0.2">
      <c r="A14497" t="s">
        <v>24</v>
      </c>
      <c r="B14497" s="1">
        <v>41628</v>
      </c>
      <c r="C14497" s="2">
        <v>0.52083333333333337</v>
      </c>
      <c r="D14497">
        <v>1729</v>
      </c>
      <c r="E14497">
        <v>1730</v>
      </c>
      <c r="F14497">
        <v>1728.5</v>
      </c>
      <c r="G14497">
        <v>1729.25</v>
      </c>
      <c r="H14497">
        <v>60300</v>
      </c>
      <c r="M14497"/>
      <c r="N14497"/>
      <c r="O14497"/>
      <c r="P14497"/>
      <c r="Q14497"/>
    </row>
    <row r="14498" spans="1:17" x14ac:dyDescent="0.2">
      <c r="A14498" t="s">
        <v>24</v>
      </c>
      <c r="B14498" s="1">
        <v>41628</v>
      </c>
      <c r="C14498" s="2">
        <v>0.5625</v>
      </c>
      <c r="D14498">
        <v>1729.25</v>
      </c>
      <c r="E14498">
        <v>1730.75</v>
      </c>
      <c r="F14498">
        <v>1728</v>
      </c>
      <c r="G14498">
        <v>1730.25</v>
      </c>
      <c r="H14498">
        <v>85522</v>
      </c>
      <c r="M14498"/>
      <c r="N14498"/>
      <c r="O14498"/>
      <c r="P14498"/>
      <c r="Q14498"/>
    </row>
    <row r="14499" spans="1:17" x14ac:dyDescent="0.2">
      <c r="A14499" t="s">
        <v>24</v>
      </c>
      <c r="B14499" s="1">
        <v>41628</v>
      </c>
      <c r="C14499" s="2">
        <v>0.60416666666666663</v>
      </c>
      <c r="D14499">
        <v>1730.25</v>
      </c>
      <c r="E14499">
        <v>1730.75</v>
      </c>
      <c r="F14499">
        <v>1727</v>
      </c>
      <c r="G14499">
        <v>1727.5</v>
      </c>
      <c r="H14499">
        <v>111341</v>
      </c>
      <c r="M14499"/>
      <c r="N14499"/>
      <c r="O14499"/>
      <c r="P14499"/>
      <c r="Q14499"/>
    </row>
    <row r="14500" spans="1:17" x14ac:dyDescent="0.2">
      <c r="A14500" t="s">
        <v>24</v>
      </c>
      <c r="B14500" s="1">
        <v>41628</v>
      </c>
      <c r="C14500" s="2">
        <v>0.63541666666666663</v>
      </c>
      <c r="D14500">
        <v>1727.25</v>
      </c>
      <c r="E14500">
        <v>1729.25</v>
      </c>
      <c r="F14500">
        <v>1725.5</v>
      </c>
      <c r="G14500">
        <v>1727.25</v>
      </c>
      <c r="H14500">
        <v>305005</v>
      </c>
      <c r="M14500"/>
      <c r="N14500"/>
      <c r="O14500"/>
      <c r="P14500"/>
      <c r="Q14500"/>
    </row>
    <row r="14501" spans="1:17" x14ac:dyDescent="0.2">
      <c r="A14501" t="s">
        <v>24</v>
      </c>
      <c r="B14501" s="1">
        <v>41631</v>
      </c>
      <c r="C14501" s="2">
        <v>0.39583333333333331</v>
      </c>
      <c r="D14501">
        <v>1735</v>
      </c>
      <c r="E14501">
        <v>1736</v>
      </c>
      <c r="F14501">
        <v>1731.25</v>
      </c>
      <c r="G14501">
        <v>1734</v>
      </c>
      <c r="H14501">
        <v>168308</v>
      </c>
      <c r="I14501" t="b">
        <f>AND(HOUR(C14501)=9,MINUTE(C14501)=30,HOUR(C14500)=15,MINUTE(C14500)=15)</f>
        <v>1</v>
      </c>
      <c r="J14501">
        <f>MAX(E14501:E14507)</f>
        <v>1737.5</v>
      </c>
      <c r="K14501">
        <f>MIN(F14501:F14507)</f>
        <v>1731.25</v>
      </c>
      <c r="L14501">
        <f>E14501</f>
        <v>1736</v>
      </c>
      <c r="M14501" s="6">
        <f>+F14501</f>
        <v>1731.25</v>
      </c>
      <c r="N14501" s="6">
        <f>IF(F14501&gt;J14494,F14501-J14494,FALSE)</f>
        <v>0.5</v>
      </c>
      <c r="O14501" s="6" t="b">
        <f>IF(L14501&lt;K14494,K14494-L14501,FALSE)</f>
        <v>0</v>
      </c>
      <c r="P14501" s="6" t="b">
        <f>IF(AND(N14501&lt;&gt;FALSE,K14501&lt;=J14494),TRUE,FALSE)</f>
        <v>0</v>
      </c>
      <c r="Q14501" s="6" t="b">
        <f>IF(AND(O14501&lt;&gt;FALSE,J14501&gt;K14494),TRUE,FALSE)</f>
        <v>0</v>
      </c>
    </row>
    <row r="14502" spans="1:17" x14ac:dyDescent="0.2">
      <c r="A14502" t="s">
        <v>24</v>
      </c>
      <c r="B14502" s="1">
        <v>41631</v>
      </c>
      <c r="C14502" s="2">
        <v>0.4375</v>
      </c>
      <c r="D14502">
        <v>1734.25</v>
      </c>
      <c r="E14502">
        <v>1735.75</v>
      </c>
      <c r="F14502">
        <v>1732.75</v>
      </c>
      <c r="G14502">
        <v>1735.75</v>
      </c>
      <c r="H14502">
        <v>71450</v>
      </c>
      <c r="M14502"/>
      <c r="N14502"/>
      <c r="O14502"/>
      <c r="P14502"/>
      <c r="Q14502"/>
    </row>
    <row r="14503" spans="1:17" x14ac:dyDescent="0.2">
      <c r="A14503" t="s">
        <v>24</v>
      </c>
      <c r="B14503" s="1">
        <v>41631</v>
      </c>
      <c r="C14503" s="2">
        <v>0.47916666666666669</v>
      </c>
      <c r="D14503">
        <v>1735.75</v>
      </c>
      <c r="E14503">
        <v>1737.5</v>
      </c>
      <c r="F14503">
        <v>1735.25</v>
      </c>
      <c r="G14503">
        <v>1737</v>
      </c>
      <c r="H14503">
        <v>57883</v>
      </c>
      <c r="M14503"/>
      <c r="N14503"/>
      <c r="O14503"/>
      <c r="P14503"/>
      <c r="Q14503"/>
    </row>
    <row r="14504" spans="1:17" x14ac:dyDescent="0.2">
      <c r="A14504" t="s">
        <v>24</v>
      </c>
      <c r="B14504" s="1">
        <v>41631</v>
      </c>
      <c r="C14504" s="2">
        <v>0.52083333333333337</v>
      </c>
      <c r="D14504">
        <v>1737</v>
      </c>
      <c r="E14504">
        <v>1737.25</v>
      </c>
      <c r="F14504">
        <v>1735.25</v>
      </c>
      <c r="G14504">
        <v>1735.75</v>
      </c>
      <c r="H14504">
        <v>50781</v>
      </c>
      <c r="M14504"/>
      <c r="N14504"/>
      <c r="O14504"/>
      <c r="P14504"/>
      <c r="Q14504"/>
    </row>
    <row r="14505" spans="1:17" x14ac:dyDescent="0.2">
      <c r="A14505" t="s">
        <v>24</v>
      </c>
      <c r="B14505" s="1">
        <v>41631</v>
      </c>
      <c r="C14505" s="2">
        <v>0.5625</v>
      </c>
      <c r="D14505">
        <v>1735.5</v>
      </c>
      <c r="E14505">
        <v>1736.5</v>
      </c>
      <c r="F14505">
        <v>1732.25</v>
      </c>
      <c r="G14505">
        <v>1734</v>
      </c>
      <c r="H14505">
        <v>87573</v>
      </c>
      <c r="M14505"/>
      <c r="N14505"/>
      <c r="O14505"/>
      <c r="P14505"/>
      <c r="Q14505"/>
    </row>
    <row r="14506" spans="1:17" x14ac:dyDescent="0.2">
      <c r="A14506" t="s">
        <v>24</v>
      </c>
      <c r="B14506" s="1">
        <v>41631</v>
      </c>
      <c r="C14506" s="2">
        <v>0.60416666666666663</v>
      </c>
      <c r="D14506">
        <v>1734</v>
      </c>
      <c r="E14506">
        <v>1735.5</v>
      </c>
      <c r="F14506">
        <v>1733.75</v>
      </c>
      <c r="G14506">
        <v>1735.25</v>
      </c>
      <c r="H14506">
        <v>73612</v>
      </c>
      <c r="M14506"/>
      <c r="N14506"/>
      <c r="O14506"/>
      <c r="P14506"/>
      <c r="Q14506"/>
    </row>
    <row r="14507" spans="1:17" x14ac:dyDescent="0.2">
      <c r="A14507" t="s">
        <v>24</v>
      </c>
      <c r="B14507" s="1">
        <v>41631</v>
      </c>
      <c r="C14507" s="2">
        <v>0.63541666666666663</v>
      </c>
      <c r="D14507">
        <v>1735.25</v>
      </c>
      <c r="E14507">
        <v>1736.5</v>
      </c>
      <c r="F14507">
        <v>1734.25</v>
      </c>
      <c r="G14507">
        <v>1736.5</v>
      </c>
      <c r="H14507">
        <v>125285</v>
      </c>
      <c r="M14507"/>
      <c r="N14507"/>
      <c r="O14507"/>
      <c r="P14507"/>
      <c r="Q14507"/>
    </row>
    <row r="14508" spans="1:17" x14ac:dyDescent="0.2">
      <c r="A14508" t="s">
        <v>24</v>
      </c>
      <c r="B14508" s="1">
        <v>41634</v>
      </c>
      <c r="C14508" s="2">
        <v>0.39583333333333331</v>
      </c>
      <c r="D14508">
        <v>1744</v>
      </c>
      <c r="E14508">
        <v>1746.5</v>
      </c>
      <c r="F14508">
        <v>1744</v>
      </c>
      <c r="G14508">
        <v>1746.25</v>
      </c>
      <c r="H14508">
        <v>93096</v>
      </c>
      <c r="I14508" t="b">
        <f>AND(HOUR(C14508)=9,MINUTE(C14508)=30,HOUR(C14507)=15,MINUTE(C14507)=15)</f>
        <v>1</v>
      </c>
      <c r="J14508">
        <f>MAX(E14508:E14514)</f>
        <v>1750.75</v>
      </c>
      <c r="K14508">
        <f>MIN(F14508:F14514)</f>
        <v>1744</v>
      </c>
      <c r="L14508">
        <f>E14508</f>
        <v>1746.5</v>
      </c>
      <c r="M14508" s="6">
        <f>+F14508</f>
        <v>1744</v>
      </c>
      <c r="N14508" s="6">
        <f>IF(F14508&gt;J14501,F14508-J14501,FALSE)</f>
        <v>6.5</v>
      </c>
      <c r="O14508" s="6" t="b">
        <f>IF(L14508&lt;K14501,K14501-L14508,FALSE)</f>
        <v>0</v>
      </c>
      <c r="P14508" s="6" t="b">
        <f>IF(AND(N14508&lt;&gt;FALSE,K14508&lt;=J14501),TRUE,FALSE)</f>
        <v>0</v>
      </c>
      <c r="Q14508" s="6" t="b">
        <f>IF(AND(O14508&lt;&gt;FALSE,J14508&gt;K14501),TRUE,FALSE)</f>
        <v>0</v>
      </c>
    </row>
    <row r="14509" spans="1:17" x14ac:dyDescent="0.2">
      <c r="A14509" t="s">
        <v>24</v>
      </c>
      <c r="B14509" s="1">
        <v>41634</v>
      </c>
      <c r="C14509" s="2">
        <v>0.4375</v>
      </c>
      <c r="D14509">
        <v>1746.25</v>
      </c>
      <c r="E14509">
        <v>1746.75</v>
      </c>
      <c r="F14509">
        <v>1744.75</v>
      </c>
      <c r="G14509">
        <v>1746.25</v>
      </c>
      <c r="H14509">
        <v>49973</v>
      </c>
      <c r="M14509"/>
      <c r="N14509"/>
      <c r="O14509"/>
      <c r="P14509"/>
      <c r="Q14509"/>
    </row>
    <row r="14510" spans="1:17" x14ac:dyDescent="0.2">
      <c r="A14510" t="s">
        <v>24</v>
      </c>
      <c r="B14510" s="1">
        <v>41634</v>
      </c>
      <c r="C14510" s="2">
        <v>0.47916666666666669</v>
      </c>
      <c r="D14510">
        <v>1746.25</v>
      </c>
      <c r="E14510">
        <v>1747.5</v>
      </c>
      <c r="F14510">
        <v>1745.75</v>
      </c>
      <c r="G14510">
        <v>1747</v>
      </c>
      <c r="H14510">
        <v>39922</v>
      </c>
      <c r="M14510"/>
      <c r="N14510"/>
      <c r="O14510"/>
      <c r="P14510"/>
      <c r="Q14510"/>
    </row>
    <row r="14511" spans="1:17" x14ac:dyDescent="0.2">
      <c r="A14511" t="s">
        <v>24</v>
      </c>
      <c r="B14511" s="1">
        <v>41634</v>
      </c>
      <c r="C14511" s="2">
        <v>0.52083333333333337</v>
      </c>
      <c r="D14511">
        <v>1747</v>
      </c>
      <c r="E14511">
        <v>1748.75</v>
      </c>
      <c r="F14511">
        <v>1746.75</v>
      </c>
      <c r="G14511">
        <v>1748.5</v>
      </c>
      <c r="H14511">
        <v>49262</v>
      </c>
      <c r="M14511"/>
      <c r="N14511"/>
      <c r="O14511"/>
      <c r="P14511"/>
      <c r="Q14511"/>
    </row>
    <row r="14512" spans="1:17" x14ac:dyDescent="0.2">
      <c r="A14512" t="s">
        <v>24</v>
      </c>
      <c r="B14512" s="1">
        <v>41634</v>
      </c>
      <c r="C14512" s="2">
        <v>0.5625</v>
      </c>
      <c r="D14512">
        <v>1748.5</v>
      </c>
      <c r="E14512">
        <v>1750</v>
      </c>
      <c r="F14512">
        <v>1748</v>
      </c>
      <c r="G14512">
        <v>1749.75</v>
      </c>
      <c r="H14512">
        <v>37764</v>
      </c>
      <c r="M14512"/>
      <c r="N14512"/>
      <c r="O14512"/>
      <c r="P14512"/>
      <c r="Q14512"/>
    </row>
    <row r="14513" spans="1:17" x14ac:dyDescent="0.2">
      <c r="A14513" t="s">
        <v>24</v>
      </c>
      <c r="B14513" s="1">
        <v>41634</v>
      </c>
      <c r="C14513" s="2">
        <v>0.60416666666666663</v>
      </c>
      <c r="D14513">
        <v>1749.75</v>
      </c>
      <c r="E14513">
        <v>1750.5</v>
      </c>
      <c r="F14513">
        <v>1748.25</v>
      </c>
      <c r="G14513">
        <v>1750.25</v>
      </c>
      <c r="H14513">
        <v>40142</v>
      </c>
      <c r="M14513"/>
      <c r="N14513"/>
      <c r="O14513"/>
      <c r="P14513"/>
      <c r="Q14513"/>
    </row>
    <row r="14514" spans="1:17" x14ac:dyDescent="0.2">
      <c r="A14514" t="s">
        <v>24</v>
      </c>
      <c r="B14514" s="1">
        <v>41634</v>
      </c>
      <c r="C14514" s="2">
        <v>0.63541666666666663</v>
      </c>
      <c r="D14514">
        <v>1750.25</v>
      </c>
      <c r="E14514">
        <v>1750.75</v>
      </c>
      <c r="F14514">
        <v>1748.75</v>
      </c>
      <c r="G14514">
        <v>1749.75</v>
      </c>
      <c r="H14514">
        <v>95149</v>
      </c>
      <c r="M14514"/>
      <c r="N14514"/>
      <c r="O14514"/>
      <c r="P14514"/>
      <c r="Q14514"/>
    </row>
    <row r="14515" spans="1:17" x14ac:dyDescent="0.2">
      <c r="A14515" t="s">
        <v>24</v>
      </c>
      <c r="B14515" s="1">
        <v>41635</v>
      </c>
      <c r="C14515" s="2">
        <v>0.39583333333333331</v>
      </c>
      <c r="D14515">
        <v>1752.25</v>
      </c>
      <c r="E14515">
        <v>1753</v>
      </c>
      <c r="F14515">
        <v>1750.75</v>
      </c>
      <c r="G14515">
        <v>1750.75</v>
      </c>
      <c r="H14515">
        <v>136014</v>
      </c>
      <c r="I14515" t="b">
        <f>AND(HOUR(C14515)=9,MINUTE(C14515)=30,HOUR(C14514)=15,MINUTE(C14514)=15)</f>
        <v>1</v>
      </c>
      <c r="J14515">
        <f>MAX(E14515:E14521)</f>
        <v>1753</v>
      </c>
      <c r="K14515">
        <f>MIN(F14515:F14521)</f>
        <v>1747.25</v>
      </c>
      <c r="L14515">
        <f>E14515</f>
        <v>1753</v>
      </c>
      <c r="M14515" s="6">
        <f>+F14515</f>
        <v>1750.75</v>
      </c>
      <c r="N14515" s="6" t="b">
        <f>IF(F14515&gt;J14508,F14515-J14508,FALSE)</f>
        <v>0</v>
      </c>
      <c r="O14515" s="6" t="b">
        <f>IF(L14515&lt;K14508,K14508-L14515,FALSE)</f>
        <v>0</v>
      </c>
      <c r="P14515" s="6" t="b">
        <f>IF(AND(N14515&lt;&gt;FALSE,K14515&lt;=J14508),TRUE,FALSE)</f>
        <v>0</v>
      </c>
      <c r="Q14515" s="6" t="b">
        <f>IF(AND(O14515&lt;&gt;FALSE,J14515&gt;K14508),TRUE,FALSE)</f>
        <v>0</v>
      </c>
    </row>
    <row r="14516" spans="1:17" x14ac:dyDescent="0.2">
      <c r="A14516" t="s">
        <v>24</v>
      </c>
      <c r="B14516" s="1">
        <v>41635</v>
      </c>
      <c r="C14516" s="2">
        <v>0.4375</v>
      </c>
      <c r="D14516">
        <v>1750.75</v>
      </c>
      <c r="E14516">
        <v>1751</v>
      </c>
      <c r="F14516">
        <v>1747.25</v>
      </c>
      <c r="G14516">
        <v>1749.5</v>
      </c>
      <c r="H14516">
        <v>105291</v>
      </c>
      <c r="M14516"/>
      <c r="N14516"/>
      <c r="O14516"/>
      <c r="P14516"/>
      <c r="Q14516"/>
    </row>
    <row r="14517" spans="1:17" x14ac:dyDescent="0.2">
      <c r="A14517" t="s">
        <v>24</v>
      </c>
      <c r="B14517" s="1">
        <v>41635</v>
      </c>
      <c r="C14517" s="2">
        <v>0.47916666666666669</v>
      </c>
      <c r="D14517">
        <v>1749.75</v>
      </c>
      <c r="E14517">
        <v>1750.75</v>
      </c>
      <c r="F14517">
        <v>1748.5</v>
      </c>
      <c r="G14517">
        <v>1749.75</v>
      </c>
      <c r="H14517">
        <v>62985</v>
      </c>
      <c r="M14517"/>
      <c r="N14517"/>
      <c r="O14517"/>
      <c r="P14517"/>
      <c r="Q14517"/>
    </row>
    <row r="14518" spans="1:17" x14ac:dyDescent="0.2">
      <c r="A14518" t="s">
        <v>24</v>
      </c>
      <c r="B14518" s="1">
        <v>41635</v>
      </c>
      <c r="C14518" s="2">
        <v>0.52083333333333337</v>
      </c>
      <c r="D14518">
        <v>1749.75</v>
      </c>
      <c r="E14518">
        <v>1749.75</v>
      </c>
      <c r="F14518">
        <v>1747.75</v>
      </c>
      <c r="G14518">
        <v>1748.5</v>
      </c>
      <c r="H14518">
        <v>35678</v>
      </c>
      <c r="M14518"/>
      <c r="N14518"/>
      <c r="O14518"/>
      <c r="P14518"/>
      <c r="Q14518"/>
    </row>
    <row r="14519" spans="1:17" x14ac:dyDescent="0.2">
      <c r="A14519" t="s">
        <v>24</v>
      </c>
      <c r="B14519" s="1">
        <v>41635</v>
      </c>
      <c r="C14519" s="2">
        <v>0.5625</v>
      </c>
      <c r="D14519">
        <v>1748.75</v>
      </c>
      <c r="E14519">
        <v>1750.25</v>
      </c>
      <c r="F14519">
        <v>1747.75</v>
      </c>
      <c r="G14519">
        <v>1750</v>
      </c>
      <c r="H14519">
        <v>36325</v>
      </c>
      <c r="M14519"/>
      <c r="N14519"/>
      <c r="O14519"/>
      <c r="P14519"/>
      <c r="Q14519"/>
    </row>
    <row r="14520" spans="1:17" x14ac:dyDescent="0.2">
      <c r="A14520" t="s">
        <v>24</v>
      </c>
      <c r="B14520" s="1">
        <v>41635</v>
      </c>
      <c r="C14520" s="2">
        <v>0.60416666666666663</v>
      </c>
      <c r="D14520">
        <v>1750</v>
      </c>
      <c r="E14520">
        <v>1750.25</v>
      </c>
      <c r="F14520">
        <v>1748.25</v>
      </c>
      <c r="G14520">
        <v>1749</v>
      </c>
      <c r="H14520">
        <v>37108</v>
      </c>
      <c r="M14520"/>
      <c r="N14520"/>
      <c r="O14520"/>
      <c r="P14520"/>
      <c r="Q14520"/>
    </row>
    <row r="14521" spans="1:17" x14ac:dyDescent="0.2">
      <c r="A14521" t="s">
        <v>24</v>
      </c>
      <c r="B14521" s="1">
        <v>41635</v>
      </c>
      <c r="C14521" s="2">
        <v>0.63541666666666663</v>
      </c>
      <c r="D14521">
        <v>1749</v>
      </c>
      <c r="E14521">
        <v>1750.5</v>
      </c>
      <c r="F14521">
        <v>1748.5</v>
      </c>
      <c r="G14521">
        <v>1749.5</v>
      </c>
      <c r="H14521">
        <v>128930</v>
      </c>
      <c r="M14521"/>
      <c r="N14521"/>
      <c r="O14521"/>
      <c r="P14521"/>
      <c r="Q14521"/>
    </row>
    <row r="14522" spans="1:17" x14ac:dyDescent="0.2">
      <c r="A14522" t="s">
        <v>24</v>
      </c>
      <c r="B14522" s="1">
        <v>41638</v>
      </c>
      <c r="C14522" s="2">
        <v>0.39583333333333331</v>
      </c>
      <c r="D14522">
        <v>1749.5</v>
      </c>
      <c r="E14522">
        <v>1751</v>
      </c>
      <c r="F14522">
        <v>1746.75</v>
      </c>
      <c r="G14522">
        <v>1746.75</v>
      </c>
      <c r="H14522">
        <v>137391</v>
      </c>
      <c r="I14522" t="b">
        <f>AND(HOUR(C14522)=9,MINUTE(C14522)=30,HOUR(C14521)=15,MINUTE(C14521)=15)</f>
        <v>1</v>
      </c>
      <c r="J14522">
        <f>MAX(E14522:E14528)</f>
        <v>1751</v>
      </c>
      <c r="K14522">
        <f>MIN(F14522:F14528)</f>
        <v>1746.5</v>
      </c>
      <c r="L14522">
        <f>E14522</f>
        <v>1751</v>
      </c>
      <c r="M14522" s="6">
        <f>+F14522</f>
        <v>1746.75</v>
      </c>
      <c r="N14522" s="6" t="b">
        <f>IF(F14522&gt;J14515,F14522-J14515,FALSE)</f>
        <v>0</v>
      </c>
      <c r="O14522" s="6" t="b">
        <f>IF(L14522&lt;K14515,K14515-L14522,FALSE)</f>
        <v>0</v>
      </c>
      <c r="P14522" s="6" t="b">
        <f>IF(AND(N14522&lt;&gt;FALSE,K14522&lt;=J14515),TRUE,FALSE)</f>
        <v>0</v>
      </c>
      <c r="Q14522" s="6" t="b">
        <f>IF(AND(O14522&lt;&gt;FALSE,J14522&gt;K14515),TRUE,FALSE)</f>
        <v>0</v>
      </c>
    </row>
    <row r="14523" spans="1:17" x14ac:dyDescent="0.2">
      <c r="A14523" t="s">
        <v>24</v>
      </c>
      <c r="B14523" s="1">
        <v>41638</v>
      </c>
      <c r="C14523" s="2">
        <v>0.4375</v>
      </c>
      <c r="D14523">
        <v>1746.75</v>
      </c>
      <c r="E14523">
        <v>1749.5</v>
      </c>
      <c r="F14523">
        <v>1746.5</v>
      </c>
      <c r="G14523">
        <v>1748.5</v>
      </c>
      <c r="H14523">
        <v>63239</v>
      </c>
      <c r="M14523"/>
      <c r="N14523"/>
      <c r="O14523"/>
      <c r="P14523"/>
      <c r="Q14523"/>
    </row>
    <row r="14524" spans="1:17" x14ac:dyDescent="0.2">
      <c r="A14524" t="s">
        <v>24</v>
      </c>
      <c r="B14524" s="1">
        <v>41638</v>
      </c>
      <c r="C14524" s="2">
        <v>0.47916666666666669</v>
      </c>
      <c r="D14524">
        <v>1748.75</v>
      </c>
      <c r="E14524">
        <v>1749.5</v>
      </c>
      <c r="F14524">
        <v>1746.75</v>
      </c>
      <c r="G14524">
        <v>1747</v>
      </c>
      <c r="H14524">
        <v>64094</v>
      </c>
      <c r="M14524"/>
      <c r="N14524"/>
      <c r="O14524"/>
      <c r="P14524"/>
      <c r="Q14524"/>
    </row>
    <row r="14525" spans="1:17" x14ac:dyDescent="0.2">
      <c r="A14525" t="s">
        <v>24</v>
      </c>
      <c r="B14525" s="1">
        <v>41638</v>
      </c>
      <c r="C14525" s="2">
        <v>0.52083333333333337</v>
      </c>
      <c r="D14525">
        <v>1747.25</v>
      </c>
      <c r="E14525">
        <v>1748</v>
      </c>
      <c r="F14525">
        <v>1746.5</v>
      </c>
      <c r="G14525">
        <v>1747.25</v>
      </c>
      <c r="H14525">
        <v>38170</v>
      </c>
      <c r="M14525"/>
      <c r="N14525"/>
      <c r="O14525"/>
      <c r="P14525"/>
      <c r="Q14525"/>
    </row>
    <row r="14526" spans="1:17" x14ac:dyDescent="0.2">
      <c r="A14526" t="s">
        <v>24</v>
      </c>
      <c r="B14526" s="1">
        <v>41638</v>
      </c>
      <c r="C14526" s="2">
        <v>0.5625</v>
      </c>
      <c r="D14526">
        <v>1747.25</v>
      </c>
      <c r="E14526">
        <v>1748.25</v>
      </c>
      <c r="F14526">
        <v>1746.5</v>
      </c>
      <c r="G14526">
        <v>1748.25</v>
      </c>
      <c r="H14526">
        <v>39156</v>
      </c>
      <c r="M14526"/>
      <c r="N14526"/>
      <c r="O14526"/>
      <c r="P14526"/>
      <c r="Q14526"/>
    </row>
    <row r="14527" spans="1:17" x14ac:dyDescent="0.2">
      <c r="A14527" t="s">
        <v>24</v>
      </c>
      <c r="B14527" s="1">
        <v>41638</v>
      </c>
      <c r="C14527" s="2">
        <v>0.60416666666666663</v>
      </c>
      <c r="D14527">
        <v>1748.25</v>
      </c>
      <c r="E14527">
        <v>1749.5</v>
      </c>
      <c r="F14527">
        <v>1747.5</v>
      </c>
      <c r="G14527">
        <v>1747.75</v>
      </c>
      <c r="H14527">
        <v>44539</v>
      </c>
      <c r="M14527"/>
      <c r="N14527"/>
      <c r="O14527"/>
      <c r="P14527"/>
      <c r="Q14527"/>
    </row>
    <row r="14528" spans="1:17" x14ac:dyDescent="0.2">
      <c r="A14528" t="s">
        <v>24</v>
      </c>
      <c r="B14528" s="1">
        <v>41638</v>
      </c>
      <c r="C14528" s="2">
        <v>0.63541666666666663</v>
      </c>
      <c r="D14528">
        <v>1748</v>
      </c>
      <c r="E14528">
        <v>1749.25</v>
      </c>
      <c r="F14528">
        <v>1747</v>
      </c>
      <c r="G14528">
        <v>1748</v>
      </c>
      <c r="H14528">
        <v>106468</v>
      </c>
      <c r="M14528"/>
      <c r="N14528"/>
      <c r="O14528"/>
      <c r="P14528"/>
      <c r="Q14528"/>
    </row>
    <row r="14529" spans="1:17" x14ac:dyDescent="0.2">
      <c r="A14529" t="s">
        <v>24</v>
      </c>
      <c r="B14529" s="1">
        <v>41639</v>
      </c>
      <c r="C14529" s="2">
        <v>0.39583333333333331</v>
      </c>
      <c r="D14529">
        <v>1751</v>
      </c>
      <c r="E14529">
        <v>1753.75</v>
      </c>
      <c r="F14529">
        <v>1750.25</v>
      </c>
      <c r="G14529">
        <v>1752.75</v>
      </c>
      <c r="H14529">
        <v>80842</v>
      </c>
      <c r="I14529" t="b">
        <f>AND(HOUR(C14529)=9,MINUTE(C14529)=30,HOUR(C14528)=15,MINUTE(C14528)=15)</f>
        <v>1</v>
      </c>
      <c r="J14529">
        <f>MAX(E14529:E14535)</f>
        <v>1759.5</v>
      </c>
      <c r="K14529">
        <f>MIN(F14529:F14535)</f>
        <v>1749.75</v>
      </c>
      <c r="L14529">
        <f>E14529</f>
        <v>1753.75</v>
      </c>
      <c r="M14529" s="6">
        <f>+F14529</f>
        <v>1750.25</v>
      </c>
      <c r="N14529" s="6" t="b">
        <f>IF(F14529&gt;J14522,F14529-J14522,FALSE)</f>
        <v>0</v>
      </c>
      <c r="O14529" s="6" t="b">
        <f>IF(L14529&lt;K14522,K14522-L14529,FALSE)</f>
        <v>0</v>
      </c>
      <c r="P14529" s="6" t="b">
        <f>IF(AND(N14529&lt;&gt;FALSE,K14529&lt;=J14522),TRUE,FALSE)</f>
        <v>0</v>
      </c>
      <c r="Q14529" s="6" t="b">
        <f>IF(AND(O14529&lt;&gt;FALSE,J14529&gt;K14522),TRUE,FALSE)</f>
        <v>0</v>
      </c>
    </row>
    <row r="14530" spans="1:17" x14ac:dyDescent="0.2">
      <c r="A14530" t="s">
        <v>24</v>
      </c>
      <c r="B14530" s="1">
        <v>41639</v>
      </c>
      <c r="C14530" s="2">
        <v>0.4375</v>
      </c>
      <c r="D14530">
        <v>1752.75</v>
      </c>
      <c r="E14530">
        <v>1756.5</v>
      </c>
      <c r="F14530">
        <v>1752.5</v>
      </c>
      <c r="G14530">
        <v>1755.25</v>
      </c>
      <c r="H14530">
        <v>76932</v>
      </c>
      <c r="M14530"/>
      <c r="N14530"/>
      <c r="O14530"/>
      <c r="P14530"/>
      <c r="Q14530"/>
    </row>
    <row r="14531" spans="1:17" x14ac:dyDescent="0.2">
      <c r="A14531" t="s">
        <v>24</v>
      </c>
      <c r="B14531" s="1">
        <v>41639</v>
      </c>
      <c r="C14531" s="2">
        <v>0.47916666666666669</v>
      </c>
      <c r="D14531">
        <v>1755.5</v>
      </c>
      <c r="E14531">
        <v>1755.75</v>
      </c>
      <c r="F14531">
        <v>1753.75</v>
      </c>
      <c r="G14531">
        <v>1754.25</v>
      </c>
      <c r="H14531">
        <v>29790</v>
      </c>
      <c r="M14531"/>
      <c r="N14531"/>
      <c r="O14531"/>
      <c r="P14531"/>
      <c r="Q14531"/>
    </row>
    <row r="14532" spans="1:17" x14ac:dyDescent="0.2">
      <c r="A14532" t="s">
        <v>24</v>
      </c>
      <c r="B14532" s="1">
        <v>41639</v>
      </c>
      <c r="C14532" s="2">
        <v>0.52083333333333337</v>
      </c>
      <c r="D14532">
        <v>1754.5</v>
      </c>
      <c r="E14532">
        <v>1755.25</v>
      </c>
      <c r="F14532">
        <v>1753</v>
      </c>
      <c r="G14532">
        <v>1754.25</v>
      </c>
      <c r="H14532">
        <v>38076</v>
      </c>
      <c r="M14532"/>
      <c r="N14532"/>
      <c r="O14532"/>
      <c r="P14532"/>
      <c r="Q14532"/>
    </row>
    <row r="14533" spans="1:17" x14ac:dyDescent="0.2">
      <c r="A14533" t="s">
        <v>24</v>
      </c>
      <c r="B14533" s="1">
        <v>41639</v>
      </c>
      <c r="C14533" s="2">
        <v>0.5625</v>
      </c>
      <c r="D14533">
        <v>1754.25</v>
      </c>
      <c r="E14533">
        <v>1754.5</v>
      </c>
      <c r="F14533">
        <v>1751.75</v>
      </c>
      <c r="G14533">
        <v>1752</v>
      </c>
      <c r="H14533">
        <v>34976</v>
      </c>
      <c r="M14533"/>
      <c r="N14533"/>
      <c r="O14533"/>
      <c r="P14533"/>
      <c r="Q14533"/>
    </row>
    <row r="14534" spans="1:17" x14ac:dyDescent="0.2">
      <c r="A14534" t="s">
        <v>24</v>
      </c>
      <c r="B14534" s="1">
        <v>41639</v>
      </c>
      <c r="C14534" s="2">
        <v>0.60416666666666663</v>
      </c>
      <c r="D14534">
        <v>1752.25</v>
      </c>
      <c r="E14534">
        <v>1752.75</v>
      </c>
      <c r="F14534">
        <v>1749.75</v>
      </c>
      <c r="G14534">
        <v>1752</v>
      </c>
      <c r="H14534">
        <v>63626</v>
      </c>
      <c r="M14534"/>
      <c r="N14534"/>
      <c r="O14534"/>
      <c r="P14534"/>
      <c r="Q14534"/>
    </row>
    <row r="14535" spans="1:17" x14ac:dyDescent="0.2">
      <c r="A14535" t="s">
        <v>24</v>
      </c>
      <c r="B14535" s="1">
        <v>41639</v>
      </c>
      <c r="C14535" s="2">
        <v>0.63541666666666663</v>
      </c>
      <c r="D14535">
        <v>1752</v>
      </c>
      <c r="E14535">
        <v>1759.5</v>
      </c>
      <c r="F14535">
        <v>1752</v>
      </c>
      <c r="G14535">
        <v>1759.25</v>
      </c>
      <c r="H14535">
        <v>278706</v>
      </c>
      <c r="M14535"/>
      <c r="N14535"/>
      <c r="O14535"/>
      <c r="P14535"/>
      <c r="Q14535"/>
    </row>
    <row r="14536" spans="1:17" x14ac:dyDescent="0.2">
      <c r="A14536" t="s">
        <v>24</v>
      </c>
      <c r="B14536" s="1">
        <v>41641</v>
      </c>
      <c r="C14536" s="2">
        <v>0.39583333333333331</v>
      </c>
      <c r="D14536">
        <v>1750.25</v>
      </c>
      <c r="E14536">
        <v>1751</v>
      </c>
      <c r="F14536">
        <v>1741.25</v>
      </c>
      <c r="G14536">
        <v>1744.5</v>
      </c>
      <c r="H14536">
        <v>323582</v>
      </c>
      <c r="I14536" t="b">
        <f>AND(HOUR(C14536)=9,MINUTE(C14536)=30,HOUR(C14535)=15,MINUTE(C14535)=15)</f>
        <v>1</v>
      </c>
      <c r="J14536">
        <f>MAX(E14536:E14542)</f>
        <v>1751</v>
      </c>
      <c r="K14536">
        <f>MIN(F14536:F14542)</f>
        <v>1734.75</v>
      </c>
      <c r="L14536">
        <f>E14536</f>
        <v>1751</v>
      </c>
      <c r="M14536" s="6">
        <f>+F14536</f>
        <v>1741.25</v>
      </c>
      <c r="N14536" s="6" t="b">
        <f>IF(F14536&gt;J14529,F14536-J14529,FALSE)</f>
        <v>0</v>
      </c>
      <c r="O14536" s="6" t="b">
        <f>IF(L14536&lt;K14529,K14529-L14536,FALSE)</f>
        <v>0</v>
      </c>
      <c r="P14536" s="6" t="b">
        <f>IF(AND(N14536&lt;&gt;FALSE,K14536&lt;=J14529),TRUE,FALSE)</f>
        <v>0</v>
      </c>
      <c r="Q14536" s="6" t="b">
        <f>IF(AND(O14536&lt;&gt;FALSE,J14536&gt;K14529),TRUE,FALSE)</f>
        <v>0</v>
      </c>
    </row>
    <row r="14537" spans="1:17" x14ac:dyDescent="0.2">
      <c r="A14537" t="s">
        <v>24</v>
      </c>
      <c r="B14537" s="1">
        <v>41641</v>
      </c>
      <c r="C14537" s="2">
        <v>0.4375</v>
      </c>
      <c r="D14537">
        <v>1744.5</v>
      </c>
      <c r="E14537">
        <v>1747</v>
      </c>
      <c r="F14537">
        <v>1743.25</v>
      </c>
      <c r="G14537">
        <v>1744.5</v>
      </c>
      <c r="H14537">
        <v>128683</v>
      </c>
      <c r="M14537"/>
      <c r="N14537"/>
      <c r="O14537"/>
      <c r="P14537"/>
      <c r="Q14537"/>
    </row>
    <row r="14538" spans="1:17" x14ac:dyDescent="0.2">
      <c r="A14538" t="s">
        <v>24</v>
      </c>
      <c r="B14538" s="1">
        <v>41641</v>
      </c>
      <c r="C14538" s="2">
        <v>0.47916666666666669</v>
      </c>
      <c r="D14538">
        <v>1744.5</v>
      </c>
      <c r="E14538">
        <v>1744.75</v>
      </c>
      <c r="F14538">
        <v>1738.5</v>
      </c>
      <c r="G14538">
        <v>1739.5</v>
      </c>
      <c r="H14538">
        <v>145706</v>
      </c>
      <c r="M14538"/>
      <c r="N14538"/>
      <c r="O14538"/>
      <c r="P14538"/>
      <c r="Q14538"/>
    </row>
    <row r="14539" spans="1:17" x14ac:dyDescent="0.2">
      <c r="A14539" t="s">
        <v>24</v>
      </c>
      <c r="B14539" s="1">
        <v>41641</v>
      </c>
      <c r="C14539" s="2">
        <v>0.52083333333333337</v>
      </c>
      <c r="D14539">
        <v>1739.5</v>
      </c>
      <c r="E14539">
        <v>1741</v>
      </c>
      <c r="F14539">
        <v>1737.25</v>
      </c>
      <c r="G14539">
        <v>1738.75</v>
      </c>
      <c r="H14539">
        <v>92216</v>
      </c>
      <c r="M14539"/>
      <c r="N14539"/>
      <c r="O14539"/>
      <c r="P14539"/>
      <c r="Q14539"/>
    </row>
    <row r="14540" spans="1:17" x14ac:dyDescent="0.2">
      <c r="A14540" t="s">
        <v>24</v>
      </c>
      <c r="B14540" s="1">
        <v>41641</v>
      </c>
      <c r="C14540" s="2">
        <v>0.5625</v>
      </c>
      <c r="D14540">
        <v>1738.75</v>
      </c>
      <c r="E14540">
        <v>1741</v>
      </c>
      <c r="F14540">
        <v>1734.75</v>
      </c>
      <c r="G14540">
        <v>1736.25</v>
      </c>
      <c r="H14540">
        <v>134820</v>
      </c>
      <c r="M14540"/>
      <c r="N14540"/>
      <c r="O14540"/>
      <c r="P14540"/>
      <c r="Q14540"/>
    </row>
    <row r="14541" spans="1:17" x14ac:dyDescent="0.2">
      <c r="A14541" t="s">
        <v>24</v>
      </c>
      <c r="B14541" s="1">
        <v>41641</v>
      </c>
      <c r="C14541" s="2">
        <v>0.60416666666666663</v>
      </c>
      <c r="D14541">
        <v>1736.25</v>
      </c>
      <c r="E14541">
        <v>1741.75</v>
      </c>
      <c r="F14541">
        <v>1736.25</v>
      </c>
      <c r="G14541">
        <v>1739.75</v>
      </c>
      <c r="H14541">
        <v>98175</v>
      </c>
      <c r="M14541"/>
      <c r="N14541"/>
      <c r="O14541"/>
      <c r="P14541"/>
      <c r="Q14541"/>
    </row>
    <row r="14542" spans="1:17" x14ac:dyDescent="0.2">
      <c r="A14542" t="s">
        <v>24</v>
      </c>
      <c r="B14542" s="1">
        <v>41641</v>
      </c>
      <c r="C14542" s="2">
        <v>0.63541666666666663</v>
      </c>
      <c r="D14542">
        <v>1739.75</v>
      </c>
      <c r="E14542">
        <v>1742.25</v>
      </c>
      <c r="F14542">
        <v>1738.25</v>
      </c>
      <c r="G14542">
        <v>1739.25</v>
      </c>
      <c r="H14542">
        <v>173891</v>
      </c>
      <c r="M14542"/>
      <c r="N14542"/>
      <c r="O14542"/>
      <c r="P14542"/>
      <c r="Q14542"/>
    </row>
    <row r="14543" spans="1:17" x14ac:dyDescent="0.2">
      <c r="A14543" t="s">
        <v>24</v>
      </c>
      <c r="B14543" s="1">
        <v>41642</v>
      </c>
      <c r="C14543" s="2">
        <v>0.39583333333333331</v>
      </c>
      <c r="D14543">
        <v>1741.75</v>
      </c>
      <c r="E14543">
        <v>1746</v>
      </c>
      <c r="F14543">
        <v>1741</v>
      </c>
      <c r="G14543">
        <v>1743.75</v>
      </c>
      <c r="H14543">
        <v>206163</v>
      </c>
      <c r="I14543" t="b">
        <f>AND(HOUR(C14543)=9,MINUTE(C14543)=30,HOUR(C14542)=15,MINUTE(C14542)=15)</f>
        <v>1</v>
      </c>
      <c r="J14543">
        <f>MAX(E14543:E14549)</f>
        <v>1746</v>
      </c>
      <c r="K14543">
        <f>MIN(F14543:F14549)</f>
        <v>1736</v>
      </c>
      <c r="L14543">
        <f>E14543</f>
        <v>1746</v>
      </c>
      <c r="M14543" s="6">
        <f>+F14543</f>
        <v>1741</v>
      </c>
      <c r="N14543" s="6" t="b">
        <f>IF(F14543&gt;J14536,F14543-J14536,FALSE)</f>
        <v>0</v>
      </c>
      <c r="O14543" s="6" t="b">
        <f>IF(L14543&lt;K14536,K14536-L14543,FALSE)</f>
        <v>0</v>
      </c>
      <c r="P14543" s="6" t="b">
        <f>IF(AND(N14543&lt;&gt;FALSE,K14543&lt;=J14536),TRUE,FALSE)</f>
        <v>0</v>
      </c>
      <c r="Q14543" s="6" t="b">
        <f>IF(AND(O14543&lt;&gt;FALSE,J14543&gt;K14536),TRUE,FALSE)</f>
        <v>0</v>
      </c>
    </row>
    <row r="14544" spans="1:17" x14ac:dyDescent="0.2">
      <c r="A14544" t="s">
        <v>24</v>
      </c>
      <c r="B14544" s="1">
        <v>41642</v>
      </c>
      <c r="C14544" s="2">
        <v>0.4375</v>
      </c>
      <c r="D14544">
        <v>1743.75</v>
      </c>
      <c r="E14544">
        <v>1745.25</v>
      </c>
      <c r="F14544">
        <v>1738.75</v>
      </c>
      <c r="G14544">
        <v>1739</v>
      </c>
      <c r="H14544">
        <v>121291</v>
      </c>
      <c r="M14544"/>
      <c r="N14544"/>
      <c r="O14544"/>
      <c r="P14544"/>
      <c r="Q14544"/>
    </row>
    <row r="14545" spans="1:17" x14ac:dyDescent="0.2">
      <c r="A14545" t="s">
        <v>24</v>
      </c>
      <c r="B14545" s="1">
        <v>41642</v>
      </c>
      <c r="C14545" s="2">
        <v>0.47916666666666669</v>
      </c>
      <c r="D14545">
        <v>1739</v>
      </c>
      <c r="E14545">
        <v>1739.75</v>
      </c>
      <c r="F14545">
        <v>1736</v>
      </c>
      <c r="G14545">
        <v>1738.5</v>
      </c>
      <c r="H14545">
        <v>113156</v>
      </c>
      <c r="M14545"/>
      <c r="N14545"/>
      <c r="O14545"/>
      <c r="P14545"/>
      <c r="Q14545"/>
    </row>
    <row r="14546" spans="1:17" x14ac:dyDescent="0.2">
      <c r="A14546" t="s">
        <v>24</v>
      </c>
      <c r="B14546" s="1">
        <v>41642</v>
      </c>
      <c r="C14546" s="2">
        <v>0.52083333333333337</v>
      </c>
      <c r="D14546">
        <v>1738.75</v>
      </c>
      <c r="E14546">
        <v>1739.75</v>
      </c>
      <c r="F14546">
        <v>1737.75</v>
      </c>
      <c r="G14546">
        <v>1738.75</v>
      </c>
      <c r="H14546">
        <v>51891</v>
      </c>
      <c r="M14546"/>
      <c r="N14546"/>
      <c r="O14546"/>
      <c r="P14546"/>
      <c r="Q14546"/>
    </row>
    <row r="14547" spans="1:17" x14ac:dyDescent="0.2">
      <c r="A14547" t="s">
        <v>24</v>
      </c>
      <c r="B14547" s="1">
        <v>41642</v>
      </c>
      <c r="C14547" s="2">
        <v>0.5625</v>
      </c>
      <c r="D14547">
        <v>1738.5</v>
      </c>
      <c r="E14547">
        <v>1739.5</v>
      </c>
      <c r="F14547">
        <v>1736.5</v>
      </c>
      <c r="G14547">
        <v>1738.75</v>
      </c>
      <c r="H14547">
        <v>48990</v>
      </c>
      <c r="M14547"/>
      <c r="N14547"/>
      <c r="O14547"/>
      <c r="P14547"/>
      <c r="Q14547"/>
    </row>
    <row r="14548" spans="1:17" x14ac:dyDescent="0.2">
      <c r="A14548" t="s">
        <v>24</v>
      </c>
      <c r="B14548" s="1">
        <v>41642</v>
      </c>
      <c r="C14548" s="2">
        <v>0.60416666666666663</v>
      </c>
      <c r="D14548">
        <v>1739</v>
      </c>
      <c r="E14548">
        <v>1745</v>
      </c>
      <c r="F14548">
        <v>1738.25</v>
      </c>
      <c r="G14548">
        <v>1743.5</v>
      </c>
      <c r="H14548">
        <v>108944</v>
      </c>
      <c r="M14548"/>
      <c r="N14548"/>
      <c r="O14548"/>
      <c r="P14548"/>
      <c r="Q14548"/>
    </row>
    <row r="14549" spans="1:17" x14ac:dyDescent="0.2">
      <c r="A14549" t="s">
        <v>24</v>
      </c>
      <c r="B14549" s="1">
        <v>41642</v>
      </c>
      <c r="C14549" s="2">
        <v>0.63541666666666663</v>
      </c>
      <c r="D14549">
        <v>1743.5</v>
      </c>
      <c r="E14549">
        <v>1744.25</v>
      </c>
      <c r="F14549">
        <v>1737.5</v>
      </c>
      <c r="G14549">
        <v>1738.25</v>
      </c>
      <c r="H14549">
        <v>164309</v>
      </c>
      <c r="M14549"/>
      <c r="N14549"/>
      <c r="O14549"/>
      <c r="P14549"/>
      <c r="Q14549"/>
    </row>
    <row r="14550" spans="1:17" x14ac:dyDescent="0.2">
      <c r="A14550" t="s">
        <v>24</v>
      </c>
      <c r="B14550" s="1">
        <v>41645</v>
      </c>
      <c r="C14550" s="2">
        <v>0.39583333333333331</v>
      </c>
      <c r="D14550">
        <v>1744.25</v>
      </c>
      <c r="E14550">
        <v>1745.5</v>
      </c>
      <c r="F14550">
        <v>1736.5</v>
      </c>
      <c r="G14550">
        <v>1739.75</v>
      </c>
      <c r="H14550">
        <v>278346</v>
      </c>
      <c r="I14550" t="b">
        <f>AND(HOUR(C14550)=9,MINUTE(C14550)=30,HOUR(C14549)=15,MINUTE(C14549)=15)</f>
        <v>1</v>
      </c>
      <c r="J14550">
        <f>MAX(E14550:E14556)</f>
        <v>1745.5</v>
      </c>
      <c r="K14550">
        <f>MIN(F14550:F14556)</f>
        <v>1730.25</v>
      </c>
      <c r="L14550">
        <f>E14550</f>
        <v>1745.5</v>
      </c>
      <c r="M14550" s="6">
        <f>+F14550</f>
        <v>1736.5</v>
      </c>
      <c r="N14550" s="6" t="b">
        <f>IF(F14550&gt;J14543,F14550-J14543,FALSE)</f>
        <v>0</v>
      </c>
      <c r="O14550" s="6" t="b">
        <f>IF(L14550&lt;K14543,K14543-L14550,FALSE)</f>
        <v>0</v>
      </c>
      <c r="P14550" s="6" t="b">
        <f>IF(AND(N14550&lt;&gt;FALSE,K14550&lt;=J14543),TRUE,FALSE)</f>
        <v>0</v>
      </c>
      <c r="Q14550" s="6" t="b">
        <f>IF(AND(O14550&lt;&gt;FALSE,J14550&gt;K14543),TRUE,FALSE)</f>
        <v>0</v>
      </c>
    </row>
    <row r="14551" spans="1:17" x14ac:dyDescent="0.2">
      <c r="A14551" t="s">
        <v>24</v>
      </c>
      <c r="B14551" s="1">
        <v>41645</v>
      </c>
      <c r="C14551" s="2">
        <v>0.4375</v>
      </c>
      <c r="D14551">
        <v>1740</v>
      </c>
      <c r="E14551">
        <v>1740.75</v>
      </c>
      <c r="F14551">
        <v>1730.25</v>
      </c>
      <c r="G14551">
        <v>1732.5</v>
      </c>
      <c r="H14551">
        <v>245750</v>
      </c>
      <c r="M14551"/>
      <c r="N14551"/>
      <c r="O14551"/>
      <c r="P14551"/>
      <c r="Q14551"/>
    </row>
    <row r="14552" spans="1:17" x14ac:dyDescent="0.2">
      <c r="A14552" t="s">
        <v>24</v>
      </c>
      <c r="B14552" s="1">
        <v>41645</v>
      </c>
      <c r="C14552" s="2">
        <v>0.47916666666666669</v>
      </c>
      <c r="D14552">
        <v>1732.25</v>
      </c>
      <c r="E14552">
        <v>1734.25</v>
      </c>
      <c r="F14552">
        <v>1731</v>
      </c>
      <c r="G14552">
        <v>1732.5</v>
      </c>
      <c r="H14552">
        <v>127715</v>
      </c>
      <c r="M14552"/>
      <c r="N14552"/>
      <c r="O14552"/>
      <c r="P14552"/>
      <c r="Q14552"/>
    </row>
    <row r="14553" spans="1:17" x14ac:dyDescent="0.2">
      <c r="A14553" t="s">
        <v>24</v>
      </c>
      <c r="B14553" s="1">
        <v>41645</v>
      </c>
      <c r="C14553" s="2">
        <v>0.52083333333333337</v>
      </c>
      <c r="D14553">
        <v>1732.75</v>
      </c>
      <c r="E14553">
        <v>1734</v>
      </c>
      <c r="F14553">
        <v>1731</v>
      </c>
      <c r="G14553">
        <v>1732.75</v>
      </c>
      <c r="H14553">
        <v>117022</v>
      </c>
      <c r="M14553"/>
      <c r="N14553"/>
      <c r="O14553"/>
      <c r="P14553"/>
      <c r="Q14553"/>
    </row>
    <row r="14554" spans="1:17" x14ac:dyDescent="0.2">
      <c r="A14554" t="s">
        <v>24</v>
      </c>
      <c r="B14554" s="1">
        <v>41645</v>
      </c>
      <c r="C14554" s="2">
        <v>0.5625</v>
      </c>
      <c r="D14554">
        <v>1732.75</v>
      </c>
      <c r="E14554">
        <v>1737.75</v>
      </c>
      <c r="F14554">
        <v>1732</v>
      </c>
      <c r="G14554">
        <v>1736.25</v>
      </c>
      <c r="H14554">
        <v>127400</v>
      </c>
      <c r="M14554"/>
      <c r="N14554"/>
      <c r="O14554"/>
      <c r="P14554"/>
      <c r="Q14554"/>
    </row>
    <row r="14555" spans="1:17" x14ac:dyDescent="0.2">
      <c r="A14555" t="s">
        <v>24</v>
      </c>
      <c r="B14555" s="1">
        <v>41645</v>
      </c>
      <c r="C14555" s="2">
        <v>0.60416666666666663</v>
      </c>
      <c r="D14555">
        <v>1736</v>
      </c>
      <c r="E14555">
        <v>1739</v>
      </c>
      <c r="F14555">
        <v>1736</v>
      </c>
      <c r="G14555">
        <v>1737.75</v>
      </c>
      <c r="H14555">
        <v>121129</v>
      </c>
      <c r="M14555"/>
      <c r="N14555"/>
      <c r="O14555"/>
      <c r="P14555"/>
      <c r="Q14555"/>
    </row>
    <row r="14556" spans="1:17" x14ac:dyDescent="0.2">
      <c r="A14556" t="s">
        <v>24</v>
      </c>
      <c r="B14556" s="1">
        <v>41645</v>
      </c>
      <c r="C14556" s="2">
        <v>0.63541666666666663</v>
      </c>
      <c r="D14556">
        <v>1737.75</v>
      </c>
      <c r="E14556">
        <v>1738</v>
      </c>
      <c r="F14556">
        <v>1733</v>
      </c>
      <c r="G14556">
        <v>1733.5</v>
      </c>
      <c r="H14556">
        <v>182320</v>
      </c>
      <c r="M14556"/>
      <c r="N14556"/>
      <c r="O14556"/>
      <c r="P14556"/>
      <c r="Q14556"/>
    </row>
    <row r="14557" spans="1:17" x14ac:dyDescent="0.2">
      <c r="A14557" t="s">
        <v>24</v>
      </c>
      <c r="B14557" s="1">
        <v>41646</v>
      </c>
      <c r="C14557" s="2">
        <v>0.39583333333333331</v>
      </c>
      <c r="D14557">
        <v>1740.75</v>
      </c>
      <c r="E14557">
        <v>1746.25</v>
      </c>
      <c r="F14557">
        <v>1739.25</v>
      </c>
      <c r="G14557">
        <v>1745.25</v>
      </c>
      <c r="H14557">
        <v>282570</v>
      </c>
      <c r="I14557" t="b">
        <f>AND(HOUR(C14557)=9,MINUTE(C14557)=30,HOUR(C14556)=15,MINUTE(C14556)=15)</f>
        <v>1</v>
      </c>
      <c r="J14557">
        <f>MAX(E14557:E14563)</f>
        <v>1747.75</v>
      </c>
      <c r="K14557">
        <f>MIN(F14557:F14563)</f>
        <v>1739.25</v>
      </c>
      <c r="L14557">
        <f>E14557</f>
        <v>1746.25</v>
      </c>
      <c r="M14557" s="6">
        <f>+F14557</f>
        <v>1739.25</v>
      </c>
      <c r="N14557" s="6" t="b">
        <f>IF(F14557&gt;J14550,F14557-J14550,FALSE)</f>
        <v>0</v>
      </c>
      <c r="O14557" s="6" t="b">
        <f>IF(L14557&lt;K14550,K14550-L14557,FALSE)</f>
        <v>0</v>
      </c>
      <c r="P14557" s="6" t="b">
        <f>IF(AND(N14557&lt;&gt;FALSE,K14557&lt;=J14550),TRUE,FALSE)</f>
        <v>0</v>
      </c>
      <c r="Q14557" s="6" t="b">
        <f>IF(AND(O14557&lt;&gt;FALSE,J14557&gt;K14550),TRUE,FALSE)</f>
        <v>0</v>
      </c>
    </row>
    <row r="14558" spans="1:17" x14ac:dyDescent="0.2">
      <c r="A14558" t="s">
        <v>24</v>
      </c>
      <c r="B14558" s="1">
        <v>41646</v>
      </c>
      <c r="C14558" s="2">
        <v>0.4375</v>
      </c>
      <c r="D14558">
        <v>1745.25</v>
      </c>
      <c r="E14558">
        <v>1747.75</v>
      </c>
      <c r="F14558">
        <v>1744.25</v>
      </c>
      <c r="G14558">
        <v>1744.75</v>
      </c>
      <c r="H14558">
        <v>126732</v>
      </c>
      <c r="M14558"/>
      <c r="N14558"/>
      <c r="O14558"/>
      <c r="P14558"/>
      <c r="Q14558"/>
    </row>
    <row r="14559" spans="1:17" x14ac:dyDescent="0.2">
      <c r="A14559" t="s">
        <v>24</v>
      </c>
      <c r="B14559" s="1">
        <v>41646</v>
      </c>
      <c r="C14559" s="2">
        <v>0.47916666666666669</v>
      </c>
      <c r="D14559">
        <v>1744.5</v>
      </c>
      <c r="E14559">
        <v>1745.5</v>
      </c>
      <c r="F14559">
        <v>1743</v>
      </c>
      <c r="G14559">
        <v>1744</v>
      </c>
      <c r="H14559">
        <v>77070</v>
      </c>
      <c r="M14559"/>
      <c r="N14559"/>
      <c r="O14559"/>
      <c r="P14559"/>
      <c r="Q14559"/>
    </row>
    <row r="14560" spans="1:17" x14ac:dyDescent="0.2">
      <c r="A14560" t="s">
        <v>24</v>
      </c>
      <c r="B14560" s="1">
        <v>41646</v>
      </c>
      <c r="C14560" s="2">
        <v>0.52083333333333337</v>
      </c>
      <c r="D14560">
        <v>1744.25</v>
      </c>
      <c r="E14560">
        <v>1745.75</v>
      </c>
      <c r="F14560">
        <v>1743.75</v>
      </c>
      <c r="G14560">
        <v>1745.5</v>
      </c>
      <c r="H14560">
        <v>61047</v>
      </c>
      <c r="M14560"/>
      <c r="N14560"/>
      <c r="O14560"/>
      <c r="P14560"/>
      <c r="Q14560"/>
    </row>
    <row r="14561" spans="1:17" x14ac:dyDescent="0.2">
      <c r="A14561" t="s">
        <v>24</v>
      </c>
      <c r="B14561" s="1">
        <v>41646</v>
      </c>
      <c r="C14561" s="2">
        <v>0.5625</v>
      </c>
      <c r="D14561">
        <v>1745.5</v>
      </c>
      <c r="E14561">
        <v>1746.25</v>
      </c>
      <c r="F14561">
        <v>1741</v>
      </c>
      <c r="G14561">
        <v>1743.5</v>
      </c>
      <c r="H14561">
        <v>143270</v>
      </c>
      <c r="M14561"/>
      <c r="N14561"/>
      <c r="O14561"/>
      <c r="P14561"/>
      <c r="Q14561"/>
    </row>
    <row r="14562" spans="1:17" x14ac:dyDescent="0.2">
      <c r="A14562" t="s">
        <v>24</v>
      </c>
      <c r="B14562" s="1">
        <v>41646</v>
      </c>
      <c r="C14562" s="2">
        <v>0.60416666666666663</v>
      </c>
      <c r="D14562">
        <v>1743.75</v>
      </c>
      <c r="E14562">
        <v>1746.25</v>
      </c>
      <c r="F14562">
        <v>1743.5</v>
      </c>
      <c r="G14562">
        <v>1745.75</v>
      </c>
      <c r="H14562">
        <v>101316</v>
      </c>
      <c r="M14562"/>
      <c r="N14562"/>
      <c r="O14562"/>
      <c r="P14562"/>
      <c r="Q14562"/>
    </row>
    <row r="14563" spans="1:17" x14ac:dyDescent="0.2">
      <c r="A14563" t="s">
        <v>24</v>
      </c>
      <c r="B14563" s="1">
        <v>41646</v>
      </c>
      <c r="C14563" s="2">
        <v>0.63541666666666663</v>
      </c>
      <c r="D14563">
        <v>1745.75</v>
      </c>
      <c r="E14563">
        <v>1747.25</v>
      </c>
      <c r="F14563">
        <v>1743.5</v>
      </c>
      <c r="G14563">
        <v>1743.5</v>
      </c>
      <c r="H14563">
        <v>206324</v>
      </c>
      <c r="M14563"/>
      <c r="N14563"/>
      <c r="O14563"/>
      <c r="P14563"/>
      <c r="Q14563"/>
    </row>
    <row r="14564" spans="1:17" x14ac:dyDescent="0.2">
      <c r="A14564" t="s">
        <v>24</v>
      </c>
      <c r="B14564" s="1">
        <v>41647</v>
      </c>
      <c r="C14564" s="2">
        <v>0.39583333333333331</v>
      </c>
      <c r="D14564">
        <v>1744.25</v>
      </c>
      <c r="E14564">
        <v>1747.25</v>
      </c>
      <c r="F14564">
        <v>1738.5</v>
      </c>
      <c r="G14564">
        <v>1746.25</v>
      </c>
      <c r="H14564">
        <v>285638</v>
      </c>
      <c r="I14564" t="b">
        <f>AND(HOUR(C14564)=9,MINUTE(C14564)=30,HOUR(C14563)=15,MINUTE(C14563)=15)</f>
        <v>1</v>
      </c>
      <c r="J14564">
        <f>MAX(E14564:E14570)</f>
        <v>1747.75</v>
      </c>
      <c r="K14564">
        <f>MIN(F14564:F14570)</f>
        <v>1738.5</v>
      </c>
      <c r="L14564">
        <f>E14564</f>
        <v>1747.25</v>
      </c>
      <c r="M14564" s="6">
        <f>+F14564</f>
        <v>1738.5</v>
      </c>
      <c r="N14564" s="6" t="b">
        <f>IF(F14564&gt;J14557,F14564-J14557,FALSE)</f>
        <v>0</v>
      </c>
      <c r="O14564" s="6" t="b">
        <f>IF(L14564&lt;K14557,K14557-L14564,FALSE)</f>
        <v>0</v>
      </c>
      <c r="P14564" s="6" t="b">
        <f>IF(AND(N14564&lt;&gt;FALSE,K14564&lt;=J14557),TRUE,FALSE)</f>
        <v>0</v>
      </c>
      <c r="Q14564" s="6" t="b">
        <f>IF(AND(O14564&lt;&gt;FALSE,J14564&gt;K14557),TRUE,FALSE)</f>
        <v>0</v>
      </c>
    </row>
    <row r="14565" spans="1:17" x14ac:dyDescent="0.2">
      <c r="A14565" t="s">
        <v>24</v>
      </c>
      <c r="B14565" s="1">
        <v>41647</v>
      </c>
      <c r="C14565" s="2">
        <v>0.4375</v>
      </c>
      <c r="D14565">
        <v>1746.25</v>
      </c>
      <c r="E14565">
        <v>1747.75</v>
      </c>
      <c r="F14565">
        <v>1743.25</v>
      </c>
      <c r="G14565">
        <v>1744</v>
      </c>
      <c r="H14565">
        <v>147437</v>
      </c>
      <c r="M14565"/>
      <c r="N14565"/>
      <c r="O14565"/>
      <c r="P14565"/>
      <c r="Q14565"/>
    </row>
    <row r="14566" spans="1:17" x14ac:dyDescent="0.2">
      <c r="A14566" t="s">
        <v>24</v>
      </c>
      <c r="B14566" s="1">
        <v>41647</v>
      </c>
      <c r="C14566" s="2">
        <v>0.47916666666666669</v>
      </c>
      <c r="D14566">
        <v>1744</v>
      </c>
      <c r="E14566">
        <v>1747.25</v>
      </c>
      <c r="F14566">
        <v>1744</v>
      </c>
      <c r="G14566">
        <v>1745</v>
      </c>
      <c r="H14566">
        <v>88938</v>
      </c>
      <c r="M14566"/>
      <c r="N14566"/>
      <c r="O14566"/>
      <c r="P14566"/>
      <c r="Q14566"/>
    </row>
    <row r="14567" spans="1:17" x14ac:dyDescent="0.2">
      <c r="A14567" t="s">
        <v>24</v>
      </c>
      <c r="B14567" s="1">
        <v>41647</v>
      </c>
      <c r="C14567" s="2">
        <v>0.52083333333333337</v>
      </c>
      <c r="D14567">
        <v>1745.25</v>
      </c>
      <c r="E14567">
        <v>1746</v>
      </c>
      <c r="F14567">
        <v>1742.75</v>
      </c>
      <c r="G14567">
        <v>1744.5</v>
      </c>
      <c r="H14567">
        <v>106747</v>
      </c>
      <c r="M14567"/>
      <c r="N14567"/>
      <c r="O14567"/>
      <c r="P14567"/>
      <c r="Q14567"/>
    </row>
    <row r="14568" spans="1:17" x14ac:dyDescent="0.2">
      <c r="A14568" t="s">
        <v>24</v>
      </c>
      <c r="B14568" s="1">
        <v>41647</v>
      </c>
      <c r="C14568" s="2">
        <v>0.5625</v>
      </c>
      <c r="D14568">
        <v>1744.5</v>
      </c>
      <c r="E14568">
        <v>1747</v>
      </c>
      <c r="F14568">
        <v>1741.75</v>
      </c>
      <c r="G14568">
        <v>1743.75</v>
      </c>
      <c r="H14568">
        <v>218966</v>
      </c>
      <c r="M14568"/>
      <c r="N14568"/>
      <c r="O14568"/>
      <c r="P14568"/>
      <c r="Q14568"/>
    </row>
    <row r="14569" spans="1:17" x14ac:dyDescent="0.2">
      <c r="A14569" t="s">
        <v>24</v>
      </c>
      <c r="B14569" s="1">
        <v>41647</v>
      </c>
      <c r="C14569" s="2">
        <v>0.60416666666666663</v>
      </c>
      <c r="D14569">
        <v>1743.75</v>
      </c>
      <c r="E14569">
        <v>1745.25</v>
      </c>
      <c r="F14569">
        <v>1739.25</v>
      </c>
      <c r="G14569">
        <v>1739.75</v>
      </c>
      <c r="H14569">
        <v>140742</v>
      </c>
      <c r="M14569"/>
      <c r="N14569"/>
      <c r="O14569"/>
      <c r="P14569"/>
      <c r="Q14569"/>
    </row>
    <row r="14570" spans="1:17" x14ac:dyDescent="0.2">
      <c r="A14570" t="s">
        <v>24</v>
      </c>
      <c r="B14570" s="1">
        <v>41647</v>
      </c>
      <c r="C14570" s="2">
        <v>0.63541666666666663</v>
      </c>
      <c r="D14570">
        <v>1739.5</v>
      </c>
      <c r="E14570">
        <v>1746.5</v>
      </c>
      <c r="F14570">
        <v>1739.25</v>
      </c>
      <c r="G14570">
        <v>1745.25</v>
      </c>
      <c r="H14570">
        <v>200947</v>
      </c>
      <c r="M14570"/>
      <c r="N14570"/>
      <c r="O14570"/>
      <c r="P14570"/>
      <c r="Q14570"/>
    </row>
    <row r="14571" spans="1:17" x14ac:dyDescent="0.2">
      <c r="A14571" t="s">
        <v>24</v>
      </c>
      <c r="B14571" s="1">
        <v>41648</v>
      </c>
      <c r="C14571" s="2">
        <v>0.39583333333333331</v>
      </c>
      <c r="D14571">
        <v>1750.75</v>
      </c>
      <c r="E14571">
        <v>1751</v>
      </c>
      <c r="F14571">
        <v>1744.5</v>
      </c>
      <c r="G14571">
        <v>1745</v>
      </c>
      <c r="H14571">
        <v>238212</v>
      </c>
      <c r="I14571" t="b">
        <f>AND(HOUR(C14571)=9,MINUTE(C14571)=30,HOUR(C14570)=15,MINUTE(C14570)=15)</f>
        <v>1</v>
      </c>
      <c r="J14571">
        <f>MAX(E14571:E14577)</f>
        <v>1751</v>
      </c>
      <c r="K14571">
        <f>MIN(F14571:F14577)</f>
        <v>1737.25</v>
      </c>
      <c r="L14571">
        <f>E14571</f>
        <v>1751</v>
      </c>
      <c r="M14571" s="6">
        <f>+F14571</f>
        <v>1744.5</v>
      </c>
      <c r="N14571" s="6" t="b">
        <f>IF(F14571&gt;J14564,F14571-J14564,FALSE)</f>
        <v>0</v>
      </c>
      <c r="O14571" s="6" t="b">
        <f>IF(L14571&lt;K14564,K14564-L14571,FALSE)</f>
        <v>0</v>
      </c>
      <c r="P14571" s="6" t="b">
        <f>IF(AND(N14571&lt;&gt;FALSE,K14571&lt;=J14564),TRUE,FALSE)</f>
        <v>0</v>
      </c>
      <c r="Q14571" s="6" t="b">
        <f>IF(AND(O14571&lt;&gt;FALSE,J14571&gt;K14564),TRUE,FALSE)</f>
        <v>0</v>
      </c>
    </row>
    <row r="14572" spans="1:17" x14ac:dyDescent="0.2">
      <c r="A14572" t="s">
        <v>24</v>
      </c>
      <c r="B14572" s="1">
        <v>41648</v>
      </c>
      <c r="C14572" s="2">
        <v>0.4375</v>
      </c>
      <c r="D14572">
        <v>1745</v>
      </c>
      <c r="E14572">
        <v>1746</v>
      </c>
      <c r="F14572">
        <v>1737.25</v>
      </c>
      <c r="G14572">
        <v>1739.75</v>
      </c>
      <c r="H14572">
        <v>309414</v>
      </c>
      <c r="M14572"/>
      <c r="N14572"/>
      <c r="O14572"/>
      <c r="P14572"/>
      <c r="Q14572"/>
    </row>
    <row r="14573" spans="1:17" x14ac:dyDescent="0.2">
      <c r="A14573" t="s">
        <v>24</v>
      </c>
      <c r="B14573" s="1">
        <v>41648</v>
      </c>
      <c r="C14573" s="2">
        <v>0.47916666666666669</v>
      </c>
      <c r="D14573">
        <v>1740</v>
      </c>
      <c r="E14573">
        <v>1742.5</v>
      </c>
      <c r="F14573">
        <v>1739</v>
      </c>
      <c r="G14573">
        <v>1742.5</v>
      </c>
      <c r="H14573">
        <v>87411</v>
      </c>
      <c r="M14573"/>
      <c r="N14573"/>
      <c r="O14573"/>
      <c r="P14573"/>
      <c r="Q14573"/>
    </row>
    <row r="14574" spans="1:17" x14ac:dyDescent="0.2">
      <c r="A14574" t="s">
        <v>24</v>
      </c>
      <c r="B14574" s="1">
        <v>41648</v>
      </c>
      <c r="C14574" s="2">
        <v>0.52083333333333337</v>
      </c>
      <c r="D14574">
        <v>1742.25</v>
      </c>
      <c r="E14574">
        <v>1745.5</v>
      </c>
      <c r="F14574">
        <v>1742.25</v>
      </c>
      <c r="G14574">
        <v>1744.5</v>
      </c>
      <c r="H14574">
        <v>112243</v>
      </c>
      <c r="M14574"/>
      <c r="N14574"/>
      <c r="O14574"/>
      <c r="P14574"/>
      <c r="Q14574"/>
    </row>
    <row r="14575" spans="1:17" x14ac:dyDescent="0.2">
      <c r="A14575" t="s">
        <v>24</v>
      </c>
      <c r="B14575" s="1">
        <v>41648</v>
      </c>
      <c r="C14575" s="2">
        <v>0.5625</v>
      </c>
      <c r="D14575">
        <v>1744.5</v>
      </c>
      <c r="E14575">
        <v>1745.25</v>
      </c>
      <c r="F14575">
        <v>1739</v>
      </c>
      <c r="G14575">
        <v>1742</v>
      </c>
      <c r="H14575">
        <v>105406</v>
      </c>
      <c r="M14575"/>
      <c r="N14575"/>
      <c r="O14575"/>
      <c r="P14575"/>
      <c r="Q14575"/>
    </row>
    <row r="14576" spans="1:17" x14ac:dyDescent="0.2">
      <c r="A14576" t="s">
        <v>24</v>
      </c>
      <c r="B14576" s="1">
        <v>41648</v>
      </c>
      <c r="C14576" s="2">
        <v>0.60416666666666663</v>
      </c>
      <c r="D14576">
        <v>1742</v>
      </c>
      <c r="E14576">
        <v>1747</v>
      </c>
      <c r="F14576">
        <v>1740.5</v>
      </c>
      <c r="G14576">
        <v>1746.25</v>
      </c>
      <c r="H14576">
        <v>144115</v>
      </c>
      <c r="M14576"/>
      <c r="N14576"/>
      <c r="O14576"/>
      <c r="P14576"/>
      <c r="Q14576"/>
    </row>
    <row r="14577" spans="1:17" x14ac:dyDescent="0.2">
      <c r="A14577" t="s">
        <v>24</v>
      </c>
      <c r="B14577" s="1">
        <v>41648</v>
      </c>
      <c r="C14577" s="2">
        <v>0.63541666666666663</v>
      </c>
      <c r="D14577">
        <v>1746</v>
      </c>
      <c r="E14577">
        <v>1747.25</v>
      </c>
      <c r="F14577">
        <v>1744.25</v>
      </c>
      <c r="G14577">
        <v>1746</v>
      </c>
      <c r="H14577">
        <v>158467</v>
      </c>
      <c r="M14577"/>
      <c r="N14577"/>
      <c r="O14577"/>
      <c r="P14577"/>
      <c r="Q14577"/>
    </row>
    <row r="14578" spans="1:17" x14ac:dyDescent="0.2">
      <c r="A14578" t="s">
        <v>24</v>
      </c>
      <c r="B14578" s="1">
        <v>41649</v>
      </c>
      <c r="C14578" s="2">
        <v>0.39583333333333331</v>
      </c>
      <c r="D14578">
        <v>1749</v>
      </c>
      <c r="E14578">
        <v>1751.75</v>
      </c>
      <c r="F14578">
        <v>1740.5</v>
      </c>
      <c r="G14578">
        <v>1744.25</v>
      </c>
      <c r="H14578">
        <v>344491</v>
      </c>
      <c r="I14578" t="b">
        <f>AND(HOUR(C14578)=9,MINUTE(C14578)=30,HOUR(C14577)=15,MINUTE(C14577)=15)</f>
        <v>1</v>
      </c>
      <c r="J14578">
        <f>MAX(E14578:E14584)</f>
        <v>1751.75</v>
      </c>
      <c r="K14578">
        <f>MIN(F14578:F14584)</f>
        <v>1739.25</v>
      </c>
      <c r="L14578">
        <f>E14578</f>
        <v>1751.75</v>
      </c>
      <c r="M14578" s="6">
        <f>+F14578</f>
        <v>1740.5</v>
      </c>
      <c r="N14578" s="6" t="b">
        <f>IF(F14578&gt;J14571,F14578-J14571,FALSE)</f>
        <v>0</v>
      </c>
      <c r="O14578" s="6" t="b">
        <f>IF(L14578&lt;K14571,K14571-L14578,FALSE)</f>
        <v>0</v>
      </c>
      <c r="P14578" s="6" t="b">
        <f>IF(AND(N14578&lt;&gt;FALSE,K14578&lt;=J14571),TRUE,FALSE)</f>
        <v>0</v>
      </c>
      <c r="Q14578" s="6" t="b">
        <f>IF(AND(O14578&lt;&gt;FALSE,J14578&gt;K14571),TRUE,FALSE)</f>
        <v>0</v>
      </c>
    </row>
    <row r="14579" spans="1:17" x14ac:dyDescent="0.2">
      <c r="A14579" t="s">
        <v>24</v>
      </c>
      <c r="B14579" s="1">
        <v>41649</v>
      </c>
      <c r="C14579" s="2">
        <v>0.4375</v>
      </c>
      <c r="D14579">
        <v>1744.5</v>
      </c>
      <c r="E14579">
        <v>1745</v>
      </c>
      <c r="F14579">
        <v>1740</v>
      </c>
      <c r="G14579">
        <v>1741.25</v>
      </c>
      <c r="H14579">
        <v>181546</v>
      </c>
      <c r="M14579"/>
      <c r="N14579"/>
      <c r="O14579"/>
      <c r="P14579"/>
      <c r="Q14579"/>
    </row>
    <row r="14580" spans="1:17" x14ac:dyDescent="0.2">
      <c r="A14580" t="s">
        <v>24</v>
      </c>
      <c r="B14580" s="1">
        <v>41649</v>
      </c>
      <c r="C14580" s="2">
        <v>0.47916666666666669</v>
      </c>
      <c r="D14580">
        <v>1741.25</v>
      </c>
      <c r="E14580">
        <v>1744.25</v>
      </c>
      <c r="F14580">
        <v>1739.25</v>
      </c>
      <c r="G14580">
        <v>1743.5</v>
      </c>
      <c r="H14580">
        <v>137488</v>
      </c>
      <c r="M14580"/>
      <c r="N14580"/>
      <c r="O14580"/>
      <c r="P14580"/>
      <c r="Q14580"/>
    </row>
    <row r="14581" spans="1:17" x14ac:dyDescent="0.2">
      <c r="A14581" t="s">
        <v>24</v>
      </c>
      <c r="B14581" s="1">
        <v>41649</v>
      </c>
      <c r="C14581" s="2">
        <v>0.52083333333333337</v>
      </c>
      <c r="D14581">
        <v>1743.5</v>
      </c>
      <c r="E14581">
        <v>1746.75</v>
      </c>
      <c r="F14581">
        <v>1743</v>
      </c>
      <c r="G14581">
        <v>1745</v>
      </c>
      <c r="H14581">
        <v>97242</v>
      </c>
      <c r="M14581"/>
      <c r="N14581"/>
      <c r="O14581"/>
      <c r="P14581"/>
      <c r="Q14581"/>
    </row>
    <row r="14582" spans="1:17" x14ac:dyDescent="0.2">
      <c r="A14582" t="s">
        <v>24</v>
      </c>
      <c r="B14582" s="1">
        <v>41649</v>
      </c>
      <c r="C14582" s="2">
        <v>0.5625</v>
      </c>
      <c r="D14582">
        <v>1745.25</v>
      </c>
      <c r="E14582">
        <v>1746.5</v>
      </c>
      <c r="F14582">
        <v>1743</v>
      </c>
      <c r="G14582">
        <v>1744.5</v>
      </c>
      <c r="H14582">
        <v>79821</v>
      </c>
      <c r="M14582"/>
      <c r="N14582"/>
      <c r="O14582"/>
      <c r="P14582"/>
      <c r="Q14582"/>
    </row>
    <row r="14583" spans="1:17" x14ac:dyDescent="0.2">
      <c r="A14583" t="s">
        <v>24</v>
      </c>
      <c r="B14583" s="1">
        <v>41649</v>
      </c>
      <c r="C14583" s="2">
        <v>0.60416666666666663</v>
      </c>
      <c r="D14583">
        <v>1744.5</v>
      </c>
      <c r="E14583">
        <v>1749.25</v>
      </c>
      <c r="F14583">
        <v>1744.25</v>
      </c>
      <c r="G14583">
        <v>1748.75</v>
      </c>
      <c r="H14583">
        <v>100903</v>
      </c>
      <c r="M14583"/>
      <c r="N14583"/>
      <c r="O14583"/>
      <c r="P14583"/>
      <c r="Q14583"/>
    </row>
    <row r="14584" spans="1:17" x14ac:dyDescent="0.2">
      <c r="A14584" t="s">
        <v>24</v>
      </c>
      <c r="B14584" s="1">
        <v>41649</v>
      </c>
      <c r="C14584" s="2">
        <v>0.63541666666666663</v>
      </c>
      <c r="D14584">
        <v>1748.75</v>
      </c>
      <c r="E14584">
        <v>1751.25</v>
      </c>
      <c r="F14584">
        <v>1748</v>
      </c>
      <c r="G14584">
        <v>1750.5</v>
      </c>
      <c r="H14584">
        <v>157976</v>
      </c>
      <c r="M14584"/>
      <c r="N14584"/>
      <c r="O14584"/>
      <c r="P14584"/>
      <c r="Q14584"/>
    </row>
    <row r="14585" spans="1:17" x14ac:dyDescent="0.2">
      <c r="A14585" t="s">
        <v>24</v>
      </c>
      <c r="B14585" s="1">
        <v>41652</v>
      </c>
      <c r="C14585" s="2">
        <v>0.39583333333333331</v>
      </c>
      <c r="D14585">
        <v>1746.5</v>
      </c>
      <c r="E14585">
        <v>1751</v>
      </c>
      <c r="F14585">
        <v>1745.25</v>
      </c>
      <c r="G14585">
        <v>1750.5</v>
      </c>
      <c r="H14585">
        <v>248288</v>
      </c>
      <c r="I14585" t="b">
        <f>AND(HOUR(C14585)=9,MINUTE(C14585)=30,HOUR(C14584)=15,MINUTE(C14584)=15)</f>
        <v>1</v>
      </c>
      <c r="J14585">
        <f>MAX(E14585:E14591)</f>
        <v>1751.25</v>
      </c>
      <c r="K14585">
        <f>MIN(F14585:F14591)</f>
        <v>1722.5</v>
      </c>
      <c r="L14585">
        <f>E14585</f>
        <v>1751</v>
      </c>
      <c r="M14585" s="6">
        <f>+F14585</f>
        <v>1745.25</v>
      </c>
      <c r="N14585" s="6" t="b">
        <f>IF(F14585&gt;J14578,F14585-J14578,FALSE)</f>
        <v>0</v>
      </c>
      <c r="O14585" s="6" t="b">
        <f>IF(L14585&lt;K14578,K14578-L14585,FALSE)</f>
        <v>0</v>
      </c>
      <c r="P14585" s="6" t="b">
        <f>IF(AND(N14585&lt;&gt;FALSE,K14585&lt;=J14578),TRUE,FALSE)</f>
        <v>0</v>
      </c>
      <c r="Q14585" s="6" t="b">
        <f>IF(AND(O14585&lt;&gt;FALSE,J14585&gt;K14578),TRUE,FALSE)</f>
        <v>0</v>
      </c>
    </row>
    <row r="14586" spans="1:17" x14ac:dyDescent="0.2">
      <c r="A14586" t="s">
        <v>24</v>
      </c>
      <c r="B14586" s="1">
        <v>41652</v>
      </c>
      <c r="C14586" s="2">
        <v>0.4375</v>
      </c>
      <c r="D14586">
        <v>1750.5</v>
      </c>
      <c r="E14586">
        <v>1751.25</v>
      </c>
      <c r="F14586">
        <v>1747.25</v>
      </c>
      <c r="G14586">
        <v>1747.75</v>
      </c>
      <c r="H14586">
        <v>131428</v>
      </c>
      <c r="M14586"/>
      <c r="N14586"/>
      <c r="O14586"/>
      <c r="P14586"/>
      <c r="Q14586"/>
    </row>
    <row r="14587" spans="1:17" x14ac:dyDescent="0.2">
      <c r="A14587" t="s">
        <v>24</v>
      </c>
      <c r="B14587" s="1">
        <v>41652</v>
      </c>
      <c r="C14587" s="2">
        <v>0.47916666666666669</v>
      </c>
      <c r="D14587">
        <v>1747.75</v>
      </c>
      <c r="E14587">
        <v>1749.5</v>
      </c>
      <c r="F14587">
        <v>1743.25</v>
      </c>
      <c r="G14587">
        <v>1743.5</v>
      </c>
      <c r="H14587">
        <v>115229</v>
      </c>
      <c r="M14587"/>
      <c r="N14587"/>
      <c r="O14587"/>
      <c r="P14587"/>
      <c r="Q14587"/>
    </row>
    <row r="14588" spans="1:17" x14ac:dyDescent="0.2">
      <c r="A14588" t="s">
        <v>24</v>
      </c>
      <c r="B14588" s="1">
        <v>41652</v>
      </c>
      <c r="C14588" s="2">
        <v>0.52083333333333337</v>
      </c>
      <c r="D14588">
        <v>1743.75</v>
      </c>
      <c r="E14588">
        <v>1743.75</v>
      </c>
      <c r="F14588">
        <v>1735.25</v>
      </c>
      <c r="G14588">
        <v>1738</v>
      </c>
      <c r="H14588">
        <v>233838</v>
      </c>
      <c r="M14588"/>
      <c r="N14588"/>
      <c r="O14588"/>
      <c r="P14588"/>
      <c r="Q14588"/>
    </row>
    <row r="14589" spans="1:17" x14ac:dyDescent="0.2">
      <c r="A14589" t="s">
        <v>24</v>
      </c>
      <c r="B14589" s="1">
        <v>41652</v>
      </c>
      <c r="C14589" s="2">
        <v>0.5625</v>
      </c>
      <c r="D14589">
        <v>1738</v>
      </c>
      <c r="E14589">
        <v>1738.25</v>
      </c>
      <c r="F14589">
        <v>1732.25</v>
      </c>
      <c r="G14589">
        <v>1733.5</v>
      </c>
      <c r="H14589">
        <v>198042</v>
      </c>
      <c r="M14589"/>
      <c r="N14589"/>
      <c r="O14589"/>
      <c r="P14589"/>
      <c r="Q14589"/>
    </row>
    <row r="14590" spans="1:17" x14ac:dyDescent="0.2">
      <c r="A14590" t="s">
        <v>24</v>
      </c>
      <c r="B14590" s="1">
        <v>41652</v>
      </c>
      <c r="C14590" s="2">
        <v>0.60416666666666663</v>
      </c>
      <c r="D14590">
        <v>1733.5</v>
      </c>
      <c r="E14590">
        <v>1733.75</v>
      </c>
      <c r="F14590">
        <v>1724.5</v>
      </c>
      <c r="G14590">
        <v>1726.5</v>
      </c>
      <c r="H14590">
        <v>337523</v>
      </c>
      <c r="M14590"/>
      <c r="N14590"/>
      <c r="O14590"/>
      <c r="P14590"/>
      <c r="Q14590"/>
    </row>
    <row r="14591" spans="1:17" x14ac:dyDescent="0.2">
      <c r="A14591" t="s">
        <v>24</v>
      </c>
      <c r="B14591" s="1">
        <v>41652</v>
      </c>
      <c r="C14591" s="2">
        <v>0.63541666666666663</v>
      </c>
      <c r="D14591">
        <v>1726.75</v>
      </c>
      <c r="E14591">
        <v>1728.5</v>
      </c>
      <c r="F14591">
        <v>1722.5</v>
      </c>
      <c r="G14591">
        <v>1728</v>
      </c>
      <c r="H14591">
        <v>295331</v>
      </c>
      <c r="M14591"/>
      <c r="N14591"/>
      <c r="O14591"/>
      <c r="P14591"/>
      <c r="Q14591"/>
    </row>
    <row r="14592" spans="1:17" x14ac:dyDescent="0.2">
      <c r="A14592" t="s">
        <v>24</v>
      </c>
      <c r="B14592" s="1">
        <v>41653</v>
      </c>
      <c r="C14592" s="2">
        <v>0.39583333333333331</v>
      </c>
      <c r="D14592">
        <v>1732.25</v>
      </c>
      <c r="E14592">
        <v>1735.75</v>
      </c>
      <c r="F14592">
        <v>1728.75</v>
      </c>
      <c r="G14592">
        <v>1734.25</v>
      </c>
      <c r="H14592">
        <v>349512</v>
      </c>
      <c r="I14592" t="b">
        <f>AND(HOUR(C14592)=9,MINUTE(C14592)=30,HOUR(C14591)=15,MINUTE(C14591)=15)</f>
        <v>1</v>
      </c>
      <c r="J14592">
        <f>MAX(E14592:E14598)</f>
        <v>1747.25</v>
      </c>
      <c r="K14592">
        <f>MIN(F14592:F14598)</f>
        <v>1728.75</v>
      </c>
      <c r="L14592">
        <f>E14592</f>
        <v>1735.75</v>
      </c>
      <c r="M14592" s="6">
        <f>+F14592</f>
        <v>1728.75</v>
      </c>
      <c r="N14592" s="6" t="b">
        <f>IF(F14592&gt;J14585,F14592-J14585,FALSE)</f>
        <v>0</v>
      </c>
      <c r="O14592" s="6" t="b">
        <f>IF(L14592&lt;K14585,K14585-L14592,FALSE)</f>
        <v>0</v>
      </c>
      <c r="P14592" s="6" t="b">
        <f>IF(AND(N14592&lt;&gt;FALSE,K14592&lt;=J14585),TRUE,FALSE)</f>
        <v>0</v>
      </c>
      <c r="Q14592" s="6" t="b">
        <f>IF(AND(O14592&lt;&gt;FALSE,J14592&gt;K14585),TRUE,FALSE)</f>
        <v>0</v>
      </c>
    </row>
    <row r="14593" spans="1:17" x14ac:dyDescent="0.2">
      <c r="A14593" t="s">
        <v>24</v>
      </c>
      <c r="B14593" s="1">
        <v>41653</v>
      </c>
      <c r="C14593" s="2">
        <v>0.4375</v>
      </c>
      <c r="D14593">
        <v>1734.25</v>
      </c>
      <c r="E14593">
        <v>1742.25</v>
      </c>
      <c r="F14593">
        <v>1733.75</v>
      </c>
      <c r="G14593">
        <v>1740</v>
      </c>
      <c r="H14593">
        <v>247966</v>
      </c>
      <c r="M14593"/>
      <c r="N14593"/>
      <c r="O14593"/>
      <c r="P14593"/>
      <c r="Q14593"/>
    </row>
    <row r="14594" spans="1:17" x14ac:dyDescent="0.2">
      <c r="A14594" t="s">
        <v>24</v>
      </c>
      <c r="B14594" s="1">
        <v>41653</v>
      </c>
      <c r="C14594" s="2">
        <v>0.47916666666666669</v>
      </c>
      <c r="D14594">
        <v>1740</v>
      </c>
      <c r="E14594">
        <v>1744.5</v>
      </c>
      <c r="F14594">
        <v>1739.25</v>
      </c>
      <c r="G14594">
        <v>1743.25</v>
      </c>
      <c r="H14594">
        <v>144975</v>
      </c>
      <c r="M14594"/>
      <c r="N14594"/>
      <c r="O14594"/>
      <c r="P14594"/>
      <c r="Q14594"/>
    </row>
    <row r="14595" spans="1:17" x14ac:dyDescent="0.2">
      <c r="A14595" t="s">
        <v>24</v>
      </c>
      <c r="B14595" s="1">
        <v>41653</v>
      </c>
      <c r="C14595" s="2">
        <v>0.52083333333333337</v>
      </c>
      <c r="D14595">
        <v>1743.5</v>
      </c>
      <c r="E14595">
        <v>1745</v>
      </c>
      <c r="F14595">
        <v>1742</v>
      </c>
      <c r="G14595">
        <v>1742.75</v>
      </c>
      <c r="H14595">
        <v>170913</v>
      </c>
      <c r="M14595"/>
      <c r="N14595"/>
      <c r="O14595"/>
      <c r="P14595"/>
      <c r="Q14595"/>
    </row>
    <row r="14596" spans="1:17" x14ac:dyDescent="0.2">
      <c r="A14596" t="s">
        <v>24</v>
      </c>
      <c r="B14596" s="1">
        <v>41653</v>
      </c>
      <c r="C14596" s="2">
        <v>0.5625</v>
      </c>
      <c r="D14596">
        <v>1742.75</v>
      </c>
      <c r="E14596">
        <v>1745.5</v>
      </c>
      <c r="F14596">
        <v>1741.5</v>
      </c>
      <c r="G14596">
        <v>1744.25</v>
      </c>
      <c r="H14596">
        <v>142544</v>
      </c>
      <c r="M14596"/>
      <c r="N14596"/>
      <c r="O14596"/>
      <c r="P14596"/>
      <c r="Q14596"/>
    </row>
    <row r="14597" spans="1:17" x14ac:dyDescent="0.2">
      <c r="A14597" t="s">
        <v>24</v>
      </c>
      <c r="B14597" s="1">
        <v>41653</v>
      </c>
      <c r="C14597" s="2">
        <v>0.60416666666666663</v>
      </c>
      <c r="D14597">
        <v>1744.25</v>
      </c>
      <c r="E14597">
        <v>1747</v>
      </c>
      <c r="F14597">
        <v>1743.5</v>
      </c>
      <c r="G14597">
        <v>1747</v>
      </c>
      <c r="H14597">
        <v>116515</v>
      </c>
      <c r="M14597"/>
      <c r="N14597"/>
      <c r="O14597"/>
      <c r="P14597"/>
      <c r="Q14597"/>
    </row>
    <row r="14598" spans="1:17" x14ac:dyDescent="0.2">
      <c r="A14598" t="s">
        <v>24</v>
      </c>
      <c r="B14598" s="1">
        <v>41653</v>
      </c>
      <c r="C14598" s="2">
        <v>0.63541666666666663</v>
      </c>
      <c r="D14598">
        <v>1747</v>
      </c>
      <c r="E14598">
        <v>1747.25</v>
      </c>
      <c r="F14598">
        <v>1744.25</v>
      </c>
      <c r="G14598">
        <v>1746</v>
      </c>
      <c r="H14598">
        <v>193040</v>
      </c>
      <c r="M14598"/>
      <c r="N14598"/>
      <c r="O14598"/>
      <c r="P14598"/>
      <c r="Q14598"/>
    </row>
    <row r="14599" spans="1:17" x14ac:dyDescent="0.2">
      <c r="A14599" t="s">
        <v>24</v>
      </c>
      <c r="B14599" s="1">
        <v>41654</v>
      </c>
      <c r="C14599" s="2">
        <v>0.39583333333333331</v>
      </c>
      <c r="D14599">
        <v>1750.25</v>
      </c>
      <c r="E14599">
        <v>1756</v>
      </c>
      <c r="F14599">
        <v>1749.5</v>
      </c>
      <c r="G14599">
        <v>1755.25</v>
      </c>
      <c r="H14599">
        <v>288810</v>
      </c>
      <c r="I14599" t="b">
        <f>AND(HOUR(C14599)=9,MINUTE(C14599)=30,HOUR(C14598)=15,MINUTE(C14598)=15)</f>
        <v>1</v>
      </c>
      <c r="J14599">
        <f>MAX(E14599:E14605)</f>
        <v>1758.75</v>
      </c>
      <c r="K14599">
        <f>MIN(F14599:F14605)</f>
        <v>1749.5</v>
      </c>
      <c r="L14599">
        <f>E14599</f>
        <v>1756</v>
      </c>
      <c r="M14599" s="6">
        <f>+F14599</f>
        <v>1749.5</v>
      </c>
      <c r="N14599" s="6">
        <f>IF(F14599&gt;J14592,F14599-J14592,FALSE)</f>
        <v>2.25</v>
      </c>
      <c r="O14599" s="6" t="b">
        <f>IF(L14599&lt;K14592,K14592-L14599,FALSE)</f>
        <v>0</v>
      </c>
      <c r="P14599" s="6" t="b">
        <f>IF(AND(N14599&lt;&gt;FALSE,K14599&lt;=J14592),TRUE,FALSE)</f>
        <v>0</v>
      </c>
      <c r="Q14599" s="6" t="b">
        <f>IF(AND(O14599&lt;&gt;FALSE,J14599&gt;K14592),TRUE,FALSE)</f>
        <v>0</v>
      </c>
    </row>
    <row r="14600" spans="1:17" x14ac:dyDescent="0.2">
      <c r="A14600" t="s">
        <v>24</v>
      </c>
      <c r="B14600" s="1">
        <v>41654</v>
      </c>
      <c r="C14600" s="2">
        <v>0.4375</v>
      </c>
      <c r="D14600">
        <v>1755.5</v>
      </c>
      <c r="E14600">
        <v>1758.75</v>
      </c>
      <c r="F14600">
        <v>1753.25</v>
      </c>
      <c r="G14600">
        <v>1754.5</v>
      </c>
      <c r="H14600">
        <v>223647</v>
      </c>
      <c r="M14600"/>
      <c r="N14600"/>
      <c r="O14600"/>
      <c r="P14600"/>
      <c r="Q14600"/>
    </row>
    <row r="14601" spans="1:17" x14ac:dyDescent="0.2">
      <c r="A14601" t="s">
        <v>24</v>
      </c>
      <c r="B14601" s="1">
        <v>41654</v>
      </c>
      <c r="C14601" s="2">
        <v>0.47916666666666669</v>
      </c>
      <c r="D14601">
        <v>1754.5</v>
      </c>
      <c r="E14601">
        <v>1757.5</v>
      </c>
      <c r="F14601">
        <v>1754</v>
      </c>
      <c r="G14601">
        <v>1756.75</v>
      </c>
      <c r="H14601">
        <v>84555</v>
      </c>
      <c r="M14601"/>
      <c r="N14601"/>
      <c r="O14601"/>
      <c r="P14601"/>
      <c r="Q14601"/>
    </row>
    <row r="14602" spans="1:17" x14ac:dyDescent="0.2">
      <c r="A14602" t="s">
        <v>24</v>
      </c>
      <c r="B14602" s="1">
        <v>41654</v>
      </c>
      <c r="C14602" s="2">
        <v>0.52083333333333337</v>
      </c>
      <c r="D14602">
        <v>1756.75</v>
      </c>
      <c r="E14602">
        <v>1757</v>
      </c>
      <c r="F14602">
        <v>1753.5</v>
      </c>
      <c r="G14602">
        <v>1754.25</v>
      </c>
      <c r="H14602">
        <v>76344</v>
      </c>
      <c r="M14602"/>
      <c r="N14602"/>
      <c r="O14602"/>
      <c r="P14602"/>
      <c r="Q14602"/>
    </row>
    <row r="14603" spans="1:17" x14ac:dyDescent="0.2">
      <c r="A14603" t="s">
        <v>24</v>
      </c>
      <c r="B14603" s="1">
        <v>41654</v>
      </c>
      <c r="C14603" s="2">
        <v>0.5625</v>
      </c>
      <c r="D14603">
        <v>1754.5</v>
      </c>
      <c r="E14603">
        <v>1757</v>
      </c>
      <c r="F14603">
        <v>1752.75</v>
      </c>
      <c r="G14603">
        <v>1755.75</v>
      </c>
      <c r="H14603">
        <v>144478</v>
      </c>
      <c r="M14603"/>
      <c r="N14603"/>
      <c r="O14603"/>
      <c r="P14603"/>
      <c r="Q14603"/>
    </row>
    <row r="14604" spans="1:17" x14ac:dyDescent="0.2">
      <c r="A14604" t="s">
        <v>24</v>
      </c>
      <c r="B14604" s="1">
        <v>41654</v>
      </c>
      <c r="C14604" s="2">
        <v>0.60416666666666663</v>
      </c>
      <c r="D14604">
        <v>1756</v>
      </c>
      <c r="E14604">
        <v>1757.75</v>
      </c>
      <c r="F14604">
        <v>1753.75</v>
      </c>
      <c r="G14604">
        <v>1755.25</v>
      </c>
      <c r="H14604">
        <v>89147</v>
      </c>
      <c r="M14604"/>
      <c r="N14604"/>
      <c r="O14604"/>
      <c r="P14604"/>
      <c r="Q14604"/>
    </row>
    <row r="14605" spans="1:17" x14ac:dyDescent="0.2">
      <c r="A14605" t="s">
        <v>24</v>
      </c>
      <c r="B14605" s="1">
        <v>41654</v>
      </c>
      <c r="C14605" s="2">
        <v>0.63541666666666663</v>
      </c>
      <c r="D14605">
        <v>1755.25</v>
      </c>
      <c r="E14605">
        <v>1756.75</v>
      </c>
      <c r="F14605">
        <v>1754</v>
      </c>
      <c r="G14605">
        <v>1754.5</v>
      </c>
      <c r="H14605">
        <v>178835</v>
      </c>
      <c r="M14605"/>
      <c r="N14605"/>
      <c r="O14605"/>
      <c r="P14605"/>
      <c r="Q14605"/>
    </row>
    <row r="14606" spans="1:17" x14ac:dyDescent="0.2">
      <c r="A14606" t="s">
        <v>24</v>
      </c>
      <c r="B14606" s="1">
        <v>41655</v>
      </c>
      <c r="C14606" s="2">
        <v>0.39583333333333331</v>
      </c>
      <c r="D14606">
        <v>1752</v>
      </c>
      <c r="E14606">
        <v>1754</v>
      </c>
      <c r="F14606">
        <v>1749.25</v>
      </c>
      <c r="G14606">
        <v>1752.25</v>
      </c>
      <c r="H14606">
        <v>218369</v>
      </c>
      <c r="I14606" t="b">
        <f>AND(HOUR(C14606)=9,MINUTE(C14606)=30,HOUR(C14605)=15,MINUTE(C14605)=15)</f>
        <v>1</v>
      </c>
      <c r="J14606">
        <f>MAX(E14606:E14612)</f>
        <v>1754</v>
      </c>
      <c r="K14606">
        <f>MIN(F14606:F14612)</f>
        <v>1747.5</v>
      </c>
      <c r="L14606">
        <f>E14606</f>
        <v>1754</v>
      </c>
      <c r="M14606" s="6">
        <f>+F14606</f>
        <v>1749.25</v>
      </c>
      <c r="N14606" s="6" t="b">
        <f>IF(F14606&gt;J14599,F14606-J14599,FALSE)</f>
        <v>0</v>
      </c>
      <c r="O14606" s="6" t="b">
        <f>IF(L14606&lt;K14599,K14599-L14606,FALSE)</f>
        <v>0</v>
      </c>
      <c r="P14606" s="6" t="b">
        <f>IF(AND(N14606&lt;&gt;FALSE,K14606&lt;=J14599),TRUE,FALSE)</f>
        <v>0</v>
      </c>
      <c r="Q14606" s="6" t="b">
        <f>IF(AND(O14606&lt;&gt;FALSE,J14606&gt;K14599),TRUE,FALSE)</f>
        <v>0</v>
      </c>
    </row>
    <row r="14607" spans="1:17" x14ac:dyDescent="0.2">
      <c r="A14607" t="s">
        <v>24</v>
      </c>
      <c r="B14607" s="1">
        <v>41655</v>
      </c>
      <c r="C14607" s="2">
        <v>0.4375</v>
      </c>
      <c r="D14607">
        <v>1752.25</v>
      </c>
      <c r="E14607">
        <v>1752.75</v>
      </c>
      <c r="F14607">
        <v>1747.5</v>
      </c>
      <c r="G14607">
        <v>1750</v>
      </c>
      <c r="H14607">
        <v>149499</v>
      </c>
      <c r="M14607"/>
      <c r="N14607"/>
      <c r="O14607"/>
      <c r="P14607"/>
      <c r="Q14607"/>
    </row>
    <row r="14608" spans="1:17" x14ac:dyDescent="0.2">
      <c r="A14608" t="s">
        <v>24</v>
      </c>
      <c r="B14608" s="1">
        <v>41655</v>
      </c>
      <c r="C14608" s="2">
        <v>0.47916666666666669</v>
      </c>
      <c r="D14608">
        <v>1750.25</v>
      </c>
      <c r="E14608">
        <v>1752.75</v>
      </c>
      <c r="F14608">
        <v>1749.5</v>
      </c>
      <c r="G14608">
        <v>1751</v>
      </c>
      <c r="H14608">
        <v>80934</v>
      </c>
      <c r="M14608"/>
      <c r="N14608"/>
      <c r="O14608"/>
      <c r="P14608"/>
      <c r="Q14608"/>
    </row>
    <row r="14609" spans="1:17" x14ac:dyDescent="0.2">
      <c r="A14609" t="s">
        <v>24</v>
      </c>
      <c r="B14609" s="1">
        <v>41655</v>
      </c>
      <c r="C14609" s="2">
        <v>0.52083333333333337</v>
      </c>
      <c r="D14609">
        <v>1751.25</v>
      </c>
      <c r="E14609">
        <v>1754</v>
      </c>
      <c r="F14609">
        <v>1750.5</v>
      </c>
      <c r="G14609">
        <v>1753.25</v>
      </c>
      <c r="H14609">
        <v>56064</v>
      </c>
      <c r="M14609"/>
      <c r="N14609"/>
      <c r="O14609"/>
      <c r="P14609"/>
      <c r="Q14609"/>
    </row>
    <row r="14610" spans="1:17" x14ac:dyDescent="0.2">
      <c r="A14610" t="s">
        <v>24</v>
      </c>
      <c r="B14610" s="1">
        <v>41655</v>
      </c>
      <c r="C14610" s="2">
        <v>0.5625</v>
      </c>
      <c r="D14610">
        <v>1753.5</v>
      </c>
      <c r="E14610">
        <v>1753.5</v>
      </c>
      <c r="F14610">
        <v>1750.75</v>
      </c>
      <c r="G14610">
        <v>1751.75</v>
      </c>
      <c r="H14610">
        <v>48356</v>
      </c>
      <c r="M14610"/>
      <c r="N14610"/>
      <c r="O14610"/>
      <c r="P14610"/>
      <c r="Q14610"/>
    </row>
    <row r="14611" spans="1:17" x14ac:dyDescent="0.2">
      <c r="A14611" t="s">
        <v>24</v>
      </c>
      <c r="B14611" s="1">
        <v>41655</v>
      </c>
      <c r="C14611" s="2">
        <v>0.60416666666666663</v>
      </c>
      <c r="D14611">
        <v>1751.5</v>
      </c>
      <c r="E14611">
        <v>1753</v>
      </c>
      <c r="F14611">
        <v>1751</v>
      </c>
      <c r="G14611">
        <v>1752</v>
      </c>
      <c r="H14611">
        <v>58930</v>
      </c>
      <c r="M14611"/>
      <c r="N14611"/>
      <c r="O14611"/>
      <c r="P14611"/>
      <c r="Q14611"/>
    </row>
    <row r="14612" spans="1:17" x14ac:dyDescent="0.2">
      <c r="A14612" t="s">
        <v>24</v>
      </c>
      <c r="B14612" s="1">
        <v>41655</v>
      </c>
      <c r="C14612" s="2">
        <v>0.63541666666666663</v>
      </c>
      <c r="D14612">
        <v>1752</v>
      </c>
      <c r="E14612">
        <v>1753.5</v>
      </c>
      <c r="F14612">
        <v>1749</v>
      </c>
      <c r="G14612">
        <v>1749.25</v>
      </c>
      <c r="H14612">
        <v>170542</v>
      </c>
      <c r="M14612"/>
      <c r="N14612"/>
      <c r="O14612"/>
      <c r="P14612"/>
      <c r="Q14612"/>
    </row>
    <row r="14613" spans="1:17" x14ac:dyDescent="0.2">
      <c r="A14613" t="s">
        <v>24</v>
      </c>
      <c r="B14613" s="1">
        <v>41656</v>
      </c>
      <c r="C14613" s="2">
        <v>0.39583333333333331</v>
      </c>
      <c r="D14613">
        <v>1750.25</v>
      </c>
      <c r="E14613">
        <v>1752</v>
      </c>
      <c r="F14613">
        <v>1746.75</v>
      </c>
      <c r="G14613">
        <v>1749.5</v>
      </c>
      <c r="H14613">
        <v>278484</v>
      </c>
      <c r="I14613" t="b">
        <f>AND(HOUR(C14613)=9,MINUTE(C14613)=30,HOUR(C14612)=15,MINUTE(C14612)=15)</f>
        <v>1</v>
      </c>
      <c r="J14613">
        <f>MAX(E14613:E14619)</f>
        <v>1753.5</v>
      </c>
      <c r="K14613">
        <f>MIN(F14613:F14619)</f>
        <v>1742.25</v>
      </c>
      <c r="L14613">
        <f>E14613</f>
        <v>1752</v>
      </c>
      <c r="M14613" s="6">
        <f>+F14613</f>
        <v>1746.75</v>
      </c>
      <c r="N14613" s="6" t="b">
        <f>IF(F14613&gt;J14606,F14613-J14606,FALSE)</f>
        <v>0</v>
      </c>
      <c r="O14613" s="6" t="b">
        <f>IF(L14613&lt;K14606,K14606-L14613,FALSE)</f>
        <v>0</v>
      </c>
      <c r="P14613" s="6" t="b">
        <f>IF(AND(N14613&lt;&gt;FALSE,K14613&lt;=J14606),TRUE,FALSE)</f>
        <v>0</v>
      </c>
      <c r="Q14613" s="6" t="b">
        <f>IF(AND(O14613&lt;&gt;FALSE,J14613&gt;K14606),TRUE,FALSE)</f>
        <v>0</v>
      </c>
    </row>
    <row r="14614" spans="1:17" x14ac:dyDescent="0.2">
      <c r="A14614" t="s">
        <v>24</v>
      </c>
      <c r="B14614" s="1">
        <v>41656</v>
      </c>
      <c r="C14614" s="2">
        <v>0.4375</v>
      </c>
      <c r="D14614">
        <v>1749.75</v>
      </c>
      <c r="E14614">
        <v>1752.75</v>
      </c>
      <c r="F14614">
        <v>1749.5</v>
      </c>
      <c r="G14614">
        <v>1751.75</v>
      </c>
      <c r="H14614">
        <v>95220</v>
      </c>
      <c r="M14614"/>
      <c r="N14614"/>
      <c r="O14614"/>
      <c r="P14614"/>
      <c r="Q14614"/>
    </row>
    <row r="14615" spans="1:17" x14ac:dyDescent="0.2">
      <c r="A14615" t="s">
        <v>24</v>
      </c>
      <c r="B14615" s="1">
        <v>41656</v>
      </c>
      <c r="C14615" s="2">
        <v>0.47916666666666669</v>
      </c>
      <c r="D14615">
        <v>1751.75</v>
      </c>
      <c r="E14615">
        <v>1753.5</v>
      </c>
      <c r="F14615">
        <v>1750.75</v>
      </c>
      <c r="G14615">
        <v>1753</v>
      </c>
      <c r="H14615">
        <v>71611</v>
      </c>
      <c r="M14615"/>
      <c r="N14615"/>
      <c r="O14615"/>
      <c r="P14615"/>
      <c r="Q14615"/>
    </row>
    <row r="14616" spans="1:17" x14ac:dyDescent="0.2">
      <c r="A14616" t="s">
        <v>24</v>
      </c>
      <c r="B14616" s="1">
        <v>41656</v>
      </c>
      <c r="C14616" s="2">
        <v>0.52083333333333337</v>
      </c>
      <c r="D14616">
        <v>1753.25</v>
      </c>
      <c r="E14616">
        <v>1753.25</v>
      </c>
      <c r="F14616">
        <v>1747.75</v>
      </c>
      <c r="G14616">
        <v>1749.25</v>
      </c>
      <c r="H14616">
        <v>86550</v>
      </c>
      <c r="M14616"/>
      <c r="N14616"/>
      <c r="O14616"/>
      <c r="P14616"/>
      <c r="Q14616"/>
    </row>
    <row r="14617" spans="1:17" x14ac:dyDescent="0.2">
      <c r="A14617" t="s">
        <v>24</v>
      </c>
      <c r="B14617" s="1">
        <v>41656</v>
      </c>
      <c r="C14617" s="2">
        <v>0.5625</v>
      </c>
      <c r="D14617">
        <v>1749.25</v>
      </c>
      <c r="E14617">
        <v>1750.75</v>
      </c>
      <c r="F14617">
        <v>1748</v>
      </c>
      <c r="G14617">
        <v>1749.75</v>
      </c>
      <c r="H14617">
        <v>72090</v>
      </c>
      <c r="M14617"/>
      <c r="N14617"/>
      <c r="O14617"/>
      <c r="P14617"/>
      <c r="Q14617"/>
    </row>
    <row r="14618" spans="1:17" x14ac:dyDescent="0.2">
      <c r="A14618" t="s">
        <v>24</v>
      </c>
      <c r="B14618" s="1">
        <v>41656</v>
      </c>
      <c r="C14618" s="2">
        <v>0.60416666666666663</v>
      </c>
      <c r="D14618">
        <v>1749.75</v>
      </c>
      <c r="E14618">
        <v>1750</v>
      </c>
      <c r="F14618">
        <v>1744.25</v>
      </c>
      <c r="G14618">
        <v>1744.75</v>
      </c>
      <c r="H14618">
        <v>108336</v>
      </c>
      <c r="M14618"/>
      <c r="N14618"/>
      <c r="O14618"/>
      <c r="P14618"/>
      <c r="Q14618"/>
    </row>
    <row r="14619" spans="1:17" x14ac:dyDescent="0.2">
      <c r="A14619" t="s">
        <v>24</v>
      </c>
      <c r="B14619" s="1">
        <v>41656</v>
      </c>
      <c r="C14619" s="2">
        <v>0.63541666666666663</v>
      </c>
      <c r="D14619">
        <v>1745</v>
      </c>
      <c r="E14619">
        <v>1747.5</v>
      </c>
      <c r="F14619">
        <v>1742.25</v>
      </c>
      <c r="G14619">
        <v>1747.25</v>
      </c>
      <c r="H14619">
        <v>262291</v>
      </c>
      <c r="M14619"/>
      <c r="N14619"/>
      <c r="O14619"/>
      <c r="P14619"/>
      <c r="Q14619"/>
    </row>
    <row r="14620" spans="1:17" x14ac:dyDescent="0.2">
      <c r="A14620" t="s">
        <v>24</v>
      </c>
      <c r="B14620" s="1">
        <v>41660</v>
      </c>
      <c r="C14620" s="2">
        <v>0.39583333333333331</v>
      </c>
      <c r="D14620">
        <v>1756</v>
      </c>
      <c r="E14620">
        <v>1757</v>
      </c>
      <c r="F14620">
        <v>1748.25</v>
      </c>
      <c r="G14620">
        <v>1749.25</v>
      </c>
      <c r="H14620">
        <v>281769</v>
      </c>
      <c r="I14620" t="b">
        <f>AND(HOUR(C14620)=9,MINUTE(C14620)=30,HOUR(C14619)=15,MINUTE(C14619)=15)</f>
        <v>1</v>
      </c>
      <c r="J14620">
        <f>MAX(E14620:E14626)</f>
        <v>1757</v>
      </c>
      <c r="K14620">
        <f>MIN(F14620:F14626)</f>
        <v>1739.25</v>
      </c>
      <c r="L14620">
        <f>E14620</f>
        <v>1757</v>
      </c>
      <c r="M14620" s="6">
        <f>+F14620</f>
        <v>1748.25</v>
      </c>
      <c r="N14620" s="6" t="b">
        <f>IF(F14620&gt;J14613,F14620-J14613,FALSE)</f>
        <v>0</v>
      </c>
      <c r="O14620" s="6" t="b">
        <f>IF(L14620&lt;K14613,K14613-L14620,FALSE)</f>
        <v>0</v>
      </c>
      <c r="P14620" s="6" t="b">
        <f>IF(AND(N14620&lt;&gt;FALSE,K14620&lt;=J14613),TRUE,FALSE)</f>
        <v>0</v>
      </c>
      <c r="Q14620" s="6" t="b">
        <f>IF(AND(O14620&lt;&gt;FALSE,J14620&gt;K14613),TRUE,FALSE)</f>
        <v>0</v>
      </c>
    </row>
    <row r="14621" spans="1:17" x14ac:dyDescent="0.2">
      <c r="A14621" t="s">
        <v>24</v>
      </c>
      <c r="B14621" s="1">
        <v>41660</v>
      </c>
      <c r="C14621" s="2">
        <v>0.4375</v>
      </c>
      <c r="D14621">
        <v>1749.5</v>
      </c>
      <c r="E14621">
        <v>1749.75</v>
      </c>
      <c r="F14621">
        <v>1740</v>
      </c>
      <c r="G14621">
        <v>1742.25</v>
      </c>
      <c r="H14621">
        <v>238310</v>
      </c>
      <c r="M14621"/>
      <c r="N14621"/>
      <c r="O14621"/>
      <c r="P14621"/>
      <c r="Q14621"/>
    </row>
    <row r="14622" spans="1:17" x14ac:dyDescent="0.2">
      <c r="A14622" t="s">
        <v>24</v>
      </c>
      <c r="B14622" s="1">
        <v>41660</v>
      </c>
      <c r="C14622" s="2">
        <v>0.47916666666666669</v>
      </c>
      <c r="D14622">
        <v>1742.25</v>
      </c>
      <c r="E14622">
        <v>1745.5</v>
      </c>
      <c r="F14622">
        <v>1739.25</v>
      </c>
      <c r="G14622">
        <v>1745</v>
      </c>
      <c r="H14622">
        <v>139667</v>
      </c>
      <c r="M14622"/>
      <c r="N14622"/>
      <c r="O14622"/>
      <c r="P14622"/>
      <c r="Q14622"/>
    </row>
    <row r="14623" spans="1:17" x14ac:dyDescent="0.2">
      <c r="A14623" t="s">
        <v>24</v>
      </c>
      <c r="B14623" s="1">
        <v>41660</v>
      </c>
      <c r="C14623" s="2">
        <v>0.52083333333333337</v>
      </c>
      <c r="D14623">
        <v>1745</v>
      </c>
      <c r="E14623">
        <v>1748</v>
      </c>
      <c r="F14623">
        <v>1744.75</v>
      </c>
      <c r="G14623">
        <v>1747.75</v>
      </c>
      <c r="H14623">
        <v>71842</v>
      </c>
      <c r="M14623"/>
      <c r="N14623"/>
      <c r="O14623"/>
      <c r="P14623"/>
      <c r="Q14623"/>
    </row>
    <row r="14624" spans="1:17" x14ac:dyDescent="0.2">
      <c r="A14624" t="s">
        <v>24</v>
      </c>
      <c r="B14624" s="1">
        <v>41660</v>
      </c>
      <c r="C14624" s="2">
        <v>0.5625</v>
      </c>
      <c r="D14624">
        <v>1747.75</v>
      </c>
      <c r="E14624">
        <v>1751</v>
      </c>
      <c r="F14624">
        <v>1747.5</v>
      </c>
      <c r="G14624">
        <v>1749.25</v>
      </c>
      <c r="H14624">
        <v>89827</v>
      </c>
      <c r="M14624"/>
      <c r="N14624"/>
      <c r="O14624"/>
      <c r="P14624"/>
      <c r="Q14624"/>
    </row>
    <row r="14625" spans="1:17" x14ac:dyDescent="0.2">
      <c r="A14625" t="s">
        <v>24</v>
      </c>
      <c r="B14625" s="1">
        <v>41660</v>
      </c>
      <c r="C14625" s="2">
        <v>0.60416666666666663</v>
      </c>
      <c r="D14625">
        <v>1749.25</v>
      </c>
      <c r="E14625">
        <v>1751.5</v>
      </c>
      <c r="F14625">
        <v>1748</v>
      </c>
      <c r="G14625">
        <v>1748.25</v>
      </c>
      <c r="H14625">
        <v>85093</v>
      </c>
      <c r="M14625"/>
      <c r="N14625"/>
      <c r="O14625"/>
      <c r="P14625"/>
      <c r="Q14625"/>
    </row>
    <row r="14626" spans="1:17" x14ac:dyDescent="0.2">
      <c r="A14626" t="s">
        <v>24</v>
      </c>
      <c r="B14626" s="1">
        <v>41660</v>
      </c>
      <c r="C14626" s="2">
        <v>0.63541666666666663</v>
      </c>
      <c r="D14626">
        <v>1748.5</v>
      </c>
      <c r="E14626">
        <v>1752</v>
      </c>
      <c r="F14626">
        <v>1748.25</v>
      </c>
      <c r="G14626">
        <v>1751.5</v>
      </c>
      <c r="H14626">
        <v>172428</v>
      </c>
      <c r="M14626"/>
      <c r="N14626"/>
      <c r="O14626"/>
      <c r="P14626"/>
      <c r="Q14626"/>
    </row>
    <row r="14627" spans="1:17" x14ac:dyDescent="0.2">
      <c r="A14627" t="s">
        <v>24</v>
      </c>
      <c r="B14627" s="1">
        <v>41661</v>
      </c>
      <c r="C14627" s="2">
        <v>0.39583333333333331</v>
      </c>
      <c r="D14627">
        <v>1754.25</v>
      </c>
      <c r="E14627">
        <v>1754.5</v>
      </c>
      <c r="F14627">
        <v>1749.25</v>
      </c>
      <c r="G14627">
        <v>1753.25</v>
      </c>
      <c r="H14627">
        <v>207257</v>
      </c>
      <c r="I14627" t="b">
        <f>AND(HOUR(C14627)=9,MINUTE(C14627)=30,HOUR(C14626)=15,MINUTE(C14626)=15)</f>
        <v>1</v>
      </c>
      <c r="J14627">
        <f>MAX(E14627:E14633)</f>
        <v>1754.75</v>
      </c>
      <c r="K14627">
        <f>MIN(F14627:F14633)</f>
        <v>1748</v>
      </c>
      <c r="L14627">
        <f>E14627</f>
        <v>1754.5</v>
      </c>
      <c r="M14627" s="6">
        <f>+F14627</f>
        <v>1749.25</v>
      </c>
      <c r="N14627" s="6" t="b">
        <f>IF(F14627&gt;J14620,F14627-J14620,FALSE)</f>
        <v>0</v>
      </c>
      <c r="O14627" s="6" t="b">
        <f>IF(L14627&lt;K14620,K14620-L14627,FALSE)</f>
        <v>0</v>
      </c>
      <c r="P14627" s="6" t="b">
        <f>IF(AND(N14627&lt;&gt;FALSE,K14627&lt;=J14620),TRUE,FALSE)</f>
        <v>0</v>
      </c>
      <c r="Q14627" s="6" t="b">
        <f>IF(AND(O14627&lt;&gt;FALSE,J14627&gt;K14620),TRUE,FALSE)</f>
        <v>0</v>
      </c>
    </row>
    <row r="14628" spans="1:17" x14ac:dyDescent="0.2">
      <c r="A14628" t="s">
        <v>24</v>
      </c>
      <c r="B14628" s="1">
        <v>41661</v>
      </c>
      <c r="C14628" s="2">
        <v>0.4375</v>
      </c>
      <c r="D14628">
        <v>1753.25</v>
      </c>
      <c r="E14628">
        <v>1753.25</v>
      </c>
      <c r="F14628">
        <v>1748</v>
      </c>
      <c r="G14628">
        <v>1750</v>
      </c>
      <c r="H14628">
        <v>137404</v>
      </c>
      <c r="M14628"/>
      <c r="N14628"/>
      <c r="O14628"/>
      <c r="P14628"/>
      <c r="Q14628"/>
    </row>
    <row r="14629" spans="1:17" x14ac:dyDescent="0.2">
      <c r="A14629" t="s">
        <v>24</v>
      </c>
      <c r="B14629" s="1">
        <v>41661</v>
      </c>
      <c r="C14629" s="2">
        <v>0.47916666666666669</v>
      </c>
      <c r="D14629">
        <v>1750</v>
      </c>
      <c r="E14629">
        <v>1753.5</v>
      </c>
      <c r="F14629">
        <v>1748.75</v>
      </c>
      <c r="G14629">
        <v>1752.75</v>
      </c>
      <c r="H14629">
        <v>92711</v>
      </c>
      <c r="M14629"/>
      <c r="N14629"/>
      <c r="O14629"/>
      <c r="P14629"/>
      <c r="Q14629"/>
    </row>
    <row r="14630" spans="1:17" x14ac:dyDescent="0.2">
      <c r="A14630" t="s">
        <v>24</v>
      </c>
      <c r="B14630" s="1">
        <v>41661</v>
      </c>
      <c r="C14630" s="2">
        <v>0.52083333333333337</v>
      </c>
      <c r="D14630">
        <v>1752.75</v>
      </c>
      <c r="E14630">
        <v>1754.5</v>
      </c>
      <c r="F14630">
        <v>1751.75</v>
      </c>
      <c r="G14630">
        <v>1753.5</v>
      </c>
      <c r="H14630">
        <v>52256</v>
      </c>
      <c r="M14630"/>
      <c r="N14630"/>
      <c r="O14630"/>
      <c r="P14630"/>
      <c r="Q14630"/>
    </row>
    <row r="14631" spans="1:17" x14ac:dyDescent="0.2">
      <c r="A14631" t="s">
        <v>24</v>
      </c>
      <c r="B14631" s="1">
        <v>41661</v>
      </c>
      <c r="C14631" s="2">
        <v>0.5625</v>
      </c>
      <c r="D14631">
        <v>1753.5</v>
      </c>
      <c r="E14631">
        <v>1753.5</v>
      </c>
      <c r="F14631">
        <v>1750</v>
      </c>
      <c r="G14631">
        <v>1752.5</v>
      </c>
      <c r="H14631">
        <v>62088</v>
      </c>
      <c r="M14631"/>
      <c r="N14631"/>
      <c r="O14631"/>
      <c r="P14631"/>
      <c r="Q14631"/>
    </row>
    <row r="14632" spans="1:17" x14ac:dyDescent="0.2">
      <c r="A14632" t="s">
        <v>24</v>
      </c>
      <c r="B14632" s="1">
        <v>41661</v>
      </c>
      <c r="C14632" s="2">
        <v>0.60416666666666663</v>
      </c>
      <c r="D14632">
        <v>1752.5</v>
      </c>
      <c r="E14632">
        <v>1754.25</v>
      </c>
      <c r="F14632">
        <v>1751</v>
      </c>
      <c r="G14632">
        <v>1753</v>
      </c>
      <c r="H14632">
        <v>70171</v>
      </c>
      <c r="M14632"/>
      <c r="N14632"/>
      <c r="O14632"/>
      <c r="P14632"/>
      <c r="Q14632"/>
    </row>
    <row r="14633" spans="1:17" x14ac:dyDescent="0.2">
      <c r="A14633" t="s">
        <v>24</v>
      </c>
      <c r="B14633" s="1">
        <v>41661</v>
      </c>
      <c r="C14633" s="2">
        <v>0.63541666666666663</v>
      </c>
      <c r="D14633">
        <v>1753</v>
      </c>
      <c r="E14633">
        <v>1754.75</v>
      </c>
      <c r="F14633">
        <v>1751.25</v>
      </c>
      <c r="G14633">
        <v>1752</v>
      </c>
      <c r="H14633">
        <v>142159</v>
      </c>
      <c r="M14633"/>
      <c r="N14633"/>
      <c r="O14633"/>
      <c r="P14633"/>
      <c r="Q14633"/>
    </row>
    <row r="14634" spans="1:17" x14ac:dyDescent="0.2">
      <c r="A14634" t="s">
        <v>24</v>
      </c>
      <c r="B14634" s="1">
        <v>41662</v>
      </c>
      <c r="C14634" s="2">
        <v>0.39583333333333331</v>
      </c>
      <c r="D14634">
        <v>1742.75</v>
      </c>
      <c r="E14634">
        <v>1743</v>
      </c>
      <c r="F14634">
        <v>1733.75</v>
      </c>
      <c r="G14634">
        <v>1735.25</v>
      </c>
      <c r="H14634">
        <v>401589</v>
      </c>
      <c r="I14634" t="b">
        <f>AND(HOUR(C14634)=9,MINUTE(C14634)=30,HOUR(C14633)=15,MINUTE(C14633)=15)</f>
        <v>1</v>
      </c>
      <c r="J14634">
        <f>MAX(E14634:E14640)</f>
        <v>1743</v>
      </c>
      <c r="K14634">
        <f>MIN(F14634:F14640)</f>
        <v>1726.75</v>
      </c>
      <c r="L14634">
        <f>E14634</f>
        <v>1743</v>
      </c>
      <c r="M14634" s="6">
        <f>+F14634</f>
        <v>1733.75</v>
      </c>
      <c r="N14634" s="6" t="b">
        <f>IF(F14634&gt;J14627,F14634-J14627,FALSE)</f>
        <v>0</v>
      </c>
      <c r="O14634" s="6">
        <f>IF(L14634&lt;K14627,K14627-L14634,FALSE)</f>
        <v>5</v>
      </c>
      <c r="P14634" s="6" t="b">
        <f>IF(AND(N14634&lt;&gt;FALSE,K14634&lt;=J14627),TRUE,FALSE)</f>
        <v>0</v>
      </c>
      <c r="Q14634" s="6" t="b">
        <f>IF(AND(O14634&lt;&gt;FALSE,J14634&gt;K14627),TRUE,FALSE)</f>
        <v>0</v>
      </c>
    </row>
    <row r="14635" spans="1:17" x14ac:dyDescent="0.2">
      <c r="A14635" t="s">
        <v>24</v>
      </c>
      <c r="B14635" s="1">
        <v>41662</v>
      </c>
      <c r="C14635" s="2">
        <v>0.4375</v>
      </c>
      <c r="D14635">
        <v>1735.25</v>
      </c>
      <c r="E14635">
        <v>1736.5</v>
      </c>
      <c r="F14635">
        <v>1731.25</v>
      </c>
      <c r="G14635">
        <v>1735.5</v>
      </c>
      <c r="H14635">
        <v>233502</v>
      </c>
      <c r="M14635"/>
      <c r="N14635"/>
      <c r="O14635"/>
      <c r="P14635"/>
      <c r="Q14635"/>
    </row>
    <row r="14636" spans="1:17" x14ac:dyDescent="0.2">
      <c r="A14636" t="s">
        <v>24</v>
      </c>
      <c r="B14636" s="1">
        <v>41662</v>
      </c>
      <c r="C14636" s="2">
        <v>0.47916666666666669</v>
      </c>
      <c r="D14636">
        <v>1735.25</v>
      </c>
      <c r="E14636">
        <v>1736.25</v>
      </c>
      <c r="F14636">
        <v>1731.75</v>
      </c>
      <c r="G14636">
        <v>1732.5</v>
      </c>
      <c r="H14636">
        <v>147894</v>
      </c>
      <c r="M14636"/>
      <c r="N14636"/>
      <c r="O14636"/>
      <c r="P14636"/>
      <c r="Q14636"/>
    </row>
    <row r="14637" spans="1:17" x14ac:dyDescent="0.2">
      <c r="A14637" t="s">
        <v>24</v>
      </c>
      <c r="B14637" s="1">
        <v>41662</v>
      </c>
      <c r="C14637" s="2">
        <v>0.52083333333333337</v>
      </c>
      <c r="D14637">
        <v>1732.5</v>
      </c>
      <c r="E14637">
        <v>1734.75</v>
      </c>
      <c r="F14637">
        <v>1730.25</v>
      </c>
      <c r="G14637">
        <v>1730.75</v>
      </c>
      <c r="H14637">
        <v>151536</v>
      </c>
      <c r="M14637"/>
      <c r="N14637"/>
      <c r="O14637"/>
      <c r="P14637"/>
      <c r="Q14637"/>
    </row>
    <row r="14638" spans="1:17" x14ac:dyDescent="0.2">
      <c r="A14638" t="s">
        <v>24</v>
      </c>
      <c r="B14638" s="1">
        <v>41662</v>
      </c>
      <c r="C14638" s="2">
        <v>0.5625</v>
      </c>
      <c r="D14638">
        <v>1730.75</v>
      </c>
      <c r="E14638">
        <v>1731.5</v>
      </c>
      <c r="F14638">
        <v>1726.75</v>
      </c>
      <c r="G14638">
        <v>1730.25</v>
      </c>
      <c r="H14638">
        <v>177357</v>
      </c>
      <c r="M14638"/>
      <c r="N14638"/>
      <c r="O14638"/>
      <c r="P14638"/>
      <c r="Q14638"/>
    </row>
    <row r="14639" spans="1:17" x14ac:dyDescent="0.2">
      <c r="A14639" t="s">
        <v>24</v>
      </c>
      <c r="B14639" s="1">
        <v>41662</v>
      </c>
      <c r="C14639" s="2">
        <v>0.60416666666666663</v>
      </c>
      <c r="D14639">
        <v>1730.25</v>
      </c>
      <c r="E14639">
        <v>1733.75</v>
      </c>
      <c r="F14639">
        <v>1729.5</v>
      </c>
      <c r="G14639">
        <v>1732.5</v>
      </c>
      <c r="H14639">
        <v>114514</v>
      </c>
      <c r="M14639"/>
      <c r="N14639"/>
      <c r="O14639"/>
      <c r="P14639"/>
      <c r="Q14639"/>
    </row>
    <row r="14640" spans="1:17" x14ac:dyDescent="0.2">
      <c r="A14640" t="s">
        <v>24</v>
      </c>
      <c r="B14640" s="1">
        <v>41662</v>
      </c>
      <c r="C14640" s="2">
        <v>0.63541666666666663</v>
      </c>
      <c r="D14640">
        <v>1732.5</v>
      </c>
      <c r="E14640">
        <v>1738.25</v>
      </c>
      <c r="F14640">
        <v>1731.75</v>
      </c>
      <c r="G14640">
        <v>1736.75</v>
      </c>
      <c r="H14640">
        <v>294497</v>
      </c>
      <c r="M14640"/>
      <c r="N14640"/>
      <c r="O14640"/>
      <c r="P14640"/>
      <c r="Q14640"/>
    </row>
    <row r="14641" spans="1:17" x14ac:dyDescent="0.2">
      <c r="A14641" t="s">
        <v>24</v>
      </c>
      <c r="B14641" s="1">
        <v>41663</v>
      </c>
      <c r="C14641" s="2">
        <v>0.39583333333333331</v>
      </c>
      <c r="D14641">
        <v>1724.75</v>
      </c>
      <c r="E14641">
        <v>1725.25</v>
      </c>
      <c r="F14641">
        <v>1718.25</v>
      </c>
      <c r="G14641">
        <v>1721</v>
      </c>
      <c r="H14641">
        <v>420131</v>
      </c>
      <c r="I14641" t="b">
        <f>AND(HOUR(C14641)=9,MINUTE(C14641)=30,HOUR(C14640)=15,MINUTE(C14640)=15)</f>
        <v>1</v>
      </c>
      <c r="J14641">
        <f>MAX(E14641:E14647)</f>
        <v>1725.25</v>
      </c>
      <c r="K14641">
        <f>MIN(F14641:F14647)</f>
        <v>1694.25</v>
      </c>
      <c r="L14641">
        <f>E14641</f>
        <v>1725.25</v>
      </c>
      <c r="M14641" s="6">
        <f>+F14641</f>
        <v>1718.25</v>
      </c>
      <c r="N14641" s="6" t="b">
        <f>IF(F14641&gt;J14634,F14641-J14634,FALSE)</f>
        <v>0</v>
      </c>
      <c r="O14641" s="6">
        <f>IF(L14641&lt;K14634,K14634-L14641,FALSE)</f>
        <v>1.5</v>
      </c>
      <c r="P14641" s="6" t="b">
        <f>IF(AND(N14641&lt;&gt;FALSE,K14641&lt;=J14634),TRUE,FALSE)</f>
        <v>0</v>
      </c>
      <c r="Q14641" s="6" t="b">
        <f>IF(AND(O14641&lt;&gt;FALSE,J14641&gt;K14634),TRUE,FALSE)</f>
        <v>0</v>
      </c>
    </row>
    <row r="14642" spans="1:17" x14ac:dyDescent="0.2">
      <c r="A14642" t="s">
        <v>24</v>
      </c>
      <c r="B14642" s="1">
        <v>41663</v>
      </c>
      <c r="C14642" s="2">
        <v>0.4375</v>
      </c>
      <c r="D14642">
        <v>1721</v>
      </c>
      <c r="E14642">
        <v>1721</v>
      </c>
      <c r="F14642">
        <v>1707.75</v>
      </c>
      <c r="G14642">
        <v>1708.5</v>
      </c>
      <c r="H14642">
        <v>468726</v>
      </c>
      <c r="M14642"/>
      <c r="N14642"/>
      <c r="O14642"/>
      <c r="P14642"/>
      <c r="Q14642"/>
    </row>
    <row r="14643" spans="1:17" x14ac:dyDescent="0.2">
      <c r="A14643" t="s">
        <v>24</v>
      </c>
      <c r="B14643" s="1">
        <v>41663</v>
      </c>
      <c r="C14643" s="2">
        <v>0.47916666666666669</v>
      </c>
      <c r="D14643">
        <v>1708.5</v>
      </c>
      <c r="E14643">
        <v>1715</v>
      </c>
      <c r="F14643">
        <v>1707.5</v>
      </c>
      <c r="G14643">
        <v>1712.75</v>
      </c>
      <c r="H14643">
        <v>265250</v>
      </c>
      <c r="M14643"/>
      <c r="N14643"/>
      <c r="O14643"/>
      <c r="P14643"/>
      <c r="Q14643"/>
    </row>
    <row r="14644" spans="1:17" x14ac:dyDescent="0.2">
      <c r="A14644" t="s">
        <v>24</v>
      </c>
      <c r="B14644" s="1">
        <v>41663</v>
      </c>
      <c r="C14644" s="2">
        <v>0.52083333333333337</v>
      </c>
      <c r="D14644">
        <v>1712.75</v>
      </c>
      <c r="E14644">
        <v>1713.5</v>
      </c>
      <c r="F14644">
        <v>1709.5</v>
      </c>
      <c r="G14644">
        <v>1710.75</v>
      </c>
      <c r="H14644">
        <v>128635</v>
      </c>
      <c r="M14644"/>
      <c r="N14644"/>
      <c r="O14644"/>
      <c r="P14644"/>
      <c r="Q14644"/>
    </row>
    <row r="14645" spans="1:17" x14ac:dyDescent="0.2">
      <c r="A14645" t="s">
        <v>24</v>
      </c>
      <c r="B14645" s="1">
        <v>41663</v>
      </c>
      <c r="C14645" s="2">
        <v>0.5625</v>
      </c>
      <c r="D14645">
        <v>1710.75</v>
      </c>
      <c r="E14645">
        <v>1712</v>
      </c>
      <c r="F14645">
        <v>1703.5</v>
      </c>
      <c r="G14645">
        <v>1704.5</v>
      </c>
      <c r="H14645">
        <v>211949</v>
      </c>
      <c r="M14645"/>
      <c r="N14645"/>
      <c r="O14645"/>
      <c r="P14645"/>
      <c r="Q14645"/>
    </row>
    <row r="14646" spans="1:17" x14ac:dyDescent="0.2">
      <c r="A14646" t="s">
        <v>24</v>
      </c>
      <c r="B14646" s="1">
        <v>41663</v>
      </c>
      <c r="C14646" s="2">
        <v>0.60416666666666663</v>
      </c>
      <c r="D14646">
        <v>1704.75</v>
      </c>
      <c r="E14646">
        <v>1707.5</v>
      </c>
      <c r="F14646">
        <v>1700.5</v>
      </c>
      <c r="G14646">
        <v>1702.25</v>
      </c>
      <c r="H14646">
        <v>198332</v>
      </c>
      <c r="M14646"/>
      <c r="N14646"/>
      <c r="O14646"/>
      <c r="P14646"/>
      <c r="Q14646"/>
    </row>
    <row r="14647" spans="1:17" x14ac:dyDescent="0.2">
      <c r="A14647" t="s">
        <v>24</v>
      </c>
      <c r="B14647" s="1">
        <v>41663</v>
      </c>
      <c r="C14647" s="2">
        <v>0.63541666666666663</v>
      </c>
      <c r="D14647">
        <v>1702</v>
      </c>
      <c r="E14647">
        <v>1703.75</v>
      </c>
      <c r="F14647">
        <v>1694.25</v>
      </c>
      <c r="G14647">
        <v>1694.5</v>
      </c>
      <c r="H14647">
        <v>450169</v>
      </c>
      <c r="M14647"/>
      <c r="N14647"/>
      <c r="O14647"/>
      <c r="P14647"/>
      <c r="Q14647"/>
    </row>
    <row r="14648" spans="1:17" x14ac:dyDescent="0.2">
      <c r="A14648" t="s">
        <v>24</v>
      </c>
      <c r="B14648" s="1">
        <v>41666</v>
      </c>
      <c r="C14648" s="2">
        <v>0.39583333333333331</v>
      </c>
      <c r="D14648">
        <v>1699.5</v>
      </c>
      <c r="E14648">
        <v>1704</v>
      </c>
      <c r="F14648">
        <v>1690</v>
      </c>
      <c r="G14648">
        <v>1690.5</v>
      </c>
      <c r="H14648">
        <v>506238</v>
      </c>
      <c r="I14648" t="b">
        <f>AND(HOUR(C14648)=9,MINUTE(C14648)=30,HOUR(C14647)=15,MINUTE(C14647)=15)</f>
        <v>1</v>
      </c>
      <c r="J14648">
        <f>MAX(E14648:E14654)</f>
        <v>1704</v>
      </c>
      <c r="K14648">
        <f>MIN(F14648:F14654)</f>
        <v>1680</v>
      </c>
      <c r="L14648">
        <f>E14648</f>
        <v>1704</v>
      </c>
      <c r="M14648" s="6">
        <f>+F14648</f>
        <v>1690</v>
      </c>
      <c r="N14648" s="6" t="b">
        <f>IF(F14648&gt;J14641,F14648-J14641,FALSE)</f>
        <v>0</v>
      </c>
      <c r="O14648" s="6" t="b">
        <f>IF(L14648&lt;K14641,K14641-L14648,FALSE)</f>
        <v>0</v>
      </c>
      <c r="P14648" s="6" t="b">
        <f>IF(AND(N14648&lt;&gt;FALSE,K14648&lt;=J14641),TRUE,FALSE)</f>
        <v>0</v>
      </c>
      <c r="Q14648" s="6" t="b">
        <f>IF(AND(O14648&lt;&gt;FALSE,J14648&gt;K14641),TRUE,FALSE)</f>
        <v>0</v>
      </c>
    </row>
    <row r="14649" spans="1:17" x14ac:dyDescent="0.2">
      <c r="A14649" t="s">
        <v>24</v>
      </c>
      <c r="B14649" s="1">
        <v>41666</v>
      </c>
      <c r="C14649" s="2">
        <v>0.4375</v>
      </c>
      <c r="D14649">
        <v>1690.75</v>
      </c>
      <c r="E14649">
        <v>1696.25</v>
      </c>
      <c r="F14649">
        <v>1689.5</v>
      </c>
      <c r="G14649">
        <v>1692.25</v>
      </c>
      <c r="H14649">
        <v>397494</v>
      </c>
      <c r="M14649"/>
      <c r="N14649"/>
      <c r="O14649"/>
      <c r="P14649"/>
      <c r="Q14649"/>
    </row>
    <row r="14650" spans="1:17" x14ac:dyDescent="0.2">
      <c r="A14650" t="s">
        <v>24</v>
      </c>
      <c r="B14650" s="1">
        <v>41666</v>
      </c>
      <c r="C14650" s="2">
        <v>0.47916666666666669</v>
      </c>
      <c r="D14650">
        <v>1692.25</v>
      </c>
      <c r="E14650">
        <v>1692.5</v>
      </c>
      <c r="F14650">
        <v>1680</v>
      </c>
      <c r="G14650">
        <v>1683.75</v>
      </c>
      <c r="H14650">
        <v>425406</v>
      </c>
      <c r="M14650"/>
      <c r="N14650"/>
      <c r="O14650"/>
      <c r="P14650"/>
      <c r="Q14650"/>
    </row>
    <row r="14651" spans="1:17" x14ac:dyDescent="0.2">
      <c r="A14651" t="s">
        <v>24</v>
      </c>
      <c r="B14651" s="1">
        <v>41666</v>
      </c>
      <c r="C14651" s="2">
        <v>0.52083333333333337</v>
      </c>
      <c r="D14651">
        <v>1683.75</v>
      </c>
      <c r="E14651">
        <v>1691</v>
      </c>
      <c r="F14651">
        <v>1681.75</v>
      </c>
      <c r="G14651">
        <v>1689.75</v>
      </c>
      <c r="H14651">
        <v>240609</v>
      </c>
      <c r="M14651"/>
      <c r="N14651"/>
      <c r="O14651"/>
      <c r="P14651"/>
      <c r="Q14651"/>
    </row>
    <row r="14652" spans="1:17" x14ac:dyDescent="0.2">
      <c r="A14652" t="s">
        <v>24</v>
      </c>
      <c r="B14652" s="1">
        <v>41666</v>
      </c>
      <c r="C14652" s="2">
        <v>0.5625</v>
      </c>
      <c r="D14652">
        <v>1689.75</v>
      </c>
      <c r="E14652">
        <v>1697.5</v>
      </c>
      <c r="F14652">
        <v>1688</v>
      </c>
      <c r="G14652">
        <v>1696.75</v>
      </c>
      <c r="H14652">
        <v>229435</v>
      </c>
      <c r="M14652"/>
      <c r="N14652"/>
      <c r="O14652"/>
      <c r="P14652"/>
      <c r="Q14652"/>
    </row>
    <row r="14653" spans="1:17" x14ac:dyDescent="0.2">
      <c r="A14653" t="s">
        <v>24</v>
      </c>
      <c r="B14653" s="1">
        <v>41666</v>
      </c>
      <c r="C14653" s="2">
        <v>0.60416666666666663</v>
      </c>
      <c r="D14653">
        <v>1696.75</v>
      </c>
      <c r="E14653">
        <v>1701.5</v>
      </c>
      <c r="F14653">
        <v>1696</v>
      </c>
      <c r="G14653">
        <v>1696.25</v>
      </c>
      <c r="H14653">
        <v>193636</v>
      </c>
      <c r="M14653"/>
      <c r="N14653"/>
      <c r="O14653"/>
      <c r="P14653"/>
      <c r="Q14653"/>
    </row>
    <row r="14654" spans="1:17" x14ac:dyDescent="0.2">
      <c r="A14654" t="s">
        <v>24</v>
      </c>
      <c r="B14654" s="1">
        <v>41666</v>
      </c>
      <c r="C14654" s="2">
        <v>0.63541666666666663</v>
      </c>
      <c r="D14654">
        <v>1696.25</v>
      </c>
      <c r="E14654">
        <v>1698</v>
      </c>
      <c r="F14654">
        <v>1686</v>
      </c>
      <c r="G14654">
        <v>1688.5</v>
      </c>
      <c r="H14654">
        <v>310321</v>
      </c>
      <c r="M14654"/>
      <c r="N14654"/>
      <c r="O14654"/>
      <c r="P14654"/>
      <c r="Q14654"/>
    </row>
    <row r="14655" spans="1:17" x14ac:dyDescent="0.2">
      <c r="A14655" t="s">
        <v>24</v>
      </c>
      <c r="B14655" s="1">
        <v>41667</v>
      </c>
      <c r="C14655" s="2">
        <v>0.39583333333333331</v>
      </c>
      <c r="D14655">
        <v>1690.25</v>
      </c>
      <c r="E14655">
        <v>1701.25</v>
      </c>
      <c r="F14655">
        <v>1689.75</v>
      </c>
      <c r="G14655">
        <v>1698</v>
      </c>
      <c r="H14655">
        <v>364759</v>
      </c>
      <c r="I14655" t="b">
        <f>AND(HOUR(C14655)=9,MINUTE(C14655)=30,HOUR(C14654)=15,MINUTE(C14654)=15)</f>
        <v>1</v>
      </c>
      <c r="J14655">
        <f>MAX(E14655:E14661)</f>
        <v>1701.75</v>
      </c>
      <c r="K14655">
        <f>MIN(F14655:F14661)</f>
        <v>1689.75</v>
      </c>
      <c r="L14655">
        <f>E14655</f>
        <v>1701.25</v>
      </c>
      <c r="M14655" s="6">
        <f>+F14655</f>
        <v>1689.75</v>
      </c>
      <c r="N14655" s="6" t="b">
        <f>IF(F14655&gt;J14648,F14655-J14648,FALSE)</f>
        <v>0</v>
      </c>
      <c r="O14655" s="6" t="b">
        <f>IF(L14655&lt;K14648,K14648-L14655,FALSE)</f>
        <v>0</v>
      </c>
      <c r="P14655" s="6" t="b">
        <f>IF(AND(N14655&lt;&gt;FALSE,K14655&lt;=J14648),TRUE,FALSE)</f>
        <v>0</v>
      </c>
      <c r="Q14655" s="6" t="b">
        <f>IF(AND(O14655&lt;&gt;FALSE,J14655&gt;K14648),TRUE,FALSE)</f>
        <v>0</v>
      </c>
    </row>
    <row r="14656" spans="1:17" x14ac:dyDescent="0.2">
      <c r="A14656" t="s">
        <v>24</v>
      </c>
      <c r="B14656" s="1">
        <v>41667</v>
      </c>
      <c r="C14656" s="2">
        <v>0.4375</v>
      </c>
      <c r="D14656">
        <v>1698</v>
      </c>
      <c r="E14656">
        <v>1701.75</v>
      </c>
      <c r="F14656">
        <v>1695</v>
      </c>
      <c r="G14656">
        <v>1695.75</v>
      </c>
      <c r="H14656">
        <v>236727</v>
      </c>
      <c r="M14656"/>
      <c r="N14656"/>
      <c r="O14656"/>
      <c r="P14656"/>
      <c r="Q14656"/>
    </row>
    <row r="14657" spans="1:17" x14ac:dyDescent="0.2">
      <c r="A14657" t="s">
        <v>24</v>
      </c>
      <c r="B14657" s="1">
        <v>41667</v>
      </c>
      <c r="C14657" s="2">
        <v>0.47916666666666669</v>
      </c>
      <c r="D14657">
        <v>1695.75</v>
      </c>
      <c r="E14657">
        <v>1696.75</v>
      </c>
      <c r="F14657">
        <v>1691.25</v>
      </c>
      <c r="G14657">
        <v>1696.75</v>
      </c>
      <c r="H14657">
        <v>184784</v>
      </c>
      <c r="M14657"/>
      <c r="N14657"/>
      <c r="O14657"/>
      <c r="P14657"/>
      <c r="Q14657"/>
    </row>
    <row r="14658" spans="1:17" x14ac:dyDescent="0.2">
      <c r="A14658" t="s">
        <v>24</v>
      </c>
      <c r="B14658" s="1">
        <v>41667</v>
      </c>
      <c r="C14658" s="2">
        <v>0.52083333333333337</v>
      </c>
      <c r="D14658">
        <v>1696.75</v>
      </c>
      <c r="E14658">
        <v>1699.5</v>
      </c>
      <c r="F14658">
        <v>1695</v>
      </c>
      <c r="G14658">
        <v>1698.25</v>
      </c>
      <c r="H14658">
        <v>94378</v>
      </c>
      <c r="M14658"/>
      <c r="N14658"/>
      <c r="O14658"/>
      <c r="P14658"/>
      <c r="Q14658"/>
    </row>
    <row r="14659" spans="1:17" x14ac:dyDescent="0.2">
      <c r="A14659" t="s">
        <v>24</v>
      </c>
      <c r="B14659" s="1">
        <v>41667</v>
      </c>
      <c r="C14659" s="2">
        <v>0.5625</v>
      </c>
      <c r="D14659">
        <v>1698.5</v>
      </c>
      <c r="E14659">
        <v>1699.75</v>
      </c>
      <c r="F14659">
        <v>1696</v>
      </c>
      <c r="G14659">
        <v>1698.5</v>
      </c>
      <c r="H14659">
        <v>97450</v>
      </c>
      <c r="M14659"/>
      <c r="N14659"/>
      <c r="O14659"/>
      <c r="P14659"/>
      <c r="Q14659"/>
    </row>
    <row r="14660" spans="1:17" x14ac:dyDescent="0.2">
      <c r="A14660" t="s">
        <v>24</v>
      </c>
      <c r="B14660" s="1">
        <v>41667</v>
      </c>
      <c r="C14660" s="2">
        <v>0.60416666666666663</v>
      </c>
      <c r="D14660">
        <v>1698.25</v>
      </c>
      <c r="E14660">
        <v>1700.5</v>
      </c>
      <c r="F14660">
        <v>1697.75</v>
      </c>
      <c r="G14660">
        <v>1699.5</v>
      </c>
      <c r="H14660">
        <v>112926</v>
      </c>
      <c r="M14660"/>
      <c r="N14660"/>
      <c r="O14660"/>
      <c r="P14660"/>
      <c r="Q14660"/>
    </row>
    <row r="14661" spans="1:17" x14ac:dyDescent="0.2">
      <c r="A14661" t="s">
        <v>24</v>
      </c>
      <c r="B14661" s="1">
        <v>41667</v>
      </c>
      <c r="C14661" s="2">
        <v>0.63541666666666663</v>
      </c>
      <c r="D14661">
        <v>1699.5</v>
      </c>
      <c r="E14661">
        <v>1701.75</v>
      </c>
      <c r="F14661">
        <v>1697.75</v>
      </c>
      <c r="G14661">
        <v>1701</v>
      </c>
      <c r="H14661">
        <v>203978</v>
      </c>
      <c r="M14661"/>
      <c r="N14661"/>
      <c r="O14661"/>
      <c r="P14661"/>
      <c r="Q14661"/>
    </row>
    <row r="14662" spans="1:17" x14ac:dyDescent="0.2">
      <c r="A14662" t="s">
        <v>24</v>
      </c>
      <c r="B14662" s="1">
        <v>41668</v>
      </c>
      <c r="C14662" s="2">
        <v>0.39583333333333331</v>
      </c>
      <c r="D14662">
        <v>1684.25</v>
      </c>
      <c r="E14662">
        <v>1692.25</v>
      </c>
      <c r="F14662">
        <v>1681.5</v>
      </c>
      <c r="G14662">
        <v>1686.75</v>
      </c>
      <c r="H14662">
        <v>512723</v>
      </c>
      <c r="I14662" t="b">
        <f>AND(HOUR(C14662)=9,MINUTE(C14662)=30,HOUR(C14661)=15,MINUTE(C14661)=15)</f>
        <v>1</v>
      </c>
      <c r="J14662">
        <f>MAX(E14662:E14668)</f>
        <v>1694</v>
      </c>
      <c r="K14662">
        <f>MIN(F14662:F14668)</f>
        <v>1677</v>
      </c>
      <c r="L14662">
        <f>E14662</f>
        <v>1692.25</v>
      </c>
      <c r="M14662" s="6">
        <f>+F14662</f>
        <v>1681.5</v>
      </c>
      <c r="N14662" s="6" t="b">
        <f>IF(F14662&gt;J14655,F14662-J14655,FALSE)</f>
        <v>0</v>
      </c>
      <c r="O14662" s="6" t="b">
        <f>IF(L14662&lt;K14655,K14655-L14662,FALSE)</f>
        <v>0</v>
      </c>
      <c r="P14662" s="6" t="b">
        <f>IF(AND(N14662&lt;&gt;FALSE,K14662&lt;=J14655),TRUE,FALSE)</f>
        <v>0</v>
      </c>
      <c r="Q14662" s="6" t="b">
        <f>IF(AND(O14662&lt;&gt;FALSE,J14662&gt;K14655),TRUE,FALSE)</f>
        <v>0</v>
      </c>
    </row>
    <row r="14663" spans="1:17" x14ac:dyDescent="0.2">
      <c r="A14663" t="s">
        <v>24</v>
      </c>
      <c r="B14663" s="1">
        <v>41668</v>
      </c>
      <c r="C14663" s="2">
        <v>0.4375</v>
      </c>
      <c r="D14663">
        <v>1686.75</v>
      </c>
      <c r="E14663">
        <v>1694</v>
      </c>
      <c r="F14663">
        <v>1686</v>
      </c>
      <c r="G14663">
        <v>1693.5</v>
      </c>
      <c r="H14663">
        <v>218193</v>
      </c>
      <c r="M14663"/>
      <c r="N14663"/>
      <c r="O14663"/>
      <c r="P14663"/>
      <c r="Q14663"/>
    </row>
    <row r="14664" spans="1:17" x14ac:dyDescent="0.2">
      <c r="A14664" t="s">
        <v>24</v>
      </c>
      <c r="B14664" s="1">
        <v>41668</v>
      </c>
      <c r="C14664" s="2">
        <v>0.47916666666666669</v>
      </c>
      <c r="D14664">
        <v>1693.5</v>
      </c>
      <c r="E14664">
        <v>1694</v>
      </c>
      <c r="F14664">
        <v>1688.5</v>
      </c>
      <c r="G14664">
        <v>1688.75</v>
      </c>
      <c r="H14664">
        <v>156759</v>
      </c>
      <c r="M14664"/>
      <c r="N14664"/>
      <c r="O14664"/>
      <c r="P14664"/>
      <c r="Q14664"/>
    </row>
    <row r="14665" spans="1:17" x14ac:dyDescent="0.2">
      <c r="A14665" t="s">
        <v>24</v>
      </c>
      <c r="B14665" s="1">
        <v>41668</v>
      </c>
      <c r="C14665" s="2">
        <v>0.52083333333333337</v>
      </c>
      <c r="D14665">
        <v>1688.75</v>
      </c>
      <c r="E14665">
        <v>1689.5</v>
      </c>
      <c r="F14665">
        <v>1686.25</v>
      </c>
      <c r="G14665">
        <v>1687.25</v>
      </c>
      <c r="H14665">
        <v>98733</v>
      </c>
      <c r="M14665"/>
      <c r="N14665"/>
      <c r="O14665"/>
      <c r="P14665"/>
      <c r="Q14665"/>
    </row>
    <row r="14666" spans="1:17" x14ac:dyDescent="0.2">
      <c r="A14666" t="s">
        <v>24</v>
      </c>
      <c r="B14666" s="1">
        <v>41668</v>
      </c>
      <c r="C14666" s="2">
        <v>0.5625</v>
      </c>
      <c r="D14666">
        <v>1687.5</v>
      </c>
      <c r="E14666">
        <v>1694</v>
      </c>
      <c r="F14666">
        <v>1677</v>
      </c>
      <c r="G14666">
        <v>1686</v>
      </c>
      <c r="H14666">
        <v>465796</v>
      </c>
      <c r="M14666"/>
      <c r="N14666"/>
      <c r="O14666"/>
      <c r="P14666"/>
      <c r="Q14666"/>
    </row>
    <row r="14667" spans="1:17" x14ac:dyDescent="0.2">
      <c r="A14667" t="s">
        <v>24</v>
      </c>
      <c r="B14667" s="1">
        <v>41668</v>
      </c>
      <c r="C14667" s="2">
        <v>0.60416666666666663</v>
      </c>
      <c r="D14667">
        <v>1685.75</v>
      </c>
      <c r="E14667">
        <v>1690.75</v>
      </c>
      <c r="F14667">
        <v>1677.75</v>
      </c>
      <c r="G14667">
        <v>1680</v>
      </c>
      <c r="H14667">
        <v>356446</v>
      </c>
      <c r="M14667"/>
      <c r="N14667"/>
      <c r="O14667"/>
      <c r="P14667"/>
      <c r="Q14667"/>
    </row>
    <row r="14668" spans="1:17" x14ac:dyDescent="0.2">
      <c r="A14668" t="s">
        <v>24</v>
      </c>
      <c r="B14668" s="1">
        <v>41668</v>
      </c>
      <c r="C14668" s="2">
        <v>0.63541666666666663</v>
      </c>
      <c r="D14668">
        <v>1680</v>
      </c>
      <c r="E14668">
        <v>1687.25</v>
      </c>
      <c r="F14668">
        <v>1677.75</v>
      </c>
      <c r="G14668">
        <v>1684.5</v>
      </c>
      <c r="H14668">
        <v>298535</v>
      </c>
      <c r="M14668"/>
      <c r="N14668"/>
      <c r="O14668"/>
      <c r="P14668"/>
      <c r="Q14668"/>
    </row>
    <row r="14669" spans="1:17" x14ac:dyDescent="0.2">
      <c r="A14669" t="s">
        <v>24</v>
      </c>
      <c r="B14669" s="1">
        <v>41669</v>
      </c>
      <c r="C14669" s="2">
        <v>0.39583333333333331</v>
      </c>
      <c r="D14669">
        <v>1697.25</v>
      </c>
      <c r="E14669">
        <v>1698.5</v>
      </c>
      <c r="F14669">
        <v>1691</v>
      </c>
      <c r="G14669">
        <v>1694</v>
      </c>
      <c r="H14669">
        <v>394063</v>
      </c>
      <c r="I14669" t="b">
        <f>AND(HOUR(C14669)=9,MINUTE(C14669)=30,HOUR(C14668)=15,MINUTE(C14668)=15)</f>
        <v>1</v>
      </c>
      <c r="J14669">
        <f>MAX(E14669:E14675)</f>
        <v>1706.75</v>
      </c>
      <c r="K14669">
        <f>MIN(F14669:F14675)</f>
        <v>1691</v>
      </c>
      <c r="L14669">
        <f>E14669</f>
        <v>1698.5</v>
      </c>
      <c r="M14669" s="6">
        <f>+F14669</f>
        <v>1691</v>
      </c>
      <c r="N14669" s="6" t="b">
        <f>IF(F14669&gt;J14662,F14669-J14662,FALSE)</f>
        <v>0</v>
      </c>
      <c r="O14669" s="6" t="b">
        <f>IF(L14669&lt;K14662,K14662-L14669,FALSE)</f>
        <v>0</v>
      </c>
      <c r="P14669" s="6" t="b">
        <f>IF(AND(N14669&lt;&gt;FALSE,K14669&lt;=J14662),TRUE,FALSE)</f>
        <v>0</v>
      </c>
      <c r="Q14669" s="6" t="b">
        <f>IF(AND(O14669&lt;&gt;FALSE,J14669&gt;K14662),TRUE,FALSE)</f>
        <v>0</v>
      </c>
    </row>
    <row r="14670" spans="1:17" x14ac:dyDescent="0.2">
      <c r="A14670" t="s">
        <v>24</v>
      </c>
      <c r="B14670" s="1">
        <v>41669</v>
      </c>
      <c r="C14670" s="2">
        <v>0.4375</v>
      </c>
      <c r="D14670">
        <v>1694.25</v>
      </c>
      <c r="E14670">
        <v>1700</v>
      </c>
      <c r="F14670">
        <v>1694.25</v>
      </c>
      <c r="G14670">
        <v>1698.25</v>
      </c>
      <c r="H14670">
        <v>212748</v>
      </c>
      <c r="M14670"/>
      <c r="N14670"/>
      <c r="O14670"/>
      <c r="P14670"/>
      <c r="Q14670"/>
    </row>
    <row r="14671" spans="1:17" x14ac:dyDescent="0.2">
      <c r="A14671" t="s">
        <v>24</v>
      </c>
      <c r="B14671" s="1">
        <v>41669</v>
      </c>
      <c r="C14671" s="2">
        <v>0.47916666666666669</v>
      </c>
      <c r="D14671">
        <v>1698.25</v>
      </c>
      <c r="E14671">
        <v>1705</v>
      </c>
      <c r="F14671">
        <v>1698.25</v>
      </c>
      <c r="G14671">
        <v>1702.5</v>
      </c>
      <c r="H14671">
        <v>211837</v>
      </c>
      <c r="M14671"/>
      <c r="N14671"/>
      <c r="O14671"/>
      <c r="P14671"/>
      <c r="Q14671"/>
    </row>
    <row r="14672" spans="1:17" x14ac:dyDescent="0.2">
      <c r="A14672" t="s">
        <v>24</v>
      </c>
      <c r="B14672" s="1">
        <v>41669</v>
      </c>
      <c r="C14672" s="2">
        <v>0.52083333333333337</v>
      </c>
      <c r="D14672">
        <v>1702.75</v>
      </c>
      <c r="E14672">
        <v>1706.75</v>
      </c>
      <c r="F14672">
        <v>1702.5</v>
      </c>
      <c r="G14672">
        <v>1703.75</v>
      </c>
      <c r="H14672">
        <v>117114</v>
      </c>
      <c r="M14672"/>
      <c r="N14672"/>
      <c r="O14672"/>
      <c r="P14672"/>
      <c r="Q14672"/>
    </row>
    <row r="14673" spans="1:17" x14ac:dyDescent="0.2">
      <c r="A14673" t="s">
        <v>24</v>
      </c>
      <c r="B14673" s="1">
        <v>41669</v>
      </c>
      <c r="C14673" s="2">
        <v>0.5625</v>
      </c>
      <c r="D14673">
        <v>1703.75</v>
      </c>
      <c r="E14673">
        <v>1704.25</v>
      </c>
      <c r="F14673">
        <v>1699.5</v>
      </c>
      <c r="G14673">
        <v>1702.5</v>
      </c>
      <c r="H14673">
        <v>114685</v>
      </c>
      <c r="M14673"/>
      <c r="N14673"/>
      <c r="O14673"/>
      <c r="P14673"/>
      <c r="Q14673"/>
    </row>
    <row r="14674" spans="1:17" x14ac:dyDescent="0.2">
      <c r="A14674" t="s">
        <v>24</v>
      </c>
      <c r="B14674" s="1">
        <v>41669</v>
      </c>
      <c r="C14674" s="2">
        <v>0.60416666666666663</v>
      </c>
      <c r="D14674">
        <v>1702.5</v>
      </c>
      <c r="E14674">
        <v>1705.75</v>
      </c>
      <c r="F14674">
        <v>1701.5</v>
      </c>
      <c r="G14674">
        <v>1704.5</v>
      </c>
      <c r="H14674">
        <v>112930</v>
      </c>
      <c r="M14674"/>
      <c r="N14674"/>
      <c r="O14674"/>
      <c r="P14674"/>
      <c r="Q14674"/>
    </row>
    <row r="14675" spans="1:17" x14ac:dyDescent="0.2">
      <c r="A14675" t="s">
        <v>24</v>
      </c>
      <c r="B14675" s="1">
        <v>41669</v>
      </c>
      <c r="C14675" s="2">
        <v>0.63541666666666663</v>
      </c>
      <c r="D14675">
        <v>1704.5</v>
      </c>
      <c r="E14675">
        <v>1705</v>
      </c>
      <c r="F14675">
        <v>1693.75</v>
      </c>
      <c r="G14675">
        <v>1694</v>
      </c>
      <c r="H14675">
        <v>281990</v>
      </c>
      <c r="M14675"/>
      <c r="N14675"/>
      <c r="O14675"/>
      <c r="P14675"/>
      <c r="Q14675"/>
    </row>
    <row r="14676" spans="1:17" x14ac:dyDescent="0.2">
      <c r="A14676" t="s">
        <v>24</v>
      </c>
      <c r="B14676" s="1">
        <v>41670</v>
      </c>
      <c r="C14676" s="2">
        <v>0.39583333333333331</v>
      </c>
      <c r="D14676">
        <v>1678.75</v>
      </c>
      <c r="E14676">
        <v>1686.75</v>
      </c>
      <c r="F14676">
        <v>1677.75</v>
      </c>
      <c r="G14676">
        <v>1681.25</v>
      </c>
      <c r="H14676">
        <v>420815</v>
      </c>
      <c r="I14676" t="b">
        <f>AND(HOUR(C14676)=9,MINUTE(C14676)=30,HOUR(C14675)=15,MINUTE(C14675)=15)</f>
        <v>1</v>
      </c>
      <c r="J14676">
        <f>MAX(E14676:E14682)</f>
        <v>1701.25</v>
      </c>
      <c r="K14676">
        <f>MIN(F14676:F14682)</f>
        <v>1677.75</v>
      </c>
      <c r="L14676">
        <f>E14676</f>
        <v>1686.75</v>
      </c>
      <c r="M14676" s="6">
        <f>+F14676</f>
        <v>1677.75</v>
      </c>
      <c r="N14676" s="6" t="b">
        <f>IF(F14676&gt;J14669,F14676-J14669,FALSE)</f>
        <v>0</v>
      </c>
      <c r="O14676" s="6">
        <f>IF(L14676&lt;K14669,K14669-L14676,FALSE)</f>
        <v>4.25</v>
      </c>
      <c r="P14676" s="6" t="b">
        <f>IF(AND(N14676&lt;&gt;FALSE,K14676&lt;=J14669),TRUE,FALSE)</f>
        <v>0</v>
      </c>
      <c r="Q14676" s="6" t="b">
        <f>IF(AND(O14676&lt;&gt;FALSE,J14676&gt;K14669),TRUE,FALSE)</f>
        <v>1</v>
      </c>
    </row>
    <row r="14677" spans="1:17" x14ac:dyDescent="0.2">
      <c r="A14677" t="s">
        <v>24</v>
      </c>
      <c r="B14677" s="1">
        <v>41670</v>
      </c>
      <c r="C14677" s="2">
        <v>0.4375</v>
      </c>
      <c r="D14677">
        <v>1681.25</v>
      </c>
      <c r="E14677">
        <v>1694.5</v>
      </c>
      <c r="F14677">
        <v>1681</v>
      </c>
      <c r="G14677">
        <v>1694.25</v>
      </c>
      <c r="H14677">
        <v>360944</v>
      </c>
      <c r="M14677"/>
      <c r="N14677"/>
      <c r="O14677"/>
      <c r="P14677"/>
      <c r="Q14677"/>
    </row>
    <row r="14678" spans="1:17" x14ac:dyDescent="0.2">
      <c r="A14678" t="s">
        <v>24</v>
      </c>
      <c r="B14678" s="1">
        <v>41670</v>
      </c>
      <c r="C14678" s="2">
        <v>0.47916666666666669</v>
      </c>
      <c r="D14678">
        <v>1694.25</v>
      </c>
      <c r="E14678">
        <v>1697</v>
      </c>
      <c r="F14678">
        <v>1691.5</v>
      </c>
      <c r="G14678">
        <v>1694.25</v>
      </c>
      <c r="H14678">
        <v>197322</v>
      </c>
      <c r="M14678"/>
      <c r="N14678"/>
      <c r="O14678"/>
      <c r="P14678"/>
      <c r="Q14678"/>
    </row>
    <row r="14679" spans="1:17" x14ac:dyDescent="0.2">
      <c r="A14679" t="s">
        <v>24</v>
      </c>
      <c r="B14679" s="1">
        <v>41670</v>
      </c>
      <c r="C14679" s="2">
        <v>0.52083333333333337</v>
      </c>
      <c r="D14679">
        <v>1694.5</v>
      </c>
      <c r="E14679">
        <v>1695</v>
      </c>
      <c r="F14679">
        <v>1690.25</v>
      </c>
      <c r="G14679">
        <v>1691.75</v>
      </c>
      <c r="H14679">
        <v>138532</v>
      </c>
      <c r="M14679"/>
      <c r="N14679"/>
      <c r="O14679"/>
      <c r="P14679"/>
      <c r="Q14679"/>
    </row>
    <row r="14680" spans="1:17" x14ac:dyDescent="0.2">
      <c r="A14680" t="s">
        <v>24</v>
      </c>
      <c r="B14680" s="1">
        <v>41670</v>
      </c>
      <c r="C14680" s="2">
        <v>0.5625</v>
      </c>
      <c r="D14680">
        <v>1692</v>
      </c>
      <c r="E14680">
        <v>1700.25</v>
      </c>
      <c r="F14680">
        <v>1691.75</v>
      </c>
      <c r="G14680">
        <v>1698.5</v>
      </c>
      <c r="H14680">
        <v>159800</v>
      </c>
      <c r="M14680"/>
      <c r="N14680"/>
      <c r="O14680"/>
      <c r="P14680"/>
      <c r="Q14680"/>
    </row>
    <row r="14681" spans="1:17" x14ac:dyDescent="0.2">
      <c r="A14681" t="s">
        <v>24</v>
      </c>
      <c r="B14681" s="1">
        <v>41670</v>
      </c>
      <c r="C14681" s="2">
        <v>0.60416666666666663</v>
      </c>
      <c r="D14681">
        <v>1698.75</v>
      </c>
      <c r="E14681">
        <v>1701.25</v>
      </c>
      <c r="F14681">
        <v>1691.5</v>
      </c>
      <c r="G14681">
        <v>1693.25</v>
      </c>
      <c r="H14681">
        <v>234892</v>
      </c>
      <c r="M14681"/>
      <c r="N14681"/>
      <c r="O14681"/>
      <c r="P14681"/>
      <c r="Q14681"/>
    </row>
    <row r="14682" spans="1:17" x14ac:dyDescent="0.2">
      <c r="A14682" t="s">
        <v>24</v>
      </c>
      <c r="B14682" s="1">
        <v>41670</v>
      </c>
      <c r="C14682" s="2">
        <v>0.63541666666666663</v>
      </c>
      <c r="D14682">
        <v>1693</v>
      </c>
      <c r="E14682">
        <v>1694.5</v>
      </c>
      <c r="F14682">
        <v>1687.5</v>
      </c>
      <c r="G14682">
        <v>1690.75</v>
      </c>
      <c r="H14682">
        <v>367403</v>
      </c>
      <c r="M14682"/>
      <c r="N14682"/>
      <c r="O14682"/>
      <c r="P14682"/>
      <c r="Q14682"/>
    </row>
    <row r="14683" spans="1:17" x14ac:dyDescent="0.2">
      <c r="A14683" t="s">
        <v>24</v>
      </c>
      <c r="B14683" s="1">
        <v>41673</v>
      </c>
      <c r="C14683" s="2">
        <v>0.39583333333333331</v>
      </c>
      <c r="D14683">
        <v>1687.75</v>
      </c>
      <c r="E14683">
        <v>1692</v>
      </c>
      <c r="F14683">
        <v>1670.25</v>
      </c>
      <c r="G14683">
        <v>1672.75</v>
      </c>
      <c r="H14683">
        <v>581058</v>
      </c>
      <c r="I14683" t="b">
        <f>AND(HOUR(C14683)=9,MINUTE(C14683)=30,HOUR(C14682)=15,MINUTE(C14682)=15)</f>
        <v>1</v>
      </c>
      <c r="J14683">
        <f>MAX(E14683:E14689)</f>
        <v>1692</v>
      </c>
      <c r="K14683">
        <f>MIN(F14683:F14689)</f>
        <v>1645.25</v>
      </c>
      <c r="L14683">
        <f>E14683</f>
        <v>1692</v>
      </c>
      <c r="M14683" s="6">
        <f>+F14683</f>
        <v>1670.25</v>
      </c>
      <c r="N14683" s="6" t="b">
        <f>IF(F14683&gt;J14676,F14683-J14676,FALSE)</f>
        <v>0</v>
      </c>
      <c r="O14683" s="6" t="b">
        <f>IF(L14683&lt;K14676,K14676-L14683,FALSE)</f>
        <v>0</v>
      </c>
      <c r="P14683" s="6" t="b">
        <f>IF(AND(N14683&lt;&gt;FALSE,K14683&lt;=J14676),TRUE,FALSE)</f>
        <v>0</v>
      </c>
      <c r="Q14683" s="6" t="b">
        <f>IF(AND(O14683&lt;&gt;FALSE,J14683&gt;K14676),TRUE,FALSE)</f>
        <v>0</v>
      </c>
    </row>
    <row r="14684" spans="1:17" x14ac:dyDescent="0.2">
      <c r="A14684" t="s">
        <v>24</v>
      </c>
      <c r="B14684" s="1">
        <v>41673</v>
      </c>
      <c r="C14684" s="2">
        <v>0.4375</v>
      </c>
      <c r="D14684">
        <v>1672.5</v>
      </c>
      <c r="E14684">
        <v>1677</v>
      </c>
      <c r="F14684">
        <v>1664.75</v>
      </c>
      <c r="G14684">
        <v>1666.5</v>
      </c>
      <c r="H14684">
        <v>412106</v>
      </c>
      <c r="M14684"/>
      <c r="N14684"/>
      <c r="O14684"/>
      <c r="P14684"/>
      <c r="Q14684"/>
    </row>
    <row r="14685" spans="1:17" x14ac:dyDescent="0.2">
      <c r="A14685" t="s">
        <v>24</v>
      </c>
      <c r="B14685" s="1">
        <v>41673</v>
      </c>
      <c r="C14685" s="2">
        <v>0.47916666666666669</v>
      </c>
      <c r="D14685">
        <v>1666.5</v>
      </c>
      <c r="E14685">
        <v>1669</v>
      </c>
      <c r="F14685">
        <v>1658</v>
      </c>
      <c r="G14685">
        <v>1662.25</v>
      </c>
      <c r="H14685">
        <v>384675</v>
      </c>
      <c r="M14685"/>
      <c r="N14685"/>
      <c r="O14685"/>
      <c r="P14685"/>
      <c r="Q14685"/>
    </row>
    <row r="14686" spans="1:17" x14ac:dyDescent="0.2">
      <c r="A14686" t="s">
        <v>24</v>
      </c>
      <c r="B14686" s="1">
        <v>41673</v>
      </c>
      <c r="C14686" s="2">
        <v>0.52083333333333337</v>
      </c>
      <c r="D14686">
        <v>1662.5</v>
      </c>
      <c r="E14686">
        <v>1664.25</v>
      </c>
      <c r="F14686">
        <v>1653.75</v>
      </c>
      <c r="G14686">
        <v>1654.75</v>
      </c>
      <c r="H14686">
        <v>276352</v>
      </c>
      <c r="M14686"/>
      <c r="N14686"/>
      <c r="O14686"/>
      <c r="P14686"/>
      <c r="Q14686"/>
    </row>
    <row r="14687" spans="1:17" x14ac:dyDescent="0.2">
      <c r="A14687" t="s">
        <v>24</v>
      </c>
      <c r="B14687" s="1">
        <v>41673</v>
      </c>
      <c r="C14687" s="2">
        <v>0.5625</v>
      </c>
      <c r="D14687">
        <v>1654.5</v>
      </c>
      <c r="E14687">
        <v>1657</v>
      </c>
      <c r="F14687">
        <v>1650.75</v>
      </c>
      <c r="G14687">
        <v>1655.75</v>
      </c>
      <c r="H14687">
        <v>325047</v>
      </c>
      <c r="M14687"/>
      <c r="N14687"/>
      <c r="O14687"/>
      <c r="P14687"/>
      <c r="Q14687"/>
    </row>
    <row r="14688" spans="1:17" x14ac:dyDescent="0.2">
      <c r="A14688" t="s">
        <v>24</v>
      </c>
      <c r="B14688" s="1">
        <v>41673</v>
      </c>
      <c r="C14688" s="2">
        <v>0.60416666666666663</v>
      </c>
      <c r="D14688">
        <v>1655.75</v>
      </c>
      <c r="E14688">
        <v>1656</v>
      </c>
      <c r="F14688">
        <v>1648</v>
      </c>
      <c r="G14688">
        <v>1652</v>
      </c>
      <c r="H14688">
        <v>331325</v>
      </c>
      <c r="M14688"/>
      <c r="N14688"/>
      <c r="O14688"/>
      <c r="P14688"/>
      <c r="Q14688"/>
    </row>
    <row r="14689" spans="1:17" x14ac:dyDescent="0.2">
      <c r="A14689" t="s">
        <v>24</v>
      </c>
      <c r="B14689" s="1">
        <v>41673</v>
      </c>
      <c r="C14689" s="2">
        <v>0.63541666666666663</v>
      </c>
      <c r="D14689">
        <v>1652</v>
      </c>
      <c r="E14689">
        <v>1653</v>
      </c>
      <c r="F14689">
        <v>1645.25</v>
      </c>
      <c r="G14689">
        <v>1646</v>
      </c>
      <c r="H14689">
        <v>413275</v>
      </c>
      <c r="M14689"/>
      <c r="N14689"/>
      <c r="O14689"/>
      <c r="P14689"/>
      <c r="Q14689"/>
    </row>
    <row r="14690" spans="1:17" x14ac:dyDescent="0.2">
      <c r="A14690" t="s">
        <v>24</v>
      </c>
      <c r="B14690" s="1">
        <v>41674</v>
      </c>
      <c r="C14690" s="2">
        <v>0.39583333333333331</v>
      </c>
      <c r="D14690">
        <v>1657.75</v>
      </c>
      <c r="E14690">
        <v>1661.25</v>
      </c>
      <c r="F14690">
        <v>1651.75</v>
      </c>
      <c r="G14690">
        <v>1657.5</v>
      </c>
      <c r="H14690">
        <v>512328</v>
      </c>
      <c r="I14690" t="b">
        <f>AND(HOUR(C14690)=9,MINUTE(C14690)=30,HOUR(C14689)=15,MINUTE(C14689)=15)</f>
        <v>1</v>
      </c>
      <c r="J14690">
        <f>MAX(E14690:E14696)</f>
        <v>1666.5</v>
      </c>
      <c r="K14690">
        <f>MIN(F14690:F14696)</f>
        <v>1651.75</v>
      </c>
      <c r="L14690">
        <f>E14690</f>
        <v>1661.25</v>
      </c>
      <c r="M14690" s="6">
        <f>+F14690</f>
        <v>1651.75</v>
      </c>
      <c r="N14690" s="6" t="b">
        <f>IF(F14690&gt;J14683,F14690-J14683,FALSE)</f>
        <v>0</v>
      </c>
      <c r="O14690" s="6" t="b">
        <f>IF(L14690&lt;K14683,K14683-L14690,FALSE)</f>
        <v>0</v>
      </c>
      <c r="P14690" s="6" t="b">
        <f>IF(AND(N14690&lt;&gt;FALSE,K14690&lt;=J14683),TRUE,FALSE)</f>
        <v>0</v>
      </c>
      <c r="Q14690" s="6" t="b">
        <f>IF(AND(O14690&lt;&gt;FALSE,J14690&gt;K14683),TRUE,FALSE)</f>
        <v>0</v>
      </c>
    </row>
    <row r="14691" spans="1:17" x14ac:dyDescent="0.2">
      <c r="A14691" t="s">
        <v>24</v>
      </c>
      <c r="B14691" s="1">
        <v>41674</v>
      </c>
      <c r="C14691" s="2">
        <v>0.4375</v>
      </c>
      <c r="D14691">
        <v>1657.25</v>
      </c>
      <c r="E14691">
        <v>1661.75</v>
      </c>
      <c r="F14691">
        <v>1654.5</v>
      </c>
      <c r="G14691">
        <v>1659</v>
      </c>
      <c r="H14691">
        <v>310878</v>
      </c>
      <c r="M14691"/>
      <c r="N14691"/>
      <c r="O14691"/>
      <c r="P14691"/>
      <c r="Q14691"/>
    </row>
    <row r="14692" spans="1:17" x14ac:dyDescent="0.2">
      <c r="A14692" t="s">
        <v>24</v>
      </c>
      <c r="B14692" s="1">
        <v>41674</v>
      </c>
      <c r="C14692" s="2">
        <v>0.47916666666666669</v>
      </c>
      <c r="D14692">
        <v>1659.25</v>
      </c>
      <c r="E14692">
        <v>1665.25</v>
      </c>
      <c r="F14692">
        <v>1658.25</v>
      </c>
      <c r="G14692">
        <v>1663.25</v>
      </c>
      <c r="H14692">
        <v>283614</v>
      </c>
      <c r="M14692"/>
      <c r="N14692"/>
      <c r="O14692"/>
      <c r="P14692"/>
      <c r="Q14692"/>
    </row>
    <row r="14693" spans="1:17" x14ac:dyDescent="0.2">
      <c r="A14693" t="s">
        <v>24</v>
      </c>
      <c r="B14693" s="1">
        <v>41674</v>
      </c>
      <c r="C14693" s="2">
        <v>0.52083333333333337</v>
      </c>
      <c r="D14693">
        <v>1663.5</v>
      </c>
      <c r="E14693">
        <v>1666.5</v>
      </c>
      <c r="F14693">
        <v>1661.5</v>
      </c>
      <c r="G14693">
        <v>1663.75</v>
      </c>
      <c r="H14693">
        <v>135458</v>
      </c>
      <c r="M14693"/>
      <c r="N14693"/>
      <c r="O14693"/>
      <c r="P14693"/>
      <c r="Q14693"/>
    </row>
    <row r="14694" spans="1:17" x14ac:dyDescent="0.2">
      <c r="A14694" t="s">
        <v>24</v>
      </c>
      <c r="B14694" s="1">
        <v>41674</v>
      </c>
      <c r="C14694" s="2">
        <v>0.5625</v>
      </c>
      <c r="D14694">
        <v>1663.75</v>
      </c>
      <c r="E14694">
        <v>1664.5</v>
      </c>
      <c r="F14694">
        <v>1657.5</v>
      </c>
      <c r="G14694">
        <v>1661.75</v>
      </c>
      <c r="H14694">
        <v>167172</v>
      </c>
      <c r="M14694"/>
      <c r="N14694"/>
      <c r="O14694"/>
      <c r="P14694"/>
      <c r="Q14694"/>
    </row>
    <row r="14695" spans="1:17" x14ac:dyDescent="0.2">
      <c r="A14695" t="s">
        <v>24</v>
      </c>
      <c r="B14695" s="1">
        <v>41674</v>
      </c>
      <c r="C14695" s="2">
        <v>0.60416666666666663</v>
      </c>
      <c r="D14695">
        <v>1661.5</v>
      </c>
      <c r="E14695">
        <v>1664.5</v>
      </c>
      <c r="F14695">
        <v>1656.75</v>
      </c>
      <c r="G14695">
        <v>1657.25</v>
      </c>
      <c r="H14695">
        <v>180069</v>
      </c>
      <c r="M14695"/>
      <c r="N14695"/>
      <c r="O14695"/>
      <c r="P14695"/>
      <c r="Q14695"/>
    </row>
    <row r="14696" spans="1:17" x14ac:dyDescent="0.2">
      <c r="A14696" t="s">
        <v>24</v>
      </c>
      <c r="B14696" s="1">
        <v>41674</v>
      </c>
      <c r="C14696" s="2">
        <v>0.63541666666666663</v>
      </c>
      <c r="D14696">
        <v>1657.5</v>
      </c>
      <c r="E14696">
        <v>1664.5</v>
      </c>
      <c r="F14696">
        <v>1656.25</v>
      </c>
      <c r="G14696">
        <v>1657</v>
      </c>
      <c r="H14696">
        <v>299275</v>
      </c>
      <c r="M14696"/>
      <c r="N14696"/>
      <c r="O14696"/>
      <c r="P14696"/>
      <c r="Q14696"/>
    </row>
    <row r="14697" spans="1:17" x14ac:dyDescent="0.2">
      <c r="A14697" t="s">
        <v>24</v>
      </c>
      <c r="B14697" s="1">
        <v>41675</v>
      </c>
      <c r="C14697" s="2">
        <v>0.39583333333333331</v>
      </c>
      <c r="D14697">
        <v>1656</v>
      </c>
      <c r="E14697">
        <v>1662.25</v>
      </c>
      <c r="F14697">
        <v>1645</v>
      </c>
      <c r="G14697">
        <v>1648.5</v>
      </c>
      <c r="H14697">
        <v>584774</v>
      </c>
      <c r="I14697" t="b">
        <f>AND(HOUR(C14697)=9,MINUTE(C14697)=30,HOUR(C14696)=15,MINUTE(C14696)=15)</f>
        <v>1</v>
      </c>
      <c r="J14697">
        <f>MAX(E14697:E14703)</f>
        <v>1663.75</v>
      </c>
      <c r="K14697">
        <f>MIN(F14697:F14703)</f>
        <v>1645</v>
      </c>
      <c r="L14697">
        <f>E14697</f>
        <v>1662.25</v>
      </c>
      <c r="M14697" s="6">
        <f>+F14697</f>
        <v>1645</v>
      </c>
      <c r="N14697" s="6" t="b">
        <f>IF(F14697&gt;J14690,F14697-J14690,FALSE)</f>
        <v>0</v>
      </c>
      <c r="O14697" s="6" t="b">
        <f>IF(L14697&lt;K14690,K14690-L14697,FALSE)</f>
        <v>0</v>
      </c>
      <c r="P14697" s="6" t="b">
        <f>IF(AND(N14697&lt;&gt;FALSE,K14697&lt;=J14690),TRUE,FALSE)</f>
        <v>0</v>
      </c>
      <c r="Q14697" s="6" t="b">
        <f>IF(AND(O14697&lt;&gt;FALSE,J14697&gt;K14690),TRUE,FALSE)</f>
        <v>0</v>
      </c>
    </row>
    <row r="14698" spans="1:17" x14ac:dyDescent="0.2">
      <c r="A14698" t="s">
        <v>24</v>
      </c>
      <c r="B14698" s="1">
        <v>41675</v>
      </c>
      <c r="C14698" s="2">
        <v>0.4375</v>
      </c>
      <c r="D14698">
        <v>1648.5</v>
      </c>
      <c r="E14698">
        <v>1655.75</v>
      </c>
      <c r="F14698">
        <v>1647</v>
      </c>
      <c r="G14698">
        <v>1655.5</v>
      </c>
      <c r="H14698">
        <v>312839</v>
      </c>
      <c r="M14698"/>
      <c r="N14698"/>
      <c r="O14698"/>
      <c r="P14698"/>
      <c r="Q14698"/>
    </row>
    <row r="14699" spans="1:17" x14ac:dyDescent="0.2">
      <c r="A14699" t="s">
        <v>24</v>
      </c>
      <c r="B14699" s="1">
        <v>41675</v>
      </c>
      <c r="C14699" s="2">
        <v>0.47916666666666669</v>
      </c>
      <c r="D14699">
        <v>1655.5</v>
      </c>
      <c r="E14699">
        <v>1661.5</v>
      </c>
      <c r="F14699">
        <v>1654.25</v>
      </c>
      <c r="G14699">
        <v>1658</v>
      </c>
      <c r="H14699">
        <v>183389</v>
      </c>
      <c r="M14699"/>
      <c r="N14699"/>
      <c r="O14699"/>
      <c r="P14699"/>
      <c r="Q14699"/>
    </row>
    <row r="14700" spans="1:17" x14ac:dyDescent="0.2">
      <c r="A14700" t="s">
        <v>24</v>
      </c>
      <c r="B14700" s="1">
        <v>41675</v>
      </c>
      <c r="C14700" s="2">
        <v>0.52083333333333337</v>
      </c>
      <c r="D14700">
        <v>1658.25</v>
      </c>
      <c r="E14700">
        <v>1663.5</v>
      </c>
      <c r="F14700">
        <v>1657.5</v>
      </c>
      <c r="G14700">
        <v>1661</v>
      </c>
      <c r="H14700">
        <v>113193</v>
      </c>
      <c r="M14700"/>
      <c r="N14700"/>
      <c r="O14700"/>
      <c r="P14700"/>
      <c r="Q14700"/>
    </row>
    <row r="14701" spans="1:17" x14ac:dyDescent="0.2">
      <c r="A14701" t="s">
        <v>24</v>
      </c>
      <c r="B14701" s="1">
        <v>41675</v>
      </c>
      <c r="C14701" s="2">
        <v>0.5625</v>
      </c>
      <c r="D14701">
        <v>1661</v>
      </c>
      <c r="E14701">
        <v>1663.75</v>
      </c>
      <c r="F14701">
        <v>1659.5</v>
      </c>
      <c r="G14701">
        <v>1661.75</v>
      </c>
      <c r="H14701">
        <v>113833</v>
      </c>
      <c r="M14701"/>
      <c r="N14701"/>
      <c r="O14701"/>
      <c r="P14701"/>
      <c r="Q14701"/>
    </row>
    <row r="14702" spans="1:17" x14ac:dyDescent="0.2">
      <c r="A14702" t="s">
        <v>24</v>
      </c>
      <c r="B14702" s="1">
        <v>41675</v>
      </c>
      <c r="C14702" s="2">
        <v>0.60416666666666663</v>
      </c>
      <c r="D14702">
        <v>1662</v>
      </c>
      <c r="E14702">
        <v>1663</v>
      </c>
      <c r="F14702">
        <v>1657</v>
      </c>
      <c r="G14702">
        <v>1662</v>
      </c>
      <c r="H14702">
        <v>141028</v>
      </c>
      <c r="M14702"/>
      <c r="N14702"/>
      <c r="O14702"/>
      <c r="P14702"/>
      <c r="Q14702"/>
    </row>
    <row r="14703" spans="1:17" x14ac:dyDescent="0.2">
      <c r="A14703" t="s">
        <v>24</v>
      </c>
      <c r="B14703" s="1">
        <v>41675</v>
      </c>
      <c r="C14703" s="2">
        <v>0.63541666666666663</v>
      </c>
      <c r="D14703">
        <v>1661.75</v>
      </c>
      <c r="E14703">
        <v>1663.5</v>
      </c>
      <c r="F14703">
        <v>1655.75</v>
      </c>
      <c r="G14703">
        <v>1657.25</v>
      </c>
      <c r="H14703">
        <v>236054</v>
      </c>
      <c r="M14703"/>
      <c r="N14703"/>
      <c r="O14703"/>
      <c r="P14703"/>
      <c r="Q14703"/>
    </row>
    <row r="14704" spans="1:17" x14ac:dyDescent="0.2">
      <c r="A14704" t="s">
        <v>24</v>
      </c>
      <c r="B14704" s="1">
        <v>41676</v>
      </c>
      <c r="C14704" s="2">
        <v>0.39583333333333331</v>
      </c>
      <c r="D14704">
        <v>1663.75</v>
      </c>
      <c r="E14704">
        <v>1675</v>
      </c>
      <c r="F14704">
        <v>1663.5</v>
      </c>
      <c r="G14704">
        <v>1674.5</v>
      </c>
      <c r="H14704">
        <v>352353</v>
      </c>
      <c r="I14704" t="b">
        <f>AND(HOUR(C14704)=9,MINUTE(C14704)=30,HOUR(C14703)=15,MINUTE(C14703)=15)</f>
        <v>1</v>
      </c>
      <c r="J14704">
        <f>MAX(E14704:E14710)</f>
        <v>1682.75</v>
      </c>
      <c r="K14704">
        <f>MIN(F14704:F14710)</f>
        <v>1663.5</v>
      </c>
      <c r="L14704">
        <f>E14704</f>
        <v>1675</v>
      </c>
      <c r="M14704" s="6">
        <f>+F14704</f>
        <v>1663.5</v>
      </c>
      <c r="N14704" s="6" t="b">
        <f>IF(F14704&gt;J14697,F14704-J14697,FALSE)</f>
        <v>0</v>
      </c>
      <c r="O14704" s="6" t="b">
        <f>IF(L14704&lt;K14697,K14697-L14704,FALSE)</f>
        <v>0</v>
      </c>
      <c r="P14704" s="6" t="b">
        <f>IF(AND(N14704&lt;&gt;FALSE,K14704&lt;=J14697),TRUE,FALSE)</f>
        <v>0</v>
      </c>
      <c r="Q14704" s="6" t="b">
        <f>IF(AND(O14704&lt;&gt;FALSE,J14704&gt;K14697),TRUE,FALSE)</f>
        <v>0</v>
      </c>
    </row>
    <row r="14705" spans="1:17" x14ac:dyDescent="0.2">
      <c r="A14705" t="s">
        <v>24</v>
      </c>
      <c r="B14705" s="1">
        <v>41676</v>
      </c>
      <c r="C14705" s="2">
        <v>0.4375</v>
      </c>
      <c r="D14705">
        <v>1674.5</v>
      </c>
      <c r="E14705">
        <v>1679.25</v>
      </c>
      <c r="F14705">
        <v>1674.5</v>
      </c>
      <c r="G14705">
        <v>1676</v>
      </c>
      <c r="H14705">
        <v>267836</v>
      </c>
      <c r="M14705"/>
      <c r="N14705"/>
      <c r="O14705"/>
      <c r="P14705"/>
      <c r="Q14705"/>
    </row>
    <row r="14706" spans="1:17" x14ac:dyDescent="0.2">
      <c r="A14706" t="s">
        <v>24</v>
      </c>
      <c r="B14706" s="1">
        <v>41676</v>
      </c>
      <c r="C14706" s="2">
        <v>0.47916666666666669</v>
      </c>
      <c r="D14706">
        <v>1676</v>
      </c>
      <c r="E14706">
        <v>1679.75</v>
      </c>
      <c r="F14706">
        <v>1675.75</v>
      </c>
      <c r="G14706">
        <v>1678.5</v>
      </c>
      <c r="H14706">
        <v>135876</v>
      </c>
      <c r="M14706"/>
      <c r="N14706"/>
      <c r="O14706"/>
      <c r="P14706"/>
      <c r="Q14706"/>
    </row>
    <row r="14707" spans="1:17" x14ac:dyDescent="0.2">
      <c r="A14707" t="s">
        <v>24</v>
      </c>
      <c r="B14707" s="1">
        <v>41676</v>
      </c>
      <c r="C14707" s="2">
        <v>0.52083333333333337</v>
      </c>
      <c r="D14707">
        <v>1678.5</v>
      </c>
      <c r="E14707">
        <v>1679.5</v>
      </c>
      <c r="F14707">
        <v>1674.5</v>
      </c>
      <c r="G14707">
        <v>1675.5</v>
      </c>
      <c r="H14707">
        <v>92825</v>
      </c>
      <c r="M14707"/>
      <c r="N14707"/>
      <c r="O14707"/>
      <c r="P14707"/>
      <c r="Q14707"/>
    </row>
    <row r="14708" spans="1:17" x14ac:dyDescent="0.2">
      <c r="A14708" t="s">
        <v>24</v>
      </c>
      <c r="B14708" s="1">
        <v>41676</v>
      </c>
      <c r="C14708" s="2">
        <v>0.5625</v>
      </c>
      <c r="D14708">
        <v>1675.25</v>
      </c>
      <c r="E14708">
        <v>1682</v>
      </c>
      <c r="F14708">
        <v>1675.25</v>
      </c>
      <c r="G14708">
        <v>1681.25</v>
      </c>
      <c r="H14708">
        <v>120513</v>
      </c>
      <c r="M14708"/>
      <c r="N14708"/>
      <c r="O14708"/>
      <c r="P14708"/>
      <c r="Q14708"/>
    </row>
    <row r="14709" spans="1:17" x14ac:dyDescent="0.2">
      <c r="A14709" t="s">
        <v>24</v>
      </c>
      <c r="B14709" s="1">
        <v>41676</v>
      </c>
      <c r="C14709" s="2">
        <v>0.60416666666666663</v>
      </c>
      <c r="D14709">
        <v>1681.25</v>
      </c>
      <c r="E14709">
        <v>1682</v>
      </c>
      <c r="F14709">
        <v>1678.75</v>
      </c>
      <c r="G14709">
        <v>1681</v>
      </c>
      <c r="H14709">
        <v>148131</v>
      </c>
      <c r="M14709"/>
      <c r="N14709"/>
      <c r="O14709"/>
      <c r="P14709"/>
      <c r="Q14709"/>
    </row>
    <row r="14710" spans="1:17" x14ac:dyDescent="0.2">
      <c r="A14710" t="s">
        <v>24</v>
      </c>
      <c r="B14710" s="1">
        <v>41676</v>
      </c>
      <c r="C14710" s="2">
        <v>0.63541666666666663</v>
      </c>
      <c r="D14710">
        <v>1681</v>
      </c>
      <c r="E14710">
        <v>1682.75</v>
      </c>
      <c r="F14710">
        <v>1678.75</v>
      </c>
      <c r="G14710">
        <v>1680</v>
      </c>
      <c r="H14710">
        <v>233547</v>
      </c>
      <c r="M14710"/>
      <c r="N14710"/>
      <c r="O14710"/>
      <c r="P14710"/>
      <c r="Q14710"/>
    </row>
    <row r="14711" spans="1:17" x14ac:dyDescent="0.2">
      <c r="A14711" t="s">
        <v>24</v>
      </c>
      <c r="B14711" s="1">
        <v>41677</v>
      </c>
      <c r="C14711" s="2">
        <v>0.39583333333333331</v>
      </c>
      <c r="D14711">
        <v>1691</v>
      </c>
      <c r="E14711">
        <v>1696.75</v>
      </c>
      <c r="F14711">
        <v>1685.25</v>
      </c>
      <c r="G14711">
        <v>1686.25</v>
      </c>
      <c r="H14711">
        <v>498726</v>
      </c>
      <c r="I14711" t="b">
        <f>AND(HOUR(C14711)=9,MINUTE(C14711)=30,HOUR(C14710)=15,MINUTE(C14710)=15)</f>
        <v>1</v>
      </c>
      <c r="J14711">
        <f>MAX(E14711:E14717)</f>
        <v>1707</v>
      </c>
      <c r="K14711">
        <f>MIN(F14711:F14717)</f>
        <v>1685.25</v>
      </c>
      <c r="L14711">
        <f>E14711</f>
        <v>1696.75</v>
      </c>
      <c r="M14711" s="6">
        <f>+F14711</f>
        <v>1685.25</v>
      </c>
      <c r="N14711" s="6">
        <f>IF(F14711&gt;J14704,F14711-J14704,FALSE)</f>
        <v>2.5</v>
      </c>
      <c r="O14711" s="6" t="b">
        <f>IF(L14711&lt;K14704,K14704-L14711,FALSE)</f>
        <v>0</v>
      </c>
      <c r="P14711" s="6" t="b">
        <f>IF(AND(N14711&lt;&gt;FALSE,K14711&lt;=J14704),TRUE,FALSE)</f>
        <v>0</v>
      </c>
      <c r="Q14711" s="6" t="b">
        <f>IF(AND(O14711&lt;&gt;FALSE,J14711&gt;K14704),TRUE,FALSE)</f>
        <v>0</v>
      </c>
    </row>
    <row r="14712" spans="1:17" x14ac:dyDescent="0.2">
      <c r="A14712" t="s">
        <v>24</v>
      </c>
      <c r="B14712" s="1">
        <v>41677</v>
      </c>
      <c r="C14712" s="2">
        <v>0.4375</v>
      </c>
      <c r="D14712">
        <v>1686.5</v>
      </c>
      <c r="E14712">
        <v>1692.75</v>
      </c>
      <c r="F14712">
        <v>1686</v>
      </c>
      <c r="G14712">
        <v>1692.25</v>
      </c>
      <c r="H14712">
        <v>219580</v>
      </c>
      <c r="M14712"/>
      <c r="N14712"/>
      <c r="O14712"/>
      <c r="P14712"/>
      <c r="Q14712"/>
    </row>
    <row r="14713" spans="1:17" x14ac:dyDescent="0.2">
      <c r="A14713" t="s">
        <v>24</v>
      </c>
      <c r="B14713" s="1">
        <v>41677</v>
      </c>
      <c r="C14713" s="2">
        <v>0.47916666666666669</v>
      </c>
      <c r="D14713">
        <v>1692.25</v>
      </c>
      <c r="E14713">
        <v>1697.5</v>
      </c>
      <c r="F14713">
        <v>1692.25</v>
      </c>
      <c r="G14713">
        <v>1696.5</v>
      </c>
      <c r="H14713">
        <v>159215</v>
      </c>
      <c r="M14713"/>
      <c r="N14713"/>
      <c r="O14713"/>
      <c r="P14713"/>
      <c r="Q14713"/>
    </row>
    <row r="14714" spans="1:17" x14ac:dyDescent="0.2">
      <c r="A14714" t="s">
        <v>24</v>
      </c>
      <c r="B14714" s="1">
        <v>41677</v>
      </c>
      <c r="C14714" s="2">
        <v>0.52083333333333337</v>
      </c>
      <c r="D14714">
        <v>1696.5</v>
      </c>
      <c r="E14714">
        <v>1698.75</v>
      </c>
      <c r="F14714">
        <v>1694.5</v>
      </c>
      <c r="G14714">
        <v>1698</v>
      </c>
      <c r="H14714">
        <v>112466</v>
      </c>
      <c r="M14714"/>
      <c r="N14714"/>
      <c r="O14714"/>
      <c r="P14714"/>
      <c r="Q14714"/>
    </row>
    <row r="14715" spans="1:17" x14ac:dyDescent="0.2">
      <c r="A14715" t="s">
        <v>24</v>
      </c>
      <c r="B14715" s="1">
        <v>41677</v>
      </c>
      <c r="C14715" s="2">
        <v>0.5625</v>
      </c>
      <c r="D14715">
        <v>1698.25</v>
      </c>
      <c r="E14715">
        <v>1702.75</v>
      </c>
      <c r="F14715">
        <v>1697.75</v>
      </c>
      <c r="G14715">
        <v>1701.75</v>
      </c>
      <c r="H14715">
        <v>206485</v>
      </c>
      <c r="M14715"/>
      <c r="N14715"/>
      <c r="O14715"/>
      <c r="P14715"/>
      <c r="Q14715"/>
    </row>
    <row r="14716" spans="1:17" x14ac:dyDescent="0.2">
      <c r="A14716" t="s">
        <v>24</v>
      </c>
      <c r="B14716" s="1">
        <v>41677</v>
      </c>
      <c r="C14716" s="2">
        <v>0.60416666666666663</v>
      </c>
      <c r="D14716">
        <v>1702</v>
      </c>
      <c r="E14716">
        <v>1704.5</v>
      </c>
      <c r="F14716">
        <v>1700.75</v>
      </c>
      <c r="G14716">
        <v>1703.75</v>
      </c>
      <c r="H14716">
        <v>168119</v>
      </c>
      <c r="M14716"/>
      <c r="N14716"/>
      <c r="O14716"/>
      <c r="P14716"/>
      <c r="Q14716"/>
    </row>
    <row r="14717" spans="1:17" x14ac:dyDescent="0.2">
      <c r="A14717" t="s">
        <v>24</v>
      </c>
      <c r="B14717" s="1">
        <v>41677</v>
      </c>
      <c r="C14717" s="2">
        <v>0.63541666666666663</v>
      </c>
      <c r="D14717">
        <v>1703.75</v>
      </c>
      <c r="E14717">
        <v>1707</v>
      </c>
      <c r="F14717">
        <v>1703.25</v>
      </c>
      <c r="G14717">
        <v>1706.25</v>
      </c>
      <c r="H14717">
        <v>311233</v>
      </c>
      <c r="M14717"/>
      <c r="N14717"/>
      <c r="O14717"/>
      <c r="P14717"/>
      <c r="Q14717"/>
    </row>
    <row r="14718" spans="1:17" x14ac:dyDescent="0.2">
      <c r="A14718" t="s">
        <v>24</v>
      </c>
      <c r="B14718" s="1">
        <v>41680</v>
      </c>
      <c r="C14718" s="2">
        <v>0.39583333333333331</v>
      </c>
      <c r="D14718">
        <v>1704.75</v>
      </c>
      <c r="E14718">
        <v>1706.25</v>
      </c>
      <c r="F14718">
        <v>1701</v>
      </c>
      <c r="G14718">
        <v>1704.75</v>
      </c>
      <c r="H14718">
        <v>288739</v>
      </c>
      <c r="I14718" t="b">
        <f>AND(HOUR(C14718)=9,MINUTE(C14718)=30,HOUR(C14717)=15,MINUTE(C14717)=15)</f>
        <v>1</v>
      </c>
      <c r="J14718">
        <f>MAX(E14718:E14724)</f>
        <v>1708.5</v>
      </c>
      <c r="K14718">
        <f>MIN(F14718:F14724)</f>
        <v>1699.75</v>
      </c>
      <c r="L14718">
        <f>E14718</f>
        <v>1706.25</v>
      </c>
      <c r="M14718" s="6">
        <f>+F14718</f>
        <v>1701</v>
      </c>
      <c r="N14718" s="6" t="b">
        <f>IF(F14718&gt;J14711,F14718-J14711,FALSE)</f>
        <v>0</v>
      </c>
      <c r="O14718" s="6" t="b">
        <f>IF(L14718&lt;K14711,K14711-L14718,FALSE)</f>
        <v>0</v>
      </c>
      <c r="P14718" s="6" t="b">
        <f>IF(AND(N14718&lt;&gt;FALSE,K14718&lt;=J14711),TRUE,FALSE)</f>
        <v>0</v>
      </c>
      <c r="Q14718" s="6" t="b">
        <f>IF(AND(O14718&lt;&gt;FALSE,J14718&gt;K14711),TRUE,FALSE)</f>
        <v>0</v>
      </c>
    </row>
    <row r="14719" spans="1:17" x14ac:dyDescent="0.2">
      <c r="A14719" t="s">
        <v>24</v>
      </c>
      <c r="B14719" s="1">
        <v>41680</v>
      </c>
      <c r="C14719" s="2">
        <v>0.4375</v>
      </c>
      <c r="D14719">
        <v>1704.5</v>
      </c>
      <c r="E14719">
        <v>1705</v>
      </c>
      <c r="F14719">
        <v>1699.75</v>
      </c>
      <c r="G14719">
        <v>1703.25</v>
      </c>
      <c r="H14719">
        <v>162923</v>
      </c>
      <c r="M14719"/>
      <c r="N14719"/>
      <c r="O14719"/>
      <c r="P14719"/>
      <c r="Q14719"/>
    </row>
    <row r="14720" spans="1:17" x14ac:dyDescent="0.2">
      <c r="A14720" t="s">
        <v>24</v>
      </c>
      <c r="B14720" s="1">
        <v>41680</v>
      </c>
      <c r="C14720" s="2">
        <v>0.47916666666666669</v>
      </c>
      <c r="D14720">
        <v>1703</v>
      </c>
      <c r="E14720">
        <v>1705.5</v>
      </c>
      <c r="F14720">
        <v>1702.5</v>
      </c>
      <c r="G14720">
        <v>1703.25</v>
      </c>
      <c r="H14720">
        <v>85617</v>
      </c>
      <c r="M14720"/>
      <c r="N14720"/>
      <c r="O14720"/>
      <c r="P14720"/>
      <c r="Q14720"/>
    </row>
    <row r="14721" spans="1:17" x14ac:dyDescent="0.2">
      <c r="A14721" t="s">
        <v>24</v>
      </c>
      <c r="B14721" s="1">
        <v>41680</v>
      </c>
      <c r="C14721" s="2">
        <v>0.52083333333333337</v>
      </c>
      <c r="D14721">
        <v>1703.5</v>
      </c>
      <c r="E14721">
        <v>1705</v>
      </c>
      <c r="F14721">
        <v>1703</v>
      </c>
      <c r="G14721">
        <v>1704.75</v>
      </c>
      <c r="H14721">
        <v>56947</v>
      </c>
      <c r="M14721"/>
      <c r="N14721"/>
      <c r="O14721"/>
      <c r="P14721"/>
      <c r="Q14721"/>
    </row>
    <row r="14722" spans="1:17" x14ac:dyDescent="0.2">
      <c r="A14722" t="s">
        <v>24</v>
      </c>
      <c r="B14722" s="1">
        <v>41680</v>
      </c>
      <c r="C14722" s="2">
        <v>0.5625</v>
      </c>
      <c r="D14722">
        <v>1704.5</v>
      </c>
      <c r="E14722">
        <v>1707.25</v>
      </c>
      <c r="F14722">
        <v>1704</v>
      </c>
      <c r="G14722">
        <v>1706.5</v>
      </c>
      <c r="H14722">
        <v>63258</v>
      </c>
      <c r="M14722"/>
      <c r="N14722"/>
      <c r="O14722"/>
      <c r="P14722"/>
      <c r="Q14722"/>
    </row>
    <row r="14723" spans="1:17" x14ac:dyDescent="0.2">
      <c r="A14723" t="s">
        <v>24</v>
      </c>
      <c r="B14723" s="1">
        <v>41680</v>
      </c>
      <c r="C14723" s="2">
        <v>0.60416666666666663</v>
      </c>
      <c r="D14723">
        <v>1706.25</v>
      </c>
      <c r="E14723">
        <v>1708.5</v>
      </c>
      <c r="F14723">
        <v>1705.25</v>
      </c>
      <c r="G14723">
        <v>1705.5</v>
      </c>
      <c r="H14723">
        <v>90285</v>
      </c>
      <c r="M14723"/>
      <c r="N14723"/>
      <c r="O14723"/>
      <c r="P14723"/>
      <c r="Q14723"/>
    </row>
    <row r="14724" spans="1:17" x14ac:dyDescent="0.2">
      <c r="A14724" t="s">
        <v>24</v>
      </c>
      <c r="B14724" s="1">
        <v>41680</v>
      </c>
      <c r="C14724" s="2">
        <v>0.63541666666666663</v>
      </c>
      <c r="D14724">
        <v>1705.75</v>
      </c>
      <c r="E14724">
        <v>1708.25</v>
      </c>
      <c r="F14724">
        <v>1705.5</v>
      </c>
      <c r="G14724">
        <v>1707.75</v>
      </c>
      <c r="H14724">
        <v>173033</v>
      </c>
      <c r="M14724"/>
      <c r="N14724"/>
      <c r="O14724"/>
      <c r="P14724"/>
      <c r="Q14724"/>
    </row>
    <row r="14725" spans="1:17" x14ac:dyDescent="0.2">
      <c r="A14725" t="s">
        <v>24</v>
      </c>
      <c r="B14725" s="1">
        <v>41681</v>
      </c>
      <c r="C14725" s="2">
        <v>0.39583333333333331</v>
      </c>
      <c r="D14725">
        <v>1709.5</v>
      </c>
      <c r="E14725">
        <v>1716.75</v>
      </c>
      <c r="F14725">
        <v>1708.25</v>
      </c>
      <c r="G14725">
        <v>1715.75</v>
      </c>
      <c r="H14725">
        <v>297003</v>
      </c>
      <c r="I14725" t="b">
        <f>AND(HOUR(C14725)=9,MINUTE(C14725)=30,HOUR(C14724)=15,MINUTE(C14724)=15)</f>
        <v>1</v>
      </c>
      <c r="J14725">
        <f>MAX(E14725:E14731)</f>
        <v>1732.5</v>
      </c>
      <c r="K14725">
        <f>MIN(F14725:F14731)</f>
        <v>1708.25</v>
      </c>
      <c r="L14725">
        <f>E14725</f>
        <v>1716.75</v>
      </c>
      <c r="M14725" s="6">
        <f>+F14725</f>
        <v>1708.25</v>
      </c>
      <c r="N14725" s="6" t="b">
        <f>IF(F14725&gt;J14718,F14725-J14718,FALSE)</f>
        <v>0</v>
      </c>
      <c r="O14725" s="6" t="b">
        <f>IF(L14725&lt;K14718,K14718-L14725,FALSE)</f>
        <v>0</v>
      </c>
      <c r="P14725" s="6" t="b">
        <f>IF(AND(N14725&lt;&gt;FALSE,K14725&lt;=J14718),TRUE,FALSE)</f>
        <v>0</v>
      </c>
      <c r="Q14725" s="6" t="b">
        <f>IF(AND(O14725&lt;&gt;FALSE,J14725&gt;K14718),TRUE,FALSE)</f>
        <v>0</v>
      </c>
    </row>
    <row r="14726" spans="1:17" x14ac:dyDescent="0.2">
      <c r="A14726" t="s">
        <v>24</v>
      </c>
      <c r="B14726" s="1">
        <v>41681</v>
      </c>
      <c r="C14726" s="2">
        <v>0.4375</v>
      </c>
      <c r="D14726">
        <v>1715.75</v>
      </c>
      <c r="E14726">
        <v>1721.5</v>
      </c>
      <c r="F14726">
        <v>1713.75</v>
      </c>
      <c r="G14726">
        <v>1721.5</v>
      </c>
      <c r="H14726">
        <v>268838</v>
      </c>
      <c r="M14726"/>
      <c r="N14726"/>
      <c r="O14726"/>
      <c r="P14726"/>
      <c r="Q14726"/>
    </row>
    <row r="14727" spans="1:17" x14ac:dyDescent="0.2">
      <c r="A14727" t="s">
        <v>24</v>
      </c>
      <c r="B14727" s="1">
        <v>41681</v>
      </c>
      <c r="C14727" s="2">
        <v>0.47916666666666669</v>
      </c>
      <c r="D14727">
        <v>1721.5</v>
      </c>
      <c r="E14727">
        <v>1723.25</v>
      </c>
      <c r="F14727">
        <v>1721</v>
      </c>
      <c r="G14727">
        <v>1722</v>
      </c>
      <c r="H14727">
        <v>193937</v>
      </c>
      <c r="M14727"/>
      <c r="N14727"/>
      <c r="O14727"/>
      <c r="P14727"/>
      <c r="Q14727"/>
    </row>
    <row r="14728" spans="1:17" x14ac:dyDescent="0.2">
      <c r="A14728" t="s">
        <v>24</v>
      </c>
      <c r="B14728" s="1">
        <v>41681</v>
      </c>
      <c r="C14728" s="2">
        <v>0.52083333333333337</v>
      </c>
      <c r="D14728">
        <v>1722.25</v>
      </c>
      <c r="E14728">
        <v>1727.75</v>
      </c>
      <c r="F14728">
        <v>1722</v>
      </c>
      <c r="G14728">
        <v>1727</v>
      </c>
      <c r="H14728">
        <v>153495</v>
      </c>
      <c r="M14728"/>
      <c r="N14728"/>
      <c r="O14728"/>
      <c r="P14728"/>
      <c r="Q14728"/>
    </row>
    <row r="14729" spans="1:17" x14ac:dyDescent="0.2">
      <c r="A14729" t="s">
        <v>24</v>
      </c>
      <c r="B14729" s="1">
        <v>41681</v>
      </c>
      <c r="C14729" s="2">
        <v>0.5625</v>
      </c>
      <c r="D14729">
        <v>1727</v>
      </c>
      <c r="E14729">
        <v>1728</v>
      </c>
      <c r="F14729">
        <v>1725.25</v>
      </c>
      <c r="G14729">
        <v>1727</v>
      </c>
      <c r="H14729">
        <v>108958</v>
      </c>
      <c r="M14729"/>
      <c r="N14729"/>
      <c r="O14729"/>
      <c r="P14729"/>
      <c r="Q14729"/>
    </row>
    <row r="14730" spans="1:17" x14ac:dyDescent="0.2">
      <c r="A14730" t="s">
        <v>24</v>
      </c>
      <c r="B14730" s="1">
        <v>41681</v>
      </c>
      <c r="C14730" s="2">
        <v>0.60416666666666663</v>
      </c>
      <c r="D14730">
        <v>1727</v>
      </c>
      <c r="E14730">
        <v>1732.5</v>
      </c>
      <c r="F14730">
        <v>1726.5</v>
      </c>
      <c r="G14730">
        <v>1730</v>
      </c>
      <c r="H14730">
        <v>177549</v>
      </c>
      <c r="M14730"/>
      <c r="N14730"/>
      <c r="O14730"/>
      <c r="P14730"/>
      <c r="Q14730"/>
    </row>
    <row r="14731" spans="1:17" x14ac:dyDescent="0.2">
      <c r="A14731" t="s">
        <v>24</v>
      </c>
      <c r="B14731" s="1">
        <v>41681</v>
      </c>
      <c r="C14731" s="2">
        <v>0.63541666666666663</v>
      </c>
      <c r="D14731">
        <v>1730.25</v>
      </c>
      <c r="E14731">
        <v>1730.75</v>
      </c>
      <c r="F14731">
        <v>1725.5</v>
      </c>
      <c r="G14731">
        <v>1726.5</v>
      </c>
      <c r="H14731">
        <v>237345</v>
      </c>
      <c r="M14731"/>
      <c r="N14731"/>
      <c r="O14731"/>
      <c r="P14731"/>
      <c r="Q14731"/>
    </row>
    <row r="14732" spans="1:17" x14ac:dyDescent="0.2">
      <c r="A14732" t="s">
        <v>24</v>
      </c>
      <c r="B14732" s="1">
        <v>41682</v>
      </c>
      <c r="C14732" s="2">
        <v>0.39583333333333331</v>
      </c>
      <c r="D14732">
        <v>1730.25</v>
      </c>
      <c r="E14732">
        <v>1736.25</v>
      </c>
      <c r="F14732">
        <v>1729.5</v>
      </c>
      <c r="G14732">
        <v>1731</v>
      </c>
      <c r="H14732">
        <v>335019</v>
      </c>
      <c r="I14732" t="b">
        <f>AND(HOUR(C14732)=9,MINUTE(C14732)=30,HOUR(C14731)=15,MINUTE(C14731)=15)</f>
        <v>1</v>
      </c>
      <c r="J14732">
        <f>MAX(E14732:E14738)</f>
        <v>1736.25</v>
      </c>
      <c r="K14732">
        <f>MIN(F14732:F14738)</f>
        <v>1725</v>
      </c>
      <c r="L14732">
        <f>E14732</f>
        <v>1736.25</v>
      </c>
      <c r="M14732" s="6">
        <f>+F14732</f>
        <v>1729.5</v>
      </c>
      <c r="N14732" s="6" t="b">
        <f>IF(F14732&gt;J14725,F14732-J14725,FALSE)</f>
        <v>0</v>
      </c>
      <c r="O14732" s="6" t="b">
        <f>IF(L14732&lt;K14725,K14725-L14732,FALSE)</f>
        <v>0</v>
      </c>
      <c r="P14732" s="6" t="b">
        <f>IF(AND(N14732&lt;&gt;FALSE,K14732&lt;=J14725),TRUE,FALSE)</f>
        <v>0</v>
      </c>
      <c r="Q14732" s="6" t="b">
        <f>IF(AND(O14732&lt;&gt;FALSE,J14732&gt;K14725),TRUE,FALSE)</f>
        <v>0</v>
      </c>
    </row>
    <row r="14733" spans="1:17" x14ac:dyDescent="0.2">
      <c r="A14733" t="s">
        <v>24</v>
      </c>
      <c r="B14733" s="1">
        <v>41682</v>
      </c>
      <c r="C14733" s="2">
        <v>0.4375</v>
      </c>
      <c r="D14733">
        <v>1731</v>
      </c>
      <c r="E14733">
        <v>1731.25</v>
      </c>
      <c r="F14733">
        <v>1727</v>
      </c>
      <c r="G14733">
        <v>1727.25</v>
      </c>
      <c r="H14733">
        <v>204259</v>
      </c>
      <c r="M14733"/>
      <c r="N14733"/>
      <c r="O14733"/>
      <c r="P14733"/>
      <c r="Q14733"/>
    </row>
    <row r="14734" spans="1:17" x14ac:dyDescent="0.2">
      <c r="A14734" t="s">
        <v>24</v>
      </c>
      <c r="B14734" s="1">
        <v>41682</v>
      </c>
      <c r="C14734" s="2">
        <v>0.47916666666666669</v>
      </c>
      <c r="D14734">
        <v>1727.25</v>
      </c>
      <c r="E14734">
        <v>1729.75</v>
      </c>
      <c r="F14734">
        <v>1725</v>
      </c>
      <c r="G14734">
        <v>1729.5</v>
      </c>
      <c r="H14734">
        <v>139944</v>
      </c>
      <c r="M14734"/>
      <c r="N14734"/>
      <c r="O14734"/>
      <c r="P14734"/>
      <c r="Q14734"/>
    </row>
    <row r="14735" spans="1:17" x14ac:dyDescent="0.2">
      <c r="A14735" t="s">
        <v>24</v>
      </c>
      <c r="B14735" s="1">
        <v>41682</v>
      </c>
      <c r="C14735" s="2">
        <v>0.52083333333333337</v>
      </c>
      <c r="D14735">
        <v>1729.5</v>
      </c>
      <c r="E14735">
        <v>1731.75</v>
      </c>
      <c r="F14735">
        <v>1727.75</v>
      </c>
      <c r="G14735">
        <v>1731</v>
      </c>
      <c r="H14735">
        <v>72672</v>
      </c>
      <c r="M14735"/>
      <c r="N14735"/>
      <c r="O14735"/>
      <c r="P14735"/>
      <c r="Q14735"/>
    </row>
    <row r="14736" spans="1:17" x14ac:dyDescent="0.2">
      <c r="A14736" t="s">
        <v>24</v>
      </c>
      <c r="B14736" s="1">
        <v>41682</v>
      </c>
      <c r="C14736" s="2">
        <v>0.5625</v>
      </c>
      <c r="D14736">
        <v>1731</v>
      </c>
      <c r="E14736">
        <v>1732</v>
      </c>
      <c r="F14736">
        <v>1728.25</v>
      </c>
      <c r="G14736">
        <v>1729</v>
      </c>
      <c r="H14736">
        <v>99504</v>
      </c>
      <c r="M14736"/>
      <c r="N14736"/>
      <c r="O14736"/>
      <c r="P14736"/>
      <c r="Q14736"/>
    </row>
    <row r="14737" spans="1:17" x14ac:dyDescent="0.2">
      <c r="A14737" t="s">
        <v>24</v>
      </c>
      <c r="B14737" s="1">
        <v>41682</v>
      </c>
      <c r="C14737" s="2">
        <v>0.60416666666666663</v>
      </c>
      <c r="D14737">
        <v>1729</v>
      </c>
      <c r="E14737">
        <v>1729</v>
      </c>
      <c r="F14737">
        <v>1725.5</v>
      </c>
      <c r="G14737">
        <v>1727</v>
      </c>
      <c r="H14737">
        <v>120776</v>
      </c>
      <c r="M14737"/>
      <c r="N14737"/>
      <c r="O14737"/>
      <c r="P14737"/>
      <c r="Q14737"/>
    </row>
    <row r="14738" spans="1:17" x14ac:dyDescent="0.2">
      <c r="A14738" t="s">
        <v>24</v>
      </c>
      <c r="B14738" s="1">
        <v>41682</v>
      </c>
      <c r="C14738" s="2">
        <v>0.63541666666666663</v>
      </c>
      <c r="D14738">
        <v>1727</v>
      </c>
      <c r="E14738">
        <v>1730.25</v>
      </c>
      <c r="F14738">
        <v>1726</v>
      </c>
      <c r="G14738">
        <v>1730.25</v>
      </c>
      <c r="H14738">
        <v>168385</v>
      </c>
      <c r="M14738"/>
      <c r="N14738"/>
      <c r="O14738"/>
      <c r="P14738"/>
      <c r="Q14738"/>
    </row>
    <row r="14739" spans="1:17" x14ac:dyDescent="0.2">
      <c r="A14739" t="s">
        <v>24</v>
      </c>
      <c r="B14739" s="1">
        <v>41683</v>
      </c>
      <c r="C14739" s="2">
        <v>0.39583333333333331</v>
      </c>
      <c r="D14739">
        <v>1716.25</v>
      </c>
      <c r="E14739">
        <v>1729.25</v>
      </c>
      <c r="F14739">
        <v>1716</v>
      </c>
      <c r="G14739">
        <v>1726.5</v>
      </c>
      <c r="H14739">
        <v>361251</v>
      </c>
      <c r="I14739" t="b">
        <f>AND(HOUR(C14739)=9,MINUTE(C14739)=30,HOUR(C14738)=15,MINUTE(C14738)=15)</f>
        <v>1</v>
      </c>
      <c r="J14739">
        <f>MAX(E14739:E14745)</f>
        <v>1740</v>
      </c>
      <c r="K14739">
        <f>MIN(F14739:F14745)</f>
        <v>1716</v>
      </c>
      <c r="L14739">
        <f>E14739</f>
        <v>1729.25</v>
      </c>
      <c r="M14739" s="6">
        <f>+F14739</f>
        <v>1716</v>
      </c>
      <c r="N14739" s="6" t="b">
        <f>IF(F14739&gt;J14732,F14739-J14732,FALSE)</f>
        <v>0</v>
      </c>
      <c r="O14739" s="6" t="b">
        <f>IF(L14739&lt;K14732,K14732-L14739,FALSE)</f>
        <v>0</v>
      </c>
      <c r="P14739" s="6" t="b">
        <f>IF(AND(N14739&lt;&gt;FALSE,K14739&lt;=J14732),TRUE,FALSE)</f>
        <v>0</v>
      </c>
      <c r="Q14739" s="6" t="b">
        <f>IF(AND(O14739&lt;&gt;FALSE,J14739&gt;K14732),TRUE,FALSE)</f>
        <v>0</v>
      </c>
    </row>
    <row r="14740" spans="1:17" x14ac:dyDescent="0.2">
      <c r="A14740" t="s">
        <v>24</v>
      </c>
      <c r="B14740" s="1">
        <v>41683</v>
      </c>
      <c r="C14740" s="2">
        <v>0.4375</v>
      </c>
      <c r="D14740">
        <v>1726.75</v>
      </c>
      <c r="E14740">
        <v>1734.5</v>
      </c>
      <c r="F14740">
        <v>1725.25</v>
      </c>
      <c r="G14740">
        <v>1733</v>
      </c>
      <c r="H14740">
        <v>241707</v>
      </c>
      <c r="M14740"/>
      <c r="N14740"/>
      <c r="O14740"/>
      <c r="P14740"/>
      <c r="Q14740"/>
    </row>
    <row r="14741" spans="1:17" x14ac:dyDescent="0.2">
      <c r="A14741" t="s">
        <v>24</v>
      </c>
      <c r="B14741" s="1">
        <v>41683</v>
      </c>
      <c r="C14741" s="2">
        <v>0.47916666666666669</v>
      </c>
      <c r="D14741">
        <v>1733</v>
      </c>
      <c r="E14741">
        <v>1734.75</v>
      </c>
      <c r="F14741">
        <v>1731</v>
      </c>
      <c r="G14741">
        <v>1732.25</v>
      </c>
      <c r="H14741">
        <v>112918</v>
      </c>
      <c r="M14741"/>
      <c r="N14741"/>
      <c r="O14741"/>
      <c r="P14741"/>
      <c r="Q14741"/>
    </row>
    <row r="14742" spans="1:17" x14ac:dyDescent="0.2">
      <c r="A14742" t="s">
        <v>24</v>
      </c>
      <c r="B14742" s="1">
        <v>41683</v>
      </c>
      <c r="C14742" s="2">
        <v>0.52083333333333337</v>
      </c>
      <c r="D14742">
        <v>1732.5</v>
      </c>
      <c r="E14742">
        <v>1737.25</v>
      </c>
      <c r="F14742">
        <v>1732.25</v>
      </c>
      <c r="G14742">
        <v>1737</v>
      </c>
      <c r="H14742">
        <v>121850</v>
      </c>
      <c r="M14742"/>
      <c r="N14742"/>
      <c r="O14742"/>
      <c r="P14742"/>
      <c r="Q14742"/>
    </row>
    <row r="14743" spans="1:17" x14ac:dyDescent="0.2">
      <c r="A14743" t="s">
        <v>24</v>
      </c>
      <c r="B14743" s="1">
        <v>41683</v>
      </c>
      <c r="C14743" s="2">
        <v>0.5625</v>
      </c>
      <c r="D14743">
        <v>1737</v>
      </c>
      <c r="E14743">
        <v>1740</v>
      </c>
      <c r="F14743">
        <v>1736.5</v>
      </c>
      <c r="G14743">
        <v>1737</v>
      </c>
      <c r="H14743">
        <v>150353</v>
      </c>
      <c r="M14743"/>
      <c r="N14743"/>
      <c r="O14743"/>
      <c r="P14743"/>
      <c r="Q14743"/>
    </row>
    <row r="14744" spans="1:17" x14ac:dyDescent="0.2">
      <c r="A14744" t="s">
        <v>24</v>
      </c>
      <c r="B14744" s="1">
        <v>41683</v>
      </c>
      <c r="C14744" s="2">
        <v>0.60416666666666663</v>
      </c>
      <c r="D14744">
        <v>1737</v>
      </c>
      <c r="E14744">
        <v>1740</v>
      </c>
      <c r="F14744">
        <v>1736.75</v>
      </c>
      <c r="G14744">
        <v>1738.25</v>
      </c>
      <c r="H14744">
        <v>121497</v>
      </c>
      <c r="M14744"/>
      <c r="N14744"/>
      <c r="O14744"/>
      <c r="P14744"/>
      <c r="Q14744"/>
    </row>
    <row r="14745" spans="1:17" x14ac:dyDescent="0.2">
      <c r="A14745" t="s">
        <v>24</v>
      </c>
      <c r="B14745" s="1">
        <v>41683</v>
      </c>
      <c r="C14745" s="2">
        <v>0.63541666666666663</v>
      </c>
      <c r="D14745">
        <v>1738.25</v>
      </c>
      <c r="E14745">
        <v>1739.75</v>
      </c>
      <c r="F14745">
        <v>1736</v>
      </c>
      <c r="G14745">
        <v>1737.25</v>
      </c>
      <c r="H14745">
        <v>214407</v>
      </c>
      <c r="M14745"/>
      <c r="N14745"/>
      <c r="O14745"/>
      <c r="P14745"/>
      <c r="Q14745"/>
    </row>
    <row r="14746" spans="1:17" x14ac:dyDescent="0.2">
      <c r="A14746" t="s">
        <v>24</v>
      </c>
      <c r="B14746" s="1">
        <v>41684</v>
      </c>
      <c r="C14746" s="2">
        <v>0.39583333333333331</v>
      </c>
      <c r="D14746">
        <v>1736.25</v>
      </c>
      <c r="E14746">
        <v>1744</v>
      </c>
      <c r="F14746">
        <v>1734.5</v>
      </c>
      <c r="G14746">
        <v>1743.5</v>
      </c>
      <c r="H14746">
        <v>358455</v>
      </c>
      <c r="I14746" t="b">
        <f>AND(HOUR(C14746)=9,MINUTE(C14746)=30,HOUR(C14745)=15,MINUTE(C14745)=15)</f>
        <v>1</v>
      </c>
      <c r="J14746">
        <f>MAX(E14746:E14752)</f>
        <v>1751.75</v>
      </c>
      <c r="K14746">
        <f>MIN(F14746:F14752)</f>
        <v>1734.5</v>
      </c>
      <c r="L14746">
        <f>E14746</f>
        <v>1744</v>
      </c>
      <c r="M14746" s="6">
        <f>+F14746</f>
        <v>1734.5</v>
      </c>
      <c r="N14746" s="6" t="b">
        <f>IF(F14746&gt;J14739,F14746-J14739,FALSE)</f>
        <v>0</v>
      </c>
      <c r="O14746" s="6" t="b">
        <f>IF(L14746&lt;K14739,K14739-L14746,FALSE)</f>
        <v>0</v>
      </c>
      <c r="P14746" s="6" t="b">
        <f>IF(AND(N14746&lt;&gt;FALSE,K14746&lt;=J14739),TRUE,FALSE)</f>
        <v>0</v>
      </c>
      <c r="Q14746" s="6" t="b">
        <f>IF(AND(O14746&lt;&gt;FALSE,J14746&gt;K14739),TRUE,FALSE)</f>
        <v>0</v>
      </c>
    </row>
    <row r="14747" spans="1:17" x14ac:dyDescent="0.2">
      <c r="A14747" t="s">
        <v>24</v>
      </c>
      <c r="B14747" s="1">
        <v>41684</v>
      </c>
      <c r="C14747" s="2">
        <v>0.4375</v>
      </c>
      <c r="D14747">
        <v>1743.25</v>
      </c>
      <c r="E14747">
        <v>1745.75</v>
      </c>
      <c r="F14747">
        <v>1742</v>
      </c>
      <c r="G14747">
        <v>1743</v>
      </c>
      <c r="H14747">
        <v>158488</v>
      </c>
      <c r="M14747"/>
      <c r="N14747"/>
      <c r="O14747"/>
      <c r="P14747"/>
      <c r="Q14747"/>
    </row>
    <row r="14748" spans="1:17" x14ac:dyDescent="0.2">
      <c r="A14748" t="s">
        <v>24</v>
      </c>
      <c r="B14748" s="1">
        <v>41684</v>
      </c>
      <c r="C14748" s="2">
        <v>0.47916666666666669</v>
      </c>
      <c r="D14748">
        <v>1743</v>
      </c>
      <c r="E14748">
        <v>1745.25</v>
      </c>
      <c r="F14748">
        <v>1743</v>
      </c>
      <c r="G14748">
        <v>1743.75</v>
      </c>
      <c r="H14748">
        <v>72329</v>
      </c>
      <c r="M14748"/>
      <c r="N14748"/>
      <c r="O14748"/>
      <c r="P14748"/>
      <c r="Q14748"/>
    </row>
    <row r="14749" spans="1:17" x14ac:dyDescent="0.2">
      <c r="A14749" t="s">
        <v>24</v>
      </c>
      <c r="B14749" s="1">
        <v>41684</v>
      </c>
      <c r="C14749" s="2">
        <v>0.52083333333333337</v>
      </c>
      <c r="D14749">
        <v>1744</v>
      </c>
      <c r="E14749">
        <v>1746.5</v>
      </c>
      <c r="F14749">
        <v>1743.25</v>
      </c>
      <c r="G14749">
        <v>1746.25</v>
      </c>
      <c r="H14749">
        <v>60858</v>
      </c>
      <c r="M14749"/>
      <c r="N14749"/>
      <c r="O14749"/>
      <c r="P14749"/>
      <c r="Q14749"/>
    </row>
    <row r="14750" spans="1:17" x14ac:dyDescent="0.2">
      <c r="A14750" t="s">
        <v>24</v>
      </c>
      <c r="B14750" s="1">
        <v>41684</v>
      </c>
      <c r="C14750" s="2">
        <v>0.5625</v>
      </c>
      <c r="D14750">
        <v>1746.5</v>
      </c>
      <c r="E14750">
        <v>1750</v>
      </c>
      <c r="F14750">
        <v>1746</v>
      </c>
      <c r="G14750">
        <v>1749.25</v>
      </c>
      <c r="H14750">
        <v>130190</v>
      </c>
      <c r="M14750"/>
      <c r="N14750"/>
      <c r="O14750"/>
      <c r="P14750"/>
      <c r="Q14750"/>
    </row>
    <row r="14751" spans="1:17" x14ac:dyDescent="0.2">
      <c r="A14751" t="s">
        <v>24</v>
      </c>
      <c r="B14751" s="1">
        <v>41684</v>
      </c>
      <c r="C14751" s="2">
        <v>0.60416666666666663</v>
      </c>
      <c r="D14751">
        <v>1749.25</v>
      </c>
      <c r="E14751">
        <v>1751.75</v>
      </c>
      <c r="F14751">
        <v>1748.25</v>
      </c>
      <c r="G14751">
        <v>1749.25</v>
      </c>
      <c r="H14751">
        <v>129867</v>
      </c>
      <c r="M14751"/>
      <c r="N14751"/>
      <c r="O14751"/>
      <c r="P14751"/>
      <c r="Q14751"/>
    </row>
    <row r="14752" spans="1:17" x14ac:dyDescent="0.2">
      <c r="A14752" t="s">
        <v>24</v>
      </c>
      <c r="B14752" s="1">
        <v>41684</v>
      </c>
      <c r="C14752" s="2">
        <v>0.63541666666666663</v>
      </c>
      <c r="D14752">
        <v>1749.25</v>
      </c>
      <c r="E14752">
        <v>1749.75</v>
      </c>
      <c r="F14752">
        <v>1746.5</v>
      </c>
      <c r="G14752">
        <v>1748</v>
      </c>
      <c r="H14752">
        <v>190251</v>
      </c>
      <c r="M14752"/>
      <c r="N14752"/>
      <c r="O14752"/>
      <c r="P14752"/>
      <c r="Q14752"/>
    </row>
    <row r="14753" spans="1:17" x14ac:dyDescent="0.2">
      <c r="A14753" t="s">
        <v>24</v>
      </c>
      <c r="B14753" s="1">
        <v>41688</v>
      </c>
      <c r="C14753" s="2">
        <v>0.39583333333333331</v>
      </c>
      <c r="D14753">
        <v>1750</v>
      </c>
      <c r="E14753">
        <v>1752.75</v>
      </c>
      <c r="F14753">
        <v>1744.5</v>
      </c>
      <c r="G14753">
        <v>1750</v>
      </c>
      <c r="H14753">
        <v>289202</v>
      </c>
      <c r="I14753" t="b">
        <f>AND(HOUR(C14753)=9,MINUTE(C14753)=30,HOUR(C14752)=15,MINUTE(C14752)=15)</f>
        <v>1</v>
      </c>
      <c r="J14753">
        <f>MAX(E14753:E14759)</f>
        <v>1753</v>
      </c>
      <c r="K14753">
        <f>MIN(F14753:F14759)</f>
        <v>1744.5</v>
      </c>
      <c r="L14753">
        <f>E14753</f>
        <v>1752.75</v>
      </c>
      <c r="M14753" s="6">
        <f>+F14753</f>
        <v>1744.5</v>
      </c>
      <c r="N14753" s="6" t="b">
        <f>IF(F14753&gt;J14746,F14753-J14746,FALSE)</f>
        <v>0</v>
      </c>
      <c r="O14753" s="6" t="b">
        <f>IF(L14753&lt;K14746,K14746-L14753,FALSE)</f>
        <v>0</v>
      </c>
      <c r="P14753" s="6" t="b">
        <f>IF(AND(N14753&lt;&gt;FALSE,K14753&lt;=J14746),TRUE,FALSE)</f>
        <v>0</v>
      </c>
      <c r="Q14753" s="6" t="b">
        <f>IF(AND(O14753&lt;&gt;FALSE,J14753&gt;K14746),TRUE,FALSE)</f>
        <v>0</v>
      </c>
    </row>
    <row r="14754" spans="1:17" x14ac:dyDescent="0.2">
      <c r="A14754" t="s">
        <v>24</v>
      </c>
      <c r="B14754" s="1">
        <v>41688</v>
      </c>
      <c r="C14754" s="2">
        <v>0.4375</v>
      </c>
      <c r="D14754">
        <v>1749.75</v>
      </c>
      <c r="E14754">
        <v>1752.5</v>
      </c>
      <c r="F14754">
        <v>1749</v>
      </c>
      <c r="G14754">
        <v>1752.5</v>
      </c>
      <c r="H14754">
        <v>134514</v>
      </c>
      <c r="M14754"/>
      <c r="N14754"/>
      <c r="O14754"/>
      <c r="P14754"/>
      <c r="Q14754"/>
    </row>
    <row r="14755" spans="1:17" x14ac:dyDescent="0.2">
      <c r="A14755" t="s">
        <v>24</v>
      </c>
      <c r="B14755" s="1">
        <v>41688</v>
      </c>
      <c r="C14755" s="2">
        <v>0.47916666666666669</v>
      </c>
      <c r="D14755">
        <v>1752.25</v>
      </c>
      <c r="E14755">
        <v>1753</v>
      </c>
      <c r="F14755">
        <v>1749.75</v>
      </c>
      <c r="G14755">
        <v>1751.25</v>
      </c>
      <c r="H14755">
        <v>78710</v>
      </c>
      <c r="M14755"/>
      <c r="N14755"/>
      <c r="O14755"/>
      <c r="P14755"/>
      <c r="Q14755"/>
    </row>
    <row r="14756" spans="1:17" x14ac:dyDescent="0.2">
      <c r="A14756" t="s">
        <v>24</v>
      </c>
      <c r="B14756" s="1">
        <v>41688</v>
      </c>
      <c r="C14756" s="2">
        <v>0.52083333333333337</v>
      </c>
      <c r="D14756">
        <v>1751.25</v>
      </c>
      <c r="E14756">
        <v>1752.5</v>
      </c>
      <c r="F14756">
        <v>1750.5</v>
      </c>
      <c r="G14756">
        <v>1751.25</v>
      </c>
      <c r="H14756">
        <v>51836</v>
      </c>
      <c r="M14756"/>
      <c r="N14756"/>
      <c r="O14756"/>
      <c r="P14756"/>
      <c r="Q14756"/>
    </row>
    <row r="14757" spans="1:17" x14ac:dyDescent="0.2">
      <c r="A14757" t="s">
        <v>24</v>
      </c>
      <c r="B14757" s="1">
        <v>41688</v>
      </c>
      <c r="C14757" s="2">
        <v>0.5625</v>
      </c>
      <c r="D14757">
        <v>1751.25</v>
      </c>
      <c r="E14757">
        <v>1752</v>
      </c>
      <c r="F14757">
        <v>1749</v>
      </c>
      <c r="G14757">
        <v>1750.75</v>
      </c>
      <c r="H14757">
        <v>85314</v>
      </c>
      <c r="M14757"/>
      <c r="N14757"/>
      <c r="O14757"/>
      <c r="P14757"/>
      <c r="Q14757"/>
    </row>
    <row r="14758" spans="1:17" x14ac:dyDescent="0.2">
      <c r="A14758" t="s">
        <v>24</v>
      </c>
      <c r="B14758" s="1">
        <v>41688</v>
      </c>
      <c r="C14758" s="2">
        <v>0.60416666666666663</v>
      </c>
      <c r="D14758">
        <v>1750.5</v>
      </c>
      <c r="E14758">
        <v>1752.75</v>
      </c>
      <c r="F14758">
        <v>1750.25</v>
      </c>
      <c r="G14758">
        <v>1752.5</v>
      </c>
      <c r="H14758">
        <v>75538</v>
      </c>
      <c r="M14758"/>
      <c r="N14758"/>
      <c r="O14758"/>
      <c r="P14758"/>
      <c r="Q14758"/>
    </row>
    <row r="14759" spans="1:17" x14ac:dyDescent="0.2">
      <c r="A14759" t="s">
        <v>24</v>
      </c>
      <c r="B14759" s="1">
        <v>41688</v>
      </c>
      <c r="C14759" s="2">
        <v>0.63541666666666663</v>
      </c>
      <c r="D14759">
        <v>1752.25</v>
      </c>
      <c r="E14759">
        <v>1752.75</v>
      </c>
      <c r="F14759">
        <v>1749.5</v>
      </c>
      <c r="G14759">
        <v>1750.5</v>
      </c>
      <c r="H14759">
        <v>165089</v>
      </c>
      <c r="M14759"/>
      <c r="N14759"/>
      <c r="O14759"/>
      <c r="P14759"/>
      <c r="Q14759"/>
    </row>
    <row r="14760" spans="1:17" x14ac:dyDescent="0.2">
      <c r="A14760" t="s">
        <v>24</v>
      </c>
      <c r="B14760" s="1">
        <v>41689</v>
      </c>
      <c r="C14760" s="2">
        <v>0.39583333333333331</v>
      </c>
      <c r="D14760">
        <v>1745.25</v>
      </c>
      <c r="E14760">
        <v>1757.5</v>
      </c>
      <c r="F14760">
        <v>1744</v>
      </c>
      <c r="G14760">
        <v>1756.75</v>
      </c>
      <c r="H14760">
        <v>377529</v>
      </c>
      <c r="I14760" t="b">
        <f>AND(HOUR(C14760)=9,MINUTE(C14760)=30,HOUR(C14759)=15,MINUTE(C14759)=15)</f>
        <v>1</v>
      </c>
      <c r="J14760">
        <f>MAX(E14760:E14766)</f>
        <v>1757.5</v>
      </c>
      <c r="K14760">
        <f>MIN(F14760:F14766)</f>
        <v>1736.25</v>
      </c>
      <c r="L14760">
        <f>E14760</f>
        <v>1757.5</v>
      </c>
      <c r="M14760" s="6">
        <f>+F14760</f>
        <v>1744</v>
      </c>
      <c r="N14760" s="6" t="b">
        <f>IF(F14760&gt;J14753,F14760-J14753,FALSE)</f>
        <v>0</v>
      </c>
      <c r="O14760" s="6" t="b">
        <f>IF(L14760&lt;K14753,K14753-L14760,FALSE)</f>
        <v>0</v>
      </c>
      <c r="P14760" s="6" t="b">
        <f>IF(AND(N14760&lt;&gt;FALSE,K14760&lt;=J14753),TRUE,FALSE)</f>
        <v>0</v>
      </c>
      <c r="Q14760" s="6" t="b">
        <f>IF(AND(O14760&lt;&gt;FALSE,J14760&gt;K14753),TRUE,FALSE)</f>
        <v>0</v>
      </c>
    </row>
    <row r="14761" spans="1:17" x14ac:dyDescent="0.2">
      <c r="A14761" t="s">
        <v>24</v>
      </c>
      <c r="B14761" s="1">
        <v>41689</v>
      </c>
      <c r="C14761" s="2">
        <v>0.4375</v>
      </c>
      <c r="D14761">
        <v>1756.75</v>
      </c>
      <c r="E14761">
        <v>1757.5</v>
      </c>
      <c r="F14761">
        <v>1753.25</v>
      </c>
      <c r="G14761">
        <v>1753.75</v>
      </c>
      <c r="H14761">
        <v>161906</v>
      </c>
      <c r="M14761"/>
      <c r="N14761"/>
      <c r="O14761"/>
      <c r="P14761"/>
      <c r="Q14761"/>
    </row>
    <row r="14762" spans="1:17" x14ac:dyDescent="0.2">
      <c r="A14762" t="s">
        <v>24</v>
      </c>
      <c r="B14762" s="1">
        <v>41689</v>
      </c>
      <c r="C14762" s="2">
        <v>0.47916666666666669</v>
      </c>
      <c r="D14762">
        <v>1753.75</v>
      </c>
      <c r="E14762">
        <v>1755.25</v>
      </c>
      <c r="F14762">
        <v>1743.5</v>
      </c>
      <c r="G14762">
        <v>1745.25</v>
      </c>
      <c r="H14762">
        <v>231972</v>
      </c>
      <c r="M14762"/>
      <c r="N14762"/>
      <c r="O14762"/>
      <c r="P14762"/>
      <c r="Q14762"/>
    </row>
    <row r="14763" spans="1:17" x14ac:dyDescent="0.2">
      <c r="A14763" t="s">
        <v>24</v>
      </c>
      <c r="B14763" s="1">
        <v>41689</v>
      </c>
      <c r="C14763" s="2">
        <v>0.52083333333333337</v>
      </c>
      <c r="D14763">
        <v>1745.25</v>
      </c>
      <c r="E14763">
        <v>1750.5</v>
      </c>
      <c r="F14763">
        <v>1745</v>
      </c>
      <c r="G14763">
        <v>1749.5</v>
      </c>
      <c r="H14763">
        <v>116147</v>
      </c>
      <c r="M14763"/>
      <c r="N14763"/>
      <c r="O14763"/>
      <c r="P14763"/>
      <c r="Q14763"/>
    </row>
    <row r="14764" spans="1:17" x14ac:dyDescent="0.2">
      <c r="A14764" t="s">
        <v>24</v>
      </c>
      <c r="B14764" s="1">
        <v>41689</v>
      </c>
      <c r="C14764" s="2">
        <v>0.5625</v>
      </c>
      <c r="D14764">
        <v>1749.5</v>
      </c>
      <c r="E14764">
        <v>1752</v>
      </c>
      <c r="F14764">
        <v>1745</v>
      </c>
      <c r="G14764">
        <v>1749</v>
      </c>
      <c r="H14764">
        <v>169346</v>
      </c>
      <c r="M14764"/>
      <c r="N14764"/>
      <c r="O14764"/>
      <c r="P14764"/>
      <c r="Q14764"/>
    </row>
    <row r="14765" spans="1:17" x14ac:dyDescent="0.2">
      <c r="A14765" t="s">
        <v>24</v>
      </c>
      <c r="B14765" s="1">
        <v>41689</v>
      </c>
      <c r="C14765" s="2">
        <v>0.60416666666666663</v>
      </c>
      <c r="D14765">
        <v>1749</v>
      </c>
      <c r="E14765">
        <v>1749.25</v>
      </c>
      <c r="F14765">
        <v>1740</v>
      </c>
      <c r="G14765">
        <v>1740.25</v>
      </c>
      <c r="H14765">
        <v>214713</v>
      </c>
      <c r="M14765"/>
      <c r="N14765"/>
      <c r="O14765"/>
      <c r="P14765"/>
      <c r="Q14765"/>
    </row>
    <row r="14766" spans="1:17" x14ac:dyDescent="0.2">
      <c r="A14766" t="s">
        <v>24</v>
      </c>
      <c r="B14766" s="1">
        <v>41689</v>
      </c>
      <c r="C14766" s="2">
        <v>0.63541666666666663</v>
      </c>
      <c r="D14766">
        <v>1740</v>
      </c>
      <c r="E14766">
        <v>1741</v>
      </c>
      <c r="F14766">
        <v>1736.25</v>
      </c>
      <c r="G14766">
        <v>1738.25</v>
      </c>
      <c r="H14766">
        <v>274223</v>
      </c>
      <c r="M14766"/>
      <c r="N14766"/>
      <c r="O14766"/>
      <c r="P14766"/>
      <c r="Q14766"/>
    </row>
    <row r="14767" spans="1:17" x14ac:dyDescent="0.2">
      <c r="A14767" t="s">
        <v>24</v>
      </c>
      <c r="B14767" s="1">
        <v>41690</v>
      </c>
      <c r="C14767" s="2">
        <v>0.39583333333333331</v>
      </c>
      <c r="D14767">
        <v>1740.5</v>
      </c>
      <c r="E14767">
        <v>1744.25</v>
      </c>
      <c r="F14767">
        <v>1734</v>
      </c>
      <c r="G14767">
        <v>1741.25</v>
      </c>
      <c r="H14767">
        <v>388754</v>
      </c>
      <c r="I14767" t="b">
        <f>AND(HOUR(C14767)=9,MINUTE(C14767)=30,HOUR(C14766)=15,MINUTE(C14766)=15)</f>
        <v>1</v>
      </c>
      <c r="J14767">
        <f>MAX(E14767:E14773)</f>
        <v>1753.25</v>
      </c>
      <c r="K14767">
        <f>MIN(F14767:F14773)</f>
        <v>1734</v>
      </c>
      <c r="L14767">
        <f>E14767</f>
        <v>1744.25</v>
      </c>
      <c r="M14767" s="6">
        <f>+F14767</f>
        <v>1734</v>
      </c>
      <c r="N14767" s="6" t="b">
        <f>IF(F14767&gt;J14760,F14767-J14760,FALSE)</f>
        <v>0</v>
      </c>
      <c r="O14767" s="6" t="b">
        <f>IF(L14767&lt;K14760,K14760-L14767,FALSE)</f>
        <v>0</v>
      </c>
      <c r="P14767" s="6" t="b">
        <f>IF(AND(N14767&lt;&gt;FALSE,K14767&lt;=J14760),TRUE,FALSE)</f>
        <v>0</v>
      </c>
      <c r="Q14767" s="6" t="b">
        <f>IF(AND(O14767&lt;&gt;FALSE,J14767&gt;K14760),TRUE,FALSE)</f>
        <v>0</v>
      </c>
    </row>
    <row r="14768" spans="1:17" x14ac:dyDescent="0.2">
      <c r="A14768" t="s">
        <v>24</v>
      </c>
      <c r="B14768" s="1">
        <v>41690</v>
      </c>
      <c r="C14768" s="2">
        <v>0.4375</v>
      </c>
      <c r="D14768">
        <v>1741.5</v>
      </c>
      <c r="E14768">
        <v>1747.25</v>
      </c>
      <c r="F14768">
        <v>1741.25</v>
      </c>
      <c r="G14768">
        <v>1744.25</v>
      </c>
      <c r="H14768">
        <v>187586</v>
      </c>
      <c r="M14768"/>
      <c r="N14768"/>
      <c r="O14768"/>
      <c r="P14768"/>
      <c r="Q14768"/>
    </row>
    <row r="14769" spans="1:17" x14ac:dyDescent="0.2">
      <c r="A14769" t="s">
        <v>24</v>
      </c>
      <c r="B14769" s="1">
        <v>41690</v>
      </c>
      <c r="C14769" s="2">
        <v>0.47916666666666669</v>
      </c>
      <c r="D14769">
        <v>1744.25</v>
      </c>
      <c r="E14769">
        <v>1750</v>
      </c>
      <c r="F14769">
        <v>1743.75</v>
      </c>
      <c r="G14769">
        <v>1749.75</v>
      </c>
      <c r="H14769">
        <v>141711</v>
      </c>
      <c r="M14769"/>
      <c r="N14769"/>
      <c r="O14769"/>
      <c r="P14769"/>
      <c r="Q14769"/>
    </row>
    <row r="14770" spans="1:17" x14ac:dyDescent="0.2">
      <c r="A14770" t="s">
        <v>24</v>
      </c>
      <c r="B14770" s="1">
        <v>41690</v>
      </c>
      <c r="C14770" s="2">
        <v>0.52083333333333337</v>
      </c>
      <c r="D14770">
        <v>1749.75</v>
      </c>
      <c r="E14770">
        <v>1750.75</v>
      </c>
      <c r="F14770">
        <v>1748.75</v>
      </c>
      <c r="G14770">
        <v>1749.25</v>
      </c>
      <c r="H14770">
        <v>77638</v>
      </c>
      <c r="M14770"/>
      <c r="N14770"/>
      <c r="O14770"/>
      <c r="P14770"/>
      <c r="Q14770"/>
    </row>
    <row r="14771" spans="1:17" x14ac:dyDescent="0.2">
      <c r="A14771" t="s">
        <v>24</v>
      </c>
      <c r="B14771" s="1">
        <v>41690</v>
      </c>
      <c r="C14771" s="2">
        <v>0.5625</v>
      </c>
      <c r="D14771">
        <v>1749.5</v>
      </c>
      <c r="E14771">
        <v>1751.75</v>
      </c>
      <c r="F14771">
        <v>1747.75</v>
      </c>
      <c r="G14771">
        <v>1750</v>
      </c>
      <c r="H14771">
        <v>123302</v>
      </c>
      <c r="M14771"/>
      <c r="N14771"/>
      <c r="O14771"/>
      <c r="P14771"/>
      <c r="Q14771"/>
    </row>
    <row r="14772" spans="1:17" x14ac:dyDescent="0.2">
      <c r="A14772" t="s">
        <v>24</v>
      </c>
      <c r="B14772" s="1">
        <v>41690</v>
      </c>
      <c r="C14772" s="2">
        <v>0.60416666666666663</v>
      </c>
      <c r="D14772">
        <v>1750</v>
      </c>
      <c r="E14772">
        <v>1752.25</v>
      </c>
      <c r="F14772">
        <v>1748.5</v>
      </c>
      <c r="G14772">
        <v>1751</v>
      </c>
      <c r="H14772">
        <v>107868</v>
      </c>
      <c r="M14772"/>
      <c r="N14772"/>
      <c r="O14772"/>
      <c r="P14772"/>
      <c r="Q14772"/>
    </row>
    <row r="14773" spans="1:17" x14ac:dyDescent="0.2">
      <c r="A14773" t="s">
        <v>24</v>
      </c>
      <c r="B14773" s="1">
        <v>41690</v>
      </c>
      <c r="C14773" s="2">
        <v>0.63541666666666663</v>
      </c>
      <c r="D14773">
        <v>1751</v>
      </c>
      <c r="E14773">
        <v>1753.25</v>
      </c>
      <c r="F14773">
        <v>1748</v>
      </c>
      <c r="G14773">
        <v>1749</v>
      </c>
      <c r="H14773">
        <v>200350</v>
      </c>
      <c r="M14773"/>
      <c r="N14773"/>
      <c r="O14773"/>
      <c r="P14773"/>
      <c r="Q14773"/>
    </row>
    <row r="14774" spans="1:17" x14ac:dyDescent="0.2">
      <c r="A14774" t="s">
        <v>24</v>
      </c>
      <c r="B14774" s="1">
        <v>41691</v>
      </c>
      <c r="C14774" s="2">
        <v>0.39583333333333331</v>
      </c>
      <c r="D14774">
        <v>1753</v>
      </c>
      <c r="E14774">
        <v>1756</v>
      </c>
      <c r="F14774">
        <v>1749.25</v>
      </c>
      <c r="G14774">
        <v>1751.25</v>
      </c>
      <c r="H14774">
        <v>313096</v>
      </c>
      <c r="I14774" t="b">
        <f>AND(HOUR(C14774)=9,MINUTE(C14774)=30,HOUR(C14773)=15,MINUTE(C14773)=15)</f>
        <v>1</v>
      </c>
      <c r="J14774">
        <f>MAX(E14774:E14780)</f>
        <v>1757</v>
      </c>
      <c r="K14774">
        <f>MIN(F14774:F14780)</f>
        <v>1745.75</v>
      </c>
      <c r="L14774">
        <f>E14774</f>
        <v>1756</v>
      </c>
      <c r="M14774" s="6">
        <f>+F14774</f>
        <v>1749.25</v>
      </c>
      <c r="N14774" s="6" t="b">
        <f>IF(F14774&gt;J14767,F14774-J14767,FALSE)</f>
        <v>0</v>
      </c>
      <c r="O14774" s="6" t="b">
        <f>IF(L14774&lt;K14767,K14767-L14774,FALSE)</f>
        <v>0</v>
      </c>
      <c r="P14774" s="6" t="b">
        <f>IF(AND(N14774&lt;&gt;FALSE,K14774&lt;=J14767),TRUE,FALSE)</f>
        <v>0</v>
      </c>
      <c r="Q14774" s="6" t="b">
        <f>IF(AND(O14774&lt;&gt;FALSE,J14774&gt;K14767),TRUE,FALSE)</f>
        <v>0</v>
      </c>
    </row>
    <row r="14775" spans="1:17" x14ac:dyDescent="0.2">
      <c r="A14775" t="s">
        <v>24</v>
      </c>
      <c r="B14775" s="1">
        <v>41691</v>
      </c>
      <c r="C14775" s="2">
        <v>0.4375</v>
      </c>
      <c r="D14775">
        <v>1751.5</v>
      </c>
      <c r="E14775">
        <v>1757</v>
      </c>
      <c r="F14775">
        <v>1751.25</v>
      </c>
      <c r="G14775">
        <v>1754.5</v>
      </c>
      <c r="H14775">
        <v>210467</v>
      </c>
      <c r="M14775"/>
      <c r="N14775"/>
      <c r="O14775"/>
      <c r="P14775"/>
      <c r="Q14775"/>
    </row>
    <row r="14776" spans="1:17" x14ac:dyDescent="0.2">
      <c r="A14776" t="s">
        <v>24</v>
      </c>
      <c r="B14776" s="1">
        <v>41691</v>
      </c>
      <c r="C14776" s="2">
        <v>0.47916666666666669</v>
      </c>
      <c r="D14776">
        <v>1754.75</v>
      </c>
      <c r="E14776">
        <v>1756.5</v>
      </c>
      <c r="F14776">
        <v>1754</v>
      </c>
      <c r="G14776">
        <v>1754.25</v>
      </c>
      <c r="H14776">
        <v>94081</v>
      </c>
      <c r="M14776"/>
      <c r="N14776"/>
      <c r="O14776"/>
      <c r="P14776"/>
      <c r="Q14776"/>
    </row>
    <row r="14777" spans="1:17" x14ac:dyDescent="0.2">
      <c r="A14777" t="s">
        <v>24</v>
      </c>
      <c r="B14777" s="1">
        <v>41691</v>
      </c>
      <c r="C14777" s="2">
        <v>0.52083333333333337</v>
      </c>
      <c r="D14777">
        <v>1754.5</v>
      </c>
      <c r="E14777">
        <v>1755.25</v>
      </c>
      <c r="F14777">
        <v>1751.5</v>
      </c>
      <c r="G14777">
        <v>1753.75</v>
      </c>
      <c r="H14777">
        <v>63450</v>
      </c>
      <c r="M14777"/>
      <c r="N14777"/>
      <c r="O14777"/>
      <c r="P14777"/>
      <c r="Q14777"/>
    </row>
    <row r="14778" spans="1:17" x14ac:dyDescent="0.2">
      <c r="A14778" t="s">
        <v>24</v>
      </c>
      <c r="B14778" s="1">
        <v>41691</v>
      </c>
      <c r="C14778" s="2">
        <v>0.5625</v>
      </c>
      <c r="D14778">
        <v>1754</v>
      </c>
      <c r="E14778">
        <v>1754.5</v>
      </c>
      <c r="F14778">
        <v>1749.25</v>
      </c>
      <c r="G14778">
        <v>1749.5</v>
      </c>
      <c r="H14778">
        <v>83922</v>
      </c>
      <c r="M14778"/>
      <c r="N14778"/>
      <c r="O14778"/>
      <c r="P14778"/>
      <c r="Q14778"/>
    </row>
    <row r="14779" spans="1:17" x14ac:dyDescent="0.2">
      <c r="A14779" t="s">
        <v>24</v>
      </c>
      <c r="B14779" s="1">
        <v>41691</v>
      </c>
      <c r="C14779" s="2">
        <v>0.60416666666666663</v>
      </c>
      <c r="D14779">
        <v>1749.75</v>
      </c>
      <c r="E14779">
        <v>1752.25</v>
      </c>
      <c r="F14779">
        <v>1747.25</v>
      </c>
      <c r="G14779">
        <v>1751.5</v>
      </c>
      <c r="H14779">
        <v>120025</v>
      </c>
      <c r="M14779"/>
      <c r="N14779"/>
      <c r="O14779"/>
      <c r="P14779"/>
      <c r="Q14779"/>
    </row>
    <row r="14780" spans="1:17" x14ac:dyDescent="0.2">
      <c r="A14780" t="s">
        <v>24</v>
      </c>
      <c r="B14780" s="1">
        <v>41691</v>
      </c>
      <c r="C14780" s="2">
        <v>0.63541666666666663</v>
      </c>
      <c r="D14780">
        <v>1751.75</v>
      </c>
      <c r="E14780">
        <v>1752.25</v>
      </c>
      <c r="F14780">
        <v>1745.75</v>
      </c>
      <c r="G14780">
        <v>1747</v>
      </c>
      <c r="H14780">
        <v>217168</v>
      </c>
      <c r="M14780"/>
      <c r="N14780"/>
      <c r="O14780"/>
      <c r="P14780"/>
      <c r="Q14780"/>
    </row>
    <row r="14781" spans="1:17" x14ac:dyDescent="0.2">
      <c r="A14781" t="s">
        <v>24</v>
      </c>
      <c r="B14781" s="1">
        <v>41694</v>
      </c>
      <c r="C14781" s="2">
        <v>0.39583333333333331</v>
      </c>
      <c r="D14781">
        <v>1750.75</v>
      </c>
      <c r="E14781">
        <v>1762.75</v>
      </c>
      <c r="F14781">
        <v>1750</v>
      </c>
      <c r="G14781">
        <v>1761.25</v>
      </c>
      <c r="H14781">
        <v>369778</v>
      </c>
      <c r="I14781" t="b">
        <f>AND(HOUR(C14781)=9,MINUTE(C14781)=30,HOUR(C14780)=15,MINUTE(C14780)=15)</f>
        <v>1</v>
      </c>
      <c r="J14781">
        <f>MAX(E14781:E14787)</f>
        <v>1769.75</v>
      </c>
      <c r="K14781">
        <f>MIN(F14781:F14787)</f>
        <v>1750</v>
      </c>
      <c r="L14781">
        <f>E14781</f>
        <v>1762.75</v>
      </c>
      <c r="M14781" s="6">
        <f>+F14781</f>
        <v>1750</v>
      </c>
      <c r="N14781" s="6" t="b">
        <f>IF(F14781&gt;J14774,F14781-J14774,FALSE)</f>
        <v>0</v>
      </c>
      <c r="O14781" s="6" t="b">
        <f>IF(L14781&lt;K14774,K14774-L14781,FALSE)</f>
        <v>0</v>
      </c>
      <c r="P14781" s="6" t="b">
        <f>IF(AND(N14781&lt;&gt;FALSE,K14781&lt;=J14774),TRUE,FALSE)</f>
        <v>0</v>
      </c>
      <c r="Q14781" s="6" t="b">
        <f>IF(AND(O14781&lt;&gt;FALSE,J14781&gt;K14774),TRUE,FALSE)</f>
        <v>0</v>
      </c>
    </row>
    <row r="14782" spans="1:17" x14ac:dyDescent="0.2">
      <c r="A14782" t="s">
        <v>24</v>
      </c>
      <c r="B14782" s="1">
        <v>41694</v>
      </c>
      <c r="C14782" s="2">
        <v>0.4375</v>
      </c>
      <c r="D14782">
        <v>1761.25</v>
      </c>
      <c r="E14782">
        <v>1765.75</v>
      </c>
      <c r="F14782">
        <v>1760.75</v>
      </c>
      <c r="G14782">
        <v>1765.75</v>
      </c>
      <c r="H14782">
        <v>203365</v>
      </c>
      <c r="M14782"/>
      <c r="N14782"/>
      <c r="O14782"/>
      <c r="P14782"/>
      <c r="Q14782"/>
    </row>
    <row r="14783" spans="1:17" x14ac:dyDescent="0.2">
      <c r="A14783" t="s">
        <v>24</v>
      </c>
      <c r="B14783" s="1">
        <v>41694</v>
      </c>
      <c r="C14783" s="2">
        <v>0.47916666666666669</v>
      </c>
      <c r="D14783">
        <v>1765.75</v>
      </c>
      <c r="E14783">
        <v>1769.75</v>
      </c>
      <c r="F14783">
        <v>1765.25</v>
      </c>
      <c r="G14783">
        <v>1768.75</v>
      </c>
      <c r="H14783">
        <v>172032</v>
      </c>
      <c r="M14783"/>
      <c r="N14783"/>
      <c r="O14783"/>
      <c r="P14783"/>
      <c r="Q14783"/>
    </row>
    <row r="14784" spans="1:17" x14ac:dyDescent="0.2">
      <c r="A14784" t="s">
        <v>24</v>
      </c>
      <c r="B14784" s="1">
        <v>41694</v>
      </c>
      <c r="C14784" s="2">
        <v>0.52083333333333337</v>
      </c>
      <c r="D14784">
        <v>1769</v>
      </c>
      <c r="E14784">
        <v>1769</v>
      </c>
      <c r="F14784">
        <v>1766.75</v>
      </c>
      <c r="G14784">
        <v>1767.5</v>
      </c>
      <c r="H14784">
        <v>71007</v>
      </c>
      <c r="M14784"/>
      <c r="N14784"/>
      <c r="O14784"/>
      <c r="P14784"/>
      <c r="Q14784"/>
    </row>
    <row r="14785" spans="1:17" x14ac:dyDescent="0.2">
      <c r="A14785" t="s">
        <v>24</v>
      </c>
      <c r="B14785" s="1">
        <v>41694</v>
      </c>
      <c r="C14785" s="2">
        <v>0.5625</v>
      </c>
      <c r="D14785">
        <v>1767.25</v>
      </c>
      <c r="E14785">
        <v>1768.25</v>
      </c>
      <c r="F14785">
        <v>1765.5</v>
      </c>
      <c r="G14785">
        <v>1766.75</v>
      </c>
      <c r="H14785">
        <v>87910</v>
      </c>
      <c r="M14785"/>
      <c r="N14785"/>
      <c r="O14785"/>
      <c r="P14785"/>
      <c r="Q14785"/>
    </row>
    <row r="14786" spans="1:17" x14ac:dyDescent="0.2">
      <c r="A14786" t="s">
        <v>24</v>
      </c>
      <c r="B14786" s="1">
        <v>41694</v>
      </c>
      <c r="C14786" s="2">
        <v>0.60416666666666663</v>
      </c>
      <c r="D14786">
        <v>1766.75</v>
      </c>
      <c r="E14786">
        <v>1767.25</v>
      </c>
      <c r="F14786">
        <v>1760.5</v>
      </c>
      <c r="G14786">
        <v>1760.75</v>
      </c>
      <c r="H14786">
        <v>132599</v>
      </c>
      <c r="M14786"/>
      <c r="N14786"/>
      <c r="O14786"/>
      <c r="P14786"/>
      <c r="Q14786"/>
    </row>
    <row r="14787" spans="1:17" x14ac:dyDescent="0.2">
      <c r="A14787" t="s">
        <v>24</v>
      </c>
      <c r="B14787" s="1">
        <v>41694</v>
      </c>
      <c r="C14787" s="2">
        <v>0.63541666666666663</v>
      </c>
      <c r="D14787">
        <v>1761</v>
      </c>
      <c r="E14787">
        <v>1763.25</v>
      </c>
      <c r="F14787">
        <v>1755</v>
      </c>
      <c r="G14787">
        <v>1759</v>
      </c>
      <c r="H14787">
        <v>363798</v>
      </c>
      <c r="M14787"/>
      <c r="N14787"/>
      <c r="O14787"/>
      <c r="P14787"/>
      <c r="Q14787"/>
    </row>
    <row r="14788" spans="1:17" x14ac:dyDescent="0.2">
      <c r="A14788" t="s">
        <v>24</v>
      </c>
      <c r="B14788" s="1">
        <v>41695</v>
      </c>
      <c r="C14788" s="2">
        <v>0.39583333333333331</v>
      </c>
      <c r="D14788">
        <v>1758.25</v>
      </c>
      <c r="E14788">
        <v>1760.75</v>
      </c>
      <c r="F14788">
        <v>1750.25</v>
      </c>
      <c r="G14788">
        <v>1754.25</v>
      </c>
      <c r="H14788">
        <v>407274</v>
      </c>
      <c r="I14788" t="b">
        <f>AND(HOUR(C14788)=9,MINUTE(C14788)=30,HOUR(C14787)=15,MINUTE(C14787)=15)</f>
        <v>1</v>
      </c>
      <c r="J14788">
        <f>MAX(E14788:E14794)</f>
        <v>1764</v>
      </c>
      <c r="K14788">
        <f>MIN(F14788:F14794)</f>
        <v>1750.25</v>
      </c>
      <c r="L14788">
        <f>E14788</f>
        <v>1760.75</v>
      </c>
      <c r="M14788" s="6">
        <f>+F14788</f>
        <v>1750.25</v>
      </c>
      <c r="N14788" s="6" t="b">
        <f>IF(F14788&gt;J14781,F14788-J14781,FALSE)</f>
        <v>0</v>
      </c>
      <c r="O14788" s="6" t="b">
        <f>IF(L14788&lt;K14781,K14781-L14788,FALSE)</f>
        <v>0</v>
      </c>
      <c r="P14788" s="6" t="b">
        <f>IF(AND(N14788&lt;&gt;FALSE,K14788&lt;=J14781),TRUE,FALSE)</f>
        <v>0</v>
      </c>
      <c r="Q14788" s="6" t="b">
        <f>IF(AND(O14788&lt;&gt;FALSE,J14788&gt;K14781),TRUE,FALSE)</f>
        <v>0</v>
      </c>
    </row>
    <row r="14789" spans="1:17" x14ac:dyDescent="0.2">
      <c r="A14789" t="s">
        <v>24</v>
      </c>
      <c r="B14789" s="1">
        <v>41695</v>
      </c>
      <c r="C14789" s="2">
        <v>0.4375</v>
      </c>
      <c r="D14789">
        <v>1754.5</v>
      </c>
      <c r="E14789">
        <v>1763.75</v>
      </c>
      <c r="F14789">
        <v>1753.75</v>
      </c>
      <c r="G14789">
        <v>1763.75</v>
      </c>
      <c r="H14789">
        <v>197806</v>
      </c>
      <c r="M14789"/>
      <c r="N14789"/>
      <c r="O14789"/>
      <c r="P14789"/>
      <c r="Q14789"/>
    </row>
    <row r="14790" spans="1:17" x14ac:dyDescent="0.2">
      <c r="A14790" t="s">
        <v>24</v>
      </c>
      <c r="B14790" s="1">
        <v>41695</v>
      </c>
      <c r="C14790" s="2">
        <v>0.47916666666666669</v>
      </c>
      <c r="D14790">
        <v>1763.75</v>
      </c>
      <c r="E14790">
        <v>1764</v>
      </c>
      <c r="F14790">
        <v>1757</v>
      </c>
      <c r="G14790">
        <v>1758.5</v>
      </c>
      <c r="H14790">
        <v>175939</v>
      </c>
      <c r="M14790"/>
      <c r="N14790"/>
      <c r="O14790"/>
      <c r="P14790"/>
      <c r="Q14790"/>
    </row>
    <row r="14791" spans="1:17" x14ac:dyDescent="0.2">
      <c r="A14791" t="s">
        <v>24</v>
      </c>
      <c r="B14791" s="1">
        <v>41695</v>
      </c>
      <c r="C14791" s="2">
        <v>0.52083333333333337</v>
      </c>
      <c r="D14791">
        <v>1758.5</v>
      </c>
      <c r="E14791">
        <v>1761.5</v>
      </c>
      <c r="F14791">
        <v>1757.5</v>
      </c>
      <c r="G14791">
        <v>1760.75</v>
      </c>
      <c r="H14791">
        <v>83467</v>
      </c>
      <c r="M14791"/>
      <c r="N14791"/>
      <c r="O14791"/>
      <c r="P14791"/>
      <c r="Q14791"/>
    </row>
    <row r="14792" spans="1:17" x14ac:dyDescent="0.2">
      <c r="A14792" t="s">
        <v>24</v>
      </c>
      <c r="B14792" s="1">
        <v>41695</v>
      </c>
      <c r="C14792" s="2">
        <v>0.5625</v>
      </c>
      <c r="D14792">
        <v>1760.5</v>
      </c>
      <c r="E14792">
        <v>1762</v>
      </c>
      <c r="F14792">
        <v>1755.25</v>
      </c>
      <c r="G14792">
        <v>1758.5</v>
      </c>
      <c r="H14792">
        <v>135737</v>
      </c>
      <c r="M14792"/>
      <c r="N14792"/>
      <c r="O14792"/>
      <c r="P14792"/>
      <c r="Q14792"/>
    </row>
    <row r="14793" spans="1:17" x14ac:dyDescent="0.2">
      <c r="A14793" t="s">
        <v>24</v>
      </c>
      <c r="B14793" s="1">
        <v>41695</v>
      </c>
      <c r="C14793" s="2">
        <v>0.60416666666666663</v>
      </c>
      <c r="D14793">
        <v>1758.5</v>
      </c>
      <c r="E14793">
        <v>1758.75</v>
      </c>
      <c r="F14793">
        <v>1752.75</v>
      </c>
      <c r="G14793">
        <v>1753.25</v>
      </c>
      <c r="H14793">
        <v>130241</v>
      </c>
      <c r="M14793"/>
      <c r="N14793"/>
      <c r="O14793"/>
      <c r="P14793"/>
      <c r="Q14793"/>
    </row>
    <row r="14794" spans="1:17" x14ac:dyDescent="0.2">
      <c r="A14794" t="s">
        <v>24</v>
      </c>
      <c r="B14794" s="1">
        <v>41695</v>
      </c>
      <c r="C14794" s="2">
        <v>0.63541666666666663</v>
      </c>
      <c r="D14794">
        <v>1753.25</v>
      </c>
      <c r="E14794">
        <v>1759.75</v>
      </c>
      <c r="F14794">
        <v>1752.75</v>
      </c>
      <c r="G14794">
        <v>1759.25</v>
      </c>
      <c r="H14794">
        <v>234016</v>
      </c>
      <c r="M14794"/>
      <c r="N14794"/>
      <c r="O14794"/>
      <c r="P14794"/>
      <c r="Q14794"/>
    </row>
    <row r="14795" spans="1:17" x14ac:dyDescent="0.2">
      <c r="A14795" t="s">
        <v>24</v>
      </c>
      <c r="B14795" s="1">
        <v>41696</v>
      </c>
      <c r="C14795" s="2">
        <v>0.39583333333333331</v>
      </c>
      <c r="D14795">
        <v>1759.25</v>
      </c>
      <c r="E14795">
        <v>1762.5</v>
      </c>
      <c r="F14795">
        <v>1753.25</v>
      </c>
      <c r="G14795">
        <v>1761.75</v>
      </c>
      <c r="H14795">
        <v>354154</v>
      </c>
      <c r="I14795" t="b">
        <f>AND(HOUR(C14795)=9,MINUTE(C14795)=30,HOUR(C14794)=15,MINUTE(C14794)=15)</f>
        <v>1</v>
      </c>
      <c r="J14795">
        <f>MAX(E14795:E14801)</f>
        <v>1764</v>
      </c>
      <c r="K14795">
        <f>MIN(F14795:F14801)</f>
        <v>1751</v>
      </c>
      <c r="L14795">
        <f>E14795</f>
        <v>1762.5</v>
      </c>
      <c r="M14795" s="6">
        <f>+F14795</f>
        <v>1753.25</v>
      </c>
      <c r="N14795" s="6" t="b">
        <f>IF(F14795&gt;J14788,F14795-J14788,FALSE)</f>
        <v>0</v>
      </c>
      <c r="O14795" s="6" t="b">
        <f>IF(L14795&lt;K14788,K14788-L14795,FALSE)</f>
        <v>0</v>
      </c>
      <c r="P14795" s="6" t="b">
        <f>IF(AND(N14795&lt;&gt;FALSE,K14795&lt;=J14788),TRUE,FALSE)</f>
        <v>0</v>
      </c>
      <c r="Q14795" s="6" t="b">
        <f>IF(AND(O14795&lt;&gt;FALSE,J14795&gt;K14788),TRUE,FALSE)</f>
        <v>0</v>
      </c>
    </row>
    <row r="14796" spans="1:17" x14ac:dyDescent="0.2">
      <c r="A14796" t="s">
        <v>24</v>
      </c>
      <c r="B14796" s="1">
        <v>41696</v>
      </c>
      <c r="C14796" s="2">
        <v>0.4375</v>
      </c>
      <c r="D14796">
        <v>1761.75</v>
      </c>
      <c r="E14796">
        <v>1764</v>
      </c>
      <c r="F14796">
        <v>1759.5</v>
      </c>
      <c r="G14796">
        <v>1763.25</v>
      </c>
      <c r="H14796">
        <v>167345</v>
      </c>
      <c r="M14796"/>
      <c r="N14796"/>
      <c r="O14796"/>
      <c r="P14796"/>
      <c r="Q14796"/>
    </row>
    <row r="14797" spans="1:17" x14ac:dyDescent="0.2">
      <c r="A14797" t="s">
        <v>24</v>
      </c>
      <c r="B14797" s="1">
        <v>41696</v>
      </c>
      <c r="C14797" s="2">
        <v>0.47916666666666669</v>
      </c>
      <c r="D14797">
        <v>1763</v>
      </c>
      <c r="E14797">
        <v>1763.75</v>
      </c>
      <c r="F14797">
        <v>1759</v>
      </c>
      <c r="G14797">
        <v>1761.5</v>
      </c>
      <c r="H14797">
        <v>110580</v>
      </c>
      <c r="M14797"/>
      <c r="N14797"/>
      <c r="O14797"/>
      <c r="P14797"/>
      <c r="Q14797"/>
    </row>
    <row r="14798" spans="1:17" x14ac:dyDescent="0.2">
      <c r="A14798" t="s">
        <v>24</v>
      </c>
      <c r="B14798" s="1">
        <v>41696</v>
      </c>
      <c r="C14798" s="2">
        <v>0.52083333333333337</v>
      </c>
      <c r="D14798">
        <v>1761.75</v>
      </c>
      <c r="E14798">
        <v>1763.25</v>
      </c>
      <c r="F14798">
        <v>1758.75</v>
      </c>
      <c r="G14798">
        <v>1761.25</v>
      </c>
      <c r="H14798">
        <v>77246</v>
      </c>
      <c r="M14798"/>
      <c r="N14798"/>
      <c r="O14798"/>
      <c r="P14798"/>
      <c r="Q14798"/>
    </row>
    <row r="14799" spans="1:17" x14ac:dyDescent="0.2">
      <c r="A14799" t="s">
        <v>24</v>
      </c>
      <c r="B14799" s="1">
        <v>41696</v>
      </c>
      <c r="C14799" s="2">
        <v>0.5625</v>
      </c>
      <c r="D14799">
        <v>1761.25</v>
      </c>
      <c r="E14799">
        <v>1763</v>
      </c>
      <c r="F14799">
        <v>1752</v>
      </c>
      <c r="G14799">
        <v>1752</v>
      </c>
      <c r="H14799">
        <v>177743</v>
      </c>
      <c r="M14799"/>
      <c r="N14799"/>
      <c r="O14799"/>
      <c r="P14799"/>
      <c r="Q14799"/>
    </row>
    <row r="14800" spans="1:17" x14ac:dyDescent="0.2">
      <c r="A14800" t="s">
        <v>24</v>
      </c>
      <c r="B14800" s="1">
        <v>41696</v>
      </c>
      <c r="C14800" s="2">
        <v>0.60416666666666663</v>
      </c>
      <c r="D14800">
        <v>1752.25</v>
      </c>
      <c r="E14800">
        <v>1755.75</v>
      </c>
      <c r="F14800">
        <v>1751</v>
      </c>
      <c r="G14800">
        <v>1754</v>
      </c>
      <c r="H14800">
        <v>195265</v>
      </c>
      <c r="M14800"/>
      <c r="N14800"/>
      <c r="O14800"/>
      <c r="P14800"/>
      <c r="Q14800"/>
    </row>
    <row r="14801" spans="1:17" x14ac:dyDescent="0.2">
      <c r="A14801" t="s">
        <v>24</v>
      </c>
      <c r="B14801" s="1">
        <v>41696</v>
      </c>
      <c r="C14801" s="2">
        <v>0.63541666666666663</v>
      </c>
      <c r="D14801">
        <v>1754</v>
      </c>
      <c r="E14801">
        <v>1757.25</v>
      </c>
      <c r="F14801">
        <v>1753.75</v>
      </c>
      <c r="G14801">
        <v>1754.75</v>
      </c>
      <c r="H14801">
        <v>181623</v>
      </c>
      <c r="M14801"/>
      <c r="N14801"/>
      <c r="O14801"/>
      <c r="P14801"/>
      <c r="Q14801"/>
    </row>
    <row r="14802" spans="1:17" x14ac:dyDescent="0.2">
      <c r="A14802" t="s">
        <v>24</v>
      </c>
      <c r="B14802" s="1">
        <v>41697</v>
      </c>
      <c r="C14802" s="2">
        <v>0.39583333333333331</v>
      </c>
      <c r="D14802">
        <v>1753.75</v>
      </c>
      <c r="E14802">
        <v>1758.25</v>
      </c>
      <c r="F14802">
        <v>1751.5</v>
      </c>
      <c r="G14802">
        <v>1755</v>
      </c>
      <c r="H14802">
        <v>301711</v>
      </c>
      <c r="I14802" t="b">
        <f>AND(HOUR(C14802)=9,MINUTE(C14802)=30,HOUR(C14801)=15,MINUTE(C14801)=15)</f>
        <v>1</v>
      </c>
      <c r="J14802">
        <f>MAX(E14802:E14808)</f>
        <v>1767.25</v>
      </c>
      <c r="K14802">
        <f>MIN(F14802:F14808)</f>
        <v>1751.5</v>
      </c>
      <c r="L14802">
        <f>E14802</f>
        <v>1758.25</v>
      </c>
      <c r="M14802" s="6">
        <f>+F14802</f>
        <v>1751.5</v>
      </c>
      <c r="N14802" s="6" t="b">
        <f>IF(F14802&gt;J14795,F14802-J14795,FALSE)</f>
        <v>0</v>
      </c>
      <c r="O14802" s="6" t="b">
        <f>IF(L14802&lt;K14795,K14795-L14802,FALSE)</f>
        <v>0</v>
      </c>
      <c r="P14802" s="6" t="b">
        <f>IF(AND(N14802&lt;&gt;FALSE,K14802&lt;=J14795),TRUE,FALSE)</f>
        <v>0</v>
      </c>
      <c r="Q14802" s="6" t="b">
        <f>IF(AND(O14802&lt;&gt;FALSE,J14802&gt;K14795),TRUE,FALSE)</f>
        <v>0</v>
      </c>
    </row>
    <row r="14803" spans="1:17" x14ac:dyDescent="0.2">
      <c r="A14803" t="s">
        <v>24</v>
      </c>
      <c r="B14803" s="1">
        <v>41697</v>
      </c>
      <c r="C14803" s="2">
        <v>0.4375</v>
      </c>
      <c r="D14803">
        <v>1755</v>
      </c>
      <c r="E14803">
        <v>1762.5</v>
      </c>
      <c r="F14803">
        <v>1754.75</v>
      </c>
      <c r="G14803">
        <v>1762</v>
      </c>
      <c r="H14803">
        <v>253461</v>
      </c>
      <c r="M14803"/>
      <c r="N14803"/>
      <c r="O14803"/>
      <c r="P14803"/>
      <c r="Q14803"/>
    </row>
    <row r="14804" spans="1:17" x14ac:dyDescent="0.2">
      <c r="A14804" t="s">
        <v>24</v>
      </c>
      <c r="B14804" s="1">
        <v>41697</v>
      </c>
      <c r="C14804" s="2">
        <v>0.47916666666666669</v>
      </c>
      <c r="D14804">
        <v>1762.25</v>
      </c>
      <c r="E14804">
        <v>1762.25</v>
      </c>
      <c r="F14804">
        <v>1758</v>
      </c>
      <c r="G14804">
        <v>1760.5</v>
      </c>
      <c r="H14804">
        <v>100405</v>
      </c>
      <c r="M14804"/>
      <c r="N14804"/>
      <c r="O14804"/>
      <c r="P14804"/>
      <c r="Q14804"/>
    </row>
    <row r="14805" spans="1:17" x14ac:dyDescent="0.2">
      <c r="A14805" t="s">
        <v>24</v>
      </c>
      <c r="B14805" s="1">
        <v>41697</v>
      </c>
      <c r="C14805" s="2">
        <v>0.52083333333333337</v>
      </c>
      <c r="D14805">
        <v>1760.5</v>
      </c>
      <c r="E14805">
        <v>1763.75</v>
      </c>
      <c r="F14805">
        <v>1758.75</v>
      </c>
      <c r="G14805">
        <v>1763.5</v>
      </c>
      <c r="H14805">
        <v>98182</v>
      </c>
      <c r="M14805"/>
      <c r="N14805"/>
      <c r="O14805"/>
      <c r="P14805"/>
      <c r="Q14805"/>
    </row>
    <row r="14806" spans="1:17" x14ac:dyDescent="0.2">
      <c r="A14806" t="s">
        <v>24</v>
      </c>
      <c r="B14806" s="1">
        <v>41697</v>
      </c>
      <c r="C14806" s="2">
        <v>0.5625</v>
      </c>
      <c r="D14806">
        <v>1763.5</v>
      </c>
      <c r="E14806">
        <v>1766</v>
      </c>
      <c r="F14806">
        <v>1761.25</v>
      </c>
      <c r="G14806">
        <v>1761.5</v>
      </c>
      <c r="H14806">
        <v>131209</v>
      </c>
      <c r="M14806"/>
      <c r="N14806"/>
      <c r="O14806"/>
      <c r="P14806"/>
      <c r="Q14806"/>
    </row>
    <row r="14807" spans="1:17" x14ac:dyDescent="0.2">
      <c r="A14807" t="s">
        <v>24</v>
      </c>
      <c r="B14807" s="1">
        <v>41697</v>
      </c>
      <c r="C14807" s="2">
        <v>0.60416666666666663</v>
      </c>
      <c r="D14807">
        <v>1761.25</v>
      </c>
      <c r="E14807">
        <v>1765</v>
      </c>
      <c r="F14807">
        <v>1760.75</v>
      </c>
      <c r="G14807">
        <v>1764.5</v>
      </c>
      <c r="H14807">
        <v>145761</v>
      </c>
      <c r="M14807"/>
      <c r="N14807"/>
      <c r="O14807"/>
      <c r="P14807"/>
      <c r="Q14807"/>
    </row>
    <row r="14808" spans="1:17" x14ac:dyDescent="0.2">
      <c r="A14808" t="s">
        <v>24</v>
      </c>
      <c r="B14808" s="1">
        <v>41697</v>
      </c>
      <c r="C14808" s="2">
        <v>0.63541666666666663</v>
      </c>
      <c r="D14808">
        <v>1764.5</v>
      </c>
      <c r="E14808">
        <v>1767.25</v>
      </c>
      <c r="F14808">
        <v>1761</v>
      </c>
      <c r="G14808">
        <v>1767</v>
      </c>
      <c r="H14808">
        <v>206659</v>
      </c>
      <c r="M14808"/>
      <c r="N14808"/>
      <c r="O14808"/>
      <c r="P14808"/>
      <c r="Q14808"/>
    </row>
    <row r="14809" spans="1:17" x14ac:dyDescent="0.2">
      <c r="A14809" t="s">
        <v>24</v>
      </c>
      <c r="B14809" s="1">
        <v>41698</v>
      </c>
      <c r="C14809" s="2">
        <v>0.39583333333333331</v>
      </c>
      <c r="D14809">
        <v>1765.75</v>
      </c>
      <c r="E14809">
        <v>1777.5</v>
      </c>
      <c r="F14809">
        <v>1765.25</v>
      </c>
      <c r="G14809">
        <v>1776.25</v>
      </c>
      <c r="H14809">
        <v>394713</v>
      </c>
      <c r="I14809" t="b">
        <f>AND(HOUR(C14809)=9,MINUTE(C14809)=30,HOUR(C14808)=15,MINUTE(C14808)=15)</f>
        <v>1</v>
      </c>
      <c r="J14809">
        <f>MAX(E14809:E14815)</f>
        <v>1779.5</v>
      </c>
      <c r="K14809">
        <f>MIN(F14809:F14815)</f>
        <v>1758.25</v>
      </c>
      <c r="L14809">
        <f>E14809</f>
        <v>1777.5</v>
      </c>
      <c r="M14809" s="6">
        <f>+F14809</f>
        <v>1765.25</v>
      </c>
      <c r="N14809" s="6" t="b">
        <f>IF(F14809&gt;J14802,F14809-J14802,FALSE)</f>
        <v>0</v>
      </c>
      <c r="O14809" s="6" t="b">
        <f>IF(L14809&lt;K14802,K14802-L14809,FALSE)</f>
        <v>0</v>
      </c>
      <c r="P14809" s="6" t="b">
        <f>IF(AND(N14809&lt;&gt;FALSE,K14809&lt;=J14802),TRUE,FALSE)</f>
        <v>0</v>
      </c>
      <c r="Q14809" s="6" t="b">
        <f>IF(AND(O14809&lt;&gt;FALSE,J14809&gt;K14802),TRUE,FALSE)</f>
        <v>0</v>
      </c>
    </row>
    <row r="14810" spans="1:17" x14ac:dyDescent="0.2">
      <c r="A14810" t="s">
        <v>24</v>
      </c>
      <c r="B14810" s="1">
        <v>41698</v>
      </c>
      <c r="C14810" s="2">
        <v>0.4375</v>
      </c>
      <c r="D14810">
        <v>1776.5</v>
      </c>
      <c r="E14810">
        <v>1777.75</v>
      </c>
      <c r="F14810">
        <v>1773.5</v>
      </c>
      <c r="G14810">
        <v>1775</v>
      </c>
      <c r="H14810">
        <v>169160</v>
      </c>
      <c r="M14810"/>
      <c r="N14810"/>
      <c r="O14810"/>
      <c r="P14810"/>
      <c r="Q14810"/>
    </row>
    <row r="14811" spans="1:17" x14ac:dyDescent="0.2">
      <c r="A14811" t="s">
        <v>24</v>
      </c>
      <c r="B14811" s="1">
        <v>41698</v>
      </c>
      <c r="C14811" s="2">
        <v>0.47916666666666669</v>
      </c>
      <c r="D14811">
        <v>1775</v>
      </c>
      <c r="E14811">
        <v>1779.5</v>
      </c>
      <c r="F14811">
        <v>1774.75</v>
      </c>
      <c r="G14811">
        <v>1778.25</v>
      </c>
      <c r="H14811">
        <v>136939</v>
      </c>
      <c r="M14811"/>
      <c r="N14811"/>
      <c r="O14811"/>
      <c r="P14811"/>
      <c r="Q14811"/>
    </row>
    <row r="14812" spans="1:17" x14ac:dyDescent="0.2">
      <c r="A14812" t="s">
        <v>24</v>
      </c>
      <c r="B14812" s="1">
        <v>41698</v>
      </c>
      <c r="C14812" s="2">
        <v>0.52083333333333337</v>
      </c>
      <c r="D14812">
        <v>1778.5</v>
      </c>
      <c r="E14812">
        <v>1779.25</v>
      </c>
      <c r="F14812">
        <v>1777.5</v>
      </c>
      <c r="G14812">
        <v>1779</v>
      </c>
      <c r="H14812">
        <v>66290</v>
      </c>
      <c r="M14812"/>
      <c r="N14812"/>
      <c r="O14812"/>
      <c r="P14812"/>
      <c r="Q14812"/>
    </row>
    <row r="14813" spans="1:17" x14ac:dyDescent="0.2">
      <c r="A14813" t="s">
        <v>24</v>
      </c>
      <c r="B14813" s="1">
        <v>41698</v>
      </c>
      <c r="C14813" s="2">
        <v>0.5625</v>
      </c>
      <c r="D14813">
        <v>1778.75</v>
      </c>
      <c r="E14813">
        <v>1779.25</v>
      </c>
      <c r="F14813">
        <v>1774.25</v>
      </c>
      <c r="G14813">
        <v>1775.75</v>
      </c>
      <c r="H14813">
        <v>116123</v>
      </c>
      <c r="M14813"/>
      <c r="N14813"/>
      <c r="O14813"/>
      <c r="P14813"/>
      <c r="Q14813"/>
    </row>
    <row r="14814" spans="1:17" x14ac:dyDescent="0.2">
      <c r="A14814" t="s">
        <v>24</v>
      </c>
      <c r="B14814" s="1">
        <v>41698</v>
      </c>
      <c r="C14814" s="2">
        <v>0.60416666666666663</v>
      </c>
      <c r="D14814">
        <v>1775.75</v>
      </c>
      <c r="E14814">
        <v>1775.75</v>
      </c>
      <c r="F14814">
        <v>1758.25</v>
      </c>
      <c r="G14814">
        <v>1765.25</v>
      </c>
      <c r="H14814">
        <v>497387</v>
      </c>
      <c r="M14814"/>
      <c r="N14814"/>
      <c r="O14814"/>
      <c r="P14814"/>
      <c r="Q14814"/>
    </row>
    <row r="14815" spans="1:17" x14ac:dyDescent="0.2">
      <c r="A14815" t="s">
        <v>24</v>
      </c>
      <c r="B14815" s="1">
        <v>41698</v>
      </c>
      <c r="C14815" s="2">
        <v>0.63541666666666663</v>
      </c>
      <c r="D14815">
        <v>1765.25</v>
      </c>
      <c r="E14815">
        <v>1775.5</v>
      </c>
      <c r="F14815">
        <v>1765.25</v>
      </c>
      <c r="G14815">
        <v>1773.5</v>
      </c>
      <c r="H14815">
        <v>470537</v>
      </c>
      <c r="M14815"/>
      <c r="N14815"/>
      <c r="O14815"/>
      <c r="P14815"/>
      <c r="Q14815"/>
    </row>
    <row r="14816" spans="1:17" x14ac:dyDescent="0.2">
      <c r="A14816" t="s">
        <v>24</v>
      </c>
      <c r="B14816" s="1">
        <v>41701</v>
      </c>
      <c r="C14816" s="2">
        <v>0.39583333333333331</v>
      </c>
      <c r="D14816">
        <v>1754.75</v>
      </c>
      <c r="E14816">
        <v>1762.5</v>
      </c>
      <c r="F14816">
        <v>1752</v>
      </c>
      <c r="G14816">
        <v>1756.25</v>
      </c>
      <c r="H14816">
        <v>492145</v>
      </c>
      <c r="I14816" t="b">
        <f>AND(HOUR(C14816)=9,MINUTE(C14816)=30,HOUR(C14815)=15,MINUTE(C14815)=15)</f>
        <v>1</v>
      </c>
      <c r="J14816">
        <f>MAX(E14816:E14822)</f>
        <v>1762.5</v>
      </c>
      <c r="K14816">
        <f>MIN(F14816:F14822)</f>
        <v>1745.25</v>
      </c>
      <c r="L14816">
        <f>E14816</f>
        <v>1762.5</v>
      </c>
      <c r="M14816" s="6">
        <f>+F14816</f>
        <v>1752</v>
      </c>
      <c r="N14816" s="6" t="b">
        <f>IF(F14816&gt;J14809,F14816-J14809,FALSE)</f>
        <v>0</v>
      </c>
      <c r="O14816" s="6" t="b">
        <f>IF(L14816&lt;K14809,K14809-L14816,FALSE)</f>
        <v>0</v>
      </c>
      <c r="P14816" s="6" t="b">
        <f>IF(AND(N14816&lt;&gt;FALSE,K14816&lt;=J14809),TRUE,FALSE)</f>
        <v>0</v>
      </c>
      <c r="Q14816" s="6" t="b">
        <f>IF(AND(O14816&lt;&gt;FALSE,J14816&gt;K14809),TRUE,FALSE)</f>
        <v>0</v>
      </c>
    </row>
    <row r="14817" spans="1:17" x14ac:dyDescent="0.2">
      <c r="A14817" t="s">
        <v>24</v>
      </c>
      <c r="B14817" s="1">
        <v>41701</v>
      </c>
      <c r="C14817" s="2">
        <v>0.4375</v>
      </c>
      <c r="D14817">
        <v>1756.25</v>
      </c>
      <c r="E14817">
        <v>1758.75</v>
      </c>
      <c r="F14817">
        <v>1751.5</v>
      </c>
      <c r="G14817">
        <v>1753.25</v>
      </c>
      <c r="H14817">
        <v>262671</v>
      </c>
      <c r="M14817"/>
      <c r="N14817"/>
      <c r="O14817"/>
      <c r="P14817"/>
      <c r="Q14817"/>
    </row>
    <row r="14818" spans="1:17" x14ac:dyDescent="0.2">
      <c r="A14818" t="s">
        <v>24</v>
      </c>
      <c r="B14818" s="1">
        <v>41701</v>
      </c>
      <c r="C14818" s="2">
        <v>0.47916666666666669</v>
      </c>
      <c r="D14818">
        <v>1753.5</v>
      </c>
      <c r="E14818">
        <v>1753.75</v>
      </c>
      <c r="F14818">
        <v>1745.25</v>
      </c>
      <c r="G14818">
        <v>1750.75</v>
      </c>
      <c r="H14818">
        <v>381345</v>
      </c>
      <c r="M14818"/>
      <c r="N14818"/>
      <c r="O14818"/>
      <c r="P14818"/>
      <c r="Q14818"/>
    </row>
    <row r="14819" spans="1:17" x14ac:dyDescent="0.2">
      <c r="A14819" t="s">
        <v>24</v>
      </c>
      <c r="B14819" s="1">
        <v>41701</v>
      </c>
      <c r="C14819" s="2">
        <v>0.52083333333333337</v>
      </c>
      <c r="D14819">
        <v>1751</v>
      </c>
      <c r="E14819">
        <v>1756.5</v>
      </c>
      <c r="F14819">
        <v>1750</v>
      </c>
      <c r="G14819">
        <v>1754.5</v>
      </c>
      <c r="H14819">
        <v>125851</v>
      </c>
      <c r="M14819"/>
      <c r="N14819"/>
      <c r="O14819"/>
      <c r="P14819"/>
      <c r="Q14819"/>
    </row>
    <row r="14820" spans="1:17" x14ac:dyDescent="0.2">
      <c r="A14820" t="s">
        <v>24</v>
      </c>
      <c r="B14820" s="1">
        <v>41701</v>
      </c>
      <c r="C14820" s="2">
        <v>0.5625</v>
      </c>
      <c r="D14820">
        <v>1754.75</v>
      </c>
      <c r="E14820">
        <v>1758.25</v>
      </c>
      <c r="F14820">
        <v>1752.75</v>
      </c>
      <c r="G14820">
        <v>1754.75</v>
      </c>
      <c r="H14820">
        <v>117276</v>
      </c>
      <c r="M14820"/>
      <c r="N14820"/>
      <c r="O14820"/>
      <c r="P14820"/>
      <c r="Q14820"/>
    </row>
    <row r="14821" spans="1:17" x14ac:dyDescent="0.2">
      <c r="A14821" t="s">
        <v>24</v>
      </c>
      <c r="B14821" s="1">
        <v>41701</v>
      </c>
      <c r="C14821" s="2">
        <v>0.60416666666666663</v>
      </c>
      <c r="D14821">
        <v>1754.75</v>
      </c>
      <c r="E14821">
        <v>1760</v>
      </c>
      <c r="F14821">
        <v>1751</v>
      </c>
      <c r="G14821">
        <v>1753.5</v>
      </c>
      <c r="H14821">
        <v>229076</v>
      </c>
      <c r="M14821"/>
      <c r="N14821"/>
      <c r="O14821"/>
      <c r="P14821"/>
      <c r="Q14821"/>
    </row>
    <row r="14822" spans="1:17" x14ac:dyDescent="0.2">
      <c r="A14822" t="s">
        <v>24</v>
      </c>
      <c r="B14822" s="1">
        <v>41701</v>
      </c>
      <c r="C14822" s="2">
        <v>0.63541666666666663</v>
      </c>
      <c r="D14822">
        <v>1753.5</v>
      </c>
      <c r="E14822">
        <v>1757.75</v>
      </c>
      <c r="F14822">
        <v>1752.25</v>
      </c>
      <c r="G14822">
        <v>1756.25</v>
      </c>
      <c r="H14822">
        <v>246524</v>
      </c>
      <c r="M14822"/>
      <c r="N14822"/>
      <c r="O14822"/>
      <c r="P14822"/>
      <c r="Q14822"/>
    </row>
    <row r="14823" spans="1:17" x14ac:dyDescent="0.2">
      <c r="A14823" t="s">
        <v>24</v>
      </c>
      <c r="B14823" s="1">
        <v>41702</v>
      </c>
      <c r="C14823" s="2">
        <v>0.39583333333333331</v>
      </c>
      <c r="D14823">
        <v>1775.5</v>
      </c>
      <c r="E14823">
        <v>1781.5</v>
      </c>
      <c r="F14823">
        <v>1775.25</v>
      </c>
      <c r="G14823">
        <v>1780.75</v>
      </c>
      <c r="H14823">
        <v>341927</v>
      </c>
      <c r="I14823" t="b">
        <f>AND(HOUR(C14823)=9,MINUTE(C14823)=30,HOUR(C14822)=15,MINUTE(C14822)=15)</f>
        <v>1</v>
      </c>
      <c r="J14823">
        <f>MAX(E14823:E14829)</f>
        <v>1787.75</v>
      </c>
      <c r="K14823">
        <f>MIN(F14823:F14829)</f>
        <v>1775.25</v>
      </c>
      <c r="L14823">
        <f>E14823</f>
        <v>1781.5</v>
      </c>
      <c r="M14823" s="6">
        <f>+F14823</f>
        <v>1775.25</v>
      </c>
      <c r="N14823" s="6">
        <f>IF(F14823&gt;J14816,F14823-J14816,FALSE)</f>
        <v>12.75</v>
      </c>
      <c r="O14823" s="6" t="b">
        <f>IF(L14823&lt;K14816,K14816-L14823,FALSE)</f>
        <v>0</v>
      </c>
      <c r="P14823" s="6" t="b">
        <f>IF(AND(N14823&lt;&gt;FALSE,K14823&lt;=J14816),TRUE,FALSE)</f>
        <v>0</v>
      </c>
      <c r="Q14823" s="6" t="b">
        <f>IF(AND(O14823&lt;&gt;FALSE,J14823&gt;K14816),TRUE,FALSE)</f>
        <v>0</v>
      </c>
    </row>
    <row r="14824" spans="1:17" x14ac:dyDescent="0.2">
      <c r="A14824" t="s">
        <v>24</v>
      </c>
      <c r="B14824" s="1">
        <v>41702</v>
      </c>
      <c r="C14824" s="2">
        <v>0.4375</v>
      </c>
      <c r="D14824">
        <v>1780.5</v>
      </c>
      <c r="E14824">
        <v>1783</v>
      </c>
      <c r="F14824">
        <v>1780</v>
      </c>
      <c r="G14824">
        <v>1782.25</v>
      </c>
      <c r="H14824">
        <v>157938</v>
      </c>
      <c r="M14824"/>
      <c r="N14824"/>
      <c r="O14824"/>
      <c r="P14824"/>
      <c r="Q14824"/>
    </row>
    <row r="14825" spans="1:17" x14ac:dyDescent="0.2">
      <c r="A14825" t="s">
        <v>24</v>
      </c>
      <c r="B14825" s="1">
        <v>41702</v>
      </c>
      <c r="C14825" s="2">
        <v>0.47916666666666669</v>
      </c>
      <c r="D14825">
        <v>1782.25</v>
      </c>
      <c r="E14825">
        <v>1784.75</v>
      </c>
      <c r="F14825">
        <v>1780</v>
      </c>
      <c r="G14825">
        <v>1784.25</v>
      </c>
      <c r="H14825">
        <v>131306</v>
      </c>
      <c r="M14825"/>
      <c r="N14825"/>
      <c r="O14825"/>
      <c r="P14825"/>
      <c r="Q14825"/>
    </row>
    <row r="14826" spans="1:17" x14ac:dyDescent="0.2">
      <c r="A14826" t="s">
        <v>24</v>
      </c>
      <c r="B14826" s="1">
        <v>41702</v>
      </c>
      <c r="C14826" s="2">
        <v>0.52083333333333337</v>
      </c>
      <c r="D14826">
        <v>1784.25</v>
      </c>
      <c r="E14826">
        <v>1784.75</v>
      </c>
      <c r="F14826">
        <v>1782.25</v>
      </c>
      <c r="G14826">
        <v>1784.25</v>
      </c>
      <c r="H14826">
        <v>121371</v>
      </c>
      <c r="M14826"/>
      <c r="N14826"/>
      <c r="O14826"/>
      <c r="P14826"/>
      <c r="Q14826"/>
    </row>
    <row r="14827" spans="1:17" x14ac:dyDescent="0.2">
      <c r="A14827" t="s">
        <v>24</v>
      </c>
      <c r="B14827" s="1">
        <v>41702</v>
      </c>
      <c r="C14827" s="2">
        <v>0.5625</v>
      </c>
      <c r="D14827">
        <v>1784.25</v>
      </c>
      <c r="E14827">
        <v>1785</v>
      </c>
      <c r="F14827">
        <v>1779.25</v>
      </c>
      <c r="G14827">
        <v>1782.25</v>
      </c>
      <c r="H14827">
        <v>172956</v>
      </c>
      <c r="M14827"/>
      <c r="N14827"/>
      <c r="O14827"/>
      <c r="P14827"/>
      <c r="Q14827"/>
    </row>
    <row r="14828" spans="1:17" x14ac:dyDescent="0.2">
      <c r="A14828" t="s">
        <v>24</v>
      </c>
      <c r="B14828" s="1">
        <v>41702</v>
      </c>
      <c r="C14828" s="2">
        <v>0.60416666666666663</v>
      </c>
      <c r="D14828">
        <v>1782.25</v>
      </c>
      <c r="E14828">
        <v>1787.75</v>
      </c>
      <c r="F14828">
        <v>1780.5</v>
      </c>
      <c r="G14828">
        <v>1786.25</v>
      </c>
      <c r="H14828">
        <v>174496</v>
      </c>
      <c r="M14828"/>
      <c r="N14828"/>
      <c r="O14828"/>
      <c r="P14828"/>
      <c r="Q14828"/>
    </row>
    <row r="14829" spans="1:17" x14ac:dyDescent="0.2">
      <c r="A14829" t="s">
        <v>24</v>
      </c>
      <c r="B14829" s="1">
        <v>41702</v>
      </c>
      <c r="C14829" s="2">
        <v>0.63541666666666663</v>
      </c>
      <c r="D14829">
        <v>1786.25</v>
      </c>
      <c r="E14829">
        <v>1787.75</v>
      </c>
      <c r="F14829">
        <v>1782.5</v>
      </c>
      <c r="G14829">
        <v>1784.75</v>
      </c>
      <c r="H14829">
        <v>221608</v>
      </c>
      <c r="M14829"/>
      <c r="N14829"/>
      <c r="O14829"/>
      <c r="P14829"/>
      <c r="Q14829"/>
    </row>
    <row r="14830" spans="1:17" x14ac:dyDescent="0.2">
      <c r="A14830" t="s">
        <v>24</v>
      </c>
      <c r="B14830" s="1">
        <v>41703</v>
      </c>
      <c r="C14830" s="2">
        <v>0.39583333333333331</v>
      </c>
      <c r="D14830">
        <v>1785.25</v>
      </c>
      <c r="E14830">
        <v>1788</v>
      </c>
      <c r="F14830">
        <v>1782.25</v>
      </c>
      <c r="G14830">
        <v>1786.75</v>
      </c>
      <c r="H14830">
        <v>314466</v>
      </c>
      <c r="I14830" t="b">
        <f>AND(HOUR(C14830)=9,MINUTE(C14830)=30,HOUR(C14829)=15,MINUTE(C14829)=15)</f>
        <v>1</v>
      </c>
      <c r="J14830">
        <f>MAX(E14830:E14836)</f>
        <v>1788.5</v>
      </c>
      <c r="K14830">
        <f>MIN(F14830:F14836)</f>
        <v>1782.25</v>
      </c>
      <c r="L14830">
        <f>E14830</f>
        <v>1788</v>
      </c>
      <c r="M14830" s="6">
        <f>+F14830</f>
        <v>1782.25</v>
      </c>
      <c r="N14830" s="6" t="b">
        <f>IF(F14830&gt;J14823,F14830-J14823,FALSE)</f>
        <v>0</v>
      </c>
      <c r="O14830" s="6" t="b">
        <f>IF(L14830&lt;K14823,K14823-L14830,FALSE)</f>
        <v>0</v>
      </c>
      <c r="P14830" s="6" t="b">
        <f>IF(AND(N14830&lt;&gt;FALSE,K14830&lt;=J14823),TRUE,FALSE)</f>
        <v>0</v>
      </c>
      <c r="Q14830" s="6" t="b">
        <f>IF(AND(O14830&lt;&gt;FALSE,J14830&gt;K14823),TRUE,FALSE)</f>
        <v>0</v>
      </c>
    </row>
    <row r="14831" spans="1:17" x14ac:dyDescent="0.2">
      <c r="A14831" t="s">
        <v>24</v>
      </c>
      <c r="B14831" s="1">
        <v>41703</v>
      </c>
      <c r="C14831" s="2">
        <v>0.4375</v>
      </c>
      <c r="D14831">
        <v>1786.75</v>
      </c>
      <c r="E14831">
        <v>1788.5</v>
      </c>
      <c r="F14831">
        <v>1783.5</v>
      </c>
      <c r="G14831">
        <v>1784</v>
      </c>
      <c r="H14831">
        <v>165323</v>
      </c>
      <c r="M14831"/>
      <c r="N14831"/>
      <c r="O14831"/>
      <c r="P14831"/>
      <c r="Q14831"/>
    </row>
    <row r="14832" spans="1:17" x14ac:dyDescent="0.2">
      <c r="A14832" t="s">
        <v>24</v>
      </c>
      <c r="B14832" s="1">
        <v>41703</v>
      </c>
      <c r="C14832" s="2">
        <v>0.47916666666666669</v>
      </c>
      <c r="D14832">
        <v>1784</v>
      </c>
      <c r="E14832">
        <v>1787</v>
      </c>
      <c r="F14832">
        <v>1783.5</v>
      </c>
      <c r="G14832">
        <v>1784.25</v>
      </c>
      <c r="H14832">
        <v>105834</v>
      </c>
      <c r="M14832"/>
      <c r="N14832"/>
      <c r="O14832"/>
      <c r="P14832"/>
      <c r="Q14832"/>
    </row>
    <row r="14833" spans="1:17" x14ac:dyDescent="0.2">
      <c r="A14833" t="s">
        <v>24</v>
      </c>
      <c r="B14833" s="1">
        <v>41703</v>
      </c>
      <c r="C14833" s="2">
        <v>0.52083333333333337</v>
      </c>
      <c r="D14833">
        <v>1784.5</v>
      </c>
      <c r="E14833">
        <v>1787.75</v>
      </c>
      <c r="F14833">
        <v>1784</v>
      </c>
      <c r="G14833">
        <v>1786.5</v>
      </c>
      <c r="H14833">
        <v>72261</v>
      </c>
      <c r="M14833"/>
      <c r="N14833"/>
      <c r="O14833"/>
      <c r="P14833"/>
      <c r="Q14833"/>
    </row>
    <row r="14834" spans="1:17" x14ac:dyDescent="0.2">
      <c r="A14834" t="s">
        <v>24</v>
      </c>
      <c r="B14834" s="1">
        <v>41703</v>
      </c>
      <c r="C14834" s="2">
        <v>0.5625</v>
      </c>
      <c r="D14834">
        <v>1786.5</v>
      </c>
      <c r="E14834">
        <v>1786.5</v>
      </c>
      <c r="F14834">
        <v>1783.5</v>
      </c>
      <c r="G14834">
        <v>1784.5</v>
      </c>
      <c r="H14834">
        <v>105381</v>
      </c>
      <c r="M14834"/>
      <c r="N14834"/>
      <c r="O14834"/>
      <c r="P14834"/>
      <c r="Q14834"/>
    </row>
    <row r="14835" spans="1:17" x14ac:dyDescent="0.2">
      <c r="A14835" t="s">
        <v>24</v>
      </c>
      <c r="B14835" s="1">
        <v>41703</v>
      </c>
      <c r="C14835" s="2">
        <v>0.60416666666666663</v>
      </c>
      <c r="D14835">
        <v>1784.75</v>
      </c>
      <c r="E14835">
        <v>1785.75</v>
      </c>
      <c r="F14835">
        <v>1782.5</v>
      </c>
      <c r="G14835">
        <v>1784.75</v>
      </c>
      <c r="H14835">
        <v>116581</v>
      </c>
      <c r="M14835"/>
      <c r="N14835"/>
      <c r="O14835"/>
      <c r="P14835"/>
      <c r="Q14835"/>
    </row>
    <row r="14836" spans="1:17" x14ac:dyDescent="0.2">
      <c r="A14836" t="s">
        <v>24</v>
      </c>
      <c r="B14836" s="1">
        <v>41703</v>
      </c>
      <c r="C14836" s="2">
        <v>0.63541666666666663</v>
      </c>
      <c r="D14836">
        <v>1784.75</v>
      </c>
      <c r="E14836">
        <v>1786</v>
      </c>
      <c r="F14836">
        <v>1783.25</v>
      </c>
      <c r="G14836">
        <v>1785.25</v>
      </c>
      <c r="H14836">
        <v>143405</v>
      </c>
      <c r="M14836"/>
      <c r="N14836"/>
      <c r="O14836"/>
      <c r="P14836"/>
      <c r="Q14836"/>
    </row>
    <row r="14837" spans="1:17" x14ac:dyDescent="0.2">
      <c r="A14837" t="s">
        <v>24</v>
      </c>
      <c r="B14837" s="1">
        <v>41704</v>
      </c>
      <c r="C14837" s="2">
        <v>0.39583333333333331</v>
      </c>
      <c r="D14837">
        <v>1790</v>
      </c>
      <c r="E14837">
        <v>1794</v>
      </c>
      <c r="F14837">
        <v>1789</v>
      </c>
      <c r="G14837">
        <v>1791.75</v>
      </c>
      <c r="H14837">
        <v>303792</v>
      </c>
      <c r="I14837" t="b">
        <f>AND(HOUR(C14837)=9,MINUTE(C14837)=30,HOUR(C14836)=15,MINUTE(C14836)=15)</f>
        <v>1</v>
      </c>
      <c r="J14837">
        <f>MAX(E14837:E14843)</f>
        <v>1794</v>
      </c>
      <c r="K14837">
        <f>MIN(F14837:F14843)</f>
        <v>1786.75</v>
      </c>
      <c r="L14837">
        <f>E14837</f>
        <v>1794</v>
      </c>
      <c r="M14837" s="6">
        <f>+F14837</f>
        <v>1789</v>
      </c>
      <c r="N14837" s="6">
        <f>IF(F14837&gt;J14830,F14837-J14830,FALSE)</f>
        <v>0.5</v>
      </c>
      <c r="O14837" s="6" t="b">
        <f>IF(L14837&lt;K14830,K14830-L14837,FALSE)</f>
        <v>0</v>
      </c>
      <c r="P14837" s="6" t="b">
        <f>IF(AND(N14837&lt;&gt;FALSE,K14837&lt;=J14830),TRUE,FALSE)</f>
        <v>1</v>
      </c>
      <c r="Q14837" s="6" t="b">
        <f>IF(AND(O14837&lt;&gt;FALSE,J14837&gt;K14830),TRUE,FALSE)</f>
        <v>0</v>
      </c>
    </row>
    <row r="14838" spans="1:17" x14ac:dyDescent="0.2">
      <c r="A14838" t="s">
        <v>24</v>
      </c>
      <c r="B14838" s="1">
        <v>41704</v>
      </c>
      <c r="C14838" s="2">
        <v>0.4375</v>
      </c>
      <c r="D14838">
        <v>1791.75</v>
      </c>
      <c r="E14838">
        <v>1793.25</v>
      </c>
      <c r="F14838">
        <v>1790.75</v>
      </c>
      <c r="G14838">
        <v>1792</v>
      </c>
      <c r="H14838">
        <v>98171</v>
      </c>
      <c r="M14838"/>
      <c r="N14838"/>
      <c r="O14838"/>
      <c r="P14838"/>
      <c r="Q14838"/>
    </row>
    <row r="14839" spans="1:17" x14ac:dyDescent="0.2">
      <c r="A14839" t="s">
        <v>24</v>
      </c>
      <c r="B14839" s="1">
        <v>41704</v>
      </c>
      <c r="C14839" s="2">
        <v>0.47916666666666669</v>
      </c>
      <c r="D14839">
        <v>1792</v>
      </c>
      <c r="E14839">
        <v>1794</v>
      </c>
      <c r="F14839">
        <v>1791.75</v>
      </c>
      <c r="G14839">
        <v>1792.5</v>
      </c>
      <c r="H14839">
        <v>89624</v>
      </c>
      <c r="M14839"/>
      <c r="N14839"/>
      <c r="O14839"/>
      <c r="P14839"/>
      <c r="Q14839"/>
    </row>
    <row r="14840" spans="1:17" x14ac:dyDescent="0.2">
      <c r="A14840" t="s">
        <v>24</v>
      </c>
      <c r="B14840" s="1">
        <v>41704</v>
      </c>
      <c r="C14840" s="2">
        <v>0.52083333333333337</v>
      </c>
      <c r="D14840">
        <v>1792.75</v>
      </c>
      <c r="E14840">
        <v>1793.5</v>
      </c>
      <c r="F14840">
        <v>1790.75</v>
      </c>
      <c r="G14840">
        <v>1791</v>
      </c>
      <c r="H14840">
        <v>74644</v>
      </c>
      <c r="M14840"/>
      <c r="N14840"/>
      <c r="O14840"/>
      <c r="P14840"/>
      <c r="Q14840"/>
    </row>
    <row r="14841" spans="1:17" x14ac:dyDescent="0.2">
      <c r="A14841" t="s">
        <v>24</v>
      </c>
      <c r="B14841" s="1">
        <v>41704</v>
      </c>
      <c r="C14841" s="2">
        <v>0.5625</v>
      </c>
      <c r="D14841">
        <v>1791</v>
      </c>
      <c r="E14841">
        <v>1791.75</v>
      </c>
      <c r="F14841">
        <v>1786.75</v>
      </c>
      <c r="G14841">
        <v>1790.5</v>
      </c>
      <c r="H14841">
        <v>175209</v>
      </c>
      <c r="M14841"/>
      <c r="N14841"/>
      <c r="O14841"/>
      <c r="P14841"/>
      <c r="Q14841"/>
    </row>
    <row r="14842" spans="1:17" x14ac:dyDescent="0.2">
      <c r="A14842" t="s">
        <v>24</v>
      </c>
      <c r="B14842" s="1">
        <v>41704</v>
      </c>
      <c r="C14842" s="2">
        <v>0.60416666666666663</v>
      </c>
      <c r="D14842">
        <v>1790.5</v>
      </c>
      <c r="E14842">
        <v>1791.5</v>
      </c>
      <c r="F14842">
        <v>1789.25</v>
      </c>
      <c r="G14842">
        <v>1791</v>
      </c>
      <c r="H14842">
        <v>69425</v>
      </c>
      <c r="M14842"/>
      <c r="N14842"/>
      <c r="O14842"/>
      <c r="P14842"/>
      <c r="Q14842"/>
    </row>
    <row r="14843" spans="1:17" x14ac:dyDescent="0.2">
      <c r="A14843" t="s">
        <v>24</v>
      </c>
      <c r="B14843" s="1">
        <v>41704</v>
      </c>
      <c r="C14843" s="2">
        <v>0.63541666666666663</v>
      </c>
      <c r="D14843">
        <v>1791</v>
      </c>
      <c r="E14843">
        <v>1792.25</v>
      </c>
      <c r="F14843">
        <v>1787.75</v>
      </c>
      <c r="G14843">
        <v>1789.5</v>
      </c>
      <c r="H14843">
        <v>193932</v>
      </c>
      <c r="M14843"/>
      <c r="N14843"/>
      <c r="O14843"/>
      <c r="P14843"/>
      <c r="Q14843"/>
    </row>
    <row r="14844" spans="1:17" x14ac:dyDescent="0.2">
      <c r="A14844" t="s">
        <v>24</v>
      </c>
      <c r="B14844" s="1">
        <v>41705</v>
      </c>
      <c r="C14844" s="2">
        <v>0.39583333333333331</v>
      </c>
      <c r="D14844">
        <v>1796.75</v>
      </c>
      <c r="E14844">
        <v>1797.75</v>
      </c>
      <c r="F14844">
        <v>1787</v>
      </c>
      <c r="G14844">
        <v>1792</v>
      </c>
      <c r="H14844">
        <v>490695</v>
      </c>
      <c r="I14844" t="b">
        <f>AND(HOUR(C14844)=9,MINUTE(C14844)=30,HOUR(C14843)=15,MINUTE(C14843)=15)</f>
        <v>1</v>
      </c>
      <c r="J14844">
        <f>MAX(E14844:E14850)</f>
        <v>1797.75</v>
      </c>
      <c r="K14844">
        <f>MIN(F14844:F14850)</f>
        <v>1782.25</v>
      </c>
      <c r="L14844">
        <f>E14844</f>
        <v>1797.75</v>
      </c>
      <c r="M14844" s="6">
        <f>+F14844</f>
        <v>1787</v>
      </c>
      <c r="N14844" s="6" t="b">
        <f>IF(F14844&gt;J14837,F14844-J14837,FALSE)</f>
        <v>0</v>
      </c>
      <c r="O14844" s="6" t="b">
        <f>IF(L14844&lt;K14837,K14837-L14844,FALSE)</f>
        <v>0</v>
      </c>
      <c r="P14844" s="6" t="b">
        <f>IF(AND(N14844&lt;&gt;FALSE,K14844&lt;=J14837),TRUE,FALSE)</f>
        <v>0</v>
      </c>
      <c r="Q14844" s="6" t="b">
        <f>IF(AND(O14844&lt;&gt;FALSE,J14844&gt;K14837),TRUE,FALSE)</f>
        <v>0</v>
      </c>
    </row>
    <row r="14845" spans="1:17" x14ac:dyDescent="0.2">
      <c r="A14845" t="s">
        <v>24</v>
      </c>
      <c r="B14845" s="1">
        <v>41705</v>
      </c>
      <c r="C14845" s="2">
        <v>0.4375</v>
      </c>
      <c r="D14845">
        <v>1792</v>
      </c>
      <c r="E14845">
        <v>1793.75</v>
      </c>
      <c r="F14845">
        <v>1782.25</v>
      </c>
      <c r="G14845">
        <v>1786</v>
      </c>
      <c r="H14845">
        <v>293127</v>
      </c>
      <c r="M14845"/>
      <c r="N14845"/>
      <c r="O14845"/>
      <c r="P14845"/>
      <c r="Q14845"/>
    </row>
    <row r="14846" spans="1:17" x14ac:dyDescent="0.2">
      <c r="A14846" t="s">
        <v>24</v>
      </c>
      <c r="B14846" s="1">
        <v>41705</v>
      </c>
      <c r="C14846" s="2">
        <v>0.47916666666666669</v>
      </c>
      <c r="D14846">
        <v>1785.75</v>
      </c>
      <c r="E14846">
        <v>1790.75</v>
      </c>
      <c r="F14846">
        <v>1784.75</v>
      </c>
      <c r="G14846">
        <v>1790.25</v>
      </c>
      <c r="H14846">
        <v>153490</v>
      </c>
      <c r="M14846"/>
      <c r="N14846"/>
      <c r="O14846"/>
      <c r="P14846"/>
      <c r="Q14846"/>
    </row>
    <row r="14847" spans="1:17" x14ac:dyDescent="0.2">
      <c r="A14847" t="s">
        <v>24</v>
      </c>
      <c r="B14847" s="1">
        <v>41705</v>
      </c>
      <c r="C14847" s="2">
        <v>0.52083333333333337</v>
      </c>
      <c r="D14847">
        <v>1790.25</v>
      </c>
      <c r="E14847">
        <v>1790.5</v>
      </c>
      <c r="F14847">
        <v>1785.5</v>
      </c>
      <c r="G14847">
        <v>1786.75</v>
      </c>
      <c r="H14847">
        <v>90542</v>
      </c>
      <c r="M14847"/>
      <c r="N14847"/>
      <c r="O14847"/>
      <c r="P14847"/>
      <c r="Q14847"/>
    </row>
    <row r="14848" spans="1:17" x14ac:dyDescent="0.2">
      <c r="A14848" t="s">
        <v>24</v>
      </c>
      <c r="B14848" s="1">
        <v>41705</v>
      </c>
      <c r="C14848" s="2">
        <v>0.5625</v>
      </c>
      <c r="D14848">
        <v>1786.75</v>
      </c>
      <c r="E14848">
        <v>1787.75</v>
      </c>
      <c r="F14848">
        <v>1783.25</v>
      </c>
      <c r="G14848">
        <v>1785</v>
      </c>
      <c r="H14848">
        <v>92307</v>
      </c>
      <c r="M14848"/>
      <c r="N14848"/>
      <c r="O14848"/>
      <c r="P14848"/>
      <c r="Q14848"/>
    </row>
    <row r="14849" spans="1:17" x14ac:dyDescent="0.2">
      <c r="A14849" t="s">
        <v>24</v>
      </c>
      <c r="B14849" s="1">
        <v>41705</v>
      </c>
      <c r="C14849" s="2">
        <v>0.60416666666666663</v>
      </c>
      <c r="D14849">
        <v>1785</v>
      </c>
      <c r="E14849">
        <v>1789.5</v>
      </c>
      <c r="F14849">
        <v>1784.25</v>
      </c>
      <c r="G14849">
        <v>1788</v>
      </c>
      <c r="H14849">
        <v>106119</v>
      </c>
      <c r="M14849"/>
      <c r="N14849"/>
      <c r="O14849"/>
      <c r="P14849"/>
      <c r="Q14849"/>
    </row>
    <row r="14850" spans="1:17" x14ac:dyDescent="0.2">
      <c r="A14850" t="s">
        <v>24</v>
      </c>
      <c r="B14850" s="1">
        <v>41705</v>
      </c>
      <c r="C14850" s="2">
        <v>0.63541666666666663</v>
      </c>
      <c r="D14850">
        <v>1788</v>
      </c>
      <c r="E14850">
        <v>1791.5</v>
      </c>
      <c r="F14850">
        <v>1784.75</v>
      </c>
      <c r="G14850">
        <v>1790.75</v>
      </c>
      <c r="H14850">
        <v>195279</v>
      </c>
      <c r="M14850"/>
      <c r="N14850"/>
      <c r="O14850"/>
      <c r="P14850"/>
      <c r="Q14850"/>
    </row>
    <row r="14851" spans="1:17" x14ac:dyDescent="0.2">
      <c r="A14851" t="s">
        <v>24</v>
      </c>
      <c r="B14851" s="1">
        <v>41708</v>
      </c>
      <c r="C14851" s="2">
        <v>0.39583333333333331</v>
      </c>
      <c r="D14851">
        <v>1787.5</v>
      </c>
      <c r="E14851">
        <v>1790.25</v>
      </c>
      <c r="F14851">
        <v>1782.5</v>
      </c>
      <c r="G14851">
        <v>1784</v>
      </c>
      <c r="H14851">
        <v>236745</v>
      </c>
      <c r="I14851" t="b">
        <f>AND(HOUR(C14851)=9,MINUTE(C14851)=30,HOUR(C14850)=15,MINUTE(C14850)=15)</f>
        <v>1</v>
      </c>
      <c r="J14851">
        <f>MAX(E14851:E14857)</f>
        <v>1790.75</v>
      </c>
      <c r="K14851">
        <f>MIN(F14851:F14857)</f>
        <v>1778.75</v>
      </c>
      <c r="L14851">
        <f>E14851</f>
        <v>1790.25</v>
      </c>
      <c r="M14851" s="6">
        <f>+F14851</f>
        <v>1782.5</v>
      </c>
      <c r="N14851" s="6" t="b">
        <f>IF(F14851&gt;J14844,F14851-J14844,FALSE)</f>
        <v>0</v>
      </c>
      <c r="O14851" s="6" t="b">
        <f>IF(L14851&lt;K14844,K14844-L14851,FALSE)</f>
        <v>0</v>
      </c>
      <c r="P14851" s="6" t="b">
        <f>IF(AND(N14851&lt;&gt;FALSE,K14851&lt;=J14844),TRUE,FALSE)</f>
        <v>0</v>
      </c>
      <c r="Q14851" s="6" t="b">
        <f>IF(AND(O14851&lt;&gt;FALSE,J14851&gt;K14844),TRUE,FALSE)</f>
        <v>0</v>
      </c>
    </row>
    <row r="14852" spans="1:17" x14ac:dyDescent="0.2">
      <c r="A14852" t="s">
        <v>24</v>
      </c>
      <c r="B14852" s="1">
        <v>41708</v>
      </c>
      <c r="C14852" s="2">
        <v>0.4375</v>
      </c>
      <c r="D14852">
        <v>1784</v>
      </c>
      <c r="E14852">
        <v>1786.5</v>
      </c>
      <c r="F14852">
        <v>1778.75</v>
      </c>
      <c r="G14852">
        <v>1786</v>
      </c>
      <c r="H14852">
        <v>226224</v>
      </c>
      <c r="M14852"/>
      <c r="N14852"/>
      <c r="O14852"/>
      <c r="P14852"/>
      <c r="Q14852"/>
    </row>
    <row r="14853" spans="1:17" x14ac:dyDescent="0.2">
      <c r="A14853" t="s">
        <v>24</v>
      </c>
      <c r="B14853" s="1">
        <v>41708</v>
      </c>
      <c r="C14853" s="2">
        <v>0.47916666666666669</v>
      </c>
      <c r="D14853">
        <v>1785.75</v>
      </c>
      <c r="E14853">
        <v>1786.75</v>
      </c>
      <c r="F14853">
        <v>1782.75</v>
      </c>
      <c r="G14853">
        <v>1785.25</v>
      </c>
      <c r="H14853">
        <v>109954</v>
      </c>
      <c r="M14853"/>
      <c r="N14853"/>
      <c r="O14853"/>
      <c r="P14853"/>
      <c r="Q14853"/>
    </row>
    <row r="14854" spans="1:17" x14ac:dyDescent="0.2">
      <c r="A14854" t="s">
        <v>24</v>
      </c>
      <c r="B14854" s="1">
        <v>41708</v>
      </c>
      <c r="C14854" s="2">
        <v>0.52083333333333337</v>
      </c>
      <c r="D14854">
        <v>1785.5</v>
      </c>
      <c r="E14854">
        <v>1788.25</v>
      </c>
      <c r="F14854">
        <v>1784.25</v>
      </c>
      <c r="G14854">
        <v>1786.75</v>
      </c>
      <c r="H14854">
        <v>79362</v>
      </c>
      <c r="M14854"/>
      <c r="N14854"/>
      <c r="O14854"/>
      <c r="P14854"/>
      <c r="Q14854"/>
    </row>
    <row r="14855" spans="1:17" x14ac:dyDescent="0.2">
      <c r="A14855" t="s">
        <v>24</v>
      </c>
      <c r="B14855" s="1">
        <v>41708</v>
      </c>
      <c r="C14855" s="2">
        <v>0.5625</v>
      </c>
      <c r="D14855">
        <v>1786.75</v>
      </c>
      <c r="E14855">
        <v>1787</v>
      </c>
      <c r="F14855">
        <v>1783</v>
      </c>
      <c r="G14855">
        <v>1785</v>
      </c>
      <c r="H14855">
        <v>52857</v>
      </c>
      <c r="M14855"/>
      <c r="N14855"/>
      <c r="O14855"/>
      <c r="P14855"/>
      <c r="Q14855"/>
    </row>
    <row r="14856" spans="1:17" x14ac:dyDescent="0.2">
      <c r="A14856" t="s">
        <v>24</v>
      </c>
      <c r="B14856" s="1">
        <v>41708</v>
      </c>
      <c r="C14856" s="2">
        <v>0.60416666666666663</v>
      </c>
      <c r="D14856">
        <v>1785</v>
      </c>
      <c r="E14856">
        <v>1787.5</v>
      </c>
      <c r="F14856">
        <v>1784.75</v>
      </c>
      <c r="G14856">
        <v>1786.75</v>
      </c>
      <c r="H14856">
        <v>59820</v>
      </c>
      <c r="M14856"/>
      <c r="N14856"/>
      <c r="O14856"/>
      <c r="P14856"/>
      <c r="Q14856"/>
    </row>
    <row r="14857" spans="1:17" x14ac:dyDescent="0.2">
      <c r="A14857" t="s">
        <v>24</v>
      </c>
      <c r="B14857" s="1">
        <v>41708</v>
      </c>
      <c r="C14857" s="2">
        <v>0.63541666666666663</v>
      </c>
      <c r="D14857">
        <v>1786.5</v>
      </c>
      <c r="E14857">
        <v>1790.75</v>
      </c>
      <c r="F14857">
        <v>1786</v>
      </c>
      <c r="G14857">
        <v>1790</v>
      </c>
      <c r="H14857">
        <v>130777</v>
      </c>
      <c r="M14857"/>
      <c r="N14857"/>
      <c r="O14857"/>
      <c r="P14857"/>
      <c r="Q14857"/>
    </row>
    <row r="14858" spans="1:17" x14ac:dyDescent="0.2">
      <c r="A14858" t="s">
        <v>24</v>
      </c>
      <c r="B14858" s="1">
        <v>41709</v>
      </c>
      <c r="C14858" s="2">
        <v>0.39583333333333331</v>
      </c>
      <c r="D14858">
        <v>1792.5</v>
      </c>
      <c r="E14858">
        <v>1793</v>
      </c>
      <c r="F14858">
        <v>1784.5</v>
      </c>
      <c r="G14858">
        <v>1790.25</v>
      </c>
      <c r="H14858">
        <v>273027</v>
      </c>
      <c r="I14858" t="b">
        <f>AND(HOUR(C14858)=9,MINUTE(C14858)=30,HOUR(C14857)=15,MINUTE(C14857)=15)</f>
        <v>1</v>
      </c>
      <c r="J14858">
        <f>MAX(E14858:E14864)</f>
        <v>1795.25</v>
      </c>
      <c r="K14858">
        <f>MIN(F14858:F14864)</f>
        <v>1776</v>
      </c>
      <c r="L14858">
        <f>E14858</f>
        <v>1793</v>
      </c>
      <c r="M14858" s="6">
        <f>+F14858</f>
        <v>1784.5</v>
      </c>
      <c r="N14858" s="6" t="b">
        <f>IF(F14858&gt;J14851,F14858-J14851,FALSE)</f>
        <v>0</v>
      </c>
      <c r="O14858" s="6" t="b">
        <f>IF(L14858&lt;K14851,K14851-L14858,FALSE)</f>
        <v>0</v>
      </c>
      <c r="P14858" s="6" t="b">
        <f>IF(AND(N14858&lt;&gt;FALSE,K14858&lt;=J14851),TRUE,FALSE)</f>
        <v>0</v>
      </c>
      <c r="Q14858" s="6" t="b">
        <f>IF(AND(O14858&lt;&gt;FALSE,J14858&gt;K14851),TRUE,FALSE)</f>
        <v>0</v>
      </c>
    </row>
    <row r="14859" spans="1:17" x14ac:dyDescent="0.2">
      <c r="A14859" t="s">
        <v>24</v>
      </c>
      <c r="B14859" s="1">
        <v>41709</v>
      </c>
      <c r="C14859" s="2">
        <v>0.4375</v>
      </c>
      <c r="D14859">
        <v>1790.25</v>
      </c>
      <c r="E14859">
        <v>1795.25</v>
      </c>
      <c r="F14859">
        <v>1790.25</v>
      </c>
      <c r="G14859">
        <v>1791.25</v>
      </c>
      <c r="H14859">
        <v>165553</v>
      </c>
      <c r="M14859"/>
      <c r="N14859"/>
      <c r="O14859"/>
      <c r="P14859"/>
      <c r="Q14859"/>
    </row>
    <row r="14860" spans="1:17" x14ac:dyDescent="0.2">
      <c r="A14860" t="s">
        <v>24</v>
      </c>
      <c r="B14860" s="1">
        <v>41709</v>
      </c>
      <c r="C14860" s="2">
        <v>0.47916666666666669</v>
      </c>
      <c r="D14860">
        <v>1791.5</v>
      </c>
      <c r="E14860">
        <v>1791.75</v>
      </c>
      <c r="F14860">
        <v>1781.75</v>
      </c>
      <c r="G14860">
        <v>1783.75</v>
      </c>
      <c r="H14860">
        <v>219936</v>
      </c>
      <c r="M14860"/>
      <c r="N14860"/>
      <c r="O14860"/>
      <c r="P14860"/>
      <c r="Q14860"/>
    </row>
    <row r="14861" spans="1:17" x14ac:dyDescent="0.2">
      <c r="A14861" t="s">
        <v>24</v>
      </c>
      <c r="B14861" s="1">
        <v>41709</v>
      </c>
      <c r="C14861" s="2">
        <v>0.52083333333333337</v>
      </c>
      <c r="D14861">
        <v>1783.75</v>
      </c>
      <c r="E14861">
        <v>1786</v>
      </c>
      <c r="F14861">
        <v>1781</v>
      </c>
      <c r="G14861">
        <v>1781.25</v>
      </c>
      <c r="H14861">
        <v>133252</v>
      </c>
      <c r="M14861"/>
      <c r="N14861"/>
      <c r="O14861"/>
      <c r="P14861"/>
      <c r="Q14861"/>
    </row>
    <row r="14862" spans="1:17" x14ac:dyDescent="0.2">
      <c r="A14862" t="s">
        <v>24</v>
      </c>
      <c r="B14862" s="1">
        <v>41709</v>
      </c>
      <c r="C14862" s="2">
        <v>0.5625</v>
      </c>
      <c r="D14862">
        <v>1781.25</v>
      </c>
      <c r="E14862">
        <v>1786.25</v>
      </c>
      <c r="F14862">
        <v>1780.5</v>
      </c>
      <c r="G14862">
        <v>1782.25</v>
      </c>
      <c r="H14862">
        <v>123250</v>
      </c>
      <c r="M14862"/>
      <c r="N14862"/>
      <c r="O14862"/>
      <c r="P14862"/>
      <c r="Q14862"/>
    </row>
    <row r="14863" spans="1:17" x14ac:dyDescent="0.2">
      <c r="A14863" t="s">
        <v>24</v>
      </c>
      <c r="B14863" s="1">
        <v>41709</v>
      </c>
      <c r="C14863" s="2">
        <v>0.60416666666666663</v>
      </c>
      <c r="D14863">
        <v>1782</v>
      </c>
      <c r="E14863">
        <v>1782.5</v>
      </c>
      <c r="F14863">
        <v>1776</v>
      </c>
      <c r="G14863">
        <v>1778.5</v>
      </c>
      <c r="H14863">
        <v>204872</v>
      </c>
      <c r="M14863"/>
      <c r="N14863"/>
      <c r="O14863"/>
      <c r="P14863"/>
      <c r="Q14863"/>
    </row>
    <row r="14864" spans="1:17" x14ac:dyDescent="0.2">
      <c r="A14864" t="s">
        <v>24</v>
      </c>
      <c r="B14864" s="1">
        <v>41709</v>
      </c>
      <c r="C14864" s="2">
        <v>0.63541666666666663</v>
      </c>
      <c r="D14864">
        <v>1778.5</v>
      </c>
      <c r="E14864">
        <v>1781</v>
      </c>
      <c r="F14864">
        <v>1777.25</v>
      </c>
      <c r="G14864">
        <v>1778</v>
      </c>
      <c r="H14864">
        <v>195846</v>
      </c>
      <c r="M14864"/>
      <c r="N14864"/>
      <c r="O14864"/>
      <c r="P14864"/>
      <c r="Q14864"/>
    </row>
    <row r="14865" spans="1:17" x14ac:dyDescent="0.2">
      <c r="A14865" t="s">
        <v>24</v>
      </c>
      <c r="B14865" s="1">
        <v>41710</v>
      </c>
      <c r="C14865" s="2">
        <v>0.39583333333333331</v>
      </c>
      <c r="D14865">
        <v>1771.25</v>
      </c>
      <c r="E14865">
        <v>1776</v>
      </c>
      <c r="F14865">
        <v>1766.75</v>
      </c>
      <c r="G14865">
        <v>1773.75</v>
      </c>
      <c r="H14865">
        <v>405122</v>
      </c>
      <c r="I14865" t="b">
        <f>AND(HOUR(C14865)=9,MINUTE(C14865)=30,HOUR(C14864)=15,MINUTE(C14864)=15)</f>
        <v>1</v>
      </c>
      <c r="J14865">
        <f>MAX(E14865:E14871)</f>
        <v>1781.5</v>
      </c>
      <c r="K14865">
        <f>MIN(F14865:F14871)</f>
        <v>1766.75</v>
      </c>
      <c r="L14865">
        <f>E14865</f>
        <v>1776</v>
      </c>
      <c r="M14865" s="6">
        <f>+F14865</f>
        <v>1766.75</v>
      </c>
      <c r="N14865" s="6" t="b">
        <f>IF(F14865&gt;J14858,F14865-J14858,FALSE)</f>
        <v>0</v>
      </c>
      <c r="O14865" s="6" t="b">
        <f>IF(L14865&lt;K14858,K14858-L14865,FALSE)</f>
        <v>0</v>
      </c>
      <c r="P14865" s="6" t="b">
        <f>IF(AND(N14865&lt;&gt;FALSE,K14865&lt;=J14858),TRUE,FALSE)</f>
        <v>0</v>
      </c>
      <c r="Q14865" s="6" t="b">
        <f>IF(AND(O14865&lt;&gt;FALSE,J14865&gt;K14858),TRUE,FALSE)</f>
        <v>0</v>
      </c>
    </row>
    <row r="14866" spans="1:17" x14ac:dyDescent="0.2">
      <c r="A14866" t="s">
        <v>24</v>
      </c>
      <c r="B14866" s="1">
        <v>41710</v>
      </c>
      <c r="C14866" s="2">
        <v>0.4375</v>
      </c>
      <c r="D14866">
        <v>1773.75</v>
      </c>
      <c r="E14866">
        <v>1781.5</v>
      </c>
      <c r="F14866">
        <v>1772</v>
      </c>
      <c r="G14866">
        <v>1780.5</v>
      </c>
      <c r="H14866">
        <v>244214</v>
      </c>
      <c r="M14866"/>
      <c r="N14866"/>
      <c r="O14866"/>
      <c r="P14866"/>
      <c r="Q14866"/>
    </row>
    <row r="14867" spans="1:17" x14ac:dyDescent="0.2">
      <c r="A14867" t="s">
        <v>24</v>
      </c>
      <c r="B14867" s="1">
        <v>41710</v>
      </c>
      <c r="C14867" s="2">
        <v>0.47916666666666669</v>
      </c>
      <c r="D14867">
        <v>1780.5</v>
      </c>
      <c r="E14867">
        <v>1781</v>
      </c>
      <c r="F14867">
        <v>1776</v>
      </c>
      <c r="G14867">
        <v>1777</v>
      </c>
      <c r="H14867">
        <v>113154</v>
      </c>
      <c r="M14867"/>
      <c r="N14867"/>
      <c r="O14867"/>
      <c r="P14867"/>
      <c r="Q14867"/>
    </row>
    <row r="14868" spans="1:17" x14ac:dyDescent="0.2">
      <c r="A14868" t="s">
        <v>24</v>
      </c>
      <c r="B14868" s="1">
        <v>41710</v>
      </c>
      <c r="C14868" s="2">
        <v>0.52083333333333337</v>
      </c>
      <c r="D14868">
        <v>1776.75</v>
      </c>
      <c r="E14868">
        <v>1780</v>
      </c>
      <c r="F14868">
        <v>1775.5</v>
      </c>
      <c r="G14868">
        <v>1776.75</v>
      </c>
      <c r="H14868">
        <v>97584</v>
      </c>
      <c r="M14868"/>
      <c r="N14868"/>
      <c r="O14868"/>
      <c r="P14868"/>
      <c r="Q14868"/>
    </row>
    <row r="14869" spans="1:17" x14ac:dyDescent="0.2">
      <c r="A14869" t="s">
        <v>24</v>
      </c>
      <c r="B14869" s="1">
        <v>41710</v>
      </c>
      <c r="C14869" s="2">
        <v>0.5625</v>
      </c>
      <c r="D14869">
        <v>1776.75</v>
      </c>
      <c r="E14869">
        <v>1780.25</v>
      </c>
      <c r="F14869">
        <v>1776.25</v>
      </c>
      <c r="G14869">
        <v>1779.25</v>
      </c>
      <c r="H14869">
        <v>77454</v>
      </c>
      <c r="M14869"/>
      <c r="N14869"/>
      <c r="O14869"/>
      <c r="P14869"/>
      <c r="Q14869"/>
    </row>
    <row r="14870" spans="1:17" x14ac:dyDescent="0.2">
      <c r="A14870" t="s">
        <v>24</v>
      </c>
      <c r="B14870" s="1">
        <v>41710</v>
      </c>
      <c r="C14870" s="2">
        <v>0.60416666666666663</v>
      </c>
      <c r="D14870">
        <v>1779.25</v>
      </c>
      <c r="E14870">
        <v>1779.75</v>
      </c>
      <c r="F14870">
        <v>1775.75</v>
      </c>
      <c r="G14870">
        <v>1776.25</v>
      </c>
      <c r="H14870">
        <v>99242</v>
      </c>
      <c r="M14870"/>
      <c r="N14870"/>
      <c r="O14870"/>
      <c r="P14870"/>
      <c r="Q14870"/>
    </row>
    <row r="14871" spans="1:17" x14ac:dyDescent="0.2">
      <c r="A14871" t="s">
        <v>24</v>
      </c>
      <c r="B14871" s="1">
        <v>41710</v>
      </c>
      <c r="C14871" s="2">
        <v>0.63541666666666663</v>
      </c>
      <c r="D14871">
        <v>1776.5</v>
      </c>
      <c r="E14871">
        <v>1781.5</v>
      </c>
      <c r="F14871">
        <v>1775.5</v>
      </c>
      <c r="G14871">
        <v>1780.75</v>
      </c>
      <c r="H14871">
        <v>200341</v>
      </c>
      <c r="M14871"/>
      <c r="N14871"/>
      <c r="O14871"/>
      <c r="P14871"/>
      <c r="Q14871"/>
    </row>
    <row r="14872" spans="1:17" x14ac:dyDescent="0.2">
      <c r="A14872" t="s">
        <v>24</v>
      </c>
      <c r="B14872" s="1">
        <v>41711</v>
      </c>
      <c r="C14872" s="2">
        <v>0.39583333333333331</v>
      </c>
      <c r="D14872">
        <v>1786.5</v>
      </c>
      <c r="E14872">
        <v>1787.75</v>
      </c>
      <c r="F14872">
        <v>1781.25</v>
      </c>
      <c r="G14872">
        <v>1783.25</v>
      </c>
      <c r="H14872">
        <v>59881</v>
      </c>
      <c r="I14872" t="b">
        <f>AND(HOUR(C14872)=9,MINUTE(C14872)=30,HOUR(C14871)=15,MINUTE(C14871)=15)</f>
        <v>1</v>
      </c>
      <c r="J14872">
        <f>MAX(E14872:E14878)</f>
        <v>1787.75</v>
      </c>
      <c r="K14872">
        <f>MIN(F14872:F14878)</f>
        <v>1754.5</v>
      </c>
      <c r="L14872">
        <f>E14872</f>
        <v>1787.75</v>
      </c>
      <c r="M14872" s="6">
        <f>+F14872</f>
        <v>1781.25</v>
      </c>
      <c r="N14872" s="6" t="b">
        <f>IF(F14872&gt;J14865,F14872-J14865,FALSE)</f>
        <v>0</v>
      </c>
      <c r="O14872" s="6" t="b">
        <f>IF(L14872&lt;K14865,K14865-L14872,FALSE)</f>
        <v>0</v>
      </c>
      <c r="P14872" s="6" t="b">
        <f>IF(AND(N14872&lt;&gt;FALSE,K14872&lt;=J14865),TRUE,FALSE)</f>
        <v>0</v>
      </c>
      <c r="Q14872" s="6" t="b">
        <f>IF(AND(O14872&lt;&gt;FALSE,J14872&gt;K14865),TRUE,FALSE)</f>
        <v>0</v>
      </c>
    </row>
    <row r="14873" spans="1:17" x14ac:dyDescent="0.2">
      <c r="A14873" t="s">
        <v>24</v>
      </c>
      <c r="B14873" s="1">
        <v>41711</v>
      </c>
      <c r="C14873" s="2">
        <v>0.4375</v>
      </c>
      <c r="D14873">
        <v>1783</v>
      </c>
      <c r="E14873">
        <v>1784</v>
      </c>
      <c r="F14873">
        <v>1774.25</v>
      </c>
      <c r="G14873">
        <v>1775</v>
      </c>
      <c r="H14873">
        <v>66691</v>
      </c>
      <c r="M14873"/>
      <c r="N14873"/>
      <c r="O14873"/>
      <c r="P14873"/>
      <c r="Q14873"/>
    </row>
    <row r="14874" spans="1:17" x14ac:dyDescent="0.2">
      <c r="A14874" t="s">
        <v>24</v>
      </c>
      <c r="B14874" s="1">
        <v>41711</v>
      </c>
      <c r="C14874" s="2">
        <v>0.47916666666666669</v>
      </c>
      <c r="D14874">
        <v>1775</v>
      </c>
      <c r="E14874">
        <v>1777</v>
      </c>
      <c r="F14874">
        <v>1768.25</v>
      </c>
      <c r="G14874">
        <v>1769</v>
      </c>
      <c r="H14874">
        <v>87286</v>
      </c>
      <c r="M14874"/>
      <c r="N14874"/>
      <c r="O14874"/>
      <c r="P14874"/>
      <c r="Q14874"/>
    </row>
    <row r="14875" spans="1:17" x14ac:dyDescent="0.2">
      <c r="A14875" t="s">
        <v>24</v>
      </c>
      <c r="B14875" s="1">
        <v>41711</v>
      </c>
      <c r="C14875" s="2">
        <v>0.52083333333333337</v>
      </c>
      <c r="D14875">
        <v>1769</v>
      </c>
      <c r="E14875">
        <v>1769.25</v>
      </c>
      <c r="F14875">
        <v>1758.5</v>
      </c>
      <c r="G14875">
        <v>1766.25</v>
      </c>
      <c r="H14875">
        <v>138247</v>
      </c>
      <c r="M14875"/>
      <c r="N14875"/>
      <c r="O14875"/>
      <c r="P14875"/>
      <c r="Q14875"/>
    </row>
    <row r="14876" spans="1:17" x14ac:dyDescent="0.2">
      <c r="A14876" t="s">
        <v>24</v>
      </c>
      <c r="B14876" s="1">
        <v>41711</v>
      </c>
      <c r="C14876" s="2">
        <v>0.5625</v>
      </c>
      <c r="D14876">
        <v>1766.25</v>
      </c>
      <c r="E14876">
        <v>1766.25</v>
      </c>
      <c r="F14876">
        <v>1759</v>
      </c>
      <c r="G14876">
        <v>1760.75</v>
      </c>
      <c r="H14876">
        <v>76029</v>
      </c>
      <c r="M14876"/>
      <c r="N14876"/>
      <c r="O14876"/>
      <c r="P14876"/>
      <c r="Q14876"/>
    </row>
    <row r="14877" spans="1:17" x14ac:dyDescent="0.2">
      <c r="A14877" t="s">
        <v>24</v>
      </c>
      <c r="B14877" s="1">
        <v>41711</v>
      </c>
      <c r="C14877" s="2">
        <v>0.60416666666666663</v>
      </c>
      <c r="D14877">
        <v>1760.75</v>
      </c>
      <c r="E14877">
        <v>1763.75</v>
      </c>
      <c r="F14877">
        <v>1754.5</v>
      </c>
      <c r="G14877">
        <v>1757.5</v>
      </c>
      <c r="H14877">
        <v>101246</v>
      </c>
      <c r="M14877"/>
      <c r="N14877"/>
      <c r="O14877"/>
      <c r="P14877"/>
      <c r="Q14877"/>
    </row>
    <row r="14878" spans="1:17" x14ac:dyDescent="0.2">
      <c r="A14878" t="s">
        <v>24</v>
      </c>
      <c r="B14878" s="1">
        <v>41711</v>
      </c>
      <c r="C14878" s="2">
        <v>0.63541666666666663</v>
      </c>
      <c r="D14878">
        <v>1757.75</v>
      </c>
      <c r="E14878">
        <v>1762.25</v>
      </c>
      <c r="F14878">
        <v>1756.25</v>
      </c>
      <c r="G14878">
        <v>1759.5</v>
      </c>
      <c r="H14878">
        <v>90632</v>
      </c>
      <c r="M14878"/>
      <c r="N14878"/>
      <c r="O14878"/>
      <c r="P14878"/>
      <c r="Q14878"/>
    </row>
    <row r="14879" spans="1:17" x14ac:dyDescent="0.2">
      <c r="A14879" t="s">
        <v>24</v>
      </c>
      <c r="B14879" s="1">
        <v>41712</v>
      </c>
      <c r="C14879" s="2">
        <v>0.39583333333333331</v>
      </c>
      <c r="D14879">
        <v>1756.25</v>
      </c>
      <c r="E14879">
        <v>1766.25</v>
      </c>
      <c r="F14879">
        <v>1756</v>
      </c>
      <c r="G14879">
        <v>1762</v>
      </c>
      <c r="H14879">
        <v>310448</v>
      </c>
      <c r="I14879" t="b">
        <f>AND(HOUR(C14879)=9,MINUTE(C14879)=30,HOUR(C14878)=15,MINUTE(C14878)=15)</f>
        <v>1</v>
      </c>
      <c r="J14879">
        <f>MAX(E14879:E14885)</f>
        <v>1766.25</v>
      </c>
      <c r="K14879">
        <f>MIN(F14879:F14885)</f>
        <v>1752</v>
      </c>
      <c r="L14879">
        <f>E14879</f>
        <v>1766.25</v>
      </c>
      <c r="M14879" s="6">
        <f>+F14879</f>
        <v>1756</v>
      </c>
      <c r="N14879" s="6" t="b">
        <f>IF(F14879&gt;J14872,F14879-J14872,FALSE)</f>
        <v>0</v>
      </c>
      <c r="O14879" s="6" t="b">
        <f>IF(L14879&lt;K14872,K14872-L14879,FALSE)</f>
        <v>0</v>
      </c>
      <c r="P14879" s="6" t="b">
        <f>IF(AND(N14879&lt;&gt;FALSE,K14879&lt;=J14872),TRUE,FALSE)</f>
        <v>0</v>
      </c>
      <c r="Q14879" s="6" t="b">
        <f>IF(AND(O14879&lt;&gt;FALSE,J14879&gt;K14872),TRUE,FALSE)</f>
        <v>0</v>
      </c>
    </row>
    <row r="14880" spans="1:17" x14ac:dyDescent="0.2">
      <c r="A14880" t="s">
        <v>24</v>
      </c>
      <c r="B14880" s="1">
        <v>41712</v>
      </c>
      <c r="C14880" s="2">
        <v>0.4375</v>
      </c>
      <c r="D14880">
        <v>1762.25</v>
      </c>
      <c r="E14880">
        <v>1763.5</v>
      </c>
      <c r="F14880">
        <v>1753.25</v>
      </c>
      <c r="G14880">
        <v>1755.75</v>
      </c>
      <c r="H14880">
        <v>198075</v>
      </c>
      <c r="M14880"/>
      <c r="N14880"/>
      <c r="O14880"/>
      <c r="P14880"/>
      <c r="Q14880"/>
    </row>
    <row r="14881" spans="1:17" x14ac:dyDescent="0.2">
      <c r="A14881" t="s">
        <v>24</v>
      </c>
      <c r="B14881" s="1">
        <v>41712</v>
      </c>
      <c r="C14881" s="2">
        <v>0.47916666666666669</v>
      </c>
      <c r="D14881">
        <v>1755.5</v>
      </c>
      <c r="E14881">
        <v>1765.5</v>
      </c>
      <c r="F14881">
        <v>1754.75</v>
      </c>
      <c r="G14881">
        <v>1759.25</v>
      </c>
      <c r="H14881">
        <v>309703</v>
      </c>
      <c r="M14881"/>
      <c r="N14881"/>
      <c r="O14881"/>
      <c r="P14881"/>
      <c r="Q14881"/>
    </row>
    <row r="14882" spans="1:17" x14ac:dyDescent="0.2">
      <c r="A14882" t="s">
        <v>24</v>
      </c>
      <c r="B14882" s="1">
        <v>41712</v>
      </c>
      <c r="C14882" s="2">
        <v>0.52083333333333337</v>
      </c>
      <c r="D14882">
        <v>1759.25</v>
      </c>
      <c r="E14882">
        <v>1763</v>
      </c>
      <c r="F14882">
        <v>1757.25</v>
      </c>
      <c r="G14882">
        <v>1759.5</v>
      </c>
      <c r="H14882">
        <v>142448</v>
      </c>
      <c r="M14882"/>
      <c r="N14882"/>
      <c r="O14882"/>
      <c r="P14882"/>
      <c r="Q14882"/>
    </row>
    <row r="14883" spans="1:17" x14ac:dyDescent="0.2">
      <c r="A14883" t="s">
        <v>24</v>
      </c>
      <c r="B14883" s="1">
        <v>41712</v>
      </c>
      <c r="C14883" s="2">
        <v>0.5625</v>
      </c>
      <c r="D14883">
        <v>1759.25</v>
      </c>
      <c r="E14883">
        <v>1760.5</v>
      </c>
      <c r="F14883">
        <v>1756.75</v>
      </c>
      <c r="G14883">
        <v>1759.25</v>
      </c>
      <c r="H14883">
        <v>86311</v>
      </c>
      <c r="M14883"/>
      <c r="N14883"/>
      <c r="O14883"/>
      <c r="P14883"/>
      <c r="Q14883"/>
    </row>
    <row r="14884" spans="1:17" x14ac:dyDescent="0.2">
      <c r="A14884" t="s">
        <v>24</v>
      </c>
      <c r="B14884" s="1">
        <v>41712</v>
      </c>
      <c r="C14884" s="2">
        <v>0.60416666666666663</v>
      </c>
      <c r="D14884">
        <v>1759.25</v>
      </c>
      <c r="E14884">
        <v>1759.25</v>
      </c>
      <c r="F14884">
        <v>1753.5</v>
      </c>
      <c r="G14884">
        <v>1755.25</v>
      </c>
      <c r="H14884">
        <v>125844</v>
      </c>
      <c r="M14884"/>
      <c r="N14884"/>
      <c r="O14884"/>
      <c r="P14884"/>
      <c r="Q14884"/>
    </row>
    <row r="14885" spans="1:17" x14ac:dyDescent="0.2">
      <c r="A14885" t="s">
        <v>24</v>
      </c>
      <c r="B14885" s="1">
        <v>41712</v>
      </c>
      <c r="C14885" s="2">
        <v>0.63541666666666663</v>
      </c>
      <c r="D14885">
        <v>1755.5</v>
      </c>
      <c r="E14885">
        <v>1757.75</v>
      </c>
      <c r="F14885">
        <v>1752</v>
      </c>
      <c r="G14885">
        <v>1752.75</v>
      </c>
      <c r="H14885">
        <v>171897</v>
      </c>
      <c r="M14885"/>
      <c r="N14885"/>
      <c r="O14885"/>
      <c r="P14885"/>
      <c r="Q14885"/>
    </row>
    <row r="14886" spans="1:17" x14ac:dyDescent="0.2">
      <c r="A14886" t="s">
        <v>24</v>
      </c>
      <c r="B14886" s="1">
        <v>41715</v>
      </c>
      <c r="C14886" s="2">
        <v>0.39583333333333331</v>
      </c>
      <c r="D14886">
        <v>1763.75</v>
      </c>
      <c r="E14886">
        <v>1775.75</v>
      </c>
      <c r="F14886">
        <v>1762.75</v>
      </c>
      <c r="G14886">
        <v>1771</v>
      </c>
      <c r="H14886">
        <v>316410</v>
      </c>
      <c r="I14886" t="b">
        <f>AND(HOUR(C14886)=9,MINUTE(C14886)=30,HOUR(C14885)=15,MINUTE(C14885)=15)</f>
        <v>1</v>
      </c>
      <c r="J14886">
        <f>MAX(E14886:E14892)</f>
        <v>1775.75</v>
      </c>
      <c r="K14886">
        <f>MIN(F14886:F14892)</f>
        <v>1762.75</v>
      </c>
      <c r="L14886">
        <f>E14886</f>
        <v>1775.75</v>
      </c>
      <c r="M14886" s="6">
        <f>+F14886</f>
        <v>1762.75</v>
      </c>
      <c r="N14886" s="6" t="b">
        <f>IF(F14886&gt;J14879,F14886-J14879,FALSE)</f>
        <v>0</v>
      </c>
      <c r="O14886" s="6" t="b">
        <f>IF(L14886&lt;K14879,K14879-L14886,FALSE)</f>
        <v>0</v>
      </c>
      <c r="P14886" s="6" t="b">
        <f>IF(AND(N14886&lt;&gt;FALSE,K14886&lt;=J14879),TRUE,FALSE)</f>
        <v>0</v>
      </c>
      <c r="Q14886" s="6" t="b">
        <f>IF(AND(O14886&lt;&gt;FALSE,J14886&gt;K14879),TRUE,FALSE)</f>
        <v>0</v>
      </c>
    </row>
    <row r="14887" spans="1:17" x14ac:dyDescent="0.2">
      <c r="A14887" t="s">
        <v>24</v>
      </c>
      <c r="B14887" s="1">
        <v>41715</v>
      </c>
      <c r="C14887" s="2">
        <v>0.4375</v>
      </c>
      <c r="D14887">
        <v>1771.25</v>
      </c>
      <c r="E14887">
        <v>1771.75</v>
      </c>
      <c r="F14887">
        <v>1766.75</v>
      </c>
      <c r="G14887">
        <v>1767.5</v>
      </c>
      <c r="H14887">
        <v>218727</v>
      </c>
      <c r="M14887"/>
      <c r="N14887"/>
      <c r="O14887"/>
      <c r="P14887"/>
      <c r="Q14887"/>
    </row>
    <row r="14888" spans="1:17" x14ac:dyDescent="0.2">
      <c r="A14888" t="s">
        <v>24</v>
      </c>
      <c r="B14888" s="1">
        <v>41715</v>
      </c>
      <c r="C14888" s="2">
        <v>0.47916666666666669</v>
      </c>
      <c r="D14888">
        <v>1767.5</v>
      </c>
      <c r="E14888">
        <v>1773.75</v>
      </c>
      <c r="F14888">
        <v>1765.75</v>
      </c>
      <c r="G14888">
        <v>1773</v>
      </c>
      <c r="H14888">
        <v>126356</v>
      </c>
      <c r="M14888"/>
      <c r="N14888"/>
      <c r="O14888"/>
      <c r="P14888"/>
      <c r="Q14888"/>
    </row>
    <row r="14889" spans="1:17" x14ac:dyDescent="0.2">
      <c r="A14889" t="s">
        <v>24</v>
      </c>
      <c r="B14889" s="1">
        <v>41715</v>
      </c>
      <c r="C14889" s="2">
        <v>0.52083333333333337</v>
      </c>
      <c r="D14889">
        <v>1773</v>
      </c>
      <c r="E14889">
        <v>1774</v>
      </c>
      <c r="F14889">
        <v>1769.25</v>
      </c>
      <c r="G14889">
        <v>1770.25</v>
      </c>
      <c r="H14889">
        <v>89553</v>
      </c>
      <c r="M14889"/>
      <c r="N14889"/>
      <c r="O14889"/>
      <c r="P14889"/>
      <c r="Q14889"/>
    </row>
    <row r="14890" spans="1:17" x14ac:dyDescent="0.2">
      <c r="A14890" t="s">
        <v>24</v>
      </c>
      <c r="B14890" s="1">
        <v>41715</v>
      </c>
      <c r="C14890" s="2">
        <v>0.5625</v>
      </c>
      <c r="D14890">
        <v>1770.25</v>
      </c>
      <c r="E14890">
        <v>1774.5</v>
      </c>
      <c r="F14890">
        <v>1769.75</v>
      </c>
      <c r="G14890">
        <v>1774</v>
      </c>
      <c r="H14890">
        <v>73032</v>
      </c>
      <c r="M14890"/>
      <c r="N14890"/>
      <c r="O14890"/>
      <c r="P14890"/>
      <c r="Q14890"/>
    </row>
    <row r="14891" spans="1:17" x14ac:dyDescent="0.2">
      <c r="A14891" t="s">
        <v>24</v>
      </c>
      <c r="B14891" s="1">
        <v>41715</v>
      </c>
      <c r="C14891" s="2">
        <v>0.60416666666666663</v>
      </c>
      <c r="D14891">
        <v>1774</v>
      </c>
      <c r="E14891">
        <v>1774.25</v>
      </c>
      <c r="F14891">
        <v>1771.25</v>
      </c>
      <c r="G14891">
        <v>1772.25</v>
      </c>
      <c r="H14891">
        <v>66536</v>
      </c>
      <c r="M14891"/>
      <c r="N14891"/>
      <c r="O14891"/>
      <c r="P14891"/>
      <c r="Q14891"/>
    </row>
    <row r="14892" spans="1:17" x14ac:dyDescent="0.2">
      <c r="A14892" t="s">
        <v>24</v>
      </c>
      <c r="B14892" s="1">
        <v>41715</v>
      </c>
      <c r="C14892" s="2">
        <v>0.63541666666666663</v>
      </c>
      <c r="D14892">
        <v>1772.5</v>
      </c>
      <c r="E14892">
        <v>1773</v>
      </c>
      <c r="F14892">
        <v>1769</v>
      </c>
      <c r="G14892">
        <v>1771</v>
      </c>
      <c r="H14892">
        <v>203606</v>
      </c>
      <c r="M14892"/>
      <c r="N14892"/>
      <c r="O14892"/>
      <c r="P14892"/>
      <c r="Q14892"/>
    </row>
    <row r="14893" spans="1:17" x14ac:dyDescent="0.2">
      <c r="A14893" t="s">
        <v>24</v>
      </c>
      <c r="B14893" s="1">
        <v>41716</v>
      </c>
      <c r="C14893" s="2">
        <v>0.39583333333333331</v>
      </c>
      <c r="D14893">
        <v>1774.75</v>
      </c>
      <c r="E14893">
        <v>1784.5</v>
      </c>
      <c r="F14893">
        <v>1772.75</v>
      </c>
      <c r="G14893">
        <v>1784.25</v>
      </c>
      <c r="H14893">
        <v>312187</v>
      </c>
      <c r="I14893" t="b">
        <f>AND(HOUR(C14893)=9,MINUTE(C14893)=30,HOUR(C14892)=15,MINUTE(C14892)=15)</f>
        <v>1</v>
      </c>
      <c r="J14893">
        <f>MAX(E14893:E14899)</f>
        <v>1787</v>
      </c>
      <c r="K14893">
        <f>MIN(F14893:F14899)</f>
        <v>1772.75</v>
      </c>
      <c r="L14893">
        <f>E14893</f>
        <v>1784.5</v>
      </c>
      <c r="M14893" s="6">
        <f>+F14893</f>
        <v>1772.75</v>
      </c>
      <c r="N14893" s="6" t="b">
        <f>IF(F14893&gt;J14886,F14893-J14886,FALSE)</f>
        <v>0</v>
      </c>
      <c r="O14893" s="6" t="b">
        <f>IF(L14893&lt;K14886,K14886-L14893,FALSE)</f>
        <v>0</v>
      </c>
      <c r="P14893" s="6" t="b">
        <f>IF(AND(N14893&lt;&gt;FALSE,K14893&lt;=J14886),TRUE,FALSE)</f>
        <v>0</v>
      </c>
      <c r="Q14893" s="6" t="b">
        <f>IF(AND(O14893&lt;&gt;FALSE,J14893&gt;K14886),TRUE,FALSE)</f>
        <v>0</v>
      </c>
    </row>
    <row r="14894" spans="1:17" x14ac:dyDescent="0.2">
      <c r="A14894" t="s">
        <v>24</v>
      </c>
      <c r="B14894" s="1">
        <v>41716</v>
      </c>
      <c r="C14894" s="2">
        <v>0.4375</v>
      </c>
      <c r="D14894">
        <v>1784</v>
      </c>
      <c r="E14894">
        <v>1785.25</v>
      </c>
      <c r="F14894">
        <v>1779.5</v>
      </c>
      <c r="G14894">
        <v>1783.25</v>
      </c>
      <c r="H14894">
        <v>241816</v>
      </c>
      <c r="M14894"/>
      <c r="N14894"/>
      <c r="O14894"/>
      <c r="P14894"/>
      <c r="Q14894"/>
    </row>
    <row r="14895" spans="1:17" x14ac:dyDescent="0.2">
      <c r="A14895" t="s">
        <v>24</v>
      </c>
      <c r="B14895" s="1">
        <v>41716</v>
      </c>
      <c r="C14895" s="2">
        <v>0.47916666666666669</v>
      </c>
      <c r="D14895">
        <v>1783.25</v>
      </c>
      <c r="E14895">
        <v>1784.75</v>
      </c>
      <c r="F14895">
        <v>1780.25</v>
      </c>
      <c r="G14895">
        <v>1782</v>
      </c>
      <c r="H14895">
        <v>135880</v>
      </c>
      <c r="M14895"/>
      <c r="N14895"/>
      <c r="O14895"/>
      <c r="P14895"/>
      <c r="Q14895"/>
    </row>
    <row r="14896" spans="1:17" x14ac:dyDescent="0.2">
      <c r="A14896" t="s">
        <v>24</v>
      </c>
      <c r="B14896" s="1">
        <v>41716</v>
      </c>
      <c r="C14896" s="2">
        <v>0.52083333333333337</v>
      </c>
      <c r="D14896">
        <v>1782</v>
      </c>
      <c r="E14896">
        <v>1785.25</v>
      </c>
      <c r="F14896">
        <v>1780.75</v>
      </c>
      <c r="G14896">
        <v>1784.25</v>
      </c>
      <c r="H14896">
        <v>76107</v>
      </c>
      <c r="M14896"/>
      <c r="N14896"/>
      <c r="O14896"/>
      <c r="P14896"/>
      <c r="Q14896"/>
    </row>
    <row r="14897" spans="1:17" x14ac:dyDescent="0.2">
      <c r="A14897" t="s">
        <v>24</v>
      </c>
      <c r="B14897" s="1">
        <v>41716</v>
      </c>
      <c r="C14897" s="2">
        <v>0.5625</v>
      </c>
      <c r="D14897">
        <v>1784.5</v>
      </c>
      <c r="E14897">
        <v>1786.75</v>
      </c>
      <c r="F14897">
        <v>1783.25</v>
      </c>
      <c r="G14897">
        <v>1785.5</v>
      </c>
      <c r="H14897">
        <v>84781</v>
      </c>
      <c r="M14897"/>
      <c r="N14897"/>
      <c r="O14897"/>
      <c r="P14897"/>
      <c r="Q14897"/>
    </row>
    <row r="14898" spans="1:17" x14ac:dyDescent="0.2">
      <c r="A14898" t="s">
        <v>24</v>
      </c>
      <c r="B14898" s="1">
        <v>41716</v>
      </c>
      <c r="C14898" s="2">
        <v>0.60416666666666663</v>
      </c>
      <c r="D14898">
        <v>1785.75</v>
      </c>
      <c r="E14898">
        <v>1787</v>
      </c>
      <c r="F14898">
        <v>1784.25</v>
      </c>
      <c r="G14898">
        <v>1785</v>
      </c>
      <c r="H14898">
        <v>89659</v>
      </c>
      <c r="M14898"/>
      <c r="N14898"/>
      <c r="O14898"/>
      <c r="P14898"/>
      <c r="Q14898"/>
    </row>
    <row r="14899" spans="1:17" x14ac:dyDescent="0.2">
      <c r="A14899" t="s">
        <v>24</v>
      </c>
      <c r="B14899" s="1">
        <v>41716</v>
      </c>
      <c r="C14899" s="2">
        <v>0.63541666666666663</v>
      </c>
      <c r="D14899">
        <v>1785</v>
      </c>
      <c r="E14899">
        <v>1785.5</v>
      </c>
      <c r="F14899">
        <v>1783</v>
      </c>
      <c r="G14899">
        <v>1783.75</v>
      </c>
      <c r="H14899">
        <v>168570</v>
      </c>
      <c r="M14899"/>
      <c r="N14899"/>
      <c r="O14899"/>
      <c r="P14899"/>
      <c r="Q14899"/>
    </row>
    <row r="14900" spans="1:17" x14ac:dyDescent="0.2">
      <c r="A14900" t="s">
        <v>24</v>
      </c>
      <c r="B14900" s="1">
        <v>41717</v>
      </c>
      <c r="C14900" s="2">
        <v>0.39583333333333331</v>
      </c>
      <c r="D14900">
        <v>1785</v>
      </c>
      <c r="E14900">
        <v>1787.25</v>
      </c>
      <c r="F14900">
        <v>1782</v>
      </c>
      <c r="G14900">
        <v>1786.25</v>
      </c>
      <c r="H14900">
        <v>186677</v>
      </c>
      <c r="I14900" t="b">
        <f>AND(HOUR(C14900)=9,MINUTE(C14900)=30,HOUR(C14899)=15,MINUTE(C14899)=15)</f>
        <v>1</v>
      </c>
      <c r="J14900">
        <f>MAX(E14900:E14906)</f>
        <v>1787.25</v>
      </c>
      <c r="K14900">
        <f>MIN(F14900:F14906)</f>
        <v>1762</v>
      </c>
      <c r="L14900">
        <f>E14900</f>
        <v>1787.25</v>
      </c>
      <c r="M14900" s="6">
        <f>+F14900</f>
        <v>1782</v>
      </c>
      <c r="N14900" s="6" t="b">
        <f>IF(F14900&gt;J14893,F14900-J14893,FALSE)</f>
        <v>0</v>
      </c>
      <c r="O14900" s="6" t="b">
        <f>IF(L14900&lt;K14893,K14893-L14900,FALSE)</f>
        <v>0</v>
      </c>
      <c r="P14900" s="6" t="b">
        <f>IF(AND(N14900&lt;&gt;FALSE,K14900&lt;=J14893),TRUE,FALSE)</f>
        <v>0</v>
      </c>
      <c r="Q14900" s="6" t="b">
        <f>IF(AND(O14900&lt;&gt;FALSE,J14900&gt;K14893),TRUE,FALSE)</f>
        <v>0</v>
      </c>
    </row>
    <row r="14901" spans="1:17" x14ac:dyDescent="0.2">
      <c r="A14901" t="s">
        <v>24</v>
      </c>
      <c r="B14901" s="1">
        <v>41717</v>
      </c>
      <c r="C14901" s="2">
        <v>0.4375</v>
      </c>
      <c r="D14901">
        <v>1786.25</v>
      </c>
      <c r="E14901">
        <v>1786.25</v>
      </c>
      <c r="F14901">
        <v>1784</v>
      </c>
      <c r="G14901">
        <v>1785</v>
      </c>
      <c r="H14901">
        <v>86516</v>
      </c>
      <c r="M14901"/>
      <c r="N14901"/>
      <c r="O14901"/>
      <c r="P14901"/>
      <c r="Q14901"/>
    </row>
    <row r="14902" spans="1:17" x14ac:dyDescent="0.2">
      <c r="A14902" t="s">
        <v>24</v>
      </c>
      <c r="B14902" s="1">
        <v>41717</v>
      </c>
      <c r="C14902" s="2">
        <v>0.47916666666666669</v>
      </c>
      <c r="D14902">
        <v>1784.75</v>
      </c>
      <c r="E14902">
        <v>1785.5</v>
      </c>
      <c r="F14902">
        <v>1783</v>
      </c>
      <c r="G14902">
        <v>1784</v>
      </c>
      <c r="H14902">
        <v>73563</v>
      </c>
      <c r="M14902"/>
      <c r="N14902"/>
      <c r="O14902"/>
      <c r="P14902"/>
      <c r="Q14902"/>
    </row>
    <row r="14903" spans="1:17" x14ac:dyDescent="0.2">
      <c r="A14903" t="s">
        <v>24</v>
      </c>
      <c r="B14903" s="1">
        <v>41717</v>
      </c>
      <c r="C14903" s="2">
        <v>0.52083333333333337</v>
      </c>
      <c r="D14903">
        <v>1784</v>
      </c>
      <c r="E14903">
        <v>1786.25</v>
      </c>
      <c r="F14903">
        <v>1783</v>
      </c>
      <c r="G14903">
        <v>1786.25</v>
      </c>
      <c r="H14903">
        <v>68709</v>
      </c>
      <c r="M14903"/>
      <c r="N14903"/>
      <c r="O14903"/>
      <c r="P14903"/>
      <c r="Q14903"/>
    </row>
    <row r="14904" spans="1:17" x14ac:dyDescent="0.2">
      <c r="A14904" t="s">
        <v>24</v>
      </c>
      <c r="B14904" s="1">
        <v>41717</v>
      </c>
      <c r="C14904" s="2">
        <v>0.5625</v>
      </c>
      <c r="D14904">
        <v>1786.25</v>
      </c>
      <c r="E14904">
        <v>1786.75</v>
      </c>
      <c r="F14904">
        <v>1775</v>
      </c>
      <c r="G14904">
        <v>1781.25</v>
      </c>
      <c r="H14904">
        <v>307387</v>
      </c>
      <c r="M14904"/>
      <c r="N14904"/>
      <c r="O14904"/>
      <c r="P14904"/>
      <c r="Q14904"/>
    </row>
    <row r="14905" spans="1:17" x14ac:dyDescent="0.2">
      <c r="A14905" t="s">
        <v>24</v>
      </c>
      <c r="B14905" s="1">
        <v>41717</v>
      </c>
      <c r="C14905" s="2">
        <v>0.60416666666666663</v>
      </c>
      <c r="D14905">
        <v>1781.25</v>
      </c>
      <c r="E14905">
        <v>1783.25</v>
      </c>
      <c r="F14905">
        <v>1762</v>
      </c>
      <c r="G14905">
        <v>1770.25</v>
      </c>
      <c r="H14905">
        <v>437245</v>
      </c>
      <c r="M14905"/>
      <c r="N14905"/>
      <c r="O14905"/>
      <c r="P14905"/>
      <c r="Q14905"/>
    </row>
    <row r="14906" spans="1:17" x14ac:dyDescent="0.2">
      <c r="A14906" t="s">
        <v>24</v>
      </c>
      <c r="B14906" s="1">
        <v>41717</v>
      </c>
      <c r="C14906" s="2">
        <v>0.63541666666666663</v>
      </c>
      <c r="D14906">
        <v>1770.5</v>
      </c>
      <c r="E14906">
        <v>1776.75</v>
      </c>
      <c r="F14906">
        <v>1769.25</v>
      </c>
      <c r="G14906">
        <v>1772.25</v>
      </c>
      <c r="H14906">
        <v>255488</v>
      </c>
      <c r="M14906"/>
      <c r="N14906"/>
      <c r="O14906"/>
      <c r="P14906"/>
      <c r="Q14906"/>
    </row>
    <row r="14907" spans="1:17" x14ac:dyDescent="0.2">
      <c r="A14907" t="s">
        <v>24</v>
      </c>
      <c r="B14907" s="1">
        <v>41718</v>
      </c>
      <c r="C14907" s="2">
        <v>0.39583333333333331</v>
      </c>
      <c r="D14907">
        <v>1769.75</v>
      </c>
      <c r="E14907">
        <v>1780</v>
      </c>
      <c r="F14907">
        <v>1766.25</v>
      </c>
      <c r="G14907">
        <v>1778</v>
      </c>
      <c r="H14907">
        <v>370210</v>
      </c>
      <c r="I14907" t="b">
        <f>AND(HOUR(C14907)=9,MINUTE(C14907)=30,HOUR(C14906)=15,MINUTE(C14906)=15)</f>
        <v>1</v>
      </c>
      <c r="J14907">
        <f>MAX(E14907:E14913)</f>
        <v>1786.5</v>
      </c>
      <c r="K14907">
        <f>MIN(F14907:F14913)</f>
        <v>1766.25</v>
      </c>
      <c r="L14907">
        <f>E14907</f>
        <v>1780</v>
      </c>
      <c r="M14907" s="6">
        <f>+F14907</f>
        <v>1766.25</v>
      </c>
      <c r="N14907" s="6" t="b">
        <f>IF(F14907&gt;J14900,F14907-J14900,FALSE)</f>
        <v>0</v>
      </c>
      <c r="O14907" s="6" t="b">
        <f>IF(L14907&lt;K14900,K14900-L14907,FALSE)</f>
        <v>0</v>
      </c>
      <c r="P14907" s="6" t="b">
        <f>IF(AND(N14907&lt;&gt;FALSE,K14907&lt;=J14900),TRUE,FALSE)</f>
        <v>0</v>
      </c>
      <c r="Q14907" s="6" t="b">
        <f>IF(AND(O14907&lt;&gt;FALSE,J14907&gt;K14900),TRUE,FALSE)</f>
        <v>0</v>
      </c>
    </row>
    <row r="14908" spans="1:17" x14ac:dyDescent="0.2">
      <c r="A14908" t="s">
        <v>24</v>
      </c>
      <c r="B14908" s="1">
        <v>41718</v>
      </c>
      <c r="C14908" s="2">
        <v>0.4375</v>
      </c>
      <c r="D14908">
        <v>1777.75</v>
      </c>
      <c r="E14908">
        <v>1780.25</v>
      </c>
      <c r="F14908">
        <v>1774.25</v>
      </c>
      <c r="G14908">
        <v>1777.5</v>
      </c>
      <c r="H14908">
        <v>187444</v>
      </c>
      <c r="M14908"/>
      <c r="N14908"/>
      <c r="O14908"/>
      <c r="P14908"/>
      <c r="Q14908"/>
    </row>
    <row r="14909" spans="1:17" x14ac:dyDescent="0.2">
      <c r="A14909" t="s">
        <v>24</v>
      </c>
      <c r="B14909" s="1">
        <v>41718</v>
      </c>
      <c r="C14909" s="2">
        <v>0.47916666666666669</v>
      </c>
      <c r="D14909">
        <v>1777.25</v>
      </c>
      <c r="E14909">
        <v>1783.75</v>
      </c>
      <c r="F14909">
        <v>1776.25</v>
      </c>
      <c r="G14909">
        <v>1783.5</v>
      </c>
      <c r="H14909">
        <v>168164</v>
      </c>
      <c r="M14909"/>
      <c r="N14909"/>
      <c r="O14909"/>
      <c r="P14909"/>
      <c r="Q14909"/>
    </row>
    <row r="14910" spans="1:17" x14ac:dyDescent="0.2">
      <c r="A14910" t="s">
        <v>24</v>
      </c>
      <c r="B14910" s="1">
        <v>41718</v>
      </c>
      <c r="C14910" s="2">
        <v>0.52083333333333337</v>
      </c>
      <c r="D14910">
        <v>1783.75</v>
      </c>
      <c r="E14910">
        <v>1786</v>
      </c>
      <c r="F14910">
        <v>1782.75</v>
      </c>
      <c r="G14910">
        <v>1783.25</v>
      </c>
      <c r="H14910">
        <v>124904</v>
      </c>
      <c r="M14910"/>
      <c r="N14910"/>
      <c r="O14910"/>
      <c r="P14910"/>
      <c r="Q14910"/>
    </row>
    <row r="14911" spans="1:17" x14ac:dyDescent="0.2">
      <c r="A14911" t="s">
        <v>24</v>
      </c>
      <c r="B14911" s="1">
        <v>41718</v>
      </c>
      <c r="C14911" s="2">
        <v>0.5625</v>
      </c>
      <c r="D14911">
        <v>1783.25</v>
      </c>
      <c r="E14911">
        <v>1786</v>
      </c>
      <c r="F14911">
        <v>1782.5</v>
      </c>
      <c r="G14911">
        <v>1785.75</v>
      </c>
      <c r="H14911">
        <v>69360</v>
      </c>
      <c r="M14911"/>
      <c r="N14911"/>
      <c r="O14911"/>
      <c r="P14911"/>
      <c r="Q14911"/>
    </row>
    <row r="14912" spans="1:17" x14ac:dyDescent="0.2">
      <c r="A14912" t="s">
        <v>24</v>
      </c>
      <c r="B14912" s="1">
        <v>41718</v>
      </c>
      <c r="C14912" s="2">
        <v>0.60416666666666663</v>
      </c>
      <c r="D14912">
        <v>1785.75</v>
      </c>
      <c r="E14912">
        <v>1786</v>
      </c>
      <c r="F14912">
        <v>1780.5</v>
      </c>
      <c r="G14912">
        <v>1781</v>
      </c>
      <c r="H14912">
        <v>87703</v>
      </c>
      <c r="M14912"/>
      <c r="N14912"/>
      <c r="O14912"/>
      <c r="P14912"/>
      <c r="Q14912"/>
    </row>
    <row r="14913" spans="1:17" x14ac:dyDescent="0.2">
      <c r="A14913" t="s">
        <v>24</v>
      </c>
      <c r="B14913" s="1">
        <v>41718</v>
      </c>
      <c r="C14913" s="2">
        <v>0.63541666666666663</v>
      </c>
      <c r="D14913">
        <v>1781</v>
      </c>
      <c r="E14913">
        <v>1786.5</v>
      </c>
      <c r="F14913">
        <v>1780.75</v>
      </c>
      <c r="G14913">
        <v>1786.25</v>
      </c>
      <c r="H14913">
        <v>195694</v>
      </c>
      <c r="M14913"/>
      <c r="N14913"/>
      <c r="O14913"/>
      <c r="P14913"/>
      <c r="Q14913"/>
    </row>
    <row r="14914" spans="1:17" x14ac:dyDescent="0.2">
      <c r="A14914" t="s">
        <v>24</v>
      </c>
      <c r="B14914" s="1">
        <v>41719</v>
      </c>
      <c r="C14914" s="2">
        <v>0.39583333333333331</v>
      </c>
      <c r="D14914">
        <v>1792.5</v>
      </c>
      <c r="E14914">
        <v>1796.75</v>
      </c>
      <c r="F14914">
        <v>1788</v>
      </c>
      <c r="G14914">
        <v>1789.25</v>
      </c>
      <c r="H14914">
        <v>386890</v>
      </c>
      <c r="I14914" t="b">
        <f>AND(HOUR(C14914)=9,MINUTE(C14914)=30,HOUR(C14913)=15,MINUTE(C14913)=15)</f>
        <v>1</v>
      </c>
      <c r="J14914">
        <f>MAX(E14914:E14920)</f>
        <v>1796.75</v>
      </c>
      <c r="K14914">
        <f>MIN(F14914:F14920)</f>
        <v>1775.5</v>
      </c>
      <c r="L14914">
        <f>E14914</f>
        <v>1796.75</v>
      </c>
      <c r="M14914" s="6">
        <f>+F14914</f>
        <v>1788</v>
      </c>
      <c r="N14914" s="6">
        <f>IF(F14914&gt;J14907,F14914-J14907,FALSE)</f>
        <v>1.5</v>
      </c>
      <c r="O14914" s="6" t="b">
        <f>IF(L14914&lt;K14907,K14907-L14914,FALSE)</f>
        <v>0</v>
      </c>
      <c r="P14914" s="6" t="b">
        <f>IF(AND(N14914&lt;&gt;FALSE,K14914&lt;=J14907),TRUE,FALSE)</f>
        <v>1</v>
      </c>
      <c r="Q14914" s="6" t="b">
        <f>IF(AND(O14914&lt;&gt;FALSE,J14914&gt;K14907),TRUE,FALSE)</f>
        <v>0</v>
      </c>
    </row>
    <row r="14915" spans="1:17" x14ac:dyDescent="0.2">
      <c r="A14915" t="s">
        <v>24</v>
      </c>
      <c r="B14915" s="1">
        <v>41719</v>
      </c>
      <c r="C14915" s="2">
        <v>0.4375</v>
      </c>
      <c r="D14915">
        <v>1789.5</v>
      </c>
      <c r="E14915">
        <v>1794.5</v>
      </c>
      <c r="F14915">
        <v>1788</v>
      </c>
      <c r="G14915">
        <v>1794.5</v>
      </c>
      <c r="H14915">
        <v>136857</v>
      </c>
      <c r="M14915"/>
      <c r="N14915"/>
      <c r="O14915"/>
      <c r="P14915"/>
      <c r="Q14915"/>
    </row>
    <row r="14916" spans="1:17" x14ac:dyDescent="0.2">
      <c r="A14916" t="s">
        <v>24</v>
      </c>
      <c r="B14916" s="1">
        <v>41719</v>
      </c>
      <c r="C14916" s="2">
        <v>0.47916666666666669</v>
      </c>
      <c r="D14916">
        <v>1794.25</v>
      </c>
      <c r="E14916">
        <v>1795.5</v>
      </c>
      <c r="F14916">
        <v>1792</v>
      </c>
      <c r="G14916">
        <v>1792.25</v>
      </c>
      <c r="H14916">
        <v>112246</v>
      </c>
      <c r="M14916"/>
      <c r="N14916"/>
      <c r="O14916"/>
      <c r="P14916"/>
      <c r="Q14916"/>
    </row>
    <row r="14917" spans="1:17" x14ac:dyDescent="0.2">
      <c r="A14917" t="s">
        <v>24</v>
      </c>
      <c r="B14917" s="1">
        <v>41719</v>
      </c>
      <c r="C14917" s="2">
        <v>0.52083333333333337</v>
      </c>
      <c r="D14917">
        <v>1792.25</v>
      </c>
      <c r="E14917">
        <v>1792.25</v>
      </c>
      <c r="F14917">
        <v>1783.75</v>
      </c>
      <c r="G14917">
        <v>1784.75</v>
      </c>
      <c r="H14917">
        <v>169137</v>
      </c>
      <c r="M14917"/>
      <c r="N14917"/>
      <c r="O14917"/>
      <c r="P14917"/>
      <c r="Q14917"/>
    </row>
    <row r="14918" spans="1:17" x14ac:dyDescent="0.2">
      <c r="A14918" t="s">
        <v>24</v>
      </c>
      <c r="B14918" s="1">
        <v>41719</v>
      </c>
      <c r="C14918" s="2">
        <v>0.5625</v>
      </c>
      <c r="D14918">
        <v>1784.75</v>
      </c>
      <c r="E14918">
        <v>1786</v>
      </c>
      <c r="F14918">
        <v>1779</v>
      </c>
      <c r="G14918">
        <v>1779.25</v>
      </c>
      <c r="H14918">
        <v>208021</v>
      </c>
      <c r="M14918"/>
      <c r="N14918"/>
      <c r="O14918"/>
      <c r="P14918"/>
      <c r="Q14918"/>
    </row>
    <row r="14919" spans="1:17" x14ac:dyDescent="0.2">
      <c r="A14919" t="s">
        <v>24</v>
      </c>
      <c r="B14919" s="1">
        <v>41719</v>
      </c>
      <c r="C14919" s="2">
        <v>0.60416666666666663</v>
      </c>
      <c r="D14919">
        <v>1779.25</v>
      </c>
      <c r="E14919">
        <v>1782.75</v>
      </c>
      <c r="F14919">
        <v>1776.75</v>
      </c>
      <c r="G14919">
        <v>1782</v>
      </c>
      <c r="H14919">
        <v>193058</v>
      </c>
      <c r="M14919"/>
      <c r="N14919"/>
      <c r="O14919"/>
      <c r="P14919"/>
      <c r="Q14919"/>
    </row>
    <row r="14920" spans="1:17" x14ac:dyDescent="0.2">
      <c r="A14920" t="s">
        <v>24</v>
      </c>
      <c r="B14920" s="1">
        <v>41719</v>
      </c>
      <c r="C14920" s="2">
        <v>0.63541666666666663</v>
      </c>
      <c r="D14920">
        <v>1782</v>
      </c>
      <c r="E14920">
        <v>1782</v>
      </c>
      <c r="F14920">
        <v>1775.5</v>
      </c>
      <c r="G14920">
        <v>1777</v>
      </c>
      <c r="H14920">
        <v>261586</v>
      </c>
      <c r="M14920"/>
      <c r="N14920"/>
      <c r="O14920"/>
      <c r="P14920"/>
      <c r="Q14920"/>
    </row>
    <row r="14921" spans="1:17" x14ac:dyDescent="0.2">
      <c r="A14921" t="s">
        <v>24</v>
      </c>
      <c r="B14921" s="1">
        <v>41722</v>
      </c>
      <c r="C14921" s="2">
        <v>0.39583333333333331</v>
      </c>
      <c r="D14921">
        <v>1783.75</v>
      </c>
      <c r="E14921">
        <v>1786</v>
      </c>
      <c r="F14921">
        <v>1770.5</v>
      </c>
      <c r="G14921">
        <v>1771</v>
      </c>
      <c r="H14921">
        <v>382066</v>
      </c>
      <c r="I14921" t="b">
        <f>AND(HOUR(C14921)=9,MINUTE(C14921)=30,HOUR(C14920)=15,MINUTE(C14920)=15)</f>
        <v>1</v>
      </c>
      <c r="J14921">
        <f>MAX(E14921:E14927)</f>
        <v>1786</v>
      </c>
      <c r="K14921">
        <f>MIN(F14921:F14927)</f>
        <v>1761.25</v>
      </c>
      <c r="L14921">
        <f>E14921</f>
        <v>1786</v>
      </c>
      <c r="M14921" s="6">
        <f>+F14921</f>
        <v>1770.5</v>
      </c>
      <c r="N14921" s="6" t="b">
        <f>IF(F14921&gt;J14914,F14921-J14914,FALSE)</f>
        <v>0</v>
      </c>
      <c r="O14921" s="6" t="b">
        <f>IF(L14921&lt;K14914,K14914-L14921,FALSE)</f>
        <v>0</v>
      </c>
      <c r="P14921" s="6" t="b">
        <f>IF(AND(N14921&lt;&gt;FALSE,K14921&lt;=J14914),TRUE,FALSE)</f>
        <v>0</v>
      </c>
      <c r="Q14921" s="6" t="b">
        <f>IF(AND(O14921&lt;&gt;FALSE,J14921&gt;K14914),TRUE,FALSE)</f>
        <v>0</v>
      </c>
    </row>
    <row r="14922" spans="1:17" x14ac:dyDescent="0.2">
      <c r="A14922" t="s">
        <v>24</v>
      </c>
      <c r="B14922" s="1">
        <v>41722</v>
      </c>
      <c r="C14922" s="2">
        <v>0.4375</v>
      </c>
      <c r="D14922">
        <v>1771.25</v>
      </c>
      <c r="E14922">
        <v>1771.5</v>
      </c>
      <c r="F14922">
        <v>1762.5</v>
      </c>
      <c r="G14922">
        <v>1766.25</v>
      </c>
      <c r="H14922">
        <v>345768</v>
      </c>
      <c r="M14922"/>
      <c r="N14922"/>
      <c r="O14922"/>
      <c r="P14922"/>
      <c r="Q14922"/>
    </row>
    <row r="14923" spans="1:17" x14ac:dyDescent="0.2">
      <c r="A14923" t="s">
        <v>24</v>
      </c>
      <c r="B14923" s="1">
        <v>41722</v>
      </c>
      <c r="C14923" s="2">
        <v>0.47916666666666669</v>
      </c>
      <c r="D14923">
        <v>1766.25</v>
      </c>
      <c r="E14923">
        <v>1767.5</v>
      </c>
      <c r="F14923">
        <v>1763.25</v>
      </c>
      <c r="G14923">
        <v>1764</v>
      </c>
      <c r="H14923">
        <v>177241</v>
      </c>
      <c r="M14923"/>
      <c r="N14923"/>
      <c r="O14923"/>
      <c r="P14923"/>
      <c r="Q14923"/>
    </row>
    <row r="14924" spans="1:17" x14ac:dyDescent="0.2">
      <c r="A14924" t="s">
        <v>24</v>
      </c>
      <c r="B14924" s="1">
        <v>41722</v>
      </c>
      <c r="C14924" s="2">
        <v>0.52083333333333337</v>
      </c>
      <c r="D14924">
        <v>1764</v>
      </c>
      <c r="E14924">
        <v>1766.5</v>
      </c>
      <c r="F14924">
        <v>1761.25</v>
      </c>
      <c r="G14924">
        <v>1765.75</v>
      </c>
      <c r="H14924">
        <v>172721</v>
      </c>
      <c r="M14924"/>
      <c r="N14924"/>
      <c r="O14924"/>
      <c r="P14924"/>
      <c r="Q14924"/>
    </row>
    <row r="14925" spans="1:17" x14ac:dyDescent="0.2">
      <c r="A14925" t="s">
        <v>24</v>
      </c>
      <c r="B14925" s="1">
        <v>41722</v>
      </c>
      <c r="C14925" s="2">
        <v>0.5625</v>
      </c>
      <c r="D14925">
        <v>1765.75</v>
      </c>
      <c r="E14925">
        <v>1771.25</v>
      </c>
      <c r="F14925">
        <v>1765.75</v>
      </c>
      <c r="G14925">
        <v>1770.5</v>
      </c>
      <c r="H14925">
        <v>170582</v>
      </c>
      <c r="M14925"/>
      <c r="N14925"/>
      <c r="O14925"/>
      <c r="P14925"/>
      <c r="Q14925"/>
    </row>
    <row r="14926" spans="1:17" x14ac:dyDescent="0.2">
      <c r="A14926" t="s">
        <v>24</v>
      </c>
      <c r="B14926" s="1">
        <v>41722</v>
      </c>
      <c r="C14926" s="2">
        <v>0.60416666666666663</v>
      </c>
      <c r="D14926">
        <v>1770.5</v>
      </c>
      <c r="E14926">
        <v>1773</v>
      </c>
      <c r="F14926">
        <v>1766.75</v>
      </c>
      <c r="G14926">
        <v>1772.75</v>
      </c>
      <c r="H14926">
        <v>149596</v>
      </c>
      <c r="M14926"/>
      <c r="N14926"/>
      <c r="O14926"/>
      <c r="P14926"/>
      <c r="Q14926"/>
    </row>
    <row r="14927" spans="1:17" x14ac:dyDescent="0.2">
      <c r="A14927" t="s">
        <v>24</v>
      </c>
      <c r="B14927" s="1">
        <v>41722</v>
      </c>
      <c r="C14927" s="2">
        <v>0.63541666666666663</v>
      </c>
      <c r="D14927">
        <v>1772.5</v>
      </c>
      <c r="E14927">
        <v>1774.75</v>
      </c>
      <c r="F14927">
        <v>1768.75</v>
      </c>
      <c r="G14927">
        <v>1769.25</v>
      </c>
      <c r="H14927">
        <v>229039</v>
      </c>
      <c r="M14927"/>
      <c r="N14927"/>
      <c r="O14927"/>
      <c r="P14927"/>
      <c r="Q14927"/>
    </row>
    <row r="14928" spans="1:17" x14ac:dyDescent="0.2">
      <c r="A14928" t="s">
        <v>24</v>
      </c>
      <c r="B14928" s="1">
        <v>41723</v>
      </c>
      <c r="C14928" s="2">
        <v>0.39583333333333331</v>
      </c>
      <c r="D14928">
        <v>1779</v>
      </c>
      <c r="E14928">
        <v>1784.5</v>
      </c>
      <c r="F14928">
        <v>1778.5</v>
      </c>
      <c r="G14928">
        <v>1779.75</v>
      </c>
      <c r="H14928">
        <v>357528</v>
      </c>
      <c r="I14928" t="b">
        <f>AND(HOUR(C14928)=9,MINUTE(C14928)=30,HOUR(C14927)=15,MINUTE(C14927)=15)</f>
        <v>1</v>
      </c>
      <c r="J14928">
        <f>MAX(E14928:E14934)</f>
        <v>1784.5</v>
      </c>
      <c r="K14928">
        <f>MIN(F14928:F14934)</f>
        <v>1768</v>
      </c>
      <c r="L14928">
        <f>E14928</f>
        <v>1784.5</v>
      </c>
      <c r="M14928" s="6">
        <f>+F14928</f>
        <v>1778.5</v>
      </c>
      <c r="N14928" s="6" t="b">
        <f>IF(F14928&gt;J14921,F14928-J14921,FALSE)</f>
        <v>0</v>
      </c>
      <c r="O14928" s="6" t="b">
        <f>IF(L14928&lt;K14921,K14921-L14928,FALSE)</f>
        <v>0</v>
      </c>
      <c r="P14928" s="6" t="b">
        <f>IF(AND(N14928&lt;&gt;FALSE,K14928&lt;=J14921),TRUE,FALSE)</f>
        <v>0</v>
      </c>
      <c r="Q14928" s="6" t="b">
        <f>IF(AND(O14928&lt;&gt;FALSE,J14928&gt;K14921),TRUE,FALSE)</f>
        <v>0</v>
      </c>
    </row>
    <row r="14929" spans="1:17" x14ac:dyDescent="0.2">
      <c r="A14929" t="s">
        <v>24</v>
      </c>
      <c r="B14929" s="1">
        <v>41723</v>
      </c>
      <c r="C14929" s="2">
        <v>0.4375</v>
      </c>
      <c r="D14929">
        <v>1780</v>
      </c>
      <c r="E14929">
        <v>1780</v>
      </c>
      <c r="F14929">
        <v>1771.75</v>
      </c>
      <c r="G14929">
        <v>1774.5</v>
      </c>
      <c r="H14929">
        <v>279077</v>
      </c>
      <c r="M14929"/>
      <c r="N14929"/>
      <c r="O14929"/>
      <c r="P14929"/>
      <c r="Q14929"/>
    </row>
    <row r="14930" spans="1:17" x14ac:dyDescent="0.2">
      <c r="A14930" t="s">
        <v>24</v>
      </c>
      <c r="B14930" s="1">
        <v>41723</v>
      </c>
      <c r="C14930" s="2">
        <v>0.47916666666666669</v>
      </c>
      <c r="D14930">
        <v>1774.5</v>
      </c>
      <c r="E14930">
        <v>1775</v>
      </c>
      <c r="F14930">
        <v>1768</v>
      </c>
      <c r="G14930">
        <v>1769.75</v>
      </c>
      <c r="H14930">
        <v>224140</v>
      </c>
      <c r="M14930"/>
      <c r="N14930"/>
      <c r="O14930"/>
      <c r="P14930"/>
      <c r="Q14930"/>
    </row>
    <row r="14931" spans="1:17" x14ac:dyDescent="0.2">
      <c r="A14931" t="s">
        <v>24</v>
      </c>
      <c r="B14931" s="1">
        <v>41723</v>
      </c>
      <c r="C14931" s="2">
        <v>0.52083333333333337</v>
      </c>
      <c r="D14931">
        <v>1769.75</v>
      </c>
      <c r="E14931">
        <v>1780</v>
      </c>
      <c r="F14931">
        <v>1769</v>
      </c>
      <c r="G14931">
        <v>1779.25</v>
      </c>
      <c r="H14931">
        <v>175551</v>
      </c>
      <c r="M14931"/>
      <c r="N14931"/>
      <c r="O14931"/>
      <c r="P14931"/>
      <c r="Q14931"/>
    </row>
    <row r="14932" spans="1:17" x14ac:dyDescent="0.2">
      <c r="A14932" t="s">
        <v>24</v>
      </c>
      <c r="B14932" s="1">
        <v>41723</v>
      </c>
      <c r="C14932" s="2">
        <v>0.5625</v>
      </c>
      <c r="D14932">
        <v>1779.25</v>
      </c>
      <c r="E14932">
        <v>1781</v>
      </c>
      <c r="F14932">
        <v>1777</v>
      </c>
      <c r="G14932">
        <v>1777.25</v>
      </c>
      <c r="H14932">
        <v>150266</v>
      </c>
      <c r="M14932"/>
      <c r="N14932"/>
      <c r="O14932"/>
      <c r="P14932"/>
      <c r="Q14932"/>
    </row>
    <row r="14933" spans="1:17" x14ac:dyDescent="0.2">
      <c r="A14933" t="s">
        <v>24</v>
      </c>
      <c r="B14933" s="1">
        <v>41723</v>
      </c>
      <c r="C14933" s="2">
        <v>0.60416666666666663</v>
      </c>
      <c r="D14933">
        <v>1777.25</v>
      </c>
      <c r="E14933">
        <v>1780.75</v>
      </c>
      <c r="F14933">
        <v>1776.25</v>
      </c>
      <c r="G14933">
        <v>1779</v>
      </c>
      <c r="H14933">
        <v>106291</v>
      </c>
      <c r="M14933"/>
      <c r="N14933"/>
      <c r="O14933"/>
      <c r="P14933"/>
      <c r="Q14933"/>
    </row>
    <row r="14934" spans="1:17" x14ac:dyDescent="0.2">
      <c r="A14934" t="s">
        <v>24</v>
      </c>
      <c r="B14934" s="1">
        <v>41723</v>
      </c>
      <c r="C14934" s="2">
        <v>0.63541666666666663</v>
      </c>
      <c r="D14934">
        <v>1779</v>
      </c>
      <c r="E14934">
        <v>1780.5</v>
      </c>
      <c r="F14934">
        <v>1777.5</v>
      </c>
      <c r="G14934">
        <v>1779.5</v>
      </c>
      <c r="H14934">
        <v>139727</v>
      </c>
      <c r="M14934"/>
      <c r="N14934"/>
      <c r="O14934"/>
      <c r="P14934"/>
      <c r="Q14934"/>
    </row>
    <row r="14935" spans="1:17" x14ac:dyDescent="0.2">
      <c r="A14935" t="s">
        <v>24</v>
      </c>
      <c r="B14935" s="1">
        <v>41724</v>
      </c>
      <c r="C14935" s="2">
        <v>0.39583333333333331</v>
      </c>
      <c r="D14935">
        <v>1785.75</v>
      </c>
      <c r="E14935">
        <v>1788.75</v>
      </c>
      <c r="F14935">
        <v>1781.25</v>
      </c>
      <c r="G14935">
        <v>1783</v>
      </c>
      <c r="H14935">
        <v>339850</v>
      </c>
      <c r="I14935" t="b">
        <f>AND(HOUR(C14935)=9,MINUTE(C14935)=30,HOUR(C14934)=15,MINUTE(C14934)=15)</f>
        <v>1</v>
      </c>
      <c r="J14935">
        <f>MAX(E14935:E14941)</f>
        <v>1788.75</v>
      </c>
      <c r="K14935">
        <f>MIN(F14935:F14941)</f>
        <v>1761.5</v>
      </c>
      <c r="L14935">
        <f>E14935</f>
        <v>1788.75</v>
      </c>
      <c r="M14935" s="6">
        <f>+F14935</f>
        <v>1781.25</v>
      </c>
      <c r="N14935" s="6" t="b">
        <f>IF(F14935&gt;J14928,F14935-J14928,FALSE)</f>
        <v>0</v>
      </c>
      <c r="O14935" s="6" t="b">
        <f>IF(L14935&lt;K14928,K14928-L14935,FALSE)</f>
        <v>0</v>
      </c>
      <c r="P14935" s="6" t="b">
        <f>IF(AND(N14935&lt;&gt;FALSE,K14935&lt;=J14928),TRUE,FALSE)</f>
        <v>0</v>
      </c>
      <c r="Q14935" s="6" t="b">
        <f>IF(AND(O14935&lt;&gt;FALSE,J14935&gt;K14928),TRUE,FALSE)</f>
        <v>0</v>
      </c>
    </row>
    <row r="14936" spans="1:17" x14ac:dyDescent="0.2">
      <c r="A14936" t="s">
        <v>24</v>
      </c>
      <c r="B14936" s="1">
        <v>41724</v>
      </c>
      <c r="C14936" s="2">
        <v>0.4375</v>
      </c>
      <c r="D14936">
        <v>1783</v>
      </c>
      <c r="E14936">
        <v>1785</v>
      </c>
      <c r="F14936">
        <v>1780</v>
      </c>
      <c r="G14936">
        <v>1784.25</v>
      </c>
      <c r="H14936">
        <v>184586</v>
      </c>
      <c r="M14936"/>
      <c r="N14936"/>
      <c r="O14936"/>
      <c r="P14936"/>
      <c r="Q14936"/>
    </row>
    <row r="14937" spans="1:17" x14ac:dyDescent="0.2">
      <c r="A14937" t="s">
        <v>24</v>
      </c>
      <c r="B14937" s="1">
        <v>41724</v>
      </c>
      <c r="C14937" s="2">
        <v>0.47916666666666669</v>
      </c>
      <c r="D14937">
        <v>1784.5</v>
      </c>
      <c r="E14937">
        <v>1784.5</v>
      </c>
      <c r="F14937">
        <v>1779.25</v>
      </c>
      <c r="G14937">
        <v>1780.75</v>
      </c>
      <c r="H14937">
        <v>182068</v>
      </c>
      <c r="M14937"/>
      <c r="N14937"/>
      <c r="O14937"/>
      <c r="P14937"/>
      <c r="Q14937"/>
    </row>
    <row r="14938" spans="1:17" x14ac:dyDescent="0.2">
      <c r="A14938" t="s">
        <v>24</v>
      </c>
      <c r="B14938" s="1">
        <v>41724</v>
      </c>
      <c r="C14938" s="2">
        <v>0.52083333333333337</v>
      </c>
      <c r="D14938">
        <v>1780.75</v>
      </c>
      <c r="E14938">
        <v>1783.25</v>
      </c>
      <c r="F14938">
        <v>1775.5</v>
      </c>
      <c r="G14938">
        <v>1775.75</v>
      </c>
      <c r="H14938">
        <v>154711</v>
      </c>
      <c r="M14938"/>
      <c r="N14938"/>
      <c r="O14938"/>
      <c r="P14938"/>
      <c r="Q14938"/>
    </row>
    <row r="14939" spans="1:17" x14ac:dyDescent="0.2">
      <c r="A14939" t="s">
        <v>24</v>
      </c>
      <c r="B14939" s="1">
        <v>41724</v>
      </c>
      <c r="C14939" s="2">
        <v>0.5625</v>
      </c>
      <c r="D14939">
        <v>1775.5</v>
      </c>
      <c r="E14939">
        <v>1775.75</v>
      </c>
      <c r="F14939">
        <v>1769.25</v>
      </c>
      <c r="G14939">
        <v>1772.75</v>
      </c>
      <c r="H14939">
        <v>335623</v>
      </c>
      <c r="M14939"/>
      <c r="N14939"/>
      <c r="O14939"/>
      <c r="P14939"/>
      <c r="Q14939"/>
    </row>
    <row r="14940" spans="1:17" x14ac:dyDescent="0.2">
      <c r="A14940" t="s">
        <v>24</v>
      </c>
      <c r="B14940" s="1">
        <v>41724</v>
      </c>
      <c r="C14940" s="2">
        <v>0.60416666666666663</v>
      </c>
      <c r="D14940">
        <v>1772.5</v>
      </c>
      <c r="E14940">
        <v>1776</v>
      </c>
      <c r="F14940">
        <v>1769.5</v>
      </c>
      <c r="G14940">
        <v>1769.75</v>
      </c>
      <c r="H14940">
        <v>183534</v>
      </c>
      <c r="M14940"/>
      <c r="N14940"/>
      <c r="O14940"/>
      <c r="P14940"/>
      <c r="Q14940"/>
    </row>
    <row r="14941" spans="1:17" x14ac:dyDescent="0.2">
      <c r="A14941" t="s">
        <v>24</v>
      </c>
      <c r="B14941" s="1">
        <v>41724</v>
      </c>
      <c r="C14941" s="2">
        <v>0.63541666666666663</v>
      </c>
      <c r="D14941">
        <v>1769.75</v>
      </c>
      <c r="E14941">
        <v>1771.75</v>
      </c>
      <c r="F14941">
        <v>1761.5</v>
      </c>
      <c r="G14941">
        <v>1762.75</v>
      </c>
      <c r="H14941">
        <v>309476</v>
      </c>
      <c r="M14941"/>
      <c r="N14941"/>
      <c r="O14941"/>
      <c r="P14941"/>
      <c r="Q14941"/>
    </row>
    <row r="14942" spans="1:17" x14ac:dyDescent="0.2">
      <c r="A14942" t="s">
        <v>24</v>
      </c>
      <c r="B14942" s="1">
        <v>41725</v>
      </c>
      <c r="C14942" s="2">
        <v>0.39583333333333331</v>
      </c>
      <c r="D14942">
        <v>1762.75</v>
      </c>
      <c r="E14942">
        <v>1768.25</v>
      </c>
      <c r="F14942">
        <v>1754</v>
      </c>
      <c r="G14942">
        <v>1766.75</v>
      </c>
      <c r="H14942">
        <v>574952</v>
      </c>
      <c r="I14942" t="b">
        <f>AND(HOUR(C14942)=9,MINUTE(C14942)=30,HOUR(C14941)=15,MINUTE(C14941)=15)</f>
        <v>1</v>
      </c>
      <c r="J14942">
        <f>MAX(E14942:E14948)</f>
        <v>1768.25</v>
      </c>
      <c r="K14942">
        <f>MIN(F14942:F14948)</f>
        <v>1754</v>
      </c>
      <c r="L14942">
        <f>E14942</f>
        <v>1768.25</v>
      </c>
      <c r="M14942" s="6">
        <f>+F14942</f>
        <v>1754</v>
      </c>
      <c r="N14942" s="6" t="b">
        <f>IF(F14942&gt;J14935,F14942-J14935,FALSE)</f>
        <v>0</v>
      </c>
      <c r="O14942" s="6" t="b">
        <f>IF(L14942&lt;K14935,K14935-L14942,FALSE)</f>
        <v>0</v>
      </c>
      <c r="P14942" s="6" t="b">
        <f>IF(AND(N14942&lt;&gt;FALSE,K14942&lt;=J14935),TRUE,FALSE)</f>
        <v>0</v>
      </c>
      <c r="Q14942" s="6" t="b">
        <f>IF(AND(O14942&lt;&gt;FALSE,J14942&gt;K14935),TRUE,FALSE)</f>
        <v>0</v>
      </c>
    </row>
    <row r="14943" spans="1:17" x14ac:dyDescent="0.2">
      <c r="A14943" t="s">
        <v>24</v>
      </c>
      <c r="B14943" s="1">
        <v>41725</v>
      </c>
      <c r="C14943" s="2">
        <v>0.4375</v>
      </c>
      <c r="D14943">
        <v>1766.75</v>
      </c>
      <c r="E14943">
        <v>1768</v>
      </c>
      <c r="F14943">
        <v>1761.25</v>
      </c>
      <c r="G14943">
        <v>1762</v>
      </c>
      <c r="H14943">
        <v>259131</v>
      </c>
      <c r="M14943"/>
      <c r="N14943"/>
      <c r="O14943"/>
      <c r="P14943"/>
      <c r="Q14943"/>
    </row>
    <row r="14944" spans="1:17" x14ac:dyDescent="0.2">
      <c r="A14944" t="s">
        <v>24</v>
      </c>
      <c r="B14944" s="1">
        <v>41725</v>
      </c>
      <c r="C14944" s="2">
        <v>0.47916666666666669</v>
      </c>
      <c r="D14944">
        <v>1762.25</v>
      </c>
      <c r="E14944">
        <v>1762.25</v>
      </c>
      <c r="F14944">
        <v>1755.25</v>
      </c>
      <c r="G14944">
        <v>1761.5</v>
      </c>
      <c r="H14944">
        <v>289299</v>
      </c>
      <c r="M14944"/>
      <c r="N14944"/>
      <c r="O14944"/>
      <c r="P14944"/>
      <c r="Q14944"/>
    </row>
    <row r="14945" spans="1:17" x14ac:dyDescent="0.2">
      <c r="A14945" t="s">
        <v>24</v>
      </c>
      <c r="B14945" s="1">
        <v>41725</v>
      </c>
      <c r="C14945" s="2">
        <v>0.52083333333333337</v>
      </c>
      <c r="D14945">
        <v>1761.5</v>
      </c>
      <c r="E14945">
        <v>1764.25</v>
      </c>
      <c r="F14945">
        <v>1759.25</v>
      </c>
      <c r="G14945">
        <v>1763</v>
      </c>
      <c r="H14945">
        <v>149545</v>
      </c>
      <c r="M14945"/>
      <c r="N14945"/>
      <c r="O14945"/>
      <c r="P14945"/>
      <c r="Q14945"/>
    </row>
    <row r="14946" spans="1:17" x14ac:dyDescent="0.2">
      <c r="A14946" t="s">
        <v>24</v>
      </c>
      <c r="B14946" s="1">
        <v>41725</v>
      </c>
      <c r="C14946" s="2">
        <v>0.5625</v>
      </c>
      <c r="D14946">
        <v>1763.25</v>
      </c>
      <c r="E14946">
        <v>1763.5</v>
      </c>
      <c r="F14946">
        <v>1757.25</v>
      </c>
      <c r="G14946">
        <v>1761.5</v>
      </c>
      <c r="H14946">
        <v>140543</v>
      </c>
      <c r="M14946"/>
      <c r="N14946"/>
      <c r="O14946"/>
      <c r="P14946"/>
      <c r="Q14946"/>
    </row>
    <row r="14947" spans="1:17" x14ac:dyDescent="0.2">
      <c r="A14947" t="s">
        <v>24</v>
      </c>
      <c r="B14947" s="1">
        <v>41725</v>
      </c>
      <c r="C14947" s="2">
        <v>0.60416666666666663</v>
      </c>
      <c r="D14947">
        <v>1761.5</v>
      </c>
      <c r="E14947">
        <v>1762</v>
      </c>
      <c r="F14947">
        <v>1757.5</v>
      </c>
      <c r="G14947">
        <v>1761.25</v>
      </c>
      <c r="H14947">
        <v>145946</v>
      </c>
      <c r="M14947"/>
      <c r="N14947"/>
      <c r="O14947"/>
      <c r="P14947"/>
      <c r="Q14947"/>
    </row>
    <row r="14948" spans="1:17" x14ac:dyDescent="0.2">
      <c r="A14948" t="s">
        <v>24</v>
      </c>
      <c r="B14948" s="1">
        <v>41725</v>
      </c>
      <c r="C14948" s="2">
        <v>0.63541666666666663</v>
      </c>
      <c r="D14948">
        <v>1761.25</v>
      </c>
      <c r="E14948">
        <v>1763.75</v>
      </c>
      <c r="F14948">
        <v>1759.25</v>
      </c>
      <c r="G14948">
        <v>1761</v>
      </c>
      <c r="H14948">
        <v>217537</v>
      </c>
      <c r="M14948"/>
      <c r="N14948"/>
      <c r="O14948"/>
      <c r="P14948"/>
      <c r="Q14948"/>
    </row>
    <row r="14949" spans="1:17" x14ac:dyDescent="0.2">
      <c r="A14949" t="s">
        <v>24</v>
      </c>
      <c r="B14949" s="1">
        <v>41726</v>
      </c>
      <c r="C14949" s="2">
        <v>0.39583333333333331</v>
      </c>
      <c r="D14949">
        <v>1766</v>
      </c>
      <c r="E14949">
        <v>1778</v>
      </c>
      <c r="F14949">
        <v>1765.25</v>
      </c>
      <c r="G14949">
        <v>1775.25</v>
      </c>
      <c r="H14949">
        <v>405664</v>
      </c>
      <c r="I14949" t="b">
        <f>AND(HOUR(C14949)=9,MINUTE(C14949)=30,HOUR(C14948)=15,MINUTE(C14948)=15)</f>
        <v>1</v>
      </c>
      <c r="J14949">
        <f>MAX(E14949:E14955)</f>
        <v>1779.5</v>
      </c>
      <c r="K14949">
        <f>MIN(F14949:F14955)</f>
        <v>1765</v>
      </c>
      <c r="L14949">
        <f>E14949</f>
        <v>1778</v>
      </c>
      <c r="M14949" s="6">
        <f>+F14949</f>
        <v>1765.25</v>
      </c>
      <c r="N14949" s="6" t="b">
        <f>IF(F14949&gt;J14942,F14949-J14942,FALSE)</f>
        <v>0</v>
      </c>
      <c r="O14949" s="6" t="b">
        <f>IF(L14949&lt;K14942,K14942-L14949,FALSE)</f>
        <v>0</v>
      </c>
      <c r="P14949" s="6" t="b">
        <f>IF(AND(N14949&lt;&gt;FALSE,K14949&lt;=J14942),TRUE,FALSE)</f>
        <v>0</v>
      </c>
      <c r="Q14949" s="6" t="b">
        <f>IF(AND(O14949&lt;&gt;FALSE,J14949&gt;K14942),TRUE,FALSE)</f>
        <v>0</v>
      </c>
    </row>
    <row r="14950" spans="1:17" x14ac:dyDescent="0.2">
      <c r="A14950" t="s">
        <v>24</v>
      </c>
      <c r="B14950" s="1">
        <v>41726</v>
      </c>
      <c r="C14950" s="2">
        <v>0.4375</v>
      </c>
      <c r="D14950">
        <v>1775.5</v>
      </c>
      <c r="E14950">
        <v>1779.5</v>
      </c>
      <c r="F14950">
        <v>1774.5</v>
      </c>
      <c r="G14950">
        <v>1776.25</v>
      </c>
      <c r="H14950">
        <v>187491</v>
      </c>
      <c r="M14950"/>
      <c r="N14950"/>
      <c r="O14950"/>
      <c r="P14950"/>
      <c r="Q14950"/>
    </row>
    <row r="14951" spans="1:17" x14ac:dyDescent="0.2">
      <c r="A14951" t="s">
        <v>24</v>
      </c>
      <c r="B14951" s="1">
        <v>41726</v>
      </c>
      <c r="C14951" s="2">
        <v>0.47916666666666669</v>
      </c>
      <c r="D14951">
        <v>1776.5</v>
      </c>
      <c r="E14951">
        <v>1777.25</v>
      </c>
      <c r="F14951">
        <v>1773.25</v>
      </c>
      <c r="G14951">
        <v>1775</v>
      </c>
      <c r="H14951">
        <v>135388</v>
      </c>
      <c r="M14951"/>
      <c r="N14951"/>
      <c r="O14951"/>
      <c r="P14951"/>
      <c r="Q14951"/>
    </row>
    <row r="14952" spans="1:17" x14ac:dyDescent="0.2">
      <c r="A14952" t="s">
        <v>24</v>
      </c>
      <c r="B14952" s="1">
        <v>41726</v>
      </c>
      <c r="C14952" s="2">
        <v>0.52083333333333337</v>
      </c>
      <c r="D14952">
        <v>1774.75</v>
      </c>
      <c r="E14952">
        <v>1776.75</v>
      </c>
      <c r="F14952">
        <v>1770.5</v>
      </c>
      <c r="G14952">
        <v>1772.5</v>
      </c>
      <c r="H14952">
        <v>113510</v>
      </c>
      <c r="M14952"/>
      <c r="N14952"/>
      <c r="O14952"/>
      <c r="P14952"/>
      <c r="Q14952"/>
    </row>
    <row r="14953" spans="1:17" x14ac:dyDescent="0.2">
      <c r="A14953" t="s">
        <v>24</v>
      </c>
      <c r="B14953" s="1">
        <v>41726</v>
      </c>
      <c r="C14953" s="2">
        <v>0.5625</v>
      </c>
      <c r="D14953">
        <v>1772.5</v>
      </c>
      <c r="E14953">
        <v>1773.75</v>
      </c>
      <c r="F14953">
        <v>1765</v>
      </c>
      <c r="G14953">
        <v>1768.5</v>
      </c>
      <c r="H14953">
        <v>169546</v>
      </c>
      <c r="M14953"/>
      <c r="N14953"/>
      <c r="O14953"/>
      <c r="P14953"/>
      <c r="Q14953"/>
    </row>
    <row r="14954" spans="1:17" x14ac:dyDescent="0.2">
      <c r="A14954" t="s">
        <v>24</v>
      </c>
      <c r="B14954" s="1">
        <v>41726</v>
      </c>
      <c r="C14954" s="2">
        <v>0.60416666666666663</v>
      </c>
      <c r="D14954">
        <v>1768.5</v>
      </c>
      <c r="E14954">
        <v>1769.75</v>
      </c>
      <c r="F14954">
        <v>1765</v>
      </c>
      <c r="G14954">
        <v>1768.25</v>
      </c>
      <c r="H14954">
        <v>140313</v>
      </c>
      <c r="M14954"/>
      <c r="N14954"/>
      <c r="O14954"/>
      <c r="P14954"/>
      <c r="Q14954"/>
    </row>
    <row r="14955" spans="1:17" x14ac:dyDescent="0.2">
      <c r="A14955" t="s">
        <v>24</v>
      </c>
      <c r="B14955" s="1">
        <v>41726</v>
      </c>
      <c r="C14955" s="2">
        <v>0.63541666666666663</v>
      </c>
      <c r="D14955">
        <v>1768.25</v>
      </c>
      <c r="E14955">
        <v>1770.75</v>
      </c>
      <c r="F14955">
        <v>1767</v>
      </c>
      <c r="G14955">
        <v>1770.5</v>
      </c>
      <c r="H14955">
        <v>187982</v>
      </c>
      <c r="M14955"/>
      <c r="N14955"/>
      <c r="O14955"/>
      <c r="P14955"/>
      <c r="Q14955"/>
    </row>
    <row r="14956" spans="1:17" x14ac:dyDescent="0.2">
      <c r="A14956" t="s">
        <v>24</v>
      </c>
      <c r="B14956" s="1">
        <v>41729</v>
      </c>
      <c r="C14956" s="2">
        <v>0.39583333333333331</v>
      </c>
      <c r="D14956">
        <v>1781.25</v>
      </c>
      <c r="E14956">
        <v>1786.75</v>
      </c>
      <c r="F14956">
        <v>1781</v>
      </c>
      <c r="G14956">
        <v>1784.5</v>
      </c>
      <c r="H14956">
        <v>383649</v>
      </c>
      <c r="I14956" t="b">
        <f>AND(HOUR(C14956)=9,MINUTE(C14956)=30,HOUR(C14955)=15,MINUTE(C14955)=15)</f>
        <v>1</v>
      </c>
      <c r="J14956">
        <f>MAX(E14956:E14962)</f>
        <v>1788</v>
      </c>
      <c r="K14956">
        <f>MIN(F14956:F14962)</f>
        <v>1779.5</v>
      </c>
      <c r="L14956">
        <f>E14956</f>
        <v>1786.75</v>
      </c>
      <c r="M14956" s="6">
        <f>+F14956</f>
        <v>1781</v>
      </c>
      <c r="N14956" s="6">
        <f>IF(F14956&gt;J14949,F14956-J14949,FALSE)</f>
        <v>1.5</v>
      </c>
      <c r="O14956" s="6" t="b">
        <f>IF(L14956&lt;K14949,K14949-L14956,FALSE)</f>
        <v>0</v>
      </c>
      <c r="P14956" s="6" t="b">
        <f>IF(AND(N14956&lt;&gt;FALSE,K14956&lt;=J14949),TRUE,FALSE)</f>
        <v>1</v>
      </c>
      <c r="Q14956" s="6" t="b">
        <f>IF(AND(O14956&lt;&gt;FALSE,J14956&gt;K14949),TRUE,FALSE)</f>
        <v>0</v>
      </c>
    </row>
    <row r="14957" spans="1:17" x14ac:dyDescent="0.2">
      <c r="A14957" t="s">
        <v>24</v>
      </c>
      <c r="B14957" s="1">
        <v>41729</v>
      </c>
      <c r="C14957" s="2">
        <v>0.4375</v>
      </c>
      <c r="D14957">
        <v>1784.75</v>
      </c>
      <c r="E14957">
        <v>1786</v>
      </c>
      <c r="F14957">
        <v>1779.5</v>
      </c>
      <c r="G14957">
        <v>1781.75</v>
      </c>
      <c r="H14957">
        <v>182854</v>
      </c>
      <c r="M14957"/>
      <c r="N14957"/>
      <c r="O14957"/>
      <c r="P14957"/>
      <c r="Q14957"/>
    </row>
    <row r="14958" spans="1:17" x14ac:dyDescent="0.2">
      <c r="A14958" t="s">
        <v>24</v>
      </c>
      <c r="B14958" s="1">
        <v>41729</v>
      </c>
      <c r="C14958" s="2">
        <v>0.47916666666666669</v>
      </c>
      <c r="D14958">
        <v>1781.75</v>
      </c>
      <c r="E14958">
        <v>1787.5</v>
      </c>
      <c r="F14958">
        <v>1780.25</v>
      </c>
      <c r="G14958">
        <v>1786.75</v>
      </c>
      <c r="H14958">
        <v>172453</v>
      </c>
      <c r="M14958"/>
      <c r="N14958"/>
      <c r="O14958"/>
      <c r="P14958"/>
      <c r="Q14958"/>
    </row>
    <row r="14959" spans="1:17" x14ac:dyDescent="0.2">
      <c r="A14959" t="s">
        <v>24</v>
      </c>
      <c r="B14959" s="1">
        <v>41729</v>
      </c>
      <c r="C14959" s="2">
        <v>0.52083333333333337</v>
      </c>
      <c r="D14959">
        <v>1786.75</v>
      </c>
      <c r="E14959">
        <v>1788</v>
      </c>
      <c r="F14959">
        <v>1784.75</v>
      </c>
      <c r="G14959">
        <v>1785.75</v>
      </c>
      <c r="H14959">
        <v>88508</v>
      </c>
      <c r="M14959"/>
      <c r="N14959"/>
      <c r="O14959"/>
      <c r="P14959"/>
      <c r="Q14959"/>
    </row>
    <row r="14960" spans="1:17" x14ac:dyDescent="0.2">
      <c r="A14960" t="s">
        <v>24</v>
      </c>
      <c r="B14960" s="1">
        <v>41729</v>
      </c>
      <c r="C14960" s="2">
        <v>0.5625</v>
      </c>
      <c r="D14960">
        <v>1785.75</v>
      </c>
      <c r="E14960">
        <v>1786</v>
      </c>
      <c r="F14960">
        <v>1781.75</v>
      </c>
      <c r="G14960">
        <v>1784.5</v>
      </c>
      <c r="H14960">
        <v>115285</v>
      </c>
      <c r="M14960"/>
      <c r="N14960"/>
      <c r="O14960"/>
      <c r="P14960"/>
      <c r="Q14960"/>
    </row>
    <row r="14961" spans="1:17" x14ac:dyDescent="0.2">
      <c r="A14961" t="s">
        <v>24</v>
      </c>
      <c r="B14961" s="1">
        <v>41729</v>
      </c>
      <c r="C14961" s="2">
        <v>0.60416666666666663</v>
      </c>
      <c r="D14961">
        <v>1784.5</v>
      </c>
      <c r="E14961">
        <v>1786.5</v>
      </c>
      <c r="F14961">
        <v>1783.75</v>
      </c>
      <c r="G14961">
        <v>1785.5</v>
      </c>
      <c r="H14961">
        <v>101175</v>
      </c>
      <c r="M14961"/>
      <c r="N14961"/>
      <c r="O14961"/>
      <c r="P14961"/>
      <c r="Q14961"/>
    </row>
    <row r="14962" spans="1:17" x14ac:dyDescent="0.2">
      <c r="A14962" t="s">
        <v>24</v>
      </c>
      <c r="B14962" s="1">
        <v>41729</v>
      </c>
      <c r="C14962" s="2">
        <v>0.63541666666666663</v>
      </c>
      <c r="D14962">
        <v>1785.75</v>
      </c>
      <c r="E14962">
        <v>1787.25</v>
      </c>
      <c r="F14962">
        <v>1782.5</v>
      </c>
      <c r="G14962">
        <v>1783</v>
      </c>
      <c r="H14962">
        <v>336563</v>
      </c>
      <c r="M14962"/>
      <c r="N14962"/>
      <c r="O14962"/>
      <c r="P14962"/>
      <c r="Q14962"/>
    </row>
    <row r="14963" spans="1:17" x14ac:dyDescent="0.2">
      <c r="A14963" t="s">
        <v>24</v>
      </c>
      <c r="B14963" s="1">
        <v>41730</v>
      </c>
      <c r="C14963" s="2">
        <v>0.39583333333333331</v>
      </c>
      <c r="D14963">
        <v>1791.25</v>
      </c>
      <c r="E14963">
        <v>1797.25</v>
      </c>
      <c r="F14963">
        <v>1790.25</v>
      </c>
      <c r="G14963">
        <v>1795.25</v>
      </c>
      <c r="H14963">
        <v>319406</v>
      </c>
      <c r="I14963" t="b">
        <f>AND(HOUR(C14963)=9,MINUTE(C14963)=30,HOUR(C14962)=15,MINUTE(C14962)=15)</f>
        <v>1</v>
      </c>
      <c r="J14963">
        <f>MAX(E14963:E14969)</f>
        <v>1798.75</v>
      </c>
      <c r="K14963">
        <f>MIN(F14963:F14969)</f>
        <v>1789.25</v>
      </c>
      <c r="L14963">
        <f>E14963</f>
        <v>1797.25</v>
      </c>
      <c r="M14963" s="6">
        <f>+F14963</f>
        <v>1790.25</v>
      </c>
      <c r="N14963" s="6">
        <f>IF(F14963&gt;J14956,F14963-J14956,FALSE)</f>
        <v>2.25</v>
      </c>
      <c r="O14963" s="6" t="b">
        <f>IF(L14963&lt;K14956,K14956-L14963,FALSE)</f>
        <v>0</v>
      </c>
      <c r="P14963" s="6" t="b">
        <f>IF(AND(N14963&lt;&gt;FALSE,K14963&lt;=J14956),TRUE,FALSE)</f>
        <v>0</v>
      </c>
      <c r="Q14963" s="6" t="b">
        <f>IF(AND(O14963&lt;&gt;FALSE,J14963&gt;K14956),TRUE,FALSE)</f>
        <v>0</v>
      </c>
    </row>
    <row r="14964" spans="1:17" x14ac:dyDescent="0.2">
      <c r="A14964" t="s">
        <v>24</v>
      </c>
      <c r="B14964" s="1">
        <v>41730</v>
      </c>
      <c r="C14964" s="2">
        <v>0.4375</v>
      </c>
      <c r="D14964">
        <v>1795.5</v>
      </c>
      <c r="E14964">
        <v>1796.75</v>
      </c>
      <c r="F14964">
        <v>1790.75</v>
      </c>
      <c r="G14964">
        <v>1792</v>
      </c>
      <c r="H14964">
        <v>172987</v>
      </c>
      <c r="M14964"/>
      <c r="N14964"/>
      <c r="O14964"/>
      <c r="P14964"/>
      <c r="Q14964"/>
    </row>
    <row r="14965" spans="1:17" x14ac:dyDescent="0.2">
      <c r="A14965" t="s">
        <v>24</v>
      </c>
      <c r="B14965" s="1">
        <v>41730</v>
      </c>
      <c r="C14965" s="2">
        <v>0.47916666666666669</v>
      </c>
      <c r="D14965">
        <v>1792</v>
      </c>
      <c r="E14965">
        <v>1793.75</v>
      </c>
      <c r="F14965">
        <v>1789.25</v>
      </c>
      <c r="G14965">
        <v>1792</v>
      </c>
      <c r="H14965">
        <v>121297</v>
      </c>
      <c r="M14965"/>
      <c r="N14965"/>
      <c r="O14965"/>
      <c r="P14965"/>
      <c r="Q14965"/>
    </row>
    <row r="14966" spans="1:17" x14ac:dyDescent="0.2">
      <c r="A14966" t="s">
        <v>24</v>
      </c>
      <c r="B14966" s="1">
        <v>41730</v>
      </c>
      <c r="C14966" s="2">
        <v>0.52083333333333337</v>
      </c>
      <c r="D14966">
        <v>1792.25</v>
      </c>
      <c r="E14966">
        <v>1793</v>
      </c>
      <c r="F14966">
        <v>1790</v>
      </c>
      <c r="G14966">
        <v>1791.75</v>
      </c>
      <c r="H14966">
        <v>71237</v>
      </c>
      <c r="M14966"/>
      <c r="N14966"/>
      <c r="O14966"/>
      <c r="P14966"/>
      <c r="Q14966"/>
    </row>
    <row r="14967" spans="1:17" x14ac:dyDescent="0.2">
      <c r="A14967" t="s">
        <v>24</v>
      </c>
      <c r="B14967" s="1">
        <v>41730</v>
      </c>
      <c r="C14967" s="2">
        <v>0.5625</v>
      </c>
      <c r="D14967">
        <v>1792</v>
      </c>
      <c r="E14967">
        <v>1795</v>
      </c>
      <c r="F14967">
        <v>1790.75</v>
      </c>
      <c r="G14967">
        <v>1794.5</v>
      </c>
      <c r="H14967">
        <v>75043</v>
      </c>
      <c r="M14967"/>
      <c r="N14967"/>
      <c r="O14967"/>
      <c r="P14967"/>
      <c r="Q14967"/>
    </row>
    <row r="14968" spans="1:17" x14ac:dyDescent="0.2">
      <c r="A14968" t="s">
        <v>24</v>
      </c>
      <c r="B14968" s="1">
        <v>41730</v>
      </c>
      <c r="C14968" s="2">
        <v>0.60416666666666663</v>
      </c>
      <c r="D14968">
        <v>1794.75</v>
      </c>
      <c r="E14968">
        <v>1796.5</v>
      </c>
      <c r="F14968">
        <v>1793.5</v>
      </c>
      <c r="G14968">
        <v>1796.5</v>
      </c>
      <c r="H14968">
        <v>81460</v>
      </c>
      <c r="M14968"/>
      <c r="N14968"/>
      <c r="O14968"/>
      <c r="P14968"/>
      <c r="Q14968"/>
    </row>
    <row r="14969" spans="1:17" x14ac:dyDescent="0.2">
      <c r="A14969" t="s">
        <v>24</v>
      </c>
      <c r="B14969" s="1">
        <v>41730</v>
      </c>
      <c r="C14969" s="2">
        <v>0.63541666666666663</v>
      </c>
      <c r="D14969">
        <v>1796.5</v>
      </c>
      <c r="E14969">
        <v>1798.75</v>
      </c>
      <c r="F14969">
        <v>1794.75</v>
      </c>
      <c r="G14969">
        <v>1797.75</v>
      </c>
      <c r="H14969">
        <v>213873</v>
      </c>
      <c r="M14969"/>
      <c r="N14969"/>
      <c r="O14969"/>
      <c r="P14969"/>
      <c r="Q14969"/>
    </row>
    <row r="14970" spans="1:17" x14ac:dyDescent="0.2">
      <c r="A14970" t="s">
        <v>24</v>
      </c>
      <c r="B14970" s="1">
        <v>41731</v>
      </c>
      <c r="C14970" s="2">
        <v>0.39583333333333331</v>
      </c>
      <c r="D14970">
        <v>1800</v>
      </c>
      <c r="E14970">
        <v>1801.75</v>
      </c>
      <c r="F14970">
        <v>1796.25</v>
      </c>
      <c r="G14970">
        <v>1801.75</v>
      </c>
      <c r="H14970">
        <v>260338</v>
      </c>
      <c r="I14970" t="b">
        <f>AND(HOUR(C14970)=9,MINUTE(C14970)=30,HOUR(C14969)=15,MINUTE(C14969)=15)</f>
        <v>1</v>
      </c>
      <c r="J14970">
        <f>MAX(E14970:E14976)</f>
        <v>1806.25</v>
      </c>
      <c r="K14970">
        <f>MIN(F14970:F14976)</f>
        <v>1796.25</v>
      </c>
      <c r="L14970">
        <f>E14970</f>
        <v>1801.75</v>
      </c>
      <c r="M14970" s="6">
        <f>+F14970</f>
        <v>1796.25</v>
      </c>
      <c r="N14970" s="6" t="b">
        <f>IF(F14970&gt;J14963,F14970-J14963,FALSE)</f>
        <v>0</v>
      </c>
      <c r="O14970" s="6" t="b">
        <f>IF(L14970&lt;K14963,K14963-L14970,FALSE)</f>
        <v>0</v>
      </c>
      <c r="P14970" s="6" t="b">
        <f>IF(AND(N14970&lt;&gt;FALSE,K14970&lt;=J14963),TRUE,FALSE)</f>
        <v>0</v>
      </c>
      <c r="Q14970" s="6" t="b">
        <f>IF(AND(O14970&lt;&gt;FALSE,J14970&gt;K14963),TRUE,FALSE)</f>
        <v>0</v>
      </c>
    </row>
    <row r="14971" spans="1:17" x14ac:dyDescent="0.2">
      <c r="A14971" t="s">
        <v>24</v>
      </c>
      <c r="B14971" s="1">
        <v>41731</v>
      </c>
      <c r="C14971" s="2">
        <v>0.4375</v>
      </c>
      <c r="D14971">
        <v>1801.75</v>
      </c>
      <c r="E14971">
        <v>1803.5</v>
      </c>
      <c r="F14971">
        <v>1800.5</v>
      </c>
      <c r="G14971">
        <v>1802</v>
      </c>
      <c r="H14971">
        <v>175958</v>
      </c>
      <c r="M14971"/>
      <c r="N14971"/>
      <c r="O14971"/>
      <c r="P14971"/>
      <c r="Q14971"/>
    </row>
    <row r="14972" spans="1:17" x14ac:dyDescent="0.2">
      <c r="A14972" t="s">
        <v>24</v>
      </c>
      <c r="B14972" s="1">
        <v>41731</v>
      </c>
      <c r="C14972" s="2">
        <v>0.47916666666666669</v>
      </c>
      <c r="D14972">
        <v>1802</v>
      </c>
      <c r="E14972">
        <v>1804</v>
      </c>
      <c r="F14972">
        <v>1800.5</v>
      </c>
      <c r="G14972">
        <v>1803</v>
      </c>
      <c r="H14972">
        <v>99891</v>
      </c>
      <c r="M14972"/>
      <c r="N14972"/>
      <c r="O14972"/>
      <c r="P14972"/>
      <c r="Q14972"/>
    </row>
    <row r="14973" spans="1:17" x14ac:dyDescent="0.2">
      <c r="A14973" t="s">
        <v>24</v>
      </c>
      <c r="B14973" s="1">
        <v>41731</v>
      </c>
      <c r="C14973" s="2">
        <v>0.52083333333333337</v>
      </c>
      <c r="D14973">
        <v>1803.25</v>
      </c>
      <c r="E14973">
        <v>1803.5</v>
      </c>
      <c r="F14973">
        <v>1799.75</v>
      </c>
      <c r="G14973">
        <v>1800.25</v>
      </c>
      <c r="H14973">
        <v>74080</v>
      </c>
      <c r="M14973"/>
      <c r="N14973"/>
      <c r="O14973"/>
      <c r="P14973"/>
      <c r="Q14973"/>
    </row>
    <row r="14974" spans="1:17" x14ac:dyDescent="0.2">
      <c r="A14974" t="s">
        <v>24</v>
      </c>
      <c r="B14974" s="1">
        <v>41731</v>
      </c>
      <c r="C14974" s="2">
        <v>0.5625</v>
      </c>
      <c r="D14974">
        <v>1800.25</v>
      </c>
      <c r="E14974">
        <v>1801.5</v>
      </c>
      <c r="F14974">
        <v>1798.25</v>
      </c>
      <c r="G14974">
        <v>1799.5</v>
      </c>
      <c r="H14974">
        <v>106312</v>
      </c>
      <c r="M14974"/>
      <c r="N14974"/>
      <c r="O14974"/>
      <c r="P14974"/>
      <c r="Q14974"/>
    </row>
    <row r="14975" spans="1:17" x14ac:dyDescent="0.2">
      <c r="A14975" t="s">
        <v>24</v>
      </c>
      <c r="B14975" s="1">
        <v>41731</v>
      </c>
      <c r="C14975" s="2">
        <v>0.60416666666666663</v>
      </c>
      <c r="D14975">
        <v>1799.5</v>
      </c>
      <c r="E14975">
        <v>1805.5</v>
      </c>
      <c r="F14975">
        <v>1798.75</v>
      </c>
      <c r="G14975">
        <v>1805.25</v>
      </c>
      <c r="H14975">
        <v>98982</v>
      </c>
      <c r="M14975"/>
      <c r="N14975"/>
      <c r="O14975"/>
      <c r="P14975"/>
      <c r="Q14975"/>
    </row>
    <row r="14976" spans="1:17" x14ac:dyDescent="0.2">
      <c r="A14976" t="s">
        <v>24</v>
      </c>
      <c r="B14976" s="1">
        <v>41731</v>
      </c>
      <c r="C14976" s="2">
        <v>0.63541666666666663</v>
      </c>
      <c r="D14976">
        <v>1805.25</v>
      </c>
      <c r="E14976">
        <v>1806.25</v>
      </c>
      <c r="F14976">
        <v>1802.5</v>
      </c>
      <c r="G14976">
        <v>1802.75</v>
      </c>
      <c r="H14976">
        <v>186771</v>
      </c>
      <c r="M14976"/>
      <c r="N14976"/>
      <c r="O14976"/>
      <c r="P14976"/>
      <c r="Q14976"/>
    </row>
    <row r="14977" spans="1:17" x14ac:dyDescent="0.2">
      <c r="A14977" t="s">
        <v>24</v>
      </c>
      <c r="B14977" s="1">
        <v>41732</v>
      </c>
      <c r="C14977" s="2">
        <v>0.39583333333333331</v>
      </c>
      <c r="D14977">
        <v>1806.5</v>
      </c>
      <c r="E14977">
        <v>1807</v>
      </c>
      <c r="F14977">
        <v>1802.25</v>
      </c>
      <c r="G14977">
        <v>1802.25</v>
      </c>
      <c r="H14977">
        <v>230463</v>
      </c>
      <c r="I14977" t="b">
        <f>AND(HOUR(C14977)=9,MINUTE(C14977)=30,HOUR(C14976)=15,MINUTE(C14976)=15)</f>
        <v>1</v>
      </c>
      <c r="J14977">
        <f>MAX(E14977:E14983)</f>
        <v>1807</v>
      </c>
      <c r="K14977">
        <f>MIN(F14977:F14983)</f>
        <v>1795.5</v>
      </c>
      <c r="L14977">
        <f>E14977</f>
        <v>1807</v>
      </c>
      <c r="M14977" s="6">
        <f>+F14977</f>
        <v>1802.25</v>
      </c>
      <c r="N14977" s="6" t="b">
        <f>IF(F14977&gt;J14970,F14977-J14970,FALSE)</f>
        <v>0</v>
      </c>
      <c r="O14977" s="6" t="b">
        <f>IF(L14977&lt;K14970,K14970-L14977,FALSE)</f>
        <v>0</v>
      </c>
      <c r="P14977" s="6" t="b">
        <f>IF(AND(N14977&lt;&gt;FALSE,K14977&lt;=J14970),TRUE,FALSE)</f>
        <v>0</v>
      </c>
      <c r="Q14977" s="6" t="b">
        <f>IF(AND(O14977&lt;&gt;FALSE,J14977&gt;K14970),TRUE,FALSE)</f>
        <v>0</v>
      </c>
    </row>
    <row r="14978" spans="1:17" x14ac:dyDescent="0.2">
      <c r="A14978" t="s">
        <v>24</v>
      </c>
      <c r="B14978" s="1">
        <v>41732</v>
      </c>
      <c r="C14978" s="2">
        <v>0.4375</v>
      </c>
      <c r="D14978">
        <v>1802.25</v>
      </c>
      <c r="E14978">
        <v>1803</v>
      </c>
      <c r="F14978">
        <v>1800</v>
      </c>
      <c r="G14978">
        <v>1800.75</v>
      </c>
      <c r="H14978">
        <v>185146</v>
      </c>
      <c r="M14978"/>
      <c r="N14978"/>
      <c r="O14978"/>
      <c r="P14978"/>
      <c r="Q14978"/>
    </row>
    <row r="14979" spans="1:17" x14ac:dyDescent="0.2">
      <c r="A14979" t="s">
        <v>24</v>
      </c>
      <c r="B14979" s="1">
        <v>41732</v>
      </c>
      <c r="C14979" s="2">
        <v>0.47916666666666669</v>
      </c>
      <c r="D14979">
        <v>1800.75</v>
      </c>
      <c r="E14979">
        <v>1801.5</v>
      </c>
      <c r="F14979">
        <v>1798.75</v>
      </c>
      <c r="G14979">
        <v>1800</v>
      </c>
      <c r="H14979">
        <v>118943</v>
      </c>
      <c r="M14979"/>
      <c r="N14979"/>
      <c r="O14979"/>
      <c r="P14979"/>
      <c r="Q14979"/>
    </row>
    <row r="14980" spans="1:17" x14ac:dyDescent="0.2">
      <c r="A14980" t="s">
        <v>24</v>
      </c>
      <c r="B14980" s="1">
        <v>41732</v>
      </c>
      <c r="C14980" s="2">
        <v>0.52083333333333337</v>
      </c>
      <c r="D14980">
        <v>1799.75</v>
      </c>
      <c r="E14980">
        <v>1801.25</v>
      </c>
      <c r="F14980">
        <v>1797.5</v>
      </c>
      <c r="G14980">
        <v>1801</v>
      </c>
      <c r="H14980">
        <v>97101</v>
      </c>
      <c r="M14980"/>
      <c r="N14980"/>
      <c r="O14980"/>
      <c r="P14980"/>
      <c r="Q14980"/>
    </row>
    <row r="14981" spans="1:17" x14ac:dyDescent="0.2">
      <c r="A14981" t="s">
        <v>24</v>
      </c>
      <c r="B14981" s="1">
        <v>41732</v>
      </c>
      <c r="C14981" s="2">
        <v>0.5625</v>
      </c>
      <c r="D14981">
        <v>1801</v>
      </c>
      <c r="E14981">
        <v>1802.5</v>
      </c>
      <c r="F14981">
        <v>1798.5</v>
      </c>
      <c r="G14981">
        <v>1798.75</v>
      </c>
      <c r="H14981">
        <v>77306</v>
      </c>
      <c r="M14981"/>
      <c r="N14981"/>
      <c r="O14981"/>
      <c r="P14981"/>
      <c r="Q14981"/>
    </row>
    <row r="14982" spans="1:17" x14ac:dyDescent="0.2">
      <c r="A14982" t="s">
        <v>24</v>
      </c>
      <c r="B14982" s="1">
        <v>41732</v>
      </c>
      <c r="C14982" s="2">
        <v>0.60416666666666663</v>
      </c>
      <c r="D14982">
        <v>1799</v>
      </c>
      <c r="E14982">
        <v>1801.5</v>
      </c>
      <c r="F14982">
        <v>1795.5</v>
      </c>
      <c r="G14982">
        <v>1801.5</v>
      </c>
      <c r="H14982">
        <v>142995</v>
      </c>
      <c r="M14982"/>
      <c r="N14982"/>
      <c r="O14982"/>
      <c r="P14982"/>
      <c r="Q14982"/>
    </row>
    <row r="14983" spans="1:17" x14ac:dyDescent="0.2">
      <c r="A14983" t="s">
        <v>24</v>
      </c>
      <c r="B14983" s="1">
        <v>41732</v>
      </c>
      <c r="C14983" s="2">
        <v>0.63541666666666663</v>
      </c>
      <c r="D14983">
        <v>1801.25</v>
      </c>
      <c r="E14983">
        <v>1803.75</v>
      </c>
      <c r="F14983">
        <v>1800.75</v>
      </c>
      <c r="G14983">
        <v>1803.5</v>
      </c>
      <c r="H14983">
        <v>179290</v>
      </c>
      <c r="M14983"/>
      <c r="N14983"/>
      <c r="O14983"/>
      <c r="P14983"/>
      <c r="Q14983"/>
    </row>
    <row r="14984" spans="1:17" x14ac:dyDescent="0.2">
      <c r="A14984" t="s">
        <v>24</v>
      </c>
      <c r="B14984" s="1">
        <v>41733</v>
      </c>
      <c r="C14984" s="2">
        <v>0.39583333333333331</v>
      </c>
      <c r="D14984">
        <v>1811.25</v>
      </c>
      <c r="E14984">
        <v>1812.25</v>
      </c>
      <c r="F14984">
        <v>1801.5</v>
      </c>
      <c r="G14984">
        <v>1807.75</v>
      </c>
      <c r="H14984">
        <v>503916</v>
      </c>
      <c r="I14984" t="b">
        <f>AND(HOUR(C14984)=9,MINUTE(C14984)=30,HOUR(C14983)=15,MINUTE(C14983)=15)</f>
        <v>1</v>
      </c>
      <c r="J14984">
        <f>MAX(E14984:E14990)</f>
        <v>1812.25</v>
      </c>
      <c r="K14984">
        <f>MIN(F14984:F14990)</f>
        <v>1775.75</v>
      </c>
      <c r="L14984">
        <f>E14984</f>
        <v>1812.25</v>
      </c>
      <c r="M14984" s="6">
        <f>+F14984</f>
        <v>1801.5</v>
      </c>
      <c r="N14984" s="6" t="b">
        <f>IF(F14984&gt;J14977,F14984-J14977,FALSE)</f>
        <v>0</v>
      </c>
      <c r="O14984" s="6" t="b">
        <f>IF(L14984&lt;K14977,K14977-L14984,FALSE)</f>
        <v>0</v>
      </c>
      <c r="P14984" s="6" t="b">
        <f>IF(AND(N14984&lt;&gt;FALSE,K14984&lt;=J14977),TRUE,FALSE)</f>
        <v>0</v>
      </c>
      <c r="Q14984" s="6" t="b">
        <f>IF(AND(O14984&lt;&gt;FALSE,J14984&gt;K14977),TRUE,FALSE)</f>
        <v>0</v>
      </c>
    </row>
    <row r="14985" spans="1:17" x14ac:dyDescent="0.2">
      <c r="A14985" t="s">
        <v>24</v>
      </c>
      <c r="B14985" s="1">
        <v>41733</v>
      </c>
      <c r="C14985" s="2">
        <v>0.4375</v>
      </c>
      <c r="D14985">
        <v>1807.75</v>
      </c>
      <c r="E14985">
        <v>1810.5</v>
      </c>
      <c r="F14985">
        <v>1797.25</v>
      </c>
      <c r="G14985">
        <v>1798.5</v>
      </c>
      <c r="H14985">
        <v>325851</v>
      </c>
      <c r="M14985"/>
      <c r="N14985"/>
      <c r="O14985"/>
      <c r="P14985"/>
      <c r="Q14985"/>
    </row>
    <row r="14986" spans="1:17" x14ac:dyDescent="0.2">
      <c r="A14986" t="s">
        <v>24</v>
      </c>
      <c r="B14986" s="1">
        <v>41733</v>
      </c>
      <c r="C14986" s="2">
        <v>0.47916666666666669</v>
      </c>
      <c r="D14986">
        <v>1798.25</v>
      </c>
      <c r="E14986">
        <v>1800.75</v>
      </c>
      <c r="F14986">
        <v>1787.75</v>
      </c>
      <c r="G14986">
        <v>1791</v>
      </c>
      <c r="H14986">
        <v>359465</v>
      </c>
      <c r="M14986"/>
      <c r="N14986"/>
      <c r="O14986"/>
      <c r="P14986"/>
      <c r="Q14986"/>
    </row>
    <row r="14987" spans="1:17" x14ac:dyDescent="0.2">
      <c r="A14987" t="s">
        <v>24</v>
      </c>
      <c r="B14987" s="1">
        <v>41733</v>
      </c>
      <c r="C14987" s="2">
        <v>0.52083333333333337</v>
      </c>
      <c r="D14987">
        <v>1791</v>
      </c>
      <c r="E14987">
        <v>1792.75</v>
      </c>
      <c r="F14987">
        <v>1784.5</v>
      </c>
      <c r="G14987">
        <v>1786.25</v>
      </c>
      <c r="H14987">
        <v>235505</v>
      </c>
      <c r="M14987"/>
      <c r="N14987"/>
      <c r="O14987"/>
      <c r="P14987"/>
      <c r="Q14987"/>
    </row>
    <row r="14988" spans="1:17" x14ac:dyDescent="0.2">
      <c r="A14988" t="s">
        <v>24</v>
      </c>
      <c r="B14988" s="1">
        <v>41733</v>
      </c>
      <c r="C14988" s="2">
        <v>0.5625</v>
      </c>
      <c r="D14988">
        <v>1786.25</v>
      </c>
      <c r="E14988">
        <v>1787.25</v>
      </c>
      <c r="F14988">
        <v>1781</v>
      </c>
      <c r="G14988">
        <v>1781.5</v>
      </c>
      <c r="H14988">
        <v>258447</v>
      </c>
      <c r="M14988"/>
      <c r="N14988"/>
      <c r="O14988"/>
      <c r="P14988"/>
      <c r="Q14988"/>
    </row>
    <row r="14989" spans="1:17" x14ac:dyDescent="0.2">
      <c r="A14989" t="s">
        <v>24</v>
      </c>
      <c r="B14989" s="1">
        <v>41733</v>
      </c>
      <c r="C14989" s="2">
        <v>0.60416666666666663</v>
      </c>
      <c r="D14989">
        <v>1781.75</v>
      </c>
      <c r="E14989">
        <v>1783.75</v>
      </c>
      <c r="F14989">
        <v>1775.75</v>
      </c>
      <c r="G14989">
        <v>1782.5</v>
      </c>
      <c r="H14989">
        <v>287580</v>
      </c>
      <c r="M14989"/>
      <c r="N14989"/>
      <c r="O14989"/>
      <c r="P14989"/>
      <c r="Q14989"/>
    </row>
    <row r="14990" spans="1:17" x14ac:dyDescent="0.2">
      <c r="A14990" t="s">
        <v>24</v>
      </c>
      <c r="B14990" s="1">
        <v>41733</v>
      </c>
      <c r="C14990" s="2">
        <v>0.63541666666666663</v>
      </c>
      <c r="D14990">
        <v>1782.25</v>
      </c>
      <c r="E14990">
        <v>1783</v>
      </c>
      <c r="F14990">
        <v>1778</v>
      </c>
      <c r="G14990">
        <v>1780.75</v>
      </c>
      <c r="H14990">
        <v>269547</v>
      </c>
      <c r="M14990"/>
      <c r="N14990"/>
      <c r="O14990"/>
      <c r="P14990"/>
      <c r="Q14990"/>
    </row>
    <row r="14991" spans="1:17" x14ac:dyDescent="0.2">
      <c r="A14991" t="s">
        <v>24</v>
      </c>
      <c r="B14991" s="1">
        <v>41736</v>
      </c>
      <c r="C14991" s="2">
        <v>0.39583333333333331</v>
      </c>
      <c r="D14991">
        <v>1774</v>
      </c>
      <c r="E14991">
        <v>1777.5</v>
      </c>
      <c r="F14991">
        <v>1767.25</v>
      </c>
      <c r="G14991">
        <v>1771.5</v>
      </c>
      <c r="H14991">
        <v>504966</v>
      </c>
      <c r="I14991" t="b">
        <f>AND(HOUR(C14991)=9,MINUTE(C14991)=30,HOUR(C14990)=15,MINUTE(C14990)=15)</f>
        <v>1</v>
      </c>
      <c r="J14991">
        <f>MAX(E14991:E14997)</f>
        <v>1777.5</v>
      </c>
      <c r="K14991">
        <f>MIN(F14991:F14997)</f>
        <v>1754.5</v>
      </c>
      <c r="L14991">
        <f>E14991</f>
        <v>1777.5</v>
      </c>
      <c r="M14991" s="6">
        <f>+F14991</f>
        <v>1767.25</v>
      </c>
      <c r="N14991" s="6" t="b">
        <f>IF(F14991&gt;J14984,F14991-J14984,FALSE)</f>
        <v>0</v>
      </c>
      <c r="O14991" s="6" t="b">
        <f>IF(L14991&lt;K14984,K14984-L14991,FALSE)</f>
        <v>0</v>
      </c>
      <c r="P14991" s="6" t="b">
        <f>IF(AND(N14991&lt;&gt;FALSE,K14991&lt;=J14984),TRUE,FALSE)</f>
        <v>0</v>
      </c>
      <c r="Q14991" s="6" t="b">
        <f>IF(AND(O14991&lt;&gt;FALSE,J14991&gt;K14984),TRUE,FALSE)</f>
        <v>0</v>
      </c>
    </row>
    <row r="14992" spans="1:17" x14ac:dyDescent="0.2">
      <c r="A14992" t="s">
        <v>24</v>
      </c>
      <c r="B14992" s="1">
        <v>41736</v>
      </c>
      <c r="C14992" s="2">
        <v>0.4375</v>
      </c>
      <c r="D14992">
        <v>1771.5</v>
      </c>
      <c r="E14992">
        <v>1773.75</v>
      </c>
      <c r="F14992">
        <v>1766</v>
      </c>
      <c r="G14992">
        <v>1767</v>
      </c>
      <c r="H14992">
        <v>280024</v>
      </c>
      <c r="M14992"/>
      <c r="N14992"/>
      <c r="O14992"/>
      <c r="P14992"/>
      <c r="Q14992"/>
    </row>
    <row r="14993" spans="1:17" x14ac:dyDescent="0.2">
      <c r="A14993" t="s">
        <v>24</v>
      </c>
      <c r="B14993" s="1">
        <v>41736</v>
      </c>
      <c r="C14993" s="2">
        <v>0.47916666666666669</v>
      </c>
      <c r="D14993">
        <v>1767.25</v>
      </c>
      <c r="E14993">
        <v>1769.5</v>
      </c>
      <c r="F14993">
        <v>1758.75</v>
      </c>
      <c r="G14993">
        <v>1760.25</v>
      </c>
      <c r="H14993">
        <v>266167</v>
      </c>
      <c r="M14993"/>
      <c r="N14993"/>
      <c r="O14993"/>
      <c r="P14993"/>
      <c r="Q14993"/>
    </row>
    <row r="14994" spans="1:17" x14ac:dyDescent="0.2">
      <c r="A14994" t="s">
        <v>24</v>
      </c>
      <c r="B14994" s="1">
        <v>41736</v>
      </c>
      <c r="C14994" s="2">
        <v>0.52083333333333337</v>
      </c>
      <c r="D14994">
        <v>1760.5</v>
      </c>
      <c r="E14994">
        <v>1763.25</v>
      </c>
      <c r="F14994">
        <v>1757.25</v>
      </c>
      <c r="G14994">
        <v>1759</v>
      </c>
      <c r="H14994">
        <v>174774</v>
      </c>
      <c r="M14994"/>
      <c r="N14994"/>
      <c r="O14994"/>
      <c r="P14994"/>
      <c r="Q14994"/>
    </row>
    <row r="14995" spans="1:17" x14ac:dyDescent="0.2">
      <c r="A14995" t="s">
        <v>24</v>
      </c>
      <c r="B14995" s="1">
        <v>41736</v>
      </c>
      <c r="C14995" s="2">
        <v>0.5625</v>
      </c>
      <c r="D14995">
        <v>1759</v>
      </c>
      <c r="E14995">
        <v>1759.5</v>
      </c>
      <c r="F14995">
        <v>1754.5</v>
      </c>
      <c r="G14995">
        <v>1756.25</v>
      </c>
      <c r="H14995">
        <v>203686</v>
      </c>
      <c r="M14995"/>
      <c r="N14995"/>
      <c r="O14995"/>
      <c r="P14995"/>
      <c r="Q14995"/>
    </row>
    <row r="14996" spans="1:17" x14ac:dyDescent="0.2">
      <c r="A14996" t="s">
        <v>24</v>
      </c>
      <c r="B14996" s="1">
        <v>41736</v>
      </c>
      <c r="C14996" s="2">
        <v>0.60416666666666663</v>
      </c>
      <c r="D14996">
        <v>1756.25</v>
      </c>
      <c r="E14996">
        <v>1766</v>
      </c>
      <c r="F14996">
        <v>1754.5</v>
      </c>
      <c r="G14996">
        <v>1766</v>
      </c>
      <c r="H14996">
        <v>218055</v>
      </c>
      <c r="M14996"/>
      <c r="N14996"/>
      <c r="O14996"/>
      <c r="P14996"/>
      <c r="Q14996"/>
    </row>
    <row r="14997" spans="1:17" x14ac:dyDescent="0.2">
      <c r="A14997" t="s">
        <v>24</v>
      </c>
      <c r="B14997" s="1">
        <v>41736</v>
      </c>
      <c r="C14997" s="2">
        <v>0.63541666666666663</v>
      </c>
      <c r="D14997">
        <v>1765.75</v>
      </c>
      <c r="E14997">
        <v>1766</v>
      </c>
      <c r="F14997">
        <v>1757.5</v>
      </c>
      <c r="G14997">
        <v>1758.25</v>
      </c>
      <c r="H14997">
        <v>250884</v>
      </c>
      <c r="M14997"/>
      <c r="N14997"/>
      <c r="O14997"/>
      <c r="P14997"/>
      <c r="Q14997"/>
    </row>
    <row r="14998" spans="1:17" x14ac:dyDescent="0.2">
      <c r="A14998" t="s">
        <v>24</v>
      </c>
      <c r="B14998" s="1">
        <v>41737</v>
      </c>
      <c r="C14998" s="2">
        <v>0.39583333333333331</v>
      </c>
      <c r="D14998">
        <v>1757</v>
      </c>
      <c r="E14998">
        <v>1762.5</v>
      </c>
      <c r="F14998">
        <v>1750.75</v>
      </c>
      <c r="G14998">
        <v>1750.75</v>
      </c>
      <c r="H14998">
        <v>454568</v>
      </c>
      <c r="I14998" t="b">
        <f>AND(HOUR(C14998)=9,MINUTE(C14998)=30,HOUR(C14997)=15,MINUTE(C14997)=15)</f>
        <v>1</v>
      </c>
      <c r="J14998">
        <f>MAX(E14998:E15004)</f>
        <v>1769</v>
      </c>
      <c r="K14998">
        <f>MIN(F14998:F15004)</f>
        <v>1750.75</v>
      </c>
      <c r="L14998">
        <f>E14998</f>
        <v>1762.5</v>
      </c>
      <c r="M14998" s="6">
        <f>+F14998</f>
        <v>1750.75</v>
      </c>
      <c r="N14998" s="6" t="b">
        <f>IF(F14998&gt;J14991,F14998-J14991,FALSE)</f>
        <v>0</v>
      </c>
      <c r="O14998" s="6" t="b">
        <f>IF(L14998&lt;K14991,K14991-L14998,FALSE)</f>
        <v>0</v>
      </c>
      <c r="P14998" s="6" t="b">
        <f>IF(AND(N14998&lt;&gt;FALSE,K14998&lt;=J14991),TRUE,FALSE)</f>
        <v>0</v>
      </c>
      <c r="Q14998" s="6" t="b">
        <f>IF(AND(O14998&lt;&gt;FALSE,J14998&gt;K14991),TRUE,FALSE)</f>
        <v>0</v>
      </c>
    </row>
    <row r="14999" spans="1:17" x14ac:dyDescent="0.2">
      <c r="A14999" t="s">
        <v>24</v>
      </c>
      <c r="B14999" s="1">
        <v>41737</v>
      </c>
      <c r="C14999" s="2">
        <v>0.4375</v>
      </c>
      <c r="D14999">
        <v>1751</v>
      </c>
      <c r="E14999">
        <v>1766.75</v>
      </c>
      <c r="F14999">
        <v>1750.75</v>
      </c>
      <c r="G14999">
        <v>1764.75</v>
      </c>
      <c r="H14999">
        <v>372634</v>
      </c>
      <c r="M14999"/>
      <c r="N14999"/>
      <c r="O14999"/>
      <c r="P14999"/>
      <c r="Q14999"/>
    </row>
    <row r="15000" spans="1:17" x14ac:dyDescent="0.2">
      <c r="A15000" t="s">
        <v>24</v>
      </c>
      <c r="B15000" s="1">
        <v>41737</v>
      </c>
      <c r="C15000" s="2">
        <v>0.47916666666666669</v>
      </c>
      <c r="D15000">
        <v>1764.75</v>
      </c>
      <c r="E15000">
        <v>1766.5</v>
      </c>
      <c r="F15000">
        <v>1761.25</v>
      </c>
      <c r="G15000">
        <v>1766</v>
      </c>
      <c r="H15000">
        <v>195145</v>
      </c>
      <c r="M15000"/>
      <c r="N15000"/>
      <c r="O15000"/>
      <c r="P15000"/>
      <c r="Q15000"/>
    </row>
    <row r="15001" spans="1:17" x14ac:dyDescent="0.2">
      <c r="A15001" t="s">
        <v>24</v>
      </c>
      <c r="B15001" s="1">
        <v>41737</v>
      </c>
      <c r="C15001" s="2">
        <v>0.52083333333333337</v>
      </c>
      <c r="D15001">
        <v>1766.25</v>
      </c>
      <c r="E15001">
        <v>1769</v>
      </c>
      <c r="F15001">
        <v>1762.5</v>
      </c>
      <c r="G15001">
        <v>1767.75</v>
      </c>
      <c r="H15001">
        <v>125525</v>
      </c>
      <c r="M15001"/>
      <c r="N15001"/>
      <c r="O15001"/>
      <c r="P15001"/>
      <c r="Q15001"/>
    </row>
    <row r="15002" spans="1:17" x14ac:dyDescent="0.2">
      <c r="A15002" t="s">
        <v>24</v>
      </c>
      <c r="B15002" s="1">
        <v>41737</v>
      </c>
      <c r="C15002" s="2">
        <v>0.5625</v>
      </c>
      <c r="D15002">
        <v>1768</v>
      </c>
      <c r="E15002">
        <v>1768.25</v>
      </c>
      <c r="F15002">
        <v>1761.75</v>
      </c>
      <c r="G15002">
        <v>1763</v>
      </c>
      <c r="H15002">
        <v>136779</v>
      </c>
      <c r="M15002"/>
      <c r="N15002"/>
      <c r="O15002"/>
      <c r="P15002"/>
      <c r="Q15002"/>
    </row>
    <row r="15003" spans="1:17" x14ac:dyDescent="0.2">
      <c r="A15003" t="s">
        <v>24</v>
      </c>
      <c r="B15003" s="1">
        <v>41737</v>
      </c>
      <c r="C15003" s="2">
        <v>0.60416666666666663</v>
      </c>
      <c r="D15003">
        <v>1762.75</v>
      </c>
      <c r="E15003">
        <v>1766.25</v>
      </c>
      <c r="F15003">
        <v>1761</v>
      </c>
      <c r="G15003">
        <v>1765.5</v>
      </c>
      <c r="H15003">
        <v>131998</v>
      </c>
      <c r="M15003"/>
      <c r="N15003"/>
      <c r="O15003"/>
      <c r="P15003"/>
      <c r="Q15003"/>
    </row>
    <row r="15004" spans="1:17" x14ac:dyDescent="0.2">
      <c r="A15004" t="s">
        <v>24</v>
      </c>
      <c r="B15004" s="1">
        <v>41737</v>
      </c>
      <c r="C15004" s="2">
        <v>0.63541666666666663</v>
      </c>
      <c r="D15004">
        <v>1765.75</v>
      </c>
      <c r="E15004">
        <v>1767.5</v>
      </c>
      <c r="F15004">
        <v>1764.25</v>
      </c>
      <c r="G15004">
        <v>1764.75</v>
      </c>
      <c r="H15004">
        <v>173310</v>
      </c>
      <c r="M15004"/>
      <c r="N15004"/>
      <c r="O15004"/>
      <c r="P15004"/>
      <c r="Q15004"/>
    </row>
    <row r="15005" spans="1:17" x14ac:dyDescent="0.2">
      <c r="A15005" t="s">
        <v>24</v>
      </c>
      <c r="B15005" s="1">
        <v>41738</v>
      </c>
      <c r="C15005" s="2">
        <v>0.39583333333333331</v>
      </c>
      <c r="D15005">
        <v>1770.75</v>
      </c>
      <c r="E15005">
        <v>1771.75</v>
      </c>
      <c r="F15005">
        <v>1765.25</v>
      </c>
      <c r="G15005">
        <v>1769.25</v>
      </c>
      <c r="H15005">
        <v>315693</v>
      </c>
      <c r="I15005" t="b">
        <f>AND(HOUR(C15005)=9,MINUTE(C15005)=30,HOUR(C15004)=15,MINUTE(C15004)=15)</f>
        <v>1</v>
      </c>
      <c r="J15005">
        <f>MAX(E15005:E15011)</f>
        <v>1786.5</v>
      </c>
      <c r="K15005">
        <f>MIN(F15005:F15011)</f>
        <v>1765.25</v>
      </c>
      <c r="L15005">
        <f>E15005</f>
        <v>1771.75</v>
      </c>
      <c r="M15005" s="6">
        <f>+F15005</f>
        <v>1765.25</v>
      </c>
      <c r="N15005" s="6" t="b">
        <f>IF(F15005&gt;J14998,F15005-J14998,FALSE)</f>
        <v>0</v>
      </c>
      <c r="O15005" s="6" t="b">
        <f>IF(L15005&lt;K14998,K14998-L15005,FALSE)</f>
        <v>0</v>
      </c>
      <c r="P15005" s="6" t="b">
        <f>IF(AND(N15005&lt;&gt;FALSE,K15005&lt;=J14998),TRUE,FALSE)</f>
        <v>0</v>
      </c>
      <c r="Q15005" s="6" t="b">
        <f>IF(AND(O15005&lt;&gt;FALSE,J15005&gt;K14998),TRUE,FALSE)</f>
        <v>0</v>
      </c>
    </row>
    <row r="15006" spans="1:17" x14ac:dyDescent="0.2">
      <c r="A15006" t="s">
        <v>24</v>
      </c>
      <c r="B15006" s="1">
        <v>41738</v>
      </c>
      <c r="C15006" s="2">
        <v>0.4375</v>
      </c>
      <c r="D15006">
        <v>1769.25</v>
      </c>
      <c r="E15006">
        <v>1772.5</v>
      </c>
      <c r="F15006">
        <v>1767</v>
      </c>
      <c r="G15006">
        <v>1768.75</v>
      </c>
      <c r="H15006">
        <v>138623</v>
      </c>
      <c r="M15006"/>
      <c r="N15006"/>
      <c r="O15006"/>
      <c r="P15006"/>
      <c r="Q15006"/>
    </row>
    <row r="15007" spans="1:17" x14ac:dyDescent="0.2">
      <c r="A15007" t="s">
        <v>24</v>
      </c>
      <c r="B15007" s="1">
        <v>41738</v>
      </c>
      <c r="C15007" s="2">
        <v>0.47916666666666669</v>
      </c>
      <c r="D15007">
        <v>1769</v>
      </c>
      <c r="E15007">
        <v>1774.5</v>
      </c>
      <c r="F15007">
        <v>1768.25</v>
      </c>
      <c r="G15007">
        <v>1774</v>
      </c>
      <c r="H15007">
        <v>99309</v>
      </c>
      <c r="M15007"/>
      <c r="N15007"/>
      <c r="O15007"/>
      <c r="P15007"/>
      <c r="Q15007"/>
    </row>
    <row r="15008" spans="1:17" x14ac:dyDescent="0.2">
      <c r="A15008" t="s">
        <v>24</v>
      </c>
      <c r="B15008" s="1">
        <v>41738</v>
      </c>
      <c r="C15008" s="2">
        <v>0.52083333333333337</v>
      </c>
      <c r="D15008">
        <v>1774</v>
      </c>
      <c r="E15008">
        <v>1774.75</v>
      </c>
      <c r="F15008">
        <v>1772.5</v>
      </c>
      <c r="G15008">
        <v>1772.5</v>
      </c>
      <c r="H15008">
        <v>75061</v>
      </c>
      <c r="M15008"/>
      <c r="N15008"/>
      <c r="O15008"/>
      <c r="P15008"/>
      <c r="Q15008"/>
    </row>
    <row r="15009" spans="1:17" x14ac:dyDescent="0.2">
      <c r="A15009" t="s">
        <v>24</v>
      </c>
      <c r="B15009" s="1">
        <v>41738</v>
      </c>
      <c r="C15009" s="2">
        <v>0.5625</v>
      </c>
      <c r="D15009">
        <v>1772.75</v>
      </c>
      <c r="E15009">
        <v>1783.5</v>
      </c>
      <c r="F15009">
        <v>1771.5</v>
      </c>
      <c r="G15009">
        <v>1782.5</v>
      </c>
      <c r="H15009">
        <v>260972</v>
      </c>
      <c r="M15009"/>
      <c r="N15009"/>
      <c r="O15009"/>
      <c r="P15009"/>
      <c r="Q15009"/>
    </row>
    <row r="15010" spans="1:17" x14ac:dyDescent="0.2">
      <c r="A15010" t="s">
        <v>24</v>
      </c>
      <c r="B15010" s="1">
        <v>41738</v>
      </c>
      <c r="C15010" s="2">
        <v>0.60416666666666663</v>
      </c>
      <c r="D15010">
        <v>1782.5</v>
      </c>
      <c r="E15010">
        <v>1784</v>
      </c>
      <c r="F15010">
        <v>1779.75</v>
      </c>
      <c r="G15010">
        <v>1782.75</v>
      </c>
      <c r="H15010">
        <v>154475</v>
      </c>
      <c r="M15010"/>
      <c r="N15010"/>
      <c r="O15010"/>
      <c r="P15010"/>
      <c r="Q15010"/>
    </row>
    <row r="15011" spans="1:17" x14ac:dyDescent="0.2">
      <c r="A15011" t="s">
        <v>24</v>
      </c>
      <c r="B15011" s="1">
        <v>41738</v>
      </c>
      <c r="C15011" s="2">
        <v>0.63541666666666663</v>
      </c>
      <c r="D15011">
        <v>1782.75</v>
      </c>
      <c r="E15011">
        <v>1786.5</v>
      </c>
      <c r="F15011">
        <v>1782.25</v>
      </c>
      <c r="G15011">
        <v>1785.25</v>
      </c>
      <c r="H15011">
        <v>217072</v>
      </c>
      <c r="M15011"/>
      <c r="N15011"/>
      <c r="O15011"/>
      <c r="P15011"/>
      <c r="Q15011"/>
    </row>
    <row r="15012" spans="1:17" x14ac:dyDescent="0.2">
      <c r="A15012" t="s">
        <v>24</v>
      </c>
      <c r="B15012" s="1">
        <v>41739</v>
      </c>
      <c r="C15012" s="2">
        <v>0.39583333333333331</v>
      </c>
      <c r="D15012">
        <v>1785.5</v>
      </c>
      <c r="E15012">
        <v>1786.5</v>
      </c>
      <c r="F15012">
        <v>1779.5</v>
      </c>
      <c r="G15012">
        <v>1783.25</v>
      </c>
      <c r="H15012">
        <v>337353</v>
      </c>
      <c r="I15012" t="b">
        <f>AND(HOUR(C15012)=9,MINUTE(C15012)=30,HOUR(C15011)=15,MINUTE(C15011)=15)</f>
        <v>1</v>
      </c>
      <c r="J15012">
        <f>MAX(E15012:E15018)</f>
        <v>1786.5</v>
      </c>
      <c r="K15012">
        <f>MIN(F15012:F15018)</f>
        <v>1743.75</v>
      </c>
      <c r="L15012">
        <f>E15012</f>
        <v>1786.5</v>
      </c>
      <c r="M15012" s="6">
        <f>+F15012</f>
        <v>1779.5</v>
      </c>
      <c r="N15012" s="6" t="b">
        <f>IF(F15012&gt;J15005,F15012-J15005,FALSE)</f>
        <v>0</v>
      </c>
      <c r="O15012" s="6" t="b">
        <f>IF(L15012&lt;K15005,K15005-L15012,FALSE)</f>
        <v>0</v>
      </c>
      <c r="P15012" s="6" t="b">
        <f>IF(AND(N15012&lt;&gt;FALSE,K15012&lt;=J15005),TRUE,FALSE)</f>
        <v>0</v>
      </c>
      <c r="Q15012" s="6" t="b">
        <f>IF(AND(O15012&lt;&gt;FALSE,J15012&gt;K15005),TRUE,FALSE)</f>
        <v>0</v>
      </c>
    </row>
    <row r="15013" spans="1:17" x14ac:dyDescent="0.2">
      <c r="A15013" t="s">
        <v>24</v>
      </c>
      <c r="B15013" s="1">
        <v>41739</v>
      </c>
      <c r="C15013" s="2">
        <v>0.4375</v>
      </c>
      <c r="D15013">
        <v>1783.25</v>
      </c>
      <c r="E15013">
        <v>1783.5</v>
      </c>
      <c r="F15013">
        <v>1768.5</v>
      </c>
      <c r="G15013">
        <v>1769.25</v>
      </c>
      <c r="H15013">
        <v>328046</v>
      </c>
      <c r="M15013"/>
      <c r="N15013"/>
      <c r="O15013"/>
      <c r="P15013"/>
      <c r="Q15013"/>
    </row>
    <row r="15014" spans="1:17" x14ac:dyDescent="0.2">
      <c r="A15014" t="s">
        <v>24</v>
      </c>
      <c r="B15014" s="1">
        <v>41739</v>
      </c>
      <c r="C15014" s="2">
        <v>0.47916666666666669</v>
      </c>
      <c r="D15014">
        <v>1769.25</v>
      </c>
      <c r="E15014">
        <v>1772.75</v>
      </c>
      <c r="F15014">
        <v>1761</v>
      </c>
      <c r="G15014">
        <v>1762.75</v>
      </c>
      <c r="H15014">
        <v>276404</v>
      </c>
      <c r="M15014"/>
      <c r="N15014"/>
      <c r="O15014"/>
      <c r="P15014"/>
      <c r="Q15014"/>
    </row>
    <row r="15015" spans="1:17" x14ac:dyDescent="0.2">
      <c r="A15015" t="s">
        <v>24</v>
      </c>
      <c r="B15015" s="1">
        <v>41739</v>
      </c>
      <c r="C15015" s="2">
        <v>0.52083333333333337</v>
      </c>
      <c r="D15015">
        <v>1763</v>
      </c>
      <c r="E15015">
        <v>1764.25</v>
      </c>
      <c r="F15015">
        <v>1753.25</v>
      </c>
      <c r="G15015">
        <v>1755.75</v>
      </c>
      <c r="H15015">
        <v>256171</v>
      </c>
      <c r="M15015"/>
      <c r="N15015"/>
      <c r="O15015"/>
      <c r="P15015"/>
      <c r="Q15015"/>
    </row>
    <row r="15016" spans="1:17" x14ac:dyDescent="0.2">
      <c r="A15016" t="s">
        <v>24</v>
      </c>
      <c r="B15016" s="1">
        <v>41739</v>
      </c>
      <c r="C15016" s="2">
        <v>0.5625</v>
      </c>
      <c r="D15016">
        <v>1755.75</v>
      </c>
      <c r="E15016">
        <v>1761.25</v>
      </c>
      <c r="F15016">
        <v>1754.75</v>
      </c>
      <c r="G15016">
        <v>1756.75</v>
      </c>
      <c r="H15016">
        <v>167379</v>
      </c>
      <c r="M15016"/>
      <c r="N15016"/>
      <c r="O15016"/>
      <c r="P15016"/>
      <c r="Q15016"/>
    </row>
    <row r="15017" spans="1:17" x14ac:dyDescent="0.2">
      <c r="A15017" t="s">
        <v>24</v>
      </c>
      <c r="B15017" s="1">
        <v>41739</v>
      </c>
      <c r="C15017" s="2">
        <v>0.60416666666666663</v>
      </c>
      <c r="D15017">
        <v>1757</v>
      </c>
      <c r="E15017">
        <v>1757</v>
      </c>
      <c r="F15017">
        <v>1743.75</v>
      </c>
      <c r="G15017">
        <v>1747</v>
      </c>
      <c r="H15017">
        <v>405103</v>
      </c>
      <c r="M15017"/>
      <c r="N15017"/>
      <c r="O15017"/>
      <c r="P15017"/>
      <c r="Q15017"/>
    </row>
    <row r="15018" spans="1:17" x14ac:dyDescent="0.2">
      <c r="A15018" t="s">
        <v>24</v>
      </c>
      <c r="B15018" s="1">
        <v>41739</v>
      </c>
      <c r="C15018" s="2">
        <v>0.63541666666666663</v>
      </c>
      <c r="D15018">
        <v>1747.25</v>
      </c>
      <c r="E15018">
        <v>1752.5</v>
      </c>
      <c r="F15018">
        <v>1745.75</v>
      </c>
      <c r="G15018">
        <v>1747.25</v>
      </c>
      <c r="H15018">
        <v>315346</v>
      </c>
      <c r="M15018"/>
      <c r="N15018"/>
      <c r="O15018"/>
      <c r="P15018"/>
      <c r="Q15018"/>
    </row>
    <row r="15019" spans="1:17" x14ac:dyDescent="0.2">
      <c r="A15019" t="s">
        <v>24</v>
      </c>
      <c r="B15019" s="1">
        <v>41740</v>
      </c>
      <c r="C15019" s="2">
        <v>0.39583333333333331</v>
      </c>
      <c r="D15019">
        <v>1736.5</v>
      </c>
      <c r="E15019">
        <v>1744.25</v>
      </c>
      <c r="F15019">
        <v>1732.75</v>
      </c>
      <c r="G15019">
        <v>1738</v>
      </c>
      <c r="H15019">
        <v>597349</v>
      </c>
      <c r="I15019" t="b">
        <f>AND(HOUR(C15019)=9,MINUTE(C15019)=30,HOUR(C15018)=15,MINUTE(C15018)=15)</f>
        <v>1</v>
      </c>
      <c r="J15019">
        <f>MAX(E15019:E15025)</f>
        <v>1748.5</v>
      </c>
      <c r="K15019">
        <f>MIN(F15019:F15025)</f>
        <v>1727.25</v>
      </c>
      <c r="L15019">
        <f>E15019</f>
        <v>1744.25</v>
      </c>
      <c r="M15019" s="6">
        <f>+F15019</f>
        <v>1732.75</v>
      </c>
      <c r="N15019" s="6" t="b">
        <f>IF(F15019&gt;J15012,F15019-J15012,FALSE)</f>
        <v>0</v>
      </c>
      <c r="O15019" s="6" t="b">
        <f>IF(L15019&lt;K15012,K15012-L15019,FALSE)</f>
        <v>0</v>
      </c>
      <c r="P15019" s="6" t="b">
        <f>IF(AND(N15019&lt;&gt;FALSE,K15019&lt;=J15012),TRUE,FALSE)</f>
        <v>0</v>
      </c>
      <c r="Q15019" s="6" t="b">
        <f>IF(AND(O15019&lt;&gt;FALSE,J15019&gt;K15012),TRUE,FALSE)</f>
        <v>0</v>
      </c>
    </row>
    <row r="15020" spans="1:17" x14ac:dyDescent="0.2">
      <c r="A15020" t="s">
        <v>24</v>
      </c>
      <c r="B15020" s="1">
        <v>41740</v>
      </c>
      <c r="C15020" s="2">
        <v>0.4375</v>
      </c>
      <c r="D15020">
        <v>1738</v>
      </c>
      <c r="E15020">
        <v>1748.5</v>
      </c>
      <c r="F15020">
        <v>1737</v>
      </c>
      <c r="G15020">
        <v>1744.5</v>
      </c>
      <c r="H15020">
        <v>408601</v>
      </c>
      <c r="M15020"/>
      <c r="N15020"/>
      <c r="O15020"/>
      <c r="P15020"/>
      <c r="Q15020"/>
    </row>
    <row r="15021" spans="1:17" x14ac:dyDescent="0.2">
      <c r="A15021" t="s">
        <v>24</v>
      </c>
      <c r="B15021" s="1">
        <v>41740</v>
      </c>
      <c r="C15021" s="2">
        <v>0.47916666666666669</v>
      </c>
      <c r="D15021">
        <v>1744.25</v>
      </c>
      <c r="E15021">
        <v>1745.25</v>
      </c>
      <c r="F15021">
        <v>1738</v>
      </c>
      <c r="G15021">
        <v>1739.5</v>
      </c>
      <c r="H15021">
        <v>217474</v>
      </c>
      <c r="M15021"/>
      <c r="N15021"/>
      <c r="O15021"/>
      <c r="P15021"/>
      <c r="Q15021"/>
    </row>
    <row r="15022" spans="1:17" x14ac:dyDescent="0.2">
      <c r="A15022" t="s">
        <v>24</v>
      </c>
      <c r="B15022" s="1">
        <v>41740</v>
      </c>
      <c r="C15022" s="2">
        <v>0.52083333333333337</v>
      </c>
      <c r="D15022">
        <v>1739.75</v>
      </c>
      <c r="E15022">
        <v>1742</v>
      </c>
      <c r="F15022">
        <v>1734.5</v>
      </c>
      <c r="G15022">
        <v>1735.5</v>
      </c>
      <c r="H15022">
        <v>137576</v>
      </c>
      <c r="M15022"/>
      <c r="N15022"/>
      <c r="O15022"/>
      <c r="P15022"/>
      <c r="Q15022"/>
    </row>
    <row r="15023" spans="1:17" x14ac:dyDescent="0.2">
      <c r="A15023" t="s">
        <v>24</v>
      </c>
      <c r="B15023" s="1">
        <v>41740</v>
      </c>
      <c r="C15023" s="2">
        <v>0.5625</v>
      </c>
      <c r="D15023">
        <v>1735.25</v>
      </c>
      <c r="E15023">
        <v>1739.5</v>
      </c>
      <c r="F15023">
        <v>1731.25</v>
      </c>
      <c r="G15023">
        <v>1732</v>
      </c>
      <c r="H15023">
        <v>189916</v>
      </c>
      <c r="M15023"/>
      <c r="N15023"/>
      <c r="O15023"/>
      <c r="P15023"/>
      <c r="Q15023"/>
    </row>
    <row r="15024" spans="1:17" x14ac:dyDescent="0.2">
      <c r="A15024" t="s">
        <v>24</v>
      </c>
      <c r="B15024" s="1">
        <v>41740</v>
      </c>
      <c r="C15024" s="2">
        <v>0.60416666666666663</v>
      </c>
      <c r="D15024">
        <v>1732</v>
      </c>
      <c r="E15024">
        <v>1736.5</v>
      </c>
      <c r="F15024">
        <v>1727.25</v>
      </c>
      <c r="G15024">
        <v>1734.25</v>
      </c>
      <c r="H15024">
        <v>246818</v>
      </c>
      <c r="M15024"/>
      <c r="N15024"/>
      <c r="O15024"/>
      <c r="P15024"/>
      <c r="Q15024"/>
    </row>
    <row r="15025" spans="1:17" x14ac:dyDescent="0.2">
      <c r="A15025" t="s">
        <v>24</v>
      </c>
      <c r="B15025" s="1">
        <v>41740</v>
      </c>
      <c r="C15025" s="2">
        <v>0.63541666666666663</v>
      </c>
      <c r="D15025">
        <v>1734.25</v>
      </c>
      <c r="E15025">
        <v>1735.75</v>
      </c>
      <c r="F15025">
        <v>1728.75</v>
      </c>
      <c r="G15025">
        <v>1731.75</v>
      </c>
      <c r="H15025">
        <v>295792</v>
      </c>
      <c r="M15025"/>
      <c r="N15025"/>
      <c r="O15025"/>
      <c r="P15025"/>
      <c r="Q15025"/>
    </row>
    <row r="15026" spans="1:17" x14ac:dyDescent="0.2">
      <c r="A15026" t="s">
        <v>24</v>
      </c>
      <c r="B15026" s="1">
        <v>41743</v>
      </c>
      <c r="C15026" s="2">
        <v>0.39583333333333331</v>
      </c>
      <c r="D15026">
        <v>1743.75</v>
      </c>
      <c r="E15026">
        <v>1744.75</v>
      </c>
      <c r="F15026">
        <v>1735.5</v>
      </c>
      <c r="G15026">
        <v>1738.75</v>
      </c>
      <c r="H15026">
        <v>405502</v>
      </c>
      <c r="I15026" t="b">
        <f>AND(HOUR(C15026)=9,MINUTE(C15026)=30,HOUR(C15025)=15,MINUTE(C15025)=15)</f>
        <v>1</v>
      </c>
      <c r="J15026">
        <f>MAX(E15026:E15032)</f>
        <v>1748</v>
      </c>
      <c r="K15026">
        <f>MIN(F15026:F15032)</f>
        <v>1728.75</v>
      </c>
      <c r="L15026">
        <f>E15026</f>
        <v>1744.75</v>
      </c>
      <c r="M15026" s="6">
        <f>+F15026</f>
        <v>1735.5</v>
      </c>
      <c r="N15026" s="6" t="b">
        <f>IF(F15026&gt;J15019,F15026-J15019,FALSE)</f>
        <v>0</v>
      </c>
      <c r="O15026" s="6" t="b">
        <f>IF(L15026&lt;K15019,K15019-L15026,FALSE)</f>
        <v>0</v>
      </c>
      <c r="P15026" s="6" t="b">
        <f>IF(AND(N15026&lt;&gt;FALSE,K15026&lt;=J15019),TRUE,FALSE)</f>
        <v>0</v>
      </c>
      <c r="Q15026" s="6" t="b">
        <f>IF(AND(O15026&lt;&gt;FALSE,J15026&gt;K15019),TRUE,FALSE)</f>
        <v>0</v>
      </c>
    </row>
    <row r="15027" spans="1:17" x14ac:dyDescent="0.2">
      <c r="A15027" t="s">
        <v>24</v>
      </c>
      <c r="B15027" s="1">
        <v>41743</v>
      </c>
      <c r="C15027" s="2">
        <v>0.4375</v>
      </c>
      <c r="D15027">
        <v>1738.75</v>
      </c>
      <c r="E15027">
        <v>1747.25</v>
      </c>
      <c r="F15027">
        <v>1738.25</v>
      </c>
      <c r="G15027">
        <v>1744.25</v>
      </c>
      <c r="H15027">
        <v>244065</v>
      </c>
      <c r="M15027"/>
      <c r="N15027"/>
      <c r="O15027"/>
      <c r="P15027"/>
      <c r="Q15027"/>
    </row>
    <row r="15028" spans="1:17" x14ac:dyDescent="0.2">
      <c r="A15028" t="s">
        <v>24</v>
      </c>
      <c r="B15028" s="1">
        <v>41743</v>
      </c>
      <c r="C15028" s="2">
        <v>0.47916666666666669</v>
      </c>
      <c r="D15028">
        <v>1744.25</v>
      </c>
      <c r="E15028">
        <v>1747.25</v>
      </c>
      <c r="F15028">
        <v>1742.75</v>
      </c>
      <c r="G15028">
        <v>1745.75</v>
      </c>
      <c r="H15028">
        <v>109721</v>
      </c>
      <c r="M15028"/>
      <c r="N15028"/>
      <c r="O15028"/>
      <c r="P15028"/>
      <c r="Q15028"/>
    </row>
    <row r="15029" spans="1:17" x14ac:dyDescent="0.2">
      <c r="A15029" t="s">
        <v>24</v>
      </c>
      <c r="B15029" s="1">
        <v>41743</v>
      </c>
      <c r="C15029" s="2">
        <v>0.52083333333333337</v>
      </c>
      <c r="D15029">
        <v>1745.75</v>
      </c>
      <c r="E15029">
        <v>1748</v>
      </c>
      <c r="F15029">
        <v>1741.75</v>
      </c>
      <c r="G15029">
        <v>1742.25</v>
      </c>
      <c r="H15029">
        <v>101990</v>
      </c>
      <c r="M15029"/>
      <c r="N15029"/>
      <c r="O15029"/>
      <c r="P15029"/>
      <c r="Q15029"/>
    </row>
    <row r="15030" spans="1:17" x14ac:dyDescent="0.2">
      <c r="A15030" t="s">
        <v>24</v>
      </c>
      <c r="B15030" s="1">
        <v>41743</v>
      </c>
      <c r="C15030" s="2">
        <v>0.5625</v>
      </c>
      <c r="D15030">
        <v>1742</v>
      </c>
      <c r="E15030">
        <v>1744.5</v>
      </c>
      <c r="F15030">
        <v>1737.25</v>
      </c>
      <c r="G15030">
        <v>1737.75</v>
      </c>
      <c r="H15030">
        <v>151013</v>
      </c>
      <c r="M15030"/>
      <c r="N15030"/>
      <c r="O15030"/>
      <c r="P15030"/>
      <c r="Q15030"/>
    </row>
    <row r="15031" spans="1:17" x14ac:dyDescent="0.2">
      <c r="A15031" t="s">
        <v>24</v>
      </c>
      <c r="B15031" s="1">
        <v>41743</v>
      </c>
      <c r="C15031" s="2">
        <v>0.60416666666666663</v>
      </c>
      <c r="D15031">
        <v>1737.75</v>
      </c>
      <c r="E15031">
        <v>1739.5</v>
      </c>
      <c r="F15031">
        <v>1728.75</v>
      </c>
      <c r="G15031">
        <v>1734</v>
      </c>
      <c r="H15031">
        <v>234134</v>
      </c>
      <c r="M15031"/>
      <c r="N15031"/>
      <c r="O15031"/>
      <c r="P15031"/>
      <c r="Q15031"/>
    </row>
    <row r="15032" spans="1:17" x14ac:dyDescent="0.2">
      <c r="A15032" t="s">
        <v>24</v>
      </c>
      <c r="B15032" s="1">
        <v>41743</v>
      </c>
      <c r="C15032" s="2">
        <v>0.63541666666666663</v>
      </c>
      <c r="D15032">
        <v>1734</v>
      </c>
      <c r="E15032">
        <v>1745.25</v>
      </c>
      <c r="F15032">
        <v>1734</v>
      </c>
      <c r="G15032">
        <v>1744.5</v>
      </c>
      <c r="H15032">
        <v>276620</v>
      </c>
      <c r="M15032"/>
      <c r="N15032"/>
      <c r="O15032"/>
      <c r="P15032"/>
      <c r="Q15032"/>
    </row>
    <row r="15033" spans="1:17" x14ac:dyDescent="0.2">
      <c r="A15033" t="s">
        <v>24</v>
      </c>
      <c r="B15033" s="1">
        <v>41744</v>
      </c>
      <c r="C15033" s="2">
        <v>0.39583333333333331</v>
      </c>
      <c r="D15033">
        <v>1747.5</v>
      </c>
      <c r="E15033">
        <v>1757.25</v>
      </c>
      <c r="F15033">
        <v>1743</v>
      </c>
      <c r="G15033">
        <v>1743.75</v>
      </c>
      <c r="H15033">
        <v>521981</v>
      </c>
      <c r="I15033" t="b">
        <f>AND(HOUR(C15033)=9,MINUTE(C15033)=30,HOUR(C15032)=15,MINUTE(C15032)=15)</f>
        <v>1</v>
      </c>
      <c r="J15033">
        <f>MAX(E15033:E15039)</f>
        <v>1760</v>
      </c>
      <c r="K15033">
        <f>MIN(F15033:F15039)</f>
        <v>1729.25</v>
      </c>
      <c r="L15033">
        <f>E15033</f>
        <v>1757.25</v>
      </c>
      <c r="M15033" s="6">
        <f>+F15033</f>
        <v>1743</v>
      </c>
      <c r="N15033" s="6" t="b">
        <f>IF(F15033&gt;J15026,F15033-J15026,FALSE)</f>
        <v>0</v>
      </c>
      <c r="O15033" s="6" t="b">
        <f>IF(L15033&lt;K15026,K15026-L15033,FALSE)</f>
        <v>0</v>
      </c>
      <c r="P15033" s="6" t="b">
        <f>IF(AND(N15033&lt;&gt;FALSE,K15033&lt;=J15026),TRUE,FALSE)</f>
        <v>0</v>
      </c>
      <c r="Q15033" s="6" t="b">
        <f>IF(AND(O15033&lt;&gt;FALSE,J15033&gt;K15026),TRUE,FALSE)</f>
        <v>0</v>
      </c>
    </row>
    <row r="15034" spans="1:17" x14ac:dyDescent="0.2">
      <c r="A15034" t="s">
        <v>24</v>
      </c>
      <c r="B15034" s="1">
        <v>41744</v>
      </c>
      <c r="C15034" s="2">
        <v>0.4375</v>
      </c>
      <c r="D15034">
        <v>1743.5</v>
      </c>
      <c r="E15034">
        <v>1747.75</v>
      </c>
      <c r="F15034">
        <v>1737.25</v>
      </c>
      <c r="G15034">
        <v>1741.75</v>
      </c>
      <c r="H15034">
        <v>455174</v>
      </c>
      <c r="M15034"/>
      <c r="N15034"/>
      <c r="O15034"/>
      <c r="P15034"/>
      <c r="Q15034"/>
    </row>
    <row r="15035" spans="1:17" x14ac:dyDescent="0.2">
      <c r="A15035" t="s">
        <v>24</v>
      </c>
      <c r="B15035" s="1">
        <v>41744</v>
      </c>
      <c r="C15035" s="2">
        <v>0.47916666666666669</v>
      </c>
      <c r="D15035">
        <v>1741.75</v>
      </c>
      <c r="E15035">
        <v>1745.75</v>
      </c>
      <c r="F15035">
        <v>1732</v>
      </c>
      <c r="G15035">
        <v>1735.75</v>
      </c>
      <c r="H15035">
        <v>308334</v>
      </c>
      <c r="M15035"/>
      <c r="N15035"/>
      <c r="O15035"/>
      <c r="P15035"/>
      <c r="Q15035"/>
    </row>
    <row r="15036" spans="1:17" x14ac:dyDescent="0.2">
      <c r="A15036" t="s">
        <v>24</v>
      </c>
      <c r="B15036" s="1">
        <v>41744</v>
      </c>
      <c r="C15036" s="2">
        <v>0.52083333333333337</v>
      </c>
      <c r="D15036">
        <v>1736</v>
      </c>
      <c r="E15036">
        <v>1736.5</v>
      </c>
      <c r="F15036">
        <v>1729.25</v>
      </c>
      <c r="G15036">
        <v>1736.5</v>
      </c>
      <c r="H15036">
        <v>212273</v>
      </c>
      <c r="M15036"/>
      <c r="N15036"/>
      <c r="O15036"/>
      <c r="P15036"/>
      <c r="Q15036"/>
    </row>
    <row r="15037" spans="1:17" x14ac:dyDescent="0.2">
      <c r="A15037" t="s">
        <v>24</v>
      </c>
      <c r="B15037" s="1">
        <v>41744</v>
      </c>
      <c r="C15037" s="2">
        <v>0.5625</v>
      </c>
      <c r="D15037">
        <v>1736.5</v>
      </c>
      <c r="E15037">
        <v>1747.75</v>
      </c>
      <c r="F15037">
        <v>1735.25</v>
      </c>
      <c r="G15037">
        <v>1745.75</v>
      </c>
      <c r="H15037">
        <v>298927</v>
      </c>
      <c r="M15037"/>
      <c r="N15037"/>
      <c r="O15037"/>
      <c r="P15037"/>
      <c r="Q15037"/>
    </row>
    <row r="15038" spans="1:17" x14ac:dyDescent="0.2">
      <c r="A15038" t="s">
        <v>24</v>
      </c>
      <c r="B15038" s="1">
        <v>41744</v>
      </c>
      <c r="C15038" s="2">
        <v>0.60416666666666663</v>
      </c>
      <c r="D15038">
        <v>1745.75</v>
      </c>
      <c r="E15038">
        <v>1757.5</v>
      </c>
      <c r="F15038">
        <v>1745.25</v>
      </c>
      <c r="G15038">
        <v>1756.5</v>
      </c>
      <c r="H15038">
        <v>289874</v>
      </c>
      <c r="M15038"/>
      <c r="N15038"/>
      <c r="O15038"/>
      <c r="P15038"/>
      <c r="Q15038"/>
    </row>
    <row r="15039" spans="1:17" x14ac:dyDescent="0.2">
      <c r="A15039" t="s">
        <v>24</v>
      </c>
      <c r="B15039" s="1">
        <v>41744</v>
      </c>
      <c r="C15039" s="2">
        <v>0.63541666666666663</v>
      </c>
      <c r="D15039">
        <v>1756.5</v>
      </c>
      <c r="E15039">
        <v>1760</v>
      </c>
      <c r="F15039">
        <v>1752.5</v>
      </c>
      <c r="G15039">
        <v>1759.75</v>
      </c>
      <c r="H15039">
        <v>253159</v>
      </c>
      <c r="M15039"/>
      <c r="N15039"/>
      <c r="O15039"/>
      <c r="P15039"/>
      <c r="Q15039"/>
    </row>
    <row r="15040" spans="1:17" x14ac:dyDescent="0.2">
      <c r="A15040" t="s">
        <v>24</v>
      </c>
      <c r="B15040" s="1">
        <v>41745</v>
      </c>
      <c r="C15040" s="2">
        <v>0.39583333333333331</v>
      </c>
      <c r="D15040">
        <v>1769.25</v>
      </c>
      <c r="E15040">
        <v>1771</v>
      </c>
      <c r="F15040">
        <v>1762.25</v>
      </c>
      <c r="G15040">
        <v>1764.5</v>
      </c>
      <c r="H15040">
        <v>400101</v>
      </c>
      <c r="I15040" t="b">
        <f>AND(HOUR(C15040)=9,MINUTE(C15040)=30,HOUR(C15039)=15,MINUTE(C15039)=15)</f>
        <v>1</v>
      </c>
      <c r="J15040">
        <f>MAX(E15040:E15046)</f>
        <v>1777</v>
      </c>
      <c r="K15040">
        <f>MIN(F15040:F15046)</f>
        <v>1760.75</v>
      </c>
      <c r="L15040">
        <f>E15040</f>
        <v>1771</v>
      </c>
      <c r="M15040" s="6">
        <f>+F15040</f>
        <v>1762.25</v>
      </c>
      <c r="N15040" s="6">
        <f>IF(F15040&gt;J15033,F15040-J15033,FALSE)</f>
        <v>2.25</v>
      </c>
      <c r="O15040" s="6" t="b">
        <f>IF(L15040&lt;K15033,K15033-L15040,FALSE)</f>
        <v>0</v>
      </c>
      <c r="P15040" s="6" t="b">
        <f>IF(AND(N15040&lt;&gt;FALSE,K15040&lt;=J15033),TRUE,FALSE)</f>
        <v>0</v>
      </c>
      <c r="Q15040" s="6" t="b">
        <f>IF(AND(O15040&lt;&gt;FALSE,J15040&gt;K15033),TRUE,FALSE)</f>
        <v>0</v>
      </c>
    </row>
    <row r="15041" spans="1:17" x14ac:dyDescent="0.2">
      <c r="A15041" t="s">
        <v>24</v>
      </c>
      <c r="B15041" s="1">
        <v>41745</v>
      </c>
      <c r="C15041" s="2">
        <v>0.4375</v>
      </c>
      <c r="D15041">
        <v>1764.75</v>
      </c>
      <c r="E15041">
        <v>1767.5</v>
      </c>
      <c r="F15041">
        <v>1760.75</v>
      </c>
      <c r="G15041">
        <v>1767</v>
      </c>
      <c r="H15041">
        <v>208566</v>
      </c>
      <c r="M15041"/>
      <c r="N15041"/>
      <c r="O15041"/>
      <c r="P15041"/>
      <c r="Q15041"/>
    </row>
    <row r="15042" spans="1:17" x14ac:dyDescent="0.2">
      <c r="A15042" t="s">
        <v>24</v>
      </c>
      <c r="B15042" s="1">
        <v>41745</v>
      </c>
      <c r="C15042" s="2">
        <v>0.47916666666666669</v>
      </c>
      <c r="D15042">
        <v>1767</v>
      </c>
      <c r="E15042">
        <v>1772.25</v>
      </c>
      <c r="F15042">
        <v>1765.5</v>
      </c>
      <c r="G15042">
        <v>1771.25</v>
      </c>
      <c r="H15042">
        <v>156623</v>
      </c>
      <c r="M15042"/>
      <c r="N15042"/>
      <c r="O15042"/>
      <c r="P15042"/>
      <c r="Q15042"/>
    </row>
    <row r="15043" spans="1:17" x14ac:dyDescent="0.2">
      <c r="A15043" t="s">
        <v>24</v>
      </c>
      <c r="B15043" s="1">
        <v>41745</v>
      </c>
      <c r="C15043" s="2">
        <v>0.52083333333333337</v>
      </c>
      <c r="D15043">
        <v>1771.25</v>
      </c>
      <c r="E15043">
        <v>1772</v>
      </c>
      <c r="F15043">
        <v>1765</v>
      </c>
      <c r="G15043">
        <v>1769.25</v>
      </c>
      <c r="H15043">
        <v>146016</v>
      </c>
      <c r="M15043"/>
      <c r="N15043"/>
      <c r="O15043"/>
      <c r="P15043"/>
      <c r="Q15043"/>
    </row>
    <row r="15044" spans="1:17" x14ac:dyDescent="0.2">
      <c r="A15044" t="s">
        <v>24</v>
      </c>
      <c r="B15044" s="1">
        <v>41745</v>
      </c>
      <c r="C15044" s="2">
        <v>0.5625</v>
      </c>
      <c r="D15044">
        <v>1769.25</v>
      </c>
      <c r="E15044">
        <v>1770</v>
      </c>
      <c r="F15044">
        <v>1765.75</v>
      </c>
      <c r="G15044">
        <v>1768.25</v>
      </c>
      <c r="H15044">
        <v>101503</v>
      </c>
      <c r="M15044"/>
      <c r="N15044"/>
      <c r="O15044"/>
      <c r="P15044"/>
      <c r="Q15044"/>
    </row>
    <row r="15045" spans="1:17" x14ac:dyDescent="0.2">
      <c r="A15045" t="s">
        <v>24</v>
      </c>
      <c r="B15045" s="1">
        <v>41745</v>
      </c>
      <c r="C15045" s="2">
        <v>0.60416666666666663</v>
      </c>
      <c r="D15045">
        <v>1768.25</v>
      </c>
      <c r="E15045">
        <v>1773.25</v>
      </c>
      <c r="F15045">
        <v>1768</v>
      </c>
      <c r="G15045">
        <v>1772.75</v>
      </c>
      <c r="H15045">
        <v>108261</v>
      </c>
      <c r="M15045"/>
      <c r="N15045"/>
      <c r="O15045"/>
      <c r="P15045"/>
      <c r="Q15045"/>
    </row>
    <row r="15046" spans="1:17" x14ac:dyDescent="0.2">
      <c r="A15046" t="s">
        <v>24</v>
      </c>
      <c r="B15046" s="1">
        <v>41745</v>
      </c>
      <c r="C15046" s="2">
        <v>0.63541666666666663</v>
      </c>
      <c r="D15046">
        <v>1773</v>
      </c>
      <c r="E15046">
        <v>1777</v>
      </c>
      <c r="F15046">
        <v>1771.5</v>
      </c>
      <c r="G15046">
        <v>1773.5</v>
      </c>
      <c r="H15046">
        <v>216053</v>
      </c>
      <c r="M15046"/>
      <c r="N15046"/>
      <c r="O15046"/>
      <c r="P15046"/>
      <c r="Q15046"/>
    </row>
    <row r="15047" spans="1:17" x14ac:dyDescent="0.2">
      <c r="A15047" t="s">
        <v>24</v>
      </c>
      <c r="B15047" s="1">
        <v>41746</v>
      </c>
      <c r="C15047" s="2">
        <v>0.39583333333333331</v>
      </c>
      <c r="D15047">
        <v>1773.25</v>
      </c>
      <c r="E15047">
        <v>1777</v>
      </c>
      <c r="F15047">
        <v>1770.25</v>
      </c>
      <c r="G15047">
        <v>1776.75</v>
      </c>
      <c r="H15047">
        <v>351321</v>
      </c>
      <c r="I15047" t="b">
        <f>AND(HOUR(C15047)=9,MINUTE(C15047)=30,HOUR(C15046)=15,MINUTE(C15046)=15)</f>
        <v>1</v>
      </c>
      <c r="J15047">
        <f>MAX(E15047:E15053)</f>
        <v>1783.75</v>
      </c>
      <c r="K15047">
        <f>MIN(F15047:F15053)</f>
        <v>1770.25</v>
      </c>
      <c r="L15047">
        <f>E15047</f>
        <v>1777</v>
      </c>
      <c r="M15047" s="6">
        <f>+F15047</f>
        <v>1770.25</v>
      </c>
      <c r="N15047" s="6" t="b">
        <f>IF(F15047&gt;J15040,F15047-J15040,FALSE)</f>
        <v>0</v>
      </c>
      <c r="O15047" s="6" t="b">
        <f>IF(L15047&lt;K15040,K15040-L15047,FALSE)</f>
        <v>0</v>
      </c>
      <c r="P15047" s="6" t="b">
        <f>IF(AND(N15047&lt;&gt;FALSE,K15047&lt;=J15040),TRUE,FALSE)</f>
        <v>0</v>
      </c>
      <c r="Q15047" s="6" t="b">
        <f>IF(AND(O15047&lt;&gt;FALSE,J15047&gt;K15040),TRUE,FALSE)</f>
        <v>0</v>
      </c>
    </row>
    <row r="15048" spans="1:17" x14ac:dyDescent="0.2">
      <c r="A15048" t="s">
        <v>24</v>
      </c>
      <c r="B15048" s="1">
        <v>41746</v>
      </c>
      <c r="C15048" s="2">
        <v>0.4375</v>
      </c>
      <c r="D15048">
        <v>1776.75</v>
      </c>
      <c r="E15048">
        <v>1779.25</v>
      </c>
      <c r="F15048">
        <v>1775.5</v>
      </c>
      <c r="G15048">
        <v>1778</v>
      </c>
      <c r="H15048">
        <v>168404</v>
      </c>
      <c r="M15048"/>
      <c r="N15048"/>
      <c r="O15048"/>
      <c r="P15048"/>
      <c r="Q15048"/>
    </row>
    <row r="15049" spans="1:17" x14ac:dyDescent="0.2">
      <c r="A15049" t="s">
        <v>24</v>
      </c>
      <c r="B15049" s="1">
        <v>41746</v>
      </c>
      <c r="C15049" s="2">
        <v>0.47916666666666669</v>
      </c>
      <c r="D15049">
        <v>1778</v>
      </c>
      <c r="E15049">
        <v>1778.25</v>
      </c>
      <c r="F15049">
        <v>1774.25</v>
      </c>
      <c r="G15049">
        <v>1776.5</v>
      </c>
      <c r="H15049">
        <v>92313</v>
      </c>
      <c r="M15049"/>
      <c r="N15049"/>
      <c r="O15049"/>
      <c r="P15049"/>
      <c r="Q15049"/>
    </row>
    <row r="15050" spans="1:17" x14ac:dyDescent="0.2">
      <c r="A15050" t="s">
        <v>24</v>
      </c>
      <c r="B15050" s="1">
        <v>41746</v>
      </c>
      <c r="C15050" s="2">
        <v>0.52083333333333337</v>
      </c>
      <c r="D15050">
        <v>1776.75</v>
      </c>
      <c r="E15050">
        <v>1781.5</v>
      </c>
      <c r="F15050">
        <v>1775</v>
      </c>
      <c r="G15050">
        <v>1780.5</v>
      </c>
      <c r="H15050">
        <v>94768</v>
      </c>
      <c r="M15050"/>
      <c r="N15050"/>
      <c r="O15050"/>
      <c r="P15050"/>
      <c r="Q15050"/>
    </row>
    <row r="15051" spans="1:17" x14ac:dyDescent="0.2">
      <c r="A15051" t="s">
        <v>24</v>
      </c>
      <c r="B15051" s="1">
        <v>41746</v>
      </c>
      <c r="C15051" s="2">
        <v>0.5625</v>
      </c>
      <c r="D15051">
        <v>1780.5</v>
      </c>
      <c r="E15051">
        <v>1783.25</v>
      </c>
      <c r="F15051">
        <v>1780.25</v>
      </c>
      <c r="G15051">
        <v>1782.25</v>
      </c>
      <c r="H15051">
        <v>81045</v>
      </c>
      <c r="M15051"/>
      <c r="N15051"/>
      <c r="O15051"/>
      <c r="P15051"/>
      <c r="Q15051"/>
    </row>
    <row r="15052" spans="1:17" x14ac:dyDescent="0.2">
      <c r="A15052" t="s">
        <v>24</v>
      </c>
      <c r="B15052" s="1">
        <v>41746</v>
      </c>
      <c r="C15052" s="2">
        <v>0.60416666666666663</v>
      </c>
      <c r="D15052">
        <v>1782.5</v>
      </c>
      <c r="E15052">
        <v>1783.75</v>
      </c>
      <c r="F15052">
        <v>1780</v>
      </c>
      <c r="G15052">
        <v>1782.5</v>
      </c>
      <c r="H15052">
        <v>70713</v>
      </c>
      <c r="M15052"/>
      <c r="N15052"/>
      <c r="O15052"/>
      <c r="P15052"/>
      <c r="Q15052"/>
    </row>
    <row r="15053" spans="1:17" x14ac:dyDescent="0.2">
      <c r="A15053" t="s">
        <v>24</v>
      </c>
      <c r="B15053" s="1">
        <v>41746</v>
      </c>
      <c r="C15053" s="2">
        <v>0.63541666666666663</v>
      </c>
      <c r="D15053">
        <v>1782.5</v>
      </c>
      <c r="E15053">
        <v>1782.5</v>
      </c>
      <c r="F15053">
        <v>1776.75</v>
      </c>
      <c r="G15053">
        <v>1778</v>
      </c>
      <c r="H15053">
        <v>172676</v>
      </c>
      <c r="M15053"/>
      <c r="N15053"/>
      <c r="O15053"/>
      <c r="P15053"/>
      <c r="Q15053"/>
    </row>
    <row r="15054" spans="1:17" x14ac:dyDescent="0.2">
      <c r="A15054" t="s">
        <v>24</v>
      </c>
      <c r="B15054" s="1">
        <v>41750</v>
      </c>
      <c r="C15054" s="2">
        <v>0.39583333333333331</v>
      </c>
      <c r="D15054">
        <v>1779</v>
      </c>
      <c r="E15054">
        <v>1784.5</v>
      </c>
      <c r="F15054">
        <v>1778</v>
      </c>
      <c r="G15054">
        <v>1780.75</v>
      </c>
      <c r="H15054">
        <v>132371</v>
      </c>
      <c r="I15054" t="b">
        <f>AND(HOUR(C15054)=9,MINUTE(C15054)=30,HOUR(C15053)=15,MINUTE(C15053)=15)</f>
        <v>1</v>
      </c>
      <c r="J15054">
        <f>MAX(E15054:E15060)</f>
        <v>1785.5</v>
      </c>
      <c r="K15054">
        <f>MIN(F15054:F15060)</f>
        <v>1776.5</v>
      </c>
      <c r="L15054">
        <f>E15054</f>
        <v>1784.5</v>
      </c>
      <c r="M15054" s="6">
        <f>+F15054</f>
        <v>1778</v>
      </c>
      <c r="N15054" s="6" t="b">
        <f>IF(F15054&gt;J15047,F15054-J15047,FALSE)</f>
        <v>0</v>
      </c>
      <c r="O15054" s="6" t="b">
        <f>IF(L15054&lt;K15047,K15047-L15054,FALSE)</f>
        <v>0</v>
      </c>
      <c r="P15054" s="6" t="b">
        <f>IF(AND(N15054&lt;&gt;FALSE,K15054&lt;=J15047),TRUE,FALSE)</f>
        <v>0</v>
      </c>
      <c r="Q15054" s="6" t="b">
        <f>IF(AND(O15054&lt;&gt;FALSE,J15054&gt;K15047),TRUE,FALSE)</f>
        <v>0</v>
      </c>
    </row>
    <row r="15055" spans="1:17" x14ac:dyDescent="0.2">
      <c r="A15055" t="s">
        <v>24</v>
      </c>
      <c r="B15055" s="1">
        <v>41750</v>
      </c>
      <c r="C15055" s="2">
        <v>0.4375</v>
      </c>
      <c r="D15055">
        <v>1780.75</v>
      </c>
      <c r="E15055">
        <v>1783</v>
      </c>
      <c r="F15055">
        <v>1776.5</v>
      </c>
      <c r="G15055">
        <v>1782</v>
      </c>
      <c r="H15055">
        <v>90273</v>
      </c>
      <c r="M15055"/>
      <c r="N15055"/>
      <c r="O15055"/>
      <c r="P15055"/>
      <c r="Q15055"/>
    </row>
    <row r="15056" spans="1:17" x14ac:dyDescent="0.2">
      <c r="A15056" t="s">
        <v>24</v>
      </c>
      <c r="B15056" s="1">
        <v>41750</v>
      </c>
      <c r="C15056" s="2">
        <v>0.47916666666666669</v>
      </c>
      <c r="D15056">
        <v>1781.75</v>
      </c>
      <c r="E15056">
        <v>1783.5</v>
      </c>
      <c r="F15056">
        <v>1781.25</v>
      </c>
      <c r="G15056">
        <v>1782.25</v>
      </c>
      <c r="H15056">
        <v>40500</v>
      </c>
      <c r="M15056"/>
      <c r="N15056"/>
      <c r="O15056"/>
      <c r="P15056"/>
      <c r="Q15056"/>
    </row>
    <row r="15057" spans="1:17" x14ac:dyDescent="0.2">
      <c r="A15057" t="s">
        <v>24</v>
      </c>
      <c r="B15057" s="1">
        <v>41750</v>
      </c>
      <c r="C15057" s="2">
        <v>0.52083333333333337</v>
      </c>
      <c r="D15057">
        <v>1782.25</v>
      </c>
      <c r="E15057">
        <v>1783.5</v>
      </c>
      <c r="F15057">
        <v>1781</v>
      </c>
      <c r="G15057">
        <v>1783.5</v>
      </c>
      <c r="H15057">
        <v>24031</v>
      </c>
      <c r="M15057"/>
      <c r="N15057"/>
      <c r="O15057"/>
      <c r="P15057"/>
      <c r="Q15057"/>
    </row>
    <row r="15058" spans="1:17" x14ac:dyDescent="0.2">
      <c r="A15058" t="s">
        <v>24</v>
      </c>
      <c r="B15058" s="1">
        <v>41750</v>
      </c>
      <c r="C15058" s="2">
        <v>0.5625</v>
      </c>
      <c r="D15058">
        <v>1783.5</v>
      </c>
      <c r="E15058">
        <v>1785</v>
      </c>
      <c r="F15058">
        <v>1782.5</v>
      </c>
      <c r="G15058">
        <v>1784.5</v>
      </c>
      <c r="H15058">
        <v>49123</v>
      </c>
      <c r="M15058"/>
      <c r="N15058"/>
      <c r="O15058"/>
      <c r="P15058"/>
      <c r="Q15058"/>
    </row>
    <row r="15059" spans="1:17" x14ac:dyDescent="0.2">
      <c r="A15059" t="s">
        <v>24</v>
      </c>
      <c r="B15059" s="1">
        <v>41750</v>
      </c>
      <c r="C15059" s="2">
        <v>0.60416666666666663</v>
      </c>
      <c r="D15059">
        <v>1784.5</v>
      </c>
      <c r="E15059">
        <v>1785.5</v>
      </c>
      <c r="F15059">
        <v>1782.75</v>
      </c>
      <c r="G15059">
        <v>1783</v>
      </c>
      <c r="H15059">
        <v>52178</v>
      </c>
      <c r="M15059"/>
      <c r="N15059"/>
      <c r="O15059"/>
      <c r="P15059"/>
      <c r="Q15059"/>
    </row>
    <row r="15060" spans="1:17" x14ac:dyDescent="0.2">
      <c r="A15060" t="s">
        <v>24</v>
      </c>
      <c r="B15060" s="1">
        <v>41750</v>
      </c>
      <c r="C15060" s="2">
        <v>0.63541666666666663</v>
      </c>
      <c r="D15060">
        <v>1783.25</v>
      </c>
      <c r="E15060">
        <v>1785.5</v>
      </c>
      <c r="F15060">
        <v>1782.5</v>
      </c>
      <c r="G15060">
        <v>1784.25</v>
      </c>
      <c r="H15060">
        <v>79541</v>
      </c>
      <c r="M15060"/>
      <c r="N15060"/>
      <c r="O15060"/>
      <c r="P15060"/>
      <c r="Q15060"/>
    </row>
    <row r="15061" spans="1:17" x14ac:dyDescent="0.2">
      <c r="A15061" t="s">
        <v>24</v>
      </c>
      <c r="B15061" s="1">
        <v>41751</v>
      </c>
      <c r="C15061" s="2">
        <v>0.39583333333333331</v>
      </c>
      <c r="D15061">
        <v>1786.75</v>
      </c>
      <c r="E15061">
        <v>1794</v>
      </c>
      <c r="F15061">
        <v>1785.75</v>
      </c>
      <c r="G15061">
        <v>1792.75</v>
      </c>
      <c r="H15061">
        <v>304587</v>
      </c>
      <c r="I15061" t="b">
        <f>AND(HOUR(C15061)=9,MINUTE(C15061)=30,HOUR(C15060)=15,MINUTE(C15060)=15)</f>
        <v>1</v>
      </c>
      <c r="J15061">
        <f>MAX(E15061:E15067)</f>
        <v>1798.75</v>
      </c>
      <c r="K15061">
        <f>MIN(F15061:F15067)</f>
        <v>1785.75</v>
      </c>
      <c r="L15061">
        <f>E15061</f>
        <v>1794</v>
      </c>
      <c r="M15061" s="6">
        <f>+F15061</f>
        <v>1785.75</v>
      </c>
      <c r="N15061" s="6">
        <f>IF(F15061&gt;J15054,F15061-J15054,FALSE)</f>
        <v>0.25</v>
      </c>
      <c r="O15061" s="6" t="b">
        <f>IF(L15061&lt;K15054,K15054-L15061,FALSE)</f>
        <v>0</v>
      </c>
      <c r="P15061" s="6" t="b">
        <f>IF(AND(N15061&lt;&gt;FALSE,K15061&lt;=J15054),TRUE,FALSE)</f>
        <v>0</v>
      </c>
      <c r="Q15061" s="6" t="b">
        <f>IF(AND(O15061&lt;&gt;FALSE,J15061&gt;K15054),TRUE,FALSE)</f>
        <v>0</v>
      </c>
    </row>
    <row r="15062" spans="1:17" x14ac:dyDescent="0.2">
      <c r="A15062" t="s">
        <v>24</v>
      </c>
      <c r="B15062" s="1">
        <v>41751</v>
      </c>
      <c r="C15062" s="2">
        <v>0.4375</v>
      </c>
      <c r="D15062">
        <v>1792.75</v>
      </c>
      <c r="E15062">
        <v>1795.75</v>
      </c>
      <c r="F15062">
        <v>1792</v>
      </c>
      <c r="G15062">
        <v>1795.5</v>
      </c>
      <c r="H15062">
        <v>133922</v>
      </c>
      <c r="M15062"/>
      <c r="N15062"/>
      <c r="O15062"/>
      <c r="P15062"/>
      <c r="Q15062"/>
    </row>
    <row r="15063" spans="1:17" x14ac:dyDescent="0.2">
      <c r="A15063" t="s">
        <v>24</v>
      </c>
      <c r="B15063" s="1">
        <v>41751</v>
      </c>
      <c r="C15063" s="2">
        <v>0.47916666666666669</v>
      </c>
      <c r="D15063">
        <v>1795.5</v>
      </c>
      <c r="E15063">
        <v>1798</v>
      </c>
      <c r="F15063">
        <v>1794.25</v>
      </c>
      <c r="G15063">
        <v>1797.25</v>
      </c>
      <c r="H15063">
        <v>115925</v>
      </c>
      <c r="M15063"/>
      <c r="N15063"/>
      <c r="O15063"/>
      <c r="P15063"/>
      <c r="Q15063"/>
    </row>
    <row r="15064" spans="1:17" x14ac:dyDescent="0.2">
      <c r="A15064" t="s">
        <v>24</v>
      </c>
      <c r="B15064" s="1">
        <v>41751</v>
      </c>
      <c r="C15064" s="2">
        <v>0.52083333333333337</v>
      </c>
      <c r="D15064">
        <v>1797.25</v>
      </c>
      <c r="E15064">
        <v>1798</v>
      </c>
      <c r="F15064">
        <v>1796.25</v>
      </c>
      <c r="G15064">
        <v>1797.25</v>
      </c>
      <c r="H15064">
        <v>59972</v>
      </c>
      <c r="M15064"/>
      <c r="N15064"/>
      <c r="O15064"/>
      <c r="P15064"/>
      <c r="Q15064"/>
    </row>
    <row r="15065" spans="1:17" x14ac:dyDescent="0.2">
      <c r="A15065" t="s">
        <v>24</v>
      </c>
      <c r="B15065" s="1">
        <v>41751</v>
      </c>
      <c r="C15065" s="2">
        <v>0.5625</v>
      </c>
      <c r="D15065">
        <v>1797.5</v>
      </c>
      <c r="E15065">
        <v>1798.75</v>
      </c>
      <c r="F15065">
        <v>1796.5</v>
      </c>
      <c r="G15065">
        <v>1796.75</v>
      </c>
      <c r="H15065">
        <v>62198</v>
      </c>
      <c r="M15065"/>
      <c r="N15065"/>
      <c r="O15065"/>
      <c r="P15065"/>
      <c r="Q15065"/>
    </row>
    <row r="15066" spans="1:17" x14ac:dyDescent="0.2">
      <c r="A15066" t="s">
        <v>24</v>
      </c>
      <c r="B15066" s="1">
        <v>41751</v>
      </c>
      <c r="C15066" s="2">
        <v>0.60416666666666663</v>
      </c>
      <c r="D15066">
        <v>1797</v>
      </c>
      <c r="E15066">
        <v>1798.5</v>
      </c>
      <c r="F15066">
        <v>1794.25</v>
      </c>
      <c r="G15066">
        <v>1794.75</v>
      </c>
      <c r="H15066">
        <v>97976</v>
      </c>
      <c r="M15066"/>
      <c r="N15066"/>
      <c r="O15066"/>
      <c r="P15066"/>
      <c r="Q15066"/>
    </row>
    <row r="15067" spans="1:17" x14ac:dyDescent="0.2">
      <c r="A15067" t="s">
        <v>24</v>
      </c>
      <c r="B15067" s="1">
        <v>41751</v>
      </c>
      <c r="C15067" s="2">
        <v>0.63541666666666663</v>
      </c>
      <c r="D15067">
        <v>1794.75</v>
      </c>
      <c r="E15067">
        <v>1795.5</v>
      </c>
      <c r="F15067">
        <v>1792.5</v>
      </c>
      <c r="G15067">
        <v>1794</v>
      </c>
      <c r="H15067">
        <v>163167</v>
      </c>
      <c r="M15067"/>
      <c r="N15067"/>
      <c r="O15067"/>
      <c r="P15067"/>
      <c r="Q15067"/>
    </row>
    <row r="15068" spans="1:17" x14ac:dyDescent="0.2">
      <c r="A15068" t="s">
        <v>24</v>
      </c>
      <c r="B15068" s="1">
        <v>41752</v>
      </c>
      <c r="C15068" s="2">
        <v>0.39583333333333331</v>
      </c>
      <c r="D15068">
        <v>1792.75</v>
      </c>
      <c r="E15068">
        <v>1793.75</v>
      </c>
      <c r="F15068">
        <v>1787.5</v>
      </c>
      <c r="G15068">
        <v>1791.5</v>
      </c>
      <c r="H15068">
        <v>255599</v>
      </c>
      <c r="I15068" t="b">
        <f>AND(HOUR(C15068)=9,MINUTE(C15068)=30,HOUR(C15067)=15,MINUTE(C15067)=15)</f>
        <v>1</v>
      </c>
      <c r="J15068">
        <f>MAX(E15068:E15074)</f>
        <v>1793.75</v>
      </c>
      <c r="K15068">
        <f>MIN(F15068:F15074)</f>
        <v>1787.5</v>
      </c>
      <c r="L15068">
        <f>E15068</f>
        <v>1793.75</v>
      </c>
      <c r="M15068" s="6">
        <f>+F15068</f>
        <v>1787.5</v>
      </c>
      <c r="N15068" s="6" t="b">
        <f>IF(F15068&gt;J15061,F15068-J15061,FALSE)</f>
        <v>0</v>
      </c>
      <c r="O15068" s="6" t="b">
        <f>IF(L15068&lt;K15061,K15061-L15068,FALSE)</f>
        <v>0</v>
      </c>
      <c r="P15068" s="6" t="b">
        <f>IF(AND(N15068&lt;&gt;FALSE,K15068&lt;=J15061),TRUE,FALSE)</f>
        <v>0</v>
      </c>
      <c r="Q15068" s="6" t="b">
        <f>IF(AND(O15068&lt;&gt;FALSE,J15068&gt;K15061),TRUE,FALSE)</f>
        <v>0</v>
      </c>
    </row>
    <row r="15069" spans="1:17" x14ac:dyDescent="0.2">
      <c r="A15069" t="s">
        <v>24</v>
      </c>
      <c r="B15069" s="1">
        <v>41752</v>
      </c>
      <c r="C15069" s="2">
        <v>0.4375</v>
      </c>
      <c r="D15069">
        <v>1791.5</v>
      </c>
      <c r="E15069">
        <v>1793.5</v>
      </c>
      <c r="F15069">
        <v>1788.5</v>
      </c>
      <c r="G15069">
        <v>1789.75</v>
      </c>
      <c r="H15069">
        <v>134080</v>
      </c>
      <c r="M15069"/>
      <c r="N15069"/>
      <c r="O15069"/>
      <c r="P15069"/>
      <c r="Q15069"/>
    </row>
    <row r="15070" spans="1:17" x14ac:dyDescent="0.2">
      <c r="A15070" t="s">
        <v>24</v>
      </c>
      <c r="B15070" s="1">
        <v>41752</v>
      </c>
      <c r="C15070" s="2">
        <v>0.47916666666666669</v>
      </c>
      <c r="D15070">
        <v>1790</v>
      </c>
      <c r="E15070">
        <v>1792.75</v>
      </c>
      <c r="F15070">
        <v>1789.5</v>
      </c>
      <c r="G15070">
        <v>1790.75</v>
      </c>
      <c r="H15070">
        <v>82953</v>
      </c>
      <c r="M15070"/>
      <c r="N15070"/>
      <c r="O15070"/>
      <c r="P15070"/>
      <c r="Q15070"/>
    </row>
    <row r="15071" spans="1:17" x14ac:dyDescent="0.2">
      <c r="A15071" t="s">
        <v>24</v>
      </c>
      <c r="B15071" s="1">
        <v>41752</v>
      </c>
      <c r="C15071" s="2">
        <v>0.52083333333333337</v>
      </c>
      <c r="D15071">
        <v>1790.75</v>
      </c>
      <c r="E15071">
        <v>1792.25</v>
      </c>
      <c r="F15071">
        <v>1790.25</v>
      </c>
      <c r="G15071">
        <v>1791.75</v>
      </c>
      <c r="H15071">
        <v>44777</v>
      </c>
      <c r="M15071"/>
      <c r="N15071"/>
      <c r="O15071"/>
      <c r="P15071"/>
      <c r="Q15071"/>
    </row>
    <row r="15072" spans="1:17" x14ac:dyDescent="0.2">
      <c r="A15072" t="s">
        <v>24</v>
      </c>
      <c r="B15072" s="1">
        <v>41752</v>
      </c>
      <c r="C15072" s="2">
        <v>0.5625</v>
      </c>
      <c r="D15072">
        <v>1791.75</v>
      </c>
      <c r="E15072">
        <v>1792.25</v>
      </c>
      <c r="F15072">
        <v>1788.5</v>
      </c>
      <c r="G15072">
        <v>1789.75</v>
      </c>
      <c r="H15072">
        <v>78775</v>
      </c>
      <c r="M15072"/>
      <c r="N15072"/>
      <c r="O15072"/>
      <c r="P15072"/>
      <c r="Q15072"/>
    </row>
    <row r="15073" spans="1:17" x14ac:dyDescent="0.2">
      <c r="A15073" t="s">
        <v>24</v>
      </c>
      <c r="B15073" s="1">
        <v>41752</v>
      </c>
      <c r="C15073" s="2">
        <v>0.60416666666666663</v>
      </c>
      <c r="D15073">
        <v>1789.5</v>
      </c>
      <c r="E15073">
        <v>1791.25</v>
      </c>
      <c r="F15073">
        <v>1788.25</v>
      </c>
      <c r="G15073">
        <v>1790</v>
      </c>
      <c r="H15073">
        <v>65330</v>
      </c>
      <c r="M15073"/>
      <c r="N15073"/>
      <c r="O15073"/>
      <c r="P15073"/>
      <c r="Q15073"/>
    </row>
    <row r="15074" spans="1:17" x14ac:dyDescent="0.2">
      <c r="A15074" t="s">
        <v>24</v>
      </c>
      <c r="B15074" s="1">
        <v>41752</v>
      </c>
      <c r="C15074" s="2">
        <v>0.63541666666666663</v>
      </c>
      <c r="D15074">
        <v>1789.75</v>
      </c>
      <c r="E15074">
        <v>1793.5</v>
      </c>
      <c r="F15074">
        <v>1788.75</v>
      </c>
      <c r="G15074">
        <v>1792.25</v>
      </c>
      <c r="H15074">
        <v>134625</v>
      </c>
      <c r="M15074"/>
      <c r="N15074"/>
      <c r="O15074"/>
      <c r="P15074"/>
      <c r="Q15074"/>
    </row>
    <row r="15075" spans="1:17" x14ac:dyDescent="0.2">
      <c r="A15075" t="s">
        <v>24</v>
      </c>
      <c r="B15075" s="1">
        <v>41753</v>
      </c>
      <c r="C15075" s="2">
        <v>0.39583333333333331</v>
      </c>
      <c r="D15075">
        <v>1798.25</v>
      </c>
      <c r="E15075">
        <v>1798.5</v>
      </c>
      <c r="F15075">
        <v>1783.75</v>
      </c>
      <c r="G15075">
        <v>1791.5</v>
      </c>
      <c r="H15075">
        <v>566772</v>
      </c>
      <c r="I15075" t="b">
        <f>AND(HOUR(C15075)=9,MINUTE(C15075)=30,HOUR(C15074)=15,MINUTE(C15074)=15)</f>
        <v>1</v>
      </c>
      <c r="J15075">
        <f>MAX(E15075:E15081)</f>
        <v>1798.5</v>
      </c>
      <c r="K15075">
        <f>MIN(F15075:F15081)</f>
        <v>1783.75</v>
      </c>
      <c r="L15075">
        <f>E15075</f>
        <v>1798.5</v>
      </c>
      <c r="M15075" s="6">
        <f>+F15075</f>
        <v>1783.75</v>
      </c>
      <c r="N15075" s="6" t="b">
        <f>IF(F15075&gt;J15068,F15075-J15068,FALSE)</f>
        <v>0</v>
      </c>
      <c r="O15075" s="6" t="b">
        <f>IF(L15075&lt;K15068,K15068-L15075,FALSE)</f>
        <v>0</v>
      </c>
      <c r="P15075" s="6" t="b">
        <f>IF(AND(N15075&lt;&gt;FALSE,K15075&lt;=J15068),TRUE,FALSE)</f>
        <v>0</v>
      </c>
      <c r="Q15075" s="6" t="b">
        <f>IF(AND(O15075&lt;&gt;FALSE,J15075&gt;K15068),TRUE,FALSE)</f>
        <v>0</v>
      </c>
    </row>
    <row r="15076" spans="1:17" x14ac:dyDescent="0.2">
      <c r="A15076" t="s">
        <v>24</v>
      </c>
      <c r="B15076" s="1">
        <v>41753</v>
      </c>
      <c r="C15076" s="2">
        <v>0.4375</v>
      </c>
      <c r="D15076">
        <v>1791.5</v>
      </c>
      <c r="E15076">
        <v>1796.75</v>
      </c>
      <c r="F15076">
        <v>1788.5</v>
      </c>
      <c r="G15076">
        <v>1795.5</v>
      </c>
      <c r="H15076">
        <v>261048</v>
      </c>
      <c r="M15076"/>
      <c r="N15076"/>
      <c r="O15076"/>
      <c r="P15076"/>
      <c r="Q15076"/>
    </row>
    <row r="15077" spans="1:17" x14ac:dyDescent="0.2">
      <c r="A15077" t="s">
        <v>24</v>
      </c>
      <c r="B15077" s="1">
        <v>41753</v>
      </c>
      <c r="C15077" s="2">
        <v>0.47916666666666669</v>
      </c>
      <c r="D15077">
        <v>1795.75</v>
      </c>
      <c r="E15077">
        <v>1797.5</v>
      </c>
      <c r="F15077">
        <v>1794</v>
      </c>
      <c r="G15077">
        <v>1794.5</v>
      </c>
      <c r="H15077">
        <v>116895</v>
      </c>
      <c r="M15077"/>
      <c r="N15077"/>
      <c r="O15077"/>
      <c r="P15077"/>
      <c r="Q15077"/>
    </row>
    <row r="15078" spans="1:17" x14ac:dyDescent="0.2">
      <c r="A15078" t="s">
        <v>24</v>
      </c>
      <c r="B15078" s="1">
        <v>41753</v>
      </c>
      <c r="C15078" s="2">
        <v>0.52083333333333337</v>
      </c>
      <c r="D15078">
        <v>1794.5</v>
      </c>
      <c r="E15078">
        <v>1796.75</v>
      </c>
      <c r="F15078">
        <v>1794</v>
      </c>
      <c r="G15078">
        <v>1795</v>
      </c>
      <c r="H15078">
        <v>55087</v>
      </c>
      <c r="M15078"/>
      <c r="N15078"/>
      <c r="O15078"/>
      <c r="P15078"/>
      <c r="Q15078"/>
    </row>
    <row r="15079" spans="1:17" x14ac:dyDescent="0.2">
      <c r="A15079" t="s">
        <v>24</v>
      </c>
      <c r="B15079" s="1">
        <v>41753</v>
      </c>
      <c r="C15079" s="2">
        <v>0.5625</v>
      </c>
      <c r="D15079">
        <v>1795</v>
      </c>
      <c r="E15079">
        <v>1795.25</v>
      </c>
      <c r="F15079">
        <v>1788.75</v>
      </c>
      <c r="G15079">
        <v>1791.25</v>
      </c>
      <c r="H15079">
        <v>145425</v>
      </c>
      <c r="M15079"/>
      <c r="N15079"/>
      <c r="O15079"/>
      <c r="P15079"/>
      <c r="Q15079"/>
    </row>
    <row r="15080" spans="1:17" x14ac:dyDescent="0.2">
      <c r="A15080" t="s">
        <v>24</v>
      </c>
      <c r="B15080" s="1">
        <v>41753</v>
      </c>
      <c r="C15080" s="2">
        <v>0.60416666666666663</v>
      </c>
      <c r="D15080">
        <v>1791</v>
      </c>
      <c r="E15080">
        <v>1794.25</v>
      </c>
      <c r="F15080">
        <v>1790.25</v>
      </c>
      <c r="G15080">
        <v>1792.5</v>
      </c>
      <c r="H15080">
        <v>91686</v>
      </c>
      <c r="M15080"/>
      <c r="N15080"/>
      <c r="O15080"/>
      <c r="P15080"/>
      <c r="Q15080"/>
    </row>
    <row r="15081" spans="1:17" x14ac:dyDescent="0.2">
      <c r="A15081" t="s">
        <v>24</v>
      </c>
      <c r="B15081" s="1">
        <v>41753</v>
      </c>
      <c r="C15081" s="2">
        <v>0.63541666666666663</v>
      </c>
      <c r="D15081">
        <v>1792.75</v>
      </c>
      <c r="E15081">
        <v>1795.5</v>
      </c>
      <c r="F15081">
        <v>1791.25</v>
      </c>
      <c r="G15081">
        <v>1792.75</v>
      </c>
      <c r="H15081">
        <v>119544</v>
      </c>
      <c r="M15081"/>
      <c r="N15081"/>
      <c r="O15081"/>
      <c r="P15081"/>
      <c r="Q15081"/>
    </row>
    <row r="15082" spans="1:17" x14ac:dyDescent="0.2">
      <c r="A15082" t="s">
        <v>24</v>
      </c>
      <c r="B15082" s="1">
        <v>41754</v>
      </c>
      <c r="C15082" s="2">
        <v>0.39583333333333331</v>
      </c>
      <c r="D15082">
        <v>1787</v>
      </c>
      <c r="E15082">
        <v>1788</v>
      </c>
      <c r="F15082">
        <v>1781</v>
      </c>
      <c r="G15082">
        <v>1783</v>
      </c>
      <c r="H15082">
        <v>353766</v>
      </c>
      <c r="I15082" t="b">
        <f>AND(HOUR(C15082)=9,MINUTE(C15082)=30,HOUR(C15081)=15,MINUTE(C15081)=15)</f>
        <v>1</v>
      </c>
      <c r="J15082">
        <f>MAX(E15082:E15088)</f>
        <v>1788</v>
      </c>
      <c r="K15082">
        <f>MIN(F15082:F15088)</f>
        <v>1773</v>
      </c>
      <c r="L15082">
        <f>E15082</f>
        <v>1788</v>
      </c>
      <c r="M15082" s="6">
        <f>+F15082</f>
        <v>1781</v>
      </c>
      <c r="N15082" s="6" t="b">
        <f>IF(F15082&gt;J15075,F15082-J15075,FALSE)</f>
        <v>0</v>
      </c>
      <c r="O15082" s="6" t="b">
        <f>IF(L15082&lt;K15075,K15075-L15082,FALSE)</f>
        <v>0</v>
      </c>
      <c r="P15082" s="6" t="b">
        <f>IF(AND(N15082&lt;&gt;FALSE,K15082&lt;=J15075),TRUE,FALSE)</f>
        <v>0</v>
      </c>
      <c r="Q15082" s="6" t="b">
        <f>IF(AND(O15082&lt;&gt;FALSE,J15082&gt;K15075),TRUE,FALSE)</f>
        <v>0</v>
      </c>
    </row>
    <row r="15083" spans="1:17" x14ac:dyDescent="0.2">
      <c r="A15083" t="s">
        <v>24</v>
      </c>
      <c r="B15083" s="1">
        <v>41754</v>
      </c>
      <c r="C15083" s="2">
        <v>0.4375</v>
      </c>
      <c r="D15083">
        <v>1783</v>
      </c>
      <c r="E15083">
        <v>1783</v>
      </c>
      <c r="F15083">
        <v>1775</v>
      </c>
      <c r="G15083">
        <v>1780.25</v>
      </c>
      <c r="H15083">
        <v>285722</v>
      </c>
      <c r="M15083"/>
      <c r="N15083"/>
      <c r="O15083"/>
      <c r="P15083"/>
      <c r="Q15083"/>
    </row>
    <row r="15084" spans="1:17" x14ac:dyDescent="0.2">
      <c r="A15084" t="s">
        <v>24</v>
      </c>
      <c r="B15084" s="1">
        <v>41754</v>
      </c>
      <c r="C15084" s="2">
        <v>0.47916666666666669</v>
      </c>
      <c r="D15084">
        <v>1780.25</v>
      </c>
      <c r="E15084">
        <v>1783</v>
      </c>
      <c r="F15084">
        <v>1778.25</v>
      </c>
      <c r="G15084">
        <v>1781.75</v>
      </c>
      <c r="H15084">
        <v>137990</v>
      </c>
      <c r="M15084"/>
      <c r="N15084"/>
      <c r="O15084"/>
      <c r="P15084"/>
      <c r="Q15084"/>
    </row>
    <row r="15085" spans="1:17" x14ac:dyDescent="0.2">
      <c r="A15085" t="s">
        <v>24</v>
      </c>
      <c r="B15085" s="1">
        <v>41754</v>
      </c>
      <c r="C15085" s="2">
        <v>0.52083333333333337</v>
      </c>
      <c r="D15085">
        <v>1781.75</v>
      </c>
      <c r="E15085">
        <v>1782</v>
      </c>
      <c r="F15085">
        <v>1777</v>
      </c>
      <c r="G15085">
        <v>1778.25</v>
      </c>
      <c r="H15085">
        <v>76683</v>
      </c>
      <c r="M15085"/>
      <c r="N15085"/>
      <c r="O15085"/>
      <c r="P15085"/>
      <c r="Q15085"/>
    </row>
    <row r="15086" spans="1:17" x14ac:dyDescent="0.2">
      <c r="A15086" t="s">
        <v>24</v>
      </c>
      <c r="B15086" s="1">
        <v>41754</v>
      </c>
      <c r="C15086" s="2">
        <v>0.5625</v>
      </c>
      <c r="D15086">
        <v>1778.25</v>
      </c>
      <c r="E15086">
        <v>1779.5</v>
      </c>
      <c r="F15086">
        <v>1773.75</v>
      </c>
      <c r="G15086">
        <v>1774.75</v>
      </c>
      <c r="H15086">
        <v>114094</v>
      </c>
      <c r="M15086"/>
      <c r="N15086"/>
      <c r="O15086"/>
      <c r="P15086"/>
      <c r="Q15086"/>
    </row>
    <row r="15087" spans="1:17" x14ac:dyDescent="0.2">
      <c r="A15087" t="s">
        <v>24</v>
      </c>
      <c r="B15087" s="1">
        <v>41754</v>
      </c>
      <c r="C15087" s="2">
        <v>0.60416666666666663</v>
      </c>
      <c r="D15087">
        <v>1774.5</v>
      </c>
      <c r="E15087">
        <v>1778.75</v>
      </c>
      <c r="F15087">
        <v>1773</v>
      </c>
      <c r="G15087">
        <v>1778</v>
      </c>
      <c r="H15087">
        <v>139150</v>
      </c>
      <c r="M15087"/>
      <c r="N15087"/>
      <c r="O15087"/>
      <c r="P15087"/>
      <c r="Q15087"/>
    </row>
    <row r="15088" spans="1:17" x14ac:dyDescent="0.2">
      <c r="A15088" t="s">
        <v>24</v>
      </c>
      <c r="B15088" s="1">
        <v>41754</v>
      </c>
      <c r="C15088" s="2">
        <v>0.63541666666666663</v>
      </c>
      <c r="D15088">
        <v>1778</v>
      </c>
      <c r="E15088">
        <v>1780.5</v>
      </c>
      <c r="F15088">
        <v>1776.5</v>
      </c>
      <c r="G15088">
        <v>1780.25</v>
      </c>
      <c r="H15088">
        <v>191574</v>
      </c>
      <c r="M15088"/>
      <c r="N15088"/>
      <c r="O15088"/>
      <c r="P15088"/>
      <c r="Q15088"/>
    </row>
    <row r="15089" spans="1:17" x14ac:dyDescent="0.2">
      <c r="A15089" t="s">
        <v>24</v>
      </c>
      <c r="B15089" s="1">
        <v>41757</v>
      </c>
      <c r="C15089" s="2">
        <v>0.39583333333333331</v>
      </c>
      <c r="D15089">
        <v>1785.25</v>
      </c>
      <c r="E15089">
        <v>1791</v>
      </c>
      <c r="F15089">
        <v>1778.5</v>
      </c>
      <c r="G15089">
        <v>1789.25</v>
      </c>
      <c r="H15089">
        <v>374167</v>
      </c>
      <c r="I15089" t="b">
        <f>AND(HOUR(C15089)=9,MINUTE(C15089)=30,HOUR(C15088)=15,MINUTE(C15088)=15)</f>
        <v>1</v>
      </c>
      <c r="J15089">
        <f>MAX(E15089:E15095)</f>
        <v>1791.75</v>
      </c>
      <c r="K15089">
        <f>MIN(F15089:F15095)</f>
        <v>1764</v>
      </c>
      <c r="L15089">
        <f>E15089</f>
        <v>1791</v>
      </c>
      <c r="M15089" s="6">
        <f>+F15089</f>
        <v>1778.5</v>
      </c>
      <c r="N15089" s="6" t="b">
        <f>IF(F15089&gt;J15082,F15089-J15082,FALSE)</f>
        <v>0</v>
      </c>
      <c r="O15089" s="6" t="b">
        <f>IF(L15089&lt;K15082,K15082-L15089,FALSE)</f>
        <v>0</v>
      </c>
      <c r="P15089" s="6" t="b">
        <f>IF(AND(N15089&lt;&gt;FALSE,K15089&lt;=J15082),TRUE,FALSE)</f>
        <v>0</v>
      </c>
      <c r="Q15089" s="6" t="b">
        <f>IF(AND(O15089&lt;&gt;FALSE,J15089&gt;K15082),TRUE,FALSE)</f>
        <v>0</v>
      </c>
    </row>
    <row r="15090" spans="1:17" x14ac:dyDescent="0.2">
      <c r="A15090" t="s">
        <v>24</v>
      </c>
      <c r="B15090" s="1">
        <v>41757</v>
      </c>
      <c r="C15090" s="2">
        <v>0.4375</v>
      </c>
      <c r="D15090">
        <v>1789.25</v>
      </c>
      <c r="E15090">
        <v>1791.75</v>
      </c>
      <c r="F15090">
        <v>1779.75</v>
      </c>
      <c r="G15090">
        <v>1779.75</v>
      </c>
      <c r="H15090">
        <v>232221</v>
      </c>
      <c r="M15090"/>
      <c r="N15090"/>
      <c r="O15090"/>
      <c r="P15090"/>
      <c r="Q15090"/>
    </row>
    <row r="15091" spans="1:17" x14ac:dyDescent="0.2">
      <c r="A15091" t="s">
        <v>24</v>
      </c>
      <c r="B15091" s="1">
        <v>41757</v>
      </c>
      <c r="C15091" s="2">
        <v>0.47916666666666669</v>
      </c>
      <c r="D15091">
        <v>1780</v>
      </c>
      <c r="E15091">
        <v>1783</v>
      </c>
      <c r="F15091">
        <v>1775.25</v>
      </c>
      <c r="G15091">
        <v>1778.5</v>
      </c>
      <c r="H15091">
        <v>233614</v>
      </c>
      <c r="M15091"/>
      <c r="N15091"/>
      <c r="O15091"/>
      <c r="P15091"/>
      <c r="Q15091"/>
    </row>
    <row r="15092" spans="1:17" x14ac:dyDescent="0.2">
      <c r="A15092" t="s">
        <v>24</v>
      </c>
      <c r="B15092" s="1">
        <v>41757</v>
      </c>
      <c r="C15092" s="2">
        <v>0.52083333333333337</v>
      </c>
      <c r="D15092">
        <v>1778.25</v>
      </c>
      <c r="E15092">
        <v>1779.5</v>
      </c>
      <c r="F15092">
        <v>1765.75</v>
      </c>
      <c r="G15092">
        <v>1767.75</v>
      </c>
      <c r="H15092">
        <v>250449</v>
      </c>
      <c r="M15092"/>
      <c r="N15092"/>
      <c r="O15092"/>
      <c r="P15092"/>
      <c r="Q15092"/>
    </row>
    <row r="15093" spans="1:17" x14ac:dyDescent="0.2">
      <c r="A15093" t="s">
        <v>24</v>
      </c>
      <c r="B15093" s="1">
        <v>41757</v>
      </c>
      <c r="C15093" s="2">
        <v>0.5625</v>
      </c>
      <c r="D15093">
        <v>1767.75</v>
      </c>
      <c r="E15093">
        <v>1774.75</v>
      </c>
      <c r="F15093">
        <v>1764</v>
      </c>
      <c r="G15093">
        <v>1774.25</v>
      </c>
      <c r="H15093">
        <v>269772</v>
      </c>
      <c r="M15093"/>
      <c r="N15093"/>
      <c r="O15093"/>
      <c r="P15093"/>
      <c r="Q15093"/>
    </row>
    <row r="15094" spans="1:17" x14ac:dyDescent="0.2">
      <c r="A15094" t="s">
        <v>24</v>
      </c>
      <c r="B15094" s="1">
        <v>41757</v>
      </c>
      <c r="C15094" s="2">
        <v>0.60416666666666663</v>
      </c>
      <c r="D15094">
        <v>1774.5</v>
      </c>
      <c r="E15094">
        <v>1786.5</v>
      </c>
      <c r="F15094">
        <v>1772.25</v>
      </c>
      <c r="G15094">
        <v>1785</v>
      </c>
      <c r="H15094">
        <v>283938</v>
      </c>
      <c r="M15094"/>
      <c r="N15094"/>
      <c r="O15094"/>
      <c r="P15094"/>
      <c r="Q15094"/>
    </row>
    <row r="15095" spans="1:17" x14ac:dyDescent="0.2">
      <c r="A15095" t="s">
        <v>24</v>
      </c>
      <c r="B15095" s="1">
        <v>41757</v>
      </c>
      <c r="C15095" s="2">
        <v>0.63541666666666663</v>
      </c>
      <c r="D15095">
        <v>1785</v>
      </c>
      <c r="E15095">
        <v>1787.5</v>
      </c>
      <c r="F15095">
        <v>1783</v>
      </c>
      <c r="G15095">
        <v>1786</v>
      </c>
      <c r="H15095">
        <v>204992</v>
      </c>
      <c r="M15095"/>
      <c r="N15095"/>
      <c r="O15095"/>
      <c r="P15095"/>
      <c r="Q15095"/>
    </row>
    <row r="15096" spans="1:17" x14ac:dyDescent="0.2">
      <c r="A15096" t="s">
        <v>24</v>
      </c>
      <c r="B15096" s="1">
        <v>41758</v>
      </c>
      <c r="C15096" s="2">
        <v>0.39583333333333331</v>
      </c>
      <c r="D15096">
        <v>1789.5</v>
      </c>
      <c r="E15096">
        <v>1794.5</v>
      </c>
      <c r="F15096">
        <v>1785.5</v>
      </c>
      <c r="G15096">
        <v>1785.75</v>
      </c>
      <c r="H15096">
        <v>369978</v>
      </c>
      <c r="I15096" t="b">
        <f>AND(HOUR(C15096)=9,MINUTE(C15096)=30,HOUR(C15095)=15,MINUTE(C15095)=15)</f>
        <v>1</v>
      </c>
      <c r="J15096">
        <f>MAX(E15096:E15102)</f>
        <v>1795.25</v>
      </c>
      <c r="K15096">
        <f>MIN(F15096:F15102)</f>
        <v>1785.25</v>
      </c>
      <c r="L15096">
        <f>E15096</f>
        <v>1794.5</v>
      </c>
      <c r="M15096" s="6">
        <f>+F15096</f>
        <v>1785.5</v>
      </c>
      <c r="N15096" s="6" t="b">
        <f>IF(F15096&gt;J15089,F15096-J15089,FALSE)</f>
        <v>0</v>
      </c>
      <c r="O15096" s="6" t="b">
        <f>IF(L15096&lt;K15089,K15089-L15096,FALSE)</f>
        <v>0</v>
      </c>
      <c r="P15096" s="6" t="b">
        <f>IF(AND(N15096&lt;&gt;FALSE,K15096&lt;=J15089),TRUE,FALSE)</f>
        <v>0</v>
      </c>
      <c r="Q15096" s="6" t="b">
        <f>IF(AND(O15096&lt;&gt;FALSE,J15096&gt;K15089),TRUE,FALSE)</f>
        <v>0</v>
      </c>
    </row>
    <row r="15097" spans="1:17" x14ac:dyDescent="0.2">
      <c r="A15097" t="s">
        <v>24</v>
      </c>
      <c r="B15097" s="1">
        <v>41758</v>
      </c>
      <c r="C15097" s="2">
        <v>0.4375</v>
      </c>
      <c r="D15097">
        <v>1785.75</v>
      </c>
      <c r="E15097">
        <v>1792.5</v>
      </c>
      <c r="F15097">
        <v>1785.25</v>
      </c>
      <c r="G15097">
        <v>1792</v>
      </c>
      <c r="H15097">
        <v>190522</v>
      </c>
      <c r="M15097"/>
      <c r="N15097"/>
      <c r="O15097"/>
      <c r="P15097"/>
      <c r="Q15097"/>
    </row>
    <row r="15098" spans="1:17" x14ac:dyDescent="0.2">
      <c r="A15098" t="s">
        <v>24</v>
      </c>
      <c r="B15098" s="1">
        <v>41758</v>
      </c>
      <c r="C15098" s="2">
        <v>0.47916666666666669</v>
      </c>
      <c r="D15098">
        <v>1792.25</v>
      </c>
      <c r="E15098">
        <v>1793.75</v>
      </c>
      <c r="F15098">
        <v>1790.75</v>
      </c>
      <c r="G15098">
        <v>1793.5</v>
      </c>
      <c r="H15098">
        <v>102979</v>
      </c>
      <c r="M15098"/>
      <c r="N15098"/>
      <c r="O15098"/>
      <c r="P15098"/>
      <c r="Q15098"/>
    </row>
    <row r="15099" spans="1:17" x14ac:dyDescent="0.2">
      <c r="A15099" t="s">
        <v>24</v>
      </c>
      <c r="B15099" s="1">
        <v>41758</v>
      </c>
      <c r="C15099" s="2">
        <v>0.52083333333333337</v>
      </c>
      <c r="D15099">
        <v>1793.5</v>
      </c>
      <c r="E15099">
        <v>1795.25</v>
      </c>
      <c r="F15099">
        <v>1791.5</v>
      </c>
      <c r="G15099">
        <v>1792.5</v>
      </c>
      <c r="H15099">
        <v>91080</v>
      </c>
      <c r="M15099"/>
      <c r="N15099"/>
      <c r="O15099"/>
      <c r="P15099"/>
      <c r="Q15099"/>
    </row>
    <row r="15100" spans="1:17" x14ac:dyDescent="0.2">
      <c r="A15100" t="s">
        <v>24</v>
      </c>
      <c r="B15100" s="1">
        <v>41758</v>
      </c>
      <c r="C15100" s="2">
        <v>0.5625</v>
      </c>
      <c r="D15100">
        <v>1792.5</v>
      </c>
      <c r="E15100">
        <v>1794.5</v>
      </c>
      <c r="F15100">
        <v>1791.25</v>
      </c>
      <c r="G15100">
        <v>1792.75</v>
      </c>
      <c r="H15100">
        <v>84200</v>
      </c>
      <c r="M15100"/>
      <c r="N15100"/>
      <c r="O15100"/>
      <c r="P15100"/>
      <c r="Q15100"/>
    </row>
    <row r="15101" spans="1:17" x14ac:dyDescent="0.2">
      <c r="A15101" t="s">
        <v>24</v>
      </c>
      <c r="B15101" s="1">
        <v>41758</v>
      </c>
      <c r="C15101" s="2">
        <v>0.60416666666666663</v>
      </c>
      <c r="D15101">
        <v>1792.75</v>
      </c>
      <c r="E15101">
        <v>1794</v>
      </c>
      <c r="F15101">
        <v>1792.5</v>
      </c>
      <c r="G15101">
        <v>1793.75</v>
      </c>
      <c r="H15101">
        <v>45806</v>
      </c>
      <c r="M15101"/>
      <c r="N15101"/>
      <c r="O15101"/>
      <c r="P15101"/>
      <c r="Q15101"/>
    </row>
    <row r="15102" spans="1:17" x14ac:dyDescent="0.2">
      <c r="A15102" t="s">
        <v>24</v>
      </c>
      <c r="B15102" s="1">
        <v>41758</v>
      </c>
      <c r="C15102" s="2">
        <v>0.63541666666666663</v>
      </c>
      <c r="D15102">
        <v>1794</v>
      </c>
      <c r="E15102">
        <v>1794</v>
      </c>
      <c r="F15102">
        <v>1790.75</v>
      </c>
      <c r="G15102">
        <v>1791.75</v>
      </c>
      <c r="H15102">
        <v>145183</v>
      </c>
      <c r="M15102"/>
      <c r="N15102"/>
      <c r="O15102"/>
      <c r="P15102"/>
      <c r="Q15102"/>
    </row>
    <row r="15103" spans="1:17" x14ac:dyDescent="0.2">
      <c r="A15103" t="s">
        <v>24</v>
      </c>
      <c r="B15103" s="1">
        <v>41759</v>
      </c>
      <c r="C15103" s="2">
        <v>0.39583333333333331</v>
      </c>
      <c r="D15103">
        <v>1789</v>
      </c>
      <c r="E15103">
        <v>1793</v>
      </c>
      <c r="F15103">
        <v>1786.5</v>
      </c>
      <c r="G15103">
        <v>1792.5</v>
      </c>
      <c r="H15103">
        <v>328298</v>
      </c>
      <c r="I15103" t="b">
        <f>AND(HOUR(C15103)=9,MINUTE(C15103)=30,HOUR(C15102)=15,MINUTE(C15102)=15)</f>
        <v>1</v>
      </c>
      <c r="J15103">
        <f>MAX(E15103:E15109)</f>
        <v>1800.25</v>
      </c>
      <c r="K15103">
        <f>MIN(F15103:F15109)</f>
        <v>1786.5</v>
      </c>
      <c r="L15103">
        <f>E15103</f>
        <v>1793</v>
      </c>
      <c r="M15103" s="6">
        <f>+F15103</f>
        <v>1786.5</v>
      </c>
      <c r="N15103" s="6" t="b">
        <f>IF(F15103&gt;J15096,F15103-J15096,FALSE)</f>
        <v>0</v>
      </c>
      <c r="O15103" s="6" t="b">
        <f>IF(L15103&lt;K15096,K15096-L15103,FALSE)</f>
        <v>0</v>
      </c>
      <c r="P15103" s="6" t="b">
        <f>IF(AND(N15103&lt;&gt;FALSE,K15103&lt;=J15096),TRUE,FALSE)</f>
        <v>0</v>
      </c>
      <c r="Q15103" s="6" t="b">
        <f>IF(AND(O15103&lt;&gt;FALSE,J15103&gt;K15096),TRUE,FALSE)</f>
        <v>0</v>
      </c>
    </row>
    <row r="15104" spans="1:17" x14ac:dyDescent="0.2">
      <c r="A15104" t="s">
        <v>24</v>
      </c>
      <c r="B15104" s="1">
        <v>41759</v>
      </c>
      <c r="C15104" s="2">
        <v>0.4375</v>
      </c>
      <c r="D15104">
        <v>1792.5</v>
      </c>
      <c r="E15104">
        <v>1795.75</v>
      </c>
      <c r="F15104">
        <v>1790.5</v>
      </c>
      <c r="G15104">
        <v>1791.75</v>
      </c>
      <c r="H15104">
        <v>164615</v>
      </c>
      <c r="M15104"/>
      <c r="N15104"/>
      <c r="O15104"/>
      <c r="P15104"/>
      <c r="Q15104"/>
    </row>
    <row r="15105" spans="1:17" x14ac:dyDescent="0.2">
      <c r="A15105" t="s">
        <v>24</v>
      </c>
      <c r="B15105" s="1">
        <v>41759</v>
      </c>
      <c r="C15105" s="2">
        <v>0.47916666666666669</v>
      </c>
      <c r="D15105">
        <v>1791.75</v>
      </c>
      <c r="E15105">
        <v>1794.5</v>
      </c>
      <c r="F15105">
        <v>1791.5</v>
      </c>
      <c r="G15105">
        <v>1793.5</v>
      </c>
      <c r="H15105">
        <v>70730</v>
      </c>
      <c r="M15105"/>
      <c r="N15105"/>
      <c r="O15105"/>
      <c r="P15105"/>
      <c r="Q15105"/>
    </row>
    <row r="15106" spans="1:17" x14ac:dyDescent="0.2">
      <c r="A15106" t="s">
        <v>24</v>
      </c>
      <c r="B15106" s="1">
        <v>41759</v>
      </c>
      <c r="C15106" s="2">
        <v>0.52083333333333337</v>
      </c>
      <c r="D15106">
        <v>1793.5</v>
      </c>
      <c r="E15106">
        <v>1795.5</v>
      </c>
      <c r="F15106">
        <v>1793</v>
      </c>
      <c r="G15106">
        <v>1794.75</v>
      </c>
      <c r="H15106">
        <v>47393</v>
      </c>
      <c r="M15106"/>
      <c r="N15106"/>
      <c r="O15106"/>
      <c r="P15106"/>
      <c r="Q15106"/>
    </row>
    <row r="15107" spans="1:17" x14ac:dyDescent="0.2">
      <c r="A15107" t="s">
        <v>24</v>
      </c>
      <c r="B15107" s="1">
        <v>41759</v>
      </c>
      <c r="C15107" s="2">
        <v>0.5625</v>
      </c>
      <c r="D15107">
        <v>1794.5</v>
      </c>
      <c r="E15107">
        <v>1797.5</v>
      </c>
      <c r="F15107">
        <v>1790.25</v>
      </c>
      <c r="G15107">
        <v>1795</v>
      </c>
      <c r="H15107">
        <v>191350</v>
      </c>
      <c r="M15107"/>
      <c r="N15107"/>
      <c r="O15107"/>
      <c r="P15107"/>
      <c r="Q15107"/>
    </row>
    <row r="15108" spans="1:17" x14ac:dyDescent="0.2">
      <c r="A15108" t="s">
        <v>24</v>
      </c>
      <c r="B15108" s="1">
        <v>41759</v>
      </c>
      <c r="C15108" s="2">
        <v>0.60416666666666663</v>
      </c>
      <c r="D15108">
        <v>1795</v>
      </c>
      <c r="E15108">
        <v>1799.5</v>
      </c>
      <c r="F15108">
        <v>1793</v>
      </c>
      <c r="G15108">
        <v>1796.75</v>
      </c>
      <c r="H15108">
        <v>193173</v>
      </c>
      <c r="M15108"/>
      <c r="N15108"/>
      <c r="O15108"/>
      <c r="P15108"/>
      <c r="Q15108"/>
    </row>
    <row r="15109" spans="1:17" x14ac:dyDescent="0.2">
      <c r="A15109" t="s">
        <v>24</v>
      </c>
      <c r="B15109" s="1">
        <v>41759</v>
      </c>
      <c r="C15109" s="2">
        <v>0.63541666666666663</v>
      </c>
      <c r="D15109">
        <v>1797</v>
      </c>
      <c r="E15109">
        <v>1800.25</v>
      </c>
      <c r="F15109">
        <v>1794.5</v>
      </c>
      <c r="G15109">
        <v>1798.75</v>
      </c>
      <c r="H15109">
        <v>283757</v>
      </c>
      <c r="M15109"/>
      <c r="N15109"/>
      <c r="O15109"/>
      <c r="P15109"/>
      <c r="Q15109"/>
    </row>
    <row r="15110" spans="1:17" x14ac:dyDescent="0.2">
      <c r="A15110" t="s">
        <v>24</v>
      </c>
      <c r="B15110" s="1">
        <v>41760</v>
      </c>
      <c r="C15110" s="2">
        <v>0.39583333333333331</v>
      </c>
      <c r="D15110">
        <v>1796.75</v>
      </c>
      <c r="E15110">
        <v>1799.5</v>
      </c>
      <c r="F15110">
        <v>1791.5</v>
      </c>
      <c r="G15110">
        <v>1794.75</v>
      </c>
      <c r="H15110">
        <v>239235</v>
      </c>
      <c r="I15110" t="b">
        <f>AND(HOUR(C15110)=9,MINUTE(C15110)=30,HOUR(C15109)=15,MINUTE(C15109)=15)</f>
        <v>1</v>
      </c>
      <c r="J15110">
        <f>MAX(E15110:E15116)</f>
        <v>1802.75</v>
      </c>
      <c r="K15110">
        <f>MIN(F15110:F15116)</f>
        <v>1791.5</v>
      </c>
      <c r="L15110">
        <f>E15110</f>
        <v>1799.5</v>
      </c>
      <c r="M15110" s="6">
        <f>+F15110</f>
        <v>1791.5</v>
      </c>
      <c r="N15110" s="6" t="b">
        <f>IF(F15110&gt;J15103,F15110-J15103,FALSE)</f>
        <v>0</v>
      </c>
      <c r="O15110" s="6" t="b">
        <f>IF(L15110&lt;K15103,K15103-L15110,FALSE)</f>
        <v>0</v>
      </c>
      <c r="P15110" s="6" t="b">
        <f>IF(AND(N15110&lt;&gt;FALSE,K15110&lt;=J15103),TRUE,FALSE)</f>
        <v>0</v>
      </c>
      <c r="Q15110" s="6" t="b">
        <f>IF(AND(O15110&lt;&gt;FALSE,J15110&gt;K15103),TRUE,FALSE)</f>
        <v>0</v>
      </c>
    </row>
    <row r="15111" spans="1:17" x14ac:dyDescent="0.2">
      <c r="A15111" t="s">
        <v>24</v>
      </c>
      <c r="B15111" s="1">
        <v>41760</v>
      </c>
      <c r="C15111" s="2">
        <v>0.4375</v>
      </c>
      <c r="D15111">
        <v>1794.75</v>
      </c>
      <c r="E15111">
        <v>1800</v>
      </c>
      <c r="F15111">
        <v>1794.5</v>
      </c>
      <c r="G15111">
        <v>1799.5</v>
      </c>
      <c r="H15111">
        <v>135347</v>
      </c>
      <c r="M15111"/>
      <c r="N15111"/>
      <c r="O15111"/>
      <c r="P15111"/>
      <c r="Q15111"/>
    </row>
    <row r="15112" spans="1:17" x14ac:dyDescent="0.2">
      <c r="A15112" t="s">
        <v>24</v>
      </c>
      <c r="B15112" s="1">
        <v>41760</v>
      </c>
      <c r="C15112" s="2">
        <v>0.47916666666666669</v>
      </c>
      <c r="D15112">
        <v>1799.25</v>
      </c>
      <c r="E15112">
        <v>1802.75</v>
      </c>
      <c r="F15112">
        <v>1798.5</v>
      </c>
      <c r="G15112">
        <v>1800.75</v>
      </c>
      <c r="H15112">
        <v>120844</v>
      </c>
      <c r="M15112"/>
      <c r="N15112"/>
      <c r="O15112"/>
      <c r="P15112"/>
      <c r="Q15112"/>
    </row>
    <row r="15113" spans="1:17" x14ac:dyDescent="0.2">
      <c r="A15113" t="s">
        <v>24</v>
      </c>
      <c r="B15113" s="1">
        <v>41760</v>
      </c>
      <c r="C15113" s="2">
        <v>0.52083333333333337</v>
      </c>
      <c r="D15113">
        <v>1800.5</v>
      </c>
      <c r="E15113">
        <v>1801</v>
      </c>
      <c r="F15113">
        <v>1798</v>
      </c>
      <c r="G15113">
        <v>1798.25</v>
      </c>
      <c r="H15113">
        <v>53005</v>
      </c>
      <c r="M15113"/>
      <c r="N15113"/>
      <c r="O15113"/>
      <c r="P15113"/>
      <c r="Q15113"/>
    </row>
    <row r="15114" spans="1:17" x14ac:dyDescent="0.2">
      <c r="A15114" t="s">
        <v>24</v>
      </c>
      <c r="B15114" s="1">
        <v>41760</v>
      </c>
      <c r="C15114" s="2">
        <v>0.5625</v>
      </c>
      <c r="D15114">
        <v>1798.25</v>
      </c>
      <c r="E15114">
        <v>1799</v>
      </c>
      <c r="F15114">
        <v>1794.25</v>
      </c>
      <c r="G15114">
        <v>1797.75</v>
      </c>
      <c r="H15114">
        <v>94139</v>
      </c>
      <c r="M15114"/>
      <c r="N15114"/>
      <c r="O15114"/>
      <c r="P15114"/>
      <c r="Q15114"/>
    </row>
    <row r="15115" spans="1:17" x14ac:dyDescent="0.2">
      <c r="A15115" t="s">
        <v>24</v>
      </c>
      <c r="B15115" s="1">
        <v>41760</v>
      </c>
      <c r="C15115" s="2">
        <v>0.60416666666666663</v>
      </c>
      <c r="D15115">
        <v>1797.5</v>
      </c>
      <c r="E15115">
        <v>1798.25</v>
      </c>
      <c r="F15115">
        <v>1793.5</v>
      </c>
      <c r="G15115">
        <v>1795</v>
      </c>
      <c r="H15115">
        <v>102407</v>
      </c>
      <c r="M15115"/>
      <c r="N15115"/>
      <c r="O15115"/>
      <c r="P15115"/>
      <c r="Q15115"/>
    </row>
    <row r="15116" spans="1:17" x14ac:dyDescent="0.2">
      <c r="A15116" t="s">
        <v>24</v>
      </c>
      <c r="B15116" s="1">
        <v>41760</v>
      </c>
      <c r="C15116" s="2">
        <v>0.63541666666666663</v>
      </c>
      <c r="D15116">
        <v>1795</v>
      </c>
      <c r="E15116">
        <v>1799</v>
      </c>
      <c r="F15116">
        <v>1794.25</v>
      </c>
      <c r="G15116">
        <v>1797.5</v>
      </c>
      <c r="H15116">
        <v>116489</v>
      </c>
      <c r="M15116"/>
      <c r="N15116"/>
      <c r="O15116"/>
      <c r="P15116"/>
      <c r="Q15116"/>
    </row>
    <row r="15117" spans="1:17" x14ac:dyDescent="0.2">
      <c r="A15117" t="s">
        <v>24</v>
      </c>
      <c r="B15117" s="1">
        <v>41761</v>
      </c>
      <c r="C15117" s="2">
        <v>0.39583333333333331</v>
      </c>
      <c r="D15117">
        <v>1797.5</v>
      </c>
      <c r="E15117">
        <v>1805.75</v>
      </c>
      <c r="F15117">
        <v>1795</v>
      </c>
      <c r="G15117">
        <v>1803</v>
      </c>
      <c r="H15117">
        <v>442797</v>
      </c>
      <c r="I15117" t="b">
        <f>AND(HOUR(C15117)=9,MINUTE(C15117)=30,HOUR(C15116)=15,MINUTE(C15116)=15)</f>
        <v>1</v>
      </c>
      <c r="J15117">
        <f>MAX(E15117:E15123)</f>
        <v>1805.75</v>
      </c>
      <c r="K15117">
        <f>MIN(F15117:F15123)</f>
        <v>1792</v>
      </c>
      <c r="L15117">
        <f>E15117</f>
        <v>1805.75</v>
      </c>
      <c r="M15117" s="6">
        <f>+F15117</f>
        <v>1795</v>
      </c>
      <c r="N15117" s="6" t="b">
        <f>IF(F15117&gt;J15110,F15117-J15110,FALSE)</f>
        <v>0</v>
      </c>
      <c r="O15117" s="6" t="b">
        <f>IF(L15117&lt;K15110,K15110-L15117,FALSE)</f>
        <v>0</v>
      </c>
      <c r="P15117" s="6" t="b">
        <f>IF(AND(N15117&lt;&gt;FALSE,K15117&lt;=J15110),TRUE,FALSE)</f>
        <v>0</v>
      </c>
      <c r="Q15117" s="6" t="b">
        <f>IF(AND(O15117&lt;&gt;FALSE,J15117&gt;K15110),TRUE,FALSE)</f>
        <v>0</v>
      </c>
    </row>
    <row r="15118" spans="1:17" x14ac:dyDescent="0.2">
      <c r="A15118" t="s">
        <v>24</v>
      </c>
      <c r="B15118" s="1">
        <v>41761</v>
      </c>
      <c r="C15118" s="2">
        <v>0.4375</v>
      </c>
      <c r="D15118">
        <v>1803.25</v>
      </c>
      <c r="E15118">
        <v>1805</v>
      </c>
      <c r="F15118">
        <v>1794</v>
      </c>
      <c r="G15118">
        <v>1795.5</v>
      </c>
      <c r="H15118">
        <v>354127</v>
      </c>
      <c r="M15118"/>
      <c r="N15118"/>
      <c r="O15118"/>
      <c r="P15118"/>
      <c r="Q15118"/>
    </row>
    <row r="15119" spans="1:17" x14ac:dyDescent="0.2">
      <c r="A15119" t="s">
        <v>24</v>
      </c>
      <c r="B15119" s="1">
        <v>41761</v>
      </c>
      <c r="C15119" s="2">
        <v>0.47916666666666669</v>
      </c>
      <c r="D15119">
        <v>1795.5</v>
      </c>
      <c r="E15119">
        <v>1800.5</v>
      </c>
      <c r="F15119">
        <v>1795.5</v>
      </c>
      <c r="G15119">
        <v>1798.25</v>
      </c>
      <c r="H15119">
        <v>114192</v>
      </c>
      <c r="M15119"/>
      <c r="N15119"/>
      <c r="O15119"/>
      <c r="P15119"/>
      <c r="Q15119"/>
    </row>
    <row r="15120" spans="1:17" x14ac:dyDescent="0.2">
      <c r="A15120" t="s">
        <v>24</v>
      </c>
      <c r="B15120" s="1">
        <v>41761</v>
      </c>
      <c r="C15120" s="2">
        <v>0.52083333333333337</v>
      </c>
      <c r="D15120">
        <v>1798</v>
      </c>
      <c r="E15120">
        <v>1799.75</v>
      </c>
      <c r="F15120">
        <v>1795</v>
      </c>
      <c r="G15120">
        <v>1795.5</v>
      </c>
      <c r="H15120">
        <v>74367</v>
      </c>
      <c r="M15120"/>
      <c r="N15120"/>
      <c r="O15120"/>
      <c r="P15120"/>
      <c r="Q15120"/>
    </row>
    <row r="15121" spans="1:17" x14ac:dyDescent="0.2">
      <c r="A15121" t="s">
        <v>24</v>
      </c>
      <c r="B15121" s="1">
        <v>41761</v>
      </c>
      <c r="C15121" s="2">
        <v>0.5625</v>
      </c>
      <c r="D15121">
        <v>1795.5</v>
      </c>
      <c r="E15121">
        <v>1797</v>
      </c>
      <c r="F15121">
        <v>1792</v>
      </c>
      <c r="G15121">
        <v>1794</v>
      </c>
      <c r="H15121">
        <v>139595</v>
      </c>
      <c r="M15121"/>
      <c r="N15121"/>
      <c r="O15121"/>
      <c r="P15121"/>
      <c r="Q15121"/>
    </row>
    <row r="15122" spans="1:17" x14ac:dyDescent="0.2">
      <c r="A15122" t="s">
        <v>24</v>
      </c>
      <c r="B15122" s="1">
        <v>41761</v>
      </c>
      <c r="C15122" s="2">
        <v>0.60416666666666663</v>
      </c>
      <c r="D15122">
        <v>1794</v>
      </c>
      <c r="E15122">
        <v>1797.75</v>
      </c>
      <c r="F15122">
        <v>1793.5</v>
      </c>
      <c r="G15122">
        <v>1795</v>
      </c>
      <c r="H15122">
        <v>108356</v>
      </c>
      <c r="M15122"/>
      <c r="N15122"/>
      <c r="O15122"/>
      <c r="P15122"/>
      <c r="Q15122"/>
    </row>
    <row r="15123" spans="1:17" x14ac:dyDescent="0.2">
      <c r="A15123" t="s">
        <v>24</v>
      </c>
      <c r="B15123" s="1">
        <v>41761</v>
      </c>
      <c r="C15123" s="2">
        <v>0.63541666666666663</v>
      </c>
      <c r="D15123">
        <v>1794.75</v>
      </c>
      <c r="E15123">
        <v>1796.25</v>
      </c>
      <c r="F15123">
        <v>1793</v>
      </c>
      <c r="G15123">
        <v>1794.5</v>
      </c>
      <c r="H15123">
        <v>169134</v>
      </c>
      <c r="M15123"/>
      <c r="N15123"/>
      <c r="O15123"/>
      <c r="P15123"/>
      <c r="Q15123"/>
    </row>
    <row r="15124" spans="1:17" x14ac:dyDescent="0.2">
      <c r="A15124" t="s">
        <v>24</v>
      </c>
      <c r="B15124" s="1">
        <v>41764</v>
      </c>
      <c r="C15124" s="2">
        <v>0.39583333333333331</v>
      </c>
      <c r="D15124">
        <v>1785.75</v>
      </c>
      <c r="E15124">
        <v>1793.25</v>
      </c>
      <c r="F15124">
        <v>1780.5</v>
      </c>
      <c r="G15124">
        <v>1790.75</v>
      </c>
      <c r="H15124">
        <v>385311</v>
      </c>
      <c r="I15124" t="b">
        <f>AND(HOUR(C15124)=9,MINUTE(C15124)=30,HOUR(C15123)=15,MINUTE(C15123)=15)</f>
        <v>1</v>
      </c>
      <c r="J15124">
        <f>MAX(E15124:E15130)</f>
        <v>1800</v>
      </c>
      <c r="K15124">
        <f>MIN(F15124:F15130)</f>
        <v>1780.5</v>
      </c>
      <c r="L15124">
        <f>E15124</f>
        <v>1793.25</v>
      </c>
      <c r="M15124" s="6">
        <f>+F15124</f>
        <v>1780.5</v>
      </c>
      <c r="N15124" s="6" t="b">
        <f>IF(F15124&gt;J15117,F15124-J15117,FALSE)</f>
        <v>0</v>
      </c>
      <c r="O15124" s="6" t="b">
        <f>IF(L15124&lt;K15117,K15117-L15124,FALSE)</f>
        <v>0</v>
      </c>
      <c r="P15124" s="6" t="b">
        <f>IF(AND(N15124&lt;&gt;FALSE,K15124&lt;=J15117),TRUE,FALSE)</f>
        <v>0</v>
      </c>
      <c r="Q15124" s="6" t="b">
        <f>IF(AND(O15124&lt;&gt;FALSE,J15124&gt;K15117),TRUE,FALSE)</f>
        <v>0</v>
      </c>
    </row>
    <row r="15125" spans="1:17" x14ac:dyDescent="0.2">
      <c r="A15125" t="s">
        <v>24</v>
      </c>
      <c r="B15125" s="1">
        <v>41764</v>
      </c>
      <c r="C15125" s="2">
        <v>0.4375</v>
      </c>
      <c r="D15125">
        <v>1790.5</v>
      </c>
      <c r="E15125">
        <v>1796.75</v>
      </c>
      <c r="F15125">
        <v>1790.5</v>
      </c>
      <c r="G15125">
        <v>1795</v>
      </c>
      <c r="H15125">
        <v>190020</v>
      </c>
      <c r="M15125"/>
      <c r="N15125"/>
      <c r="O15125"/>
      <c r="P15125"/>
      <c r="Q15125"/>
    </row>
    <row r="15126" spans="1:17" x14ac:dyDescent="0.2">
      <c r="A15126" t="s">
        <v>24</v>
      </c>
      <c r="B15126" s="1">
        <v>41764</v>
      </c>
      <c r="C15126" s="2">
        <v>0.47916666666666669</v>
      </c>
      <c r="D15126">
        <v>1795</v>
      </c>
      <c r="E15126">
        <v>1798.25</v>
      </c>
      <c r="F15126">
        <v>1795</v>
      </c>
      <c r="G15126">
        <v>1796.5</v>
      </c>
      <c r="H15126">
        <v>94290</v>
      </c>
      <c r="M15126"/>
      <c r="N15126"/>
      <c r="O15126"/>
      <c r="P15126"/>
      <c r="Q15126"/>
    </row>
    <row r="15127" spans="1:17" x14ac:dyDescent="0.2">
      <c r="A15127" t="s">
        <v>24</v>
      </c>
      <c r="B15127" s="1">
        <v>41764</v>
      </c>
      <c r="C15127" s="2">
        <v>0.52083333333333337</v>
      </c>
      <c r="D15127">
        <v>1796.5</v>
      </c>
      <c r="E15127">
        <v>1796.75</v>
      </c>
      <c r="F15127">
        <v>1793.25</v>
      </c>
      <c r="G15127">
        <v>1794.25</v>
      </c>
      <c r="H15127">
        <v>64471</v>
      </c>
      <c r="M15127"/>
      <c r="N15127"/>
      <c r="O15127"/>
      <c r="P15127"/>
      <c r="Q15127"/>
    </row>
    <row r="15128" spans="1:17" x14ac:dyDescent="0.2">
      <c r="A15128" t="s">
        <v>24</v>
      </c>
      <c r="B15128" s="1">
        <v>41764</v>
      </c>
      <c r="C15128" s="2">
        <v>0.5625</v>
      </c>
      <c r="D15128">
        <v>1794.5</v>
      </c>
      <c r="E15128">
        <v>1797.25</v>
      </c>
      <c r="F15128">
        <v>1794.25</v>
      </c>
      <c r="G15128">
        <v>1796.5</v>
      </c>
      <c r="H15128">
        <v>43110</v>
      </c>
      <c r="M15128"/>
      <c r="N15128"/>
      <c r="O15128"/>
      <c r="P15128"/>
      <c r="Q15128"/>
    </row>
    <row r="15129" spans="1:17" x14ac:dyDescent="0.2">
      <c r="A15129" t="s">
        <v>24</v>
      </c>
      <c r="B15129" s="1">
        <v>41764</v>
      </c>
      <c r="C15129" s="2">
        <v>0.60416666666666663</v>
      </c>
      <c r="D15129">
        <v>1796.5</v>
      </c>
      <c r="E15129">
        <v>1800</v>
      </c>
      <c r="F15129">
        <v>1796</v>
      </c>
      <c r="G15129">
        <v>1798.5</v>
      </c>
      <c r="H15129">
        <v>92716</v>
      </c>
      <c r="M15129"/>
      <c r="N15129"/>
      <c r="O15129"/>
      <c r="P15129"/>
      <c r="Q15129"/>
    </row>
    <row r="15130" spans="1:17" x14ac:dyDescent="0.2">
      <c r="A15130" t="s">
        <v>24</v>
      </c>
      <c r="B15130" s="1">
        <v>41764</v>
      </c>
      <c r="C15130" s="2">
        <v>0.63541666666666663</v>
      </c>
      <c r="D15130">
        <v>1798.25</v>
      </c>
      <c r="E15130">
        <v>1799.25</v>
      </c>
      <c r="F15130">
        <v>1795.5</v>
      </c>
      <c r="G15130">
        <v>1796</v>
      </c>
      <c r="H15130">
        <v>132985</v>
      </c>
      <c r="M15130"/>
      <c r="N15130"/>
      <c r="O15130"/>
      <c r="P15130"/>
      <c r="Q15130"/>
    </row>
    <row r="15131" spans="1:17" x14ac:dyDescent="0.2">
      <c r="A15131" t="s">
        <v>24</v>
      </c>
      <c r="B15131" s="1">
        <v>41765</v>
      </c>
      <c r="C15131" s="2">
        <v>0.39583333333333331</v>
      </c>
      <c r="D15131">
        <v>1794.25</v>
      </c>
      <c r="E15131">
        <v>1794.5</v>
      </c>
      <c r="F15131">
        <v>1789.25</v>
      </c>
      <c r="G15131">
        <v>1793.75</v>
      </c>
      <c r="H15131">
        <v>323423</v>
      </c>
      <c r="I15131" t="b">
        <f>AND(HOUR(C15131)=9,MINUTE(C15131)=30,HOUR(C15130)=15,MINUTE(C15130)=15)</f>
        <v>1</v>
      </c>
      <c r="J15131">
        <f>MAX(E15131:E15137)</f>
        <v>1795.5</v>
      </c>
      <c r="K15131">
        <f>MIN(F15131:F15137)</f>
        <v>1781.75</v>
      </c>
      <c r="L15131">
        <f>E15131</f>
        <v>1794.5</v>
      </c>
      <c r="M15131" s="6">
        <f>+F15131</f>
        <v>1789.25</v>
      </c>
      <c r="N15131" s="6" t="b">
        <f>IF(F15131&gt;J15124,F15131-J15124,FALSE)</f>
        <v>0</v>
      </c>
      <c r="O15131" s="6" t="b">
        <f>IF(L15131&lt;K15124,K15124-L15131,FALSE)</f>
        <v>0</v>
      </c>
      <c r="P15131" s="6" t="b">
        <f>IF(AND(N15131&lt;&gt;FALSE,K15131&lt;=J15124),TRUE,FALSE)</f>
        <v>0</v>
      </c>
      <c r="Q15131" s="6" t="b">
        <f>IF(AND(O15131&lt;&gt;FALSE,J15131&gt;K15124),TRUE,FALSE)</f>
        <v>0</v>
      </c>
    </row>
    <row r="15132" spans="1:17" x14ac:dyDescent="0.2">
      <c r="A15132" t="s">
        <v>24</v>
      </c>
      <c r="B15132" s="1">
        <v>41765</v>
      </c>
      <c r="C15132" s="2">
        <v>0.4375</v>
      </c>
      <c r="D15132">
        <v>1793.75</v>
      </c>
      <c r="E15132">
        <v>1795.5</v>
      </c>
      <c r="F15132">
        <v>1788.5</v>
      </c>
      <c r="G15132">
        <v>1790.5</v>
      </c>
      <c r="H15132">
        <v>188155</v>
      </c>
      <c r="M15132"/>
      <c r="N15132"/>
      <c r="O15132"/>
      <c r="P15132"/>
      <c r="Q15132"/>
    </row>
    <row r="15133" spans="1:17" x14ac:dyDescent="0.2">
      <c r="A15133" t="s">
        <v>24</v>
      </c>
      <c r="B15133" s="1">
        <v>41765</v>
      </c>
      <c r="C15133" s="2">
        <v>0.47916666666666669</v>
      </c>
      <c r="D15133">
        <v>1790.75</v>
      </c>
      <c r="E15133">
        <v>1793</v>
      </c>
      <c r="F15133">
        <v>1789</v>
      </c>
      <c r="G15133">
        <v>1790.25</v>
      </c>
      <c r="H15133">
        <v>89872</v>
      </c>
      <c r="M15133"/>
      <c r="N15133"/>
      <c r="O15133"/>
      <c r="P15133"/>
      <c r="Q15133"/>
    </row>
    <row r="15134" spans="1:17" x14ac:dyDescent="0.2">
      <c r="A15134" t="s">
        <v>24</v>
      </c>
      <c r="B15134" s="1">
        <v>41765</v>
      </c>
      <c r="C15134" s="2">
        <v>0.52083333333333337</v>
      </c>
      <c r="D15134">
        <v>1790.25</v>
      </c>
      <c r="E15134">
        <v>1792</v>
      </c>
      <c r="F15134">
        <v>1787.5</v>
      </c>
      <c r="G15134">
        <v>1787.75</v>
      </c>
      <c r="H15134">
        <v>73280</v>
      </c>
      <c r="M15134"/>
      <c r="N15134"/>
      <c r="O15134"/>
      <c r="P15134"/>
      <c r="Q15134"/>
    </row>
    <row r="15135" spans="1:17" x14ac:dyDescent="0.2">
      <c r="A15135" t="s">
        <v>24</v>
      </c>
      <c r="B15135" s="1">
        <v>41765</v>
      </c>
      <c r="C15135" s="2">
        <v>0.5625</v>
      </c>
      <c r="D15135">
        <v>1787.75</v>
      </c>
      <c r="E15135">
        <v>1788.75</v>
      </c>
      <c r="F15135">
        <v>1782.5</v>
      </c>
      <c r="G15135">
        <v>1783.75</v>
      </c>
      <c r="H15135">
        <v>195779</v>
      </c>
      <c r="M15135"/>
      <c r="N15135"/>
      <c r="O15135"/>
      <c r="P15135"/>
      <c r="Q15135"/>
    </row>
    <row r="15136" spans="1:17" x14ac:dyDescent="0.2">
      <c r="A15136" t="s">
        <v>24</v>
      </c>
      <c r="B15136" s="1">
        <v>41765</v>
      </c>
      <c r="C15136" s="2">
        <v>0.60416666666666663</v>
      </c>
      <c r="D15136">
        <v>1783.75</v>
      </c>
      <c r="E15136">
        <v>1786.75</v>
      </c>
      <c r="F15136">
        <v>1781.75</v>
      </c>
      <c r="G15136">
        <v>1784.75</v>
      </c>
      <c r="H15136">
        <v>155883</v>
      </c>
      <c r="M15136"/>
      <c r="N15136"/>
      <c r="O15136"/>
      <c r="P15136"/>
      <c r="Q15136"/>
    </row>
    <row r="15137" spans="1:17" x14ac:dyDescent="0.2">
      <c r="A15137" t="s">
        <v>24</v>
      </c>
      <c r="B15137" s="1">
        <v>41765</v>
      </c>
      <c r="C15137" s="2">
        <v>0.63541666666666663</v>
      </c>
      <c r="D15137">
        <v>1784.75</v>
      </c>
      <c r="E15137">
        <v>1786</v>
      </c>
      <c r="F15137">
        <v>1781.75</v>
      </c>
      <c r="G15137">
        <v>1784.5</v>
      </c>
      <c r="H15137">
        <v>186279</v>
      </c>
      <c r="M15137"/>
      <c r="N15137"/>
      <c r="O15137"/>
      <c r="P15137"/>
      <c r="Q15137"/>
    </row>
    <row r="15138" spans="1:17" x14ac:dyDescent="0.2">
      <c r="A15138" t="s">
        <v>24</v>
      </c>
      <c r="B15138" s="1">
        <v>41766</v>
      </c>
      <c r="C15138" s="2">
        <v>0.39583333333333331</v>
      </c>
      <c r="D15138">
        <v>1788.75</v>
      </c>
      <c r="E15138">
        <v>1791.5</v>
      </c>
      <c r="F15138">
        <v>1774.5</v>
      </c>
      <c r="G15138">
        <v>1779.25</v>
      </c>
      <c r="H15138">
        <v>528401</v>
      </c>
      <c r="I15138" t="b">
        <f>AND(HOUR(C15138)=9,MINUTE(C15138)=30,HOUR(C15137)=15,MINUTE(C15137)=15)</f>
        <v>1</v>
      </c>
      <c r="J15138">
        <f>MAX(E15138:E15144)</f>
        <v>1795.75</v>
      </c>
      <c r="K15138">
        <f>MIN(F15138:F15144)</f>
        <v>1774.5</v>
      </c>
      <c r="L15138">
        <f>E15138</f>
        <v>1791.5</v>
      </c>
      <c r="M15138" s="6">
        <f>+F15138</f>
        <v>1774.5</v>
      </c>
      <c r="N15138" s="6" t="b">
        <f>IF(F15138&gt;J15131,F15138-J15131,FALSE)</f>
        <v>0</v>
      </c>
      <c r="O15138" s="6" t="b">
        <f>IF(L15138&lt;K15131,K15131-L15138,FALSE)</f>
        <v>0</v>
      </c>
      <c r="P15138" s="6" t="b">
        <f>IF(AND(N15138&lt;&gt;FALSE,K15138&lt;=J15131),TRUE,FALSE)</f>
        <v>0</v>
      </c>
      <c r="Q15138" s="6" t="b">
        <f>IF(AND(O15138&lt;&gt;FALSE,J15138&gt;K15131),TRUE,FALSE)</f>
        <v>0</v>
      </c>
    </row>
    <row r="15139" spans="1:17" x14ac:dyDescent="0.2">
      <c r="A15139" t="s">
        <v>24</v>
      </c>
      <c r="B15139" s="1">
        <v>41766</v>
      </c>
      <c r="C15139" s="2">
        <v>0.4375</v>
      </c>
      <c r="D15139">
        <v>1779.25</v>
      </c>
      <c r="E15139">
        <v>1784.75</v>
      </c>
      <c r="F15139">
        <v>1778.25</v>
      </c>
      <c r="G15139">
        <v>1782.75</v>
      </c>
      <c r="H15139">
        <v>289719</v>
      </c>
      <c r="M15139"/>
      <c r="N15139"/>
      <c r="O15139"/>
      <c r="P15139"/>
      <c r="Q15139"/>
    </row>
    <row r="15140" spans="1:17" x14ac:dyDescent="0.2">
      <c r="A15140" t="s">
        <v>24</v>
      </c>
      <c r="B15140" s="1">
        <v>41766</v>
      </c>
      <c r="C15140" s="2">
        <v>0.47916666666666669</v>
      </c>
      <c r="D15140">
        <v>1782.75</v>
      </c>
      <c r="E15140">
        <v>1792</v>
      </c>
      <c r="F15140">
        <v>1782.25</v>
      </c>
      <c r="G15140">
        <v>1788.75</v>
      </c>
      <c r="H15140">
        <v>243313</v>
      </c>
      <c r="M15140"/>
      <c r="N15140"/>
      <c r="O15140"/>
      <c r="P15140"/>
      <c r="Q15140"/>
    </row>
    <row r="15141" spans="1:17" x14ac:dyDescent="0.2">
      <c r="A15141" t="s">
        <v>24</v>
      </c>
      <c r="B15141" s="1">
        <v>41766</v>
      </c>
      <c r="C15141" s="2">
        <v>0.52083333333333337</v>
      </c>
      <c r="D15141">
        <v>1788.75</v>
      </c>
      <c r="E15141">
        <v>1789.5</v>
      </c>
      <c r="F15141">
        <v>1784.25</v>
      </c>
      <c r="G15141">
        <v>1786.5</v>
      </c>
      <c r="H15141">
        <v>140687</v>
      </c>
      <c r="M15141"/>
      <c r="N15141"/>
      <c r="O15141"/>
      <c r="P15141"/>
      <c r="Q15141"/>
    </row>
    <row r="15142" spans="1:17" x14ac:dyDescent="0.2">
      <c r="A15142" t="s">
        <v>24</v>
      </c>
      <c r="B15142" s="1">
        <v>41766</v>
      </c>
      <c r="C15142" s="2">
        <v>0.5625</v>
      </c>
      <c r="D15142">
        <v>1786.5</v>
      </c>
      <c r="E15142">
        <v>1790</v>
      </c>
      <c r="F15142">
        <v>1783</v>
      </c>
      <c r="G15142">
        <v>1789.5</v>
      </c>
      <c r="H15142">
        <v>141254</v>
      </c>
      <c r="M15142"/>
      <c r="N15142"/>
      <c r="O15142"/>
      <c r="P15142"/>
      <c r="Q15142"/>
    </row>
    <row r="15143" spans="1:17" x14ac:dyDescent="0.2">
      <c r="A15143" t="s">
        <v>24</v>
      </c>
      <c r="B15143" s="1">
        <v>41766</v>
      </c>
      <c r="C15143" s="2">
        <v>0.60416666666666663</v>
      </c>
      <c r="D15143">
        <v>1789.5</v>
      </c>
      <c r="E15143">
        <v>1790.75</v>
      </c>
      <c r="F15143">
        <v>1786.5</v>
      </c>
      <c r="G15143">
        <v>1788.25</v>
      </c>
      <c r="H15143">
        <v>139980</v>
      </c>
      <c r="M15143"/>
      <c r="N15143"/>
      <c r="O15143"/>
      <c r="P15143"/>
      <c r="Q15143"/>
    </row>
    <row r="15144" spans="1:17" x14ac:dyDescent="0.2">
      <c r="A15144" t="s">
        <v>24</v>
      </c>
      <c r="B15144" s="1">
        <v>41766</v>
      </c>
      <c r="C15144" s="2">
        <v>0.63541666666666663</v>
      </c>
      <c r="D15144">
        <v>1788.25</v>
      </c>
      <c r="E15144">
        <v>1795.75</v>
      </c>
      <c r="F15144">
        <v>1788</v>
      </c>
      <c r="G15144">
        <v>1794.25</v>
      </c>
      <c r="H15144">
        <v>247971</v>
      </c>
      <c r="M15144"/>
      <c r="N15144"/>
      <c r="O15144"/>
      <c r="P15144"/>
      <c r="Q15144"/>
    </row>
    <row r="15145" spans="1:17" x14ac:dyDescent="0.2">
      <c r="A15145" t="s">
        <v>24</v>
      </c>
      <c r="B15145" s="1">
        <v>41767</v>
      </c>
      <c r="C15145" s="2">
        <v>0.39583333333333331</v>
      </c>
      <c r="D15145">
        <v>1791.25</v>
      </c>
      <c r="E15145">
        <v>1802.75</v>
      </c>
      <c r="F15145">
        <v>1789.5</v>
      </c>
      <c r="G15145">
        <v>1800.75</v>
      </c>
      <c r="H15145">
        <v>407845</v>
      </c>
      <c r="I15145" t="b">
        <f>AND(HOUR(C15145)=9,MINUTE(C15145)=30,HOUR(C15144)=15,MINUTE(C15144)=15)</f>
        <v>1</v>
      </c>
      <c r="J15145">
        <f>MAX(E15145:E15151)</f>
        <v>1804.75</v>
      </c>
      <c r="K15145">
        <f>MIN(F15145:F15151)</f>
        <v>1785</v>
      </c>
      <c r="L15145">
        <f>E15145</f>
        <v>1802.75</v>
      </c>
      <c r="M15145" s="6">
        <f>+F15145</f>
        <v>1789.5</v>
      </c>
      <c r="N15145" s="6" t="b">
        <f>IF(F15145&gt;J15138,F15145-J15138,FALSE)</f>
        <v>0</v>
      </c>
      <c r="O15145" s="6" t="b">
        <f>IF(L15145&lt;K15138,K15138-L15145,FALSE)</f>
        <v>0</v>
      </c>
      <c r="P15145" s="6" t="b">
        <f>IF(AND(N15145&lt;&gt;FALSE,K15145&lt;=J15138),TRUE,FALSE)</f>
        <v>0</v>
      </c>
      <c r="Q15145" s="6" t="b">
        <f>IF(AND(O15145&lt;&gt;FALSE,J15145&gt;K15138),TRUE,FALSE)</f>
        <v>0</v>
      </c>
    </row>
    <row r="15146" spans="1:17" x14ac:dyDescent="0.2">
      <c r="A15146" t="s">
        <v>24</v>
      </c>
      <c r="B15146" s="1">
        <v>41767</v>
      </c>
      <c r="C15146" s="2">
        <v>0.4375</v>
      </c>
      <c r="D15146">
        <v>1800.75</v>
      </c>
      <c r="E15146">
        <v>1802.5</v>
      </c>
      <c r="F15146">
        <v>1798</v>
      </c>
      <c r="G15146">
        <v>1801.75</v>
      </c>
      <c r="H15146">
        <v>166907</v>
      </c>
      <c r="M15146"/>
      <c r="N15146"/>
      <c r="O15146"/>
      <c r="P15146"/>
      <c r="Q15146"/>
    </row>
    <row r="15147" spans="1:17" x14ac:dyDescent="0.2">
      <c r="A15147" t="s">
        <v>24</v>
      </c>
      <c r="B15147" s="1">
        <v>41767</v>
      </c>
      <c r="C15147" s="2">
        <v>0.47916666666666669</v>
      </c>
      <c r="D15147">
        <v>1801.5</v>
      </c>
      <c r="E15147">
        <v>1804.75</v>
      </c>
      <c r="F15147">
        <v>1801.5</v>
      </c>
      <c r="G15147">
        <v>1803.25</v>
      </c>
      <c r="H15147">
        <v>125863</v>
      </c>
      <c r="M15147"/>
      <c r="N15147"/>
      <c r="O15147"/>
      <c r="P15147"/>
      <c r="Q15147"/>
    </row>
    <row r="15148" spans="1:17" x14ac:dyDescent="0.2">
      <c r="A15148" t="s">
        <v>24</v>
      </c>
      <c r="B15148" s="1">
        <v>41767</v>
      </c>
      <c r="C15148" s="2">
        <v>0.52083333333333337</v>
      </c>
      <c r="D15148">
        <v>1803.5</v>
      </c>
      <c r="E15148">
        <v>1804</v>
      </c>
      <c r="F15148">
        <v>1795.75</v>
      </c>
      <c r="G15148">
        <v>1798.5</v>
      </c>
      <c r="H15148">
        <v>160323</v>
      </c>
      <c r="M15148"/>
      <c r="N15148"/>
      <c r="O15148"/>
      <c r="P15148"/>
      <c r="Q15148"/>
    </row>
    <row r="15149" spans="1:17" x14ac:dyDescent="0.2">
      <c r="A15149" t="s">
        <v>24</v>
      </c>
      <c r="B15149" s="1">
        <v>41767</v>
      </c>
      <c r="C15149" s="2">
        <v>0.5625</v>
      </c>
      <c r="D15149">
        <v>1798.5</v>
      </c>
      <c r="E15149">
        <v>1799.5</v>
      </c>
      <c r="F15149">
        <v>1791.5</v>
      </c>
      <c r="G15149">
        <v>1794.5</v>
      </c>
      <c r="H15149">
        <v>195044</v>
      </c>
      <c r="M15149"/>
      <c r="N15149"/>
      <c r="O15149"/>
      <c r="P15149"/>
      <c r="Q15149"/>
    </row>
    <row r="15150" spans="1:17" x14ac:dyDescent="0.2">
      <c r="A15150" t="s">
        <v>24</v>
      </c>
      <c r="B15150" s="1">
        <v>41767</v>
      </c>
      <c r="C15150" s="2">
        <v>0.60416666666666663</v>
      </c>
      <c r="D15150">
        <v>1794.25</v>
      </c>
      <c r="E15150">
        <v>1795</v>
      </c>
      <c r="F15150">
        <v>1785</v>
      </c>
      <c r="G15150">
        <v>1791</v>
      </c>
      <c r="H15150">
        <v>311216</v>
      </c>
      <c r="M15150"/>
      <c r="N15150"/>
      <c r="O15150"/>
      <c r="P15150"/>
      <c r="Q15150"/>
    </row>
    <row r="15151" spans="1:17" x14ac:dyDescent="0.2">
      <c r="A15151" t="s">
        <v>24</v>
      </c>
      <c r="B15151" s="1">
        <v>41767</v>
      </c>
      <c r="C15151" s="2">
        <v>0.63541666666666663</v>
      </c>
      <c r="D15151">
        <v>1791</v>
      </c>
      <c r="E15151">
        <v>1792.75</v>
      </c>
      <c r="F15151">
        <v>1789</v>
      </c>
      <c r="G15151">
        <v>1792</v>
      </c>
      <c r="H15151">
        <v>170079</v>
      </c>
      <c r="M15151"/>
      <c r="N15151"/>
      <c r="O15151"/>
      <c r="P15151"/>
      <c r="Q15151"/>
    </row>
    <row r="15152" spans="1:17" x14ac:dyDescent="0.2">
      <c r="A15152" t="s">
        <v>24</v>
      </c>
      <c r="B15152" s="1">
        <v>41768</v>
      </c>
      <c r="C15152" s="2">
        <v>0.39583333333333331</v>
      </c>
      <c r="D15152">
        <v>1791.25</v>
      </c>
      <c r="E15152">
        <v>1791.75</v>
      </c>
      <c r="F15152">
        <v>1782.75</v>
      </c>
      <c r="G15152">
        <v>1787.75</v>
      </c>
      <c r="H15152">
        <v>453725</v>
      </c>
      <c r="I15152" t="b">
        <f>AND(HOUR(C15152)=9,MINUTE(C15152)=30,HOUR(C15151)=15,MINUTE(C15151)=15)</f>
        <v>1</v>
      </c>
      <c r="J15152">
        <f>MAX(E15152:E15158)</f>
        <v>1795</v>
      </c>
      <c r="K15152">
        <f>MIN(F15152:F15158)</f>
        <v>1782.5</v>
      </c>
      <c r="L15152">
        <f>E15152</f>
        <v>1791.75</v>
      </c>
      <c r="M15152" s="6">
        <f>+F15152</f>
        <v>1782.75</v>
      </c>
      <c r="N15152" s="6" t="b">
        <f>IF(F15152&gt;J15145,F15152-J15145,FALSE)</f>
        <v>0</v>
      </c>
      <c r="O15152" s="6" t="b">
        <f>IF(L15152&lt;K15145,K15145-L15152,FALSE)</f>
        <v>0</v>
      </c>
      <c r="P15152" s="6" t="b">
        <f>IF(AND(N15152&lt;&gt;FALSE,K15152&lt;=J15145),TRUE,FALSE)</f>
        <v>0</v>
      </c>
      <c r="Q15152" s="6" t="b">
        <f>IF(AND(O15152&lt;&gt;FALSE,J15152&gt;K15145),TRUE,FALSE)</f>
        <v>0</v>
      </c>
    </row>
    <row r="15153" spans="1:17" x14ac:dyDescent="0.2">
      <c r="A15153" t="s">
        <v>24</v>
      </c>
      <c r="B15153" s="1">
        <v>41768</v>
      </c>
      <c r="C15153" s="2">
        <v>0.4375</v>
      </c>
      <c r="D15153">
        <v>1787.75</v>
      </c>
      <c r="E15153">
        <v>1788.75</v>
      </c>
      <c r="F15153">
        <v>1782.5</v>
      </c>
      <c r="G15153">
        <v>1786</v>
      </c>
      <c r="H15153">
        <v>203817</v>
      </c>
      <c r="M15153"/>
      <c r="N15153"/>
      <c r="O15153"/>
      <c r="P15153"/>
      <c r="Q15153"/>
    </row>
    <row r="15154" spans="1:17" x14ac:dyDescent="0.2">
      <c r="A15154" t="s">
        <v>24</v>
      </c>
      <c r="B15154" s="1">
        <v>41768</v>
      </c>
      <c r="C15154" s="2">
        <v>0.47916666666666669</v>
      </c>
      <c r="D15154">
        <v>1786.25</v>
      </c>
      <c r="E15154">
        <v>1789.5</v>
      </c>
      <c r="F15154">
        <v>1785.25</v>
      </c>
      <c r="G15154">
        <v>1788.25</v>
      </c>
      <c r="H15154">
        <v>115710</v>
      </c>
      <c r="M15154"/>
      <c r="N15154"/>
      <c r="O15154"/>
      <c r="P15154"/>
      <c r="Q15154"/>
    </row>
    <row r="15155" spans="1:17" x14ac:dyDescent="0.2">
      <c r="A15155" t="s">
        <v>24</v>
      </c>
      <c r="B15155" s="1">
        <v>41768</v>
      </c>
      <c r="C15155" s="2">
        <v>0.52083333333333337</v>
      </c>
      <c r="D15155">
        <v>1788.25</v>
      </c>
      <c r="E15155">
        <v>1795</v>
      </c>
      <c r="F15155">
        <v>1787.75</v>
      </c>
      <c r="G15155">
        <v>1792.75</v>
      </c>
      <c r="H15155">
        <v>145868</v>
      </c>
      <c r="M15155"/>
      <c r="N15155"/>
      <c r="O15155"/>
      <c r="P15155"/>
      <c r="Q15155"/>
    </row>
    <row r="15156" spans="1:17" x14ac:dyDescent="0.2">
      <c r="A15156" t="s">
        <v>24</v>
      </c>
      <c r="B15156" s="1">
        <v>41768</v>
      </c>
      <c r="C15156" s="2">
        <v>0.5625</v>
      </c>
      <c r="D15156">
        <v>1792.5</v>
      </c>
      <c r="E15156">
        <v>1793.5</v>
      </c>
      <c r="F15156">
        <v>1787</v>
      </c>
      <c r="G15156">
        <v>1787.75</v>
      </c>
      <c r="H15156">
        <v>115509</v>
      </c>
      <c r="M15156"/>
      <c r="N15156"/>
      <c r="O15156"/>
      <c r="P15156"/>
      <c r="Q15156"/>
    </row>
    <row r="15157" spans="1:17" x14ac:dyDescent="0.2">
      <c r="A15157" t="s">
        <v>24</v>
      </c>
      <c r="B15157" s="1">
        <v>41768</v>
      </c>
      <c r="C15157" s="2">
        <v>0.60416666666666663</v>
      </c>
      <c r="D15157">
        <v>1787.5</v>
      </c>
      <c r="E15157">
        <v>1792.75</v>
      </c>
      <c r="F15157">
        <v>1787.25</v>
      </c>
      <c r="G15157">
        <v>1792</v>
      </c>
      <c r="H15157">
        <v>102036</v>
      </c>
      <c r="M15157"/>
      <c r="N15157"/>
      <c r="O15157"/>
      <c r="P15157"/>
      <c r="Q15157"/>
    </row>
    <row r="15158" spans="1:17" x14ac:dyDescent="0.2">
      <c r="A15158" t="s">
        <v>24</v>
      </c>
      <c r="B15158" s="1">
        <v>41768</v>
      </c>
      <c r="C15158" s="2">
        <v>0.63541666666666663</v>
      </c>
      <c r="D15158">
        <v>1792</v>
      </c>
      <c r="E15158">
        <v>1794.75</v>
      </c>
      <c r="F15158">
        <v>1791</v>
      </c>
      <c r="G15158">
        <v>1793.75</v>
      </c>
      <c r="H15158">
        <v>158016</v>
      </c>
      <c r="M15158"/>
      <c r="N15158"/>
      <c r="O15158"/>
      <c r="P15158"/>
      <c r="Q15158"/>
    </row>
    <row r="15159" spans="1:17" x14ac:dyDescent="0.2">
      <c r="A15159" t="s">
        <v>24</v>
      </c>
      <c r="B15159" s="1">
        <v>41771</v>
      </c>
      <c r="C15159" s="2">
        <v>0.39583333333333331</v>
      </c>
      <c r="D15159">
        <v>1802</v>
      </c>
      <c r="E15159">
        <v>1809.75</v>
      </c>
      <c r="F15159">
        <v>1801.75</v>
      </c>
      <c r="G15159">
        <v>1808.25</v>
      </c>
      <c r="H15159">
        <v>374182</v>
      </c>
      <c r="I15159" t="b">
        <f>AND(HOUR(C15159)=9,MINUTE(C15159)=30,HOUR(C15158)=15,MINUTE(C15158)=15)</f>
        <v>1</v>
      </c>
      <c r="J15159">
        <f>MAX(E15159:E15165)</f>
        <v>1813.25</v>
      </c>
      <c r="K15159">
        <f>MIN(F15159:F15165)</f>
        <v>1801.75</v>
      </c>
      <c r="L15159">
        <f>E15159</f>
        <v>1809.75</v>
      </c>
      <c r="M15159" s="6">
        <f>+F15159</f>
        <v>1801.75</v>
      </c>
      <c r="N15159" s="6">
        <f>IF(F15159&gt;J15152,F15159-J15152,FALSE)</f>
        <v>6.75</v>
      </c>
      <c r="O15159" s="6" t="b">
        <f>IF(L15159&lt;K15152,K15152-L15159,FALSE)</f>
        <v>0</v>
      </c>
      <c r="P15159" s="6" t="b">
        <f>IF(AND(N15159&lt;&gt;FALSE,K15159&lt;=J15152),TRUE,FALSE)</f>
        <v>0</v>
      </c>
      <c r="Q15159" s="6" t="b">
        <f>IF(AND(O15159&lt;&gt;FALSE,J15159&gt;K15152),TRUE,FALSE)</f>
        <v>0</v>
      </c>
    </row>
    <row r="15160" spans="1:17" x14ac:dyDescent="0.2">
      <c r="A15160" t="s">
        <v>24</v>
      </c>
      <c r="B15160" s="1">
        <v>41771</v>
      </c>
      <c r="C15160" s="2">
        <v>0.4375</v>
      </c>
      <c r="D15160">
        <v>1808.25</v>
      </c>
      <c r="E15160">
        <v>1809.75</v>
      </c>
      <c r="F15160">
        <v>1806.75</v>
      </c>
      <c r="G15160">
        <v>1808.5</v>
      </c>
      <c r="H15160">
        <v>131782</v>
      </c>
      <c r="M15160"/>
      <c r="N15160"/>
      <c r="O15160"/>
      <c r="P15160"/>
      <c r="Q15160"/>
    </row>
    <row r="15161" spans="1:17" x14ac:dyDescent="0.2">
      <c r="A15161" t="s">
        <v>24</v>
      </c>
      <c r="B15161" s="1">
        <v>41771</v>
      </c>
      <c r="C15161" s="2">
        <v>0.47916666666666669</v>
      </c>
      <c r="D15161">
        <v>1808.5</v>
      </c>
      <c r="E15161">
        <v>1811</v>
      </c>
      <c r="F15161">
        <v>1808.25</v>
      </c>
      <c r="G15161">
        <v>1809.75</v>
      </c>
      <c r="H15161">
        <v>99306</v>
      </c>
      <c r="M15161"/>
      <c r="N15161"/>
      <c r="O15161"/>
      <c r="P15161"/>
      <c r="Q15161"/>
    </row>
    <row r="15162" spans="1:17" x14ac:dyDescent="0.2">
      <c r="A15162" t="s">
        <v>24</v>
      </c>
      <c r="B15162" s="1">
        <v>41771</v>
      </c>
      <c r="C15162" s="2">
        <v>0.52083333333333337</v>
      </c>
      <c r="D15162">
        <v>1809.5</v>
      </c>
      <c r="E15162">
        <v>1810</v>
      </c>
      <c r="F15162">
        <v>1808</v>
      </c>
      <c r="G15162">
        <v>1809.5</v>
      </c>
      <c r="H15162">
        <v>53886</v>
      </c>
      <c r="M15162"/>
      <c r="N15162"/>
      <c r="O15162"/>
      <c r="P15162"/>
      <c r="Q15162"/>
    </row>
    <row r="15163" spans="1:17" x14ac:dyDescent="0.2">
      <c r="A15163" t="s">
        <v>24</v>
      </c>
      <c r="B15163" s="1">
        <v>41771</v>
      </c>
      <c r="C15163" s="2">
        <v>0.5625</v>
      </c>
      <c r="D15163">
        <v>1809.5</v>
      </c>
      <c r="E15163">
        <v>1811.5</v>
      </c>
      <c r="F15163">
        <v>1809</v>
      </c>
      <c r="G15163">
        <v>1810.25</v>
      </c>
      <c r="H15163">
        <v>71219</v>
      </c>
      <c r="M15163"/>
      <c r="N15163"/>
      <c r="O15163"/>
      <c r="P15163"/>
      <c r="Q15163"/>
    </row>
    <row r="15164" spans="1:17" x14ac:dyDescent="0.2">
      <c r="A15164" t="s">
        <v>24</v>
      </c>
      <c r="B15164" s="1">
        <v>41771</v>
      </c>
      <c r="C15164" s="2">
        <v>0.60416666666666663</v>
      </c>
      <c r="D15164">
        <v>1810</v>
      </c>
      <c r="E15164">
        <v>1812.75</v>
      </c>
      <c r="F15164">
        <v>1810</v>
      </c>
      <c r="G15164">
        <v>1810.75</v>
      </c>
      <c r="H15164">
        <v>96254</v>
      </c>
      <c r="M15164"/>
      <c r="N15164"/>
      <c r="O15164"/>
      <c r="P15164"/>
      <c r="Q15164"/>
    </row>
    <row r="15165" spans="1:17" x14ac:dyDescent="0.2">
      <c r="A15165" t="s">
        <v>24</v>
      </c>
      <c r="B15165" s="1">
        <v>41771</v>
      </c>
      <c r="C15165" s="2">
        <v>0.63541666666666663</v>
      </c>
      <c r="D15165">
        <v>1810.75</v>
      </c>
      <c r="E15165">
        <v>1813.25</v>
      </c>
      <c r="F15165">
        <v>1810.5</v>
      </c>
      <c r="G15165">
        <v>1813.25</v>
      </c>
      <c r="H15165">
        <v>200715</v>
      </c>
      <c r="M15165"/>
      <c r="N15165"/>
      <c r="O15165"/>
      <c r="P15165"/>
      <c r="Q15165"/>
    </row>
    <row r="15166" spans="1:17" x14ac:dyDescent="0.2">
      <c r="A15166" t="s">
        <v>24</v>
      </c>
      <c r="B15166" s="1">
        <v>41772</v>
      </c>
      <c r="C15166" s="2">
        <v>0.39583333333333331</v>
      </c>
      <c r="D15166">
        <v>1814.25</v>
      </c>
      <c r="E15166">
        <v>1817.5</v>
      </c>
      <c r="F15166">
        <v>1812.75</v>
      </c>
      <c r="G15166">
        <v>1816.75</v>
      </c>
      <c r="H15166">
        <v>284973</v>
      </c>
      <c r="I15166" t="b">
        <f>AND(HOUR(C15166)=9,MINUTE(C15166)=30,HOUR(C15165)=15,MINUTE(C15165)=15)</f>
        <v>1</v>
      </c>
      <c r="J15166">
        <f>MAX(E15166:E15172)</f>
        <v>1818.5</v>
      </c>
      <c r="K15166">
        <f>MIN(F15166:F15172)</f>
        <v>1812</v>
      </c>
      <c r="L15166">
        <f>E15166</f>
        <v>1817.5</v>
      </c>
      <c r="M15166" s="6">
        <f>+F15166</f>
        <v>1812.75</v>
      </c>
      <c r="N15166" s="6" t="b">
        <f>IF(F15166&gt;J15159,F15166-J15159,FALSE)</f>
        <v>0</v>
      </c>
      <c r="O15166" s="6" t="b">
        <f>IF(L15166&lt;K15159,K15159-L15166,FALSE)</f>
        <v>0</v>
      </c>
      <c r="P15166" s="6" t="b">
        <f>IF(AND(N15166&lt;&gt;FALSE,K15166&lt;=J15159),TRUE,FALSE)</f>
        <v>0</v>
      </c>
      <c r="Q15166" s="6" t="b">
        <f>IF(AND(O15166&lt;&gt;FALSE,J15166&gt;K15159),TRUE,FALSE)</f>
        <v>0</v>
      </c>
    </row>
    <row r="15167" spans="1:17" x14ac:dyDescent="0.2">
      <c r="A15167" t="s">
        <v>24</v>
      </c>
      <c r="B15167" s="1">
        <v>41772</v>
      </c>
      <c r="C15167" s="2">
        <v>0.4375</v>
      </c>
      <c r="D15167">
        <v>1817</v>
      </c>
      <c r="E15167">
        <v>1818.5</v>
      </c>
      <c r="F15167">
        <v>1813.5</v>
      </c>
      <c r="G15167">
        <v>1815.25</v>
      </c>
      <c r="H15167">
        <v>154742</v>
      </c>
      <c r="M15167"/>
      <c r="N15167"/>
      <c r="O15167"/>
      <c r="P15167"/>
      <c r="Q15167"/>
    </row>
    <row r="15168" spans="1:17" x14ac:dyDescent="0.2">
      <c r="A15168" t="s">
        <v>24</v>
      </c>
      <c r="B15168" s="1">
        <v>41772</v>
      </c>
      <c r="C15168" s="2">
        <v>0.47916666666666669</v>
      </c>
      <c r="D15168">
        <v>1815.25</v>
      </c>
      <c r="E15168">
        <v>1815.5</v>
      </c>
      <c r="F15168">
        <v>1812.25</v>
      </c>
      <c r="G15168">
        <v>1813.75</v>
      </c>
      <c r="H15168">
        <v>115605</v>
      </c>
      <c r="M15168"/>
      <c r="N15168"/>
      <c r="O15168"/>
      <c r="P15168"/>
      <c r="Q15168"/>
    </row>
    <row r="15169" spans="1:17" x14ac:dyDescent="0.2">
      <c r="A15169" t="s">
        <v>24</v>
      </c>
      <c r="B15169" s="1">
        <v>41772</v>
      </c>
      <c r="C15169" s="2">
        <v>0.52083333333333337</v>
      </c>
      <c r="D15169">
        <v>1814</v>
      </c>
      <c r="E15169">
        <v>1815.5</v>
      </c>
      <c r="F15169">
        <v>1812.5</v>
      </c>
      <c r="G15169">
        <v>1814.75</v>
      </c>
      <c r="H15169">
        <v>63133</v>
      </c>
      <c r="M15169"/>
      <c r="N15169"/>
      <c r="O15169"/>
      <c r="P15169"/>
      <c r="Q15169"/>
    </row>
    <row r="15170" spans="1:17" x14ac:dyDescent="0.2">
      <c r="A15170" t="s">
        <v>24</v>
      </c>
      <c r="B15170" s="1">
        <v>41772</v>
      </c>
      <c r="C15170" s="2">
        <v>0.5625</v>
      </c>
      <c r="D15170">
        <v>1814.75</v>
      </c>
      <c r="E15170">
        <v>1814.75</v>
      </c>
      <c r="F15170">
        <v>1812.5</v>
      </c>
      <c r="G15170">
        <v>1814.25</v>
      </c>
      <c r="H15170">
        <v>51532</v>
      </c>
      <c r="M15170"/>
      <c r="N15170"/>
      <c r="O15170"/>
      <c r="P15170"/>
      <c r="Q15170"/>
    </row>
    <row r="15171" spans="1:17" x14ac:dyDescent="0.2">
      <c r="A15171" t="s">
        <v>24</v>
      </c>
      <c r="B15171" s="1">
        <v>41772</v>
      </c>
      <c r="C15171" s="2">
        <v>0.60416666666666663</v>
      </c>
      <c r="D15171">
        <v>1814.25</v>
      </c>
      <c r="E15171">
        <v>1815.25</v>
      </c>
      <c r="F15171">
        <v>1812</v>
      </c>
      <c r="G15171">
        <v>1813.75</v>
      </c>
      <c r="H15171">
        <v>62452</v>
      </c>
      <c r="M15171"/>
      <c r="N15171"/>
      <c r="O15171"/>
      <c r="P15171"/>
      <c r="Q15171"/>
    </row>
    <row r="15172" spans="1:17" x14ac:dyDescent="0.2">
      <c r="A15172" t="s">
        <v>24</v>
      </c>
      <c r="B15172" s="1">
        <v>41772</v>
      </c>
      <c r="C15172" s="2">
        <v>0.63541666666666663</v>
      </c>
      <c r="D15172">
        <v>1813.5</v>
      </c>
      <c r="E15172">
        <v>1815</v>
      </c>
      <c r="F15172">
        <v>1812.75</v>
      </c>
      <c r="G15172">
        <v>1814.25</v>
      </c>
      <c r="H15172">
        <v>140910</v>
      </c>
      <c r="M15172"/>
      <c r="N15172"/>
      <c r="O15172"/>
      <c r="P15172"/>
      <c r="Q15172"/>
    </row>
    <row r="15173" spans="1:17" x14ac:dyDescent="0.2">
      <c r="A15173" t="s">
        <v>24</v>
      </c>
      <c r="B15173" s="1">
        <v>41773</v>
      </c>
      <c r="C15173" s="2">
        <v>0.39583333333333331</v>
      </c>
      <c r="D15173">
        <v>1812.5</v>
      </c>
      <c r="E15173">
        <v>1813.25</v>
      </c>
      <c r="F15173">
        <v>1807.75</v>
      </c>
      <c r="G15173">
        <v>1810.75</v>
      </c>
      <c r="H15173">
        <v>317567</v>
      </c>
      <c r="I15173" t="b">
        <f>AND(HOUR(C15173)=9,MINUTE(C15173)=30,HOUR(C15172)=15,MINUTE(C15172)=15)</f>
        <v>1</v>
      </c>
      <c r="J15173">
        <f>MAX(E15173:E15179)</f>
        <v>1813.25</v>
      </c>
      <c r="K15173">
        <f>MIN(F15173:F15179)</f>
        <v>1802.25</v>
      </c>
      <c r="L15173">
        <f>E15173</f>
        <v>1813.25</v>
      </c>
      <c r="M15173" s="6">
        <f>+F15173</f>
        <v>1807.75</v>
      </c>
      <c r="N15173" s="6" t="b">
        <f>IF(F15173&gt;J15166,F15173-J15166,FALSE)</f>
        <v>0</v>
      </c>
      <c r="O15173" s="6" t="b">
        <f>IF(L15173&lt;K15166,K15166-L15173,FALSE)</f>
        <v>0</v>
      </c>
      <c r="P15173" s="6" t="b">
        <f>IF(AND(N15173&lt;&gt;FALSE,K15173&lt;=J15166),TRUE,FALSE)</f>
        <v>0</v>
      </c>
      <c r="Q15173" s="6" t="b">
        <f>IF(AND(O15173&lt;&gt;FALSE,J15173&gt;K15166),TRUE,FALSE)</f>
        <v>0</v>
      </c>
    </row>
    <row r="15174" spans="1:17" x14ac:dyDescent="0.2">
      <c r="A15174" t="s">
        <v>24</v>
      </c>
      <c r="B15174" s="1">
        <v>41773</v>
      </c>
      <c r="C15174" s="2">
        <v>0.4375</v>
      </c>
      <c r="D15174">
        <v>1810.5</v>
      </c>
      <c r="E15174">
        <v>1812.5</v>
      </c>
      <c r="F15174">
        <v>1808.25</v>
      </c>
      <c r="G15174">
        <v>1810</v>
      </c>
      <c r="H15174">
        <v>163362</v>
      </c>
      <c r="M15174"/>
      <c r="N15174"/>
      <c r="O15174"/>
      <c r="P15174"/>
      <c r="Q15174"/>
    </row>
    <row r="15175" spans="1:17" x14ac:dyDescent="0.2">
      <c r="A15175" t="s">
        <v>24</v>
      </c>
      <c r="B15175" s="1">
        <v>41773</v>
      </c>
      <c r="C15175" s="2">
        <v>0.47916666666666669</v>
      </c>
      <c r="D15175">
        <v>1810</v>
      </c>
      <c r="E15175">
        <v>1811.5</v>
      </c>
      <c r="F15175">
        <v>1809.25</v>
      </c>
      <c r="G15175">
        <v>1810</v>
      </c>
      <c r="H15175">
        <v>85708</v>
      </c>
      <c r="M15175"/>
      <c r="N15175"/>
      <c r="O15175"/>
      <c r="P15175"/>
      <c r="Q15175"/>
    </row>
    <row r="15176" spans="1:17" x14ac:dyDescent="0.2">
      <c r="A15176" t="s">
        <v>24</v>
      </c>
      <c r="B15176" s="1">
        <v>41773</v>
      </c>
      <c r="C15176" s="2">
        <v>0.52083333333333337</v>
      </c>
      <c r="D15176">
        <v>1810</v>
      </c>
      <c r="E15176">
        <v>1811.75</v>
      </c>
      <c r="F15176">
        <v>1809.25</v>
      </c>
      <c r="G15176">
        <v>1810.5</v>
      </c>
      <c r="H15176">
        <v>59307</v>
      </c>
      <c r="M15176"/>
      <c r="N15176"/>
      <c r="O15176"/>
      <c r="P15176"/>
      <c r="Q15176"/>
    </row>
    <row r="15177" spans="1:17" x14ac:dyDescent="0.2">
      <c r="A15177" t="s">
        <v>24</v>
      </c>
      <c r="B15177" s="1">
        <v>41773</v>
      </c>
      <c r="C15177" s="2">
        <v>0.5625</v>
      </c>
      <c r="D15177">
        <v>1810.5</v>
      </c>
      <c r="E15177">
        <v>1810.75</v>
      </c>
      <c r="F15177">
        <v>1809.25</v>
      </c>
      <c r="G15177">
        <v>1810.25</v>
      </c>
      <c r="H15177">
        <v>42074</v>
      </c>
      <c r="M15177"/>
      <c r="N15177"/>
      <c r="O15177"/>
      <c r="P15177"/>
      <c r="Q15177"/>
    </row>
    <row r="15178" spans="1:17" x14ac:dyDescent="0.2">
      <c r="A15178" t="s">
        <v>24</v>
      </c>
      <c r="B15178" s="1">
        <v>41773</v>
      </c>
      <c r="C15178" s="2">
        <v>0.60416666666666663</v>
      </c>
      <c r="D15178">
        <v>1810.25</v>
      </c>
      <c r="E15178">
        <v>1810.75</v>
      </c>
      <c r="F15178">
        <v>1804</v>
      </c>
      <c r="G15178">
        <v>1805.5</v>
      </c>
      <c r="H15178">
        <v>161050</v>
      </c>
      <c r="M15178"/>
      <c r="N15178"/>
      <c r="O15178"/>
      <c r="P15178"/>
      <c r="Q15178"/>
    </row>
    <row r="15179" spans="1:17" x14ac:dyDescent="0.2">
      <c r="A15179" t="s">
        <v>24</v>
      </c>
      <c r="B15179" s="1">
        <v>41773</v>
      </c>
      <c r="C15179" s="2">
        <v>0.63541666666666663</v>
      </c>
      <c r="D15179">
        <v>1805.25</v>
      </c>
      <c r="E15179">
        <v>1805.75</v>
      </c>
      <c r="F15179">
        <v>1802.25</v>
      </c>
      <c r="G15179">
        <v>1805.5</v>
      </c>
      <c r="H15179">
        <v>185932</v>
      </c>
      <c r="M15179"/>
      <c r="N15179"/>
      <c r="O15179"/>
      <c r="P15179"/>
      <c r="Q15179"/>
    </row>
    <row r="15180" spans="1:17" x14ac:dyDescent="0.2">
      <c r="A15180" t="s">
        <v>24</v>
      </c>
      <c r="B15180" s="1">
        <v>41774</v>
      </c>
      <c r="C15180" s="2">
        <v>0.39583333333333331</v>
      </c>
      <c r="D15180">
        <v>1801</v>
      </c>
      <c r="E15180">
        <v>1801.5</v>
      </c>
      <c r="F15180">
        <v>1784.5</v>
      </c>
      <c r="G15180">
        <v>1787.5</v>
      </c>
      <c r="H15180">
        <v>664215</v>
      </c>
      <c r="I15180" t="b">
        <f>AND(HOUR(C15180)=9,MINUTE(C15180)=30,HOUR(C15179)=15,MINUTE(C15179)=15)</f>
        <v>1</v>
      </c>
      <c r="J15180">
        <f>MAX(E15180:E15186)</f>
        <v>1801.5</v>
      </c>
      <c r="K15180">
        <f>MIN(F15180:F15186)</f>
        <v>1779</v>
      </c>
      <c r="L15180">
        <f>E15180</f>
        <v>1801.5</v>
      </c>
      <c r="M15180" s="6">
        <f>+F15180</f>
        <v>1784.5</v>
      </c>
      <c r="N15180" s="6" t="b">
        <f>IF(F15180&gt;J15173,F15180-J15173,FALSE)</f>
        <v>0</v>
      </c>
      <c r="O15180" s="6">
        <f>IF(L15180&lt;K15173,K15173-L15180,FALSE)</f>
        <v>0.75</v>
      </c>
      <c r="P15180" s="6" t="b">
        <f>IF(AND(N15180&lt;&gt;FALSE,K15180&lt;=J15173),TRUE,FALSE)</f>
        <v>0</v>
      </c>
      <c r="Q15180" s="6" t="b">
        <f>IF(AND(O15180&lt;&gt;FALSE,J15180&gt;K15173),TRUE,FALSE)</f>
        <v>0</v>
      </c>
    </row>
    <row r="15181" spans="1:17" x14ac:dyDescent="0.2">
      <c r="A15181" t="s">
        <v>24</v>
      </c>
      <c r="B15181" s="1">
        <v>41774</v>
      </c>
      <c r="C15181" s="2">
        <v>0.4375</v>
      </c>
      <c r="D15181">
        <v>1787.25</v>
      </c>
      <c r="E15181">
        <v>1789.25</v>
      </c>
      <c r="F15181">
        <v>1780.5</v>
      </c>
      <c r="G15181">
        <v>1781</v>
      </c>
      <c r="H15181">
        <v>360812</v>
      </c>
      <c r="M15181"/>
      <c r="N15181"/>
      <c r="O15181"/>
      <c r="P15181"/>
      <c r="Q15181"/>
    </row>
    <row r="15182" spans="1:17" x14ac:dyDescent="0.2">
      <c r="A15182" t="s">
        <v>24</v>
      </c>
      <c r="B15182" s="1">
        <v>41774</v>
      </c>
      <c r="C15182" s="2">
        <v>0.47916666666666669</v>
      </c>
      <c r="D15182">
        <v>1781</v>
      </c>
      <c r="E15182">
        <v>1786</v>
      </c>
      <c r="F15182">
        <v>1779</v>
      </c>
      <c r="G15182">
        <v>1780.75</v>
      </c>
      <c r="H15182">
        <v>230688</v>
      </c>
      <c r="M15182"/>
      <c r="N15182"/>
      <c r="O15182"/>
      <c r="P15182"/>
      <c r="Q15182"/>
    </row>
    <row r="15183" spans="1:17" x14ac:dyDescent="0.2">
      <c r="A15183" t="s">
        <v>24</v>
      </c>
      <c r="B15183" s="1">
        <v>41774</v>
      </c>
      <c r="C15183" s="2">
        <v>0.52083333333333337</v>
      </c>
      <c r="D15183">
        <v>1780.75</v>
      </c>
      <c r="E15183">
        <v>1784.75</v>
      </c>
      <c r="F15183">
        <v>1780.5</v>
      </c>
      <c r="G15183">
        <v>1782.75</v>
      </c>
      <c r="H15183">
        <v>103039</v>
      </c>
      <c r="M15183"/>
      <c r="N15183"/>
      <c r="O15183"/>
      <c r="P15183"/>
      <c r="Q15183"/>
    </row>
    <row r="15184" spans="1:17" x14ac:dyDescent="0.2">
      <c r="A15184" t="s">
        <v>24</v>
      </c>
      <c r="B15184" s="1">
        <v>41774</v>
      </c>
      <c r="C15184" s="2">
        <v>0.5625</v>
      </c>
      <c r="D15184">
        <v>1782.5</v>
      </c>
      <c r="E15184">
        <v>1787</v>
      </c>
      <c r="F15184">
        <v>1780.25</v>
      </c>
      <c r="G15184">
        <v>1785</v>
      </c>
      <c r="H15184">
        <v>172024</v>
      </c>
      <c r="M15184"/>
      <c r="N15184"/>
      <c r="O15184"/>
      <c r="P15184"/>
      <c r="Q15184"/>
    </row>
    <row r="15185" spans="1:17" x14ac:dyDescent="0.2">
      <c r="A15185" t="s">
        <v>24</v>
      </c>
      <c r="B15185" s="1">
        <v>41774</v>
      </c>
      <c r="C15185" s="2">
        <v>0.60416666666666663</v>
      </c>
      <c r="D15185">
        <v>1784.75</v>
      </c>
      <c r="E15185">
        <v>1788.75</v>
      </c>
      <c r="F15185">
        <v>1784.25</v>
      </c>
      <c r="G15185">
        <v>1785.75</v>
      </c>
      <c r="H15185">
        <v>184076</v>
      </c>
      <c r="M15185"/>
      <c r="N15185"/>
      <c r="O15185"/>
      <c r="P15185"/>
      <c r="Q15185"/>
    </row>
    <row r="15186" spans="1:17" x14ac:dyDescent="0.2">
      <c r="A15186" t="s">
        <v>24</v>
      </c>
      <c r="B15186" s="1">
        <v>41774</v>
      </c>
      <c r="C15186" s="2">
        <v>0.63541666666666663</v>
      </c>
      <c r="D15186">
        <v>1785.75</v>
      </c>
      <c r="E15186">
        <v>1789.75</v>
      </c>
      <c r="F15186">
        <v>1785</v>
      </c>
      <c r="G15186">
        <v>1787.25</v>
      </c>
      <c r="H15186">
        <v>246080</v>
      </c>
      <c r="M15186"/>
      <c r="N15186"/>
      <c r="O15186"/>
      <c r="P15186"/>
      <c r="Q15186"/>
    </row>
    <row r="15187" spans="1:17" x14ac:dyDescent="0.2">
      <c r="A15187" t="s">
        <v>24</v>
      </c>
      <c r="B15187" s="1">
        <v>41775</v>
      </c>
      <c r="C15187" s="2">
        <v>0.39583333333333331</v>
      </c>
      <c r="D15187">
        <v>1789.25</v>
      </c>
      <c r="E15187">
        <v>1789.5</v>
      </c>
      <c r="F15187">
        <v>1781.25</v>
      </c>
      <c r="G15187">
        <v>1782</v>
      </c>
      <c r="H15187">
        <v>420360</v>
      </c>
      <c r="I15187" t="b">
        <f>AND(HOUR(C15187)=9,MINUTE(C15187)=30,HOUR(C15186)=15,MINUTE(C15186)=15)</f>
        <v>1</v>
      </c>
      <c r="J15187">
        <f>MAX(E15187:E15193)</f>
        <v>1795.75</v>
      </c>
      <c r="K15187">
        <f>MIN(F15187:F15193)</f>
        <v>1781.25</v>
      </c>
      <c r="L15187">
        <f>E15187</f>
        <v>1789.5</v>
      </c>
      <c r="M15187" s="6">
        <f>+F15187</f>
        <v>1781.25</v>
      </c>
      <c r="N15187" s="6" t="b">
        <f>IF(F15187&gt;J15180,F15187-J15180,FALSE)</f>
        <v>0</v>
      </c>
      <c r="O15187" s="6" t="b">
        <f>IF(L15187&lt;K15180,K15180-L15187,FALSE)</f>
        <v>0</v>
      </c>
      <c r="P15187" s="6" t="b">
        <f>IF(AND(N15187&lt;&gt;FALSE,K15187&lt;=J15180),TRUE,FALSE)</f>
        <v>0</v>
      </c>
      <c r="Q15187" s="6" t="b">
        <f>IF(AND(O15187&lt;&gt;FALSE,J15187&gt;K15180),TRUE,FALSE)</f>
        <v>0</v>
      </c>
    </row>
    <row r="15188" spans="1:17" x14ac:dyDescent="0.2">
      <c r="A15188" t="s">
        <v>24</v>
      </c>
      <c r="B15188" s="1">
        <v>41775</v>
      </c>
      <c r="C15188" s="2">
        <v>0.4375</v>
      </c>
      <c r="D15188">
        <v>1782</v>
      </c>
      <c r="E15188">
        <v>1789.25</v>
      </c>
      <c r="F15188">
        <v>1781.75</v>
      </c>
      <c r="G15188">
        <v>1788.25</v>
      </c>
      <c r="H15188">
        <v>171705</v>
      </c>
      <c r="M15188"/>
      <c r="N15188"/>
      <c r="O15188"/>
      <c r="P15188"/>
      <c r="Q15188"/>
    </row>
    <row r="15189" spans="1:17" x14ac:dyDescent="0.2">
      <c r="A15189" t="s">
        <v>24</v>
      </c>
      <c r="B15189" s="1">
        <v>41775</v>
      </c>
      <c r="C15189" s="2">
        <v>0.47916666666666669</v>
      </c>
      <c r="D15189">
        <v>1788.25</v>
      </c>
      <c r="E15189">
        <v>1790.25</v>
      </c>
      <c r="F15189">
        <v>1786.25</v>
      </c>
      <c r="G15189">
        <v>1788.25</v>
      </c>
      <c r="H15189">
        <v>111176</v>
      </c>
      <c r="M15189"/>
      <c r="N15189"/>
      <c r="O15189"/>
      <c r="P15189"/>
      <c r="Q15189"/>
    </row>
    <row r="15190" spans="1:17" x14ac:dyDescent="0.2">
      <c r="A15190" t="s">
        <v>24</v>
      </c>
      <c r="B15190" s="1">
        <v>41775</v>
      </c>
      <c r="C15190" s="2">
        <v>0.52083333333333337</v>
      </c>
      <c r="D15190">
        <v>1788.25</v>
      </c>
      <c r="E15190">
        <v>1789</v>
      </c>
      <c r="F15190">
        <v>1784.5</v>
      </c>
      <c r="G15190">
        <v>1786.75</v>
      </c>
      <c r="H15190">
        <v>84042</v>
      </c>
      <c r="M15190"/>
      <c r="N15190"/>
      <c r="O15190"/>
      <c r="P15190"/>
      <c r="Q15190"/>
    </row>
    <row r="15191" spans="1:17" x14ac:dyDescent="0.2">
      <c r="A15191" t="s">
        <v>24</v>
      </c>
      <c r="B15191" s="1">
        <v>41775</v>
      </c>
      <c r="C15191" s="2">
        <v>0.5625</v>
      </c>
      <c r="D15191">
        <v>1786.5</v>
      </c>
      <c r="E15191">
        <v>1788</v>
      </c>
      <c r="F15191">
        <v>1785</v>
      </c>
      <c r="G15191">
        <v>1786.25</v>
      </c>
      <c r="H15191">
        <v>72737</v>
      </c>
      <c r="M15191"/>
      <c r="N15191"/>
      <c r="O15191"/>
      <c r="P15191"/>
      <c r="Q15191"/>
    </row>
    <row r="15192" spans="1:17" x14ac:dyDescent="0.2">
      <c r="A15192" t="s">
        <v>24</v>
      </c>
      <c r="B15192" s="1">
        <v>41775</v>
      </c>
      <c r="C15192" s="2">
        <v>0.60416666666666663</v>
      </c>
      <c r="D15192">
        <v>1786.25</v>
      </c>
      <c r="E15192">
        <v>1795</v>
      </c>
      <c r="F15192">
        <v>1786</v>
      </c>
      <c r="G15192">
        <v>1792.75</v>
      </c>
      <c r="H15192">
        <v>179001</v>
      </c>
      <c r="M15192"/>
      <c r="N15192"/>
      <c r="O15192"/>
      <c r="P15192"/>
      <c r="Q15192"/>
    </row>
    <row r="15193" spans="1:17" x14ac:dyDescent="0.2">
      <c r="A15193" t="s">
        <v>24</v>
      </c>
      <c r="B15193" s="1">
        <v>41775</v>
      </c>
      <c r="C15193" s="2">
        <v>0.63541666666666663</v>
      </c>
      <c r="D15193">
        <v>1792.5</v>
      </c>
      <c r="E15193">
        <v>1795.75</v>
      </c>
      <c r="F15193">
        <v>1792.5</v>
      </c>
      <c r="G15193">
        <v>1795</v>
      </c>
      <c r="H15193">
        <v>175068</v>
      </c>
      <c r="M15193"/>
      <c r="N15193"/>
      <c r="O15193"/>
      <c r="P15193"/>
      <c r="Q15193"/>
    </row>
    <row r="15194" spans="1:17" x14ac:dyDescent="0.2">
      <c r="A15194" t="s">
        <v>24</v>
      </c>
      <c r="B15194" s="1">
        <v>41778</v>
      </c>
      <c r="C15194" s="2">
        <v>0.39583333333333331</v>
      </c>
      <c r="D15194">
        <v>1791</v>
      </c>
      <c r="E15194">
        <v>1798.75</v>
      </c>
      <c r="F15194">
        <v>1789.25</v>
      </c>
      <c r="G15194">
        <v>1797.5</v>
      </c>
      <c r="H15194">
        <v>288231</v>
      </c>
      <c r="I15194" t="b">
        <f>AND(HOUR(C15194)=9,MINUTE(C15194)=30,HOUR(C15193)=15,MINUTE(C15193)=15)</f>
        <v>1</v>
      </c>
      <c r="J15194">
        <f>MAX(E15194:E15200)</f>
        <v>1803</v>
      </c>
      <c r="K15194">
        <f>MIN(F15194:F15200)</f>
        <v>1789.25</v>
      </c>
      <c r="L15194">
        <f>E15194</f>
        <v>1798.75</v>
      </c>
      <c r="M15194" s="6">
        <f>+F15194</f>
        <v>1789.25</v>
      </c>
      <c r="N15194" s="6" t="b">
        <f>IF(F15194&gt;J15187,F15194-J15187,FALSE)</f>
        <v>0</v>
      </c>
      <c r="O15194" s="6" t="b">
        <f>IF(L15194&lt;K15187,K15187-L15194,FALSE)</f>
        <v>0</v>
      </c>
      <c r="P15194" s="6" t="b">
        <f>IF(AND(N15194&lt;&gt;FALSE,K15194&lt;=J15187),TRUE,FALSE)</f>
        <v>0</v>
      </c>
      <c r="Q15194" s="6" t="b">
        <f>IF(AND(O15194&lt;&gt;FALSE,J15194&gt;K15187),TRUE,FALSE)</f>
        <v>0</v>
      </c>
    </row>
    <row r="15195" spans="1:17" x14ac:dyDescent="0.2">
      <c r="A15195" t="s">
        <v>24</v>
      </c>
      <c r="B15195" s="1">
        <v>41778</v>
      </c>
      <c r="C15195" s="2">
        <v>0.4375</v>
      </c>
      <c r="D15195">
        <v>1797.75</v>
      </c>
      <c r="E15195">
        <v>1801.75</v>
      </c>
      <c r="F15195">
        <v>1796</v>
      </c>
      <c r="G15195">
        <v>1800.5</v>
      </c>
      <c r="H15195">
        <v>147063</v>
      </c>
      <c r="M15195"/>
      <c r="N15195"/>
      <c r="O15195"/>
      <c r="P15195"/>
      <c r="Q15195"/>
    </row>
    <row r="15196" spans="1:17" x14ac:dyDescent="0.2">
      <c r="A15196" t="s">
        <v>24</v>
      </c>
      <c r="B15196" s="1">
        <v>41778</v>
      </c>
      <c r="C15196" s="2">
        <v>0.47916666666666669</v>
      </c>
      <c r="D15196">
        <v>1800.75</v>
      </c>
      <c r="E15196">
        <v>1802</v>
      </c>
      <c r="F15196">
        <v>1799.75</v>
      </c>
      <c r="G15196">
        <v>1801</v>
      </c>
      <c r="H15196">
        <v>61711</v>
      </c>
      <c r="M15196"/>
      <c r="N15196"/>
      <c r="O15196"/>
      <c r="P15196"/>
      <c r="Q15196"/>
    </row>
    <row r="15197" spans="1:17" x14ac:dyDescent="0.2">
      <c r="A15197" t="s">
        <v>24</v>
      </c>
      <c r="B15197" s="1">
        <v>41778</v>
      </c>
      <c r="C15197" s="2">
        <v>0.52083333333333337</v>
      </c>
      <c r="D15197">
        <v>1801.25</v>
      </c>
      <c r="E15197">
        <v>1801.25</v>
      </c>
      <c r="F15197">
        <v>1798.5</v>
      </c>
      <c r="G15197">
        <v>1799.5</v>
      </c>
      <c r="H15197">
        <v>63031</v>
      </c>
      <c r="M15197"/>
      <c r="N15197"/>
      <c r="O15197"/>
      <c r="P15197"/>
      <c r="Q15197"/>
    </row>
    <row r="15198" spans="1:17" x14ac:dyDescent="0.2">
      <c r="A15198" t="s">
        <v>24</v>
      </c>
      <c r="B15198" s="1">
        <v>41778</v>
      </c>
      <c r="C15198" s="2">
        <v>0.5625</v>
      </c>
      <c r="D15198">
        <v>1799.5</v>
      </c>
      <c r="E15198">
        <v>1802.75</v>
      </c>
      <c r="F15198">
        <v>1798.75</v>
      </c>
      <c r="G15198">
        <v>1801.75</v>
      </c>
      <c r="H15198">
        <v>59259</v>
      </c>
      <c r="M15198"/>
      <c r="N15198"/>
      <c r="O15198"/>
      <c r="P15198"/>
      <c r="Q15198"/>
    </row>
    <row r="15199" spans="1:17" x14ac:dyDescent="0.2">
      <c r="A15199" t="s">
        <v>24</v>
      </c>
      <c r="B15199" s="1">
        <v>41778</v>
      </c>
      <c r="C15199" s="2">
        <v>0.60416666666666663</v>
      </c>
      <c r="D15199">
        <v>1802</v>
      </c>
      <c r="E15199">
        <v>1802.25</v>
      </c>
      <c r="F15199">
        <v>1799.25</v>
      </c>
      <c r="G15199">
        <v>1801.25</v>
      </c>
      <c r="H15199">
        <v>57823</v>
      </c>
      <c r="M15199"/>
      <c r="N15199"/>
      <c r="O15199"/>
      <c r="P15199"/>
      <c r="Q15199"/>
    </row>
    <row r="15200" spans="1:17" x14ac:dyDescent="0.2">
      <c r="A15200" t="s">
        <v>24</v>
      </c>
      <c r="B15200" s="1">
        <v>41778</v>
      </c>
      <c r="C15200" s="2">
        <v>0.63541666666666663</v>
      </c>
      <c r="D15200">
        <v>1801.25</v>
      </c>
      <c r="E15200">
        <v>1803</v>
      </c>
      <c r="F15200">
        <v>1801.25</v>
      </c>
      <c r="G15200">
        <v>1802.5</v>
      </c>
      <c r="H15200">
        <v>130025</v>
      </c>
      <c r="M15200"/>
      <c r="N15200"/>
      <c r="O15200"/>
      <c r="P15200"/>
      <c r="Q15200"/>
    </row>
    <row r="15201" spans="1:17" x14ac:dyDescent="0.2">
      <c r="A15201" t="s">
        <v>24</v>
      </c>
      <c r="B15201" s="1">
        <v>41779</v>
      </c>
      <c r="C15201" s="2">
        <v>0.39583333333333331</v>
      </c>
      <c r="D15201">
        <v>1800.5</v>
      </c>
      <c r="E15201">
        <v>1800.75</v>
      </c>
      <c r="F15201">
        <v>1794</v>
      </c>
      <c r="G15201">
        <v>1795</v>
      </c>
      <c r="H15201">
        <v>304243</v>
      </c>
      <c r="I15201" t="b">
        <f>AND(HOUR(C15201)=9,MINUTE(C15201)=30,HOUR(C15200)=15,MINUTE(C15200)=15)</f>
        <v>1</v>
      </c>
      <c r="J15201">
        <f>MAX(E15201:E15207)</f>
        <v>1800.75</v>
      </c>
      <c r="K15201">
        <f>MIN(F15201:F15207)</f>
        <v>1784.75</v>
      </c>
      <c r="L15201">
        <f>E15201</f>
        <v>1800.75</v>
      </c>
      <c r="M15201" s="6">
        <f>+F15201</f>
        <v>1794</v>
      </c>
      <c r="N15201" s="6" t="b">
        <f>IF(F15201&gt;J15194,F15201-J15194,FALSE)</f>
        <v>0</v>
      </c>
      <c r="O15201" s="6" t="b">
        <f>IF(L15201&lt;K15194,K15194-L15201,FALSE)</f>
        <v>0</v>
      </c>
      <c r="P15201" s="6" t="b">
        <f>IF(AND(N15201&lt;&gt;FALSE,K15201&lt;=J15194),TRUE,FALSE)</f>
        <v>0</v>
      </c>
      <c r="Q15201" s="6" t="b">
        <f>IF(AND(O15201&lt;&gt;FALSE,J15201&gt;K15194),TRUE,FALSE)</f>
        <v>0</v>
      </c>
    </row>
    <row r="15202" spans="1:17" x14ac:dyDescent="0.2">
      <c r="A15202" t="s">
        <v>24</v>
      </c>
      <c r="B15202" s="1">
        <v>41779</v>
      </c>
      <c r="C15202" s="2">
        <v>0.4375</v>
      </c>
      <c r="D15202">
        <v>1795</v>
      </c>
      <c r="E15202">
        <v>1800</v>
      </c>
      <c r="F15202">
        <v>1794.5</v>
      </c>
      <c r="G15202">
        <v>1797</v>
      </c>
      <c r="H15202">
        <v>161885</v>
      </c>
      <c r="M15202"/>
      <c r="N15202"/>
      <c r="O15202"/>
      <c r="P15202"/>
      <c r="Q15202"/>
    </row>
    <row r="15203" spans="1:17" x14ac:dyDescent="0.2">
      <c r="A15203" t="s">
        <v>24</v>
      </c>
      <c r="B15203" s="1">
        <v>41779</v>
      </c>
      <c r="C15203" s="2">
        <v>0.47916666666666669</v>
      </c>
      <c r="D15203">
        <v>1797</v>
      </c>
      <c r="E15203">
        <v>1800</v>
      </c>
      <c r="F15203">
        <v>1790.75</v>
      </c>
      <c r="G15203">
        <v>1792</v>
      </c>
      <c r="H15203">
        <v>210406</v>
      </c>
      <c r="M15203"/>
      <c r="N15203"/>
      <c r="O15203"/>
      <c r="P15203"/>
      <c r="Q15203"/>
    </row>
    <row r="15204" spans="1:17" x14ac:dyDescent="0.2">
      <c r="A15204" t="s">
        <v>24</v>
      </c>
      <c r="B15204" s="1">
        <v>41779</v>
      </c>
      <c r="C15204" s="2">
        <v>0.52083333333333337</v>
      </c>
      <c r="D15204">
        <v>1792</v>
      </c>
      <c r="E15204">
        <v>1792.75</v>
      </c>
      <c r="F15204">
        <v>1787.5</v>
      </c>
      <c r="G15204">
        <v>1789.5</v>
      </c>
      <c r="H15204">
        <v>160297</v>
      </c>
      <c r="M15204"/>
      <c r="N15204"/>
      <c r="O15204"/>
      <c r="P15204"/>
      <c r="Q15204"/>
    </row>
    <row r="15205" spans="1:17" x14ac:dyDescent="0.2">
      <c r="A15205" t="s">
        <v>24</v>
      </c>
      <c r="B15205" s="1">
        <v>41779</v>
      </c>
      <c r="C15205" s="2">
        <v>0.5625</v>
      </c>
      <c r="D15205">
        <v>1789.5</v>
      </c>
      <c r="E15205">
        <v>1789.75</v>
      </c>
      <c r="F15205">
        <v>1784.75</v>
      </c>
      <c r="G15205">
        <v>1787.75</v>
      </c>
      <c r="H15205">
        <v>190454</v>
      </c>
      <c r="M15205"/>
      <c r="N15205"/>
      <c r="O15205"/>
      <c r="P15205"/>
      <c r="Q15205"/>
    </row>
    <row r="15206" spans="1:17" x14ac:dyDescent="0.2">
      <c r="A15206" t="s">
        <v>24</v>
      </c>
      <c r="B15206" s="1">
        <v>41779</v>
      </c>
      <c r="C15206" s="2">
        <v>0.60416666666666663</v>
      </c>
      <c r="D15206">
        <v>1787.75</v>
      </c>
      <c r="E15206">
        <v>1790.5</v>
      </c>
      <c r="F15206">
        <v>1785.5</v>
      </c>
      <c r="G15206">
        <v>1789</v>
      </c>
      <c r="H15206">
        <v>124994</v>
      </c>
      <c r="M15206"/>
      <c r="N15206"/>
      <c r="O15206"/>
      <c r="P15206"/>
      <c r="Q15206"/>
    </row>
    <row r="15207" spans="1:17" x14ac:dyDescent="0.2">
      <c r="A15207" t="s">
        <v>24</v>
      </c>
      <c r="B15207" s="1">
        <v>41779</v>
      </c>
      <c r="C15207" s="2">
        <v>0.63541666666666663</v>
      </c>
      <c r="D15207">
        <v>1789.25</v>
      </c>
      <c r="E15207">
        <v>1793</v>
      </c>
      <c r="F15207">
        <v>1787.75</v>
      </c>
      <c r="G15207">
        <v>1788.25</v>
      </c>
      <c r="H15207">
        <v>202652</v>
      </c>
      <c r="M15207"/>
      <c r="N15207"/>
      <c r="O15207"/>
      <c r="P15207"/>
      <c r="Q15207"/>
    </row>
    <row r="15208" spans="1:17" x14ac:dyDescent="0.2">
      <c r="A15208" t="s">
        <v>24</v>
      </c>
      <c r="B15208" s="1">
        <v>41780</v>
      </c>
      <c r="C15208" s="2">
        <v>0.39583333333333331</v>
      </c>
      <c r="D15208">
        <v>1795</v>
      </c>
      <c r="E15208">
        <v>1802.5</v>
      </c>
      <c r="F15208">
        <v>1794.5</v>
      </c>
      <c r="G15208">
        <v>1801.25</v>
      </c>
      <c r="H15208">
        <v>302474</v>
      </c>
      <c r="I15208" t="b">
        <f>AND(HOUR(C15208)=9,MINUTE(C15208)=30,HOUR(C15207)=15,MINUTE(C15207)=15)</f>
        <v>1</v>
      </c>
      <c r="J15208">
        <f>MAX(E15208:E15214)</f>
        <v>1806.5</v>
      </c>
      <c r="K15208">
        <f>MIN(F15208:F15214)</f>
        <v>1794.5</v>
      </c>
      <c r="L15208">
        <f>E15208</f>
        <v>1802.5</v>
      </c>
      <c r="M15208" s="6">
        <f>+F15208</f>
        <v>1794.5</v>
      </c>
      <c r="N15208" s="6" t="b">
        <f>IF(F15208&gt;J15201,F15208-J15201,FALSE)</f>
        <v>0</v>
      </c>
      <c r="O15208" s="6" t="b">
        <f>IF(L15208&lt;K15201,K15201-L15208,FALSE)</f>
        <v>0</v>
      </c>
      <c r="P15208" s="6" t="b">
        <f>IF(AND(N15208&lt;&gt;FALSE,K15208&lt;=J15201),TRUE,FALSE)</f>
        <v>0</v>
      </c>
      <c r="Q15208" s="6" t="b">
        <f>IF(AND(O15208&lt;&gt;FALSE,J15208&gt;K15201),TRUE,FALSE)</f>
        <v>0</v>
      </c>
    </row>
    <row r="15209" spans="1:17" x14ac:dyDescent="0.2">
      <c r="A15209" t="s">
        <v>24</v>
      </c>
      <c r="B15209" s="1">
        <v>41780</v>
      </c>
      <c r="C15209" s="2">
        <v>0.4375</v>
      </c>
      <c r="D15209">
        <v>1801</v>
      </c>
      <c r="E15209">
        <v>1803.5</v>
      </c>
      <c r="F15209">
        <v>1798.75</v>
      </c>
      <c r="G15209">
        <v>1799.25</v>
      </c>
      <c r="H15209">
        <v>174357</v>
      </c>
      <c r="M15209"/>
      <c r="N15209"/>
      <c r="O15209"/>
      <c r="P15209"/>
      <c r="Q15209"/>
    </row>
    <row r="15210" spans="1:17" x14ac:dyDescent="0.2">
      <c r="A15210" t="s">
        <v>24</v>
      </c>
      <c r="B15210" s="1">
        <v>41780</v>
      </c>
      <c r="C15210" s="2">
        <v>0.47916666666666669</v>
      </c>
      <c r="D15210">
        <v>1799</v>
      </c>
      <c r="E15210">
        <v>1800</v>
      </c>
      <c r="F15210">
        <v>1796.75</v>
      </c>
      <c r="G15210">
        <v>1800</v>
      </c>
      <c r="H15210">
        <v>131444</v>
      </c>
      <c r="M15210"/>
      <c r="N15210"/>
      <c r="O15210"/>
      <c r="P15210"/>
      <c r="Q15210"/>
    </row>
    <row r="15211" spans="1:17" x14ac:dyDescent="0.2">
      <c r="A15211" t="s">
        <v>24</v>
      </c>
      <c r="B15211" s="1">
        <v>41780</v>
      </c>
      <c r="C15211" s="2">
        <v>0.52083333333333337</v>
      </c>
      <c r="D15211">
        <v>1800</v>
      </c>
      <c r="E15211">
        <v>1803</v>
      </c>
      <c r="F15211">
        <v>1799.75</v>
      </c>
      <c r="G15211">
        <v>1801.5</v>
      </c>
      <c r="H15211">
        <v>85312</v>
      </c>
      <c r="M15211"/>
      <c r="N15211"/>
      <c r="O15211"/>
      <c r="P15211"/>
      <c r="Q15211"/>
    </row>
    <row r="15212" spans="1:17" x14ac:dyDescent="0.2">
      <c r="A15212" t="s">
        <v>24</v>
      </c>
      <c r="B15212" s="1">
        <v>41780</v>
      </c>
      <c r="C15212" s="2">
        <v>0.5625</v>
      </c>
      <c r="D15212">
        <v>1801.5</v>
      </c>
      <c r="E15212">
        <v>1805</v>
      </c>
      <c r="F15212">
        <v>1799</v>
      </c>
      <c r="G15212">
        <v>1802.5</v>
      </c>
      <c r="H15212">
        <v>148539</v>
      </c>
      <c r="M15212"/>
      <c r="N15212"/>
      <c r="O15212"/>
      <c r="P15212"/>
      <c r="Q15212"/>
    </row>
    <row r="15213" spans="1:17" x14ac:dyDescent="0.2">
      <c r="A15213" t="s">
        <v>24</v>
      </c>
      <c r="B15213" s="1">
        <v>41780</v>
      </c>
      <c r="C15213" s="2">
        <v>0.60416666666666663</v>
      </c>
      <c r="D15213">
        <v>1802.5</v>
      </c>
      <c r="E15213">
        <v>1806.5</v>
      </c>
      <c r="F15213">
        <v>1801.75</v>
      </c>
      <c r="G15213">
        <v>1805.25</v>
      </c>
      <c r="H15213">
        <v>129965</v>
      </c>
      <c r="M15213"/>
      <c r="N15213"/>
      <c r="O15213"/>
      <c r="P15213"/>
      <c r="Q15213"/>
    </row>
    <row r="15214" spans="1:17" x14ac:dyDescent="0.2">
      <c r="A15214" t="s">
        <v>24</v>
      </c>
      <c r="B15214" s="1">
        <v>41780</v>
      </c>
      <c r="C15214" s="2">
        <v>0.63541666666666663</v>
      </c>
      <c r="D15214">
        <v>1805.25</v>
      </c>
      <c r="E15214">
        <v>1805.75</v>
      </c>
      <c r="F15214">
        <v>1804</v>
      </c>
      <c r="G15214">
        <v>1805.5</v>
      </c>
      <c r="H15214">
        <v>152623</v>
      </c>
      <c r="M15214"/>
      <c r="N15214"/>
      <c r="O15214"/>
      <c r="P15214"/>
      <c r="Q15214"/>
    </row>
    <row r="15215" spans="1:17" x14ac:dyDescent="0.2">
      <c r="A15215" t="s">
        <v>24</v>
      </c>
      <c r="B15215" s="1">
        <v>41781</v>
      </c>
      <c r="C15215" s="2">
        <v>0.39583333333333331</v>
      </c>
      <c r="D15215">
        <v>1805.75</v>
      </c>
      <c r="E15215">
        <v>1809.75</v>
      </c>
      <c r="F15215">
        <v>1802.75</v>
      </c>
      <c r="G15215">
        <v>1807.5</v>
      </c>
      <c r="H15215">
        <v>279235</v>
      </c>
      <c r="I15215" t="b">
        <f>AND(HOUR(C15215)=9,MINUTE(C15215)=30,HOUR(C15214)=15,MINUTE(C15214)=15)</f>
        <v>1</v>
      </c>
      <c r="J15215">
        <f>MAX(E15215:E15221)</f>
        <v>1814</v>
      </c>
      <c r="K15215">
        <f>MIN(F15215:F15221)</f>
        <v>1802.75</v>
      </c>
      <c r="L15215">
        <f>E15215</f>
        <v>1809.75</v>
      </c>
      <c r="M15215" s="6">
        <f>+F15215</f>
        <v>1802.75</v>
      </c>
      <c r="N15215" s="6" t="b">
        <f>IF(F15215&gt;J15208,F15215-J15208,FALSE)</f>
        <v>0</v>
      </c>
      <c r="O15215" s="6" t="b">
        <f>IF(L15215&lt;K15208,K15208-L15215,FALSE)</f>
        <v>0</v>
      </c>
      <c r="P15215" s="6" t="b">
        <f>IF(AND(N15215&lt;&gt;FALSE,K15215&lt;=J15208),TRUE,FALSE)</f>
        <v>0</v>
      </c>
      <c r="Q15215" s="6" t="b">
        <f>IF(AND(O15215&lt;&gt;FALSE,J15215&gt;K15208),TRUE,FALSE)</f>
        <v>0</v>
      </c>
    </row>
    <row r="15216" spans="1:17" x14ac:dyDescent="0.2">
      <c r="A15216" t="s">
        <v>24</v>
      </c>
      <c r="B15216" s="1">
        <v>41781</v>
      </c>
      <c r="C15216" s="2">
        <v>0.4375</v>
      </c>
      <c r="D15216">
        <v>1807.5</v>
      </c>
      <c r="E15216">
        <v>1812.75</v>
      </c>
      <c r="F15216">
        <v>1807.25</v>
      </c>
      <c r="G15216">
        <v>1812</v>
      </c>
      <c r="H15216">
        <v>145756</v>
      </c>
      <c r="M15216"/>
      <c r="N15216"/>
      <c r="O15216"/>
      <c r="P15216"/>
      <c r="Q15216"/>
    </row>
    <row r="15217" spans="1:17" x14ac:dyDescent="0.2">
      <c r="A15217" t="s">
        <v>24</v>
      </c>
      <c r="B15217" s="1">
        <v>41781</v>
      </c>
      <c r="C15217" s="2">
        <v>0.47916666666666669</v>
      </c>
      <c r="D15217">
        <v>1812.25</v>
      </c>
      <c r="E15217">
        <v>1813.75</v>
      </c>
      <c r="F15217">
        <v>1810.75</v>
      </c>
      <c r="G15217">
        <v>1811.75</v>
      </c>
      <c r="H15217">
        <v>96705</v>
      </c>
      <c r="M15217"/>
      <c r="N15217"/>
      <c r="O15217"/>
      <c r="P15217"/>
      <c r="Q15217"/>
    </row>
    <row r="15218" spans="1:17" x14ac:dyDescent="0.2">
      <c r="A15218" t="s">
        <v>24</v>
      </c>
      <c r="B15218" s="1">
        <v>41781</v>
      </c>
      <c r="C15218" s="2">
        <v>0.52083333333333337</v>
      </c>
      <c r="D15218">
        <v>1811.75</v>
      </c>
      <c r="E15218">
        <v>1813</v>
      </c>
      <c r="F15218">
        <v>1810.5</v>
      </c>
      <c r="G15218">
        <v>1813</v>
      </c>
      <c r="H15218">
        <v>54506</v>
      </c>
      <c r="M15218"/>
      <c r="N15218"/>
      <c r="O15218"/>
      <c r="P15218"/>
      <c r="Q15218"/>
    </row>
    <row r="15219" spans="1:17" x14ac:dyDescent="0.2">
      <c r="A15219" t="s">
        <v>24</v>
      </c>
      <c r="B15219" s="1">
        <v>41781</v>
      </c>
      <c r="C15219" s="2">
        <v>0.5625</v>
      </c>
      <c r="D15219">
        <v>1813</v>
      </c>
      <c r="E15219">
        <v>1813.75</v>
      </c>
      <c r="F15219">
        <v>1812.5</v>
      </c>
      <c r="G15219">
        <v>1813</v>
      </c>
      <c r="H15219">
        <v>44521</v>
      </c>
      <c r="M15219"/>
      <c r="N15219"/>
      <c r="O15219"/>
      <c r="P15219"/>
      <c r="Q15219"/>
    </row>
    <row r="15220" spans="1:17" x14ac:dyDescent="0.2">
      <c r="A15220" t="s">
        <v>24</v>
      </c>
      <c r="B15220" s="1">
        <v>41781</v>
      </c>
      <c r="C15220" s="2">
        <v>0.60416666666666663</v>
      </c>
      <c r="D15220">
        <v>1813.25</v>
      </c>
      <c r="E15220">
        <v>1814</v>
      </c>
      <c r="F15220">
        <v>1811</v>
      </c>
      <c r="G15220">
        <v>1811.75</v>
      </c>
      <c r="H15220">
        <v>74146</v>
      </c>
      <c r="M15220"/>
      <c r="N15220"/>
      <c r="O15220"/>
      <c r="P15220"/>
      <c r="Q15220"/>
    </row>
    <row r="15221" spans="1:17" x14ac:dyDescent="0.2">
      <c r="A15221" t="s">
        <v>24</v>
      </c>
      <c r="B15221" s="1">
        <v>41781</v>
      </c>
      <c r="C15221" s="2">
        <v>0.63541666666666663</v>
      </c>
      <c r="D15221">
        <v>1811.75</v>
      </c>
      <c r="E15221">
        <v>1812</v>
      </c>
      <c r="F15221">
        <v>1809.5</v>
      </c>
      <c r="G15221">
        <v>1810</v>
      </c>
      <c r="H15221">
        <v>129939</v>
      </c>
      <c r="M15221"/>
      <c r="N15221"/>
      <c r="O15221"/>
      <c r="P15221"/>
      <c r="Q15221"/>
    </row>
    <row r="15222" spans="1:17" x14ac:dyDescent="0.2">
      <c r="A15222" t="s">
        <v>24</v>
      </c>
      <c r="B15222" s="1">
        <v>41782</v>
      </c>
      <c r="C15222" s="2">
        <v>0.39583333333333331</v>
      </c>
      <c r="D15222">
        <v>1811.5</v>
      </c>
      <c r="E15222">
        <v>1815.5</v>
      </c>
      <c r="F15222">
        <v>1810.75</v>
      </c>
      <c r="G15222">
        <v>1815.5</v>
      </c>
      <c r="H15222">
        <v>174013</v>
      </c>
      <c r="I15222" t="b">
        <f>AND(HOUR(C15222)=9,MINUTE(C15222)=30,HOUR(C15221)=15,MINUTE(C15221)=15)</f>
        <v>1</v>
      </c>
      <c r="J15222">
        <f>MAX(E15222:E15228)</f>
        <v>1819.25</v>
      </c>
      <c r="K15222">
        <f>MIN(F15222:F15228)</f>
        <v>1810.75</v>
      </c>
      <c r="L15222">
        <f>E15222</f>
        <v>1815.5</v>
      </c>
      <c r="M15222" s="6">
        <f>+F15222</f>
        <v>1810.75</v>
      </c>
      <c r="N15222" s="6" t="b">
        <f>IF(F15222&gt;J15215,F15222-J15215,FALSE)</f>
        <v>0</v>
      </c>
      <c r="O15222" s="6" t="b">
        <f>IF(L15222&lt;K15215,K15215-L15222,FALSE)</f>
        <v>0</v>
      </c>
      <c r="P15222" s="6" t="b">
        <f>IF(AND(N15222&lt;&gt;FALSE,K15222&lt;=J15215),TRUE,FALSE)</f>
        <v>0</v>
      </c>
      <c r="Q15222" s="6" t="b">
        <f>IF(AND(O15222&lt;&gt;FALSE,J15222&gt;K15215),TRUE,FALSE)</f>
        <v>0</v>
      </c>
    </row>
    <row r="15223" spans="1:17" x14ac:dyDescent="0.2">
      <c r="A15223" t="s">
        <v>24</v>
      </c>
      <c r="B15223" s="1">
        <v>41782</v>
      </c>
      <c r="C15223" s="2">
        <v>0.4375</v>
      </c>
      <c r="D15223">
        <v>1815.25</v>
      </c>
      <c r="E15223">
        <v>1816.75</v>
      </c>
      <c r="F15223">
        <v>1815</v>
      </c>
      <c r="G15223">
        <v>1815.25</v>
      </c>
      <c r="H15223">
        <v>126407</v>
      </c>
      <c r="M15223"/>
      <c r="N15223"/>
      <c r="O15223"/>
      <c r="P15223"/>
      <c r="Q15223"/>
    </row>
    <row r="15224" spans="1:17" x14ac:dyDescent="0.2">
      <c r="A15224" t="s">
        <v>24</v>
      </c>
      <c r="B15224" s="1">
        <v>41782</v>
      </c>
      <c r="C15224" s="2">
        <v>0.47916666666666669</v>
      </c>
      <c r="D15224">
        <v>1815.25</v>
      </c>
      <c r="E15224">
        <v>1817</v>
      </c>
      <c r="F15224">
        <v>1815.25</v>
      </c>
      <c r="G15224">
        <v>1816.5</v>
      </c>
      <c r="H15224">
        <v>64267</v>
      </c>
      <c r="M15224"/>
      <c r="N15224"/>
      <c r="O15224"/>
      <c r="P15224"/>
      <c r="Q15224"/>
    </row>
    <row r="15225" spans="1:17" x14ac:dyDescent="0.2">
      <c r="A15225" t="s">
        <v>24</v>
      </c>
      <c r="B15225" s="1">
        <v>41782</v>
      </c>
      <c r="C15225" s="2">
        <v>0.52083333333333337</v>
      </c>
      <c r="D15225">
        <v>1816.5</v>
      </c>
      <c r="E15225">
        <v>1817.75</v>
      </c>
      <c r="F15225">
        <v>1815.75</v>
      </c>
      <c r="G15225">
        <v>1816.25</v>
      </c>
      <c r="H15225">
        <v>45768</v>
      </c>
      <c r="M15225"/>
      <c r="N15225"/>
      <c r="O15225"/>
      <c r="P15225"/>
      <c r="Q15225"/>
    </row>
    <row r="15226" spans="1:17" x14ac:dyDescent="0.2">
      <c r="A15226" t="s">
        <v>24</v>
      </c>
      <c r="B15226" s="1">
        <v>41782</v>
      </c>
      <c r="C15226" s="2">
        <v>0.5625</v>
      </c>
      <c r="D15226">
        <v>1816.25</v>
      </c>
      <c r="E15226">
        <v>1817.25</v>
      </c>
      <c r="F15226">
        <v>1815.75</v>
      </c>
      <c r="G15226">
        <v>1816.75</v>
      </c>
      <c r="H15226">
        <v>40546</v>
      </c>
      <c r="M15226"/>
      <c r="N15226"/>
      <c r="O15226"/>
      <c r="P15226"/>
      <c r="Q15226"/>
    </row>
    <row r="15227" spans="1:17" x14ac:dyDescent="0.2">
      <c r="A15227" t="s">
        <v>24</v>
      </c>
      <c r="B15227" s="1">
        <v>41782</v>
      </c>
      <c r="C15227" s="2">
        <v>0.60416666666666663</v>
      </c>
      <c r="D15227">
        <v>1816.75</v>
      </c>
      <c r="E15227">
        <v>1818.75</v>
      </c>
      <c r="F15227">
        <v>1816.5</v>
      </c>
      <c r="G15227">
        <v>1818.5</v>
      </c>
      <c r="H15227">
        <v>54017</v>
      </c>
      <c r="M15227"/>
      <c r="N15227"/>
      <c r="O15227"/>
      <c r="P15227"/>
      <c r="Q15227"/>
    </row>
    <row r="15228" spans="1:17" x14ac:dyDescent="0.2">
      <c r="A15228" t="s">
        <v>24</v>
      </c>
      <c r="B15228" s="1">
        <v>41782</v>
      </c>
      <c r="C15228" s="2">
        <v>0.63541666666666663</v>
      </c>
      <c r="D15228">
        <v>1818.25</v>
      </c>
      <c r="E15228">
        <v>1819.25</v>
      </c>
      <c r="F15228">
        <v>1816.5</v>
      </c>
      <c r="G15228">
        <v>1817</v>
      </c>
      <c r="H15228">
        <v>136059</v>
      </c>
      <c r="M15228"/>
      <c r="N15228"/>
      <c r="O15228"/>
      <c r="P15228"/>
      <c r="Q15228"/>
    </row>
    <row r="15229" spans="1:17" x14ac:dyDescent="0.2">
      <c r="A15229" t="s">
        <v>24</v>
      </c>
      <c r="B15229" s="1">
        <v>41786</v>
      </c>
      <c r="C15229" s="2">
        <v>0.39583333333333331</v>
      </c>
      <c r="D15229">
        <v>1824.75</v>
      </c>
      <c r="E15229">
        <v>1829</v>
      </c>
      <c r="F15229">
        <v>1823.5</v>
      </c>
      <c r="G15229">
        <v>1828.75</v>
      </c>
      <c r="H15229">
        <v>227978</v>
      </c>
      <c r="I15229" t="b">
        <f>AND(HOUR(C15229)=9,MINUTE(C15229)=30,HOUR(C15228)=15,MINUTE(C15228)=15)</f>
        <v>1</v>
      </c>
      <c r="J15229">
        <f>MAX(E15229:E15235)</f>
        <v>1830</v>
      </c>
      <c r="K15229">
        <f>MIN(F15229:F15235)</f>
        <v>1823.5</v>
      </c>
      <c r="L15229">
        <f>E15229</f>
        <v>1829</v>
      </c>
      <c r="M15229" s="6">
        <f>+F15229</f>
        <v>1823.5</v>
      </c>
      <c r="N15229" s="6">
        <f>IF(F15229&gt;J15222,F15229-J15222,FALSE)</f>
        <v>4.25</v>
      </c>
      <c r="O15229" s="6" t="b">
        <f>IF(L15229&lt;K15222,K15222-L15229,FALSE)</f>
        <v>0</v>
      </c>
      <c r="P15229" s="6" t="b">
        <f>IF(AND(N15229&lt;&gt;FALSE,K15229&lt;=J15222),TRUE,FALSE)</f>
        <v>0</v>
      </c>
      <c r="Q15229" s="6" t="b">
        <f>IF(AND(O15229&lt;&gt;FALSE,J15229&gt;K15222),TRUE,FALSE)</f>
        <v>0</v>
      </c>
    </row>
    <row r="15230" spans="1:17" x14ac:dyDescent="0.2">
      <c r="A15230" t="s">
        <v>24</v>
      </c>
      <c r="B15230" s="1">
        <v>41786</v>
      </c>
      <c r="C15230" s="2">
        <v>0.4375</v>
      </c>
      <c r="D15230">
        <v>1828.75</v>
      </c>
      <c r="E15230">
        <v>1829.25</v>
      </c>
      <c r="F15230">
        <v>1826.5</v>
      </c>
      <c r="G15230">
        <v>1826.75</v>
      </c>
      <c r="H15230">
        <v>96663</v>
      </c>
      <c r="M15230"/>
      <c r="N15230"/>
      <c r="O15230"/>
      <c r="P15230"/>
      <c r="Q15230"/>
    </row>
    <row r="15231" spans="1:17" x14ac:dyDescent="0.2">
      <c r="A15231" t="s">
        <v>24</v>
      </c>
      <c r="B15231" s="1">
        <v>41786</v>
      </c>
      <c r="C15231" s="2">
        <v>0.47916666666666669</v>
      </c>
      <c r="D15231">
        <v>1826.5</v>
      </c>
      <c r="E15231">
        <v>1827.75</v>
      </c>
      <c r="F15231">
        <v>1824.75</v>
      </c>
      <c r="G15231">
        <v>1825.5</v>
      </c>
      <c r="H15231">
        <v>86513</v>
      </c>
      <c r="M15231"/>
      <c r="N15231"/>
      <c r="O15231"/>
      <c r="P15231"/>
      <c r="Q15231"/>
    </row>
    <row r="15232" spans="1:17" x14ac:dyDescent="0.2">
      <c r="A15232" t="s">
        <v>24</v>
      </c>
      <c r="B15232" s="1">
        <v>41786</v>
      </c>
      <c r="C15232" s="2">
        <v>0.52083333333333337</v>
      </c>
      <c r="D15232">
        <v>1825.25</v>
      </c>
      <c r="E15232">
        <v>1827</v>
      </c>
      <c r="F15232">
        <v>1825.25</v>
      </c>
      <c r="G15232">
        <v>1826</v>
      </c>
      <c r="H15232">
        <v>41577</v>
      </c>
      <c r="M15232"/>
      <c r="N15232"/>
      <c r="O15232"/>
      <c r="P15232"/>
      <c r="Q15232"/>
    </row>
    <row r="15233" spans="1:17" x14ac:dyDescent="0.2">
      <c r="A15233" t="s">
        <v>24</v>
      </c>
      <c r="B15233" s="1">
        <v>41786</v>
      </c>
      <c r="C15233" s="2">
        <v>0.5625</v>
      </c>
      <c r="D15233">
        <v>1826</v>
      </c>
      <c r="E15233">
        <v>1827.75</v>
      </c>
      <c r="F15233">
        <v>1824.75</v>
      </c>
      <c r="G15233">
        <v>1827.5</v>
      </c>
      <c r="H15233">
        <v>52866</v>
      </c>
      <c r="M15233"/>
      <c r="N15233"/>
      <c r="O15233"/>
      <c r="P15233"/>
      <c r="Q15233"/>
    </row>
    <row r="15234" spans="1:17" x14ac:dyDescent="0.2">
      <c r="A15234" t="s">
        <v>24</v>
      </c>
      <c r="B15234" s="1">
        <v>41786</v>
      </c>
      <c r="C15234" s="2">
        <v>0.60416666666666663</v>
      </c>
      <c r="D15234">
        <v>1827.75</v>
      </c>
      <c r="E15234">
        <v>1829</v>
      </c>
      <c r="F15234">
        <v>1826.25</v>
      </c>
      <c r="G15234">
        <v>1828.5</v>
      </c>
      <c r="H15234">
        <v>57651</v>
      </c>
      <c r="M15234"/>
      <c r="N15234"/>
      <c r="O15234"/>
      <c r="P15234"/>
      <c r="Q15234"/>
    </row>
    <row r="15235" spans="1:17" x14ac:dyDescent="0.2">
      <c r="A15235" t="s">
        <v>24</v>
      </c>
      <c r="B15235" s="1">
        <v>41786</v>
      </c>
      <c r="C15235" s="2">
        <v>0.63541666666666663</v>
      </c>
      <c r="D15235">
        <v>1828.75</v>
      </c>
      <c r="E15235">
        <v>1830</v>
      </c>
      <c r="F15235">
        <v>1827.5</v>
      </c>
      <c r="G15235">
        <v>1829</v>
      </c>
      <c r="H15235">
        <v>149219</v>
      </c>
      <c r="M15235"/>
      <c r="N15235"/>
      <c r="O15235"/>
      <c r="P15235"/>
      <c r="Q15235"/>
    </row>
    <row r="15236" spans="1:17" x14ac:dyDescent="0.2">
      <c r="A15236" t="s">
        <v>24</v>
      </c>
      <c r="B15236" s="1">
        <v>41787</v>
      </c>
      <c r="C15236" s="2">
        <v>0.39583333333333331</v>
      </c>
      <c r="D15236">
        <v>1829.25</v>
      </c>
      <c r="E15236">
        <v>1831.5</v>
      </c>
      <c r="F15236">
        <v>1825.25</v>
      </c>
      <c r="G15236">
        <v>1827.75</v>
      </c>
      <c r="H15236">
        <v>289078</v>
      </c>
      <c r="I15236" t="b">
        <f>AND(HOUR(C15236)=9,MINUTE(C15236)=30,HOUR(C15235)=15,MINUTE(C15235)=15)</f>
        <v>1</v>
      </c>
      <c r="J15236">
        <f>MAX(E15236:E15242)</f>
        <v>1832.5</v>
      </c>
      <c r="K15236">
        <f>MIN(F15236:F15242)</f>
        <v>1824.5</v>
      </c>
      <c r="L15236">
        <f>E15236</f>
        <v>1831.5</v>
      </c>
      <c r="M15236" s="6">
        <f>+F15236</f>
        <v>1825.25</v>
      </c>
      <c r="N15236" s="6" t="b">
        <f>IF(F15236&gt;J15229,F15236-J15229,FALSE)</f>
        <v>0</v>
      </c>
      <c r="O15236" s="6" t="b">
        <f>IF(L15236&lt;K15229,K15229-L15236,FALSE)</f>
        <v>0</v>
      </c>
      <c r="P15236" s="6" t="b">
        <f>IF(AND(N15236&lt;&gt;FALSE,K15236&lt;=J15229),TRUE,FALSE)</f>
        <v>0</v>
      </c>
      <c r="Q15236" s="6" t="b">
        <f>IF(AND(O15236&lt;&gt;FALSE,J15236&gt;K15229),TRUE,FALSE)</f>
        <v>0</v>
      </c>
    </row>
    <row r="15237" spans="1:17" x14ac:dyDescent="0.2">
      <c r="A15237" t="s">
        <v>24</v>
      </c>
      <c r="B15237" s="1">
        <v>41787</v>
      </c>
      <c r="C15237" s="2">
        <v>0.4375</v>
      </c>
      <c r="D15237">
        <v>1827.75</v>
      </c>
      <c r="E15237">
        <v>1829.5</v>
      </c>
      <c r="F15237">
        <v>1824.5</v>
      </c>
      <c r="G15237">
        <v>1828.5</v>
      </c>
      <c r="H15237">
        <v>147168</v>
      </c>
      <c r="M15237"/>
      <c r="N15237"/>
      <c r="O15237"/>
      <c r="P15237"/>
      <c r="Q15237"/>
    </row>
    <row r="15238" spans="1:17" x14ac:dyDescent="0.2">
      <c r="A15238" t="s">
        <v>24</v>
      </c>
      <c r="B15238" s="1">
        <v>41787</v>
      </c>
      <c r="C15238" s="2">
        <v>0.47916666666666669</v>
      </c>
      <c r="D15238">
        <v>1828.75</v>
      </c>
      <c r="E15238">
        <v>1831.5</v>
      </c>
      <c r="F15238">
        <v>1828.5</v>
      </c>
      <c r="G15238">
        <v>1829</v>
      </c>
      <c r="H15238">
        <v>91590</v>
      </c>
      <c r="M15238"/>
      <c r="N15238"/>
      <c r="O15238"/>
      <c r="P15238"/>
      <c r="Q15238"/>
    </row>
    <row r="15239" spans="1:17" x14ac:dyDescent="0.2">
      <c r="A15239" t="s">
        <v>24</v>
      </c>
      <c r="B15239" s="1">
        <v>41787</v>
      </c>
      <c r="C15239" s="2">
        <v>0.52083333333333337</v>
      </c>
      <c r="D15239">
        <v>1828.75</v>
      </c>
      <c r="E15239">
        <v>1831.5</v>
      </c>
      <c r="F15239">
        <v>1828.25</v>
      </c>
      <c r="G15239">
        <v>1830.5</v>
      </c>
      <c r="H15239">
        <v>49817</v>
      </c>
      <c r="M15239"/>
      <c r="N15239"/>
      <c r="O15239"/>
      <c r="P15239"/>
      <c r="Q15239"/>
    </row>
    <row r="15240" spans="1:17" x14ac:dyDescent="0.2">
      <c r="A15240" t="s">
        <v>24</v>
      </c>
      <c r="B15240" s="1">
        <v>41787</v>
      </c>
      <c r="C15240" s="2">
        <v>0.5625</v>
      </c>
      <c r="D15240">
        <v>1830.75</v>
      </c>
      <c r="E15240">
        <v>1832.5</v>
      </c>
      <c r="F15240">
        <v>1830</v>
      </c>
      <c r="G15240">
        <v>1830.5</v>
      </c>
      <c r="H15240">
        <v>74126</v>
      </c>
      <c r="M15240"/>
      <c r="N15240"/>
      <c r="O15240"/>
      <c r="P15240"/>
      <c r="Q15240"/>
    </row>
    <row r="15241" spans="1:17" x14ac:dyDescent="0.2">
      <c r="A15241" t="s">
        <v>24</v>
      </c>
      <c r="B15241" s="1">
        <v>41787</v>
      </c>
      <c r="C15241" s="2">
        <v>0.60416666666666663</v>
      </c>
      <c r="D15241">
        <v>1830.5</v>
      </c>
      <c r="E15241">
        <v>1832</v>
      </c>
      <c r="F15241">
        <v>1829.25</v>
      </c>
      <c r="G15241">
        <v>1831</v>
      </c>
      <c r="H15241">
        <v>62652</v>
      </c>
      <c r="M15241"/>
      <c r="N15241"/>
      <c r="O15241"/>
      <c r="P15241"/>
      <c r="Q15241"/>
    </row>
    <row r="15242" spans="1:17" x14ac:dyDescent="0.2">
      <c r="A15242" t="s">
        <v>24</v>
      </c>
      <c r="B15242" s="1">
        <v>41787</v>
      </c>
      <c r="C15242" s="2">
        <v>0.63541666666666663</v>
      </c>
      <c r="D15242">
        <v>1831.25</v>
      </c>
      <c r="E15242">
        <v>1831.75</v>
      </c>
      <c r="F15242">
        <v>1827.25</v>
      </c>
      <c r="G15242">
        <v>1829.5</v>
      </c>
      <c r="H15242">
        <v>159388</v>
      </c>
      <c r="M15242"/>
      <c r="N15242"/>
      <c r="O15242"/>
      <c r="P15242"/>
      <c r="Q15242"/>
    </row>
    <row r="15243" spans="1:17" x14ac:dyDescent="0.2">
      <c r="A15243" t="s">
        <v>24</v>
      </c>
      <c r="B15243" s="1">
        <v>41788</v>
      </c>
      <c r="C15243" s="2">
        <v>0.39583333333333331</v>
      </c>
      <c r="D15243">
        <v>1832.25</v>
      </c>
      <c r="E15243">
        <v>1833.75</v>
      </c>
      <c r="F15243">
        <v>1827.25</v>
      </c>
      <c r="G15243">
        <v>1829.75</v>
      </c>
      <c r="H15243">
        <v>234483</v>
      </c>
      <c r="I15243" t="b">
        <f>AND(HOUR(C15243)=9,MINUTE(C15243)=30,HOUR(C15242)=15,MINUTE(C15242)=15)</f>
        <v>1</v>
      </c>
      <c r="J15243">
        <f>MAX(E15243:E15249)</f>
        <v>1838</v>
      </c>
      <c r="K15243">
        <f>MIN(F15243:F15249)</f>
        <v>1827.25</v>
      </c>
      <c r="L15243">
        <f>E15243</f>
        <v>1833.75</v>
      </c>
      <c r="M15243" s="6">
        <f>+F15243</f>
        <v>1827.25</v>
      </c>
      <c r="N15243" s="6" t="b">
        <f>IF(F15243&gt;J15236,F15243-J15236,FALSE)</f>
        <v>0</v>
      </c>
      <c r="O15243" s="6" t="b">
        <f>IF(L15243&lt;K15236,K15236-L15243,FALSE)</f>
        <v>0</v>
      </c>
      <c r="P15243" s="6" t="b">
        <f>IF(AND(N15243&lt;&gt;FALSE,K15243&lt;=J15236),TRUE,FALSE)</f>
        <v>0</v>
      </c>
      <c r="Q15243" s="6" t="b">
        <f>IF(AND(O15243&lt;&gt;FALSE,J15243&gt;K15236),TRUE,FALSE)</f>
        <v>0</v>
      </c>
    </row>
    <row r="15244" spans="1:17" x14ac:dyDescent="0.2">
      <c r="A15244" t="s">
        <v>24</v>
      </c>
      <c r="B15244" s="1">
        <v>41788</v>
      </c>
      <c r="C15244" s="2">
        <v>0.4375</v>
      </c>
      <c r="D15244">
        <v>1829.5</v>
      </c>
      <c r="E15244">
        <v>1832.75</v>
      </c>
      <c r="F15244">
        <v>1828.75</v>
      </c>
      <c r="G15244">
        <v>1832.25</v>
      </c>
      <c r="H15244">
        <v>117850</v>
      </c>
      <c r="M15244"/>
      <c r="N15244"/>
      <c r="O15244"/>
      <c r="P15244"/>
      <c r="Q15244"/>
    </row>
    <row r="15245" spans="1:17" x14ac:dyDescent="0.2">
      <c r="A15245" t="s">
        <v>24</v>
      </c>
      <c r="B15245" s="1">
        <v>41788</v>
      </c>
      <c r="C15245" s="2">
        <v>0.47916666666666669</v>
      </c>
      <c r="D15245">
        <v>1832.25</v>
      </c>
      <c r="E15245">
        <v>1833.25</v>
      </c>
      <c r="F15245">
        <v>1831</v>
      </c>
      <c r="G15245">
        <v>1831.75</v>
      </c>
      <c r="H15245">
        <v>73877</v>
      </c>
      <c r="M15245"/>
      <c r="N15245"/>
      <c r="O15245"/>
      <c r="P15245"/>
      <c r="Q15245"/>
    </row>
    <row r="15246" spans="1:17" x14ac:dyDescent="0.2">
      <c r="A15246" t="s">
        <v>24</v>
      </c>
      <c r="B15246" s="1">
        <v>41788</v>
      </c>
      <c r="C15246" s="2">
        <v>0.52083333333333337</v>
      </c>
      <c r="D15246">
        <v>1831.5</v>
      </c>
      <c r="E15246">
        <v>1832.5</v>
      </c>
      <c r="F15246">
        <v>1831.5</v>
      </c>
      <c r="G15246">
        <v>1832</v>
      </c>
      <c r="H15246">
        <v>30407</v>
      </c>
      <c r="M15246"/>
      <c r="N15246"/>
      <c r="O15246"/>
      <c r="P15246"/>
      <c r="Q15246"/>
    </row>
    <row r="15247" spans="1:17" x14ac:dyDescent="0.2">
      <c r="A15247" t="s">
        <v>24</v>
      </c>
      <c r="B15247" s="1">
        <v>41788</v>
      </c>
      <c r="C15247" s="2">
        <v>0.5625</v>
      </c>
      <c r="D15247">
        <v>1832</v>
      </c>
      <c r="E15247">
        <v>1834</v>
      </c>
      <c r="F15247">
        <v>1831.5</v>
      </c>
      <c r="G15247">
        <v>1833.5</v>
      </c>
      <c r="H15247">
        <v>49458</v>
      </c>
      <c r="M15247"/>
      <c r="N15247"/>
      <c r="O15247"/>
      <c r="P15247"/>
      <c r="Q15247"/>
    </row>
    <row r="15248" spans="1:17" x14ac:dyDescent="0.2">
      <c r="A15248" t="s">
        <v>24</v>
      </c>
      <c r="B15248" s="1">
        <v>41788</v>
      </c>
      <c r="C15248" s="2">
        <v>0.60416666666666663</v>
      </c>
      <c r="D15248">
        <v>1833.5</v>
      </c>
      <c r="E15248">
        <v>1837.5</v>
      </c>
      <c r="F15248">
        <v>1833.5</v>
      </c>
      <c r="G15248">
        <v>1837.25</v>
      </c>
      <c r="H15248">
        <v>135346</v>
      </c>
      <c r="M15248"/>
      <c r="N15248"/>
      <c r="O15248"/>
      <c r="P15248"/>
      <c r="Q15248"/>
    </row>
    <row r="15249" spans="1:17" x14ac:dyDescent="0.2">
      <c r="A15249" t="s">
        <v>24</v>
      </c>
      <c r="B15249" s="1">
        <v>41788</v>
      </c>
      <c r="C15249" s="2">
        <v>0.63541666666666663</v>
      </c>
      <c r="D15249">
        <v>1837.25</v>
      </c>
      <c r="E15249">
        <v>1838</v>
      </c>
      <c r="F15249">
        <v>1835.75</v>
      </c>
      <c r="G15249">
        <v>1837.5</v>
      </c>
      <c r="H15249">
        <v>182655</v>
      </c>
      <c r="M15249"/>
      <c r="N15249"/>
      <c r="O15249"/>
      <c r="P15249"/>
      <c r="Q15249"/>
    </row>
    <row r="15250" spans="1:17" x14ac:dyDescent="0.2">
      <c r="A15250" t="s">
        <v>24</v>
      </c>
      <c r="B15250" s="1">
        <v>41789</v>
      </c>
      <c r="C15250" s="2">
        <v>0.39583333333333331</v>
      </c>
      <c r="D15250">
        <v>1835.75</v>
      </c>
      <c r="E15250">
        <v>1839.25</v>
      </c>
      <c r="F15250">
        <v>1834.25</v>
      </c>
      <c r="G15250">
        <v>1838.5</v>
      </c>
      <c r="H15250">
        <v>207251</v>
      </c>
      <c r="I15250" t="b">
        <f>AND(HOUR(C15250)=9,MINUTE(C15250)=30,HOUR(C15249)=15,MINUTE(C15249)=15)</f>
        <v>1</v>
      </c>
      <c r="J15250">
        <f>MAX(E15250:E15256)</f>
        <v>1842.25</v>
      </c>
      <c r="K15250">
        <f>MIN(F15250:F15256)</f>
        <v>1834.25</v>
      </c>
      <c r="L15250">
        <f>E15250</f>
        <v>1839.25</v>
      </c>
      <c r="M15250" s="6">
        <f>+F15250</f>
        <v>1834.25</v>
      </c>
      <c r="N15250" s="6" t="b">
        <f>IF(F15250&gt;J15243,F15250-J15243,FALSE)</f>
        <v>0</v>
      </c>
      <c r="O15250" s="6" t="b">
        <f>IF(L15250&lt;K15243,K15243-L15250,FALSE)</f>
        <v>0</v>
      </c>
      <c r="P15250" s="6" t="b">
        <f>IF(AND(N15250&lt;&gt;FALSE,K15250&lt;=J15243),TRUE,FALSE)</f>
        <v>0</v>
      </c>
      <c r="Q15250" s="6" t="b">
        <f>IF(AND(O15250&lt;&gt;FALSE,J15250&gt;K15243),TRUE,FALSE)</f>
        <v>0</v>
      </c>
    </row>
    <row r="15251" spans="1:17" x14ac:dyDescent="0.2">
      <c r="A15251" t="s">
        <v>24</v>
      </c>
      <c r="B15251" s="1">
        <v>41789</v>
      </c>
      <c r="C15251" s="2">
        <v>0.4375</v>
      </c>
      <c r="D15251">
        <v>1838.25</v>
      </c>
      <c r="E15251">
        <v>1839.5</v>
      </c>
      <c r="F15251">
        <v>1837.25</v>
      </c>
      <c r="G15251">
        <v>1838</v>
      </c>
      <c r="H15251">
        <v>103684</v>
      </c>
      <c r="M15251"/>
      <c r="N15251"/>
      <c r="O15251"/>
      <c r="P15251"/>
      <c r="Q15251"/>
    </row>
    <row r="15252" spans="1:17" x14ac:dyDescent="0.2">
      <c r="A15252" t="s">
        <v>24</v>
      </c>
      <c r="B15252" s="1">
        <v>41789</v>
      </c>
      <c r="C15252" s="2">
        <v>0.47916666666666669</v>
      </c>
      <c r="D15252">
        <v>1837.75</v>
      </c>
      <c r="E15252">
        <v>1839.75</v>
      </c>
      <c r="F15252">
        <v>1837.75</v>
      </c>
      <c r="G15252">
        <v>1838.5</v>
      </c>
      <c r="H15252">
        <v>73611</v>
      </c>
      <c r="M15252"/>
      <c r="N15252"/>
      <c r="O15252"/>
      <c r="P15252"/>
      <c r="Q15252"/>
    </row>
    <row r="15253" spans="1:17" x14ac:dyDescent="0.2">
      <c r="A15253" t="s">
        <v>24</v>
      </c>
      <c r="B15253" s="1">
        <v>41789</v>
      </c>
      <c r="C15253" s="2">
        <v>0.52083333333333337</v>
      </c>
      <c r="D15253">
        <v>1838.25</v>
      </c>
      <c r="E15253">
        <v>1838.5</v>
      </c>
      <c r="F15253">
        <v>1834.75</v>
      </c>
      <c r="G15253">
        <v>1836.5</v>
      </c>
      <c r="H15253">
        <v>112218</v>
      </c>
      <c r="M15253"/>
      <c r="N15253"/>
      <c r="O15253"/>
      <c r="P15253"/>
      <c r="Q15253"/>
    </row>
    <row r="15254" spans="1:17" x14ac:dyDescent="0.2">
      <c r="A15254" t="s">
        <v>24</v>
      </c>
      <c r="B15254" s="1">
        <v>41789</v>
      </c>
      <c r="C15254" s="2">
        <v>0.5625</v>
      </c>
      <c r="D15254">
        <v>1836.5</v>
      </c>
      <c r="E15254">
        <v>1839.5</v>
      </c>
      <c r="F15254">
        <v>1835.25</v>
      </c>
      <c r="G15254">
        <v>1839.5</v>
      </c>
      <c r="H15254">
        <v>96393</v>
      </c>
      <c r="M15254"/>
      <c r="N15254"/>
      <c r="O15254"/>
      <c r="P15254"/>
      <c r="Q15254"/>
    </row>
    <row r="15255" spans="1:17" x14ac:dyDescent="0.2">
      <c r="A15255" t="s">
        <v>24</v>
      </c>
      <c r="B15255" s="1">
        <v>41789</v>
      </c>
      <c r="C15255" s="2">
        <v>0.60416666666666663</v>
      </c>
      <c r="D15255">
        <v>1839.5</v>
      </c>
      <c r="E15255">
        <v>1840.5</v>
      </c>
      <c r="F15255">
        <v>1837.25</v>
      </c>
      <c r="G15255">
        <v>1838.25</v>
      </c>
      <c r="H15255">
        <v>106265</v>
      </c>
      <c r="M15255"/>
      <c r="N15255"/>
      <c r="O15255"/>
      <c r="P15255"/>
      <c r="Q15255"/>
    </row>
    <row r="15256" spans="1:17" x14ac:dyDescent="0.2">
      <c r="A15256" t="s">
        <v>24</v>
      </c>
      <c r="B15256" s="1">
        <v>41789</v>
      </c>
      <c r="C15256" s="2">
        <v>0.63541666666666663</v>
      </c>
      <c r="D15256">
        <v>1838.5</v>
      </c>
      <c r="E15256">
        <v>1842.25</v>
      </c>
      <c r="F15256">
        <v>1838.25</v>
      </c>
      <c r="G15256">
        <v>1840.25</v>
      </c>
      <c r="H15256">
        <v>330775</v>
      </c>
      <c r="M15256"/>
      <c r="N15256"/>
      <c r="O15256"/>
      <c r="P15256"/>
      <c r="Q15256"/>
    </row>
    <row r="15257" spans="1:17" x14ac:dyDescent="0.2">
      <c r="A15257" t="s">
        <v>24</v>
      </c>
      <c r="B15257" s="1">
        <v>41792</v>
      </c>
      <c r="C15257" s="2">
        <v>0.39583333333333331</v>
      </c>
      <c r="D15257">
        <v>1843.5</v>
      </c>
      <c r="E15257">
        <v>1843.75</v>
      </c>
      <c r="F15257">
        <v>1833.75</v>
      </c>
      <c r="G15257">
        <v>1837.25</v>
      </c>
      <c r="H15257">
        <v>305587</v>
      </c>
      <c r="I15257" t="b">
        <f>AND(HOUR(C15257)=9,MINUTE(C15257)=30,HOUR(C15256)=15,MINUTE(C15256)=15)</f>
        <v>1</v>
      </c>
      <c r="J15257">
        <f>MAX(E15257:E15263)</f>
        <v>1844</v>
      </c>
      <c r="K15257">
        <f>MIN(F15257:F15263)</f>
        <v>1833.75</v>
      </c>
      <c r="L15257">
        <f>E15257</f>
        <v>1843.75</v>
      </c>
      <c r="M15257" s="6">
        <f>+F15257</f>
        <v>1833.75</v>
      </c>
      <c r="N15257" s="6" t="b">
        <f>IF(F15257&gt;J15250,F15257-J15250,FALSE)</f>
        <v>0</v>
      </c>
      <c r="O15257" s="6" t="b">
        <f>IF(L15257&lt;K15250,K15250-L15257,FALSE)</f>
        <v>0</v>
      </c>
      <c r="P15257" s="6" t="b">
        <f>IF(AND(N15257&lt;&gt;FALSE,K15257&lt;=J15250),TRUE,FALSE)</f>
        <v>0</v>
      </c>
      <c r="Q15257" s="6" t="b">
        <f>IF(AND(O15257&lt;&gt;FALSE,J15257&gt;K15250),TRUE,FALSE)</f>
        <v>0</v>
      </c>
    </row>
    <row r="15258" spans="1:17" x14ac:dyDescent="0.2">
      <c r="A15258" t="s">
        <v>24</v>
      </c>
      <c r="B15258" s="1">
        <v>41792</v>
      </c>
      <c r="C15258" s="2">
        <v>0.4375</v>
      </c>
      <c r="D15258">
        <v>1837.25</v>
      </c>
      <c r="E15258">
        <v>1843.25</v>
      </c>
      <c r="F15258">
        <v>1835.5</v>
      </c>
      <c r="G15258">
        <v>1842.75</v>
      </c>
      <c r="H15258">
        <v>190760</v>
      </c>
      <c r="M15258"/>
      <c r="N15258"/>
      <c r="O15258"/>
      <c r="P15258"/>
      <c r="Q15258"/>
    </row>
    <row r="15259" spans="1:17" x14ac:dyDescent="0.2">
      <c r="A15259" t="s">
        <v>24</v>
      </c>
      <c r="B15259" s="1">
        <v>41792</v>
      </c>
      <c r="C15259" s="2">
        <v>0.47916666666666669</v>
      </c>
      <c r="D15259">
        <v>1842.75</v>
      </c>
      <c r="E15259">
        <v>1843.5</v>
      </c>
      <c r="F15259">
        <v>1841</v>
      </c>
      <c r="G15259">
        <v>1842</v>
      </c>
      <c r="H15259">
        <v>100374</v>
      </c>
      <c r="M15259"/>
      <c r="N15259"/>
      <c r="O15259"/>
      <c r="P15259"/>
      <c r="Q15259"/>
    </row>
    <row r="15260" spans="1:17" x14ac:dyDescent="0.2">
      <c r="A15260" t="s">
        <v>24</v>
      </c>
      <c r="B15260" s="1">
        <v>41792</v>
      </c>
      <c r="C15260" s="2">
        <v>0.52083333333333337</v>
      </c>
      <c r="D15260">
        <v>1842</v>
      </c>
      <c r="E15260">
        <v>1842.5</v>
      </c>
      <c r="F15260">
        <v>1840.5</v>
      </c>
      <c r="G15260">
        <v>1842.25</v>
      </c>
      <c r="H15260">
        <v>49748</v>
      </c>
      <c r="M15260"/>
      <c r="N15260"/>
      <c r="O15260"/>
      <c r="P15260"/>
      <c r="Q15260"/>
    </row>
    <row r="15261" spans="1:17" x14ac:dyDescent="0.2">
      <c r="A15261" t="s">
        <v>24</v>
      </c>
      <c r="B15261" s="1">
        <v>41792</v>
      </c>
      <c r="C15261" s="2">
        <v>0.5625</v>
      </c>
      <c r="D15261">
        <v>1842.25</v>
      </c>
      <c r="E15261">
        <v>1843</v>
      </c>
      <c r="F15261">
        <v>1841</v>
      </c>
      <c r="G15261">
        <v>1843</v>
      </c>
      <c r="H15261">
        <v>73642</v>
      </c>
      <c r="M15261"/>
      <c r="N15261"/>
      <c r="O15261"/>
      <c r="P15261"/>
      <c r="Q15261"/>
    </row>
    <row r="15262" spans="1:17" x14ac:dyDescent="0.2">
      <c r="A15262" t="s">
        <v>24</v>
      </c>
      <c r="B15262" s="1">
        <v>41792</v>
      </c>
      <c r="C15262" s="2">
        <v>0.60416666666666663</v>
      </c>
      <c r="D15262">
        <v>1843</v>
      </c>
      <c r="E15262">
        <v>1843.5</v>
      </c>
      <c r="F15262">
        <v>1840.5</v>
      </c>
      <c r="G15262">
        <v>1841.5</v>
      </c>
      <c r="H15262">
        <v>64124</v>
      </c>
      <c r="M15262"/>
      <c r="N15262"/>
      <c r="O15262"/>
      <c r="P15262"/>
      <c r="Q15262"/>
    </row>
    <row r="15263" spans="1:17" x14ac:dyDescent="0.2">
      <c r="A15263" t="s">
        <v>24</v>
      </c>
      <c r="B15263" s="1">
        <v>41792</v>
      </c>
      <c r="C15263" s="2">
        <v>0.63541666666666663</v>
      </c>
      <c r="D15263">
        <v>1841.5</v>
      </c>
      <c r="E15263">
        <v>1844</v>
      </c>
      <c r="F15263">
        <v>1841.25</v>
      </c>
      <c r="G15263">
        <v>1841.5</v>
      </c>
      <c r="H15263">
        <v>145716</v>
      </c>
      <c r="M15263"/>
      <c r="N15263"/>
      <c r="O15263"/>
      <c r="P15263"/>
      <c r="Q15263"/>
    </row>
    <row r="15264" spans="1:17" x14ac:dyDescent="0.2">
      <c r="A15264" t="s">
        <v>24</v>
      </c>
      <c r="B15264" s="1">
        <v>41793</v>
      </c>
      <c r="C15264" s="2">
        <v>0.39583333333333331</v>
      </c>
      <c r="D15264">
        <v>1838</v>
      </c>
      <c r="E15264">
        <v>1842.25</v>
      </c>
      <c r="F15264">
        <v>1836.75</v>
      </c>
      <c r="G15264">
        <v>1840.5</v>
      </c>
      <c r="H15264">
        <v>232637</v>
      </c>
      <c r="I15264" t="b">
        <f>AND(HOUR(C15264)=9,MINUTE(C15264)=30,HOUR(C15263)=15,MINUTE(C15263)=15)</f>
        <v>1</v>
      </c>
      <c r="J15264">
        <f>MAX(E15264:E15270)</f>
        <v>1843</v>
      </c>
      <c r="K15264">
        <f>MIN(F15264:F15270)</f>
        <v>1836.5</v>
      </c>
      <c r="L15264">
        <f>E15264</f>
        <v>1842.25</v>
      </c>
      <c r="M15264" s="6">
        <f>+F15264</f>
        <v>1836.75</v>
      </c>
      <c r="N15264" s="6" t="b">
        <f>IF(F15264&gt;J15257,F15264-J15257,FALSE)</f>
        <v>0</v>
      </c>
      <c r="O15264" s="6" t="b">
        <f>IF(L15264&lt;K15257,K15257-L15264,FALSE)</f>
        <v>0</v>
      </c>
      <c r="P15264" s="6" t="b">
        <f>IF(AND(N15264&lt;&gt;FALSE,K15264&lt;=J15257),TRUE,FALSE)</f>
        <v>0</v>
      </c>
      <c r="Q15264" s="6" t="b">
        <f>IF(AND(O15264&lt;&gt;FALSE,J15264&gt;K15257),TRUE,FALSE)</f>
        <v>0</v>
      </c>
    </row>
    <row r="15265" spans="1:17" x14ac:dyDescent="0.2">
      <c r="A15265" t="s">
        <v>24</v>
      </c>
      <c r="B15265" s="1">
        <v>41793</v>
      </c>
      <c r="C15265" s="2">
        <v>0.4375</v>
      </c>
      <c r="D15265">
        <v>1840.75</v>
      </c>
      <c r="E15265">
        <v>1841.5</v>
      </c>
      <c r="F15265">
        <v>1837.5</v>
      </c>
      <c r="G15265">
        <v>1839.25</v>
      </c>
      <c r="H15265">
        <v>145816</v>
      </c>
      <c r="M15265"/>
      <c r="N15265"/>
      <c r="O15265"/>
      <c r="P15265"/>
      <c r="Q15265"/>
    </row>
    <row r="15266" spans="1:17" x14ac:dyDescent="0.2">
      <c r="A15266" t="s">
        <v>24</v>
      </c>
      <c r="B15266" s="1">
        <v>41793</v>
      </c>
      <c r="C15266" s="2">
        <v>0.47916666666666669</v>
      </c>
      <c r="D15266">
        <v>1839</v>
      </c>
      <c r="E15266">
        <v>1841.25</v>
      </c>
      <c r="F15266">
        <v>1836.5</v>
      </c>
      <c r="G15266">
        <v>1840.75</v>
      </c>
      <c r="H15266">
        <v>110189</v>
      </c>
      <c r="M15266"/>
      <c r="N15266"/>
      <c r="O15266"/>
      <c r="P15266"/>
      <c r="Q15266"/>
    </row>
    <row r="15267" spans="1:17" x14ac:dyDescent="0.2">
      <c r="A15267" t="s">
        <v>24</v>
      </c>
      <c r="B15267" s="1">
        <v>41793</v>
      </c>
      <c r="C15267" s="2">
        <v>0.52083333333333337</v>
      </c>
      <c r="D15267">
        <v>1840.75</v>
      </c>
      <c r="E15267">
        <v>1841.75</v>
      </c>
      <c r="F15267">
        <v>1840</v>
      </c>
      <c r="G15267">
        <v>1841.75</v>
      </c>
      <c r="H15267">
        <v>48439</v>
      </c>
      <c r="M15267"/>
      <c r="N15267"/>
      <c r="O15267"/>
      <c r="P15267"/>
      <c r="Q15267"/>
    </row>
    <row r="15268" spans="1:17" x14ac:dyDescent="0.2">
      <c r="A15268" t="s">
        <v>24</v>
      </c>
      <c r="B15268" s="1">
        <v>41793</v>
      </c>
      <c r="C15268" s="2">
        <v>0.5625</v>
      </c>
      <c r="D15268">
        <v>1841.75</v>
      </c>
      <c r="E15268">
        <v>1843</v>
      </c>
      <c r="F15268">
        <v>1840.75</v>
      </c>
      <c r="G15268">
        <v>1842.25</v>
      </c>
      <c r="H15268">
        <v>53554</v>
      </c>
      <c r="M15268"/>
      <c r="N15268"/>
      <c r="O15268"/>
      <c r="P15268"/>
      <c r="Q15268"/>
    </row>
    <row r="15269" spans="1:17" x14ac:dyDescent="0.2">
      <c r="A15269" t="s">
        <v>24</v>
      </c>
      <c r="B15269" s="1">
        <v>41793</v>
      </c>
      <c r="C15269" s="2">
        <v>0.60416666666666663</v>
      </c>
      <c r="D15269">
        <v>1842.5</v>
      </c>
      <c r="E15269">
        <v>1843</v>
      </c>
      <c r="F15269">
        <v>1840.25</v>
      </c>
      <c r="G15269">
        <v>1842.25</v>
      </c>
      <c r="H15269">
        <v>75499</v>
      </c>
      <c r="M15269"/>
      <c r="N15269"/>
      <c r="O15269"/>
      <c r="P15269"/>
      <c r="Q15269"/>
    </row>
    <row r="15270" spans="1:17" x14ac:dyDescent="0.2">
      <c r="A15270" t="s">
        <v>24</v>
      </c>
      <c r="B15270" s="1">
        <v>41793</v>
      </c>
      <c r="C15270" s="2">
        <v>0.63541666666666663</v>
      </c>
      <c r="D15270">
        <v>1842.25</v>
      </c>
      <c r="E15270">
        <v>1842.75</v>
      </c>
      <c r="F15270">
        <v>1841.5</v>
      </c>
      <c r="G15270">
        <v>1842</v>
      </c>
      <c r="H15270">
        <v>120814</v>
      </c>
      <c r="M15270"/>
      <c r="N15270"/>
      <c r="O15270"/>
      <c r="P15270"/>
      <c r="Q15270"/>
    </row>
    <row r="15271" spans="1:17" x14ac:dyDescent="0.2">
      <c r="A15271" t="s">
        <v>24</v>
      </c>
      <c r="B15271" s="1">
        <v>41794</v>
      </c>
      <c r="C15271" s="2">
        <v>0.39583333333333331</v>
      </c>
      <c r="D15271">
        <v>1838.5</v>
      </c>
      <c r="E15271">
        <v>1842.25</v>
      </c>
      <c r="F15271">
        <v>1836.75</v>
      </c>
      <c r="G15271">
        <v>1840.25</v>
      </c>
      <c r="H15271">
        <v>241946</v>
      </c>
      <c r="I15271" t="b">
        <f>AND(HOUR(C15271)=9,MINUTE(C15271)=30,HOUR(C15270)=15,MINUTE(C15270)=15)</f>
        <v>1</v>
      </c>
      <c r="J15271">
        <f>MAX(E15271:E15277)</f>
        <v>1847</v>
      </c>
      <c r="K15271">
        <f>MIN(F15271:F15277)</f>
        <v>1836.75</v>
      </c>
      <c r="L15271">
        <f>E15271</f>
        <v>1842.25</v>
      </c>
      <c r="M15271" s="6">
        <f>+F15271</f>
        <v>1836.75</v>
      </c>
      <c r="N15271" s="6" t="b">
        <f>IF(F15271&gt;J15264,F15271-J15264,FALSE)</f>
        <v>0</v>
      </c>
      <c r="O15271" s="6" t="b">
        <f>IF(L15271&lt;K15264,K15264-L15271,FALSE)</f>
        <v>0</v>
      </c>
      <c r="P15271" s="6" t="b">
        <f>IF(AND(N15271&lt;&gt;FALSE,K15271&lt;=J15264),TRUE,FALSE)</f>
        <v>0</v>
      </c>
      <c r="Q15271" s="6" t="b">
        <f>IF(AND(O15271&lt;&gt;FALSE,J15271&gt;K15264),TRUE,FALSE)</f>
        <v>0</v>
      </c>
    </row>
    <row r="15272" spans="1:17" x14ac:dyDescent="0.2">
      <c r="A15272" t="s">
        <v>24</v>
      </c>
      <c r="B15272" s="1">
        <v>41794</v>
      </c>
      <c r="C15272" s="2">
        <v>0.4375</v>
      </c>
      <c r="D15272">
        <v>1840</v>
      </c>
      <c r="E15272">
        <v>1846.25</v>
      </c>
      <c r="F15272">
        <v>1840</v>
      </c>
      <c r="G15272">
        <v>1846</v>
      </c>
      <c r="H15272">
        <v>133313</v>
      </c>
      <c r="M15272"/>
      <c r="N15272"/>
      <c r="O15272"/>
      <c r="P15272"/>
      <c r="Q15272"/>
    </row>
    <row r="15273" spans="1:17" x14ac:dyDescent="0.2">
      <c r="A15273" t="s">
        <v>24</v>
      </c>
      <c r="B15273" s="1">
        <v>41794</v>
      </c>
      <c r="C15273" s="2">
        <v>0.47916666666666669</v>
      </c>
      <c r="D15273">
        <v>1846</v>
      </c>
      <c r="E15273">
        <v>1846</v>
      </c>
      <c r="F15273">
        <v>1844.5</v>
      </c>
      <c r="G15273">
        <v>1845.5</v>
      </c>
      <c r="H15273">
        <v>67984</v>
      </c>
      <c r="M15273"/>
      <c r="N15273"/>
      <c r="O15273"/>
      <c r="P15273"/>
      <c r="Q15273"/>
    </row>
    <row r="15274" spans="1:17" x14ac:dyDescent="0.2">
      <c r="A15274" t="s">
        <v>24</v>
      </c>
      <c r="B15274" s="1">
        <v>41794</v>
      </c>
      <c r="C15274" s="2">
        <v>0.52083333333333337</v>
      </c>
      <c r="D15274">
        <v>1845.25</v>
      </c>
      <c r="E15274">
        <v>1847</v>
      </c>
      <c r="F15274">
        <v>1844.75</v>
      </c>
      <c r="G15274">
        <v>1846</v>
      </c>
      <c r="H15274">
        <v>56308</v>
      </c>
      <c r="M15274"/>
      <c r="N15274"/>
      <c r="O15274"/>
      <c r="P15274"/>
      <c r="Q15274"/>
    </row>
    <row r="15275" spans="1:17" x14ac:dyDescent="0.2">
      <c r="A15275" t="s">
        <v>24</v>
      </c>
      <c r="B15275" s="1">
        <v>41794</v>
      </c>
      <c r="C15275" s="2">
        <v>0.5625</v>
      </c>
      <c r="D15275">
        <v>1846</v>
      </c>
      <c r="E15275">
        <v>1846.75</v>
      </c>
      <c r="F15275">
        <v>1844.75</v>
      </c>
      <c r="G15275">
        <v>1845.5</v>
      </c>
      <c r="H15275">
        <v>46906</v>
      </c>
      <c r="M15275"/>
      <c r="N15275"/>
      <c r="O15275"/>
      <c r="P15275"/>
      <c r="Q15275"/>
    </row>
    <row r="15276" spans="1:17" x14ac:dyDescent="0.2">
      <c r="A15276" t="s">
        <v>24</v>
      </c>
      <c r="B15276" s="1">
        <v>41794</v>
      </c>
      <c r="C15276" s="2">
        <v>0.60416666666666663</v>
      </c>
      <c r="D15276">
        <v>1845.25</v>
      </c>
      <c r="E15276">
        <v>1845.75</v>
      </c>
      <c r="F15276">
        <v>1844</v>
      </c>
      <c r="G15276">
        <v>1845.75</v>
      </c>
      <c r="H15276">
        <v>66587</v>
      </c>
      <c r="M15276"/>
      <c r="N15276"/>
      <c r="O15276"/>
      <c r="P15276"/>
      <c r="Q15276"/>
    </row>
    <row r="15277" spans="1:17" x14ac:dyDescent="0.2">
      <c r="A15277" t="s">
        <v>24</v>
      </c>
      <c r="B15277" s="1">
        <v>41794</v>
      </c>
      <c r="C15277" s="2">
        <v>0.63541666666666663</v>
      </c>
      <c r="D15277">
        <v>1845.75</v>
      </c>
      <c r="E15277">
        <v>1846.75</v>
      </c>
      <c r="F15277">
        <v>1845.25</v>
      </c>
      <c r="G15277">
        <v>1845.75</v>
      </c>
      <c r="H15277">
        <v>131340</v>
      </c>
      <c r="M15277"/>
      <c r="N15277"/>
      <c r="O15277"/>
      <c r="P15277"/>
      <c r="Q15277"/>
    </row>
    <row r="15278" spans="1:17" x14ac:dyDescent="0.2">
      <c r="A15278" t="s">
        <v>24</v>
      </c>
      <c r="B15278" s="1">
        <v>41795</v>
      </c>
      <c r="C15278" s="2">
        <v>0.39583333333333331</v>
      </c>
      <c r="D15278">
        <v>1848</v>
      </c>
      <c r="E15278">
        <v>1849.5</v>
      </c>
      <c r="F15278">
        <v>1841</v>
      </c>
      <c r="G15278">
        <v>1847</v>
      </c>
      <c r="H15278">
        <v>415925</v>
      </c>
      <c r="I15278" t="b">
        <f>AND(HOUR(C15278)=9,MINUTE(C15278)=30,HOUR(C15277)=15,MINUTE(C15277)=15)</f>
        <v>1</v>
      </c>
      <c r="J15278">
        <f>MAX(E15278:E15284)</f>
        <v>1860.75</v>
      </c>
      <c r="K15278">
        <f>MIN(F15278:F15284)</f>
        <v>1841</v>
      </c>
      <c r="L15278">
        <f>E15278</f>
        <v>1849.5</v>
      </c>
      <c r="M15278" s="6">
        <f>+F15278</f>
        <v>1841</v>
      </c>
      <c r="N15278" s="6" t="b">
        <f>IF(F15278&gt;J15271,F15278-J15271,FALSE)</f>
        <v>0</v>
      </c>
      <c r="O15278" s="6" t="b">
        <f>IF(L15278&lt;K15271,K15271-L15278,FALSE)</f>
        <v>0</v>
      </c>
      <c r="P15278" s="6" t="b">
        <f>IF(AND(N15278&lt;&gt;FALSE,K15278&lt;=J15271),TRUE,FALSE)</f>
        <v>0</v>
      </c>
      <c r="Q15278" s="6" t="b">
        <f>IF(AND(O15278&lt;&gt;FALSE,J15278&gt;K15271),TRUE,FALSE)</f>
        <v>0</v>
      </c>
    </row>
    <row r="15279" spans="1:17" x14ac:dyDescent="0.2">
      <c r="A15279" t="s">
        <v>24</v>
      </c>
      <c r="B15279" s="1">
        <v>41795</v>
      </c>
      <c r="C15279" s="2">
        <v>0.4375</v>
      </c>
      <c r="D15279">
        <v>1847</v>
      </c>
      <c r="E15279">
        <v>1852.75</v>
      </c>
      <c r="F15279">
        <v>1845</v>
      </c>
      <c r="G15279">
        <v>1851.5</v>
      </c>
      <c r="H15279">
        <v>211942</v>
      </c>
      <c r="M15279"/>
      <c r="N15279"/>
      <c r="O15279"/>
      <c r="P15279"/>
      <c r="Q15279"/>
    </row>
    <row r="15280" spans="1:17" x14ac:dyDescent="0.2">
      <c r="A15280" t="s">
        <v>24</v>
      </c>
      <c r="B15280" s="1">
        <v>41795</v>
      </c>
      <c r="C15280" s="2">
        <v>0.47916666666666669</v>
      </c>
      <c r="D15280">
        <v>1851.75</v>
      </c>
      <c r="E15280">
        <v>1858.25</v>
      </c>
      <c r="F15280">
        <v>1851.5</v>
      </c>
      <c r="G15280">
        <v>1858</v>
      </c>
      <c r="H15280">
        <v>230745</v>
      </c>
      <c r="M15280"/>
      <c r="N15280"/>
      <c r="O15280"/>
      <c r="P15280"/>
      <c r="Q15280"/>
    </row>
    <row r="15281" spans="1:17" x14ac:dyDescent="0.2">
      <c r="A15281" t="s">
        <v>24</v>
      </c>
      <c r="B15281" s="1">
        <v>41795</v>
      </c>
      <c r="C15281" s="2">
        <v>0.52083333333333337</v>
      </c>
      <c r="D15281">
        <v>1858</v>
      </c>
      <c r="E15281">
        <v>1860</v>
      </c>
      <c r="F15281">
        <v>1857.25</v>
      </c>
      <c r="G15281">
        <v>1857.75</v>
      </c>
      <c r="H15281">
        <v>116700</v>
      </c>
      <c r="M15281"/>
      <c r="N15281"/>
      <c r="O15281"/>
      <c r="P15281"/>
      <c r="Q15281"/>
    </row>
    <row r="15282" spans="1:17" x14ac:dyDescent="0.2">
      <c r="A15282" t="s">
        <v>24</v>
      </c>
      <c r="B15282" s="1">
        <v>41795</v>
      </c>
      <c r="C15282" s="2">
        <v>0.5625</v>
      </c>
      <c r="D15282">
        <v>1857.75</v>
      </c>
      <c r="E15282">
        <v>1860.75</v>
      </c>
      <c r="F15282">
        <v>1856.75</v>
      </c>
      <c r="G15282">
        <v>1859.75</v>
      </c>
      <c r="H15282">
        <v>97099</v>
      </c>
      <c r="M15282"/>
      <c r="N15282"/>
      <c r="O15282"/>
      <c r="P15282"/>
      <c r="Q15282"/>
    </row>
    <row r="15283" spans="1:17" x14ac:dyDescent="0.2">
      <c r="A15283" t="s">
        <v>24</v>
      </c>
      <c r="B15283" s="1">
        <v>41795</v>
      </c>
      <c r="C15283" s="2">
        <v>0.60416666666666663</v>
      </c>
      <c r="D15283">
        <v>1859.75</v>
      </c>
      <c r="E15283">
        <v>1860.25</v>
      </c>
      <c r="F15283">
        <v>1856.75</v>
      </c>
      <c r="G15283">
        <v>1857.5</v>
      </c>
      <c r="H15283">
        <v>118004</v>
      </c>
      <c r="M15283"/>
      <c r="N15283"/>
      <c r="O15283"/>
      <c r="P15283"/>
      <c r="Q15283"/>
    </row>
    <row r="15284" spans="1:17" x14ac:dyDescent="0.2">
      <c r="A15284" t="s">
        <v>24</v>
      </c>
      <c r="B15284" s="1">
        <v>41795</v>
      </c>
      <c r="C15284" s="2">
        <v>0.63541666666666663</v>
      </c>
      <c r="D15284">
        <v>1857.5</v>
      </c>
      <c r="E15284">
        <v>1859.25</v>
      </c>
      <c r="F15284">
        <v>1856.75</v>
      </c>
      <c r="G15284">
        <v>1858.75</v>
      </c>
      <c r="H15284">
        <v>152147</v>
      </c>
      <c r="M15284"/>
      <c r="N15284"/>
      <c r="O15284"/>
      <c r="P15284"/>
      <c r="Q15284"/>
    </row>
    <row r="15285" spans="1:17" x14ac:dyDescent="0.2">
      <c r="A15285" t="s">
        <v>24</v>
      </c>
      <c r="B15285" s="1">
        <v>41796</v>
      </c>
      <c r="C15285" s="2">
        <v>0.39583333333333331</v>
      </c>
      <c r="D15285">
        <v>1862.75</v>
      </c>
      <c r="E15285">
        <v>1867</v>
      </c>
      <c r="F15285">
        <v>1861.75</v>
      </c>
      <c r="G15285">
        <v>1866</v>
      </c>
      <c r="H15285">
        <v>296565</v>
      </c>
      <c r="I15285" t="b">
        <f>AND(HOUR(C15285)=9,MINUTE(C15285)=30,HOUR(C15284)=15,MINUTE(C15284)=15)</f>
        <v>1</v>
      </c>
      <c r="J15285">
        <f>MAX(E15285:E15291)</f>
        <v>1869.5</v>
      </c>
      <c r="K15285">
        <f>MIN(F15285:F15291)</f>
        <v>1861.75</v>
      </c>
      <c r="L15285">
        <f>E15285</f>
        <v>1867</v>
      </c>
      <c r="M15285" s="6">
        <f>+F15285</f>
        <v>1861.75</v>
      </c>
      <c r="N15285" s="6">
        <f>IF(F15285&gt;J15278,F15285-J15278,FALSE)</f>
        <v>1</v>
      </c>
      <c r="O15285" s="6" t="b">
        <f>IF(L15285&lt;K15278,K15278-L15285,FALSE)</f>
        <v>0</v>
      </c>
      <c r="P15285" s="6" t="b">
        <f>IF(AND(N15285&lt;&gt;FALSE,K15285&lt;=J15278),TRUE,FALSE)</f>
        <v>0</v>
      </c>
      <c r="Q15285" s="6" t="b">
        <f>IF(AND(O15285&lt;&gt;FALSE,J15285&gt;K15278),TRUE,FALSE)</f>
        <v>0</v>
      </c>
    </row>
    <row r="15286" spans="1:17" x14ac:dyDescent="0.2">
      <c r="A15286" t="s">
        <v>24</v>
      </c>
      <c r="B15286" s="1">
        <v>41796</v>
      </c>
      <c r="C15286" s="2">
        <v>0.4375</v>
      </c>
      <c r="D15286">
        <v>1866.25</v>
      </c>
      <c r="E15286">
        <v>1868</v>
      </c>
      <c r="F15286">
        <v>1865.5</v>
      </c>
      <c r="G15286">
        <v>1866.25</v>
      </c>
      <c r="H15286">
        <v>129368</v>
      </c>
      <c r="M15286"/>
      <c r="N15286"/>
      <c r="O15286"/>
      <c r="P15286"/>
      <c r="Q15286"/>
    </row>
    <row r="15287" spans="1:17" x14ac:dyDescent="0.2">
      <c r="A15287" t="s">
        <v>24</v>
      </c>
      <c r="B15287" s="1">
        <v>41796</v>
      </c>
      <c r="C15287" s="2">
        <v>0.47916666666666669</v>
      </c>
      <c r="D15287">
        <v>1866.5</v>
      </c>
      <c r="E15287">
        <v>1867.5</v>
      </c>
      <c r="F15287">
        <v>1865.75</v>
      </c>
      <c r="G15287">
        <v>1866.5</v>
      </c>
      <c r="H15287">
        <v>82367</v>
      </c>
      <c r="M15287"/>
      <c r="N15287"/>
      <c r="O15287"/>
      <c r="P15287"/>
      <c r="Q15287"/>
    </row>
    <row r="15288" spans="1:17" x14ac:dyDescent="0.2">
      <c r="A15288" t="s">
        <v>24</v>
      </c>
      <c r="B15288" s="1">
        <v>41796</v>
      </c>
      <c r="C15288" s="2">
        <v>0.52083333333333337</v>
      </c>
      <c r="D15288">
        <v>1866.75</v>
      </c>
      <c r="E15288">
        <v>1868.25</v>
      </c>
      <c r="F15288">
        <v>1866.25</v>
      </c>
      <c r="G15288">
        <v>1867.75</v>
      </c>
      <c r="H15288">
        <v>80317</v>
      </c>
      <c r="M15288"/>
      <c r="N15288"/>
      <c r="O15288"/>
      <c r="P15288"/>
      <c r="Q15288"/>
    </row>
    <row r="15289" spans="1:17" x14ac:dyDescent="0.2">
      <c r="A15289" t="s">
        <v>24</v>
      </c>
      <c r="B15289" s="1">
        <v>41796</v>
      </c>
      <c r="C15289" s="2">
        <v>0.5625</v>
      </c>
      <c r="D15289">
        <v>1867.75</v>
      </c>
      <c r="E15289">
        <v>1868</v>
      </c>
      <c r="F15289">
        <v>1866.75</v>
      </c>
      <c r="G15289">
        <v>1867.75</v>
      </c>
      <c r="H15289">
        <v>60566</v>
      </c>
      <c r="M15289"/>
      <c r="N15289"/>
      <c r="O15289"/>
      <c r="P15289"/>
      <c r="Q15289"/>
    </row>
    <row r="15290" spans="1:17" x14ac:dyDescent="0.2">
      <c r="A15290" t="s">
        <v>24</v>
      </c>
      <c r="B15290" s="1">
        <v>41796</v>
      </c>
      <c r="C15290" s="2">
        <v>0.60416666666666663</v>
      </c>
      <c r="D15290">
        <v>1867.75</v>
      </c>
      <c r="E15290">
        <v>1867.75</v>
      </c>
      <c r="F15290">
        <v>1866</v>
      </c>
      <c r="G15290">
        <v>1867.5</v>
      </c>
      <c r="H15290">
        <v>72398</v>
      </c>
      <c r="M15290"/>
      <c r="N15290"/>
      <c r="O15290"/>
      <c r="P15290"/>
      <c r="Q15290"/>
    </row>
    <row r="15291" spans="1:17" x14ac:dyDescent="0.2">
      <c r="A15291" t="s">
        <v>24</v>
      </c>
      <c r="B15291" s="1">
        <v>41796</v>
      </c>
      <c r="C15291" s="2">
        <v>0.63541666666666663</v>
      </c>
      <c r="D15291">
        <v>1867.5</v>
      </c>
      <c r="E15291">
        <v>1869.5</v>
      </c>
      <c r="F15291">
        <v>1865</v>
      </c>
      <c r="G15291">
        <v>1869.25</v>
      </c>
      <c r="H15291">
        <v>219930</v>
      </c>
      <c r="M15291"/>
      <c r="N15291"/>
      <c r="O15291"/>
      <c r="P15291"/>
      <c r="Q15291"/>
    </row>
    <row r="15292" spans="1:17" x14ac:dyDescent="0.2">
      <c r="A15292" t="s">
        <v>24</v>
      </c>
      <c r="B15292" s="1">
        <v>41799</v>
      </c>
      <c r="C15292" s="2">
        <v>0.39583333333333331</v>
      </c>
      <c r="D15292">
        <v>1867.5</v>
      </c>
      <c r="E15292">
        <v>1871.25</v>
      </c>
      <c r="F15292">
        <v>1866.75</v>
      </c>
      <c r="G15292">
        <v>1870.5</v>
      </c>
      <c r="H15292">
        <v>194143</v>
      </c>
      <c r="I15292" t="b">
        <f>AND(HOUR(C15292)=9,MINUTE(C15292)=30,HOUR(C15291)=15,MINUTE(C15291)=15)</f>
        <v>1</v>
      </c>
      <c r="J15292">
        <f>MAX(E15292:E15298)</f>
        <v>1874.75</v>
      </c>
      <c r="K15292">
        <f>MIN(F15292:F15298)</f>
        <v>1865.75</v>
      </c>
      <c r="L15292">
        <f>E15292</f>
        <v>1871.25</v>
      </c>
      <c r="M15292" s="6">
        <f>+F15292</f>
        <v>1866.75</v>
      </c>
      <c r="N15292" s="6" t="b">
        <f>IF(F15292&gt;J15285,F15292-J15285,FALSE)</f>
        <v>0</v>
      </c>
      <c r="O15292" s="6" t="b">
        <f>IF(L15292&lt;K15285,K15285-L15292,FALSE)</f>
        <v>0</v>
      </c>
      <c r="P15292" s="6" t="b">
        <f>IF(AND(N15292&lt;&gt;FALSE,K15292&lt;=J15285),TRUE,FALSE)</f>
        <v>0</v>
      </c>
      <c r="Q15292" s="6" t="b">
        <f>IF(AND(O15292&lt;&gt;FALSE,J15292&gt;K15285),TRUE,FALSE)</f>
        <v>0</v>
      </c>
    </row>
    <row r="15293" spans="1:17" x14ac:dyDescent="0.2">
      <c r="A15293" t="s">
        <v>24</v>
      </c>
      <c r="B15293" s="1">
        <v>41799</v>
      </c>
      <c r="C15293" s="2">
        <v>0.4375</v>
      </c>
      <c r="D15293">
        <v>1870.25</v>
      </c>
      <c r="E15293">
        <v>1873</v>
      </c>
      <c r="F15293">
        <v>1869.25</v>
      </c>
      <c r="G15293">
        <v>1873</v>
      </c>
      <c r="H15293">
        <v>116395</v>
      </c>
      <c r="M15293"/>
      <c r="N15293"/>
      <c r="O15293"/>
      <c r="P15293"/>
      <c r="Q15293"/>
    </row>
    <row r="15294" spans="1:17" x14ac:dyDescent="0.2">
      <c r="A15294" t="s">
        <v>24</v>
      </c>
      <c r="B15294" s="1">
        <v>41799</v>
      </c>
      <c r="C15294" s="2">
        <v>0.47916666666666669</v>
      </c>
      <c r="D15294">
        <v>1873</v>
      </c>
      <c r="E15294">
        <v>1874.75</v>
      </c>
      <c r="F15294">
        <v>1871.75</v>
      </c>
      <c r="G15294">
        <v>1871.75</v>
      </c>
      <c r="H15294">
        <v>88276</v>
      </c>
      <c r="M15294"/>
      <c r="N15294"/>
      <c r="O15294"/>
      <c r="P15294"/>
      <c r="Q15294"/>
    </row>
    <row r="15295" spans="1:17" x14ac:dyDescent="0.2">
      <c r="A15295" t="s">
        <v>24</v>
      </c>
      <c r="B15295" s="1">
        <v>41799</v>
      </c>
      <c r="C15295" s="2">
        <v>0.52083333333333337</v>
      </c>
      <c r="D15295">
        <v>1871.75</v>
      </c>
      <c r="E15295">
        <v>1872.75</v>
      </c>
      <c r="F15295">
        <v>1869.5</v>
      </c>
      <c r="G15295">
        <v>1869.75</v>
      </c>
      <c r="H15295">
        <v>65809</v>
      </c>
      <c r="M15295"/>
      <c r="N15295"/>
      <c r="O15295"/>
      <c r="P15295"/>
      <c r="Q15295"/>
    </row>
    <row r="15296" spans="1:17" x14ac:dyDescent="0.2">
      <c r="A15296" t="s">
        <v>24</v>
      </c>
      <c r="B15296" s="1">
        <v>41799</v>
      </c>
      <c r="C15296" s="2">
        <v>0.5625</v>
      </c>
      <c r="D15296">
        <v>1869.75</v>
      </c>
      <c r="E15296">
        <v>1871</v>
      </c>
      <c r="F15296">
        <v>1866</v>
      </c>
      <c r="G15296">
        <v>1866.75</v>
      </c>
      <c r="H15296">
        <v>125459</v>
      </c>
      <c r="M15296"/>
      <c r="N15296"/>
      <c r="O15296"/>
      <c r="P15296"/>
      <c r="Q15296"/>
    </row>
    <row r="15297" spans="1:17" x14ac:dyDescent="0.2">
      <c r="A15297" t="s">
        <v>24</v>
      </c>
      <c r="B15297" s="1">
        <v>41799</v>
      </c>
      <c r="C15297" s="2">
        <v>0.60416666666666663</v>
      </c>
      <c r="D15297">
        <v>1866.75</v>
      </c>
      <c r="E15297">
        <v>1870.75</v>
      </c>
      <c r="F15297">
        <v>1865.75</v>
      </c>
      <c r="G15297">
        <v>1869.75</v>
      </c>
      <c r="H15297">
        <v>119658</v>
      </c>
      <c r="M15297"/>
      <c r="N15297"/>
      <c r="O15297"/>
      <c r="P15297"/>
      <c r="Q15297"/>
    </row>
    <row r="15298" spans="1:17" x14ac:dyDescent="0.2">
      <c r="A15298" t="s">
        <v>24</v>
      </c>
      <c r="B15298" s="1">
        <v>41799</v>
      </c>
      <c r="C15298" s="2">
        <v>0.63541666666666663</v>
      </c>
      <c r="D15298">
        <v>1870</v>
      </c>
      <c r="E15298">
        <v>1871</v>
      </c>
      <c r="F15298">
        <v>1868.25</v>
      </c>
      <c r="G15298">
        <v>1870.25</v>
      </c>
      <c r="H15298">
        <v>146091</v>
      </c>
      <c r="M15298"/>
      <c r="N15298"/>
      <c r="O15298"/>
      <c r="P15298"/>
      <c r="Q15298"/>
    </row>
    <row r="15299" spans="1:17" x14ac:dyDescent="0.2">
      <c r="A15299" t="s">
        <v>24</v>
      </c>
      <c r="B15299" s="1">
        <v>41800</v>
      </c>
      <c r="C15299" s="2">
        <v>0.39583333333333331</v>
      </c>
      <c r="D15299">
        <v>1867.5</v>
      </c>
      <c r="E15299">
        <v>1868.75</v>
      </c>
      <c r="F15299">
        <v>1863</v>
      </c>
      <c r="G15299">
        <v>1867.75</v>
      </c>
      <c r="H15299">
        <v>241043</v>
      </c>
      <c r="I15299" t="b">
        <f>AND(HOUR(C15299)=9,MINUTE(C15299)=30,HOUR(C15298)=15,MINUTE(C15298)=15)</f>
        <v>1</v>
      </c>
      <c r="J15299">
        <f>MAX(E15299:E15305)</f>
        <v>1870.75</v>
      </c>
      <c r="K15299">
        <f>MIN(F15299:F15305)</f>
        <v>1863</v>
      </c>
      <c r="L15299">
        <f>E15299</f>
        <v>1868.75</v>
      </c>
      <c r="M15299" s="6">
        <f>+F15299</f>
        <v>1863</v>
      </c>
      <c r="N15299" s="6" t="b">
        <f>IF(F15299&gt;J15292,F15299-J15292,FALSE)</f>
        <v>0</v>
      </c>
      <c r="O15299" s="6" t="b">
        <f>IF(L15299&lt;K15292,K15292-L15299,FALSE)</f>
        <v>0</v>
      </c>
      <c r="P15299" s="6" t="b">
        <f>IF(AND(N15299&lt;&gt;FALSE,K15299&lt;=J15292),TRUE,FALSE)</f>
        <v>0</v>
      </c>
      <c r="Q15299" s="6" t="b">
        <f>IF(AND(O15299&lt;&gt;FALSE,J15299&gt;K15292),TRUE,FALSE)</f>
        <v>0</v>
      </c>
    </row>
    <row r="15300" spans="1:17" x14ac:dyDescent="0.2">
      <c r="A15300" t="s">
        <v>24</v>
      </c>
      <c r="B15300" s="1">
        <v>41800</v>
      </c>
      <c r="C15300" s="2">
        <v>0.4375</v>
      </c>
      <c r="D15300">
        <v>1867.5</v>
      </c>
      <c r="E15300">
        <v>1869</v>
      </c>
      <c r="F15300">
        <v>1866</v>
      </c>
      <c r="G15300">
        <v>1867.75</v>
      </c>
      <c r="H15300">
        <v>107595</v>
      </c>
      <c r="M15300"/>
      <c r="N15300"/>
      <c r="O15300"/>
      <c r="P15300"/>
      <c r="Q15300"/>
    </row>
    <row r="15301" spans="1:17" x14ac:dyDescent="0.2">
      <c r="A15301" t="s">
        <v>24</v>
      </c>
      <c r="B15301" s="1">
        <v>41800</v>
      </c>
      <c r="C15301" s="2">
        <v>0.47916666666666669</v>
      </c>
      <c r="D15301">
        <v>1867.5</v>
      </c>
      <c r="E15301">
        <v>1868.5</v>
      </c>
      <c r="F15301">
        <v>1865.25</v>
      </c>
      <c r="G15301">
        <v>1867</v>
      </c>
      <c r="H15301">
        <v>83371</v>
      </c>
      <c r="M15301"/>
      <c r="N15301"/>
      <c r="O15301"/>
      <c r="P15301"/>
      <c r="Q15301"/>
    </row>
    <row r="15302" spans="1:17" x14ac:dyDescent="0.2">
      <c r="A15302" t="s">
        <v>24</v>
      </c>
      <c r="B15302" s="1">
        <v>41800</v>
      </c>
      <c r="C15302" s="2">
        <v>0.52083333333333337</v>
      </c>
      <c r="D15302">
        <v>1867</v>
      </c>
      <c r="E15302">
        <v>1867.5</v>
      </c>
      <c r="F15302">
        <v>1865.25</v>
      </c>
      <c r="G15302">
        <v>1866</v>
      </c>
      <c r="H15302">
        <v>51721</v>
      </c>
      <c r="M15302"/>
      <c r="N15302"/>
      <c r="O15302"/>
      <c r="P15302"/>
      <c r="Q15302"/>
    </row>
    <row r="15303" spans="1:17" x14ac:dyDescent="0.2">
      <c r="A15303" t="s">
        <v>24</v>
      </c>
      <c r="B15303" s="1">
        <v>41800</v>
      </c>
      <c r="C15303" s="2">
        <v>0.5625</v>
      </c>
      <c r="D15303">
        <v>1866</v>
      </c>
      <c r="E15303">
        <v>1869</v>
      </c>
      <c r="F15303">
        <v>1865.75</v>
      </c>
      <c r="G15303">
        <v>1868.25</v>
      </c>
      <c r="H15303">
        <v>65640</v>
      </c>
      <c r="M15303"/>
      <c r="N15303"/>
      <c r="O15303"/>
      <c r="P15303"/>
      <c r="Q15303"/>
    </row>
    <row r="15304" spans="1:17" x14ac:dyDescent="0.2">
      <c r="A15304" t="s">
        <v>24</v>
      </c>
      <c r="B15304" s="1">
        <v>41800</v>
      </c>
      <c r="C15304" s="2">
        <v>0.60416666666666663</v>
      </c>
      <c r="D15304">
        <v>1868.5</v>
      </c>
      <c r="E15304">
        <v>1869.5</v>
      </c>
      <c r="F15304">
        <v>1867</v>
      </c>
      <c r="G15304">
        <v>1869</v>
      </c>
      <c r="H15304">
        <v>60998</v>
      </c>
      <c r="M15304"/>
      <c r="N15304"/>
      <c r="O15304"/>
      <c r="P15304"/>
      <c r="Q15304"/>
    </row>
    <row r="15305" spans="1:17" x14ac:dyDescent="0.2">
      <c r="A15305" t="s">
        <v>24</v>
      </c>
      <c r="B15305" s="1">
        <v>41800</v>
      </c>
      <c r="C15305" s="2">
        <v>0.63541666666666663</v>
      </c>
      <c r="D15305">
        <v>1868.75</v>
      </c>
      <c r="E15305">
        <v>1870.75</v>
      </c>
      <c r="F15305">
        <v>1868</v>
      </c>
      <c r="G15305">
        <v>1870.75</v>
      </c>
      <c r="H15305">
        <v>152129</v>
      </c>
      <c r="M15305"/>
      <c r="N15305"/>
      <c r="O15305"/>
      <c r="P15305"/>
      <c r="Q15305"/>
    </row>
    <row r="15306" spans="1:17" x14ac:dyDescent="0.2">
      <c r="A15306" t="s">
        <v>24</v>
      </c>
      <c r="B15306" s="1">
        <v>41801</v>
      </c>
      <c r="C15306" s="2">
        <v>0.39583333333333331</v>
      </c>
      <c r="D15306">
        <v>1863</v>
      </c>
      <c r="E15306">
        <v>1865.25</v>
      </c>
      <c r="F15306">
        <v>1861.75</v>
      </c>
      <c r="G15306">
        <v>1862.25</v>
      </c>
      <c r="H15306">
        <v>219835</v>
      </c>
      <c r="I15306" t="b">
        <f>AND(HOUR(C15306)=9,MINUTE(C15306)=30,HOUR(C15305)=15,MINUTE(C15305)=15)</f>
        <v>1</v>
      </c>
      <c r="J15306">
        <f>MAX(E15306:E15312)</f>
        <v>1865.25</v>
      </c>
      <c r="K15306">
        <f>MIN(F15306:F15312)</f>
        <v>1858.5</v>
      </c>
      <c r="L15306">
        <f>E15306</f>
        <v>1865.25</v>
      </c>
      <c r="M15306" s="6">
        <f>+F15306</f>
        <v>1861.75</v>
      </c>
      <c r="N15306" s="6" t="b">
        <f>IF(F15306&gt;J15299,F15306-J15299,FALSE)</f>
        <v>0</v>
      </c>
      <c r="O15306" s="6" t="b">
        <f>IF(L15306&lt;K15299,K15299-L15306,FALSE)</f>
        <v>0</v>
      </c>
      <c r="P15306" s="6" t="b">
        <f>IF(AND(N15306&lt;&gt;FALSE,K15306&lt;=J15299),TRUE,FALSE)</f>
        <v>0</v>
      </c>
      <c r="Q15306" s="6" t="b">
        <f>IF(AND(O15306&lt;&gt;FALSE,J15306&gt;K15299),TRUE,FALSE)</f>
        <v>0</v>
      </c>
    </row>
    <row r="15307" spans="1:17" x14ac:dyDescent="0.2">
      <c r="A15307" t="s">
        <v>24</v>
      </c>
      <c r="B15307" s="1">
        <v>41801</v>
      </c>
      <c r="C15307" s="2">
        <v>0.4375</v>
      </c>
      <c r="D15307">
        <v>1862.25</v>
      </c>
      <c r="E15307">
        <v>1863.75</v>
      </c>
      <c r="F15307">
        <v>1860.75</v>
      </c>
      <c r="G15307">
        <v>1862.5</v>
      </c>
      <c r="H15307">
        <v>148299</v>
      </c>
      <c r="M15307"/>
      <c r="N15307"/>
      <c r="O15307"/>
      <c r="P15307"/>
      <c r="Q15307"/>
    </row>
    <row r="15308" spans="1:17" x14ac:dyDescent="0.2">
      <c r="A15308" t="s">
        <v>24</v>
      </c>
      <c r="B15308" s="1">
        <v>41801</v>
      </c>
      <c r="C15308" s="2">
        <v>0.47916666666666669</v>
      </c>
      <c r="D15308">
        <v>1862.75</v>
      </c>
      <c r="E15308">
        <v>1865</v>
      </c>
      <c r="F15308">
        <v>1862</v>
      </c>
      <c r="G15308">
        <v>1864</v>
      </c>
      <c r="H15308">
        <v>90809</v>
      </c>
      <c r="M15308"/>
      <c r="N15308"/>
      <c r="O15308"/>
      <c r="P15308"/>
      <c r="Q15308"/>
    </row>
    <row r="15309" spans="1:17" x14ac:dyDescent="0.2">
      <c r="A15309" t="s">
        <v>24</v>
      </c>
      <c r="B15309" s="1">
        <v>41801</v>
      </c>
      <c r="C15309" s="2">
        <v>0.52083333333333337</v>
      </c>
      <c r="D15309">
        <v>1864</v>
      </c>
      <c r="E15309">
        <v>1864.5</v>
      </c>
      <c r="F15309">
        <v>1862.25</v>
      </c>
      <c r="G15309">
        <v>1864</v>
      </c>
      <c r="H15309">
        <v>43739</v>
      </c>
      <c r="M15309"/>
      <c r="N15309"/>
      <c r="O15309"/>
      <c r="P15309"/>
      <c r="Q15309"/>
    </row>
    <row r="15310" spans="1:17" x14ac:dyDescent="0.2">
      <c r="A15310" t="s">
        <v>24</v>
      </c>
      <c r="B15310" s="1">
        <v>41801</v>
      </c>
      <c r="C15310" s="2">
        <v>0.5625</v>
      </c>
      <c r="D15310">
        <v>1864</v>
      </c>
      <c r="E15310">
        <v>1864.25</v>
      </c>
      <c r="F15310">
        <v>1858.5</v>
      </c>
      <c r="G15310">
        <v>1860.25</v>
      </c>
      <c r="H15310">
        <v>113572</v>
      </c>
      <c r="M15310"/>
      <c r="N15310"/>
      <c r="O15310"/>
      <c r="P15310"/>
      <c r="Q15310"/>
    </row>
    <row r="15311" spans="1:17" x14ac:dyDescent="0.2">
      <c r="A15311" t="s">
        <v>24</v>
      </c>
      <c r="B15311" s="1">
        <v>41801</v>
      </c>
      <c r="C15311" s="2">
        <v>0.60416666666666663</v>
      </c>
      <c r="D15311">
        <v>1860.25</v>
      </c>
      <c r="E15311">
        <v>1863.5</v>
      </c>
      <c r="F15311">
        <v>1860</v>
      </c>
      <c r="G15311">
        <v>1863.25</v>
      </c>
      <c r="H15311">
        <v>79372</v>
      </c>
      <c r="M15311"/>
      <c r="N15311"/>
      <c r="O15311"/>
      <c r="P15311"/>
      <c r="Q15311"/>
    </row>
    <row r="15312" spans="1:17" x14ac:dyDescent="0.2">
      <c r="A15312" t="s">
        <v>24</v>
      </c>
      <c r="B15312" s="1">
        <v>41801</v>
      </c>
      <c r="C15312" s="2">
        <v>0.63541666666666663</v>
      </c>
      <c r="D15312">
        <v>1863.5</v>
      </c>
      <c r="E15312">
        <v>1865</v>
      </c>
      <c r="F15312">
        <v>1862</v>
      </c>
      <c r="G15312">
        <v>1863.75</v>
      </c>
      <c r="H15312">
        <v>199036</v>
      </c>
      <c r="M15312"/>
      <c r="N15312"/>
      <c r="O15312"/>
      <c r="P15312"/>
      <c r="Q15312"/>
    </row>
    <row r="15313" spans="1:17" x14ac:dyDescent="0.2">
      <c r="A15313" t="s">
        <v>24</v>
      </c>
      <c r="B15313" s="1">
        <v>41802</v>
      </c>
      <c r="C15313" s="2">
        <v>0.39583333333333331</v>
      </c>
      <c r="D15313">
        <v>1860.75</v>
      </c>
      <c r="E15313">
        <v>1862</v>
      </c>
      <c r="F15313">
        <v>1856</v>
      </c>
      <c r="G15313">
        <v>1856</v>
      </c>
      <c r="H15313">
        <v>65083</v>
      </c>
      <c r="I15313" t="b">
        <f>AND(HOUR(C15313)=9,MINUTE(C15313)=30,HOUR(C15312)=15,MINUTE(C15312)=15)</f>
        <v>1</v>
      </c>
      <c r="J15313">
        <f>MAX(E15313:E15319)</f>
        <v>1862</v>
      </c>
      <c r="K15313">
        <f>MIN(F15313:F15319)</f>
        <v>1844.75</v>
      </c>
      <c r="L15313">
        <f>E15313</f>
        <v>1862</v>
      </c>
      <c r="M15313" s="6">
        <f>+F15313</f>
        <v>1856</v>
      </c>
      <c r="N15313" s="6" t="b">
        <f>IF(F15313&gt;J15306,F15313-J15306,FALSE)</f>
        <v>0</v>
      </c>
      <c r="O15313" s="6" t="b">
        <f>IF(L15313&lt;K15306,K15306-L15313,FALSE)</f>
        <v>0</v>
      </c>
      <c r="P15313" s="6" t="b">
        <f>IF(AND(N15313&lt;&gt;FALSE,K15313&lt;=J15306),TRUE,FALSE)</f>
        <v>0</v>
      </c>
      <c r="Q15313" s="6" t="b">
        <f>IF(AND(O15313&lt;&gt;FALSE,J15313&gt;K15306),TRUE,FALSE)</f>
        <v>0</v>
      </c>
    </row>
    <row r="15314" spans="1:17" x14ac:dyDescent="0.2">
      <c r="A15314" t="s">
        <v>24</v>
      </c>
      <c r="B15314" s="1">
        <v>41802</v>
      </c>
      <c r="C15314" s="2">
        <v>0.4375</v>
      </c>
      <c r="D15314">
        <v>1856.25</v>
      </c>
      <c r="E15314">
        <v>1859</v>
      </c>
      <c r="F15314">
        <v>1853.75</v>
      </c>
      <c r="G15314">
        <v>1858.75</v>
      </c>
      <c r="H15314">
        <v>42299</v>
      </c>
      <c r="M15314"/>
      <c r="N15314"/>
      <c r="O15314"/>
      <c r="P15314"/>
      <c r="Q15314"/>
    </row>
    <row r="15315" spans="1:17" x14ac:dyDescent="0.2">
      <c r="A15315" t="s">
        <v>24</v>
      </c>
      <c r="B15315" s="1">
        <v>41802</v>
      </c>
      <c r="C15315" s="2">
        <v>0.47916666666666669</v>
      </c>
      <c r="D15315">
        <v>1858.75</v>
      </c>
      <c r="E15315">
        <v>1858.75</v>
      </c>
      <c r="F15315">
        <v>1855</v>
      </c>
      <c r="G15315">
        <v>1857.5</v>
      </c>
      <c r="H15315">
        <v>27389</v>
      </c>
      <c r="M15315"/>
      <c r="N15315"/>
      <c r="O15315"/>
      <c r="P15315"/>
      <c r="Q15315"/>
    </row>
    <row r="15316" spans="1:17" x14ac:dyDescent="0.2">
      <c r="A15316" t="s">
        <v>24</v>
      </c>
      <c r="B15316" s="1">
        <v>41802</v>
      </c>
      <c r="C15316" s="2">
        <v>0.52083333333333337</v>
      </c>
      <c r="D15316">
        <v>1857.75</v>
      </c>
      <c r="E15316">
        <v>1857.75</v>
      </c>
      <c r="F15316">
        <v>1851.5</v>
      </c>
      <c r="G15316">
        <v>1852.25</v>
      </c>
      <c r="H15316">
        <v>32471</v>
      </c>
      <c r="M15316"/>
      <c r="N15316"/>
      <c r="O15316"/>
      <c r="P15316"/>
      <c r="Q15316"/>
    </row>
    <row r="15317" spans="1:17" x14ac:dyDescent="0.2">
      <c r="A15317" t="s">
        <v>24</v>
      </c>
      <c r="B15317" s="1">
        <v>41802</v>
      </c>
      <c r="C15317" s="2">
        <v>0.5625</v>
      </c>
      <c r="D15317">
        <v>1852.25</v>
      </c>
      <c r="E15317">
        <v>1852.5</v>
      </c>
      <c r="F15317">
        <v>1847.25</v>
      </c>
      <c r="G15317">
        <v>1849.5</v>
      </c>
      <c r="H15317">
        <v>56084</v>
      </c>
      <c r="M15317"/>
      <c r="N15317"/>
      <c r="O15317"/>
      <c r="P15317"/>
      <c r="Q15317"/>
    </row>
    <row r="15318" spans="1:17" x14ac:dyDescent="0.2">
      <c r="A15318" t="s">
        <v>24</v>
      </c>
      <c r="B15318" s="1">
        <v>41802</v>
      </c>
      <c r="C15318" s="2">
        <v>0.60416666666666663</v>
      </c>
      <c r="D15318">
        <v>1849.5</v>
      </c>
      <c r="E15318">
        <v>1849.75</v>
      </c>
      <c r="F15318">
        <v>1845.75</v>
      </c>
      <c r="G15318">
        <v>1847.5</v>
      </c>
      <c r="H15318">
        <v>40001</v>
      </c>
      <c r="M15318"/>
      <c r="N15318"/>
      <c r="O15318"/>
      <c r="P15318"/>
      <c r="Q15318"/>
    </row>
    <row r="15319" spans="1:17" x14ac:dyDescent="0.2">
      <c r="A15319" t="s">
        <v>24</v>
      </c>
      <c r="B15319" s="1">
        <v>41802</v>
      </c>
      <c r="C15319" s="2">
        <v>0.63541666666666663</v>
      </c>
      <c r="D15319">
        <v>1847.5</v>
      </c>
      <c r="E15319">
        <v>1852.25</v>
      </c>
      <c r="F15319">
        <v>1844.75</v>
      </c>
      <c r="G15319">
        <v>1850.5</v>
      </c>
      <c r="H15319">
        <v>80695</v>
      </c>
      <c r="M15319"/>
      <c r="N15319"/>
      <c r="O15319"/>
      <c r="P15319"/>
      <c r="Q15319"/>
    </row>
    <row r="15320" spans="1:17" x14ac:dyDescent="0.2">
      <c r="A15320" t="s">
        <v>24</v>
      </c>
      <c r="B15320" s="1">
        <v>41803</v>
      </c>
      <c r="C15320" s="2">
        <v>0.39583333333333331</v>
      </c>
      <c r="D15320">
        <v>1852.75</v>
      </c>
      <c r="E15320">
        <v>1854.25</v>
      </c>
      <c r="F15320">
        <v>1846.75</v>
      </c>
      <c r="G15320">
        <v>1853.5</v>
      </c>
      <c r="H15320">
        <v>257418</v>
      </c>
      <c r="I15320" t="b">
        <f>AND(HOUR(C15320)=9,MINUTE(C15320)=30,HOUR(C15319)=15,MINUTE(C15319)=15)</f>
        <v>1</v>
      </c>
      <c r="J15320">
        <f>MAX(E15320:E15326)</f>
        <v>1857</v>
      </c>
      <c r="K15320">
        <f>MIN(F15320:F15326)</f>
        <v>1846.75</v>
      </c>
      <c r="L15320">
        <f>E15320</f>
        <v>1854.25</v>
      </c>
      <c r="M15320" s="6">
        <f>+F15320</f>
        <v>1846.75</v>
      </c>
      <c r="N15320" s="6" t="b">
        <f>IF(F15320&gt;J15313,F15320-J15313,FALSE)</f>
        <v>0</v>
      </c>
      <c r="O15320" s="6" t="b">
        <f>IF(L15320&lt;K15313,K15313-L15320,FALSE)</f>
        <v>0</v>
      </c>
      <c r="P15320" s="6" t="b">
        <f>IF(AND(N15320&lt;&gt;FALSE,K15320&lt;=J15313),TRUE,FALSE)</f>
        <v>0</v>
      </c>
      <c r="Q15320" s="6" t="b">
        <f>IF(AND(O15320&lt;&gt;FALSE,J15320&gt;K15313),TRUE,FALSE)</f>
        <v>0</v>
      </c>
    </row>
    <row r="15321" spans="1:17" x14ac:dyDescent="0.2">
      <c r="A15321" t="s">
        <v>24</v>
      </c>
      <c r="B15321" s="1">
        <v>41803</v>
      </c>
      <c r="C15321" s="2">
        <v>0.4375</v>
      </c>
      <c r="D15321">
        <v>1853.5</v>
      </c>
      <c r="E15321">
        <v>1857</v>
      </c>
      <c r="F15321">
        <v>1853</v>
      </c>
      <c r="G15321">
        <v>1854.5</v>
      </c>
      <c r="H15321">
        <v>134652</v>
      </c>
      <c r="M15321"/>
      <c r="N15321"/>
      <c r="O15321"/>
      <c r="P15321"/>
      <c r="Q15321"/>
    </row>
    <row r="15322" spans="1:17" x14ac:dyDescent="0.2">
      <c r="A15322" t="s">
        <v>24</v>
      </c>
      <c r="B15322" s="1">
        <v>41803</v>
      </c>
      <c r="C15322" s="2">
        <v>0.47916666666666669</v>
      </c>
      <c r="D15322">
        <v>1854.75</v>
      </c>
      <c r="E15322">
        <v>1855.25</v>
      </c>
      <c r="F15322">
        <v>1852</v>
      </c>
      <c r="G15322">
        <v>1854.5</v>
      </c>
      <c r="H15322">
        <v>70777</v>
      </c>
      <c r="M15322"/>
      <c r="N15322"/>
      <c r="O15322"/>
      <c r="P15322"/>
      <c r="Q15322"/>
    </row>
    <row r="15323" spans="1:17" x14ac:dyDescent="0.2">
      <c r="A15323" t="s">
        <v>24</v>
      </c>
      <c r="B15323" s="1">
        <v>41803</v>
      </c>
      <c r="C15323" s="2">
        <v>0.52083333333333337</v>
      </c>
      <c r="D15323">
        <v>1854.75</v>
      </c>
      <c r="E15323">
        <v>1854.75</v>
      </c>
      <c r="F15323">
        <v>1851.5</v>
      </c>
      <c r="G15323">
        <v>1853</v>
      </c>
      <c r="H15323">
        <v>58834</v>
      </c>
      <c r="M15323"/>
      <c r="N15323"/>
      <c r="O15323"/>
      <c r="P15323"/>
      <c r="Q15323"/>
    </row>
    <row r="15324" spans="1:17" x14ac:dyDescent="0.2">
      <c r="A15324" t="s">
        <v>24</v>
      </c>
      <c r="B15324" s="1">
        <v>41803</v>
      </c>
      <c r="C15324" s="2">
        <v>0.5625</v>
      </c>
      <c r="D15324">
        <v>1853</v>
      </c>
      <c r="E15324">
        <v>1855.5</v>
      </c>
      <c r="F15324">
        <v>1852</v>
      </c>
      <c r="G15324">
        <v>1855</v>
      </c>
      <c r="H15324">
        <v>57815</v>
      </c>
      <c r="M15324"/>
      <c r="N15324"/>
      <c r="O15324"/>
      <c r="P15324"/>
      <c r="Q15324"/>
    </row>
    <row r="15325" spans="1:17" x14ac:dyDescent="0.2">
      <c r="A15325" t="s">
        <v>24</v>
      </c>
      <c r="B15325" s="1">
        <v>41803</v>
      </c>
      <c r="C15325" s="2">
        <v>0.60416666666666663</v>
      </c>
      <c r="D15325">
        <v>1854.75</v>
      </c>
      <c r="E15325">
        <v>1857</v>
      </c>
      <c r="F15325">
        <v>1851.25</v>
      </c>
      <c r="G15325">
        <v>1851.75</v>
      </c>
      <c r="H15325">
        <v>88269</v>
      </c>
      <c r="M15325"/>
      <c r="N15325"/>
      <c r="O15325"/>
      <c r="P15325"/>
      <c r="Q15325"/>
    </row>
    <row r="15326" spans="1:17" x14ac:dyDescent="0.2">
      <c r="A15326" t="s">
        <v>24</v>
      </c>
      <c r="B15326" s="1">
        <v>41803</v>
      </c>
      <c r="C15326" s="2">
        <v>0.63541666666666663</v>
      </c>
      <c r="D15326">
        <v>1851.5</v>
      </c>
      <c r="E15326">
        <v>1855.75</v>
      </c>
      <c r="F15326">
        <v>1850.5</v>
      </c>
      <c r="G15326">
        <v>1855.5</v>
      </c>
      <c r="H15326">
        <v>174674</v>
      </c>
      <c r="M15326"/>
      <c r="N15326"/>
      <c r="O15326"/>
      <c r="P15326"/>
      <c r="Q15326"/>
    </row>
    <row r="15327" spans="1:17" x14ac:dyDescent="0.2">
      <c r="A15327" t="s">
        <v>24</v>
      </c>
      <c r="B15327" s="1">
        <v>41806</v>
      </c>
      <c r="C15327" s="2">
        <v>0.39583333333333331</v>
      </c>
      <c r="D15327">
        <v>1852.75</v>
      </c>
      <c r="E15327">
        <v>1860.75</v>
      </c>
      <c r="F15327">
        <v>1851</v>
      </c>
      <c r="G15327">
        <v>1859</v>
      </c>
      <c r="H15327">
        <v>275299</v>
      </c>
      <c r="I15327" t="b">
        <f>AND(HOUR(C15327)=9,MINUTE(C15327)=30,HOUR(C15326)=15,MINUTE(C15326)=15)</f>
        <v>1</v>
      </c>
      <c r="J15327">
        <f>MAX(E15327:E15333)</f>
        <v>1860.75</v>
      </c>
      <c r="K15327">
        <f>MIN(F15327:F15333)</f>
        <v>1850</v>
      </c>
      <c r="L15327">
        <f>E15327</f>
        <v>1860.75</v>
      </c>
      <c r="M15327" s="6">
        <f>+F15327</f>
        <v>1851</v>
      </c>
      <c r="N15327" s="6" t="b">
        <f>IF(F15327&gt;J15320,F15327-J15320,FALSE)</f>
        <v>0</v>
      </c>
      <c r="O15327" s="6" t="b">
        <f>IF(L15327&lt;K15320,K15320-L15327,FALSE)</f>
        <v>0</v>
      </c>
      <c r="P15327" s="6" t="b">
        <f>IF(AND(N15327&lt;&gt;FALSE,K15327&lt;=J15320),TRUE,FALSE)</f>
        <v>0</v>
      </c>
      <c r="Q15327" s="6" t="b">
        <f>IF(AND(O15327&lt;&gt;FALSE,J15327&gt;K15320),TRUE,FALSE)</f>
        <v>0</v>
      </c>
    </row>
    <row r="15328" spans="1:17" x14ac:dyDescent="0.2">
      <c r="A15328" t="s">
        <v>24</v>
      </c>
      <c r="B15328" s="1">
        <v>41806</v>
      </c>
      <c r="C15328" s="2">
        <v>0.4375</v>
      </c>
      <c r="D15328">
        <v>1859</v>
      </c>
      <c r="E15328">
        <v>1860.25</v>
      </c>
      <c r="F15328">
        <v>1852.25</v>
      </c>
      <c r="G15328">
        <v>1853.25</v>
      </c>
      <c r="H15328">
        <v>161083</v>
      </c>
      <c r="M15328"/>
      <c r="N15328"/>
      <c r="O15328"/>
      <c r="P15328"/>
      <c r="Q15328"/>
    </row>
    <row r="15329" spans="1:17" x14ac:dyDescent="0.2">
      <c r="A15329" t="s">
        <v>24</v>
      </c>
      <c r="B15329" s="1">
        <v>41806</v>
      </c>
      <c r="C15329" s="2">
        <v>0.47916666666666669</v>
      </c>
      <c r="D15329">
        <v>1853</v>
      </c>
      <c r="E15329">
        <v>1856</v>
      </c>
      <c r="F15329">
        <v>1850</v>
      </c>
      <c r="G15329">
        <v>1855.5</v>
      </c>
      <c r="H15329">
        <v>143770</v>
      </c>
      <c r="M15329"/>
      <c r="N15329"/>
      <c r="O15329"/>
      <c r="P15329"/>
      <c r="Q15329"/>
    </row>
    <row r="15330" spans="1:17" x14ac:dyDescent="0.2">
      <c r="A15330" t="s">
        <v>24</v>
      </c>
      <c r="B15330" s="1">
        <v>41806</v>
      </c>
      <c r="C15330" s="2">
        <v>0.52083333333333337</v>
      </c>
      <c r="D15330">
        <v>1855.75</v>
      </c>
      <c r="E15330">
        <v>1858.25</v>
      </c>
      <c r="F15330">
        <v>1853.75</v>
      </c>
      <c r="G15330">
        <v>1857.75</v>
      </c>
      <c r="H15330">
        <v>80026</v>
      </c>
      <c r="M15330"/>
      <c r="N15330"/>
      <c r="O15330"/>
      <c r="P15330"/>
      <c r="Q15330"/>
    </row>
    <row r="15331" spans="1:17" x14ac:dyDescent="0.2">
      <c r="A15331" t="s">
        <v>24</v>
      </c>
      <c r="B15331" s="1">
        <v>41806</v>
      </c>
      <c r="C15331" s="2">
        <v>0.5625</v>
      </c>
      <c r="D15331">
        <v>1858</v>
      </c>
      <c r="E15331">
        <v>1859.25</v>
      </c>
      <c r="F15331">
        <v>1855.75</v>
      </c>
      <c r="G15331">
        <v>1857</v>
      </c>
      <c r="H15331">
        <v>72321</v>
      </c>
      <c r="M15331"/>
      <c r="N15331"/>
      <c r="O15331"/>
      <c r="P15331"/>
      <c r="Q15331"/>
    </row>
    <row r="15332" spans="1:17" x14ac:dyDescent="0.2">
      <c r="A15332" t="s">
        <v>24</v>
      </c>
      <c r="B15332" s="1">
        <v>41806</v>
      </c>
      <c r="C15332" s="2">
        <v>0.60416666666666663</v>
      </c>
      <c r="D15332">
        <v>1857</v>
      </c>
      <c r="E15332">
        <v>1857.75</v>
      </c>
      <c r="F15332">
        <v>1853.25</v>
      </c>
      <c r="G15332">
        <v>1854.75</v>
      </c>
      <c r="H15332">
        <v>77619</v>
      </c>
      <c r="M15332"/>
      <c r="N15332"/>
      <c r="O15332"/>
      <c r="P15332"/>
      <c r="Q15332"/>
    </row>
    <row r="15333" spans="1:17" x14ac:dyDescent="0.2">
      <c r="A15333" t="s">
        <v>24</v>
      </c>
      <c r="B15333" s="1">
        <v>41806</v>
      </c>
      <c r="C15333" s="2">
        <v>0.63541666666666663</v>
      </c>
      <c r="D15333">
        <v>1855</v>
      </c>
      <c r="E15333">
        <v>1857.5</v>
      </c>
      <c r="F15333">
        <v>1854.5</v>
      </c>
      <c r="G15333">
        <v>1856.5</v>
      </c>
      <c r="H15333">
        <v>155812</v>
      </c>
      <c r="M15333"/>
      <c r="N15333"/>
      <c r="O15333"/>
      <c r="P15333"/>
      <c r="Q15333"/>
    </row>
    <row r="15334" spans="1:17" x14ac:dyDescent="0.2">
      <c r="A15334" t="s">
        <v>24</v>
      </c>
      <c r="B15334" s="1">
        <v>41807</v>
      </c>
      <c r="C15334" s="2">
        <v>0.39583333333333331</v>
      </c>
      <c r="D15334">
        <v>1853.75</v>
      </c>
      <c r="E15334">
        <v>1861</v>
      </c>
      <c r="F15334">
        <v>1851.5</v>
      </c>
      <c r="G15334">
        <v>1859.75</v>
      </c>
      <c r="H15334">
        <v>274458</v>
      </c>
      <c r="I15334" t="b">
        <f>AND(HOUR(C15334)=9,MINUTE(C15334)=30,HOUR(C15333)=15,MINUTE(C15333)=15)</f>
        <v>1</v>
      </c>
      <c r="J15334">
        <f>MAX(E15334:E15340)</f>
        <v>1863</v>
      </c>
      <c r="K15334">
        <f>MIN(F15334:F15340)</f>
        <v>1851.5</v>
      </c>
      <c r="L15334">
        <f>E15334</f>
        <v>1861</v>
      </c>
      <c r="M15334" s="6">
        <f>+F15334</f>
        <v>1851.5</v>
      </c>
      <c r="N15334" s="6" t="b">
        <f>IF(F15334&gt;J15327,F15334-J15327,FALSE)</f>
        <v>0</v>
      </c>
      <c r="O15334" s="6" t="b">
        <f>IF(L15334&lt;K15327,K15327-L15334,FALSE)</f>
        <v>0</v>
      </c>
      <c r="P15334" s="6" t="b">
        <f>IF(AND(N15334&lt;&gt;FALSE,K15334&lt;=J15327),TRUE,FALSE)</f>
        <v>0</v>
      </c>
      <c r="Q15334" s="6" t="b">
        <f>IF(AND(O15334&lt;&gt;FALSE,J15334&gt;K15327),TRUE,FALSE)</f>
        <v>0</v>
      </c>
    </row>
    <row r="15335" spans="1:17" x14ac:dyDescent="0.2">
      <c r="A15335" t="s">
        <v>24</v>
      </c>
      <c r="B15335" s="1">
        <v>41807</v>
      </c>
      <c r="C15335" s="2">
        <v>0.4375</v>
      </c>
      <c r="D15335">
        <v>1859.75</v>
      </c>
      <c r="E15335">
        <v>1859.75</v>
      </c>
      <c r="F15335">
        <v>1853.75</v>
      </c>
      <c r="G15335">
        <v>1856.5</v>
      </c>
      <c r="H15335">
        <v>182490</v>
      </c>
      <c r="M15335"/>
      <c r="N15335"/>
      <c r="O15335"/>
      <c r="P15335"/>
      <c r="Q15335"/>
    </row>
    <row r="15336" spans="1:17" x14ac:dyDescent="0.2">
      <c r="A15336" t="s">
        <v>24</v>
      </c>
      <c r="B15336" s="1">
        <v>41807</v>
      </c>
      <c r="C15336" s="2">
        <v>0.47916666666666669</v>
      </c>
      <c r="D15336">
        <v>1856.5</v>
      </c>
      <c r="E15336">
        <v>1859.75</v>
      </c>
      <c r="F15336">
        <v>1856.25</v>
      </c>
      <c r="G15336">
        <v>1859</v>
      </c>
      <c r="H15336">
        <v>80703</v>
      </c>
      <c r="M15336"/>
      <c r="N15336"/>
      <c r="O15336"/>
      <c r="P15336"/>
      <c r="Q15336"/>
    </row>
    <row r="15337" spans="1:17" x14ac:dyDescent="0.2">
      <c r="A15337" t="s">
        <v>24</v>
      </c>
      <c r="B15337" s="1">
        <v>41807</v>
      </c>
      <c r="C15337" s="2">
        <v>0.52083333333333337</v>
      </c>
      <c r="D15337">
        <v>1859</v>
      </c>
      <c r="E15337">
        <v>1861.75</v>
      </c>
      <c r="F15337">
        <v>1858.75</v>
      </c>
      <c r="G15337">
        <v>1859</v>
      </c>
      <c r="H15337">
        <v>85810</v>
      </c>
      <c r="M15337"/>
      <c r="N15337"/>
      <c r="O15337"/>
      <c r="P15337"/>
      <c r="Q15337"/>
    </row>
    <row r="15338" spans="1:17" x14ac:dyDescent="0.2">
      <c r="A15338" t="s">
        <v>24</v>
      </c>
      <c r="B15338" s="1">
        <v>41807</v>
      </c>
      <c r="C15338" s="2">
        <v>0.5625</v>
      </c>
      <c r="D15338">
        <v>1859.25</v>
      </c>
      <c r="E15338">
        <v>1863</v>
      </c>
      <c r="F15338">
        <v>1859.25</v>
      </c>
      <c r="G15338">
        <v>1862.25</v>
      </c>
      <c r="H15338">
        <v>92480</v>
      </c>
      <c r="M15338"/>
      <c r="N15338"/>
      <c r="O15338"/>
      <c r="P15338"/>
      <c r="Q15338"/>
    </row>
    <row r="15339" spans="1:17" x14ac:dyDescent="0.2">
      <c r="A15339" t="s">
        <v>24</v>
      </c>
      <c r="B15339" s="1">
        <v>41807</v>
      </c>
      <c r="C15339" s="2">
        <v>0.60416666666666663</v>
      </c>
      <c r="D15339">
        <v>1862.5</v>
      </c>
      <c r="E15339">
        <v>1862.75</v>
      </c>
      <c r="F15339">
        <v>1860</v>
      </c>
      <c r="G15339">
        <v>1860.75</v>
      </c>
      <c r="H15339">
        <v>73638</v>
      </c>
      <c r="M15339"/>
      <c r="N15339"/>
      <c r="O15339"/>
      <c r="P15339"/>
      <c r="Q15339"/>
    </row>
    <row r="15340" spans="1:17" x14ac:dyDescent="0.2">
      <c r="A15340" t="s">
        <v>24</v>
      </c>
      <c r="B15340" s="1">
        <v>41807</v>
      </c>
      <c r="C15340" s="2">
        <v>0.63541666666666663</v>
      </c>
      <c r="D15340">
        <v>1861</v>
      </c>
      <c r="E15340">
        <v>1863</v>
      </c>
      <c r="F15340">
        <v>1860.25</v>
      </c>
      <c r="G15340">
        <v>1861</v>
      </c>
      <c r="H15340">
        <v>177640</v>
      </c>
      <c r="M15340"/>
      <c r="N15340"/>
      <c r="O15340"/>
      <c r="P15340"/>
      <c r="Q15340"/>
    </row>
    <row r="15341" spans="1:17" x14ac:dyDescent="0.2">
      <c r="A15341" t="s">
        <v>24</v>
      </c>
      <c r="B15341" s="1">
        <v>41808</v>
      </c>
      <c r="C15341" s="2">
        <v>0.39583333333333331</v>
      </c>
      <c r="D15341">
        <v>1861.75</v>
      </c>
      <c r="E15341">
        <v>1864.25</v>
      </c>
      <c r="F15341">
        <v>1860.25</v>
      </c>
      <c r="G15341">
        <v>1862.25</v>
      </c>
      <c r="H15341">
        <v>231382</v>
      </c>
      <c r="I15341" t="b">
        <f>AND(HOUR(C15341)=9,MINUTE(C15341)=30,HOUR(C15340)=15,MINUTE(C15340)=15)</f>
        <v>1</v>
      </c>
      <c r="J15341">
        <f>MAX(E15341:E15347)</f>
        <v>1877.5</v>
      </c>
      <c r="K15341">
        <f>MIN(F15341:F15347)</f>
        <v>1856.5</v>
      </c>
      <c r="L15341">
        <f>E15341</f>
        <v>1864.25</v>
      </c>
      <c r="M15341" s="6">
        <f>+F15341</f>
        <v>1860.25</v>
      </c>
      <c r="N15341" s="6" t="b">
        <f>IF(F15341&gt;J15334,F15341-J15334,FALSE)</f>
        <v>0</v>
      </c>
      <c r="O15341" s="6" t="b">
        <f>IF(L15341&lt;K15334,K15334-L15341,FALSE)</f>
        <v>0</v>
      </c>
      <c r="P15341" s="6" t="b">
        <f>IF(AND(N15341&lt;&gt;FALSE,K15341&lt;=J15334),TRUE,FALSE)</f>
        <v>0</v>
      </c>
      <c r="Q15341" s="6" t="b">
        <f>IF(AND(O15341&lt;&gt;FALSE,J15341&gt;K15334),TRUE,FALSE)</f>
        <v>0</v>
      </c>
    </row>
    <row r="15342" spans="1:17" x14ac:dyDescent="0.2">
      <c r="A15342" t="s">
        <v>24</v>
      </c>
      <c r="B15342" s="1">
        <v>41808</v>
      </c>
      <c r="C15342" s="2">
        <v>0.4375</v>
      </c>
      <c r="D15342">
        <v>1862.25</v>
      </c>
      <c r="E15342">
        <v>1863</v>
      </c>
      <c r="F15342">
        <v>1857.75</v>
      </c>
      <c r="G15342">
        <v>1859.75</v>
      </c>
      <c r="H15342">
        <v>150483</v>
      </c>
      <c r="M15342"/>
      <c r="N15342"/>
      <c r="O15342"/>
      <c r="P15342"/>
      <c r="Q15342"/>
    </row>
    <row r="15343" spans="1:17" x14ac:dyDescent="0.2">
      <c r="A15343" t="s">
        <v>24</v>
      </c>
      <c r="B15343" s="1">
        <v>41808</v>
      </c>
      <c r="C15343" s="2">
        <v>0.47916666666666669</v>
      </c>
      <c r="D15343">
        <v>1860</v>
      </c>
      <c r="E15343">
        <v>1861</v>
      </c>
      <c r="F15343">
        <v>1859.25</v>
      </c>
      <c r="G15343">
        <v>1860.25</v>
      </c>
      <c r="H15343">
        <v>63235</v>
      </c>
      <c r="M15343"/>
      <c r="N15343"/>
      <c r="O15343"/>
      <c r="P15343"/>
      <c r="Q15343"/>
    </row>
    <row r="15344" spans="1:17" x14ac:dyDescent="0.2">
      <c r="A15344" t="s">
        <v>24</v>
      </c>
      <c r="B15344" s="1">
        <v>41808</v>
      </c>
      <c r="C15344" s="2">
        <v>0.52083333333333337</v>
      </c>
      <c r="D15344">
        <v>1860</v>
      </c>
      <c r="E15344">
        <v>1862.5</v>
      </c>
      <c r="F15344">
        <v>1859.75</v>
      </c>
      <c r="G15344">
        <v>1861</v>
      </c>
      <c r="H15344">
        <v>73309</v>
      </c>
      <c r="M15344"/>
      <c r="N15344"/>
      <c r="O15344"/>
      <c r="P15344"/>
      <c r="Q15344"/>
    </row>
    <row r="15345" spans="1:17" x14ac:dyDescent="0.2">
      <c r="A15345" t="s">
        <v>24</v>
      </c>
      <c r="B15345" s="1">
        <v>41808</v>
      </c>
      <c r="C15345" s="2">
        <v>0.5625</v>
      </c>
      <c r="D15345">
        <v>1861</v>
      </c>
      <c r="E15345">
        <v>1868</v>
      </c>
      <c r="F15345">
        <v>1856.5</v>
      </c>
      <c r="G15345">
        <v>1867.25</v>
      </c>
      <c r="H15345">
        <v>275519</v>
      </c>
      <c r="M15345"/>
      <c r="N15345"/>
      <c r="O15345"/>
      <c r="P15345"/>
      <c r="Q15345"/>
    </row>
    <row r="15346" spans="1:17" x14ac:dyDescent="0.2">
      <c r="A15346" t="s">
        <v>24</v>
      </c>
      <c r="B15346" s="1">
        <v>41808</v>
      </c>
      <c r="C15346" s="2">
        <v>0.60416666666666663</v>
      </c>
      <c r="D15346">
        <v>1867.25</v>
      </c>
      <c r="E15346">
        <v>1873.25</v>
      </c>
      <c r="F15346">
        <v>1866</v>
      </c>
      <c r="G15346">
        <v>1873</v>
      </c>
      <c r="H15346">
        <v>255792</v>
      </c>
      <c r="M15346"/>
      <c r="N15346"/>
      <c r="O15346"/>
      <c r="P15346"/>
      <c r="Q15346"/>
    </row>
    <row r="15347" spans="1:17" x14ac:dyDescent="0.2">
      <c r="A15347" t="s">
        <v>24</v>
      </c>
      <c r="B15347" s="1">
        <v>41808</v>
      </c>
      <c r="C15347" s="2">
        <v>0.63541666666666663</v>
      </c>
      <c r="D15347">
        <v>1873</v>
      </c>
      <c r="E15347">
        <v>1877.5</v>
      </c>
      <c r="F15347">
        <v>1872.5</v>
      </c>
      <c r="G15347">
        <v>1876.5</v>
      </c>
      <c r="H15347">
        <v>259671</v>
      </c>
      <c r="M15347"/>
      <c r="N15347"/>
      <c r="O15347"/>
      <c r="P15347"/>
      <c r="Q15347"/>
    </row>
    <row r="15348" spans="1:17" x14ac:dyDescent="0.2">
      <c r="A15348" t="s">
        <v>24</v>
      </c>
      <c r="B15348" s="1">
        <v>41809</v>
      </c>
      <c r="C15348" s="2">
        <v>0.39583333333333331</v>
      </c>
      <c r="D15348">
        <v>1877.75</v>
      </c>
      <c r="E15348">
        <v>1879.5</v>
      </c>
      <c r="F15348">
        <v>1874.5</v>
      </c>
      <c r="G15348">
        <v>1876.25</v>
      </c>
      <c r="H15348">
        <v>270850</v>
      </c>
      <c r="I15348" t="b">
        <f>AND(HOUR(C15348)=9,MINUTE(C15348)=30,HOUR(C15347)=15,MINUTE(C15347)=15)</f>
        <v>1</v>
      </c>
      <c r="J15348">
        <f>MAX(E15348:E15354)</f>
        <v>1879.5</v>
      </c>
      <c r="K15348">
        <f>MIN(F15348:F15354)</f>
        <v>1871.25</v>
      </c>
      <c r="L15348">
        <f>E15348</f>
        <v>1879.5</v>
      </c>
      <c r="M15348" s="6">
        <f>+F15348</f>
        <v>1874.5</v>
      </c>
      <c r="N15348" s="6" t="b">
        <f>IF(F15348&gt;J15341,F15348-J15341,FALSE)</f>
        <v>0</v>
      </c>
      <c r="O15348" s="6" t="b">
        <f>IF(L15348&lt;K15341,K15341-L15348,FALSE)</f>
        <v>0</v>
      </c>
      <c r="P15348" s="6" t="b">
        <f>IF(AND(N15348&lt;&gt;FALSE,K15348&lt;=J15341),TRUE,FALSE)</f>
        <v>0</v>
      </c>
      <c r="Q15348" s="6" t="b">
        <f>IF(AND(O15348&lt;&gt;FALSE,J15348&gt;K15341),TRUE,FALSE)</f>
        <v>0</v>
      </c>
    </row>
    <row r="15349" spans="1:17" x14ac:dyDescent="0.2">
      <c r="A15349" t="s">
        <v>24</v>
      </c>
      <c r="B15349" s="1">
        <v>41809</v>
      </c>
      <c r="C15349" s="2">
        <v>0.4375</v>
      </c>
      <c r="D15349">
        <v>1876.25</v>
      </c>
      <c r="E15349">
        <v>1877.5</v>
      </c>
      <c r="F15349">
        <v>1873.25</v>
      </c>
      <c r="G15349">
        <v>1874.25</v>
      </c>
      <c r="H15349">
        <v>185365</v>
      </c>
      <c r="M15349"/>
      <c r="N15349"/>
      <c r="O15349"/>
      <c r="P15349"/>
      <c r="Q15349"/>
    </row>
    <row r="15350" spans="1:17" x14ac:dyDescent="0.2">
      <c r="A15350" t="s">
        <v>24</v>
      </c>
      <c r="B15350" s="1">
        <v>41809</v>
      </c>
      <c r="C15350" s="2">
        <v>0.47916666666666669</v>
      </c>
      <c r="D15350">
        <v>1874</v>
      </c>
      <c r="E15350">
        <v>1875.75</v>
      </c>
      <c r="F15350">
        <v>1873.75</v>
      </c>
      <c r="G15350">
        <v>1874</v>
      </c>
      <c r="H15350">
        <v>73049</v>
      </c>
      <c r="M15350"/>
      <c r="N15350"/>
      <c r="O15350"/>
      <c r="P15350"/>
      <c r="Q15350"/>
    </row>
    <row r="15351" spans="1:17" x14ac:dyDescent="0.2">
      <c r="A15351" t="s">
        <v>24</v>
      </c>
      <c r="B15351" s="1">
        <v>41809</v>
      </c>
      <c r="C15351" s="2">
        <v>0.52083333333333337</v>
      </c>
      <c r="D15351">
        <v>1874.25</v>
      </c>
      <c r="E15351">
        <v>1875.25</v>
      </c>
      <c r="F15351">
        <v>1871.25</v>
      </c>
      <c r="G15351">
        <v>1873.25</v>
      </c>
      <c r="H15351">
        <v>113934</v>
      </c>
      <c r="M15351"/>
      <c r="N15351"/>
      <c r="O15351"/>
      <c r="P15351"/>
      <c r="Q15351"/>
    </row>
    <row r="15352" spans="1:17" x14ac:dyDescent="0.2">
      <c r="A15352" t="s">
        <v>24</v>
      </c>
      <c r="B15352" s="1">
        <v>41809</v>
      </c>
      <c r="C15352" s="2">
        <v>0.5625</v>
      </c>
      <c r="D15352">
        <v>1873.25</v>
      </c>
      <c r="E15352">
        <v>1876</v>
      </c>
      <c r="F15352">
        <v>1872.5</v>
      </c>
      <c r="G15352">
        <v>1875</v>
      </c>
      <c r="H15352">
        <v>107229</v>
      </c>
      <c r="M15352"/>
      <c r="N15352"/>
      <c r="O15352"/>
      <c r="P15352"/>
      <c r="Q15352"/>
    </row>
    <row r="15353" spans="1:17" x14ac:dyDescent="0.2">
      <c r="A15353" t="s">
        <v>24</v>
      </c>
      <c r="B15353" s="1">
        <v>41809</v>
      </c>
      <c r="C15353" s="2">
        <v>0.60416666666666663</v>
      </c>
      <c r="D15353">
        <v>1874.75</v>
      </c>
      <c r="E15353">
        <v>1877.5</v>
      </c>
      <c r="F15353">
        <v>1873.75</v>
      </c>
      <c r="G15353">
        <v>1877</v>
      </c>
      <c r="H15353">
        <v>109212</v>
      </c>
      <c r="M15353"/>
      <c r="N15353"/>
      <c r="O15353"/>
      <c r="P15353"/>
      <c r="Q15353"/>
    </row>
    <row r="15354" spans="1:17" x14ac:dyDescent="0.2">
      <c r="A15354" t="s">
        <v>24</v>
      </c>
      <c r="B15354" s="1">
        <v>41809</v>
      </c>
      <c r="C15354" s="2">
        <v>0.63541666666666663</v>
      </c>
      <c r="D15354">
        <v>1877</v>
      </c>
      <c r="E15354">
        <v>1878.5</v>
      </c>
      <c r="F15354">
        <v>1876.75</v>
      </c>
      <c r="G15354">
        <v>1877.5</v>
      </c>
      <c r="H15354">
        <v>172036</v>
      </c>
      <c r="M15354"/>
      <c r="N15354"/>
      <c r="O15354"/>
      <c r="P15354"/>
      <c r="Q15354"/>
    </row>
    <row r="15355" spans="1:17" x14ac:dyDescent="0.2">
      <c r="A15355" t="s">
        <v>24</v>
      </c>
      <c r="B15355" s="1">
        <v>41810</v>
      </c>
      <c r="C15355" s="2">
        <v>0.39583333333333331</v>
      </c>
      <c r="D15355">
        <v>1882.75</v>
      </c>
      <c r="E15355">
        <v>1882.75</v>
      </c>
      <c r="F15355">
        <v>1879.25</v>
      </c>
      <c r="G15355">
        <v>1879.25</v>
      </c>
      <c r="H15355">
        <v>297195</v>
      </c>
      <c r="I15355" t="b">
        <f>AND(HOUR(C15355)=9,MINUTE(C15355)=30,HOUR(C15354)=15,MINUTE(C15354)=15)</f>
        <v>1</v>
      </c>
      <c r="J15355">
        <f>MAX(E15355:E15361)</f>
        <v>1882.75</v>
      </c>
      <c r="K15355">
        <f>MIN(F15355:F15361)</f>
        <v>1879.25</v>
      </c>
      <c r="L15355">
        <f>E15355</f>
        <v>1882.75</v>
      </c>
      <c r="M15355" s="6">
        <f>+F15355</f>
        <v>1879.25</v>
      </c>
      <c r="N15355" s="6" t="b">
        <f>IF(F15355&gt;J15348,F15355-J15348,FALSE)</f>
        <v>0</v>
      </c>
      <c r="O15355" s="6" t="b">
        <f>IF(L15355&lt;K15348,K15348-L15355,FALSE)</f>
        <v>0</v>
      </c>
      <c r="P15355" s="6" t="b">
        <f>IF(AND(N15355&lt;&gt;FALSE,K15355&lt;=J15348),TRUE,FALSE)</f>
        <v>0</v>
      </c>
      <c r="Q15355" s="6" t="b">
        <f>IF(AND(O15355&lt;&gt;FALSE,J15355&gt;K15348),TRUE,FALSE)</f>
        <v>0</v>
      </c>
    </row>
    <row r="15356" spans="1:17" x14ac:dyDescent="0.2">
      <c r="A15356" t="s">
        <v>24</v>
      </c>
      <c r="B15356" s="1">
        <v>41810</v>
      </c>
      <c r="C15356" s="2">
        <v>0.4375</v>
      </c>
      <c r="D15356">
        <v>1879.5</v>
      </c>
      <c r="E15356">
        <v>1882.75</v>
      </c>
      <c r="F15356">
        <v>1879.5</v>
      </c>
      <c r="G15356">
        <v>1881.75</v>
      </c>
      <c r="H15356">
        <v>135944</v>
      </c>
      <c r="M15356"/>
      <c r="N15356"/>
      <c r="O15356"/>
      <c r="P15356"/>
      <c r="Q15356"/>
    </row>
    <row r="15357" spans="1:17" x14ac:dyDescent="0.2">
      <c r="A15357" t="s">
        <v>24</v>
      </c>
      <c r="B15357" s="1">
        <v>41810</v>
      </c>
      <c r="C15357" s="2">
        <v>0.47916666666666669</v>
      </c>
      <c r="D15357">
        <v>1881.5</v>
      </c>
      <c r="E15357">
        <v>1882.5</v>
      </c>
      <c r="F15357">
        <v>1880</v>
      </c>
      <c r="G15357">
        <v>1880.5</v>
      </c>
      <c r="H15357">
        <v>96426</v>
      </c>
      <c r="M15357"/>
      <c r="N15357"/>
      <c r="O15357"/>
      <c r="P15357"/>
      <c r="Q15357"/>
    </row>
    <row r="15358" spans="1:17" x14ac:dyDescent="0.2">
      <c r="A15358" t="s">
        <v>24</v>
      </c>
      <c r="B15358" s="1">
        <v>41810</v>
      </c>
      <c r="C15358" s="2">
        <v>0.52083333333333337</v>
      </c>
      <c r="D15358">
        <v>1880.5</v>
      </c>
      <c r="E15358">
        <v>1881</v>
      </c>
      <c r="F15358">
        <v>1879.5</v>
      </c>
      <c r="G15358">
        <v>1880</v>
      </c>
      <c r="H15358">
        <v>56743</v>
      </c>
      <c r="M15358"/>
      <c r="N15358"/>
      <c r="O15358"/>
      <c r="P15358"/>
      <c r="Q15358"/>
    </row>
    <row r="15359" spans="1:17" x14ac:dyDescent="0.2">
      <c r="A15359" t="s">
        <v>24</v>
      </c>
      <c r="B15359" s="1">
        <v>41810</v>
      </c>
      <c r="C15359" s="2">
        <v>0.5625</v>
      </c>
      <c r="D15359">
        <v>1879.75</v>
      </c>
      <c r="E15359">
        <v>1881.25</v>
      </c>
      <c r="F15359">
        <v>1879.25</v>
      </c>
      <c r="G15359">
        <v>1881</v>
      </c>
      <c r="H15359">
        <v>59502</v>
      </c>
      <c r="M15359"/>
      <c r="N15359"/>
      <c r="O15359"/>
      <c r="P15359"/>
      <c r="Q15359"/>
    </row>
    <row r="15360" spans="1:17" x14ac:dyDescent="0.2">
      <c r="A15360" t="s">
        <v>24</v>
      </c>
      <c r="B15360" s="1">
        <v>41810</v>
      </c>
      <c r="C15360" s="2">
        <v>0.60416666666666663</v>
      </c>
      <c r="D15360">
        <v>1881</v>
      </c>
      <c r="E15360">
        <v>1881</v>
      </c>
      <c r="F15360">
        <v>1879.75</v>
      </c>
      <c r="G15360">
        <v>1880.75</v>
      </c>
      <c r="H15360">
        <v>43510</v>
      </c>
      <c r="M15360"/>
      <c r="N15360"/>
      <c r="O15360"/>
      <c r="P15360"/>
      <c r="Q15360"/>
    </row>
    <row r="15361" spans="1:17" x14ac:dyDescent="0.2">
      <c r="A15361" t="s">
        <v>24</v>
      </c>
      <c r="B15361" s="1">
        <v>41810</v>
      </c>
      <c r="C15361" s="2">
        <v>0.63541666666666663</v>
      </c>
      <c r="D15361">
        <v>1880.5</v>
      </c>
      <c r="E15361">
        <v>1882.5</v>
      </c>
      <c r="F15361">
        <v>1880</v>
      </c>
      <c r="G15361">
        <v>1880</v>
      </c>
      <c r="H15361">
        <v>216460</v>
      </c>
      <c r="M15361"/>
      <c r="N15361"/>
      <c r="O15361"/>
      <c r="P15361"/>
      <c r="Q15361"/>
    </row>
    <row r="15362" spans="1:17" x14ac:dyDescent="0.2">
      <c r="A15362" t="s">
        <v>24</v>
      </c>
      <c r="B15362" s="1">
        <v>41813</v>
      </c>
      <c r="C15362" s="2">
        <v>0.39583333333333331</v>
      </c>
      <c r="D15362">
        <v>1881.75</v>
      </c>
      <c r="E15362">
        <v>1882.75</v>
      </c>
      <c r="F15362">
        <v>1878.25</v>
      </c>
      <c r="G15362">
        <v>1881</v>
      </c>
      <c r="H15362">
        <v>250553</v>
      </c>
      <c r="I15362" t="b">
        <f>AND(HOUR(C15362)=9,MINUTE(C15362)=30,HOUR(C15361)=15,MINUTE(C15361)=15)</f>
        <v>1</v>
      </c>
      <c r="J15362">
        <f>MAX(E15362:E15368)</f>
        <v>1882.75</v>
      </c>
      <c r="K15362">
        <f>MIN(F15362:F15368)</f>
        <v>1877.25</v>
      </c>
      <c r="L15362">
        <f>E15362</f>
        <v>1882.75</v>
      </c>
      <c r="M15362" s="6">
        <f>+F15362</f>
        <v>1878.25</v>
      </c>
      <c r="N15362" s="6" t="b">
        <f>IF(F15362&gt;J15355,F15362-J15355,FALSE)</f>
        <v>0</v>
      </c>
      <c r="O15362" s="6" t="b">
        <f>IF(L15362&lt;K15355,K15355-L15362,FALSE)</f>
        <v>0</v>
      </c>
      <c r="P15362" s="6" t="b">
        <f>IF(AND(N15362&lt;&gt;FALSE,K15362&lt;=J15355),TRUE,FALSE)</f>
        <v>0</v>
      </c>
      <c r="Q15362" s="6" t="b">
        <f>IF(AND(O15362&lt;&gt;FALSE,J15362&gt;K15355),TRUE,FALSE)</f>
        <v>0</v>
      </c>
    </row>
    <row r="15363" spans="1:17" x14ac:dyDescent="0.2">
      <c r="A15363" t="s">
        <v>24</v>
      </c>
      <c r="B15363" s="1">
        <v>41813</v>
      </c>
      <c r="C15363" s="2">
        <v>0.4375</v>
      </c>
      <c r="D15363">
        <v>1880.75</v>
      </c>
      <c r="E15363">
        <v>1882.25</v>
      </c>
      <c r="F15363">
        <v>1877.75</v>
      </c>
      <c r="G15363">
        <v>1878</v>
      </c>
      <c r="H15363">
        <v>158870</v>
      </c>
      <c r="M15363"/>
      <c r="N15363"/>
      <c r="O15363"/>
      <c r="P15363"/>
      <c r="Q15363"/>
    </row>
    <row r="15364" spans="1:17" x14ac:dyDescent="0.2">
      <c r="A15364" t="s">
        <v>24</v>
      </c>
      <c r="B15364" s="1">
        <v>41813</v>
      </c>
      <c r="C15364" s="2">
        <v>0.47916666666666669</v>
      </c>
      <c r="D15364">
        <v>1878</v>
      </c>
      <c r="E15364">
        <v>1880</v>
      </c>
      <c r="F15364">
        <v>1877.25</v>
      </c>
      <c r="G15364">
        <v>1880</v>
      </c>
      <c r="H15364">
        <v>98176</v>
      </c>
      <c r="M15364"/>
      <c r="N15364"/>
      <c r="O15364"/>
      <c r="P15364"/>
      <c r="Q15364"/>
    </row>
    <row r="15365" spans="1:17" x14ac:dyDescent="0.2">
      <c r="A15365" t="s">
        <v>24</v>
      </c>
      <c r="B15365" s="1">
        <v>41813</v>
      </c>
      <c r="C15365" s="2">
        <v>0.52083333333333337</v>
      </c>
      <c r="D15365">
        <v>1880</v>
      </c>
      <c r="E15365">
        <v>1880.5</v>
      </c>
      <c r="F15365">
        <v>1878</v>
      </c>
      <c r="G15365">
        <v>1878.5</v>
      </c>
      <c r="H15365">
        <v>55864</v>
      </c>
      <c r="M15365"/>
      <c r="N15365"/>
      <c r="O15365"/>
      <c r="P15365"/>
      <c r="Q15365"/>
    </row>
    <row r="15366" spans="1:17" x14ac:dyDescent="0.2">
      <c r="A15366" t="s">
        <v>24</v>
      </c>
      <c r="B15366" s="1">
        <v>41813</v>
      </c>
      <c r="C15366" s="2">
        <v>0.5625</v>
      </c>
      <c r="D15366">
        <v>1878.75</v>
      </c>
      <c r="E15366">
        <v>1880</v>
      </c>
      <c r="F15366">
        <v>1877.75</v>
      </c>
      <c r="G15366">
        <v>1879.5</v>
      </c>
      <c r="H15366">
        <v>62631</v>
      </c>
      <c r="M15366"/>
      <c r="N15366"/>
      <c r="O15366"/>
      <c r="P15366"/>
      <c r="Q15366"/>
    </row>
    <row r="15367" spans="1:17" x14ac:dyDescent="0.2">
      <c r="A15367" t="s">
        <v>24</v>
      </c>
      <c r="B15367" s="1">
        <v>41813</v>
      </c>
      <c r="C15367" s="2">
        <v>0.60416666666666663</v>
      </c>
      <c r="D15367">
        <v>1879.5</v>
      </c>
      <c r="E15367">
        <v>1880.25</v>
      </c>
      <c r="F15367">
        <v>1878.5</v>
      </c>
      <c r="G15367">
        <v>1879.75</v>
      </c>
      <c r="H15367">
        <v>54751</v>
      </c>
      <c r="M15367"/>
      <c r="N15367"/>
      <c r="O15367"/>
      <c r="P15367"/>
      <c r="Q15367"/>
    </row>
    <row r="15368" spans="1:17" x14ac:dyDescent="0.2">
      <c r="A15368" t="s">
        <v>24</v>
      </c>
      <c r="B15368" s="1">
        <v>41813</v>
      </c>
      <c r="C15368" s="2">
        <v>0.63541666666666663</v>
      </c>
      <c r="D15368">
        <v>1879.75</v>
      </c>
      <c r="E15368">
        <v>1881.75</v>
      </c>
      <c r="F15368">
        <v>1879.5</v>
      </c>
      <c r="G15368">
        <v>1880</v>
      </c>
      <c r="H15368">
        <v>128068</v>
      </c>
      <c r="M15368"/>
      <c r="N15368"/>
      <c r="O15368"/>
      <c r="P15368"/>
      <c r="Q15368"/>
    </row>
    <row r="15369" spans="1:17" x14ac:dyDescent="0.2">
      <c r="A15369" t="s">
        <v>24</v>
      </c>
      <c r="B15369" s="1">
        <v>41814</v>
      </c>
      <c r="C15369" s="2">
        <v>0.39583333333333331</v>
      </c>
      <c r="D15369">
        <v>1877.5</v>
      </c>
      <c r="E15369">
        <v>1885</v>
      </c>
      <c r="F15369">
        <v>1877.25</v>
      </c>
      <c r="G15369">
        <v>1884.75</v>
      </c>
      <c r="H15369">
        <v>291390</v>
      </c>
      <c r="I15369" t="b">
        <f>AND(HOUR(C15369)=9,MINUTE(C15369)=30,HOUR(C15368)=15,MINUTE(C15368)=15)</f>
        <v>1</v>
      </c>
      <c r="J15369">
        <f>MAX(E15369:E15375)</f>
        <v>1887.25</v>
      </c>
      <c r="K15369">
        <f>MIN(F15369:F15375)</f>
        <v>1867</v>
      </c>
      <c r="L15369">
        <f>E15369</f>
        <v>1885</v>
      </c>
      <c r="M15369" s="6">
        <f>+F15369</f>
        <v>1877.25</v>
      </c>
      <c r="N15369" s="6" t="b">
        <f>IF(F15369&gt;J15362,F15369-J15362,FALSE)</f>
        <v>0</v>
      </c>
      <c r="O15369" s="6" t="b">
        <f>IF(L15369&lt;K15362,K15362-L15369,FALSE)</f>
        <v>0</v>
      </c>
      <c r="P15369" s="6" t="b">
        <f>IF(AND(N15369&lt;&gt;FALSE,K15369&lt;=J15362),TRUE,FALSE)</f>
        <v>0</v>
      </c>
      <c r="Q15369" s="6" t="b">
        <f>IF(AND(O15369&lt;&gt;FALSE,J15369&gt;K15362),TRUE,FALSE)</f>
        <v>0</v>
      </c>
    </row>
    <row r="15370" spans="1:17" x14ac:dyDescent="0.2">
      <c r="A15370" t="s">
        <v>24</v>
      </c>
      <c r="B15370" s="1">
        <v>41814</v>
      </c>
      <c r="C15370" s="2">
        <v>0.4375</v>
      </c>
      <c r="D15370">
        <v>1885</v>
      </c>
      <c r="E15370">
        <v>1887.25</v>
      </c>
      <c r="F15370">
        <v>1884.75</v>
      </c>
      <c r="G15370">
        <v>1886</v>
      </c>
      <c r="H15370">
        <v>144576</v>
      </c>
      <c r="M15370"/>
      <c r="N15370"/>
      <c r="O15370"/>
      <c r="P15370"/>
      <c r="Q15370"/>
    </row>
    <row r="15371" spans="1:17" x14ac:dyDescent="0.2">
      <c r="A15371" t="s">
        <v>24</v>
      </c>
      <c r="B15371" s="1">
        <v>41814</v>
      </c>
      <c r="C15371" s="2">
        <v>0.47916666666666669</v>
      </c>
      <c r="D15371">
        <v>1886</v>
      </c>
      <c r="E15371">
        <v>1886.25</v>
      </c>
      <c r="F15371">
        <v>1884.75</v>
      </c>
      <c r="G15371">
        <v>1885.5</v>
      </c>
      <c r="H15371">
        <v>69745</v>
      </c>
      <c r="M15371"/>
      <c r="N15371"/>
      <c r="O15371"/>
      <c r="P15371"/>
      <c r="Q15371"/>
    </row>
    <row r="15372" spans="1:17" x14ac:dyDescent="0.2">
      <c r="A15372" t="s">
        <v>24</v>
      </c>
      <c r="B15372" s="1">
        <v>41814</v>
      </c>
      <c r="C15372" s="2">
        <v>0.52083333333333337</v>
      </c>
      <c r="D15372">
        <v>1885.25</v>
      </c>
      <c r="E15372">
        <v>1885.5</v>
      </c>
      <c r="F15372">
        <v>1878.25</v>
      </c>
      <c r="G15372">
        <v>1880.25</v>
      </c>
      <c r="H15372">
        <v>159294</v>
      </c>
      <c r="M15372"/>
      <c r="N15372"/>
      <c r="O15372"/>
      <c r="P15372"/>
      <c r="Q15372"/>
    </row>
    <row r="15373" spans="1:17" x14ac:dyDescent="0.2">
      <c r="A15373" t="s">
        <v>24</v>
      </c>
      <c r="B15373" s="1">
        <v>41814</v>
      </c>
      <c r="C15373" s="2">
        <v>0.5625</v>
      </c>
      <c r="D15373">
        <v>1880</v>
      </c>
      <c r="E15373">
        <v>1881.25</v>
      </c>
      <c r="F15373">
        <v>1875.75</v>
      </c>
      <c r="G15373">
        <v>1876.5</v>
      </c>
      <c r="H15373">
        <v>139684</v>
      </c>
      <c r="M15373"/>
      <c r="N15373"/>
      <c r="O15373"/>
      <c r="P15373"/>
      <c r="Q15373"/>
    </row>
    <row r="15374" spans="1:17" x14ac:dyDescent="0.2">
      <c r="A15374" t="s">
        <v>24</v>
      </c>
      <c r="B15374" s="1">
        <v>41814</v>
      </c>
      <c r="C15374" s="2">
        <v>0.60416666666666663</v>
      </c>
      <c r="D15374">
        <v>1876.5</v>
      </c>
      <c r="E15374">
        <v>1877</v>
      </c>
      <c r="F15374">
        <v>1867.75</v>
      </c>
      <c r="G15374">
        <v>1869</v>
      </c>
      <c r="H15374">
        <v>273037</v>
      </c>
      <c r="M15374"/>
      <c r="N15374"/>
      <c r="O15374"/>
      <c r="P15374"/>
      <c r="Q15374"/>
    </row>
    <row r="15375" spans="1:17" x14ac:dyDescent="0.2">
      <c r="A15375" t="s">
        <v>24</v>
      </c>
      <c r="B15375" s="1">
        <v>41814</v>
      </c>
      <c r="C15375" s="2">
        <v>0.63541666666666663</v>
      </c>
      <c r="D15375">
        <v>1868.75</v>
      </c>
      <c r="E15375">
        <v>1871.25</v>
      </c>
      <c r="F15375">
        <v>1867</v>
      </c>
      <c r="G15375">
        <v>1870.5</v>
      </c>
      <c r="H15375">
        <v>271584</v>
      </c>
      <c r="M15375"/>
      <c r="N15375"/>
      <c r="O15375"/>
      <c r="P15375"/>
      <c r="Q15375"/>
    </row>
    <row r="15376" spans="1:17" x14ac:dyDescent="0.2">
      <c r="A15376" t="s">
        <v>24</v>
      </c>
      <c r="B15376" s="1">
        <v>41815</v>
      </c>
      <c r="C15376" s="2">
        <v>0.39583333333333331</v>
      </c>
      <c r="D15376">
        <v>1865</v>
      </c>
      <c r="E15376">
        <v>1873.5</v>
      </c>
      <c r="F15376">
        <v>1865</v>
      </c>
      <c r="G15376">
        <v>1870.75</v>
      </c>
      <c r="H15376">
        <v>399842</v>
      </c>
      <c r="I15376" t="b">
        <f>AND(HOUR(C15376)=9,MINUTE(C15376)=30,HOUR(C15375)=15,MINUTE(C15375)=15)</f>
        <v>1</v>
      </c>
      <c r="J15376">
        <f>MAX(E15376:E15382)</f>
        <v>1880.5</v>
      </c>
      <c r="K15376">
        <f>MIN(F15376:F15382)</f>
        <v>1865</v>
      </c>
      <c r="L15376">
        <f>E15376</f>
        <v>1873.5</v>
      </c>
      <c r="M15376" s="6">
        <f>+F15376</f>
        <v>1865</v>
      </c>
      <c r="N15376" s="6" t="b">
        <f>IF(F15376&gt;J15369,F15376-J15369,FALSE)</f>
        <v>0</v>
      </c>
      <c r="O15376" s="6" t="b">
        <f>IF(L15376&lt;K15369,K15369-L15376,FALSE)</f>
        <v>0</v>
      </c>
      <c r="P15376" s="6" t="b">
        <f>IF(AND(N15376&lt;&gt;FALSE,K15376&lt;=J15369),TRUE,FALSE)</f>
        <v>0</v>
      </c>
      <c r="Q15376" s="6" t="b">
        <f>IF(AND(O15376&lt;&gt;FALSE,J15376&gt;K15369),TRUE,FALSE)</f>
        <v>0</v>
      </c>
    </row>
    <row r="15377" spans="1:17" x14ac:dyDescent="0.2">
      <c r="A15377" t="s">
        <v>24</v>
      </c>
      <c r="B15377" s="1">
        <v>41815</v>
      </c>
      <c r="C15377" s="2">
        <v>0.4375</v>
      </c>
      <c r="D15377">
        <v>1870.75</v>
      </c>
      <c r="E15377">
        <v>1876.25</v>
      </c>
      <c r="F15377">
        <v>1869.5</v>
      </c>
      <c r="G15377">
        <v>1874.75</v>
      </c>
      <c r="H15377">
        <v>224652</v>
      </c>
      <c r="M15377"/>
      <c r="N15377"/>
      <c r="O15377"/>
      <c r="P15377"/>
      <c r="Q15377"/>
    </row>
    <row r="15378" spans="1:17" x14ac:dyDescent="0.2">
      <c r="A15378" t="s">
        <v>24</v>
      </c>
      <c r="B15378" s="1">
        <v>41815</v>
      </c>
      <c r="C15378" s="2">
        <v>0.47916666666666669</v>
      </c>
      <c r="D15378">
        <v>1874.75</v>
      </c>
      <c r="E15378">
        <v>1875.25</v>
      </c>
      <c r="F15378">
        <v>1872</v>
      </c>
      <c r="G15378">
        <v>1873.75</v>
      </c>
      <c r="H15378">
        <v>127237</v>
      </c>
      <c r="M15378"/>
      <c r="N15378"/>
      <c r="O15378"/>
      <c r="P15378"/>
      <c r="Q15378"/>
    </row>
    <row r="15379" spans="1:17" x14ac:dyDescent="0.2">
      <c r="A15379" t="s">
        <v>24</v>
      </c>
      <c r="B15379" s="1">
        <v>41815</v>
      </c>
      <c r="C15379" s="2">
        <v>0.52083333333333337</v>
      </c>
      <c r="D15379">
        <v>1873.75</v>
      </c>
      <c r="E15379">
        <v>1876.25</v>
      </c>
      <c r="F15379">
        <v>1873.25</v>
      </c>
      <c r="G15379">
        <v>1874.5</v>
      </c>
      <c r="H15379">
        <v>89179</v>
      </c>
      <c r="M15379"/>
      <c r="N15379"/>
      <c r="O15379"/>
      <c r="P15379"/>
      <c r="Q15379"/>
    </row>
    <row r="15380" spans="1:17" x14ac:dyDescent="0.2">
      <c r="A15380" t="s">
        <v>24</v>
      </c>
      <c r="B15380" s="1">
        <v>41815</v>
      </c>
      <c r="C15380" s="2">
        <v>0.5625</v>
      </c>
      <c r="D15380">
        <v>1874.5</v>
      </c>
      <c r="E15380">
        <v>1878.25</v>
      </c>
      <c r="F15380">
        <v>1874.25</v>
      </c>
      <c r="G15380">
        <v>1877.5</v>
      </c>
      <c r="H15380">
        <v>102641</v>
      </c>
      <c r="M15380"/>
      <c r="N15380"/>
      <c r="O15380"/>
      <c r="P15380"/>
      <c r="Q15380"/>
    </row>
    <row r="15381" spans="1:17" x14ac:dyDescent="0.2">
      <c r="A15381" t="s">
        <v>24</v>
      </c>
      <c r="B15381" s="1">
        <v>41815</v>
      </c>
      <c r="C15381" s="2">
        <v>0.60416666666666663</v>
      </c>
      <c r="D15381">
        <v>1877.5</v>
      </c>
      <c r="E15381">
        <v>1878.25</v>
      </c>
      <c r="F15381">
        <v>1875.5</v>
      </c>
      <c r="G15381">
        <v>1877.5</v>
      </c>
      <c r="H15381">
        <v>93149</v>
      </c>
      <c r="M15381"/>
      <c r="N15381"/>
      <c r="O15381"/>
      <c r="P15381"/>
      <c r="Q15381"/>
    </row>
    <row r="15382" spans="1:17" x14ac:dyDescent="0.2">
      <c r="A15382" t="s">
        <v>24</v>
      </c>
      <c r="B15382" s="1">
        <v>41815</v>
      </c>
      <c r="C15382" s="2">
        <v>0.63541666666666663</v>
      </c>
      <c r="D15382">
        <v>1877.5</v>
      </c>
      <c r="E15382">
        <v>1880.5</v>
      </c>
      <c r="F15382">
        <v>1876.25</v>
      </c>
      <c r="G15382">
        <v>1876.5</v>
      </c>
      <c r="H15382">
        <v>221853</v>
      </c>
      <c r="M15382"/>
      <c r="N15382"/>
      <c r="O15382"/>
      <c r="P15382"/>
      <c r="Q15382"/>
    </row>
    <row r="15383" spans="1:17" x14ac:dyDescent="0.2">
      <c r="A15383" t="s">
        <v>24</v>
      </c>
      <c r="B15383" s="1">
        <v>41816</v>
      </c>
      <c r="C15383" s="2">
        <v>0.39583333333333331</v>
      </c>
      <c r="D15383">
        <v>1878.75</v>
      </c>
      <c r="E15383">
        <v>1878.75</v>
      </c>
      <c r="F15383">
        <v>1863.5</v>
      </c>
      <c r="G15383">
        <v>1869.5</v>
      </c>
      <c r="H15383">
        <v>574900</v>
      </c>
      <c r="I15383" t="b">
        <f>AND(HOUR(C15383)=9,MINUTE(C15383)=30,HOUR(C15382)=15,MINUTE(C15382)=15)</f>
        <v>1</v>
      </c>
      <c r="J15383">
        <f>MAX(E15383:E15389)</f>
        <v>1878.75</v>
      </c>
      <c r="K15383">
        <f>MIN(F15383:F15389)</f>
        <v>1863.5</v>
      </c>
      <c r="L15383">
        <f>E15383</f>
        <v>1878.75</v>
      </c>
      <c r="M15383" s="6">
        <f>+F15383</f>
        <v>1863.5</v>
      </c>
      <c r="N15383" s="6" t="b">
        <f>IF(F15383&gt;J15376,F15383-J15376,FALSE)</f>
        <v>0</v>
      </c>
      <c r="O15383" s="6" t="b">
        <f>IF(L15383&lt;K15376,K15376-L15383,FALSE)</f>
        <v>0</v>
      </c>
      <c r="P15383" s="6" t="b">
        <f>IF(AND(N15383&lt;&gt;FALSE,K15383&lt;=J15376),TRUE,FALSE)</f>
        <v>0</v>
      </c>
      <c r="Q15383" s="6" t="b">
        <f>IF(AND(O15383&lt;&gt;FALSE,J15383&gt;K15376),TRUE,FALSE)</f>
        <v>0</v>
      </c>
    </row>
    <row r="15384" spans="1:17" x14ac:dyDescent="0.2">
      <c r="A15384" t="s">
        <v>24</v>
      </c>
      <c r="B15384" s="1">
        <v>41816</v>
      </c>
      <c r="C15384" s="2">
        <v>0.4375</v>
      </c>
      <c r="D15384">
        <v>1869.5</v>
      </c>
      <c r="E15384">
        <v>1872</v>
      </c>
      <c r="F15384">
        <v>1866.25</v>
      </c>
      <c r="G15384">
        <v>1870</v>
      </c>
      <c r="H15384">
        <v>225742</v>
      </c>
      <c r="M15384"/>
      <c r="N15384"/>
      <c r="O15384"/>
      <c r="P15384"/>
      <c r="Q15384"/>
    </row>
    <row r="15385" spans="1:17" x14ac:dyDescent="0.2">
      <c r="A15385" t="s">
        <v>24</v>
      </c>
      <c r="B15385" s="1">
        <v>41816</v>
      </c>
      <c r="C15385" s="2">
        <v>0.47916666666666669</v>
      </c>
      <c r="D15385">
        <v>1869.75</v>
      </c>
      <c r="E15385">
        <v>1871.75</v>
      </c>
      <c r="F15385">
        <v>1868.25</v>
      </c>
      <c r="G15385">
        <v>1870.25</v>
      </c>
      <c r="H15385">
        <v>99582</v>
      </c>
      <c r="M15385"/>
      <c r="N15385"/>
      <c r="O15385"/>
      <c r="P15385"/>
      <c r="Q15385"/>
    </row>
    <row r="15386" spans="1:17" x14ac:dyDescent="0.2">
      <c r="A15386" t="s">
        <v>24</v>
      </c>
      <c r="B15386" s="1">
        <v>41816</v>
      </c>
      <c r="C15386" s="2">
        <v>0.52083333333333337</v>
      </c>
      <c r="D15386">
        <v>1870.25</v>
      </c>
      <c r="E15386">
        <v>1875</v>
      </c>
      <c r="F15386">
        <v>1869.25</v>
      </c>
      <c r="G15386">
        <v>1874.25</v>
      </c>
      <c r="H15386">
        <v>97207</v>
      </c>
      <c r="M15386"/>
      <c r="N15386"/>
      <c r="O15386"/>
      <c r="P15386"/>
      <c r="Q15386"/>
    </row>
    <row r="15387" spans="1:17" x14ac:dyDescent="0.2">
      <c r="A15387" t="s">
        <v>24</v>
      </c>
      <c r="B15387" s="1">
        <v>41816</v>
      </c>
      <c r="C15387" s="2">
        <v>0.5625</v>
      </c>
      <c r="D15387">
        <v>1874.5</v>
      </c>
      <c r="E15387">
        <v>1876</v>
      </c>
      <c r="F15387">
        <v>1873.25</v>
      </c>
      <c r="G15387">
        <v>1875.25</v>
      </c>
      <c r="H15387">
        <v>93191</v>
      </c>
      <c r="M15387"/>
      <c r="N15387"/>
      <c r="O15387"/>
      <c r="P15387"/>
      <c r="Q15387"/>
    </row>
    <row r="15388" spans="1:17" x14ac:dyDescent="0.2">
      <c r="A15388" t="s">
        <v>24</v>
      </c>
      <c r="B15388" s="1">
        <v>41816</v>
      </c>
      <c r="C15388" s="2">
        <v>0.60416666666666663</v>
      </c>
      <c r="D15388">
        <v>1875.25</v>
      </c>
      <c r="E15388">
        <v>1877.25</v>
      </c>
      <c r="F15388">
        <v>1874</v>
      </c>
      <c r="G15388">
        <v>1875.5</v>
      </c>
      <c r="H15388">
        <v>78908</v>
      </c>
      <c r="M15388"/>
      <c r="N15388"/>
      <c r="O15388"/>
      <c r="P15388"/>
      <c r="Q15388"/>
    </row>
    <row r="15389" spans="1:17" x14ac:dyDescent="0.2">
      <c r="A15389" t="s">
        <v>24</v>
      </c>
      <c r="B15389" s="1">
        <v>41816</v>
      </c>
      <c r="C15389" s="2">
        <v>0.63541666666666663</v>
      </c>
      <c r="D15389">
        <v>1875.5</v>
      </c>
      <c r="E15389">
        <v>1877.25</v>
      </c>
      <c r="F15389">
        <v>1875.25</v>
      </c>
      <c r="G15389">
        <v>1876</v>
      </c>
      <c r="H15389">
        <v>135141</v>
      </c>
      <c r="M15389"/>
      <c r="N15389"/>
      <c r="O15389"/>
      <c r="P15389"/>
      <c r="Q15389"/>
    </row>
    <row r="15390" spans="1:17" x14ac:dyDescent="0.2">
      <c r="A15390" t="s">
        <v>24</v>
      </c>
      <c r="B15390" s="1">
        <v>41817</v>
      </c>
      <c r="C15390" s="2">
        <v>0.39583333333333331</v>
      </c>
      <c r="D15390">
        <v>1872</v>
      </c>
      <c r="E15390">
        <v>1876</v>
      </c>
      <c r="F15390">
        <v>1872</v>
      </c>
      <c r="G15390">
        <v>1875</v>
      </c>
      <c r="H15390">
        <v>259942</v>
      </c>
      <c r="I15390" t="b">
        <f>AND(HOUR(C15390)=9,MINUTE(C15390)=30,HOUR(C15389)=15,MINUTE(C15389)=15)</f>
        <v>1</v>
      </c>
      <c r="J15390">
        <f>MAX(E15390:E15396)</f>
        <v>1881.25</v>
      </c>
      <c r="K15390">
        <f>MIN(F15390:F15396)</f>
        <v>1871</v>
      </c>
      <c r="L15390">
        <f>E15390</f>
        <v>1876</v>
      </c>
      <c r="M15390" s="6">
        <f>+F15390</f>
        <v>1872</v>
      </c>
      <c r="N15390" s="6" t="b">
        <f>IF(F15390&gt;J15383,F15390-J15383,FALSE)</f>
        <v>0</v>
      </c>
      <c r="O15390" s="6" t="b">
        <f>IF(L15390&lt;K15383,K15383-L15390,FALSE)</f>
        <v>0</v>
      </c>
      <c r="P15390" s="6" t="b">
        <f>IF(AND(N15390&lt;&gt;FALSE,K15390&lt;=J15383),TRUE,FALSE)</f>
        <v>0</v>
      </c>
      <c r="Q15390" s="6" t="b">
        <f>IF(AND(O15390&lt;&gt;FALSE,J15390&gt;K15383),TRUE,FALSE)</f>
        <v>0</v>
      </c>
    </row>
    <row r="15391" spans="1:17" x14ac:dyDescent="0.2">
      <c r="A15391" t="s">
        <v>24</v>
      </c>
      <c r="B15391" s="1">
        <v>41817</v>
      </c>
      <c r="C15391" s="2">
        <v>0.4375</v>
      </c>
      <c r="D15391">
        <v>1875.25</v>
      </c>
      <c r="E15391">
        <v>1877.25</v>
      </c>
      <c r="F15391">
        <v>1874.25</v>
      </c>
      <c r="G15391">
        <v>1876</v>
      </c>
      <c r="H15391">
        <v>128540</v>
      </c>
      <c r="M15391"/>
      <c r="N15391"/>
      <c r="O15391"/>
      <c r="P15391"/>
      <c r="Q15391"/>
    </row>
    <row r="15392" spans="1:17" x14ac:dyDescent="0.2">
      <c r="A15392" t="s">
        <v>24</v>
      </c>
      <c r="B15392" s="1">
        <v>41817</v>
      </c>
      <c r="C15392" s="2">
        <v>0.47916666666666669</v>
      </c>
      <c r="D15392">
        <v>1876</v>
      </c>
      <c r="E15392">
        <v>1876.75</v>
      </c>
      <c r="F15392">
        <v>1875</v>
      </c>
      <c r="G15392">
        <v>1875.5</v>
      </c>
      <c r="H15392">
        <v>56927</v>
      </c>
      <c r="M15392"/>
      <c r="N15392"/>
      <c r="O15392"/>
      <c r="P15392"/>
      <c r="Q15392"/>
    </row>
    <row r="15393" spans="1:17" x14ac:dyDescent="0.2">
      <c r="A15393" t="s">
        <v>24</v>
      </c>
      <c r="B15393" s="1">
        <v>41817</v>
      </c>
      <c r="C15393" s="2">
        <v>0.52083333333333337</v>
      </c>
      <c r="D15393">
        <v>1875.5</v>
      </c>
      <c r="E15393">
        <v>1876</v>
      </c>
      <c r="F15393">
        <v>1871</v>
      </c>
      <c r="G15393">
        <v>1872.5</v>
      </c>
      <c r="H15393">
        <v>91757</v>
      </c>
      <c r="M15393"/>
      <c r="N15393"/>
      <c r="O15393"/>
      <c r="P15393"/>
      <c r="Q15393"/>
    </row>
    <row r="15394" spans="1:17" x14ac:dyDescent="0.2">
      <c r="A15394" t="s">
        <v>24</v>
      </c>
      <c r="B15394" s="1">
        <v>41817</v>
      </c>
      <c r="C15394" s="2">
        <v>0.5625</v>
      </c>
      <c r="D15394">
        <v>1872.5</v>
      </c>
      <c r="E15394">
        <v>1876</v>
      </c>
      <c r="F15394">
        <v>1871.5</v>
      </c>
      <c r="G15394">
        <v>1875</v>
      </c>
      <c r="H15394">
        <v>85501</v>
      </c>
      <c r="M15394"/>
      <c r="N15394"/>
      <c r="O15394"/>
      <c r="P15394"/>
      <c r="Q15394"/>
    </row>
    <row r="15395" spans="1:17" x14ac:dyDescent="0.2">
      <c r="A15395" t="s">
        <v>24</v>
      </c>
      <c r="B15395" s="1">
        <v>41817</v>
      </c>
      <c r="C15395" s="2">
        <v>0.60416666666666663</v>
      </c>
      <c r="D15395">
        <v>1875</v>
      </c>
      <c r="E15395">
        <v>1877</v>
      </c>
      <c r="F15395">
        <v>1873</v>
      </c>
      <c r="G15395">
        <v>1876.5</v>
      </c>
      <c r="H15395">
        <v>83481</v>
      </c>
      <c r="M15395"/>
      <c r="N15395"/>
      <c r="O15395"/>
      <c r="P15395"/>
      <c r="Q15395"/>
    </row>
    <row r="15396" spans="1:17" x14ac:dyDescent="0.2">
      <c r="A15396" t="s">
        <v>24</v>
      </c>
      <c r="B15396" s="1">
        <v>41817</v>
      </c>
      <c r="C15396" s="2">
        <v>0.63541666666666663</v>
      </c>
      <c r="D15396">
        <v>1876.5</v>
      </c>
      <c r="E15396">
        <v>1881.25</v>
      </c>
      <c r="F15396">
        <v>1876.5</v>
      </c>
      <c r="G15396">
        <v>1879.5</v>
      </c>
      <c r="H15396">
        <v>292583</v>
      </c>
      <c r="M15396"/>
      <c r="N15396"/>
      <c r="O15396"/>
      <c r="P15396"/>
      <c r="Q15396"/>
    </row>
    <row r="15397" spans="1:17" x14ac:dyDescent="0.2">
      <c r="A15397" t="s">
        <v>24</v>
      </c>
      <c r="B15397" s="1">
        <v>41820</v>
      </c>
      <c r="C15397" s="2">
        <v>0.39583333333333331</v>
      </c>
      <c r="D15397">
        <v>1879.25</v>
      </c>
      <c r="E15397">
        <v>1884</v>
      </c>
      <c r="F15397">
        <v>1877.75</v>
      </c>
      <c r="G15397">
        <v>1882.75</v>
      </c>
      <c r="H15397">
        <v>289444</v>
      </c>
      <c r="I15397" t="b">
        <f>AND(HOUR(C15397)=9,MINUTE(C15397)=30,HOUR(C15396)=15,MINUTE(C15396)=15)</f>
        <v>1</v>
      </c>
      <c r="J15397">
        <f>MAX(E15397:E15403)</f>
        <v>1884</v>
      </c>
      <c r="K15397">
        <f>MIN(F15397:F15403)</f>
        <v>1877.5</v>
      </c>
      <c r="L15397">
        <f>E15397</f>
        <v>1884</v>
      </c>
      <c r="M15397" s="6">
        <f>+F15397</f>
        <v>1877.75</v>
      </c>
      <c r="N15397" s="6" t="b">
        <f>IF(F15397&gt;J15390,F15397-J15390,FALSE)</f>
        <v>0</v>
      </c>
      <c r="O15397" s="6" t="b">
        <f>IF(L15397&lt;K15390,K15390-L15397,FALSE)</f>
        <v>0</v>
      </c>
      <c r="P15397" s="6" t="b">
        <f>IF(AND(N15397&lt;&gt;FALSE,K15397&lt;=J15390),TRUE,FALSE)</f>
        <v>0</v>
      </c>
      <c r="Q15397" s="6" t="b">
        <f>IF(AND(O15397&lt;&gt;FALSE,J15397&gt;K15390),TRUE,FALSE)</f>
        <v>0</v>
      </c>
    </row>
    <row r="15398" spans="1:17" x14ac:dyDescent="0.2">
      <c r="A15398" t="s">
        <v>24</v>
      </c>
      <c r="B15398" s="1">
        <v>41820</v>
      </c>
      <c r="C15398" s="2">
        <v>0.4375</v>
      </c>
      <c r="D15398">
        <v>1882.5</v>
      </c>
      <c r="E15398">
        <v>1883.25</v>
      </c>
      <c r="F15398">
        <v>1878.25</v>
      </c>
      <c r="G15398">
        <v>1882.5</v>
      </c>
      <c r="H15398">
        <v>167315</v>
      </c>
      <c r="M15398"/>
      <c r="N15398"/>
      <c r="O15398"/>
      <c r="P15398"/>
      <c r="Q15398"/>
    </row>
    <row r="15399" spans="1:17" x14ac:dyDescent="0.2">
      <c r="A15399" t="s">
        <v>24</v>
      </c>
      <c r="B15399" s="1">
        <v>41820</v>
      </c>
      <c r="C15399" s="2">
        <v>0.47916666666666669</v>
      </c>
      <c r="D15399">
        <v>1882.25</v>
      </c>
      <c r="E15399">
        <v>1882.5</v>
      </c>
      <c r="F15399">
        <v>1879.75</v>
      </c>
      <c r="G15399">
        <v>1881.25</v>
      </c>
      <c r="H15399">
        <v>76745</v>
      </c>
      <c r="M15399"/>
      <c r="N15399"/>
      <c r="O15399"/>
      <c r="P15399"/>
      <c r="Q15399"/>
    </row>
    <row r="15400" spans="1:17" x14ac:dyDescent="0.2">
      <c r="A15400" t="s">
        <v>24</v>
      </c>
      <c r="B15400" s="1">
        <v>41820</v>
      </c>
      <c r="C15400" s="2">
        <v>0.52083333333333337</v>
      </c>
      <c r="D15400">
        <v>1881.25</v>
      </c>
      <c r="E15400">
        <v>1882</v>
      </c>
      <c r="F15400">
        <v>1880.25</v>
      </c>
      <c r="G15400">
        <v>1881.75</v>
      </c>
      <c r="H15400">
        <v>33804</v>
      </c>
      <c r="M15400"/>
      <c r="N15400"/>
      <c r="O15400"/>
      <c r="P15400"/>
      <c r="Q15400"/>
    </row>
    <row r="15401" spans="1:17" x14ac:dyDescent="0.2">
      <c r="A15401" t="s">
        <v>24</v>
      </c>
      <c r="B15401" s="1">
        <v>41820</v>
      </c>
      <c r="C15401" s="2">
        <v>0.5625</v>
      </c>
      <c r="D15401">
        <v>1881.75</v>
      </c>
      <c r="E15401">
        <v>1883.25</v>
      </c>
      <c r="F15401">
        <v>1881</v>
      </c>
      <c r="G15401">
        <v>1882.75</v>
      </c>
      <c r="H15401">
        <v>48395</v>
      </c>
      <c r="M15401"/>
      <c r="N15401"/>
      <c r="O15401"/>
      <c r="P15401"/>
      <c r="Q15401"/>
    </row>
    <row r="15402" spans="1:17" x14ac:dyDescent="0.2">
      <c r="A15402" t="s">
        <v>24</v>
      </c>
      <c r="B15402" s="1">
        <v>41820</v>
      </c>
      <c r="C15402" s="2">
        <v>0.60416666666666663</v>
      </c>
      <c r="D15402">
        <v>1883</v>
      </c>
      <c r="E15402">
        <v>1883</v>
      </c>
      <c r="F15402">
        <v>1879.25</v>
      </c>
      <c r="G15402">
        <v>1880.75</v>
      </c>
      <c r="H15402">
        <v>85035</v>
      </c>
      <c r="M15402"/>
      <c r="N15402"/>
      <c r="O15402"/>
      <c r="P15402"/>
      <c r="Q15402"/>
    </row>
    <row r="15403" spans="1:17" x14ac:dyDescent="0.2">
      <c r="A15403" t="s">
        <v>24</v>
      </c>
      <c r="B15403" s="1">
        <v>41820</v>
      </c>
      <c r="C15403" s="2">
        <v>0.63541666666666663</v>
      </c>
      <c r="D15403">
        <v>1881</v>
      </c>
      <c r="E15403">
        <v>1881.75</v>
      </c>
      <c r="F15403">
        <v>1877.5</v>
      </c>
      <c r="G15403">
        <v>1881.75</v>
      </c>
      <c r="H15403">
        <v>318182</v>
      </c>
      <c r="M15403"/>
      <c r="N15403"/>
      <c r="O15403"/>
      <c r="P15403"/>
      <c r="Q15403"/>
    </row>
    <row r="15404" spans="1:17" x14ac:dyDescent="0.2">
      <c r="A15404" t="s">
        <v>24</v>
      </c>
      <c r="B15404" s="1">
        <v>41821</v>
      </c>
      <c r="C15404" s="2">
        <v>0.39583333333333331</v>
      </c>
      <c r="D15404">
        <v>1884</v>
      </c>
      <c r="E15404">
        <v>1891.25</v>
      </c>
      <c r="F15404">
        <v>1883.5</v>
      </c>
      <c r="G15404">
        <v>1889</v>
      </c>
      <c r="H15404">
        <v>360279</v>
      </c>
      <c r="I15404" t="b">
        <f>AND(HOUR(C15404)=9,MINUTE(C15404)=30,HOUR(C15403)=15,MINUTE(C15403)=15)</f>
        <v>1</v>
      </c>
      <c r="J15404">
        <f>MAX(E15404:E15410)</f>
        <v>1899</v>
      </c>
      <c r="K15404">
        <f>MIN(F15404:F15410)</f>
        <v>1883.5</v>
      </c>
      <c r="L15404">
        <f>E15404</f>
        <v>1891.25</v>
      </c>
      <c r="M15404" s="6">
        <f>+F15404</f>
        <v>1883.5</v>
      </c>
      <c r="N15404" s="6" t="b">
        <f>IF(F15404&gt;J15397,F15404-J15397,FALSE)</f>
        <v>0</v>
      </c>
      <c r="O15404" s="6" t="b">
        <f>IF(L15404&lt;K15397,K15397-L15404,FALSE)</f>
        <v>0</v>
      </c>
      <c r="P15404" s="6" t="b">
        <f>IF(AND(N15404&lt;&gt;FALSE,K15404&lt;=J15397),TRUE,FALSE)</f>
        <v>0</v>
      </c>
      <c r="Q15404" s="6" t="b">
        <f>IF(AND(O15404&lt;&gt;FALSE,J15404&gt;K15397),TRUE,FALSE)</f>
        <v>0</v>
      </c>
    </row>
    <row r="15405" spans="1:17" x14ac:dyDescent="0.2">
      <c r="A15405" t="s">
        <v>24</v>
      </c>
      <c r="B15405" s="1">
        <v>41821</v>
      </c>
      <c r="C15405" s="2">
        <v>0.4375</v>
      </c>
      <c r="D15405">
        <v>1888.75</v>
      </c>
      <c r="E15405">
        <v>1893.25</v>
      </c>
      <c r="F15405">
        <v>1888.75</v>
      </c>
      <c r="G15405">
        <v>1893</v>
      </c>
      <c r="H15405">
        <v>194824</v>
      </c>
      <c r="M15405"/>
      <c r="N15405"/>
      <c r="O15405"/>
      <c r="P15405"/>
      <c r="Q15405"/>
    </row>
    <row r="15406" spans="1:17" x14ac:dyDescent="0.2">
      <c r="A15406" t="s">
        <v>24</v>
      </c>
      <c r="B15406" s="1">
        <v>41821</v>
      </c>
      <c r="C15406" s="2">
        <v>0.47916666666666669</v>
      </c>
      <c r="D15406">
        <v>1893</v>
      </c>
      <c r="E15406">
        <v>1894.75</v>
      </c>
      <c r="F15406">
        <v>1892.5</v>
      </c>
      <c r="G15406">
        <v>1893.5</v>
      </c>
      <c r="H15406">
        <v>138836</v>
      </c>
      <c r="M15406"/>
      <c r="N15406"/>
      <c r="O15406"/>
      <c r="P15406"/>
      <c r="Q15406"/>
    </row>
    <row r="15407" spans="1:17" x14ac:dyDescent="0.2">
      <c r="A15407" t="s">
        <v>24</v>
      </c>
      <c r="B15407" s="1">
        <v>41821</v>
      </c>
      <c r="C15407" s="2">
        <v>0.52083333333333337</v>
      </c>
      <c r="D15407">
        <v>1893.75</v>
      </c>
      <c r="E15407">
        <v>1899</v>
      </c>
      <c r="F15407">
        <v>1893.5</v>
      </c>
      <c r="G15407">
        <v>1898.25</v>
      </c>
      <c r="H15407">
        <v>151359</v>
      </c>
      <c r="M15407"/>
      <c r="N15407"/>
      <c r="O15407"/>
      <c r="P15407"/>
      <c r="Q15407"/>
    </row>
    <row r="15408" spans="1:17" x14ac:dyDescent="0.2">
      <c r="A15408" t="s">
        <v>24</v>
      </c>
      <c r="B15408" s="1">
        <v>41821</v>
      </c>
      <c r="C15408" s="2">
        <v>0.5625</v>
      </c>
      <c r="D15408">
        <v>1898.5</v>
      </c>
      <c r="E15408">
        <v>1898.5</v>
      </c>
      <c r="F15408">
        <v>1895.25</v>
      </c>
      <c r="G15408">
        <v>1895.25</v>
      </c>
      <c r="H15408">
        <v>110493</v>
      </c>
      <c r="M15408"/>
      <c r="N15408"/>
      <c r="O15408"/>
      <c r="P15408"/>
      <c r="Q15408"/>
    </row>
    <row r="15409" spans="1:17" x14ac:dyDescent="0.2">
      <c r="A15409" t="s">
        <v>24</v>
      </c>
      <c r="B15409" s="1">
        <v>41821</v>
      </c>
      <c r="C15409" s="2">
        <v>0.60416666666666663</v>
      </c>
      <c r="D15409">
        <v>1895.5</v>
      </c>
      <c r="E15409">
        <v>1896.75</v>
      </c>
      <c r="F15409">
        <v>1893.5</v>
      </c>
      <c r="G15409">
        <v>1895.5</v>
      </c>
      <c r="H15409">
        <v>143923</v>
      </c>
      <c r="M15409"/>
      <c r="N15409"/>
      <c r="O15409"/>
      <c r="P15409"/>
      <c r="Q15409"/>
    </row>
    <row r="15410" spans="1:17" x14ac:dyDescent="0.2">
      <c r="A15410" t="s">
        <v>24</v>
      </c>
      <c r="B15410" s="1">
        <v>41821</v>
      </c>
      <c r="C15410" s="2">
        <v>0.63541666666666663</v>
      </c>
      <c r="D15410">
        <v>1895.75</v>
      </c>
      <c r="E15410">
        <v>1896.5</v>
      </c>
      <c r="F15410">
        <v>1892.25</v>
      </c>
      <c r="G15410">
        <v>1893</v>
      </c>
      <c r="H15410">
        <v>234708</v>
      </c>
      <c r="M15410"/>
      <c r="N15410"/>
      <c r="O15410"/>
      <c r="P15410"/>
      <c r="Q15410"/>
    </row>
    <row r="15411" spans="1:17" x14ac:dyDescent="0.2">
      <c r="A15411" t="s">
        <v>24</v>
      </c>
      <c r="B15411" s="1">
        <v>41822</v>
      </c>
      <c r="C15411" s="2">
        <v>0.39583333333333331</v>
      </c>
      <c r="D15411">
        <v>1893</v>
      </c>
      <c r="E15411">
        <v>1895.75</v>
      </c>
      <c r="F15411">
        <v>1892</v>
      </c>
      <c r="G15411">
        <v>1894.25</v>
      </c>
      <c r="H15411">
        <v>214695</v>
      </c>
      <c r="I15411" t="b">
        <f>AND(HOUR(C15411)=9,MINUTE(C15411)=30,HOUR(C15410)=15,MINUTE(C15410)=15)</f>
        <v>1</v>
      </c>
      <c r="J15411">
        <f>MAX(E15411:E15417)</f>
        <v>1897.25</v>
      </c>
      <c r="K15411">
        <f>MIN(F15411:F15417)</f>
        <v>1892</v>
      </c>
      <c r="L15411">
        <f>E15411</f>
        <v>1895.75</v>
      </c>
      <c r="M15411" s="6">
        <f>+F15411</f>
        <v>1892</v>
      </c>
      <c r="N15411" s="6" t="b">
        <f>IF(F15411&gt;J15404,F15411-J15404,FALSE)</f>
        <v>0</v>
      </c>
      <c r="O15411" s="6" t="b">
        <f>IF(L15411&lt;K15404,K15404-L15411,FALSE)</f>
        <v>0</v>
      </c>
      <c r="P15411" s="6" t="b">
        <f>IF(AND(N15411&lt;&gt;FALSE,K15411&lt;=J15404),TRUE,FALSE)</f>
        <v>0</v>
      </c>
      <c r="Q15411" s="6" t="b">
        <f>IF(AND(O15411&lt;&gt;FALSE,J15411&gt;K15404),TRUE,FALSE)</f>
        <v>0</v>
      </c>
    </row>
    <row r="15412" spans="1:17" x14ac:dyDescent="0.2">
      <c r="A15412" t="s">
        <v>24</v>
      </c>
      <c r="B15412" s="1">
        <v>41822</v>
      </c>
      <c r="C15412" s="2">
        <v>0.4375</v>
      </c>
      <c r="D15412">
        <v>1894.5</v>
      </c>
      <c r="E15412">
        <v>1897.25</v>
      </c>
      <c r="F15412">
        <v>1893.5</v>
      </c>
      <c r="G15412">
        <v>1894.5</v>
      </c>
      <c r="H15412">
        <v>148439</v>
      </c>
      <c r="M15412"/>
      <c r="N15412"/>
      <c r="O15412"/>
      <c r="P15412"/>
      <c r="Q15412"/>
    </row>
    <row r="15413" spans="1:17" x14ac:dyDescent="0.2">
      <c r="A15413" t="s">
        <v>24</v>
      </c>
      <c r="B15413" s="1">
        <v>41822</v>
      </c>
      <c r="C15413" s="2">
        <v>0.47916666666666669</v>
      </c>
      <c r="D15413">
        <v>1894.75</v>
      </c>
      <c r="E15413">
        <v>1895.75</v>
      </c>
      <c r="F15413">
        <v>1894.25</v>
      </c>
      <c r="G15413">
        <v>1895</v>
      </c>
      <c r="H15413">
        <v>66255</v>
      </c>
      <c r="M15413"/>
      <c r="N15413"/>
      <c r="O15413"/>
      <c r="P15413"/>
      <c r="Q15413"/>
    </row>
    <row r="15414" spans="1:17" x14ac:dyDescent="0.2">
      <c r="A15414" t="s">
        <v>24</v>
      </c>
      <c r="B15414" s="1">
        <v>41822</v>
      </c>
      <c r="C15414" s="2">
        <v>0.52083333333333337</v>
      </c>
      <c r="D15414">
        <v>1894.75</v>
      </c>
      <c r="E15414">
        <v>1895</v>
      </c>
      <c r="F15414">
        <v>1892.75</v>
      </c>
      <c r="G15414">
        <v>1894.5</v>
      </c>
      <c r="H15414">
        <v>66499</v>
      </c>
      <c r="M15414"/>
      <c r="N15414"/>
      <c r="O15414"/>
      <c r="P15414"/>
      <c r="Q15414"/>
    </row>
    <row r="15415" spans="1:17" x14ac:dyDescent="0.2">
      <c r="A15415" t="s">
        <v>24</v>
      </c>
      <c r="B15415" s="1">
        <v>41822</v>
      </c>
      <c r="C15415" s="2">
        <v>0.5625</v>
      </c>
      <c r="D15415">
        <v>1894.75</v>
      </c>
      <c r="E15415">
        <v>1895</v>
      </c>
      <c r="F15415">
        <v>1893</v>
      </c>
      <c r="G15415">
        <v>1893.75</v>
      </c>
      <c r="H15415">
        <v>52594</v>
      </c>
      <c r="M15415"/>
      <c r="N15415"/>
      <c r="O15415"/>
      <c r="P15415"/>
      <c r="Q15415"/>
    </row>
    <row r="15416" spans="1:17" x14ac:dyDescent="0.2">
      <c r="A15416" t="s">
        <v>24</v>
      </c>
      <c r="B15416" s="1">
        <v>41822</v>
      </c>
      <c r="C15416" s="2">
        <v>0.60416666666666663</v>
      </c>
      <c r="D15416">
        <v>1894</v>
      </c>
      <c r="E15416">
        <v>1895</v>
      </c>
      <c r="F15416">
        <v>1892.5</v>
      </c>
      <c r="G15416">
        <v>1893.75</v>
      </c>
      <c r="H15416">
        <v>78179</v>
      </c>
      <c r="M15416"/>
      <c r="N15416"/>
      <c r="O15416"/>
      <c r="P15416"/>
      <c r="Q15416"/>
    </row>
    <row r="15417" spans="1:17" x14ac:dyDescent="0.2">
      <c r="A15417" t="s">
        <v>24</v>
      </c>
      <c r="B15417" s="1">
        <v>41822</v>
      </c>
      <c r="C15417" s="2">
        <v>0.63541666666666663</v>
      </c>
      <c r="D15417">
        <v>1893.5</v>
      </c>
      <c r="E15417">
        <v>1895.5</v>
      </c>
      <c r="F15417">
        <v>1893.25</v>
      </c>
      <c r="G15417">
        <v>1895</v>
      </c>
      <c r="H15417">
        <v>152333</v>
      </c>
      <c r="M15417"/>
      <c r="N15417"/>
      <c r="O15417"/>
      <c r="P15417"/>
      <c r="Q15417"/>
    </row>
    <row r="15418" spans="1:17" x14ac:dyDescent="0.2">
      <c r="A15418" t="s">
        <v>24</v>
      </c>
      <c r="B15418" s="1">
        <v>41827</v>
      </c>
      <c r="C15418" s="2">
        <v>0.39583333333333331</v>
      </c>
      <c r="D15418">
        <v>1900.75</v>
      </c>
      <c r="E15418">
        <v>1902.25</v>
      </c>
      <c r="F15418">
        <v>1897.75</v>
      </c>
      <c r="G15418">
        <v>1901</v>
      </c>
      <c r="H15418">
        <v>260408</v>
      </c>
      <c r="I15418" t="b">
        <f>AND(HOUR(C15418)=9,MINUTE(C15418)=30,HOUR(C15417)=15,MINUTE(C15417)=15)</f>
        <v>1</v>
      </c>
      <c r="J15418">
        <f>MAX(E15418:E15424)</f>
        <v>1902.25</v>
      </c>
      <c r="K15418">
        <f>MIN(F15418:F15424)</f>
        <v>1894.5</v>
      </c>
      <c r="L15418">
        <f>E15418</f>
        <v>1902.25</v>
      </c>
      <c r="M15418" s="6">
        <f>+F15418</f>
        <v>1897.75</v>
      </c>
      <c r="N15418" s="6">
        <f>IF(F15418&gt;J15411,F15418-J15411,FALSE)</f>
        <v>0.5</v>
      </c>
      <c r="O15418" s="6" t="b">
        <f>IF(L15418&lt;K15411,K15411-L15418,FALSE)</f>
        <v>0</v>
      </c>
      <c r="P15418" s="6" t="b">
        <f>IF(AND(N15418&lt;&gt;FALSE,K15418&lt;=J15411),TRUE,FALSE)</f>
        <v>1</v>
      </c>
      <c r="Q15418" s="6" t="b">
        <f>IF(AND(O15418&lt;&gt;FALSE,J15418&gt;K15411),TRUE,FALSE)</f>
        <v>0</v>
      </c>
    </row>
    <row r="15419" spans="1:17" x14ac:dyDescent="0.2">
      <c r="A15419" t="s">
        <v>24</v>
      </c>
      <c r="B15419" s="1">
        <v>41827</v>
      </c>
      <c r="C15419" s="2">
        <v>0.4375</v>
      </c>
      <c r="D15419">
        <v>1901</v>
      </c>
      <c r="E15419">
        <v>1901.25</v>
      </c>
      <c r="F15419">
        <v>1896</v>
      </c>
      <c r="G15419">
        <v>1896.75</v>
      </c>
      <c r="H15419">
        <v>203157</v>
      </c>
      <c r="M15419"/>
      <c r="N15419"/>
      <c r="O15419"/>
      <c r="P15419"/>
      <c r="Q15419"/>
    </row>
    <row r="15420" spans="1:17" x14ac:dyDescent="0.2">
      <c r="A15420" t="s">
        <v>24</v>
      </c>
      <c r="B15420" s="1">
        <v>41827</v>
      </c>
      <c r="C15420" s="2">
        <v>0.47916666666666669</v>
      </c>
      <c r="D15420">
        <v>1896.5</v>
      </c>
      <c r="E15420">
        <v>1898.25</v>
      </c>
      <c r="F15420">
        <v>1895</v>
      </c>
      <c r="G15420">
        <v>1897.25</v>
      </c>
      <c r="H15420">
        <v>121692</v>
      </c>
      <c r="M15420"/>
      <c r="N15420"/>
      <c r="O15420"/>
      <c r="P15420"/>
      <c r="Q15420"/>
    </row>
    <row r="15421" spans="1:17" x14ac:dyDescent="0.2">
      <c r="A15421" t="s">
        <v>24</v>
      </c>
      <c r="B15421" s="1">
        <v>41827</v>
      </c>
      <c r="C15421" s="2">
        <v>0.52083333333333337</v>
      </c>
      <c r="D15421">
        <v>1897.25</v>
      </c>
      <c r="E15421">
        <v>1897.25</v>
      </c>
      <c r="F15421">
        <v>1895.25</v>
      </c>
      <c r="G15421">
        <v>1896.75</v>
      </c>
      <c r="H15421">
        <v>57262</v>
      </c>
      <c r="M15421"/>
      <c r="N15421"/>
      <c r="O15421"/>
      <c r="P15421"/>
      <c r="Q15421"/>
    </row>
    <row r="15422" spans="1:17" x14ac:dyDescent="0.2">
      <c r="A15422" t="s">
        <v>24</v>
      </c>
      <c r="B15422" s="1">
        <v>41827</v>
      </c>
      <c r="C15422" s="2">
        <v>0.5625</v>
      </c>
      <c r="D15422">
        <v>1896.5</v>
      </c>
      <c r="E15422">
        <v>1899.25</v>
      </c>
      <c r="F15422">
        <v>1896.25</v>
      </c>
      <c r="G15422">
        <v>1896.75</v>
      </c>
      <c r="H15422">
        <v>77543</v>
      </c>
      <c r="M15422"/>
      <c r="N15422"/>
      <c r="O15422"/>
      <c r="P15422"/>
      <c r="Q15422"/>
    </row>
    <row r="15423" spans="1:17" x14ac:dyDescent="0.2">
      <c r="A15423" t="s">
        <v>24</v>
      </c>
      <c r="B15423" s="1">
        <v>41827</v>
      </c>
      <c r="C15423" s="2">
        <v>0.60416666666666663</v>
      </c>
      <c r="D15423">
        <v>1896.75</v>
      </c>
      <c r="E15423">
        <v>1897.25</v>
      </c>
      <c r="F15423">
        <v>1894.5</v>
      </c>
      <c r="G15423">
        <v>1896.5</v>
      </c>
      <c r="H15423">
        <v>95359</v>
      </c>
      <c r="M15423"/>
      <c r="N15423"/>
      <c r="O15423"/>
      <c r="P15423"/>
      <c r="Q15423"/>
    </row>
    <row r="15424" spans="1:17" x14ac:dyDescent="0.2">
      <c r="A15424" t="s">
        <v>24</v>
      </c>
      <c r="B15424" s="1">
        <v>41827</v>
      </c>
      <c r="C15424" s="2">
        <v>0.63541666666666663</v>
      </c>
      <c r="D15424">
        <v>1896.5</v>
      </c>
      <c r="E15424">
        <v>1898.75</v>
      </c>
      <c r="F15424">
        <v>1895.5</v>
      </c>
      <c r="G15424">
        <v>1898.5</v>
      </c>
      <c r="H15424">
        <v>164005</v>
      </c>
      <c r="M15424"/>
      <c r="N15424"/>
      <c r="O15424"/>
      <c r="P15424"/>
      <c r="Q15424"/>
    </row>
    <row r="15425" spans="1:17" x14ac:dyDescent="0.2">
      <c r="A15425" t="s">
        <v>24</v>
      </c>
      <c r="B15425" s="1">
        <v>41828</v>
      </c>
      <c r="C15425" s="2">
        <v>0.39583333333333331</v>
      </c>
      <c r="D15425">
        <v>1894</v>
      </c>
      <c r="E15425">
        <v>1894.75</v>
      </c>
      <c r="F15425">
        <v>1885</v>
      </c>
      <c r="G15425">
        <v>1886</v>
      </c>
      <c r="H15425">
        <v>415382</v>
      </c>
      <c r="I15425" t="b">
        <f>AND(HOUR(C15425)=9,MINUTE(C15425)=30,HOUR(C15424)=15,MINUTE(C15424)=15)</f>
        <v>1</v>
      </c>
      <c r="J15425">
        <f>MAX(E15425:E15431)</f>
        <v>1894.75</v>
      </c>
      <c r="K15425">
        <f>MIN(F15425:F15431)</f>
        <v>1880</v>
      </c>
      <c r="L15425">
        <f>E15425</f>
        <v>1894.75</v>
      </c>
      <c r="M15425" s="6">
        <f>+F15425</f>
        <v>1885</v>
      </c>
      <c r="N15425" s="6" t="b">
        <f>IF(F15425&gt;J15418,F15425-J15418,FALSE)</f>
        <v>0</v>
      </c>
      <c r="O15425" s="6" t="b">
        <f>IF(L15425&lt;K15418,K15418-L15425,FALSE)</f>
        <v>0</v>
      </c>
      <c r="P15425" s="6" t="b">
        <f>IF(AND(N15425&lt;&gt;FALSE,K15425&lt;=J15418),TRUE,FALSE)</f>
        <v>0</v>
      </c>
      <c r="Q15425" s="6" t="b">
        <f>IF(AND(O15425&lt;&gt;FALSE,J15425&gt;K15418),TRUE,FALSE)</f>
        <v>0</v>
      </c>
    </row>
    <row r="15426" spans="1:17" x14ac:dyDescent="0.2">
      <c r="A15426" t="s">
        <v>24</v>
      </c>
      <c r="B15426" s="1">
        <v>41828</v>
      </c>
      <c r="C15426" s="2">
        <v>0.4375</v>
      </c>
      <c r="D15426">
        <v>1886</v>
      </c>
      <c r="E15426">
        <v>1887.25</v>
      </c>
      <c r="F15426">
        <v>1881</v>
      </c>
      <c r="G15426">
        <v>1881.5</v>
      </c>
      <c r="H15426">
        <v>296408</v>
      </c>
      <c r="M15426"/>
      <c r="N15426"/>
      <c r="O15426"/>
      <c r="P15426"/>
      <c r="Q15426"/>
    </row>
    <row r="15427" spans="1:17" x14ac:dyDescent="0.2">
      <c r="A15427" t="s">
        <v>24</v>
      </c>
      <c r="B15427" s="1">
        <v>41828</v>
      </c>
      <c r="C15427" s="2">
        <v>0.47916666666666669</v>
      </c>
      <c r="D15427">
        <v>1881.25</v>
      </c>
      <c r="E15427">
        <v>1885</v>
      </c>
      <c r="F15427">
        <v>1880</v>
      </c>
      <c r="G15427">
        <v>1882.25</v>
      </c>
      <c r="H15427">
        <v>240276</v>
      </c>
      <c r="M15427"/>
      <c r="N15427"/>
      <c r="O15427"/>
      <c r="P15427"/>
      <c r="Q15427"/>
    </row>
    <row r="15428" spans="1:17" x14ac:dyDescent="0.2">
      <c r="A15428" t="s">
        <v>24</v>
      </c>
      <c r="B15428" s="1">
        <v>41828</v>
      </c>
      <c r="C15428" s="2">
        <v>0.52083333333333337</v>
      </c>
      <c r="D15428">
        <v>1882</v>
      </c>
      <c r="E15428">
        <v>1886.75</v>
      </c>
      <c r="F15428">
        <v>1881</v>
      </c>
      <c r="G15428">
        <v>1886</v>
      </c>
      <c r="H15428">
        <v>142562</v>
      </c>
      <c r="M15428"/>
      <c r="N15428"/>
      <c r="O15428"/>
      <c r="P15428"/>
      <c r="Q15428"/>
    </row>
    <row r="15429" spans="1:17" x14ac:dyDescent="0.2">
      <c r="A15429" t="s">
        <v>24</v>
      </c>
      <c r="B15429" s="1">
        <v>41828</v>
      </c>
      <c r="C15429" s="2">
        <v>0.5625</v>
      </c>
      <c r="D15429">
        <v>1886</v>
      </c>
      <c r="E15429">
        <v>1888.5</v>
      </c>
      <c r="F15429">
        <v>1885.75</v>
      </c>
      <c r="G15429">
        <v>1886.25</v>
      </c>
      <c r="H15429">
        <v>140529</v>
      </c>
      <c r="M15429"/>
      <c r="N15429"/>
      <c r="O15429"/>
      <c r="P15429"/>
      <c r="Q15429"/>
    </row>
    <row r="15430" spans="1:17" x14ac:dyDescent="0.2">
      <c r="A15430" t="s">
        <v>24</v>
      </c>
      <c r="B15430" s="1">
        <v>41828</v>
      </c>
      <c r="C15430" s="2">
        <v>0.60416666666666663</v>
      </c>
      <c r="D15430">
        <v>1886.5</v>
      </c>
      <c r="E15430">
        <v>1887.25</v>
      </c>
      <c r="F15430">
        <v>1883</v>
      </c>
      <c r="G15430">
        <v>1884.5</v>
      </c>
      <c r="H15430">
        <v>135404</v>
      </c>
      <c r="M15430"/>
      <c r="N15430"/>
      <c r="O15430"/>
      <c r="P15430"/>
      <c r="Q15430"/>
    </row>
    <row r="15431" spans="1:17" x14ac:dyDescent="0.2">
      <c r="A15431" t="s">
        <v>24</v>
      </c>
      <c r="B15431" s="1">
        <v>41828</v>
      </c>
      <c r="C15431" s="2">
        <v>0.63541666666666663</v>
      </c>
      <c r="D15431">
        <v>1884.5</v>
      </c>
      <c r="E15431">
        <v>1887.75</v>
      </c>
      <c r="F15431">
        <v>1884</v>
      </c>
      <c r="G15431">
        <v>1887.75</v>
      </c>
      <c r="H15431">
        <v>252485</v>
      </c>
      <c r="M15431"/>
      <c r="N15431"/>
      <c r="O15431"/>
      <c r="P15431"/>
      <c r="Q15431"/>
    </row>
    <row r="15432" spans="1:17" x14ac:dyDescent="0.2">
      <c r="A15432" t="s">
        <v>24</v>
      </c>
      <c r="B15432" s="1">
        <v>41829</v>
      </c>
      <c r="C15432" s="2">
        <v>0.39583333333333331</v>
      </c>
      <c r="D15432">
        <v>1889.5</v>
      </c>
      <c r="E15432">
        <v>1892.5</v>
      </c>
      <c r="F15432">
        <v>1885.5</v>
      </c>
      <c r="G15432">
        <v>1889.25</v>
      </c>
      <c r="H15432">
        <v>364881</v>
      </c>
      <c r="I15432" t="b">
        <f>AND(HOUR(C15432)=9,MINUTE(C15432)=30,HOUR(C15431)=15,MINUTE(C15431)=15)</f>
        <v>1</v>
      </c>
      <c r="J15432">
        <f>MAX(E15432:E15438)</f>
        <v>1895.5</v>
      </c>
      <c r="K15432">
        <f>MIN(F15432:F15438)</f>
        <v>1885.5</v>
      </c>
      <c r="L15432">
        <f>E15432</f>
        <v>1892.5</v>
      </c>
      <c r="M15432" s="6">
        <f>+F15432</f>
        <v>1885.5</v>
      </c>
      <c r="N15432" s="6" t="b">
        <f>IF(F15432&gt;J15425,F15432-J15425,FALSE)</f>
        <v>0</v>
      </c>
      <c r="O15432" s="6" t="b">
        <f>IF(L15432&lt;K15425,K15425-L15432,FALSE)</f>
        <v>0</v>
      </c>
      <c r="P15432" s="6" t="b">
        <f>IF(AND(N15432&lt;&gt;FALSE,K15432&lt;=J15425),TRUE,FALSE)</f>
        <v>0</v>
      </c>
      <c r="Q15432" s="6" t="b">
        <f>IF(AND(O15432&lt;&gt;FALSE,J15432&gt;K15425),TRUE,FALSE)</f>
        <v>0</v>
      </c>
    </row>
    <row r="15433" spans="1:17" x14ac:dyDescent="0.2">
      <c r="A15433" t="s">
        <v>24</v>
      </c>
      <c r="B15433" s="1">
        <v>41829</v>
      </c>
      <c r="C15433" s="2">
        <v>0.4375</v>
      </c>
      <c r="D15433">
        <v>1889.25</v>
      </c>
      <c r="E15433">
        <v>1892.5</v>
      </c>
      <c r="F15433">
        <v>1887.75</v>
      </c>
      <c r="G15433">
        <v>1890.25</v>
      </c>
      <c r="H15433">
        <v>192303</v>
      </c>
      <c r="M15433"/>
      <c r="N15433"/>
      <c r="O15433"/>
      <c r="P15433"/>
      <c r="Q15433"/>
    </row>
    <row r="15434" spans="1:17" x14ac:dyDescent="0.2">
      <c r="A15434" t="s">
        <v>24</v>
      </c>
      <c r="B15434" s="1">
        <v>41829</v>
      </c>
      <c r="C15434" s="2">
        <v>0.47916666666666669</v>
      </c>
      <c r="D15434">
        <v>1890.25</v>
      </c>
      <c r="E15434">
        <v>1890.5</v>
      </c>
      <c r="F15434">
        <v>1888</v>
      </c>
      <c r="G15434">
        <v>1889.25</v>
      </c>
      <c r="H15434">
        <v>73523</v>
      </c>
      <c r="M15434"/>
      <c r="N15434"/>
      <c r="O15434"/>
      <c r="P15434"/>
      <c r="Q15434"/>
    </row>
    <row r="15435" spans="1:17" x14ac:dyDescent="0.2">
      <c r="A15435" t="s">
        <v>24</v>
      </c>
      <c r="B15435" s="1">
        <v>41829</v>
      </c>
      <c r="C15435" s="2">
        <v>0.52083333333333337</v>
      </c>
      <c r="D15435">
        <v>1889.5</v>
      </c>
      <c r="E15435">
        <v>1891.25</v>
      </c>
      <c r="F15435">
        <v>1888.75</v>
      </c>
      <c r="G15435">
        <v>1890.25</v>
      </c>
      <c r="H15435">
        <v>61003</v>
      </c>
      <c r="M15435"/>
      <c r="N15435"/>
      <c r="O15435"/>
      <c r="P15435"/>
      <c r="Q15435"/>
    </row>
    <row r="15436" spans="1:17" x14ac:dyDescent="0.2">
      <c r="A15436" t="s">
        <v>24</v>
      </c>
      <c r="B15436" s="1">
        <v>41829</v>
      </c>
      <c r="C15436" s="2">
        <v>0.5625</v>
      </c>
      <c r="D15436">
        <v>1890.25</v>
      </c>
      <c r="E15436">
        <v>1894.5</v>
      </c>
      <c r="F15436">
        <v>1886.75</v>
      </c>
      <c r="G15436">
        <v>1893.25</v>
      </c>
      <c r="H15436">
        <v>188915</v>
      </c>
      <c r="M15436"/>
      <c r="N15436"/>
      <c r="O15436"/>
      <c r="P15436"/>
      <c r="Q15436"/>
    </row>
    <row r="15437" spans="1:17" x14ac:dyDescent="0.2">
      <c r="A15437" t="s">
        <v>24</v>
      </c>
      <c r="B15437" s="1">
        <v>41829</v>
      </c>
      <c r="C15437" s="2">
        <v>0.60416666666666663</v>
      </c>
      <c r="D15437">
        <v>1893.5</v>
      </c>
      <c r="E15437">
        <v>1895.5</v>
      </c>
      <c r="F15437">
        <v>1891.75</v>
      </c>
      <c r="G15437">
        <v>1893.5</v>
      </c>
      <c r="H15437">
        <v>145302</v>
      </c>
      <c r="M15437"/>
      <c r="N15437"/>
      <c r="O15437"/>
      <c r="P15437"/>
      <c r="Q15437"/>
    </row>
    <row r="15438" spans="1:17" x14ac:dyDescent="0.2">
      <c r="A15438" t="s">
        <v>24</v>
      </c>
      <c r="B15438" s="1">
        <v>41829</v>
      </c>
      <c r="C15438" s="2">
        <v>0.63541666666666663</v>
      </c>
      <c r="D15438">
        <v>1893.75</v>
      </c>
      <c r="E15438">
        <v>1895.25</v>
      </c>
      <c r="F15438">
        <v>1892.5</v>
      </c>
      <c r="G15438">
        <v>1894.5</v>
      </c>
      <c r="H15438">
        <v>192221</v>
      </c>
      <c r="M15438"/>
      <c r="N15438"/>
      <c r="O15438"/>
      <c r="P15438"/>
      <c r="Q15438"/>
    </row>
    <row r="15439" spans="1:17" x14ac:dyDescent="0.2">
      <c r="A15439" t="s">
        <v>24</v>
      </c>
      <c r="B15439" s="1">
        <v>41830</v>
      </c>
      <c r="C15439" s="2">
        <v>0.39583333333333331</v>
      </c>
      <c r="D15439">
        <v>1874.75</v>
      </c>
      <c r="E15439">
        <v>1881.5</v>
      </c>
      <c r="F15439">
        <v>1873</v>
      </c>
      <c r="G15439">
        <v>1881</v>
      </c>
      <c r="H15439">
        <v>503284</v>
      </c>
      <c r="I15439" t="b">
        <f>AND(HOUR(C15439)=9,MINUTE(C15439)=30,HOUR(C15438)=15,MINUTE(C15438)=15)</f>
        <v>1</v>
      </c>
      <c r="J15439">
        <f>MAX(E15439:E15445)</f>
        <v>1891.25</v>
      </c>
      <c r="K15439">
        <f>MIN(F15439:F15445)</f>
        <v>1873</v>
      </c>
      <c r="L15439">
        <f>E15439</f>
        <v>1881.5</v>
      </c>
      <c r="M15439" s="6">
        <f>+F15439</f>
        <v>1873</v>
      </c>
      <c r="N15439" s="6" t="b">
        <f>IF(F15439&gt;J15432,F15439-J15432,FALSE)</f>
        <v>0</v>
      </c>
      <c r="O15439" s="6">
        <f>IF(L15439&lt;K15432,K15432-L15439,FALSE)</f>
        <v>4</v>
      </c>
      <c r="P15439" s="6" t="b">
        <f>IF(AND(N15439&lt;&gt;FALSE,K15439&lt;=J15432),TRUE,FALSE)</f>
        <v>0</v>
      </c>
      <c r="Q15439" s="6" t="b">
        <f>IF(AND(O15439&lt;&gt;FALSE,J15439&gt;K15432),TRUE,FALSE)</f>
        <v>1</v>
      </c>
    </row>
    <row r="15440" spans="1:17" x14ac:dyDescent="0.2">
      <c r="A15440" t="s">
        <v>24</v>
      </c>
      <c r="B15440" s="1">
        <v>41830</v>
      </c>
      <c r="C15440" s="2">
        <v>0.4375</v>
      </c>
      <c r="D15440">
        <v>1881.25</v>
      </c>
      <c r="E15440">
        <v>1885.25</v>
      </c>
      <c r="F15440">
        <v>1879.25</v>
      </c>
      <c r="G15440">
        <v>1883.25</v>
      </c>
      <c r="H15440">
        <v>245212</v>
      </c>
      <c r="M15440"/>
      <c r="N15440"/>
      <c r="O15440"/>
      <c r="P15440"/>
      <c r="Q15440"/>
    </row>
    <row r="15441" spans="1:17" x14ac:dyDescent="0.2">
      <c r="A15441" t="s">
        <v>24</v>
      </c>
      <c r="B15441" s="1">
        <v>41830</v>
      </c>
      <c r="C15441" s="2">
        <v>0.47916666666666669</v>
      </c>
      <c r="D15441">
        <v>1883.25</v>
      </c>
      <c r="E15441">
        <v>1887.25</v>
      </c>
      <c r="F15441">
        <v>1882</v>
      </c>
      <c r="G15441">
        <v>1886.75</v>
      </c>
      <c r="H15441">
        <v>165523</v>
      </c>
      <c r="M15441"/>
      <c r="N15441"/>
      <c r="O15441"/>
      <c r="P15441"/>
      <c r="Q15441"/>
    </row>
    <row r="15442" spans="1:17" x14ac:dyDescent="0.2">
      <c r="A15442" t="s">
        <v>24</v>
      </c>
      <c r="B15442" s="1">
        <v>41830</v>
      </c>
      <c r="C15442" s="2">
        <v>0.52083333333333337</v>
      </c>
      <c r="D15442">
        <v>1887</v>
      </c>
      <c r="E15442">
        <v>1890</v>
      </c>
      <c r="F15442">
        <v>1884.5</v>
      </c>
      <c r="G15442">
        <v>1889.5</v>
      </c>
      <c r="H15442">
        <v>150215</v>
      </c>
      <c r="M15442"/>
      <c r="N15442"/>
      <c r="O15442"/>
      <c r="P15442"/>
      <c r="Q15442"/>
    </row>
    <row r="15443" spans="1:17" x14ac:dyDescent="0.2">
      <c r="A15443" t="s">
        <v>24</v>
      </c>
      <c r="B15443" s="1">
        <v>41830</v>
      </c>
      <c r="C15443" s="2">
        <v>0.5625</v>
      </c>
      <c r="D15443">
        <v>1889.5</v>
      </c>
      <c r="E15443">
        <v>1891.25</v>
      </c>
      <c r="F15443">
        <v>1887.5</v>
      </c>
      <c r="G15443">
        <v>1889.25</v>
      </c>
      <c r="H15443">
        <v>128215</v>
      </c>
      <c r="M15443"/>
      <c r="N15443"/>
      <c r="O15443"/>
      <c r="P15443"/>
      <c r="Q15443"/>
    </row>
    <row r="15444" spans="1:17" x14ac:dyDescent="0.2">
      <c r="A15444" t="s">
        <v>24</v>
      </c>
      <c r="B15444" s="1">
        <v>41830</v>
      </c>
      <c r="C15444" s="2">
        <v>0.60416666666666663</v>
      </c>
      <c r="D15444">
        <v>1889</v>
      </c>
      <c r="E15444">
        <v>1889.5</v>
      </c>
      <c r="F15444">
        <v>1882.75</v>
      </c>
      <c r="G15444">
        <v>1886.5</v>
      </c>
      <c r="H15444">
        <v>196361</v>
      </c>
      <c r="M15444"/>
      <c r="N15444"/>
      <c r="O15444"/>
      <c r="P15444"/>
      <c r="Q15444"/>
    </row>
    <row r="15445" spans="1:17" x14ac:dyDescent="0.2">
      <c r="A15445" t="s">
        <v>24</v>
      </c>
      <c r="B15445" s="1">
        <v>41830</v>
      </c>
      <c r="C15445" s="2">
        <v>0.63541666666666663</v>
      </c>
      <c r="D15445">
        <v>1886.5</v>
      </c>
      <c r="E15445">
        <v>1888</v>
      </c>
      <c r="F15445">
        <v>1884.25</v>
      </c>
      <c r="G15445">
        <v>1885.25</v>
      </c>
      <c r="H15445">
        <v>183577</v>
      </c>
      <c r="M15445"/>
      <c r="N15445"/>
      <c r="O15445"/>
      <c r="P15445"/>
      <c r="Q15445"/>
    </row>
    <row r="15446" spans="1:17" x14ac:dyDescent="0.2">
      <c r="A15446" t="s">
        <v>24</v>
      </c>
      <c r="B15446" s="1">
        <v>41831</v>
      </c>
      <c r="C15446" s="2">
        <v>0.39583333333333331</v>
      </c>
      <c r="D15446">
        <v>1884.75</v>
      </c>
      <c r="E15446">
        <v>1887.25</v>
      </c>
      <c r="F15446">
        <v>1880.25</v>
      </c>
      <c r="G15446">
        <v>1885.75</v>
      </c>
      <c r="H15446">
        <v>403091</v>
      </c>
      <c r="I15446" t="b">
        <f>AND(HOUR(C15446)=9,MINUTE(C15446)=30,HOUR(C15445)=15,MINUTE(C15445)=15)</f>
        <v>1</v>
      </c>
      <c r="J15446">
        <f>MAX(E15446:E15452)</f>
        <v>1890.25</v>
      </c>
      <c r="K15446">
        <f>MIN(F15446:F15452)</f>
        <v>1880.25</v>
      </c>
      <c r="L15446">
        <f>E15446</f>
        <v>1887.25</v>
      </c>
      <c r="M15446" s="6">
        <f>+F15446</f>
        <v>1880.25</v>
      </c>
      <c r="N15446" s="6" t="b">
        <f>IF(F15446&gt;J15439,F15446-J15439,FALSE)</f>
        <v>0</v>
      </c>
      <c r="O15446" s="6" t="b">
        <f>IF(L15446&lt;K15439,K15439-L15446,FALSE)</f>
        <v>0</v>
      </c>
      <c r="P15446" s="6" t="b">
        <f>IF(AND(N15446&lt;&gt;FALSE,K15446&lt;=J15439),TRUE,FALSE)</f>
        <v>0</v>
      </c>
      <c r="Q15446" s="6" t="b">
        <f>IF(AND(O15446&lt;&gt;FALSE,J15446&gt;K15439),TRUE,FALSE)</f>
        <v>0</v>
      </c>
    </row>
    <row r="15447" spans="1:17" x14ac:dyDescent="0.2">
      <c r="A15447" t="s">
        <v>24</v>
      </c>
      <c r="B15447" s="1">
        <v>41831</v>
      </c>
      <c r="C15447" s="2">
        <v>0.4375</v>
      </c>
      <c r="D15447">
        <v>1886</v>
      </c>
      <c r="E15447">
        <v>1886.5</v>
      </c>
      <c r="F15447">
        <v>1881.5</v>
      </c>
      <c r="G15447">
        <v>1883</v>
      </c>
      <c r="H15447">
        <v>172118</v>
      </c>
      <c r="M15447"/>
      <c r="N15447"/>
      <c r="O15447"/>
      <c r="P15447"/>
      <c r="Q15447"/>
    </row>
    <row r="15448" spans="1:17" x14ac:dyDescent="0.2">
      <c r="A15448" t="s">
        <v>24</v>
      </c>
      <c r="B15448" s="1">
        <v>41831</v>
      </c>
      <c r="C15448" s="2">
        <v>0.47916666666666669</v>
      </c>
      <c r="D15448">
        <v>1883</v>
      </c>
      <c r="E15448">
        <v>1885.25</v>
      </c>
      <c r="F15448">
        <v>1882.25</v>
      </c>
      <c r="G15448">
        <v>1883.25</v>
      </c>
      <c r="H15448">
        <v>142758</v>
      </c>
      <c r="M15448"/>
      <c r="N15448"/>
      <c r="O15448"/>
      <c r="P15448"/>
      <c r="Q15448"/>
    </row>
    <row r="15449" spans="1:17" x14ac:dyDescent="0.2">
      <c r="A15449" t="s">
        <v>24</v>
      </c>
      <c r="B15449" s="1">
        <v>41831</v>
      </c>
      <c r="C15449" s="2">
        <v>0.52083333333333337</v>
      </c>
      <c r="D15449">
        <v>1883.25</v>
      </c>
      <c r="E15449">
        <v>1887</v>
      </c>
      <c r="F15449">
        <v>1882.5</v>
      </c>
      <c r="G15449">
        <v>1886.75</v>
      </c>
      <c r="H15449">
        <v>95944</v>
      </c>
      <c r="M15449"/>
      <c r="N15449"/>
      <c r="O15449"/>
      <c r="P15449"/>
      <c r="Q15449"/>
    </row>
    <row r="15450" spans="1:17" x14ac:dyDescent="0.2">
      <c r="A15450" t="s">
        <v>24</v>
      </c>
      <c r="B15450" s="1">
        <v>41831</v>
      </c>
      <c r="C15450" s="2">
        <v>0.5625</v>
      </c>
      <c r="D15450">
        <v>1886.75</v>
      </c>
      <c r="E15450">
        <v>1888.25</v>
      </c>
      <c r="F15450">
        <v>1885.25</v>
      </c>
      <c r="G15450">
        <v>1887.75</v>
      </c>
      <c r="H15450">
        <v>100720</v>
      </c>
      <c r="M15450"/>
      <c r="N15450"/>
      <c r="O15450"/>
      <c r="P15450"/>
      <c r="Q15450"/>
    </row>
    <row r="15451" spans="1:17" x14ac:dyDescent="0.2">
      <c r="A15451" t="s">
        <v>24</v>
      </c>
      <c r="B15451" s="1">
        <v>41831</v>
      </c>
      <c r="C15451" s="2">
        <v>0.60416666666666663</v>
      </c>
      <c r="D15451">
        <v>1888</v>
      </c>
      <c r="E15451">
        <v>1889</v>
      </c>
      <c r="F15451">
        <v>1886.75</v>
      </c>
      <c r="G15451">
        <v>1889</v>
      </c>
      <c r="H15451">
        <v>113760</v>
      </c>
      <c r="M15451"/>
      <c r="N15451"/>
      <c r="O15451"/>
      <c r="P15451"/>
      <c r="Q15451"/>
    </row>
    <row r="15452" spans="1:17" x14ac:dyDescent="0.2">
      <c r="A15452" t="s">
        <v>24</v>
      </c>
      <c r="B15452" s="1">
        <v>41831</v>
      </c>
      <c r="C15452" s="2">
        <v>0.63541666666666663</v>
      </c>
      <c r="D15452">
        <v>1889</v>
      </c>
      <c r="E15452">
        <v>1890.25</v>
      </c>
      <c r="F15452">
        <v>1888</v>
      </c>
      <c r="G15452">
        <v>1889.5</v>
      </c>
      <c r="H15452">
        <v>141327</v>
      </c>
      <c r="M15452"/>
      <c r="N15452"/>
      <c r="O15452"/>
      <c r="P15452"/>
      <c r="Q15452"/>
    </row>
    <row r="15453" spans="1:17" x14ac:dyDescent="0.2">
      <c r="A15453" t="s">
        <v>24</v>
      </c>
      <c r="B15453" s="1">
        <v>41834</v>
      </c>
      <c r="C15453" s="2">
        <v>0.39583333333333331</v>
      </c>
      <c r="D15453">
        <v>1898.75</v>
      </c>
      <c r="E15453">
        <v>1900.5</v>
      </c>
      <c r="F15453">
        <v>1897</v>
      </c>
      <c r="G15453">
        <v>1898.75</v>
      </c>
      <c r="H15453">
        <v>264011</v>
      </c>
      <c r="I15453" t="b">
        <f>AND(HOUR(C15453)=9,MINUTE(C15453)=30,HOUR(C15452)=15,MINUTE(C15452)=15)</f>
        <v>1</v>
      </c>
      <c r="J15453">
        <f>MAX(E15453:E15459)</f>
        <v>1901.25</v>
      </c>
      <c r="K15453">
        <f>MIN(F15453:F15459)</f>
        <v>1897</v>
      </c>
      <c r="L15453">
        <f>E15453</f>
        <v>1900.5</v>
      </c>
      <c r="M15453" s="6">
        <f>+F15453</f>
        <v>1897</v>
      </c>
      <c r="N15453" s="6">
        <f>IF(F15453&gt;J15446,F15453-J15446,FALSE)</f>
        <v>6.75</v>
      </c>
      <c r="O15453" s="6" t="b">
        <f>IF(L15453&lt;K15446,K15446-L15453,FALSE)</f>
        <v>0</v>
      </c>
      <c r="P15453" s="6" t="b">
        <f>IF(AND(N15453&lt;&gt;FALSE,K15453&lt;=J15446),TRUE,FALSE)</f>
        <v>0</v>
      </c>
      <c r="Q15453" s="6" t="b">
        <f>IF(AND(O15453&lt;&gt;FALSE,J15453&gt;K15446),TRUE,FALSE)</f>
        <v>0</v>
      </c>
    </row>
    <row r="15454" spans="1:17" x14ac:dyDescent="0.2">
      <c r="A15454" t="s">
        <v>24</v>
      </c>
      <c r="B15454" s="1">
        <v>41834</v>
      </c>
      <c r="C15454" s="2">
        <v>0.4375</v>
      </c>
      <c r="D15454">
        <v>1898.5</v>
      </c>
      <c r="E15454">
        <v>1901.25</v>
      </c>
      <c r="F15454">
        <v>1898.5</v>
      </c>
      <c r="G15454">
        <v>1900.5</v>
      </c>
      <c r="H15454">
        <v>125408</v>
      </c>
      <c r="M15454"/>
      <c r="N15454"/>
      <c r="O15454"/>
      <c r="P15454"/>
      <c r="Q15454"/>
    </row>
    <row r="15455" spans="1:17" x14ac:dyDescent="0.2">
      <c r="A15455" t="s">
        <v>24</v>
      </c>
      <c r="B15455" s="1">
        <v>41834</v>
      </c>
      <c r="C15455" s="2">
        <v>0.47916666666666669</v>
      </c>
      <c r="D15455">
        <v>1900.5</v>
      </c>
      <c r="E15455">
        <v>1901.25</v>
      </c>
      <c r="F15455">
        <v>1899.25</v>
      </c>
      <c r="G15455">
        <v>1900</v>
      </c>
      <c r="H15455">
        <v>82112</v>
      </c>
      <c r="M15455"/>
      <c r="N15455"/>
      <c r="O15455"/>
      <c r="P15455"/>
      <c r="Q15455"/>
    </row>
    <row r="15456" spans="1:17" x14ac:dyDescent="0.2">
      <c r="A15456" t="s">
        <v>24</v>
      </c>
      <c r="B15456" s="1">
        <v>41834</v>
      </c>
      <c r="C15456" s="2">
        <v>0.52083333333333337</v>
      </c>
      <c r="D15456">
        <v>1899.75</v>
      </c>
      <c r="E15456">
        <v>1900.25</v>
      </c>
      <c r="F15456">
        <v>1897.75</v>
      </c>
      <c r="G15456">
        <v>1898.75</v>
      </c>
      <c r="H15456">
        <v>88673</v>
      </c>
      <c r="M15456"/>
      <c r="N15456"/>
      <c r="O15456"/>
      <c r="P15456"/>
      <c r="Q15456"/>
    </row>
    <row r="15457" spans="1:17" x14ac:dyDescent="0.2">
      <c r="A15457" t="s">
        <v>24</v>
      </c>
      <c r="B15457" s="1">
        <v>41834</v>
      </c>
      <c r="C15457" s="2">
        <v>0.5625</v>
      </c>
      <c r="D15457">
        <v>1898.75</v>
      </c>
      <c r="E15457">
        <v>1899.75</v>
      </c>
      <c r="F15457">
        <v>1898.25</v>
      </c>
      <c r="G15457">
        <v>1898.25</v>
      </c>
      <c r="H15457">
        <v>57107</v>
      </c>
      <c r="M15457"/>
      <c r="N15457"/>
      <c r="O15457"/>
      <c r="P15457"/>
      <c r="Q15457"/>
    </row>
    <row r="15458" spans="1:17" x14ac:dyDescent="0.2">
      <c r="A15458" t="s">
        <v>24</v>
      </c>
      <c r="B15458" s="1">
        <v>41834</v>
      </c>
      <c r="C15458" s="2">
        <v>0.60416666666666663</v>
      </c>
      <c r="D15458">
        <v>1898.25</v>
      </c>
      <c r="E15458">
        <v>1899.75</v>
      </c>
      <c r="F15458">
        <v>1897.75</v>
      </c>
      <c r="G15458">
        <v>1898</v>
      </c>
      <c r="H15458">
        <v>71732</v>
      </c>
      <c r="M15458"/>
      <c r="N15458"/>
      <c r="O15458"/>
      <c r="P15458"/>
      <c r="Q15458"/>
    </row>
    <row r="15459" spans="1:17" x14ac:dyDescent="0.2">
      <c r="A15459" t="s">
        <v>24</v>
      </c>
      <c r="B15459" s="1">
        <v>41834</v>
      </c>
      <c r="C15459" s="2">
        <v>0.63541666666666663</v>
      </c>
      <c r="D15459">
        <v>1898</v>
      </c>
      <c r="E15459">
        <v>1899</v>
      </c>
      <c r="F15459">
        <v>1897.5</v>
      </c>
      <c r="G15459">
        <v>1898.25</v>
      </c>
      <c r="H15459">
        <v>157916</v>
      </c>
      <c r="M15459"/>
      <c r="N15459"/>
      <c r="O15459"/>
      <c r="P15459"/>
      <c r="Q15459"/>
    </row>
    <row r="15460" spans="1:17" x14ac:dyDescent="0.2">
      <c r="A15460" t="s">
        <v>24</v>
      </c>
      <c r="B15460" s="1">
        <v>41835</v>
      </c>
      <c r="C15460" s="2">
        <v>0.39583333333333331</v>
      </c>
      <c r="D15460">
        <v>1899.5</v>
      </c>
      <c r="E15460">
        <v>1903.5</v>
      </c>
      <c r="F15460">
        <v>1895.75</v>
      </c>
      <c r="G15460">
        <v>1897.75</v>
      </c>
      <c r="H15460">
        <v>426336</v>
      </c>
      <c r="I15460" t="b">
        <f>AND(HOUR(C15460)=9,MINUTE(C15460)=30,HOUR(C15459)=15,MINUTE(C15459)=15)</f>
        <v>1</v>
      </c>
      <c r="J15460">
        <f>MAX(E15460:E15466)</f>
        <v>1903.5</v>
      </c>
      <c r="K15460">
        <f>MIN(F15460:F15466)</f>
        <v>1886</v>
      </c>
      <c r="L15460">
        <f>E15460</f>
        <v>1903.5</v>
      </c>
      <c r="M15460" s="6">
        <f>+F15460</f>
        <v>1895.75</v>
      </c>
      <c r="N15460" s="6" t="b">
        <f>IF(F15460&gt;J15453,F15460-J15453,FALSE)</f>
        <v>0</v>
      </c>
      <c r="O15460" s="6" t="b">
        <f>IF(L15460&lt;K15453,K15453-L15460,FALSE)</f>
        <v>0</v>
      </c>
      <c r="P15460" s="6" t="b">
        <f>IF(AND(N15460&lt;&gt;FALSE,K15460&lt;=J15453),TRUE,FALSE)</f>
        <v>0</v>
      </c>
      <c r="Q15460" s="6" t="b">
        <f>IF(AND(O15460&lt;&gt;FALSE,J15460&gt;K15453),TRUE,FALSE)</f>
        <v>0</v>
      </c>
    </row>
    <row r="15461" spans="1:17" x14ac:dyDescent="0.2">
      <c r="A15461" t="s">
        <v>24</v>
      </c>
      <c r="B15461" s="1">
        <v>41835</v>
      </c>
      <c r="C15461" s="2">
        <v>0.4375</v>
      </c>
      <c r="D15461">
        <v>1897.75</v>
      </c>
      <c r="E15461">
        <v>1899</v>
      </c>
      <c r="F15461">
        <v>1889.5</v>
      </c>
      <c r="G15461">
        <v>1894.25</v>
      </c>
      <c r="H15461">
        <v>400892</v>
      </c>
      <c r="M15461"/>
      <c r="N15461"/>
      <c r="O15461"/>
      <c r="P15461"/>
      <c r="Q15461"/>
    </row>
    <row r="15462" spans="1:17" x14ac:dyDescent="0.2">
      <c r="A15462" t="s">
        <v>24</v>
      </c>
      <c r="B15462" s="1">
        <v>41835</v>
      </c>
      <c r="C15462" s="2">
        <v>0.47916666666666669</v>
      </c>
      <c r="D15462">
        <v>1894.25</v>
      </c>
      <c r="E15462">
        <v>1894.5</v>
      </c>
      <c r="F15462">
        <v>1886</v>
      </c>
      <c r="G15462">
        <v>1890.5</v>
      </c>
      <c r="H15462">
        <v>268152</v>
      </c>
      <c r="M15462"/>
      <c r="N15462"/>
      <c r="O15462"/>
      <c r="P15462"/>
      <c r="Q15462"/>
    </row>
    <row r="15463" spans="1:17" x14ac:dyDescent="0.2">
      <c r="A15463" t="s">
        <v>24</v>
      </c>
      <c r="B15463" s="1">
        <v>41835</v>
      </c>
      <c r="C15463" s="2">
        <v>0.52083333333333337</v>
      </c>
      <c r="D15463">
        <v>1890.5</v>
      </c>
      <c r="E15463">
        <v>1896.5</v>
      </c>
      <c r="F15463">
        <v>1890.25</v>
      </c>
      <c r="G15463">
        <v>1894.5</v>
      </c>
      <c r="H15463">
        <v>154780</v>
      </c>
      <c r="M15463"/>
      <c r="N15463"/>
      <c r="O15463"/>
      <c r="P15463"/>
      <c r="Q15463"/>
    </row>
    <row r="15464" spans="1:17" x14ac:dyDescent="0.2">
      <c r="A15464" t="s">
        <v>24</v>
      </c>
      <c r="B15464" s="1">
        <v>41835</v>
      </c>
      <c r="C15464" s="2">
        <v>0.5625</v>
      </c>
      <c r="D15464">
        <v>1894.75</v>
      </c>
      <c r="E15464">
        <v>1897.75</v>
      </c>
      <c r="F15464">
        <v>1893.75</v>
      </c>
      <c r="G15464">
        <v>1896.75</v>
      </c>
      <c r="H15464">
        <v>148961</v>
      </c>
      <c r="M15464"/>
      <c r="N15464"/>
      <c r="O15464"/>
      <c r="P15464"/>
      <c r="Q15464"/>
    </row>
    <row r="15465" spans="1:17" x14ac:dyDescent="0.2">
      <c r="A15465" t="s">
        <v>24</v>
      </c>
      <c r="B15465" s="1">
        <v>41835</v>
      </c>
      <c r="C15465" s="2">
        <v>0.60416666666666663</v>
      </c>
      <c r="D15465">
        <v>1896.75</v>
      </c>
      <c r="E15465">
        <v>1897</v>
      </c>
      <c r="F15465">
        <v>1893</v>
      </c>
      <c r="G15465">
        <v>1894.5</v>
      </c>
      <c r="H15465">
        <v>147561</v>
      </c>
      <c r="M15465"/>
      <c r="N15465"/>
      <c r="O15465"/>
      <c r="P15465"/>
      <c r="Q15465"/>
    </row>
    <row r="15466" spans="1:17" x14ac:dyDescent="0.2">
      <c r="A15466" t="s">
        <v>24</v>
      </c>
      <c r="B15466" s="1">
        <v>41835</v>
      </c>
      <c r="C15466" s="2">
        <v>0.63541666666666663</v>
      </c>
      <c r="D15466">
        <v>1894.75</v>
      </c>
      <c r="E15466">
        <v>1895.75</v>
      </c>
      <c r="F15466">
        <v>1893.75</v>
      </c>
      <c r="G15466">
        <v>1895.25</v>
      </c>
      <c r="H15466">
        <v>159171</v>
      </c>
      <c r="M15466"/>
      <c r="N15466"/>
      <c r="O15466"/>
      <c r="P15466"/>
      <c r="Q15466"/>
    </row>
    <row r="15467" spans="1:17" x14ac:dyDescent="0.2">
      <c r="A15467" t="s">
        <v>24</v>
      </c>
      <c r="B15467" s="1">
        <v>41836</v>
      </c>
      <c r="C15467" s="2">
        <v>0.39583333333333331</v>
      </c>
      <c r="D15467">
        <v>1903.75</v>
      </c>
      <c r="E15467">
        <v>1905.25</v>
      </c>
      <c r="F15467">
        <v>1899.75</v>
      </c>
      <c r="G15467">
        <v>1901.25</v>
      </c>
      <c r="H15467">
        <v>313306</v>
      </c>
      <c r="I15467" t="b">
        <f>AND(HOUR(C15467)=9,MINUTE(C15467)=30,HOUR(C15466)=15,MINUTE(C15466)=15)</f>
        <v>1</v>
      </c>
      <c r="J15467">
        <f>MAX(E15467:E15473)</f>
        <v>1905.25</v>
      </c>
      <c r="K15467">
        <f>MIN(F15467:F15473)</f>
        <v>1896.5</v>
      </c>
      <c r="L15467">
        <f>E15467</f>
        <v>1905.25</v>
      </c>
      <c r="M15467" s="6">
        <f>+F15467</f>
        <v>1899.75</v>
      </c>
      <c r="N15467" s="6" t="b">
        <f>IF(F15467&gt;J15460,F15467-J15460,FALSE)</f>
        <v>0</v>
      </c>
      <c r="O15467" s="6" t="b">
        <f>IF(L15467&lt;K15460,K15460-L15467,FALSE)</f>
        <v>0</v>
      </c>
      <c r="P15467" s="6" t="b">
        <f>IF(AND(N15467&lt;&gt;FALSE,K15467&lt;=J15460),TRUE,FALSE)</f>
        <v>0</v>
      </c>
      <c r="Q15467" s="6" t="b">
        <f>IF(AND(O15467&lt;&gt;FALSE,J15467&gt;K15460),TRUE,FALSE)</f>
        <v>0</v>
      </c>
    </row>
    <row r="15468" spans="1:17" x14ac:dyDescent="0.2">
      <c r="A15468" t="s">
        <v>24</v>
      </c>
      <c r="B15468" s="1">
        <v>41836</v>
      </c>
      <c r="C15468" s="2">
        <v>0.4375</v>
      </c>
      <c r="D15468">
        <v>1901</v>
      </c>
      <c r="E15468">
        <v>1901.5</v>
      </c>
      <c r="F15468">
        <v>1897.5</v>
      </c>
      <c r="G15468">
        <v>1899.75</v>
      </c>
      <c r="H15468">
        <v>209944</v>
      </c>
      <c r="M15468"/>
      <c r="N15468"/>
      <c r="O15468"/>
      <c r="P15468"/>
      <c r="Q15468"/>
    </row>
    <row r="15469" spans="1:17" x14ac:dyDescent="0.2">
      <c r="A15469" t="s">
        <v>24</v>
      </c>
      <c r="B15469" s="1">
        <v>41836</v>
      </c>
      <c r="C15469" s="2">
        <v>0.47916666666666669</v>
      </c>
      <c r="D15469">
        <v>1899.75</v>
      </c>
      <c r="E15469">
        <v>1902</v>
      </c>
      <c r="F15469">
        <v>1896.5</v>
      </c>
      <c r="G15469">
        <v>1901.75</v>
      </c>
      <c r="H15469">
        <v>143418</v>
      </c>
      <c r="M15469"/>
      <c r="N15469"/>
      <c r="O15469"/>
      <c r="P15469"/>
      <c r="Q15469"/>
    </row>
    <row r="15470" spans="1:17" x14ac:dyDescent="0.2">
      <c r="A15470" t="s">
        <v>24</v>
      </c>
      <c r="B15470" s="1">
        <v>41836</v>
      </c>
      <c r="C15470" s="2">
        <v>0.52083333333333337</v>
      </c>
      <c r="D15470">
        <v>1901.5</v>
      </c>
      <c r="E15470">
        <v>1902.75</v>
      </c>
      <c r="F15470">
        <v>1901.25</v>
      </c>
      <c r="G15470">
        <v>1902.5</v>
      </c>
      <c r="H15470">
        <v>94974</v>
      </c>
      <c r="M15470"/>
      <c r="N15470"/>
      <c r="O15470"/>
      <c r="P15470"/>
      <c r="Q15470"/>
    </row>
    <row r="15471" spans="1:17" x14ac:dyDescent="0.2">
      <c r="A15471" t="s">
        <v>24</v>
      </c>
      <c r="B15471" s="1">
        <v>41836</v>
      </c>
      <c r="C15471" s="2">
        <v>0.5625</v>
      </c>
      <c r="D15471">
        <v>1902.25</v>
      </c>
      <c r="E15471">
        <v>1904</v>
      </c>
      <c r="F15471">
        <v>1901.5</v>
      </c>
      <c r="G15471">
        <v>1903.75</v>
      </c>
      <c r="H15471">
        <v>90431</v>
      </c>
      <c r="M15471"/>
      <c r="N15471"/>
      <c r="O15471"/>
      <c r="P15471"/>
      <c r="Q15471"/>
    </row>
    <row r="15472" spans="1:17" x14ac:dyDescent="0.2">
      <c r="A15472" t="s">
        <v>24</v>
      </c>
      <c r="B15472" s="1">
        <v>41836</v>
      </c>
      <c r="C15472" s="2">
        <v>0.60416666666666663</v>
      </c>
      <c r="D15472">
        <v>1903.5</v>
      </c>
      <c r="E15472">
        <v>1904</v>
      </c>
      <c r="F15472">
        <v>1901.25</v>
      </c>
      <c r="G15472">
        <v>1903</v>
      </c>
      <c r="H15472">
        <v>92252</v>
      </c>
      <c r="M15472"/>
      <c r="N15472"/>
      <c r="O15472"/>
      <c r="P15472"/>
      <c r="Q15472"/>
    </row>
    <row r="15473" spans="1:17" x14ac:dyDescent="0.2">
      <c r="A15473" t="s">
        <v>24</v>
      </c>
      <c r="B15473" s="1">
        <v>41836</v>
      </c>
      <c r="C15473" s="2">
        <v>0.63541666666666663</v>
      </c>
      <c r="D15473">
        <v>1902.75</v>
      </c>
      <c r="E15473">
        <v>1903</v>
      </c>
      <c r="F15473">
        <v>1901</v>
      </c>
      <c r="G15473">
        <v>1901.75</v>
      </c>
      <c r="H15473">
        <v>176260</v>
      </c>
      <c r="M15473"/>
      <c r="N15473"/>
      <c r="O15473"/>
      <c r="P15473"/>
      <c r="Q15473"/>
    </row>
    <row r="15474" spans="1:17" x14ac:dyDescent="0.2">
      <c r="A15474" t="s">
        <v>24</v>
      </c>
      <c r="B15474" s="1">
        <v>41837</v>
      </c>
      <c r="C15474" s="2">
        <v>0.39583333333333331</v>
      </c>
      <c r="D15474">
        <v>1895.75</v>
      </c>
      <c r="E15474">
        <v>1903.25</v>
      </c>
      <c r="F15474">
        <v>1895.25</v>
      </c>
      <c r="G15474">
        <v>1902.75</v>
      </c>
      <c r="H15474">
        <v>346076</v>
      </c>
      <c r="I15474" t="b">
        <f>AND(HOUR(C15474)=9,MINUTE(C15474)=30,HOUR(C15473)=15,MINUTE(C15473)=15)</f>
        <v>1</v>
      </c>
      <c r="J15474">
        <f>MAX(E15474:E15480)</f>
        <v>1903.25</v>
      </c>
      <c r="K15474">
        <f>MIN(F15474:F15480)</f>
        <v>1876.25</v>
      </c>
      <c r="L15474">
        <f>E15474</f>
        <v>1903.25</v>
      </c>
      <c r="M15474" s="6">
        <f>+F15474</f>
        <v>1895.25</v>
      </c>
      <c r="N15474" s="6" t="b">
        <f>IF(F15474&gt;J15467,F15474-J15467,FALSE)</f>
        <v>0</v>
      </c>
      <c r="O15474" s="6" t="b">
        <f>IF(L15474&lt;K15467,K15467-L15474,FALSE)</f>
        <v>0</v>
      </c>
      <c r="P15474" s="6" t="b">
        <f>IF(AND(N15474&lt;&gt;FALSE,K15474&lt;=J15467),TRUE,FALSE)</f>
        <v>0</v>
      </c>
      <c r="Q15474" s="6" t="b">
        <f>IF(AND(O15474&lt;&gt;FALSE,J15474&gt;K15467),TRUE,FALSE)</f>
        <v>0</v>
      </c>
    </row>
    <row r="15475" spans="1:17" x14ac:dyDescent="0.2">
      <c r="A15475" t="s">
        <v>24</v>
      </c>
      <c r="B15475" s="1">
        <v>41837</v>
      </c>
      <c r="C15475" s="2">
        <v>0.4375</v>
      </c>
      <c r="D15475">
        <v>1903</v>
      </c>
      <c r="E15475">
        <v>1903.25</v>
      </c>
      <c r="F15475">
        <v>1890.75</v>
      </c>
      <c r="G15475">
        <v>1891.25</v>
      </c>
      <c r="H15475">
        <v>363333</v>
      </c>
      <c r="M15475"/>
      <c r="N15475"/>
      <c r="O15475"/>
      <c r="P15475"/>
      <c r="Q15475"/>
    </row>
    <row r="15476" spans="1:17" x14ac:dyDescent="0.2">
      <c r="A15476" t="s">
        <v>24</v>
      </c>
      <c r="B15476" s="1">
        <v>41837</v>
      </c>
      <c r="C15476" s="2">
        <v>0.47916666666666669</v>
      </c>
      <c r="D15476">
        <v>1891.25</v>
      </c>
      <c r="E15476">
        <v>1894.75</v>
      </c>
      <c r="F15476">
        <v>1886.75</v>
      </c>
      <c r="G15476">
        <v>1891.25</v>
      </c>
      <c r="H15476">
        <v>406733</v>
      </c>
      <c r="M15476"/>
      <c r="N15476"/>
      <c r="O15476"/>
      <c r="P15476"/>
      <c r="Q15476"/>
    </row>
    <row r="15477" spans="1:17" x14ac:dyDescent="0.2">
      <c r="A15477" t="s">
        <v>24</v>
      </c>
      <c r="B15477" s="1">
        <v>41837</v>
      </c>
      <c r="C15477" s="2">
        <v>0.52083333333333337</v>
      </c>
      <c r="D15477">
        <v>1891.25</v>
      </c>
      <c r="E15477">
        <v>1897.75</v>
      </c>
      <c r="F15477">
        <v>1890.5</v>
      </c>
      <c r="G15477">
        <v>1894.25</v>
      </c>
      <c r="H15477">
        <v>193953</v>
      </c>
      <c r="M15477"/>
      <c r="N15477"/>
      <c r="O15477"/>
      <c r="P15477"/>
      <c r="Q15477"/>
    </row>
    <row r="15478" spans="1:17" x14ac:dyDescent="0.2">
      <c r="A15478" t="s">
        <v>24</v>
      </c>
      <c r="B15478" s="1">
        <v>41837</v>
      </c>
      <c r="C15478" s="2">
        <v>0.5625</v>
      </c>
      <c r="D15478">
        <v>1894.5</v>
      </c>
      <c r="E15478">
        <v>1895.75</v>
      </c>
      <c r="F15478">
        <v>1887.75</v>
      </c>
      <c r="G15478">
        <v>1889</v>
      </c>
      <c r="H15478">
        <v>168773</v>
      </c>
      <c r="M15478"/>
      <c r="N15478"/>
      <c r="O15478"/>
      <c r="P15478"/>
      <c r="Q15478"/>
    </row>
    <row r="15479" spans="1:17" x14ac:dyDescent="0.2">
      <c r="A15479" t="s">
        <v>24</v>
      </c>
      <c r="B15479" s="1">
        <v>41837</v>
      </c>
      <c r="C15479" s="2">
        <v>0.60416666666666663</v>
      </c>
      <c r="D15479">
        <v>1889</v>
      </c>
      <c r="E15479">
        <v>1891.5</v>
      </c>
      <c r="F15479">
        <v>1881.25</v>
      </c>
      <c r="G15479">
        <v>1881.75</v>
      </c>
      <c r="H15479">
        <v>269793</v>
      </c>
      <c r="M15479"/>
      <c r="N15479"/>
      <c r="O15479"/>
      <c r="P15479"/>
      <c r="Q15479"/>
    </row>
    <row r="15480" spans="1:17" x14ac:dyDescent="0.2">
      <c r="A15480" t="s">
        <v>24</v>
      </c>
      <c r="B15480" s="1">
        <v>41837</v>
      </c>
      <c r="C15480" s="2">
        <v>0.63541666666666663</v>
      </c>
      <c r="D15480">
        <v>1881.5</v>
      </c>
      <c r="E15480">
        <v>1883</v>
      </c>
      <c r="F15480">
        <v>1876.25</v>
      </c>
      <c r="G15480">
        <v>1881.25</v>
      </c>
      <c r="H15480">
        <v>440038</v>
      </c>
      <c r="M15480"/>
      <c r="N15480"/>
      <c r="O15480"/>
      <c r="P15480"/>
      <c r="Q15480"/>
    </row>
    <row r="15481" spans="1:17" x14ac:dyDescent="0.2">
      <c r="A15481" t="s">
        <v>24</v>
      </c>
      <c r="B15481" s="1">
        <v>41838</v>
      </c>
      <c r="C15481" s="2">
        <v>0.39583333333333331</v>
      </c>
      <c r="D15481">
        <v>1885.5</v>
      </c>
      <c r="E15481">
        <v>1888.5</v>
      </c>
      <c r="F15481">
        <v>1884.5</v>
      </c>
      <c r="G15481">
        <v>1887.5</v>
      </c>
      <c r="H15481">
        <v>374213</v>
      </c>
      <c r="I15481" t="b">
        <f>AND(HOUR(C15481)=9,MINUTE(C15481)=30,HOUR(C15480)=15,MINUTE(C15480)=15)</f>
        <v>1</v>
      </c>
      <c r="J15481">
        <f>MAX(E15481:E15487)</f>
        <v>1901.5</v>
      </c>
      <c r="K15481">
        <f>MIN(F15481:F15487)</f>
        <v>1884.5</v>
      </c>
      <c r="L15481">
        <f>E15481</f>
        <v>1888.5</v>
      </c>
      <c r="M15481" s="6">
        <f>+F15481</f>
        <v>1884.5</v>
      </c>
      <c r="N15481" s="6" t="b">
        <f>IF(F15481&gt;J15474,F15481-J15474,FALSE)</f>
        <v>0</v>
      </c>
      <c r="O15481" s="6" t="b">
        <f>IF(L15481&lt;K15474,K15474-L15481,FALSE)</f>
        <v>0</v>
      </c>
      <c r="P15481" s="6" t="b">
        <f>IF(AND(N15481&lt;&gt;FALSE,K15481&lt;=J15474),TRUE,FALSE)</f>
        <v>0</v>
      </c>
      <c r="Q15481" s="6" t="b">
        <f>IF(AND(O15481&lt;&gt;FALSE,J15481&gt;K15474),TRUE,FALSE)</f>
        <v>0</v>
      </c>
    </row>
    <row r="15482" spans="1:17" x14ac:dyDescent="0.2">
      <c r="A15482" t="s">
        <v>24</v>
      </c>
      <c r="B15482" s="1">
        <v>41838</v>
      </c>
      <c r="C15482" s="2">
        <v>0.4375</v>
      </c>
      <c r="D15482">
        <v>1887.5</v>
      </c>
      <c r="E15482">
        <v>1892.75</v>
      </c>
      <c r="F15482">
        <v>1886.5</v>
      </c>
      <c r="G15482">
        <v>1891.5</v>
      </c>
      <c r="H15482">
        <v>278997</v>
      </c>
      <c r="M15482"/>
      <c r="N15482"/>
      <c r="O15482"/>
      <c r="P15482"/>
      <c r="Q15482"/>
    </row>
    <row r="15483" spans="1:17" x14ac:dyDescent="0.2">
      <c r="A15483" t="s">
        <v>24</v>
      </c>
      <c r="B15483" s="1">
        <v>41838</v>
      </c>
      <c r="C15483" s="2">
        <v>0.47916666666666669</v>
      </c>
      <c r="D15483">
        <v>1891.5</v>
      </c>
      <c r="E15483">
        <v>1896.75</v>
      </c>
      <c r="F15483">
        <v>1891.25</v>
      </c>
      <c r="G15483">
        <v>1896.5</v>
      </c>
      <c r="H15483">
        <v>202363</v>
      </c>
      <c r="M15483"/>
      <c r="N15483"/>
      <c r="O15483"/>
      <c r="P15483"/>
      <c r="Q15483"/>
    </row>
    <row r="15484" spans="1:17" x14ac:dyDescent="0.2">
      <c r="A15484" t="s">
        <v>24</v>
      </c>
      <c r="B15484" s="1">
        <v>41838</v>
      </c>
      <c r="C15484" s="2">
        <v>0.52083333333333337</v>
      </c>
      <c r="D15484">
        <v>1896.75</v>
      </c>
      <c r="E15484">
        <v>1896.75</v>
      </c>
      <c r="F15484">
        <v>1893.25</v>
      </c>
      <c r="G15484">
        <v>1893.25</v>
      </c>
      <c r="H15484">
        <v>104336</v>
      </c>
      <c r="M15484"/>
      <c r="N15484"/>
      <c r="O15484"/>
      <c r="P15484"/>
      <c r="Q15484"/>
    </row>
    <row r="15485" spans="1:17" x14ac:dyDescent="0.2">
      <c r="A15485" t="s">
        <v>24</v>
      </c>
      <c r="B15485" s="1">
        <v>41838</v>
      </c>
      <c r="C15485" s="2">
        <v>0.5625</v>
      </c>
      <c r="D15485">
        <v>1893.5</v>
      </c>
      <c r="E15485">
        <v>1899.25</v>
      </c>
      <c r="F15485">
        <v>1892.75</v>
      </c>
      <c r="G15485">
        <v>1898.75</v>
      </c>
      <c r="H15485">
        <v>126189</v>
      </c>
      <c r="M15485"/>
      <c r="N15485"/>
      <c r="O15485"/>
      <c r="P15485"/>
      <c r="Q15485"/>
    </row>
    <row r="15486" spans="1:17" x14ac:dyDescent="0.2">
      <c r="A15486" t="s">
        <v>24</v>
      </c>
      <c r="B15486" s="1">
        <v>41838</v>
      </c>
      <c r="C15486" s="2">
        <v>0.60416666666666663</v>
      </c>
      <c r="D15486">
        <v>1899</v>
      </c>
      <c r="E15486">
        <v>1901.5</v>
      </c>
      <c r="F15486">
        <v>1897.75</v>
      </c>
      <c r="G15486">
        <v>1899.5</v>
      </c>
      <c r="H15486">
        <v>178835</v>
      </c>
      <c r="M15486"/>
      <c r="N15486"/>
      <c r="O15486"/>
      <c r="P15486"/>
      <c r="Q15486"/>
    </row>
    <row r="15487" spans="1:17" x14ac:dyDescent="0.2">
      <c r="A15487" t="s">
        <v>24</v>
      </c>
      <c r="B15487" s="1">
        <v>41838</v>
      </c>
      <c r="C15487" s="2">
        <v>0.63541666666666663</v>
      </c>
      <c r="D15487">
        <v>1899.25</v>
      </c>
      <c r="E15487">
        <v>1900.25</v>
      </c>
      <c r="F15487">
        <v>1898</v>
      </c>
      <c r="G15487">
        <v>1898.75</v>
      </c>
      <c r="H15487">
        <v>201351</v>
      </c>
      <c r="M15487"/>
      <c r="N15487"/>
      <c r="O15487"/>
      <c r="P15487"/>
      <c r="Q15487"/>
    </row>
    <row r="15488" spans="1:17" x14ac:dyDescent="0.2">
      <c r="A15488" t="s">
        <v>24</v>
      </c>
      <c r="B15488" s="1">
        <v>41841</v>
      </c>
      <c r="C15488" s="2">
        <v>0.39583333333333331</v>
      </c>
      <c r="D15488">
        <v>1893.25</v>
      </c>
      <c r="E15488">
        <v>1895</v>
      </c>
      <c r="F15488">
        <v>1889.75</v>
      </c>
      <c r="G15488">
        <v>1892</v>
      </c>
      <c r="H15488">
        <v>322651</v>
      </c>
      <c r="I15488" t="b">
        <f>AND(HOUR(C15488)=9,MINUTE(C15488)=30,HOUR(C15487)=15,MINUTE(C15487)=15)</f>
        <v>1</v>
      </c>
      <c r="J15488">
        <f>MAX(E15488:E15494)</f>
        <v>1897.25</v>
      </c>
      <c r="K15488">
        <f>MIN(F15488:F15494)</f>
        <v>1886.25</v>
      </c>
      <c r="L15488">
        <f>E15488</f>
        <v>1895</v>
      </c>
      <c r="M15488" s="6">
        <f>+F15488</f>
        <v>1889.75</v>
      </c>
      <c r="N15488" s="6" t="b">
        <f>IF(F15488&gt;J15481,F15488-J15481,FALSE)</f>
        <v>0</v>
      </c>
      <c r="O15488" s="6" t="b">
        <f>IF(L15488&lt;K15481,K15481-L15488,FALSE)</f>
        <v>0</v>
      </c>
      <c r="P15488" s="6" t="b">
        <f>IF(AND(N15488&lt;&gt;FALSE,K15488&lt;=J15481),TRUE,FALSE)</f>
        <v>0</v>
      </c>
      <c r="Q15488" s="6" t="b">
        <f>IF(AND(O15488&lt;&gt;FALSE,J15488&gt;K15481),TRUE,FALSE)</f>
        <v>0</v>
      </c>
    </row>
    <row r="15489" spans="1:17" x14ac:dyDescent="0.2">
      <c r="A15489" t="s">
        <v>24</v>
      </c>
      <c r="B15489" s="1">
        <v>41841</v>
      </c>
      <c r="C15489" s="2">
        <v>0.4375</v>
      </c>
      <c r="D15489">
        <v>1892</v>
      </c>
      <c r="E15489">
        <v>1892</v>
      </c>
      <c r="F15489">
        <v>1886.25</v>
      </c>
      <c r="G15489">
        <v>1891</v>
      </c>
      <c r="H15489">
        <v>270699</v>
      </c>
      <c r="M15489"/>
      <c r="N15489"/>
      <c r="O15489"/>
      <c r="P15489"/>
      <c r="Q15489"/>
    </row>
    <row r="15490" spans="1:17" x14ac:dyDescent="0.2">
      <c r="A15490" t="s">
        <v>24</v>
      </c>
      <c r="B15490" s="1">
        <v>41841</v>
      </c>
      <c r="C15490" s="2">
        <v>0.47916666666666669</v>
      </c>
      <c r="D15490">
        <v>1891.25</v>
      </c>
      <c r="E15490">
        <v>1892.5</v>
      </c>
      <c r="F15490">
        <v>1888.75</v>
      </c>
      <c r="G15490">
        <v>1890.5</v>
      </c>
      <c r="H15490">
        <v>140396</v>
      </c>
      <c r="M15490"/>
      <c r="N15490"/>
      <c r="O15490"/>
      <c r="P15490"/>
      <c r="Q15490"/>
    </row>
    <row r="15491" spans="1:17" x14ac:dyDescent="0.2">
      <c r="A15491" t="s">
        <v>24</v>
      </c>
      <c r="B15491" s="1">
        <v>41841</v>
      </c>
      <c r="C15491" s="2">
        <v>0.52083333333333337</v>
      </c>
      <c r="D15491">
        <v>1890.5</v>
      </c>
      <c r="E15491">
        <v>1895.25</v>
      </c>
      <c r="F15491">
        <v>1890.25</v>
      </c>
      <c r="G15491">
        <v>1895</v>
      </c>
      <c r="H15491">
        <v>86534</v>
      </c>
      <c r="M15491"/>
      <c r="N15491"/>
      <c r="O15491"/>
      <c r="P15491"/>
      <c r="Q15491"/>
    </row>
    <row r="15492" spans="1:17" x14ac:dyDescent="0.2">
      <c r="A15492" t="s">
        <v>24</v>
      </c>
      <c r="B15492" s="1">
        <v>41841</v>
      </c>
      <c r="C15492" s="2">
        <v>0.5625</v>
      </c>
      <c r="D15492">
        <v>1895</v>
      </c>
      <c r="E15492">
        <v>1896.75</v>
      </c>
      <c r="F15492">
        <v>1894</v>
      </c>
      <c r="G15492">
        <v>1895</v>
      </c>
      <c r="H15492">
        <v>83934</v>
      </c>
      <c r="M15492"/>
      <c r="N15492"/>
      <c r="O15492"/>
      <c r="P15492"/>
      <c r="Q15492"/>
    </row>
    <row r="15493" spans="1:17" x14ac:dyDescent="0.2">
      <c r="A15493" t="s">
        <v>24</v>
      </c>
      <c r="B15493" s="1">
        <v>41841</v>
      </c>
      <c r="C15493" s="2">
        <v>0.60416666666666663</v>
      </c>
      <c r="D15493">
        <v>1895</v>
      </c>
      <c r="E15493">
        <v>1897.25</v>
      </c>
      <c r="F15493">
        <v>1894</v>
      </c>
      <c r="G15493">
        <v>1897</v>
      </c>
      <c r="H15493">
        <v>108626</v>
      </c>
      <c r="M15493"/>
      <c r="N15493"/>
      <c r="O15493"/>
      <c r="P15493"/>
      <c r="Q15493"/>
    </row>
    <row r="15494" spans="1:17" x14ac:dyDescent="0.2">
      <c r="A15494" t="s">
        <v>24</v>
      </c>
      <c r="B15494" s="1">
        <v>41841</v>
      </c>
      <c r="C15494" s="2">
        <v>0.63541666666666663</v>
      </c>
      <c r="D15494">
        <v>1896.75</v>
      </c>
      <c r="E15494">
        <v>1897</v>
      </c>
      <c r="F15494">
        <v>1893.25</v>
      </c>
      <c r="G15494">
        <v>1893.75</v>
      </c>
      <c r="H15494">
        <v>177077</v>
      </c>
      <c r="M15494"/>
      <c r="N15494"/>
      <c r="O15494"/>
      <c r="P15494"/>
      <c r="Q15494"/>
    </row>
    <row r="15495" spans="1:17" x14ac:dyDescent="0.2">
      <c r="A15495" t="s">
        <v>24</v>
      </c>
      <c r="B15495" s="1">
        <v>41842</v>
      </c>
      <c r="C15495" s="2">
        <v>0.39583333333333331</v>
      </c>
      <c r="D15495">
        <v>1902.25</v>
      </c>
      <c r="E15495">
        <v>1906.75</v>
      </c>
      <c r="F15495">
        <v>1901</v>
      </c>
      <c r="G15495">
        <v>1905.25</v>
      </c>
      <c r="H15495">
        <v>306963</v>
      </c>
      <c r="I15495" t="b">
        <f>AND(HOUR(C15495)=9,MINUTE(C15495)=30,HOUR(C15494)=15,MINUTE(C15494)=15)</f>
        <v>1</v>
      </c>
      <c r="J15495">
        <f>MAX(E15495:E15501)</f>
        <v>1907.75</v>
      </c>
      <c r="K15495">
        <f>MIN(F15495:F15501)</f>
        <v>1901</v>
      </c>
      <c r="L15495">
        <f>E15495</f>
        <v>1906.75</v>
      </c>
      <c r="M15495" s="6">
        <f>+F15495</f>
        <v>1901</v>
      </c>
      <c r="N15495" s="6">
        <f>IF(F15495&gt;J15488,F15495-J15488,FALSE)</f>
        <v>3.75</v>
      </c>
      <c r="O15495" s="6" t="b">
        <f>IF(L15495&lt;K15488,K15488-L15495,FALSE)</f>
        <v>0</v>
      </c>
      <c r="P15495" s="6" t="b">
        <f>IF(AND(N15495&lt;&gt;FALSE,K15495&lt;=J15488),TRUE,FALSE)</f>
        <v>0</v>
      </c>
      <c r="Q15495" s="6" t="b">
        <f>IF(AND(O15495&lt;&gt;FALSE,J15495&gt;K15488),TRUE,FALSE)</f>
        <v>0</v>
      </c>
    </row>
    <row r="15496" spans="1:17" x14ac:dyDescent="0.2">
      <c r="A15496" t="s">
        <v>24</v>
      </c>
      <c r="B15496" s="1">
        <v>41842</v>
      </c>
      <c r="C15496" s="2">
        <v>0.4375</v>
      </c>
      <c r="D15496">
        <v>1905.25</v>
      </c>
      <c r="E15496">
        <v>1907.75</v>
      </c>
      <c r="F15496">
        <v>1903.5</v>
      </c>
      <c r="G15496">
        <v>1905.5</v>
      </c>
      <c r="H15496">
        <v>156434</v>
      </c>
      <c r="M15496"/>
      <c r="N15496"/>
      <c r="O15496"/>
      <c r="P15496"/>
      <c r="Q15496"/>
    </row>
    <row r="15497" spans="1:17" x14ac:dyDescent="0.2">
      <c r="A15497" t="s">
        <v>24</v>
      </c>
      <c r="B15497" s="1">
        <v>41842</v>
      </c>
      <c r="C15497" s="2">
        <v>0.47916666666666669</v>
      </c>
      <c r="D15497">
        <v>1905.75</v>
      </c>
      <c r="E15497">
        <v>1907</v>
      </c>
      <c r="F15497">
        <v>1905</v>
      </c>
      <c r="G15497">
        <v>1907</v>
      </c>
      <c r="H15497">
        <v>68069</v>
      </c>
      <c r="M15497"/>
      <c r="N15497"/>
      <c r="O15497"/>
      <c r="P15497"/>
      <c r="Q15497"/>
    </row>
    <row r="15498" spans="1:17" x14ac:dyDescent="0.2">
      <c r="A15498" t="s">
        <v>24</v>
      </c>
      <c r="B15498" s="1">
        <v>41842</v>
      </c>
      <c r="C15498" s="2">
        <v>0.52083333333333337</v>
      </c>
      <c r="D15498">
        <v>1907</v>
      </c>
      <c r="E15498">
        <v>1907.75</v>
      </c>
      <c r="F15498">
        <v>1905.5</v>
      </c>
      <c r="G15498">
        <v>1906.25</v>
      </c>
      <c r="H15498">
        <v>52757</v>
      </c>
      <c r="M15498"/>
      <c r="N15498"/>
      <c r="O15498"/>
      <c r="P15498"/>
      <c r="Q15498"/>
    </row>
    <row r="15499" spans="1:17" x14ac:dyDescent="0.2">
      <c r="A15499" t="s">
        <v>24</v>
      </c>
      <c r="B15499" s="1">
        <v>41842</v>
      </c>
      <c r="C15499" s="2">
        <v>0.5625</v>
      </c>
      <c r="D15499">
        <v>1906.25</v>
      </c>
      <c r="E15499">
        <v>1907</v>
      </c>
      <c r="F15499">
        <v>1905</v>
      </c>
      <c r="G15499">
        <v>1906</v>
      </c>
      <c r="H15499">
        <v>55618</v>
      </c>
      <c r="M15499"/>
      <c r="N15499"/>
      <c r="O15499"/>
      <c r="P15499"/>
      <c r="Q15499"/>
    </row>
    <row r="15500" spans="1:17" x14ac:dyDescent="0.2">
      <c r="A15500" t="s">
        <v>24</v>
      </c>
      <c r="B15500" s="1">
        <v>41842</v>
      </c>
      <c r="C15500" s="2">
        <v>0.60416666666666663</v>
      </c>
      <c r="D15500">
        <v>1906.25</v>
      </c>
      <c r="E15500">
        <v>1906.25</v>
      </c>
      <c r="F15500">
        <v>1902.25</v>
      </c>
      <c r="G15500">
        <v>1905.25</v>
      </c>
      <c r="H15500">
        <v>196174</v>
      </c>
      <c r="M15500"/>
      <c r="N15500"/>
      <c r="O15500"/>
      <c r="P15500"/>
      <c r="Q15500"/>
    </row>
    <row r="15501" spans="1:17" x14ac:dyDescent="0.2">
      <c r="A15501" t="s">
        <v>24</v>
      </c>
      <c r="B15501" s="1">
        <v>41842</v>
      </c>
      <c r="C15501" s="2">
        <v>0.63541666666666663</v>
      </c>
      <c r="D15501">
        <v>1905.25</v>
      </c>
      <c r="E15501">
        <v>1906.5</v>
      </c>
      <c r="F15501">
        <v>1901.25</v>
      </c>
      <c r="G15501">
        <v>1901.75</v>
      </c>
      <c r="H15501">
        <v>196664</v>
      </c>
      <c r="M15501"/>
      <c r="N15501"/>
      <c r="O15501"/>
      <c r="P15501"/>
      <c r="Q15501"/>
    </row>
    <row r="15502" spans="1:17" x14ac:dyDescent="0.2">
      <c r="A15502" t="s">
        <v>24</v>
      </c>
      <c r="B15502" s="1">
        <v>41843</v>
      </c>
      <c r="C15502" s="2">
        <v>0.39583333333333331</v>
      </c>
      <c r="D15502">
        <v>1907.25</v>
      </c>
      <c r="E15502">
        <v>1908.25</v>
      </c>
      <c r="F15502">
        <v>1903</v>
      </c>
      <c r="G15502">
        <v>1908</v>
      </c>
      <c r="H15502">
        <v>314747</v>
      </c>
      <c r="I15502" t="b">
        <f>AND(HOUR(C15502)=9,MINUTE(C15502)=30,HOUR(C15501)=15,MINUTE(C15501)=15)</f>
        <v>1</v>
      </c>
      <c r="J15502">
        <f>MAX(E15502:E15508)</f>
        <v>1910.75</v>
      </c>
      <c r="K15502">
        <f>MIN(F15502:F15508)</f>
        <v>1903</v>
      </c>
      <c r="L15502">
        <f>E15502</f>
        <v>1908.25</v>
      </c>
      <c r="M15502" s="6">
        <f>+F15502</f>
        <v>1903</v>
      </c>
      <c r="N15502" s="6" t="b">
        <f>IF(F15502&gt;J15495,F15502-J15495,FALSE)</f>
        <v>0</v>
      </c>
      <c r="O15502" s="6" t="b">
        <f>IF(L15502&lt;K15495,K15495-L15502,FALSE)</f>
        <v>0</v>
      </c>
      <c r="P15502" s="6" t="b">
        <f>IF(AND(N15502&lt;&gt;FALSE,K15502&lt;=J15495),TRUE,FALSE)</f>
        <v>0</v>
      </c>
      <c r="Q15502" s="6" t="b">
        <f>IF(AND(O15502&lt;&gt;FALSE,J15502&gt;K15495),TRUE,FALSE)</f>
        <v>0</v>
      </c>
    </row>
    <row r="15503" spans="1:17" x14ac:dyDescent="0.2">
      <c r="A15503" t="s">
        <v>24</v>
      </c>
      <c r="B15503" s="1">
        <v>41843</v>
      </c>
      <c r="C15503" s="2">
        <v>0.4375</v>
      </c>
      <c r="D15503">
        <v>1908</v>
      </c>
      <c r="E15503">
        <v>1910.75</v>
      </c>
      <c r="F15503">
        <v>1907.75</v>
      </c>
      <c r="G15503">
        <v>1908.75</v>
      </c>
      <c r="H15503">
        <v>193565</v>
      </c>
      <c r="M15503"/>
      <c r="N15503"/>
      <c r="O15503"/>
      <c r="P15503"/>
      <c r="Q15503"/>
    </row>
    <row r="15504" spans="1:17" x14ac:dyDescent="0.2">
      <c r="A15504" t="s">
        <v>24</v>
      </c>
      <c r="B15504" s="1">
        <v>41843</v>
      </c>
      <c r="C15504" s="2">
        <v>0.47916666666666669</v>
      </c>
      <c r="D15504">
        <v>1909</v>
      </c>
      <c r="E15504">
        <v>1910.25</v>
      </c>
      <c r="F15504">
        <v>1907.75</v>
      </c>
      <c r="G15504">
        <v>1907.75</v>
      </c>
      <c r="H15504">
        <v>89522</v>
      </c>
      <c r="M15504"/>
      <c r="N15504"/>
      <c r="O15504"/>
      <c r="P15504"/>
      <c r="Q15504"/>
    </row>
    <row r="15505" spans="1:17" x14ac:dyDescent="0.2">
      <c r="A15505" t="s">
        <v>24</v>
      </c>
      <c r="B15505" s="1">
        <v>41843</v>
      </c>
      <c r="C15505" s="2">
        <v>0.52083333333333337</v>
      </c>
      <c r="D15505">
        <v>1908</v>
      </c>
      <c r="E15505">
        <v>1908</v>
      </c>
      <c r="F15505">
        <v>1905.5</v>
      </c>
      <c r="G15505">
        <v>1907.75</v>
      </c>
      <c r="H15505">
        <v>101489</v>
      </c>
      <c r="M15505"/>
      <c r="N15505"/>
      <c r="O15505"/>
      <c r="P15505"/>
      <c r="Q15505"/>
    </row>
    <row r="15506" spans="1:17" x14ac:dyDescent="0.2">
      <c r="A15506" t="s">
        <v>24</v>
      </c>
      <c r="B15506" s="1">
        <v>41843</v>
      </c>
      <c r="C15506" s="2">
        <v>0.5625</v>
      </c>
      <c r="D15506">
        <v>1907.5</v>
      </c>
      <c r="E15506">
        <v>1910</v>
      </c>
      <c r="F15506">
        <v>1907</v>
      </c>
      <c r="G15506">
        <v>1908.75</v>
      </c>
      <c r="H15506">
        <v>77938</v>
      </c>
      <c r="M15506"/>
      <c r="N15506"/>
      <c r="O15506"/>
      <c r="P15506"/>
      <c r="Q15506"/>
    </row>
    <row r="15507" spans="1:17" x14ac:dyDescent="0.2">
      <c r="A15507" t="s">
        <v>24</v>
      </c>
      <c r="B15507" s="1">
        <v>41843</v>
      </c>
      <c r="C15507" s="2">
        <v>0.60416666666666663</v>
      </c>
      <c r="D15507">
        <v>1908.75</v>
      </c>
      <c r="E15507">
        <v>1910</v>
      </c>
      <c r="F15507">
        <v>1908.25</v>
      </c>
      <c r="G15507">
        <v>1909.5</v>
      </c>
      <c r="H15507">
        <v>88019</v>
      </c>
      <c r="M15507"/>
      <c r="N15507"/>
      <c r="O15507"/>
      <c r="P15507"/>
      <c r="Q15507"/>
    </row>
    <row r="15508" spans="1:17" x14ac:dyDescent="0.2">
      <c r="A15508" t="s">
        <v>24</v>
      </c>
      <c r="B15508" s="1">
        <v>41843</v>
      </c>
      <c r="C15508" s="2">
        <v>0.63541666666666663</v>
      </c>
      <c r="D15508">
        <v>1909.75</v>
      </c>
      <c r="E15508">
        <v>1910</v>
      </c>
      <c r="F15508">
        <v>1907.5</v>
      </c>
      <c r="G15508">
        <v>1908.25</v>
      </c>
      <c r="H15508">
        <v>132949</v>
      </c>
      <c r="M15508"/>
      <c r="N15508"/>
      <c r="O15508"/>
      <c r="P15508"/>
      <c r="Q15508"/>
    </row>
    <row r="15509" spans="1:17" x14ac:dyDescent="0.2">
      <c r="A15509" t="s">
        <v>24</v>
      </c>
      <c r="B15509" s="1">
        <v>41844</v>
      </c>
      <c r="C15509" s="2">
        <v>0.39583333333333331</v>
      </c>
      <c r="D15509">
        <v>1910.5</v>
      </c>
      <c r="E15509">
        <v>1912</v>
      </c>
      <c r="F15509">
        <v>1906.75</v>
      </c>
      <c r="G15509">
        <v>1909.75</v>
      </c>
      <c r="H15509">
        <v>287029</v>
      </c>
      <c r="I15509" t="b">
        <f>AND(HOUR(C15509)=9,MINUTE(C15509)=30,HOUR(C15508)=15,MINUTE(C15508)=15)</f>
        <v>1</v>
      </c>
      <c r="J15509">
        <f>MAX(E15509:E15515)</f>
        <v>1913</v>
      </c>
      <c r="K15509">
        <f>MIN(F15509:F15515)</f>
        <v>1906.75</v>
      </c>
      <c r="L15509">
        <f>E15509</f>
        <v>1912</v>
      </c>
      <c r="M15509" s="6">
        <f>+F15509</f>
        <v>1906.75</v>
      </c>
      <c r="N15509" s="6" t="b">
        <f>IF(F15509&gt;J15502,F15509-J15502,FALSE)</f>
        <v>0</v>
      </c>
      <c r="O15509" s="6" t="b">
        <f>IF(L15509&lt;K15502,K15502-L15509,FALSE)</f>
        <v>0</v>
      </c>
      <c r="P15509" s="6" t="b">
        <f>IF(AND(N15509&lt;&gt;FALSE,K15509&lt;=J15502),TRUE,FALSE)</f>
        <v>0</v>
      </c>
      <c r="Q15509" s="6" t="b">
        <f>IF(AND(O15509&lt;&gt;FALSE,J15509&gt;K15502),TRUE,FALSE)</f>
        <v>0</v>
      </c>
    </row>
    <row r="15510" spans="1:17" x14ac:dyDescent="0.2">
      <c r="A15510" t="s">
        <v>24</v>
      </c>
      <c r="B15510" s="1">
        <v>41844</v>
      </c>
      <c r="C15510" s="2">
        <v>0.4375</v>
      </c>
      <c r="D15510">
        <v>1909.5</v>
      </c>
      <c r="E15510">
        <v>1912.25</v>
      </c>
      <c r="F15510">
        <v>1908.25</v>
      </c>
      <c r="G15510">
        <v>1911.75</v>
      </c>
      <c r="H15510">
        <v>150437</v>
      </c>
      <c r="M15510"/>
      <c r="N15510"/>
      <c r="O15510"/>
      <c r="P15510"/>
      <c r="Q15510"/>
    </row>
    <row r="15511" spans="1:17" x14ac:dyDescent="0.2">
      <c r="A15511" t="s">
        <v>24</v>
      </c>
      <c r="B15511" s="1">
        <v>41844</v>
      </c>
      <c r="C15511" s="2">
        <v>0.47916666666666669</v>
      </c>
      <c r="D15511">
        <v>1912</v>
      </c>
      <c r="E15511">
        <v>1913</v>
      </c>
      <c r="F15511">
        <v>1911</v>
      </c>
      <c r="G15511">
        <v>1911</v>
      </c>
      <c r="H15511">
        <v>79809</v>
      </c>
      <c r="M15511"/>
      <c r="N15511"/>
      <c r="O15511"/>
      <c r="P15511"/>
      <c r="Q15511"/>
    </row>
    <row r="15512" spans="1:17" x14ac:dyDescent="0.2">
      <c r="A15512" t="s">
        <v>24</v>
      </c>
      <c r="B15512" s="1">
        <v>41844</v>
      </c>
      <c r="C15512" s="2">
        <v>0.52083333333333337</v>
      </c>
      <c r="D15512">
        <v>1911.25</v>
      </c>
      <c r="E15512">
        <v>1911.25</v>
      </c>
      <c r="F15512">
        <v>1908.25</v>
      </c>
      <c r="G15512">
        <v>1910.25</v>
      </c>
      <c r="H15512">
        <v>93607</v>
      </c>
      <c r="M15512"/>
      <c r="N15512"/>
      <c r="O15512"/>
      <c r="P15512"/>
      <c r="Q15512"/>
    </row>
    <row r="15513" spans="1:17" x14ac:dyDescent="0.2">
      <c r="A15513" t="s">
        <v>24</v>
      </c>
      <c r="B15513" s="1">
        <v>41844</v>
      </c>
      <c r="C15513" s="2">
        <v>0.5625</v>
      </c>
      <c r="D15513">
        <v>1910.5</v>
      </c>
      <c r="E15513">
        <v>1911.75</v>
      </c>
      <c r="F15513">
        <v>1909.25</v>
      </c>
      <c r="G15513">
        <v>1910.75</v>
      </c>
      <c r="H15513">
        <v>73051</v>
      </c>
      <c r="M15513"/>
      <c r="N15513"/>
      <c r="O15513"/>
      <c r="P15513"/>
      <c r="Q15513"/>
    </row>
    <row r="15514" spans="1:17" x14ac:dyDescent="0.2">
      <c r="A15514" t="s">
        <v>24</v>
      </c>
      <c r="B15514" s="1">
        <v>41844</v>
      </c>
      <c r="C15514" s="2">
        <v>0.60416666666666663</v>
      </c>
      <c r="D15514">
        <v>1910.75</v>
      </c>
      <c r="E15514">
        <v>1911</v>
      </c>
      <c r="F15514">
        <v>1906.75</v>
      </c>
      <c r="G15514">
        <v>1908.25</v>
      </c>
      <c r="H15514">
        <v>136675</v>
      </c>
      <c r="M15514"/>
      <c r="N15514"/>
      <c r="O15514"/>
      <c r="P15514"/>
      <c r="Q15514"/>
    </row>
    <row r="15515" spans="1:17" x14ac:dyDescent="0.2">
      <c r="A15515" t="s">
        <v>24</v>
      </c>
      <c r="B15515" s="1">
        <v>41844</v>
      </c>
      <c r="C15515" s="2">
        <v>0.63541666666666663</v>
      </c>
      <c r="D15515">
        <v>1908.25</v>
      </c>
      <c r="E15515">
        <v>1910.75</v>
      </c>
      <c r="F15515">
        <v>1907.5</v>
      </c>
      <c r="G15515">
        <v>1907.75</v>
      </c>
      <c r="H15515">
        <v>126753</v>
      </c>
      <c r="M15515"/>
      <c r="N15515"/>
      <c r="O15515"/>
      <c r="P15515"/>
      <c r="Q15515"/>
    </row>
    <row r="15516" spans="1:17" x14ac:dyDescent="0.2">
      <c r="A15516" t="s">
        <v>24</v>
      </c>
      <c r="B15516" s="1">
        <v>41845</v>
      </c>
      <c r="C15516" s="2">
        <v>0.39583333333333331</v>
      </c>
      <c r="D15516">
        <v>1903</v>
      </c>
      <c r="E15516">
        <v>1904.75</v>
      </c>
      <c r="F15516">
        <v>1899.75</v>
      </c>
      <c r="G15516">
        <v>1904</v>
      </c>
      <c r="H15516">
        <v>296524</v>
      </c>
      <c r="I15516" t="b">
        <f>AND(HOUR(C15516)=9,MINUTE(C15516)=30,HOUR(C15515)=15,MINUTE(C15515)=15)</f>
        <v>1</v>
      </c>
      <c r="J15516">
        <f>MAX(E15516:E15522)</f>
        <v>1904.75</v>
      </c>
      <c r="K15516">
        <f>MIN(F15516:F15522)</f>
        <v>1895.25</v>
      </c>
      <c r="L15516">
        <f>E15516</f>
        <v>1904.75</v>
      </c>
      <c r="M15516" s="6">
        <f>+F15516</f>
        <v>1899.75</v>
      </c>
      <c r="N15516" s="6" t="b">
        <f>IF(F15516&gt;J15509,F15516-J15509,FALSE)</f>
        <v>0</v>
      </c>
      <c r="O15516" s="6">
        <f>IF(L15516&lt;K15509,K15509-L15516,FALSE)</f>
        <v>2</v>
      </c>
      <c r="P15516" s="6" t="b">
        <f>IF(AND(N15516&lt;&gt;FALSE,K15516&lt;=J15509),TRUE,FALSE)</f>
        <v>0</v>
      </c>
      <c r="Q15516" s="6" t="b">
        <f>IF(AND(O15516&lt;&gt;FALSE,J15516&gt;K15509),TRUE,FALSE)</f>
        <v>0</v>
      </c>
    </row>
    <row r="15517" spans="1:17" x14ac:dyDescent="0.2">
      <c r="A15517" t="s">
        <v>24</v>
      </c>
      <c r="B15517" s="1">
        <v>41845</v>
      </c>
      <c r="C15517" s="2">
        <v>0.4375</v>
      </c>
      <c r="D15517">
        <v>1903.75</v>
      </c>
      <c r="E15517">
        <v>1904.25</v>
      </c>
      <c r="F15517">
        <v>1895.25</v>
      </c>
      <c r="G15517">
        <v>1897.5</v>
      </c>
      <c r="H15517">
        <v>271545</v>
      </c>
      <c r="M15517"/>
      <c r="N15517"/>
      <c r="O15517"/>
      <c r="P15517"/>
      <c r="Q15517"/>
    </row>
    <row r="15518" spans="1:17" x14ac:dyDescent="0.2">
      <c r="A15518" t="s">
        <v>24</v>
      </c>
      <c r="B15518" s="1">
        <v>41845</v>
      </c>
      <c r="C15518" s="2">
        <v>0.47916666666666669</v>
      </c>
      <c r="D15518">
        <v>1897.5</v>
      </c>
      <c r="E15518">
        <v>1900.75</v>
      </c>
      <c r="F15518">
        <v>1897.5</v>
      </c>
      <c r="G15518">
        <v>1899.75</v>
      </c>
      <c r="H15518">
        <v>133003</v>
      </c>
      <c r="M15518"/>
      <c r="N15518"/>
      <c r="O15518"/>
      <c r="P15518"/>
      <c r="Q15518"/>
    </row>
    <row r="15519" spans="1:17" x14ac:dyDescent="0.2">
      <c r="A15519" t="s">
        <v>24</v>
      </c>
      <c r="B15519" s="1">
        <v>41845</v>
      </c>
      <c r="C15519" s="2">
        <v>0.52083333333333337</v>
      </c>
      <c r="D15519">
        <v>1900</v>
      </c>
      <c r="E15519">
        <v>1901.5</v>
      </c>
      <c r="F15519">
        <v>1898.5</v>
      </c>
      <c r="G15519">
        <v>1899.5</v>
      </c>
      <c r="H15519">
        <v>103599</v>
      </c>
      <c r="M15519"/>
      <c r="N15519"/>
      <c r="O15519"/>
      <c r="P15519"/>
      <c r="Q15519"/>
    </row>
    <row r="15520" spans="1:17" x14ac:dyDescent="0.2">
      <c r="A15520" t="s">
        <v>24</v>
      </c>
      <c r="B15520" s="1">
        <v>41845</v>
      </c>
      <c r="C15520" s="2">
        <v>0.5625</v>
      </c>
      <c r="D15520">
        <v>1899.5</v>
      </c>
      <c r="E15520">
        <v>1900.5</v>
      </c>
      <c r="F15520">
        <v>1896.25</v>
      </c>
      <c r="G15520">
        <v>1899.75</v>
      </c>
      <c r="H15520">
        <v>119345</v>
      </c>
      <c r="M15520"/>
      <c r="N15520"/>
      <c r="O15520"/>
      <c r="P15520"/>
      <c r="Q15520"/>
    </row>
    <row r="15521" spans="1:17" x14ac:dyDescent="0.2">
      <c r="A15521" t="s">
        <v>24</v>
      </c>
      <c r="B15521" s="1">
        <v>41845</v>
      </c>
      <c r="C15521" s="2">
        <v>0.60416666666666663</v>
      </c>
      <c r="D15521">
        <v>1900</v>
      </c>
      <c r="E15521">
        <v>1901</v>
      </c>
      <c r="F15521">
        <v>1897.75</v>
      </c>
      <c r="G15521">
        <v>1898</v>
      </c>
      <c r="H15521">
        <v>114637</v>
      </c>
      <c r="M15521"/>
      <c r="N15521"/>
      <c r="O15521"/>
      <c r="P15521"/>
      <c r="Q15521"/>
    </row>
    <row r="15522" spans="1:17" x14ac:dyDescent="0.2">
      <c r="A15522" t="s">
        <v>24</v>
      </c>
      <c r="B15522" s="1">
        <v>41845</v>
      </c>
      <c r="C15522" s="2">
        <v>0.63541666666666663</v>
      </c>
      <c r="D15522">
        <v>1898</v>
      </c>
      <c r="E15522">
        <v>1899.75</v>
      </c>
      <c r="F15522">
        <v>1897</v>
      </c>
      <c r="G15522">
        <v>1898.25</v>
      </c>
      <c r="H15522">
        <v>212851</v>
      </c>
      <c r="M15522"/>
      <c r="N15522"/>
      <c r="O15522"/>
      <c r="P15522"/>
      <c r="Q15522"/>
    </row>
    <row r="15523" spans="1:17" x14ac:dyDescent="0.2">
      <c r="A15523" t="s">
        <v>24</v>
      </c>
      <c r="B15523" s="1">
        <v>41848</v>
      </c>
      <c r="C15523" s="2">
        <v>0.39583333333333331</v>
      </c>
      <c r="D15523">
        <v>1899.75</v>
      </c>
      <c r="E15523">
        <v>1900.25</v>
      </c>
      <c r="F15523">
        <v>1888</v>
      </c>
      <c r="G15523">
        <v>1890.5</v>
      </c>
      <c r="H15523">
        <v>369893</v>
      </c>
      <c r="I15523" t="b">
        <f>AND(HOUR(C15523)=9,MINUTE(C15523)=30,HOUR(C15522)=15,MINUTE(C15522)=15)</f>
        <v>1</v>
      </c>
      <c r="J15523">
        <f>MAX(E15523:E15529)</f>
        <v>1903.25</v>
      </c>
      <c r="K15523">
        <f>MIN(F15523:F15529)</f>
        <v>1888</v>
      </c>
      <c r="L15523">
        <f>E15523</f>
        <v>1900.25</v>
      </c>
      <c r="M15523" s="6">
        <f>+F15523</f>
        <v>1888</v>
      </c>
      <c r="N15523" s="6" t="b">
        <f>IF(F15523&gt;J15516,F15523-J15516,FALSE)</f>
        <v>0</v>
      </c>
      <c r="O15523" s="6" t="b">
        <f>IF(L15523&lt;K15516,K15516-L15523,FALSE)</f>
        <v>0</v>
      </c>
      <c r="P15523" s="6" t="b">
        <f>IF(AND(N15523&lt;&gt;FALSE,K15523&lt;=J15516),TRUE,FALSE)</f>
        <v>0</v>
      </c>
      <c r="Q15523" s="6" t="b">
        <f>IF(AND(O15523&lt;&gt;FALSE,J15523&gt;K15516),TRUE,FALSE)</f>
        <v>0</v>
      </c>
    </row>
    <row r="15524" spans="1:17" x14ac:dyDescent="0.2">
      <c r="A15524" t="s">
        <v>24</v>
      </c>
      <c r="B15524" s="1">
        <v>41848</v>
      </c>
      <c r="C15524" s="2">
        <v>0.4375</v>
      </c>
      <c r="D15524">
        <v>1890.25</v>
      </c>
      <c r="E15524">
        <v>1897</v>
      </c>
      <c r="F15524">
        <v>1888.75</v>
      </c>
      <c r="G15524">
        <v>1896.75</v>
      </c>
      <c r="H15524">
        <v>219440</v>
      </c>
      <c r="M15524"/>
      <c r="N15524"/>
      <c r="O15524"/>
      <c r="P15524"/>
      <c r="Q15524"/>
    </row>
    <row r="15525" spans="1:17" x14ac:dyDescent="0.2">
      <c r="A15525" t="s">
        <v>24</v>
      </c>
      <c r="B15525" s="1">
        <v>41848</v>
      </c>
      <c r="C15525" s="2">
        <v>0.47916666666666669</v>
      </c>
      <c r="D15525">
        <v>1896.75</v>
      </c>
      <c r="E15525">
        <v>1898</v>
      </c>
      <c r="F15525">
        <v>1894.25</v>
      </c>
      <c r="G15525">
        <v>1894.25</v>
      </c>
      <c r="H15525">
        <v>107241</v>
      </c>
      <c r="M15525"/>
      <c r="N15525"/>
      <c r="O15525"/>
      <c r="P15525"/>
      <c r="Q15525"/>
    </row>
    <row r="15526" spans="1:17" x14ac:dyDescent="0.2">
      <c r="A15526" t="s">
        <v>24</v>
      </c>
      <c r="B15526" s="1">
        <v>41848</v>
      </c>
      <c r="C15526" s="2">
        <v>0.52083333333333337</v>
      </c>
      <c r="D15526">
        <v>1894.25</v>
      </c>
      <c r="E15526">
        <v>1899.25</v>
      </c>
      <c r="F15526">
        <v>1894</v>
      </c>
      <c r="G15526">
        <v>1899</v>
      </c>
      <c r="H15526">
        <v>80206</v>
      </c>
      <c r="M15526"/>
      <c r="N15526"/>
      <c r="O15526"/>
      <c r="P15526"/>
      <c r="Q15526"/>
    </row>
    <row r="15527" spans="1:17" x14ac:dyDescent="0.2">
      <c r="A15527" t="s">
        <v>24</v>
      </c>
      <c r="B15527" s="1">
        <v>41848</v>
      </c>
      <c r="C15527" s="2">
        <v>0.5625</v>
      </c>
      <c r="D15527">
        <v>1899</v>
      </c>
      <c r="E15527">
        <v>1903.25</v>
      </c>
      <c r="F15527">
        <v>1898.75</v>
      </c>
      <c r="G15527">
        <v>1901</v>
      </c>
      <c r="H15527">
        <v>149930</v>
      </c>
      <c r="M15527"/>
      <c r="N15527"/>
      <c r="O15527"/>
      <c r="P15527"/>
      <c r="Q15527"/>
    </row>
    <row r="15528" spans="1:17" x14ac:dyDescent="0.2">
      <c r="A15528" t="s">
        <v>24</v>
      </c>
      <c r="B15528" s="1">
        <v>41848</v>
      </c>
      <c r="C15528" s="2">
        <v>0.60416666666666663</v>
      </c>
      <c r="D15528">
        <v>1901</v>
      </c>
      <c r="E15528">
        <v>1902</v>
      </c>
      <c r="F15528">
        <v>1899</v>
      </c>
      <c r="G15528">
        <v>1900.5</v>
      </c>
      <c r="H15528">
        <v>102511</v>
      </c>
      <c r="M15528"/>
      <c r="N15528"/>
      <c r="O15528"/>
      <c r="P15528"/>
      <c r="Q15528"/>
    </row>
    <row r="15529" spans="1:17" x14ac:dyDescent="0.2">
      <c r="A15529" t="s">
        <v>24</v>
      </c>
      <c r="B15529" s="1">
        <v>41848</v>
      </c>
      <c r="C15529" s="2">
        <v>0.63541666666666663</v>
      </c>
      <c r="D15529">
        <v>1900.5</v>
      </c>
      <c r="E15529">
        <v>1901.25</v>
      </c>
      <c r="F15529">
        <v>1899.5</v>
      </c>
      <c r="G15529">
        <v>1900</v>
      </c>
      <c r="H15529">
        <v>126248</v>
      </c>
      <c r="M15529"/>
      <c r="N15529"/>
      <c r="O15529"/>
      <c r="P15529"/>
      <c r="Q15529"/>
    </row>
    <row r="15530" spans="1:17" x14ac:dyDescent="0.2">
      <c r="A15530" t="s">
        <v>24</v>
      </c>
      <c r="B15530" s="1">
        <v>41849</v>
      </c>
      <c r="C15530" s="2">
        <v>0.39583333333333331</v>
      </c>
      <c r="D15530">
        <v>1904</v>
      </c>
      <c r="E15530">
        <v>1906.75</v>
      </c>
      <c r="F15530">
        <v>1900.5</v>
      </c>
      <c r="G15530">
        <v>1905.75</v>
      </c>
      <c r="H15530">
        <v>247435</v>
      </c>
      <c r="I15530" t="b">
        <f>AND(HOUR(C15530)=9,MINUTE(C15530)=30,HOUR(C15529)=15,MINUTE(C15529)=15)</f>
        <v>1</v>
      </c>
      <c r="J15530">
        <f>MAX(E15530:E15536)</f>
        <v>1906.75</v>
      </c>
      <c r="K15530">
        <f>MIN(F15530:F15536)</f>
        <v>1889.25</v>
      </c>
      <c r="L15530">
        <f>E15530</f>
        <v>1906.75</v>
      </c>
      <c r="M15530" s="6">
        <f>+F15530</f>
        <v>1900.5</v>
      </c>
      <c r="N15530" s="6" t="b">
        <f>IF(F15530&gt;J15523,F15530-J15523,FALSE)</f>
        <v>0</v>
      </c>
      <c r="O15530" s="6" t="b">
        <f>IF(L15530&lt;K15523,K15523-L15530,FALSE)</f>
        <v>0</v>
      </c>
      <c r="P15530" s="6" t="b">
        <f>IF(AND(N15530&lt;&gt;FALSE,K15530&lt;=J15523),TRUE,FALSE)</f>
        <v>0</v>
      </c>
      <c r="Q15530" s="6" t="b">
        <f>IF(AND(O15530&lt;&gt;FALSE,J15530&gt;K15523),TRUE,FALSE)</f>
        <v>0</v>
      </c>
    </row>
    <row r="15531" spans="1:17" x14ac:dyDescent="0.2">
      <c r="A15531" t="s">
        <v>24</v>
      </c>
      <c r="B15531" s="1">
        <v>41849</v>
      </c>
      <c r="C15531" s="2">
        <v>0.4375</v>
      </c>
      <c r="D15531">
        <v>1905.75</v>
      </c>
      <c r="E15531">
        <v>1906.25</v>
      </c>
      <c r="F15531">
        <v>1896</v>
      </c>
      <c r="G15531">
        <v>1897.75</v>
      </c>
      <c r="H15531">
        <v>255702</v>
      </c>
      <c r="M15531"/>
      <c r="N15531"/>
      <c r="O15531"/>
      <c r="P15531"/>
      <c r="Q15531"/>
    </row>
    <row r="15532" spans="1:17" x14ac:dyDescent="0.2">
      <c r="A15532" t="s">
        <v>24</v>
      </c>
      <c r="B15532" s="1">
        <v>41849</v>
      </c>
      <c r="C15532" s="2">
        <v>0.47916666666666669</v>
      </c>
      <c r="D15532">
        <v>1898</v>
      </c>
      <c r="E15532">
        <v>1901.75</v>
      </c>
      <c r="F15532">
        <v>1894.5</v>
      </c>
      <c r="G15532">
        <v>1901.25</v>
      </c>
      <c r="H15532">
        <v>195828</v>
      </c>
      <c r="M15532"/>
      <c r="N15532"/>
      <c r="O15532"/>
      <c r="P15532"/>
      <c r="Q15532"/>
    </row>
    <row r="15533" spans="1:17" x14ac:dyDescent="0.2">
      <c r="A15533" t="s">
        <v>24</v>
      </c>
      <c r="B15533" s="1">
        <v>41849</v>
      </c>
      <c r="C15533" s="2">
        <v>0.52083333333333337</v>
      </c>
      <c r="D15533">
        <v>1901.25</v>
      </c>
      <c r="E15533">
        <v>1903.25</v>
      </c>
      <c r="F15533">
        <v>1900.5</v>
      </c>
      <c r="G15533">
        <v>1902.25</v>
      </c>
      <c r="H15533">
        <v>96181</v>
      </c>
      <c r="M15533"/>
      <c r="N15533"/>
      <c r="O15533"/>
      <c r="P15533"/>
      <c r="Q15533"/>
    </row>
    <row r="15534" spans="1:17" x14ac:dyDescent="0.2">
      <c r="A15534" t="s">
        <v>24</v>
      </c>
      <c r="B15534" s="1">
        <v>41849</v>
      </c>
      <c r="C15534" s="2">
        <v>0.5625</v>
      </c>
      <c r="D15534">
        <v>1902.25</v>
      </c>
      <c r="E15534">
        <v>1902.5</v>
      </c>
      <c r="F15534">
        <v>1895.75</v>
      </c>
      <c r="G15534">
        <v>1898</v>
      </c>
      <c r="H15534">
        <v>99881</v>
      </c>
      <c r="M15534"/>
      <c r="N15534"/>
      <c r="O15534"/>
      <c r="P15534"/>
      <c r="Q15534"/>
    </row>
    <row r="15535" spans="1:17" x14ac:dyDescent="0.2">
      <c r="A15535" t="s">
        <v>24</v>
      </c>
      <c r="B15535" s="1">
        <v>41849</v>
      </c>
      <c r="C15535" s="2">
        <v>0.60416666666666663</v>
      </c>
      <c r="D15535">
        <v>1898</v>
      </c>
      <c r="E15535">
        <v>1899</v>
      </c>
      <c r="F15535">
        <v>1894.75</v>
      </c>
      <c r="G15535">
        <v>1895.5</v>
      </c>
      <c r="H15535">
        <v>133873</v>
      </c>
      <c r="M15535"/>
      <c r="N15535"/>
      <c r="O15535"/>
      <c r="P15535"/>
      <c r="Q15535"/>
    </row>
    <row r="15536" spans="1:17" x14ac:dyDescent="0.2">
      <c r="A15536" t="s">
        <v>24</v>
      </c>
      <c r="B15536" s="1">
        <v>41849</v>
      </c>
      <c r="C15536" s="2">
        <v>0.63541666666666663</v>
      </c>
      <c r="D15536">
        <v>1895.5</v>
      </c>
      <c r="E15536">
        <v>1895.75</v>
      </c>
      <c r="F15536">
        <v>1889.25</v>
      </c>
      <c r="G15536">
        <v>1890.5</v>
      </c>
      <c r="H15536">
        <v>268543</v>
      </c>
      <c r="M15536"/>
      <c r="N15536"/>
      <c r="O15536"/>
      <c r="P15536"/>
      <c r="Q15536"/>
    </row>
    <row r="15537" spans="1:17" x14ac:dyDescent="0.2">
      <c r="A15537" t="s">
        <v>24</v>
      </c>
      <c r="B15537" s="1">
        <v>41850</v>
      </c>
      <c r="C15537" s="2">
        <v>0.39583333333333331</v>
      </c>
      <c r="D15537">
        <v>1898.5</v>
      </c>
      <c r="E15537">
        <v>1901.5</v>
      </c>
      <c r="F15537">
        <v>1890</v>
      </c>
      <c r="G15537">
        <v>1893.5</v>
      </c>
      <c r="H15537">
        <v>355602</v>
      </c>
      <c r="I15537" t="b">
        <f>AND(HOUR(C15537)=9,MINUTE(C15537)=30,HOUR(C15536)=15,MINUTE(C15536)=15)</f>
        <v>1</v>
      </c>
      <c r="J15537">
        <f>MAX(E15537:E15543)</f>
        <v>1901.5</v>
      </c>
      <c r="K15537">
        <f>MIN(F15537:F15543)</f>
        <v>1883.75</v>
      </c>
      <c r="L15537">
        <f>E15537</f>
        <v>1901.5</v>
      </c>
      <c r="M15537" s="6">
        <f>+F15537</f>
        <v>1890</v>
      </c>
      <c r="N15537" s="6" t="b">
        <f>IF(F15537&gt;J15530,F15537-J15530,FALSE)</f>
        <v>0</v>
      </c>
      <c r="O15537" s="6" t="b">
        <f>IF(L15537&lt;K15530,K15530-L15537,FALSE)</f>
        <v>0</v>
      </c>
      <c r="P15537" s="6" t="b">
        <f>IF(AND(N15537&lt;&gt;FALSE,K15537&lt;=J15530),TRUE,FALSE)</f>
        <v>0</v>
      </c>
      <c r="Q15537" s="6" t="b">
        <f>IF(AND(O15537&lt;&gt;FALSE,J15537&gt;K15530),TRUE,FALSE)</f>
        <v>0</v>
      </c>
    </row>
    <row r="15538" spans="1:17" x14ac:dyDescent="0.2">
      <c r="A15538" t="s">
        <v>24</v>
      </c>
      <c r="B15538" s="1">
        <v>41850</v>
      </c>
      <c r="C15538" s="2">
        <v>0.4375</v>
      </c>
      <c r="D15538">
        <v>1893.5</v>
      </c>
      <c r="E15538">
        <v>1894.5</v>
      </c>
      <c r="F15538">
        <v>1884.75</v>
      </c>
      <c r="G15538">
        <v>1890</v>
      </c>
      <c r="H15538">
        <v>263444</v>
      </c>
      <c r="M15538"/>
      <c r="N15538"/>
      <c r="O15538"/>
      <c r="P15538"/>
      <c r="Q15538"/>
    </row>
    <row r="15539" spans="1:17" x14ac:dyDescent="0.2">
      <c r="A15539" t="s">
        <v>24</v>
      </c>
      <c r="B15539" s="1">
        <v>41850</v>
      </c>
      <c r="C15539" s="2">
        <v>0.47916666666666669</v>
      </c>
      <c r="D15539">
        <v>1890</v>
      </c>
      <c r="E15539">
        <v>1890.25</v>
      </c>
      <c r="F15539">
        <v>1883.75</v>
      </c>
      <c r="G15539">
        <v>1888</v>
      </c>
      <c r="H15539">
        <v>181419</v>
      </c>
      <c r="M15539"/>
      <c r="N15539"/>
      <c r="O15539"/>
      <c r="P15539"/>
      <c r="Q15539"/>
    </row>
    <row r="15540" spans="1:17" x14ac:dyDescent="0.2">
      <c r="A15540" t="s">
        <v>24</v>
      </c>
      <c r="B15540" s="1">
        <v>41850</v>
      </c>
      <c r="C15540" s="2">
        <v>0.52083333333333337</v>
      </c>
      <c r="D15540">
        <v>1888</v>
      </c>
      <c r="E15540">
        <v>1890.25</v>
      </c>
      <c r="F15540">
        <v>1885.5</v>
      </c>
      <c r="G15540">
        <v>1886.75</v>
      </c>
      <c r="H15540">
        <v>87365</v>
      </c>
      <c r="M15540"/>
      <c r="N15540"/>
      <c r="O15540"/>
      <c r="P15540"/>
      <c r="Q15540"/>
    </row>
    <row r="15541" spans="1:17" x14ac:dyDescent="0.2">
      <c r="A15541" t="s">
        <v>24</v>
      </c>
      <c r="B15541" s="1">
        <v>41850</v>
      </c>
      <c r="C15541" s="2">
        <v>0.5625</v>
      </c>
      <c r="D15541">
        <v>1886.75</v>
      </c>
      <c r="E15541">
        <v>1898.75</v>
      </c>
      <c r="F15541">
        <v>1885.75</v>
      </c>
      <c r="G15541">
        <v>1896</v>
      </c>
      <c r="H15541">
        <v>258826</v>
      </c>
      <c r="M15541"/>
      <c r="N15541"/>
      <c r="O15541"/>
      <c r="P15541"/>
      <c r="Q15541"/>
    </row>
    <row r="15542" spans="1:17" x14ac:dyDescent="0.2">
      <c r="A15542" t="s">
        <v>24</v>
      </c>
      <c r="B15542" s="1">
        <v>41850</v>
      </c>
      <c r="C15542" s="2">
        <v>0.60416666666666663</v>
      </c>
      <c r="D15542">
        <v>1896</v>
      </c>
      <c r="E15542">
        <v>1896.75</v>
      </c>
      <c r="F15542">
        <v>1888.25</v>
      </c>
      <c r="G15542">
        <v>1892</v>
      </c>
      <c r="H15542">
        <v>189326</v>
      </c>
      <c r="M15542"/>
      <c r="N15542"/>
      <c r="O15542"/>
      <c r="P15542"/>
      <c r="Q15542"/>
    </row>
    <row r="15543" spans="1:17" x14ac:dyDescent="0.2">
      <c r="A15543" t="s">
        <v>24</v>
      </c>
      <c r="B15543" s="1">
        <v>41850</v>
      </c>
      <c r="C15543" s="2">
        <v>0.63541666666666663</v>
      </c>
      <c r="D15543">
        <v>1892</v>
      </c>
      <c r="E15543">
        <v>1894.25</v>
      </c>
      <c r="F15543">
        <v>1891.25</v>
      </c>
      <c r="G15543">
        <v>1892.75</v>
      </c>
      <c r="H15543">
        <v>174941</v>
      </c>
      <c r="M15543"/>
      <c r="N15543"/>
      <c r="O15543"/>
      <c r="P15543"/>
      <c r="Q15543"/>
    </row>
    <row r="15544" spans="1:17" x14ac:dyDescent="0.2">
      <c r="A15544" t="s">
        <v>24</v>
      </c>
      <c r="B15544" s="1">
        <v>41851</v>
      </c>
      <c r="C15544" s="2">
        <v>0.39583333333333331</v>
      </c>
      <c r="D15544">
        <v>1878.25</v>
      </c>
      <c r="E15544">
        <v>1880</v>
      </c>
      <c r="F15544">
        <v>1871.5</v>
      </c>
      <c r="G15544">
        <v>1872.75</v>
      </c>
      <c r="H15544">
        <v>476965</v>
      </c>
      <c r="I15544" t="b">
        <f>AND(HOUR(C15544)=9,MINUTE(C15544)=30,HOUR(C15543)=15,MINUTE(C15543)=15)</f>
        <v>1</v>
      </c>
      <c r="J15544">
        <f>MAX(E15544:E15550)</f>
        <v>1880</v>
      </c>
      <c r="K15544">
        <f>MIN(F15544:F15550)</f>
        <v>1850.75</v>
      </c>
      <c r="L15544">
        <f>E15544</f>
        <v>1880</v>
      </c>
      <c r="M15544" s="6">
        <f>+F15544</f>
        <v>1871.5</v>
      </c>
      <c r="N15544" s="6" t="b">
        <f>IF(F15544&gt;J15537,F15544-J15537,FALSE)</f>
        <v>0</v>
      </c>
      <c r="O15544" s="6">
        <f>IF(L15544&lt;K15537,K15537-L15544,FALSE)</f>
        <v>3.75</v>
      </c>
      <c r="P15544" s="6" t="b">
        <f>IF(AND(N15544&lt;&gt;FALSE,K15544&lt;=J15537),TRUE,FALSE)</f>
        <v>0</v>
      </c>
      <c r="Q15544" s="6" t="b">
        <f>IF(AND(O15544&lt;&gt;FALSE,J15544&gt;K15537),TRUE,FALSE)</f>
        <v>0</v>
      </c>
    </row>
    <row r="15545" spans="1:17" x14ac:dyDescent="0.2">
      <c r="A15545" t="s">
        <v>24</v>
      </c>
      <c r="B15545" s="1">
        <v>41851</v>
      </c>
      <c r="C15545" s="2">
        <v>0.4375</v>
      </c>
      <c r="D15545">
        <v>1872.75</v>
      </c>
      <c r="E15545">
        <v>1873.25</v>
      </c>
      <c r="F15545">
        <v>1863.75</v>
      </c>
      <c r="G15545">
        <v>1865.5</v>
      </c>
      <c r="H15545">
        <v>381995</v>
      </c>
      <c r="M15545"/>
      <c r="N15545"/>
      <c r="O15545"/>
      <c r="P15545"/>
      <c r="Q15545"/>
    </row>
    <row r="15546" spans="1:17" x14ac:dyDescent="0.2">
      <c r="A15546" t="s">
        <v>24</v>
      </c>
      <c r="B15546" s="1">
        <v>41851</v>
      </c>
      <c r="C15546" s="2">
        <v>0.47916666666666669</v>
      </c>
      <c r="D15546">
        <v>1865.75</v>
      </c>
      <c r="E15546">
        <v>1867.75</v>
      </c>
      <c r="F15546">
        <v>1858.75</v>
      </c>
      <c r="G15546">
        <v>1859.5</v>
      </c>
      <c r="H15546">
        <v>311901</v>
      </c>
      <c r="M15546"/>
      <c r="N15546"/>
      <c r="O15546"/>
      <c r="P15546"/>
      <c r="Q15546"/>
    </row>
    <row r="15547" spans="1:17" x14ac:dyDescent="0.2">
      <c r="A15547" t="s">
        <v>24</v>
      </c>
      <c r="B15547" s="1">
        <v>41851</v>
      </c>
      <c r="C15547" s="2">
        <v>0.52083333333333337</v>
      </c>
      <c r="D15547">
        <v>1859.5</v>
      </c>
      <c r="E15547">
        <v>1864.75</v>
      </c>
      <c r="F15547">
        <v>1859.5</v>
      </c>
      <c r="G15547">
        <v>1862</v>
      </c>
      <c r="H15547">
        <v>184162</v>
      </c>
      <c r="M15547"/>
      <c r="N15547"/>
      <c r="O15547"/>
      <c r="P15547"/>
      <c r="Q15547"/>
    </row>
    <row r="15548" spans="1:17" x14ac:dyDescent="0.2">
      <c r="A15548" t="s">
        <v>24</v>
      </c>
      <c r="B15548" s="1">
        <v>41851</v>
      </c>
      <c r="C15548" s="2">
        <v>0.5625</v>
      </c>
      <c r="D15548">
        <v>1862</v>
      </c>
      <c r="E15548">
        <v>1866.25</v>
      </c>
      <c r="F15548">
        <v>1861.5</v>
      </c>
      <c r="G15548">
        <v>1865.75</v>
      </c>
      <c r="H15548">
        <v>180358</v>
      </c>
      <c r="M15548"/>
      <c r="N15548"/>
      <c r="O15548"/>
      <c r="P15548"/>
      <c r="Q15548"/>
    </row>
    <row r="15549" spans="1:17" x14ac:dyDescent="0.2">
      <c r="A15549" t="s">
        <v>24</v>
      </c>
      <c r="B15549" s="1">
        <v>41851</v>
      </c>
      <c r="C15549" s="2">
        <v>0.60416666666666663</v>
      </c>
      <c r="D15549">
        <v>1866</v>
      </c>
      <c r="E15549">
        <v>1866</v>
      </c>
      <c r="F15549">
        <v>1852.5</v>
      </c>
      <c r="G15549">
        <v>1854</v>
      </c>
      <c r="H15549">
        <v>305083</v>
      </c>
      <c r="M15549"/>
      <c r="N15549"/>
      <c r="O15549"/>
      <c r="P15549"/>
      <c r="Q15549"/>
    </row>
    <row r="15550" spans="1:17" x14ac:dyDescent="0.2">
      <c r="A15550" t="s">
        <v>24</v>
      </c>
      <c r="B15550" s="1">
        <v>41851</v>
      </c>
      <c r="C15550" s="2">
        <v>0.63541666666666663</v>
      </c>
      <c r="D15550">
        <v>1853.75</v>
      </c>
      <c r="E15550">
        <v>1857.75</v>
      </c>
      <c r="F15550">
        <v>1850.75</v>
      </c>
      <c r="G15550">
        <v>1855.25</v>
      </c>
      <c r="H15550">
        <v>501770</v>
      </c>
      <c r="M15550"/>
      <c r="N15550"/>
      <c r="O15550"/>
      <c r="P15550"/>
      <c r="Q15550"/>
    </row>
    <row r="15551" spans="1:17" x14ac:dyDescent="0.2">
      <c r="A15551" t="s">
        <v>24</v>
      </c>
      <c r="B15551" s="1">
        <v>41852</v>
      </c>
      <c r="C15551" s="2">
        <v>0.39583333333333331</v>
      </c>
      <c r="D15551">
        <v>1847.5</v>
      </c>
      <c r="E15551">
        <v>1859.5</v>
      </c>
      <c r="F15551">
        <v>1846.25</v>
      </c>
      <c r="G15551">
        <v>1854.5</v>
      </c>
      <c r="H15551">
        <v>517504</v>
      </c>
      <c r="I15551" t="b">
        <f>AND(HOUR(C15551)=9,MINUTE(C15551)=30,HOUR(C15550)=15,MINUTE(C15550)=15)</f>
        <v>1</v>
      </c>
      <c r="J15551">
        <f>MAX(E15551:E15557)</f>
        <v>1859.5</v>
      </c>
      <c r="K15551">
        <f>MIN(F15551:F15557)</f>
        <v>1837.5</v>
      </c>
      <c r="L15551">
        <f>E15551</f>
        <v>1859.5</v>
      </c>
      <c r="M15551" s="6">
        <f>+F15551</f>
        <v>1846.25</v>
      </c>
      <c r="N15551" s="6" t="b">
        <f>IF(F15551&gt;J15544,F15551-J15544,FALSE)</f>
        <v>0</v>
      </c>
      <c r="O15551" s="6" t="b">
        <f>IF(L15551&lt;K15544,K15544-L15551,FALSE)</f>
        <v>0</v>
      </c>
      <c r="P15551" s="6" t="b">
        <f>IF(AND(N15551&lt;&gt;FALSE,K15551&lt;=J15544),TRUE,FALSE)</f>
        <v>0</v>
      </c>
      <c r="Q15551" s="6" t="b">
        <f>IF(AND(O15551&lt;&gt;FALSE,J15551&gt;K15544),TRUE,FALSE)</f>
        <v>0</v>
      </c>
    </row>
    <row r="15552" spans="1:17" x14ac:dyDescent="0.2">
      <c r="A15552" t="s">
        <v>24</v>
      </c>
      <c r="B15552" s="1">
        <v>41852</v>
      </c>
      <c r="C15552" s="2">
        <v>0.4375</v>
      </c>
      <c r="D15552">
        <v>1854.75</v>
      </c>
      <c r="E15552">
        <v>1856</v>
      </c>
      <c r="F15552">
        <v>1844.5</v>
      </c>
      <c r="G15552">
        <v>1847.25</v>
      </c>
      <c r="H15552">
        <v>348407</v>
      </c>
      <c r="M15552"/>
      <c r="N15552"/>
      <c r="O15552"/>
      <c r="P15552"/>
      <c r="Q15552"/>
    </row>
    <row r="15553" spans="1:17" x14ac:dyDescent="0.2">
      <c r="A15553" t="s">
        <v>24</v>
      </c>
      <c r="B15553" s="1">
        <v>41852</v>
      </c>
      <c r="C15553" s="2">
        <v>0.47916666666666669</v>
      </c>
      <c r="D15553">
        <v>1847</v>
      </c>
      <c r="E15553">
        <v>1849</v>
      </c>
      <c r="F15553">
        <v>1837.5</v>
      </c>
      <c r="G15553">
        <v>1841</v>
      </c>
      <c r="H15553">
        <v>327957</v>
      </c>
      <c r="M15553"/>
      <c r="N15553"/>
      <c r="O15553"/>
      <c r="P15553"/>
      <c r="Q15553"/>
    </row>
    <row r="15554" spans="1:17" x14ac:dyDescent="0.2">
      <c r="A15554" t="s">
        <v>24</v>
      </c>
      <c r="B15554" s="1">
        <v>41852</v>
      </c>
      <c r="C15554" s="2">
        <v>0.52083333333333337</v>
      </c>
      <c r="D15554">
        <v>1841.25</v>
      </c>
      <c r="E15554">
        <v>1849.75</v>
      </c>
      <c r="F15554">
        <v>1838.25</v>
      </c>
      <c r="G15554">
        <v>1849.75</v>
      </c>
      <c r="H15554">
        <v>255664</v>
      </c>
      <c r="M15554"/>
      <c r="N15554"/>
      <c r="O15554"/>
      <c r="P15554"/>
      <c r="Q15554"/>
    </row>
    <row r="15555" spans="1:17" x14ac:dyDescent="0.2">
      <c r="A15555" t="s">
        <v>24</v>
      </c>
      <c r="B15555" s="1">
        <v>41852</v>
      </c>
      <c r="C15555" s="2">
        <v>0.5625</v>
      </c>
      <c r="D15555">
        <v>1849.75</v>
      </c>
      <c r="E15555">
        <v>1854</v>
      </c>
      <c r="F15555">
        <v>1846.75</v>
      </c>
      <c r="G15555">
        <v>1850.5</v>
      </c>
      <c r="H15555">
        <v>267449</v>
      </c>
      <c r="M15555"/>
      <c r="N15555"/>
      <c r="O15555"/>
      <c r="P15555"/>
      <c r="Q15555"/>
    </row>
    <row r="15556" spans="1:17" x14ac:dyDescent="0.2">
      <c r="A15556" t="s">
        <v>24</v>
      </c>
      <c r="B15556" s="1">
        <v>41852</v>
      </c>
      <c r="C15556" s="2">
        <v>0.60416666666666663</v>
      </c>
      <c r="D15556">
        <v>1850.5</v>
      </c>
      <c r="E15556">
        <v>1852.75</v>
      </c>
      <c r="F15556">
        <v>1847.75</v>
      </c>
      <c r="G15556">
        <v>1849.75</v>
      </c>
      <c r="H15556">
        <v>150993</v>
      </c>
      <c r="M15556"/>
      <c r="N15556"/>
      <c r="O15556"/>
      <c r="P15556"/>
      <c r="Q15556"/>
    </row>
    <row r="15557" spans="1:17" x14ac:dyDescent="0.2">
      <c r="A15557" t="s">
        <v>24</v>
      </c>
      <c r="B15557" s="1">
        <v>41852</v>
      </c>
      <c r="C15557" s="2">
        <v>0.63541666666666663</v>
      </c>
      <c r="D15557">
        <v>1849.75</v>
      </c>
      <c r="E15557">
        <v>1850.5</v>
      </c>
      <c r="F15557">
        <v>1845.25</v>
      </c>
      <c r="G15557">
        <v>1845.5</v>
      </c>
      <c r="H15557">
        <v>286939</v>
      </c>
      <c r="M15557"/>
      <c r="N15557"/>
      <c r="O15557"/>
      <c r="P15557"/>
      <c r="Q15557"/>
    </row>
    <row r="15558" spans="1:17" x14ac:dyDescent="0.2">
      <c r="A15558" t="s">
        <v>24</v>
      </c>
      <c r="B15558" s="1">
        <v>41855</v>
      </c>
      <c r="C15558" s="2">
        <v>0.39583333333333331</v>
      </c>
      <c r="D15558">
        <v>1850.5</v>
      </c>
      <c r="E15558">
        <v>1852.75</v>
      </c>
      <c r="F15558">
        <v>1847.25</v>
      </c>
      <c r="G15558">
        <v>1849.75</v>
      </c>
      <c r="H15558">
        <v>321052</v>
      </c>
      <c r="I15558" t="b">
        <f>AND(HOUR(C15558)=9,MINUTE(C15558)=30,HOUR(C15557)=15,MINUTE(C15557)=15)</f>
        <v>1</v>
      </c>
      <c r="J15558">
        <f>MAX(E15558:E15564)</f>
        <v>1864.75</v>
      </c>
      <c r="K15558">
        <f>MIN(F15558:F15564)</f>
        <v>1842</v>
      </c>
      <c r="L15558">
        <f>E15558</f>
        <v>1852.75</v>
      </c>
      <c r="M15558" s="6">
        <f>+F15558</f>
        <v>1847.25</v>
      </c>
      <c r="N15558" s="6" t="b">
        <f>IF(F15558&gt;J15551,F15558-J15551,FALSE)</f>
        <v>0</v>
      </c>
      <c r="O15558" s="6" t="b">
        <f>IF(L15558&lt;K15551,K15551-L15558,FALSE)</f>
        <v>0</v>
      </c>
      <c r="P15558" s="6" t="b">
        <f>IF(AND(N15558&lt;&gt;FALSE,K15558&lt;=J15551),TRUE,FALSE)</f>
        <v>0</v>
      </c>
      <c r="Q15558" s="6" t="b">
        <f>IF(AND(O15558&lt;&gt;FALSE,J15558&gt;K15551),TRUE,FALSE)</f>
        <v>0</v>
      </c>
    </row>
    <row r="15559" spans="1:17" x14ac:dyDescent="0.2">
      <c r="A15559" t="s">
        <v>24</v>
      </c>
      <c r="B15559" s="1">
        <v>41855</v>
      </c>
      <c r="C15559" s="2">
        <v>0.4375</v>
      </c>
      <c r="D15559">
        <v>1849.75</v>
      </c>
      <c r="E15559">
        <v>1851</v>
      </c>
      <c r="F15559">
        <v>1842</v>
      </c>
      <c r="G15559">
        <v>1848.75</v>
      </c>
      <c r="H15559">
        <v>266627</v>
      </c>
      <c r="M15559"/>
      <c r="N15559"/>
      <c r="O15559"/>
      <c r="P15559"/>
      <c r="Q15559"/>
    </row>
    <row r="15560" spans="1:17" x14ac:dyDescent="0.2">
      <c r="A15560" t="s">
        <v>24</v>
      </c>
      <c r="B15560" s="1">
        <v>41855</v>
      </c>
      <c r="C15560" s="2">
        <v>0.47916666666666669</v>
      </c>
      <c r="D15560">
        <v>1848.75</v>
      </c>
      <c r="E15560">
        <v>1851.75</v>
      </c>
      <c r="F15560">
        <v>1845.75</v>
      </c>
      <c r="G15560">
        <v>1851.25</v>
      </c>
      <c r="H15560">
        <v>132436</v>
      </c>
      <c r="M15560"/>
      <c r="N15560"/>
      <c r="O15560"/>
      <c r="P15560"/>
      <c r="Q15560"/>
    </row>
    <row r="15561" spans="1:17" x14ac:dyDescent="0.2">
      <c r="A15561" t="s">
        <v>24</v>
      </c>
      <c r="B15561" s="1">
        <v>41855</v>
      </c>
      <c r="C15561" s="2">
        <v>0.52083333333333337</v>
      </c>
      <c r="D15561">
        <v>1851.25</v>
      </c>
      <c r="E15561">
        <v>1852.5</v>
      </c>
      <c r="F15561">
        <v>1849.75</v>
      </c>
      <c r="G15561">
        <v>1851.25</v>
      </c>
      <c r="H15561">
        <v>71518</v>
      </c>
      <c r="M15561"/>
      <c r="N15561"/>
      <c r="O15561"/>
      <c r="P15561"/>
      <c r="Q15561"/>
    </row>
    <row r="15562" spans="1:17" x14ac:dyDescent="0.2">
      <c r="A15562" t="s">
        <v>24</v>
      </c>
      <c r="B15562" s="1">
        <v>41855</v>
      </c>
      <c r="C15562" s="2">
        <v>0.5625</v>
      </c>
      <c r="D15562">
        <v>1851.5</v>
      </c>
      <c r="E15562">
        <v>1856</v>
      </c>
      <c r="F15562">
        <v>1851.25</v>
      </c>
      <c r="G15562">
        <v>1855</v>
      </c>
      <c r="H15562">
        <v>101501</v>
      </c>
      <c r="M15562"/>
      <c r="N15562"/>
      <c r="O15562"/>
      <c r="P15562"/>
      <c r="Q15562"/>
    </row>
    <row r="15563" spans="1:17" x14ac:dyDescent="0.2">
      <c r="A15563" t="s">
        <v>24</v>
      </c>
      <c r="B15563" s="1">
        <v>41855</v>
      </c>
      <c r="C15563" s="2">
        <v>0.60416666666666663</v>
      </c>
      <c r="D15563">
        <v>1855</v>
      </c>
      <c r="E15563">
        <v>1862.75</v>
      </c>
      <c r="F15563">
        <v>1854.75</v>
      </c>
      <c r="G15563">
        <v>1862</v>
      </c>
      <c r="H15563">
        <v>175330</v>
      </c>
      <c r="M15563"/>
      <c r="N15563"/>
      <c r="O15563"/>
      <c r="P15563"/>
      <c r="Q15563"/>
    </row>
    <row r="15564" spans="1:17" x14ac:dyDescent="0.2">
      <c r="A15564" t="s">
        <v>24</v>
      </c>
      <c r="B15564" s="1">
        <v>41855</v>
      </c>
      <c r="C15564" s="2">
        <v>0.63541666666666663</v>
      </c>
      <c r="D15564">
        <v>1861.75</v>
      </c>
      <c r="E15564">
        <v>1864.75</v>
      </c>
      <c r="F15564">
        <v>1859</v>
      </c>
      <c r="G15564">
        <v>1859.25</v>
      </c>
      <c r="H15564">
        <v>258919</v>
      </c>
      <c r="M15564"/>
      <c r="N15564"/>
      <c r="O15564"/>
      <c r="P15564"/>
      <c r="Q15564"/>
    </row>
    <row r="15565" spans="1:17" x14ac:dyDescent="0.2">
      <c r="A15565" t="s">
        <v>24</v>
      </c>
      <c r="B15565" s="1">
        <v>41856</v>
      </c>
      <c r="C15565" s="2">
        <v>0.39583333333333331</v>
      </c>
      <c r="D15565">
        <v>1852.75</v>
      </c>
      <c r="E15565">
        <v>1856</v>
      </c>
      <c r="F15565">
        <v>1847.25</v>
      </c>
      <c r="G15565">
        <v>1854.5</v>
      </c>
      <c r="H15565">
        <v>432294</v>
      </c>
      <c r="I15565" t="b">
        <f>AND(HOUR(C15565)=9,MINUTE(C15565)=30,HOUR(C15564)=15,MINUTE(C15564)=15)</f>
        <v>1</v>
      </c>
      <c r="J15565">
        <f>MAX(E15565:E15571)</f>
        <v>1857.75</v>
      </c>
      <c r="K15565">
        <f>MIN(F15565:F15571)</f>
        <v>1834.75</v>
      </c>
      <c r="L15565">
        <f>E15565</f>
        <v>1856</v>
      </c>
      <c r="M15565" s="6">
        <f>+F15565</f>
        <v>1847.25</v>
      </c>
      <c r="N15565" s="6" t="b">
        <f>IF(F15565&gt;J15558,F15565-J15558,FALSE)</f>
        <v>0</v>
      </c>
      <c r="O15565" s="6" t="b">
        <f>IF(L15565&lt;K15558,K15558-L15565,FALSE)</f>
        <v>0</v>
      </c>
      <c r="P15565" s="6" t="b">
        <f>IF(AND(N15565&lt;&gt;FALSE,K15565&lt;=J15558),TRUE,FALSE)</f>
        <v>0</v>
      </c>
      <c r="Q15565" s="6" t="b">
        <f>IF(AND(O15565&lt;&gt;FALSE,J15565&gt;K15558),TRUE,FALSE)</f>
        <v>0</v>
      </c>
    </row>
    <row r="15566" spans="1:17" x14ac:dyDescent="0.2">
      <c r="A15566" t="s">
        <v>24</v>
      </c>
      <c r="B15566" s="1">
        <v>41856</v>
      </c>
      <c r="C15566" s="2">
        <v>0.4375</v>
      </c>
      <c r="D15566">
        <v>1854.5</v>
      </c>
      <c r="E15566">
        <v>1857.75</v>
      </c>
      <c r="F15566">
        <v>1850.75</v>
      </c>
      <c r="G15566">
        <v>1854.5</v>
      </c>
      <c r="H15566">
        <v>258637</v>
      </c>
      <c r="M15566"/>
      <c r="N15566"/>
      <c r="O15566"/>
      <c r="P15566"/>
      <c r="Q15566"/>
    </row>
    <row r="15567" spans="1:17" x14ac:dyDescent="0.2">
      <c r="A15567" t="s">
        <v>24</v>
      </c>
      <c r="B15567" s="1">
        <v>41856</v>
      </c>
      <c r="C15567" s="2">
        <v>0.47916666666666669</v>
      </c>
      <c r="D15567">
        <v>1854.5</v>
      </c>
      <c r="E15567">
        <v>1855.75</v>
      </c>
      <c r="F15567">
        <v>1848.25</v>
      </c>
      <c r="G15567">
        <v>1850.25</v>
      </c>
      <c r="H15567">
        <v>128554</v>
      </c>
      <c r="M15567"/>
      <c r="N15567"/>
      <c r="O15567"/>
      <c r="P15567"/>
      <c r="Q15567"/>
    </row>
    <row r="15568" spans="1:17" x14ac:dyDescent="0.2">
      <c r="A15568" t="s">
        <v>24</v>
      </c>
      <c r="B15568" s="1">
        <v>41856</v>
      </c>
      <c r="C15568" s="2">
        <v>0.52083333333333337</v>
      </c>
      <c r="D15568">
        <v>1850</v>
      </c>
      <c r="E15568">
        <v>1852.75</v>
      </c>
      <c r="F15568">
        <v>1847.25</v>
      </c>
      <c r="G15568">
        <v>1852</v>
      </c>
      <c r="H15568">
        <v>103143</v>
      </c>
      <c r="M15568"/>
      <c r="N15568"/>
      <c r="O15568"/>
      <c r="P15568"/>
      <c r="Q15568"/>
    </row>
    <row r="15569" spans="1:17" x14ac:dyDescent="0.2">
      <c r="A15569" t="s">
        <v>24</v>
      </c>
      <c r="B15569" s="1">
        <v>41856</v>
      </c>
      <c r="C15569" s="2">
        <v>0.5625</v>
      </c>
      <c r="D15569">
        <v>1852</v>
      </c>
      <c r="E15569">
        <v>1852.25</v>
      </c>
      <c r="F15569">
        <v>1834.75</v>
      </c>
      <c r="G15569">
        <v>1840.75</v>
      </c>
      <c r="H15569">
        <v>418853</v>
      </c>
      <c r="M15569"/>
      <c r="N15569"/>
      <c r="O15569"/>
      <c r="P15569"/>
      <c r="Q15569"/>
    </row>
    <row r="15570" spans="1:17" x14ac:dyDescent="0.2">
      <c r="A15570" t="s">
        <v>24</v>
      </c>
      <c r="B15570" s="1">
        <v>41856</v>
      </c>
      <c r="C15570" s="2">
        <v>0.60416666666666663</v>
      </c>
      <c r="D15570">
        <v>1840.75</v>
      </c>
      <c r="E15570">
        <v>1843.25</v>
      </c>
      <c r="F15570">
        <v>1835.5</v>
      </c>
      <c r="G15570">
        <v>1838.5</v>
      </c>
      <c r="H15570">
        <v>208873</v>
      </c>
      <c r="M15570"/>
      <c r="N15570"/>
      <c r="O15570"/>
      <c r="P15570"/>
      <c r="Q15570"/>
    </row>
    <row r="15571" spans="1:17" x14ac:dyDescent="0.2">
      <c r="A15571" t="s">
        <v>24</v>
      </c>
      <c r="B15571" s="1">
        <v>41856</v>
      </c>
      <c r="C15571" s="2">
        <v>0.63541666666666663</v>
      </c>
      <c r="D15571">
        <v>1838.5</v>
      </c>
      <c r="E15571">
        <v>1844.75</v>
      </c>
      <c r="F15571">
        <v>1838.5</v>
      </c>
      <c r="G15571">
        <v>1840.25</v>
      </c>
      <c r="H15571">
        <v>276288</v>
      </c>
      <c r="M15571"/>
      <c r="N15571"/>
      <c r="O15571"/>
      <c r="P15571"/>
      <c r="Q15571"/>
    </row>
    <row r="15572" spans="1:17" x14ac:dyDescent="0.2">
      <c r="A15572" t="s">
        <v>24</v>
      </c>
      <c r="B15572" s="1">
        <v>41857</v>
      </c>
      <c r="C15572" s="2">
        <v>0.39583333333333331</v>
      </c>
      <c r="D15572">
        <v>1832.75</v>
      </c>
      <c r="E15572">
        <v>1846</v>
      </c>
      <c r="F15572">
        <v>1832.5</v>
      </c>
      <c r="G15572">
        <v>1845.75</v>
      </c>
      <c r="H15572">
        <v>435694</v>
      </c>
      <c r="I15572" t="b">
        <f>AND(HOUR(C15572)=9,MINUTE(C15572)=30,HOUR(C15571)=15,MINUTE(C15571)=15)</f>
        <v>1</v>
      </c>
      <c r="J15572">
        <f>MAX(E15572:E15578)</f>
        <v>1850.75</v>
      </c>
      <c r="K15572">
        <f>MIN(F15572:F15578)</f>
        <v>1832.5</v>
      </c>
      <c r="L15572">
        <f>E15572</f>
        <v>1846</v>
      </c>
      <c r="M15572" s="6">
        <f>+F15572</f>
        <v>1832.5</v>
      </c>
      <c r="N15572" s="6" t="b">
        <f>IF(F15572&gt;J15565,F15572-J15565,FALSE)</f>
        <v>0</v>
      </c>
      <c r="O15572" s="6" t="b">
        <f>IF(L15572&lt;K15565,K15565-L15572,FALSE)</f>
        <v>0</v>
      </c>
      <c r="P15572" s="6" t="b">
        <f>IF(AND(N15572&lt;&gt;FALSE,K15572&lt;=J15565),TRUE,FALSE)</f>
        <v>0</v>
      </c>
      <c r="Q15572" s="6" t="b">
        <f>IF(AND(O15572&lt;&gt;FALSE,J15572&gt;K15565),TRUE,FALSE)</f>
        <v>0</v>
      </c>
    </row>
    <row r="15573" spans="1:17" x14ac:dyDescent="0.2">
      <c r="A15573" t="s">
        <v>24</v>
      </c>
      <c r="B15573" s="1">
        <v>41857</v>
      </c>
      <c r="C15573" s="2">
        <v>0.4375</v>
      </c>
      <c r="D15573">
        <v>1845.75</v>
      </c>
      <c r="E15573">
        <v>1850</v>
      </c>
      <c r="F15573">
        <v>1842.5</v>
      </c>
      <c r="G15573">
        <v>1844.75</v>
      </c>
      <c r="H15573">
        <v>261060</v>
      </c>
      <c r="M15573"/>
      <c r="N15573"/>
      <c r="O15573"/>
      <c r="P15573"/>
      <c r="Q15573"/>
    </row>
    <row r="15574" spans="1:17" x14ac:dyDescent="0.2">
      <c r="A15574" t="s">
        <v>24</v>
      </c>
      <c r="B15574" s="1">
        <v>41857</v>
      </c>
      <c r="C15574" s="2">
        <v>0.47916666666666669</v>
      </c>
      <c r="D15574">
        <v>1845</v>
      </c>
      <c r="E15574">
        <v>1850.75</v>
      </c>
      <c r="F15574">
        <v>1844.75</v>
      </c>
      <c r="G15574">
        <v>1846</v>
      </c>
      <c r="H15574">
        <v>165221</v>
      </c>
      <c r="M15574"/>
      <c r="N15574"/>
      <c r="O15574"/>
      <c r="P15574"/>
      <c r="Q15574"/>
    </row>
    <row r="15575" spans="1:17" x14ac:dyDescent="0.2">
      <c r="A15575" t="s">
        <v>24</v>
      </c>
      <c r="B15575" s="1">
        <v>41857</v>
      </c>
      <c r="C15575" s="2">
        <v>0.52083333333333337</v>
      </c>
      <c r="D15575">
        <v>1846</v>
      </c>
      <c r="E15575">
        <v>1849.75</v>
      </c>
      <c r="F15575">
        <v>1843.75</v>
      </c>
      <c r="G15575">
        <v>1844.5</v>
      </c>
      <c r="H15575">
        <v>104271</v>
      </c>
      <c r="M15575"/>
      <c r="N15575"/>
      <c r="O15575"/>
      <c r="P15575"/>
      <c r="Q15575"/>
    </row>
    <row r="15576" spans="1:17" x14ac:dyDescent="0.2">
      <c r="A15576" t="s">
        <v>24</v>
      </c>
      <c r="B15576" s="1">
        <v>41857</v>
      </c>
      <c r="C15576" s="2">
        <v>0.5625</v>
      </c>
      <c r="D15576">
        <v>1844.5</v>
      </c>
      <c r="E15576">
        <v>1845.75</v>
      </c>
      <c r="F15576">
        <v>1840</v>
      </c>
      <c r="G15576">
        <v>1843.25</v>
      </c>
      <c r="H15576">
        <v>101305</v>
      </c>
      <c r="M15576"/>
      <c r="N15576"/>
      <c r="O15576"/>
      <c r="P15576"/>
      <c r="Q15576"/>
    </row>
    <row r="15577" spans="1:17" x14ac:dyDescent="0.2">
      <c r="A15577" t="s">
        <v>24</v>
      </c>
      <c r="B15577" s="1">
        <v>41857</v>
      </c>
      <c r="C15577" s="2">
        <v>0.60416666666666663</v>
      </c>
      <c r="D15577">
        <v>1843</v>
      </c>
      <c r="E15577">
        <v>1845</v>
      </c>
      <c r="F15577">
        <v>1840.25</v>
      </c>
      <c r="G15577">
        <v>1842.75</v>
      </c>
      <c r="H15577">
        <v>102310</v>
      </c>
      <c r="M15577"/>
      <c r="N15577"/>
      <c r="O15577"/>
      <c r="P15577"/>
      <c r="Q15577"/>
    </row>
    <row r="15578" spans="1:17" x14ac:dyDescent="0.2">
      <c r="A15578" t="s">
        <v>24</v>
      </c>
      <c r="B15578" s="1">
        <v>41857</v>
      </c>
      <c r="C15578" s="2">
        <v>0.63541666666666663</v>
      </c>
      <c r="D15578">
        <v>1842.75</v>
      </c>
      <c r="E15578">
        <v>1844</v>
      </c>
      <c r="F15578">
        <v>1841.25</v>
      </c>
      <c r="G15578">
        <v>1842</v>
      </c>
      <c r="H15578">
        <v>151856</v>
      </c>
      <c r="M15578"/>
      <c r="N15578"/>
      <c r="O15578"/>
      <c r="P15578"/>
      <c r="Q15578"/>
    </row>
    <row r="15579" spans="1:17" x14ac:dyDescent="0.2">
      <c r="A15579" t="s">
        <v>24</v>
      </c>
      <c r="B15579" s="1">
        <v>41858</v>
      </c>
      <c r="C15579" s="2">
        <v>0.39583333333333331</v>
      </c>
      <c r="D15579">
        <v>1851</v>
      </c>
      <c r="E15579">
        <v>1853</v>
      </c>
      <c r="F15579">
        <v>1845.5</v>
      </c>
      <c r="G15579">
        <v>1848.75</v>
      </c>
      <c r="H15579">
        <v>309380</v>
      </c>
      <c r="I15579" t="b">
        <f>AND(HOUR(C15579)=9,MINUTE(C15579)=30,HOUR(C15578)=15,MINUTE(C15578)=15)</f>
        <v>1</v>
      </c>
      <c r="J15579">
        <f>MAX(E15579:E15585)</f>
        <v>1853</v>
      </c>
      <c r="K15579">
        <f>MIN(F15579:F15585)</f>
        <v>1827</v>
      </c>
      <c r="L15579">
        <f>E15579</f>
        <v>1853</v>
      </c>
      <c r="M15579" s="6">
        <f>+F15579</f>
        <v>1845.5</v>
      </c>
      <c r="N15579" s="6" t="b">
        <f>IF(F15579&gt;J15572,F15579-J15572,FALSE)</f>
        <v>0</v>
      </c>
      <c r="O15579" s="6" t="b">
        <f>IF(L15579&lt;K15572,K15572-L15579,FALSE)</f>
        <v>0</v>
      </c>
      <c r="P15579" s="6" t="b">
        <f>IF(AND(N15579&lt;&gt;FALSE,K15579&lt;=J15572),TRUE,FALSE)</f>
        <v>0</v>
      </c>
      <c r="Q15579" s="6" t="b">
        <f>IF(AND(O15579&lt;&gt;FALSE,J15579&gt;K15572),TRUE,FALSE)</f>
        <v>0</v>
      </c>
    </row>
    <row r="15580" spans="1:17" x14ac:dyDescent="0.2">
      <c r="A15580" t="s">
        <v>24</v>
      </c>
      <c r="B15580" s="1">
        <v>41858</v>
      </c>
      <c r="C15580" s="2">
        <v>0.4375</v>
      </c>
      <c r="D15580">
        <v>1849</v>
      </c>
      <c r="E15580">
        <v>1850.5</v>
      </c>
      <c r="F15580">
        <v>1837.5</v>
      </c>
      <c r="G15580">
        <v>1840.25</v>
      </c>
      <c r="H15580">
        <v>298050</v>
      </c>
      <c r="M15580"/>
      <c r="N15580"/>
      <c r="O15580"/>
      <c r="P15580"/>
      <c r="Q15580"/>
    </row>
    <row r="15581" spans="1:17" x14ac:dyDescent="0.2">
      <c r="A15581" t="s">
        <v>24</v>
      </c>
      <c r="B15581" s="1">
        <v>41858</v>
      </c>
      <c r="C15581" s="2">
        <v>0.47916666666666669</v>
      </c>
      <c r="D15581">
        <v>1840.25</v>
      </c>
      <c r="E15581">
        <v>1842.75</v>
      </c>
      <c r="F15581">
        <v>1832.75</v>
      </c>
      <c r="G15581">
        <v>1835.25</v>
      </c>
      <c r="H15581">
        <v>255113</v>
      </c>
      <c r="M15581"/>
      <c r="N15581"/>
      <c r="O15581"/>
      <c r="P15581"/>
      <c r="Q15581"/>
    </row>
    <row r="15582" spans="1:17" x14ac:dyDescent="0.2">
      <c r="A15582" t="s">
        <v>24</v>
      </c>
      <c r="B15582" s="1">
        <v>41858</v>
      </c>
      <c r="C15582" s="2">
        <v>0.52083333333333337</v>
      </c>
      <c r="D15582">
        <v>1835.25</v>
      </c>
      <c r="E15582">
        <v>1839.5</v>
      </c>
      <c r="F15582">
        <v>1830.25</v>
      </c>
      <c r="G15582">
        <v>1838.25</v>
      </c>
      <c r="H15582">
        <v>177092</v>
      </c>
      <c r="M15582"/>
      <c r="N15582"/>
      <c r="O15582"/>
      <c r="P15582"/>
      <c r="Q15582"/>
    </row>
    <row r="15583" spans="1:17" x14ac:dyDescent="0.2">
      <c r="A15583" t="s">
        <v>24</v>
      </c>
      <c r="B15583" s="1">
        <v>41858</v>
      </c>
      <c r="C15583" s="2">
        <v>0.5625</v>
      </c>
      <c r="D15583">
        <v>1838.25</v>
      </c>
      <c r="E15583">
        <v>1841</v>
      </c>
      <c r="F15583">
        <v>1834.75</v>
      </c>
      <c r="G15583">
        <v>1835.5</v>
      </c>
      <c r="H15583">
        <v>100334</v>
      </c>
      <c r="M15583"/>
      <c r="N15583"/>
      <c r="O15583"/>
      <c r="P15583"/>
      <c r="Q15583"/>
    </row>
    <row r="15584" spans="1:17" x14ac:dyDescent="0.2">
      <c r="A15584" t="s">
        <v>24</v>
      </c>
      <c r="B15584" s="1">
        <v>41858</v>
      </c>
      <c r="C15584" s="2">
        <v>0.60416666666666663</v>
      </c>
      <c r="D15584">
        <v>1835.5</v>
      </c>
      <c r="E15584">
        <v>1836</v>
      </c>
      <c r="F15584">
        <v>1827</v>
      </c>
      <c r="G15584">
        <v>1829.5</v>
      </c>
      <c r="H15584">
        <v>219900</v>
      </c>
      <c r="M15584"/>
      <c r="N15584"/>
      <c r="O15584"/>
      <c r="P15584"/>
      <c r="Q15584"/>
    </row>
    <row r="15585" spans="1:17" x14ac:dyDescent="0.2">
      <c r="A15585" t="s">
        <v>24</v>
      </c>
      <c r="B15585" s="1">
        <v>41858</v>
      </c>
      <c r="C15585" s="2">
        <v>0.63541666666666663</v>
      </c>
      <c r="D15585">
        <v>1829.25</v>
      </c>
      <c r="E15585">
        <v>1834.5</v>
      </c>
      <c r="F15585">
        <v>1827.5</v>
      </c>
      <c r="G15585">
        <v>1832.5</v>
      </c>
      <c r="H15585">
        <v>271624</v>
      </c>
      <c r="M15585"/>
      <c r="N15585"/>
      <c r="O15585"/>
      <c r="P15585"/>
      <c r="Q15585"/>
    </row>
    <row r="15586" spans="1:17" x14ac:dyDescent="0.2">
      <c r="A15586" t="s">
        <v>24</v>
      </c>
      <c r="B15586" s="1">
        <v>41859</v>
      </c>
      <c r="C15586" s="2">
        <v>0.39583333333333331</v>
      </c>
      <c r="D15586">
        <v>1836.25</v>
      </c>
      <c r="E15586">
        <v>1838.5</v>
      </c>
      <c r="F15586">
        <v>1831</v>
      </c>
      <c r="G15586">
        <v>1832.5</v>
      </c>
      <c r="H15586">
        <v>345956</v>
      </c>
      <c r="I15586" t="b">
        <f>AND(HOUR(C15586)=9,MINUTE(C15586)=30,HOUR(C15585)=15,MINUTE(C15585)=15)</f>
        <v>1</v>
      </c>
      <c r="J15586">
        <f>MAX(E15586:E15592)</f>
        <v>1855.5</v>
      </c>
      <c r="K15586">
        <f>MIN(F15586:F15592)</f>
        <v>1831</v>
      </c>
      <c r="L15586">
        <f>E15586</f>
        <v>1838.5</v>
      </c>
      <c r="M15586" s="6">
        <f>+F15586</f>
        <v>1831</v>
      </c>
      <c r="N15586" s="6" t="b">
        <f>IF(F15586&gt;J15579,F15586-J15579,FALSE)</f>
        <v>0</v>
      </c>
      <c r="O15586" s="6" t="b">
        <f>IF(L15586&lt;K15579,K15579-L15586,FALSE)</f>
        <v>0</v>
      </c>
      <c r="P15586" s="6" t="b">
        <f>IF(AND(N15586&lt;&gt;FALSE,K15586&lt;=J15579),TRUE,FALSE)</f>
        <v>0</v>
      </c>
      <c r="Q15586" s="6" t="b">
        <f>IF(AND(O15586&lt;&gt;FALSE,J15586&gt;K15579),TRUE,FALSE)</f>
        <v>0</v>
      </c>
    </row>
    <row r="15587" spans="1:17" x14ac:dyDescent="0.2">
      <c r="A15587" t="s">
        <v>24</v>
      </c>
      <c r="B15587" s="1">
        <v>41859</v>
      </c>
      <c r="C15587" s="2">
        <v>0.4375</v>
      </c>
      <c r="D15587">
        <v>1832.5</v>
      </c>
      <c r="E15587">
        <v>1842</v>
      </c>
      <c r="F15587">
        <v>1831.5</v>
      </c>
      <c r="G15587">
        <v>1841</v>
      </c>
      <c r="H15587">
        <v>216967</v>
      </c>
      <c r="M15587"/>
      <c r="N15587"/>
      <c r="O15587"/>
      <c r="P15587"/>
      <c r="Q15587"/>
    </row>
    <row r="15588" spans="1:17" x14ac:dyDescent="0.2">
      <c r="A15588" t="s">
        <v>24</v>
      </c>
      <c r="B15588" s="1">
        <v>41859</v>
      </c>
      <c r="C15588" s="2">
        <v>0.47916666666666669</v>
      </c>
      <c r="D15588">
        <v>1841.25</v>
      </c>
      <c r="E15588">
        <v>1842.25</v>
      </c>
      <c r="F15588">
        <v>1838.5</v>
      </c>
      <c r="G15588">
        <v>1839</v>
      </c>
      <c r="H15588">
        <v>103779</v>
      </c>
      <c r="M15588"/>
      <c r="N15588"/>
      <c r="O15588"/>
      <c r="P15588"/>
      <c r="Q15588"/>
    </row>
    <row r="15589" spans="1:17" x14ac:dyDescent="0.2">
      <c r="A15589" t="s">
        <v>24</v>
      </c>
      <c r="B15589" s="1">
        <v>41859</v>
      </c>
      <c r="C15589" s="2">
        <v>0.52083333333333337</v>
      </c>
      <c r="D15589">
        <v>1839</v>
      </c>
      <c r="E15589">
        <v>1850.5</v>
      </c>
      <c r="F15589">
        <v>1837.75</v>
      </c>
      <c r="G15589">
        <v>1849.25</v>
      </c>
      <c r="H15589">
        <v>145694</v>
      </c>
      <c r="M15589"/>
      <c r="N15589"/>
      <c r="O15589"/>
      <c r="P15589"/>
      <c r="Q15589"/>
    </row>
    <row r="15590" spans="1:17" x14ac:dyDescent="0.2">
      <c r="A15590" t="s">
        <v>24</v>
      </c>
      <c r="B15590" s="1">
        <v>41859</v>
      </c>
      <c r="C15590" s="2">
        <v>0.5625</v>
      </c>
      <c r="D15590">
        <v>1849.25</v>
      </c>
      <c r="E15590">
        <v>1851.75</v>
      </c>
      <c r="F15590">
        <v>1847.5</v>
      </c>
      <c r="G15590">
        <v>1851.25</v>
      </c>
      <c r="H15590">
        <v>145563</v>
      </c>
      <c r="M15590"/>
      <c r="N15590"/>
      <c r="O15590"/>
      <c r="P15590"/>
      <c r="Q15590"/>
    </row>
    <row r="15591" spans="1:17" x14ac:dyDescent="0.2">
      <c r="A15591" t="s">
        <v>24</v>
      </c>
      <c r="B15591" s="1">
        <v>41859</v>
      </c>
      <c r="C15591" s="2">
        <v>0.60416666666666663</v>
      </c>
      <c r="D15591">
        <v>1851.25</v>
      </c>
      <c r="E15591">
        <v>1853</v>
      </c>
      <c r="F15591">
        <v>1848</v>
      </c>
      <c r="G15591">
        <v>1852.75</v>
      </c>
      <c r="H15591">
        <v>121844</v>
      </c>
      <c r="M15591"/>
      <c r="N15591"/>
      <c r="O15591"/>
      <c r="P15591"/>
      <c r="Q15591"/>
    </row>
    <row r="15592" spans="1:17" x14ac:dyDescent="0.2">
      <c r="A15592" t="s">
        <v>24</v>
      </c>
      <c r="B15592" s="1">
        <v>41859</v>
      </c>
      <c r="C15592" s="2">
        <v>0.63541666666666663</v>
      </c>
      <c r="D15592">
        <v>1852.75</v>
      </c>
      <c r="E15592">
        <v>1855.5</v>
      </c>
      <c r="F15592">
        <v>1850.5</v>
      </c>
      <c r="G15592">
        <v>1850.75</v>
      </c>
      <c r="H15592">
        <v>262752</v>
      </c>
      <c r="M15592"/>
      <c r="N15592"/>
      <c r="O15592"/>
      <c r="P15592"/>
      <c r="Q15592"/>
    </row>
    <row r="15593" spans="1:17" x14ac:dyDescent="0.2">
      <c r="A15593" t="s">
        <v>24</v>
      </c>
      <c r="B15593" s="1">
        <v>41862</v>
      </c>
      <c r="C15593" s="2">
        <v>0.39583333333333331</v>
      </c>
      <c r="D15593">
        <v>1861.25</v>
      </c>
      <c r="E15593">
        <v>1865</v>
      </c>
      <c r="F15593">
        <v>1859.25</v>
      </c>
      <c r="G15593">
        <v>1863.25</v>
      </c>
      <c r="H15593">
        <v>266561</v>
      </c>
      <c r="I15593" t="b">
        <f>AND(HOUR(C15593)=9,MINUTE(C15593)=30,HOUR(C15592)=15,MINUTE(C15592)=15)</f>
        <v>1</v>
      </c>
      <c r="J15593">
        <f>MAX(E15593:E15599)</f>
        <v>1868.25</v>
      </c>
      <c r="K15593">
        <f>MIN(F15593:F15599)</f>
        <v>1858.5</v>
      </c>
      <c r="L15593">
        <f>E15593</f>
        <v>1865</v>
      </c>
      <c r="M15593" s="6">
        <f>+F15593</f>
        <v>1859.25</v>
      </c>
      <c r="N15593" s="6">
        <f>IF(F15593&gt;J15586,F15593-J15586,FALSE)</f>
        <v>3.75</v>
      </c>
      <c r="O15593" s="6" t="b">
        <f>IF(L15593&lt;K15586,K15586-L15593,FALSE)</f>
        <v>0</v>
      </c>
      <c r="P15593" s="6" t="b">
        <f>IF(AND(N15593&lt;&gt;FALSE,K15593&lt;=J15586),TRUE,FALSE)</f>
        <v>0</v>
      </c>
      <c r="Q15593" s="6" t="b">
        <f>IF(AND(O15593&lt;&gt;FALSE,J15593&gt;K15586),TRUE,FALSE)</f>
        <v>0</v>
      </c>
    </row>
    <row r="15594" spans="1:17" x14ac:dyDescent="0.2">
      <c r="A15594" t="s">
        <v>24</v>
      </c>
      <c r="B15594" s="1">
        <v>41862</v>
      </c>
      <c r="C15594" s="2">
        <v>0.4375</v>
      </c>
      <c r="D15594">
        <v>1863.25</v>
      </c>
      <c r="E15594">
        <v>1868.25</v>
      </c>
      <c r="F15594">
        <v>1862.25</v>
      </c>
      <c r="G15594">
        <v>1867</v>
      </c>
      <c r="H15594">
        <v>176372</v>
      </c>
      <c r="M15594"/>
      <c r="N15594"/>
      <c r="O15594"/>
      <c r="P15594"/>
      <c r="Q15594"/>
    </row>
    <row r="15595" spans="1:17" x14ac:dyDescent="0.2">
      <c r="A15595" t="s">
        <v>24</v>
      </c>
      <c r="B15595" s="1">
        <v>41862</v>
      </c>
      <c r="C15595" s="2">
        <v>0.47916666666666669</v>
      </c>
      <c r="D15595">
        <v>1867</v>
      </c>
      <c r="E15595">
        <v>1867.5</v>
      </c>
      <c r="F15595">
        <v>1863.75</v>
      </c>
      <c r="G15595">
        <v>1865</v>
      </c>
      <c r="H15595">
        <v>97254</v>
      </c>
      <c r="M15595"/>
      <c r="N15595"/>
      <c r="O15595"/>
      <c r="P15595"/>
      <c r="Q15595"/>
    </row>
    <row r="15596" spans="1:17" x14ac:dyDescent="0.2">
      <c r="A15596" t="s">
        <v>24</v>
      </c>
      <c r="B15596" s="1">
        <v>41862</v>
      </c>
      <c r="C15596" s="2">
        <v>0.52083333333333337</v>
      </c>
      <c r="D15596">
        <v>1865</v>
      </c>
      <c r="E15596">
        <v>1866.25</v>
      </c>
      <c r="F15596">
        <v>1862.75</v>
      </c>
      <c r="G15596">
        <v>1862.75</v>
      </c>
      <c r="H15596">
        <v>55718</v>
      </c>
      <c r="M15596"/>
      <c r="N15596"/>
      <c r="O15596"/>
      <c r="P15596"/>
      <c r="Q15596"/>
    </row>
    <row r="15597" spans="1:17" x14ac:dyDescent="0.2">
      <c r="A15597" t="s">
        <v>24</v>
      </c>
      <c r="B15597" s="1">
        <v>41862</v>
      </c>
      <c r="C15597" s="2">
        <v>0.5625</v>
      </c>
      <c r="D15597">
        <v>1862.75</v>
      </c>
      <c r="E15597">
        <v>1864.25</v>
      </c>
      <c r="F15597">
        <v>1858.5</v>
      </c>
      <c r="G15597">
        <v>1861</v>
      </c>
      <c r="H15597">
        <v>114878</v>
      </c>
      <c r="M15597"/>
      <c r="N15597"/>
      <c r="O15597"/>
      <c r="P15597"/>
      <c r="Q15597"/>
    </row>
    <row r="15598" spans="1:17" x14ac:dyDescent="0.2">
      <c r="A15598" t="s">
        <v>24</v>
      </c>
      <c r="B15598" s="1">
        <v>41862</v>
      </c>
      <c r="C15598" s="2">
        <v>0.60416666666666663</v>
      </c>
      <c r="D15598">
        <v>1860.75</v>
      </c>
      <c r="E15598">
        <v>1863</v>
      </c>
      <c r="F15598">
        <v>1859.75</v>
      </c>
      <c r="G15598">
        <v>1860.25</v>
      </c>
      <c r="H15598">
        <v>66778</v>
      </c>
      <c r="M15598"/>
      <c r="N15598"/>
      <c r="O15598"/>
      <c r="P15598"/>
      <c r="Q15598"/>
    </row>
    <row r="15599" spans="1:17" x14ac:dyDescent="0.2">
      <c r="A15599" t="s">
        <v>24</v>
      </c>
      <c r="B15599" s="1">
        <v>41862</v>
      </c>
      <c r="C15599" s="2">
        <v>0.63541666666666663</v>
      </c>
      <c r="D15599">
        <v>1860.25</v>
      </c>
      <c r="E15599">
        <v>1861.25</v>
      </c>
      <c r="F15599">
        <v>1858.75</v>
      </c>
      <c r="G15599">
        <v>1859.75</v>
      </c>
      <c r="H15599">
        <v>146416</v>
      </c>
      <c r="M15599"/>
      <c r="N15599"/>
      <c r="O15599"/>
      <c r="P15599"/>
      <c r="Q15599"/>
    </row>
    <row r="15600" spans="1:17" x14ac:dyDescent="0.2">
      <c r="A15600" t="s">
        <v>24</v>
      </c>
      <c r="B15600" s="1">
        <v>41863</v>
      </c>
      <c r="C15600" s="2">
        <v>0.39583333333333331</v>
      </c>
      <c r="D15600">
        <v>1857.75</v>
      </c>
      <c r="E15600">
        <v>1863.25</v>
      </c>
      <c r="F15600">
        <v>1855.5</v>
      </c>
      <c r="G15600">
        <v>1861.25</v>
      </c>
      <c r="H15600">
        <v>265623</v>
      </c>
      <c r="I15600" t="b">
        <f>AND(HOUR(C15600)=9,MINUTE(C15600)=30,HOUR(C15599)=15,MINUTE(C15599)=15)</f>
        <v>1</v>
      </c>
      <c r="J15600">
        <f>MAX(E15600:E15606)</f>
        <v>1863.25</v>
      </c>
      <c r="K15600">
        <f>MIN(F15600:F15606)</f>
        <v>1850.75</v>
      </c>
      <c r="L15600">
        <f>E15600</f>
        <v>1863.25</v>
      </c>
      <c r="M15600" s="6">
        <f>+F15600</f>
        <v>1855.5</v>
      </c>
      <c r="N15600" s="6" t="b">
        <f>IF(F15600&gt;J15593,F15600-J15593,FALSE)</f>
        <v>0</v>
      </c>
      <c r="O15600" s="6" t="b">
        <f>IF(L15600&lt;K15593,K15593-L15600,FALSE)</f>
        <v>0</v>
      </c>
      <c r="P15600" s="6" t="b">
        <f>IF(AND(N15600&lt;&gt;FALSE,K15600&lt;=J15593),TRUE,FALSE)</f>
        <v>0</v>
      </c>
      <c r="Q15600" s="6" t="b">
        <f>IF(AND(O15600&lt;&gt;FALSE,J15600&gt;K15593),TRUE,FALSE)</f>
        <v>0</v>
      </c>
    </row>
    <row r="15601" spans="1:17" x14ac:dyDescent="0.2">
      <c r="A15601" t="s">
        <v>24</v>
      </c>
      <c r="B15601" s="1">
        <v>41863</v>
      </c>
      <c r="C15601" s="2">
        <v>0.4375</v>
      </c>
      <c r="D15601">
        <v>1861.25</v>
      </c>
      <c r="E15601">
        <v>1861.25</v>
      </c>
      <c r="F15601">
        <v>1852</v>
      </c>
      <c r="G15601">
        <v>1855</v>
      </c>
      <c r="H15601">
        <v>220241</v>
      </c>
      <c r="M15601"/>
      <c r="N15601"/>
      <c r="O15601"/>
      <c r="P15601"/>
      <c r="Q15601"/>
    </row>
    <row r="15602" spans="1:17" x14ac:dyDescent="0.2">
      <c r="A15602" t="s">
        <v>24</v>
      </c>
      <c r="B15602" s="1">
        <v>41863</v>
      </c>
      <c r="C15602" s="2">
        <v>0.47916666666666669</v>
      </c>
      <c r="D15602">
        <v>1854.75</v>
      </c>
      <c r="E15602">
        <v>1856.25</v>
      </c>
      <c r="F15602">
        <v>1852.75</v>
      </c>
      <c r="G15602">
        <v>1854.75</v>
      </c>
      <c r="H15602">
        <v>93424</v>
      </c>
      <c r="M15602"/>
      <c r="N15602"/>
      <c r="O15602"/>
      <c r="P15602"/>
      <c r="Q15602"/>
    </row>
    <row r="15603" spans="1:17" x14ac:dyDescent="0.2">
      <c r="A15603" t="s">
        <v>24</v>
      </c>
      <c r="B15603" s="1">
        <v>41863</v>
      </c>
      <c r="C15603" s="2">
        <v>0.52083333333333337</v>
      </c>
      <c r="D15603">
        <v>1855</v>
      </c>
      <c r="E15603">
        <v>1859</v>
      </c>
      <c r="F15603">
        <v>1854.75</v>
      </c>
      <c r="G15603">
        <v>1857.5</v>
      </c>
      <c r="H15603">
        <v>80964</v>
      </c>
      <c r="M15603"/>
      <c r="N15603"/>
      <c r="O15603"/>
      <c r="P15603"/>
      <c r="Q15603"/>
    </row>
    <row r="15604" spans="1:17" x14ac:dyDescent="0.2">
      <c r="A15604" t="s">
        <v>24</v>
      </c>
      <c r="B15604" s="1">
        <v>41863</v>
      </c>
      <c r="C15604" s="2">
        <v>0.5625</v>
      </c>
      <c r="D15604">
        <v>1857.25</v>
      </c>
      <c r="E15604">
        <v>1857.5</v>
      </c>
      <c r="F15604">
        <v>1851.5</v>
      </c>
      <c r="G15604">
        <v>1852.75</v>
      </c>
      <c r="H15604">
        <v>106143</v>
      </c>
      <c r="M15604"/>
      <c r="N15604"/>
      <c r="O15604"/>
      <c r="P15604"/>
      <c r="Q15604"/>
    </row>
    <row r="15605" spans="1:17" x14ac:dyDescent="0.2">
      <c r="A15605" t="s">
        <v>24</v>
      </c>
      <c r="B15605" s="1">
        <v>41863</v>
      </c>
      <c r="C15605" s="2">
        <v>0.60416666666666663</v>
      </c>
      <c r="D15605">
        <v>1852.75</v>
      </c>
      <c r="E15605">
        <v>1856.25</v>
      </c>
      <c r="F15605">
        <v>1850.75</v>
      </c>
      <c r="G15605">
        <v>1854.75</v>
      </c>
      <c r="H15605">
        <v>96149</v>
      </c>
      <c r="M15605"/>
      <c r="N15605"/>
      <c r="O15605"/>
      <c r="P15605"/>
      <c r="Q15605"/>
    </row>
    <row r="15606" spans="1:17" x14ac:dyDescent="0.2">
      <c r="A15606" t="s">
        <v>24</v>
      </c>
      <c r="B15606" s="1">
        <v>41863</v>
      </c>
      <c r="C15606" s="2">
        <v>0.63541666666666663</v>
      </c>
      <c r="D15606">
        <v>1854.75</v>
      </c>
      <c r="E15606">
        <v>1858.75</v>
      </c>
      <c r="F15606">
        <v>1854.25</v>
      </c>
      <c r="G15606">
        <v>1857.75</v>
      </c>
      <c r="H15606">
        <v>153796</v>
      </c>
      <c r="M15606"/>
      <c r="N15606"/>
      <c r="O15606"/>
      <c r="P15606"/>
      <c r="Q15606"/>
    </row>
    <row r="15607" spans="1:17" x14ac:dyDescent="0.2">
      <c r="A15607" t="s">
        <v>24</v>
      </c>
      <c r="B15607" s="1">
        <v>41864</v>
      </c>
      <c r="C15607" s="2">
        <v>0.39583333333333331</v>
      </c>
      <c r="D15607">
        <v>1864.5</v>
      </c>
      <c r="E15607">
        <v>1867</v>
      </c>
      <c r="F15607">
        <v>1861.25</v>
      </c>
      <c r="G15607">
        <v>1864</v>
      </c>
      <c r="H15607">
        <v>214791</v>
      </c>
      <c r="I15607" t="b">
        <f>AND(HOUR(C15607)=9,MINUTE(C15607)=30,HOUR(C15606)=15,MINUTE(C15606)=15)</f>
        <v>1</v>
      </c>
      <c r="J15607">
        <f>MAX(E15607:E15613)</f>
        <v>1872.5</v>
      </c>
      <c r="K15607">
        <f>MIN(F15607:F15613)</f>
        <v>1861.25</v>
      </c>
      <c r="L15607">
        <f>E15607</f>
        <v>1867</v>
      </c>
      <c r="M15607" s="6">
        <f>+F15607</f>
        <v>1861.25</v>
      </c>
      <c r="N15607" s="6" t="b">
        <f>IF(F15607&gt;J15600,F15607-J15600,FALSE)</f>
        <v>0</v>
      </c>
      <c r="O15607" s="6" t="b">
        <f>IF(L15607&lt;K15600,K15600-L15607,FALSE)</f>
        <v>0</v>
      </c>
      <c r="P15607" s="6" t="b">
        <f>IF(AND(N15607&lt;&gt;FALSE,K15607&lt;=J15600),TRUE,FALSE)</f>
        <v>0</v>
      </c>
      <c r="Q15607" s="6" t="b">
        <f>IF(AND(O15607&lt;&gt;FALSE,J15607&gt;K15600),TRUE,FALSE)</f>
        <v>0</v>
      </c>
    </row>
    <row r="15608" spans="1:17" x14ac:dyDescent="0.2">
      <c r="A15608" t="s">
        <v>24</v>
      </c>
      <c r="B15608" s="1">
        <v>41864</v>
      </c>
      <c r="C15608" s="2">
        <v>0.4375</v>
      </c>
      <c r="D15608">
        <v>1864</v>
      </c>
      <c r="E15608">
        <v>1872</v>
      </c>
      <c r="F15608">
        <v>1863.5</v>
      </c>
      <c r="G15608">
        <v>1870.75</v>
      </c>
      <c r="H15608">
        <v>221700</v>
      </c>
      <c r="M15608"/>
      <c r="N15608"/>
      <c r="O15608"/>
      <c r="P15608"/>
      <c r="Q15608"/>
    </row>
    <row r="15609" spans="1:17" x14ac:dyDescent="0.2">
      <c r="A15609" t="s">
        <v>24</v>
      </c>
      <c r="B15609" s="1">
        <v>41864</v>
      </c>
      <c r="C15609" s="2">
        <v>0.47916666666666669</v>
      </c>
      <c r="D15609">
        <v>1871</v>
      </c>
      <c r="E15609">
        <v>1872.5</v>
      </c>
      <c r="F15609">
        <v>1867.75</v>
      </c>
      <c r="G15609">
        <v>1869.75</v>
      </c>
      <c r="H15609">
        <v>129233</v>
      </c>
      <c r="M15609"/>
      <c r="N15609"/>
      <c r="O15609"/>
      <c r="P15609"/>
      <c r="Q15609"/>
    </row>
    <row r="15610" spans="1:17" x14ac:dyDescent="0.2">
      <c r="A15610" t="s">
        <v>24</v>
      </c>
      <c r="B15610" s="1">
        <v>41864</v>
      </c>
      <c r="C15610" s="2">
        <v>0.52083333333333337</v>
      </c>
      <c r="D15610">
        <v>1870</v>
      </c>
      <c r="E15610">
        <v>1871</v>
      </c>
      <c r="F15610">
        <v>1868.5</v>
      </c>
      <c r="G15610">
        <v>1870</v>
      </c>
      <c r="H15610">
        <v>52589</v>
      </c>
      <c r="M15610"/>
      <c r="N15610"/>
      <c r="O15610"/>
      <c r="P15610"/>
      <c r="Q15610"/>
    </row>
    <row r="15611" spans="1:17" x14ac:dyDescent="0.2">
      <c r="A15611" t="s">
        <v>24</v>
      </c>
      <c r="B15611" s="1">
        <v>41864</v>
      </c>
      <c r="C15611" s="2">
        <v>0.5625</v>
      </c>
      <c r="D15611">
        <v>1870</v>
      </c>
      <c r="E15611">
        <v>1871.5</v>
      </c>
      <c r="F15611">
        <v>1867.75</v>
      </c>
      <c r="G15611">
        <v>1868.5</v>
      </c>
      <c r="H15611">
        <v>60795</v>
      </c>
      <c r="M15611"/>
      <c r="N15611"/>
      <c r="O15611"/>
      <c r="P15611"/>
      <c r="Q15611"/>
    </row>
    <row r="15612" spans="1:17" x14ac:dyDescent="0.2">
      <c r="A15612" t="s">
        <v>24</v>
      </c>
      <c r="B15612" s="1">
        <v>41864</v>
      </c>
      <c r="C15612" s="2">
        <v>0.60416666666666663</v>
      </c>
      <c r="D15612">
        <v>1868.5</v>
      </c>
      <c r="E15612">
        <v>1870.25</v>
      </c>
      <c r="F15612">
        <v>1867.75</v>
      </c>
      <c r="G15612">
        <v>1869.25</v>
      </c>
      <c r="H15612">
        <v>54257</v>
      </c>
      <c r="M15612"/>
      <c r="N15612"/>
      <c r="O15612"/>
      <c r="P15612"/>
      <c r="Q15612"/>
    </row>
    <row r="15613" spans="1:17" x14ac:dyDescent="0.2">
      <c r="A15613" t="s">
        <v>24</v>
      </c>
      <c r="B15613" s="1">
        <v>41864</v>
      </c>
      <c r="C15613" s="2">
        <v>0.63541666666666663</v>
      </c>
      <c r="D15613">
        <v>1869.5</v>
      </c>
      <c r="E15613">
        <v>1872.5</v>
      </c>
      <c r="F15613">
        <v>1868.75</v>
      </c>
      <c r="G15613">
        <v>1871.75</v>
      </c>
      <c r="H15613">
        <v>168215</v>
      </c>
      <c r="M15613"/>
      <c r="N15613"/>
      <c r="O15613"/>
      <c r="P15613"/>
      <c r="Q15613"/>
    </row>
    <row r="15614" spans="1:17" x14ac:dyDescent="0.2">
      <c r="A15614" t="s">
        <v>24</v>
      </c>
      <c r="B15614" s="1">
        <v>41865</v>
      </c>
      <c r="C15614" s="2">
        <v>0.39583333333333331</v>
      </c>
      <c r="D15614">
        <v>1873.5</v>
      </c>
      <c r="E15614">
        <v>1875.25</v>
      </c>
      <c r="F15614">
        <v>1871.25</v>
      </c>
      <c r="G15614">
        <v>1874.75</v>
      </c>
      <c r="H15614">
        <v>207471</v>
      </c>
      <c r="I15614" t="b">
        <f>AND(HOUR(C15614)=9,MINUTE(C15614)=30,HOUR(C15613)=15,MINUTE(C15613)=15)</f>
        <v>1</v>
      </c>
      <c r="J15614">
        <f>MAX(E15614:E15620)</f>
        <v>1881.25</v>
      </c>
      <c r="K15614">
        <f>MIN(F15614:F15620)</f>
        <v>1871.25</v>
      </c>
      <c r="L15614">
        <f>E15614</f>
        <v>1875.25</v>
      </c>
      <c r="M15614" s="6">
        <f>+F15614</f>
        <v>1871.25</v>
      </c>
      <c r="N15614" s="6" t="b">
        <f>IF(F15614&gt;J15607,F15614-J15607,FALSE)</f>
        <v>0</v>
      </c>
      <c r="O15614" s="6" t="b">
        <f>IF(L15614&lt;K15607,K15607-L15614,FALSE)</f>
        <v>0</v>
      </c>
      <c r="P15614" s="6" t="b">
        <f>IF(AND(N15614&lt;&gt;FALSE,K15614&lt;=J15607),TRUE,FALSE)</f>
        <v>0</v>
      </c>
      <c r="Q15614" s="6" t="b">
        <f>IF(AND(O15614&lt;&gt;FALSE,J15614&gt;K15607),TRUE,FALSE)</f>
        <v>0</v>
      </c>
    </row>
    <row r="15615" spans="1:17" x14ac:dyDescent="0.2">
      <c r="A15615" t="s">
        <v>24</v>
      </c>
      <c r="B15615" s="1">
        <v>41865</v>
      </c>
      <c r="C15615" s="2">
        <v>0.4375</v>
      </c>
      <c r="D15615">
        <v>1874.75</v>
      </c>
      <c r="E15615">
        <v>1877</v>
      </c>
      <c r="F15615">
        <v>1873.75</v>
      </c>
      <c r="G15615">
        <v>1875.75</v>
      </c>
      <c r="H15615">
        <v>118679</v>
      </c>
      <c r="M15615"/>
      <c r="N15615"/>
      <c r="O15615"/>
      <c r="P15615"/>
      <c r="Q15615"/>
    </row>
    <row r="15616" spans="1:17" x14ac:dyDescent="0.2">
      <c r="A15616" t="s">
        <v>24</v>
      </c>
      <c r="B15616" s="1">
        <v>41865</v>
      </c>
      <c r="C15616" s="2">
        <v>0.47916666666666669</v>
      </c>
      <c r="D15616">
        <v>1876</v>
      </c>
      <c r="E15616">
        <v>1876.75</v>
      </c>
      <c r="F15616">
        <v>1874.5</v>
      </c>
      <c r="G15616">
        <v>1875.75</v>
      </c>
      <c r="H15616">
        <v>67288</v>
      </c>
      <c r="M15616"/>
      <c r="N15616"/>
      <c r="O15616"/>
      <c r="P15616"/>
      <c r="Q15616"/>
    </row>
    <row r="15617" spans="1:17" x14ac:dyDescent="0.2">
      <c r="A15617" t="s">
        <v>24</v>
      </c>
      <c r="B15617" s="1">
        <v>41865</v>
      </c>
      <c r="C15617" s="2">
        <v>0.52083333333333337</v>
      </c>
      <c r="D15617">
        <v>1876</v>
      </c>
      <c r="E15617">
        <v>1878.75</v>
      </c>
      <c r="F15617">
        <v>1875.5</v>
      </c>
      <c r="G15617">
        <v>1877.75</v>
      </c>
      <c r="H15617">
        <v>89385</v>
      </c>
      <c r="M15617"/>
      <c r="N15617"/>
      <c r="O15617"/>
      <c r="P15617"/>
      <c r="Q15617"/>
    </row>
    <row r="15618" spans="1:17" x14ac:dyDescent="0.2">
      <c r="A15618" t="s">
        <v>24</v>
      </c>
      <c r="B15618" s="1">
        <v>41865</v>
      </c>
      <c r="C15618" s="2">
        <v>0.5625</v>
      </c>
      <c r="D15618">
        <v>1877.75</v>
      </c>
      <c r="E15618">
        <v>1877.75</v>
      </c>
      <c r="F15618">
        <v>1875.5</v>
      </c>
      <c r="G15618">
        <v>1876.75</v>
      </c>
      <c r="H15618">
        <v>56108</v>
      </c>
      <c r="M15618"/>
      <c r="N15618"/>
      <c r="O15618"/>
      <c r="P15618"/>
      <c r="Q15618"/>
    </row>
    <row r="15619" spans="1:17" x14ac:dyDescent="0.2">
      <c r="A15619" t="s">
        <v>24</v>
      </c>
      <c r="B15619" s="1">
        <v>41865</v>
      </c>
      <c r="C15619" s="2">
        <v>0.60416666666666663</v>
      </c>
      <c r="D15619">
        <v>1877</v>
      </c>
      <c r="E15619">
        <v>1878</v>
      </c>
      <c r="F15619">
        <v>1876.5</v>
      </c>
      <c r="G15619">
        <v>1877.75</v>
      </c>
      <c r="H15619">
        <v>54415</v>
      </c>
      <c r="M15619"/>
      <c r="N15619"/>
      <c r="O15619"/>
      <c r="P15619"/>
      <c r="Q15619"/>
    </row>
    <row r="15620" spans="1:17" x14ac:dyDescent="0.2">
      <c r="A15620" t="s">
        <v>24</v>
      </c>
      <c r="B15620" s="1">
        <v>41865</v>
      </c>
      <c r="C15620" s="2">
        <v>0.63541666666666663</v>
      </c>
      <c r="D15620">
        <v>1877.75</v>
      </c>
      <c r="E15620">
        <v>1881.25</v>
      </c>
      <c r="F15620">
        <v>1877.25</v>
      </c>
      <c r="G15620">
        <v>1880.75</v>
      </c>
      <c r="H15620">
        <v>139605</v>
      </c>
      <c r="M15620"/>
      <c r="N15620"/>
      <c r="O15620"/>
      <c r="P15620"/>
      <c r="Q15620"/>
    </row>
    <row r="15621" spans="1:17" x14ac:dyDescent="0.2">
      <c r="A15621" t="s">
        <v>24</v>
      </c>
      <c r="B15621" s="1">
        <v>41866</v>
      </c>
      <c r="C15621" s="2">
        <v>0.39583333333333331</v>
      </c>
      <c r="D15621">
        <v>1886.25</v>
      </c>
      <c r="E15621">
        <v>1887.5</v>
      </c>
      <c r="F15621">
        <v>1883.5</v>
      </c>
      <c r="G15621">
        <v>1887</v>
      </c>
      <c r="H15621">
        <v>201501</v>
      </c>
      <c r="I15621" t="b">
        <f>AND(HOUR(C15621)=9,MINUTE(C15621)=30,HOUR(C15620)=15,MINUTE(C15620)=15)</f>
        <v>1</v>
      </c>
      <c r="J15621">
        <f>MAX(E15621:E15627)</f>
        <v>1888.25</v>
      </c>
      <c r="K15621">
        <f>MIN(F15621:F15627)</f>
        <v>1864.5</v>
      </c>
      <c r="L15621">
        <f>E15621</f>
        <v>1887.5</v>
      </c>
      <c r="M15621" s="6">
        <f>+F15621</f>
        <v>1883.5</v>
      </c>
      <c r="N15621" s="6">
        <f>IF(F15621&gt;J15614,F15621-J15614,FALSE)</f>
        <v>2.25</v>
      </c>
      <c r="O15621" s="6" t="b">
        <f>IF(L15621&lt;K15614,K15614-L15621,FALSE)</f>
        <v>0</v>
      </c>
      <c r="P15621" s="6" t="b">
        <f>IF(AND(N15621&lt;&gt;FALSE,K15621&lt;=J15614),TRUE,FALSE)</f>
        <v>1</v>
      </c>
      <c r="Q15621" s="6" t="b">
        <f>IF(AND(O15621&lt;&gt;FALSE,J15621&gt;K15614),TRUE,FALSE)</f>
        <v>0</v>
      </c>
    </row>
    <row r="15622" spans="1:17" x14ac:dyDescent="0.2">
      <c r="A15622" t="s">
        <v>24</v>
      </c>
      <c r="B15622" s="1">
        <v>41866</v>
      </c>
      <c r="C15622" s="2">
        <v>0.4375</v>
      </c>
      <c r="D15622">
        <v>1886.75</v>
      </c>
      <c r="E15622">
        <v>1888.25</v>
      </c>
      <c r="F15622">
        <v>1869</v>
      </c>
      <c r="G15622">
        <v>1872.25</v>
      </c>
      <c r="H15622">
        <v>591454</v>
      </c>
      <c r="M15622"/>
      <c r="N15622"/>
      <c r="O15622"/>
      <c r="P15622"/>
      <c r="Q15622"/>
    </row>
    <row r="15623" spans="1:17" x14ac:dyDescent="0.2">
      <c r="A15623" t="s">
        <v>24</v>
      </c>
      <c r="B15623" s="1">
        <v>41866</v>
      </c>
      <c r="C15623" s="2">
        <v>0.47916666666666669</v>
      </c>
      <c r="D15623">
        <v>1872</v>
      </c>
      <c r="E15623">
        <v>1875.25</v>
      </c>
      <c r="F15623">
        <v>1864.5</v>
      </c>
      <c r="G15623">
        <v>1873.25</v>
      </c>
      <c r="H15623">
        <v>285871</v>
      </c>
      <c r="M15623"/>
      <c r="N15623"/>
      <c r="O15623"/>
      <c r="P15623"/>
      <c r="Q15623"/>
    </row>
    <row r="15624" spans="1:17" x14ac:dyDescent="0.2">
      <c r="A15624" t="s">
        <v>24</v>
      </c>
      <c r="B15624" s="1">
        <v>41866</v>
      </c>
      <c r="C15624" s="2">
        <v>0.52083333333333337</v>
      </c>
      <c r="D15624">
        <v>1873</v>
      </c>
      <c r="E15624">
        <v>1875.25</v>
      </c>
      <c r="F15624">
        <v>1870</v>
      </c>
      <c r="G15624">
        <v>1873.5</v>
      </c>
      <c r="H15624">
        <v>158720</v>
      </c>
      <c r="M15624"/>
      <c r="N15624"/>
      <c r="O15624"/>
      <c r="P15624"/>
      <c r="Q15624"/>
    </row>
    <row r="15625" spans="1:17" x14ac:dyDescent="0.2">
      <c r="A15625" t="s">
        <v>24</v>
      </c>
      <c r="B15625" s="1">
        <v>41866</v>
      </c>
      <c r="C15625" s="2">
        <v>0.5625</v>
      </c>
      <c r="D15625">
        <v>1873.25</v>
      </c>
      <c r="E15625">
        <v>1877.5</v>
      </c>
      <c r="F15625">
        <v>1869.5</v>
      </c>
      <c r="G15625">
        <v>1877.25</v>
      </c>
      <c r="H15625">
        <v>111093</v>
      </c>
      <c r="M15625"/>
      <c r="N15625"/>
      <c r="O15625"/>
      <c r="P15625"/>
      <c r="Q15625"/>
    </row>
    <row r="15626" spans="1:17" x14ac:dyDescent="0.2">
      <c r="A15626" t="s">
        <v>24</v>
      </c>
      <c r="B15626" s="1">
        <v>41866</v>
      </c>
      <c r="C15626" s="2">
        <v>0.60416666666666663</v>
      </c>
      <c r="D15626">
        <v>1877</v>
      </c>
      <c r="E15626">
        <v>1879</v>
      </c>
      <c r="F15626">
        <v>1875</v>
      </c>
      <c r="G15626">
        <v>1875.75</v>
      </c>
      <c r="H15626">
        <v>102168</v>
      </c>
      <c r="M15626"/>
      <c r="N15626"/>
      <c r="O15626"/>
      <c r="P15626"/>
      <c r="Q15626"/>
    </row>
    <row r="15627" spans="1:17" x14ac:dyDescent="0.2">
      <c r="A15627" t="s">
        <v>24</v>
      </c>
      <c r="B15627" s="1">
        <v>41866</v>
      </c>
      <c r="C15627" s="2">
        <v>0.63541666666666663</v>
      </c>
      <c r="D15627">
        <v>1875.75</v>
      </c>
      <c r="E15627">
        <v>1880.5</v>
      </c>
      <c r="F15627">
        <v>1875.5</v>
      </c>
      <c r="G15627">
        <v>1880</v>
      </c>
      <c r="H15627">
        <v>168751</v>
      </c>
      <c r="M15627"/>
      <c r="N15627"/>
      <c r="O15627"/>
      <c r="P15627"/>
      <c r="Q15627"/>
    </row>
    <row r="15628" spans="1:17" x14ac:dyDescent="0.2">
      <c r="A15628" t="s">
        <v>24</v>
      </c>
      <c r="B15628" s="1">
        <v>41869</v>
      </c>
      <c r="C15628" s="2">
        <v>0.39583333333333331</v>
      </c>
      <c r="D15628">
        <v>1889.5</v>
      </c>
      <c r="E15628">
        <v>1894</v>
      </c>
      <c r="F15628">
        <v>1888.5</v>
      </c>
      <c r="G15628">
        <v>1892.75</v>
      </c>
      <c r="H15628">
        <v>202805</v>
      </c>
      <c r="I15628" t="b">
        <f>AND(HOUR(C15628)=9,MINUTE(C15628)=30,HOUR(C15627)=15,MINUTE(C15627)=15)</f>
        <v>1</v>
      </c>
      <c r="J15628">
        <f>MAX(E15628:E15634)</f>
        <v>1896.25</v>
      </c>
      <c r="K15628">
        <f>MIN(F15628:F15634)</f>
        <v>1888.5</v>
      </c>
      <c r="L15628">
        <f>E15628</f>
        <v>1894</v>
      </c>
      <c r="M15628" s="6">
        <f>+F15628</f>
        <v>1888.5</v>
      </c>
      <c r="N15628" s="6">
        <f>IF(F15628&gt;J15621,F15628-J15621,FALSE)</f>
        <v>0.25</v>
      </c>
      <c r="O15628" s="6" t="b">
        <f>IF(L15628&lt;K15621,K15621-L15628,FALSE)</f>
        <v>0</v>
      </c>
      <c r="P15628" s="6" t="b">
        <f>IF(AND(N15628&lt;&gt;FALSE,K15628&lt;=J15621),TRUE,FALSE)</f>
        <v>0</v>
      </c>
      <c r="Q15628" s="6" t="b">
        <f>IF(AND(O15628&lt;&gt;FALSE,J15628&gt;K15621),TRUE,FALSE)</f>
        <v>0</v>
      </c>
    </row>
    <row r="15629" spans="1:17" x14ac:dyDescent="0.2">
      <c r="A15629" t="s">
        <v>24</v>
      </c>
      <c r="B15629" s="1">
        <v>41869</v>
      </c>
      <c r="C15629" s="2">
        <v>0.4375</v>
      </c>
      <c r="D15629">
        <v>1893</v>
      </c>
      <c r="E15629">
        <v>1895.75</v>
      </c>
      <c r="F15629">
        <v>1892</v>
      </c>
      <c r="G15629">
        <v>1894.75</v>
      </c>
      <c r="H15629">
        <v>108636</v>
      </c>
      <c r="M15629"/>
      <c r="N15629"/>
      <c r="O15629"/>
      <c r="P15629"/>
      <c r="Q15629"/>
    </row>
    <row r="15630" spans="1:17" x14ac:dyDescent="0.2">
      <c r="A15630" t="s">
        <v>24</v>
      </c>
      <c r="B15630" s="1">
        <v>41869</v>
      </c>
      <c r="C15630" s="2">
        <v>0.47916666666666669</v>
      </c>
      <c r="D15630">
        <v>1895</v>
      </c>
      <c r="E15630">
        <v>1896.25</v>
      </c>
      <c r="F15630">
        <v>1893.75</v>
      </c>
      <c r="G15630">
        <v>1895.5</v>
      </c>
      <c r="H15630">
        <v>77145</v>
      </c>
      <c r="M15630"/>
      <c r="N15630"/>
      <c r="O15630"/>
      <c r="P15630"/>
      <c r="Q15630"/>
    </row>
    <row r="15631" spans="1:17" x14ac:dyDescent="0.2">
      <c r="A15631" t="s">
        <v>24</v>
      </c>
      <c r="B15631" s="1">
        <v>41869</v>
      </c>
      <c r="C15631" s="2">
        <v>0.52083333333333337</v>
      </c>
      <c r="D15631">
        <v>1895.5</v>
      </c>
      <c r="E15631">
        <v>1896.25</v>
      </c>
      <c r="F15631">
        <v>1893.75</v>
      </c>
      <c r="G15631">
        <v>1894.75</v>
      </c>
      <c r="H15631">
        <v>47567</v>
      </c>
      <c r="M15631"/>
      <c r="N15631"/>
      <c r="O15631"/>
      <c r="P15631"/>
      <c r="Q15631"/>
    </row>
    <row r="15632" spans="1:17" x14ac:dyDescent="0.2">
      <c r="A15632" t="s">
        <v>24</v>
      </c>
      <c r="B15632" s="1">
        <v>41869</v>
      </c>
      <c r="C15632" s="2">
        <v>0.5625</v>
      </c>
      <c r="D15632">
        <v>1894.75</v>
      </c>
      <c r="E15632">
        <v>1895.5</v>
      </c>
      <c r="F15632">
        <v>1893.5</v>
      </c>
      <c r="G15632">
        <v>1894.25</v>
      </c>
      <c r="H15632">
        <v>41093</v>
      </c>
      <c r="M15632"/>
      <c r="N15632"/>
      <c r="O15632"/>
      <c r="P15632"/>
      <c r="Q15632"/>
    </row>
    <row r="15633" spans="1:17" x14ac:dyDescent="0.2">
      <c r="A15633" t="s">
        <v>24</v>
      </c>
      <c r="B15633" s="1">
        <v>41869</v>
      </c>
      <c r="C15633" s="2">
        <v>0.60416666666666663</v>
      </c>
      <c r="D15633">
        <v>1894.5</v>
      </c>
      <c r="E15633">
        <v>1894.75</v>
      </c>
      <c r="F15633">
        <v>1893</v>
      </c>
      <c r="G15633">
        <v>1893.5</v>
      </c>
      <c r="H15633">
        <v>60209</v>
      </c>
      <c r="M15633"/>
      <c r="N15633"/>
      <c r="O15633"/>
      <c r="P15633"/>
      <c r="Q15633"/>
    </row>
    <row r="15634" spans="1:17" x14ac:dyDescent="0.2">
      <c r="A15634" t="s">
        <v>24</v>
      </c>
      <c r="B15634" s="1">
        <v>41869</v>
      </c>
      <c r="C15634" s="2">
        <v>0.63541666666666663</v>
      </c>
      <c r="D15634">
        <v>1893.25</v>
      </c>
      <c r="E15634">
        <v>1895.5</v>
      </c>
      <c r="F15634">
        <v>1893</v>
      </c>
      <c r="G15634">
        <v>1895</v>
      </c>
      <c r="H15634">
        <v>142388</v>
      </c>
      <c r="M15634"/>
      <c r="N15634"/>
      <c r="O15634"/>
      <c r="P15634"/>
      <c r="Q15634"/>
    </row>
    <row r="15635" spans="1:17" x14ac:dyDescent="0.2">
      <c r="A15635" t="s">
        <v>24</v>
      </c>
      <c r="B15635" s="1">
        <v>41870</v>
      </c>
      <c r="C15635" s="2">
        <v>0.39583333333333331</v>
      </c>
      <c r="D15635">
        <v>1899.75</v>
      </c>
      <c r="E15635">
        <v>1902.75</v>
      </c>
      <c r="F15635">
        <v>1898</v>
      </c>
      <c r="G15635">
        <v>1901.5</v>
      </c>
      <c r="H15635">
        <v>225319</v>
      </c>
      <c r="I15635" t="b">
        <f>AND(HOUR(C15635)=9,MINUTE(C15635)=30,HOUR(C15634)=15,MINUTE(C15634)=15)</f>
        <v>1</v>
      </c>
      <c r="J15635">
        <f>MAX(E15635:E15641)</f>
        <v>1907</v>
      </c>
      <c r="K15635">
        <f>MIN(F15635:F15641)</f>
        <v>1898</v>
      </c>
      <c r="L15635">
        <f>E15635</f>
        <v>1902.75</v>
      </c>
      <c r="M15635" s="6">
        <f>+F15635</f>
        <v>1898</v>
      </c>
      <c r="N15635" s="6">
        <f>IF(F15635&gt;J15628,F15635-J15628,FALSE)</f>
        <v>1.75</v>
      </c>
      <c r="O15635" s="6" t="b">
        <f>IF(L15635&lt;K15628,K15628-L15635,FALSE)</f>
        <v>0</v>
      </c>
      <c r="P15635" s="6" t="b">
        <f>IF(AND(N15635&lt;&gt;FALSE,K15635&lt;=J15628),TRUE,FALSE)</f>
        <v>0</v>
      </c>
      <c r="Q15635" s="6" t="b">
        <f>IF(AND(O15635&lt;&gt;FALSE,J15635&gt;K15628),TRUE,FALSE)</f>
        <v>0</v>
      </c>
    </row>
    <row r="15636" spans="1:17" x14ac:dyDescent="0.2">
      <c r="A15636" t="s">
        <v>24</v>
      </c>
      <c r="B15636" s="1">
        <v>41870</v>
      </c>
      <c r="C15636" s="2">
        <v>0.4375</v>
      </c>
      <c r="D15636">
        <v>1901.75</v>
      </c>
      <c r="E15636">
        <v>1904.25</v>
      </c>
      <c r="F15636">
        <v>1900.5</v>
      </c>
      <c r="G15636">
        <v>1903.75</v>
      </c>
      <c r="H15636">
        <v>117705</v>
      </c>
      <c r="M15636"/>
      <c r="N15636"/>
      <c r="O15636"/>
      <c r="P15636"/>
      <c r="Q15636"/>
    </row>
    <row r="15637" spans="1:17" x14ac:dyDescent="0.2">
      <c r="A15637" t="s">
        <v>24</v>
      </c>
      <c r="B15637" s="1">
        <v>41870</v>
      </c>
      <c r="C15637" s="2">
        <v>0.47916666666666669</v>
      </c>
      <c r="D15637">
        <v>1903.75</v>
      </c>
      <c r="E15637">
        <v>1905.25</v>
      </c>
      <c r="F15637">
        <v>1902.5</v>
      </c>
      <c r="G15637">
        <v>1905</v>
      </c>
      <c r="H15637">
        <v>60710</v>
      </c>
      <c r="M15637"/>
      <c r="N15637"/>
      <c r="O15637"/>
      <c r="P15637"/>
      <c r="Q15637"/>
    </row>
    <row r="15638" spans="1:17" x14ac:dyDescent="0.2">
      <c r="A15638" t="s">
        <v>24</v>
      </c>
      <c r="B15638" s="1">
        <v>41870</v>
      </c>
      <c r="C15638" s="2">
        <v>0.52083333333333337</v>
      </c>
      <c r="D15638">
        <v>1905</v>
      </c>
      <c r="E15638">
        <v>1905.25</v>
      </c>
      <c r="F15638">
        <v>1904.25</v>
      </c>
      <c r="G15638">
        <v>1904.5</v>
      </c>
      <c r="H15638">
        <v>41318</v>
      </c>
      <c r="M15638"/>
      <c r="N15638"/>
      <c r="O15638"/>
      <c r="P15638"/>
      <c r="Q15638"/>
    </row>
    <row r="15639" spans="1:17" x14ac:dyDescent="0.2">
      <c r="A15639" t="s">
        <v>24</v>
      </c>
      <c r="B15639" s="1">
        <v>41870</v>
      </c>
      <c r="C15639" s="2">
        <v>0.5625</v>
      </c>
      <c r="D15639">
        <v>1904.5</v>
      </c>
      <c r="E15639">
        <v>1907</v>
      </c>
      <c r="F15639">
        <v>1904</v>
      </c>
      <c r="G15639">
        <v>1906.5</v>
      </c>
      <c r="H15639">
        <v>62658</v>
      </c>
      <c r="M15639"/>
      <c r="N15639"/>
      <c r="O15639"/>
      <c r="P15639"/>
      <c r="Q15639"/>
    </row>
    <row r="15640" spans="1:17" x14ac:dyDescent="0.2">
      <c r="A15640" t="s">
        <v>24</v>
      </c>
      <c r="B15640" s="1">
        <v>41870</v>
      </c>
      <c r="C15640" s="2">
        <v>0.60416666666666663</v>
      </c>
      <c r="D15640">
        <v>1906.5</v>
      </c>
      <c r="E15640">
        <v>1907</v>
      </c>
      <c r="F15640">
        <v>1906</v>
      </c>
      <c r="G15640">
        <v>1906.25</v>
      </c>
      <c r="H15640">
        <v>53437</v>
      </c>
      <c r="M15640"/>
      <c r="N15640"/>
      <c r="O15640"/>
      <c r="P15640"/>
      <c r="Q15640"/>
    </row>
    <row r="15641" spans="1:17" x14ac:dyDescent="0.2">
      <c r="A15641" t="s">
        <v>24</v>
      </c>
      <c r="B15641" s="1">
        <v>41870</v>
      </c>
      <c r="C15641" s="2">
        <v>0.63541666666666663</v>
      </c>
      <c r="D15641">
        <v>1906.5</v>
      </c>
      <c r="E15641">
        <v>1906.5</v>
      </c>
      <c r="F15641">
        <v>1904.25</v>
      </c>
      <c r="G15641">
        <v>1904.5</v>
      </c>
      <c r="H15641">
        <v>119164</v>
      </c>
      <c r="M15641"/>
      <c r="N15641"/>
      <c r="O15641"/>
      <c r="P15641"/>
      <c r="Q15641"/>
    </row>
    <row r="15642" spans="1:17" x14ac:dyDescent="0.2">
      <c r="A15642" t="s">
        <v>24</v>
      </c>
      <c r="B15642" s="1">
        <v>41871</v>
      </c>
      <c r="C15642" s="2">
        <v>0.39583333333333331</v>
      </c>
      <c r="D15642">
        <v>1903</v>
      </c>
      <c r="E15642">
        <v>1907.5</v>
      </c>
      <c r="F15642">
        <v>1902.5</v>
      </c>
      <c r="G15642">
        <v>1907.25</v>
      </c>
      <c r="H15642">
        <v>201105</v>
      </c>
      <c r="I15642" t="b">
        <f>AND(HOUR(C15642)=9,MINUTE(C15642)=30,HOUR(C15641)=15,MINUTE(C15641)=15)</f>
        <v>1</v>
      </c>
      <c r="J15642">
        <f>MAX(E15642:E15648)</f>
        <v>1913.25</v>
      </c>
      <c r="K15642">
        <f>MIN(F15642:F15648)</f>
        <v>1902.5</v>
      </c>
      <c r="L15642">
        <f>E15642</f>
        <v>1907.5</v>
      </c>
      <c r="M15642" s="6">
        <f>+F15642</f>
        <v>1902.5</v>
      </c>
      <c r="N15642" s="6" t="b">
        <f>IF(F15642&gt;J15635,F15642-J15635,FALSE)</f>
        <v>0</v>
      </c>
      <c r="O15642" s="6" t="b">
        <f>IF(L15642&lt;K15635,K15635-L15642,FALSE)</f>
        <v>0</v>
      </c>
      <c r="P15642" s="6" t="b">
        <f>IF(AND(N15642&lt;&gt;FALSE,K15642&lt;=J15635),TRUE,FALSE)</f>
        <v>0</v>
      </c>
      <c r="Q15642" s="6" t="b">
        <f>IF(AND(O15642&lt;&gt;FALSE,J15642&gt;K15635),TRUE,FALSE)</f>
        <v>0</v>
      </c>
    </row>
    <row r="15643" spans="1:17" x14ac:dyDescent="0.2">
      <c r="A15643" t="s">
        <v>24</v>
      </c>
      <c r="B15643" s="1">
        <v>41871</v>
      </c>
      <c r="C15643" s="2">
        <v>0.4375</v>
      </c>
      <c r="D15643">
        <v>1907.25</v>
      </c>
      <c r="E15643">
        <v>1908.25</v>
      </c>
      <c r="F15643">
        <v>1905.25</v>
      </c>
      <c r="G15643">
        <v>1907.75</v>
      </c>
      <c r="H15643">
        <v>101951</v>
      </c>
      <c r="M15643"/>
      <c r="N15643"/>
      <c r="O15643"/>
      <c r="P15643"/>
      <c r="Q15643"/>
    </row>
    <row r="15644" spans="1:17" x14ac:dyDescent="0.2">
      <c r="A15644" t="s">
        <v>24</v>
      </c>
      <c r="B15644" s="1">
        <v>41871</v>
      </c>
      <c r="C15644" s="2">
        <v>0.47916666666666669</v>
      </c>
      <c r="D15644">
        <v>1907.5</v>
      </c>
      <c r="E15644">
        <v>1909</v>
      </c>
      <c r="F15644">
        <v>1907.5</v>
      </c>
      <c r="G15644">
        <v>1908</v>
      </c>
      <c r="H15644">
        <v>70466</v>
      </c>
      <c r="M15644"/>
      <c r="N15644"/>
      <c r="O15644"/>
      <c r="P15644"/>
      <c r="Q15644"/>
    </row>
    <row r="15645" spans="1:17" x14ac:dyDescent="0.2">
      <c r="A15645" t="s">
        <v>24</v>
      </c>
      <c r="B15645" s="1">
        <v>41871</v>
      </c>
      <c r="C15645" s="2">
        <v>0.52083333333333337</v>
      </c>
      <c r="D15645">
        <v>1908.25</v>
      </c>
      <c r="E15645">
        <v>1910.5</v>
      </c>
      <c r="F15645">
        <v>1907.5</v>
      </c>
      <c r="G15645">
        <v>1909.5</v>
      </c>
      <c r="H15645">
        <v>50310</v>
      </c>
      <c r="M15645"/>
      <c r="N15645"/>
      <c r="O15645"/>
      <c r="P15645"/>
      <c r="Q15645"/>
    </row>
    <row r="15646" spans="1:17" x14ac:dyDescent="0.2">
      <c r="A15646" t="s">
        <v>24</v>
      </c>
      <c r="B15646" s="1">
        <v>41871</v>
      </c>
      <c r="C15646" s="2">
        <v>0.5625</v>
      </c>
      <c r="D15646">
        <v>1909.5</v>
      </c>
      <c r="E15646">
        <v>1910.75</v>
      </c>
      <c r="F15646">
        <v>1903.5</v>
      </c>
      <c r="G15646">
        <v>1907.5</v>
      </c>
      <c r="H15646">
        <v>186353</v>
      </c>
      <c r="M15646"/>
      <c r="N15646"/>
      <c r="O15646"/>
      <c r="P15646"/>
      <c r="Q15646"/>
    </row>
    <row r="15647" spans="1:17" x14ac:dyDescent="0.2">
      <c r="A15647" t="s">
        <v>24</v>
      </c>
      <c r="B15647" s="1">
        <v>41871</v>
      </c>
      <c r="C15647" s="2">
        <v>0.60416666666666663</v>
      </c>
      <c r="D15647">
        <v>1907.5</v>
      </c>
      <c r="E15647">
        <v>1913</v>
      </c>
      <c r="F15647">
        <v>1907.5</v>
      </c>
      <c r="G15647">
        <v>1911.75</v>
      </c>
      <c r="H15647">
        <v>134355</v>
      </c>
      <c r="M15647"/>
      <c r="N15647"/>
      <c r="O15647"/>
      <c r="P15647"/>
      <c r="Q15647"/>
    </row>
    <row r="15648" spans="1:17" x14ac:dyDescent="0.2">
      <c r="A15648" t="s">
        <v>24</v>
      </c>
      <c r="B15648" s="1">
        <v>41871</v>
      </c>
      <c r="C15648" s="2">
        <v>0.63541666666666663</v>
      </c>
      <c r="D15648">
        <v>1911.75</v>
      </c>
      <c r="E15648">
        <v>1913.25</v>
      </c>
      <c r="F15648">
        <v>1909.75</v>
      </c>
      <c r="G15648">
        <v>1910.75</v>
      </c>
      <c r="H15648">
        <v>132186</v>
      </c>
      <c r="M15648"/>
      <c r="N15648"/>
      <c r="O15648"/>
      <c r="P15648"/>
      <c r="Q15648"/>
    </row>
    <row r="15649" spans="1:17" x14ac:dyDescent="0.2">
      <c r="A15649" t="s">
        <v>24</v>
      </c>
      <c r="B15649" s="1">
        <v>41872</v>
      </c>
      <c r="C15649" s="2">
        <v>0.39583333333333331</v>
      </c>
      <c r="D15649">
        <v>1912.25</v>
      </c>
      <c r="E15649">
        <v>1916.25</v>
      </c>
      <c r="F15649">
        <v>1910.75</v>
      </c>
      <c r="G15649">
        <v>1914.25</v>
      </c>
      <c r="H15649">
        <v>219995</v>
      </c>
      <c r="I15649" t="b">
        <f>AND(HOUR(C15649)=9,MINUTE(C15649)=30,HOUR(C15648)=15,MINUTE(C15648)=15)</f>
        <v>1</v>
      </c>
      <c r="J15649">
        <f>MAX(E15649:E15655)</f>
        <v>1919.25</v>
      </c>
      <c r="K15649">
        <f>MIN(F15649:F15655)</f>
        <v>1910.75</v>
      </c>
      <c r="L15649">
        <f>E15649</f>
        <v>1916.25</v>
      </c>
      <c r="M15649" s="6">
        <f>+F15649</f>
        <v>1910.75</v>
      </c>
      <c r="N15649" s="6" t="b">
        <f>IF(F15649&gt;J15642,F15649-J15642,FALSE)</f>
        <v>0</v>
      </c>
      <c r="O15649" s="6" t="b">
        <f>IF(L15649&lt;K15642,K15642-L15649,FALSE)</f>
        <v>0</v>
      </c>
      <c r="P15649" s="6" t="b">
        <f>IF(AND(N15649&lt;&gt;FALSE,K15649&lt;=J15642),TRUE,FALSE)</f>
        <v>0</v>
      </c>
      <c r="Q15649" s="6" t="b">
        <f>IF(AND(O15649&lt;&gt;FALSE,J15649&gt;K15642),TRUE,FALSE)</f>
        <v>0</v>
      </c>
    </row>
    <row r="15650" spans="1:17" x14ac:dyDescent="0.2">
      <c r="A15650" t="s">
        <v>24</v>
      </c>
      <c r="B15650" s="1">
        <v>41872</v>
      </c>
      <c r="C15650" s="2">
        <v>0.4375</v>
      </c>
      <c r="D15650">
        <v>1914.25</v>
      </c>
      <c r="E15650">
        <v>1917.25</v>
      </c>
      <c r="F15650">
        <v>1914</v>
      </c>
      <c r="G15650">
        <v>1915.75</v>
      </c>
      <c r="H15650">
        <v>117972</v>
      </c>
      <c r="M15650"/>
      <c r="N15650"/>
      <c r="O15650"/>
      <c r="P15650"/>
      <c r="Q15650"/>
    </row>
    <row r="15651" spans="1:17" x14ac:dyDescent="0.2">
      <c r="A15651" t="s">
        <v>24</v>
      </c>
      <c r="B15651" s="1">
        <v>41872</v>
      </c>
      <c r="C15651" s="2">
        <v>0.47916666666666669</v>
      </c>
      <c r="D15651">
        <v>1915.75</v>
      </c>
      <c r="E15651">
        <v>1916.5</v>
      </c>
      <c r="F15651">
        <v>1914.75</v>
      </c>
      <c r="G15651">
        <v>1915.5</v>
      </c>
      <c r="H15651">
        <v>65525</v>
      </c>
      <c r="M15651"/>
      <c r="N15651"/>
      <c r="O15651"/>
      <c r="P15651"/>
      <c r="Q15651"/>
    </row>
    <row r="15652" spans="1:17" x14ac:dyDescent="0.2">
      <c r="A15652" t="s">
        <v>24</v>
      </c>
      <c r="B15652" s="1">
        <v>41872</v>
      </c>
      <c r="C15652" s="2">
        <v>0.52083333333333337</v>
      </c>
      <c r="D15652">
        <v>1915.5</v>
      </c>
      <c r="E15652">
        <v>1918</v>
      </c>
      <c r="F15652">
        <v>1915</v>
      </c>
      <c r="G15652">
        <v>1918</v>
      </c>
      <c r="H15652">
        <v>51727</v>
      </c>
      <c r="M15652"/>
      <c r="N15652"/>
      <c r="O15652"/>
      <c r="P15652"/>
      <c r="Q15652"/>
    </row>
    <row r="15653" spans="1:17" x14ac:dyDescent="0.2">
      <c r="A15653" t="s">
        <v>24</v>
      </c>
      <c r="B15653" s="1">
        <v>41872</v>
      </c>
      <c r="C15653" s="2">
        <v>0.5625</v>
      </c>
      <c r="D15653">
        <v>1917.75</v>
      </c>
      <c r="E15653">
        <v>1918</v>
      </c>
      <c r="F15653">
        <v>1916.5</v>
      </c>
      <c r="G15653">
        <v>1917.5</v>
      </c>
      <c r="H15653">
        <v>47995</v>
      </c>
      <c r="M15653"/>
      <c r="N15653"/>
      <c r="O15653"/>
      <c r="P15653"/>
      <c r="Q15653"/>
    </row>
    <row r="15654" spans="1:17" x14ac:dyDescent="0.2">
      <c r="A15654" t="s">
        <v>24</v>
      </c>
      <c r="B15654" s="1">
        <v>41872</v>
      </c>
      <c r="C15654" s="2">
        <v>0.60416666666666663</v>
      </c>
      <c r="D15654">
        <v>1917.25</v>
      </c>
      <c r="E15654">
        <v>1919.25</v>
      </c>
      <c r="F15654">
        <v>1917.25</v>
      </c>
      <c r="G15654">
        <v>1918.25</v>
      </c>
      <c r="H15654">
        <v>48810</v>
      </c>
      <c r="M15654"/>
      <c r="N15654"/>
      <c r="O15654"/>
      <c r="P15654"/>
      <c r="Q15654"/>
    </row>
    <row r="15655" spans="1:17" x14ac:dyDescent="0.2">
      <c r="A15655" t="s">
        <v>24</v>
      </c>
      <c r="B15655" s="1">
        <v>41872</v>
      </c>
      <c r="C15655" s="2">
        <v>0.63541666666666663</v>
      </c>
      <c r="D15655">
        <v>1918</v>
      </c>
      <c r="E15655">
        <v>1918.5</v>
      </c>
      <c r="F15655">
        <v>1916</v>
      </c>
      <c r="G15655">
        <v>1916.75</v>
      </c>
      <c r="H15655">
        <v>118127</v>
      </c>
      <c r="M15655"/>
      <c r="N15655"/>
      <c r="O15655"/>
      <c r="P15655"/>
      <c r="Q15655"/>
    </row>
    <row r="15656" spans="1:17" x14ac:dyDescent="0.2">
      <c r="A15656" t="s">
        <v>24</v>
      </c>
      <c r="B15656" s="1">
        <v>41873</v>
      </c>
      <c r="C15656" s="2">
        <v>0.39583333333333331</v>
      </c>
      <c r="D15656">
        <v>1915</v>
      </c>
      <c r="E15656">
        <v>1918.5</v>
      </c>
      <c r="F15656">
        <v>1911.5</v>
      </c>
      <c r="G15656">
        <v>1916.25</v>
      </c>
      <c r="H15656">
        <v>232111</v>
      </c>
      <c r="I15656" t="b">
        <f>AND(HOUR(C15656)=9,MINUTE(C15656)=30,HOUR(C15655)=15,MINUTE(C15655)=15)</f>
        <v>1</v>
      </c>
      <c r="J15656">
        <f>MAX(E15656:E15662)</f>
        <v>1918.5</v>
      </c>
      <c r="K15656">
        <f>MIN(F15656:F15662)</f>
        <v>1908.75</v>
      </c>
      <c r="L15656">
        <f>E15656</f>
        <v>1918.5</v>
      </c>
      <c r="M15656" s="6">
        <f>+F15656</f>
        <v>1911.5</v>
      </c>
      <c r="N15656" s="6" t="b">
        <f>IF(F15656&gt;J15649,F15656-J15649,FALSE)</f>
        <v>0</v>
      </c>
      <c r="O15656" s="6" t="b">
        <f>IF(L15656&lt;K15649,K15649-L15656,FALSE)</f>
        <v>0</v>
      </c>
      <c r="P15656" s="6" t="b">
        <f>IF(AND(N15656&lt;&gt;FALSE,K15656&lt;=J15649),TRUE,FALSE)</f>
        <v>0</v>
      </c>
      <c r="Q15656" s="6" t="b">
        <f>IF(AND(O15656&lt;&gt;FALSE,J15656&gt;K15649),TRUE,FALSE)</f>
        <v>0</v>
      </c>
    </row>
    <row r="15657" spans="1:17" x14ac:dyDescent="0.2">
      <c r="A15657" t="s">
        <v>24</v>
      </c>
      <c r="B15657" s="1">
        <v>41873</v>
      </c>
      <c r="C15657" s="2">
        <v>0.4375</v>
      </c>
      <c r="D15657">
        <v>1916.25</v>
      </c>
      <c r="E15657">
        <v>1918.5</v>
      </c>
      <c r="F15657">
        <v>1908.75</v>
      </c>
      <c r="G15657">
        <v>1914.75</v>
      </c>
      <c r="H15657">
        <v>261120</v>
      </c>
      <c r="M15657"/>
      <c r="N15657"/>
      <c r="O15657"/>
      <c r="P15657"/>
      <c r="Q15657"/>
    </row>
    <row r="15658" spans="1:17" x14ac:dyDescent="0.2">
      <c r="A15658" t="s">
        <v>24</v>
      </c>
      <c r="B15658" s="1">
        <v>41873</v>
      </c>
      <c r="C15658" s="2">
        <v>0.47916666666666669</v>
      </c>
      <c r="D15658">
        <v>1915</v>
      </c>
      <c r="E15658">
        <v>1917.25</v>
      </c>
      <c r="F15658">
        <v>1912.5</v>
      </c>
      <c r="G15658">
        <v>1916.5</v>
      </c>
      <c r="H15658">
        <v>86422</v>
      </c>
      <c r="M15658"/>
      <c r="N15658"/>
      <c r="O15658"/>
      <c r="P15658"/>
      <c r="Q15658"/>
    </row>
    <row r="15659" spans="1:17" x14ac:dyDescent="0.2">
      <c r="A15659" t="s">
        <v>24</v>
      </c>
      <c r="B15659" s="1">
        <v>41873</v>
      </c>
      <c r="C15659" s="2">
        <v>0.52083333333333337</v>
      </c>
      <c r="D15659">
        <v>1916.75</v>
      </c>
      <c r="E15659">
        <v>1917.25</v>
      </c>
      <c r="F15659">
        <v>1915.25</v>
      </c>
      <c r="G15659">
        <v>1916.5</v>
      </c>
      <c r="H15659">
        <v>45728</v>
      </c>
      <c r="M15659"/>
      <c r="N15659"/>
      <c r="O15659"/>
      <c r="P15659"/>
      <c r="Q15659"/>
    </row>
    <row r="15660" spans="1:17" x14ac:dyDescent="0.2">
      <c r="A15660" t="s">
        <v>24</v>
      </c>
      <c r="B15660" s="1">
        <v>41873</v>
      </c>
      <c r="C15660" s="2">
        <v>0.5625</v>
      </c>
      <c r="D15660">
        <v>1916.5</v>
      </c>
      <c r="E15660">
        <v>1917.25</v>
      </c>
      <c r="F15660">
        <v>1914.25</v>
      </c>
      <c r="G15660">
        <v>1914.25</v>
      </c>
      <c r="H15660">
        <v>62123</v>
      </c>
      <c r="M15660"/>
      <c r="N15660"/>
      <c r="O15660"/>
      <c r="P15660"/>
      <c r="Q15660"/>
    </row>
    <row r="15661" spans="1:17" x14ac:dyDescent="0.2">
      <c r="A15661" t="s">
        <v>24</v>
      </c>
      <c r="B15661" s="1">
        <v>41873</v>
      </c>
      <c r="C15661" s="2">
        <v>0.60416666666666663</v>
      </c>
      <c r="D15661">
        <v>1914.25</v>
      </c>
      <c r="E15661">
        <v>1917</v>
      </c>
      <c r="F15661">
        <v>1912</v>
      </c>
      <c r="G15661">
        <v>1915.5</v>
      </c>
      <c r="H15661">
        <v>90457</v>
      </c>
      <c r="M15661"/>
      <c r="N15661"/>
      <c r="O15661"/>
      <c r="P15661"/>
      <c r="Q15661"/>
    </row>
    <row r="15662" spans="1:17" x14ac:dyDescent="0.2">
      <c r="A15662" t="s">
        <v>24</v>
      </c>
      <c r="B15662" s="1">
        <v>41873</v>
      </c>
      <c r="C15662" s="2">
        <v>0.63541666666666663</v>
      </c>
      <c r="D15662">
        <v>1915.5</v>
      </c>
      <c r="E15662">
        <v>1915.5</v>
      </c>
      <c r="F15662">
        <v>1912</v>
      </c>
      <c r="G15662">
        <v>1915.25</v>
      </c>
      <c r="H15662">
        <v>148618</v>
      </c>
      <c r="M15662"/>
      <c r="N15662"/>
      <c r="O15662"/>
      <c r="P15662"/>
      <c r="Q15662"/>
    </row>
    <row r="15663" spans="1:17" x14ac:dyDescent="0.2">
      <c r="A15663" t="s">
        <v>24</v>
      </c>
      <c r="B15663" s="1">
        <v>41876</v>
      </c>
      <c r="C15663" s="2">
        <v>0.39583333333333331</v>
      </c>
      <c r="D15663">
        <v>1923</v>
      </c>
      <c r="E15663">
        <v>1925.25</v>
      </c>
      <c r="F15663">
        <v>1920.5</v>
      </c>
      <c r="G15663">
        <v>1923.75</v>
      </c>
      <c r="H15663">
        <v>176159</v>
      </c>
      <c r="I15663" t="b">
        <f>AND(HOUR(C15663)=9,MINUTE(C15663)=30,HOUR(C15662)=15,MINUTE(C15662)=15)</f>
        <v>1</v>
      </c>
      <c r="J15663">
        <f>MAX(E15663:E15669)</f>
        <v>1927</v>
      </c>
      <c r="K15663">
        <f>MIN(F15663:F15669)</f>
        <v>1920</v>
      </c>
      <c r="L15663">
        <f>E15663</f>
        <v>1925.25</v>
      </c>
      <c r="M15663" s="6">
        <f>+F15663</f>
        <v>1920.5</v>
      </c>
      <c r="N15663" s="6">
        <f>IF(F15663&gt;J15656,F15663-J15656,FALSE)</f>
        <v>2</v>
      </c>
      <c r="O15663" s="6" t="b">
        <f>IF(L15663&lt;K15656,K15656-L15663,FALSE)</f>
        <v>0</v>
      </c>
      <c r="P15663" s="6" t="b">
        <f>IF(AND(N15663&lt;&gt;FALSE,K15663&lt;=J15656),TRUE,FALSE)</f>
        <v>0</v>
      </c>
      <c r="Q15663" s="6" t="b">
        <f>IF(AND(O15663&lt;&gt;FALSE,J15663&gt;K15656),TRUE,FALSE)</f>
        <v>0</v>
      </c>
    </row>
    <row r="15664" spans="1:17" x14ac:dyDescent="0.2">
      <c r="A15664" t="s">
        <v>24</v>
      </c>
      <c r="B15664" s="1">
        <v>41876</v>
      </c>
      <c r="C15664" s="2">
        <v>0.4375</v>
      </c>
      <c r="D15664">
        <v>1923.75</v>
      </c>
      <c r="E15664">
        <v>1927</v>
      </c>
      <c r="F15664">
        <v>1923.5</v>
      </c>
      <c r="G15664">
        <v>1926.75</v>
      </c>
      <c r="H15664">
        <v>135920</v>
      </c>
      <c r="M15664"/>
      <c r="N15664"/>
      <c r="O15664"/>
      <c r="P15664"/>
      <c r="Q15664"/>
    </row>
    <row r="15665" spans="1:17" x14ac:dyDescent="0.2">
      <c r="A15665" t="s">
        <v>24</v>
      </c>
      <c r="B15665" s="1">
        <v>41876</v>
      </c>
      <c r="C15665" s="2">
        <v>0.47916666666666669</v>
      </c>
      <c r="D15665">
        <v>1926.75</v>
      </c>
      <c r="E15665">
        <v>1927</v>
      </c>
      <c r="F15665">
        <v>1922.25</v>
      </c>
      <c r="G15665">
        <v>1923</v>
      </c>
      <c r="H15665">
        <v>78222</v>
      </c>
      <c r="M15665"/>
      <c r="N15665"/>
      <c r="O15665"/>
      <c r="P15665"/>
      <c r="Q15665"/>
    </row>
    <row r="15666" spans="1:17" x14ac:dyDescent="0.2">
      <c r="A15666" t="s">
        <v>24</v>
      </c>
      <c r="B15666" s="1">
        <v>41876</v>
      </c>
      <c r="C15666" s="2">
        <v>0.52083333333333337</v>
      </c>
      <c r="D15666">
        <v>1922.75</v>
      </c>
      <c r="E15666">
        <v>1923.25</v>
      </c>
      <c r="F15666">
        <v>1920</v>
      </c>
      <c r="G15666">
        <v>1922.5</v>
      </c>
      <c r="H15666">
        <v>92521</v>
      </c>
      <c r="M15666"/>
      <c r="N15666"/>
      <c r="O15666"/>
      <c r="P15666"/>
      <c r="Q15666"/>
    </row>
    <row r="15667" spans="1:17" x14ac:dyDescent="0.2">
      <c r="A15667" t="s">
        <v>24</v>
      </c>
      <c r="B15667" s="1">
        <v>41876</v>
      </c>
      <c r="C15667" s="2">
        <v>0.5625</v>
      </c>
      <c r="D15667">
        <v>1922.5</v>
      </c>
      <c r="E15667">
        <v>1924</v>
      </c>
      <c r="F15667">
        <v>1921.5</v>
      </c>
      <c r="G15667">
        <v>1922</v>
      </c>
      <c r="H15667">
        <v>53872</v>
      </c>
      <c r="M15667"/>
      <c r="N15667"/>
      <c r="O15667"/>
      <c r="P15667"/>
      <c r="Q15667"/>
    </row>
    <row r="15668" spans="1:17" x14ac:dyDescent="0.2">
      <c r="A15668" t="s">
        <v>24</v>
      </c>
      <c r="B15668" s="1">
        <v>41876</v>
      </c>
      <c r="C15668" s="2">
        <v>0.60416666666666663</v>
      </c>
      <c r="D15668">
        <v>1922</v>
      </c>
      <c r="E15668">
        <v>1923.5</v>
      </c>
      <c r="F15668">
        <v>1921.25</v>
      </c>
      <c r="G15668">
        <v>1922.5</v>
      </c>
      <c r="H15668">
        <v>48026</v>
      </c>
      <c r="M15668"/>
      <c r="N15668"/>
      <c r="O15668"/>
      <c r="P15668"/>
      <c r="Q15668"/>
    </row>
    <row r="15669" spans="1:17" x14ac:dyDescent="0.2">
      <c r="A15669" t="s">
        <v>24</v>
      </c>
      <c r="B15669" s="1">
        <v>41876</v>
      </c>
      <c r="C15669" s="2">
        <v>0.63541666666666663</v>
      </c>
      <c r="D15669">
        <v>1922.5</v>
      </c>
      <c r="E15669">
        <v>1923.75</v>
      </c>
      <c r="F15669">
        <v>1921.75</v>
      </c>
      <c r="G15669">
        <v>1922.25</v>
      </c>
      <c r="H15669">
        <v>120239</v>
      </c>
      <c r="M15669"/>
      <c r="N15669"/>
      <c r="O15669"/>
      <c r="P15669"/>
      <c r="Q15669"/>
    </row>
    <row r="15670" spans="1:17" x14ac:dyDescent="0.2">
      <c r="A15670" t="s">
        <v>24</v>
      </c>
      <c r="B15670" s="1">
        <v>41877</v>
      </c>
      <c r="C15670" s="2">
        <v>0.39583333333333331</v>
      </c>
      <c r="D15670">
        <v>1925</v>
      </c>
      <c r="E15670">
        <v>1928</v>
      </c>
      <c r="F15670">
        <v>1924.25</v>
      </c>
      <c r="G15670">
        <v>1926.75</v>
      </c>
      <c r="H15670">
        <v>216392</v>
      </c>
      <c r="I15670" t="b">
        <f>AND(HOUR(C15670)=9,MINUTE(C15670)=30,HOUR(C15669)=15,MINUTE(C15669)=15)</f>
        <v>1</v>
      </c>
      <c r="J15670">
        <f>MAX(E15670:E15676)</f>
        <v>1930</v>
      </c>
      <c r="K15670">
        <f>MIN(F15670:F15676)</f>
        <v>1924.25</v>
      </c>
      <c r="L15670">
        <f>E15670</f>
        <v>1928</v>
      </c>
      <c r="M15670" s="6">
        <f>+F15670</f>
        <v>1924.25</v>
      </c>
      <c r="N15670" s="6" t="b">
        <f>IF(F15670&gt;J15663,F15670-J15663,FALSE)</f>
        <v>0</v>
      </c>
      <c r="O15670" s="6" t="b">
        <f>IF(L15670&lt;K15663,K15663-L15670,FALSE)</f>
        <v>0</v>
      </c>
      <c r="P15670" s="6" t="b">
        <f>IF(AND(N15670&lt;&gt;FALSE,K15670&lt;=J15663),TRUE,FALSE)</f>
        <v>0</v>
      </c>
      <c r="Q15670" s="6" t="b">
        <f>IF(AND(O15670&lt;&gt;FALSE,J15670&gt;K15663),TRUE,FALSE)</f>
        <v>0</v>
      </c>
    </row>
    <row r="15671" spans="1:17" x14ac:dyDescent="0.2">
      <c r="A15671" t="s">
        <v>24</v>
      </c>
      <c r="B15671" s="1">
        <v>41877</v>
      </c>
      <c r="C15671" s="2">
        <v>0.4375</v>
      </c>
      <c r="D15671">
        <v>1926.75</v>
      </c>
      <c r="E15671">
        <v>1930</v>
      </c>
      <c r="F15671">
        <v>1926</v>
      </c>
      <c r="G15671">
        <v>1929.75</v>
      </c>
      <c r="H15671">
        <v>137979</v>
      </c>
      <c r="M15671"/>
      <c r="N15671"/>
      <c r="O15671"/>
      <c r="P15671"/>
      <c r="Q15671"/>
    </row>
    <row r="15672" spans="1:17" x14ac:dyDescent="0.2">
      <c r="A15672" t="s">
        <v>24</v>
      </c>
      <c r="B15672" s="1">
        <v>41877</v>
      </c>
      <c r="C15672" s="2">
        <v>0.47916666666666669</v>
      </c>
      <c r="D15672">
        <v>1929.75</v>
      </c>
      <c r="E15672">
        <v>1930</v>
      </c>
      <c r="F15672">
        <v>1926.5</v>
      </c>
      <c r="G15672">
        <v>1927.25</v>
      </c>
      <c r="H15672">
        <v>90020</v>
      </c>
      <c r="M15672"/>
      <c r="N15672"/>
      <c r="O15672"/>
      <c r="P15672"/>
      <c r="Q15672"/>
    </row>
    <row r="15673" spans="1:17" x14ac:dyDescent="0.2">
      <c r="A15673" t="s">
        <v>24</v>
      </c>
      <c r="B15673" s="1">
        <v>41877</v>
      </c>
      <c r="C15673" s="2">
        <v>0.52083333333333337</v>
      </c>
      <c r="D15673">
        <v>1927</v>
      </c>
      <c r="E15673">
        <v>1927.75</v>
      </c>
      <c r="F15673">
        <v>1924.5</v>
      </c>
      <c r="G15673">
        <v>1926.5</v>
      </c>
      <c r="H15673">
        <v>74391</v>
      </c>
      <c r="M15673"/>
      <c r="N15673"/>
      <c r="O15673"/>
      <c r="P15673"/>
      <c r="Q15673"/>
    </row>
    <row r="15674" spans="1:17" x14ac:dyDescent="0.2">
      <c r="A15674" t="s">
        <v>24</v>
      </c>
      <c r="B15674" s="1">
        <v>41877</v>
      </c>
      <c r="C15674" s="2">
        <v>0.5625</v>
      </c>
      <c r="D15674">
        <v>1926.5</v>
      </c>
      <c r="E15674">
        <v>1927.25</v>
      </c>
      <c r="F15674">
        <v>1925.5</v>
      </c>
      <c r="G15674">
        <v>1926.5</v>
      </c>
      <c r="H15674">
        <v>46674</v>
      </c>
      <c r="M15674"/>
      <c r="N15674"/>
      <c r="O15674"/>
      <c r="P15674"/>
      <c r="Q15674"/>
    </row>
    <row r="15675" spans="1:17" x14ac:dyDescent="0.2">
      <c r="A15675" t="s">
        <v>24</v>
      </c>
      <c r="B15675" s="1">
        <v>41877</v>
      </c>
      <c r="C15675" s="2">
        <v>0.60416666666666663</v>
      </c>
      <c r="D15675">
        <v>1926.75</v>
      </c>
      <c r="E15675">
        <v>1927</v>
      </c>
      <c r="F15675">
        <v>1925</v>
      </c>
      <c r="G15675">
        <v>1925.25</v>
      </c>
      <c r="H15675">
        <v>43825</v>
      </c>
      <c r="M15675"/>
      <c r="N15675"/>
      <c r="O15675"/>
      <c r="P15675"/>
      <c r="Q15675"/>
    </row>
    <row r="15676" spans="1:17" x14ac:dyDescent="0.2">
      <c r="A15676" t="s">
        <v>24</v>
      </c>
      <c r="B15676" s="1">
        <v>41877</v>
      </c>
      <c r="C15676" s="2">
        <v>0.63541666666666663</v>
      </c>
      <c r="D15676">
        <v>1925</v>
      </c>
      <c r="E15676">
        <v>1926.25</v>
      </c>
      <c r="F15676">
        <v>1924.25</v>
      </c>
      <c r="G15676">
        <v>1925.75</v>
      </c>
      <c r="H15676">
        <v>107483</v>
      </c>
      <c r="M15676"/>
      <c r="N15676"/>
      <c r="O15676"/>
      <c r="P15676"/>
      <c r="Q15676"/>
    </row>
    <row r="15677" spans="1:17" x14ac:dyDescent="0.2">
      <c r="A15677" t="s">
        <v>24</v>
      </c>
      <c r="B15677" s="1">
        <v>41878</v>
      </c>
      <c r="C15677" s="2">
        <v>0.39583333333333331</v>
      </c>
      <c r="D15677">
        <v>1926</v>
      </c>
      <c r="E15677">
        <v>1927.25</v>
      </c>
      <c r="F15677">
        <v>1922</v>
      </c>
      <c r="G15677">
        <v>1922.75</v>
      </c>
      <c r="H15677">
        <v>190558</v>
      </c>
      <c r="I15677" t="b">
        <f>AND(HOUR(C15677)=9,MINUTE(C15677)=30,HOUR(C15676)=15,MINUTE(C15676)=15)</f>
        <v>1</v>
      </c>
      <c r="J15677">
        <f>MAX(E15677:E15683)</f>
        <v>1927.25</v>
      </c>
      <c r="K15677">
        <f>MIN(F15677:F15683)</f>
        <v>1920.75</v>
      </c>
      <c r="L15677">
        <f>E15677</f>
        <v>1927.25</v>
      </c>
      <c r="M15677" s="6">
        <f>+F15677</f>
        <v>1922</v>
      </c>
      <c r="N15677" s="6" t="b">
        <f>IF(F15677&gt;J15670,F15677-J15670,FALSE)</f>
        <v>0</v>
      </c>
      <c r="O15677" s="6" t="b">
        <f>IF(L15677&lt;K15670,K15670-L15677,FALSE)</f>
        <v>0</v>
      </c>
      <c r="P15677" s="6" t="b">
        <f>IF(AND(N15677&lt;&gt;FALSE,K15677&lt;=J15670),TRUE,FALSE)</f>
        <v>0</v>
      </c>
      <c r="Q15677" s="6" t="b">
        <f>IF(AND(O15677&lt;&gt;FALSE,J15677&gt;K15670),TRUE,FALSE)</f>
        <v>0</v>
      </c>
    </row>
    <row r="15678" spans="1:17" x14ac:dyDescent="0.2">
      <c r="A15678" t="s">
        <v>24</v>
      </c>
      <c r="B15678" s="1">
        <v>41878</v>
      </c>
      <c r="C15678" s="2">
        <v>0.4375</v>
      </c>
      <c r="D15678">
        <v>1923</v>
      </c>
      <c r="E15678">
        <v>1926.75</v>
      </c>
      <c r="F15678">
        <v>1922.5</v>
      </c>
      <c r="G15678">
        <v>1925.25</v>
      </c>
      <c r="H15678">
        <v>107943</v>
      </c>
      <c r="M15678"/>
      <c r="N15678"/>
      <c r="O15678"/>
      <c r="P15678"/>
      <c r="Q15678"/>
    </row>
    <row r="15679" spans="1:17" x14ac:dyDescent="0.2">
      <c r="A15679" t="s">
        <v>24</v>
      </c>
      <c r="B15679" s="1">
        <v>41878</v>
      </c>
      <c r="C15679" s="2">
        <v>0.47916666666666669</v>
      </c>
      <c r="D15679">
        <v>1925.25</v>
      </c>
      <c r="E15679">
        <v>1926</v>
      </c>
      <c r="F15679">
        <v>1923.5</v>
      </c>
      <c r="G15679">
        <v>1924.5</v>
      </c>
      <c r="H15679">
        <v>62382</v>
      </c>
      <c r="M15679"/>
      <c r="N15679"/>
      <c r="O15679"/>
      <c r="P15679"/>
      <c r="Q15679"/>
    </row>
    <row r="15680" spans="1:17" x14ac:dyDescent="0.2">
      <c r="A15680" t="s">
        <v>24</v>
      </c>
      <c r="B15680" s="1">
        <v>41878</v>
      </c>
      <c r="C15680" s="2">
        <v>0.52083333333333337</v>
      </c>
      <c r="D15680">
        <v>1924.5</v>
      </c>
      <c r="E15680">
        <v>1925.5</v>
      </c>
      <c r="F15680">
        <v>1924.25</v>
      </c>
      <c r="G15680">
        <v>1925</v>
      </c>
      <c r="H15680">
        <v>25370</v>
      </c>
      <c r="M15680"/>
      <c r="N15680"/>
      <c r="O15680"/>
      <c r="P15680"/>
      <c r="Q15680"/>
    </row>
    <row r="15681" spans="1:17" x14ac:dyDescent="0.2">
      <c r="A15681" t="s">
        <v>24</v>
      </c>
      <c r="B15681" s="1">
        <v>41878</v>
      </c>
      <c r="C15681" s="2">
        <v>0.5625</v>
      </c>
      <c r="D15681">
        <v>1925.25</v>
      </c>
      <c r="E15681">
        <v>1925.25</v>
      </c>
      <c r="F15681">
        <v>1924.5</v>
      </c>
      <c r="G15681">
        <v>1924.75</v>
      </c>
      <c r="H15681">
        <v>28558</v>
      </c>
      <c r="M15681"/>
      <c r="N15681"/>
      <c r="O15681"/>
      <c r="P15681"/>
      <c r="Q15681"/>
    </row>
    <row r="15682" spans="1:17" x14ac:dyDescent="0.2">
      <c r="A15682" t="s">
        <v>24</v>
      </c>
      <c r="B15682" s="1">
        <v>41878</v>
      </c>
      <c r="C15682" s="2">
        <v>0.60416666666666663</v>
      </c>
      <c r="D15682">
        <v>1924.75</v>
      </c>
      <c r="E15682">
        <v>1925</v>
      </c>
      <c r="F15682">
        <v>1920.75</v>
      </c>
      <c r="G15682">
        <v>1923</v>
      </c>
      <c r="H15682">
        <v>84658</v>
      </c>
      <c r="M15682"/>
      <c r="N15682"/>
      <c r="O15682"/>
      <c r="P15682"/>
      <c r="Q15682"/>
    </row>
    <row r="15683" spans="1:17" x14ac:dyDescent="0.2">
      <c r="A15683" t="s">
        <v>24</v>
      </c>
      <c r="B15683" s="1">
        <v>41878</v>
      </c>
      <c r="C15683" s="2">
        <v>0.63541666666666663</v>
      </c>
      <c r="D15683">
        <v>1923</v>
      </c>
      <c r="E15683">
        <v>1924.75</v>
      </c>
      <c r="F15683">
        <v>1922.5</v>
      </c>
      <c r="G15683">
        <v>1924.5</v>
      </c>
      <c r="H15683">
        <v>134456</v>
      </c>
      <c r="M15683"/>
      <c r="N15683"/>
      <c r="O15683"/>
      <c r="P15683"/>
      <c r="Q15683"/>
    </row>
    <row r="15684" spans="1:17" x14ac:dyDescent="0.2">
      <c r="A15684" t="s">
        <v>24</v>
      </c>
      <c r="B15684" s="1">
        <v>41879</v>
      </c>
      <c r="C15684" s="2">
        <v>0.39583333333333331</v>
      </c>
      <c r="D15684">
        <v>1917.25</v>
      </c>
      <c r="E15684">
        <v>1920.75</v>
      </c>
      <c r="F15684">
        <v>1915.25</v>
      </c>
      <c r="G15684">
        <v>1919.5</v>
      </c>
      <c r="H15684">
        <v>278471</v>
      </c>
      <c r="I15684" t="b">
        <f>AND(HOUR(C15684)=9,MINUTE(C15684)=30,HOUR(C15683)=15,MINUTE(C15683)=15)</f>
        <v>1</v>
      </c>
      <c r="J15684">
        <f>MAX(E15684:E15690)</f>
        <v>1924.5</v>
      </c>
      <c r="K15684">
        <f>MIN(F15684:F15690)</f>
        <v>1915.25</v>
      </c>
      <c r="L15684">
        <f>E15684</f>
        <v>1920.75</v>
      </c>
      <c r="M15684" s="6">
        <f>+F15684</f>
        <v>1915.25</v>
      </c>
      <c r="N15684" s="6" t="b">
        <f>IF(F15684&gt;J15677,F15684-J15677,FALSE)</f>
        <v>0</v>
      </c>
      <c r="O15684" s="6" t="b">
        <f>IF(L15684&lt;K15677,K15677-L15684,FALSE)</f>
        <v>0</v>
      </c>
      <c r="P15684" s="6" t="b">
        <f>IF(AND(N15684&lt;&gt;FALSE,K15684&lt;=J15677),TRUE,FALSE)</f>
        <v>0</v>
      </c>
      <c r="Q15684" s="6" t="b">
        <f>IF(AND(O15684&lt;&gt;FALSE,J15684&gt;K15677),TRUE,FALSE)</f>
        <v>0</v>
      </c>
    </row>
    <row r="15685" spans="1:17" x14ac:dyDescent="0.2">
      <c r="A15685" t="s">
        <v>24</v>
      </c>
      <c r="B15685" s="1">
        <v>41879</v>
      </c>
      <c r="C15685" s="2">
        <v>0.4375</v>
      </c>
      <c r="D15685">
        <v>1919.5</v>
      </c>
      <c r="E15685">
        <v>1921.75</v>
      </c>
      <c r="F15685">
        <v>1918</v>
      </c>
      <c r="G15685">
        <v>1920.5</v>
      </c>
      <c r="H15685">
        <v>152419</v>
      </c>
      <c r="M15685"/>
      <c r="N15685"/>
      <c r="O15685"/>
      <c r="P15685"/>
      <c r="Q15685"/>
    </row>
    <row r="15686" spans="1:17" x14ac:dyDescent="0.2">
      <c r="A15686" t="s">
        <v>24</v>
      </c>
      <c r="B15686" s="1">
        <v>41879</v>
      </c>
      <c r="C15686" s="2">
        <v>0.47916666666666669</v>
      </c>
      <c r="D15686">
        <v>1920.75</v>
      </c>
      <c r="E15686">
        <v>1923.75</v>
      </c>
      <c r="F15686">
        <v>1920</v>
      </c>
      <c r="G15686">
        <v>1923.75</v>
      </c>
      <c r="H15686">
        <v>99871</v>
      </c>
      <c r="M15686"/>
      <c r="N15686"/>
      <c r="O15686"/>
      <c r="P15686"/>
      <c r="Q15686"/>
    </row>
    <row r="15687" spans="1:17" x14ac:dyDescent="0.2">
      <c r="A15687" t="s">
        <v>24</v>
      </c>
      <c r="B15687" s="1">
        <v>41879</v>
      </c>
      <c r="C15687" s="2">
        <v>0.52083333333333337</v>
      </c>
      <c r="D15687">
        <v>1923.5</v>
      </c>
      <c r="E15687">
        <v>1924.25</v>
      </c>
      <c r="F15687">
        <v>1922.25</v>
      </c>
      <c r="G15687">
        <v>1923</v>
      </c>
      <c r="H15687">
        <v>59339</v>
      </c>
      <c r="M15687"/>
      <c r="N15687"/>
      <c r="O15687"/>
      <c r="P15687"/>
      <c r="Q15687"/>
    </row>
    <row r="15688" spans="1:17" x14ac:dyDescent="0.2">
      <c r="A15688" t="s">
        <v>24</v>
      </c>
      <c r="B15688" s="1">
        <v>41879</v>
      </c>
      <c r="C15688" s="2">
        <v>0.5625</v>
      </c>
      <c r="D15688">
        <v>1923</v>
      </c>
      <c r="E15688">
        <v>1924</v>
      </c>
      <c r="F15688">
        <v>1922.5</v>
      </c>
      <c r="G15688">
        <v>1923.25</v>
      </c>
      <c r="H15688">
        <v>39258</v>
      </c>
      <c r="M15688"/>
      <c r="N15688"/>
      <c r="O15688"/>
      <c r="P15688"/>
      <c r="Q15688"/>
    </row>
    <row r="15689" spans="1:17" x14ac:dyDescent="0.2">
      <c r="A15689" t="s">
        <v>24</v>
      </c>
      <c r="B15689" s="1">
        <v>41879</v>
      </c>
      <c r="C15689" s="2">
        <v>0.60416666666666663</v>
      </c>
      <c r="D15689">
        <v>1923.25</v>
      </c>
      <c r="E15689">
        <v>1924</v>
      </c>
      <c r="F15689">
        <v>1921.75</v>
      </c>
      <c r="G15689">
        <v>1922.75</v>
      </c>
      <c r="H15689">
        <v>62280</v>
      </c>
      <c r="M15689"/>
      <c r="N15689"/>
      <c r="O15689"/>
      <c r="P15689"/>
      <c r="Q15689"/>
    </row>
    <row r="15690" spans="1:17" x14ac:dyDescent="0.2">
      <c r="A15690" t="s">
        <v>24</v>
      </c>
      <c r="B15690" s="1">
        <v>41879</v>
      </c>
      <c r="C15690" s="2">
        <v>0.63541666666666663</v>
      </c>
      <c r="D15690">
        <v>1922.75</v>
      </c>
      <c r="E15690">
        <v>1924.5</v>
      </c>
      <c r="F15690">
        <v>1921</v>
      </c>
      <c r="G15690">
        <v>1924.25</v>
      </c>
      <c r="H15690">
        <v>140893</v>
      </c>
      <c r="M15690"/>
      <c r="N15690"/>
      <c r="O15690"/>
      <c r="P15690"/>
      <c r="Q15690"/>
    </row>
    <row r="15691" spans="1:17" x14ac:dyDescent="0.2">
      <c r="A15691" t="s">
        <v>24</v>
      </c>
      <c r="B15691" s="1">
        <v>41880</v>
      </c>
      <c r="C15691" s="2">
        <v>0.39583333333333331</v>
      </c>
      <c r="D15691">
        <v>1926</v>
      </c>
      <c r="E15691">
        <v>1927</v>
      </c>
      <c r="F15691">
        <v>1919.5</v>
      </c>
      <c r="G15691">
        <v>1920.5</v>
      </c>
      <c r="H15691">
        <v>228062</v>
      </c>
      <c r="I15691" t="b">
        <f>AND(HOUR(C15691)=9,MINUTE(C15691)=30,HOUR(C15690)=15,MINUTE(C15690)=15)</f>
        <v>1</v>
      </c>
      <c r="J15691">
        <f>MAX(E15691:E15697)</f>
        <v>1929</v>
      </c>
      <c r="K15691">
        <f>MIN(F15691:F15697)</f>
        <v>1919.5</v>
      </c>
      <c r="L15691">
        <f>E15691</f>
        <v>1927</v>
      </c>
      <c r="M15691" s="6">
        <f>+F15691</f>
        <v>1919.5</v>
      </c>
      <c r="N15691" s="6" t="b">
        <f>IF(F15691&gt;J15684,F15691-J15684,FALSE)</f>
        <v>0</v>
      </c>
      <c r="O15691" s="6" t="b">
        <f>IF(L15691&lt;K15684,K15684-L15691,FALSE)</f>
        <v>0</v>
      </c>
      <c r="P15691" s="6" t="b">
        <f>IF(AND(N15691&lt;&gt;FALSE,K15691&lt;=J15684),TRUE,FALSE)</f>
        <v>0</v>
      </c>
      <c r="Q15691" s="6" t="b">
        <f>IF(AND(O15691&lt;&gt;FALSE,J15691&gt;K15684),TRUE,FALSE)</f>
        <v>0</v>
      </c>
    </row>
    <row r="15692" spans="1:17" x14ac:dyDescent="0.2">
      <c r="A15692" t="s">
        <v>24</v>
      </c>
      <c r="B15692" s="1">
        <v>41880</v>
      </c>
      <c r="C15692" s="2">
        <v>0.4375</v>
      </c>
      <c r="D15692">
        <v>1920.5</v>
      </c>
      <c r="E15692">
        <v>1926.5</v>
      </c>
      <c r="F15692">
        <v>1920</v>
      </c>
      <c r="G15692">
        <v>1926</v>
      </c>
      <c r="H15692">
        <v>151679</v>
      </c>
      <c r="M15692"/>
      <c r="N15692"/>
      <c r="O15692"/>
      <c r="P15692"/>
      <c r="Q15692"/>
    </row>
    <row r="15693" spans="1:17" x14ac:dyDescent="0.2">
      <c r="A15693" t="s">
        <v>24</v>
      </c>
      <c r="B15693" s="1">
        <v>41880</v>
      </c>
      <c r="C15693" s="2">
        <v>0.47916666666666669</v>
      </c>
      <c r="D15693">
        <v>1926</v>
      </c>
      <c r="E15693">
        <v>1929</v>
      </c>
      <c r="F15693">
        <v>1925.75</v>
      </c>
      <c r="G15693">
        <v>1926.75</v>
      </c>
      <c r="H15693">
        <v>110022</v>
      </c>
      <c r="M15693"/>
      <c r="N15693"/>
      <c r="O15693"/>
      <c r="P15693"/>
      <c r="Q15693"/>
    </row>
    <row r="15694" spans="1:17" x14ac:dyDescent="0.2">
      <c r="A15694" t="s">
        <v>24</v>
      </c>
      <c r="B15694" s="1">
        <v>41880</v>
      </c>
      <c r="C15694" s="2">
        <v>0.52083333333333337</v>
      </c>
      <c r="D15694">
        <v>1926.5</v>
      </c>
      <c r="E15694">
        <v>1927.25</v>
      </c>
      <c r="F15694">
        <v>1925</v>
      </c>
      <c r="G15694">
        <v>1926</v>
      </c>
      <c r="H15694">
        <v>47727</v>
      </c>
      <c r="M15694"/>
      <c r="N15694"/>
      <c r="O15694"/>
      <c r="P15694"/>
      <c r="Q15694"/>
    </row>
    <row r="15695" spans="1:17" x14ac:dyDescent="0.2">
      <c r="A15695" t="s">
        <v>24</v>
      </c>
      <c r="B15695" s="1">
        <v>41880</v>
      </c>
      <c r="C15695" s="2">
        <v>0.5625</v>
      </c>
      <c r="D15695">
        <v>1926</v>
      </c>
      <c r="E15695">
        <v>1926.5</v>
      </c>
      <c r="F15695">
        <v>1925</v>
      </c>
      <c r="G15695">
        <v>1926.25</v>
      </c>
      <c r="H15695">
        <v>45886</v>
      </c>
      <c r="M15695"/>
      <c r="N15695"/>
      <c r="O15695"/>
      <c r="P15695"/>
      <c r="Q15695"/>
    </row>
    <row r="15696" spans="1:17" x14ac:dyDescent="0.2">
      <c r="A15696" t="s">
        <v>24</v>
      </c>
      <c r="B15696" s="1">
        <v>41880</v>
      </c>
      <c r="C15696" s="2">
        <v>0.60416666666666663</v>
      </c>
      <c r="D15696">
        <v>1926.25</v>
      </c>
      <c r="E15696">
        <v>1926.25</v>
      </c>
      <c r="F15696">
        <v>1924.25</v>
      </c>
      <c r="G15696">
        <v>1925.25</v>
      </c>
      <c r="H15696">
        <v>51943</v>
      </c>
      <c r="M15696"/>
      <c r="N15696"/>
      <c r="O15696"/>
      <c r="P15696"/>
      <c r="Q15696"/>
    </row>
    <row r="15697" spans="1:17" x14ac:dyDescent="0.2">
      <c r="A15697" t="s">
        <v>24</v>
      </c>
      <c r="B15697" s="1">
        <v>41880</v>
      </c>
      <c r="C15697" s="2">
        <v>0.63541666666666663</v>
      </c>
      <c r="D15697">
        <v>1925.25</v>
      </c>
      <c r="E15697">
        <v>1929</v>
      </c>
      <c r="F15697">
        <v>1925</v>
      </c>
      <c r="G15697">
        <v>1927</v>
      </c>
      <c r="H15697">
        <v>245347</v>
      </c>
      <c r="M15697"/>
      <c r="N15697"/>
      <c r="O15697"/>
      <c r="P15697"/>
      <c r="Q15697"/>
    </row>
    <row r="15698" spans="1:17" x14ac:dyDescent="0.2">
      <c r="A15698" t="s">
        <v>24</v>
      </c>
      <c r="B15698" s="1">
        <v>41884</v>
      </c>
      <c r="C15698" s="2">
        <v>0.39583333333333331</v>
      </c>
      <c r="D15698">
        <v>1931.25</v>
      </c>
      <c r="E15698">
        <v>1931.5</v>
      </c>
      <c r="F15698">
        <v>1926</v>
      </c>
      <c r="G15698">
        <v>1929</v>
      </c>
      <c r="H15698">
        <v>248020</v>
      </c>
      <c r="I15698" t="b">
        <f>AND(HOUR(C15698)=9,MINUTE(C15698)=30,HOUR(C15697)=15,MINUTE(C15697)=15)</f>
        <v>1</v>
      </c>
      <c r="J15698">
        <f>MAX(E15698:E15704)</f>
        <v>1931.5</v>
      </c>
      <c r="K15698">
        <f>MIN(F15698:F15704)</f>
        <v>1920</v>
      </c>
      <c r="L15698">
        <f>E15698</f>
        <v>1931.5</v>
      </c>
      <c r="M15698" s="6">
        <f>+F15698</f>
        <v>1926</v>
      </c>
      <c r="N15698" s="6" t="b">
        <f>IF(F15698&gt;J15691,F15698-J15691,FALSE)</f>
        <v>0</v>
      </c>
      <c r="O15698" s="6" t="b">
        <f>IF(L15698&lt;K15691,K15691-L15698,FALSE)</f>
        <v>0</v>
      </c>
      <c r="P15698" s="6" t="b">
        <f>IF(AND(N15698&lt;&gt;FALSE,K15698&lt;=J15691),TRUE,FALSE)</f>
        <v>0</v>
      </c>
      <c r="Q15698" s="6" t="b">
        <f>IF(AND(O15698&lt;&gt;FALSE,J15698&gt;K15691),TRUE,FALSE)</f>
        <v>0</v>
      </c>
    </row>
    <row r="15699" spans="1:17" x14ac:dyDescent="0.2">
      <c r="A15699" t="s">
        <v>24</v>
      </c>
      <c r="B15699" s="1">
        <v>41884</v>
      </c>
      <c r="C15699" s="2">
        <v>0.4375</v>
      </c>
      <c r="D15699">
        <v>1929</v>
      </c>
      <c r="E15699">
        <v>1931.25</v>
      </c>
      <c r="F15699">
        <v>1926.5</v>
      </c>
      <c r="G15699">
        <v>1926.75</v>
      </c>
      <c r="H15699">
        <v>152720</v>
      </c>
      <c r="M15699"/>
      <c r="N15699"/>
      <c r="O15699"/>
      <c r="P15699"/>
      <c r="Q15699"/>
    </row>
    <row r="15700" spans="1:17" x14ac:dyDescent="0.2">
      <c r="A15700" t="s">
        <v>24</v>
      </c>
      <c r="B15700" s="1">
        <v>41884</v>
      </c>
      <c r="C15700" s="2">
        <v>0.47916666666666669</v>
      </c>
      <c r="D15700">
        <v>1927</v>
      </c>
      <c r="E15700">
        <v>1928</v>
      </c>
      <c r="F15700">
        <v>1923.25</v>
      </c>
      <c r="G15700">
        <v>1925.5</v>
      </c>
      <c r="H15700">
        <v>133942</v>
      </c>
      <c r="M15700"/>
      <c r="N15700"/>
      <c r="O15700"/>
      <c r="P15700"/>
      <c r="Q15700"/>
    </row>
    <row r="15701" spans="1:17" x14ac:dyDescent="0.2">
      <c r="A15701" t="s">
        <v>24</v>
      </c>
      <c r="B15701" s="1">
        <v>41884</v>
      </c>
      <c r="C15701" s="2">
        <v>0.52083333333333337</v>
      </c>
      <c r="D15701">
        <v>1925.5</v>
      </c>
      <c r="E15701">
        <v>1925.5</v>
      </c>
      <c r="F15701">
        <v>1920</v>
      </c>
      <c r="G15701">
        <v>1921</v>
      </c>
      <c r="H15701">
        <v>137027</v>
      </c>
      <c r="M15701"/>
      <c r="N15701"/>
      <c r="O15701"/>
      <c r="P15701"/>
      <c r="Q15701"/>
    </row>
    <row r="15702" spans="1:17" x14ac:dyDescent="0.2">
      <c r="A15702" t="s">
        <v>24</v>
      </c>
      <c r="B15702" s="1">
        <v>41884</v>
      </c>
      <c r="C15702" s="2">
        <v>0.5625</v>
      </c>
      <c r="D15702">
        <v>1920.75</v>
      </c>
      <c r="E15702">
        <v>1924.75</v>
      </c>
      <c r="F15702">
        <v>1920</v>
      </c>
      <c r="G15702">
        <v>1924.5</v>
      </c>
      <c r="H15702">
        <v>86528</v>
      </c>
      <c r="M15702"/>
      <c r="N15702"/>
      <c r="O15702"/>
      <c r="P15702"/>
      <c r="Q15702"/>
    </row>
    <row r="15703" spans="1:17" x14ac:dyDescent="0.2">
      <c r="A15703" t="s">
        <v>24</v>
      </c>
      <c r="B15703" s="1">
        <v>41884</v>
      </c>
      <c r="C15703" s="2">
        <v>0.60416666666666663</v>
      </c>
      <c r="D15703">
        <v>1924.5</v>
      </c>
      <c r="E15703">
        <v>1926.5</v>
      </c>
      <c r="F15703">
        <v>1923.5</v>
      </c>
      <c r="G15703">
        <v>1925.75</v>
      </c>
      <c r="H15703">
        <v>69380</v>
      </c>
      <c r="M15703"/>
      <c r="N15703"/>
      <c r="O15703"/>
      <c r="P15703"/>
      <c r="Q15703"/>
    </row>
    <row r="15704" spans="1:17" x14ac:dyDescent="0.2">
      <c r="A15704" t="s">
        <v>24</v>
      </c>
      <c r="B15704" s="1">
        <v>41884</v>
      </c>
      <c r="C15704" s="2">
        <v>0.63541666666666663</v>
      </c>
      <c r="D15704">
        <v>1925.75</v>
      </c>
      <c r="E15704">
        <v>1928</v>
      </c>
      <c r="F15704">
        <v>1924.5</v>
      </c>
      <c r="G15704">
        <v>1927</v>
      </c>
      <c r="H15704">
        <v>148393</v>
      </c>
      <c r="M15704"/>
      <c r="N15704"/>
      <c r="O15704"/>
      <c r="P15704"/>
      <c r="Q15704"/>
    </row>
    <row r="15705" spans="1:17" x14ac:dyDescent="0.2">
      <c r="A15705" t="s">
        <v>24</v>
      </c>
      <c r="B15705" s="1">
        <v>41885</v>
      </c>
      <c r="C15705" s="2">
        <v>0.39583333333333331</v>
      </c>
      <c r="D15705">
        <v>1935.5</v>
      </c>
      <c r="E15705">
        <v>1935.75</v>
      </c>
      <c r="F15705">
        <v>1930</v>
      </c>
      <c r="G15705">
        <v>1931</v>
      </c>
      <c r="H15705">
        <v>265061</v>
      </c>
      <c r="I15705" t="b">
        <f>AND(HOUR(C15705)=9,MINUTE(C15705)=30,HOUR(C15704)=15,MINUTE(C15704)=15)</f>
        <v>1</v>
      </c>
      <c r="J15705">
        <f>MAX(E15705:E15711)</f>
        <v>1935.75</v>
      </c>
      <c r="K15705">
        <f>MIN(F15705:F15711)</f>
        <v>1923.5</v>
      </c>
      <c r="L15705">
        <f>E15705</f>
        <v>1935.75</v>
      </c>
      <c r="M15705" s="6">
        <f>+F15705</f>
        <v>1930</v>
      </c>
      <c r="N15705" s="6" t="b">
        <f>IF(F15705&gt;J15698,F15705-J15698,FALSE)</f>
        <v>0</v>
      </c>
      <c r="O15705" s="6" t="b">
        <f>IF(L15705&lt;K15698,K15698-L15705,FALSE)</f>
        <v>0</v>
      </c>
      <c r="P15705" s="6" t="b">
        <f>IF(AND(N15705&lt;&gt;FALSE,K15705&lt;=J15698),TRUE,FALSE)</f>
        <v>0</v>
      </c>
      <c r="Q15705" s="6" t="b">
        <f>IF(AND(O15705&lt;&gt;FALSE,J15705&gt;K15698),TRUE,FALSE)</f>
        <v>0</v>
      </c>
    </row>
    <row r="15706" spans="1:17" x14ac:dyDescent="0.2">
      <c r="A15706" t="s">
        <v>24</v>
      </c>
      <c r="B15706" s="1">
        <v>41885</v>
      </c>
      <c r="C15706" s="2">
        <v>0.4375</v>
      </c>
      <c r="D15706">
        <v>1931.25</v>
      </c>
      <c r="E15706">
        <v>1933</v>
      </c>
      <c r="F15706">
        <v>1927.25</v>
      </c>
      <c r="G15706">
        <v>1927.5</v>
      </c>
      <c r="H15706">
        <v>168700</v>
      </c>
      <c r="M15706"/>
      <c r="N15706"/>
      <c r="O15706"/>
      <c r="P15706"/>
      <c r="Q15706"/>
    </row>
    <row r="15707" spans="1:17" x14ac:dyDescent="0.2">
      <c r="A15707" t="s">
        <v>24</v>
      </c>
      <c r="B15707" s="1">
        <v>41885</v>
      </c>
      <c r="C15707" s="2">
        <v>0.47916666666666669</v>
      </c>
      <c r="D15707">
        <v>1927.5</v>
      </c>
      <c r="E15707">
        <v>1928.75</v>
      </c>
      <c r="F15707">
        <v>1924.5</v>
      </c>
      <c r="G15707">
        <v>1928</v>
      </c>
      <c r="H15707">
        <v>141972</v>
      </c>
      <c r="M15707"/>
      <c r="N15707"/>
      <c r="O15707"/>
      <c r="P15707"/>
      <c r="Q15707"/>
    </row>
    <row r="15708" spans="1:17" x14ac:dyDescent="0.2">
      <c r="A15708" t="s">
        <v>24</v>
      </c>
      <c r="B15708" s="1">
        <v>41885</v>
      </c>
      <c r="C15708" s="2">
        <v>0.52083333333333337</v>
      </c>
      <c r="D15708">
        <v>1927.75</v>
      </c>
      <c r="E15708">
        <v>1930</v>
      </c>
      <c r="F15708">
        <v>1927.25</v>
      </c>
      <c r="G15708">
        <v>1929.5</v>
      </c>
      <c r="H15708">
        <v>74481</v>
      </c>
      <c r="M15708"/>
      <c r="N15708"/>
      <c r="O15708"/>
      <c r="P15708"/>
      <c r="Q15708"/>
    </row>
    <row r="15709" spans="1:17" x14ac:dyDescent="0.2">
      <c r="A15709" t="s">
        <v>24</v>
      </c>
      <c r="B15709" s="1">
        <v>41885</v>
      </c>
      <c r="C15709" s="2">
        <v>0.5625</v>
      </c>
      <c r="D15709">
        <v>1929.5</v>
      </c>
      <c r="E15709">
        <v>1930.25</v>
      </c>
      <c r="F15709">
        <v>1926.25</v>
      </c>
      <c r="G15709">
        <v>1927.5</v>
      </c>
      <c r="H15709">
        <v>72688</v>
      </c>
      <c r="M15709"/>
      <c r="N15709"/>
      <c r="O15709"/>
      <c r="P15709"/>
      <c r="Q15709"/>
    </row>
    <row r="15710" spans="1:17" x14ac:dyDescent="0.2">
      <c r="A15710" t="s">
        <v>24</v>
      </c>
      <c r="B15710" s="1">
        <v>41885</v>
      </c>
      <c r="C15710" s="2">
        <v>0.60416666666666663</v>
      </c>
      <c r="D15710">
        <v>1927.5</v>
      </c>
      <c r="E15710">
        <v>1928.25</v>
      </c>
      <c r="F15710">
        <v>1923.5</v>
      </c>
      <c r="G15710">
        <v>1925.75</v>
      </c>
      <c r="H15710">
        <v>113252</v>
      </c>
      <c r="M15710"/>
      <c r="N15710"/>
      <c r="O15710"/>
      <c r="P15710"/>
      <c r="Q15710"/>
    </row>
    <row r="15711" spans="1:17" x14ac:dyDescent="0.2">
      <c r="A15711" t="s">
        <v>24</v>
      </c>
      <c r="B15711" s="1">
        <v>41885</v>
      </c>
      <c r="C15711" s="2">
        <v>0.63541666666666663</v>
      </c>
      <c r="D15711">
        <v>1925.75</v>
      </c>
      <c r="E15711">
        <v>1927.5</v>
      </c>
      <c r="F15711">
        <v>1924.5</v>
      </c>
      <c r="G15711">
        <v>1926</v>
      </c>
      <c r="H15711">
        <v>148124</v>
      </c>
      <c r="M15711"/>
      <c r="N15711"/>
      <c r="O15711"/>
      <c r="P15711"/>
      <c r="Q15711"/>
    </row>
    <row r="15712" spans="1:17" x14ac:dyDescent="0.2">
      <c r="A15712" t="s">
        <v>24</v>
      </c>
      <c r="B15712" s="1">
        <v>41886</v>
      </c>
      <c r="C15712" s="2">
        <v>0.39583333333333331</v>
      </c>
      <c r="D15712">
        <v>1929.75</v>
      </c>
      <c r="E15712">
        <v>1937.25</v>
      </c>
      <c r="F15712">
        <v>1928.25</v>
      </c>
      <c r="G15712">
        <v>1935.25</v>
      </c>
      <c r="H15712">
        <v>295669</v>
      </c>
      <c r="I15712" t="b">
        <f>AND(HOUR(C15712)=9,MINUTE(C15712)=30,HOUR(C15711)=15,MINUTE(C15711)=15)</f>
        <v>1</v>
      </c>
      <c r="J15712">
        <f>MAX(E15712:E15718)</f>
        <v>1937.25</v>
      </c>
      <c r="K15712">
        <f>MIN(F15712:F15718)</f>
        <v>1918</v>
      </c>
      <c r="L15712">
        <f>E15712</f>
        <v>1937.25</v>
      </c>
      <c r="M15712" s="6">
        <f>+F15712</f>
        <v>1928.25</v>
      </c>
      <c r="N15712" s="6" t="b">
        <f>IF(F15712&gt;J15705,F15712-J15705,FALSE)</f>
        <v>0</v>
      </c>
      <c r="O15712" s="6" t="b">
        <f>IF(L15712&lt;K15705,K15705-L15712,FALSE)</f>
        <v>0</v>
      </c>
      <c r="P15712" s="6" t="b">
        <f>IF(AND(N15712&lt;&gt;FALSE,K15712&lt;=J15705),TRUE,FALSE)</f>
        <v>0</v>
      </c>
      <c r="Q15712" s="6" t="b">
        <f>IF(AND(O15712&lt;&gt;FALSE,J15712&gt;K15705),TRUE,FALSE)</f>
        <v>0</v>
      </c>
    </row>
    <row r="15713" spans="1:17" x14ac:dyDescent="0.2">
      <c r="A15713" t="s">
        <v>24</v>
      </c>
      <c r="B15713" s="1">
        <v>41886</v>
      </c>
      <c r="C15713" s="2">
        <v>0.4375</v>
      </c>
      <c r="D15713">
        <v>1935.5</v>
      </c>
      <c r="E15713">
        <v>1937.25</v>
      </c>
      <c r="F15713">
        <v>1932.75</v>
      </c>
      <c r="G15713">
        <v>1932.75</v>
      </c>
      <c r="H15713">
        <v>176079</v>
      </c>
      <c r="M15713"/>
      <c r="N15713"/>
      <c r="O15713"/>
      <c r="P15713"/>
      <c r="Q15713"/>
    </row>
    <row r="15714" spans="1:17" x14ac:dyDescent="0.2">
      <c r="A15714" t="s">
        <v>24</v>
      </c>
      <c r="B15714" s="1">
        <v>41886</v>
      </c>
      <c r="C15714" s="2">
        <v>0.47916666666666669</v>
      </c>
      <c r="D15714">
        <v>1932.75</v>
      </c>
      <c r="E15714">
        <v>1933.75</v>
      </c>
      <c r="F15714">
        <v>1930.5</v>
      </c>
      <c r="G15714">
        <v>1931</v>
      </c>
      <c r="H15714">
        <v>112235</v>
      </c>
      <c r="M15714"/>
      <c r="N15714"/>
      <c r="O15714"/>
      <c r="P15714"/>
      <c r="Q15714"/>
    </row>
    <row r="15715" spans="1:17" x14ac:dyDescent="0.2">
      <c r="A15715" t="s">
        <v>24</v>
      </c>
      <c r="B15715" s="1">
        <v>41886</v>
      </c>
      <c r="C15715" s="2">
        <v>0.52083333333333337</v>
      </c>
      <c r="D15715">
        <v>1931.25</v>
      </c>
      <c r="E15715">
        <v>1932.25</v>
      </c>
      <c r="F15715">
        <v>1930.25</v>
      </c>
      <c r="G15715">
        <v>1931</v>
      </c>
      <c r="H15715">
        <v>61884</v>
      </c>
      <c r="M15715"/>
      <c r="N15715"/>
      <c r="O15715"/>
      <c r="P15715"/>
      <c r="Q15715"/>
    </row>
    <row r="15716" spans="1:17" x14ac:dyDescent="0.2">
      <c r="A15716" t="s">
        <v>24</v>
      </c>
      <c r="B15716" s="1">
        <v>41886</v>
      </c>
      <c r="C15716" s="2">
        <v>0.5625</v>
      </c>
      <c r="D15716">
        <v>1931.25</v>
      </c>
      <c r="E15716">
        <v>1931.75</v>
      </c>
      <c r="F15716">
        <v>1928</v>
      </c>
      <c r="G15716">
        <v>1929</v>
      </c>
      <c r="H15716">
        <v>80936</v>
      </c>
      <c r="M15716"/>
      <c r="N15716"/>
      <c r="O15716"/>
      <c r="P15716"/>
      <c r="Q15716"/>
    </row>
    <row r="15717" spans="1:17" x14ac:dyDescent="0.2">
      <c r="A15717" t="s">
        <v>24</v>
      </c>
      <c r="B15717" s="1">
        <v>41886</v>
      </c>
      <c r="C15717" s="2">
        <v>0.60416666666666663</v>
      </c>
      <c r="D15717">
        <v>1929</v>
      </c>
      <c r="E15717">
        <v>1929</v>
      </c>
      <c r="F15717">
        <v>1918</v>
      </c>
      <c r="G15717">
        <v>1921.5</v>
      </c>
      <c r="H15717">
        <v>265507</v>
      </c>
      <c r="M15717"/>
      <c r="N15717"/>
      <c r="O15717"/>
      <c r="P15717"/>
      <c r="Q15717"/>
    </row>
    <row r="15718" spans="1:17" x14ac:dyDescent="0.2">
      <c r="A15718" t="s">
        <v>24</v>
      </c>
      <c r="B15718" s="1">
        <v>41886</v>
      </c>
      <c r="C15718" s="2">
        <v>0.63541666666666663</v>
      </c>
      <c r="D15718">
        <v>1921.25</v>
      </c>
      <c r="E15718">
        <v>1925.25</v>
      </c>
      <c r="F15718">
        <v>1919.25</v>
      </c>
      <c r="G15718">
        <v>1925</v>
      </c>
      <c r="H15718">
        <v>196121</v>
      </c>
      <c r="M15718"/>
      <c r="N15718"/>
      <c r="O15718"/>
      <c r="P15718"/>
      <c r="Q15718"/>
    </row>
    <row r="15719" spans="1:17" x14ac:dyDescent="0.2">
      <c r="A15719" t="s">
        <v>24</v>
      </c>
      <c r="B15719" s="1">
        <v>41887</v>
      </c>
      <c r="C15719" s="2">
        <v>0.39583333333333331</v>
      </c>
      <c r="D15719">
        <v>1923</v>
      </c>
      <c r="E15719">
        <v>1924.5</v>
      </c>
      <c r="F15719">
        <v>1917</v>
      </c>
      <c r="G15719">
        <v>1919.25</v>
      </c>
      <c r="H15719">
        <v>355207</v>
      </c>
      <c r="I15719" t="b">
        <f>AND(HOUR(C15719)=9,MINUTE(C15719)=30,HOUR(C15718)=15,MINUTE(C15718)=15)</f>
        <v>1</v>
      </c>
      <c r="J15719">
        <f>MAX(E15719:E15725)</f>
        <v>1933.75</v>
      </c>
      <c r="K15719">
        <f>MIN(F15719:F15725)</f>
        <v>1915.5</v>
      </c>
      <c r="L15719">
        <f>E15719</f>
        <v>1924.5</v>
      </c>
      <c r="M15719" s="6">
        <f>+F15719</f>
        <v>1917</v>
      </c>
      <c r="N15719" s="6" t="b">
        <f>IF(F15719&gt;J15712,F15719-J15712,FALSE)</f>
        <v>0</v>
      </c>
      <c r="O15719" s="6" t="b">
        <f>IF(L15719&lt;K15712,K15712-L15719,FALSE)</f>
        <v>0</v>
      </c>
      <c r="P15719" s="6" t="b">
        <f>IF(AND(N15719&lt;&gt;FALSE,K15719&lt;=J15712),TRUE,FALSE)</f>
        <v>0</v>
      </c>
      <c r="Q15719" s="6" t="b">
        <f>IF(AND(O15719&lt;&gt;FALSE,J15719&gt;K15712),TRUE,FALSE)</f>
        <v>0</v>
      </c>
    </row>
    <row r="15720" spans="1:17" x14ac:dyDescent="0.2">
      <c r="A15720" t="s">
        <v>24</v>
      </c>
      <c r="B15720" s="1">
        <v>41887</v>
      </c>
      <c r="C15720" s="2">
        <v>0.4375</v>
      </c>
      <c r="D15720">
        <v>1919.5</v>
      </c>
      <c r="E15720">
        <v>1922.5</v>
      </c>
      <c r="F15720">
        <v>1915.5</v>
      </c>
      <c r="G15720">
        <v>1922</v>
      </c>
      <c r="H15720">
        <v>229805</v>
      </c>
      <c r="M15720"/>
      <c r="N15720"/>
      <c r="O15720"/>
      <c r="P15720"/>
      <c r="Q15720"/>
    </row>
    <row r="15721" spans="1:17" x14ac:dyDescent="0.2">
      <c r="A15721" t="s">
        <v>24</v>
      </c>
      <c r="B15721" s="1">
        <v>41887</v>
      </c>
      <c r="C15721" s="2">
        <v>0.47916666666666669</v>
      </c>
      <c r="D15721">
        <v>1921.75</v>
      </c>
      <c r="E15721">
        <v>1926.5</v>
      </c>
      <c r="F15721">
        <v>1920.75</v>
      </c>
      <c r="G15721">
        <v>1926.5</v>
      </c>
      <c r="H15721">
        <v>128275</v>
      </c>
      <c r="M15721"/>
      <c r="N15721"/>
      <c r="O15721"/>
      <c r="P15721"/>
      <c r="Q15721"/>
    </row>
    <row r="15722" spans="1:17" x14ac:dyDescent="0.2">
      <c r="A15722" t="s">
        <v>24</v>
      </c>
      <c r="B15722" s="1">
        <v>41887</v>
      </c>
      <c r="C15722" s="2">
        <v>0.52083333333333337</v>
      </c>
      <c r="D15722">
        <v>1926.5</v>
      </c>
      <c r="E15722">
        <v>1930.5</v>
      </c>
      <c r="F15722">
        <v>1926.25</v>
      </c>
      <c r="G15722">
        <v>1929</v>
      </c>
      <c r="H15722">
        <v>136641</v>
      </c>
      <c r="M15722"/>
      <c r="N15722"/>
      <c r="O15722"/>
      <c r="P15722"/>
      <c r="Q15722"/>
    </row>
    <row r="15723" spans="1:17" x14ac:dyDescent="0.2">
      <c r="A15723" t="s">
        <v>24</v>
      </c>
      <c r="B15723" s="1">
        <v>41887</v>
      </c>
      <c r="C15723" s="2">
        <v>0.5625</v>
      </c>
      <c r="D15723">
        <v>1928.75</v>
      </c>
      <c r="E15723">
        <v>1931.5</v>
      </c>
      <c r="F15723">
        <v>1927.25</v>
      </c>
      <c r="G15723">
        <v>1931</v>
      </c>
      <c r="H15723">
        <v>96537</v>
      </c>
      <c r="M15723"/>
      <c r="N15723"/>
      <c r="O15723"/>
      <c r="P15723"/>
      <c r="Q15723"/>
    </row>
    <row r="15724" spans="1:17" x14ac:dyDescent="0.2">
      <c r="A15724" t="s">
        <v>24</v>
      </c>
      <c r="B15724" s="1">
        <v>41887</v>
      </c>
      <c r="C15724" s="2">
        <v>0.60416666666666663</v>
      </c>
      <c r="D15724">
        <v>1930.75</v>
      </c>
      <c r="E15724">
        <v>1931.5</v>
      </c>
      <c r="F15724">
        <v>1928.75</v>
      </c>
      <c r="G15724">
        <v>1929.75</v>
      </c>
      <c r="H15724">
        <v>84672</v>
      </c>
      <c r="M15724"/>
      <c r="N15724"/>
      <c r="O15724"/>
      <c r="P15724"/>
      <c r="Q15724"/>
    </row>
    <row r="15725" spans="1:17" x14ac:dyDescent="0.2">
      <c r="A15725" t="s">
        <v>24</v>
      </c>
      <c r="B15725" s="1">
        <v>41887</v>
      </c>
      <c r="C15725" s="2">
        <v>0.63541666666666663</v>
      </c>
      <c r="D15725">
        <v>1929.5</v>
      </c>
      <c r="E15725">
        <v>1933.75</v>
      </c>
      <c r="F15725">
        <v>1929.5</v>
      </c>
      <c r="G15725">
        <v>1933</v>
      </c>
      <c r="H15725">
        <v>212738</v>
      </c>
      <c r="M15725"/>
      <c r="N15725"/>
      <c r="O15725"/>
      <c r="P15725"/>
      <c r="Q15725"/>
    </row>
    <row r="15726" spans="1:17" x14ac:dyDescent="0.2">
      <c r="A15726" t="s">
        <v>24</v>
      </c>
      <c r="B15726" s="1">
        <v>41890</v>
      </c>
      <c r="C15726" s="2">
        <v>0.39583333333333331</v>
      </c>
      <c r="D15726">
        <v>1930.75</v>
      </c>
      <c r="E15726">
        <v>1933.5</v>
      </c>
      <c r="F15726">
        <v>1927.75</v>
      </c>
      <c r="G15726">
        <v>1928.75</v>
      </c>
      <c r="H15726">
        <v>216519</v>
      </c>
      <c r="I15726" t="b">
        <f>AND(HOUR(C15726)=9,MINUTE(C15726)=30,HOUR(C15725)=15,MINUTE(C15725)=15)</f>
        <v>1</v>
      </c>
      <c r="J15726">
        <f>MAX(E15726:E15732)</f>
        <v>1933.5</v>
      </c>
      <c r="K15726">
        <f>MIN(F15726:F15732)</f>
        <v>1921.25</v>
      </c>
      <c r="L15726">
        <f>E15726</f>
        <v>1933.5</v>
      </c>
      <c r="M15726" s="6">
        <f>+F15726</f>
        <v>1927.75</v>
      </c>
      <c r="N15726" s="6" t="b">
        <f>IF(F15726&gt;J15719,F15726-J15719,FALSE)</f>
        <v>0</v>
      </c>
      <c r="O15726" s="6" t="b">
        <f>IF(L15726&lt;K15719,K15719-L15726,FALSE)</f>
        <v>0</v>
      </c>
      <c r="P15726" s="6" t="b">
        <f>IF(AND(N15726&lt;&gt;FALSE,K15726&lt;=J15719),TRUE,FALSE)</f>
        <v>0</v>
      </c>
      <c r="Q15726" s="6" t="b">
        <f>IF(AND(O15726&lt;&gt;FALSE,J15726&gt;K15719),TRUE,FALSE)</f>
        <v>0</v>
      </c>
    </row>
    <row r="15727" spans="1:17" x14ac:dyDescent="0.2">
      <c r="A15727" t="s">
        <v>24</v>
      </c>
      <c r="B15727" s="1">
        <v>41890</v>
      </c>
      <c r="C15727" s="2">
        <v>0.4375</v>
      </c>
      <c r="D15727">
        <v>1928.75</v>
      </c>
      <c r="E15727">
        <v>1932</v>
      </c>
      <c r="F15727">
        <v>1926.5</v>
      </c>
      <c r="G15727">
        <v>1930.75</v>
      </c>
      <c r="H15727">
        <v>185664</v>
      </c>
      <c r="M15727"/>
      <c r="N15727"/>
      <c r="O15727"/>
      <c r="P15727"/>
      <c r="Q15727"/>
    </row>
    <row r="15728" spans="1:17" x14ac:dyDescent="0.2">
      <c r="A15728" t="s">
        <v>24</v>
      </c>
      <c r="B15728" s="1">
        <v>41890</v>
      </c>
      <c r="C15728" s="2">
        <v>0.47916666666666669</v>
      </c>
      <c r="D15728">
        <v>1931</v>
      </c>
      <c r="E15728">
        <v>1931.75</v>
      </c>
      <c r="F15728">
        <v>1927.25</v>
      </c>
      <c r="G15728">
        <v>1928.5</v>
      </c>
      <c r="H15728">
        <v>97267</v>
      </c>
      <c r="M15728"/>
      <c r="N15728"/>
      <c r="O15728"/>
      <c r="P15728"/>
      <c r="Q15728"/>
    </row>
    <row r="15729" spans="1:17" x14ac:dyDescent="0.2">
      <c r="A15729" t="s">
        <v>24</v>
      </c>
      <c r="B15729" s="1">
        <v>41890</v>
      </c>
      <c r="C15729" s="2">
        <v>0.52083333333333337</v>
      </c>
      <c r="D15729">
        <v>1928.75</v>
      </c>
      <c r="E15729">
        <v>1929.75</v>
      </c>
      <c r="F15729">
        <v>1923.25</v>
      </c>
      <c r="G15729">
        <v>1923.5</v>
      </c>
      <c r="H15729">
        <v>132685</v>
      </c>
      <c r="M15729"/>
      <c r="N15729"/>
      <c r="O15729"/>
      <c r="P15729"/>
      <c r="Q15729"/>
    </row>
    <row r="15730" spans="1:17" x14ac:dyDescent="0.2">
      <c r="A15730" t="s">
        <v>24</v>
      </c>
      <c r="B15730" s="1">
        <v>41890</v>
      </c>
      <c r="C15730" s="2">
        <v>0.5625</v>
      </c>
      <c r="D15730">
        <v>1923.5</v>
      </c>
      <c r="E15730">
        <v>1925.25</v>
      </c>
      <c r="F15730">
        <v>1921.25</v>
      </c>
      <c r="G15730">
        <v>1924</v>
      </c>
      <c r="H15730">
        <v>159104</v>
      </c>
      <c r="M15730"/>
      <c r="N15730"/>
      <c r="O15730"/>
      <c r="P15730"/>
      <c r="Q15730"/>
    </row>
    <row r="15731" spans="1:17" x14ac:dyDescent="0.2">
      <c r="A15731" t="s">
        <v>24</v>
      </c>
      <c r="B15731" s="1">
        <v>41890</v>
      </c>
      <c r="C15731" s="2">
        <v>0.60416666666666663</v>
      </c>
      <c r="D15731">
        <v>1924.25</v>
      </c>
      <c r="E15731">
        <v>1927.5</v>
      </c>
      <c r="F15731">
        <v>1923.75</v>
      </c>
      <c r="G15731">
        <v>1927.25</v>
      </c>
      <c r="H15731">
        <v>72572</v>
      </c>
      <c r="M15731"/>
      <c r="N15731"/>
      <c r="O15731"/>
      <c r="P15731"/>
      <c r="Q15731"/>
    </row>
    <row r="15732" spans="1:17" x14ac:dyDescent="0.2">
      <c r="A15732" t="s">
        <v>24</v>
      </c>
      <c r="B15732" s="1">
        <v>41890</v>
      </c>
      <c r="C15732" s="2">
        <v>0.63541666666666663</v>
      </c>
      <c r="D15732">
        <v>1927.25</v>
      </c>
      <c r="E15732">
        <v>1929</v>
      </c>
      <c r="F15732">
        <v>1926.75</v>
      </c>
      <c r="G15732">
        <v>1927.75</v>
      </c>
      <c r="H15732">
        <v>165685</v>
      </c>
      <c r="M15732"/>
      <c r="N15732"/>
      <c r="O15732"/>
      <c r="P15732"/>
      <c r="Q15732"/>
    </row>
    <row r="15733" spans="1:17" x14ac:dyDescent="0.2">
      <c r="A15733" t="s">
        <v>24</v>
      </c>
      <c r="B15733" s="1">
        <v>41891</v>
      </c>
      <c r="C15733" s="2">
        <v>0.39583333333333331</v>
      </c>
      <c r="D15733">
        <v>1925.5</v>
      </c>
      <c r="E15733">
        <v>1925.75</v>
      </c>
      <c r="F15733">
        <v>1917</v>
      </c>
      <c r="G15733">
        <v>1919.5</v>
      </c>
      <c r="H15733">
        <v>350681</v>
      </c>
      <c r="I15733" t="b">
        <f>AND(HOUR(C15733)=9,MINUTE(C15733)=30,HOUR(C15732)=15,MINUTE(C15732)=15)</f>
        <v>1</v>
      </c>
      <c r="J15733">
        <f>MAX(E15733:E15739)</f>
        <v>1926.75</v>
      </c>
      <c r="K15733">
        <f>MIN(F15733:F15739)</f>
        <v>1910.5</v>
      </c>
      <c r="L15733">
        <f>E15733</f>
        <v>1925.75</v>
      </c>
      <c r="M15733" s="6">
        <f>+F15733</f>
        <v>1917</v>
      </c>
      <c r="N15733" s="6" t="b">
        <f>IF(F15733&gt;J15726,F15733-J15726,FALSE)</f>
        <v>0</v>
      </c>
      <c r="O15733" s="6" t="b">
        <f>IF(L15733&lt;K15726,K15726-L15733,FALSE)</f>
        <v>0</v>
      </c>
      <c r="P15733" s="6" t="b">
        <f>IF(AND(N15733&lt;&gt;FALSE,K15733&lt;=J15726),TRUE,FALSE)</f>
        <v>0</v>
      </c>
      <c r="Q15733" s="6" t="b">
        <f>IF(AND(O15733&lt;&gt;FALSE,J15733&gt;K15726),TRUE,FALSE)</f>
        <v>0</v>
      </c>
    </row>
    <row r="15734" spans="1:17" x14ac:dyDescent="0.2">
      <c r="A15734" t="s">
        <v>24</v>
      </c>
      <c r="B15734" s="1">
        <v>41891</v>
      </c>
      <c r="C15734" s="2">
        <v>0.4375</v>
      </c>
      <c r="D15734">
        <v>1919.5</v>
      </c>
      <c r="E15734">
        <v>1923.25</v>
      </c>
      <c r="F15734">
        <v>1916.75</v>
      </c>
      <c r="G15734">
        <v>1922</v>
      </c>
      <c r="H15734">
        <v>208462</v>
      </c>
      <c r="M15734"/>
      <c r="N15734"/>
      <c r="O15734"/>
      <c r="P15734"/>
      <c r="Q15734"/>
    </row>
    <row r="15735" spans="1:17" x14ac:dyDescent="0.2">
      <c r="A15735" t="s">
        <v>24</v>
      </c>
      <c r="B15735" s="1">
        <v>41891</v>
      </c>
      <c r="C15735" s="2">
        <v>0.47916666666666669</v>
      </c>
      <c r="D15735">
        <v>1922.25</v>
      </c>
      <c r="E15735">
        <v>1923</v>
      </c>
      <c r="F15735">
        <v>1919.75</v>
      </c>
      <c r="G15735">
        <v>1922.25</v>
      </c>
      <c r="H15735">
        <v>92268</v>
      </c>
      <c r="M15735"/>
      <c r="N15735"/>
      <c r="O15735"/>
      <c r="P15735"/>
      <c r="Q15735"/>
    </row>
    <row r="15736" spans="1:17" x14ac:dyDescent="0.2">
      <c r="A15736" t="s">
        <v>24</v>
      </c>
      <c r="B15736" s="1">
        <v>41891</v>
      </c>
      <c r="C15736" s="2">
        <v>0.52083333333333337</v>
      </c>
      <c r="D15736">
        <v>1922.5</v>
      </c>
      <c r="E15736">
        <v>1923</v>
      </c>
      <c r="F15736">
        <v>1917.75</v>
      </c>
      <c r="G15736">
        <v>1920</v>
      </c>
      <c r="H15736">
        <v>121206</v>
      </c>
      <c r="M15736"/>
      <c r="N15736"/>
      <c r="O15736"/>
      <c r="P15736"/>
      <c r="Q15736"/>
    </row>
    <row r="15737" spans="1:17" x14ac:dyDescent="0.2">
      <c r="A15737" t="s">
        <v>24</v>
      </c>
      <c r="B15737" s="1">
        <v>41891</v>
      </c>
      <c r="C15737" s="2">
        <v>0.5625</v>
      </c>
      <c r="D15737">
        <v>1919.75</v>
      </c>
      <c r="E15737">
        <v>1926.75</v>
      </c>
      <c r="F15737">
        <v>1918.75</v>
      </c>
      <c r="G15737">
        <v>1919</v>
      </c>
      <c r="H15737">
        <v>237111</v>
      </c>
      <c r="M15737"/>
      <c r="N15737"/>
      <c r="O15737"/>
      <c r="P15737"/>
      <c r="Q15737"/>
    </row>
    <row r="15738" spans="1:17" x14ac:dyDescent="0.2">
      <c r="A15738" t="s">
        <v>24</v>
      </c>
      <c r="B15738" s="1">
        <v>41891</v>
      </c>
      <c r="C15738" s="2">
        <v>0.60416666666666663</v>
      </c>
      <c r="D15738">
        <v>1919</v>
      </c>
      <c r="E15738">
        <v>1920.75</v>
      </c>
      <c r="F15738">
        <v>1910.5</v>
      </c>
      <c r="G15738">
        <v>1914</v>
      </c>
      <c r="H15738">
        <v>336683</v>
      </c>
      <c r="M15738"/>
      <c r="N15738"/>
      <c r="O15738"/>
      <c r="P15738"/>
      <c r="Q15738"/>
    </row>
    <row r="15739" spans="1:17" x14ac:dyDescent="0.2">
      <c r="A15739" t="s">
        <v>24</v>
      </c>
      <c r="B15739" s="1">
        <v>41891</v>
      </c>
      <c r="C15739" s="2">
        <v>0.63541666666666663</v>
      </c>
      <c r="D15739">
        <v>1914.25</v>
      </c>
      <c r="E15739">
        <v>1917</v>
      </c>
      <c r="F15739">
        <v>1912.75</v>
      </c>
      <c r="G15739">
        <v>1917</v>
      </c>
      <c r="H15739">
        <v>201665</v>
      </c>
      <c r="M15739"/>
      <c r="N15739"/>
      <c r="O15739"/>
      <c r="P15739"/>
      <c r="Q15739"/>
    </row>
    <row r="15740" spans="1:17" x14ac:dyDescent="0.2">
      <c r="A15740" t="s">
        <v>24</v>
      </c>
      <c r="B15740" s="1">
        <v>41892</v>
      </c>
      <c r="C15740" s="2">
        <v>0.39583333333333331</v>
      </c>
      <c r="D15740">
        <v>1915.75</v>
      </c>
      <c r="E15740">
        <v>1917.25</v>
      </c>
      <c r="F15740">
        <v>1909.75</v>
      </c>
      <c r="G15740">
        <v>1913</v>
      </c>
      <c r="H15740">
        <v>308564</v>
      </c>
      <c r="I15740" t="b">
        <f>AND(HOUR(C15740)=9,MINUTE(C15740)=30,HOUR(C15739)=15,MINUTE(C15739)=15)</f>
        <v>1</v>
      </c>
      <c r="J15740">
        <f>MAX(E15740:E15746)</f>
        <v>1923.5</v>
      </c>
      <c r="K15740">
        <f>MIN(F15740:F15746)</f>
        <v>1908.75</v>
      </c>
      <c r="L15740">
        <f>E15740</f>
        <v>1917.25</v>
      </c>
      <c r="M15740" s="6">
        <f>+F15740</f>
        <v>1909.75</v>
      </c>
      <c r="N15740" s="6" t="b">
        <f>IF(F15740&gt;J15733,F15740-J15733,FALSE)</f>
        <v>0</v>
      </c>
      <c r="O15740" s="6" t="b">
        <f>IF(L15740&lt;K15733,K15733-L15740,FALSE)</f>
        <v>0</v>
      </c>
      <c r="P15740" s="6" t="b">
        <f>IF(AND(N15740&lt;&gt;FALSE,K15740&lt;=J15733),TRUE,FALSE)</f>
        <v>0</v>
      </c>
      <c r="Q15740" s="6" t="b">
        <f>IF(AND(O15740&lt;&gt;FALSE,J15740&gt;K15733),TRUE,FALSE)</f>
        <v>0</v>
      </c>
    </row>
    <row r="15741" spans="1:17" x14ac:dyDescent="0.2">
      <c r="A15741" t="s">
        <v>24</v>
      </c>
      <c r="B15741" s="1">
        <v>41892</v>
      </c>
      <c r="C15741" s="2">
        <v>0.4375</v>
      </c>
      <c r="D15741">
        <v>1913</v>
      </c>
      <c r="E15741">
        <v>1915</v>
      </c>
      <c r="F15741">
        <v>1908.75</v>
      </c>
      <c r="G15741">
        <v>1914.25</v>
      </c>
      <c r="H15741">
        <v>209573</v>
      </c>
      <c r="M15741"/>
      <c r="N15741"/>
      <c r="O15741"/>
      <c r="P15741"/>
      <c r="Q15741"/>
    </row>
    <row r="15742" spans="1:17" x14ac:dyDescent="0.2">
      <c r="A15742" t="s">
        <v>24</v>
      </c>
      <c r="B15742" s="1">
        <v>41892</v>
      </c>
      <c r="C15742" s="2">
        <v>0.47916666666666669</v>
      </c>
      <c r="D15742">
        <v>1914.5</v>
      </c>
      <c r="E15742">
        <v>1919.25</v>
      </c>
      <c r="F15742">
        <v>1914.25</v>
      </c>
      <c r="G15742">
        <v>1918.25</v>
      </c>
      <c r="H15742">
        <v>118849</v>
      </c>
      <c r="M15742"/>
      <c r="N15742"/>
      <c r="O15742"/>
      <c r="P15742"/>
      <c r="Q15742"/>
    </row>
    <row r="15743" spans="1:17" x14ac:dyDescent="0.2">
      <c r="A15743" t="s">
        <v>24</v>
      </c>
      <c r="B15743" s="1">
        <v>41892</v>
      </c>
      <c r="C15743" s="2">
        <v>0.52083333333333337</v>
      </c>
      <c r="D15743">
        <v>1918.25</v>
      </c>
      <c r="E15743">
        <v>1923</v>
      </c>
      <c r="F15743">
        <v>1916.75</v>
      </c>
      <c r="G15743">
        <v>1921</v>
      </c>
      <c r="H15743">
        <v>160090</v>
      </c>
      <c r="M15743"/>
      <c r="N15743"/>
      <c r="O15743"/>
      <c r="P15743"/>
      <c r="Q15743"/>
    </row>
    <row r="15744" spans="1:17" x14ac:dyDescent="0.2">
      <c r="A15744" t="s">
        <v>24</v>
      </c>
      <c r="B15744" s="1">
        <v>41892</v>
      </c>
      <c r="C15744" s="2">
        <v>0.5625</v>
      </c>
      <c r="D15744">
        <v>1921.25</v>
      </c>
      <c r="E15744">
        <v>1921.75</v>
      </c>
      <c r="F15744">
        <v>1919.25</v>
      </c>
      <c r="G15744">
        <v>1920</v>
      </c>
      <c r="H15744">
        <v>105495</v>
      </c>
      <c r="M15744"/>
      <c r="N15744"/>
      <c r="O15744"/>
      <c r="P15744"/>
      <c r="Q15744"/>
    </row>
    <row r="15745" spans="1:17" x14ac:dyDescent="0.2">
      <c r="A15745" t="s">
        <v>24</v>
      </c>
      <c r="B15745" s="1">
        <v>41892</v>
      </c>
      <c r="C15745" s="2">
        <v>0.60416666666666663</v>
      </c>
      <c r="D15745">
        <v>1920.25</v>
      </c>
      <c r="E15745">
        <v>1923.5</v>
      </c>
      <c r="F15745">
        <v>1918.5</v>
      </c>
      <c r="G15745">
        <v>1922.25</v>
      </c>
      <c r="H15745">
        <v>108937</v>
      </c>
      <c r="M15745"/>
      <c r="N15745"/>
      <c r="O15745"/>
      <c r="P15745"/>
      <c r="Q15745"/>
    </row>
    <row r="15746" spans="1:17" x14ac:dyDescent="0.2">
      <c r="A15746" t="s">
        <v>24</v>
      </c>
      <c r="B15746" s="1">
        <v>41892</v>
      </c>
      <c r="C15746" s="2">
        <v>0.63541666666666663</v>
      </c>
      <c r="D15746">
        <v>1922.25</v>
      </c>
      <c r="E15746">
        <v>1923.25</v>
      </c>
      <c r="F15746">
        <v>1921</v>
      </c>
      <c r="G15746">
        <v>1922.5</v>
      </c>
      <c r="H15746">
        <v>132218</v>
      </c>
      <c r="M15746"/>
      <c r="N15746"/>
      <c r="O15746"/>
      <c r="P15746"/>
      <c r="Q15746"/>
    </row>
    <row r="15747" spans="1:17" x14ac:dyDescent="0.2">
      <c r="A15747" t="s">
        <v>24</v>
      </c>
      <c r="B15747" s="1">
        <v>41893</v>
      </c>
      <c r="C15747" s="2">
        <v>0.39583333333333331</v>
      </c>
      <c r="D15747">
        <v>1914.25</v>
      </c>
      <c r="E15747">
        <v>1921</v>
      </c>
      <c r="F15747">
        <v>1913.25</v>
      </c>
      <c r="G15747">
        <v>1917</v>
      </c>
      <c r="H15747">
        <v>53224</v>
      </c>
      <c r="I15747" t="b">
        <f>AND(HOUR(C15747)=9,MINUTE(C15747)=30,HOUR(C15746)=15,MINUTE(C15746)=15)</f>
        <v>1</v>
      </c>
      <c r="J15747">
        <f>MAX(E15747:E15753)</f>
        <v>1925</v>
      </c>
      <c r="K15747">
        <f>MIN(F15747:F15753)</f>
        <v>1912.5</v>
      </c>
      <c r="L15747">
        <f>E15747</f>
        <v>1921</v>
      </c>
      <c r="M15747" s="6">
        <f>+F15747</f>
        <v>1913.25</v>
      </c>
      <c r="N15747" s="6" t="b">
        <f>IF(F15747&gt;J15740,F15747-J15740,FALSE)</f>
        <v>0</v>
      </c>
      <c r="O15747" s="6" t="b">
        <f>IF(L15747&lt;K15740,K15740-L15747,FALSE)</f>
        <v>0</v>
      </c>
      <c r="P15747" s="6" t="b">
        <f>IF(AND(N15747&lt;&gt;FALSE,K15747&lt;=J15740),TRUE,FALSE)</f>
        <v>0</v>
      </c>
      <c r="Q15747" s="6" t="b">
        <f>IF(AND(O15747&lt;&gt;FALSE,J15747&gt;K15740),TRUE,FALSE)</f>
        <v>0</v>
      </c>
    </row>
    <row r="15748" spans="1:17" x14ac:dyDescent="0.2">
      <c r="A15748" t="s">
        <v>24</v>
      </c>
      <c r="B15748" s="1">
        <v>41893</v>
      </c>
      <c r="C15748" s="2">
        <v>0.4375</v>
      </c>
      <c r="D15748">
        <v>1916.75</v>
      </c>
      <c r="E15748">
        <v>1920.75</v>
      </c>
      <c r="F15748">
        <v>1912.5</v>
      </c>
      <c r="G15748">
        <v>1919</v>
      </c>
      <c r="H15748">
        <v>51166</v>
      </c>
      <c r="M15748"/>
      <c r="N15748"/>
      <c r="O15748"/>
      <c r="P15748"/>
      <c r="Q15748"/>
    </row>
    <row r="15749" spans="1:17" x14ac:dyDescent="0.2">
      <c r="A15749" t="s">
        <v>24</v>
      </c>
      <c r="B15749" s="1">
        <v>41893</v>
      </c>
      <c r="C15749" s="2">
        <v>0.47916666666666669</v>
      </c>
      <c r="D15749">
        <v>1919</v>
      </c>
      <c r="E15749">
        <v>1922.75</v>
      </c>
      <c r="F15749">
        <v>1918.25</v>
      </c>
      <c r="G15749">
        <v>1922.75</v>
      </c>
      <c r="H15749">
        <v>26142</v>
      </c>
      <c r="M15749"/>
      <c r="N15749"/>
      <c r="O15749"/>
      <c r="P15749"/>
      <c r="Q15749"/>
    </row>
    <row r="15750" spans="1:17" x14ac:dyDescent="0.2">
      <c r="A15750" t="s">
        <v>24</v>
      </c>
      <c r="B15750" s="1">
        <v>41893</v>
      </c>
      <c r="C15750" s="2">
        <v>0.52083333333333337</v>
      </c>
      <c r="D15750">
        <v>1922.75</v>
      </c>
      <c r="E15750">
        <v>1922.75</v>
      </c>
      <c r="F15750">
        <v>1916.5</v>
      </c>
      <c r="G15750">
        <v>1917.75</v>
      </c>
      <c r="H15750">
        <v>22411</v>
      </c>
      <c r="M15750"/>
      <c r="N15750"/>
      <c r="O15750"/>
      <c r="P15750"/>
      <c r="Q15750"/>
    </row>
    <row r="15751" spans="1:17" x14ac:dyDescent="0.2">
      <c r="A15751" t="s">
        <v>24</v>
      </c>
      <c r="B15751" s="1">
        <v>41893</v>
      </c>
      <c r="C15751" s="2">
        <v>0.5625</v>
      </c>
      <c r="D15751">
        <v>1917.75</v>
      </c>
      <c r="E15751">
        <v>1922</v>
      </c>
      <c r="F15751">
        <v>1916.75</v>
      </c>
      <c r="G15751">
        <v>1921.75</v>
      </c>
      <c r="H15751">
        <v>21841</v>
      </c>
      <c r="M15751"/>
      <c r="N15751"/>
      <c r="O15751"/>
      <c r="P15751"/>
      <c r="Q15751"/>
    </row>
    <row r="15752" spans="1:17" x14ac:dyDescent="0.2">
      <c r="A15752" t="s">
        <v>24</v>
      </c>
      <c r="B15752" s="1">
        <v>41893</v>
      </c>
      <c r="C15752" s="2">
        <v>0.60416666666666663</v>
      </c>
      <c r="D15752">
        <v>1922</v>
      </c>
      <c r="E15752">
        <v>1923.5</v>
      </c>
      <c r="F15752">
        <v>1920.25</v>
      </c>
      <c r="G15752">
        <v>1922.5</v>
      </c>
      <c r="H15752">
        <v>29294</v>
      </c>
      <c r="M15752"/>
      <c r="N15752"/>
      <c r="O15752"/>
      <c r="P15752"/>
      <c r="Q15752"/>
    </row>
    <row r="15753" spans="1:17" x14ac:dyDescent="0.2">
      <c r="A15753" t="s">
        <v>24</v>
      </c>
      <c r="B15753" s="1">
        <v>41893</v>
      </c>
      <c r="C15753" s="2">
        <v>0.63541666666666663</v>
      </c>
      <c r="D15753">
        <v>1922.5</v>
      </c>
      <c r="E15753">
        <v>1925</v>
      </c>
      <c r="F15753">
        <v>1921.75</v>
      </c>
      <c r="G15753">
        <v>1924.25</v>
      </c>
      <c r="H15753">
        <v>46891</v>
      </c>
      <c r="M15753"/>
      <c r="N15753"/>
      <c r="O15753"/>
      <c r="P15753"/>
      <c r="Q15753"/>
    </row>
    <row r="15754" spans="1:17" x14ac:dyDescent="0.2">
      <c r="A15754" t="s">
        <v>24</v>
      </c>
      <c r="B15754" s="1">
        <v>41894</v>
      </c>
      <c r="C15754" s="2">
        <v>0.39583333333333331</v>
      </c>
      <c r="D15754">
        <v>1922.5</v>
      </c>
      <c r="E15754">
        <v>1922.75</v>
      </c>
      <c r="F15754">
        <v>1913.5</v>
      </c>
      <c r="G15754">
        <v>1918.5</v>
      </c>
      <c r="H15754">
        <v>262931</v>
      </c>
      <c r="I15754" t="b">
        <f>AND(HOUR(C15754)=9,MINUTE(C15754)=30,HOUR(C15753)=15,MINUTE(C15753)=15)</f>
        <v>1</v>
      </c>
      <c r="J15754">
        <f>MAX(E15754:E15760)</f>
        <v>1922.75</v>
      </c>
      <c r="K15754">
        <f>MIN(F15754:F15760)</f>
        <v>1906.5</v>
      </c>
      <c r="L15754">
        <f>E15754</f>
        <v>1922.75</v>
      </c>
      <c r="M15754" s="6">
        <f>+F15754</f>
        <v>1913.5</v>
      </c>
      <c r="N15754" s="6" t="b">
        <f>IF(F15754&gt;J15747,F15754-J15747,FALSE)</f>
        <v>0</v>
      </c>
      <c r="O15754" s="6" t="b">
        <f>IF(L15754&lt;K15747,K15747-L15754,FALSE)</f>
        <v>0</v>
      </c>
      <c r="P15754" s="6" t="b">
        <f>IF(AND(N15754&lt;&gt;FALSE,K15754&lt;=J15747),TRUE,FALSE)</f>
        <v>0</v>
      </c>
      <c r="Q15754" s="6" t="b">
        <f>IF(AND(O15754&lt;&gt;FALSE,J15754&gt;K15747),TRUE,FALSE)</f>
        <v>0</v>
      </c>
    </row>
    <row r="15755" spans="1:17" x14ac:dyDescent="0.2">
      <c r="A15755" t="s">
        <v>24</v>
      </c>
      <c r="B15755" s="1">
        <v>41894</v>
      </c>
      <c r="C15755" s="2">
        <v>0.4375</v>
      </c>
      <c r="D15755">
        <v>1918.5</v>
      </c>
      <c r="E15755">
        <v>1920.5</v>
      </c>
      <c r="F15755">
        <v>1916</v>
      </c>
      <c r="G15755">
        <v>1917.25</v>
      </c>
      <c r="H15755">
        <v>131057</v>
      </c>
      <c r="M15755"/>
      <c r="N15755"/>
      <c r="O15755"/>
      <c r="P15755"/>
      <c r="Q15755"/>
    </row>
    <row r="15756" spans="1:17" x14ac:dyDescent="0.2">
      <c r="A15756" t="s">
        <v>24</v>
      </c>
      <c r="B15756" s="1">
        <v>41894</v>
      </c>
      <c r="C15756" s="2">
        <v>0.47916666666666669</v>
      </c>
      <c r="D15756">
        <v>1917</v>
      </c>
      <c r="E15756">
        <v>1917.5</v>
      </c>
      <c r="F15756">
        <v>1913.75</v>
      </c>
      <c r="G15756">
        <v>1915.5</v>
      </c>
      <c r="H15756">
        <v>115258</v>
      </c>
      <c r="M15756"/>
      <c r="N15756"/>
      <c r="O15756"/>
      <c r="P15756"/>
      <c r="Q15756"/>
    </row>
    <row r="15757" spans="1:17" x14ac:dyDescent="0.2">
      <c r="A15757" t="s">
        <v>24</v>
      </c>
      <c r="B15757" s="1">
        <v>41894</v>
      </c>
      <c r="C15757" s="2">
        <v>0.52083333333333337</v>
      </c>
      <c r="D15757">
        <v>1915.5</v>
      </c>
      <c r="E15757">
        <v>1915.5</v>
      </c>
      <c r="F15757">
        <v>1908.5</v>
      </c>
      <c r="G15757">
        <v>1910.25</v>
      </c>
      <c r="H15757">
        <v>156975</v>
      </c>
      <c r="M15757"/>
      <c r="N15757"/>
      <c r="O15757"/>
      <c r="P15757"/>
      <c r="Q15757"/>
    </row>
    <row r="15758" spans="1:17" x14ac:dyDescent="0.2">
      <c r="A15758" t="s">
        <v>24</v>
      </c>
      <c r="B15758" s="1">
        <v>41894</v>
      </c>
      <c r="C15758" s="2">
        <v>0.5625</v>
      </c>
      <c r="D15758">
        <v>1910.25</v>
      </c>
      <c r="E15758">
        <v>1913</v>
      </c>
      <c r="F15758">
        <v>1908</v>
      </c>
      <c r="G15758">
        <v>1909.25</v>
      </c>
      <c r="H15758">
        <v>97211</v>
      </c>
      <c r="M15758"/>
      <c r="N15758"/>
      <c r="O15758"/>
      <c r="P15758"/>
      <c r="Q15758"/>
    </row>
    <row r="15759" spans="1:17" x14ac:dyDescent="0.2">
      <c r="A15759" t="s">
        <v>24</v>
      </c>
      <c r="B15759" s="1">
        <v>41894</v>
      </c>
      <c r="C15759" s="2">
        <v>0.60416666666666663</v>
      </c>
      <c r="D15759">
        <v>1909.5</v>
      </c>
      <c r="E15759">
        <v>1913</v>
      </c>
      <c r="F15759">
        <v>1906.5</v>
      </c>
      <c r="G15759">
        <v>1912</v>
      </c>
      <c r="H15759">
        <v>137532</v>
      </c>
      <c r="M15759"/>
      <c r="N15759"/>
      <c r="O15759"/>
      <c r="P15759"/>
      <c r="Q15759"/>
    </row>
    <row r="15760" spans="1:17" x14ac:dyDescent="0.2">
      <c r="A15760" t="s">
        <v>24</v>
      </c>
      <c r="B15760" s="1">
        <v>41894</v>
      </c>
      <c r="C15760" s="2">
        <v>0.63541666666666663</v>
      </c>
      <c r="D15760">
        <v>1912</v>
      </c>
      <c r="E15760">
        <v>1913</v>
      </c>
      <c r="F15760">
        <v>1910.25</v>
      </c>
      <c r="G15760">
        <v>1911.75</v>
      </c>
      <c r="H15760">
        <v>155401</v>
      </c>
      <c r="M15760"/>
      <c r="N15760"/>
      <c r="O15760"/>
      <c r="P15760"/>
      <c r="Q15760"/>
    </row>
    <row r="15761" spans="1:17" x14ac:dyDescent="0.2">
      <c r="A15761" t="s">
        <v>24</v>
      </c>
      <c r="B15761" s="1">
        <v>41897</v>
      </c>
      <c r="C15761" s="2">
        <v>0.39583333333333331</v>
      </c>
      <c r="D15761">
        <v>1912.75</v>
      </c>
      <c r="E15761">
        <v>1913</v>
      </c>
      <c r="F15761">
        <v>1904.75</v>
      </c>
      <c r="G15761">
        <v>1911</v>
      </c>
      <c r="H15761">
        <v>294487</v>
      </c>
      <c r="I15761" t="b">
        <f>AND(HOUR(C15761)=9,MINUTE(C15761)=30,HOUR(C15760)=15,MINUTE(C15760)=15)</f>
        <v>1</v>
      </c>
      <c r="J15761">
        <f>MAX(E15761:E15767)</f>
        <v>1914.25</v>
      </c>
      <c r="K15761">
        <f>MIN(F15761:F15767)</f>
        <v>1904.75</v>
      </c>
      <c r="L15761">
        <f>E15761</f>
        <v>1913</v>
      </c>
      <c r="M15761" s="6">
        <f>+F15761</f>
        <v>1904.75</v>
      </c>
      <c r="N15761" s="6" t="b">
        <f>IF(F15761&gt;J15754,F15761-J15754,FALSE)</f>
        <v>0</v>
      </c>
      <c r="O15761" s="6" t="b">
        <f>IF(L15761&lt;K15754,K15754-L15761,FALSE)</f>
        <v>0</v>
      </c>
      <c r="P15761" s="6" t="b">
        <f>IF(AND(N15761&lt;&gt;FALSE,K15761&lt;=J15754),TRUE,FALSE)</f>
        <v>0</v>
      </c>
      <c r="Q15761" s="6" t="b">
        <f>IF(AND(O15761&lt;&gt;FALSE,J15761&gt;K15754),TRUE,FALSE)</f>
        <v>0</v>
      </c>
    </row>
    <row r="15762" spans="1:17" x14ac:dyDescent="0.2">
      <c r="A15762" t="s">
        <v>24</v>
      </c>
      <c r="B15762" s="1">
        <v>41897</v>
      </c>
      <c r="C15762" s="2">
        <v>0.4375</v>
      </c>
      <c r="D15762">
        <v>1911</v>
      </c>
      <c r="E15762">
        <v>1912</v>
      </c>
      <c r="F15762">
        <v>1906.5</v>
      </c>
      <c r="G15762">
        <v>1907</v>
      </c>
      <c r="H15762">
        <v>180198</v>
      </c>
      <c r="M15762"/>
      <c r="N15762"/>
      <c r="O15762"/>
      <c r="P15762"/>
      <c r="Q15762"/>
    </row>
    <row r="15763" spans="1:17" x14ac:dyDescent="0.2">
      <c r="A15763" t="s">
        <v>24</v>
      </c>
      <c r="B15763" s="1">
        <v>41897</v>
      </c>
      <c r="C15763" s="2">
        <v>0.47916666666666669</v>
      </c>
      <c r="D15763">
        <v>1907</v>
      </c>
      <c r="E15763">
        <v>1909.25</v>
      </c>
      <c r="F15763">
        <v>1905.75</v>
      </c>
      <c r="G15763">
        <v>1908.5</v>
      </c>
      <c r="H15763">
        <v>100285</v>
      </c>
      <c r="M15763"/>
      <c r="N15763"/>
      <c r="O15763"/>
      <c r="P15763"/>
      <c r="Q15763"/>
    </row>
    <row r="15764" spans="1:17" x14ac:dyDescent="0.2">
      <c r="A15764" t="s">
        <v>24</v>
      </c>
      <c r="B15764" s="1">
        <v>41897</v>
      </c>
      <c r="C15764" s="2">
        <v>0.52083333333333337</v>
      </c>
      <c r="D15764">
        <v>1908.75</v>
      </c>
      <c r="E15764">
        <v>1911.5</v>
      </c>
      <c r="F15764">
        <v>1907.25</v>
      </c>
      <c r="G15764">
        <v>1909</v>
      </c>
      <c r="H15764">
        <v>91123</v>
      </c>
      <c r="M15764"/>
      <c r="N15764"/>
      <c r="O15764"/>
      <c r="P15764"/>
      <c r="Q15764"/>
    </row>
    <row r="15765" spans="1:17" x14ac:dyDescent="0.2">
      <c r="A15765" t="s">
        <v>24</v>
      </c>
      <c r="B15765" s="1">
        <v>41897</v>
      </c>
      <c r="C15765" s="2">
        <v>0.5625</v>
      </c>
      <c r="D15765">
        <v>1908.75</v>
      </c>
      <c r="E15765">
        <v>1912.25</v>
      </c>
      <c r="F15765">
        <v>1907</v>
      </c>
      <c r="G15765">
        <v>1912</v>
      </c>
      <c r="H15765">
        <v>93328</v>
      </c>
      <c r="M15765"/>
      <c r="N15765"/>
      <c r="O15765"/>
      <c r="P15765"/>
      <c r="Q15765"/>
    </row>
    <row r="15766" spans="1:17" x14ac:dyDescent="0.2">
      <c r="A15766" t="s">
        <v>24</v>
      </c>
      <c r="B15766" s="1">
        <v>41897</v>
      </c>
      <c r="C15766" s="2">
        <v>0.60416666666666663</v>
      </c>
      <c r="D15766">
        <v>1912.25</v>
      </c>
      <c r="E15766">
        <v>1914.25</v>
      </c>
      <c r="F15766">
        <v>1910.25</v>
      </c>
      <c r="G15766">
        <v>1911.75</v>
      </c>
      <c r="H15766">
        <v>125898</v>
      </c>
      <c r="M15766"/>
      <c r="N15766"/>
      <c r="O15766"/>
      <c r="P15766"/>
      <c r="Q15766"/>
    </row>
    <row r="15767" spans="1:17" x14ac:dyDescent="0.2">
      <c r="A15767" t="s">
        <v>24</v>
      </c>
      <c r="B15767" s="1">
        <v>41897</v>
      </c>
      <c r="C15767" s="2">
        <v>0.63541666666666663</v>
      </c>
      <c r="D15767">
        <v>1911.75</v>
      </c>
      <c r="E15767">
        <v>1912.25</v>
      </c>
      <c r="F15767">
        <v>1910.25</v>
      </c>
      <c r="G15767">
        <v>1911.25</v>
      </c>
      <c r="H15767">
        <v>116731</v>
      </c>
      <c r="M15767"/>
      <c r="N15767"/>
      <c r="O15767"/>
      <c r="P15767"/>
      <c r="Q15767"/>
    </row>
    <row r="15768" spans="1:17" x14ac:dyDescent="0.2">
      <c r="A15768" t="s">
        <v>24</v>
      </c>
      <c r="B15768" s="1">
        <v>41898</v>
      </c>
      <c r="C15768" s="2">
        <v>0.39583333333333331</v>
      </c>
      <c r="D15768">
        <v>1907.5</v>
      </c>
      <c r="E15768">
        <v>1916.75</v>
      </c>
      <c r="F15768">
        <v>1906</v>
      </c>
      <c r="G15768">
        <v>1914.5</v>
      </c>
      <c r="H15768">
        <v>331855</v>
      </c>
      <c r="I15768" t="b">
        <f>AND(HOUR(C15768)=9,MINUTE(C15768)=30,HOUR(C15767)=15,MINUTE(C15767)=15)</f>
        <v>1</v>
      </c>
      <c r="J15768">
        <f>MAX(E15768:E15774)</f>
        <v>1929.75</v>
      </c>
      <c r="K15768">
        <f>MIN(F15768:F15774)</f>
        <v>1906</v>
      </c>
      <c r="L15768">
        <f>E15768</f>
        <v>1916.75</v>
      </c>
      <c r="M15768" s="6">
        <f>+F15768</f>
        <v>1906</v>
      </c>
      <c r="N15768" s="6" t="b">
        <f>IF(F15768&gt;J15761,F15768-J15761,FALSE)</f>
        <v>0</v>
      </c>
      <c r="O15768" s="6" t="b">
        <f>IF(L15768&lt;K15761,K15761-L15768,FALSE)</f>
        <v>0</v>
      </c>
      <c r="P15768" s="6" t="b">
        <f>IF(AND(N15768&lt;&gt;FALSE,K15768&lt;=J15761),TRUE,FALSE)</f>
        <v>0</v>
      </c>
      <c r="Q15768" s="6" t="b">
        <f>IF(AND(O15768&lt;&gt;FALSE,J15768&gt;K15761),TRUE,FALSE)</f>
        <v>0</v>
      </c>
    </row>
    <row r="15769" spans="1:17" x14ac:dyDescent="0.2">
      <c r="A15769" t="s">
        <v>24</v>
      </c>
      <c r="B15769" s="1">
        <v>41898</v>
      </c>
      <c r="C15769" s="2">
        <v>0.4375</v>
      </c>
      <c r="D15769">
        <v>1914.75</v>
      </c>
      <c r="E15769">
        <v>1917.75</v>
      </c>
      <c r="F15769">
        <v>1911.75</v>
      </c>
      <c r="G15769">
        <v>1917.25</v>
      </c>
      <c r="H15769">
        <v>196233</v>
      </c>
      <c r="M15769"/>
      <c r="N15769"/>
      <c r="O15769"/>
      <c r="P15769"/>
      <c r="Q15769"/>
    </row>
    <row r="15770" spans="1:17" x14ac:dyDescent="0.2">
      <c r="A15770" t="s">
        <v>24</v>
      </c>
      <c r="B15770" s="1">
        <v>41898</v>
      </c>
      <c r="C15770" s="2">
        <v>0.47916666666666669</v>
      </c>
      <c r="D15770">
        <v>1917.5</v>
      </c>
      <c r="E15770">
        <v>1926.25</v>
      </c>
      <c r="F15770">
        <v>1917</v>
      </c>
      <c r="G15770">
        <v>1925</v>
      </c>
      <c r="H15770">
        <v>258706</v>
      </c>
      <c r="M15770"/>
      <c r="N15770"/>
      <c r="O15770"/>
      <c r="P15770"/>
      <c r="Q15770"/>
    </row>
    <row r="15771" spans="1:17" x14ac:dyDescent="0.2">
      <c r="A15771" t="s">
        <v>24</v>
      </c>
      <c r="B15771" s="1">
        <v>41898</v>
      </c>
      <c r="C15771" s="2">
        <v>0.52083333333333337</v>
      </c>
      <c r="D15771">
        <v>1925</v>
      </c>
      <c r="E15771">
        <v>1928.5</v>
      </c>
      <c r="F15771">
        <v>1924</v>
      </c>
      <c r="G15771">
        <v>1927.5</v>
      </c>
      <c r="H15771">
        <v>131558</v>
      </c>
      <c r="M15771"/>
      <c r="N15771"/>
      <c r="O15771"/>
      <c r="P15771"/>
      <c r="Q15771"/>
    </row>
    <row r="15772" spans="1:17" x14ac:dyDescent="0.2">
      <c r="A15772" t="s">
        <v>24</v>
      </c>
      <c r="B15772" s="1">
        <v>41898</v>
      </c>
      <c r="C15772" s="2">
        <v>0.5625</v>
      </c>
      <c r="D15772">
        <v>1927.75</v>
      </c>
      <c r="E15772">
        <v>1929.75</v>
      </c>
      <c r="F15772">
        <v>1927.5</v>
      </c>
      <c r="G15772">
        <v>1928.75</v>
      </c>
      <c r="H15772">
        <v>103371</v>
      </c>
      <c r="M15772"/>
      <c r="N15772"/>
      <c r="O15772"/>
      <c r="P15772"/>
      <c r="Q15772"/>
    </row>
    <row r="15773" spans="1:17" x14ac:dyDescent="0.2">
      <c r="A15773" t="s">
        <v>24</v>
      </c>
      <c r="B15773" s="1">
        <v>41898</v>
      </c>
      <c r="C15773" s="2">
        <v>0.60416666666666663</v>
      </c>
      <c r="D15773">
        <v>1928.75</v>
      </c>
      <c r="E15773">
        <v>1929.5</v>
      </c>
      <c r="F15773">
        <v>1926.25</v>
      </c>
      <c r="G15773">
        <v>1926.5</v>
      </c>
      <c r="H15773">
        <v>101070</v>
      </c>
      <c r="M15773"/>
      <c r="N15773"/>
      <c r="O15773"/>
      <c r="P15773"/>
      <c r="Q15773"/>
    </row>
    <row r="15774" spans="1:17" x14ac:dyDescent="0.2">
      <c r="A15774" t="s">
        <v>24</v>
      </c>
      <c r="B15774" s="1">
        <v>41898</v>
      </c>
      <c r="C15774" s="2">
        <v>0.63541666666666663</v>
      </c>
      <c r="D15774">
        <v>1926.5</v>
      </c>
      <c r="E15774">
        <v>1927.75</v>
      </c>
      <c r="F15774">
        <v>1926</v>
      </c>
      <c r="G15774">
        <v>1926.75</v>
      </c>
      <c r="H15774">
        <v>178446</v>
      </c>
      <c r="M15774"/>
      <c r="N15774"/>
      <c r="O15774"/>
      <c r="P15774"/>
      <c r="Q15774"/>
    </row>
    <row r="15775" spans="1:17" x14ac:dyDescent="0.2">
      <c r="A15775" t="s">
        <v>24</v>
      </c>
      <c r="B15775" s="1">
        <v>41899</v>
      </c>
      <c r="C15775" s="2">
        <v>0.39583333333333331</v>
      </c>
      <c r="D15775">
        <v>1929.25</v>
      </c>
      <c r="E15775">
        <v>1932</v>
      </c>
      <c r="F15775">
        <v>1928</v>
      </c>
      <c r="G15775">
        <v>1930.25</v>
      </c>
      <c r="H15775">
        <v>232383</v>
      </c>
      <c r="I15775" t="b">
        <f>AND(HOUR(C15775)=9,MINUTE(C15775)=30,HOUR(C15774)=15,MINUTE(C15774)=15)</f>
        <v>1</v>
      </c>
      <c r="J15775">
        <f>MAX(E15775:E15781)</f>
        <v>1938.5</v>
      </c>
      <c r="K15775">
        <f>MIN(F15775:F15781)</f>
        <v>1918.5</v>
      </c>
      <c r="L15775">
        <f>E15775</f>
        <v>1932</v>
      </c>
      <c r="M15775" s="6">
        <f>+F15775</f>
        <v>1928</v>
      </c>
      <c r="N15775" s="6" t="b">
        <f>IF(F15775&gt;J15768,F15775-J15768,FALSE)</f>
        <v>0</v>
      </c>
      <c r="O15775" s="6" t="b">
        <f>IF(L15775&lt;K15768,K15768-L15775,FALSE)</f>
        <v>0</v>
      </c>
      <c r="P15775" s="6" t="b">
        <f>IF(AND(N15775&lt;&gt;FALSE,K15775&lt;=J15768),TRUE,FALSE)</f>
        <v>0</v>
      </c>
      <c r="Q15775" s="6" t="b">
        <f>IF(AND(O15775&lt;&gt;FALSE,J15775&gt;K15768),TRUE,FALSE)</f>
        <v>0</v>
      </c>
    </row>
    <row r="15776" spans="1:17" x14ac:dyDescent="0.2">
      <c r="A15776" t="s">
        <v>24</v>
      </c>
      <c r="B15776" s="1">
        <v>41899</v>
      </c>
      <c r="C15776" s="2">
        <v>0.4375</v>
      </c>
      <c r="D15776">
        <v>1930.25</v>
      </c>
      <c r="E15776">
        <v>1930.5</v>
      </c>
      <c r="F15776">
        <v>1926.75</v>
      </c>
      <c r="G15776">
        <v>1928.75</v>
      </c>
      <c r="H15776">
        <v>130611</v>
      </c>
      <c r="M15776"/>
      <c r="N15776"/>
      <c r="O15776"/>
      <c r="P15776"/>
      <c r="Q15776"/>
    </row>
    <row r="15777" spans="1:17" x14ac:dyDescent="0.2">
      <c r="A15777" t="s">
        <v>24</v>
      </c>
      <c r="B15777" s="1">
        <v>41899</v>
      </c>
      <c r="C15777" s="2">
        <v>0.47916666666666669</v>
      </c>
      <c r="D15777">
        <v>1928.5</v>
      </c>
      <c r="E15777">
        <v>1928.75</v>
      </c>
      <c r="F15777">
        <v>1924.5</v>
      </c>
      <c r="G15777">
        <v>1925.25</v>
      </c>
      <c r="H15777">
        <v>96748</v>
      </c>
      <c r="M15777"/>
      <c r="N15777"/>
      <c r="O15777"/>
      <c r="P15777"/>
      <c r="Q15777"/>
    </row>
    <row r="15778" spans="1:17" x14ac:dyDescent="0.2">
      <c r="A15778" t="s">
        <v>24</v>
      </c>
      <c r="B15778" s="1">
        <v>41899</v>
      </c>
      <c r="C15778" s="2">
        <v>0.52083333333333337</v>
      </c>
      <c r="D15778">
        <v>1925</v>
      </c>
      <c r="E15778">
        <v>1926.75</v>
      </c>
      <c r="F15778">
        <v>1924.25</v>
      </c>
      <c r="G15778">
        <v>1924.25</v>
      </c>
      <c r="H15778">
        <v>55743</v>
      </c>
      <c r="M15778"/>
      <c r="N15778"/>
      <c r="O15778"/>
      <c r="P15778"/>
      <c r="Q15778"/>
    </row>
    <row r="15779" spans="1:17" x14ac:dyDescent="0.2">
      <c r="A15779" t="s">
        <v>24</v>
      </c>
      <c r="B15779" s="1">
        <v>41899</v>
      </c>
      <c r="C15779" s="2">
        <v>0.5625</v>
      </c>
      <c r="D15779">
        <v>1924.25</v>
      </c>
      <c r="E15779">
        <v>1935.5</v>
      </c>
      <c r="F15779">
        <v>1918.5</v>
      </c>
      <c r="G15779">
        <v>1934.5</v>
      </c>
      <c r="H15779">
        <v>377225</v>
      </c>
      <c r="M15779"/>
      <c r="N15779"/>
      <c r="O15779"/>
      <c r="P15779"/>
      <c r="Q15779"/>
    </row>
    <row r="15780" spans="1:17" x14ac:dyDescent="0.2">
      <c r="A15780" t="s">
        <v>24</v>
      </c>
      <c r="B15780" s="1">
        <v>41899</v>
      </c>
      <c r="C15780" s="2">
        <v>0.60416666666666663</v>
      </c>
      <c r="D15780">
        <v>1934.5</v>
      </c>
      <c r="E15780">
        <v>1938.5</v>
      </c>
      <c r="F15780">
        <v>1928.75</v>
      </c>
      <c r="G15780">
        <v>1934</v>
      </c>
      <c r="H15780">
        <v>308153</v>
      </c>
      <c r="M15780"/>
      <c r="N15780"/>
      <c r="O15780"/>
      <c r="P15780"/>
      <c r="Q15780"/>
    </row>
    <row r="15781" spans="1:17" x14ac:dyDescent="0.2">
      <c r="A15781" t="s">
        <v>24</v>
      </c>
      <c r="B15781" s="1">
        <v>41899</v>
      </c>
      <c r="C15781" s="2">
        <v>0.63541666666666663</v>
      </c>
      <c r="D15781">
        <v>1934</v>
      </c>
      <c r="E15781">
        <v>1934.5</v>
      </c>
      <c r="F15781">
        <v>1926.75</v>
      </c>
      <c r="G15781">
        <v>1929</v>
      </c>
      <c r="H15781">
        <v>275152</v>
      </c>
      <c r="M15781"/>
      <c r="N15781"/>
      <c r="O15781"/>
      <c r="P15781"/>
      <c r="Q15781"/>
    </row>
    <row r="15782" spans="1:17" x14ac:dyDescent="0.2">
      <c r="A15782" t="s">
        <v>24</v>
      </c>
      <c r="B15782" s="1">
        <v>41900</v>
      </c>
      <c r="C15782" s="2">
        <v>0.39583333333333331</v>
      </c>
      <c r="D15782">
        <v>1935</v>
      </c>
      <c r="E15782">
        <v>1938.5</v>
      </c>
      <c r="F15782">
        <v>1932.5</v>
      </c>
      <c r="G15782">
        <v>1934.25</v>
      </c>
      <c r="H15782">
        <v>285680</v>
      </c>
      <c r="I15782" t="b">
        <f>AND(HOUR(C15782)=9,MINUTE(C15782)=30,HOUR(C15781)=15,MINUTE(C15781)=15)</f>
        <v>1</v>
      </c>
      <c r="J15782">
        <f>MAX(E15782:E15788)</f>
        <v>1940.75</v>
      </c>
      <c r="K15782">
        <f>MIN(F15782:F15788)</f>
        <v>1932.5</v>
      </c>
      <c r="L15782">
        <f>E15782</f>
        <v>1938.5</v>
      </c>
      <c r="M15782" s="6">
        <f>+F15782</f>
        <v>1932.5</v>
      </c>
      <c r="N15782" s="6" t="b">
        <f>IF(F15782&gt;J15775,F15782-J15775,FALSE)</f>
        <v>0</v>
      </c>
      <c r="O15782" s="6" t="b">
        <f>IF(L15782&lt;K15775,K15775-L15782,FALSE)</f>
        <v>0</v>
      </c>
      <c r="P15782" s="6" t="b">
        <f>IF(AND(N15782&lt;&gt;FALSE,K15782&lt;=J15775),TRUE,FALSE)</f>
        <v>0</v>
      </c>
      <c r="Q15782" s="6" t="b">
        <f>IF(AND(O15782&lt;&gt;FALSE,J15782&gt;K15775),TRUE,FALSE)</f>
        <v>0</v>
      </c>
    </row>
    <row r="15783" spans="1:17" x14ac:dyDescent="0.2">
      <c r="A15783" t="s">
        <v>24</v>
      </c>
      <c r="B15783" s="1">
        <v>41900</v>
      </c>
      <c r="C15783" s="2">
        <v>0.4375</v>
      </c>
      <c r="D15783">
        <v>1934.25</v>
      </c>
      <c r="E15783">
        <v>1939.5</v>
      </c>
      <c r="F15783">
        <v>1933.75</v>
      </c>
      <c r="G15783">
        <v>1937.5</v>
      </c>
      <c r="H15783">
        <v>167836</v>
      </c>
      <c r="M15783"/>
      <c r="N15783"/>
      <c r="O15783"/>
      <c r="P15783"/>
      <c r="Q15783"/>
    </row>
    <row r="15784" spans="1:17" x14ac:dyDescent="0.2">
      <c r="A15784" t="s">
        <v>24</v>
      </c>
      <c r="B15784" s="1">
        <v>41900</v>
      </c>
      <c r="C15784" s="2">
        <v>0.47916666666666669</v>
      </c>
      <c r="D15784">
        <v>1937.25</v>
      </c>
      <c r="E15784">
        <v>1938.75</v>
      </c>
      <c r="F15784">
        <v>1935.25</v>
      </c>
      <c r="G15784">
        <v>1937.25</v>
      </c>
      <c r="H15784">
        <v>89790</v>
      </c>
      <c r="M15784"/>
      <c r="N15784"/>
      <c r="O15784"/>
      <c r="P15784"/>
      <c r="Q15784"/>
    </row>
    <row r="15785" spans="1:17" x14ac:dyDescent="0.2">
      <c r="A15785" t="s">
        <v>24</v>
      </c>
      <c r="B15785" s="1">
        <v>41900</v>
      </c>
      <c r="C15785" s="2">
        <v>0.52083333333333337</v>
      </c>
      <c r="D15785">
        <v>1937.5</v>
      </c>
      <c r="E15785">
        <v>1938.25</v>
      </c>
      <c r="F15785">
        <v>1936.5</v>
      </c>
      <c r="G15785">
        <v>1937</v>
      </c>
      <c r="H15785">
        <v>61555</v>
      </c>
      <c r="M15785"/>
      <c r="N15785"/>
      <c r="O15785"/>
      <c r="P15785"/>
      <c r="Q15785"/>
    </row>
    <row r="15786" spans="1:17" x14ac:dyDescent="0.2">
      <c r="A15786" t="s">
        <v>24</v>
      </c>
      <c r="B15786" s="1">
        <v>41900</v>
      </c>
      <c r="C15786" s="2">
        <v>0.5625</v>
      </c>
      <c r="D15786">
        <v>1937.25</v>
      </c>
      <c r="E15786">
        <v>1938.75</v>
      </c>
      <c r="F15786">
        <v>1935.75</v>
      </c>
      <c r="G15786">
        <v>1936.5</v>
      </c>
      <c r="H15786">
        <v>85851</v>
      </c>
      <c r="M15786"/>
      <c r="N15786"/>
      <c r="O15786"/>
      <c r="P15786"/>
      <c r="Q15786"/>
    </row>
    <row r="15787" spans="1:17" x14ac:dyDescent="0.2">
      <c r="A15787" t="s">
        <v>24</v>
      </c>
      <c r="B15787" s="1">
        <v>41900</v>
      </c>
      <c r="C15787" s="2">
        <v>0.60416666666666663</v>
      </c>
      <c r="D15787">
        <v>1936.5</v>
      </c>
      <c r="E15787">
        <v>1939</v>
      </c>
      <c r="F15787">
        <v>1936</v>
      </c>
      <c r="G15787">
        <v>1938.75</v>
      </c>
      <c r="H15787">
        <v>103936</v>
      </c>
      <c r="M15787"/>
      <c r="N15787"/>
      <c r="O15787"/>
      <c r="P15787"/>
      <c r="Q15787"/>
    </row>
    <row r="15788" spans="1:17" x14ac:dyDescent="0.2">
      <c r="A15788" t="s">
        <v>24</v>
      </c>
      <c r="B15788" s="1">
        <v>41900</v>
      </c>
      <c r="C15788" s="2">
        <v>0.63541666666666663</v>
      </c>
      <c r="D15788">
        <v>1938.75</v>
      </c>
      <c r="E15788">
        <v>1940.75</v>
      </c>
      <c r="F15788">
        <v>1938.5</v>
      </c>
      <c r="G15788">
        <v>1940</v>
      </c>
      <c r="H15788">
        <v>202468</v>
      </c>
      <c r="M15788"/>
      <c r="N15788"/>
      <c r="O15788"/>
      <c r="P15788"/>
      <c r="Q15788"/>
    </row>
    <row r="15789" spans="1:17" x14ac:dyDescent="0.2">
      <c r="A15789" t="s">
        <v>24</v>
      </c>
      <c r="B15789" s="1">
        <v>41901</v>
      </c>
      <c r="C15789" s="2">
        <v>0.39583333333333331</v>
      </c>
      <c r="D15789">
        <v>1946</v>
      </c>
      <c r="E15789">
        <v>1948</v>
      </c>
      <c r="F15789">
        <v>1942.25</v>
      </c>
      <c r="G15789">
        <v>1942.5</v>
      </c>
      <c r="H15789">
        <v>336197</v>
      </c>
      <c r="I15789" t="b">
        <f>AND(HOUR(C15789)=9,MINUTE(C15789)=30,HOUR(C15788)=15,MINUTE(C15788)=15)</f>
        <v>1</v>
      </c>
      <c r="J15789">
        <f>MAX(E15789:E15795)</f>
        <v>1948</v>
      </c>
      <c r="K15789">
        <f>MIN(F15789:F15795)</f>
        <v>1933.5</v>
      </c>
      <c r="L15789">
        <f>E15789</f>
        <v>1948</v>
      </c>
      <c r="M15789" s="6">
        <f>+F15789</f>
        <v>1942.25</v>
      </c>
      <c r="N15789" s="6">
        <f>IF(F15789&gt;J15782,F15789-J15782,FALSE)</f>
        <v>1.5</v>
      </c>
      <c r="O15789" s="6" t="b">
        <f>IF(L15789&lt;K15782,K15782-L15789,FALSE)</f>
        <v>0</v>
      </c>
      <c r="P15789" s="6" t="b">
        <f>IF(AND(N15789&lt;&gt;FALSE,K15789&lt;=J15782),TRUE,FALSE)</f>
        <v>1</v>
      </c>
      <c r="Q15789" s="6" t="b">
        <f>IF(AND(O15789&lt;&gt;FALSE,J15789&gt;K15782),TRUE,FALSE)</f>
        <v>0</v>
      </c>
    </row>
    <row r="15790" spans="1:17" x14ac:dyDescent="0.2">
      <c r="A15790" t="s">
        <v>24</v>
      </c>
      <c r="B15790" s="1">
        <v>41901</v>
      </c>
      <c r="C15790" s="2">
        <v>0.4375</v>
      </c>
      <c r="D15790">
        <v>1942.5</v>
      </c>
      <c r="E15790">
        <v>1944</v>
      </c>
      <c r="F15790">
        <v>1940.75</v>
      </c>
      <c r="G15790">
        <v>1941.75</v>
      </c>
      <c r="H15790">
        <v>177427</v>
      </c>
      <c r="M15790"/>
      <c r="N15790"/>
      <c r="O15790"/>
      <c r="P15790"/>
      <c r="Q15790"/>
    </row>
    <row r="15791" spans="1:17" x14ac:dyDescent="0.2">
      <c r="A15791" t="s">
        <v>24</v>
      </c>
      <c r="B15791" s="1">
        <v>41901</v>
      </c>
      <c r="C15791" s="2">
        <v>0.47916666666666669</v>
      </c>
      <c r="D15791">
        <v>1942</v>
      </c>
      <c r="E15791">
        <v>1942</v>
      </c>
      <c r="F15791">
        <v>1936.75</v>
      </c>
      <c r="G15791">
        <v>1938.75</v>
      </c>
      <c r="H15791">
        <v>202263</v>
      </c>
      <c r="M15791"/>
      <c r="N15791"/>
      <c r="O15791"/>
      <c r="P15791"/>
      <c r="Q15791"/>
    </row>
    <row r="15792" spans="1:17" x14ac:dyDescent="0.2">
      <c r="A15792" t="s">
        <v>24</v>
      </c>
      <c r="B15792" s="1">
        <v>41901</v>
      </c>
      <c r="C15792" s="2">
        <v>0.52083333333333337</v>
      </c>
      <c r="D15792">
        <v>1938.75</v>
      </c>
      <c r="E15792">
        <v>1940</v>
      </c>
      <c r="F15792">
        <v>1933.5</v>
      </c>
      <c r="G15792">
        <v>1936.25</v>
      </c>
      <c r="H15792">
        <v>146489</v>
      </c>
      <c r="M15792"/>
      <c r="N15792"/>
      <c r="O15792"/>
      <c r="P15792"/>
      <c r="Q15792"/>
    </row>
    <row r="15793" spans="1:17" x14ac:dyDescent="0.2">
      <c r="A15793" t="s">
        <v>24</v>
      </c>
      <c r="B15793" s="1">
        <v>41901</v>
      </c>
      <c r="C15793" s="2">
        <v>0.5625</v>
      </c>
      <c r="D15793">
        <v>1936.25</v>
      </c>
      <c r="E15793">
        <v>1939.75</v>
      </c>
      <c r="F15793">
        <v>1935.75</v>
      </c>
      <c r="G15793">
        <v>1939.5</v>
      </c>
      <c r="H15793">
        <v>105963</v>
      </c>
      <c r="M15793"/>
      <c r="N15793"/>
      <c r="O15793"/>
      <c r="P15793"/>
      <c r="Q15793"/>
    </row>
    <row r="15794" spans="1:17" x14ac:dyDescent="0.2">
      <c r="A15794" t="s">
        <v>24</v>
      </c>
      <c r="B15794" s="1">
        <v>41901</v>
      </c>
      <c r="C15794" s="2">
        <v>0.60416666666666663</v>
      </c>
      <c r="D15794">
        <v>1939.5</v>
      </c>
      <c r="E15794">
        <v>1941.25</v>
      </c>
      <c r="F15794">
        <v>1938.5</v>
      </c>
      <c r="G15794">
        <v>1939.5</v>
      </c>
      <c r="H15794">
        <v>100818</v>
      </c>
      <c r="M15794"/>
      <c r="N15794"/>
      <c r="O15794"/>
      <c r="P15794"/>
      <c r="Q15794"/>
    </row>
    <row r="15795" spans="1:17" x14ac:dyDescent="0.2">
      <c r="A15795" t="s">
        <v>24</v>
      </c>
      <c r="B15795" s="1">
        <v>41901</v>
      </c>
      <c r="C15795" s="2">
        <v>0.63541666666666663</v>
      </c>
      <c r="D15795">
        <v>1939.5</v>
      </c>
      <c r="E15795">
        <v>1941.75</v>
      </c>
      <c r="F15795">
        <v>1936.5</v>
      </c>
      <c r="G15795">
        <v>1938.25</v>
      </c>
      <c r="H15795">
        <v>265431</v>
      </c>
      <c r="M15795"/>
      <c r="N15795"/>
      <c r="O15795"/>
      <c r="P15795"/>
      <c r="Q15795"/>
    </row>
    <row r="15796" spans="1:17" x14ac:dyDescent="0.2">
      <c r="A15796" t="s">
        <v>24</v>
      </c>
      <c r="B15796" s="1">
        <v>41904</v>
      </c>
      <c r="C15796" s="2">
        <v>0.39583333333333331</v>
      </c>
      <c r="D15796">
        <v>1934</v>
      </c>
      <c r="E15796">
        <v>1934.5</v>
      </c>
      <c r="F15796">
        <v>1926.25</v>
      </c>
      <c r="G15796">
        <v>1927.75</v>
      </c>
      <c r="H15796">
        <v>306619</v>
      </c>
      <c r="I15796" t="b">
        <f>AND(HOUR(C15796)=9,MINUTE(C15796)=30,HOUR(C15795)=15,MINUTE(C15795)=15)</f>
        <v>1</v>
      </c>
      <c r="J15796">
        <f>MAX(E15796:E15802)</f>
        <v>1934.5</v>
      </c>
      <c r="K15796">
        <f>MIN(F15796:F15802)</f>
        <v>1917.75</v>
      </c>
      <c r="L15796">
        <f>E15796</f>
        <v>1934.5</v>
      </c>
      <c r="M15796" s="6">
        <f>+F15796</f>
        <v>1926.25</v>
      </c>
      <c r="N15796" s="6" t="b">
        <f>IF(F15796&gt;J15789,F15796-J15789,FALSE)</f>
        <v>0</v>
      </c>
      <c r="O15796" s="6" t="b">
        <f>IF(L15796&lt;K15789,K15789-L15796,FALSE)</f>
        <v>0</v>
      </c>
      <c r="P15796" s="6" t="b">
        <f>IF(AND(N15796&lt;&gt;FALSE,K15796&lt;=J15789),TRUE,FALSE)</f>
        <v>0</v>
      </c>
      <c r="Q15796" s="6" t="b">
        <f>IF(AND(O15796&lt;&gt;FALSE,J15796&gt;K15789),TRUE,FALSE)</f>
        <v>0</v>
      </c>
    </row>
    <row r="15797" spans="1:17" x14ac:dyDescent="0.2">
      <c r="A15797" t="s">
        <v>24</v>
      </c>
      <c r="B15797" s="1">
        <v>41904</v>
      </c>
      <c r="C15797" s="2">
        <v>0.4375</v>
      </c>
      <c r="D15797">
        <v>1927.75</v>
      </c>
      <c r="E15797">
        <v>1928</v>
      </c>
      <c r="F15797">
        <v>1921.75</v>
      </c>
      <c r="G15797">
        <v>1924</v>
      </c>
      <c r="H15797">
        <v>289277</v>
      </c>
      <c r="M15797"/>
      <c r="N15797"/>
      <c r="O15797"/>
      <c r="P15797"/>
      <c r="Q15797"/>
    </row>
    <row r="15798" spans="1:17" x14ac:dyDescent="0.2">
      <c r="A15798" t="s">
        <v>24</v>
      </c>
      <c r="B15798" s="1">
        <v>41904</v>
      </c>
      <c r="C15798" s="2">
        <v>0.47916666666666669</v>
      </c>
      <c r="D15798">
        <v>1924.25</v>
      </c>
      <c r="E15798">
        <v>1925</v>
      </c>
      <c r="F15798">
        <v>1919</v>
      </c>
      <c r="G15798">
        <v>1921</v>
      </c>
      <c r="H15798">
        <v>166785</v>
      </c>
      <c r="M15798"/>
      <c r="N15798"/>
      <c r="O15798"/>
      <c r="P15798"/>
      <c r="Q15798"/>
    </row>
    <row r="15799" spans="1:17" x14ac:dyDescent="0.2">
      <c r="A15799" t="s">
        <v>24</v>
      </c>
      <c r="B15799" s="1">
        <v>41904</v>
      </c>
      <c r="C15799" s="2">
        <v>0.52083333333333337</v>
      </c>
      <c r="D15799">
        <v>1921</v>
      </c>
      <c r="E15799">
        <v>1924</v>
      </c>
      <c r="F15799">
        <v>1920</v>
      </c>
      <c r="G15799">
        <v>1923.5</v>
      </c>
      <c r="H15799">
        <v>134534</v>
      </c>
      <c r="M15799"/>
      <c r="N15799"/>
      <c r="O15799"/>
      <c r="P15799"/>
      <c r="Q15799"/>
    </row>
    <row r="15800" spans="1:17" x14ac:dyDescent="0.2">
      <c r="A15800" t="s">
        <v>24</v>
      </c>
      <c r="B15800" s="1">
        <v>41904</v>
      </c>
      <c r="C15800" s="2">
        <v>0.5625</v>
      </c>
      <c r="D15800">
        <v>1923.25</v>
      </c>
      <c r="E15800">
        <v>1924.25</v>
      </c>
      <c r="F15800">
        <v>1917.75</v>
      </c>
      <c r="G15800">
        <v>1918.5</v>
      </c>
      <c r="H15800">
        <v>147672</v>
      </c>
      <c r="M15800"/>
      <c r="N15800"/>
      <c r="O15800"/>
      <c r="P15800"/>
      <c r="Q15800"/>
    </row>
    <row r="15801" spans="1:17" x14ac:dyDescent="0.2">
      <c r="A15801" t="s">
        <v>24</v>
      </c>
      <c r="B15801" s="1">
        <v>41904</v>
      </c>
      <c r="C15801" s="2">
        <v>0.60416666666666663</v>
      </c>
      <c r="D15801">
        <v>1918.25</v>
      </c>
      <c r="E15801">
        <v>1922.5</v>
      </c>
      <c r="F15801">
        <v>1918.25</v>
      </c>
      <c r="G15801">
        <v>1921</v>
      </c>
      <c r="H15801">
        <v>120255</v>
      </c>
      <c r="M15801"/>
      <c r="N15801"/>
      <c r="O15801"/>
      <c r="P15801"/>
      <c r="Q15801"/>
    </row>
    <row r="15802" spans="1:17" x14ac:dyDescent="0.2">
      <c r="A15802" t="s">
        <v>24</v>
      </c>
      <c r="B15802" s="1">
        <v>41904</v>
      </c>
      <c r="C15802" s="2">
        <v>0.63541666666666663</v>
      </c>
      <c r="D15802">
        <v>1921</v>
      </c>
      <c r="E15802">
        <v>1923.5</v>
      </c>
      <c r="F15802">
        <v>1920</v>
      </c>
      <c r="G15802">
        <v>1921.5</v>
      </c>
      <c r="H15802">
        <v>185103</v>
      </c>
      <c r="M15802"/>
      <c r="N15802"/>
      <c r="O15802"/>
      <c r="P15802"/>
      <c r="Q15802"/>
    </row>
    <row r="15803" spans="1:17" x14ac:dyDescent="0.2">
      <c r="A15803" t="s">
        <v>24</v>
      </c>
      <c r="B15803" s="1">
        <v>41905</v>
      </c>
      <c r="C15803" s="2">
        <v>0.39583333333333331</v>
      </c>
      <c r="D15803">
        <v>1915</v>
      </c>
      <c r="E15803">
        <v>1923.25</v>
      </c>
      <c r="F15803">
        <v>1913.5</v>
      </c>
      <c r="G15803">
        <v>1919.5</v>
      </c>
      <c r="H15803">
        <v>324616</v>
      </c>
      <c r="I15803" t="b">
        <f>AND(HOUR(C15803)=9,MINUTE(C15803)=30,HOUR(C15802)=15,MINUTE(C15802)=15)</f>
        <v>1</v>
      </c>
      <c r="J15803">
        <f>MAX(E15803:E15809)</f>
        <v>1923.25</v>
      </c>
      <c r="K15803">
        <f>MIN(F15803:F15809)</f>
        <v>1906.75</v>
      </c>
      <c r="L15803">
        <f>E15803</f>
        <v>1923.25</v>
      </c>
      <c r="M15803" s="6">
        <f>+F15803</f>
        <v>1913.5</v>
      </c>
      <c r="N15803" s="6" t="b">
        <f>IF(F15803&gt;J15796,F15803-J15796,FALSE)</f>
        <v>0</v>
      </c>
      <c r="O15803" s="6" t="b">
        <f>IF(L15803&lt;K15796,K15796-L15803,FALSE)</f>
        <v>0</v>
      </c>
      <c r="P15803" s="6" t="b">
        <f>IF(AND(N15803&lt;&gt;FALSE,K15803&lt;=J15796),TRUE,FALSE)</f>
        <v>0</v>
      </c>
      <c r="Q15803" s="6" t="b">
        <f>IF(AND(O15803&lt;&gt;FALSE,J15803&gt;K15796),TRUE,FALSE)</f>
        <v>0</v>
      </c>
    </row>
    <row r="15804" spans="1:17" x14ac:dyDescent="0.2">
      <c r="A15804" t="s">
        <v>24</v>
      </c>
      <c r="B15804" s="1">
        <v>41905</v>
      </c>
      <c r="C15804" s="2">
        <v>0.4375</v>
      </c>
      <c r="D15804">
        <v>1919.75</v>
      </c>
      <c r="E15804">
        <v>1920.75</v>
      </c>
      <c r="F15804">
        <v>1914.75</v>
      </c>
      <c r="G15804">
        <v>1916.75</v>
      </c>
      <c r="H15804">
        <v>228477</v>
      </c>
      <c r="M15804"/>
      <c r="N15804"/>
      <c r="O15804"/>
      <c r="P15804"/>
      <c r="Q15804"/>
    </row>
    <row r="15805" spans="1:17" x14ac:dyDescent="0.2">
      <c r="A15805" t="s">
        <v>24</v>
      </c>
      <c r="B15805" s="1">
        <v>41905</v>
      </c>
      <c r="C15805" s="2">
        <v>0.47916666666666669</v>
      </c>
      <c r="D15805">
        <v>1917</v>
      </c>
      <c r="E15805">
        <v>1920.75</v>
      </c>
      <c r="F15805">
        <v>1916.5</v>
      </c>
      <c r="G15805">
        <v>1917</v>
      </c>
      <c r="H15805">
        <v>120270</v>
      </c>
      <c r="M15805"/>
      <c r="N15805"/>
      <c r="O15805"/>
      <c r="P15805"/>
      <c r="Q15805"/>
    </row>
    <row r="15806" spans="1:17" x14ac:dyDescent="0.2">
      <c r="A15806" t="s">
        <v>24</v>
      </c>
      <c r="B15806" s="1">
        <v>41905</v>
      </c>
      <c r="C15806" s="2">
        <v>0.52083333333333337</v>
      </c>
      <c r="D15806">
        <v>1917</v>
      </c>
      <c r="E15806">
        <v>1918.75</v>
      </c>
      <c r="F15806">
        <v>1912.75</v>
      </c>
      <c r="G15806">
        <v>1915.5</v>
      </c>
      <c r="H15806">
        <v>111088</v>
      </c>
      <c r="M15806"/>
      <c r="N15806"/>
      <c r="O15806"/>
      <c r="P15806"/>
      <c r="Q15806"/>
    </row>
    <row r="15807" spans="1:17" x14ac:dyDescent="0.2">
      <c r="A15807" t="s">
        <v>24</v>
      </c>
      <c r="B15807" s="1">
        <v>41905</v>
      </c>
      <c r="C15807" s="2">
        <v>0.5625</v>
      </c>
      <c r="D15807">
        <v>1915.5</v>
      </c>
      <c r="E15807">
        <v>1917.5</v>
      </c>
      <c r="F15807">
        <v>1910.75</v>
      </c>
      <c r="G15807">
        <v>1912.5</v>
      </c>
      <c r="H15807">
        <v>155049</v>
      </c>
      <c r="M15807"/>
      <c r="N15807"/>
      <c r="O15807"/>
      <c r="P15807"/>
      <c r="Q15807"/>
    </row>
    <row r="15808" spans="1:17" x14ac:dyDescent="0.2">
      <c r="A15808" t="s">
        <v>24</v>
      </c>
      <c r="B15808" s="1">
        <v>41905</v>
      </c>
      <c r="C15808" s="2">
        <v>0.60416666666666663</v>
      </c>
      <c r="D15808">
        <v>1912.25</v>
      </c>
      <c r="E15808">
        <v>1915.25</v>
      </c>
      <c r="F15808">
        <v>1910.75</v>
      </c>
      <c r="G15808">
        <v>1914.75</v>
      </c>
      <c r="H15808">
        <v>134869</v>
      </c>
      <c r="M15808"/>
      <c r="N15808"/>
      <c r="O15808"/>
      <c r="P15808"/>
      <c r="Q15808"/>
    </row>
    <row r="15809" spans="1:17" x14ac:dyDescent="0.2">
      <c r="A15809" t="s">
        <v>24</v>
      </c>
      <c r="B15809" s="1">
        <v>41905</v>
      </c>
      <c r="C15809" s="2">
        <v>0.63541666666666663</v>
      </c>
      <c r="D15809">
        <v>1914.75</v>
      </c>
      <c r="E15809">
        <v>1916.25</v>
      </c>
      <c r="F15809">
        <v>1906.75</v>
      </c>
      <c r="G15809">
        <v>1907.75</v>
      </c>
      <c r="H15809">
        <v>283877</v>
      </c>
      <c r="M15809"/>
      <c r="N15809"/>
      <c r="O15809"/>
      <c r="P15809"/>
      <c r="Q15809"/>
    </row>
    <row r="15810" spans="1:17" x14ac:dyDescent="0.2">
      <c r="A15810" t="s">
        <v>24</v>
      </c>
      <c r="B15810" s="1">
        <v>41906</v>
      </c>
      <c r="C15810" s="2">
        <v>0.39583333333333331</v>
      </c>
      <c r="D15810">
        <v>1911</v>
      </c>
      <c r="E15810">
        <v>1914.25</v>
      </c>
      <c r="F15810">
        <v>1905.75</v>
      </c>
      <c r="G15810">
        <v>1909.5</v>
      </c>
      <c r="H15810">
        <v>355767</v>
      </c>
      <c r="I15810" t="b">
        <f>AND(HOUR(C15810)=9,MINUTE(C15810)=30,HOUR(C15809)=15,MINUTE(C15809)=15)</f>
        <v>1</v>
      </c>
      <c r="J15810">
        <f>MAX(E15810:E15816)</f>
        <v>1927.75</v>
      </c>
      <c r="K15810">
        <f>MIN(F15810:F15816)</f>
        <v>1905.75</v>
      </c>
      <c r="L15810">
        <f>E15810</f>
        <v>1914.25</v>
      </c>
      <c r="M15810" s="6">
        <f>+F15810</f>
        <v>1905.75</v>
      </c>
      <c r="N15810" s="6" t="b">
        <f>IF(F15810&gt;J15803,F15810-J15803,FALSE)</f>
        <v>0</v>
      </c>
      <c r="O15810" s="6" t="b">
        <f>IF(L15810&lt;K15803,K15803-L15810,FALSE)</f>
        <v>0</v>
      </c>
      <c r="P15810" s="6" t="b">
        <f>IF(AND(N15810&lt;&gt;FALSE,K15810&lt;=J15803),TRUE,FALSE)</f>
        <v>0</v>
      </c>
      <c r="Q15810" s="6" t="b">
        <f>IF(AND(O15810&lt;&gt;FALSE,J15810&gt;K15803),TRUE,FALSE)</f>
        <v>0</v>
      </c>
    </row>
    <row r="15811" spans="1:17" x14ac:dyDescent="0.2">
      <c r="A15811" t="s">
        <v>24</v>
      </c>
      <c r="B15811" s="1">
        <v>41906</v>
      </c>
      <c r="C15811" s="2">
        <v>0.4375</v>
      </c>
      <c r="D15811">
        <v>1909.5</v>
      </c>
      <c r="E15811">
        <v>1919.75</v>
      </c>
      <c r="F15811">
        <v>1909</v>
      </c>
      <c r="G15811">
        <v>1919.25</v>
      </c>
      <c r="H15811">
        <v>279967</v>
      </c>
      <c r="M15811"/>
      <c r="N15811"/>
      <c r="O15811"/>
      <c r="P15811"/>
      <c r="Q15811"/>
    </row>
    <row r="15812" spans="1:17" x14ac:dyDescent="0.2">
      <c r="A15812" t="s">
        <v>24</v>
      </c>
      <c r="B15812" s="1">
        <v>41906</v>
      </c>
      <c r="C15812" s="2">
        <v>0.47916666666666669</v>
      </c>
      <c r="D15812">
        <v>1919.5</v>
      </c>
      <c r="E15812">
        <v>1921</v>
      </c>
      <c r="F15812">
        <v>1917.5</v>
      </c>
      <c r="G15812">
        <v>1919</v>
      </c>
      <c r="H15812">
        <v>153124</v>
      </c>
      <c r="M15812"/>
      <c r="N15812"/>
      <c r="O15812"/>
      <c r="P15812"/>
      <c r="Q15812"/>
    </row>
    <row r="15813" spans="1:17" x14ac:dyDescent="0.2">
      <c r="A15813" t="s">
        <v>24</v>
      </c>
      <c r="B15813" s="1">
        <v>41906</v>
      </c>
      <c r="C15813" s="2">
        <v>0.52083333333333337</v>
      </c>
      <c r="D15813">
        <v>1919</v>
      </c>
      <c r="E15813">
        <v>1919.75</v>
      </c>
      <c r="F15813">
        <v>1917</v>
      </c>
      <c r="G15813">
        <v>1919</v>
      </c>
      <c r="H15813">
        <v>96099</v>
      </c>
      <c r="M15813"/>
      <c r="N15813"/>
      <c r="O15813"/>
      <c r="P15813"/>
      <c r="Q15813"/>
    </row>
    <row r="15814" spans="1:17" x14ac:dyDescent="0.2">
      <c r="A15814" t="s">
        <v>24</v>
      </c>
      <c r="B15814" s="1">
        <v>41906</v>
      </c>
      <c r="C15814" s="2">
        <v>0.5625</v>
      </c>
      <c r="D15814">
        <v>1919</v>
      </c>
      <c r="E15814">
        <v>1925</v>
      </c>
      <c r="F15814">
        <v>1918.75</v>
      </c>
      <c r="G15814">
        <v>1924.5</v>
      </c>
      <c r="H15814">
        <v>138887</v>
      </c>
      <c r="M15814"/>
      <c r="N15814"/>
      <c r="O15814"/>
      <c r="P15814"/>
      <c r="Q15814"/>
    </row>
    <row r="15815" spans="1:17" x14ac:dyDescent="0.2">
      <c r="A15815" t="s">
        <v>24</v>
      </c>
      <c r="B15815" s="1">
        <v>41906</v>
      </c>
      <c r="C15815" s="2">
        <v>0.60416666666666663</v>
      </c>
      <c r="D15815">
        <v>1924.25</v>
      </c>
      <c r="E15815">
        <v>1927.75</v>
      </c>
      <c r="F15815">
        <v>1923.75</v>
      </c>
      <c r="G15815">
        <v>1926.5</v>
      </c>
      <c r="H15815">
        <v>157014</v>
      </c>
      <c r="M15815"/>
      <c r="N15815"/>
      <c r="O15815"/>
      <c r="P15815"/>
      <c r="Q15815"/>
    </row>
    <row r="15816" spans="1:17" x14ac:dyDescent="0.2">
      <c r="A15816" t="s">
        <v>24</v>
      </c>
      <c r="B15816" s="1">
        <v>41906</v>
      </c>
      <c r="C15816" s="2">
        <v>0.63541666666666663</v>
      </c>
      <c r="D15816">
        <v>1926.5</v>
      </c>
      <c r="E15816">
        <v>1927.5</v>
      </c>
      <c r="F15816">
        <v>1925.25</v>
      </c>
      <c r="G15816">
        <v>1926</v>
      </c>
      <c r="H15816">
        <v>186032</v>
      </c>
      <c r="M15816"/>
      <c r="N15816"/>
      <c r="O15816"/>
      <c r="P15816"/>
      <c r="Q15816"/>
    </row>
    <row r="15817" spans="1:17" x14ac:dyDescent="0.2">
      <c r="A15817" t="s">
        <v>24</v>
      </c>
      <c r="B15817" s="1">
        <v>41907</v>
      </c>
      <c r="C15817" s="2">
        <v>0.39583333333333331</v>
      </c>
      <c r="D15817">
        <v>1921.25</v>
      </c>
      <c r="E15817">
        <v>1921.5</v>
      </c>
      <c r="F15817">
        <v>1902.25</v>
      </c>
      <c r="G15817">
        <v>1906.25</v>
      </c>
      <c r="H15817">
        <v>612627</v>
      </c>
      <c r="I15817" t="b">
        <f>AND(HOUR(C15817)=9,MINUTE(C15817)=30,HOUR(C15816)=15,MINUTE(C15816)=15)</f>
        <v>1</v>
      </c>
      <c r="J15817">
        <f>MAX(E15817:E15823)</f>
        <v>1921.5</v>
      </c>
      <c r="K15817">
        <f>MIN(F15817:F15823)</f>
        <v>1893</v>
      </c>
      <c r="L15817">
        <f>E15817</f>
        <v>1921.5</v>
      </c>
      <c r="M15817" s="6">
        <f>+F15817</f>
        <v>1902.25</v>
      </c>
      <c r="N15817" s="6" t="b">
        <f>IF(F15817&gt;J15810,F15817-J15810,FALSE)</f>
        <v>0</v>
      </c>
      <c r="O15817" s="6" t="b">
        <f>IF(L15817&lt;K15810,K15810-L15817,FALSE)</f>
        <v>0</v>
      </c>
      <c r="P15817" s="6" t="b">
        <f>IF(AND(N15817&lt;&gt;FALSE,K15817&lt;=J15810),TRUE,FALSE)</f>
        <v>0</v>
      </c>
      <c r="Q15817" s="6" t="b">
        <f>IF(AND(O15817&lt;&gt;FALSE,J15817&gt;K15810),TRUE,FALSE)</f>
        <v>0</v>
      </c>
    </row>
    <row r="15818" spans="1:17" x14ac:dyDescent="0.2">
      <c r="A15818" t="s">
        <v>24</v>
      </c>
      <c r="B15818" s="1">
        <v>41907</v>
      </c>
      <c r="C15818" s="2">
        <v>0.4375</v>
      </c>
      <c r="D15818">
        <v>1906.25</v>
      </c>
      <c r="E15818">
        <v>1906.25</v>
      </c>
      <c r="F15818">
        <v>1897</v>
      </c>
      <c r="G15818">
        <v>1903.5</v>
      </c>
      <c r="H15818">
        <v>466475</v>
      </c>
      <c r="M15818"/>
      <c r="N15818"/>
      <c r="O15818"/>
      <c r="P15818"/>
      <c r="Q15818"/>
    </row>
    <row r="15819" spans="1:17" x14ac:dyDescent="0.2">
      <c r="A15819" t="s">
        <v>24</v>
      </c>
      <c r="B15819" s="1">
        <v>41907</v>
      </c>
      <c r="C15819" s="2">
        <v>0.47916666666666669</v>
      </c>
      <c r="D15819">
        <v>1903.25</v>
      </c>
      <c r="E15819">
        <v>1903.5</v>
      </c>
      <c r="F15819">
        <v>1895.25</v>
      </c>
      <c r="G15819">
        <v>1895.5</v>
      </c>
      <c r="H15819">
        <v>231947</v>
      </c>
      <c r="M15819"/>
      <c r="N15819"/>
      <c r="O15819"/>
      <c r="P15819"/>
      <c r="Q15819"/>
    </row>
    <row r="15820" spans="1:17" x14ac:dyDescent="0.2">
      <c r="A15820" t="s">
        <v>24</v>
      </c>
      <c r="B15820" s="1">
        <v>41907</v>
      </c>
      <c r="C15820" s="2">
        <v>0.52083333333333337</v>
      </c>
      <c r="D15820">
        <v>1895.5</v>
      </c>
      <c r="E15820">
        <v>1900</v>
      </c>
      <c r="F15820">
        <v>1894.75</v>
      </c>
      <c r="G15820">
        <v>1899.25</v>
      </c>
      <c r="H15820">
        <v>159319</v>
      </c>
      <c r="M15820"/>
      <c r="N15820"/>
      <c r="O15820"/>
      <c r="P15820"/>
      <c r="Q15820"/>
    </row>
    <row r="15821" spans="1:17" x14ac:dyDescent="0.2">
      <c r="A15821" t="s">
        <v>24</v>
      </c>
      <c r="B15821" s="1">
        <v>41907</v>
      </c>
      <c r="C15821" s="2">
        <v>0.5625</v>
      </c>
      <c r="D15821">
        <v>1899.5</v>
      </c>
      <c r="E15821">
        <v>1899.75</v>
      </c>
      <c r="F15821">
        <v>1893.5</v>
      </c>
      <c r="G15821">
        <v>1896.25</v>
      </c>
      <c r="H15821">
        <v>182118</v>
      </c>
      <c r="M15821"/>
      <c r="N15821"/>
      <c r="O15821"/>
      <c r="P15821"/>
      <c r="Q15821"/>
    </row>
    <row r="15822" spans="1:17" x14ac:dyDescent="0.2">
      <c r="A15822" t="s">
        <v>24</v>
      </c>
      <c r="B15822" s="1">
        <v>41907</v>
      </c>
      <c r="C15822" s="2">
        <v>0.60416666666666663</v>
      </c>
      <c r="D15822">
        <v>1896.25</v>
      </c>
      <c r="E15822">
        <v>1900</v>
      </c>
      <c r="F15822">
        <v>1894.5</v>
      </c>
      <c r="G15822">
        <v>1895.5</v>
      </c>
      <c r="H15822">
        <v>159315</v>
      </c>
      <c r="M15822"/>
      <c r="N15822"/>
      <c r="O15822"/>
      <c r="P15822"/>
      <c r="Q15822"/>
    </row>
    <row r="15823" spans="1:17" x14ac:dyDescent="0.2">
      <c r="A15823" t="s">
        <v>24</v>
      </c>
      <c r="B15823" s="1">
        <v>41907</v>
      </c>
      <c r="C15823" s="2">
        <v>0.63541666666666663</v>
      </c>
      <c r="D15823">
        <v>1895.5</v>
      </c>
      <c r="E15823">
        <v>1900.25</v>
      </c>
      <c r="F15823">
        <v>1893</v>
      </c>
      <c r="G15823">
        <v>1896</v>
      </c>
      <c r="H15823">
        <v>325481</v>
      </c>
      <c r="M15823"/>
      <c r="N15823"/>
      <c r="O15823"/>
      <c r="P15823"/>
      <c r="Q15823"/>
    </row>
    <row r="15824" spans="1:17" x14ac:dyDescent="0.2">
      <c r="A15824" t="s">
        <v>24</v>
      </c>
      <c r="B15824" s="1">
        <v>41908</v>
      </c>
      <c r="C15824" s="2">
        <v>0.39583333333333331</v>
      </c>
      <c r="D15824">
        <v>1897.5</v>
      </c>
      <c r="E15824">
        <v>1903.75</v>
      </c>
      <c r="F15824">
        <v>1894.75</v>
      </c>
      <c r="G15824">
        <v>1899</v>
      </c>
      <c r="H15824">
        <v>403037</v>
      </c>
      <c r="I15824" t="b">
        <f>AND(HOUR(C15824)=9,MINUTE(C15824)=30,HOUR(C15823)=15,MINUTE(C15823)=15)</f>
        <v>1</v>
      </c>
      <c r="J15824">
        <f>MAX(E15824:E15830)</f>
        <v>1914.5</v>
      </c>
      <c r="K15824">
        <f>MIN(F15824:F15830)</f>
        <v>1894.75</v>
      </c>
      <c r="L15824">
        <f>E15824</f>
        <v>1903.75</v>
      </c>
      <c r="M15824" s="6">
        <f>+F15824</f>
        <v>1894.75</v>
      </c>
      <c r="N15824" s="6" t="b">
        <f>IF(F15824&gt;J15817,F15824-J15817,FALSE)</f>
        <v>0</v>
      </c>
      <c r="O15824" s="6" t="b">
        <f>IF(L15824&lt;K15817,K15817-L15824,FALSE)</f>
        <v>0</v>
      </c>
      <c r="P15824" s="6" t="b">
        <f>IF(AND(N15824&lt;&gt;FALSE,K15824&lt;=J15817),TRUE,FALSE)</f>
        <v>0</v>
      </c>
      <c r="Q15824" s="6" t="b">
        <f>IF(AND(O15824&lt;&gt;FALSE,J15824&gt;K15817),TRUE,FALSE)</f>
        <v>0</v>
      </c>
    </row>
    <row r="15825" spans="1:17" x14ac:dyDescent="0.2">
      <c r="A15825" t="s">
        <v>24</v>
      </c>
      <c r="B15825" s="1">
        <v>41908</v>
      </c>
      <c r="C15825" s="2">
        <v>0.4375</v>
      </c>
      <c r="D15825">
        <v>1899</v>
      </c>
      <c r="E15825">
        <v>1902.5</v>
      </c>
      <c r="F15825">
        <v>1896.75</v>
      </c>
      <c r="G15825">
        <v>1898</v>
      </c>
      <c r="H15825">
        <v>229682</v>
      </c>
      <c r="M15825"/>
      <c r="N15825"/>
      <c r="O15825"/>
      <c r="P15825"/>
      <c r="Q15825"/>
    </row>
    <row r="15826" spans="1:17" x14ac:dyDescent="0.2">
      <c r="A15826" t="s">
        <v>24</v>
      </c>
      <c r="B15826" s="1">
        <v>41908</v>
      </c>
      <c r="C15826" s="2">
        <v>0.47916666666666669</v>
      </c>
      <c r="D15826">
        <v>1897.75</v>
      </c>
      <c r="E15826">
        <v>1900.25</v>
      </c>
      <c r="F15826">
        <v>1895</v>
      </c>
      <c r="G15826">
        <v>1899.75</v>
      </c>
      <c r="H15826">
        <v>119688</v>
      </c>
      <c r="M15826"/>
      <c r="N15826"/>
      <c r="O15826"/>
      <c r="P15826"/>
      <c r="Q15826"/>
    </row>
    <row r="15827" spans="1:17" x14ac:dyDescent="0.2">
      <c r="A15827" t="s">
        <v>24</v>
      </c>
      <c r="B15827" s="1">
        <v>41908</v>
      </c>
      <c r="C15827" s="2">
        <v>0.52083333333333337</v>
      </c>
      <c r="D15827">
        <v>1899.75</v>
      </c>
      <c r="E15827">
        <v>1902.25</v>
      </c>
      <c r="F15827">
        <v>1898</v>
      </c>
      <c r="G15827">
        <v>1901.5</v>
      </c>
      <c r="H15827">
        <v>77420</v>
      </c>
      <c r="M15827"/>
      <c r="N15827"/>
      <c r="O15827"/>
      <c r="P15827"/>
      <c r="Q15827"/>
    </row>
    <row r="15828" spans="1:17" x14ac:dyDescent="0.2">
      <c r="A15828" t="s">
        <v>24</v>
      </c>
      <c r="B15828" s="1">
        <v>41908</v>
      </c>
      <c r="C15828" s="2">
        <v>0.5625</v>
      </c>
      <c r="D15828">
        <v>1901.25</v>
      </c>
      <c r="E15828">
        <v>1911.25</v>
      </c>
      <c r="F15828">
        <v>1900.75</v>
      </c>
      <c r="G15828">
        <v>1910.25</v>
      </c>
      <c r="H15828">
        <v>164640</v>
      </c>
      <c r="M15828"/>
      <c r="N15828"/>
      <c r="O15828"/>
      <c r="P15828"/>
      <c r="Q15828"/>
    </row>
    <row r="15829" spans="1:17" x14ac:dyDescent="0.2">
      <c r="A15829" t="s">
        <v>24</v>
      </c>
      <c r="B15829" s="1">
        <v>41908</v>
      </c>
      <c r="C15829" s="2">
        <v>0.60416666666666663</v>
      </c>
      <c r="D15829">
        <v>1910.25</v>
      </c>
      <c r="E15829">
        <v>1914.5</v>
      </c>
      <c r="F15829">
        <v>1909.75</v>
      </c>
      <c r="G15829">
        <v>1911.25</v>
      </c>
      <c r="H15829">
        <v>157470</v>
      </c>
      <c r="M15829"/>
      <c r="N15829"/>
      <c r="O15829"/>
      <c r="P15829"/>
      <c r="Q15829"/>
    </row>
    <row r="15830" spans="1:17" x14ac:dyDescent="0.2">
      <c r="A15830" t="s">
        <v>24</v>
      </c>
      <c r="B15830" s="1">
        <v>41908</v>
      </c>
      <c r="C15830" s="2">
        <v>0.63541666666666663</v>
      </c>
      <c r="D15830">
        <v>1911.5</v>
      </c>
      <c r="E15830">
        <v>1912.25</v>
      </c>
      <c r="F15830">
        <v>1908.5</v>
      </c>
      <c r="G15830">
        <v>1911</v>
      </c>
      <c r="H15830">
        <v>190318</v>
      </c>
      <c r="M15830"/>
      <c r="N15830"/>
      <c r="O15830"/>
      <c r="P15830"/>
      <c r="Q15830"/>
    </row>
    <row r="15831" spans="1:17" x14ac:dyDescent="0.2">
      <c r="A15831" t="s">
        <v>24</v>
      </c>
      <c r="B15831" s="1">
        <v>41911</v>
      </c>
      <c r="C15831" s="2">
        <v>0.39583333333333331</v>
      </c>
      <c r="D15831">
        <v>1892.25</v>
      </c>
      <c r="E15831">
        <v>1902.75</v>
      </c>
      <c r="F15831">
        <v>1890.75</v>
      </c>
      <c r="G15831">
        <v>1900.25</v>
      </c>
      <c r="H15831">
        <v>396774</v>
      </c>
      <c r="I15831" t="b">
        <f>AND(HOUR(C15831)=9,MINUTE(C15831)=30,HOUR(C15830)=15,MINUTE(C15830)=15)</f>
        <v>1</v>
      </c>
      <c r="J15831">
        <f>MAX(E15831:E15837)</f>
        <v>1909.25</v>
      </c>
      <c r="K15831">
        <f>MIN(F15831:F15837)</f>
        <v>1890.75</v>
      </c>
      <c r="L15831">
        <f>E15831</f>
        <v>1902.75</v>
      </c>
      <c r="M15831" s="6">
        <f>+F15831</f>
        <v>1890.75</v>
      </c>
      <c r="N15831" s="6" t="b">
        <f>IF(F15831&gt;J15824,F15831-J15824,FALSE)</f>
        <v>0</v>
      </c>
      <c r="O15831" s="6" t="b">
        <f>IF(L15831&lt;K15824,K15824-L15831,FALSE)</f>
        <v>0</v>
      </c>
      <c r="P15831" s="6" t="b">
        <f>IF(AND(N15831&lt;&gt;FALSE,K15831&lt;=J15824),TRUE,FALSE)</f>
        <v>0</v>
      </c>
      <c r="Q15831" s="6" t="b">
        <f>IF(AND(O15831&lt;&gt;FALSE,J15831&gt;K15824),TRUE,FALSE)</f>
        <v>0</v>
      </c>
    </row>
    <row r="15832" spans="1:17" x14ac:dyDescent="0.2">
      <c r="A15832" t="s">
        <v>24</v>
      </c>
      <c r="B15832" s="1">
        <v>41911</v>
      </c>
      <c r="C15832" s="2">
        <v>0.4375</v>
      </c>
      <c r="D15832">
        <v>1900.5</v>
      </c>
      <c r="E15832">
        <v>1908</v>
      </c>
      <c r="F15832">
        <v>1899.5</v>
      </c>
      <c r="G15832">
        <v>1906</v>
      </c>
      <c r="H15832">
        <v>253633</v>
      </c>
      <c r="M15832"/>
      <c r="N15832"/>
      <c r="O15832"/>
      <c r="P15832"/>
      <c r="Q15832"/>
    </row>
    <row r="15833" spans="1:17" x14ac:dyDescent="0.2">
      <c r="A15833" t="s">
        <v>24</v>
      </c>
      <c r="B15833" s="1">
        <v>41911</v>
      </c>
      <c r="C15833" s="2">
        <v>0.47916666666666669</v>
      </c>
      <c r="D15833">
        <v>1906</v>
      </c>
      <c r="E15833">
        <v>1907</v>
      </c>
      <c r="F15833">
        <v>1900.75</v>
      </c>
      <c r="G15833">
        <v>1901.75</v>
      </c>
      <c r="H15833">
        <v>136631</v>
      </c>
      <c r="M15833"/>
      <c r="N15833"/>
      <c r="O15833"/>
      <c r="P15833"/>
      <c r="Q15833"/>
    </row>
    <row r="15834" spans="1:17" x14ac:dyDescent="0.2">
      <c r="A15834" t="s">
        <v>24</v>
      </c>
      <c r="B15834" s="1">
        <v>41911</v>
      </c>
      <c r="C15834" s="2">
        <v>0.52083333333333337</v>
      </c>
      <c r="D15834">
        <v>1901.5</v>
      </c>
      <c r="E15834">
        <v>1904.5</v>
      </c>
      <c r="F15834">
        <v>1899.25</v>
      </c>
      <c r="G15834">
        <v>1904.25</v>
      </c>
      <c r="H15834">
        <v>116891</v>
      </c>
      <c r="M15834"/>
      <c r="N15834"/>
      <c r="O15834"/>
      <c r="P15834"/>
      <c r="Q15834"/>
    </row>
    <row r="15835" spans="1:17" x14ac:dyDescent="0.2">
      <c r="A15835" t="s">
        <v>24</v>
      </c>
      <c r="B15835" s="1">
        <v>41911</v>
      </c>
      <c r="C15835" s="2">
        <v>0.5625</v>
      </c>
      <c r="D15835">
        <v>1904.25</v>
      </c>
      <c r="E15835">
        <v>1906.25</v>
      </c>
      <c r="F15835">
        <v>1897.75</v>
      </c>
      <c r="G15835">
        <v>1898.75</v>
      </c>
      <c r="H15835">
        <v>147752</v>
      </c>
      <c r="M15835"/>
      <c r="N15835"/>
      <c r="O15835"/>
      <c r="P15835"/>
      <c r="Q15835"/>
    </row>
    <row r="15836" spans="1:17" x14ac:dyDescent="0.2">
      <c r="A15836" t="s">
        <v>24</v>
      </c>
      <c r="B15836" s="1">
        <v>41911</v>
      </c>
      <c r="C15836" s="2">
        <v>0.60416666666666663</v>
      </c>
      <c r="D15836">
        <v>1898.75</v>
      </c>
      <c r="E15836">
        <v>1909.25</v>
      </c>
      <c r="F15836">
        <v>1898.5</v>
      </c>
      <c r="G15836">
        <v>1908.25</v>
      </c>
      <c r="H15836">
        <v>163523</v>
      </c>
      <c r="M15836"/>
      <c r="N15836"/>
      <c r="O15836"/>
      <c r="P15836"/>
      <c r="Q15836"/>
    </row>
    <row r="15837" spans="1:17" x14ac:dyDescent="0.2">
      <c r="A15837" t="s">
        <v>24</v>
      </c>
      <c r="B15837" s="1">
        <v>41911</v>
      </c>
      <c r="C15837" s="2">
        <v>0.63541666666666663</v>
      </c>
      <c r="D15837">
        <v>1908.5</v>
      </c>
      <c r="E15837">
        <v>1908.75</v>
      </c>
      <c r="F15837">
        <v>1903.25</v>
      </c>
      <c r="G15837">
        <v>1904.75</v>
      </c>
      <c r="H15837">
        <v>233674</v>
      </c>
      <c r="M15837"/>
      <c r="N15837"/>
      <c r="O15837"/>
      <c r="P15837"/>
      <c r="Q15837"/>
    </row>
    <row r="15838" spans="1:17" x14ac:dyDescent="0.2">
      <c r="A15838" t="s">
        <v>24</v>
      </c>
      <c r="B15838" s="1">
        <v>41912</v>
      </c>
      <c r="C15838" s="2">
        <v>0.39583333333333331</v>
      </c>
      <c r="D15838">
        <v>1907</v>
      </c>
      <c r="E15838">
        <v>1909.75</v>
      </c>
      <c r="F15838">
        <v>1898</v>
      </c>
      <c r="G15838">
        <v>1903</v>
      </c>
      <c r="H15838">
        <v>403571</v>
      </c>
      <c r="I15838" t="b">
        <f>AND(HOUR(C15838)=9,MINUTE(C15838)=30,HOUR(C15837)=15,MINUTE(C15837)=15)</f>
        <v>1</v>
      </c>
      <c r="J15838">
        <f>MAX(E15838:E15844)</f>
        <v>1913.5</v>
      </c>
      <c r="K15838">
        <f>MIN(F15838:F15844)</f>
        <v>1896.25</v>
      </c>
      <c r="L15838">
        <f>E15838</f>
        <v>1909.75</v>
      </c>
      <c r="M15838" s="6">
        <f>+F15838</f>
        <v>1898</v>
      </c>
      <c r="N15838" s="6" t="b">
        <f>IF(F15838&gt;J15831,F15838-J15831,FALSE)</f>
        <v>0</v>
      </c>
      <c r="O15838" s="6" t="b">
        <f>IF(L15838&lt;K15831,K15831-L15838,FALSE)</f>
        <v>0</v>
      </c>
      <c r="P15838" s="6" t="b">
        <f>IF(AND(N15838&lt;&gt;FALSE,K15838&lt;=J15831),TRUE,FALSE)</f>
        <v>0</v>
      </c>
      <c r="Q15838" s="6" t="b">
        <f>IF(AND(O15838&lt;&gt;FALSE,J15838&gt;K15831),TRUE,FALSE)</f>
        <v>0</v>
      </c>
    </row>
    <row r="15839" spans="1:17" x14ac:dyDescent="0.2">
      <c r="A15839" t="s">
        <v>24</v>
      </c>
      <c r="B15839" s="1">
        <v>41912</v>
      </c>
      <c r="C15839" s="2">
        <v>0.4375</v>
      </c>
      <c r="D15839">
        <v>1903.25</v>
      </c>
      <c r="E15839">
        <v>1913.5</v>
      </c>
      <c r="F15839">
        <v>1903</v>
      </c>
      <c r="G15839">
        <v>1912.5</v>
      </c>
      <c r="H15839">
        <v>248694</v>
      </c>
      <c r="M15839"/>
      <c r="N15839"/>
      <c r="O15839"/>
      <c r="P15839"/>
      <c r="Q15839"/>
    </row>
    <row r="15840" spans="1:17" x14ac:dyDescent="0.2">
      <c r="A15840" t="s">
        <v>24</v>
      </c>
      <c r="B15840" s="1">
        <v>41912</v>
      </c>
      <c r="C15840" s="2">
        <v>0.47916666666666669</v>
      </c>
      <c r="D15840">
        <v>1912.5</v>
      </c>
      <c r="E15840">
        <v>1913.25</v>
      </c>
      <c r="F15840">
        <v>1903.75</v>
      </c>
      <c r="G15840">
        <v>1904.75</v>
      </c>
      <c r="H15840">
        <v>159979</v>
      </c>
      <c r="M15840"/>
      <c r="N15840"/>
      <c r="O15840"/>
      <c r="P15840"/>
      <c r="Q15840"/>
    </row>
    <row r="15841" spans="1:17" x14ac:dyDescent="0.2">
      <c r="A15841" t="s">
        <v>24</v>
      </c>
      <c r="B15841" s="1">
        <v>41912</v>
      </c>
      <c r="C15841" s="2">
        <v>0.52083333333333337</v>
      </c>
      <c r="D15841">
        <v>1904.5</v>
      </c>
      <c r="E15841">
        <v>1906.5</v>
      </c>
      <c r="F15841">
        <v>1900.5</v>
      </c>
      <c r="G15841">
        <v>1901.5</v>
      </c>
      <c r="H15841">
        <v>184732</v>
      </c>
      <c r="M15841"/>
      <c r="N15841"/>
      <c r="O15841"/>
      <c r="P15841"/>
      <c r="Q15841"/>
    </row>
    <row r="15842" spans="1:17" x14ac:dyDescent="0.2">
      <c r="A15842" t="s">
        <v>24</v>
      </c>
      <c r="B15842" s="1">
        <v>41912</v>
      </c>
      <c r="C15842" s="2">
        <v>0.5625</v>
      </c>
      <c r="D15842">
        <v>1901.25</v>
      </c>
      <c r="E15842">
        <v>1902.25</v>
      </c>
      <c r="F15842">
        <v>1896.25</v>
      </c>
      <c r="G15842">
        <v>1900.25</v>
      </c>
      <c r="H15842">
        <v>203344</v>
      </c>
      <c r="M15842"/>
      <c r="N15842"/>
      <c r="O15842"/>
      <c r="P15842"/>
      <c r="Q15842"/>
    </row>
    <row r="15843" spans="1:17" x14ac:dyDescent="0.2">
      <c r="A15843" t="s">
        <v>24</v>
      </c>
      <c r="B15843" s="1">
        <v>41912</v>
      </c>
      <c r="C15843" s="2">
        <v>0.60416666666666663</v>
      </c>
      <c r="D15843">
        <v>1900.25</v>
      </c>
      <c r="E15843">
        <v>1904.5</v>
      </c>
      <c r="F15843">
        <v>1898.5</v>
      </c>
      <c r="G15843">
        <v>1903.5</v>
      </c>
      <c r="H15843">
        <v>162483</v>
      </c>
      <c r="M15843"/>
      <c r="N15843"/>
      <c r="O15843"/>
      <c r="P15843"/>
      <c r="Q15843"/>
    </row>
    <row r="15844" spans="1:17" x14ac:dyDescent="0.2">
      <c r="A15844" t="s">
        <v>24</v>
      </c>
      <c r="B15844" s="1">
        <v>41912</v>
      </c>
      <c r="C15844" s="2">
        <v>0.63541666666666663</v>
      </c>
      <c r="D15844">
        <v>1903.5</v>
      </c>
      <c r="E15844">
        <v>1906</v>
      </c>
      <c r="F15844">
        <v>1897.5</v>
      </c>
      <c r="G15844">
        <v>1899.75</v>
      </c>
      <c r="H15844">
        <v>367602</v>
      </c>
      <c r="M15844"/>
      <c r="N15844"/>
      <c r="O15844"/>
      <c r="P15844"/>
      <c r="Q15844"/>
    </row>
    <row r="15845" spans="1:17" x14ac:dyDescent="0.2">
      <c r="A15845" t="s">
        <v>24</v>
      </c>
      <c r="B15845" s="1">
        <v>41913</v>
      </c>
      <c r="C15845" s="2">
        <v>0.39583333333333331</v>
      </c>
      <c r="D15845">
        <v>1897.25</v>
      </c>
      <c r="E15845">
        <v>1898</v>
      </c>
      <c r="F15845">
        <v>1881.75</v>
      </c>
      <c r="G15845">
        <v>1887.25</v>
      </c>
      <c r="H15845">
        <v>540145</v>
      </c>
      <c r="I15845" t="b">
        <f>AND(HOUR(C15845)=9,MINUTE(C15845)=30,HOUR(C15844)=15,MINUTE(C15844)=15)</f>
        <v>1</v>
      </c>
      <c r="J15845">
        <f>MAX(E15845:E15851)</f>
        <v>1898</v>
      </c>
      <c r="K15845">
        <f>MIN(F15845:F15851)</f>
        <v>1869</v>
      </c>
      <c r="L15845">
        <f>E15845</f>
        <v>1898</v>
      </c>
      <c r="M15845" s="6">
        <f>+F15845</f>
        <v>1881.75</v>
      </c>
      <c r="N15845" s="6" t="b">
        <f>IF(F15845&gt;J15838,F15845-J15838,FALSE)</f>
        <v>0</v>
      </c>
      <c r="O15845" s="6" t="b">
        <f>IF(L15845&lt;K15838,K15838-L15845,FALSE)</f>
        <v>0</v>
      </c>
      <c r="P15845" s="6" t="b">
        <f>IF(AND(N15845&lt;&gt;FALSE,K15845&lt;=J15838),TRUE,FALSE)</f>
        <v>0</v>
      </c>
      <c r="Q15845" s="6" t="b">
        <f>IF(AND(O15845&lt;&gt;FALSE,J15845&gt;K15838),TRUE,FALSE)</f>
        <v>0</v>
      </c>
    </row>
    <row r="15846" spans="1:17" x14ac:dyDescent="0.2">
      <c r="A15846" t="s">
        <v>24</v>
      </c>
      <c r="B15846" s="1">
        <v>41913</v>
      </c>
      <c r="C15846" s="2">
        <v>0.4375</v>
      </c>
      <c r="D15846">
        <v>1887.25</v>
      </c>
      <c r="E15846">
        <v>1892.5</v>
      </c>
      <c r="F15846">
        <v>1882.25</v>
      </c>
      <c r="G15846">
        <v>1887.5</v>
      </c>
      <c r="H15846">
        <v>328888</v>
      </c>
      <c r="M15846"/>
      <c r="N15846"/>
      <c r="O15846"/>
      <c r="P15846"/>
      <c r="Q15846"/>
    </row>
    <row r="15847" spans="1:17" x14ac:dyDescent="0.2">
      <c r="A15847" t="s">
        <v>24</v>
      </c>
      <c r="B15847" s="1">
        <v>41913</v>
      </c>
      <c r="C15847" s="2">
        <v>0.47916666666666669</v>
      </c>
      <c r="D15847">
        <v>1887.5</v>
      </c>
      <c r="E15847">
        <v>1888.25</v>
      </c>
      <c r="F15847">
        <v>1883</v>
      </c>
      <c r="G15847">
        <v>1886.25</v>
      </c>
      <c r="H15847">
        <v>196476</v>
      </c>
      <c r="M15847"/>
      <c r="N15847"/>
      <c r="O15847"/>
      <c r="P15847"/>
      <c r="Q15847"/>
    </row>
    <row r="15848" spans="1:17" x14ac:dyDescent="0.2">
      <c r="A15848" t="s">
        <v>24</v>
      </c>
      <c r="B15848" s="1">
        <v>41913</v>
      </c>
      <c r="C15848" s="2">
        <v>0.52083333333333337</v>
      </c>
      <c r="D15848">
        <v>1886</v>
      </c>
      <c r="E15848">
        <v>1886.25</v>
      </c>
      <c r="F15848">
        <v>1877.5</v>
      </c>
      <c r="G15848">
        <v>1879.75</v>
      </c>
      <c r="H15848">
        <v>247127</v>
      </c>
      <c r="M15848"/>
      <c r="N15848"/>
      <c r="O15848"/>
      <c r="P15848"/>
      <c r="Q15848"/>
    </row>
    <row r="15849" spans="1:17" x14ac:dyDescent="0.2">
      <c r="A15849" t="s">
        <v>24</v>
      </c>
      <c r="B15849" s="1">
        <v>41913</v>
      </c>
      <c r="C15849" s="2">
        <v>0.5625</v>
      </c>
      <c r="D15849">
        <v>1879.75</v>
      </c>
      <c r="E15849">
        <v>1880</v>
      </c>
      <c r="F15849">
        <v>1873</v>
      </c>
      <c r="G15849">
        <v>1877</v>
      </c>
      <c r="H15849">
        <v>255429</v>
      </c>
      <c r="M15849"/>
      <c r="N15849"/>
      <c r="O15849"/>
      <c r="P15849"/>
      <c r="Q15849"/>
    </row>
    <row r="15850" spans="1:17" x14ac:dyDescent="0.2">
      <c r="A15850" t="s">
        <v>24</v>
      </c>
      <c r="B15850" s="1">
        <v>41913</v>
      </c>
      <c r="C15850" s="2">
        <v>0.60416666666666663</v>
      </c>
      <c r="D15850">
        <v>1877.25</v>
      </c>
      <c r="E15850">
        <v>1877.75</v>
      </c>
      <c r="F15850">
        <v>1869</v>
      </c>
      <c r="G15850">
        <v>1873.75</v>
      </c>
      <c r="H15850">
        <v>239249</v>
      </c>
      <c r="M15850"/>
      <c r="N15850"/>
      <c r="O15850"/>
      <c r="P15850"/>
      <c r="Q15850"/>
    </row>
    <row r="15851" spans="1:17" x14ac:dyDescent="0.2">
      <c r="A15851" t="s">
        <v>24</v>
      </c>
      <c r="B15851" s="1">
        <v>41913</v>
      </c>
      <c r="C15851" s="2">
        <v>0.63541666666666663</v>
      </c>
      <c r="D15851">
        <v>1873.5</v>
      </c>
      <c r="E15851">
        <v>1879.25</v>
      </c>
      <c r="F15851">
        <v>1873</v>
      </c>
      <c r="G15851">
        <v>1876.25</v>
      </c>
      <c r="H15851">
        <v>376869</v>
      </c>
      <c r="M15851"/>
      <c r="N15851"/>
      <c r="O15851"/>
      <c r="P15851"/>
      <c r="Q15851"/>
    </row>
    <row r="15852" spans="1:17" x14ac:dyDescent="0.2">
      <c r="A15852" t="s">
        <v>24</v>
      </c>
      <c r="B15852" s="1">
        <v>41914</v>
      </c>
      <c r="C15852" s="2">
        <v>0.39583333333333331</v>
      </c>
      <c r="D15852">
        <v>1871.75</v>
      </c>
      <c r="E15852">
        <v>1877.75</v>
      </c>
      <c r="F15852">
        <v>1870.5</v>
      </c>
      <c r="G15852">
        <v>1872.5</v>
      </c>
      <c r="H15852">
        <v>427020</v>
      </c>
      <c r="I15852" t="b">
        <f>AND(HOUR(C15852)=9,MINUTE(C15852)=30,HOUR(C15851)=15,MINUTE(C15851)=15)</f>
        <v>1</v>
      </c>
      <c r="J15852">
        <f>MAX(E15852:E15858)</f>
        <v>1880.5</v>
      </c>
      <c r="K15852">
        <f>MIN(F15852:F15858)</f>
        <v>1853.5</v>
      </c>
      <c r="L15852">
        <f>E15852</f>
        <v>1877.75</v>
      </c>
      <c r="M15852" s="6">
        <f>+F15852</f>
        <v>1870.5</v>
      </c>
      <c r="N15852" s="6" t="b">
        <f>IF(F15852&gt;J15845,F15852-J15845,FALSE)</f>
        <v>0</v>
      </c>
      <c r="O15852" s="6" t="b">
        <f>IF(L15852&lt;K15845,K15845-L15852,FALSE)</f>
        <v>0</v>
      </c>
      <c r="P15852" s="6" t="b">
        <f>IF(AND(N15852&lt;&gt;FALSE,K15852&lt;=J15845),TRUE,FALSE)</f>
        <v>0</v>
      </c>
      <c r="Q15852" s="6" t="b">
        <f>IF(AND(O15852&lt;&gt;FALSE,J15852&gt;K15845),TRUE,FALSE)</f>
        <v>0</v>
      </c>
    </row>
    <row r="15853" spans="1:17" x14ac:dyDescent="0.2">
      <c r="A15853" t="s">
        <v>24</v>
      </c>
      <c r="B15853" s="1">
        <v>41914</v>
      </c>
      <c r="C15853" s="2">
        <v>0.4375</v>
      </c>
      <c r="D15853">
        <v>1872.5</v>
      </c>
      <c r="E15853">
        <v>1872.5</v>
      </c>
      <c r="F15853">
        <v>1862</v>
      </c>
      <c r="G15853">
        <v>1863</v>
      </c>
      <c r="H15853">
        <v>452532</v>
      </c>
      <c r="M15853"/>
      <c r="N15853"/>
      <c r="O15853"/>
      <c r="P15853"/>
      <c r="Q15853"/>
    </row>
    <row r="15854" spans="1:17" x14ac:dyDescent="0.2">
      <c r="A15854" t="s">
        <v>24</v>
      </c>
      <c r="B15854" s="1">
        <v>41914</v>
      </c>
      <c r="C15854" s="2">
        <v>0.47916666666666669</v>
      </c>
      <c r="D15854">
        <v>1863</v>
      </c>
      <c r="E15854">
        <v>1863.75</v>
      </c>
      <c r="F15854">
        <v>1853.5</v>
      </c>
      <c r="G15854">
        <v>1861.75</v>
      </c>
      <c r="H15854">
        <v>401779</v>
      </c>
      <c r="M15854"/>
      <c r="N15854"/>
      <c r="O15854"/>
      <c r="P15854"/>
      <c r="Q15854"/>
    </row>
    <row r="15855" spans="1:17" x14ac:dyDescent="0.2">
      <c r="A15855" t="s">
        <v>24</v>
      </c>
      <c r="B15855" s="1">
        <v>41914</v>
      </c>
      <c r="C15855" s="2">
        <v>0.52083333333333337</v>
      </c>
      <c r="D15855">
        <v>1861.75</v>
      </c>
      <c r="E15855">
        <v>1873.5</v>
      </c>
      <c r="F15855">
        <v>1859</v>
      </c>
      <c r="G15855">
        <v>1872.75</v>
      </c>
      <c r="H15855">
        <v>328246</v>
      </c>
      <c r="M15855"/>
      <c r="N15855"/>
      <c r="O15855"/>
      <c r="P15855"/>
      <c r="Q15855"/>
    </row>
    <row r="15856" spans="1:17" x14ac:dyDescent="0.2">
      <c r="A15856" t="s">
        <v>24</v>
      </c>
      <c r="B15856" s="1">
        <v>41914</v>
      </c>
      <c r="C15856" s="2">
        <v>0.5625</v>
      </c>
      <c r="D15856">
        <v>1873</v>
      </c>
      <c r="E15856">
        <v>1877.75</v>
      </c>
      <c r="F15856">
        <v>1869.75</v>
      </c>
      <c r="G15856">
        <v>1877</v>
      </c>
      <c r="H15856">
        <v>236562</v>
      </c>
      <c r="M15856"/>
      <c r="N15856"/>
      <c r="O15856"/>
      <c r="P15856"/>
      <c r="Q15856"/>
    </row>
    <row r="15857" spans="1:17" x14ac:dyDescent="0.2">
      <c r="A15857" t="s">
        <v>24</v>
      </c>
      <c r="B15857" s="1">
        <v>41914</v>
      </c>
      <c r="C15857" s="2">
        <v>0.60416666666666663</v>
      </c>
      <c r="D15857">
        <v>1877</v>
      </c>
      <c r="E15857">
        <v>1880.5</v>
      </c>
      <c r="F15857">
        <v>1873.5</v>
      </c>
      <c r="G15857">
        <v>1875</v>
      </c>
      <c r="H15857">
        <v>262133</v>
      </c>
      <c r="M15857"/>
      <c r="N15857"/>
      <c r="O15857"/>
      <c r="P15857"/>
      <c r="Q15857"/>
    </row>
    <row r="15858" spans="1:17" x14ac:dyDescent="0.2">
      <c r="A15858" t="s">
        <v>24</v>
      </c>
      <c r="B15858" s="1">
        <v>41914</v>
      </c>
      <c r="C15858" s="2">
        <v>0.63541666666666663</v>
      </c>
      <c r="D15858">
        <v>1874.75</v>
      </c>
      <c r="E15858">
        <v>1876.5</v>
      </c>
      <c r="F15858">
        <v>1872</v>
      </c>
      <c r="G15858">
        <v>1873.75</v>
      </c>
      <c r="H15858">
        <v>229324</v>
      </c>
      <c r="M15858"/>
      <c r="N15858"/>
      <c r="O15858"/>
      <c r="P15858"/>
      <c r="Q15858"/>
    </row>
    <row r="15859" spans="1:17" x14ac:dyDescent="0.2">
      <c r="A15859" t="s">
        <v>24</v>
      </c>
      <c r="B15859" s="1">
        <v>41915</v>
      </c>
      <c r="C15859" s="2">
        <v>0.39583333333333331</v>
      </c>
      <c r="D15859">
        <v>1887</v>
      </c>
      <c r="E15859">
        <v>1895.25</v>
      </c>
      <c r="F15859">
        <v>1880.75</v>
      </c>
      <c r="G15859">
        <v>1891</v>
      </c>
      <c r="H15859">
        <v>376792</v>
      </c>
      <c r="I15859" t="b">
        <f>AND(HOUR(C15859)=9,MINUTE(C15859)=30,HOUR(C15858)=15,MINUTE(C15858)=15)</f>
        <v>1</v>
      </c>
      <c r="J15859">
        <f>MAX(E15859:E15865)</f>
        <v>1899.75</v>
      </c>
      <c r="K15859">
        <f>MIN(F15859:F15865)</f>
        <v>1880.75</v>
      </c>
      <c r="L15859">
        <f>E15859</f>
        <v>1895.25</v>
      </c>
      <c r="M15859" s="6">
        <f>+F15859</f>
        <v>1880.75</v>
      </c>
      <c r="N15859" s="6">
        <f>IF(F15859&gt;J15852,F15859-J15852,FALSE)</f>
        <v>0.25</v>
      </c>
      <c r="O15859" s="6" t="b">
        <f>IF(L15859&lt;K15852,K15852-L15859,FALSE)</f>
        <v>0</v>
      </c>
      <c r="P15859" s="6" t="b">
        <f>IF(AND(N15859&lt;&gt;FALSE,K15859&lt;=J15852),TRUE,FALSE)</f>
        <v>0</v>
      </c>
      <c r="Q15859" s="6" t="b">
        <f>IF(AND(O15859&lt;&gt;FALSE,J15859&gt;K15852),TRUE,FALSE)</f>
        <v>0</v>
      </c>
    </row>
    <row r="15860" spans="1:17" x14ac:dyDescent="0.2">
      <c r="A15860" t="s">
        <v>24</v>
      </c>
      <c r="B15860" s="1">
        <v>41915</v>
      </c>
      <c r="C15860" s="2">
        <v>0.4375</v>
      </c>
      <c r="D15860">
        <v>1890.75</v>
      </c>
      <c r="E15860">
        <v>1893</v>
      </c>
      <c r="F15860">
        <v>1887.25</v>
      </c>
      <c r="G15860">
        <v>1891.75</v>
      </c>
      <c r="H15860">
        <v>174973</v>
      </c>
      <c r="M15860"/>
      <c r="N15860"/>
      <c r="O15860"/>
      <c r="P15860"/>
      <c r="Q15860"/>
    </row>
    <row r="15861" spans="1:17" x14ac:dyDescent="0.2">
      <c r="A15861" t="s">
        <v>24</v>
      </c>
      <c r="B15861" s="1">
        <v>41915</v>
      </c>
      <c r="C15861" s="2">
        <v>0.47916666666666669</v>
      </c>
      <c r="D15861">
        <v>1892</v>
      </c>
      <c r="E15861">
        <v>1895.5</v>
      </c>
      <c r="F15861">
        <v>1889.75</v>
      </c>
      <c r="G15861">
        <v>1895.5</v>
      </c>
      <c r="H15861">
        <v>116450</v>
      </c>
      <c r="M15861"/>
      <c r="N15861"/>
      <c r="O15861"/>
      <c r="P15861"/>
      <c r="Q15861"/>
    </row>
    <row r="15862" spans="1:17" x14ac:dyDescent="0.2">
      <c r="A15862" t="s">
        <v>24</v>
      </c>
      <c r="B15862" s="1">
        <v>41915</v>
      </c>
      <c r="C15862" s="2">
        <v>0.52083333333333337</v>
      </c>
      <c r="D15862">
        <v>1895.5</v>
      </c>
      <c r="E15862">
        <v>1898.25</v>
      </c>
      <c r="F15862">
        <v>1894.75</v>
      </c>
      <c r="G15862">
        <v>1895.75</v>
      </c>
      <c r="H15862">
        <v>110053</v>
      </c>
      <c r="M15862"/>
      <c r="N15862"/>
      <c r="O15862"/>
      <c r="P15862"/>
      <c r="Q15862"/>
    </row>
    <row r="15863" spans="1:17" x14ac:dyDescent="0.2">
      <c r="A15863" t="s">
        <v>24</v>
      </c>
      <c r="B15863" s="1">
        <v>41915</v>
      </c>
      <c r="C15863" s="2">
        <v>0.5625</v>
      </c>
      <c r="D15863">
        <v>1895.75</v>
      </c>
      <c r="E15863">
        <v>1899</v>
      </c>
      <c r="F15863">
        <v>1893.5</v>
      </c>
      <c r="G15863">
        <v>1898</v>
      </c>
      <c r="H15863">
        <v>107519</v>
      </c>
      <c r="M15863"/>
      <c r="N15863"/>
      <c r="O15863"/>
      <c r="P15863"/>
      <c r="Q15863"/>
    </row>
    <row r="15864" spans="1:17" x14ac:dyDescent="0.2">
      <c r="A15864" t="s">
        <v>24</v>
      </c>
      <c r="B15864" s="1">
        <v>41915</v>
      </c>
      <c r="C15864" s="2">
        <v>0.60416666666666663</v>
      </c>
      <c r="D15864">
        <v>1898</v>
      </c>
      <c r="E15864">
        <v>1899.75</v>
      </c>
      <c r="F15864">
        <v>1896</v>
      </c>
      <c r="G15864">
        <v>1897</v>
      </c>
      <c r="H15864">
        <v>97677</v>
      </c>
      <c r="M15864"/>
      <c r="N15864"/>
      <c r="O15864"/>
      <c r="P15864"/>
      <c r="Q15864"/>
    </row>
    <row r="15865" spans="1:17" x14ac:dyDescent="0.2">
      <c r="A15865" t="s">
        <v>24</v>
      </c>
      <c r="B15865" s="1">
        <v>41915</v>
      </c>
      <c r="C15865" s="2">
        <v>0.63541666666666663</v>
      </c>
      <c r="D15865">
        <v>1897</v>
      </c>
      <c r="E15865">
        <v>1899</v>
      </c>
      <c r="F15865">
        <v>1894.75</v>
      </c>
      <c r="G15865">
        <v>1896</v>
      </c>
      <c r="H15865">
        <v>235575</v>
      </c>
      <c r="M15865"/>
      <c r="N15865"/>
      <c r="O15865"/>
      <c r="P15865"/>
      <c r="Q15865"/>
    </row>
    <row r="15866" spans="1:17" x14ac:dyDescent="0.2">
      <c r="A15866" t="s">
        <v>24</v>
      </c>
      <c r="B15866" s="1">
        <v>41918</v>
      </c>
      <c r="C15866" s="2">
        <v>0.39583333333333331</v>
      </c>
      <c r="D15866">
        <v>1903.75</v>
      </c>
      <c r="E15866">
        <v>1906.25</v>
      </c>
      <c r="F15866">
        <v>1898.5</v>
      </c>
      <c r="G15866">
        <v>1899.5</v>
      </c>
      <c r="H15866">
        <v>297897</v>
      </c>
      <c r="I15866" t="b">
        <f>AND(HOUR(C15866)=9,MINUTE(C15866)=30,HOUR(C15865)=15,MINUTE(C15865)=15)</f>
        <v>1</v>
      </c>
      <c r="J15866">
        <f>MAX(E15866:E15872)</f>
        <v>1906.25</v>
      </c>
      <c r="K15866">
        <f>MIN(F15866:F15872)</f>
        <v>1885.75</v>
      </c>
      <c r="L15866">
        <f>E15866</f>
        <v>1906.25</v>
      </c>
      <c r="M15866" s="6">
        <f>+F15866</f>
        <v>1898.5</v>
      </c>
      <c r="N15866" s="6" t="b">
        <f>IF(F15866&gt;J15859,F15866-J15859,FALSE)</f>
        <v>0</v>
      </c>
      <c r="O15866" s="6" t="b">
        <f>IF(L15866&lt;K15859,K15859-L15866,FALSE)</f>
        <v>0</v>
      </c>
      <c r="P15866" s="6" t="b">
        <f>IF(AND(N15866&lt;&gt;FALSE,K15866&lt;=J15859),TRUE,FALSE)</f>
        <v>0</v>
      </c>
      <c r="Q15866" s="6" t="b">
        <f>IF(AND(O15866&lt;&gt;FALSE,J15866&gt;K15859),TRUE,FALSE)</f>
        <v>0</v>
      </c>
    </row>
    <row r="15867" spans="1:17" x14ac:dyDescent="0.2">
      <c r="A15867" t="s">
        <v>24</v>
      </c>
      <c r="B15867" s="1">
        <v>41918</v>
      </c>
      <c r="C15867" s="2">
        <v>0.4375</v>
      </c>
      <c r="D15867">
        <v>1899.5</v>
      </c>
      <c r="E15867">
        <v>1902.5</v>
      </c>
      <c r="F15867">
        <v>1894.25</v>
      </c>
      <c r="G15867">
        <v>1895</v>
      </c>
      <c r="H15867">
        <v>280960</v>
      </c>
      <c r="M15867"/>
      <c r="N15867"/>
      <c r="O15867"/>
      <c r="P15867"/>
      <c r="Q15867"/>
    </row>
    <row r="15868" spans="1:17" x14ac:dyDescent="0.2">
      <c r="A15868" t="s">
        <v>24</v>
      </c>
      <c r="B15868" s="1">
        <v>41918</v>
      </c>
      <c r="C15868" s="2">
        <v>0.47916666666666669</v>
      </c>
      <c r="D15868">
        <v>1895.25</v>
      </c>
      <c r="E15868">
        <v>1898</v>
      </c>
      <c r="F15868">
        <v>1887.5</v>
      </c>
      <c r="G15868">
        <v>1890.75</v>
      </c>
      <c r="H15868">
        <v>281643</v>
      </c>
      <c r="M15868"/>
      <c r="N15868"/>
      <c r="O15868"/>
      <c r="P15868"/>
      <c r="Q15868"/>
    </row>
    <row r="15869" spans="1:17" x14ac:dyDescent="0.2">
      <c r="A15869" t="s">
        <v>24</v>
      </c>
      <c r="B15869" s="1">
        <v>41918</v>
      </c>
      <c r="C15869" s="2">
        <v>0.52083333333333337</v>
      </c>
      <c r="D15869">
        <v>1890.75</v>
      </c>
      <c r="E15869">
        <v>1894.75</v>
      </c>
      <c r="F15869">
        <v>1885.75</v>
      </c>
      <c r="G15869">
        <v>1894</v>
      </c>
      <c r="H15869">
        <v>208892</v>
      </c>
      <c r="M15869"/>
      <c r="N15869"/>
      <c r="O15869"/>
      <c r="P15869"/>
      <c r="Q15869"/>
    </row>
    <row r="15870" spans="1:17" x14ac:dyDescent="0.2">
      <c r="A15870" t="s">
        <v>24</v>
      </c>
      <c r="B15870" s="1">
        <v>41918</v>
      </c>
      <c r="C15870" s="2">
        <v>0.5625</v>
      </c>
      <c r="D15870">
        <v>1894</v>
      </c>
      <c r="E15870">
        <v>1897.25</v>
      </c>
      <c r="F15870">
        <v>1890.5</v>
      </c>
      <c r="G15870">
        <v>1896.25</v>
      </c>
      <c r="H15870">
        <v>142848</v>
      </c>
      <c r="M15870"/>
      <c r="N15870"/>
      <c r="O15870"/>
      <c r="P15870"/>
      <c r="Q15870"/>
    </row>
    <row r="15871" spans="1:17" x14ac:dyDescent="0.2">
      <c r="A15871" t="s">
        <v>24</v>
      </c>
      <c r="B15871" s="1">
        <v>41918</v>
      </c>
      <c r="C15871" s="2">
        <v>0.60416666666666663</v>
      </c>
      <c r="D15871">
        <v>1896.25</v>
      </c>
      <c r="E15871">
        <v>1897</v>
      </c>
      <c r="F15871">
        <v>1891</v>
      </c>
      <c r="G15871">
        <v>1895</v>
      </c>
      <c r="H15871">
        <v>125702</v>
      </c>
      <c r="M15871"/>
      <c r="N15871"/>
      <c r="O15871"/>
      <c r="P15871"/>
      <c r="Q15871"/>
    </row>
    <row r="15872" spans="1:17" x14ac:dyDescent="0.2">
      <c r="A15872" t="s">
        <v>24</v>
      </c>
      <c r="B15872" s="1">
        <v>41918</v>
      </c>
      <c r="C15872" s="2">
        <v>0.63541666666666663</v>
      </c>
      <c r="D15872">
        <v>1895</v>
      </c>
      <c r="E15872">
        <v>1896</v>
      </c>
      <c r="F15872">
        <v>1890.25</v>
      </c>
      <c r="G15872">
        <v>1891.25</v>
      </c>
      <c r="H15872">
        <v>165196</v>
      </c>
      <c r="M15872"/>
      <c r="N15872"/>
      <c r="O15872"/>
      <c r="P15872"/>
      <c r="Q15872"/>
    </row>
    <row r="15873" spans="1:17" x14ac:dyDescent="0.2">
      <c r="A15873" t="s">
        <v>24</v>
      </c>
      <c r="B15873" s="1">
        <v>41919</v>
      </c>
      <c r="C15873" s="2">
        <v>0.39583333333333331</v>
      </c>
      <c r="D15873">
        <v>1882.5</v>
      </c>
      <c r="E15873">
        <v>1883.75</v>
      </c>
      <c r="F15873">
        <v>1875</v>
      </c>
      <c r="G15873">
        <v>1882.75</v>
      </c>
      <c r="H15873">
        <v>422500</v>
      </c>
      <c r="I15873" t="b">
        <f>AND(HOUR(C15873)=9,MINUTE(C15873)=30,HOUR(C15872)=15,MINUTE(C15872)=15)</f>
        <v>1</v>
      </c>
      <c r="J15873">
        <f>MAX(E15873:E15879)</f>
        <v>1887</v>
      </c>
      <c r="K15873">
        <f>MIN(F15873:F15879)</f>
        <v>1861</v>
      </c>
      <c r="L15873">
        <f>E15873</f>
        <v>1883.75</v>
      </c>
      <c r="M15873" s="6">
        <f>+F15873</f>
        <v>1875</v>
      </c>
      <c r="N15873" s="6" t="b">
        <f>IF(F15873&gt;J15866,F15873-J15866,FALSE)</f>
        <v>0</v>
      </c>
      <c r="O15873" s="6">
        <f>IF(L15873&lt;K15866,K15866-L15873,FALSE)</f>
        <v>2</v>
      </c>
      <c r="P15873" s="6" t="b">
        <f>IF(AND(N15873&lt;&gt;FALSE,K15873&lt;=J15866),TRUE,FALSE)</f>
        <v>0</v>
      </c>
      <c r="Q15873" s="6" t="b">
        <f>IF(AND(O15873&lt;&gt;FALSE,J15873&gt;K15866),TRUE,FALSE)</f>
        <v>1</v>
      </c>
    </row>
    <row r="15874" spans="1:17" x14ac:dyDescent="0.2">
      <c r="A15874" t="s">
        <v>24</v>
      </c>
      <c r="B15874" s="1">
        <v>41919</v>
      </c>
      <c r="C15874" s="2">
        <v>0.4375</v>
      </c>
      <c r="D15874">
        <v>1882.5</v>
      </c>
      <c r="E15874">
        <v>1887</v>
      </c>
      <c r="F15874">
        <v>1876</v>
      </c>
      <c r="G15874">
        <v>1876.75</v>
      </c>
      <c r="H15874">
        <v>322057</v>
      </c>
      <c r="M15874"/>
      <c r="N15874"/>
      <c r="O15874"/>
      <c r="P15874"/>
      <c r="Q15874"/>
    </row>
    <row r="15875" spans="1:17" x14ac:dyDescent="0.2">
      <c r="A15875" t="s">
        <v>24</v>
      </c>
      <c r="B15875" s="1">
        <v>41919</v>
      </c>
      <c r="C15875" s="2">
        <v>0.47916666666666669</v>
      </c>
      <c r="D15875">
        <v>1876.75</v>
      </c>
      <c r="E15875">
        <v>1885</v>
      </c>
      <c r="F15875">
        <v>1875.25</v>
      </c>
      <c r="G15875">
        <v>1883.25</v>
      </c>
      <c r="H15875">
        <v>210621</v>
      </c>
      <c r="M15875"/>
      <c r="N15875"/>
      <c r="O15875"/>
      <c r="P15875"/>
      <c r="Q15875"/>
    </row>
    <row r="15876" spans="1:17" x14ac:dyDescent="0.2">
      <c r="A15876" t="s">
        <v>24</v>
      </c>
      <c r="B15876" s="1">
        <v>41919</v>
      </c>
      <c r="C15876" s="2">
        <v>0.52083333333333337</v>
      </c>
      <c r="D15876">
        <v>1883</v>
      </c>
      <c r="E15876">
        <v>1884</v>
      </c>
      <c r="F15876">
        <v>1877.25</v>
      </c>
      <c r="G15876">
        <v>1882.5</v>
      </c>
      <c r="H15876">
        <v>129280</v>
      </c>
      <c r="M15876"/>
      <c r="N15876"/>
      <c r="O15876"/>
      <c r="P15876"/>
      <c r="Q15876"/>
    </row>
    <row r="15877" spans="1:17" x14ac:dyDescent="0.2">
      <c r="A15877" t="s">
        <v>24</v>
      </c>
      <c r="B15877" s="1">
        <v>41919</v>
      </c>
      <c r="C15877" s="2">
        <v>0.5625</v>
      </c>
      <c r="D15877">
        <v>1882.5</v>
      </c>
      <c r="E15877">
        <v>1883</v>
      </c>
      <c r="F15877">
        <v>1874.25</v>
      </c>
      <c r="G15877">
        <v>1875</v>
      </c>
      <c r="H15877">
        <v>147959</v>
      </c>
      <c r="M15877"/>
      <c r="N15877"/>
      <c r="O15877"/>
      <c r="P15877"/>
      <c r="Q15877"/>
    </row>
    <row r="15878" spans="1:17" x14ac:dyDescent="0.2">
      <c r="A15878" t="s">
        <v>24</v>
      </c>
      <c r="B15878" s="1">
        <v>41919</v>
      </c>
      <c r="C15878" s="2">
        <v>0.60416666666666663</v>
      </c>
      <c r="D15878">
        <v>1874.75</v>
      </c>
      <c r="E15878">
        <v>1875</v>
      </c>
      <c r="F15878">
        <v>1865.75</v>
      </c>
      <c r="G15878">
        <v>1869.25</v>
      </c>
      <c r="H15878">
        <v>273636</v>
      </c>
      <c r="M15878"/>
      <c r="N15878"/>
      <c r="O15878"/>
      <c r="P15878"/>
      <c r="Q15878"/>
    </row>
    <row r="15879" spans="1:17" x14ac:dyDescent="0.2">
      <c r="A15879" t="s">
        <v>24</v>
      </c>
      <c r="B15879" s="1">
        <v>41919</v>
      </c>
      <c r="C15879" s="2">
        <v>0.63541666666666663</v>
      </c>
      <c r="D15879">
        <v>1869</v>
      </c>
      <c r="E15879">
        <v>1871</v>
      </c>
      <c r="F15879">
        <v>1861</v>
      </c>
      <c r="G15879">
        <v>1863</v>
      </c>
      <c r="H15879">
        <v>382086</v>
      </c>
      <c r="M15879"/>
      <c r="N15879"/>
      <c r="O15879"/>
      <c r="P15879"/>
      <c r="Q15879"/>
    </row>
    <row r="15880" spans="1:17" x14ac:dyDescent="0.2">
      <c r="A15880" t="s">
        <v>24</v>
      </c>
      <c r="B15880" s="1">
        <v>41920</v>
      </c>
      <c r="C15880" s="2">
        <v>0.39583333333333331</v>
      </c>
      <c r="D15880">
        <v>1863.75</v>
      </c>
      <c r="E15880">
        <v>1869</v>
      </c>
      <c r="F15880">
        <v>1859.5</v>
      </c>
      <c r="G15880">
        <v>1863.75</v>
      </c>
      <c r="H15880">
        <v>412666</v>
      </c>
      <c r="I15880" t="b">
        <f>AND(HOUR(C15880)=9,MINUTE(C15880)=30,HOUR(C15879)=15,MINUTE(C15879)=15)</f>
        <v>1</v>
      </c>
      <c r="J15880">
        <f>MAX(E15880:E15886)</f>
        <v>1899.25</v>
      </c>
      <c r="K15880">
        <f>MIN(F15880:F15886)</f>
        <v>1853.25</v>
      </c>
      <c r="L15880">
        <f>E15880</f>
        <v>1869</v>
      </c>
      <c r="M15880" s="6">
        <f>+F15880</f>
        <v>1859.5</v>
      </c>
      <c r="N15880" s="6" t="b">
        <f>IF(F15880&gt;J15873,F15880-J15873,FALSE)</f>
        <v>0</v>
      </c>
      <c r="O15880" s="6" t="b">
        <f>IF(L15880&lt;K15873,K15873-L15880,FALSE)</f>
        <v>0</v>
      </c>
      <c r="P15880" s="6" t="b">
        <f>IF(AND(N15880&lt;&gt;FALSE,K15880&lt;=J15873),TRUE,FALSE)</f>
        <v>0</v>
      </c>
      <c r="Q15880" s="6" t="b">
        <f>IF(AND(O15880&lt;&gt;FALSE,J15880&gt;K15873),TRUE,FALSE)</f>
        <v>0</v>
      </c>
    </row>
    <row r="15881" spans="1:17" x14ac:dyDescent="0.2">
      <c r="A15881" t="s">
        <v>24</v>
      </c>
      <c r="B15881" s="1">
        <v>41920</v>
      </c>
      <c r="C15881" s="2">
        <v>0.4375</v>
      </c>
      <c r="D15881">
        <v>1863.75</v>
      </c>
      <c r="E15881">
        <v>1865.5</v>
      </c>
      <c r="F15881">
        <v>1853.25</v>
      </c>
      <c r="G15881">
        <v>1863.5</v>
      </c>
      <c r="H15881">
        <v>405659</v>
      </c>
      <c r="M15881"/>
      <c r="N15881"/>
      <c r="O15881"/>
      <c r="P15881"/>
      <c r="Q15881"/>
    </row>
    <row r="15882" spans="1:17" x14ac:dyDescent="0.2">
      <c r="A15882" t="s">
        <v>24</v>
      </c>
      <c r="B15882" s="1">
        <v>41920</v>
      </c>
      <c r="C15882" s="2">
        <v>0.47916666666666669</v>
      </c>
      <c r="D15882">
        <v>1863.5</v>
      </c>
      <c r="E15882">
        <v>1867.5</v>
      </c>
      <c r="F15882">
        <v>1860.5</v>
      </c>
      <c r="G15882">
        <v>1864</v>
      </c>
      <c r="H15882">
        <v>208626</v>
      </c>
      <c r="M15882"/>
      <c r="N15882"/>
      <c r="O15882"/>
      <c r="P15882"/>
      <c r="Q15882"/>
    </row>
    <row r="15883" spans="1:17" x14ac:dyDescent="0.2">
      <c r="A15883" t="s">
        <v>24</v>
      </c>
      <c r="B15883" s="1">
        <v>41920</v>
      </c>
      <c r="C15883" s="2">
        <v>0.52083333333333337</v>
      </c>
      <c r="D15883">
        <v>1864.25</v>
      </c>
      <c r="E15883">
        <v>1867.75</v>
      </c>
      <c r="F15883">
        <v>1862.25</v>
      </c>
      <c r="G15883">
        <v>1865.5</v>
      </c>
      <c r="H15883">
        <v>108778</v>
      </c>
      <c r="M15883"/>
      <c r="N15883"/>
      <c r="O15883"/>
      <c r="P15883"/>
      <c r="Q15883"/>
    </row>
    <row r="15884" spans="1:17" x14ac:dyDescent="0.2">
      <c r="A15884" t="s">
        <v>24</v>
      </c>
      <c r="B15884" s="1">
        <v>41920</v>
      </c>
      <c r="C15884" s="2">
        <v>0.5625</v>
      </c>
      <c r="D15884">
        <v>1865.5</v>
      </c>
      <c r="E15884">
        <v>1887.5</v>
      </c>
      <c r="F15884">
        <v>1865.25</v>
      </c>
      <c r="G15884">
        <v>1885.75</v>
      </c>
      <c r="H15884">
        <v>386714</v>
      </c>
      <c r="M15884"/>
      <c r="N15884"/>
      <c r="O15884"/>
      <c r="P15884"/>
      <c r="Q15884"/>
    </row>
    <row r="15885" spans="1:17" x14ac:dyDescent="0.2">
      <c r="A15885" t="s">
        <v>24</v>
      </c>
      <c r="B15885" s="1">
        <v>41920</v>
      </c>
      <c r="C15885" s="2">
        <v>0.60416666666666663</v>
      </c>
      <c r="D15885">
        <v>1886</v>
      </c>
      <c r="E15885">
        <v>1895.5</v>
      </c>
      <c r="F15885">
        <v>1883.75</v>
      </c>
      <c r="G15885">
        <v>1894.25</v>
      </c>
      <c r="H15885">
        <v>329088</v>
      </c>
      <c r="M15885"/>
      <c r="N15885"/>
      <c r="O15885"/>
      <c r="P15885"/>
      <c r="Q15885"/>
    </row>
    <row r="15886" spans="1:17" x14ac:dyDescent="0.2">
      <c r="A15886" t="s">
        <v>24</v>
      </c>
      <c r="B15886" s="1">
        <v>41920</v>
      </c>
      <c r="C15886" s="2">
        <v>0.63541666666666663</v>
      </c>
      <c r="D15886">
        <v>1894.25</v>
      </c>
      <c r="E15886">
        <v>1899.25</v>
      </c>
      <c r="F15886">
        <v>1893</v>
      </c>
      <c r="G15886">
        <v>1897.25</v>
      </c>
      <c r="H15886">
        <v>369017</v>
      </c>
      <c r="M15886"/>
      <c r="N15886"/>
      <c r="O15886"/>
      <c r="P15886"/>
      <c r="Q15886"/>
    </row>
    <row r="15887" spans="1:17" x14ac:dyDescent="0.2">
      <c r="A15887" t="s">
        <v>24</v>
      </c>
      <c r="B15887" s="1">
        <v>41921</v>
      </c>
      <c r="C15887" s="2">
        <v>0.39583333333333331</v>
      </c>
      <c r="D15887">
        <v>1893.25</v>
      </c>
      <c r="E15887">
        <v>1896</v>
      </c>
      <c r="F15887">
        <v>1884.75</v>
      </c>
      <c r="G15887">
        <v>1888.25</v>
      </c>
      <c r="H15887">
        <v>429334</v>
      </c>
      <c r="I15887" t="b">
        <f>AND(HOUR(C15887)=9,MINUTE(C15887)=30,HOUR(C15886)=15,MINUTE(C15886)=15)</f>
        <v>1</v>
      </c>
      <c r="J15887">
        <f>MAX(E15887:E15893)</f>
        <v>1896</v>
      </c>
      <c r="K15887">
        <f>MIN(F15887:F15893)</f>
        <v>1855.5</v>
      </c>
      <c r="L15887">
        <f>E15887</f>
        <v>1896</v>
      </c>
      <c r="M15887" s="6">
        <f>+F15887</f>
        <v>1884.75</v>
      </c>
      <c r="N15887" s="6" t="b">
        <f>IF(F15887&gt;J15880,F15887-J15880,FALSE)</f>
        <v>0</v>
      </c>
      <c r="O15887" s="6" t="b">
        <f>IF(L15887&lt;K15880,K15880-L15887,FALSE)</f>
        <v>0</v>
      </c>
      <c r="P15887" s="6" t="b">
        <f>IF(AND(N15887&lt;&gt;FALSE,K15887&lt;=J15880),TRUE,FALSE)</f>
        <v>0</v>
      </c>
      <c r="Q15887" s="6" t="b">
        <f>IF(AND(O15887&lt;&gt;FALSE,J15887&gt;K15880),TRUE,FALSE)</f>
        <v>0</v>
      </c>
    </row>
    <row r="15888" spans="1:17" x14ac:dyDescent="0.2">
      <c r="A15888" t="s">
        <v>24</v>
      </c>
      <c r="B15888" s="1">
        <v>41921</v>
      </c>
      <c r="C15888" s="2">
        <v>0.4375</v>
      </c>
      <c r="D15888">
        <v>1888.25</v>
      </c>
      <c r="E15888">
        <v>1888.5</v>
      </c>
      <c r="F15888">
        <v>1880.5</v>
      </c>
      <c r="G15888">
        <v>1884.25</v>
      </c>
      <c r="H15888">
        <v>372126</v>
      </c>
      <c r="M15888"/>
      <c r="N15888"/>
      <c r="O15888"/>
      <c r="P15888"/>
      <c r="Q15888"/>
    </row>
    <row r="15889" spans="1:17" x14ac:dyDescent="0.2">
      <c r="A15889" t="s">
        <v>24</v>
      </c>
      <c r="B15889" s="1">
        <v>41921</v>
      </c>
      <c r="C15889" s="2">
        <v>0.47916666666666669</v>
      </c>
      <c r="D15889">
        <v>1884.5</v>
      </c>
      <c r="E15889">
        <v>1884.75</v>
      </c>
      <c r="F15889">
        <v>1862.5</v>
      </c>
      <c r="G15889">
        <v>1864.25</v>
      </c>
      <c r="H15889">
        <v>494498</v>
      </c>
      <c r="M15889"/>
      <c r="N15889"/>
      <c r="O15889"/>
      <c r="P15889"/>
      <c r="Q15889"/>
    </row>
    <row r="15890" spans="1:17" x14ac:dyDescent="0.2">
      <c r="A15890" t="s">
        <v>24</v>
      </c>
      <c r="B15890" s="1">
        <v>41921</v>
      </c>
      <c r="C15890" s="2">
        <v>0.52083333333333337</v>
      </c>
      <c r="D15890">
        <v>1864.25</v>
      </c>
      <c r="E15890">
        <v>1868.75</v>
      </c>
      <c r="F15890">
        <v>1857.75</v>
      </c>
      <c r="G15890">
        <v>1864.75</v>
      </c>
      <c r="H15890">
        <v>330485</v>
      </c>
      <c r="M15890"/>
      <c r="N15890"/>
      <c r="O15890"/>
      <c r="P15890"/>
      <c r="Q15890"/>
    </row>
    <row r="15891" spans="1:17" x14ac:dyDescent="0.2">
      <c r="A15891" t="s">
        <v>24</v>
      </c>
      <c r="B15891" s="1">
        <v>41921</v>
      </c>
      <c r="C15891" s="2">
        <v>0.5625</v>
      </c>
      <c r="D15891">
        <v>1864.75</v>
      </c>
      <c r="E15891">
        <v>1871</v>
      </c>
      <c r="F15891">
        <v>1857.25</v>
      </c>
      <c r="G15891">
        <v>1858.25</v>
      </c>
      <c r="H15891">
        <v>315890</v>
      </c>
      <c r="M15891"/>
      <c r="N15891"/>
      <c r="O15891"/>
      <c r="P15891"/>
      <c r="Q15891"/>
    </row>
    <row r="15892" spans="1:17" x14ac:dyDescent="0.2">
      <c r="A15892" t="s">
        <v>24</v>
      </c>
      <c r="B15892" s="1">
        <v>41921</v>
      </c>
      <c r="C15892" s="2">
        <v>0.60416666666666663</v>
      </c>
      <c r="D15892">
        <v>1858.25</v>
      </c>
      <c r="E15892">
        <v>1863.5</v>
      </c>
      <c r="F15892">
        <v>1855.5</v>
      </c>
      <c r="G15892">
        <v>1861.75</v>
      </c>
      <c r="H15892">
        <v>286040</v>
      </c>
      <c r="M15892"/>
      <c r="N15892"/>
      <c r="O15892"/>
      <c r="P15892"/>
      <c r="Q15892"/>
    </row>
    <row r="15893" spans="1:17" x14ac:dyDescent="0.2">
      <c r="A15893" t="s">
        <v>24</v>
      </c>
      <c r="B15893" s="1">
        <v>41921</v>
      </c>
      <c r="C15893" s="2">
        <v>0.63541666666666663</v>
      </c>
      <c r="D15893">
        <v>1861.75</v>
      </c>
      <c r="E15893">
        <v>1867.5</v>
      </c>
      <c r="F15893">
        <v>1856</v>
      </c>
      <c r="G15893">
        <v>1858.75</v>
      </c>
      <c r="H15893">
        <v>367220</v>
      </c>
      <c r="M15893"/>
      <c r="N15893"/>
      <c r="O15893"/>
      <c r="P15893"/>
      <c r="Q15893"/>
    </row>
    <row r="15894" spans="1:17" x14ac:dyDescent="0.2">
      <c r="A15894" t="s">
        <v>24</v>
      </c>
      <c r="B15894" s="1">
        <v>41922</v>
      </c>
      <c r="C15894" s="2">
        <v>0.39583333333333331</v>
      </c>
      <c r="D15894">
        <v>1856.75</v>
      </c>
      <c r="E15894">
        <v>1866.5</v>
      </c>
      <c r="F15894">
        <v>1844</v>
      </c>
      <c r="G15894">
        <v>1845</v>
      </c>
      <c r="H15894">
        <v>738587</v>
      </c>
      <c r="I15894" t="b">
        <f>AND(HOUR(C15894)=9,MINUTE(C15894)=30,HOUR(C15893)=15,MINUTE(C15893)=15)</f>
        <v>1</v>
      </c>
      <c r="J15894">
        <f>MAX(E15894:E15900)</f>
        <v>1866.5</v>
      </c>
      <c r="K15894">
        <f>MIN(F15894:F15900)</f>
        <v>1828.5</v>
      </c>
      <c r="L15894">
        <f>E15894</f>
        <v>1866.5</v>
      </c>
      <c r="M15894" s="6">
        <f>+F15894</f>
        <v>1844</v>
      </c>
      <c r="N15894" s="6" t="b">
        <f>IF(F15894&gt;J15887,F15894-J15887,FALSE)</f>
        <v>0</v>
      </c>
      <c r="O15894" s="6" t="b">
        <f>IF(L15894&lt;K15887,K15887-L15894,FALSE)</f>
        <v>0</v>
      </c>
      <c r="P15894" s="6" t="b">
        <f>IF(AND(N15894&lt;&gt;FALSE,K15894&lt;=J15887),TRUE,FALSE)</f>
        <v>0</v>
      </c>
      <c r="Q15894" s="6" t="b">
        <f>IF(AND(O15894&lt;&gt;FALSE,J15894&gt;K15887),TRUE,FALSE)</f>
        <v>0</v>
      </c>
    </row>
    <row r="15895" spans="1:17" x14ac:dyDescent="0.2">
      <c r="A15895" t="s">
        <v>24</v>
      </c>
      <c r="B15895" s="1">
        <v>41922</v>
      </c>
      <c r="C15895" s="2">
        <v>0.4375</v>
      </c>
      <c r="D15895">
        <v>1845.25</v>
      </c>
      <c r="E15895">
        <v>1855</v>
      </c>
      <c r="F15895">
        <v>1841.75</v>
      </c>
      <c r="G15895">
        <v>1848.25</v>
      </c>
      <c r="H15895">
        <v>487031</v>
      </c>
      <c r="M15895"/>
      <c r="N15895"/>
      <c r="O15895"/>
      <c r="P15895"/>
      <c r="Q15895"/>
    </row>
    <row r="15896" spans="1:17" x14ac:dyDescent="0.2">
      <c r="A15896" t="s">
        <v>24</v>
      </c>
      <c r="B15896" s="1">
        <v>41922</v>
      </c>
      <c r="C15896" s="2">
        <v>0.47916666666666669</v>
      </c>
      <c r="D15896">
        <v>1848.5</v>
      </c>
      <c r="E15896">
        <v>1859.75</v>
      </c>
      <c r="F15896">
        <v>1844.75</v>
      </c>
      <c r="G15896">
        <v>1857.75</v>
      </c>
      <c r="H15896">
        <v>330029</v>
      </c>
      <c r="M15896"/>
      <c r="N15896"/>
      <c r="O15896"/>
      <c r="P15896"/>
      <c r="Q15896"/>
    </row>
    <row r="15897" spans="1:17" x14ac:dyDescent="0.2">
      <c r="A15897" t="s">
        <v>24</v>
      </c>
      <c r="B15897" s="1">
        <v>41922</v>
      </c>
      <c r="C15897" s="2">
        <v>0.52083333333333337</v>
      </c>
      <c r="D15897">
        <v>1857.5</v>
      </c>
      <c r="E15897">
        <v>1865.25</v>
      </c>
      <c r="F15897">
        <v>1851</v>
      </c>
      <c r="G15897">
        <v>1852.5</v>
      </c>
      <c r="H15897">
        <v>225891</v>
      </c>
      <c r="M15897"/>
      <c r="N15897"/>
      <c r="O15897"/>
      <c r="P15897"/>
      <c r="Q15897"/>
    </row>
    <row r="15898" spans="1:17" x14ac:dyDescent="0.2">
      <c r="A15898" t="s">
        <v>24</v>
      </c>
      <c r="B15898" s="1">
        <v>41922</v>
      </c>
      <c r="C15898" s="2">
        <v>0.5625</v>
      </c>
      <c r="D15898">
        <v>1852.5</v>
      </c>
      <c r="E15898">
        <v>1859</v>
      </c>
      <c r="F15898">
        <v>1852</v>
      </c>
      <c r="G15898">
        <v>1854</v>
      </c>
      <c r="H15898">
        <v>153457</v>
      </c>
      <c r="M15898"/>
      <c r="N15898"/>
      <c r="O15898"/>
      <c r="P15898"/>
      <c r="Q15898"/>
    </row>
    <row r="15899" spans="1:17" x14ac:dyDescent="0.2">
      <c r="A15899" t="s">
        <v>24</v>
      </c>
      <c r="B15899" s="1">
        <v>41922</v>
      </c>
      <c r="C15899" s="2">
        <v>0.60416666666666663</v>
      </c>
      <c r="D15899">
        <v>1854.25</v>
      </c>
      <c r="E15899">
        <v>1855</v>
      </c>
      <c r="F15899">
        <v>1841.25</v>
      </c>
      <c r="G15899">
        <v>1843.75</v>
      </c>
      <c r="H15899">
        <v>223523</v>
      </c>
      <c r="M15899"/>
      <c r="N15899"/>
      <c r="O15899"/>
      <c r="P15899"/>
      <c r="Q15899"/>
    </row>
    <row r="15900" spans="1:17" x14ac:dyDescent="0.2">
      <c r="A15900" t="s">
        <v>24</v>
      </c>
      <c r="B15900" s="1">
        <v>41922</v>
      </c>
      <c r="C15900" s="2">
        <v>0.63541666666666663</v>
      </c>
      <c r="D15900">
        <v>1843.5</v>
      </c>
      <c r="E15900">
        <v>1844.75</v>
      </c>
      <c r="F15900">
        <v>1828.5</v>
      </c>
      <c r="G15900">
        <v>1828.5</v>
      </c>
      <c r="H15900">
        <v>397265</v>
      </c>
      <c r="M15900"/>
      <c r="N15900"/>
      <c r="O15900"/>
      <c r="P15900"/>
      <c r="Q15900"/>
    </row>
    <row r="15901" spans="1:17" x14ac:dyDescent="0.2">
      <c r="A15901" t="s">
        <v>24</v>
      </c>
      <c r="B15901" s="1">
        <v>41925</v>
      </c>
      <c r="C15901" s="2">
        <v>0.39583333333333331</v>
      </c>
      <c r="D15901">
        <v>1834.25</v>
      </c>
      <c r="E15901">
        <v>1841.25</v>
      </c>
      <c r="F15901">
        <v>1821.75</v>
      </c>
      <c r="G15901">
        <v>1821.75</v>
      </c>
      <c r="H15901">
        <v>569968</v>
      </c>
      <c r="I15901" t="b">
        <f>AND(HOUR(C15901)=9,MINUTE(C15901)=30,HOUR(C15900)=15,MINUTE(C15900)=15)</f>
        <v>1</v>
      </c>
      <c r="J15901">
        <f>MAX(E15901:E15907)</f>
        <v>1841.25</v>
      </c>
      <c r="K15901">
        <f>MIN(F15901:F15907)</f>
        <v>1800.25</v>
      </c>
      <c r="L15901">
        <f>E15901</f>
        <v>1841.25</v>
      </c>
      <c r="M15901" s="6">
        <f>+F15901</f>
        <v>1821.75</v>
      </c>
      <c r="N15901" s="6" t="b">
        <f>IF(F15901&gt;J15894,F15901-J15894,FALSE)</f>
        <v>0</v>
      </c>
      <c r="O15901" s="6" t="b">
        <f>IF(L15901&lt;K15894,K15894-L15901,FALSE)</f>
        <v>0</v>
      </c>
      <c r="P15901" s="6" t="b">
        <f>IF(AND(N15901&lt;&gt;FALSE,K15901&lt;=J15894),TRUE,FALSE)</f>
        <v>0</v>
      </c>
      <c r="Q15901" s="6" t="b">
        <f>IF(AND(O15901&lt;&gt;FALSE,J15901&gt;K15894),TRUE,FALSE)</f>
        <v>0</v>
      </c>
    </row>
    <row r="15902" spans="1:17" x14ac:dyDescent="0.2">
      <c r="A15902" t="s">
        <v>24</v>
      </c>
      <c r="B15902" s="1">
        <v>41925</v>
      </c>
      <c r="C15902" s="2">
        <v>0.4375</v>
      </c>
      <c r="D15902">
        <v>1822</v>
      </c>
      <c r="E15902">
        <v>1832.75</v>
      </c>
      <c r="F15902">
        <v>1819.25</v>
      </c>
      <c r="G15902">
        <v>1825.75</v>
      </c>
      <c r="H15902">
        <v>485384</v>
      </c>
      <c r="M15902"/>
      <c r="N15902"/>
      <c r="O15902"/>
      <c r="P15902"/>
      <c r="Q15902"/>
    </row>
    <row r="15903" spans="1:17" x14ac:dyDescent="0.2">
      <c r="A15903" t="s">
        <v>24</v>
      </c>
      <c r="B15903" s="1">
        <v>41925</v>
      </c>
      <c r="C15903" s="2">
        <v>0.47916666666666669</v>
      </c>
      <c r="D15903">
        <v>1826</v>
      </c>
      <c r="E15903">
        <v>1836.25</v>
      </c>
      <c r="F15903">
        <v>1825.75</v>
      </c>
      <c r="G15903">
        <v>1835.75</v>
      </c>
      <c r="H15903">
        <v>266675</v>
      </c>
      <c r="M15903"/>
      <c r="N15903"/>
      <c r="O15903"/>
      <c r="P15903"/>
      <c r="Q15903"/>
    </row>
    <row r="15904" spans="1:17" x14ac:dyDescent="0.2">
      <c r="A15904" t="s">
        <v>24</v>
      </c>
      <c r="B15904" s="1">
        <v>41925</v>
      </c>
      <c r="C15904" s="2">
        <v>0.52083333333333337</v>
      </c>
      <c r="D15904">
        <v>1836</v>
      </c>
      <c r="E15904">
        <v>1841.25</v>
      </c>
      <c r="F15904">
        <v>1830.25</v>
      </c>
      <c r="G15904">
        <v>1837</v>
      </c>
      <c r="H15904">
        <v>216240</v>
      </c>
      <c r="M15904"/>
      <c r="N15904"/>
      <c r="O15904"/>
      <c r="P15904"/>
      <c r="Q15904"/>
    </row>
    <row r="15905" spans="1:17" x14ac:dyDescent="0.2">
      <c r="A15905" t="s">
        <v>24</v>
      </c>
      <c r="B15905" s="1">
        <v>41925</v>
      </c>
      <c r="C15905" s="2">
        <v>0.5625</v>
      </c>
      <c r="D15905">
        <v>1837</v>
      </c>
      <c r="E15905">
        <v>1838.25</v>
      </c>
      <c r="F15905">
        <v>1828.75</v>
      </c>
      <c r="G15905">
        <v>1834</v>
      </c>
      <c r="H15905">
        <v>151653</v>
      </c>
      <c r="M15905"/>
      <c r="N15905"/>
      <c r="O15905"/>
      <c r="P15905"/>
      <c r="Q15905"/>
    </row>
    <row r="15906" spans="1:17" x14ac:dyDescent="0.2">
      <c r="A15906" t="s">
        <v>24</v>
      </c>
      <c r="B15906" s="1">
        <v>41925</v>
      </c>
      <c r="C15906" s="2">
        <v>0.60416666666666663</v>
      </c>
      <c r="D15906">
        <v>1833.75</v>
      </c>
      <c r="E15906">
        <v>1834</v>
      </c>
      <c r="F15906">
        <v>1819.5</v>
      </c>
      <c r="G15906">
        <v>1821.25</v>
      </c>
      <c r="H15906">
        <v>173271</v>
      </c>
      <c r="M15906"/>
      <c r="N15906"/>
      <c r="O15906"/>
      <c r="P15906"/>
      <c r="Q15906"/>
    </row>
    <row r="15907" spans="1:17" x14ac:dyDescent="0.2">
      <c r="A15907" t="s">
        <v>24</v>
      </c>
      <c r="B15907" s="1">
        <v>41925</v>
      </c>
      <c r="C15907" s="2">
        <v>0.63541666666666663</v>
      </c>
      <c r="D15907">
        <v>1821</v>
      </c>
      <c r="E15907">
        <v>1821.25</v>
      </c>
      <c r="F15907">
        <v>1800.25</v>
      </c>
      <c r="G15907">
        <v>1801.25</v>
      </c>
      <c r="H15907">
        <v>589105</v>
      </c>
      <c r="M15907"/>
      <c r="N15907"/>
      <c r="O15907"/>
      <c r="P15907"/>
      <c r="Q15907"/>
    </row>
    <row r="15908" spans="1:17" x14ac:dyDescent="0.2">
      <c r="A15908" t="s">
        <v>24</v>
      </c>
      <c r="B15908" s="1">
        <v>41926</v>
      </c>
      <c r="C15908" s="2">
        <v>0.39583333333333331</v>
      </c>
      <c r="D15908">
        <v>1813.75</v>
      </c>
      <c r="E15908">
        <v>1820</v>
      </c>
      <c r="F15908">
        <v>1804.75</v>
      </c>
      <c r="G15908">
        <v>1809.75</v>
      </c>
      <c r="H15908">
        <v>741236</v>
      </c>
      <c r="I15908" t="b">
        <f>AND(HOUR(C15908)=9,MINUTE(C15908)=30,HOUR(C15907)=15,MINUTE(C15907)=15)</f>
        <v>1</v>
      </c>
      <c r="J15908">
        <f>MAX(E15908:E15914)</f>
        <v>1828</v>
      </c>
      <c r="K15908">
        <f>MIN(F15908:F15914)</f>
        <v>1800.25</v>
      </c>
      <c r="L15908">
        <f>E15908</f>
        <v>1820</v>
      </c>
      <c r="M15908" s="6">
        <f>+F15908</f>
        <v>1804.75</v>
      </c>
      <c r="N15908" s="6" t="b">
        <f>IF(F15908&gt;J15901,F15908-J15901,FALSE)</f>
        <v>0</v>
      </c>
      <c r="O15908" s="6" t="b">
        <f>IF(L15908&lt;K15901,K15901-L15908,FALSE)</f>
        <v>0</v>
      </c>
      <c r="P15908" s="6" t="b">
        <f>IF(AND(N15908&lt;&gt;FALSE,K15908&lt;=J15901),TRUE,FALSE)</f>
        <v>0</v>
      </c>
      <c r="Q15908" s="6" t="b">
        <f>IF(AND(O15908&lt;&gt;FALSE,J15908&gt;K15901),TRUE,FALSE)</f>
        <v>0</v>
      </c>
    </row>
    <row r="15909" spans="1:17" x14ac:dyDescent="0.2">
      <c r="A15909" t="s">
        <v>24</v>
      </c>
      <c r="B15909" s="1">
        <v>41926</v>
      </c>
      <c r="C15909" s="2">
        <v>0.4375</v>
      </c>
      <c r="D15909">
        <v>1809.75</v>
      </c>
      <c r="E15909">
        <v>1823</v>
      </c>
      <c r="F15909">
        <v>1807</v>
      </c>
      <c r="G15909">
        <v>1819.75</v>
      </c>
      <c r="H15909">
        <v>432602</v>
      </c>
      <c r="M15909"/>
      <c r="N15909"/>
      <c r="O15909"/>
      <c r="P15909"/>
      <c r="Q15909"/>
    </row>
    <row r="15910" spans="1:17" x14ac:dyDescent="0.2">
      <c r="A15910" t="s">
        <v>24</v>
      </c>
      <c r="B15910" s="1">
        <v>41926</v>
      </c>
      <c r="C15910" s="2">
        <v>0.47916666666666669</v>
      </c>
      <c r="D15910">
        <v>1819.75</v>
      </c>
      <c r="E15910">
        <v>1828</v>
      </c>
      <c r="F15910">
        <v>1817.5</v>
      </c>
      <c r="G15910">
        <v>1821</v>
      </c>
      <c r="H15910">
        <v>294026</v>
      </c>
      <c r="M15910"/>
      <c r="N15910"/>
      <c r="O15910"/>
      <c r="P15910"/>
      <c r="Q15910"/>
    </row>
    <row r="15911" spans="1:17" x14ac:dyDescent="0.2">
      <c r="A15911" t="s">
        <v>24</v>
      </c>
      <c r="B15911" s="1">
        <v>41926</v>
      </c>
      <c r="C15911" s="2">
        <v>0.52083333333333337</v>
      </c>
      <c r="D15911">
        <v>1821</v>
      </c>
      <c r="E15911">
        <v>1824.5</v>
      </c>
      <c r="F15911">
        <v>1817</v>
      </c>
      <c r="G15911">
        <v>1818</v>
      </c>
      <c r="H15911">
        <v>191905</v>
      </c>
      <c r="M15911"/>
      <c r="N15911"/>
      <c r="O15911"/>
      <c r="P15911"/>
      <c r="Q15911"/>
    </row>
    <row r="15912" spans="1:17" x14ac:dyDescent="0.2">
      <c r="A15912" t="s">
        <v>24</v>
      </c>
      <c r="B15912" s="1">
        <v>41926</v>
      </c>
      <c r="C15912" s="2">
        <v>0.5625</v>
      </c>
      <c r="D15912">
        <v>1818</v>
      </c>
      <c r="E15912">
        <v>1820.75</v>
      </c>
      <c r="F15912">
        <v>1811.25</v>
      </c>
      <c r="G15912">
        <v>1812</v>
      </c>
      <c r="H15912">
        <v>223920</v>
      </c>
      <c r="M15912"/>
      <c r="N15912"/>
      <c r="O15912"/>
      <c r="P15912"/>
      <c r="Q15912"/>
    </row>
    <row r="15913" spans="1:17" x14ac:dyDescent="0.2">
      <c r="A15913" t="s">
        <v>24</v>
      </c>
      <c r="B15913" s="1">
        <v>41926</v>
      </c>
      <c r="C15913" s="2">
        <v>0.60416666666666663</v>
      </c>
      <c r="D15913">
        <v>1811.75</v>
      </c>
      <c r="E15913">
        <v>1817</v>
      </c>
      <c r="F15913">
        <v>1800.25</v>
      </c>
      <c r="G15913">
        <v>1805.75</v>
      </c>
      <c r="H15913">
        <v>348978</v>
      </c>
      <c r="M15913"/>
      <c r="N15913"/>
      <c r="O15913"/>
      <c r="P15913"/>
      <c r="Q15913"/>
    </row>
    <row r="15914" spans="1:17" x14ac:dyDescent="0.2">
      <c r="A15914" t="s">
        <v>24</v>
      </c>
      <c r="B15914" s="1">
        <v>41926</v>
      </c>
      <c r="C15914" s="2">
        <v>0.63541666666666663</v>
      </c>
      <c r="D15914">
        <v>1806</v>
      </c>
      <c r="E15914">
        <v>1813</v>
      </c>
      <c r="F15914">
        <v>1801.5</v>
      </c>
      <c r="G15914">
        <v>1810.25</v>
      </c>
      <c r="H15914">
        <v>349640</v>
      </c>
      <c r="M15914"/>
      <c r="N15914"/>
      <c r="O15914"/>
      <c r="P15914"/>
      <c r="Q15914"/>
    </row>
    <row r="15915" spans="1:17" x14ac:dyDescent="0.2">
      <c r="A15915" t="s">
        <v>24</v>
      </c>
      <c r="B15915" s="1">
        <v>41927</v>
      </c>
      <c r="C15915" s="2">
        <v>0.39583333333333331</v>
      </c>
      <c r="D15915">
        <v>1781</v>
      </c>
      <c r="E15915">
        <v>1796</v>
      </c>
      <c r="F15915">
        <v>1765.75</v>
      </c>
      <c r="G15915">
        <v>1787.25</v>
      </c>
      <c r="H15915">
        <v>887008</v>
      </c>
      <c r="I15915" t="b">
        <f>AND(HOUR(C15915)=9,MINUTE(C15915)=30,HOUR(C15914)=15,MINUTE(C15914)=15)</f>
        <v>1</v>
      </c>
      <c r="J15915">
        <f>MAX(E15915:E15921)</f>
        <v>1798.25</v>
      </c>
      <c r="K15915">
        <f>MIN(F15915:F15921)</f>
        <v>1748.25</v>
      </c>
      <c r="L15915">
        <f>E15915</f>
        <v>1796</v>
      </c>
      <c r="M15915" s="6">
        <f>+F15915</f>
        <v>1765.75</v>
      </c>
      <c r="N15915" s="6" t="b">
        <f>IF(F15915&gt;J15908,F15915-J15908,FALSE)</f>
        <v>0</v>
      </c>
      <c r="O15915" s="6">
        <f>IF(L15915&lt;K15908,K15908-L15915,FALSE)</f>
        <v>4.25</v>
      </c>
      <c r="P15915" s="6" t="b">
        <f>IF(AND(N15915&lt;&gt;FALSE,K15915&lt;=J15908),TRUE,FALSE)</f>
        <v>0</v>
      </c>
      <c r="Q15915" s="6" t="b">
        <f>IF(AND(O15915&lt;&gt;FALSE,J15915&gt;K15908),TRUE,FALSE)</f>
        <v>0</v>
      </c>
    </row>
    <row r="15916" spans="1:17" x14ac:dyDescent="0.2">
      <c r="A15916" t="s">
        <v>24</v>
      </c>
      <c r="B15916" s="1">
        <v>41927</v>
      </c>
      <c r="C15916" s="2">
        <v>0.4375</v>
      </c>
      <c r="D15916">
        <v>1787.25</v>
      </c>
      <c r="E15916">
        <v>1790.75</v>
      </c>
      <c r="F15916">
        <v>1777.5</v>
      </c>
      <c r="G15916">
        <v>1778.25</v>
      </c>
      <c r="H15916">
        <v>541407</v>
      </c>
      <c r="M15916"/>
      <c r="N15916"/>
      <c r="O15916"/>
      <c r="P15916"/>
      <c r="Q15916"/>
    </row>
    <row r="15917" spans="1:17" x14ac:dyDescent="0.2">
      <c r="A15917" t="s">
        <v>24</v>
      </c>
      <c r="B15917" s="1">
        <v>41927</v>
      </c>
      <c r="C15917" s="2">
        <v>0.47916666666666669</v>
      </c>
      <c r="D15917">
        <v>1778.5</v>
      </c>
      <c r="E15917">
        <v>1782</v>
      </c>
      <c r="F15917">
        <v>1767.75</v>
      </c>
      <c r="G15917">
        <v>1771.75</v>
      </c>
      <c r="H15917">
        <v>436073</v>
      </c>
      <c r="M15917"/>
      <c r="N15917"/>
      <c r="O15917"/>
      <c r="P15917"/>
      <c r="Q15917"/>
    </row>
    <row r="15918" spans="1:17" x14ac:dyDescent="0.2">
      <c r="A15918" t="s">
        <v>24</v>
      </c>
      <c r="B15918" s="1">
        <v>41927</v>
      </c>
      <c r="C15918" s="2">
        <v>0.52083333333333337</v>
      </c>
      <c r="D15918">
        <v>1771.75</v>
      </c>
      <c r="E15918">
        <v>1774</v>
      </c>
      <c r="F15918">
        <v>1748.25</v>
      </c>
      <c r="G15918">
        <v>1752</v>
      </c>
      <c r="H15918">
        <v>520347</v>
      </c>
      <c r="M15918"/>
      <c r="N15918"/>
      <c r="O15918"/>
      <c r="P15918"/>
      <c r="Q15918"/>
    </row>
    <row r="15919" spans="1:17" x14ac:dyDescent="0.2">
      <c r="A15919" t="s">
        <v>24</v>
      </c>
      <c r="B15919" s="1">
        <v>41927</v>
      </c>
      <c r="C15919" s="2">
        <v>0.5625</v>
      </c>
      <c r="D15919">
        <v>1751.75</v>
      </c>
      <c r="E15919">
        <v>1769.75</v>
      </c>
      <c r="F15919">
        <v>1750.5</v>
      </c>
      <c r="G15919">
        <v>1765.5</v>
      </c>
      <c r="H15919">
        <v>516675</v>
      </c>
      <c r="M15919"/>
      <c r="N15919"/>
      <c r="O15919"/>
      <c r="P15919"/>
      <c r="Q15919"/>
    </row>
    <row r="15920" spans="1:17" x14ac:dyDescent="0.2">
      <c r="A15920" t="s">
        <v>24</v>
      </c>
      <c r="B15920" s="1">
        <v>41927</v>
      </c>
      <c r="C15920" s="2">
        <v>0.60416666666666663</v>
      </c>
      <c r="D15920">
        <v>1765.5</v>
      </c>
      <c r="E15920">
        <v>1788.25</v>
      </c>
      <c r="F15920">
        <v>1763.75</v>
      </c>
      <c r="G15920">
        <v>1787.5</v>
      </c>
      <c r="H15920">
        <v>507293</v>
      </c>
      <c r="M15920"/>
      <c r="N15920"/>
      <c r="O15920"/>
      <c r="P15920"/>
      <c r="Q15920"/>
    </row>
    <row r="15921" spans="1:17" x14ac:dyDescent="0.2">
      <c r="A15921" t="s">
        <v>24</v>
      </c>
      <c r="B15921" s="1">
        <v>41927</v>
      </c>
      <c r="C15921" s="2">
        <v>0.63541666666666663</v>
      </c>
      <c r="D15921">
        <v>1787.75</v>
      </c>
      <c r="E15921">
        <v>1798.25</v>
      </c>
      <c r="F15921">
        <v>1780.75</v>
      </c>
      <c r="G15921">
        <v>1781.5</v>
      </c>
      <c r="H15921">
        <v>574479</v>
      </c>
      <c r="M15921"/>
      <c r="N15921"/>
      <c r="O15921"/>
      <c r="P15921"/>
      <c r="Q15921"/>
    </row>
    <row r="15922" spans="1:17" x14ac:dyDescent="0.2">
      <c r="A15922" t="s">
        <v>24</v>
      </c>
      <c r="B15922" s="1">
        <v>41928</v>
      </c>
      <c r="C15922" s="2">
        <v>0.39583333333333331</v>
      </c>
      <c r="D15922">
        <v>1760</v>
      </c>
      <c r="E15922">
        <v>1787.75</v>
      </c>
      <c r="F15922">
        <v>1758</v>
      </c>
      <c r="G15922">
        <v>1776.25</v>
      </c>
      <c r="H15922">
        <v>824270</v>
      </c>
      <c r="I15922" t="b">
        <f>AND(HOUR(C15922)=9,MINUTE(C15922)=30,HOUR(C15921)=15,MINUTE(C15921)=15)</f>
        <v>1</v>
      </c>
      <c r="J15922">
        <f>MAX(E15922:E15928)</f>
        <v>1805</v>
      </c>
      <c r="K15922">
        <f>MIN(F15922:F15928)</f>
        <v>1758</v>
      </c>
      <c r="L15922">
        <f>E15922</f>
        <v>1787.75</v>
      </c>
      <c r="M15922" s="6">
        <f>+F15922</f>
        <v>1758</v>
      </c>
      <c r="N15922" s="6" t="b">
        <f>IF(F15922&gt;J15915,F15922-J15915,FALSE)</f>
        <v>0</v>
      </c>
      <c r="O15922" s="6" t="b">
        <f>IF(L15922&lt;K15915,K15915-L15922,FALSE)</f>
        <v>0</v>
      </c>
      <c r="P15922" s="6" t="b">
        <f>IF(AND(N15922&lt;&gt;FALSE,K15922&lt;=J15915),TRUE,FALSE)</f>
        <v>0</v>
      </c>
      <c r="Q15922" s="6" t="b">
        <f>IF(AND(O15922&lt;&gt;FALSE,J15922&gt;K15915),TRUE,FALSE)</f>
        <v>0</v>
      </c>
    </row>
    <row r="15923" spans="1:17" x14ac:dyDescent="0.2">
      <c r="A15923" t="s">
        <v>24</v>
      </c>
      <c r="B15923" s="1">
        <v>41928</v>
      </c>
      <c r="C15923" s="2">
        <v>0.4375</v>
      </c>
      <c r="D15923">
        <v>1776.25</v>
      </c>
      <c r="E15923">
        <v>1794</v>
      </c>
      <c r="F15923">
        <v>1774</v>
      </c>
      <c r="G15923">
        <v>1793.25</v>
      </c>
      <c r="H15923">
        <v>463637</v>
      </c>
      <c r="M15923"/>
      <c r="N15923"/>
      <c r="O15923"/>
      <c r="P15923"/>
      <c r="Q15923"/>
    </row>
    <row r="15924" spans="1:17" x14ac:dyDescent="0.2">
      <c r="A15924" t="s">
        <v>24</v>
      </c>
      <c r="B15924" s="1">
        <v>41928</v>
      </c>
      <c r="C15924" s="2">
        <v>0.47916666666666669</v>
      </c>
      <c r="D15924">
        <v>1793.25</v>
      </c>
      <c r="E15924">
        <v>1797</v>
      </c>
      <c r="F15924">
        <v>1780</v>
      </c>
      <c r="G15924">
        <v>1785.5</v>
      </c>
      <c r="H15924">
        <v>308903</v>
      </c>
      <c r="M15924"/>
      <c r="N15924"/>
      <c r="O15924"/>
      <c r="P15924"/>
      <c r="Q15924"/>
    </row>
    <row r="15925" spans="1:17" x14ac:dyDescent="0.2">
      <c r="A15925" t="s">
        <v>24</v>
      </c>
      <c r="B15925" s="1">
        <v>41928</v>
      </c>
      <c r="C15925" s="2">
        <v>0.52083333333333337</v>
      </c>
      <c r="D15925">
        <v>1785.5</v>
      </c>
      <c r="E15925">
        <v>1802.75</v>
      </c>
      <c r="F15925">
        <v>1782</v>
      </c>
      <c r="G15925">
        <v>1799.75</v>
      </c>
      <c r="H15925">
        <v>241581</v>
      </c>
      <c r="M15925"/>
      <c r="N15925"/>
      <c r="O15925"/>
      <c r="P15925"/>
      <c r="Q15925"/>
    </row>
    <row r="15926" spans="1:17" x14ac:dyDescent="0.2">
      <c r="A15926" t="s">
        <v>24</v>
      </c>
      <c r="B15926" s="1">
        <v>41928</v>
      </c>
      <c r="C15926" s="2">
        <v>0.5625</v>
      </c>
      <c r="D15926">
        <v>1799.5</v>
      </c>
      <c r="E15926">
        <v>1805</v>
      </c>
      <c r="F15926">
        <v>1791</v>
      </c>
      <c r="G15926">
        <v>1796</v>
      </c>
      <c r="H15926">
        <v>279695</v>
      </c>
      <c r="M15926"/>
      <c r="N15926"/>
      <c r="O15926"/>
      <c r="P15926"/>
      <c r="Q15926"/>
    </row>
    <row r="15927" spans="1:17" x14ac:dyDescent="0.2">
      <c r="A15927" t="s">
        <v>24</v>
      </c>
      <c r="B15927" s="1">
        <v>41928</v>
      </c>
      <c r="C15927" s="2">
        <v>0.60416666666666663</v>
      </c>
      <c r="D15927">
        <v>1796</v>
      </c>
      <c r="E15927">
        <v>1798.5</v>
      </c>
      <c r="F15927">
        <v>1784.75</v>
      </c>
      <c r="G15927">
        <v>1794.75</v>
      </c>
      <c r="H15927">
        <v>232964</v>
      </c>
      <c r="M15927"/>
      <c r="N15927"/>
      <c r="O15927"/>
      <c r="P15927"/>
      <c r="Q15927"/>
    </row>
    <row r="15928" spans="1:17" x14ac:dyDescent="0.2">
      <c r="A15928" t="s">
        <v>24</v>
      </c>
      <c r="B15928" s="1">
        <v>41928</v>
      </c>
      <c r="C15928" s="2">
        <v>0.63541666666666663</v>
      </c>
      <c r="D15928">
        <v>1794.75</v>
      </c>
      <c r="E15928">
        <v>1797</v>
      </c>
      <c r="F15928">
        <v>1783.25</v>
      </c>
      <c r="G15928">
        <v>1785.75</v>
      </c>
      <c r="H15928">
        <v>285841</v>
      </c>
      <c r="M15928"/>
      <c r="N15928"/>
      <c r="O15928"/>
      <c r="P15928"/>
      <c r="Q15928"/>
    </row>
    <row r="15929" spans="1:17" x14ac:dyDescent="0.2">
      <c r="A15929" t="s">
        <v>24</v>
      </c>
      <c r="B15929" s="1">
        <v>41929</v>
      </c>
      <c r="C15929" s="2">
        <v>0.39583333333333331</v>
      </c>
      <c r="D15929">
        <v>1813.5</v>
      </c>
      <c r="E15929">
        <v>1821.5</v>
      </c>
      <c r="F15929">
        <v>1805.25</v>
      </c>
      <c r="G15929">
        <v>1821.25</v>
      </c>
      <c r="H15929">
        <v>531819</v>
      </c>
      <c r="I15929" t="b">
        <f>AND(HOUR(C15929)=9,MINUTE(C15929)=30,HOUR(C15928)=15,MINUTE(C15928)=15)</f>
        <v>1</v>
      </c>
      <c r="J15929">
        <f>MAX(E15929:E15935)</f>
        <v>1827</v>
      </c>
      <c r="K15929">
        <f>MIN(F15929:F15935)</f>
        <v>1805.25</v>
      </c>
      <c r="L15929">
        <f>E15929</f>
        <v>1821.5</v>
      </c>
      <c r="M15929" s="6">
        <f>+F15929</f>
        <v>1805.25</v>
      </c>
      <c r="N15929" s="6">
        <f>IF(F15929&gt;J15922,F15929-J15922,FALSE)</f>
        <v>0.25</v>
      </c>
      <c r="O15929" s="6" t="b">
        <f>IF(L15929&lt;K15922,K15922-L15929,FALSE)</f>
        <v>0</v>
      </c>
      <c r="P15929" s="6" t="b">
        <f>IF(AND(N15929&lt;&gt;FALSE,K15929&lt;=J15922),TRUE,FALSE)</f>
        <v>0</v>
      </c>
      <c r="Q15929" s="6" t="b">
        <f>IF(AND(O15929&lt;&gt;FALSE,J15929&gt;K15922),TRUE,FALSE)</f>
        <v>0</v>
      </c>
    </row>
    <row r="15930" spans="1:17" x14ac:dyDescent="0.2">
      <c r="A15930" t="s">
        <v>24</v>
      </c>
      <c r="B15930" s="1">
        <v>41929</v>
      </c>
      <c r="C15930" s="2">
        <v>0.4375</v>
      </c>
      <c r="D15930">
        <v>1821.5</v>
      </c>
      <c r="E15930">
        <v>1824</v>
      </c>
      <c r="F15930">
        <v>1815.5</v>
      </c>
      <c r="G15930">
        <v>1822.75</v>
      </c>
      <c r="H15930">
        <v>297471</v>
      </c>
      <c r="M15930"/>
      <c r="N15930"/>
      <c r="O15930"/>
      <c r="P15930"/>
      <c r="Q15930"/>
    </row>
    <row r="15931" spans="1:17" x14ac:dyDescent="0.2">
      <c r="A15931" t="s">
        <v>24</v>
      </c>
      <c r="B15931" s="1">
        <v>41929</v>
      </c>
      <c r="C15931" s="2">
        <v>0.47916666666666669</v>
      </c>
      <c r="D15931">
        <v>1822.5</v>
      </c>
      <c r="E15931">
        <v>1827</v>
      </c>
      <c r="F15931">
        <v>1818.75</v>
      </c>
      <c r="G15931">
        <v>1820.25</v>
      </c>
      <c r="H15931">
        <v>272276</v>
      </c>
      <c r="M15931"/>
      <c r="N15931"/>
      <c r="O15931"/>
      <c r="P15931"/>
      <c r="Q15931"/>
    </row>
    <row r="15932" spans="1:17" x14ac:dyDescent="0.2">
      <c r="A15932" t="s">
        <v>24</v>
      </c>
      <c r="B15932" s="1">
        <v>41929</v>
      </c>
      <c r="C15932" s="2">
        <v>0.52083333333333337</v>
      </c>
      <c r="D15932">
        <v>1820.25</v>
      </c>
      <c r="E15932">
        <v>1823.5</v>
      </c>
      <c r="F15932">
        <v>1813.75</v>
      </c>
      <c r="G15932">
        <v>1814</v>
      </c>
      <c r="H15932">
        <v>200698</v>
      </c>
      <c r="M15932"/>
      <c r="N15932"/>
      <c r="O15932"/>
      <c r="P15932"/>
      <c r="Q15932"/>
    </row>
    <row r="15933" spans="1:17" x14ac:dyDescent="0.2">
      <c r="A15933" t="s">
        <v>24</v>
      </c>
      <c r="B15933" s="1">
        <v>41929</v>
      </c>
      <c r="C15933" s="2">
        <v>0.5625</v>
      </c>
      <c r="D15933">
        <v>1814.25</v>
      </c>
      <c r="E15933">
        <v>1817.75</v>
      </c>
      <c r="F15933">
        <v>1805.5</v>
      </c>
      <c r="G15933">
        <v>1810.5</v>
      </c>
      <c r="H15933">
        <v>242323</v>
      </c>
      <c r="M15933"/>
      <c r="N15933"/>
      <c r="O15933"/>
      <c r="P15933"/>
      <c r="Q15933"/>
    </row>
    <row r="15934" spans="1:17" x14ac:dyDescent="0.2">
      <c r="A15934" t="s">
        <v>24</v>
      </c>
      <c r="B15934" s="1">
        <v>41929</v>
      </c>
      <c r="C15934" s="2">
        <v>0.60416666666666663</v>
      </c>
      <c r="D15934">
        <v>1810.5</v>
      </c>
      <c r="E15934">
        <v>1817.75</v>
      </c>
      <c r="F15934">
        <v>1806.75</v>
      </c>
      <c r="G15934">
        <v>1816.25</v>
      </c>
      <c r="H15934">
        <v>228080</v>
      </c>
      <c r="M15934"/>
      <c r="N15934"/>
      <c r="O15934"/>
      <c r="P15934"/>
      <c r="Q15934"/>
    </row>
    <row r="15935" spans="1:17" x14ac:dyDescent="0.2">
      <c r="A15935" t="s">
        <v>24</v>
      </c>
      <c r="B15935" s="1">
        <v>41929</v>
      </c>
      <c r="C15935" s="2">
        <v>0.63541666666666663</v>
      </c>
      <c r="D15935">
        <v>1816.5</v>
      </c>
      <c r="E15935">
        <v>1821</v>
      </c>
      <c r="F15935">
        <v>1812.25</v>
      </c>
      <c r="G15935">
        <v>1816</v>
      </c>
      <c r="H15935">
        <v>304919</v>
      </c>
      <c r="M15935"/>
      <c r="N15935"/>
      <c r="O15935"/>
      <c r="P15935"/>
      <c r="Q15935"/>
    </row>
    <row r="15936" spans="1:17" x14ac:dyDescent="0.2">
      <c r="A15936" t="s">
        <v>24</v>
      </c>
      <c r="B15936" s="1">
        <v>41932</v>
      </c>
      <c r="C15936" s="2">
        <v>0.39583333333333331</v>
      </c>
      <c r="D15936">
        <v>1810.5</v>
      </c>
      <c r="E15936">
        <v>1823.75</v>
      </c>
      <c r="F15936">
        <v>1809.75</v>
      </c>
      <c r="G15936">
        <v>1821.5</v>
      </c>
      <c r="H15936">
        <v>402242</v>
      </c>
      <c r="I15936" t="b">
        <f>AND(HOUR(C15936)=9,MINUTE(C15936)=30,HOUR(C15935)=15,MINUTE(C15935)=15)</f>
        <v>1</v>
      </c>
      <c r="J15936">
        <f>MAX(E15936:E15942)</f>
        <v>1835.75</v>
      </c>
      <c r="K15936">
        <f>MIN(F15936:F15942)</f>
        <v>1809.75</v>
      </c>
      <c r="L15936">
        <f>E15936</f>
        <v>1823.75</v>
      </c>
      <c r="M15936" s="6">
        <f>+F15936</f>
        <v>1809.75</v>
      </c>
      <c r="N15936" s="6" t="b">
        <f>IF(F15936&gt;J15929,F15936-J15929,FALSE)</f>
        <v>0</v>
      </c>
      <c r="O15936" s="6" t="b">
        <f>IF(L15936&lt;K15929,K15929-L15936,FALSE)</f>
        <v>0</v>
      </c>
      <c r="P15936" s="6" t="b">
        <f>IF(AND(N15936&lt;&gt;FALSE,K15936&lt;=J15929),TRUE,FALSE)</f>
        <v>0</v>
      </c>
      <c r="Q15936" s="6" t="b">
        <f>IF(AND(O15936&lt;&gt;FALSE,J15936&gt;K15929),TRUE,FALSE)</f>
        <v>0</v>
      </c>
    </row>
    <row r="15937" spans="1:17" x14ac:dyDescent="0.2">
      <c r="A15937" t="s">
        <v>24</v>
      </c>
      <c r="B15937" s="1">
        <v>41932</v>
      </c>
      <c r="C15937" s="2">
        <v>0.4375</v>
      </c>
      <c r="D15937">
        <v>1821.5</v>
      </c>
      <c r="E15937">
        <v>1825</v>
      </c>
      <c r="F15937">
        <v>1818.25</v>
      </c>
      <c r="G15937">
        <v>1823</v>
      </c>
      <c r="H15937">
        <v>201089</v>
      </c>
      <c r="M15937"/>
      <c r="N15937"/>
      <c r="O15937"/>
      <c r="P15937"/>
      <c r="Q15937"/>
    </row>
    <row r="15938" spans="1:17" x14ac:dyDescent="0.2">
      <c r="A15938" t="s">
        <v>24</v>
      </c>
      <c r="B15938" s="1">
        <v>41932</v>
      </c>
      <c r="C15938" s="2">
        <v>0.47916666666666669</v>
      </c>
      <c r="D15938">
        <v>1822.75</v>
      </c>
      <c r="E15938">
        <v>1825.75</v>
      </c>
      <c r="F15938">
        <v>1820.25</v>
      </c>
      <c r="G15938">
        <v>1823</v>
      </c>
      <c r="H15938">
        <v>131310</v>
      </c>
      <c r="M15938"/>
      <c r="N15938"/>
      <c r="O15938"/>
      <c r="P15938"/>
      <c r="Q15938"/>
    </row>
    <row r="15939" spans="1:17" x14ac:dyDescent="0.2">
      <c r="A15939" t="s">
        <v>24</v>
      </c>
      <c r="B15939" s="1">
        <v>41932</v>
      </c>
      <c r="C15939" s="2">
        <v>0.52083333333333337</v>
      </c>
      <c r="D15939">
        <v>1823</v>
      </c>
      <c r="E15939">
        <v>1826.5</v>
      </c>
      <c r="F15939">
        <v>1819.75</v>
      </c>
      <c r="G15939">
        <v>1825.5</v>
      </c>
      <c r="H15939">
        <v>105781</v>
      </c>
      <c r="M15939"/>
      <c r="N15939"/>
      <c r="O15939"/>
      <c r="P15939"/>
      <c r="Q15939"/>
    </row>
    <row r="15940" spans="1:17" x14ac:dyDescent="0.2">
      <c r="A15940" t="s">
        <v>24</v>
      </c>
      <c r="B15940" s="1">
        <v>41932</v>
      </c>
      <c r="C15940" s="2">
        <v>0.5625</v>
      </c>
      <c r="D15940">
        <v>1825.5</v>
      </c>
      <c r="E15940">
        <v>1829.5</v>
      </c>
      <c r="F15940">
        <v>1823.5</v>
      </c>
      <c r="G15940">
        <v>1827.25</v>
      </c>
      <c r="H15940">
        <v>112231</v>
      </c>
      <c r="M15940"/>
      <c r="N15940"/>
      <c r="O15940"/>
      <c r="P15940"/>
      <c r="Q15940"/>
    </row>
    <row r="15941" spans="1:17" x14ac:dyDescent="0.2">
      <c r="A15941" t="s">
        <v>24</v>
      </c>
      <c r="B15941" s="1">
        <v>41932</v>
      </c>
      <c r="C15941" s="2">
        <v>0.60416666666666663</v>
      </c>
      <c r="D15941">
        <v>1827.5</v>
      </c>
      <c r="E15941">
        <v>1832.5</v>
      </c>
      <c r="F15941">
        <v>1826.75</v>
      </c>
      <c r="G15941">
        <v>1829.25</v>
      </c>
      <c r="H15941">
        <v>116539</v>
      </c>
      <c r="M15941"/>
      <c r="N15941"/>
      <c r="O15941"/>
      <c r="P15941"/>
      <c r="Q15941"/>
    </row>
    <row r="15942" spans="1:17" x14ac:dyDescent="0.2">
      <c r="A15942" t="s">
        <v>24</v>
      </c>
      <c r="B15942" s="1">
        <v>41932</v>
      </c>
      <c r="C15942" s="2">
        <v>0.63541666666666663</v>
      </c>
      <c r="D15942">
        <v>1829.5</v>
      </c>
      <c r="E15942">
        <v>1835.75</v>
      </c>
      <c r="F15942">
        <v>1829</v>
      </c>
      <c r="G15942">
        <v>1835.5</v>
      </c>
      <c r="H15942">
        <v>185024</v>
      </c>
      <c r="M15942"/>
      <c r="N15942"/>
      <c r="O15942"/>
      <c r="P15942"/>
      <c r="Q15942"/>
    </row>
    <row r="15943" spans="1:17" x14ac:dyDescent="0.2">
      <c r="A15943" t="s">
        <v>24</v>
      </c>
      <c r="B15943" s="1">
        <v>41933</v>
      </c>
      <c r="C15943" s="2">
        <v>0.39583333333333331</v>
      </c>
      <c r="D15943">
        <v>1846</v>
      </c>
      <c r="E15943">
        <v>1854.5</v>
      </c>
      <c r="F15943">
        <v>1844</v>
      </c>
      <c r="G15943">
        <v>1852.75</v>
      </c>
      <c r="H15943">
        <v>456619</v>
      </c>
      <c r="I15943" t="b">
        <f>AND(HOUR(C15943)=9,MINUTE(C15943)=30,HOUR(C15942)=15,MINUTE(C15942)=15)</f>
        <v>1</v>
      </c>
      <c r="J15943">
        <f>MAX(E15943:E15949)</f>
        <v>1874</v>
      </c>
      <c r="K15943">
        <f>MIN(F15943:F15949)</f>
        <v>1844</v>
      </c>
      <c r="L15943">
        <f>E15943</f>
        <v>1854.5</v>
      </c>
      <c r="M15943" s="6">
        <f>+F15943</f>
        <v>1844</v>
      </c>
      <c r="N15943" s="6">
        <f>IF(F15943&gt;J15936,F15943-J15936,FALSE)</f>
        <v>8.25</v>
      </c>
      <c r="O15943" s="6" t="b">
        <f>IF(L15943&lt;K15936,K15936-L15943,FALSE)</f>
        <v>0</v>
      </c>
      <c r="P15943" s="6" t="b">
        <f>IF(AND(N15943&lt;&gt;FALSE,K15943&lt;=J15936),TRUE,FALSE)</f>
        <v>0</v>
      </c>
      <c r="Q15943" s="6" t="b">
        <f>IF(AND(O15943&lt;&gt;FALSE,J15943&gt;K15936),TRUE,FALSE)</f>
        <v>0</v>
      </c>
    </row>
    <row r="15944" spans="1:17" x14ac:dyDescent="0.2">
      <c r="A15944" t="s">
        <v>24</v>
      </c>
      <c r="B15944" s="1">
        <v>41933</v>
      </c>
      <c r="C15944" s="2">
        <v>0.4375</v>
      </c>
      <c r="D15944">
        <v>1852.75</v>
      </c>
      <c r="E15944">
        <v>1858.5</v>
      </c>
      <c r="F15944">
        <v>1852.5</v>
      </c>
      <c r="G15944">
        <v>1858.5</v>
      </c>
      <c r="H15944">
        <v>282295</v>
      </c>
      <c r="M15944"/>
      <c r="N15944"/>
      <c r="O15944"/>
      <c r="P15944"/>
      <c r="Q15944"/>
    </row>
    <row r="15945" spans="1:17" x14ac:dyDescent="0.2">
      <c r="A15945" t="s">
        <v>24</v>
      </c>
      <c r="B15945" s="1">
        <v>41933</v>
      </c>
      <c r="C15945" s="2">
        <v>0.47916666666666669</v>
      </c>
      <c r="D15945">
        <v>1858.25</v>
      </c>
      <c r="E15945">
        <v>1863.25</v>
      </c>
      <c r="F15945">
        <v>1858</v>
      </c>
      <c r="G15945">
        <v>1862</v>
      </c>
      <c r="H15945">
        <v>266331</v>
      </c>
      <c r="M15945"/>
      <c r="N15945"/>
      <c r="O15945"/>
      <c r="P15945"/>
      <c r="Q15945"/>
    </row>
    <row r="15946" spans="1:17" x14ac:dyDescent="0.2">
      <c r="A15946" t="s">
        <v>24</v>
      </c>
      <c r="B15946" s="1">
        <v>41933</v>
      </c>
      <c r="C15946" s="2">
        <v>0.52083333333333337</v>
      </c>
      <c r="D15946">
        <v>1861.75</v>
      </c>
      <c r="E15946">
        <v>1862.5</v>
      </c>
      <c r="F15946">
        <v>1857.75</v>
      </c>
      <c r="G15946">
        <v>1859.75</v>
      </c>
      <c r="H15946">
        <v>127683</v>
      </c>
      <c r="M15946"/>
      <c r="N15946"/>
      <c r="O15946"/>
      <c r="P15946"/>
      <c r="Q15946"/>
    </row>
    <row r="15947" spans="1:17" x14ac:dyDescent="0.2">
      <c r="A15947" t="s">
        <v>24</v>
      </c>
      <c r="B15947" s="1">
        <v>41933</v>
      </c>
      <c r="C15947" s="2">
        <v>0.5625</v>
      </c>
      <c r="D15947">
        <v>1860</v>
      </c>
      <c r="E15947">
        <v>1866</v>
      </c>
      <c r="F15947">
        <v>1859.75</v>
      </c>
      <c r="G15947">
        <v>1864.75</v>
      </c>
      <c r="H15947">
        <v>181029</v>
      </c>
      <c r="M15947"/>
      <c r="N15947"/>
      <c r="O15947"/>
      <c r="P15947"/>
      <c r="Q15947"/>
    </row>
    <row r="15948" spans="1:17" x14ac:dyDescent="0.2">
      <c r="A15948" t="s">
        <v>24</v>
      </c>
      <c r="B15948" s="1">
        <v>41933</v>
      </c>
      <c r="C15948" s="2">
        <v>0.60416666666666663</v>
      </c>
      <c r="D15948">
        <v>1865</v>
      </c>
      <c r="E15948">
        <v>1871.5</v>
      </c>
      <c r="F15948">
        <v>1863.5</v>
      </c>
      <c r="G15948">
        <v>1871</v>
      </c>
      <c r="H15948">
        <v>177168</v>
      </c>
      <c r="M15948"/>
      <c r="N15948"/>
      <c r="O15948"/>
      <c r="P15948"/>
      <c r="Q15948"/>
    </row>
    <row r="15949" spans="1:17" x14ac:dyDescent="0.2">
      <c r="A15949" t="s">
        <v>24</v>
      </c>
      <c r="B15949" s="1">
        <v>41933</v>
      </c>
      <c r="C15949" s="2">
        <v>0.63541666666666663</v>
      </c>
      <c r="D15949">
        <v>1871</v>
      </c>
      <c r="E15949">
        <v>1874</v>
      </c>
      <c r="F15949">
        <v>1866.75</v>
      </c>
      <c r="G15949">
        <v>1873.5</v>
      </c>
      <c r="H15949">
        <v>274637</v>
      </c>
      <c r="M15949"/>
      <c r="N15949"/>
      <c r="O15949"/>
      <c r="P15949"/>
      <c r="Q15949"/>
    </row>
    <row r="15950" spans="1:17" x14ac:dyDescent="0.2">
      <c r="A15950" t="s">
        <v>24</v>
      </c>
      <c r="B15950" s="1">
        <v>41934</v>
      </c>
      <c r="C15950" s="2">
        <v>0.39583333333333331</v>
      </c>
      <c r="D15950">
        <v>1873.5</v>
      </c>
      <c r="E15950">
        <v>1876.5</v>
      </c>
      <c r="F15950">
        <v>1868.5</v>
      </c>
      <c r="G15950">
        <v>1874.25</v>
      </c>
      <c r="H15950">
        <v>333133</v>
      </c>
      <c r="I15950" t="b">
        <f>AND(HOUR(C15950)=9,MINUTE(C15950)=30,HOUR(C15949)=15,MINUTE(C15949)=15)</f>
        <v>1</v>
      </c>
      <c r="J15950">
        <f>MAX(E15950:E15956)</f>
        <v>1878.5</v>
      </c>
      <c r="K15950">
        <f>MIN(F15950:F15956)</f>
        <v>1855.5</v>
      </c>
      <c r="L15950">
        <f>E15950</f>
        <v>1876.5</v>
      </c>
      <c r="M15950" s="6">
        <f>+F15950</f>
        <v>1868.5</v>
      </c>
      <c r="N15950" s="6" t="b">
        <f>IF(F15950&gt;J15943,F15950-J15943,FALSE)</f>
        <v>0</v>
      </c>
      <c r="O15950" s="6" t="b">
        <f>IF(L15950&lt;K15943,K15943-L15950,FALSE)</f>
        <v>0</v>
      </c>
      <c r="P15950" s="6" t="b">
        <f>IF(AND(N15950&lt;&gt;FALSE,K15950&lt;=J15943),TRUE,FALSE)</f>
        <v>0</v>
      </c>
      <c r="Q15950" s="6" t="b">
        <f>IF(AND(O15950&lt;&gt;FALSE,J15950&gt;K15943),TRUE,FALSE)</f>
        <v>0</v>
      </c>
    </row>
    <row r="15951" spans="1:17" x14ac:dyDescent="0.2">
      <c r="A15951" t="s">
        <v>24</v>
      </c>
      <c r="B15951" s="1">
        <v>41934</v>
      </c>
      <c r="C15951" s="2">
        <v>0.4375</v>
      </c>
      <c r="D15951">
        <v>1874.25</v>
      </c>
      <c r="E15951">
        <v>1878.25</v>
      </c>
      <c r="F15951">
        <v>1871.5</v>
      </c>
      <c r="G15951">
        <v>1876.25</v>
      </c>
      <c r="H15951">
        <v>214445</v>
      </c>
      <c r="M15951"/>
      <c r="N15951"/>
      <c r="O15951"/>
      <c r="P15951"/>
      <c r="Q15951"/>
    </row>
    <row r="15952" spans="1:17" x14ac:dyDescent="0.2">
      <c r="A15952" t="s">
        <v>24</v>
      </c>
      <c r="B15952" s="1">
        <v>41934</v>
      </c>
      <c r="C15952" s="2">
        <v>0.47916666666666669</v>
      </c>
      <c r="D15952">
        <v>1876.25</v>
      </c>
      <c r="E15952">
        <v>1878.5</v>
      </c>
      <c r="F15952">
        <v>1869.5</v>
      </c>
      <c r="G15952">
        <v>1871.75</v>
      </c>
      <c r="H15952">
        <v>167321</v>
      </c>
      <c r="M15952"/>
      <c r="N15952"/>
      <c r="O15952"/>
      <c r="P15952"/>
      <c r="Q15952"/>
    </row>
    <row r="15953" spans="1:17" x14ac:dyDescent="0.2">
      <c r="A15953" t="s">
        <v>24</v>
      </c>
      <c r="B15953" s="1">
        <v>41934</v>
      </c>
      <c r="C15953" s="2">
        <v>0.52083333333333337</v>
      </c>
      <c r="D15953">
        <v>1872</v>
      </c>
      <c r="E15953">
        <v>1872</v>
      </c>
      <c r="F15953">
        <v>1862.5</v>
      </c>
      <c r="G15953">
        <v>1863.75</v>
      </c>
      <c r="H15953">
        <v>258833</v>
      </c>
      <c r="M15953"/>
      <c r="N15953"/>
      <c r="O15953"/>
      <c r="P15953"/>
      <c r="Q15953"/>
    </row>
    <row r="15954" spans="1:17" x14ac:dyDescent="0.2">
      <c r="A15954" t="s">
        <v>24</v>
      </c>
      <c r="B15954" s="1">
        <v>41934</v>
      </c>
      <c r="C15954" s="2">
        <v>0.5625</v>
      </c>
      <c r="D15954">
        <v>1863.75</v>
      </c>
      <c r="E15954">
        <v>1865.75</v>
      </c>
      <c r="F15954">
        <v>1859.75</v>
      </c>
      <c r="G15954">
        <v>1861.5</v>
      </c>
      <c r="H15954">
        <v>231718</v>
      </c>
      <c r="M15954"/>
      <c r="N15954"/>
      <c r="O15954"/>
      <c r="P15954"/>
      <c r="Q15954"/>
    </row>
    <row r="15955" spans="1:17" x14ac:dyDescent="0.2">
      <c r="A15955" t="s">
        <v>24</v>
      </c>
      <c r="B15955" s="1">
        <v>41934</v>
      </c>
      <c r="C15955" s="2">
        <v>0.60416666666666663</v>
      </c>
      <c r="D15955">
        <v>1861.25</v>
      </c>
      <c r="E15955">
        <v>1866.75</v>
      </c>
      <c r="F15955">
        <v>1858.75</v>
      </c>
      <c r="G15955">
        <v>1863.25</v>
      </c>
      <c r="H15955">
        <v>219978</v>
      </c>
      <c r="M15955"/>
      <c r="N15955"/>
      <c r="O15955"/>
      <c r="P15955"/>
      <c r="Q15955"/>
    </row>
    <row r="15956" spans="1:17" x14ac:dyDescent="0.2">
      <c r="A15956" t="s">
        <v>24</v>
      </c>
      <c r="B15956" s="1">
        <v>41934</v>
      </c>
      <c r="C15956" s="2">
        <v>0.63541666666666663</v>
      </c>
      <c r="D15956">
        <v>1863.5</v>
      </c>
      <c r="E15956">
        <v>1863.5</v>
      </c>
      <c r="F15956">
        <v>1855.5</v>
      </c>
      <c r="G15956">
        <v>1861</v>
      </c>
      <c r="H15956">
        <v>261958</v>
      </c>
      <c r="M15956"/>
      <c r="N15956"/>
      <c r="O15956"/>
      <c r="P15956"/>
      <c r="Q15956"/>
    </row>
    <row r="15957" spans="1:17" x14ac:dyDescent="0.2">
      <c r="A15957" t="s">
        <v>24</v>
      </c>
      <c r="B15957" s="1">
        <v>41935</v>
      </c>
      <c r="C15957" s="2">
        <v>0.39583333333333331</v>
      </c>
      <c r="D15957">
        <v>1875.75</v>
      </c>
      <c r="E15957">
        <v>1882.5</v>
      </c>
      <c r="F15957">
        <v>1872.25</v>
      </c>
      <c r="G15957">
        <v>1879.5</v>
      </c>
      <c r="H15957">
        <v>373423</v>
      </c>
      <c r="I15957" t="b">
        <f>AND(HOUR(C15957)=9,MINUTE(C15957)=30,HOUR(C15956)=15,MINUTE(C15956)=15)</f>
        <v>1</v>
      </c>
      <c r="J15957">
        <f>MAX(E15957:E15963)</f>
        <v>1891.5</v>
      </c>
      <c r="K15957">
        <f>MIN(F15957:F15963)</f>
        <v>1872.25</v>
      </c>
      <c r="L15957">
        <f>E15957</f>
        <v>1882.5</v>
      </c>
      <c r="M15957" s="6">
        <f>+F15957</f>
        <v>1872.25</v>
      </c>
      <c r="N15957" s="6" t="b">
        <f>IF(F15957&gt;J15950,F15957-J15950,FALSE)</f>
        <v>0</v>
      </c>
      <c r="O15957" s="6" t="b">
        <f>IF(L15957&lt;K15950,K15950-L15957,FALSE)</f>
        <v>0</v>
      </c>
      <c r="P15957" s="6" t="b">
        <f>IF(AND(N15957&lt;&gt;FALSE,K15957&lt;=J15950),TRUE,FALSE)</f>
        <v>0</v>
      </c>
      <c r="Q15957" s="6" t="b">
        <f>IF(AND(O15957&lt;&gt;FALSE,J15957&gt;K15950),TRUE,FALSE)</f>
        <v>0</v>
      </c>
    </row>
    <row r="15958" spans="1:17" x14ac:dyDescent="0.2">
      <c r="A15958" t="s">
        <v>24</v>
      </c>
      <c r="B15958" s="1">
        <v>41935</v>
      </c>
      <c r="C15958" s="2">
        <v>0.4375</v>
      </c>
      <c r="D15958">
        <v>1879.5</v>
      </c>
      <c r="E15958">
        <v>1887.25</v>
      </c>
      <c r="F15958">
        <v>1878.75</v>
      </c>
      <c r="G15958">
        <v>1882.75</v>
      </c>
      <c r="H15958">
        <v>267500</v>
      </c>
      <c r="M15958"/>
      <c r="N15958"/>
      <c r="O15958"/>
      <c r="P15958"/>
      <c r="Q15958"/>
    </row>
    <row r="15959" spans="1:17" x14ac:dyDescent="0.2">
      <c r="A15959" t="s">
        <v>24</v>
      </c>
      <c r="B15959" s="1">
        <v>41935</v>
      </c>
      <c r="C15959" s="2">
        <v>0.47916666666666669</v>
      </c>
      <c r="D15959">
        <v>1882.75</v>
      </c>
      <c r="E15959">
        <v>1885.5</v>
      </c>
      <c r="F15959">
        <v>1881.25</v>
      </c>
      <c r="G15959">
        <v>1885.25</v>
      </c>
      <c r="H15959">
        <v>139387</v>
      </c>
      <c r="M15959"/>
      <c r="N15959"/>
      <c r="O15959"/>
      <c r="P15959"/>
      <c r="Q15959"/>
    </row>
    <row r="15960" spans="1:17" x14ac:dyDescent="0.2">
      <c r="A15960" t="s">
        <v>24</v>
      </c>
      <c r="B15960" s="1">
        <v>41935</v>
      </c>
      <c r="C15960" s="2">
        <v>0.52083333333333337</v>
      </c>
      <c r="D15960">
        <v>1885.25</v>
      </c>
      <c r="E15960">
        <v>1885.25</v>
      </c>
      <c r="F15960">
        <v>1880.75</v>
      </c>
      <c r="G15960">
        <v>1884.75</v>
      </c>
      <c r="H15960">
        <v>97048</v>
      </c>
      <c r="M15960"/>
      <c r="N15960"/>
      <c r="O15960"/>
      <c r="P15960"/>
      <c r="Q15960"/>
    </row>
    <row r="15961" spans="1:17" x14ac:dyDescent="0.2">
      <c r="A15961" t="s">
        <v>24</v>
      </c>
      <c r="B15961" s="1">
        <v>41935</v>
      </c>
      <c r="C15961" s="2">
        <v>0.5625</v>
      </c>
      <c r="D15961">
        <v>1884.5</v>
      </c>
      <c r="E15961">
        <v>1891.5</v>
      </c>
      <c r="F15961">
        <v>1883.75</v>
      </c>
      <c r="G15961">
        <v>1890.75</v>
      </c>
      <c r="H15961">
        <v>153830</v>
      </c>
      <c r="M15961"/>
      <c r="N15961"/>
      <c r="O15961"/>
      <c r="P15961"/>
      <c r="Q15961"/>
    </row>
    <row r="15962" spans="1:17" x14ac:dyDescent="0.2">
      <c r="A15962" t="s">
        <v>24</v>
      </c>
      <c r="B15962" s="1">
        <v>41935</v>
      </c>
      <c r="C15962" s="2">
        <v>0.60416666666666663</v>
      </c>
      <c r="D15962">
        <v>1890.75</v>
      </c>
      <c r="E15962">
        <v>1891</v>
      </c>
      <c r="F15962">
        <v>1877.75</v>
      </c>
      <c r="G15962">
        <v>1879</v>
      </c>
      <c r="H15962">
        <v>360664</v>
      </c>
      <c r="M15962"/>
      <c r="N15962"/>
      <c r="O15962"/>
      <c r="P15962"/>
      <c r="Q15962"/>
    </row>
    <row r="15963" spans="1:17" x14ac:dyDescent="0.2">
      <c r="A15963" t="s">
        <v>24</v>
      </c>
      <c r="B15963" s="1">
        <v>41935</v>
      </c>
      <c r="C15963" s="2">
        <v>0.63541666666666663</v>
      </c>
      <c r="D15963">
        <v>1878.75</v>
      </c>
      <c r="E15963">
        <v>1884.75</v>
      </c>
      <c r="F15963">
        <v>1876.75</v>
      </c>
      <c r="G15963">
        <v>1881.25</v>
      </c>
      <c r="H15963">
        <v>282618</v>
      </c>
      <c r="M15963"/>
      <c r="N15963"/>
      <c r="O15963"/>
      <c r="P15963"/>
      <c r="Q15963"/>
    </row>
    <row r="15964" spans="1:17" x14ac:dyDescent="0.2">
      <c r="A15964" t="s">
        <v>24</v>
      </c>
      <c r="B15964" s="1">
        <v>41936</v>
      </c>
      <c r="C15964" s="2">
        <v>0.39583333333333331</v>
      </c>
      <c r="D15964">
        <v>1881.75</v>
      </c>
      <c r="E15964">
        <v>1887.75</v>
      </c>
      <c r="F15964">
        <v>1874.25</v>
      </c>
      <c r="G15964">
        <v>1879.75</v>
      </c>
      <c r="H15964">
        <v>382586</v>
      </c>
      <c r="I15964" t="b">
        <f>AND(HOUR(C15964)=9,MINUTE(C15964)=30,HOUR(C15963)=15,MINUTE(C15963)=15)</f>
        <v>1</v>
      </c>
      <c r="J15964">
        <f>MAX(E15964:E15970)</f>
        <v>1895.5</v>
      </c>
      <c r="K15964">
        <f>MIN(F15964:F15970)</f>
        <v>1874.25</v>
      </c>
      <c r="L15964">
        <f>E15964</f>
        <v>1887.75</v>
      </c>
      <c r="M15964" s="6">
        <f>+F15964</f>
        <v>1874.25</v>
      </c>
      <c r="N15964" s="6" t="b">
        <f>IF(F15964&gt;J15957,F15964-J15957,FALSE)</f>
        <v>0</v>
      </c>
      <c r="O15964" s="6" t="b">
        <f>IF(L15964&lt;K15957,K15957-L15964,FALSE)</f>
        <v>0</v>
      </c>
      <c r="P15964" s="6" t="b">
        <f>IF(AND(N15964&lt;&gt;FALSE,K15964&lt;=J15957),TRUE,FALSE)</f>
        <v>0</v>
      </c>
      <c r="Q15964" s="6" t="b">
        <f>IF(AND(O15964&lt;&gt;FALSE,J15964&gt;K15957),TRUE,FALSE)</f>
        <v>0</v>
      </c>
    </row>
    <row r="15965" spans="1:17" x14ac:dyDescent="0.2">
      <c r="A15965" t="s">
        <v>24</v>
      </c>
      <c r="B15965" s="1">
        <v>41936</v>
      </c>
      <c r="C15965" s="2">
        <v>0.4375</v>
      </c>
      <c r="D15965">
        <v>1879.75</v>
      </c>
      <c r="E15965">
        <v>1887</v>
      </c>
      <c r="F15965">
        <v>1879.5</v>
      </c>
      <c r="G15965">
        <v>1885.5</v>
      </c>
      <c r="H15965">
        <v>190090</v>
      </c>
      <c r="M15965"/>
      <c r="N15965"/>
      <c r="O15965"/>
      <c r="P15965"/>
      <c r="Q15965"/>
    </row>
    <row r="15966" spans="1:17" x14ac:dyDescent="0.2">
      <c r="A15966" t="s">
        <v>24</v>
      </c>
      <c r="B15966" s="1">
        <v>41936</v>
      </c>
      <c r="C15966" s="2">
        <v>0.47916666666666669</v>
      </c>
      <c r="D15966">
        <v>1885.75</v>
      </c>
      <c r="E15966">
        <v>1892.25</v>
      </c>
      <c r="F15966">
        <v>1885</v>
      </c>
      <c r="G15966">
        <v>1888.75</v>
      </c>
      <c r="H15966">
        <v>180590</v>
      </c>
      <c r="M15966"/>
      <c r="N15966"/>
      <c r="O15966"/>
      <c r="P15966"/>
      <c r="Q15966"/>
    </row>
    <row r="15967" spans="1:17" x14ac:dyDescent="0.2">
      <c r="A15967" t="s">
        <v>24</v>
      </c>
      <c r="B15967" s="1">
        <v>41936</v>
      </c>
      <c r="C15967" s="2">
        <v>0.52083333333333337</v>
      </c>
      <c r="D15967">
        <v>1889</v>
      </c>
      <c r="E15967">
        <v>1890</v>
      </c>
      <c r="F15967">
        <v>1883.25</v>
      </c>
      <c r="G15967">
        <v>1885.25</v>
      </c>
      <c r="H15967">
        <v>112205</v>
      </c>
      <c r="M15967"/>
      <c r="N15967"/>
      <c r="O15967"/>
      <c r="P15967"/>
      <c r="Q15967"/>
    </row>
    <row r="15968" spans="1:17" x14ac:dyDescent="0.2">
      <c r="A15968" t="s">
        <v>24</v>
      </c>
      <c r="B15968" s="1">
        <v>41936</v>
      </c>
      <c r="C15968" s="2">
        <v>0.5625</v>
      </c>
      <c r="D15968">
        <v>1885.25</v>
      </c>
      <c r="E15968">
        <v>1891</v>
      </c>
      <c r="F15968">
        <v>1884.5</v>
      </c>
      <c r="G15968">
        <v>1890.25</v>
      </c>
      <c r="H15968">
        <v>107802</v>
      </c>
      <c r="M15968"/>
      <c r="N15968"/>
      <c r="O15968"/>
      <c r="P15968"/>
      <c r="Q15968"/>
    </row>
    <row r="15969" spans="1:17" x14ac:dyDescent="0.2">
      <c r="A15969" t="s">
        <v>24</v>
      </c>
      <c r="B15969" s="1">
        <v>41936</v>
      </c>
      <c r="C15969" s="2">
        <v>0.60416666666666663</v>
      </c>
      <c r="D15969">
        <v>1890.25</v>
      </c>
      <c r="E15969">
        <v>1892</v>
      </c>
      <c r="F15969">
        <v>1888.75</v>
      </c>
      <c r="G15969">
        <v>1890.5</v>
      </c>
      <c r="H15969">
        <v>97152</v>
      </c>
      <c r="M15969"/>
      <c r="N15969"/>
      <c r="O15969"/>
      <c r="P15969"/>
      <c r="Q15969"/>
    </row>
    <row r="15970" spans="1:17" x14ac:dyDescent="0.2">
      <c r="A15970" t="s">
        <v>24</v>
      </c>
      <c r="B15970" s="1">
        <v>41936</v>
      </c>
      <c r="C15970" s="2">
        <v>0.63541666666666663</v>
      </c>
      <c r="D15970">
        <v>1890.5</v>
      </c>
      <c r="E15970">
        <v>1895.5</v>
      </c>
      <c r="F15970">
        <v>1890</v>
      </c>
      <c r="G15970">
        <v>1895</v>
      </c>
      <c r="H15970">
        <v>190731</v>
      </c>
      <c r="M15970"/>
      <c r="N15970"/>
      <c r="O15970"/>
      <c r="P15970"/>
      <c r="Q15970"/>
    </row>
    <row r="15971" spans="1:17" x14ac:dyDescent="0.2">
      <c r="A15971" t="s">
        <v>24</v>
      </c>
      <c r="B15971" s="1">
        <v>41939</v>
      </c>
      <c r="C15971" s="2">
        <v>0.39583333333333331</v>
      </c>
      <c r="D15971">
        <v>1887</v>
      </c>
      <c r="E15971">
        <v>1888</v>
      </c>
      <c r="F15971">
        <v>1879.75</v>
      </c>
      <c r="G15971">
        <v>1886.25</v>
      </c>
      <c r="H15971">
        <v>297382</v>
      </c>
      <c r="I15971" t="b">
        <f>AND(HOUR(C15971)=9,MINUTE(C15971)=30,HOUR(C15970)=15,MINUTE(C15970)=15)</f>
        <v>1</v>
      </c>
      <c r="J15971">
        <f>MAX(E15971:E15977)</f>
        <v>1894.25</v>
      </c>
      <c r="K15971">
        <f>MIN(F15971:F15977)</f>
        <v>1879.75</v>
      </c>
      <c r="L15971">
        <f>E15971</f>
        <v>1888</v>
      </c>
      <c r="M15971" s="6">
        <f>+F15971</f>
        <v>1879.75</v>
      </c>
      <c r="N15971" s="6" t="b">
        <f>IF(F15971&gt;J15964,F15971-J15964,FALSE)</f>
        <v>0</v>
      </c>
      <c r="O15971" s="6" t="b">
        <f>IF(L15971&lt;K15964,K15964-L15971,FALSE)</f>
        <v>0</v>
      </c>
      <c r="P15971" s="6" t="b">
        <f>IF(AND(N15971&lt;&gt;FALSE,K15971&lt;=J15964),TRUE,FALSE)</f>
        <v>0</v>
      </c>
      <c r="Q15971" s="6" t="b">
        <f>IF(AND(O15971&lt;&gt;FALSE,J15971&gt;K15964),TRUE,FALSE)</f>
        <v>0</v>
      </c>
    </row>
    <row r="15972" spans="1:17" x14ac:dyDescent="0.2">
      <c r="A15972" t="s">
        <v>24</v>
      </c>
      <c r="B15972" s="1">
        <v>41939</v>
      </c>
      <c r="C15972" s="2">
        <v>0.4375</v>
      </c>
      <c r="D15972">
        <v>1886.5</v>
      </c>
      <c r="E15972">
        <v>1894.25</v>
      </c>
      <c r="F15972">
        <v>1883.75</v>
      </c>
      <c r="G15972">
        <v>1890.5</v>
      </c>
      <c r="H15972">
        <v>237360</v>
      </c>
      <c r="M15972"/>
      <c r="N15972"/>
      <c r="O15972"/>
      <c r="P15972"/>
      <c r="Q15972"/>
    </row>
    <row r="15973" spans="1:17" x14ac:dyDescent="0.2">
      <c r="A15973" t="s">
        <v>24</v>
      </c>
      <c r="B15973" s="1">
        <v>41939</v>
      </c>
      <c r="C15973" s="2">
        <v>0.47916666666666669</v>
      </c>
      <c r="D15973">
        <v>1890.5</v>
      </c>
      <c r="E15973">
        <v>1891.75</v>
      </c>
      <c r="F15973">
        <v>1884.25</v>
      </c>
      <c r="G15973">
        <v>1886</v>
      </c>
      <c r="H15973">
        <v>164882</v>
      </c>
      <c r="M15973"/>
      <c r="N15973"/>
      <c r="O15973"/>
      <c r="P15973"/>
      <c r="Q15973"/>
    </row>
    <row r="15974" spans="1:17" x14ac:dyDescent="0.2">
      <c r="A15974" t="s">
        <v>24</v>
      </c>
      <c r="B15974" s="1">
        <v>41939</v>
      </c>
      <c r="C15974" s="2">
        <v>0.52083333333333337</v>
      </c>
      <c r="D15974">
        <v>1886</v>
      </c>
      <c r="E15974">
        <v>1893</v>
      </c>
      <c r="F15974">
        <v>1884.75</v>
      </c>
      <c r="G15974">
        <v>1890.25</v>
      </c>
      <c r="H15974">
        <v>121752</v>
      </c>
      <c r="M15974"/>
      <c r="N15974"/>
      <c r="O15974"/>
      <c r="P15974"/>
      <c r="Q15974"/>
    </row>
    <row r="15975" spans="1:17" x14ac:dyDescent="0.2">
      <c r="A15975" t="s">
        <v>24</v>
      </c>
      <c r="B15975" s="1">
        <v>41939</v>
      </c>
      <c r="C15975" s="2">
        <v>0.5625</v>
      </c>
      <c r="D15975">
        <v>1890.5</v>
      </c>
      <c r="E15975">
        <v>1891.25</v>
      </c>
      <c r="F15975">
        <v>1887.25</v>
      </c>
      <c r="G15975">
        <v>1888.75</v>
      </c>
      <c r="H15975">
        <v>89300</v>
      </c>
      <c r="M15975"/>
      <c r="N15975"/>
      <c r="O15975"/>
      <c r="P15975"/>
      <c r="Q15975"/>
    </row>
    <row r="15976" spans="1:17" x14ac:dyDescent="0.2">
      <c r="A15976" t="s">
        <v>24</v>
      </c>
      <c r="B15976" s="1">
        <v>41939</v>
      </c>
      <c r="C15976" s="2">
        <v>0.60416666666666663</v>
      </c>
      <c r="D15976">
        <v>1889</v>
      </c>
      <c r="E15976">
        <v>1890.75</v>
      </c>
      <c r="F15976">
        <v>1886.5</v>
      </c>
      <c r="G15976">
        <v>1888.25</v>
      </c>
      <c r="H15976">
        <v>86277</v>
      </c>
      <c r="M15976"/>
      <c r="N15976"/>
      <c r="O15976"/>
      <c r="P15976"/>
      <c r="Q15976"/>
    </row>
    <row r="15977" spans="1:17" x14ac:dyDescent="0.2">
      <c r="A15977" t="s">
        <v>24</v>
      </c>
      <c r="B15977" s="1">
        <v>41939</v>
      </c>
      <c r="C15977" s="2">
        <v>0.63541666666666663</v>
      </c>
      <c r="D15977">
        <v>1888.5</v>
      </c>
      <c r="E15977">
        <v>1893.5</v>
      </c>
      <c r="F15977">
        <v>1887.5</v>
      </c>
      <c r="G15977">
        <v>1892.5</v>
      </c>
      <c r="H15977">
        <v>166546</v>
      </c>
      <c r="M15977"/>
      <c r="N15977"/>
      <c r="O15977"/>
      <c r="P15977"/>
      <c r="Q15977"/>
    </row>
    <row r="15978" spans="1:17" x14ac:dyDescent="0.2">
      <c r="A15978" t="s">
        <v>24</v>
      </c>
      <c r="B15978" s="1">
        <v>41940</v>
      </c>
      <c r="C15978" s="2">
        <v>0.39583333333333331</v>
      </c>
      <c r="D15978">
        <v>1897.75</v>
      </c>
      <c r="E15978">
        <v>1902.75</v>
      </c>
      <c r="F15978">
        <v>1896.75</v>
      </c>
      <c r="G15978">
        <v>1899.25</v>
      </c>
      <c r="H15978">
        <v>319531</v>
      </c>
      <c r="I15978" t="b">
        <f>AND(HOUR(C15978)=9,MINUTE(C15978)=30,HOUR(C15977)=15,MINUTE(C15977)=15)</f>
        <v>1</v>
      </c>
      <c r="J15978">
        <f>MAX(E15978:E15984)</f>
        <v>1916</v>
      </c>
      <c r="K15978">
        <f>MIN(F15978:F15984)</f>
        <v>1896.75</v>
      </c>
      <c r="L15978">
        <f>E15978</f>
        <v>1902.75</v>
      </c>
      <c r="M15978" s="6">
        <f>+F15978</f>
        <v>1896.75</v>
      </c>
      <c r="N15978" s="6">
        <f>IF(F15978&gt;J15971,F15978-J15971,FALSE)</f>
        <v>2.5</v>
      </c>
      <c r="O15978" s="6" t="b">
        <f>IF(L15978&lt;K15971,K15971-L15978,FALSE)</f>
        <v>0</v>
      </c>
      <c r="P15978" s="6" t="b">
        <f>IF(AND(N15978&lt;&gt;FALSE,K15978&lt;=J15971),TRUE,FALSE)</f>
        <v>0</v>
      </c>
      <c r="Q15978" s="6" t="b">
        <f>IF(AND(O15978&lt;&gt;FALSE,J15978&gt;K15971),TRUE,FALSE)</f>
        <v>0</v>
      </c>
    </row>
    <row r="15979" spans="1:17" x14ac:dyDescent="0.2">
      <c r="A15979" t="s">
        <v>24</v>
      </c>
      <c r="B15979" s="1">
        <v>41940</v>
      </c>
      <c r="C15979" s="2">
        <v>0.4375</v>
      </c>
      <c r="D15979">
        <v>1899.25</v>
      </c>
      <c r="E15979">
        <v>1903.75</v>
      </c>
      <c r="F15979">
        <v>1898.5</v>
      </c>
      <c r="G15979">
        <v>1902.75</v>
      </c>
      <c r="H15979">
        <v>174975</v>
      </c>
      <c r="M15979"/>
      <c r="N15979"/>
      <c r="O15979"/>
      <c r="P15979"/>
      <c r="Q15979"/>
    </row>
    <row r="15980" spans="1:17" x14ac:dyDescent="0.2">
      <c r="A15980" t="s">
        <v>24</v>
      </c>
      <c r="B15980" s="1">
        <v>41940</v>
      </c>
      <c r="C15980" s="2">
        <v>0.47916666666666669</v>
      </c>
      <c r="D15980">
        <v>1903</v>
      </c>
      <c r="E15980">
        <v>1903.5</v>
      </c>
      <c r="F15980">
        <v>1899</v>
      </c>
      <c r="G15980">
        <v>1901.5</v>
      </c>
      <c r="H15980">
        <v>136202</v>
      </c>
      <c r="M15980"/>
      <c r="N15980"/>
      <c r="O15980"/>
      <c r="P15980"/>
      <c r="Q15980"/>
    </row>
    <row r="15981" spans="1:17" x14ac:dyDescent="0.2">
      <c r="A15981" t="s">
        <v>24</v>
      </c>
      <c r="B15981" s="1">
        <v>41940</v>
      </c>
      <c r="C15981" s="2">
        <v>0.52083333333333337</v>
      </c>
      <c r="D15981">
        <v>1901.5</v>
      </c>
      <c r="E15981">
        <v>1902.5</v>
      </c>
      <c r="F15981">
        <v>1898.5</v>
      </c>
      <c r="G15981">
        <v>1902</v>
      </c>
      <c r="H15981">
        <v>96662</v>
      </c>
      <c r="M15981"/>
      <c r="N15981"/>
      <c r="O15981"/>
      <c r="P15981"/>
      <c r="Q15981"/>
    </row>
    <row r="15982" spans="1:17" x14ac:dyDescent="0.2">
      <c r="A15982" t="s">
        <v>24</v>
      </c>
      <c r="B15982" s="1">
        <v>41940</v>
      </c>
      <c r="C15982" s="2">
        <v>0.5625</v>
      </c>
      <c r="D15982">
        <v>1902.25</v>
      </c>
      <c r="E15982">
        <v>1906</v>
      </c>
      <c r="F15982">
        <v>1901</v>
      </c>
      <c r="G15982">
        <v>1905.75</v>
      </c>
      <c r="H15982">
        <v>141528</v>
      </c>
      <c r="M15982"/>
      <c r="N15982"/>
      <c r="O15982"/>
      <c r="P15982"/>
      <c r="Q15982"/>
    </row>
    <row r="15983" spans="1:17" x14ac:dyDescent="0.2">
      <c r="A15983" t="s">
        <v>24</v>
      </c>
      <c r="B15983" s="1">
        <v>41940</v>
      </c>
      <c r="C15983" s="2">
        <v>0.60416666666666663</v>
      </c>
      <c r="D15983">
        <v>1905.75</v>
      </c>
      <c r="E15983">
        <v>1911.75</v>
      </c>
      <c r="F15983">
        <v>1904.5</v>
      </c>
      <c r="G15983">
        <v>1910.75</v>
      </c>
      <c r="H15983">
        <v>200849</v>
      </c>
      <c r="M15983"/>
      <c r="N15983"/>
      <c r="O15983"/>
      <c r="P15983"/>
      <c r="Q15983"/>
    </row>
    <row r="15984" spans="1:17" x14ac:dyDescent="0.2">
      <c r="A15984" t="s">
        <v>24</v>
      </c>
      <c r="B15984" s="1">
        <v>41940</v>
      </c>
      <c r="C15984" s="2">
        <v>0.63541666666666663</v>
      </c>
      <c r="D15984">
        <v>1911</v>
      </c>
      <c r="E15984">
        <v>1916</v>
      </c>
      <c r="F15984">
        <v>1909.25</v>
      </c>
      <c r="G15984">
        <v>1915.25</v>
      </c>
      <c r="H15984">
        <v>246509</v>
      </c>
      <c r="M15984"/>
      <c r="N15984"/>
      <c r="O15984"/>
      <c r="P15984"/>
      <c r="Q15984"/>
    </row>
    <row r="15985" spans="1:17" x14ac:dyDescent="0.2">
      <c r="A15985" t="s">
        <v>24</v>
      </c>
      <c r="B15985" s="1">
        <v>41941</v>
      </c>
      <c r="C15985" s="2">
        <v>0.39583333333333331</v>
      </c>
      <c r="D15985">
        <v>1915</v>
      </c>
      <c r="E15985">
        <v>1921</v>
      </c>
      <c r="F15985">
        <v>1913.75</v>
      </c>
      <c r="G15985">
        <v>1915.25</v>
      </c>
      <c r="H15985">
        <v>351152</v>
      </c>
      <c r="I15985" t="b">
        <f>AND(HOUR(C15985)=9,MINUTE(C15985)=30,HOUR(C15984)=15,MINUTE(C15984)=15)</f>
        <v>1</v>
      </c>
      <c r="J15985">
        <f>MAX(E15985:E15991)</f>
        <v>1921</v>
      </c>
      <c r="K15985">
        <f>MIN(F15985:F15991)</f>
        <v>1897.25</v>
      </c>
      <c r="L15985">
        <f>E15985</f>
        <v>1921</v>
      </c>
      <c r="M15985" s="6">
        <f>+F15985</f>
        <v>1913.75</v>
      </c>
      <c r="N15985" s="6" t="b">
        <f>IF(F15985&gt;J15978,F15985-J15978,FALSE)</f>
        <v>0</v>
      </c>
      <c r="O15985" s="6" t="b">
        <f>IF(L15985&lt;K15978,K15978-L15985,FALSE)</f>
        <v>0</v>
      </c>
      <c r="P15985" s="6" t="b">
        <f>IF(AND(N15985&lt;&gt;FALSE,K15985&lt;=J15978),TRUE,FALSE)</f>
        <v>0</v>
      </c>
      <c r="Q15985" s="6" t="b">
        <f>IF(AND(O15985&lt;&gt;FALSE,J15985&gt;K15978),TRUE,FALSE)</f>
        <v>0</v>
      </c>
    </row>
    <row r="15986" spans="1:17" x14ac:dyDescent="0.2">
      <c r="A15986" t="s">
        <v>24</v>
      </c>
      <c r="B15986" s="1">
        <v>41941</v>
      </c>
      <c r="C15986" s="2">
        <v>0.4375</v>
      </c>
      <c r="D15986">
        <v>1915.25</v>
      </c>
      <c r="E15986">
        <v>1917.75</v>
      </c>
      <c r="F15986">
        <v>1911.75</v>
      </c>
      <c r="G15986">
        <v>1915.25</v>
      </c>
      <c r="H15986">
        <v>206531</v>
      </c>
      <c r="M15986"/>
      <c r="N15986"/>
      <c r="O15986"/>
      <c r="P15986"/>
      <c r="Q15986"/>
    </row>
    <row r="15987" spans="1:17" x14ac:dyDescent="0.2">
      <c r="A15987" t="s">
        <v>24</v>
      </c>
      <c r="B15987" s="1">
        <v>41941</v>
      </c>
      <c r="C15987" s="2">
        <v>0.47916666666666669</v>
      </c>
      <c r="D15987">
        <v>1915.5</v>
      </c>
      <c r="E15987">
        <v>1915.5</v>
      </c>
      <c r="F15987">
        <v>1909.75</v>
      </c>
      <c r="G15987">
        <v>1910</v>
      </c>
      <c r="H15987">
        <v>161736</v>
      </c>
      <c r="M15987"/>
      <c r="N15987"/>
      <c r="O15987"/>
      <c r="P15987"/>
      <c r="Q15987"/>
    </row>
    <row r="15988" spans="1:17" x14ac:dyDescent="0.2">
      <c r="A15988" t="s">
        <v>24</v>
      </c>
      <c r="B15988" s="1">
        <v>41941</v>
      </c>
      <c r="C15988" s="2">
        <v>0.52083333333333337</v>
      </c>
      <c r="D15988">
        <v>1910</v>
      </c>
      <c r="E15988">
        <v>1911.75</v>
      </c>
      <c r="F15988">
        <v>1909.25</v>
      </c>
      <c r="G15988">
        <v>1910.75</v>
      </c>
      <c r="H15988">
        <v>100903</v>
      </c>
      <c r="M15988"/>
      <c r="N15988"/>
      <c r="O15988"/>
      <c r="P15988"/>
      <c r="Q15988"/>
    </row>
    <row r="15989" spans="1:17" x14ac:dyDescent="0.2">
      <c r="A15989" t="s">
        <v>24</v>
      </c>
      <c r="B15989" s="1">
        <v>41941</v>
      </c>
      <c r="C15989" s="2">
        <v>0.5625</v>
      </c>
      <c r="D15989">
        <v>1910.75</v>
      </c>
      <c r="E15989">
        <v>1911</v>
      </c>
      <c r="F15989">
        <v>1897.25</v>
      </c>
      <c r="G15989">
        <v>1908.25</v>
      </c>
      <c r="H15989">
        <v>360349</v>
      </c>
      <c r="M15989"/>
      <c r="N15989"/>
      <c r="O15989"/>
      <c r="P15989"/>
      <c r="Q15989"/>
    </row>
    <row r="15990" spans="1:17" x14ac:dyDescent="0.2">
      <c r="A15990" t="s">
        <v>24</v>
      </c>
      <c r="B15990" s="1">
        <v>41941</v>
      </c>
      <c r="C15990" s="2">
        <v>0.60416666666666663</v>
      </c>
      <c r="D15990">
        <v>1908.25</v>
      </c>
      <c r="E15990">
        <v>1910</v>
      </c>
      <c r="F15990">
        <v>1899.25</v>
      </c>
      <c r="G15990">
        <v>1906.25</v>
      </c>
      <c r="H15990">
        <v>288118</v>
      </c>
      <c r="M15990"/>
      <c r="N15990"/>
      <c r="O15990"/>
      <c r="P15990"/>
      <c r="Q15990"/>
    </row>
    <row r="15991" spans="1:17" x14ac:dyDescent="0.2">
      <c r="A15991" t="s">
        <v>24</v>
      </c>
      <c r="B15991" s="1">
        <v>41941</v>
      </c>
      <c r="C15991" s="2">
        <v>0.63541666666666663</v>
      </c>
      <c r="D15991">
        <v>1906.25</v>
      </c>
      <c r="E15991">
        <v>1913.75</v>
      </c>
      <c r="F15991">
        <v>1906.25</v>
      </c>
      <c r="G15991">
        <v>1907.5</v>
      </c>
      <c r="H15991">
        <v>216269</v>
      </c>
      <c r="M15991"/>
      <c r="N15991"/>
      <c r="O15991"/>
      <c r="P15991"/>
      <c r="Q15991"/>
    </row>
    <row r="15992" spans="1:17" x14ac:dyDescent="0.2">
      <c r="A15992" t="s">
        <v>24</v>
      </c>
      <c r="B15992" s="1">
        <v>41942</v>
      </c>
      <c r="C15992" s="2">
        <v>0.39583333333333331</v>
      </c>
      <c r="D15992">
        <v>1905.25</v>
      </c>
      <c r="E15992">
        <v>1913.25</v>
      </c>
      <c r="F15992">
        <v>1903.25</v>
      </c>
      <c r="G15992">
        <v>1910.5</v>
      </c>
      <c r="H15992">
        <v>434784</v>
      </c>
      <c r="I15992" t="b">
        <f>AND(HOUR(C15992)=9,MINUTE(C15992)=30,HOUR(C15991)=15,MINUTE(C15991)=15)</f>
        <v>1</v>
      </c>
      <c r="J15992">
        <f>MAX(E15992:E15998)</f>
        <v>1929.5</v>
      </c>
      <c r="K15992">
        <f>MIN(F15992:F15998)</f>
        <v>1903.25</v>
      </c>
      <c r="L15992">
        <f>E15992</f>
        <v>1913.25</v>
      </c>
      <c r="M15992" s="6">
        <f>+F15992</f>
        <v>1903.25</v>
      </c>
      <c r="N15992" s="6" t="b">
        <f>IF(F15992&gt;J15985,F15992-J15985,FALSE)</f>
        <v>0</v>
      </c>
      <c r="O15992" s="6" t="b">
        <f>IF(L15992&lt;K15985,K15985-L15992,FALSE)</f>
        <v>0</v>
      </c>
      <c r="P15992" s="6" t="b">
        <f>IF(AND(N15992&lt;&gt;FALSE,K15992&lt;=J15985),TRUE,FALSE)</f>
        <v>0</v>
      </c>
      <c r="Q15992" s="6" t="b">
        <f>IF(AND(O15992&lt;&gt;FALSE,J15992&gt;K15985),TRUE,FALSE)</f>
        <v>0</v>
      </c>
    </row>
    <row r="15993" spans="1:17" x14ac:dyDescent="0.2">
      <c r="A15993" t="s">
        <v>24</v>
      </c>
      <c r="B15993" s="1">
        <v>41942</v>
      </c>
      <c r="C15993" s="2">
        <v>0.4375</v>
      </c>
      <c r="D15993">
        <v>1910.5</v>
      </c>
      <c r="E15993">
        <v>1915.25</v>
      </c>
      <c r="F15993">
        <v>1907.5</v>
      </c>
      <c r="G15993">
        <v>1912.75</v>
      </c>
      <c r="H15993">
        <v>222737</v>
      </c>
      <c r="M15993"/>
      <c r="N15993"/>
      <c r="O15993"/>
      <c r="P15993"/>
      <c r="Q15993"/>
    </row>
    <row r="15994" spans="1:17" x14ac:dyDescent="0.2">
      <c r="A15994" t="s">
        <v>24</v>
      </c>
      <c r="B15994" s="1">
        <v>41942</v>
      </c>
      <c r="C15994" s="2">
        <v>0.47916666666666669</v>
      </c>
      <c r="D15994">
        <v>1913</v>
      </c>
      <c r="E15994">
        <v>1918.25</v>
      </c>
      <c r="F15994">
        <v>1911.75</v>
      </c>
      <c r="G15994">
        <v>1917.5</v>
      </c>
      <c r="H15994">
        <v>181479</v>
      </c>
      <c r="M15994"/>
      <c r="N15994"/>
      <c r="O15994"/>
      <c r="P15994"/>
      <c r="Q15994"/>
    </row>
    <row r="15995" spans="1:17" x14ac:dyDescent="0.2">
      <c r="A15995" t="s">
        <v>24</v>
      </c>
      <c r="B15995" s="1">
        <v>41942</v>
      </c>
      <c r="C15995" s="2">
        <v>0.52083333333333337</v>
      </c>
      <c r="D15995">
        <v>1917.25</v>
      </c>
      <c r="E15995">
        <v>1925.75</v>
      </c>
      <c r="F15995">
        <v>1917.25</v>
      </c>
      <c r="G15995">
        <v>1924.25</v>
      </c>
      <c r="H15995">
        <v>176547</v>
      </c>
      <c r="M15995"/>
      <c r="N15995"/>
      <c r="O15995"/>
      <c r="P15995"/>
      <c r="Q15995"/>
    </row>
    <row r="15996" spans="1:17" x14ac:dyDescent="0.2">
      <c r="A15996" t="s">
        <v>24</v>
      </c>
      <c r="B15996" s="1">
        <v>41942</v>
      </c>
      <c r="C15996" s="2">
        <v>0.5625</v>
      </c>
      <c r="D15996">
        <v>1924.5</v>
      </c>
      <c r="E15996">
        <v>1929.5</v>
      </c>
      <c r="F15996">
        <v>1923.5</v>
      </c>
      <c r="G15996">
        <v>1923.75</v>
      </c>
      <c r="H15996">
        <v>192195</v>
      </c>
      <c r="M15996"/>
      <c r="N15996"/>
      <c r="O15996"/>
      <c r="P15996"/>
      <c r="Q15996"/>
    </row>
    <row r="15997" spans="1:17" x14ac:dyDescent="0.2">
      <c r="A15997" t="s">
        <v>24</v>
      </c>
      <c r="B15997" s="1">
        <v>41942</v>
      </c>
      <c r="C15997" s="2">
        <v>0.60416666666666663</v>
      </c>
      <c r="D15997">
        <v>1923.75</v>
      </c>
      <c r="E15997">
        <v>1925.75</v>
      </c>
      <c r="F15997">
        <v>1916.25</v>
      </c>
      <c r="G15997">
        <v>1918.25</v>
      </c>
      <c r="H15997">
        <v>216585</v>
      </c>
      <c r="M15997"/>
      <c r="N15997"/>
      <c r="O15997"/>
      <c r="P15997"/>
      <c r="Q15997"/>
    </row>
    <row r="15998" spans="1:17" x14ac:dyDescent="0.2">
      <c r="A15998" t="s">
        <v>24</v>
      </c>
      <c r="B15998" s="1">
        <v>41942</v>
      </c>
      <c r="C15998" s="2">
        <v>0.63541666666666663</v>
      </c>
      <c r="D15998">
        <v>1918.5</v>
      </c>
      <c r="E15998">
        <v>1924.75</v>
      </c>
      <c r="F15998">
        <v>1917.75</v>
      </c>
      <c r="G15998">
        <v>1924</v>
      </c>
      <c r="H15998">
        <v>218437</v>
      </c>
      <c r="M15998"/>
      <c r="N15998"/>
      <c r="O15998"/>
      <c r="P15998"/>
      <c r="Q15998"/>
    </row>
    <row r="15999" spans="1:17" x14ac:dyDescent="0.2">
      <c r="A15999" t="s">
        <v>24</v>
      </c>
      <c r="B15999" s="1">
        <v>41943</v>
      </c>
      <c r="C15999" s="2">
        <v>0.39583333333333331</v>
      </c>
      <c r="D15999">
        <v>1947.75</v>
      </c>
      <c r="E15999">
        <v>1948.25</v>
      </c>
      <c r="F15999">
        <v>1937.5</v>
      </c>
      <c r="G15999">
        <v>1944.25</v>
      </c>
      <c r="H15999">
        <v>466185</v>
      </c>
      <c r="I15999" t="b">
        <f>AND(HOUR(C15999)=9,MINUTE(C15999)=30,HOUR(C15998)=15,MINUTE(C15998)=15)</f>
        <v>1</v>
      </c>
      <c r="J15999">
        <f>MAX(E15999:E16005)</f>
        <v>1948.25</v>
      </c>
      <c r="K15999">
        <f>MIN(F15999:F16005)</f>
        <v>1937.5</v>
      </c>
      <c r="L15999">
        <f>E15999</f>
        <v>1948.25</v>
      </c>
      <c r="M15999" s="6">
        <f>+F15999</f>
        <v>1937.5</v>
      </c>
      <c r="N15999" s="6">
        <f>IF(F15999&gt;J15992,F15999-J15992,FALSE)</f>
        <v>8</v>
      </c>
      <c r="O15999" s="6" t="b">
        <f>IF(L15999&lt;K15992,K15992-L15999,FALSE)</f>
        <v>0</v>
      </c>
      <c r="P15999" s="6" t="b">
        <f>IF(AND(N15999&lt;&gt;FALSE,K15999&lt;=J15992),TRUE,FALSE)</f>
        <v>0</v>
      </c>
      <c r="Q15999" s="6" t="b">
        <f>IF(AND(O15999&lt;&gt;FALSE,J15999&gt;K15992),TRUE,FALSE)</f>
        <v>0</v>
      </c>
    </row>
    <row r="16000" spans="1:17" x14ac:dyDescent="0.2">
      <c r="A16000" t="s">
        <v>24</v>
      </c>
      <c r="B16000" s="1">
        <v>41943</v>
      </c>
      <c r="C16000" s="2">
        <v>0.4375</v>
      </c>
      <c r="D16000">
        <v>1944.5</v>
      </c>
      <c r="E16000">
        <v>1947.25</v>
      </c>
      <c r="F16000">
        <v>1941.75</v>
      </c>
      <c r="G16000">
        <v>1947</v>
      </c>
      <c r="H16000">
        <v>238594</v>
      </c>
      <c r="M16000"/>
      <c r="N16000"/>
      <c r="O16000"/>
      <c r="P16000"/>
      <c r="Q16000"/>
    </row>
    <row r="16001" spans="1:17" x14ac:dyDescent="0.2">
      <c r="A16001" t="s">
        <v>24</v>
      </c>
      <c r="B16001" s="1">
        <v>41943</v>
      </c>
      <c r="C16001" s="2">
        <v>0.47916666666666669</v>
      </c>
      <c r="D16001">
        <v>1947</v>
      </c>
      <c r="E16001">
        <v>1947.25</v>
      </c>
      <c r="F16001">
        <v>1940</v>
      </c>
      <c r="G16001">
        <v>1941.5</v>
      </c>
      <c r="H16001">
        <v>154706</v>
      </c>
      <c r="M16001"/>
      <c r="N16001"/>
      <c r="O16001"/>
      <c r="P16001"/>
      <c r="Q16001"/>
    </row>
    <row r="16002" spans="1:17" x14ac:dyDescent="0.2">
      <c r="A16002" t="s">
        <v>24</v>
      </c>
      <c r="B16002" s="1">
        <v>41943</v>
      </c>
      <c r="C16002" s="2">
        <v>0.52083333333333337</v>
      </c>
      <c r="D16002">
        <v>1941.5</v>
      </c>
      <c r="E16002">
        <v>1944.75</v>
      </c>
      <c r="F16002">
        <v>1940.75</v>
      </c>
      <c r="G16002">
        <v>1943.25</v>
      </c>
      <c r="H16002">
        <v>116079</v>
      </c>
      <c r="M16002"/>
      <c r="N16002"/>
      <c r="O16002"/>
      <c r="P16002"/>
      <c r="Q16002"/>
    </row>
    <row r="16003" spans="1:17" x14ac:dyDescent="0.2">
      <c r="A16003" t="s">
        <v>24</v>
      </c>
      <c r="B16003" s="1">
        <v>41943</v>
      </c>
      <c r="C16003" s="2">
        <v>0.5625</v>
      </c>
      <c r="D16003">
        <v>1943.25</v>
      </c>
      <c r="E16003">
        <v>1943.75</v>
      </c>
      <c r="F16003">
        <v>1940.75</v>
      </c>
      <c r="G16003">
        <v>1942.5</v>
      </c>
      <c r="H16003">
        <v>90618</v>
      </c>
      <c r="M16003"/>
      <c r="N16003"/>
      <c r="O16003"/>
      <c r="P16003"/>
      <c r="Q16003"/>
    </row>
    <row r="16004" spans="1:17" x14ac:dyDescent="0.2">
      <c r="A16004" t="s">
        <v>24</v>
      </c>
      <c r="B16004" s="1">
        <v>41943</v>
      </c>
      <c r="C16004" s="2">
        <v>0.60416666666666663</v>
      </c>
      <c r="D16004">
        <v>1942.75</v>
      </c>
      <c r="E16004">
        <v>1943.5</v>
      </c>
      <c r="F16004">
        <v>1940</v>
      </c>
      <c r="G16004">
        <v>1942.75</v>
      </c>
      <c r="H16004">
        <v>110813</v>
      </c>
      <c r="M16004"/>
      <c r="N16004"/>
      <c r="O16004"/>
      <c r="P16004"/>
      <c r="Q16004"/>
    </row>
    <row r="16005" spans="1:17" x14ac:dyDescent="0.2">
      <c r="A16005" t="s">
        <v>24</v>
      </c>
      <c r="B16005" s="1">
        <v>41943</v>
      </c>
      <c r="C16005" s="2">
        <v>0.63541666666666663</v>
      </c>
      <c r="D16005">
        <v>1942.5</v>
      </c>
      <c r="E16005">
        <v>1947.75</v>
      </c>
      <c r="F16005">
        <v>1942.25</v>
      </c>
      <c r="G16005">
        <v>1945.25</v>
      </c>
      <c r="H16005">
        <v>300004</v>
      </c>
      <c r="M16005"/>
      <c r="N16005"/>
      <c r="O16005"/>
      <c r="P16005"/>
      <c r="Q16005"/>
    </row>
    <row r="16006" spans="1:17" x14ac:dyDescent="0.2">
      <c r="A16006" t="s">
        <v>24</v>
      </c>
      <c r="B16006" s="1">
        <v>41946</v>
      </c>
      <c r="C16006" s="2">
        <v>0.39583333333333331</v>
      </c>
      <c r="D16006">
        <v>1949</v>
      </c>
      <c r="E16006">
        <v>1952.25</v>
      </c>
      <c r="F16006">
        <v>1943.25</v>
      </c>
      <c r="G16006">
        <v>1944.25</v>
      </c>
      <c r="H16006">
        <v>311623</v>
      </c>
      <c r="I16006" t="b">
        <f>AND(HOUR(C16006)=9,MINUTE(C16006)=30,HOUR(C16005)=15,MINUTE(C16005)=15)</f>
        <v>1</v>
      </c>
      <c r="J16006">
        <f>MAX(E16006:E16012)</f>
        <v>1954.5</v>
      </c>
      <c r="K16006">
        <f>MIN(F16006:F16012)</f>
        <v>1943</v>
      </c>
      <c r="L16006">
        <f>E16006</f>
        <v>1952.25</v>
      </c>
      <c r="M16006" s="6">
        <f>+F16006</f>
        <v>1943.25</v>
      </c>
      <c r="N16006" s="6" t="b">
        <f>IF(F16006&gt;J15999,F16006-J15999,FALSE)</f>
        <v>0</v>
      </c>
      <c r="O16006" s="6" t="b">
        <f>IF(L16006&lt;K15999,K15999-L16006,FALSE)</f>
        <v>0</v>
      </c>
      <c r="P16006" s="6" t="b">
        <f>IF(AND(N16006&lt;&gt;FALSE,K16006&lt;=J15999),TRUE,FALSE)</f>
        <v>0</v>
      </c>
      <c r="Q16006" s="6" t="b">
        <f>IF(AND(O16006&lt;&gt;FALSE,J16006&gt;K15999),TRUE,FALSE)</f>
        <v>0</v>
      </c>
    </row>
    <row r="16007" spans="1:17" x14ac:dyDescent="0.2">
      <c r="A16007" t="s">
        <v>24</v>
      </c>
      <c r="B16007" s="1">
        <v>41946</v>
      </c>
      <c r="C16007" s="2">
        <v>0.4375</v>
      </c>
      <c r="D16007">
        <v>1944.5</v>
      </c>
      <c r="E16007">
        <v>1949.5</v>
      </c>
      <c r="F16007">
        <v>1944</v>
      </c>
      <c r="G16007">
        <v>1947.5</v>
      </c>
      <c r="H16007">
        <v>179851</v>
      </c>
      <c r="M16007"/>
      <c r="N16007"/>
      <c r="O16007"/>
      <c r="P16007"/>
      <c r="Q16007"/>
    </row>
    <row r="16008" spans="1:17" x14ac:dyDescent="0.2">
      <c r="A16008" t="s">
        <v>24</v>
      </c>
      <c r="B16008" s="1">
        <v>41946</v>
      </c>
      <c r="C16008" s="2">
        <v>0.47916666666666669</v>
      </c>
      <c r="D16008">
        <v>1947.75</v>
      </c>
      <c r="E16008">
        <v>1951</v>
      </c>
      <c r="F16008">
        <v>1946.25</v>
      </c>
      <c r="G16008">
        <v>1950.25</v>
      </c>
      <c r="H16008">
        <v>114617</v>
      </c>
      <c r="M16008"/>
      <c r="N16008"/>
      <c r="O16008"/>
      <c r="P16008"/>
      <c r="Q16008"/>
    </row>
    <row r="16009" spans="1:17" x14ac:dyDescent="0.2">
      <c r="A16009" t="s">
        <v>24</v>
      </c>
      <c r="B16009" s="1">
        <v>41946</v>
      </c>
      <c r="C16009" s="2">
        <v>0.52083333333333337</v>
      </c>
      <c r="D16009">
        <v>1950.25</v>
      </c>
      <c r="E16009">
        <v>1954.5</v>
      </c>
      <c r="F16009">
        <v>1949.75</v>
      </c>
      <c r="G16009">
        <v>1953</v>
      </c>
      <c r="H16009">
        <v>89642</v>
      </c>
      <c r="M16009"/>
      <c r="N16009"/>
      <c r="O16009"/>
      <c r="P16009"/>
      <c r="Q16009"/>
    </row>
    <row r="16010" spans="1:17" x14ac:dyDescent="0.2">
      <c r="A16010" t="s">
        <v>24</v>
      </c>
      <c r="B16010" s="1">
        <v>41946</v>
      </c>
      <c r="C16010" s="2">
        <v>0.5625</v>
      </c>
      <c r="D16010">
        <v>1953.25</v>
      </c>
      <c r="E16010">
        <v>1954.25</v>
      </c>
      <c r="F16010">
        <v>1949.5</v>
      </c>
      <c r="G16010">
        <v>1949.5</v>
      </c>
      <c r="H16010">
        <v>112172</v>
      </c>
      <c r="M16010"/>
      <c r="N16010"/>
      <c r="O16010"/>
      <c r="P16010"/>
      <c r="Q16010"/>
    </row>
    <row r="16011" spans="1:17" x14ac:dyDescent="0.2">
      <c r="A16011" t="s">
        <v>24</v>
      </c>
      <c r="B16011" s="1">
        <v>41946</v>
      </c>
      <c r="C16011" s="2">
        <v>0.60416666666666663</v>
      </c>
      <c r="D16011">
        <v>1949.5</v>
      </c>
      <c r="E16011">
        <v>1949.5</v>
      </c>
      <c r="F16011">
        <v>1943</v>
      </c>
      <c r="G16011">
        <v>1943.25</v>
      </c>
      <c r="H16011">
        <v>156122</v>
      </c>
      <c r="M16011"/>
      <c r="N16011"/>
      <c r="O16011"/>
      <c r="P16011"/>
      <c r="Q16011"/>
    </row>
    <row r="16012" spans="1:17" x14ac:dyDescent="0.2">
      <c r="A16012" t="s">
        <v>24</v>
      </c>
      <c r="B16012" s="1">
        <v>41946</v>
      </c>
      <c r="C16012" s="2">
        <v>0.63541666666666663</v>
      </c>
      <c r="D16012">
        <v>1943.25</v>
      </c>
      <c r="E16012">
        <v>1948.25</v>
      </c>
      <c r="F16012">
        <v>1943.25</v>
      </c>
      <c r="G16012">
        <v>1946.25</v>
      </c>
      <c r="H16012">
        <v>204011</v>
      </c>
      <c r="M16012"/>
      <c r="N16012"/>
      <c r="O16012"/>
      <c r="P16012"/>
      <c r="Q16012"/>
    </row>
    <row r="16013" spans="1:17" x14ac:dyDescent="0.2">
      <c r="A16013" t="s">
        <v>24</v>
      </c>
      <c r="B16013" s="1">
        <v>41947</v>
      </c>
      <c r="C16013" s="2">
        <v>0.39583333333333331</v>
      </c>
      <c r="D16013">
        <v>1942.25</v>
      </c>
      <c r="E16013">
        <v>1946</v>
      </c>
      <c r="F16013">
        <v>1938.75</v>
      </c>
      <c r="G16013">
        <v>1939</v>
      </c>
      <c r="H16013">
        <v>352816</v>
      </c>
      <c r="I16013" t="b">
        <f>AND(HOUR(C16013)=9,MINUTE(C16013)=30,HOUR(C16012)=15,MINUTE(C16012)=15)</f>
        <v>1</v>
      </c>
      <c r="J16013">
        <f>MAX(E16013:E16019)</f>
        <v>1946</v>
      </c>
      <c r="K16013">
        <f>MIN(F16013:F16019)</f>
        <v>1930.5</v>
      </c>
      <c r="L16013">
        <f>E16013</f>
        <v>1946</v>
      </c>
      <c r="M16013" s="6">
        <f>+F16013</f>
        <v>1938.75</v>
      </c>
      <c r="N16013" s="6" t="b">
        <f>IF(F16013&gt;J16006,F16013-J16006,FALSE)</f>
        <v>0</v>
      </c>
      <c r="O16013" s="6" t="b">
        <f>IF(L16013&lt;K16006,K16006-L16013,FALSE)</f>
        <v>0</v>
      </c>
      <c r="P16013" s="6" t="b">
        <f>IF(AND(N16013&lt;&gt;FALSE,K16013&lt;=J16006),TRUE,FALSE)</f>
        <v>0</v>
      </c>
      <c r="Q16013" s="6" t="b">
        <f>IF(AND(O16013&lt;&gt;FALSE,J16013&gt;K16006),TRUE,FALSE)</f>
        <v>0</v>
      </c>
    </row>
    <row r="16014" spans="1:17" x14ac:dyDescent="0.2">
      <c r="A16014" t="s">
        <v>24</v>
      </c>
      <c r="B16014" s="1">
        <v>41947</v>
      </c>
      <c r="C16014" s="2">
        <v>0.4375</v>
      </c>
      <c r="D16014">
        <v>1939.25</v>
      </c>
      <c r="E16014">
        <v>1939.5</v>
      </c>
      <c r="F16014">
        <v>1930.5</v>
      </c>
      <c r="G16014">
        <v>1934.75</v>
      </c>
      <c r="H16014">
        <v>328569</v>
      </c>
      <c r="M16014"/>
      <c r="N16014"/>
      <c r="O16014"/>
      <c r="P16014"/>
      <c r="Q16014"/>
    </row>
    <row r="16015" spans="1:17" x14ac:dyDescent="0.2">
      <c r="A16015" t="s">
        <v>24</v>
      </c>
      <c r="B16015" s="1">
        <v>41947</v>
      </c>
      <c r="C16015" s="2">
        <v>0.47916666666666669</v>
      </c>
      <c r="D16015">
        <v>1934.75</v>
      </c>
      <c r="E16015">
        <v>1939.5</v>
      </c>
      <c r="F16015">
        <v>1932.25</v>
      </c>
      <c r="G16015">
        <v>1938.5</v>
      </c>
      <c r="H16015">
        <v>158985</v>
      </c>
      <c r="M16015"/>
      <c r="N16015"/>
      <c r="O16015"/>
      <c r="P16015"/>
      <c r="Q16015"/>
    </row>
    <row r="16016" spans="1:17" x14ac:dyDescent="0.2">
      <c r="A16016" t="s">
        <v>24</v>
      </c>
      <c r="B16016" s="1">
        <v>41947</v>
      </c>
      <c r="C16016" s="2">
        <v>0.52083333333333337</v>
      </c>
      <c r="D16016">
        <v>1938.75</v>
      </c>
      <c r="E16016">
        <v>1942</v>
      </c>
      <c r="F16016">
        <v>1936.5</v>
      </c>
      <c r="G16016">
        <v>1938.5</v>
      </c>
      <c r="H16016">
        <v>108074</v>
      </c>
      <c r="M16016"/>
      <c r="N16016"/>
      <c r="O16016"/>
      <c r="P16016"/>
      <c r="Q16016"/>
    </row>
    <row r="16017" spans="1:17" x14ac:dyDescent="0.2">
      <c r="A16017" t="s">
        <v>24</v>
      </c>
      <c r="B16017" s="1">
        <v>41947</v>
      </c>
      <c r="C16017" s="2">
        <v>0.5625</v>
      </c>
      <c r="D16017">
        <v>1938.5</v>
      </c>
      <c r="E16017">
        <v>1944</v>
      </c>
      <c r="F16017">
        <v>1936.75</v>
      </c>
      <c r="G16017">
        <v>1939.75</v>
      </c>
      <c r="H16017">
        <v>110681</v>
      </c>
      <c r="M16017"/>
      <c r="N16017"/>
      <c r="O16017"/>
      <c r="P16017"/>
      <c r="Q16017"/>
    </row>
    <row r="16018" spans="1:17" x14ac:dyDescent="0.2">
      <c r="A16018" t="s">
        <v>24</v>
      </c>
      <c r="B16018" s="1">
        <v>41947</v>
      </c>
      <c r="C16018" s="2">
        <v>0.60416666666666663</v>
      </c>
      <c r="D16018">
        <v>1939.5</v>
      </c>
      <c r="E16018">
        <v>1943</v>
      </c>
      <c r="F16018">
        <v>1938.25</v>
      </c>
      <c r="G16018">
        <v>1940.25</v>
      </c>
      <c r="H16018">
        <v>94401</v>
      </c>
      <c r="M16018"/>
      <c r="N16018"/>
      <c r="O16018"/>
      <c r="P16018"/>
      <c r="Q16018"/>
    </row>
    <row r="16019" spans="1:17" x14ac:dyDescent="0.2">
      <c r="A16019" t="s">
        <v>24</v>
      </c>
      <c r="B16019" s="1">
        <v>41947</v>
      </c>
      <c r="C16019" s="2">
        <v>0.63541666666666663</v>
      </c>
      <c r="D16019">
        <v>1940.25</v>
      </c>
      <c r="E16019">
        <v>1942.25</v>
      </c>
      <c r="F16019">
        <v>1938.75</v>
      </c>
      <c r="G16019">
        <v>1940.75</v>
      </c>
      <c r="H16019">
        <v>131080</v>
      </c>
      <c r="M16019"/>
      <c r="N16019"/>
      <c r="O16019"/>
      <c r="P16019"/>
      <c r="Q16019"/>
    </row>
    <row r="16020" spans="1:17" x14ac:dyDescent="0.2">
      <c r="A16020" t="s">
        <v>24</v>
      </c>
      <c r="B16020" s="1">
        <v>41948</v>
      </c>
      <c r="C16020" s="2">
        <v>0.39583333333333331</v>
      </c>
      <c r="D16020">
        <v>1955</v>
      </c>
      <c r="E16020">
        <v>1955.75</v>
      </c>
      <c r="F16020">
        <v>1945.75</v>
      </c>
      <c r="G16020">
        <v>1947</v>
      </c>
      <c r="H16020">
        <v>374991</v>
      </c>
      <c r="I16020" t="b">
        <f>AND(HOUR(C16020)=9,MINUTE(C16020)=30,HOUR(C16019)=15,MINUTE(C16019)=15)</f>
        <v>1</v>
      </c>
      <c r="J16020">
        <f>MAX(E16020:E16026)</f>
        <v>1955.75</v>
      </c>
      <c r="K16020">
        <f>MIN(F16020:F16026)</f>
        <v>1944</v>
      </c>
      <c r="L16020">
        <f>E16020</f>
        <v>1955.75</v>
      </c>
      <c r="M16020" s="6">
        <f>+F16020</f>
        <v>1945.75</v>
      </c>
      <c r="N16020" s="6" t="b">
        <f>IF(F16020&gt;J16013,F16020-J16013,FALSE)</f>
        <v>0</v>
      </c>
      <c r="O16020" s="6" t="b">
        <f>IF(L16020&lt;K16013,K16013-L16020,FALSE)</f>
        <v>0</v>
      </c>
      <c r="P16020" s="6" t="b">
        <f>IF(AND(N16020&lt;&gt;FALSE,K16020&lt;=J16013),TRUE,FALSE)</f>
        <v>0</v>
      </c>
      <c r="Q16020" s="6" t="b">
        <f>IF(AND(O16020&lt;&gt;FALSE,J16020&gt;K16013),TRUE,FALSE)</f>
        <v>0</v>
      </c>
    </row>
    <row r="16021" spans="1:17" x14ac:dyDescent="0.2">
      <c r="A16021" t="s">
        <v>24</v>
      </c>
      <c r="B16021" s="1">
        <v>41948</v>
      </c>
      <c r="C16021" s="2">
        <v>0.4375</v>
      </c>
      <c r="D16021">
        <v>1947</v>
      </c>
      <c r="E16021">
        <v>1951.75</v>
      </c>
      <c r="F16021">
        <v>1944</v>
      </c>
      <c r="G16021">
        <v>1949.75</v>
      </c>
      <c r="H16021">
        <v>276525</v>
      </c>
      <c r="M16021"/>
      <c r="N16021"/>
      <c r="O16021"/>
      <c r="P16021"/>
      <c r="Q16021"/>
    </row>
    <row r="16022" spans="1:17" x14ac:dyDescent="0.2">
      <c r="A16022" t="s">
        <v>24</v>
      </c>
      <c r="B16022" s="1">
        <v>41948</v>
      </c>
      <c r="C16022" s="2">
        <v>0.47916666666666669</v>
      </c>
      <c r="D16022">
        <v>1949.5</v>
      </c>
      <c r="E16022">
        <v>1953</v>
      </c>
      <c r="F16022">
        <v>1948</v>
      </c>
      <c r="G16022">
        <v>1950.5</v>
      </c>
      <c r="H16022">
        <v>158319</v>
      </c>
      <c r="M16022"/>
      <c r="N16022"/>
      <c r="O16022"/>
      <c r="P16022"/>
      <c r="Q16022"/>
    </row>
    <row r="16023" spans="1:17" x14ac:dyDescent="0.2">
      <c r="A16023" t="s">
        <v>24</v>
      </c>
      <c r="B16023" s="1">
        <v>41948</v>
      </c>
      <c r="C16023" s="2">
        <v>0.52083333333333337</v>
      </c>
      <c r="D16023">
        <v>1950.5</v>
      </c>
      <c r="E16023">
        <v>1953.25</v>
      </c>
      <c r="F16023">
        <v>1950</v>
      </c>
      <c r="G16023">
        <v>1951</v>
      </c>
      <c r="H16023">
        <v>76189</v>
      </c>
      <c r="M16023"/>
      <c r="N16023"/>
      <c r="O16023"/>
      <c r="P16023"/>
      <c r="Q16023"/>
    </row>
    <row r="16024" spans="1:17" x14ac:dyDescent="0.2">
      <c r="A16024" t="s">
        <v>24</v>
      </c>
      <c r="B16024" s="1">
        <v>41948</v>
      </c>
      <c r="C16024" s="2">
        <v>0.5625</v>
      </c>
      <c r="D16024">
        <v>1951</v>
      </c>
      <c r="E16024">
        <v>1952</v>
      </c>
      <c r="F16024">
        <v>1946</v>
      </c>
      <c r="G16024">
        <v>1951</v>
      </c>
      <c r="H16024">
        <v>154712</v>
      </c>
      <c r="M16024"/>
      <c r="N16024"/>
      <c r="O16024"/>
      <c r="P16024"/>
      <c r="Q16024"/>
    </row>
    <row r="16025" spans="1:17" x14ac:dyDescent="0.2">
      <c r="A16025" t="s">
        <v>24</v>
      </c>
      <c r="B16025" s="1">
        <v>41948</v>
      </c>
      <c r="C16025" s="2">
        <v>0.60416666666666663</v>
      </c>
      <c r="D16025">
        <v>1950.75</v>
      </c>
      <c r="E16025">
        <v>1953</v>
      </c>
      <c r="F16025">
        <v>1949.5</v>
      </c>
      <c r="G16025">
        <v>1950.75</v>
      </c>
      <c r="H16025">
        <v>107150</v>
      </c>
      <c r="M16025"/>
      <c r="N16025"/>
      <c r="O16025"/>
      <c r="P16025"/>
      <c r="Q16025"/>
    </row>
    <row r="16026" spans="1:17" x14ac:dyDescent="0.2">
      <c r="A16026" t="s">
        <v>24</v>
      </c>
      <c r="B16026" s="1">
        <v>41948</v>
      </c>
      <c r="C16026" s="2">
        <v>0.63541666666666663</v>
      </c>
      <c r="D16026">
        <v>1950.5</v>
      </c>
      <c r="E16026">
        <v>1954.75</v>
      </c>
      <c r="F16026">
        <v>1949.75</v>
      </c>
      <c r="G16026">
        <v>1954</v>
      </c>
      <c r="H16026">
        <v>167495</v>
      </c>
      <c r="M16026"/>
      <c r="N16026"/>
      <c r="O16026"/>
      <c r="P16026"/>
      <c r="Q16026"/>
    </row>
    <row r="16027" spans="1:17" x14ac:dyDescent="0.2">
      <c r="A16027" t="s">
        <v>24</v>
      </c>
      <c r="B16027" s="1">
        <v>41949</v>
      </c>
      <c r="C16027" s="2">
        <v>0.39583333333333331</v>
      </c>
      <c r="D16027">
        <v>1953.75</v>
      </c>
      <c r="E16027">
        <v>1956.75</v>
      </c>
      <c r="F16027">
        <v>1946</v>
      </c>
      <c r="G16027">
        <v>1950.5</v>
      </c>
      <c r="H16027">
        <v>381914</v>
      </c>
      <c r="I16027" t="b">
        <f>AND(HOUR(C16027)=9,MINUTE(C16027)=30,HOUR(C16026)=15,MINUTE(C16026)=15)</f>
        <v>1</v>
      </c>
      <c r="J16027">
        <f>MAX(E16027:E16033)</f>
        <v>1963.75</v>
      </c>
      <c r="K16027">
        <f>MIN(F16027:F16033)</f>
        <v>1946</v>
      </c>
      <c r="L16027">
        <f>E16027</f>
        <v>1956.75</v>
      </c>
      <c r="M16027" s="6">
        <f>+F16027</f>
        <v>1946</v>
      </c>
      <c r="N16027" s="6" t="b">
        <f>IF(F16027&gt;J16020,F16027-J16020,FALSE)</f>
        <v>0</v>
      </c>
      <c r="O16027" s="6" t="b">
        <f>IF(L16027&lt;K16020,K16020-L16027,FALSE)</f>
        <v>0</v>
      </c>
      <c r="P16027" s="6" t="b">
        <f>IF(AND(N16027&lt;&gt;FALSE,K16027&lt;=J16020),TRUE,FALSE)</f>
        <v>0</v>
      </c>
      <c r="Q16027" s="6" t="b">
        <f>IF(AND(O16027&lt;&gt;FALSE,J16027&gt;K16020),TRUE,FALSE)</f>
        <v>0</v>
      </c>
    </row>
    <row r="16028" spans="1:17" x14ac:dyDescent="0.2">
      <c r="A16028" t="s">
        <v>24</v>
      </c>
      <c r="B16028" s="1">
        <v>41949</v>
      </c>
      <c r="C16028" s="2">
        <v>0.4375</v>
      </c>
      <c r="D16028">
        <v>1950.25</v>
      </c>
      <c r="E16028">
        <v>1958.25</v>
      </c>
      <c r="F16028">
        <v>1947.5</v>
      </c>
      <c r="G16028">
        <v>1957.25</v>
      </c>
      <c r="H16028">
        <v>221052</v>
      </c>
      <c r="M16028"/>
      <c r="N16028"/>
      <c r="O16028"/>
      <c r="P16028"/>
      <c r="Q16028"/>
    </row>
    <row r="16029" spans="1:17" x14ac:dyDescent="0.2">
      <c r="A16029" t="s">
        <v>24</v>
      </c>
      <c r="B16029" s="1">
        <v>41949</v>
      </c>
      <c r="C16029" s="2">
        <v>0.47916666666666669</v>
      </c>
      <c r="D16029">
        <v>1957.5</v>
      </c>
      <c r="E16029">
        <v>1958.75</v>
      </c>
      <c r="F16029">
        <v>1954.75</v>
      </c>
      <c r="G16029">
        <v>1957</v>
      </c>
      <c r="H16029">
        <v>128824</v>
      </c>
      <c r="M16029"/>
      <c r="N16029"/>
      <c r="O16029"/>
      <c r="P16029"/>
      <c r="Q16029"/>
    </row>
    <row r="16030" spans="1:17" x14ac:dyDescent="0.2">
      <c r="A16030" t="s">
        <v>24</v>
      </c>
      <c r="B16030" s="1">
        <v>41949</v>
      </c>
      <c r="C16030" s="2">
        <v>0.52083333333333337</v>
      </c>
      <c r="D16030">
        <v>1957.25</v>
      </c>
      <c r="E16030">
        <v>1959.5</v>
      </c>
      <c r="F16030">
        <v>1955.5</v>
      </c>
      <c r="G16030">
        <v>1959</v>
      </c>
      <c r="H16030">
        <v>72954</v>
      </c>
      <c r="M16030"/>
      <c r="N16030"/>
      <c r="O16030"/>
      <c r="P16030"/>
      <c r="Q16030"/>
    </row>
    <row r="16031" spans="1:17" x14ac:dyDescent="0.2">
      <c r="A16031" t="s">
        <v>24</v>
      </c>
      <c r="B16031" s="1">
        <v>41949</v>
      </c>
      <c r="C16031" s="2">
        <v>0.5625</v>
      </c>
      <c r="D16031">
        <v>1959.25</v>
      </c>
      <c r="E16031">
        <v>1960.25</v>
      </c>
      <c r="F16031">
        <v>1957.75</v>
      </c>
      <c r="G16031">
        <v>1959.25</v>
      </c>
      <c r="H16031">
        <v>72496</v>
      </c>
      <c r="M16031"/>
      <c r="N16031"/>
      <c r="O16031"/>
      <c r="P16031"/>
      <c r="Q16031"/>
    </row>
    <row r="16032" spans="1:17" x14ac:dyDescent="0.2">
      <c r="A16032" t="s">
        <v>24</v>
      </c>
      <c r="B16032" s="1">
        <v>41949</v>
      </c>
      <c r="C16032" s="2">
        <v>0.60416666666666663</v>
      </c>
      <c r="D16032">
        <v>1959.25</v>
      </c>
      <c r="E16032">
        <v>1960.75</v>
      </c>
      <c r="F16032">
        <v>1957.5</v>
      </c>
      <c r="G16032">
        <v>1959.75</v>
      </c>
      <c r="H16032">
        <v>92000</v>
      </c>
      <c r="M16032"/>
      <c r="N16032"/>
      <c r="O16032"/>
      <c r="P16032"/>
      <c r="Q16032"/>
    </row>
    <row r="16033" spans="1:17" x14ac:dyDescent="0.2">
      <c r="A16033" t="s">
        <v>24</v>
      </c>
      <c r="B16033" s="1">
        <v>41949</v>
      </c>
      <c r="C16033" s="2">
        <v>0.63541666666666663</v>
      </c>
      <c r="D16033">
        <v>1959.75</v>
      </c>
      <c r="E16033">
        <v>1963.75</v>
      </c>
      <c r="F16033">
        <v>1959.5</v>
      </c>
      <c r="G16033">
        <v>1963</v>
      </c>
      <c r="H16033">
        <v>161617</v>
      </c>
      <c r="M16033"/>
      <c r="N16033"/>
      <c r="O16033"/>
      <c r="P16033"/>
      <c r="Q16033"/>
    </row>
    <row r="16034" spans="1:17" x14ac:dyDescent="0.2">
      <c r="A16034" t="s">
        <v>24</v>
      </c>
      <c r="B16034" s="1">
        <v>41950</v>
      </c>
      <c r="C16034" s="2">
        <v>0.39583333333333331</v>
      </c>
      <c r="D16034">
        <v>1961.75</v>
      </c>
      <c r="E16034">
        <v>1962.75</v>
      </c>
      <c r="F16034">
        <v>1956.25</v>
      </c>
      <c r="G16034">
        <v>1958.5</v>
      </c>
      <c r="H16034">
        <v>316366</v>
      </c>
      <c r="I16034" t="b">
        <f>AND(HOUR(C16034)=9,MINUTE(C16034)=30,HOUR(C16033)=15,MINUTE(C16033)=15)</f>
        <v>1</v>
      </c>
      <c r="J16034">
        <f>MAX(E16034:E16040)</f>
        <v>1966</v>
      </c>
      <c r="K16034">
        <f>MIN(F16034:F16040)</f>
        <v>1955.75</v>
      </c>
      <c r="L16034">
        <f>E16034</f>
        <v>1962.75</v>
      </c>
      <c r="M16034" s="6">
        <f>+F16034</f>
        <v>1956.25</v>
      </c>
      <c r="N16034" s="6" t="b">
        <f>IF(F16034&gt;J16027,F16034-J16027,FALSE)</f>
        <v>0</v>
      </c>
      <c r="O16034" s="6" t="b">
        <f>IF(L16034&lt;K16027,K16027-L16034,FALSE)</f>
        <v>0</v>
      </c>
      <c r="P16034" s="6" t="b">
        <f>IF(AND(N16034&lt;&gt;FALSE,K16034&lt;=J16027),TRUE,FALSE)</f>
        <v>0</v>
      </c>
      <c r="Q16034" s="6" t="b">
        <f>IF(AND(O16034&lt;&gt;FALSE,J16034&gt;K16027),TRUE,FALSE)</f>
        <v>0</v>
      </c>
    </row>
    <row r="16035" spans="1:17" x14ac:dyDescent="0.2">
      <c r="A16035" t="s">
        <v>24</v>
      </c>
      <c r="B16035" s="1">
        <v>41950</v>
      </c>
      <c r="C16035" s="2">
        <v>0.4375</v>
      </c>
      <c r="D16035">
        <v>1958.75</v>
      </c>
      <c r="E16035">
        <v>1965.25</v>
      </c>
      <c r="F16035">
        <v>1955.75</v>
      </c>
      <c r="G16035">
        <v>1965</v>
      </c>
      <c r="H16035">
        <v>192662</v>
      </c>
      <c r="M16035"/>
      <c r="N16035"/>
      <c r="O16035"/>
      <c r="P16035"/>
      <c r="Q16035"/>
    </row>
    <row r="16036" spans="1:17" x14ac:dyDescent="0.2">
      <c r="A16036" t="s">
        <v>24</v>
      </c>
      <c r="B16036" s="1">
        <v>41950</v>
      </c>
      <c r="C16036" s="2">
        <v>0.47916666666666669</v>
      </c>
      <c r="D16036">
        <v>1965</v>
      </c>
      <c r="E16036">
        <v>1966</v>
      </c>
      <c r="F16036">
        <v>1962</v>
      </c>
      <c r="G16036">
        <v>1964.25</v>
      </c>
      <c r="H16036">
        <v>98985</v>
      </c>
      <c r="M16036"/>
      <c r="N16036"/>
      <c r="O16036"/>
      <c r="P16036"/>
      <c r="Q16036"/>
    </row>
    <row r="16037" spans="1:17" x14ac:dyDescent="0.2">
      <c r="A16037" t="s">
        <v>24</v>
      </c>
      <c r="B16037" s="1">
        <v>41950</v>
      </c>
      <c r="C16037" s="2">
        <v>0.52083333333333337</v>
      </c>
      <c r="D16037">
        <v>1964.25</v>
      </c>
      <c r="E16037">
        <v>1964.5</v>
      </c>
      <c r="F16037">
        <v>1962.5</v>
      </c>
      <c r="G16037">
        <v>1964</v>
      </c>
      <c r="H16037">
        <v>51543</v>
      </c>
      <c r="M16037"/>
      <c r="N16037"/>
      <c r="O16037"/>
      <c r="P16037"/>
      <c r="Q16037"/>
    </row>
    <row r="16038" spans="1:17" x14ac:dyDescent="0.2">
      <c r="A16038" t="s">
        <v>24</v>
      </c>
      <c r="B16038" s="1">
        <v>41950</v>
      </c>
      <c r="C16038" s="2">
        <v>0.5625</v>
      </c>
      <c r="D16038">
        <v>1964</v>
      </c>
      <c r="E16038">
        <v>1965.25</v>
      </c>
      <c r="F16038">
        <v>1961.5</v>
      </c>
      <c r="G16038">
        <v>1962.25</v>
      </c>
      <c r="H16038">
        <v>68427</v>
      </c>
      <c r="M16038"/>
      <c r="N16038"/>
      <c r="O16038"/>
      <c r="P16038"/>
      <c r="Q16038"/>
    </row>
    <row r="16039" spans="1:17" x14ac:dyDescent="0.2">
      <c r="A16039" t="s">
        <v>24</v>
      </c>
      <c r="B16039" s="1">
        <v>41950</v>
      </c>
      <c r="C16039" s="2">
        <v>0.60416666666666663</v>
      </c>
      <c r="D16039">
        <v>1962.25</v>
      </c>
      <c r="E16039">
        <v>1962.75</v>
      </c>
      <c r="F16039">
        <v>1958</v>
      </c>
      <c r="G16039">
        <v>1958</v>
      </c>
      <c r="H16039">
        <v>98959</v>
      </c>
      <c r="M16039"/>
      <c r="N16039"/>
      <c r="O16039"/>
      <c r="P16039"/>
      <c r="Q16039"/>
    </row>
    <row r="16040" spans="1:17" x14ac:dyDescent="0.2">
      <c r="A16040" t="s">
        <v>24</v>
      </c>
      <c r="B16040" s="1">
        <v>41950</v>
      </c>
      <c r="C16040" s="2">
        <v>0.63541666666666663</v>
      </c>
      <c r="D16040">
        <v>1958.25</v>
      </c>
      <c r="E16040">
        <v>1964.25</v>
      </c>
      <c r="F16040">
        <v>1957.5</v>
      </c>
      <c r="G16040">
        <v>1961</v>
      </c>
      <c r="H16040">
        <v>166013</v>
      </c>
      <c r="M16040"/>
      <c r="N16040"/>
      <c r="O16040"/>
      <c r="P16040"/>
      <c r="Q16040"/>
    </row>
    <row r="16041" spans="1:17" x14ac:dyDescent="0.2">
      <c r="A16041" t="s">
        <v>24</v>
      </c>
      <c r="B16041" s="1">
        <v>41953</v>
      </c>
      <c r="C16041" s="2">
        <v>0.39583333333333331</v>
      </c>
      <c r="D16041">
        <v>1963.5</v>
      </c>
      <c r="E16041">
        <v>1965.25</v>
      </c>
      <c r="F16041">
        <v>1961</v>
      </c>
      <c r="G16041">
        <v>1962.5</v>
      </c>
      <c r="H16041">
        <v>214830</v>
      </c>
      <c r="I16041" t="b">
        <f>AND(HOUR(C16041)=9,MINUTE(C16041)=30,HOUR(C16040)=15,MINUTE(C16040)=15)</f>
        <v>1</v>
      </c>
      <c r="J16041">
        <f>MAX(E16041:E16047)</f>
        <v>1970.25</v>
      </c>
      <c r="K16041">
        <f>MIN(F16041:F16047)</f>
        <v>1961</v>
      </c>
      <c r="L16041">
        <f>E16041</f>
        <v>1965.25</v>
      </c>
      <c r="M16041" s="6">
        <f>+F16041</f>
        <v>1961</v>
      </c>
      <c r="N16041" s="6" t="b">
        <f>IF(F16041&gt;J16034,F16041-J16034,FALSE)</f>
        <v>0</v>
      </c>
      <c r="O16041" s="6" t="b">
        <f>IF(L16041&lt;K16034,K16034-L16041,FALSE)</f>
        <v>0</v>
      </c>
      <c r="P16041" s="6" t="b">
        <f>IF(AND(N16041&lt;&gt;FALSE,K16041&lt;=J16034),TRUE,FALSE)</f>
        <v>0</v>
      </c>
      <c r="Q16041" s="6" t="b">
        <f>IF(AND(O16041&lt;&gt;FALSE,J16041&gt;K16034),TRUE,FALSE)</f>
        <v>0</v>
      </c>
    </row>
    <row r="16042" spans="1:17" x14ac:dyDescent="0.2">
      <c r="A16042" t="s">
        <v>24</v>
      </c>
      <c r="B16042" s="1">
        <v>41953</v>
      </c>
      <c r="C16042" s="2">
        <v>0.4375</v>
      </c>
      <c r="D16042">
        <v>1962.5</v>
      </c>
      <c r="E16042">
        <v>1969.25</v>
      </c>
      <c r="F16042">
        <v>1962.25</v>
      </c>
      <c r="G16042">
        <v>1968.75</v>
      </c>
      <c r="H16042">
        <v>168802</v>
      </c>
      <c r="M16042"/>
      <c r="N16042"/>
      <c r="O16042"/>
      <c r="P16042"/>
      <c r="Q16042"/>
    </row>
    <row r="16043" spans="1:17" x14ac:dyDescent="0.2">
      <c r="A16043" t="s">
        <v>24</v>
      </c>
      <c r="B16043" s="1">
        <v>41953</v>
      </c>
      <c r="C16043" s="2">
        <v>0.47916666666666669</v>
      </c>
      <c r="D16043">
        <v>1969</v>
      </c>
      <c r="E16043">
        <v>1970.25</v>
      </c>
      <c r="F16043">
        <v>1966.5</v>
      </c>
      <c r="G16043">
        <v>1967.25</v>
      </c>
      <c r="H16043">
        <v>107886</v>
      </c>
      <c r="M16043"/>
      <c r="N16043"/>
      <c r="O16043"/>
      <c r="P16043"/>
      <c r="Q16043"/>
    </row>
    <row r="16044" spans="1:17" x14ac:dyDescent="0.2">
      <c r="A16044" t="s">
        <v>24</v>
      </c>
      <c r="B16044" s="1">
        <v>41953</v>
      </c>
      <c r="C16044" s="2">
        <v>0.52083333333333337</v>
      </c>
      <c r="D16044">
        <v>1967.25</v>
      </c>
      <c r="E16044">
        <v>1968.75</v>
      </c>
      <c r="F16044">
        <v>1966.5</v>
      </c>
      <c r="G16044">
        <v>1968.5</v>
      </c>
      <c r="H16044">
        <v>46607</v>
      </c>
      <c r="M16044"/>
      <c r="N16044"/>
      <c r="O16044"/>
      <c r="P16044"/>
      <c r="Q16044"/>
    </row>
    <row r="16045" spans="1:17" x14ac:dyDescent="0.2">
      <c r="A16045" t="s">
        <v>24</v>
      </c>
      <c r="B16045" s="1">
        <v>41953</v>
      </c>
      <c r="C16045" s="2">
        <v>0.5625</v>
      </c>
      <c r="D16045">
        <v>1968.5</v>
      </c>
      <c r="E16045">
        <v>1969.25</v>
      </c>
      <c r="F16045">
        <v>1965.75</v>
      </c>
      <c r="G16045">
        <v>1968</v>
      </c>
      <c r="H16045">
        <v>55718</v>
      </c>
      <c r="M16045"/>
      <c r="N16045"/>
      <c r="O16045"/>
      <c r="P16045"/>
      <c r="Q16045"/>
    </row>
    <row r="16046" spans="1:17" x14ac:dyDescent="0.2">
      <c r="A16046" t="s">
        <v>24</v>
      </c>
      <c r="B16046" s="1">
        <v>41953</v>
      </c>
      <c r="C16046" s="2">
        <v>0.60416666666666663</v>
      </c>
      <c r="D16046">
        <v>1968</v>
      </c>
      <c r="E16046">
        <v>1969.5</v>
      </c>
      <c r="F16046">
        <v>1966.75</v>
      </c>
      <c r="G16046">
        <v>1968.5</v>
      </c>
      <c r="H16046">
        <v>67878</v>
      </c>
      <c r="M16046"/>
      <c r="N16046"/>
      <c r="O16046"/>
      <c r="P16046"/>
      <c r="Q16046"/>
    </row>
    <row r="16047" spans="1:17" x14ac:dyDescent="0.2">
      <c r="A16047" t="s">
        <v>24</v>
      </c>
      <c r="B16047" s="1">
        <v>41953</v>
      </c>
      <c r="C16047" s="2">
        <v>0.63541666666666663</v>
      </c>
      <c r="D16047">
        <v>1968.25</v>
      </c>
      <c r="E16047">
        <v>1970.25</v>
      </c>
      <c r="F16047">
        <v>1967.25</v>
      </c>
      <c r="G16047">
        <v>1969.25</v>
      </c>
      <c r="H16047">
        <v>134689</v>
      </c>
      <c r="M16047"/>
      <c r="N16047"/>
      <c r="O16047"/>
      <c r="P16047"/>
      <c r="Q16047"/>
    </row>
    <row r="16048" spans="1:17" x14ac:dyDescent="0.2">
      <c r="A16048" t="s">
        <v>24</v>
      </c>
      <c r="B16048" s="1">
        <v>41954</v>
      </c>
      <c r="C16048" s="2">
        <v>0.39583333333333331</v>
      </c>
      <c r="D16048">
        <v>1970.5</v>
      </c>
      <c r="E16048">
        <v>1971.75</v>
      </c>
      <c r="F16048">
        <v>1966.25</v>
      </c>
      <c r="G16048">
        <v>1971</v>
      </c>
      <c r="H16048">
        <v>194504</v>
      </c>
      <c r="I16048" t="b">
        <f>AND(HOUR(C16048)=9,MINUTE(C16048)=30,HOUR(C16047)=15,MINUTE(C16047)=15)</f>
        <v>1</v>
      </c>
      <c r="J16048">
        <f>MAX(E16048:E16054)</f>
        <v>1973</v>
      </c>
      <c r="K16048">
        <f>MIN(F16048:F16054)</f>
        <v>1966.25</v>
      </c>
      <c r="L16048">
        <f>E16048</f>
        <v>1971.75</v>
      </c>
      <c r="M16048" s="6">
        <f>+F16048</f>
        <v>1966.25</v>
      </c>
      <c r="N16048" s="6" t="b">
        <f>IF(F16048&gt;J16041,F16048-J16041,FALSE)</f>
        <v>0</v>
      </c>
      <c r="O16048" s="6" t="b">
        <f>IF(L16048&lt;K16041,K16041-L16048,FALSE)</f>
        <v>0</v>
      </c>
      <c r="P16048" s="6" t="b">
        <f>IF(AND(N16048&lt;&gt;FALSE,K16048&lt;=J16041),TRUE,FALSE)</f>
        <v>0</v>
      </c>
      <c r="Q16048" s="6" t="b">
        <f>IF(AND(O16048&lt;&gt;FALSE,J16048&gt;K16041),TRUE,FALSE)</f>
        <v>0</v>
      </c>
    </row>
    <row r="16049" spans="1:17" x14ac:dyDescent="0.2">
      <c r="A16049" t="s">
        <v>24</v>
      </c>
      <c r="B16049" s="1">
        <v>41954</v>
      </c>
      <c r="C16049" s="2">
        <v>0.4375</v>
      </c>
      <c r="D16049">
        <v>1971.25</v>
      </c>
      <c r="E16049">
        <v>1973</v>
      </c>
      <c r="F16049">
        <v>1970.25</v>
      </c>
      <c r="G16049">
        <v>1971.25</v>
      </c>
      <c r="H16049">
        <v>118982</v>
      </c>
      <c r="M16049"/>
      <c r="N16049"/>
      <c r="O16049"/>
      <c r="P16049"/>
      <c r="Q16049"/>
    </row>
    <row r="16050" spans="1:17" x14ac:dyDescent="0.2">
      <c r="A16050" t="s">
        <v>24</v>
      </c>
      <c r="B16050" s="1">
        <v>41954</v>
      </c>
      <c r="C16050" s="2">
        <v>0.47916666666666669</v>
      </c>
      <c r="D16050">
        <v>1971.25</v>
      </c>
      <c r="E16050">
        <v>1971.75</v>
      </c>
      <c r="F16050">
        <v>1968.25</v>
      </c>
      <c r="G16050">
        <v>1968.75</v>
      </c>
      <c r="H16050">
        <v>76388</v>
      </c>
      <c r="M16050"/>
      <c r="N16050"/>
      <c r="O16050"/>
      <c r="P16050"/>
      <c r="Q16050"/>
    </row>
    <row r="16051" spans="1:17" x14ac:dyDescent="0.2">
      <c r="A16051" t="s">
        <v>24</v>
      </c>
      <c r="B16051" s="1">
        <v>41954</v>
      </c>
      <c r="C16051" s="2">
        <v>0.52083333333333337</v>
      </c>
      <c r="D16051">
        <v>1968.75</v>
      </c>
      <c r="E16051">
        <v>1970.25</v>
      </c>
      <c r="F16051">
        <v>1967</v>
      </c>
      <c r="G16051">
        <v>1968</v>
      </c>
      <c r="H16051">
        <v>51245</v>
      </c>
      <c r="M16051"/>
      <c r="N16051"/>
      <c r="O16051"/>
      <c r="P16051"/>
      <c r="Q16051"/>
    </row>
    <row r="16052" spans="1:17" x14ac:dyDescent="0.2">
      <c r="A16052" t="s">
        <v>24</v>
      </c>
      <c r="B16052" s="1">
        <v>41954</v>
      </c>
      <c r="C16052" s="2">
        <v>0.5625</v>
      </c>
      <c r="D16052">
        <v>1968</v>
      </c>
      <c r="E16052">
        <v>1970</v>
      </c>
      <c r="F16052">
        <v>1967.25</v>
      </c>
      <c r="G16052">
        <v>1969.5</v>
      </c>
      <c r="H16052">
        <v>66034</v>
      </c>
      <c r="M16052"/>
      <c r="N16052"/>
      <c r="O16052"/>
      <c r="P16052"/>
      <c r="Q16052"/>
    </row>
    <row r="16053" spans="1:17" x14ac:dyDescent="0.2">
      <c r="A16053" t="s">
        <v>24</v>
      </c>
      <c r="B16053" s="1">
        <v>41954</v>
      </c>
      <c r="C16053" s="2">
        <v>0.60416666666666663</v>
      </c>
      <c r="D16053">
        <v>1969.5</v>
      </c>
      <c r="E16053">
        <v>1969.5</v>
      </c>
      <c r="F16053">
        <v>1967.75</v>
      </c>
      <c r="G16053">
        <v>1968.5</v>
      </c>
      <c r="H16053">
        <v>39334</v>
      </c>
      <c r="M16053"/>
      <c r="N16053"/>
      <c r="O16053"/>
      <c r="P16053"/>
      <c r="Q16053"/>
    </row>
    <row r="16054" spans="1:17" x14ac:dyDescent="0.2">
      <c r="A16054" t="s">
        <v>24</v>
      </c>
      <c r="B16054" s="1">
        <v>41954</v>
      </c>
      <c r="C16054" s="2">
        <v>0.63541666666666663</v>
      </c>
      <c r="D16054">
        <v>1968.5</v>
      </c>
      <c r="E16054">
        <v>1972.75</v>
      </c>
      <c r="F16054">
        <v>1968</v>
      </c>
      <c r="G16054">
        <v>1971.75</v>
      </c>
      <c r="H16054">
        <v>88960</v>
      </c>
      <c r="M16054"/>
      <c r="N16054"/>
      <c r="O16054"/>
      <c r="P16054"/>
      <c r="Q16054"/>
    </row>
    <row r="16055" spans="1:17" x14ac:dyDescent="0.2">
      <c r="A16055" t="s">
        <v>24</v>
      </c>
      <c r="B16055" s="1">
        <v>41955</v>
      </c>
      <c r="C16055" s="2">
        <v>0.39583333333333331</v>
      </c>
      <c r="D16055">
        <v>1963.25</v>
      </c>
      <c r="E16055">
        <v>1969.5</v>
      </c>
      <c r="F16055">
        <v>1963</v>
      </c>
      <c r="G16055">
        <v>1967.75</v>
      </c>
      <c r="H16055">
        <v>229607</v>
      </c>
      <c r="I16055" t="b">
        <f>AND(HOUR(C16055)=9,MINUTE(C16055)=30,HOUR(C16054)=15,MINUTE(C16054)=15)</f>
        <v>1</v>
      </c>
      <c r="J16055">
        <f>MAX(E16055:E16061)</f>
        <v>1972.5</v>
      </c>
      <c r="K16055">
        <f>MIN(F16055:F16061)</f>
        <v>1963</v>
      </c>
      <c r="L16055">
        <f>E16055</f>
        <v>1969.5</v>
      </c>
      <c r="M16055" s="6">
        <f>+F16055</f>
        <v>1963</v>
      </c>
      <c r="N16055" s="6" t="b">
        <f>IF(F16055&gt;J16048,F16055-J16048,FALSE)</f>
        <v>0</v>
      </c>
      <c r="O16055" s="6" t="b">
        <f>IF(L16055&lt;K16048,K16048-L16055,FALSE)</f>
        <v>0</v>
      </c>
      <c r="P16055" s="6" t="b">
        <f>IF(AND(N16055&lt;&gt;FALSE,K16055&lt;=J16048),TRUE,FALSE)</f>
        <v>0</v>
      </c>
      <c r="Q16055" s="6" t="b">
        <f>IF(AND(O16055&lt;&gt;FALSE,J16055&gt;K16048),TRUE,FALSE)</f>
        <v>0</v>
      </c>
    </row>
    <row r="16056" spans="1:17" x14ac:dyDescent="0.2">
      <c r="A16056" t="s">
        <v>24</v>
      </c>
      <c r="B16056" s="1">
        <v>41955</v>
      </c>
      <c r="C16056" s="2">
        <v>0.4375</v>
      </c>
      <c r="D16056">
        <v>1968</v>
      </c>
      <c r="E16056">
        <v>1968</v>
      </c>
      <c r="F16056">
        <v>1963.75</v>
      </c>
      <c r="G16056">
        <v>1967</v>
      </c>
      <c r="H16056">
        <v>163812</v>
      </c>
      <c r="M16056"/>
      <c r="N16056"/>
      <c r="O16056"/>
      <c r="P16056"/>
      <c r="Q16056"/>
    </row>
    <row r="16057" spans="1:17" x14ac:dyDescent="0.2">
      <c r="A16057" t="s">
        <v>24</v>
      </c>
      <c r="B16057" s="1">
        <v>41955</v>
      </c>
      <c r="C16057" s="2">
        <v>0.47916666666666669</v>
      </c>
      <c r="D16057">
        <v>1966.75</v>
      </c>
      <c r="E16057">
        <v>1972</v>
      </c>
      <c r="F16057">
        <v>1966.75</v>
      </c>
      <c r="G16057">
        <v>1970.75</v>
      </c>
      <c r="H16057">
        <v>116437</v>
      </c>
      <c r="M16057"/>
      <c r="N16057"/>
      <c r="O16057"/>
      <c r="P16057"/>
      <c r="Q16057"/>
    </row>
    <row r="16058" spans="1:17" x14ac:dyDescent="0.2">
      <c r="A16058" t="s">
        <v>24</v>
      </c>
      <c r="B16058" s="1">
        <v>41955</v>
      </c>
      <c r="C16058" s="2">
        <v>0.52083333333333337</v>
      </c>
      <c r="D16058">
        <v>1971</v>
      </c>
      <c r="E16058">
        <v>1971.75</v>
      </c>
      <c r="F16058">
        <v>1969</v>
      </c>
      <c r="G16058">
        <v>1971.5</v>
      </c>
      <c r="H16058">
        <v>63141</v>
      </c>
      <c r="M16058"/>
      <c r="N16058"/>
      <c r="O16058"/>
      <c r="P16058"/>
      <c r="Q16058"/>
    </row>
    <row r="16059" spans="1:17" x14ac:dyDescent="0.2">
      <c r="A16059" t="s">
        <v>24</v>
      </c>
      <c r="B16059" s="1">
        <v>41955</v>
      </c>
      <c r="C16059" s="2">
        <v>0.5625</v>
      </c>
      <c r="D16059">
        <v>1971.5</v>
      </c>
      <c r="E16059">
        <v>1972.25</v>
      </c>
      <c r="F16059">
        <v>1969.25</v>
      </c>
      <c r="G16059">
        <v>1971.25</v>
      </c>
      <c r="H16059">
        <v>70879</v>
      </c>
      <c r="M16059"/>
      <c r="N16059"/>
      <c r="O16059"/>
      <c r="P16059"/>
      <c r="Q16059"/>
    </row>
    <row r="16060" spans="1:17" x14ac:dyDescent="0.2">
      <c r="A16060" t="s">
        <v>24</v>
      </c>
      <c r="B16060" s="1">
        <v>41955</v>
      </c>
      <c r="C16060" s="2">
        <v>0.60416666666666663</v>
      </c>
      <c r="D16060">
        <v>1971.25</v>
      </c>
      <c r="E16060">
        <v>1971.5</v>
      </c>
      <c r="F16060">
        <v>1967</v>
      </c>
      <c r="G16060">
        <v>1971</v>
      </c>
      <c r="H16060">
        <v>89769</v>
      </c>
      <c r="M16060"/>
      <c r="N16060"/>
      <c r="O16060"/>
      <c r="P16060"/>
      <c r="Q16060"/>
    </row>
    <row r="16061" spans="1:17" x14ac:dyDescent="0.2">
      <c r="A16061" t="s">
        <v>24</v>
      </c>
      <c r="B16061" s="1">
        <v>41955</v>
      </c>
      <c r="C16061" s="2">
        <v>0.63541666666666663</v>
      </c>
      <c r="D16061">
        <v>1971</v>
      </c>
      <c r="E16061">
        <v>1972.5</v>
      </c>
      <c r="F16061">
        <v>1969.25</v>
      </c>
      <c r="G16061">
        <v>1971</v>
      </c>
      <c r="H16061">
        <v>138526</v>
      </c>
      <c r="M16061"/>
      <c r="N16061"/>
      <c r="O16061"/>
      <c r="P16061"/>
      <c r="Q16061"/>
    </row>
    <row r="16062" spans="1:17" x14ac:dyDescent="0.2">
      <c r="A16062" t="s">
        <v>24</v>
      </c>
      <c r="B16062" s="1">
        <v>41956</v>
      </c>
      <c r="C16062" s="2">
        <v>0.39583333333333331</v>
      </c>
      <c r="D16062">
        <v>1971.75</v>
      </c>
      <c r="E16062">
        <v>1977.75</v>
      </c>
      <c r="F16062">
        <v>1971.25</v>
      </c>
      <c r="G16062">
        <v>1977</v>
      </c>
      <c r="H16062">
        <v>306804</v>
      </c>
      <c r="I16062" t="b">
        <f>AND(HOUR(C16062)=9,MINUTE(C16062)=30,HOUR(C16061)=15,MINUTE(C16061)=15)</f>
        <v>1</v>
      </c>
      <c r="J16062">
        <f>MAX(E16062:E16068)</f>
        <v>1978.5</v>
      </c>
      <c r="K16062">
        <f>MIN(F16062:F16068)</f>
        <v>1962</v>
      </c>
      <c r="L16062">
        <f>E16062</f>
        <v>1977.75</v>
      </c>
      <c r="M16062" s="6">
        <f>+F16062</f>
        <v>1971.25</v>
      </c>
      <c r="N16062" s="6" t="b">
        <f>IF(F16062&gt;J16055,F16062-J16055,FALSE)</f>
        <v>0</v>
      </c>
      <c r="O16062" s="6" t="b">
        <f>IF(L16062&lt;K16055,K16055-L16062,FALSE)</f>
        <v>0</v>
      </c>
      <c r="P16062" s="6" t="b">
        <f>IF(AND(N16062&lt;&gt;FALSE,K16062&lt;=J16055),TRUE,FALSE)</f>
        <v>0</v>
      </c>
      <c r="Q16062" s="6" t="b">
        <f>IF(AND(O16062&lt;&gt;FALSE,J16062&gt;K16055),TRUE,FALSE)</f>
        <v>0</v>
      </c>
    </row>
    <row r="16063" spans="1:17" x14ac:dyDescent="0.2">
      <c r="A16063" t="s">
        <v>24</v>
      </c>
      <c r="B16063" s="1">
        <v>41956</v>
      </c>
      <c r="C16063" s="2">
        <v>0.4375</v>
      </c>
      <c r="D16063">
        <v>1977.25</v>
      </c>
      <c r="E16063">
        <v>1978.5</v>
      </c>
      <c r="F16063">
        <v>1970.75</v>
      </c>
      <c r="G16063">
        <v>1972.5</v>
      </c>
      <c r="H16063">
        <v>227037</v>
      </c>
      <c r="M16063"/>
      <c r="N16063"/>
      <c r="O16063"/>
      <c r="P16063"/>
      <c r="Q16063"/>
    </row>
    <row r="16064" spans="1:17" x14ac:dyDescent="0.2">
      <c r="A16064" t="s">
        <v>24</v>
      </c>
      <c r="B16064" s="1">
        <v>41956</v>
      </c>
      <c r="C16064" s="2">
        <v>0.47916666666666669</v>
      </c>
      <c r="D16064">
        <v>1972.5</v>
      </c>
      <c r="E16064">
        <v>1972.5</v>
      </c>
      <c r="F16064">
        <v>1967.5</v>
      </c>
      <c r="G16064">
        <v>1971.5</v>
      </c>
      <c r="H16064">
        <v>198504</v>
      </c>
      <c r="M16064"/>
      <c r="N16064"/>
      <c r="O16064"/>
      <c r="P16064"/>
      <c r="Q16064"/>
    </row>
    <row r="16065" spans="1:17" x14ac:dyDescent="0.2">
      <c r="A16065" t="s">
        <v>24</v>
      </c>
      <c r="B16065" s="1">
        <v>41956</v>
      </c>
      <c r="C16065" s="2">
        <v>0.52083333333333337</v>
      </c>
      <c r="D16065">
        <v>1971.75</v>
      </c>
      <c r="E16065">
        <v>1972.75</v>
      </c>
      <c r="F16065">
        <v>1963.75</v>
      </c>
      <c r="G16065">
        <v>1965.5</v>
      </c>
      <c r="H16065">
        <v>124062</v>
      </c>
      <c r="M16065"/>
      <c r="N16065"/>
      <c r="O16065"/>
      <c r="P16065"/>
      <c r="Q16065"/>
    </row>
    <row r="16066" spans="1:17" x14ac:dyDescent="0.2">
      <c r="A16066" t="s">
        <v>24</v>
      </c>
      <c r="B16066" s="1">
        <v>41956</v>
      </c>
      <c r="C16066" s="2">
        <v>0.5625</v>
      </c>
      <c r="D16066">
        <v>1965.5</v>
      </c>
      <c r="E16066">
        <v>1967.25</v>
      </c>
      <c r="F16066">
        <v>1962</v>
      </c>
      <c r="G16066">
        <v>1964.5</v>
      </c>
      <c r="H16066">
        <v>133026</v>
      </c>
      <c r="M16066"/>
      <c r="N16066"/>
      <c r="O16066"/>
      <c r="P16066"/>
      <c r="Q16066"/>
    </row>
    <row r="16067" spans="1:17" x14ac:dyDescent="0.2">
      <c r="A16067" t="s">
        <v>24</v>
      </c>
      <c r="B16067" s="1">
        <v>41956</v>
      </c>
      <c r="C16067" s="2">
        <v>0.60416666666666663</v>
      </c>
      <c r="D16067">
        <v>1964.75</v>
      </c>
      <c r="E16067">
        <v>1970.25</v>
      </c>
      <c r="F16067">
        <v>1964.5</v>
      </c>
      <c r="G16067">
        <v>1966.5</v>
      </c>
      <c r="H16067">
        <v>132665</v>
      </c>
      <c r="M16067"/>
      <c r="N16067"/>
      <c r="O16067"/>
      <c r="P16067"/>
      <c r="Q16067"/>
    </row>
    <row r="16068" spans="1:17" x14ac:dyDescent="0.2">
      <c r="A16068" t="s">
        <v>24</v>
      </c>
      <c r="B16068" s="1">
        <v>41956</v>
      </c>
      <c r="C16068" s="2">
        <v>0.63541666666666663</v>
      </c>
      <c r="D16068">
        <v>1966.75</v>
      </c>
      <c r="E16068">
        <v>1973.25</v>
      </c>
      <c r="F16068">
        <v>1966.25</v>
      </c>
      <c r="G16068">
        <v>1968.75</v>
      </c>
      <c r="H16068">
        <v>193810</v>
      </c>
      <c r="M16068"/>
      <c r="N16068"/>
      <c r="O16068"/>
      <c r="P16068"/>
      <c r="Q16068"/>
    </row>
    <row r="16069" spans="1:17" x14ac:dyDescent="0.2">
      <c r="A16069" t="s">
        <v>24</v>
      </c>
      <c r="B16069" s="1">
        <v>41957</v>
      </c>
      <c r="C16069" s="2">
        <v>0.39583333333333331</v>
      </c>
      <c r="D16069">
        <v>1971</v>
      </c>
      <c r="E16069">
        <v>1975</v>
      </c>
      <c r="F16069">
        <v>1968.5</v>
      </c>
      <c r="G16069">
        <v>1970.75</v>
      </c>
      <c r="H16069">
        <v>225710</v>
      </c>
      <c r="I16069" t="b">
        <f>AND(HOUR(C16069)=9,MINUTE(C16069)=30,HOUR(C16068)=15,MINUTE(C16068)=15)</f>
        <v>1</v>
      </c>
      <c r="J16069">
        <f>MAX(E16069:E16075)</f>
        <v>1975</v>
      </c>
      <c r="K16069">
        <f>MIN(F16069:F16075)</f>
        <v>1967.25</v>
      </c>
      <c r="L16069">
        <f>E16069</f>
        <v>1975</v>
      </c>
      <c r="M16069" s="6">
        <f>+F16069</f>
        <v>1968.5</v>
      </c>
      <c r="N16069" s="6" t="b">
        <f>IF(F16069&gt;J16062,F16069-J16062,FALSE)</f>
        <v>0</v>
      </c>
      <c r="O16069" s="6" t="b">
        <f>IF(L16069&lt;K16062,K16062-L16069,FALSE)</f>
        <v>0</v>
      </c>
      <c r="P16069" s="6" t="b">
        <f>IF(AND(N16069&lt;&gt;FALSE,K16069&lt;=J16062),TRUE,FALSE)</f>
        <v>0</v>
      </c>
      <c r="Q16069" s="6" t="b">
        <f>IF(AND(O16069&lt;&gt;FALSE,J16069&gt;K16062),TRUE,FALSE)</f>
        <v>0</v>
      </c>
    </row>
    <row r="16070" spans="1:17" x14ac:dyDescent="0.2">
      <c r="A16070" t="s">
        <v>24</v>
      </c>
      <c r="B16070" s="1">
        <v>41957</v>
      </c>
      <c r="C16070" s="2">
        <v>0.4375</v>
      </c>
      <c r="D16070">
        <v>1970.5</v>
      </c>
      <c r="E16070">
        <v>1974</v>
      </c>
      <c r="F16070">
        <v>1967.5</v>
      </c>
      <c r="G16070">
        <v>1972</v>
      </c>
      <c r="H16070">
        <v>164170</v>
      </c>
      <c r="M16070"/>
      <c r="N16070"/>
      <c r="O16070"/>
      <c r="P16070"/>
      <c r="Q16070"/>
    </row>
    <row r="16071" spans="1:17" x14ac:dyDescent="0.2">
      <c r="A16071" t="s">
        <v>24</v>
      </c>
      <c r="B16071" s="1">
        <v>41957</v>
      </c>
      <c r="C16071" s="2">
        <v>0.47916666666666669</v>
      </c>
      <c r="D16071">
        <v>1972</v>
      </c>
      <c r="E16071">
        <v>1973.5</v>
      </c>
      <c r="F16071">
        <v>1970.25</v>
      </c>
      <c r="G16071">
        <v>1971.75</v>
      </c>
      <c r="H16071">
        <v>100398</v>
      </c>
      <c r="M16071"/>
      <c r="N16071"/>
      <c r="O16071"/>
      <c r="P16071"/>
      <c r="Q16071"/>
    </row>
    <row r="16072" spans="1:17" x14ac:dyDescent="0.2">
      <c r="A16072" t="s">
        <v>24</v>
      </c>
      <c r="B16072" s="1">
        <v>41957</v>
      </c>
      <c r="C16072" s="2">
        <v>0.52083333333333337</v>
      </c>
      <c r="D16072">
        <v>1972</v>
      </c>
      <c r="E16072">
        <v>1972.75</v>
      </c>
      <c r="F16072">
        <v>1969.75</v>
      </c>
      <c r="G16072">
        <v>1970.5</v>
      </c>
      <c r="H16072">
        <v>49501</v>
      </c>
      <c r="M16072"/>
      <c r="N16072"/>
      <c r="O16072"/>
      <c r="P16072"/>
      <c r="Q16072"/>
    </row>
    <row r="16073" spans="1:17" x14ac:dyDescent="0.2">
      <c r="A16073" t="s">
        <v>24</v>
      </c>
      <c r="B16073" s="1">
        <v>41957</v>
      </c>
      <c r="C16073" s="2">
        <v>0.5625</v>
      </c>
      <c r="D16073">
        <v>1970.5</v>
      </c>
      <c r="E16073">
        <v>1971.25</v>
      </c>
      <c r="F16073">
        <v>1967.25</v>
      </c>
      <c r="G16073">
        <v>1969.75</v>
      </c>
      <c r="H16073">
        <v>77490</v>
      </c>
      <c r="M16073"/>
      <c r="N16073"/>
      <c r="O16073"/>
      <c r="P16073"/>
      <c r="Q16073"/>
    </row>
    <row r="16074" spans="1:17" x14ac:dyDescent="0.2">
      <c r="A16074" t="s">
        <v>24</v>
      </c>
      <c r="B16074" s="1">
        <v>41957</v>
      </c>
      <c r="C16074" s="2">
        <v>0.60416666666666663</v>
      </c>
      <c r="D16074">
        <v>1969.75</v>
      </c>
      <c r="E16074">
        <v>1971</v>
      </c>
      <c r="F16074">
        <v>1968.75</v>
      </c>
      <c r="G16074">
        <v>1971</v>
      </c>
      <c r="H16074">
        <v>63030</v>
      </c>
      <c r="M16074"/>
      <c r="N16074"/>
      <c r="O16074"/>
      <c r="P16074"/>
      <c r="Q16074"/>
    </row>
    <row r="16075" spans="1:17" x14ac:dyDescent="0.2">
      <c r="A16075" t="s">
        <v>24</v>
      </c>
      <c r="B16075" s="1">
        <v>41957</v>
      </c>
      <c r="C16075" s="2">
        <v>0.63541666666666663</v>
      </c>
      <c r="D16075">
        <v>1971</v>
      </c>
      <c r="E16075">
        <v>1973.5</v>
      </c>
      <c r="F16075">
        <v>1970.25</v>
      </c>
      <c r="G16075">
        <v>1973.5</v>
      </c>
      <c r="H16075">
        <v>143716</v>
      </c>
      <c r="M16075"/>
      <c r="N16075"/>
      <c r="O16075"/>
      <c r="P16075"/>
      <c r="Q16075"/>
    </row>
    <row r="16076" spans="1:17" x14ac:dyDescent="0.2">
      <c r="A16076" t="s">
        <v>24</v>
      </c>
      <c r="B16076" s="1">
        <v>41960</v>
      </c>
      <c r="C16076" s="2">
        <v>0.39583333333333331</v>
      </c>
      <c r="D16076">
        <v>1968.5</v>
      </c>
      <c r="E16076">
        <v>1975</v>
      </c>
      <c r="F16076">
        <v>1967.5</v>
      </c>
      <c r="G16076">
        <v>1973.5</v>
      </c>
      <c r="H16076">
        <v>248214</v>
      </c>
      <c r="I16076" t="b">
        <f>AND(HOUR(C16076)=9,MINUTE(C16076)=30,HOUR(C16075)=15,MINUTE(C16075)=15)</f>
        <v>1</v>
      </c>
      <c r="J16076">
        <f>MAX(E16076:E16082)</f>
        <v>1975.75</v>
      </c>
      <c r="K16076">
        <f>MIN(F16076:F16082)</f>
        <v>1966.5</v>
      </c>
      <c r="L16076">
        <f>E16076</f>
        <v>1975</v>
      </c>
      <c r="M16076" s="6">
        <f>+F16076</f>
        <v>1967.5</v>
      </c>
      <c r="N16076" s="6" t="b">
        <f>IF(F16076&gt;J16069,F16076-J16069,FALSE)</f>
        <v>0</v>
      </c>
      <c r="O16076" s="6" t="b">
        <f>IF(L16076&lt;K16069,K16069-L16076,FALSE)</f>
        <v>0</v>
      </c>
      <c r="P16076" s="6" t="b">
        <f>IF(AND(N16076&lt;&gt;FALSE,K16076&lt;=J16069),TRUE,FALSE)</f>
        <v>0</v>
      </c>
      <c r="Q16076" s="6" t="b">
        <f>IF(AND(O16076&lt;&gt;FALSE,J16076&gt;K16069),TRUE,FALSE)</f>
        <v>0</v>
      </c>
    </row>
    <row r="16077" spans="1:17" x14ac:dyDescent="0.2">
      <c r="A16077" t="s">
        <v>24</v>
      </c>
      <c r="B16077" s="1">
        <v>41960</v>
      </c>
      <c r="C16077" s="2">
        <v>0.4375</v>
      </c>
      <c r="D16077">
        <v>1973.5</v>
      </c>
      <c r="E16077">
        <v>1974</v>
      </c>
      <c r="F16077">
        <v>1967.75</v>
      </c>
      <c r="G16077">
        <v>1967.75</v>
      </c>
      <c r="H16077">
        <v>165347</v>
      </c>
      <c r="M16077"/>
      <c r="N16077"/>
      <c r="O16077"/>
      <c r="P16077"/>
      <c r="Q16077"/>
    </row>
    <row r="16078" spans="1:17" x14ac:dyDescent="0.2">
      <c r="A16078" t="s">
        <v>24</v>
      </c>
      <c r="B16078" s="1">
        <v>41960</v>
      </c>
      <c r="C16078" s="2">
        <v>0.47916666666666669</v>
      </c>
      <c r="D16078">
        <v>1967.75</v>
      </c>
      <c r="E16078">
        <v>1972</v>
      </c>
      <c r="F16078">
        <v>1966.5</v>
      </c>
      <c r="G16078">
        <v>1971.5</v>
      </c>
      <c r="H16078">
        <v>103808</v>
      </c>
      <c r="M16078"/>
      <c r="N16078"/>
      <c r="O16078"/>
      <c r="P16078"/>
      <c r="Q16078"/>
    </row>
    <row r="16079" spans="1:17" x14ac:dyDescent="0.2">
      <c r="A16079" t="s">
        <v>24</v>
      </c>
      <c r="B16079" s="1">
        <v>41960</v>
      </c>
      <c r="C16079" s="2">
        <v>0.52083333333333337</v>
      </c>
      <c r="D16079">
        <v>1971.25</v>
      </c>
      <c r="E16079">
        <v>1975.75</v>
      </c>
      <c r="F16079">
        <v>1971</v>
      </c>
      <c r="G16079">
        <v>1974.5</v>
      </c>
      <c r="H16079">
        <v>79300</v>
      </c>
      <c r="M16079"/>
      <c r="N16079"/>
      <c r="O16079"/>
      <c r="P16079"/>
      <c r="Q16079"/>
    </row>
    <row r="16080" spans="1:17" x14ac:dyDescent="0.2">
      <c r="A16080" t="s">
        <v>24</v>
      </c>
      <c r="B16080" s="1">
        <v>41960</v>
      </c>
      <c r="C16080" s="2">
        <v>0.5625</v>
      </c>
      <c r="D16080">
        <v>1974.5</v>
      </c>
      <c r="E16080">
        <v>1975.25</v>
      </c>
      <c r="F16080">
        <v>1972.25</v>
      </c>
      <c r="G16080">
        <v>1974</v>
      </c>
      <c r="H16080">
        <v>54177</v>
      </c>
      <c r="M16080"/>
      <c r="N16080"/>
      <c r="O16080"/>
      <c r="P16080"/>
      <c r="Q16080"/>
    </row>
    <row r="16081" spans="1:17" x14ac:dyDescent="0.2">
      <c r="A16081" t="s">
        <v>24</v>
      </c>
      <c r="B16081" s="1">
        <v>41960</v>
      </c>
      <c r="C16081" s="2">
        <v>0.60416666666666663</v>
      </c>
      <c r="D16081">
        <v>1973.75</v>
      </c>
      <c r="E16081">
        <v>1975.25</v>
      </c>
      <c r="F16081">
        <v>1972.75</v>
      </c>
      <c r="G16081">
        <v>1973.75</v>
      </c>
      <c r="H16081">
        <v>63383</v>
      </c>
      <c r="M16081"/>
      <c r="N16081"/>
      <c r="O16081"/>
      <c r="P16081"/>
      <c r="Q16081"/>
    </row>
    <row r="16082" spans="1:17" x14ac:dyDescent="0.2">
      <c r="A16082" t="s">
        <v>24</v>
      </c>
      <c r="B16082" s="1">
        <v>41960</v>
      </c>
      <c r="C16082" s="2">
        <v>0.63541666666666663</v>
      </c>
      <c r="D16082">
        <v>1973.5</v>
      </c>
      <c r="E16082">
        <v>1975</v>
      </c>
      <c r="F16082">
        <v>1972.25</v>
      </c>
      <c r="G16082">
        <v>1974.75</v>
      </c>
      <c r="H16082">
        <v>114567</v>
      </c>
      <c r="M16082"/>
      <c r="N16082"/>
      <c r="O16082"/>
      <c r="P16082"/>
      <c r="Q16082"/>
    </row>
    <row r="16083" spans="1:17" x14ac:dyDescent="0.2">
      <c r="A16083" t="s">
        <v>24</v>
      </c>
      <c r="B16083" s="1">
        <v>41961</v>
      </c>
      <c r="C16083" s="2">
        <v>0.39583333333333331</v>
      </c>
      <c r="D16083">
        <v>1974.5</v>
      </c>
      <c r="E16083">
        <v>1983.25</v>
      </c>
      <c r="F16083">
        <v>1974.25</v>
      </c>
      <c r="G16083">
        <v>1980.25</v>
      </c>
      <c r="H16083">
        <v>280994</v>
      </c>
      <c r="I16083" t="b">
        <f>AND(HOUR(C16083)=9,MINUTE(C16083)=30,HOUR(C16082)=15,MINUTE(C16082)=15)</f>
        <v>1</v>
      </c>
      <c r="J16083">
        <f>MAX(E16083:E16089)</f>
        <v>1989.25</v>
      </c>
      <c r="K16083">
        <f>MIN(F16083:F16089)</f>
        <v>1974.25</v>
      </c>
      <c r="L16083">
        <f>E16083</f>
        <v>1983.25</v>
      </c>
      <c r="M16083" s="6">
        <f>+F16083</f>
        <v>1974.25</v>
      </c>
      <c r="N16083" s="6" t="b">
        <f>IF(F16083&gt;J16076,F16083-J16076,FALSE)</f>
        <v>0</v>
      </c>
      <c r="O16083" s="6" t="b">
        <f>IF(L16083&lt;K16076,K16076-L16083,FALSE)</f>
        <v>0</v>
      </c>
      <c r="P16083" s="6" t="b">
        <f>IF(AND(N16083&lt;&gt;FALSE,K16083&lt;=J16076),TRUE,FALSE)</f>
        <v>0</v>
      </c>
      <c r="Q16083" s="6" t="b">
        <f>IF(AND(O16083&lt;&gt;FALSE,J16083&gt;K16076),TRUE,FALSE)</f>
        <v>0</v>
      </c>
    </row>
    <row r="16084" spans="1:17" x14ac:dyDescent="0.2">
      <c r="A16084" t="s">
        <v>24</v>
      </c>
      <c r="B16084" s="1">
        <v>41961</v>
      </c>
      <c r="C16084" s="2">
        <v>0.4375</v>
      </c>
      <c r="D16084">
        <v>1980.25</v>
      </c>
      <c r="E16084">
        <v>1983.25</v>
      </c>
      <c r="F16084">
        <v>1979.25</v>
      </c>
      <c r="G16084">
        <v>1982</v>
      </c>
      <c r="H16084">
        <v>144624</v>
      </c>
      <c r="M16084"/>
      <c r="N16084"/>
      <c r="O16084"/>
      <c r="P16084"/>
      <c r="Q16084"/>
    </row>
    <row r="16085" spans="1:17" x14ac:dyDescent="0.2">
      <c r="A16085" t="s">
        <v>24</v>
      </c>
      <c r="B16085" s="1">
        <v>41961</v>
      </c>
      <c r="C16085" s="2">
        <v>0.47916666666666669</v>
      </c>
      <c r="D16085">
        <v>1982</v>
      </c>
      <c r="E16085">
        <v>1984.25</v>
      </c>
      <c r="F16085">
        <v>1981.75</v>
      </c>
      <c r="G16085">
        <v>1983.25</v>
      </c>
      <c r="H16085">
        <v>90774</v>
      </c>
      <c r="M16085"/>
      <c r="N16085"/>
      <c r="O16085"/>
      <c r="P16085"/>
      <c r="Q16085"/>
    </row>
    <row r="16086" spans="1:17" x14ac:dyDescent="0.2">
      <c r="A16086" t="s">
        <v>24</v>
      </c>
      <c r="B16086" s="1">
        <v>41961</v>
      </c>
      <c r="C16086" s="2">
        <v>0.52083333333333337</v>
      </c>
      <c r="D16086">
        <v>1983.25</v>
      </c>
      <c r="E16086">
        <v>1986.5</v>
      </c>
      <c r="F16086">
        <v>1982.75</v>
      </c>
      <c r="G16086">
        <v>1986.25</v>
      </c>
      <c r="H16086">
        <v>78037</v>
      </c>
      <c r="M16086"/>
      <c r="N16086"/>
      <c r="O16086"/>
      <c r="P16086"/>
      <c r="Q16086"/>
    </row>
    <row r="16087" spans="1:17" x14ac:dyDescent="0.2">
      <c r="A16087" t="s">
        <v>24</v>
      </c>
      <c r="B16087" s="1">
        <v>41961</v>
      </c>
      <c r="C16087" s="2">
        <v>0.5625</v>
      </c>
      <c r="D16087">
        <v>1986.5</v>
      </c>
      <c r="E16087">
        <v>1988.75</v>
      </c>
      <c r="F16087">
        <v>1984.5</v>
      </c>
      <c r="G16087">
        <v>1987.5</v>
      </c>
      <c r="H16087">
        <v>101030</v>
      </c>
      <c r="M16087"/>
      <c r="N16087"/>
      <c r="O16087"/>
      <c r="P16087"/>
      <c r="Q16087"/>
    </row>
    <row r="16088" spans="1:17" x14ac:dyDescent="0.2">
      <c r="A16088" t="s">
        <v>24</v>
      </c>
      <c r="B16088" s="1">
        <v>41961</v>
      </c>
      <c r="C16088" s="2">
        <v>0.60416666666666663</v>
      </c>
      <c r="D16088">
        <v>1987.75</v>
      </c>
      <c r="E16088">
        <v>1989.25</v>
      </c>
      <c r="F16088">
        <v>1987</v>
      </c>
      <c r="G16088">
        <v>1988.25</v>
      </c>
      <c r="H16088">
        <v>77531</v>
      </c>
      <c r="M16088"/>
      <c r="N16088"/>
      <c r="O16088"/>
      <c r="P16088"/>
      <c r="Q16088"/>
    </row>
    <row r="16089" spans="1:17" x14ac:dyDescent="0.2">
      <c r="A16089" t="s">
        <v>24</v>
      </c>
      <c r="B16089" s="1">
        <v>41961</v>
      </c>
      <c r="C16089" s="2">
        <v>0.63541666666666663</v>
      </c>
      <c r="D16089">
        <v>1988</v>
      </c>
      <c r="E16089">
        <v>1988.5</v>
      </c>
      <c r="F16089">
        <v>1983.25</v>
      </c>
      <c r="G16089">
        <v>1983.5</v>
      </c>
      <c r="H16089">
        <v>194468</v>
      </c>
      <c r="M16089"/>
      <c r="N16089"/>
      <c r="O16089"/>
      <c r="P16089"/>
      <c r="Q16089"/>
    </row>
    <row r="16090" spans="1:17" x14ac:dyDescent="0.2">
      <c r="A16090" t="s">
        <v>24</v>
      </c>
      <c r="B16090" s="1">
        <v>41962</v>
      </c>
      <c r="C16090" s="2">
        <v>0.39583333333333331</v>
      </c>
      <c r="D16090">
        <v>1983.25</v>
      </c>
      <c r="E16090">
        <v>1983.5</v>
      </c>
      <c r="F16090">
        <v>1975.25</v>
      </c>
      <c r="G16090">
        <v>1975.75</v>
      </c>
      <c r="H16090">
        <v>297124</v>
      </c>
      <c r="I16090" t="b">
        <f>AND(HOUR(C16090)=9,MINUTE(C16090)=30,HOUR(C16089)=15,MINUTE(C16089)=15)</f>
        <v>1</v>
      </c>
      <c r="J16090">
        <f>MAX(E16090:E16096)</f>
        <v>1985.75</v>
      </c>
      <c r="K16090">
        <f>MIN(F16090:F16096)</f>
        <v>1973</v>
      </c>
      <c r="L16090">
        <f>E16090</f>
        <v>1983.5</v>
      </c>
      <c r="M16090" s="6">
        <f>+F16090</f>
        <v>1975.25</v>
      </c>
      <c r="N16090" s="6" t="b">
        <f>IF(F16090&gt;J16083,F16090-J16083,FALSE)</f>
        <v>0</v>
      </c>
      <c r="O16090" s="6" t="b">
        <f>IF(L16090&lt;K16083,K16083-L16090,FALSE)</f>
        <v>0</v>
      </c>
      <c r="P16090" s="6" t="b">
        <f>IF(AND(N16090&lt;&gt;FALSE,K16090&lt;=J16083),TRUE,FALSE)</f>
        <v>0</v>
      </c>
      <c r="Q16090" s="6" t="b">
        <f>IF(AND(O16090&lt;&gt;FALSE,J16090&gt;K16083),TRUE,FALSE)</f>
        <v>0</v>
      </c>
    </row>
    <row r="16091" spans="1:17" x14ac:dyDescent="0.2">
      <c r="A16091" t="s">
        <v>24</v>
      </c>
      <c r="B16091" s="1">
        <v>41962</v>
      </c>
      <c r="C16091" s="2">
        <v>0.4375</v>
      </c>
      <c r="D16091">
        <v>1976</v>
      </c>
      <c r="E16091">
        <v>1977.25</v>
      </c>
      <c r="F16091">
        <v>1973</v>
      </c>
      <c r="G16091">
        <v>1976.25</v>
      </c>
      <c r="H16091">
        <v>166149</v>
      </c>
      <c r="M16091"/>
      <c r="N16091"/>
      <c r="O16091"/>
      <c r="P16091"/>
      <c r="Q16091"/>
    </row>
    <row r="16092" spans="1:17" x14ac:dyDescent="0.2">
      <c r="A16092" t="s">
        <v>24</v>
      </c>
      <c r="B16092" s="1">
        <v>41962</v>
      </c>
      <c r="C16092" s="2">
        <v>0.47916666666666669</v>
      </c>
      <c r="D16092">
        <v>1976.5</v>
      </c>
      <c r="E16092">
        <v>1980.25</v>
      </c>
      <c r="F16092">
        <v>1976</v>
      </c>
      <c r="G16092">
        <v>1979.75</v>
      </c>
      <c r="H16092">
        <v>91346</v>
      </c>
      <c r="M16092"/>
      <c r="N16092"/>
      <c r="O16092"/>
      <c r="P16092"/>
      <c r="Q16092"/>
    </row>
    <row r="16093" spans="1:17" x14ac:dyDescent="0.2">
      <c r="A16093" t="s">
        <v>24</v>
      </c>
      <c r="B16093" s="1">
        <v>41962</v>
      </c>
      <c r="C16093" s="2">
        <v>0.52083333333333337</v>
      </c>
      <c r="D16093">
        <v>1979.75</v>
      </c>
      <c r="E16093">
        <v>1981.75</v>
      </c>
      <c r="F16093">
        <v>1978.25</v>
      </c>
      <c r="G16093">
        <v>1980.75</v>
      </c>
      <c r="H16093">
        <v>52502</v>
      </c>
      <c r="M16093"/>
      <c r="N16093"/>
      <c r="O16093"/>
      <c r="P16093"/>
      <c r="Q16093"/>
    </row>
    <row r="16094" spans="1:17" x14ac:dyDescent="0.2">
      <c r="A16094" t="s">
        <v>24</v>
      </c>
      <c r="B16094" s="1">
        <v>41962</v>
      </c>
      <c r="C16094" s="2">
        <v>0.5625</v>
      </c>
      <c r="D16094">
        <v>1980.75</v>
      </c>
      <c r="E16094">
        <v>1985.75</v>
      </c>
      <c r="F16094">
        <v>1978.25</v>
      </c>
      <c r="G16094">
        <v>1979.25</v>
      </c>
      <c r="H16094">
        <v>144957</v>
      </c>
      <c r="M16094"/>
      <c r="N16094"/>
      <c r="O16094"/>
      <c r="P16094"/>
      <c r="Q16094"/>
    </row>
    <row r="16095" spans="1:17" x14ac:dyDescent="0.2">
      <c r="A16095" t="s">
        <v>24</v>
      </c>
      <c r="B16095" s="1">
        <v>41962</v>
      </c>
      <c r="C16095" s="2">
        <v>0.60416666666666663</v>
      </c>
      <c r="D16095">
        <v>1979.5</v>
      </c>
      <c r="E16095">
        <v>1983.25</v>
      </c>
      <c r="F16095">
        <v>1976.75</v>
      </c>
      <c r="G16095">
        <v>1981</v>
      </c>
      <c r="H16095">
        <v>123469</v>
      </c>
      <c r="M16095"/>
      <c r="N16095"/>
      <c r="O16095"/>
      <c r="P16095"/>
      <c r="Q16095"/>
    </row>
    <row r="16096" spans="1:17" x14ac:dyDescent="0.2">
      <c r="A16096" t="s">
        <v>24</v>
      </c>
      <c r="B16096" s="1">
        <v>41962</v>
      </c>
      <c r="C16096" s="2">
        <v>0.63541666666666663</v>
      </c>
      <c r="D16096">
        <v>1981.25</v>
      </c>
      <c r="E16096">
        <v>1983.75</v>
      </c>
      <c r="F16096">
        <v>1979.25</v>
      </c>
      <c r="G16096">
        <v>1982.75</v>
      </c>
      <c r="H16096">
        <v>151511</v>
      </c>
      <c r="M16096"/>
      <c r="N16096"/>
      <c r="O16096"/>
      <c r="P16096"/>
      <c r="Q16096"/>
    </row>
    <row r="16097" spans="1:17" x14ac:dyDescent="0.2">
      <c r="A16097" t="s">
        <v>24</v>
      </c>
      <c r="B16097" s="1">
        <v>41963</v>
      </c>
      <c r="C16097" s="2">
        <v>0.39583333333333331</v>
      </c>
      <c r="D16097">
        <v>1972.75</v>
      </c>
      <c r="E16097">
        <v>1982</v>
      </c>
      <c r="F16097">
        <v>1971.75</v>
      </c>
      <c r="G16097">
        <v>1981.5</v>
      </c>
      <c r="H16097">
        <v>261074</v>
      </c>
      <c r="I16097" t="b">
        <f>AND(HOUR(C16097)=9,MINUTE(C16097)=30,HOUR(C16096)=15,MINUTE(C16096)=15)</f>
        <v>1</v>
      </c>
      <c r="J16097">
        <f>MAX(E16097:E16103)</f>
        <v>1987.75</v>
      </c>
      <c r="K16097">
        <f>MIN(F16097:F16103)</f>
        <v>1971.75</v>
      </c>
      <c r="L16097">
        <f>E16097</f>
        <v>1982</v>
      </c>
      <c r="M16097" s="6">
        <f>+F16097</f>
        <v>1971.75</v>
      </c>
      <c r="N16097" s="6" t="b">
        <f>IF(F16097&gt;J16090,F16097-J16090,FALSE)</f>
        <v>0</v>
      </c>
      <c r="O16097" s="6" t="b">
        <f>IF(L16097&lt;K16090,K16090-L16097,FALSE)</f>
        <v>0</v>
      </c>
      <c r="P16097" s="6" t="b">
        <f>IF(AND(N16097&lt;&gt;FALSE,K16097&lt;=J16090),TRUE,FALSE)</f>
        <v>0</v>
      </c>
      <c r="Q16097" s="6" t="b">
        <f>IF(AND(O16097&lt;&gt;FALSE,J16097&gt;K16090),TRUE,FALSE)</f>
        <v>0</v>
      </c>
    </row>
    <row r="16098" spans="1:17" x14ac:dyDescent="0.2">
      <c r="A16098" t="s">
        <v>24</v>
      </c>
      <c r="B16098" s="1">
        <v>41963</v>
      </c>
      <c r="C16098" s="2">
        <v>0.4375</v>
      </c>
      <c r="D16098">
        <v>1981.5</v>
      </c>
      <c r="E16098">
        <v>1987.25</v>
      </c>
      <c r="F16098">
        <v>1980.75</v>
      </c>
      <c r="G16098">
        <v>1986.75</v>
      </c>
      <c r="H16098">
        <v>191503</v>
      </c>
      <c r="M16098"/>
      <c r="N16098"/>
      <c r="O16098"/>
      <c r="P16098"/>
      <c r="Q16098"/>
    </row>
    <row r="16099" spans="1:17" x14ac:dyDescent="0.2">
      <c r="A16099" t="s">
        <v>24</v>
      </c>
      <c r="B16099" s="1">
        <v>41963</v>
      </c>
      <c r="C16099" s="2">
        <v>0.47916666666666669</v>
      </c>
      <c r="D16099">
        <v>1986.5</v>
      </c>
      <c r="E16099">
        <v>1987.25</v>
      </c>
      <c r="F16099">
        <v>1984.25</v>
      </c>
      <c r="G16099">
        <v>1985.25</v>
      </c>
      <c r="H16099">
        <v>91326</v>
      </c>
      <c r="M16099"/>
      <c r="N16099"/>
      <c r="O16099"/>
      <c r="P16099"/>
      <c r="Q16099"/>
    </row>
    <row r="16100" spans="1:17" x14ac:dyDescent="0.2">
      <c r="A16100" t="s">
        <v>24</v>
      </c>
      <c r="B16100" s="1">
        <v>41963</v>
      </c>
      <c r="C16100" s="2">
        <v>0.52083333333333337</v>
      </c>
      <c r="D16100">
        <v>1985.25</v>
      </c>
      <c r="E16100">
        <v>1986.75</v>
      </c>
      <c r="F16100">
        <v>1983.5</v>
      </c>
      <c r="G16100">
        <v>1985</v>
      </c>
      <c r="H16100">
        <v>65170</v>
      </c>
      <c r="M16100"/>
      <c r="N16100"/>
      <c r="O16100"/>
      <c r="P16100"/>
      <c r="Q16100"/>
    </row>
    <row r="16101" spans="1:17" x14ac:dyDescent="0.2">
      <c r="A16101" t="s">
        <v>24</v>
      </c>
      <c r="B16101" s="1">
        <v>41963</v>
      </c>
      <c r="C16101" s="2">
        <v>0.5625</v>
      </c>
      <c r="D16101">
        <v>1985</v>
      </c>
      <c r="E16101">
        <v>1986.5</v>
      </c>
      <c r="F16101">
        <v>1984.25</v>
      </c>
      <c r="G16101">
        <v>1986</v>
      </c>
      <c r="H16101">
        <v>43456</v>
      </c>
      <c r="M16101"/>
      <c r="N16101"/>
      <c r="O16101"/>
      <c r="P16101"/>
      <c r="Q16101"/>
    </row>
    <row r="16102" spans="1:17" x14ac:dyDescent="0.2">
      <c r="A16102" t="s">
        <v>24</v>
      </c>
      <c r="B16102" s="1">
        <v>41963</v>
      </c>
      <c r="C16102" s="2">
        <v>0.60416666666666663</v>
      </c>
      <c r="D16102">
        <v>1986</v>
      </c>
      <c r="E16102">
        <v>1986.25</v>
      </c>
      <c r="F16102">
        <v>1982.5</v>
      </c>
      <c r="G16102">
        <v>1984.25</v>
      </c>
      <c r="H16102">
        <v>79479</v>
      </c>
      <c r="M16102"/>
      <c r="N16102"/>
      <c r="O16102"/>
      <c r="P16102"/>
      <c r="Q16102"/>
    </row>
    <row r="16103" spans="1:17" x14ac:dyDescent="0.2">
      <c r="A16103" t="s">
        <v>24</v>
      </c>
      <c r="B16103" s="1">
        <v>41963</v>
      </c>
      <c r="C16103" s="2">
        <v>0.63541666666666663</v>
      </c>
      <c r="D16103">
        <v>1984.5</v>
      </c>
      <c r="E16103">
        <v>1987.75</v>
      </c>
      <c r="F16103">
        <v>1984</v>
      </c>
      <c r="G16103">
        <v>1987.25</v>
      </c>
      <c r="H16103">
        <v>175465</v>
      </c>
      <c r="M16103"/>
      <c r="N16103"/>
      <c r="O16103"/>
      <c r="P16103"/>
      <c r="Q16103"/>
    </row>
    <row r="16104" spans="1:17" x14ac:dyDescent="0.2">
      <c r="A16104" t="s">
        <v>24</v>
      </c>
      <c r="B16104" s="1">
        <v>41964</v>
      </c>
      <c r="C16104" s="2">
        <v>0.39583333333333331</v>
      </c>
      <c r="D16104">
        <v>2006.75</v>
      </c>
      <c r="E16104">
        <v>2007.5</v>
      </c>
      <c r="F16104">
        <v>2001.25</v>
      </c>
      <c r="G16104">
        <v>2002.75</v>
      </c>
      <c r="H16104">
        <v>332746</v>
      </c>
      <c r="I16104" t="b">
        <f>AND(HOUR(C16104)=9,MINUTE(C16104)=30,HOUR(C16103)=15,MINUTE(C16103)=15)</f>
        <v>1</v>
      </c>
      <c r="J16104">
        <f>MAX(E16104:E16110)</f>
        <v>2007.5</v>
      </c>
      <c r="K16104">
        <f>MIN(F16104:F16110)</f>
        <v>1990</v>
      </c>
      <c r="L16104">
        <f>E16104</f>
        <v>2007.5</v>
      </c>
      <c r="M16104" s="6">
        <f>+F16104</f>
        <v>2001.25</v>
      </c>
      <c r="N16104" s="6">
        <f>IF(F16104&gt;J16097,F16104-J16097,FALSE)</f>
        <v>13.5</v>
      </c>
      <c r="O16104" s="6" t="b">
        <f>IF(L16104&lt;K16097,K16097-L16104,FALSE)</f>
        <v>0</v>
      </c>
      <c r="P16104" s="6" t="b">
        <f>IF(AND(N16104&lt;&gt;FALSE,K16104&lt;=J16097),TRUE,FALSE)</f>
        <v>0</v>
      </c>
      <c r="Q16104" s="6" t="b">
        <f>IF(AND(O16104&lt;&gt;FALSE,J16104&gt;K16097),TRUE,FALSE)</f>
        <v>0</v>
      </c>
    </row>
    <row r="16105" spans="1:17" x14ac:dyDescent="0.2">
      <c r="A16105" t="s">
        <v>24</v>
      </c>
      <c r="B16105" s="1">
        <v>41964</v>
      </c>
      <c r="C16105" s="2">
        <v>0.4375</v>
      </c>
      <c r="D16105">
        <v>2003</v>
      </c>
      <c r="E16105">
        <v>2003</v>
      </c>
      <c r="F16105">
        <v>1998</v>
      </c>
      <c r="G16105">
        <v>1999.5</v>
      </c>
      <c r="H16105">
        <v>188574</v>
      </c>
      <c r="M16105"/>
      <c r="N16105"/>
      <c r="O16105"/>
      <c r="P16105"/>
      <c r="Q16105"/>
    </row>
    <row r="16106" spans="1:17" x14ac:dyDescent="0.2">
      <c r="A16106" t="s">
        <v>24</v>
      </c>
      <c r="B16106" s="1">
        <v>41964</v>
      </c>
      <c r="C16106" s="2">
        <v>0.47916666666666669</v>
      </c>
      <c r="D16106">
        <v>1999.5</v>
      </c>
      <c r="E16106">
        <v>2000.25</v>
      </c>
      <c r="F16106">
        <v>1994.75</v>
      </c>
      <c r="G16106">
        <v>1995</v>
      </c>
      <c r="H16106">
        <v>147785</v>
      </c>
      <c r="M16106"/>
      <c r="N16106"/>
      <c r="O16106"/>
      <c r="P16106"/>
      <c r="Q16106"/>
    </row>
    <row r="16107" spans="1:17" x14ac:dyDescent="0.2">
      <c r="A16107" t="s">
        <v>24</v>
      </c>
      <c r="B16107" s="1">
        <v>41964</v>
      </c>
      <c r="C16107" s="2">
        <v>0.52083333333333337</v>
      </c>
      <c r="D16107">
        <v>1995.25</v>
      </c>
      <c r="E16107">
        <v>1997.25</v>
      </c>
      <c r="F16107">
        <v>1991</v>
      </c>
      <c r="G16107">
        <v>1991</v>
      </c>
      <c r="H16107">
        <v>122284</v>
      </c>
      <c r="M16107"/>
      <c r="N16107"/>
      <c r="O16107"/>
      <c r="P16107"/>
      <c r="Q16107"/>
    </row>
    <row r="16108" spans="1:17" x14ac:dyDescent="0.2">
      <c r="A16108" t="s">
        <v>24</v>
      </c>
      <c r="B16108" s="1">
        <v>41964</v>
      </c>
      <c r="C16108" s="2">
        <v>0.5625</v>
      </c>
      <c r="D16108">
        <v>1991.25</v>
      </c>
      <c r="E16108">
        <v>1995.75</v>
      </c>
      <c r="F16108">
        <v>1990</v>
      </c>
      <c r="G16108">
        <v>1992.5</v>
      </c>
      <c r="H16108">
        <v>140920</v>
      </c>
      <c r="M16108"/>
      <c r="N16108"/>
      <c r="O16108"/>
      <c r="P16108"/>
      <c r="Q16108"/>
    </row>
    <row r="16109" spans="1:17" x14ac:dyDescent="0.2">
      <c r="A16109" t="s">
        <v>24</v>
      </c>
      <c r="B16109" s="1">
        <v>41964</v>
      </c>
      <c r="C16109" s="2">
        <v>0.60416666666666663</v>
      </c>
      <c r="D16109">
        <v>1992.5</v>
      </c>
      <c r="E16109">
        <v>1996.75</v>
      </c>
      <c r="F16109">
        <v>1991</v>
      </c>
      <c r="G16109">
        <v>1996.5</v>
      </c>
      <c r="H16109">
        <v>127371</v>
      </c>
      <c r="M16109"/>
      <c r="N16109"/>
      <c r="O16109"/>
      <c r="P16109"/>
      <c r="Q16109"/>
    </row>
    <row r="16110" spans="1:17" x14ac:dyDescent="0.2">
      <c r="A16110" t="s">
        <v>24</v>
      </c>
      <c r="B16110" s="1">
        <v>41964</v>
      </c>
      <c r="C16110" s="2">
        <v>0.63541666666666663</v>
      </c>
      <c r="D16110">
        <v>1996.5</v>
      </c>
      <c r="E16110">
        <v>1998.25</v>
      </c>
      <c r="F16110">
        <v>1994.75</v>
      </c>
      <c r="G16110">
        <v>1997</v>
      </c>
      <c r="H16110">
        <v>219559</v>
      </c>
      <c r="M16110"/>
      <c r="N16110"/>
      <c r="O16110"/>
      <c r="P16110"/>
      <c r="Q16110"/>
    </row>
    <row r="16111" spans="1:17" x14ac:dyDescent="0.2">
      <c r="A16111" t="s">
        <v>24</v>
      </c>
      <c r="B16111" s="1">
        <v>41967</v>
      </c>
      <c r="C16111" s="2">
        <v>0.39583333333333331</v>
      </c>
      <c r="D16111">
        <v>2001.75</v>
      </c>
      <c r="E16111">
        <v>2004.25</v>
      </c>
      <c r="F16111">
        <v>1999.5</v>
      </c>
      <c r="G16111">
        <v>2002.75</v>
      </c>
      <c r="H16111">
        <v>186594</v>
      </c>
      <c r="I16111" t="b">
        <f>AND(HOUR(C16111)=9,MINUTE(C16111)=30,HOUR(C16110)=15,MINUTE(C16110)=15)</f>
        <v>1</v>
      </c>
      <c r="J16111">
        <f>MAX(E16111:E16117)</f>
        <v>2004.25</v>
      </c>
      <c r="K16111">
        <f>MIN(F16111:F16117)</f>
        <v>1999.25</v>
      </c>
      <c r="L16111">
        <f>E16111</f>
        <v>2004.25</v>
      </c>
      <c r="M16111" s="6">
        <f>+F16111</f>
        <v>1999.5</v>
      </c>
      <c r="N16111" s="6" t="b">
        <f>IF(F16111&gt;J16104,F16111-J16104,FALSE)</f>
        <v>0</v>
      </c>
      <c r="O16111" s="6" t="b">
        <f>IF(L16111&lt;K16104,K16104-L16111,FALSE)</f>
        <v>0</v>
      </c>
      <c r="P16111" s="6" t="b">
        <f>IF(AND(N16111&lt;&gt;FALSE,K16111&lt;=J16104),TRUE,FALSE)</f>
        <v>0</v>
      </c>
      <c r="Q16111" s="6" t="b">
        <f>IF(AND(O16111&lt;&gt;FALSE,J16111&gt;K16104),TRUE,FALSE)</f>
        <v>0</v>
      </c>
    </row>
    <row r="16112" spans="1:17" x14ac:dyDescent="0.2">
      <c r="A16112" t="s">
        <v>24</v>
      </c>
      <c r="B16112" s="1">
        <v>41967</v>
      </c>
      <c r="C16112" s="2">
        <v>0.4375</v>
      </c>
      <c r="D16112">
        <v>2002.75</v>
      </c>
      <c r="E16112">
        <v>2003.75</v>
      </c>
      <c r="F16112">
        <v>1999.75</v>
      </c>
      <c r="G16112">
        <v>2000.25</v>
      </c>
      <c r="H16112">
        <v>111031</v>
      </c>
      <c r="M16112"/>
      <c r="N16112"/>
      <c r="O16112"/>
      <c r="P16112"/>
      <c r="Q16112"/>
    </row>
    <row r="16113" spans="1:17" x14ac:dyDescent="0.2">
      <c r="A16113" t="s">
        <v>24</v>
      </c>
      <c r="B16113" s="1">
        <v>41967</v>
      </c>
      <c r="C16113" s="2">
        <v>0.47916666666666669</v>
      </c>
      <c r="D16113">
        <v>2000.25</v>
      </c>
      <c r="E16113">
        <v>2002.25</v>
      </c>
      <c r="F16113">
        <v>1999.75</v>
      </c>
      <c r="G16113">
        <v>2001.75</v>
      </c>
      <c r="H16113">
        <v>57064</v>
      </c>
      <c r="M16113"/>
      <c r="N16113"/>
      <c r="O16113"/>
      <c r="P16113"/>
      <c r="Q16113"/>
    </row>
    <row r="16114" spans="1:17" x14ac:dyDescent="0.2">
      <c r="A16114" t="s">
        <v>24</v>
      </c>
      <c r="B16114" s="1">
        <v>41967</v>
      </c>
      <c r="C16114" s="2">
        <v>0.52083333333333337</v>
      </c>
      <c r="D16114">
        <v>2002</v>
      </c>
      <c r="E16114">
        <v>2002</v>
      </c>
      <c r="F16114">
        <v>1999.25</v>
      </c>
      <c r="G16114">
        <v>2001.25</v>
      </c>
      <c r="H16114">
        <v>39409</v>
      </c>
      <c r="M16114"/>
      <c r="N16114"/>
      <c r="O16114"/>
      <c r="P16114"/>
      <c r="Q16114"/>
    </row>
    <row r="16115" spans="1:17" x14ac:dyDescent="0.2">
      <c r="A16115" t="s">
        <v>24</v>
      </c>
      <c r="B16115" s="1">
        <v>41967</v>
      </c>
      <c r="C16115" s="2">
        <v>0.5625</v>
      </c>
      <c r="D16115">
        <v>2001.25</v>
      </c>
      <c r="E16115">
        <v>2002.75</v>
      </c>
      <c r="F16115">
        <v>1999.75</v>
      </c>
      <c r="G16115">
        <v>2002.75</v>
      </c>
      <c r="H16115">
        <v>41515</v>
      </c>
      <c r="M16115"/>
      <c r="N16115"/>
      <c r="O16115"/>
      <c r="P16115"/>
      <c r="Q16115"/>
    </row>
    <row r="16116" spans="1:17" x14ac:dyDescent="0.2">
      <c r="A16116" t="s">
        <v>24</v>
      </c>
      <c r="B16116" s="1">
        <v>41967</v>
      </c>
      <c r="C16116" s="2">
        <v>0.60416666666666663</v>
      </c>
      <c r="D16116">
        <v>2002.75</v>
      </c>
      <c r="E16116">
        <v>2003</v>
      </c>
      <c r="F16116">
        <v>1999.75</v>
      </c>
      <c r="G16116">
        <v>2001.25</v>
      </c>
      <c r="H16116">
        <v>69732</v>
      </c>
      <c r="M16116"/>
      <c r="N16116"/>
      <c r="O16116"/>
      <c r="P16116"/>
      <c r="Q16116"/>
    </row>
    <row r="16117" spans="1:17" x14ac:dyDescent="0.2">
      <c r="A16117" t="s">
        <v>24</v>
      </c>
      <c r="B16117" s="1">
        <v>41967</v>
      </c>
      <c r="C16117" s="2">
        <v>0.63541666666666663</v>
      </c>
      <c r="D16117">
        <v>2001.5</v>
      </c>
      <c r="E16117">
        <v>2003.25</v>
      </c>
      <c r="F16117">
        <v>2001.25</v>
      </c>
      <c r="G16117">
        <v>2002.5</v>
      </c>
      <c r="H16117">
        <v>118261</v>
      </c>
      <c r="M16117"/>
      <c r="N16117"/>
      <c r="O16117"/>
      <c r="P16117"/>
      <c r="Q16117"/>
    </row>
    <row r="16118" spans="1:17" x14ac:dyDescent="0.2">
      <c r="A16118" t="s">
        <v>24</v>
      </c>
      <c r="B16118" s="1">
        <v>41968</v>
      </c>
      <c r="C16118" s="2">
        <v>0.39583333333333331</v>
      </c>
      <c r="D16118">
        <v>2005.5</v>
      </c>
      <c r="E16118">
        <v>2008.25</v>
      </c>
      <c r="F16118">
        <v>2000.5</v>
      </c>
      <c r="G16118">
        <v>2003.75</v>
      </c>
      <c r="H16118">
        <v>232266</v>
      </c>
      <c r="I16118" t="b">
        <f>AND(HOUR(C16118)=9,MINUTE(C16118)=30,HOUR(C16117)=15,MINUTE(C16117)=15)</f>
        <v>1</v>
      </c>
      <c r="J16118">
        <f>MAX(E16118:E16124)</f>
        <v>2008.25</v>
      </c>
      <c r="K16118">
        <f>MIN(F16118:F16124)</f>
        <v>1998</v>
      </c>
      <c r="L16118">
        <f>E16118</f>
        <v>2008.25</v>
      </c>
      <c r="M16118" s="6">
        <f>+F16118</f>
        <v>2000.5</v>
      </c>
      <c r="N16118" s="6" t="b">
        <f>IF(F16118&gt;J16111,F16118-J16111,FALSE)</f>
        <v>0</v>
      </c>
      <c r="O16118" s="6" t="b">
        <f>IF(L16118&lt;K16111,K16111-L16118,FALSE)</f>
        <v>0</v>
      </c>
      <c r="P16118" s="6" t="b">
        <f>IF(AND(N16118&lt;&gt;FALSE,K16118&lt;=J16111),TRUE,FALSE)</f>
        <v>0</v>
      </c>
      <c r="Q16118" s="6" t="b">
        <f>IF(AND(O16118&lt;&gt;FALSE,J16118&gt;K16111),TRUE,FALSE)</f>
        <v>0</v>
      </c>
    </row>
    <row r="16119" spans="1:17" x14ac:dyDescent="0.2">
      <c r="A16119" t="s">
        <v>24</v>
      </c>
      <c r="B16119" s="1">
        <v>41968</v>
      </c>
      <c r="C16119" s="2">
        <v>0.4375</v>
      </c>
      <c r="D16119">
        <v>2003.5</v>
      </c>
      <c r="E16119">
        <v>2003.75</v>
      </c>
      <c r="F16119">
        <v>1998</v>
      </c>
      <c r="G16119">
        <v>1998.75</v>
      </c>
      <c r="H16119">
        <v>140704</v>
      </c>
      <c r="M16119"/>
      <c r="N16119"/>
      <c r="O16119"/>
      <c r="P16119"/>
      <c r="Q16119"/>
    </row>
    <row r="16120" spans="1:17" x14ac:dyDescent="0.2">
      <c r="A16120" t="s">
        <v>24</v>
      </c>
      <c r="B16120" s="1">
        <v>41968</v>
      </c>
      <c r="C16120" s="2">
        <v>0.47916666666666669</v>
      </c>
      <c r="D16120">
        <v>1998.75</v>
      </c>
      <c r="E16120">
        <v>2003</v>
      </c>
      <c r="F16120">
        <v>1998.75</v>
      </c>
      <c r="G16120">
        <v>2001.75</v>
      </c>
      <c r="H16120">
        <v>77444</v>
      </c>
      <c r="M16120"/>
      <c r="N16120"/>
      <c r="O16120"/>
      <c r="P16120"/>
      <c r="Q16120"/>
    </row>
    <row r="16121" spans="1:17" x14ac:dyDescent="0.2">
      <c r="A16121" t="s">
        <v>24</v>
      </c>
      <c r="B16121" s="1">
        <v>41968</v>
      </c>
      <c r="C16121" s="2">
        <v>0.52083333333333337</v>
      </c>
      <c r="D16121">
        <v>2001.75</v>
      </c>
      <c r="E16121">
        <v>2005.75</v>
      </c>
      <c r="F16121">
        <v>2001.75</v>
      </c>
      <c r="G16121">
        <v>2004.5</v>
      </c>
      <c r="H16121">
        <v>71961</v>
      </c>
      <c r="M16121"/>
      <c r="N16121"/>
      <c r="O16121"/>
      <c r="P16121"/>
      <c r="Q16121"/>
    </row>
    <row r="16122" spans="1:17" x14ac:dyDescent="0.2">
      <c r="A16122" t="s">
        <v>24</v>
      </c>
      <c r="B16122" s="1">
        <v>41968</v>
      </c>
      <c r="C16122" s="2">
        <v>0.5625</v>
      </c>
      <c r="D16122">
        <v>2004.75</v>
      </c>
      <c r="E16122">
        <v>2005.25</v>
      </c>
      <c r="F16122">
        <v>2003.25</v>
      </c>
      <c r="G16122">
        <v>2004</v>
      </c>
      <c r="H16122">
        <v>50832</v>
      </c>
      <c r="M16122"/>
      <c r="N16122"/>
      <c r="O16122"/>
      <c r="P16122"/>
      <c r="Q16122"/>
    </row>
    <row r="16123" spans="1:17" x14ac:dyDescent="0.2">
      <c r="A16123" t="s">
        <v>24</v>
      </c>
      <c r="B16123" s="1">
        <v>41968</v>
      </c>
      <c r="C16123" s="2">
        <v>0.60416666666666663</v>
      </c>
      <c r="D16123">
        <v>2004</v>
      </c>
      <c r="E16123">
        <v>2005</v>
      </c>
      <c r="F16123">
        <v>2001</v>
      </c>
      <c r="G16123">
        <v>2004.25</v>
      </c>
      <c r="H16123">
        <v>71100</v>
      </c>
      <c r="M16123"/>
      <c r="N16123"/>
      <c r="O16123"/>
      <c r="P16123"/>
      <c r="Q16123"/>
    </row>
    <row r="16124" spans="1:17" x14ac:dyDescent="0.2">
      <c r="A16124" t="s">
        <v>24</v>
      </c>
      <c r="B16124" s="1">
        <v>41968</v>
      </c>
      <c r="C16124" s="2">
        <v>0.63541666666666663</v>
      </c>
      <c r="D16124">
        <v>2004.5</v>
      </c>
      <c r="E16124">
        <v>2004.5</v>
      </c>
      <c r="F16124">
        <v>2001</v>
      </c>
      <c r="G16124">
        <v>2003</v>
      </c>
      <c r="H16124">
        <v>178409</v>
      </c>
      <c r="M16124"/>
      <c r="N16124"/>
      <c r="O16124"/>
      <c r="P16124"/>
      <c r="Q16124"/>
    </row>
    <row r="16125" spans="1:17" x14ac:dyDescent="0.2">
      <c r="A16125" t="s">
        <v>24</v>
      </c>
      <c r="B16125" s="1">
        <v>41969</v>
      </c>
      <c r="C16125" s="2">
        <v>0.39583333333333331</v>
      </c>
      <c r="D16125">
        <v>2003</v>
      </c>
      <c r="E16125">
        <v>2004.25</v>
      </c>
      <c r="F16125">
        <v>2000.5</v>
      </c>
      <c r="G16125">
        <v>2003.25</v>
      </c>
      <c r="H16125">
        <v>162551</v>
      </c>
      <c r="I16125" t="b">
        <f>AND(HOUR(C16125)=9,MINUTE(C16125)=30,HOUR(C16124)=15,MINUTE(C16124)=15)</f>
        <v>1</v>
      </c>
      <c r="J16125">
        <f>MAX(E16125:E16131)</f>
        <v>2008</v>
      </c>
      <c r="K16125">
        <f>MIN(F16125:F16131)</f>
        <v>2000.5</v>
      </c>
      <c r="L16125">
        <f>E16125</f>
        <v>2004.25</v>
      </c>
      <c r="M16125" s="6">
        <f>+F16125</f>
        <v>2000.5</v>
      </c>
      <c r="N16125" s="6" t="b">
        <f>IF(F16125&gt;J16118,F16125-J16118,FALSE)</f>
        <v>0</v>
      </c>
      <c r="O16125" s="6" t="b">
        <f>IF(L16125&lt;K16118,K16118-L16125,FALSE)</f>
        <v>0</v>
      </c>
      <c r="P16125" s="6" t="b">
        <f>IF(AND(N16125&lt;&gt;FALSE,K16125&lt;=J16118),TRUE,FALSE)</f>
        <v>0</v>
      </c>
      <c r="Q16125" s="6" t="b">
        <f>IF(AND(O16125&lt;&gt;FALSE,J16125&gt;K16118),TRUE,FALSE)</f>
        <v>0</v>
      </c>
    </row>
    <row r="16126" spans="1:17" x14ac:dyDescent="0.2">
      <c r="A16126" t="s">
        <v>24</v>
      </c>
      <c r="B16126" s="1">
        <v>41969</v>
      </c>
      <c r="C16126" s="2">
        <v>0.4375</v>
      </c>
      <c r="D16126">
        <v>2003.25</v>
      </c>
      <c r="E16126">
        <v>2004</v>
      </c>
      <c r="F16126">
        <v>2001.5</v>
      </c>
      <c r="G16126">
        <v>2002.5</v>
      </c>
      <c r="H16126">
        <v>100851</v>
      </c>
      <c r="M16126"/>
      <c r="N16126"/>
      <c r="O16126"/>
      <c r="P16126"/>
      <c r="Q16126"/>
    </row>
    <row r="16127" spans="1:17" x14ac:dyDescent="0.2">
      <c r="A16127" t="s">
        <v>24</v>
      </c>
      <c r="B16127" s="1">
        <v>41969</v>
      </c>
      <c r="C16127" s="2">
        <v>0.47916666666666669</v>
      </c>
      <c r="D16127">
        <v>2002.5</v>
      </c>
      <c r="E16127">
        <v>2004.25</v>
      </c>
      <c r="F16127">
        <v>2002</v>
      </c>
      <c r="G16127">
        <v>2003.25</v>
      </c>
      <c r="H16127">
        <v>60293</v>
      </c>
      <c r="M16127"/>
      <c r="N16127"/>
      <c r="O16127"/>
      <c r="P16127"/>
      <c r="Q16127"/>
    </row>
    <row r="16128" spans="1:17" x14ac:dyDescent="0.2">
      <c r="A16128" t="s">
        <v>24</v>
      </c>
      <c r="B16128" s="1">
        <v>41969</v>
      </c>
      <c r="C16128" s="2">
        <v>0.52083333333333337</v>
      </c>
      <c r="D16128">
        <v>2003.25</v>
      </c>
      <c r="E16128">
        <v>2004.5</v>
      </c>
      <c r="F16128">
        <v>2003</v>
      </c>
      <c r="G16128">
        <v>2004</v>
      </c>
      <c r="H16128">
        <v>29499</v>
      </c>
      <c r="M16128"/>
      <c r="N16128"/>
      <c r="O16128"/>
      <c r="P16128"/>
      <c r="Q16128"/>
    </row>
    <row r="16129" spans="1:17" x14ac:dyDescent="0.2">
      <c r="A16129" t="s">
        <v>24</v>
      </c>
      <c r="B16129" s="1">
        <v>41969</v>
      </c>
      <c r="C16129" s="2">
        <v>0.5625</v>
      </c>
      <c r="D16129">
        <v>2004</v>
      </c>
      <c r="E16129">
        <v>2005</v>
      </c>
      <c r="F16129">
        <v>2003.25</v>
      </c>
      <c r="G16129">
        <v>2004</v>
      </c>
      <c r="H16129">
        <v>35683</v>
      </c>
      <c r="M16129"/>
      <c r="N16129"/>
      <c r="O16129"/>
      <c r="P16129"/>
      <c r="Q16129"/>
    </row>
    <row r="16130" spans="1:17" x14ac:dyDescent="0.2">
      <c r="A16130" t="s">
        <v>24</v>
      </c>
      <c r="B16130" s="1">
        <v>41969</v>
      </c>
      <c r="C16130" s="2">
        <v>0.60416666666666663</v>
      </c>
      <c r="D16130">
        <v>2004</v>
      </c>
      <c r="E16130">
        <v>2005.25</v>
      </c>
      <c r="F16130">
        <v>2003.5</v>
      </c>
      <c r="G16130">
        <v>2004.75</v>
      </c>
      <c r="H16130">
        <v>33427</v>
      </c>
      <c r="M16130"/>
      <c r="N16130"/>
      <c r="O16130"/>
      <c r="P16130"/>
      <c r="Q16130"/>
    </row>
    <row r="16131" spans="1:17" x14ac:dyDescent="0.2">
      <c r="A16131" t="s">
        <v>24</v>
      </c>
      <c r="B16131" s="1">
        <v>41969</v>
      </c>
      <c r="C16131" s="2">
        <v>0.63541666666666663</v>
      </c>
      <c r="D16131">
        <v>2004.75</v>
      </c>
      <c r="E16131">
        <v>2008</v>
      </c>
      <c r="F16131">
        <v>2004.25</v>
      </c>
      <c r="G16131">
        <v>2007.75</v>
      </c>
      <c r="H16131">
        <v>167773</v>
      </c>
      <c r="M16131"/>
      <c r="N16131"/>
      <c r="O16131"/>
      <c r="P16131"/>
      <c r="Q16131"/>
    </row>
    <row r="16132" spans="1:17" x14ac:dyDescent="0.2">
      <c r="A16132" t="s">
        <v>24</v>
      </c>
      <c r="B16132" s="1">
        <v>41974</v>
      </c>
      <c r="C16132" s="2">
        <v>0.39583333333333331</v>
      </c>
      <c r="D16132">
        <v>1993.75</v>
      </c>
      <c r="E16132">
        <v>1995.25</v>
      </c>
      <c r="F16132">
        <v>1984.5</v>
      </c>
      <c r="G16132">
        <v>1992.5</v>
      </c>
      <c r="H16132">
        <v>348849</v>
      </c>
      <c r="I16132" t="b">
        <f>AND(HOUR(C16132)=9,MINUTE(C16132)=30,HOUR(C16131)=15,MINUTE(C16131)=15)</f>
        <v>1</v>
      </c>
      <c r="J16132">
        <f>MAX(E16132:E16138)</f>
        <v>1995.25</v>
      </c>
      <c r="K16132">
        <f>MIN(F16132:F16138)</f>
        <v>1983.5</v>
      </c>
      <c r="L16132">
        <f>E16132</f>
        <v>1995.25</v>
      </c>
      <c r="M16132" s="6">
        <f>+F16132</f>
        <v>1984.5</v>
      </c>
      <c r="N16132" s="6" t="b">
        <f>IF(F16132&gt;J16125,F16132-J16125,FALSE)</f>
        <v>0</v>
      </c>
      <c r="O16132" s="6">
        <f>IF(L16132&lt;K16125,K16125-L16132,FALSE)</f>
        <v>5.25</v>
      </c>
      <c r="P16132" s="6" t="b">
        <f>IF(AND(N16132&lt;&gt;FALSE,K16132&lt;=J16125),TRUE,FALSE)</f>
        <v>0</v>
      </c>
      <c r="Q16132" s="6" t="b">
        <f>IF(AND(O16132&lt;&gt;FALSE,J16132&gt;K16125),TRUE,FALSE)</f>
        <v>0</v>
      </c>
    </row>
    <row r="16133" spans="1:17" x14ac:dyDescent="0.2">
      <c r="A16133" t="s">
        <v>24</v>
      </c>
      <c r="B16133" s="1">
        <v>41974</v>
      </c>
      <c r="C16133" s="2">
        <v>0.4375</v>
      </c>
      <c r="D16133">
        <v>1992.5</v>
      </c>
      <c r="E16133">
        <v>1993</v>
      </c>
      <c r="F16133">
        <v>1983.5</v>
      </c>
      <c r="G16133">
        <v>1989</v>
      </c>
      <c r="H16133">
        <v>234553</v>
      </c>
      <c r="M16133"/>
      <c r="N16133"/>
      <c r="O16133"/>
      <c r="P16133"/>
      <c r="Q16133"/>
    </row>
    <row r="16134" spans="1:17" x14ac:dyDescent="0.2">
      <c r="A16134" t="s">
        <v>24</v>
      </c>
      <c r="B16134" s="1">
        <v>41974</v>
      </c>
      <c r="C16134" s="2">
        <v>0.47916666666666669</v>
      </c>
      <c r="D16134">
        <v>1988.75</v>
      </c>
      <c r="E16134">
        <v>1990</v>
      </c>
      <c r="F16134">
        <v>1985.5</v>
      </c>
      <c r="G16134">
        <v>1987</v>
      </c>
      <c r="H16134">
        <v>117974</v>
      </c>
      <c r="M16134"/>
      <c r="N16134"/>
      <c r="O16134"/>
      <c r="P16134"/>
      <c r="Q16134"/>
    </row>
    <row r="16135" spans="1:17" x14ac:dyDescent="0.2">
      <c r="A16135" t="s">
        <v>24</v>
      </c>
      <c r="B16135" s="1">
        <v>41974</v>
      </c>
      <c r="C16135" s="2">
        <v>0.52083333333333337</v>
      </c>
      <c r="D16135">
        <v>1987</v>
      </c>
      <c r="E16135">
        <v>1993.5</v>
      </c>
      <c r="F16135">
        <v>1986</v>
      </c>
      <c r="G16135">
        <v>1992.5</v>
      </c>
      <c r="H16135">
        <v>106467</v>
      </c>
      <c r="M16135"/>
      <c r="N16135"/>
      <c r="O16135"/>
      <c r="P16135"/>
      <c r="Q16135"/>
    </row>
    <row r="16136" spans="1:17" x14ac:dyDescent="0.2">
      <c r="A16136" t="s">
        <v>24</v>
      </c>
      <c r="B16136" s="1">
        <v>41974</v>
      </c>
      <c r="C16136" s="2">
        <v>0.5625</v>
      </c>
      <c r="D16136">
        <v>1992.5</v>
      </c>
      <c r="E16136">
        <v>1993.75</v>
      </c>
      <c r="F16136">
        <v>1986</v>
      </c>
      <c r="G16136">
        <v>1987.25</v>
      </c>
      <c r="H16136">
        <v>101588</v>
      </c>
      <c r="M16136"/>
      <c r="N16136"/>
      <c r="O16136"/>
      <c r="P16136"/>
      <c r="Q16136"/>
    </row>
    <row r="16137" spans="1:17" x14ac:dyDescent="0.2">
      <c r="A16137" t="s">
        <v>24</v>
      </c>
      <c r="B16137" s="1">
        <v>41974</v>
      </c>
      <c r="C16137" s="2">
        <v>0.60416666666666663</v>
      </c>
      <c r="D16137">
        <v>1987.25</v>
      </c>
      <c r="E16137">
        <v>1993</v>
      </c>
      <c r="F16137">
        <v>1986.75</v>
      </c>
      <c r="G16137">
        <v>1991.25</v>
      </c>
      <c r="H16137">
        <v>100367</v>
      </c>
      <c r="M16137"/>
      <c r="N16137"/>
      <c r="O16137"/>
      <c r="P16137"/>
      <c r="Q16137"/>
    </row>
    <row r="16138" spans="1:17" x14ac:dyDescent="0.2">
      <c r="A16138" t="s">
        <v>24</v>
      </c>
      <c r="B16138" s="1">
        <v>41974</v>
      </c>
      <c r="C16138" s="2">
        <v>0.63541666666666663</v>
      </c>
      <c r="D16138">
        <v>1991.5</v>
      </c>
      <c r="E16138">
        <v>1991.75</v>
      </c>
      <c r="F16138">
        <v>1985.5</v>
      </c>
      <c r="G16138">
        <v>1986</v>
      </c>
      <c r="H16138">
        <v>199784</v>
      </c>
      <c r="M16138"/>
      <c r="N16138"/>
      <c r="O16138"/>
      <c r="P16138"/>
      <c r="Q16138"/>
    </row>
    <row r="16139" spans="1:17" x14ac:dyDescent="0.2">
      <c r="A16139" t="s">
        <v>24</v>
      </c>
      <c r="B16139" s="1">
        <v>41975</v>
      </c>
      <c r="C16139" s="2">
        <v>0.39583333333333331</v>
      </c>
      <c r="D16139">
        <v>1987.75</v>
      </c>
      <c r="E16139">
        <v>1996.75</v>
      </c>
      <c r="F16139">
        <v>1987.75</v>
      </c>
      <c r="G16139">
        <v>1995.25</v>
      </c>
      <c r="H16139">
        <v>280193</v>
      </c>
      <c r="I16139" t="b">
        <f>AND(HOUR(C16139)=9,MINUTE(C16139)=30,HOUR(C16138)=15,MINUTE(C16138)=15)</f>
        <v>1</v>
      </c>
      <c r="J16139">
        <f>MAX(E16139:E16145)</f>
        <v>2003.25</v>
      </c>
      <c r="K16139">
        <f>MIN(F16139:F16145)</f>
        <v>1987.75</v>
      </c>
      <c r="L16139">
        <f>E16139</f>
        <v>1996.75</v>
      </c>
      <c r="M16139" s="6">
        <f>+F16139</f>
        <v>1987.75</v>
      </c>
      <c r="N16139" s="6" t="b">
        <f>IF(F16139&gt;J16132,F16139-J16132,FALSE)</f>
        <v>0</v>
      </c>
      <c r="O16139" s="6" t="b">
        <f>IF(L16139&lt;K16132,K16132-L16139,FALSE)</f>
        <v>0</v>
      </c>
      <c r="P16139" s="6" t="b">
        <f>IF(AND(N16139&lt;&gt;FALSE,K16139&lt;=J16132),TRUE,FALSE)</f>
        <v>0</v>
      </c>
      <c r="Q16139" s="6" t="b">
        <f>IF(AND(O16139&lt;&gt;FALSE,J16139&gt;K16132),TRUE,FALSE)</f>
        <v>0</v>
      </c>
    </row>
    <row r="16140" spans="1:17" x14ac:dyDescent="0.2">
      <c r="A16140" t="s">
        <v>24</v>
      </c>
      <c r="B16140" s="1">
        <v>41975</v>
      </c>
      <c r="C16140" s="2">
        <v>0.4375</v>
      </c>
      <c r="D16140">
        <v>1995.25</v>
      </c>
      <c r="E16140">
        <v>1998.5</v>
      </c>
      <c r="F16140">
        <v>1993.5</v>
      </c>
      <c r="G16140">
        <v>1997.25</v>
      </c>
      <c r="H16140">
        <v>161024</v>
      </c>
      <c r="M16140"/>
      <c r="N16140"/>
      <c r="O16140"/>
      <c r="P16140"/>
      <c r="Q16140"/>
    </row>
    <row r="16141" spans="1:17" x14ac:dyDescent="0.2">
      <c r="A16141" t="s">
        <v>24</v>
      </c>
      <c r="B16141" s="1">
        <v>41975</v>
      </c>
      <c r="C16141" s="2">
        <v>0.47916666666666669</v>
      </c>
      <c r="D16141">
        <v>1997</v>
      </c>
      <c r="E16141">
        <v>1998.5</v>
      </c>
      <c r="F16141">
        <v>1995.75</v>
      </c>
      <c r="G16141">
        <v>1997.25</v>
      </c>
      <c r="H16141">
        <v>94218</v>
      </c>
      <c r="M16141"/>
      <c r="N16141"/>
      <c r="O16141"/>
      <c r="P16141"/>
      <c r="Q16141"/>
    </row>
    <row r="16142" spans="1:17" x14ac:dyDescent="0.2">
      <c r="A16142" t="s">
        <v>24</v>
      </c>
      <c r="B16142" s="1">
        <v>41975</v>
      </c>
      <c r="C16142" s="2">
        <v>0.52083333333333337</v>
      </c>
      <c r="D16142">
        <v>1997.25</v>
      </c>
      <c r="E16142">
        <v>2000.5</v>
      </c>
      <c r="F16142">
        <v>1995.25</v>
      </c>
      <c r="G16142">
        <v>1999.75</v>
      </c>
      <c r="H16142">
        <v>89621</v>
      </c>
      <c r="M16142"/>
      <c r="N16142"/>
      <c r="O16142"/>
      <c r="P16142"/>
      <c r="Q16142"/>
    </row>
    <row r="16143" spans="1:17" x14ac:dyDescent="0.2">
      <c r="A16143" t="s">
        <v>24</v>
      </c>
      <c r="B16143" s="1">
        <v>41975</v>
      </c>
      <c r="C16143" s="2">
        <v>0.5625</v>
      </c>
      <c r="D16143">
        <v>2000</v>
      </c>
      <c r="E16143">
        <v>2000.5</v>
      </c>
      <c r="F16143">
        <v>1998.5</v>
      </c>
      <c r="G16143">
        <v>1999.75</v>
      </c>
      <c r="H16143">
        <v>72349</v>
      </c>
      <c r="M16143"/>
      <c r="N16143"/>
      <c r="O16143"/>
      <c r="P16143"/>
      <c r="Q16143"/>
    </row>
    <row r="16144" spans="1:17" x14ac:dyDescent="0.2">
      <c r="A16144" t="s">
        <v>24</v>
      </c>
      <c r="B16144" s="1">
        <v>41975</v>
      </c>
      <c r="C16144" s="2">
        <v>0.60416666666666663</v>
      </c>
      <c r="D16144">
        <v>1999.75</v>
      </c>
      <c r="E16144">
        <v>2003.25</v>
      </c>
      <c r="F16144">
        <v>1999</v>
      </c>
      <c r="G16144">
        <v>2000.75</v>
      </c>
      <c r="H16144">
        <v>95297</v>
      </c>
      <c r="M16144"/>
      <c r="N16144"/>
      <c r="O16144"/>
      <c r="P16144"/>
      <c r="Q16144"/>
    </row>
    <row r="16145" spans="1:17" x14ac:dyDescent="0.2">
      <c r="A16145" t="s">
        <v>24</v>
      </c>
      <c r="B16145" s="1">
        <v>41975</v>
      </c>
      <c r="C16145" s="2">
        <v>0.63541666666666663</v>
      </c>
      <c r="D16145">
        <v>2000.75</v>
      </c>
      <c r="E16145">
        <v>2001.5</v>
      </c>
      <c r="F16145">
        <v>1999.25</v>
      </c>
      <c r="G16145">
        <v>2001.25</v>
      </c>
      <c r="H16145">
        <v>150781</v>
      </c>
      <c r="M16145"/>
      <c r="N16145"/>
      <c r="O16145"/>
      <c r="P16145"/>
      <c r="Q16145"/>
    </row>
    <row r="16146" spans="1:17" x14ac:dyDescent="0.2">
      <c r="A16146" t="s">
        <v>24</v>
      </c>
      <c r="B16146" s="1">
        <v>41976</v>
      </c>
      <c r="C16146" s="2">
        <v>0.39583333333333331</v>
      </c>
      <c r="D16146">
        <v>2002.5</v>
      </c>
      <c r="E16146">
        <v>2006.75</v>
      </c>
      <c r="F16146">
        <v>2000.75</v>
      </c>
      <c r="G16146">
        <v>2005.5</v>
      </c>
      <c r="H16146">
        <v>234983</v>
      </c>
      <c r="I16146" t="b">
        <f>AND(HOUR(C16146)=9,MINUTE(C16146)=30,HOUR(C16145)=15,MINUTE(C16145)=15)</f>
        <v>1</v>
      </c>
      <c r="J16146">
        <f>MAX(E16146:E16152)</f>
        <v>2011.25</v>
      </c>
      <c r="K16146">
        <f>MIN(F16146:F16152)</f>
        <v>2000.75</v>
      </c>
      <c r="L16146">
        <f>E16146</f>
        <v>2006.75</v>
      </c>
      <c r="M16146" s="6">
        <f>+F16146</f>
        <v>2000.75</v>
      </c>
      <c r="N16146" s="6" t="b">
        <f>IF(F16146&gt;J16139,F16146-J16139,FALSE)</f>
        <v>0</v>
      </c>
      <c r="O16146" s="6" t="b">
        <f>IF(L16146&lt;K16139,K16139-L16146,FALSE)</f>
        <v>0</v>
      </c>
      <c r="P16146" s="6" t="b">
        <f>IF(AND(N16146&lt;&gt;FALSE,K16146&lt;=J16139),TRUE,FALSE)</f>
        <v>0</v>
      </c>
      <c r="Q16146" s="6" t="b">
        <f>IF(AND(O16146&lt;&gt;FALSE,J16146&gt;K16139),TRUE,FALSE)</f>
        <v>0</v>
      </c>
    </row>
    <row r="16147" spans="1:17" x14ac:dyDescent="0.2">
      <c r="A16147" t="s">
        <v>24</v>
      </c>
      <c r="B16147" s="1">
        <v>41976</v>
      </c>
      <c r="C16147" s="2">
        <v>0.4375</v>
      </c>
      <c r="D16147">
        <v>2005.5</v>
      </c>
      <c r="E16147">
        <v>2007.5</v>
      </c>
      <c r="F16147">
        <v>2003.75</v>
      </c>
      <c r="G16147">
        <v>2005.5</v>
      </c>
      <c r="H16147">
        <v>131744</v>
      </c>
      <c r="M16147"/>
      <c r="N16147"/>
      <c r="O16147"/>
      <c r="P16147"/>
      <c r="Q16147"/>
    </row>
    <row r="16148" spans="1:17" x14ac:dyDescent="0.2">
      <c r="A16148" t="s">
        <v>24</v>
      </c>
      <c r="B16148" s="1">
        <v>41976</v>
      </c>
      <c r="C16148" s="2">
        <v>0.47916666666666669</v>
      </c>
      <c r="D16148">
        <v>2005.25</v>
      </c>
      <c r="E16148">
        <v>2006</v>
      </c>
      <c r="F16148">
        <v>2003.75</v>
      </c>
      <c r="G16148">
        <v>2004</v>
      </c>
      <c r="H16148">
        <v>76410</v>
      </c>
      <c r="M16148"/>
      <c r="N16148"/>
      <c r="O16148"/>
      <c r="P16148"/>
      <c r="Q16148"/>
    </row>
    <row r="16149" spans="1:17" x14ac:dyDescent="0.2">
      <c r="A16149" t="s">
        <v>24</v>
      </c>
      <c r="B16149" s="1">
        <v>41976</v>
      </c>
      <c r="C16149" s="2">
        <v>0.52083333333333337</v>
      </c>
      <c r="D16149">
        <v>2004.25</v>
      </c>
      <c r="E16149">
        <v>2006.25</v>
      </c>
      <c r="F16149">
        <v>2003</v>
      </c>
      <c r="G16149">
        <v>2006.25</v>
      </c>
      <c r="H16149">
        <v>43641</v>
      </c>
      <c r="M16149"/>
      <c r="N16149"/>
      <c r="O16149"/>
      <c r="P16149"/>
      <c r="Q16149"/>
    </row>
    <row r="16150" spans="1:17" x14ac:dyDescent="0.2">
      <c r="A16150" t="s">
        <v>24</v>
      </c>
      <c r="B16150" s="1">
        <v>41976</v>
      </c>
      <c r="C16150" s="2">
        <v>0.5625</v>
      </c>
      <c r="D16150">
        <v>2006.25</v>
      </c>
      <c r="E16150">
        <v>2007.5</v>
      </c>
      <c r="F16150">
        <v>2005</v>
      </c>
      <c r="G16150">
        <v>2007</v>
      </c>
      <c r="H16150">
        <v>50879</v>
      </c>
      <c r="M16150"/>
      <c r="N16150"/>
      <c r="O16150"/>
      <c r="P16150"/>
      <c r="Q16150"/>
    </row>
    <row r="16151" spans="1:17" x14ac:dyDescent="0.2">
      <c r="A16151" t="s">
        <v>24</v>
      </c>
      <c r="B16151" s="1">
        <v>41976</v>
      </c>
      <c r="C16151" s="2">
        <v>0.60416666666666663</v>
      </c>
      <c r="D16151">
        <v>2007</v>
      </c>
      <c r="E16151">
        <v>2010</v>
      </c>
      <c r="F16151">
        <v>2005.75</v>
      </c>
      <c r="G16151">
        <v>2010</v>
      </c>
      <c r="H16151">
        <v>62667</v>
      </c>
      <c r="M16151"/>
      <c r="N16151"/>
      <c r="O16151"/>
      <c r="P16151"/>
      <c r="Q16151"/>
    </row>
    <row r="16152" spans="1:17" x14ac:dyDescent="0.2">
      <c r="A16152" t="s">
        <v>24</v>
      </c>
      <c r="B16152" s="1">
        <v>41976</v>
      </c>
      <c r="C16152" s="2">
        <v>0.63541666666666663</v>
      </c>
      <c r="D16152">
        <v>2010</v>
      </c>
      <c r="E16152">
        <v>2011.25</v>
      </c>
      <c r="F16152">
        <v>2007.25</v>
      </c>
      <c r="G16152">
        <v>2007.5</v>
      </c>
      <c r="H16152">
        <v>174432</v>
      </c>
      <c r="M16152"/>
      <c r="N16152"/>
      <c r="O16152"/>
      <c r="P16152"/>
      <c r="Q16152"/>
    </row>
    <row r="16153" spans="1:17" x14ac:dyDescent="0.2">
      <c r="A16153" t="s">
        <v>24</v>
      </c>
      <c r="B16153" s="1">
        <v>41977</v>
      </c>
      <c r="C16153" s="2">
        <v>0.39583333333333331</v>
      </c>
      <c r="D16153">
        <v>2005</v>
      </c>
      <c r="E16153">
        <v>2007.25</v>
      </c>
      <c r="F16153">
        <v>2002</v>
      </c>
      <c r="G16153">
        <v>2002.25</v>
      </c>
      <c r="H16153">
        <v>243454</v>
      </c>
      <c r="I16153" t="b">
        <f>AND(HOUR(C16153)=9,MINUTE(C16153)=30,HOUR(C16152)=15,MINUTE(C16152)=15)</f>
        <v>1</v>
      </c>
      <c r="J16153">
        <f>MAX(E16153:E16159)</f>
        <v>2012.5</v>
      </c>
      <c r="K16153">
        <f>MIN(F16153:F16159)</f>
        <v>1996.5</v>
      </c>
      <c r="L16153">
        <f>E16153</f>
        <v>2007.25</v>
      </c>
      <c r="M16153" s="6">
        <f>+F16153</f>
        <v>2002</v>
      </c>
      <c r="N16153" s="6" t="b">
        <f>IF(F16153&gt;J16146,F16153-J16146,FALSE)</f>
        <v>0</v>
      </c>
      <c r="O16153" s="6" t="b">
        <f>IF(L16153&lt;K16146,K16146-L16153,FALSE)</f>
        <v>0</v>
      </c>
      <c r="P16153" s="6" t="b">
        <f>IF(AND(N16153&lt;&gt;FALSE,K16153&lt;=J16146),TRUE,FALSE)</f>
        <v>0</v>
      </c>
      <c r="Q16153" s="6" t="b">
        <f>IF(AND(O16153&lt;&gt;FALSE,J16153&gt;K16146),TRUE,FALSE)</f>
        <v>0</v>
      </c>
    </row>
    <row r="16154" spans="1:17" x14ac:dyDescent="0.2">
      <c r="A16154" t="s">
        <v>24</v>
      </c>
      <c r="B16154" s="1">
        <v>41977</v>
      </c>
      <c r="C16154" s="2">
        <v>0.4375</v>
      </c>
      <c r="D16154">
        <v>2002.25</v>
      </c>
      <c r="E16154">
        <v>2002.5</v>
      </c>
      <c r="F16154">
        <v>1996.5</v>
      </c>
      <c r="G16154">
        <v>1998</v>
      </c>
      <c r="H16154">
        <v>232394</v>
      </c>
      <c r="M16154"/>
      <c r="N16154"/>
      <c r="O16154"/>
      <c r="P16154"/>
      <c r="Q16154"/>
    </row>
    <row r="16155" spans="1:17" x14ac:dyDescent="0.2">
      <c r="A16155" t="s">
        <v>24</v>
      </c>
      <c r="B16155" s="1">
        <v>41977</v>
      </c>
      <c r="C16155" s="2">
        <v>0.47916666666666669</v>
      </c>
      <c r="D16155">
        <v>1998.25</v>
      </c>
      <c r="E16155">
        <v>2006.25</v>
      </c>
      <c r="F16155">
        <v>1997</v>
      </c>
      <c r="G16155">
        <v>2006</v>
      </c>
      <c r="H16155">
        <v>136962</v>
      </c>
      <c r="M16155"/>
      <c r="N16155"/>
      <c r="O16155"/>
      <c r="P16155"/>
      <c r="Q16155"/>
    </row>
    <row r="16156" spans="1:17" x14ac:dyDescent="0.2">
      <c r="A16156" t="s">
        <v>24</v>
      </c>
      <c r="B16156" s="1">
        <v>41977</v>
      </c>
      <c r="C16156" s="2">
        <v>0.52083333333333337</v>
      </c>
      <c r="D16156">
        <v>2006</v>
      </c>
      <c r="E16156">
        <v>2012.5</v>
      </c>
      <c r="F16156">
        <v>2005.75</v>
      </c>
      <c r="G16156">
        <v>2009.25</v>
      </c>
      <c r="H16156">
        <v>176072</v>
      </c>
      <c r="M16156"/>
      <c r="N16156"/>
      <c r="O16156"/>
      <c r="P16156"/>
      <c r="Q16156"/>
    </row>
    <row r="16157" spans="1:17" x14ac:dyDescent="0.2">
      <c r="A16157" t="s">
        <v>24</v>
      </c>
      <c r="B16157" s="1">
        <v>41977</v>
      </c>
      <c r="C16157" s="2">
        <v>0.5625</v>
      </c>
      <c r="D16157">
        <v>2009.25</v>
      </c>
      <c r="E16157">
        <v>2009.75</v>
      </c>
      <c r="F16157">
        <v>2007.5</v>
      </c>
      <c r="G16157">
        <v>2008.25</v>
      </c>
      <c r="H16157">
        <v>65064</v>
      </c>
      <c r="M16157"/>
      <c r="N16157"/>
      <c r="O16157"/>
      <c r="P16157"/>
      <c r="Q16157"/>
    </row>
    <row r="16158" spans="1:17" x14ac:dyDescent="0.2">
      <c r="A16158" t="s">
        <v>24</v>
      </c>
      <c r="B16158" s="1">
        <v>41977</v>
      </c>
      <c r="C16158" s="2">
        <v>0.60416666666666663</v>
      </c>
      <c r="D16158">
        <v>2008.25</v>
      </c>
      <c r="E16158">
        <v>2008.25</v>
      </c>
      <c r="F16158">
        <v>2000.75</v>
      </c>
      <c r="G16158">
        <v>2001.75</v>
      </c>
      <c r="H16158">
        <v>106465</v>
      </c>
      <c r="M16158"/>
      <c r="N16158"/>
      <c r="O16158"/>
      <c r="P16158"/>
      <c r="Q16158"/>
    </row>
    <row r="16159" spans="1:17" x14ac:dyDescent="0.2">
      <c r="A16159" t="s">
        <v>24</v>
      </c>
      <c r="B16159" s="1">
        <v>41977</v>
      </c>
      <c r="C16159" s="2">
        <v>0.63541666666666663</v>
      </c>
      <c r="D16159">
        <v>2001.75</v>
      </c>
      <c r="E16159">
        <v>2008.25</v>
      </c>
      <c r="F16159">
        <v>2000.75</v>
      </c>
      <c r="G16159">
        <v>2007</v>
      </c>
      <c r="H16159">
        <v>172465</v>
      </c>
      <c r="M16159"/>
      <c r="N16159"/>
      <c r="O16159"/>
      <c r="P16159"/>
      <c r="Q16159"/>
    </row>
    <row r="16160" spans="1:17" x14ac:dyDescent="0.2">
      <c r="A16160" t="s">
        <v>24</v>
      </c>
      <c r="B16160" s="1">
        <v>41978</v>
      </c>
      <c r="C16160" s="2">
        <v>0.39583333333333331</v>
      </c>
      <c r="D16160">
        <v>2008</v>
      </c>
      <c r="E16160">
        <v>2012</v>
      </c>
      <c r="F16160">
        <v>2005.75</v>
      </c>
      <c r="G16160">
        <v>2009.75</v>
      </c>
      <c r="H16160">
        <v>261044</v>
      </c>
      <c r="I16160" t="b">
        <f>AND(HOUR(C16160)=9,MINUTE(C16160)=30,HOUR(C16159)=15,MINUTE(C16159)=15)</f>
        <v>1</v>
      </c>
      <c r="J16160">
        <f>MAX(E16160:E16166)</f>
        <v>2014.25</v>
      </c>
      <c r="K16160">
        <f>MIN(F16160:F16166)</f>
        <v>2005</v>
      </c>
      <c r="L16160">
        <f>E16160</f>
        <v>2012</v>
      </c>
      <c r="M16160" s="6">
        <f>+F16160</f>
        <v>2005.75</v>
      </c>
      <c r="N16160" s="6" t="b">
        <f>IF(F16160&gt;J16153,F16160-J16153,FALSE)</f>
        <v>0</v>
      </c>
      <c r="O16160" s="6" t="b">
        <f>IF(L16160&lt;K16153,K16153-L16160,FALSE)</f>
        <v>0</v>
      </c>
      <c r="P16160" s="6" t="b">
        <f>IF(AND(N16160&lt;&gt;FALSE,K16160&lt;=J16153),TRUE,FALSE)</f>
        <v>0</v>
      </c>
      <c r="Q16160" s="6" t="b">
        <f>IF(AND(O16160&lt;&gt;FALSE,J16160&gt;K16153),TRUE,FALSE)</f>
        <v>0</v>
      </c>
    </row>
    <row r="16161" spans="1:17" x14ac:dyDescent="0.2">
      <c r="A16161" t="s">
        <v>24</v>
      </c>
      <c r="B16161" s="1">
        <v>41978</v>
      </c>
      <c r="C16161" s="2">
        <v>0.4375</v>
      </c>
      <c r="D16161">
        <v>2010</v>
      </c>
      <c r="E16161">
        <v>2011.5</v>
      </c>
      <c r="F16161">
        <v>2007.75</v>
      </c>
      <c r="G16161">
        <v>2011.5</v>
      </c>
      <c r="H16161">
        <v>114407</v>
      </c>
      <c r="M16161"/>
      <c r="N16161"/>
      <c r="O16161"/>
      <c r="P16161"/>
      <c r="Q16161"/>
    </row>
    <row r="16162" spans="1:17" x14ac:dyDescent="0.2">
      <c r="A16162" t="s">
        <v>24</v>
      </c>
      <c r="B16162" s="1">
        <v>41978</v>
      </c>
      <c r="C16162" s="2">
        <v>0.47916666666666669</v>
      </c>
      <c r="D16162">
        <v>2011.5</v>
      </c>
      <c r="E16162">
        <v>2014.25</v>
      </c>
      <c r="F16162">
        <v>2010.25</v>
      </c>
      <c r="G16162">
        <v>2012.75</v>
      </c>
      <c r="H16162">
        <v>105187</v>
      </c>
      <c r="M16162"/>
      <c r="N16162"/>
      <c r="O16162"/>
      <c r="P16162"/>
      <c r="Q16162"/>
    </row>
    <row r="16163" spans="1:17" x14ac:dyDescent="0.2">
      <c r="A16163" t="s">
        <v>24</v>
      </c>
      <c r="B16163" s="1">
        <v>41978</v>
      </c>
      <c r="C16163" s="2">
        <v>0.52083333333333337</v>
      </c>
      <c r="D16163">
        <v>2012.75</v>
      </c>
      <c r="E16163">
        <v>2014</v>
      </c>
      <c r="F16163">
        <v>2010.75</v>
      </c>
      <c r="G16163">
        <v>2011.75</v>
      </c>
      <c r="H16163">
        <v>54111</v>
      </c>
      <c r="M16163"/>
      <c r="N16163"/>
      <c r="O16163"/>
      <c r="P16163"/>
      <c r="Q16163"/>
    </row>
    <row r="16164" spans="1:17" x14ac:dyDescent="0.2">
      <c r="A16164" t="s">
        <v>24</v>
      </c>
      <c r="B16164" s="1">
        <v>41978</v>
      </c>
      <c r="C16164" s="2">
        <v>0.5625</v>
      </c>
      <c r="D16164">
        <v>2011.75</v>
      </c>
      <c r="E16164">
        <v>2012.75</v>
      </c>
      <c r="F16164">
        <v>2010</v>
      </c>
      <c r="G16164">
        <v>2010.75</v>
      </c>
      <c r="H16164">
        <v>48943</v>
      </c>
      <c r="M16164"/>
      <c r="N16164"/>
      <c r="O16164"/>
      <c r="P16164"/>
      <c r="Q16164"/>
    </row>
    <row r="16165" spans="1:17" x14ac:dyDescent="0.2">
      <c r="A16165" t="s">
        <v>24</v>
      </c>
      <c r="B16165" s="1">
        <v>41978</v>
      </c>
      <c r="C16165" s="2">
        <v>0.60416666666666663</v>
      </c>
      <c r="D16165">
        <v>2011</v>
      </c>
      <c r="E16165">
        <v>2011.25</v>
      </c>
      <c r="F16165">
        <v>2007.5</v>
      </c>
      <c r="G16165">
        <v>2009.75</v>
      </c>
      <c r="H16165">
        <v>90699</v>
      </c>
      <c r="M16165"/>
      <c r="N16165"/>
      <c r="O16165"/>
      <c r="P16165"/>
      <c r="Q16165"/>
    </row>
    <row r="16166" spans="1:17" x14ac:dyDescent="0.2">
      <c r="A16166" t="s">
        <v>24</v>
      </c>
      <c r="B16166" s="1">
        <v>41978</v>
      </c>
      <c r="C16166" s="2">
        <v>0.63541666666666663</v>
      </c>
      <c r="D16166">
        <v>2009.75</v>
      </c>
      <c r="E16166">
        <v>2011.75</v>
      </c>
      <c r="F16166">
        <v>2005</v>
      </c>
      <c r="G16166">
        <v>2011.5</v>
      </c>
      <c r="H16166">
        <v>224754</v>
      </c>
      <c r="M16166"/>
      <c r="N16166"/>
      <c r="O16166"/>
      <c r="P16166"/>
      <c r="Q16166"/>
    </row>
    <row r="16167" spans="1:17" x14ac:dyDescent="0.2">
      <c r="A16167" t="s">
        <v>24</v>
      </c>
      <c r="B16167" s="1">
        <v>41981</v>
      </c>
      <c r="C16167" s="2">
        <v>0.39583333333333331</v>
      </c>
      <c r="D16167">
        <v>2005</v>
      </c>
      <c r="E16167">
        <v>2011</v>
      </c>
      <c r="F16167">
        <v>2002.75</v>
      </c>
      <c r="G16167">
        <v>2010.5</v>
      </c>
      <c r="H16167">
        <v>228247</v>
      </c>
      <c r="I16167" t="b">
        <f>AND(HOUR(C16167)=9,MINUTE(C16167)=30,HOUR(C16166)=15,MINUTE(C16166)=15)</f>
        <v>1</v>
      </c>
      <c r="J16167">
        <f>MAX(E16167:E16173)</f>
        <v>2011</v>
      </c>
      <c r="K16167">
        <f>MIN(F16167:F16173)</f>
        <v>1989</v>
      </c>
      <c r="L16167">
        <f>E16167</f>
        <v>2011</v>
      </c>
      <c r="M16167" s="6">
        <f>+F16167</f>
        <v>2002.75</v>
      </c>
      <c r="N16167" s="6" t="b">
        <f>IF(F16167&gt;J16160,F16167-J16160,FALSE)</f>
        <v>0</v>
      </c>
      <c r="O16167" s="6" t="b">
        <f>IF(L16167&lt;K16160,K16160-L16167,FALSE)</f>
        <v>0</v>
      </c>
      <c r="P16167" s="6" t="b">
        <f>IF(AND(N16167&lt;&gt;FALSE,K16167&lt;=J16160),TRUE,FALSE)</f>
        <v>0</v>
      </c>
      <c r="Q16167" s="6" t="b">
        <f>IF(AND(O16167&lt;&gt;FALSE,J16167&gt;K16160),TRUE,FALSE)</f>
        <v>0</v>
      </c>
    </row>
    <row r="16168" spans="1:17" x14ac:dyDescent="0.2">
      <c r="A16168" t="s">
        <v>24</v>
      </c>
      <c r="B16168" s="1">
        <v>41981</v>
      </c>
      <c r="C16168" s="2">
        <v>0.4375</v>
      </c>
      <c r="D16168">
        <v>2010.5</v>
      </c>
      <c r="E16168">
        <v>2011</v>
      </c>
      <c r="F16168">
        <v>2008</v>
      </c>
      <c r="G16168">
        <v>2008.25</v>
      </c>
      <c r="H16168">
        <v>103289</v>
      </c>
      <c r="M16168"/>
      <c r="N16168"/>
      <c r="O16168"/>
      <c r="P16168"/>
      <c r="Q16168"/>
    </row>
    <row r="16169" spans="1:17" x14ac:dyDescent="0.2">
      <c r="A16169" t="s">
        <v>24</v>
      </c>
      <c r="B16169" s="1">
        <v>41981</v>
      </c>
      <c r="C16169" s="2">
        <v>0.47916666666666669</v>
      </c>
      <c r="D16169">
        <v>2008.5</v>
      </c>
      <c r="E16169">
        <v>2009.5</v>
      </c>
      <c r="F16169">
        <v>2000</v>
      </c>
      <c r="G16169">
        <v>2000.75</v>
      </c>
      <c r="H16169">
        <v>157105</v>
      </c>
      <c r="M16169"/>
      <c r="N16169"/>
      <c r="O16169"/>
      <c r="P16169"/>
      <c r="Q16169"/>
    </row>
    <row r="16170" spans="1:17" x14ac:dyDescent="0.2">
      <c r="A16170" t="s">
        <v>24</v>
      </c>
      <c r="B16170" s="1">
        <v>41981</v>
      </c>
      <c r="C16170" s="2">
        <v>0.52083333333333337</v>
      </c>
      <c r="D16170">
        <v>2001</v>
      </c>
      <c r="E16170">
        <v>2003.5</v>
      </c>
      <c r="F16170">
        <v>1996.75</v>
      </c>
      <c r="G16170">
        <v>1997.75</v>
      </c>
      <c r="H16170">
        <v>154659</v>
      </c>
      <c r="M16170"/>
      <c r="N16170"/>
      <c r="O16170"/>
      <c r="P16170"/>
      <c r="Q16170"/>
    </row>
    <row r="16171" spans="1:17" x14ac:dyDescent="0.2">
      <c r="A16171" t="s">
        <v>24</v>
      </c>
      <c r="B16171" s="1">
        <v>41981</v>
      </c>
      <c r="C16171" s="2">
        <v>0.5625</v>
      </c>
      <c r="D16171">
        <v>1997.5</v>
      </c>
      <c r="E16171">
        <v>1997.75</v>
      </c>
      <c r="F16171">
        <v>1989</v>
      </c>
      <c r="G16171">
        <v>1994</v>
      </c>
      <c r="H16171">
        <v>222839</v>
      </c>
      <c r="M16171"/>
      <c r="N16171"/>
      <c r="O16171"/>
      <c r="P16171"/>
      <c r="Q16171"/>
    </row>
    <row r="16172" spans="1:17" x14ac:dyDescent="0.2">
      <c r="A16172" t="s">
        <v>24</v>
      </c>
      <c r="B16172" s="1">
        <v>41981</v>
      </c>
      <c r="C16172" s="2">
        <v>0.60416666666666663</v>
      </c>
      <c r="D16172">
        <v>1993.75</v>
      </c>
      <c r="E16172">
        <v>1998.5</v>
      </c>
      <c r="F16172">
        <v>1993</v>
      </c>
      <c r="G16172">
        <v>1996.25</v>
      </c>
      <c r="H16172">
        <v>164525</v>
      </c>
      <c r="M16172"/>
      <c r="N16172"/>
      <c r="O16172"/>
      <c r="P16172"/>
      <c r="Q16172"/>
    </row>
    <row r="16173" spans="1:17" x14ac:dyDescent="0.2">
      <c r="A16173" t="s">
        <v>24</v>
      </c>
      <c r="B16173" s="1">
        <v>41981</v>
      </c>
      <c r="C16173" s="2">
        <v>0.63541666666666663</v>
      </c>
      <c r="D16173">
        <v>1996.5</v>
      </c>
      <c r="E16173">
        <v>1996.75</v>
      </c>
      <c r="F16173">
        <v>1993</v>
      </c>
      <c r="G16173">
        <v>1995</v>
      </c>
      <c r="H16173">
        <v>211637</v>
      </c>
      <c r="M16173"/>
      <c r="N16173"/>
      <c r="O16173"/>
      <c r="P16173"/>
      <c r="Q16173"/>
    </row>
    <row r="16174" spans="1:17" x14ac:dyDescent="0.2">
      <c r="A16174" t="s">
        <v>24</v>
      </c>
      <c r="B16174" s="1">
        <v>41982</v>
      </c>
      <c r="C16174" s="2">
        <v>0.39583333333333331</v>
      </c>
      <c r="D16174">
        <v>1973.25</v>
      </c>
      <c r="E16174">
        <v>1981.5</v>
      </c>
      <c r="F16174">
        <v>1970.5</v>
      </c>
      <c r="G16174">
        <v>1971.75</v>
      </c>
      <c r="H16174">
        <v>387261</v>
      </c>
      <c r="I16174" t="b">
        <f>AND(HOUR(C16174)=9,MINUTE(C16174)=30,HOUR(C16173)=15,MINUTE(C16173)=15)</f>
        <v>1</v>
      </c>
      <c r="J16174">
        <f>MAX(E16174:E16180)</f>
        <v>1996</v>
      </c>
      <c r="K16174">
        <f>MIN(F16174:F16180)</f>
        <v>1968.5</v>
      </c>
      <c r="L16174">
        <f>E16174</f>
        <v>1981.5</v>
      </c>
      <c r="M16174" s="6">
        <f>+F16174</f>
        <v>1970.5</v>
      </c>
      <c r="N16174" s="6" t="b">
        <f>IF(F16174&gt;J16167,F16174-J16167,FALSE)</f>
        <v>0</v>
      </c>
      <c r="O16174" s="6">
        <f>IF(L16174&lt;K16167,K16167-L16174,FALSE)</f>
        <v>7.5</v>
      </c>
      <c r="P16174" s="6" t="b">
        <f>IF(AND(N16174&lt;&gt;FALSE,K16174&lt;=J16167),TRUE,FALSE)</f>
        <v>0</v>
      </c>
      <c r="Q16174" s="6" t="b">
        <f>IF(AND(O16174&lt;&gt;FALSE,J16174&gt;K16167),TRUE,FALSE)</f>
        <v>1</v>
      </c>
    </row>
    <row r="16175" spans="1:17" x14ac:dyDescent="0.2">
      <c r="A16175" t="s">
        <v>24</v>
      </c>
      <c r="B16175" s="1">
        <v>41982</v>
      </c>
      <c r="C16175" s="2">
        <v>0.4375</v>
      </c>
      <c r="D16175">
        <v>1971.75</v>
      </c>
      <c r="E16175">
        <v>1981</v>
      </c>
      <c r="F16175">
        <v>1968.5</v>
      </c>
      <c r="G16175">
        <v>1979.5</v>
      </c>
      <c r="H16175">
        <v>275668</v>
      </c>
      <c r="M16175"/>
      <c r="N16175"/>
      <c r="O16175"/>
      <c r="P16175"/>
      <c r="Q16175"/>
    </row>
    <row r="16176" spans="1:17" x14ac:dyDescent="0.2">
      <c r="A16176" t="s">
        <v>24</v>
      </c>
      <c r="B16176" s="1">
        <v>41982</v>
      </c>
      <c r="C16176" s="2">
        <v>0.47916666666666669</v>
      </c>
      <c r="D16176">
        <v>1979.75</v>
      </c>
      <c r="E16176">
        <v>1980.5</v>
      </c>
      <c r="F16176">
        <v>1975.75</v>
      </c>
      <c r="G16176">
        <v>1979.5</v>
      </c>
      <c r="H16176">
        <v>157161</v>
      </c>
      <c r="M16176"/>
      <c r="N16176"/>
      <c r="O16176"/>
      <c r="P16176"/>
      <c r="Q16176"/>
    </row>
    <row r="16177" spans="1:17" x14ac:dyDescent="0.2">
      <c r="A16177" t="s">
        <v>24</v>
      </c>
      <c r="B16177" s="1">
        <v>41982</v>
      </c>
      <c r="C16177" s="2">
        <v>0.52083333333333337</v>
      </c>
      <c r="D16177">
        <v>1979.5</v>
      </c>
      <c r="E16177">
        <v>1990.5</v>
      </c>
      <c r="F16177">
        <v>1979</v>
      </c>
      <c r="G16177">
        <v>1988.5</v>
      </c>
      <c r="H16177">
        <v>174107</v>
      </c>
      <c r="M16177"/>
      <c r="N16177"/>
      <c r="O16177"/>
      <c r="P16177"/>
      <c r="Q16177"/>
    </row>
    <row r="16178" spans="1:17" x14ac:dyDescent="0.2">
      <c r="A16178" t="s">
        <v>24</v>
      </c>
      <c r="B16178" s="1">
        <v>41982</v>
      </c>
      <c r="C16178" s="2">
        <v>0.5625</v>
      </c>
      <c r="D16178">
        <v>1988.75</v>
      </c>
      <c r="E16178">
        <v>1993</v>
      </c>
      <c r="F16178">
        <v>1988.25</v>
      </c>
      <c r="G16178">
        <v>1990.75</v>
      </c>
      <c r="H16178">
        <v>143998</v>
      </c>
      <c r="M16178"/>
      <c r="N16178"/>
      <c r="O16178"/>
      <c r="P16178"/>
      <c r="Q16178"/>
    </row>
    <row r="16179" spans="1:17" x14ac:dyDescent="0.2">
      <c r="A16179" t="s">
        <v>24</v>
      </c>
      <c r="B16179" s="1">
        <v>41982</v>
      </c>
      <c r="C16179" s="2">
        <v>0.60416666666666663</v>
      </c>
      <c r="D16179">
        <v>1990.75</v>
      </c>
      <c r="E16179">
        <v>1992.5</v>
      </c>
      <c r="F16179">
        <v>1986.25</v>
      </c>
      <c r="G16179">
        <v>1991</v>
      </c>
      <c r="H16179">
        <v>127908</v>
      </c>
      <c r="M16179"/>
      <c r="N16179"/>
      <c r="O16179"/>
      <c r="P16179"/>
      <c r="Q16179"/>
    </row>
    <row r="16180" spans="1:17" x14ac:dyDescent="0.2">
      <c r="A16180" t="s">
        <v>24</v>
      </c>
      <c r="B16180" s="1">
        <v>41982</v>
      </c>
      <c r="C16180" s="2">
        <v>0.63541666666666663</v>
      </c>
      <c r="D16180">
        <v>1990.75</v>
      </c>
      <c r="E16180">
        <v>1996</v>
      </c>
      <c r="F16180">
        <v>1989.75</v>
      </c>
      <c r="G16180">
        <v>1992.5</v>
      </c>
      <c r="H16180">
        <v>200988</v>
      </c>
      <c r="M16180"/>
      <c r="N16180"/>
      <c r="O16180"/>
      <c r="P16180"/>
      <c r="Q16180"/>
    </row>
    <row r="16181" spans="1:17" x14ac:dyDescent="0.2">
      <c r="A16181" t="s">
        <v>24</v>
      </c>
      <c r="B16181" s="1">
        <v>41983</v>
      </c>
      <c r="C16181" s="2">
        <v>0.39583333333333331</v>
      </c>
      <c r="D16181">
        <v>1988.75</v>
      </c>
      <c r="E16181">
        <v>1989.5</v>
      </c>
      <c r="F16181">
        <v>1979.25</v>
      </c>
      <c r="G16181">
        <v>1982.25</v>
      </c>
      <c r="H16181">
        <v>363276</v>
      </c>
      <c r="I16181" t="b">
        <f>AND(HOUR(C16181)=9,MINUTE(C16181)=30,HOUR(C16180)=15,MINUTE(C16180)=15)</f>
        <v>1</v>
      </c>
      <c r="J16181">
        <f>MAX(E16181:E16187)</f>
        <v>1989.5</v>
      </c>
      <c r="K16181">
        <f>MIN(F16181:F16187)</f>
        <v>1958.5</v>
      </c>
      <c r="L16181">
        <f>E16181</f>
        <v>1989.5</v>
      </c>
      <c r="M16181" s="6">
        <f>+F16181</f>
        <v>1979.25</v>
      </c>
      <c r="N16181" s="6" t="b">
        <f>IF(F16181&gt;J16174,F16181-J16174,FALSE)</f>
        <v>0</v>
      </c>
      <c r="O16181" s="6" t="b">
        <f>IF(L16181&lt;K16174,K16174-L16181,FALSE)</f>
        <v>0</v>
      </c>
      <c r="P16181" s="6" t="b">
        <f>IF(AND(N16181&lt;&gt;FALSE,K16181&lt;=J16174),TRUE,FALSE)</f>
        <v>0</v>
      </c>
      <c r="Q16181" s="6" t="b">
        <f>IF(AND(O16181&lt;&gt;FALSE,J16181&gt;K16174),TRUE,FALSE)</f>
        <v>0</v>
      </c>
    </row>
    <row r="16182" spans="1:17" x14ac:dyDescent="0.2">
      <c r="A16182" t="s">
        <v>24</v>
      </c>
      <c r="B16182" s="1">
        <v>41983</v>
      </c>
      <c r="C16182" s="2">
        <v>0.4375</v>
      </c>
      <c r="D16182">
        <v>1982</v>
      </c>
      <c r="E16182">
        <v>1984.25</v>
      </c>
      <c r="F16182">
        <v>1976.25</v>
      </c>
      <c r="G16182">
        <v>1978.75</v>
      </c>
      <c r="H16182">
        <v>251869</v>
      </c>
      <c r="M16182"/>
      <c r="N16182"/>
      <c r="O16182"/>
      <c r="P16182"/>
      <c r="Q16182"/>
    </row>
    <row r="16183" spans="1:17" x14ac:dyDescent="0.2">
      <c r="A16183" t="s">
        <v>24</v>
      </c>
      <c r="B16183" s="1">
        <v>41983</v>
      </c>
      <c r="C16183" s="2">
        <v>0.47916666666666669</v>
      </c>
      <c r="D16183">
        <v>1979</v>
      </c>
      <c r="E16183">
        <v>1983.25</v>
      </c>
      <c r="F16183">
        <v>1976.25</v>
      </c>
      <c r="G16183">
        <v>1977.5</v>
      </c>
      <c r="H16183">
        <v>162623</v>
      </c>
      <c r="M16183"/>
      <c r="N16183"/>
      <c r="O16183"/>
      <c r="P16183"/>
      <c r="Q16183"/>
    </row>
    <row r="16184" spans="1:17" x14ac:dyDescent="0.2">
      <c r="A16184" t="s">
        <v>24</v>
      </c>
      <c r="B16184" s="1">
        <v>41983</v>
      </c>
      <c r="C16184" s="2">
        <v>0.52083333333333337</v>
      </c>
      <c r="D16184">
        <v>1977.75</v>
      </c>
      <c r="E16184">
        <v>1981.75</v>
      </c>
      <c r="F16184">
        <v>1975.5</v>
      </c>
      <c r="G16184">
        <v>1980.25</v>
      </c>
      <c r="H16184">
        <v>106666</v>
      </c>
      <c r="M16184"/>
      <c r="N16184"/>
      <c r="O16184"/>
      <c r="P16184"/>
      <c r="Q16184"/>
    </row>
    <row r="16185" spans="1:17" x14ac:dyDescent="0.2">
      <c r="A16185" t="s">
        <v>24</v>
      </c>
      <c r="B16185" s="1">
        <v>41983</v>
      </c>
      <c r="C16185" s="2">
        <v>0.5625</v>
      </c>
      <c r="D16185">
        <v>1980.25</v>
      </c>
      <c r="E16185">
        <v>1981</v>
      </c>
      <c r="F16185">
        <v>1965.5</v>
      </c>
      <c r="G16185">
        <v>1966.75</v>
      </c>
      <c r="H16185">
        <v>326732</v>
      </c>
      <c r="M16185"/>
      <c r="N16185"/>
      <c r="O16185"/>
      <c r="P16185"/>
      <c r="Q16185"/>
    </row>
    <row r="16186" spans="1:17" x14ac:dyDescent="0.2">
      <c r="A16186" t="s">
        <v>24</v>
      </c>
      <c r="B16186" s="1">
        <v>41983</v>
      </c>
      <c r="C16186" s="2">
        <v>0.60416666666666663</v>
      </c>
      <c r="D16186">
        <v>1967</v>
      </c>
      <c r="E16186">
        <v>1969</v>
      </c>
      <c r="F16186">
        <v>1958.5</v>
      </c>
      <c r="G16186">
        <v>1968.25</v>
      </c>
      <c r="H16186">
        <v>362830</v>
      </c>
      <c r="M16186"/>
      <c r="N16186"/>
      <c r="O16186"/>
      <c r="P16186"/>
      <c r="Q16186"/>
    </row>
    <row r="16187" spans="1:17" x14ac:dyDescent="0.2">
      <c r="A16187" t="s">
        <v>24</v>
      </c>
      <c r="B16187" s="1">
        <v>41983</v>
      </c>
      <c r="C16187" s="2">
        <v>0.63541666666666663</v>
      </c>
      <c r="D16187">
        <v>1968</v>
      </c>
      <c r="E16187">
        <v>1970.5</v>
      </c>
      <c r="F16187">
        <v>1959.25</v>
      </c>
      <c r="G16187">
        <v>1961.5</v>
      </c>
      <c r="H16187">
        <v>376892</v>
      </c>
      <c r="M16187"/>
      <c r="N16187"/>
      <c r="O16187"/>
      <c r="P16187"/>
      <c r="Q16187"/>
    </row>
    <row r="16188" spans="1:17" x14ac:dyDescent="0.2">
      <c r="A16188" t="s">
        <v>24</v>
      </c>
      <c r="B16188" s="1">
        <v>41984</v>
      </c>
      <c r="C16188" s="2">
        <v>0.39583333333333331</v>
      </c>
      <c r="D16188">
        <v>1968.5</v>
      </c>
      <c r="E16188">
        <v>1988.5</v>
      </c>
      <c r="F16188">
        <v>1968.5</v>
      </c>
      <c r="G16188">
        <v>1987.75</v>
      </c>
      <c r="H16188">
        <v>76646</v>
      </c>
      <c r="I16188" t="b">
        <f>AND(HOUR(C16188)=9,MINUTE(C16188)=30,HOUR(C16187)=15,MINUTE(C16187)=15)</f>
        <v>1</v>
      </c>
      <c r="J16188">
        <f>MAX(E16188:E16194)</f>
        <v>1991.75</v>
      </c>
      <c r="K16188">
        <f>MIN(F16188:F16194)</f>
        <v>1965.5</v>
      </c>
      <c r="L16188">
        <f>E16188</f>
        <v>1988.5</v>
      </c>
      <c r="M16188" s="6">
        <f>+F16188</f>
        <v>1968.5</v>
      </c>
      <c r="N16188" s="6" t="b">
        <f>IF(F16188&gt;J16181,F16188-J16181,FALSE)</f>
        <v>0</v>
      </c>
      <c r="O16188" s="6" t="b">
        <f>IF(L16188&lt;K16181,K16181-L16188,FALSE)</f>
        <v>0</v>
      </c>
      <c r="P16188" s="6" t="b">
        <f>IF(AND(N16188&lt;&gt;FALSE,K16188&lt;=J16181),TRUE,FALSE)</f>
        <v>0</v>
      </c>
      <c r="Q16188" s="6" t="b">
        <f>IF(AND(O16188&lt;&gt;FALSE,J16188&gt;K16181),TRUE,FALSE)</f>
        <v>0</v>
      </c>
    </row>
    <row r="16189" spans="1:17" x14ac:dyDescent="0.2">
      <c r="A16189" t="s">
        <v>24</v>
      </c>
      <c r="B16189" s="1">
        <v>41984</v>
      </c>
      <c r="C16189" s="2">
        <v>0.4375</v>
      </c>
      <c r="D16189">
        <v>1988</v>
      </c>
      <c r="E16189">
        <v>1990.75</v>
      </c>
      <c r="F16189">
        <v>1986</v>
      </c>
      <c r="G16189">
        <v>1988.25</v>
      </c>
      <c r="H16189">
        <v>50308</v>
      </c>
      <c r="M16189"/>
      <c r="N16189"/>
      <c r="O16189"/>
      <c r="P16189"/>
      <c r="Q16189"/>
    </row>
    <row r="16190" spans="1:17" x14ac:dyDescent="0.2">
      <c r="A16190" t="s">
        <v>24</v>
      </c>
      <c r="B16190" s="1">
        <v>41984</v>
      </c>
      <c r="C16190" s="2">
        <v>0.47916666666666669</v>
      </c>
      <c r="D16190">
        <v>1988.25</v>
      </c>
      <c r="E16190">
        <v>1991.75</v>
      </c>
      <c r="F16190">
        <v>1988.25</v>
      </c>
      <c r="G16190">
        <v>1989</v>
      </c>
      <c r="H16190">
        <v>28419</v>
      </c>
      <c r="M16190"/>
      <c r="N16190"/>
      <c r="O16190"/>
      <c r="P16190"/>
      <c r="Q16190"/>
    </row>
    <row r="16191" spans="1:17" x14ac:dyDescent="0.2">
      <c r="A16191" t="s">
        <v>24</v>
      </c>
      <c r="B16191" s="1">
        <v>41984</v>
      </c>
      <c r="C16191" s="2">
        <v>0.52083333333333337</v>
      </c>
      <c r="D16191">
        <v>1989</v>
      </c>
      <c r="E16191">
        <v>1991.25</v>
      </c>
      <c r="F16191">
        <v>1985</v>
      </c>
      <c r="G16191">
        <v>1985.5</v>
      </c>
      <c r="H16191">
        <v>29494</v>
      </c>
      <c r="M16191"/>
      <c r="N16191"/>
      <c r="O16191"/>
      <c r="P16191"/>
      <c r="Q16191"/>
    </row>
    <row r="16192" spans="1:17" x14ac:dyDescent="0.2">
      <c r="A16192" t="s">
        <v>24</v>
      </c>
      <c r="B16192" s="1">
        <v>41984</v>
      </c>
      <c r="C16192" s="2">
        <v>0.5625</v>
      </c>
      <c r="D16192">
        <v>1985.5</v>
      </c>
      <c r="E16192">
        <v>1988</v>
      </c>
      <c r="F16192">
        <v>1978</v>
      </c>
      <c r="G16192">
        <v>1978</v>
      </c>
      <c r="H16192">
        <v>38501</v>
      </c>
      <c r="M16192"/>
      <c r="N16192"/>
      <c r="O16192"/>
      <c r="P16192"/>
      <c r="Q16192"/>
    </row>
    <row r="16193" spans="1:17" x14ac:dyDescent="0.2">
      <c r="A16193" t="s">
        <v>24</v>
      </c>
      <c r="B16193" s="1">
        <v>41984</v>
      </c>
      <c r="C16193" s="2">
        <v>0.60416666666666663</v>
      </c>
      <c r="D16193">
        <v>1978.25</v>
      </c>
      <c r="E16193">
        <v>1981.5</v>
      </c>
      <c r="F16193">
        <v>1971</v>
      </c>
      <c r="G16193">
        <v>1980</v>
      </c>
      <c r="H16193">
        <v>59603</v>
      </c>
      <c r="M16193"/>
      <c r="N16193"/>
      <c r="O16193"/>
      <c r="P16193"/>
      <c r="Q16193"/>
    </row>
    <row r="16194" spans="1:17" x14ac:dyDescent="0.2">
      <c r="A16194" t="s">
        <v>24</v>
      </c>
      <c r="B16194" s="1">
        <v>41984</v>
      </c>
      <c r="C16194" s="2">
        <v>0.63541666666666663</v>
      </c>
      <c r="D16194">
        <v>1980</v>
      </c>
      <c r="E16194">
        <v>1982.25</v>
      </c>
      <c r="F16194">
        <v>1965.5</v>
      </c>
      <c r="G16194">
        <v>1966</v>
      </c>
      <c r="H16194">
        <v>86859</v>
      </c>
      <c r="M16194"/>
      <c r="N16194"/>
      <c r="O16194"/>
      <c r="P16194"/>
      <c r="Q16194"/>
    </row>
    <row r="16195" spans="1:17" x14ac:dyDescent="0.2">
      <c r="A16195" t="s">
        <v>24</v>
      </c>
      <c r="B16195" s="1">
        <v>41985</v>
      </c>
      <c r="C16195" s="2">
        <v>0.39583333333333331</v>
      </c>
      <c r="D16195">
        <v>1955.75</v>
      </c>
      <c r="E16195">
        <v>1967.75</v>
      </c>
      <c r="F16195">
        <v>1953.75</v>
      </c>
      <c r="G16195">
        <v>1960.25</v>
      </c>
      <c r="H16195">
        <v>399491</v>
      </c>
      <c r="I16195" t="b">
        <f>AND(HOUR(C16195)=9,MINUTE(C16195)=30,HOUR(C16194)=15,MINUTE(C16194)=15)</f>
        <v>1</v>
      </c>
      <c r="J16195">
        <f>MAX(E16195:E16201)</f>
        <v>1967.75</v>
      </c>
      <c r="K16195">
        <f>MIN(F16195:F16201)</f>
        <v>1932</v>
      </c>
      <c r="L16195">
        <f>E16195</f>
        <v>1967.75</v>
      </c>
      <c r="M16195" s="6">
        <f>+F16195</f>
        <v>1953.75</v>
      </c>
      <c r="N16195" s="6" t="b">
        <f>IF(F16195&gt;J16188,F16195-J16188,FALSE)</f>
        <v>0</v>
      </c>
      <c r="O16195" s="6" t="b">
        <f>IF(L16195&lt;K16188,K16188-L16195,FALSE)</f>
        <v>0</v>
      </c>
      <c r="P16195" s="6" t="b">
        <f>IF(AND(N16195&lt;&gt;FALSE,K16195&lt;=J16188),TRUE,FALSE)</f>
        <v>0</v>
      </c>
      <c r="Q16195" s="6" t="b">
        <f>IF(AND(O16195&lt;&gt;FALSE,J16195&gt;K16188),TRUE,FALSE)</f>
        <v>0</v>
      </c>
    </row>
    <row r="16196" spans="1:17" x14ac:dyDescent="0.2">
      <c r="A16196" t="s">
        <v>24</v>
      </c>
      <c r="B16196" s="1">
        <v>41985</v>
      </c>
      <c r="C16196" s="2">
        <v>0.4375</v>
      </c>
      <c r="D16196">
        <v>1960</v>
      </c>
      <c r="E16196">
        <v>1964</v>
      </c>
      <c r="F16196">
        <v>1948</v>
      </c>
      <c r="G16196">
        <v>1948.5</v>
      </c>
      <c r="H16196">
        <v>326272</v>
      </c>
      <c r="M16196"/>
      <c r="N16196"/>
      <c r="O16196"/>
      <c r="P16196"/>
      <c r="Q16196"/>
    </row>
    <row r="16197" spans="1:17" x14ac:dyDescent="0.2">
      <c r="A16197" t="s">
        <v>24</v>
      </c>
      <c r="B16197" s="1">
        <v>41985</v>
      </c>
      <c r="C16197" s="2">
        <v>0.47916666666666669</v>
      </c>
      <c r="D16197">
        <v>1948.5</v>
      </c>
      <c r="E16197">
        <v>1956</v>
      </c>
      <c r="F16197">
        <v>1947</v>
      </c>
      <c r="G16197">
        <v>1955.75</v>
      </c>
      <c r="H16197">
        <v>237081</v>
      </c>
      <c r="M16197"/>
      <c r="N16197"/>
      <c r="O16197"/>
      <c r="P16197"/>
      <c r="Q16197"/>
    </row>
    <row r="16198" spans="1:17" x14ac:dyDescent="0.2">
      <c r="A16198" t="s">
        <v>24</v>
      </c>
      <c r="B16198" s="1">
        <v>41985</v>
      </c>
      <c r="C16198" s="2">
        <v>0.52083333333333337</v>
      </c>
      <c r="D16198">
        <v>1955.5</v>
      </c>
      <c r="E16198">
        <v>1961.25</v>
      </c>
      <c r="F16198">
        <v>1950.75</v>
      </c>
      <c r="G16198">
        <v>1959.25</v>
      </c>
      <c r="H16198">
        <v>141313</v>
      </c>
      <c r="M16198"/>
      <c r="N16198"/>
      <c r="O16198"/>
      <c r="P16198"/>
      <c r="Q16198"/>
    </row>
    <row r="16199" spans="1:17" x14ac:dyDescent="0.2">
      <c r="A16199" t="s">
        <v>24</v>
      </c>
      <c r="B16199" s="1">
        <v>41985</v>
      </c>
      <c r="C16199" s="2">
        <v>0.5625</v>
      </c>
      <c r="D16199">
        <v>1959.25</v>
      </c>
      <c r="E16199">
        <v>1961</v>
      </c>
      <c r="F16199">
        <v>1953.5</v>
      </c>
      <c r="G16199">
        <v>1954</v>
      </c>
      <c r="H16199">
        <v>108919</v>
      </c>
      <c r="M16199"/>
      <c r="N16199"/>
      <c r="O16199"/>
      <c r="P16199"/>
      <c r="Q16199"/>
    </row>
    <row r="16200" spans="1:17" x14ac:dyDescent="0.2">
      <c r="A16200" t="s">
        <v>24</v>
      </c>
      <c r="B16200" s="1">
        <v>41985</v>
      </c>
      <c r="C16200" s="2">
        <v>0.60416666666666663</v>
      </c>
      <c r="D16200">
        <v>1953.75</v>
      </c>
      <c r="E16200">
        <v>1956</v>
      </c>
      <c r="F16200">
        <v>1950.25</v>
      </c>
      <c r="G16200">
        <v>1951.5</v>
      </c>
      <c r="H16200">
        <v>117319</v>
      </c>
      <c r="M16200"/>
      <c r="N16200"/>
      <c r="O16200"/>
      <c r="P16200"/>
      <c r="Q16200"/>
    </row>
    <row r="16201" spans="1:17" x14ac:dyDescent="0.2">
      <c r="A16201" t="s">
        <v>24</v>
      </c>
      <c r="B16201" s="1">
        <v>41985</v>
      </c>
      <c r="C16201" s="2">
        <v>0.63541666666666663</v>
      </c>
      <c r="D16201">
        <v>1951.5</v>
      </c>
      <c r="E16201">
        <v>1951.75</v>
      </c>
      <c r="F16201">
        <v>1932</v>
      </c>
      <c r="G16201">
        <v>1933</v>
      </c>
      <c r="H16201">
        <v>384635</v>
      </c>
      <c r="M16201"/>
      <c r="N16201"/>
      <c r="O16201"/>
      <c r="P16201"/>
      <c r="Q16201"/>
    </row>
    <row r="16202" spans="1:17" x14ac:dyDescent="0.2">
      <c r="A16202" t="s">
        <v>24</v>
      </c>
      <c r="B16202" s="1">
        <v>41988</v>
      </c>
      <c r="C16202" s="2">
        <v>0.39583333333333331</v>
      </c>
      <c r="D16202">
        <v>1949</v>
      </c>
      <c r="E16202">
        <v>1954.5</v>
      </c>
      <c r="F16202">
        <v>1938.75</v>
      </c>
      <c r="G16202">
        <v>1941</v>
      </c>
      <c r="H16202">
        <v>378029</v>
      </c>
      <c r="I16202" t="b">
        <f>AND(HOUR(C16202)=9,MINUTE(C16202)=30,HOUR(C16201)=15,MINUTE(C16201)=15)</f>
        <v>1</v>
      </c>
      <c r="J16202">
        <f>MAX(E16202:E16208)</f>
        <v>1954.5</v>
      </c>
      <c r="K16202">
        <f>MIN(F16202:F16208)</f>
        <v>1916.75</v>
      </c>
      <c r="L16202">
        <f>E16202</f>
        <v>1954.5</v>
      </c>
      <c r="M16202" s="6">
        <f>+F16202</f>
        <v>1938.75</v>
      </c>
      <c r="N16202" s="6" t="b">
        <f>IF(F16202&gt;J16195,F16202-J16195,FALSE)</f>
        <v>0</v>
      </c>
      <c r="O16202" s="6" t="b">
        <f>IF(L16202&lt;K16195,K16195-L16202,FALSE)</f>
        <v>0</v>
      </c>
      <c r="P16202" s="6" t="b">
        <f>IF(AND(N16202&lt;&gt;FALSE,K16202&lt;=J16195),TRUE,FALSE)</f>
        <v>0</v>
      </c>
      <c r="Q16202" s="6" t="b">
        <f>IF(AND(O16202&lt;&gt;FALSE,J16202&gt;K16195),TRUE,FALSE)</f>
        <v>0</v>
      </c>
    </row>
    <row r="16203" spans="1:17" x14ac:dyDescent="0.2">
      <c r="A16203" t="s">
        <v>24</v>
      </c>
      <c r="B16203" s="1">
        <v>41988</v>
      </c>
      <c r="C16203" s="2">
        <v>0.4375</v>
      </c>
      <c r="D16203">
        <v>1941.25</v>
      </c>
      <c r="E16203">
        <v>1943.25</v>
      </c>
      <c r="F16203">
        <v>1923.25</v>
      </c>
      <c r="G16203">
        <v>1924.25</v>
      </c>
      <c r="H16203">
        <v>411896</v>
      </c>
      <c r="M16203"/>
      <c r="N16203"/>
      <c r="O16203"/>
      <c r="P16203"/>
      <c r="Q16203"/>
    </row>
    <row r="16204" spans="1:17" x14ac:dyDescent="0.2">
      <c r="A16204" t="s">
        <v>24</v>
      </c>
      <c r="B16204" s="1">
        <v>41988</v>
      </c>
      <c r="C16204" s="2">
        <v>0.47916666666666669</v>
      </c>
      <c r="D16204">
        <v>1924.5</v>
      </c>
      <c r="E16204">
        <v>1932</v>
      </c>
      <c r="F16204">
        <v>1916.75</v>
      </c>
      <c r="G16204">
        <v>1930.75</v>
      </c>
      <c r="H16204">
        <v>400343</v>
      </c>
      <c r="M16204"/>
      <c r="N16204"/>
      <c r="O16204"/>
      <c r="P16204"/>
      <c r="Q16204"/>
    </row>
    <row r="16205" spans="1:17" x14ac:dyDescent="0.2">
      <c r="A16205" t="s">
        <v>24</v>
      </c>
      <c r="B16205" s="1">
        <v>41988</v>
      </c>
      <c r="C16205" s="2">
        <v>0.52083333333333337</v>
      </c>
      <c r="D16205">
        <v>1930.75</v>
      </c>
      <c r="E16205">
        <v>1938</v>
      </c>
      <c r="F16205">
        <v>1927</v>
      </c>
      <c r="G16205">
        <v>1928.5</v>
      </c>
      <c r="H16205">
        <v>223042</v>
      </c>
      <c r="M16205"/>
      <c r="N16205"/>
      <c r="O16205"/>
      <c r="P16205"/>
      <c r="Q16205"/>
    </row>
    <row r="16206" spans="1:17" x14ac:dyDescent="0.2">
      <c r="A16206" t="s">
        <v>24</v>
      </c>
      <c r="B16206" s="1">
        <v>41988</v>
      </c>
      <c r="C16206" s="2">
        <v>0.5625</v>
      </c>
      <c r="D16206">
        <v>1928.5</v>
      </c>
      <c r="E16206">
        <v>1936.5</v>
      </c>
      <c r="F16206">
        <v>1925.75</v>
      </c>
      <c r="G16206">
        <v>1934.5</v>
      </c>
      <c r="H16206">
        <v>167910</v>
      </c>
      <c r="M16206"/>
      <c r="N16206"/>
      <c r="O16206"/>
      <c r="P16206"/>
      <c r="Q16206"/>
    </row>
    <row r="16207" spans="1:17" x14ac:dyDescent="0.2">
      <c r="A16207" t="s">
        <v>24</v>
      </c>
      <c r="B16207" s="1">
        <v>41988</v>
      </c>
      <c r="C16207" s="2">
        <v>0.60416666666666663</v>
      </c>
      <c r="D16207">
        <v>1934.25</v>
      </c>
      <c r="E16207">
        <v>1937</v>
      </c>
      <c r="F16207">
        <v>1925</v>
      </c>
      <c r="G16207">
        <v>1925.5</v>
      </c>
      <c r="H16207">
        <v>206478</v>
      </c>
      <c r="M16207"/>
      <c r="N16207"/>
      <c r="O16207"/>
      <c r="P16207"/>
      <c r="Q16207"/>
    </row>
    <row r="16208" spans="1:17" x14ac:dyDescent="0.2">
      <c r="A16208" t="s">
        <v>24</v>
      </c>
      <c r="B16208" s="1">
        <v>41988</v>
      </c>
      <c r="C16208" s="2">
        <v>0.63541666666666663</v>
      </c>
      <c r="D16208">
        <v>1925.5</v>
      </c>
      <c r="E16208">
        <v>1931</v>
      </c>
      <c r="F16208">
        <v>1922.5</v>
      </c>
      <c r="G16208">
        <v>1924.25</v>
      </c>
      <c r="H16208">
        <v>241856</v>
      </c>
      <c r="M16208"/>
      <c r="N16208"/>
      <c r="O16208"/>
      <c r="P16208"/>
      <c r="Q16208"/>
    </row>
    <row r="16209" spans="1:17" x14ac:dyDescent="0.2">
      <c r="A16209" t="s">
        <v>24</v>
      </c>
      <c r="B16209" s="1">
        <v>41989</v>
      </c>
      <c r="C16209" s="2">
        <v>0.39583333333333331</v>
      </c>
      <c r="D16209">
        <v>1915</v>
      </c>
      <c r="E16209">
        <v>1929.75</v>
      </c>
      <c r="F16209">
        <v>1910.75</v>
      </c>
      <c r="G16209">
        <v>1928.75</v>
      </c>
      <c r="H16209">
        <v>497307</v>
      </c>
      <c r="I16209" t="b">
        <f>AND(HOUR(C16209)=9,MINUTE(C16209)=30,HOUR(C16208)=15,MINUTE(C16208)=15)</f>
        <v>1</v>
      </c>
      <c r="J16209">
        <f>MAX(E16209:E16215)</f>
        <v>1953.5</v>
      </c>
      <c r="K16209">
        <f>MIN(F16209:F16215)</f>
        <v>1905.25</v>
      </c>
      <c r="L16209">
        <f>E16209</f>
        <v>1929.75</v>
      </c>
      <c r="M16209" s="6">
        <f>+F16209</f>
        <v>1910.75</v>
      </c>
      <c r="N16209" s="6" t="b">
        <f>IF(F16209&gt;J16202,F16209-J16202,FALSE)</f>
        <v>0</v>
      </c>
      <c r="O16209" s="6" t="b">
        <f>IF(L16209&lt;K16202,K16202-L16209,FALSE)</f>
        <v>0</v>
      </c>
      <c r="P16209" s="6" t="b">
        <f>IF(AND(N16209&lt;&gt;FALSE,K16209&lt;=J16202),TRUE,FALSE)</f>
        <v>0</v>
      </c>
      <c r="Q16209" s="6" t="b">
        <f>IF(AND(O16209&lt;&gt;FALSE,J16209&gt;K16202),TRUE,FALSE)</f>
        <v>0</v>
      </c>
    </row>
    <row r="16210" spans="1:17" x14ac:dyDescent="0.2">
      <c r="A16210" t="s">
        <v>24</v>
      </c>
      <c r="B16210" s="1">
        <v>41989</v>
      </c>
      <c r="C16210" s="2">
        <v>0.4375</v>
      </c>
      <c r="D16210">
        <v>1928.75</v>
      </c>
      <c r="E16210">
        <v>1951.5</v>
      </c>
      <c r="F16210">
        <v>1923.25</v>
      </c>
      <c r="G16210">
        <v>1949</v>
      </c>
      <c r="H16210">
        <v>396399</v>
      </c>
      <c r="M16210"/>
      <c r="N16210"/>
      <c r="O16210"/>
      <c r="P16210"/>
      <c r="Q16210"/>
    </row>
    <row r="16211" spans="1:17" x14ac:dyDescent="0.2">
      <c r="A16211" t="s">
        <v>24</v>
      </c>
      <c r="B16211" s="1">
        <v>41989</v>
      </c>
      <c r="C16211" s="2">
        <v>0.47916666666666669</v>
      </c>
      <c r="D16211">
        <v>1949</v>
      </c>
      <c r="E16211">
        <v>1953.5</v>
      </c>
      <c r="F16211">
        <v>1939</v>
      </c>
      <c r="G16211">
        <v>1941</v>
      </c>
      <c r="H16211">
        <v>290570</v>
      </c>
      <c r="M16211"/>
      <c r="N16211"/>
      <c r="O16211"/>
      <c r="P16211"/>
      <c r="Q16211"/>
    </row>
    <row r="16212" spans="1:17" x14ac:dyDescent="0.2">
      <c r="A16212" t="s">
        <v>24</v>
      </c>
      <c r="B16212" s="1">
        <v>41989</v>
      </c>
      <c r="C16212" s="2">
        <v>0.52083333333333337</v>
      </c>
      <c r="D16212">
        <v>1941</v>
      </c>
      <c r="E16212">
        <v>1943.75</v>
      </c>
      <c r="F16212">
        <v>1923.75</v>
      </c>
      <c r="G16212">
        <v>1926</v>
      </c>
      <c r="H16212">
        <v>257536</v>
      </c>
      <c r="M16212"/>
      <c r="N16212"/>
      <c r="O16212"/>
      <c r="P16212"/>
      <c r="Q16212"/>
    </row>
    <row r="16213" spans="1:17" x14ac:dyDescent="0.2">
      <c r="A16213" t="s">
        <v>24</v>
      </c>
      <c r="B16213" s="1">
        <v>41989</v>
      </c>
      <c r="C16213" s="2">
        <v>0.5625</v>
      </c>
      <c r="D16213">
        <v>1926</v>
      </c>
      <c r="E16213">
        <v>1935</v>
      </c>
      <c r="F16213">
        <v>1921.75</v>
      </c>
      <c r="G16213">
        <v>1931.75</v>
      </c>
      <c r="H16213">
        <v>202275</v>
      </c>
      <c r="M16213"/>
      <c r="N16213"/>
      <c r="O16213"/>
      <c r="P16213"/>
      <c r="Q16213"/>
    </row>
    <row r="16214" spans="1:17" x14ac:dyDescent="0.2">
      <c r="A16214" t="s">
        <v>24</v>
      </c>
      <c r="B16214" s="1">
        <v>41989</v>
      </c>
      <c r="C16214" s="2">
        <v>0.60416666666666663</v>
      </c>
      <c r="D16214">
        <v>1931.5</v>
      </c>
      <c r="E16214">
        <v>1934</v>
      </c>
      <c r="F16214">
        <v>1920.25</v>
      </c>
      <c r="G16214">
        <v>1921</v>
      </c>
      <c r="H16214">
        <v>180025</v>
      </c>
      <c r="M16214"/>
      <c r="N16214"/>
      <c r="O16214"/>
      <c r="P16214"/>
      <c r="Q16214"/>
    </row>
    <row r="16215" spans="1:17" x14ac:dyDescent="0.2">
      <c r="A16215" t="s">
        <v>24</v>
      </c>
      <c r="B16215" s="1">
        <v>41989</v>
      </c>
      <c r="C16215" s="2">
        <v>0.63541666666666663</v>
      </c>
      <c r="D16215">
        <v>1921</v>
      </c>
      <c r="E16215">
        <v>1925.5</v>
      </c>
      <c r="F16215">
        <v>1905.25</v>
      </c>
      <c r="G16215">
        <v>1908.25</v>
      </c>
      <c r="H16215">
        <v>352059</v>
      </c>
      <c r="M16215"/>
      <c r="N16215"/>
      <c r="O16215"/>
      <c r="P16215"/>
      <c r="Q16215"/>
    </row>
    <row r="16216" spans="1:17" x14ac:dyDescent="0.2">
      <c r="A16216" t="s">
        <v>24</v>
      </c>
      <c r="B16216" s="1">
        <v>41990</v>
      </c>
      <c r="C16216" s="2">
        <v>0.39583333333333331</v>
      </c>
      <c r="D16216">
        <v>1913.75</v>
      </c>
      <c r="E16216">
        <v>1924.75</v>
      </c>
      <c r="F16216">
        <v>1912.25</v>
      </c>
      <c r="G16216">
        <v>1916.75</v>
      </c>
      <c r="H16216">
        <v>393160</v>
      </c>
      <c r="I16216" t="b">
        <f>AND(HOUR(C16216)=9,MINUTE(C16216)=30,HOUR(C16215)=15,MINUTE(C16215)=15)</f>
        <v>1</v>
      </c>
      <c r="J16216">
        <f>MAX(E16216:E16222)</f>
        <v>1953.25</v>
      </c>
      <c r="K16216">
        <f>MIN(F16216:F16222)</f>
        <v>1912.25</v>
      </c>
      <c r="L16216">
        <f>E16216</f>
        <v>1924.75</v>
      </c>
      <c r="M16216" s="6">
        <f>+F16216</f>
        <v>1912.25</v>
      </c>
      <c r="N16216" s="6" t="b">
        <f>IF(F16216&gt;J16209,F16216-J16209,FALSE)</f>
        <v>0</v>
      </c>
      <c r="O16216" s="6" t="b">
        <f>IF(L16216&lt;K16209,K16209-L16216,FALSE)</f>
        <v>0</v>
      </c>
      <c r="P16216" s="6" t="b">
        <f>IF(AND(N16216&lt;&gt;FALSE,K16216&lt;=J16209),TRUE,FALSE)</f>
        <v>0</v>
      </c>
      <c r="Q16216" s="6" t="b">
        <f>IF(AND(O16216&lt;&gt;FALSE,J16216&gt;K16209),TRUE,FALSE)</f>
        <v>0</v>
      </c>
    </row>
    <row r="16217" spans="1:17" x14ac:dyDescent="0.2">
      <c r="A16217" t="s">
        <v>24</v>
      </c>
      <c r="B16217" s="1">
        <v>41990</v>
      </c>
      <c r="C16217" s="2">
        <v>0.4375</v>
      </c>
      <c r="D16217">
        <v>1916.5</v>
      </c>
      <c r="E16217">
        <v>1928</v>
      </c>
      <c r="F16217">
        <v>1914.5</v>
      </c>
      <c r="G16217">
        <v>1926.25</v>
      </c>
      <c r="H16217">
        <v>227149</v>
      </c>
      <c r="M16217"/>
      <c r="N16217"/>
      <c r="O16217"/>
      <c r="P16217"/>
      <c r="Q16217"/>
    </row>
    <row r="16218" spans="1:17" x14ac:dyDescent="0.2">
      <c r="A16218" t="s">
        <v>24</v>
      </c>
      <c r="B16218" s="1">
        <v>41990</v>
      </c>
      <c r="C16218" s="2">
        <v>0.47916666666666669</v>
      </c>
      <c r="D16218">
        <v>1926.25</v>
      </c>
      <c r="E16218">
        <v>1936.75</v>
      </c>
      <c r="F16218">
        <v>1924.25</v>
      </c>
      <c r="G16218">
        <v>1926.75</v>
      </c>
      <c r="H16218">
        <v>241273</v>
      </c>
      <c r="M16218"/>
      <c r="N16218"/>
      <c r="O16218"/>
      <c r="P16218"/>
      <c r="Q16218"/>
    </row>
    <row r="16219" spans="1:17" x14ac:dyDescent="0.2">
      <c r="A16219" t="s">
        <v>24</v>
      </c>
      <c r="B16219" s="1">
        <v>41990</v>
      </c>
      <c r="C16219" s="2">
        <v>0.52083333333333337</v>
      </c>
      <c r="D16219">
        <v>1927</v>
      </c>
      <c r="E16219">
        <v>1931.25</v>
      </c>
      <c r="F16219">
        <v>1925.25</v>
      </c>
      <c r="G16219">
        <v>1930.25</v>
      </c>
      <c r="H16219">
        <v>123303</v>
      </c>
      <c r="M16219"/>
      <c r="N16219"/>
      <c r="O16219"/>
      <c r="P16219"/>
      <c r="Q16219"/>
    </row>
    <row r="16220" spans="1:17" x14ac:dyDescent="0.2">
      <c r="A16220" t="s">
        <v>24</v>
      </c>
      <c r="B16220" s="1">
        <v>41990</v>
      </c>
      <c r="C16220" s="2">
        <v>0.5625</v>
      </c>
      <c r="D16220">
        <v>1930.25</v>
      </c>
      <c r="E16220">
        <v>1950</v>
      </c>
      <c r="F16220">
        <v>1927.25</v>
      </c>
      <c r="G16220">
        <v>1942</v>
      </c>
      <c r="H16220">
        <v>332868</v>
      </c>
      <c r="M16220"/>
      <c r="N16220"/>
      <c r="O16220"/>
      <c r="P16220"/>
      <c r="Q16220"/>
    </row>
    <row r="16221" spans="1:17" x14ac:dyDescent="0.2">
      <c r="A16221" t="s">
        <v>24</v>
      </c>
      <c r="B16221" s="1">
        <v>41990</v>
      </c>
      <c r="C16221" s="2">
        <v>0.60416666666666663</v>
      </c>
      <c r="D16221">
        <v>1942.25</v>
      </c>
      <c r="E16221">
        <v>1947.75</v>
      </c>
      <c r="F16221">
        <v>1927.5</v>
      </c>
      <c r="G16221">
        <v>1946.75</v>
      </c>
      <c r="H16221">
        <v>399716</v>
      </c>
      <c r="M16221"/>
      <c r="N16221"/>
      <c r="O16221"/>
      <c r="P16221"/>
      <c r="Q16221"/>
    </row>
    <row r="16222" spans="1:17" x14ac:dyDescent="0.2">
      <c r="A16222" t="s">
        <v>24</v>
      </c>
      <c r="B16222" s="1">
        <v>41990</v>
      </c>
      <c r="C16222" s="2">
        <v>0.63541666666666663</v>
      </c>
      <c r="D16222">
        <v>1946.5</v>
      </c>
      <c r="E16222">
        <v>1953.25</v>
      </c>
      <c r="F16222">
        <v>1943.5</v>
      </c>
      <c r="G16222">
        <v>1950.25</v>
      </c>
      <c r="H16222">
        <v>311592</v>
      </c>
      <c r="M16222"/>
      <c r="N16222"/>
      <c r="O16222"/>
      <c r="P16222"/>
      <c r="Q16222"/>
    </row>
    <row r="16223" spans="1:17" x14ac:dyDescent="0.2">
      <c r="A16223" t="s">
        <v>24</v>
      </c>
      <c r="B16223" s="1">
        <v>41991</v>
      </c>
      <c r="C16223" s="2">
        <v>0.39583333333333331</v>
      </c>
      <c r="D16223">
        <v>1977.25</v>
      </c>
      <c r="E16223">
        <v>1983.5</v>
      </c>
      <c r="F16223">
        <v>1971.75</v>
      </c>
      <c r="G16223">
        <v>1978.5</v>
      </c>
      <c r="H16223">
        <v>370351</v>
      </c>
      <c r="I16223" t="b">
        <f>AND(HOUR(C16223)=9,MINUTE(C16223)=30,HOUR(C16222)=15,MINUTE(C16222)=15)</f>
        <v>1</v>
      </c>
      <c r="J16223">
        <f>MAX(E16223:E16229)</f>
        <v>2004</v>
      </c>
      <c r="K16223">
        <f>MIN(F16223:F16229)</f>
        <v>1969</v>
      </c>
      <c r="L16223">
        <f>E16223</f>
        <v>1983.5</v>
      </c>
      <c r="M16223" s="6">
        <f>+F16223</f>
        <v>1971.75</v>
      </c>
      <c r="N16223" s="6">
        <f>IF(F16223&gt;J16216,F16223-J16216,FALSE)</f>
        <v>18.5</v>
      </c>
      <c r="O16223" s="6" t="b">
        <f>IF(L16223&lt;K16216,K16216-L16223,FALSE)</f>
        <v>0</v>
      </c>
      <c r="P16223" s="6" t="b">
        <f>IF(AND(N16223&lt;&gt;FALSE,K16223&lt;=J16216),TRUE,FALSE)</f>
        <v>0</v>
      </c>
      <c r="Q16223" s="6" t="b">
        <f>IF(AND(O16223&lt;&gt;FALSE,J16223&gt;K16216),TRUE,FALSE)</f>
        <v>0</v>
      </c>
    </row>
    <row r="16224" spans="1:17" x14ac:dyDescent="0.2">
      <c r="A16224" t="s">
        <v>24</v>
      </c>
      <c r="B16224" s="1">
        <v>41991</v>
      </c>
      <c r="C16224" s="2">
        <v>0.4375</v>
      </c>
      <c r="D16224">
        <v>1978.5</v>
      </c>
      <c r="E16224">
        <v>1979.25</v>
      </c>
      <c r="F16224">
        <v>1969</v>
      </c>
      <c r="G16224">
        <v>1974</v>
      </c>
      <c r="H16224">
        <v>275883</v>
      </c>
      <c r="M16224"/>
      <c r="N16224"/>
      <c r="O16224"/>
      <c r="P16224"/>
      <c r="Q16224"/>
    </row>
    <row r="16225" spans="1:17" x14ac:dyDescent="0.2">
      <c r="A16225" t="s">
        <v>24</v>
      </c>
      <c r="B16225" s="1">
        <v>41991</v>
      </c>
      <c r="C16225" s="2">
        <v>0.47916666666666669</v>
      </c>
      <c r="D16225">
        <v>1974.25</v>
      </c>
      <c r="E16225">
        <v>1981.75</v>
      </c>
      <c r="F16225">
        <v>1972.75</v>
      </c>
      <c r="G16225">
        <v>1980.25</v>
      </c>
      <c r="H16225">
        <v>170817</v>
      </c>
      <c r="M16225"/>
      <c r="N16225"/>
      <c r="O16225"/>
      <c r="P16225"/>
      <c r="Q16225"/>
    </row>
    <row r="16226" spans="1:17" x14ac:dyDescent="0.2">
      <c r="A16226" t="s">
        <v>24</v>
      </c>
      <c r="B16226" s="1">
        <v>41991</v>
      </c>
      <c r="C16226" s="2">
        <v>0.52083333333333337</v>
      </c>
      <c r="D16226">
        <v>1980.25</v>
      </c>
      <c r="E16226">
        <v>1985.75</v>
      </c>
      <c r="F16226">
        <v>1979.25</v>
      </c>
      <c r="G16226">
        <v>1985.25</v>
      </c>
      <c r="H16226">
        <v>128139</v>
      </c>
      <c r="M16226"/>
      <c r="N16226"/>
      <c r="O16226"/>
      <c r="P16226"/>
      <c r="Q16226"/>
    </row>
    <row r="16227" spans="1:17" x14ac:dyDescent="0.2">
      <c r="A16227" t="s">
        <v>24</v>
      </c>
      <c r="B16227" s="1">
        <v>41991</v>
      </c>
      <c r="C16227" s="2">
        <v>0.5625</v>
      </c>
      <c r="D16227">
        <v>1985.25</v>
      </c>
      <c r="E16227">
        <v>1986.5</v>
      </c>
      <c r="F16227">
        <v>1980.5</v>
      </c>
      <c r="G16227">
        <v>1981</v>
      </c>
      <c r="H16227">
        <v>147369</v>
      </c>
      <c r="M16227"/>
      <c r="N16227"/>
      <c r="O16227"/>
      <c r="P16227"/>
      <c r="Q16227"/>
    </row>
    <row r="16228" spans="1:17" x14ac:dyDescent="0.2">
      <c r="A16228" t="s">
        <v>24</v>
      </c>
      <c r="B16228" s="1">
        <v>41991</v>
      </c>
      <c r="C16228" s="2">
        <v>0.60416666666666663</v>
      </c>
      <c r="D16228">
        <v>1981</v>
      </c>
      <c r="E16228">
        <v>1989.5</v>
      </c>
      <c r="F16228">
        <v>1979.75</v>
      </c>
      <c r="G16228">
        <v>1988</v>
      </c>
      <c r="H16228">
        <v>227799</v>
      </c>
      <c r="M16228"/>
      <c r="N16228"/>
      <c r="O16228"/>
      <c r="P16228"/>
      <c r="Q16228"/>
    </row>
    <row r="16229" spans="1:17" x14ac:dyDescent="0.2">
      <c r="A16229" t="s">
        <v>24</v>
      </c>
      <c r="B16229" s="1">
        <v>41991</v>
      </c>
      <c r="C16229" s="2">
        <v>0.63541666666666663</v>
      </c>
      <c r="D16229">
        <v>1988.25</v>
      </c>
      <c r="E16229">
        <v>2004</v>
      </c>
      <c r="F16229">
        <v>1988</v>
      </c>
      <c r="G16229">
        <v>2002.5</v>
      </c>
      <c r="H16229">
        <v>385481</v>
      </c>
      <c r="M16229"/>
      <c r="N16229"/>
      <c r="O16229"/>
      <c r="P16229"/>
      <c r="Q16229"/>
    </row>
    <row r="16230" spans="1:17" x14ac:dyDescent="0.2">
      <c r="A16230" t="s">
        <v>24</v>
      </c>
      <c r="B16230" s="1">
        <v>41992</v>
      </c>
      <c r="C16230" s="2">
        <v>0.39583333333333331</v>
      </c>
      <c r="D16230">
        <v>2005.25</v>
      </c>
      <c r="E16230">
        <v>2009.5</v>
      </c>
      <c r="F16230">
        <v>1998.75</v>
      </c>
      <c r="G16230">
        <v>2008</v>
      </c>
      <c r="H16230">
        <v>413297</v>
      </c>
      <c r="I16230" t="b">
        <f>AND(HOUR(C16230)=9,MINUTE(C16230)=30,HOUR(C16229)=15,MINUTE(C16229)=15)</f>
        <v>1</v>
      </c>
      <c r="J16230">
        <f>MAX(E16230:E16236)</f>
        <v>2018.5</v>
      </c>
      <c r="K16230">
        <f>MIN(F16230:F16236)</f>
        <v>1998.75</v>
      </c>
      <c r="L16230">
        <f>E16230</f>
        <v>2009.5</v>
      </c>
      <c r="M16230" s="6">
        <f>+F16230</f>
        <v>1998.75</v>
      </c>
      <c r="N16230" s="6" t="b">
        <f>IF(F16230&gt;J16223,F16230-J16223,FALSE)</f>
        <v>0</v>
      </c>
      <c r="O16230" s="6" t="b">
        <f>IF(L16230&lt;K16223,K16223-L16230,FALSE)</f>
        <v>0</v>
      </c>
      <c r="P16230" s="6" t="b">
        <f>IF(AND(N16230&lt;&gt;FALSE,K16230&lt;=J16223),TRUE,FALSE)</f>
        <v>0</v>
      </c>
      <c r="Q16230" s="6" t="b">
        <f>IF(AND(O16230&lt;&gt;FALSE,J16230&gt;K16223),TRUE,FALSE)</f>
        <v>0</v>
      </c>
    </row>
    <row r="16231" spans="1:17" x14ac:dyDescent="0.2">
      <c r="A16231" t="s">
        <v>24</v>
      </c>
      <c r="B16231" s="1">
        <v>41992</v>
      </c>
      <c r="C16231" s="2">
        <v>0.4375</v>
      </c>
      <c r="D16231">
        <v>2007.75</v>
      </c>
      <c r="E16231">
        <v>2008.25</v>
      </c>
      <c r="F16231">
        <v>2002.5</v>
      </c>
      <c r="G16231">
        <v>2006.25</v>
      </c>
      <c r="H16231">
        <v>160084</v>
      </c>
      <c r="M16231"/>
      <c r="N16231"/>
      <c r="O16231"/>
      <c r="P16231"/>
      <c r="Q16231"/>
    </row>
    <row r="16232" spans="1:17" x14ac:dyDescent="0.2">
      <c r="A16232" t="s">
        <v>24</v>
      </c>
      <c r="B16232" s="1">
        <v>41992</v>
      </c>
      <c r="C16232" s="2">
        <v>0.47916666666666669</v>
      </c>
      <c r="D16232">
        <v>2006.25</v>
      </c>
      <c r="E16232">
        <v>2006.75</v>
      </c>
      <c r="F16232">
        <v>2000.5</v>
      </c>
      <c r="G16232">
        <v>2002</v>
      </c>
      <c r="H16232">
        <v>127362</v>
      </c>
      <c r="M16232"/>
      <c r="N16232"/>
      <c r="O16232"/>
      <c r="P16232"/>
      <c r="Q16232"/>
    </row>
    <row r="16233" spans="1:17" x14ac:dyDescent="0.2">
      <c r="A16233" t="s">
        <v>24</v>
      </c>
      <c r="B16233" s="1">
        <v>41992</v>
      </c>
      <c r="C16233" s="2">
        <v>0.52083333333333337</v>
      </c>
      <c r="D16233">
        <v>2002</v>
      </c>
      <c r="E16233">
        <v>2005.75</v>
      </c>
      <c r="F16233">
        <v>2001</v>
      </c>
      <c r="G16233">
        <v>2005.25</v>
      </c>
      <c r="H16233">
        <v>98372</v>
      </c>
      <c r="M16233"/>
      <c r="N16233"/>
      <c r="O16233"/>
      <c r="P16233"/>
      <c r="Q16233"/>
    </row>
    <row r="16234" spans="1:17" x14ac:dyDescent="0.2">
      <c r="A16234" t="s">
        <v>24</v>
      </c>
      <c r="B16234" s="1">
        <v>41992</v>
      </c>
      <c r="C16234" s="2">
        <v>0.5625</v>
      </c>
      <c r="D16234">
        <v>2005.25</v>
      </c>
      <c r="E16234">
        <v>2009.5</v>
      </c>
      <c r="F16234">
        <v>2004.5</v>
      </c>
      <c r="G16234">
        <v>2008.5</v>
      </c>
      <c r="H16234">
        <v>77431</v>
      </c>
      <c r="M16234"/>
      <c r="N16234"/>
      <c r="O16234"/>
      <c r="P16234"/>
      <c r="Q16234"/>
    </row>
    <row r="16235" spans="1:17" x14ac:dyDescent="0.2">
      <c r="A16235" t="s">
        <v>24</v>
      </c>
      <c r="B16235" s="1">
        <v>41992</v>
      </c>
      <c r="C16235" s="2">
        <v>0.60416666666666663</v>
      </c>
      <c r="D16235">
        <v>2008.5</v>
      </c>
      <c r="E16235">
        <v>2016.25</v>
      </c>
      <c r="F16235">
        <v>2008</v>
      </c>
      <c r="G16235">
        <v>2016</v>
      </c>
      <c r="H16235">
        <v>197509</v>
      </c>
      <c r="M16235"/>
      <c r="N16235"/>
      <c r="O16235"/>
      <c r="P16235"/>
      <c r="Q16235"/>
    </row>
    <row r="16236" spans="1:17" x14ac:dyDescent="0.2">
      <c r="A16236" t="s">
        <v>24</v>
      </c>
      <c r="B16236" s="1">
        <v>41992</v>
      </c>
      <c r="C16236" s="2">
        <v>0.63541666666666663</v>
      </c>
      <c r="D16236">
        <v>2016.25</v>
      </c>
      <c r="E16236">
        <v>2018.5</v>
      </c>
      <c r="F16236">
        <v>2007.25</v>
      </c>
      <c r="G16236">
        <v>2008.75</v>
      </c>
      <c r="H16236">
        <v>301266</v>
      </c>
      <c r="M16236"/>
      <c r="N16236"/>
      <c r="O16236"/>
      <c r="P16236"/>
      <c r="Q16236"/>
    </row>
    <row r="16237" spans="1:17" x14ac:dyDescent="0.2">
      <c r="A16237" t="s">
        <v>24</v>
      </c>
      <c r="B16237" s="1">
        <v>41995</v>
      </c>
      <c r="C16237" s="2">
        <v>0.39583333333333331</v>
      </c>
      <c r="D16237">
        <v>2012.25</v>
      </c>
      <c r="E16237">
        <v>2016</v>
      </c>
      <c r="F16237">
        <v>2010.5</v>
      </c>
      <c r="G16237">
        <v>2014.75</v>
      </c>
      <c r="H16237">
        <v>194390</v>
      </c>
      <c r="I16237" t="b">
        <f>AND(HOUR(C16237)=9,MINUTE(C16237)=30,HOUR(C16236)=15,MINUTE(C16236)=15)</f>
        <v>1</v>
      </c>
      <c r="J16237">
        <f>MAX(E16237:E16243)</f>
        <v>2018.25</v>
      </c>
      <c r="K16237">
        <f>MIN(F16237:F16243)</f>
        <v>2010.25</v>
      </c>
      <c r="L16237">
        <f>E16237</f>
        <v>2016</v>
      </c>
      <c r="M16237" s="6">
        <f>+F16237</f>
        <v>2010.5</v>
      </c>
      <c r="N16237" s="6" t="b">
        <f>IF(F16237&gt;J16230,F16237-J16230,FALSE)</f>
        <v>0</v>
      </c>
      <c r="O16237" s="6" t="b">
        <f>IF(L16237&lt;K16230,K16230-L16237,FALSE)</f>
        <v>0</v>
      </c>
      <c r="P16237" s="6" t="b">
        <f>IF(AND(N16237&lt;&gt;FALSE,K16237&lt;=J16230),TRUE,FALSE)</f>
        <v>0</v>
      </c>
      <c r="Q16237" s="6" t="b">
        <f>IF(AND(O16237&lt;&gt;FALSE,J16237&gt;K16230),TRUE,FALSE)</f>
        <v>0</v>
      </c>
    </row>
    <row r="16238" spans="1:17" x14ac:dyDescent="0.2">
      <c r="A16238" t="s">
        <v>24</v>
      </c>
      <c r="B16238" s="1">
        <v>41995</v>
      </c>
      <c r="C16238" s="2">
        <v>0.4375</v>
      </c>
      <c r="D16238">
        <v>2014.75</v>
      </c>
      <c r="E16238">
        <v>2015.5</v>
      </c>
      <c r="F16238">
        <v>2010.25</v>
      </c>
      <c r="G16238">
        <v>2013.75</v>
      </c>
      <c r="H16238">
        <v>125347</v>
      </c>
      <c r="M16238"/>
      <c r="N16238"/>
      <c r="O16238"/>
      <c r="P16238"/>
      <c r="Q16238"/>
    </row>
    <row r="16239" spans="1:17" x14ac:dyDescent="0.2">
      <c r="A16239" t="s">
        <v>24</v>
      </c>
      <c r="B16239" s="1">
        <v>41995</v>
      </c>
      <c r="C16239" s="2">
        <v>0.47916666666666669</v>
      </c>
      <c r="D16239">
        <v>2013.75</v>
      </c>
      <c r="E16239">
        <v>2014.5</v>
      </c>
      <c r="F16239">
        <v>2010.75</v>
      </c>
      <c r="G16239">
        <v>2012</v>
      </c>
      <c r="H16239">
        <v>73244</v>
      </c>
      <c r="M16239"/>
      <c r="N16239"/>
      <c r="O16239"/>
      <c r="P16239"/>
      <c r="Q16239"/>
    </row>
    <row r="16240" spans="1:17" x14ac:dyDescent="0.2">
      <c r="A16240" t="s">
        <v>24</v>
      </c>
      <c r="B16240" s="1">
        <v>41995</v>
      </c>
      <c r="C16240" s="2">
        <v>0.52083333333333337</v>
      </c>
      <c r="D16240">
        <v>2011.75</v>
      </c>
      <c r="E16240">
        <v>2015.25</v>
      </c>
      <c r="F16240">
        <v>2011</v>
      </c>
      <c r="G16240">
        <v>2014.25</v>
      </c>
      <c r="H16240">
        <v>55019</v>
      </c>
      <c r="M16240"/>
      <c r="N16240"/>
      <c r="O16240"/>
      <c r="P16240"/>
      <c r="Q16240"/>
    </row>
    <row r="16241" spans="1:17" x14ac:dyDescent="0.2">
      <c r="A16241" t="s">
        <v>24</v>
      </c>
      <c r="B16241" s="1">
        <v>41995</v>
      </c>
      <c r="C16241" s="2">
        <v>0.5625</v>
      </c>
      <c r="D16241">
        <v>2014.25</v>
      </c>
      <c r="E16241">
        <v>2016.5</v>
      </c>
      <c r="F16241">
        <v>2013.5</v>
      </c>
      <c r="G16241">
        <v>2015.25</v>
      </c>
      <c r="H16241">
        <v>66452</v>
      </c>
      <c r="M16241"/>
      <c r="N16241"/>
      <c r="O16241"/>
      <c r="P16241"/>
      <c r="Q16241"/>
    </row>
    <row r="16242" spans="1:17" x14ac:dyDescent="0.2">
      <c r="A16242" t="s">
        <v>24</v>
      </c>
      <c r="B16242" s="1">
        <v>41995</v>
      </c>
      <c r="C16242" s="2">
        <v>0.60416666666666663</v>
      </c>
      <c r="D16242">
        <v>2015.25</v>
      </c>
      <c r="E16242">
        <v>2016.5</v>
      </c>
      <c r="F16242">
        <v>2013</v>
      </c>
      <c r="G16242">
        <v>2015.75</v>
      </c>
      <c r="H16242">
        <v>59701</v>
      </c>
      <c r="M16242"/>
      <c r="N16242"/>
      <c r="O16242"/>
      <c r="P16242"/>
      <c r="Q16242"/>
    </row>
    <row r="16243" spans="1:17" x14ac:dyDescent="0.2">
      <c r="A16243" t="s">
        <v>24</v>
      </c>
      <c r="B16243" s="1">
        <v>41995</v>
      </c>
      <c r="C16243" s="2">
        <v>0.63541666666666663</v>
      </c>
      <c r="D16243">
        <v>2015.75</v>
      </c>
      <c r="E16243">
        <v>2018.25</v>
      </c>
      <c r="F16243">
        <v>2014</v>
      </c>
      <c r="G16243">
        <v>2014.5</v>
      </c>
      <c r="H16243">
        <v>156091</v>
      </c>
      <c r="M16243"/>
      <c r="N16243"/>
      <c r="O16243"/>
      <c r="P16243"/>
      <c r="Q16243"/>
    </row>
    <row r="16244" spans="1:17" x14ac:dyDescent="0.2">
      <c r="A16244" t="s">
        <v>24</v>
      </c>
      <c r="B16244" s="1">
        <v>41996</v>
      </c>
      <c r="C16244" s="2">
        <v>0.39583333333333331</v>
      </c>
      <c r="D16244">
        <v>2024.5</v>
      </c>
      <c r="E16244">
        <v>2025</v>
      </c>
      <c r="F16244">
        <v>2019.25</v>
      </c>
      <c r="G16244">
        <v>2021.5</v>
      </c>
      <c r="H16244">
        <v>177722</v>
      </c>
      <c r="I16244" t="b">
        <f>AND(HOUR(C16244)=9,MINUTE(C16244)=30,HOUR(C16243)=15,MINUTE(C16243)=15)</f>
        <v>1</v>
      </c>
      <c r="J16244">
        <f>MAX(E16244:E16250)</f>
        <v>2025</v>
      </c>
      <c r="K16244">
        <f>MIN(F16244:F16250)</f>
        <v>2017.75</v>
      </c>
      <c r="L16244">
        <f>E16244</f>
        <v>2025</v>
      </c>
      <c r="M16244" s="6">
        <f>+F16244</f>
        <v>2019.25</v>
      </c>
      <c r="N16244" s="6">
        <f>IF(F16244&gt;J16237,F16244-J16237,FALSE)</f>
        <v>1</v>
      </c>
      <c r="O16244" s="6" t="b">
        <f>IF(L16244&lt;K16237,K16237-L16244,FALSE)</f>
        <v>0</v>
      </c>
      <c r="P16244" s="6" t="b">
        <f>IF(AND(N16244&lt;&gt;FALSE,K16244&lt;=J16237),TRUE,FALSE)</f>
        <v>1</v>
      </c>
      <c r="Q16244" s="6" t="b">
        <f>IF(AND(O16244&lt;&gt;FALSE,J16244&gt;K16237),TRUE,FALSE)</f>
        <v>0</v>
      </c>
    </row>
    <row r="16245" spans="1:17" x14ac:dyDescent="0.2">
      <c r="A16245" t="s">
        <v>24</v>
      </c>
      <c r="B16245" s="1">
        <v>41996</v>
      </c>
      <c r="C16245" s="2">
        <v>0.4375</v>
      </c>
      <c r="D16245">
        <v>2021.25</v>
      </c>
      <c r="E16245">
        <v>2022.5</v>
      </c>
      <c r="F16245">
        <v>2017.75</v>
      </c>
      <c r="G16245">
        <v>2021.75</v>
      </c>
      <c r="H16245">
        <v>126227</v>
      </c>
      <c r="M16245"/>
      <c r="N16245"/>
      <c r="O16245"/>
      <c r="P16245"/>
      <c r="Q16245"/>
    </row>
    <row r="16246" spans="1:17" x14ac:dyDescent="0.2">
      <c r="A16246" t="s">
        <v>24</v>
      </c>
      <c r="B16246" s="1">
        <v>41996</v>
      </c>
      <c r="C16246" s="2">
        <v>0.47916666666666669</v>
      </c>
      <c r="D16246">
        <v>2021.75</v>
      </c>
      <c r="E16246">
        <v>2022.75</v>
      </c>
      <c r="F16246">
        <v>2020.25</v>
      </c>
      <c r="G16246">
        <v>2021.25</v>
      </c>
      <c r="H16246">
        <v>69017</v>
      </c>
      <c r="M16246"/>
      <c r="N16246"/>
      <c r="O16246"/>
      <c r="P16246"/>
      <c r="Q16246"/>
    </row>
    <row r="16247" spans="1:17" x14ac:dyDescent="0.2">
      <c r="A16247" t="s">
        <v>24</v>
      </c>
      <c r="B16247" s="1">
        <v>41996</v>
      </c>
      <c r="C16247" s="2">
        <v>0.52083333333333337</v>
      </c>
      <c r="D16247">
        <v>2021.25</v>
      </c>
      <c r="E16247">
        <v>2023.75</v>
      </c>
      <c r="F16247">
        <v>2020.25</v>
      </c>
      <c r="G16247">
        <v>2022.75</v>
      </c>
      <c r="H16247">
        <v>44927</v>
      </c>
      <c r="M16247"/>
      <c r="N16247"/>
      <c r="O16247"/>
      <c r="P16247"/>
      <c r="Q16247"/>
    </row>
    <row r="16248" spans="1:17" x14ac:dyDescent="0.2">
      <c r="A16248" t="s">
        <v>24</v>
      </c>
      <c r="B16248" s="1">
        <v>41996</v>
      </c>
      <c r="C16248" s="2">
        <v>0.5625</v>
      </c>
      <c r="D16248">
        <v>2023</v>
      </c>
      <c r="E16248">
        <v>2023.75</v>
      </c>
      <c r="F16248">
        <v>2021.5</v>
      </c>
      <c r="G16248">
        <v>2023</v>
      </c>
      <c r="H16248">
        <v>49777</v>
      </c>
      <c r="M16248"/>
      <c r="N16248"/>
      <c r="O16248"/>
      <c r="P16248"/>
      <c r="Q16248"/>
    </row>
    <row r="16249" spans="1:17" x14ac:dyDescent="0.2">
      <c r="A16249" t="s">
        <v>24</v>
      </c>
      <c r="B16249" s="1">
        <v>41996</v>
      </c>
      <c r="C16249" s="2">
        <v>0.60416666666666663</v>
      </c>
      <c r="D16249">
        <v>2023.25</v>
      </c>
      <c r="E16249">
        <v>2024.75</v>
      </c>
      <c r="F16249">
        <v>2020.5</v>
      </c>
      <c r="G16249">
        <v>2021.25</v>
      </c>
      <c r="H16249">
        <v>57724</v>
      </c>
      <c r="M16249"/>
      <c r="N16249"/>
      <c r="O16249"/>
      <c r="P16249"/>
      <c r="Q16249"/>
    </row>
    <row r="16250" spans="1:17" x14ac:dyDescent="0.2">
      <c r="A16250" t="s">
        <v>24</v>
      </c>
      <c r="B16250" s="1">
        <v>41996</v>
      </c>
      <c r="C16250" s="2">
        <v>0.63541666666666663</v>
      </c>
      <c r="D16250">
        <v>2021.25</v>
      </c>
      <c r="E16250">
        <v>2022.25</v>
      </c>
      <c r="F16250">
        <v>2018.75</v>
      </c>
      <c r="G16250">
        <v>2021.5</v>
      </c>
      <c r="H16250">
        <v>124790</v>
      </c>
      <c r="M16250"/>
      <c r="N16250"/>
      <c r="O16250"/>
      <c r="P16250"/>
      <c r="Q16250"/>
    </row>
    <row r="16251" spans="1:17" x14ac:dyDescent="0.2">
      <c r="A16251" t="s">
        <v>24</v>
      </c>
      <c r="B16251" s="1">
        <v>41999</v>
      </c>
      <c r="C16251" s="2">
        <v>0.39583333333333331</v>
      </c>
      <c r="D16251">
        <v>2025.5</v>
      </c>
      <c r="E16251">
        <v>2030</v>
      </c>
      <c r="F16251">
        <v>2024.5</v>
      </c>
      <c r="G16251">
        <v>2027.75</v>
      </c>
      <c r="H16251">
        <v>69424</v>
      </c>
      <c r="I16251" t="b">
        <f>AND(HOUR(C16251)=9,MINUTE(C16251)=30,HOUR(C16250)=15,MINUTE(C16250)=15)</f>
        <v>1</v>
      </c>
      <c r="J16251">
        <f>MAX(E16251:E16257)</f>
        <v>2031</v>
      </c>
      <c r="K16251">
        <f>MIN(F16251:F16257)</f>
        <v>2024.5</v>
      </c>
      <c r="L16251">
        <f>E16251</f>
        <v>2030</v>
      </c>
      <c r="M16251" s="6">
        <f>+F16251</f>
        <v>2024.5</v>
      </c>
      <c r="N16251" s="6" t="b">
        <f>IF(F16251&gt;J16244,F16251-J16244,FALSE)</f>
        <v>0</v>
      </c>
      <c r="O16251" s="6" t="b">
        <f>IF(L16251&lt;K16244,K16244-L16251,FALSE)</f>
        <v>0</v>
      </c>
      <c r="P16251" s="6" t="b">
        <f>IF(AND(N16251&lt;&gt;FALSE,K16251&lt;=J16244),TRUE,FALSE)</f>
        <v>0</v>
      </c>
      <c r="Q16251" s="6" t="b">
        <f>IF(AND(O16251&lt;&gt;FALSE,J16251&gt;K16244),TRUE,FALSE)</f>
        <v>0</v>
      </c>
    </row>
    <row r="16252" spans="1:17" x14ac:dyDescent="0.2">
      <c r="A16252" t="s">
        <v>24</v>
      </c>
      <c r="B16252" s="1">
        <v>41999</v>
      </c>
      <c r="C16252" s="2">
        <v>0.4375</v>
      </c>
      <c r="D16252">
        <v>2027.75</v>
      </c>
      <c r="E16252">
        <v>2029.25</v>
      </c>
      <c r="F16252">
        <v>2027</v>
      </c>
      <c r="G16252">
        <v>2028</v>
      </c>
      <c r="H16252">
        <v>29983</v>
      </c>
      <c r="M16252"/>
      <c r="N16252"/>
      <c r="O16252"/>
      <c r="P16252"/>
      <c r="Q16252"/>
    </row>
    <row r="16253" spans="1:17" x14ac:dyDescent="0.2">
      <c r="A16253" t="s">
        <v>24</v>
      </c>
      <c r="B16253" s="1">
        <v>41999</v>
      </c>
      <c r="C16253" s="2">
        <v>0.47916666666666669</v>
      </c>
      <c r="D16253">
        <v>2028</v>
      </c>
      <c r="E16253">
        <v>2028.75</v>
      </c>
      <c r="F16253">
        <v>2026.5</v>
      </c>
      <c r="G16253">
        <v>2027.5</v>
      </c>
      <c r="H16253">
        <v>24975</v>
      </c>
      <c r="M16253"/>
      <c r="N16253"/>
      <c r="O16253"/>
      <c r="P16253"/>
      <c r="Q16253"/>
    </row>
    <row r="16254" spans="1:17" x14ac:dyDescent="0.2">
      <c r="A16254" t="s">
        <v>24</v>
      </c>
      <c r="B16254" s="1">
        <v>41999</v>
      </c>
      <c r="C16254" s="2">
        <v>0.52083333333333337</v>
      </c>
      <c r="D16254">
        <v>2027.5</v>
      </c>
      <c r="E16254">
        <v>2029.75</v>
      </c>
      <c r="F16254">
        <v>2027.25</v>
      </c>
      <c r="G16254">
        <v>2029.25</v>
      </c>
      <c r="H16254">
        <v>21110</v>
      </c>
      <c r="M16254"/>
      <c r="N16254"/>
      <c r="O16254"/>
      <c r="P16254"/>
      <c r="Q16254"/>
    </row>
    <row r="16255" spans="1:17" x14ac:dyDescent="0.2">
      <c r="A16255" t="s">
        <v>24</v>
      </c>
      <c r="B16255" s="1">
        <v>41999</v>
      </c>
      <c r="C16255" s="2">
        <v>0.5625</v>
      </c>
      <c r="D16255">
        <v>2029</v>
      </c>
      <c r="E16255">
        <v>2031</v>
      </c>
      <c r="F16255">
        <v>2028.75</v>
      </c>
      <c r="G16255">
        <v>2029.25</v>
      </c>
      <c r="H16255">
        <v>27210</v>
      </c>
      <c r="M16255"/>
      <c r="N16255"/>
      <c r="O16255"/>
      <c r="P16255"/>
      <c r="Q16255"/>
    </row>
    <row r="16256" spans="1:17" x14ac:dyDescent="0.2">
      <c r="A16256" t="s">
        <v>24</v>
      </c>
      <c r="B16256" s="1">
        <v>41999</v>
      </c>
      <c r="C16256" s="2">
        <v>0.60416666666666663</v>
      </c>
      <c r="D16256">
        <v>2029.25</v>
      </c>
      <c r="E16256">
        <v>2030.75</v>
      </c>
      <c r="F16256">
        <v>2029.25</v>
      </c>
      <c r="G16256">
        <v>2029.75</v>
      </c>
      <c r="H16256">
        <v>25913</v>
      </c>
      <c r="M16256"/>
      <c r="N16256"/>
      <c r="O16256"/>
      <c r="P16256"/>
      <c r="Q16256"/>
    </row>
    <row r="16257" spans="1:17" x14ac:dyDescent="0.2">
      <c r="A16257" t="s">
        <v>24</v>
      </c>
      <c r="B16257" s="1">
        <v>41999</v>
      </c>
      <c r="C16257" s="2">
        <v>0.63541666666666663</v>
      </c>
      <c r="D16257">
        <v>2029.75</v>
      </c>
      <c r="E16257">
        <v>2029.75</v>
      </c>
      <c r="F16257">
        <v>2025.25</v>
      </c>
      <c r="G16257">
        <v>2026.5</v>
      </c>
      <c r="H16257">
        <v>88186</v>
      </c>
      <c r="M16257"/>
      <c r="N16257"/>
      <c r="O16257"/>
      <c r="P16257"/>
      <c r="Q16257"/>
    </row>
    <row r="16258" spans="1:17" x14ac:dyDescent="0.2">
      <c r="A16258" t="s">
        <v>24</v>
      </c>
      <c r="B16258" s="1">
        <v>42002</v>
      </c>
      <c r="C16258" s="2">
        <v>0.39583333333333331</v>
      </c>
      <c r="D16258">
        <v>2024.25</v>
      </c>
      <c r="E16258">
        <v>2030.5</v>
      </c>
      <c r="F16258">
        <v>2023.25</v>
      </c>
      <c r="G16258">
        <v>2028.5</v>
      </c>
      <c r="H16258">
        <v>145520</v>
      </c>
      <c r="I16258" t="b">
        <f>AND(HOUR(C16258)=9,MINUTE(C16258)=30,HOUR(C16257)=15,MINUTE(C16257)=15)</f>
        <v>1</v>
      </c>
      <c r="J16258">
        <f>MAX(E16258:E16264)</f>
        <v>2031</v>
      </c>
      <c r="K16258">
        <f>MIN(F16258:F16264)</f>
        <v>2023.25</v>
      </c>
      <c r="L16258">
        <f>E16258</f>
        <v>2030.5</v>
      </c>
      <c r="M16258" s="6">
        <f>+F16258</f>
        <v>2023.25</v>
      </c>
      <c r="N16258" s="6" t="b">
        <f>IF(F16258&gt;J16251,F16258-J16251,FALSE)</f>
        <v>0</v>
      </c>
      <c r="O16258" s="6" t="b">
        <f>IF(L16258&lt;K16251,K16251-L16258,FALSE)</f>
        <v>0</v>
      </c>
      <c r="P16258" s="6" t="b">
        <f>IF(AND(N16258&lt;&gt;FALSE,K16258&lt;=J16251),TRUE,FALSE)</f>
        <v>0</v>
      </c>
      <c r="Q16258" s="6" t="b">
        <f>IF(AND(O16258&lt;&gt;FALSE,J16258&gt;K16251),TRUE,FALSE)</f>
        <v>0</v>
      </c>
    </row>
    <row r="16259" spans="1:17" x14ac:dyDescent="0.2">
      <c r="A16259" t="s">
        <v>24</v>
      </c>
      <c r="B16259" s="1">
        <v>42002</v>
      </c>
      <c r="C16259" s="2">
        <v>0.4375</v>
      </c>
      <c r="D16259">
        <v>2028.5</v>
      </c>
      <c r="E16259">
        <v>2031</v>
      </c>
      <c r="F16259">
        <v>2028.5</v>
      </c>
      <c r="G16259">
        <v>2030.25</v>
      </c>
      <c r="H16259">
        <v>78987</v>
      </c>
      <c r="M16259"/>
      <c r="N16259"/>
      <c r="O16259"/>
      <c r="P16259"/>
      <c r="Q16259"/>
    </row>
    <row r="16260" spans="1:17" x14ac:dyDescent="0.2">
      <c r="A16260" t="s">
        <v>24</v>
      </c>
      <c r="B16260" s="1">
        <v>42002</v>
      </c>
      <c r="C16260" s="2">
        <v>0.47916666666666669</v>
      </c>
      <c r="D16260">
        <v>2030.25</v>
      </c>
      <c r="E16260">
        <v>2031</v>
      </c>
      <c r="F16260">
        <v>2028</v>
      </c>
      <c r="G16260">
        <v>2028.25</v>
      </c>
      <c r="H16260">
        <v>61661</v>
      </c>
      <c r="M16260"/>
      <c r="N16260"/>
      <c r="O16260"/>
      <c r="P16260"/>
      <c r="Q16260"/>
    </row>
    <row r="16261" spans="1:17" x14ac:dyDescent="0.2">
      <c r="A16261" t="s">
        <v>24</v>
      </c>
      <c r="B16261" s="1">
        <v>42002</v>
      </c>
      <c r="C16261" s="2">
        <v>0.52083333333333337</v>
      </c>
      <c r="D16261">
        <v>2028.25</v>
      </c>
      <c r="E16261">
        <v>2030</v>
      </c>
      <c r="F16261">
        <v>2026.75</v>
      </c>
      <c r="G16261">
        <v>2029</v>
      </c>
      <c r="H16261">
        <v>52571</v>
      </c>
      <c r="M16261"/>
      <c r="N16261"/>
      <c r="O16261"/>
      <c r="P16261"/>
      <c r="Q16261"/>
    </row>
    <row r="16262" spans="1:17" x14ac:dyDescent="0.2">
      <c r="A16262" t="s">
        <v>24</v>
      </c>
      <c r="B16262" s="1">
        <v>42002</v>
      </c>
      <c r="C16262" s="2">
        <v>0.5625</v>
      </c>
      <c r="D16262">
        <v>2029.25</v>
      </c>
      <c r="E16262">
        <v>2029.5</v>
      </c>
      <c r="F16262">
        <v>2027.25</v>
      </c>
      <c r="G16262">
        <v>2029</v>
      </c>
      <c r="H16262">
        <v>44164</v>
      </c>
      <c r="M16262"/>
      <c r="N16262"/>
      <c r="O16262"/>
      <c r="P16262"/>
      <c r="Q16262"/>
    </row>
    <row r="16263" spans="1:17" x14ac:dyDescent="0.2">
      <c r="A16263" t="s">
        <v>24</v>
      </c>
      <c r="B16263" s="1">
        <v>42002</v>
      </c>
      <c r="C16263" s="2">
        <v>0.60416666666666663</v>
      </c>
      <c r="D16263">
        <v>2028.75</v>
      </c>
      <c r="E16263">
        <v>2029.75</v>
      </c>
      <c r="F16263">
        <v>2028</v>
      </c>
      <c r="G16263">
        <v>2028.75</v>
      </c>
      <c r="H16263">
        <v>37701</v>
      </c>
      <c r="M16263"/>
      <c r="N16263"/>
      <c r="O16263"/>
      <c r="P16263"/>
      <c r="Q16263"/>
    </row>
    <row r="16264" spans="1:17" x14ac:dyDescent="0.2">
      <c r="A16264" t="s">
        <v>24</v>
      </c>
      <c r="B16264" s="1">
        <v>42002</v>
      </c>
      <c r="C16264" s="2">
        <v>0.63541666666666663</v>
      </c>
      <c r="D16264">
        <v>2028.75</v>
      </c>
      <c r="E16264">
        <v>2029.75</v>
      </c>
      <c r="F16264">
        <v>2026.75</v>
      </c>
      <c r="G16264">
        <v>2028.25</v>
      </c>
      <c r="H16264">
        <v>99172</v>
      </c>
      <c r="M16264"/>
      <c r="N16264"/>
      <c r="O16264"/>
      <c r="P16264"/>
      <c r="Q16264"/>
    </row>
    <row r="16265" spans="1:17" x14ac:dyDescent="0.2">
      <c r="A16265" t="s">
        <v>24</v>
      </c>
      <c r="B16265" s="1">
        <v>42003</v>
      </c>
      <c r="C16265" s="2">
        <v>0.39583333333333331</v>
      </c>
      <c r="D16265">
        <v>2022</v>
      </c>
      <c r="E16265">
        <v>2024</v>
      </c>
      <c r="F16265">
        <v>2018</v>
      </c>
      <c r="G16265">
        <v>2020</v>
      </c>
      <c r="H16265">
        <v>155483</v>
      </c>
      <c r="I16265" t="b">
        <f>AND(HOUR(C16265)=9,MINUTE(C16265)=30,HOUR(C16264)=15,MINUTE(C16264)=15)</f>
        <v>1</v>
      </c>
      <c r="J16265">
        <f>MAX(E16265:E16271)</f>
        <v>2024</v>
      </c>
      <c r="K16265">
        <f>MIN(F16265:F16271)</f>
        <v>2015.25</v>
      </c>
      <c r="L16265">
        <f>E16265</f>
        <v>2024</v>
      </c>
      <c r="M16265" s="6">
        <f>+F16265</f>
        <v>2018</v>
      </c>
      <c r="N16265" s="6" t="b">
        <f>IF(F16265&gt;J16258,F16265-J16258,FALSE)</f>
        <v>0</v>
      </c>
      <c r="O16265" s="6" t="b">
        <f>IF(L16265&lt;K16258,K16258-L16265,FALSE)</f>
        <v>0</v>
      </c>
      <c r="P16265" s="6" t="b">
        <f>IF(AND(N16265&lt;&gt;FALSE,K16265&lt;=J16258),TRUE,FALSE)</f>
        <v>0</v>
      </c>
      <c r="Q16265" s="6" t="b">
        <f>IF(AND(O16265&lt;&gt;FALSE,J16265&gt;K16258),TRUE,FALSE)</f>
        <v>0</v>
      </c>
    </row>
    <row r="16266" spans="1:17" x14ac:dyDescent="0.2">
      <c r="A16266" t="s">
        <v>24</v>
      </c>
      <c r="B16266" s="1">
        <v>42003</v>
      </c>
      <c r="C16266" s="2">
        <v>0.4375</v>
      </c>
      <c r="D16266">
        <v>2020</v>
      </c>
      <c r="E16266">
        <v>2022.75</v>
      </c>
      <c r="F16266">
        <v>2019</v>
      </c>
      <c r="G16266">
        <v>2021.5</v>
      </c>
      <c r="H16266">
        <v>97087</v>
      </c>
      <c r="M16266"/>
      <c r="N16266"/>
      <c r="O16266"/>
      <c r="P16266"/>
      <c r="Q16266"/>
    </row>
    <row r="16267" spans="1:17" x14ac:dyDescent="0.2">
      <c r="A16267" t="s">
        <v>24</v>
      </c>
      <c r="B16267" s="1">
        <v>42003</v>
      </c>
      <c r="C16267" s="2">
        <v>0.47916666666666669</v>
      </c>
      <c r="D16267">
        <v>2021.5</v>
      </c>
      <c r="E16267">
        <v>2022</v>
      </c>
      <c r="F16267">
        <v>2019.25</v>
      </c>
      <c r="G16267">
        <v>2020.25</v>
      </c>
      <c r="H16267">
        <v>63354</v>
      </c>
      <c r="M16267"/>
      <c r="N16267"/>
      <c r="O16267"/>
      <c r="P16267"/>
      <c r="Q16267"/>
    </row>
    <row r="16268" spans="1:17" x14ac:dyDescent="0.2">
      <c r="A16268" t="s">
        <v>24</v>
      </c>
      <c r="B16268" s="1">
        <v>42003</v>
      </c>
      <c r="C16268" s="2">
        <v>0.52083333333333337</v>
      </c>
      <c r="D16268">
        <v>2020</v>
      </c>
      <c r="E16268">
        <v>2021</v>
      </c>
      <c r="F16268">
        <v>2018.25</v>
      </c>
      <c r="G16268">
        <v>2018.75</v>
      </c>
      <c r="H16268">
        <v>45590</v>
      </c>
      <c r="M16268"/>
      <c r="N16268"/>
      <c r="O16268"/>
      <c r="P16268"/>
      <c r="Q16268"/>
    </row>
    <row r="16269" spans="1:17" x14ac:dyDescent="0.2">
      <c r="A16269" t="s">
        <v>24</v>
      </c>
      <c r="B16269" s="1">
        <v>42003</v>
      </c>
      <c r="C16269" s="2">
        <v>0.5625</v>
      </c>
      <c r="D16269">
        <v>2019</v>
      </c>
      <c r="E16269">
        <v>2019.5</v>
      </c>
      <c r="F16269">
        <v>2015.25</v>
      </c>
      <c r="G16269">
        <v>2016.5</v>
      </c>
      <c r="H16269">
        <v>76116</v>
      </c>
      <c r="M16269"/>
      <c r="N16269"/>
      <c r="O16269"/>
      <c r="P16269"/>
      <c r="Q16269"/>
    </row>
    <row r="16270" spans="1:17" x14ac:dyDescent="0.2">
      <c r="A16270" t="s">
        <v>24</v>
      </c>
      <c r="B16270" s="1">
        <v>42003</v>
      </c>
      <c r="C16270" s="2">
        <v>0.60416666666666663</v>
      </c>
      <c r="D16270">
        <v>2016.75</v>
      </c>
      <c r="E16270">
        <v>2019.5</v>
      </c>
      <c r="F16270">
        <v>2016.5</v>
      </c>
      <c r="G16270">
        <v>2018.5</v>
      </c>
      <c r="H16270">
        <v>49799</v>
      </c>
      <c r="M16270"/>
      <c r="N16270"/>
      <c r="O16270"/>
      <c r="P16270"/>
      <c r="Q16270"/>
    </row>
    <row r="16271" spans="1:17" x14ac:dyDescent="0.2">
      <c r="A16271" t="s">
        <v>24</v>
      </c>
      <c r="B16271" s="1">
        <v>42003</v>
      </c>
      <c r="C16271" s="2">
        <v>0.63541666666666663</v>
      </c>
      <c r="D16271">
        <v>2018.5</v>
      </c>
      <c r="E16271">
        <v>2020.25</v>
      </c>
      <c r="F16271">
        <v>2015.25</v>
      </c>
      <c r="G16271">
        <v>2019</v>
      </c>
      <c r="H16271">
        <v>126901</v>
      </c>
      <c r="M16271"/>
      <c r="N16271"/>
      <c r="O16271"/>
      <c r="P16271"/>
      <c r="Q16271"/>
    </row>
    <row r="16272" spans="1:17" x14ac:dyDescent="0.2">
      <c r="A16272" t="s">
        <v>24</v>
      </c>
      <c r="B16272" s="1">
        <v>42004</v>
      </c>
      <c r="C16272" s="2">
        <v>0.39583333333333331</v>
      </c>
      <c r="D16272">
        <v>2020.5</v>
      </c>
      <c r="E16272">
        <v>2021.5</v>
      </c>
      <c r="F16272">
        <v>2017.5</v>
      </c>
      <c r="G16272">
        <v>2019.5</v>
      </c>
      <c r="H16272">
        <v>79095</v>
      </c>
      <c r="I16272" t="b">
        <f>AND(HOUR(C16272)=9,MINUTE(C16272)=30,HOUR(C16271)=15,MINUTE(C16271)=15)</f>
        <v>1</v>
      </c>
      <c r="J16272">
        <f>MAX(E16272:E16278)</f>
        <v>2022</v>
      </c>
      <c r="K16272">
        <f>MIN(F16272:F16278)</f>
        <v>1993</v>
      </c>
      <c r="L16272">
        <f>E16272</f>
        <v>2021.5</v>
      </c>
      <c r="M16272" s="6">
        <f>+F16272</f>
        <v>2017.5</v>
      </c>
      <c r="N16272" s="6" t="b">
        <f>IF(F16272&gt;J16265,F16272-J16265,FALSE)</f>
        <v>0</v>
      </c>
      <c r="O16272" s="6" t="b">
        <f>IF(L16272&lt;K16265,K16265-L16272,FALSE)</f>
        <v>0</v>
      </c>
      <c r="P16272" s="6" t="b">
        <f>IF(AND(N16272&lt;&gt;FALSE,K16272&lt;=J16265),TRUE,FALSE)</f>
        <v>0</v>
      </c>
      <c r="Q16272" s="6" t="b">
        <f>IF(AND(O16272&lt;&gt;FALSE,J16272&gt;K16265),TRUE,FALSE)</f>
        <v>0</v>
      </c>
    </row>
    <row r="16273" spans="1:17" x14ac:dyDescent="0.2">
      <c r="A16273" t="s">
        <v>24</v>
      </c>
      <c r="B16273" s="1">
        <v>42004</v>
      </c>
      <c r="C16273" s="2">
        <v>0.4375</v>
      </c>
      <c r="D16273">
        <v>2019.75</v>
      </c>
      <c r="E16273">
        <v>2022</v>
      </c>
      <c r="F16273">
        <v>2018.25</v>
      </c>
      <c r="G16273">
        <v>2018.5</v>
      </c>
      <c r="H16273">
        <v>59310</v>
      </c>
      <c r="M16273"/>
      <c r="N16273"/>
      <c r="O16273"/>
      <c r="P16273"/>
      <c r="Q16273"/>
    </row>
    <row r="16274" spans="1:17" x14ac:dyDescent="0.2">
      <c r="A16274" t="s">
        <v>24</v>
      </c>
      <c r="B16274" s="1">
        <v>42004</v>
      </c>
      <c r="C16274" s="2">
        <v>0.47916666666666669</v>
      </c>
      <c r="D16274">
        <v>2018.5</v>
      </c>
      <c r="E16274">
        <v>2020</v>
      </c>
      <c r="F16274">
        <v>2009.5</v>
      </c>
      <c r="G16274">
        <v>2012.25</v>
      </c>
      <c r="H16274">
        <v>87508</v>
      </c>
      <c r="M16274"/>
      <c r="N16274"/>
      <c r="O16274"/>
      <c r="P16274"/>
      <c r="Q16274"/>
    </row>
    <row r="16275" spans="1:17" x14ac:dyDescent="0.2">
      <c r="A16275" t="s">
        <v>24</v>
      </c>
      <c r="B16275" s="1">
        <v>42004</v>
      </c>
      <c r="C16275" s="2">
        <v>0.52083333333333337</v>
      </c>
      <c r="D16275">
        <v>2012</v>
      </c>
      <c r="E16275">
        <v>2014.5</v>
      </c>
      <c r="F16275">
        <v>2010</v>
      </c>
      <c r="G16275">
        <v>2012.25</v>
      </c>
      <c r="H16275">
        <v>70172</v>
      </c>
      <c r="M16275"/>
      <c r="N16275"/>
      <c r="O16275"/>
      <c r="P16275"/>
      <c r="Q16275"/>
    </row>
    <row r="16276" spans="1:17" x14ac:dyDescent="0.2">
      <c r="A16276" t="s">
        <v>24</v>
      </c>
      <c r="B16276" s="1">
        <v>42004</v>
      </c>
      <c r="C16276" s="2">
        <v>0.5625</v>
      </c>
      <c r="D16276">
        <v>2012.25</v>
      </c>
      <c r="E16276">
        <v>2014.25</v>
      </c>
      <c r="F16276">
        <v>2003.25</v>
      </c>
      <c r="G16276">
        <v>2005.75</v>
      </c>
      <c r="H16276">
        <v>85552</v>
      </c>
      <c r="M16276"/>
      <c r="N16276"/>
      <c r="O16276"/>
      <c r="P16276"/>
      <c r="Q16276"/>
    </row>
    <row r="16277" spans="1:17" x14ac:dyDescent="0.2">
      <c r="A16277" t="s">
        <v>24</v>
      </c>
      <c r="B16277" s="1">
        <v>42004</v>
      </c>
      <c r="C16277" s="2">
        <v>0.60416666666666663</v>
      </c>
      <c r="D16277">
        <v>2005.75</v>
      </c>
      <c r="E16277">
        <v>2006.75</v>
      </c>
      <c r="F16277">
        <v>2000.5</v>
      </c>
      <c r="G16277">
        <v>2005.25</v>
      </c>
      <c r="H16277">
        <v>100033</v>
      </c>
      <c r="M16277"/>
      <c r="N16277"/>
      <c r="O16277"/>
      <c r="P16277"/>
      <c r="Q16277"/>
    </row>
    <row r="16278" spans="1:17" x14ac:dyDescent="0.2">
      <c r="A16278" t="s">
        <v>24</v>
      </c>
      <c r="B16278" s="1">
        <v>42004</v>
      </c>
      <c r="C16278" s="2">
        <v>0.63541666666666663</v>
      </c>
      <c r="D16278">
        <v>2005.25</v>
      </c>
      <c r="E16278">
        <v>2006</v>
      </c>
      <c r="F16278">
        <v>1993</v>
      </c>
      <c r="G16278">
        <v>1995.75</v>
      </c>
      <c r="H16278">
        <v>303294</v>
      </c>
      <c r="M16278"/>
      <c r="N16278"/>
      <c r="O16278"/>
      <c r="P16278"/>
      <c r="Q16278"/>
    </row>
    <row r="16279" spans="1:17" x14ac:dyDescent="0.2">
      <c r="A16279" t="s">
        <v>24</v>
      </c>
      <c r="B16279" s="1">
        <v>42006</v>
      </c>
      <c r="C16279" s="2">
        <v>0.39583333333333331</v>
      </c>
      <c r="D16279">
        <v>2003.5</v>
      </c>
      <c r="E16279">
        <v>2008.75</v>
      </c>
      <c r="F16279">
        <v>1997.25</v>
      </c>
      <c r="G16279">
        <v>2000</v>
      </c>
      <c r="H16279">
        <v>254555</v>
      </c>
      <c r="I16279" t="b">
        <f>AND(HOUR(C16279)=9,MINUTE(C16279)=30,HOUR(C16278)=15,MINUTE(C16278)=15)</f>
        <v>1</v>
      </c>
      <c r="J16279">
        <f>MAX(E16279:E16285)</f>
        <v>2008.75</v>
      </c>
      <c r="K16279">
        <f>MIN(F16279:F16285)</f>
        <v>1981</v>
      </c>
      <c r="L16279">
        <f>E16279</f>
        <v>2008.75</v>
      </c>
      <c r="M16279" s="6">
        <f>+F16279</f>
        <v>1997.25</v>
      </c>
      <c r="N16279" s="6" t="b">
        <f>IF(F16279&gt;J16272,F16279-J16272,FALSE)</f>
        <v>0</v>
      </c>
      <c r="O16279" s="6" t="b">
        <f>IF(L16279&lt;K16272,K16272-L16279,FALSE)</f>
        <v>0</v>
      </c>
      <c r="P16279" s="6" t="b">
        <f>IF(AND(N16279&lt;&gt;FALSE,K16279&lt;=J16272),TRUE,FALSE)</f>
        <v>0</v>
      </c>
      <c r="Q16279" s="6" t="b">
        <f>IF(AND(O16279&lt;&gt;FALSE,J16279&gt;K16272),TRUE,FALSE)</f>
        <v>0</v>
      </c>
    </row>
    <row r="16280" spans="1:17" x14ac:dyDescent="0.2">
      <c r="A16280" t="s">
        <v>24</v>
      </c>
      <c r="B16280" s="1">
        <v>42006</v>
      </c>
      <c r="C16280" s="2">
        <v>0.4375</v>
      </c>
      <c r="D16280">
        <v>2000.25</v>
      </c>
      <c r="E16280">
        <v>2000.25</v>
      </c>
      <c r="F16280">
        <v>1984</v>
      </c>
      <c r="G16280">
        <v>1989.25</v>
      </c>
      <c r="H16280">
        <v>278154</v>
      </c>
      <c r="M16280"/>
      <c r="N16280"/>
      <c r="O16280"/>
      <c r="P16280"/>
      <c r="Q16280"/>
    </row>
    <row r="16281" spans="1:17" x14ac:dyDescent="0.2">
      <c r="A16281" t="s">
        <v>24</v>
      </c>
      <c r="B16281" s="1">
        <v>42006</v>
      </c>
      <c r="C16281" s="2">
        <v>0.47916666666666669</v>
      </c>
      <c r="D16281">
        <v>1989.25</v>
      </c>
      <c r="E16281">
        <v>1993.5</v>
      </c>
      <c r="F16281">
        <v>1986</v>
      </c>
      <c r="G16281">
        <v>1990.5</v>
      </c>
      <c r="H16281">
        <v>140275</v>
      </c>
      <c r="M16281"/>
      <c r="N16281"/>
      <c r="O16281"/>
      <c r="P16281"/>
      <c r="Q16281"/>
    </row>
    <row r="16282" spans="1:17" x14ac:dyDescent="0.2">
      <c r="A16282" t="s">
        <v>24</v>
      </c>
      <c r="B16282" s="1">
        <v>42006</v>
      </c>
      <c r="C16282" s="2">
        <v>0.52083333333333337</v>
      </c>
      <c r="D16282">
        <v>1990.5</v>
      </c>
      <c r="E16282">
        <v>1992.75</v>
      </c>
      <c r="F16282">
        <v>1983.25</v>
      </c>
      <c r="G16282">
        <v>1984</v>
      </c>
      <c r="H16282">
        <v>98788</v>
      </c>
      <c r="M16282"/>
      <c r="N16282"/>
      <c r="O16282"/>
      <c r="P16282"/>
      <c r="Q16282"/>
    </row>
    <row r="16283" spans="1:17" x14ac:dyDescent="0.2">
      <c r="A16283" t="s">
        <v>24</v>
      </c>
      <c r="B16283" s="1">
        <v>42006</v>
      </c>
      <c r="C16283" s="2">
        <v>0.5625</v>
      </c>
      <c r="D16283">
        <v>1983.75</v>
      </c>
      <c r="E16283">
        <v>1991.5</v>
      </c>
      <c r="F16283">
        <v>1981</v>
      </c>
      <c r="G16283">
        <v>1988.75</v>
      </c>
      <c r="H16283">
        <v>108128</v>
      </c>
      <c r="M16283"/>
      <c r="N16283"/>
      <c r="O16283"/>
      <c r="P16283"/>
      <c r="Q16283"/>
    </row>
    <row r="16284" spans="1:17" x14ac:dyDescent="0.2">
      <c r="A16284" t="s">
        <v>24</v>
      </c>
      <c r="B16284" s="1">
        <v>42006</v>
      </c>
      <c r="C16284" s="2">
        <v>0.60416666666666663</v>
      </c>
      <c r="D16284">
        <v>1989</v>
      </c>
      <c r="E16284">
        <v>1992.5</v>
      </c>
      <c r="F16284">
        <v>1985.5</v>
      </c>
      <c r="G16284">
        <v>1990.75</v>
      </c>
      <c r="H16284">
        <v>119195</v>
      </c>
      <c r="M16284"/>
      <c r="N16284"/>
      <c r="O16284"/>
      <c r="P16284"/>
      <c r="Q16284"/>
    </row>
    <row r="16285" spans="1:17" x14ac:dyDescent="0.2">
      <c r="A16285" t="s">
        <v>24</v>
      </c>
      <c r="B16285" s="1">
        <v>42006</v>
      </c>
      <c r="C16285" s="2">
        <v>0.63541666666666663</v>
      </c>
      <c r="D16285">
        <v>1990.75</v>
      </c>
      <c r="E16285">
        <v>1998</v>
      </c>
      <c r="F16285">
        <v>1987.5</v>
      </c>
      <c r="G16285">
        <v>1989</v>
      </c>
      <c r="H16285">
        <v>205776</v>
      </c>
      <c r="M16285"/>
      <c r="N16285"/>
      <c r="O16285"/>
      <c r="P16285"/>
      <c r="Q16285"/>
    </row>
    <row r="16286" spans="1:17" x14ac:dyDescent="0.2">
      <c r="A16286" t="s">
        <v>24</v>
      </c>
      <c r="B16286" s="1">
        <v>42009</v>
      </c>
      <c r="C16286" s="2">
        <v>0.39583333333333331</v>
      </c>
      <c r="D16286">
        <v>1980.5</v>
      </c>
      <c r="E16286">
        <v>1982.75</v>
      </c>
      <c r="F16286">
        <v>1967.75</v>
      </c>
      <c r="G16286">
        <v>1970.75</v>
      </c>
      <c r="H16286">
        <v>399780</v>
      </c>
      <c r="I16286" t="b">
        <f>AND(HOUR(C16286)=9,MINUTE(C16286)=30,HOUR(C16285)=15,MINUTE(C16285)=15)</f>
        <v>1</v>
      </c>
      <c r="J16286">
        <f>MAX(E16286:E16292)</f>
        <v>1982.75</v>
      </c>
      <c r="K16286">
        <f>MIN(F16286:F16292)</f>
        <v>1951.75</v>
      </c>
      <c r="L16286">
        <f>E16286</f>
        <v>1982.75</v>
      </c>
      <c r="M16286" s="6">
        <f>+F16286</f>
        <v>1967.75</v>
      </c>
      <c r="N16286" s="6" t="b">
        <f>IF(F16286&gt;J16279,F16286-J16279,FALSE)</f>
        <v>0</v>
      </c>
      <c r="O16286" s="6" t="b">
        <f>IF(L16286&lt;K16279,K16279-L16286,FALSE)</f>
        <v>0</v>
      </c>
      <c r="P16286" s="6" t="b">
        <f>IF(AND(N16286&lt;&gt;FALSE,K16286&lt;=J16279),TRUE,FALSE)</f>
        <v>0</v>
      </c>
      <c r="Q16286" s="6" t="b">
        <f>IF(AND(O16286&lt;&gt;FALSE,J16286&gt;K16279),TRUE,FALSE)</f>
        <v>0</v>
      </c>
    </row>
    <row r="16287" spans="1:17" x14ac:dyDescent="0.2">
      <c r="A16287" t="s">
        <v>24</v>
      </c>
      <c r="B16287" s="1">
        <v>42009</v>
      </c>
      <c r="C16287" s="2">
        <v>0.4375</v>
      </c>
      <c r="D16287">
        <v>1970.75</v>
      </c>
      <c r="E16287">
        <v>1970.75</v>
      </c>
      <c r="F16287">
        <v>1960</v>
      </c>
      <c r="G16287">
        <v>1961.25</v>
      </c>
      <c r="H16287">
        <v>324338</v>
      </c>
      <c r="M16287"/>
      <c r="N16287"/>
      <c r="O16287"/>
      <c r="P16287"/>
      <c r="Q16287"/>
    </row>
    <row r="16288" spans="1:17" x14ac:dyDescent="0.2">
      <c r="A16288" t="s">
        <v>24</v>
      </c>
      <c r="B16288" s="1">
        <v>42009</v>
      </c>
      <c r="C16288" s="2">
        <v>0.47916666666666669</v>
      </c>
      <c r="D16288">
        <v>1961</v>
      </c>
      <c r="E16288">
        <v>1967.5</v>
      </c>
      <c r="F16288">
        <v>1957.75</v>
      </c>
      <c r="G16288">
        <v>1958</v>
      </c>
      <c r="H16288">
        <v>207481</v>
      </c>
      <c r="M16288"/>
      <c r="N16288"/>
      <c r="O16288"/>
      <c r="P16288"/>
      <c r="Q16288"/>
    </row>
    <row r="16289" spans="1:17" x14ac:dyDescent="0.2">
      <c r="A16289" t="s">
        <v>24</v>
      </c>
      <c r="B16289" s="1">
        <v>42009</v>
      </c>
      <c r="C16289" s="2">
        <v>0.52083333333333337</v>
      </c>
      <c r="D16289">
        <v>1958</v>
      </c>
      <c r="E16289">
        <v>1961</v>
      </c>
      <c r="F16289">
        <v>1953.75</v>
      </c>
      <c r="G16289">
        <v>1955.5</v>
      </c>
      <c r="H16289">
        <v>192394</v>
      </c>
      <c r="M16289"/>
      <c r="N16289"/>
      <c r="O16289"/>
      <c r="P16289"/>
      <c r="Q16289"/>
    </row>
    <row r="16290" spans="1:17" x14ac:dyDescent="0.2">
      <c r="A16290" t="s">
        <v>24</v>
      </c>
      <c r="B16290" s="1">
        <v>42009</v>
      </c>
      <c r="C16290" s="2">
        <v>0.5625</v>
      </c>
      <c r="D16290">
        <v>1955.25</v>
      </c>
      <c r="E16290">
        <v>1960</v>
      </c>
      <c r="F16290">
        <v>1954</v>
      </c>
      <c r="G16290">
        <v>1955.75</v>
      </c>
      <c r="H16290">
        <v>174741</v>
      </c>
      <c r="M16290"/>
      <c r="N16290"/>
      <c r="O16290"/>
      <c r="P16290"/>
      <c r="Q16290"/>
    </row>
    <row r="16291" spans="1:17" x14ac:dyDescent="0.2">
      <c r="A16291" t="s">
        <v>24</v>
      </c>
      <c r="B16291" s="1">
        <v>42009</v>
      </c>
      <c r="C16291" s="2">
        <v>0.60416666666666663</v>
      </c>
      <c r="D16291">
        <v>1955.5</v>
      </c>
      <c r="E16291">
        <v>1958</v>
      </c>
      <c r="F16291">
        <v>1951.75</v>
      </c>
      <c r="G16291">
        <v>1956</v>
      </c>
      <c r="H16291">
        <v>192215</v>
      </c>
      <c r="M16291"/>
      <c r="N16291"/>
      <c r="O16291"/>
      <c r="P16291"/>
      <c r="Q16291"/>
    </row>
    <row r="16292" spans="1:17" x14ac:dyDescent="0.2">
      <c r="A16292" t="s">
        <v>24</v>
      </c>
      <c r="B16292" s="1">
        <v>42009</v>
      </c>
      <c r="C16292" s="2">
        <v>0.63541666666666663</v>
      </c>
      <c r="D16292">
        <v>1955.75</v>
      </c>
      <c r="E16292">
        <v>1962</v>
      </c>
      <c r="F16292">
        <v>1954.5</v>
      </c>
      <c r="G16292">
        <v>1958.25</v>
      </c>
      <c r="H16292">
        <v>302386</v>
      </c>
      <c r="M16292"/>
      <c r="N16292"/>
      <c r="O16292"/>
      <c r="P16292"/>
      <c r="Q16292"/>
    </row>
    <row r="16293" spans="1:17" x14ac:dyDescent="0.2">
      <c r="A16293" t="s">
        <v>24</v>
      </c>
      <c r="B16293" s="1">
        <v>42010</v>
      </c>
      <c r="C16293" s="2">
        <v>0.39583333333333331</v>
      </c>
      <c r="D16293">
        <v>1959.75</v>
      </c>
      <c r="E16293">
        <v>1965.75</v>
      </c>
      <c r="F16293">
        <v>1955</v>
      </c>
      <c r="G16293">
        <v>1964.25</v>
      </c>
      <c r="H16293">
        <v>346411</v>
      </c>
      <c r="I16293" t="b">
        <f>AND(HOUR(C16293)=9,MINUTE(C16293)=30,HOUR(C16292)=15,MINUTE(C16292)=15)</f>
        <v>1</v>
      </c>
      <c r="J16293">
        <f>MAX(E16293:E16299)</f>
        <v>1965.75</v>
      </c>
      <c r="K16293">
        <f>MIN(F16293:F16299)</f>
        <v>1926.5</v>
      </c>
      <c r="L16293">
        <f>E16293</f>
        <v>1965.75</v>
      </c>
      <c r="M16293" s="6">
        <f>+F16293</f>
        <v>1955</v>
      </c>
      <c r="N16293" s="6" t="b">
        <f>IF(F16293&gt;J16286,F16293-J16286,FALSE)</f>
        <v>0</v>
      </c>
      <c r="O16293" s="6" t="b">
        <f>IF(L16293&lt;K16286,K16286-L16293,FALSE)</f>
        <v>0</v>
      </c>
      <c r="P16293" s="6" t="b">
        <f>IF(AND(N16293&lt;&gt;FALSE,K16293&lt;=J16286),TRUE,FALSE)</f>
        <v>0</v>
      </c>
      <c r="Q16293" s="6" t="b">
        <f>IF(AND(O16293&lt;&gt;FALSE,J16293&gt;K16286),TRUE,FALSE)</f>
        <v>0</v>
      </c>
    </row>
    <row r="16294" spans="1:17" x14ac:dyDescent="0.2">
      <c r="A16294" t="s">
        <v>24</v>
      </c>
      <c r="B16294" s="1">
        <v>42010</v>
      </c>
      <c r="C16294" s="2">
        <v>0.4375</v>
      </c>
      <c r="D16294">
        <v>1964.25</v>
      </c>
      <c r="E16294">
        <v>1964.5</v>
      </c>
      <c r="F16294">
        <v>1943.25</v>
      </c>
      <c r="G16294">
        <v>1944.75</v>
      </c>
      <c r="H16294">
        <v>347885</v>
      </c>
      <c r="M16294"/>
      <c r="N16294"/>
      <c r="O16294"/>
      <c r="P16294"/>
      <c r="Q16294"/>
    </row>
    <row r="16295" spans="1:17" x14ac:dyDescent="0.2">
      <c r="A16295" t="s">
        <v>24</v>
      </c>
      <c r="B16295" s="1">
        <v>42010</v>
      </c>
      <c r="C16295" s="2">
        <v>0.47916666666666669</v>
      </c>
      <c r="D16295">
        <v>1945</v>
      </c>
      <c r="E16295">
        <v>1945</v>
      </c>
      <c r="F16295">
        <v>1930</v>
      </c>
      <c r="G16295">
        <v>1934</v>
      </c>
      <c r="H16295">
        <v>353574</v>
      </c>
      <c r="M16295"/>
      <c r="N16295"/>
      <c r="O16295"/>
      <c r="P16295"/>
      <c r="Q16295"/>
    </row>
    <row r="16296" spans="1:17" x14ac:dyDescent="0.2">
      <c r="A16296" t="s">
        <v>24</v>
      </c>
      <c r="B16296" s="1">
        <v>42010</v>
      </c>
      <c r="C16296" s="2">
        <v>0.52083333333333337</v>
      </c>
      <c r="D16296">
        <v>1933.75</v>
      </c>
      <c r="E16296">
        <v>1940.25</v>
      </c>
      <c r="F16296">
        <v>1926.5</v>
      </c>
      <c r="G16296">
        <v>1930.75</v>
      </c>
      <c r="H16296">
        <v>267364</v>
      </c>
      <c r="M16296"/>
      <c r="N16296"/>
      <c r="O16296"/>
      <c r="P16296"/>
      <c r="Q16296"/>
    </row>
    <row r="16297" spans="1:17" x14ac:dyDescent="0.2">
      <c r="A16297" t="s">
        <v>24</v>
      </c>
      <c r="B16297" s="1">
        <v>42010</v>
      </c>
      <c r="C16297" s="2">
        <v>0.5625</v>
      </c>
      <c r="D16297">
        <v>1930.75</v>
      </c>
      <c r="E16297">
        <v>1939.25</v>
      </c>
      <c r="F16297">
        <v>1928.75</v>
      </c>
      <c r="G16297">
        <v>1939</v>
      </c>
      <c r="H16297">
        <v>212776</v>
      </c>
      <c r="M16297"/>
      <c r="N16297"/>
      <c r="O16297"/>
      <c r="P16297"/>
      <c r="Q16297"/>
    </row>
    <row r="16298" spans="1:17" x14ac:dyDescent="0.2">
      <c r="A16298" t="s">
        <v>24</v>
      </c>
      <c r="B16298" s="1">
        <v>42010</v>
      </c>
      <c r="C16298" s="2">
        <v>0.60416666666666663</v>
      </c>
      <c r="D16298">
        <v>1939</v>
      </c>
      <c r="E16298">
        <v>1952.25</v>
      </c>
      <c r="F16298">
        <v>1937.5</v>
      </c>
      <c r="G16298">
        <v>1951.25</v>
      </c>
      <c r="H16298">
        <v>277715</v>
      </c>
      <c r="M16298"/>
      <c r="N16298"/>
      <c r="O16298"/>
      <c r="P16298"/>
      <c r="Q16298"/>
    </row>
    <row r="16299" spans="1:17" x14ac:dyDescent="0.2">
      <c r="A16299" t="s">
        <v>24</v>
      </c>
      <c r="B16299" s="1">
        <v>42010</v>
      </c>
      <c r="C16299" s="2">
        <v>0.63541666666666663</v>
      </c>
      <c r="D16299">
        <v>1951.25</v>
      </c>
      <c r="E16299">
        <v>1951.5</v>
      </c>
      <c r="F16299">
        <v>1934.25</v>
      </c>
      <c r="G16299">
        <v>1937.25</v>
      </c>
      <c r="H16299">
        <v>267857</v>
      </c>
      <c r="M16299"/>
      <c r="N16299"/>
      <c r="O16299"/>
      <c r="P16299"/>
      <c r="Q16299"/>
    </row>
    <row r="16300" spans="1:17" x14ac:dyDescent="0.2">
      <c r="A16300" t="s">
        <v>24</v>
      </c>
      <c r="B16300" s="1">
        <v>42011</v>
      </c>
      <c r="C16300" s="2">
        <v>0.39583333333333331</v>
      </c>
      <c r="D16300">
        <v>1952.5</v>
      </c>
      <c r="E16300">
        <v>1960.5</v>
      </c>
      <c r="F16300">
        <v>1949.75</v>
      </c>
      <c r="G16300">
        <v>1955.25</v>
      </c>
      <c r="H16300">
        <v>326070</v>
      </c>
      <c r="I16300" t="b">
        <f>AND(HOUR(C16300)=9,MINUTE(C16300)=30,HOUR(C16299)=15,MINUTE(C16299)=15)</f>
        <v>1</v>
      </c>
      <c r="J16300">
        <f>MAX(E16300:E16306)</f>
        <v>1966</v>
      </c>
      <c r="K16300">
        <f>MIN(F16300:F16306)</f>
        <v>1947</v>
      </c>
      <c r="L16300">
        <f>E16300</f>
        <v>1960.5</v>
      </c>
      <c r="M16300" s="6">
        <f>+F16300</f>
        <v>1949.75</v>
      </c>
      <c r="N16300" s="6" t="b">
        <f>IF(F16300&gt;J16293,F16300-J16293,FALSE)</f>
        <v>0</v>
      </c>
      <c r="O16300" s="6" t="b">
        <f>IF(L16300&lt;K16293,K16293-L16300,FALSE)</f>
        <v>0</v>
      </c>
      <c r="P16300" s="6" t="b">
        <f>IF(AND(N16300&lt;&gt;FALSE,K16300&lt;=J16293),TRUE,FALSE)</f>
        <v>0</v>
      </c>
      <c r="Q16300" s="6" t="b">
        <f>IF(AND(O16300&lt;&gt;FALSE,J16300&gt;K16293),TRUE,FALSE)</f>
        <v>0</v>
      </c>
    </row>
    <row r="16301" spans="1:17" x14ac:dyDescent="0.2">
      <c r="A16301" t="s">
        <v>24</v>
      </c>
      <c r="B16301" s="1">
        <v>42011</v>
      </c>
      <c r="C16301" s="2">
        <v>0.4375</v>
      </c>
      <c r="D16301">
        <v>1955</v>
      </c>
      <c r="E16301">
        <v>1957.25</v>
      </c>
      <c r="F16301">
        <v>1947</v>
      </c>
      <c r="G16301">
        <v>1949.5</v>
      </c>
      <c r="H16301">
        <v>255066</v>
      </c>
      <c r="M16301"/>
      <c r="N16301"/>
      <c r="O16301"/>
      <c r="P16301"/>
      <c r="Q16301"/>
    </row>
    <row r="16302" spans="1:17" x14ac:dyDescent="0.2">
      <c r="A16302" t="s">
        <v>24</v>
      </c>
      <c r="B16302" s="1">
        <v>42011</v>
      </c>
      <c r="C16302" s="2">
        <v>0.47916666666666669</v>
      </c>
      <c r="D16302">
        <v>1949.25</v>
      </c>
      <c r="E16302">
        <v>1966</v>
      </c>
      <c r="F16302">
        <v>1949</v>
      </c>
      <c r="G16302">
        <v>1962.5</v>
      </c>
      <c r="H16302">
        <v>306066</v>
      </c>
      <c r="M16302"/>
      <c r="N16302"/>
      <c r="O16302"/>
      <c r="P16302"/>
      <c r="Q16302"/>
    </row>
    <row r="16303" spans="1:17" x14ac:dyDescent="0.2">
      <c r="A16303" t="s">
        <v>24</v>
      </c>
      <c r="B16303" s="1">
        <v>42011</v>
      </c>
      <c r="C16303" s="2">
        <v>0.52083333333333337</v>
      </c>
      <c r="D16303">
        <v>1962.75</v>
      </c>
      <c r="E16303">
        <v>1964</v>
      </c>
      <c r="F16303">
        <v>1955.75</v>
      </c>
      <c r="G16303">
        <v>1956.75</v>
      </c>
      <c r="H16303">
        <v>109966</v>
      </c>
      <c r="M16303"/>
      <c r="N16303"/>
      <c r="O16303"/>
      <c r="P16303"/>
      <c r="Q16303"/>
    </row>
    <row r="16304" spans="1:17" x14ac:dyDescent="0.2">
      <c r="A16304" t="s">
        <v>24</v>
      </c>
      <c r="B16304" s="1">
        <v>42011</v>
      </c>
      <c r="C16304" s="2">
        <v>0.5625</v>
      </c>
      <c r="D16304">
        <v>1956.75</v>
      </c>
      <c r="E16304">
        <v>1964</v>
      </c>
      <c r="F16304">
        <v>1956.25</v>
      </c>
      <c r="G16304">
        <v>1959.5</v>
      </c>
      <c r="H16304">
        <v>155577</v>
      </c>
      <c r="M16304"/>
      <c r="N16304"/>
      <c r="O16304"/>
      <c r="P16304"/>
      <c r="Q16304"/>
    </row>
    <row r="16305" spans="1:17" x14ac:dyDescent="0.2">
      <c r="A16305" t="s">
        <v>24</v>
      </c>
      <c r="B16305" s="1">
        <v>42011</v>
      </c>
      <c r="C16305" s="2">
        <v>0.60416666666666663</v>
      </c>
      <c r="D16305">
        <v>1959.5</v>
      </c>
      <c r="E16305">
        <v>1963.75</v>
      </c>
      <c r="F16305">
        <v>1956</v>
      </c>
      <c r="G16305">
        <v>1959.25</v>
      </c>
      <c r="H16305">
        <v>132747</v>
      </c>
      <c r="M16305"/>
      <c r="N16305"/>
      <c r="O16305"/>
      <c r="P16305"/>
      <c r="Q16305"/>
    </row>
    <row r="16306" spans="1:17" x14ac:dyDescent="0.2">
      <c r="A16306" t="s">
        <v>24</v>
      </c>
      <c r="B16306" s="1">
        <v>42011</v>
      </c>
      <c r="C16306" s="2">
        <v>0.63541666666666663</v>
      </c>
      <c r="D16306">
        <v>1959.5</v>
      </c>
      <c r="E16306">
        <v>1962.75</v>
      </c>
      <c r="F16306">
        <v>1957.5</v>
      </c>
      <c r="G16306">
        <v>1962.25</v>
      </c>
      <c r="H16306">
        <v>193401</v>
      </c>
      <c r="M16306"/>
      <c r="N16306"/>
      <c r="O16306"/>
      <c r="P16306"/>
      <c r="Q16306"/>
    </row>
    <row r="16307" spans="1:17" x14ac:dyDescent="0.2">
      <c r="A16307" t="s">
        <v>24</v>
      </c>
      <c r="B16307" s="1">
        <v>42012</v>
      </c>
      <c r="C16307" s="2">
        <v>0.39583333333333331</v>
      </c>
      <c r="D16307">
        <v>1978.75</v>
      </c>
      <c r="E16307">
        <v>1991.25</v>
      </c>
      <c r="F16307">
        <v>1978.25</v>
      </c>
      <c r="G16307">
        <v>1989</v>
      </c>
      <c r="H16307">
        <v>345613</v>
      </c>
      <c r="I16307" t="b">
        <f>AND(HOUR(C16307)=9,MINUTE(C16307)=30,HOUR(C16306)=15,MINUTE(C16306)=15)</f>
        <v>1</v>
      </c>
      <c r="J16307">
        <f>MAX(E16307:E16313)</f>
        <v>2000.75</v>
      </c>
      <c r="K16307">
        <f>MIN(F16307:F16313)</f>
        <v>1978.25</v>
      </c>
      <c r="L16307">
        <f>E16307</f>
        <v>1991.25</v>
      </c>
      <c r="M16307" s="6">
        <f>+F16307</f>
        <v>1978.25</v>
      </c>
      <c r="N16307" s="6">
        <f>IF(F16307&gt;J16300,F16307-J16300,FALSE)</f>
        <v>12.25</v>
      </c>
      <c r="O16307" s="6" t="b">
        <f>IF(L16307&lt;K16300,K16300-L16307,FALSE)</f>
        <v>0</v>
      </c>
      <c r="P16307" s="6" t="b">
        <f>IF(AND(N16307&lt;&gt;FALSE,K16307&lt;=J16300),TRUE,FALSE)</f>
        <v>0</v>
      </c>
      <c r="Q16307" s="6" t="b">
        <f>IF(AND(O16307&lt;&gt;FALSE,J16307&gt;K16300),TRUE,FALSE)</f>
        <v>0</v>
      </c>
    </row>
    <row r="16308" spans="1:17" x14ac:dyDescent="0.2">
      <c r="A16308" t="s">
        <v>24</v>
      </c>
      <c r="B16308" s="1">
        <v>42012</v>
      </c>
      <c r="C16308" s="2">
        <v>0.4375</v>
      </c>
      <c r="D16308">
        <v>1989.25</v>
      </c>
      <c r="E16308">
        <v>1997</v>
      </c>
      <c r="F16308">
        <v>1988.25</v>
      </c>
      <c r="G16308">
        <v>1994</v>
      </c>
      <c r="H16308">
        <v>268296</v>
      </c>
      <c r="M16308"/>
      <c r="N16308"/>
      <c r="O16308"/>
      <c r="P16308"/>
      <c r="Q16308"/>
    </row>
    <row r="16309" spans="1:17" x14ac:dyDescent="0.2">
      <c r="A16309" t="s">
        <v>24</v>
      </c>
      <c r="B16309" s="1">
        <v>42012</v>
      </c>
      <c r="C16309" s="2">
        <v>0.47916666666666669</v>
      </c>
      <c r="D16309">
        <v>1993.75</v>
      </c>
      <c r="E16309">
        <v>1995.75</v>
      </c>
      <c r="F16309">
        <v>1991</v>
      </c>
      <c r="G16309">
        <v>1993</v>
      </c>
      <c r="H16309">
        <v>123796</v>
      </c>
      <c r="M16309"/>
      <c r="N16309"/>
      <c r="O16309"/>
      <c r="P16309"/>
      <c r="Q16309"/>
    </row>
    <row r="16310" spans="1:17" x14ac:dyDescent="0.2">
      <c r="A16310" t="s">
        <v>24</v>
      </c>
      <c r="B16310" s="1">
        <v>42012</v>
      </c>
      <c r="C16310" s="2">
        <v>0.52083333333333337</v>
      </c>
      <c r="D16310">
        <v>1993</v>
      </c>
      <c r="E16310">
        <v>1998.5</v>
      </c>
      <c r="F16310">
        <v>1993</v>
      </c>
      <c r="G16310">
        <v>1997.25</v>
      </c>
      <c r="H16310">
        <v>111799</v>
      </c>
      <c r="M16310"/>
      <c r="N16310"/>
      <c r="O16310"/>
      <c r="P16310"/>
      <c r="Q16310"/>
    </row>
    <row r="16311" spans="1:17" x14ac:dyDescent="0.2">
      <c r="A16311" t="s">
        <v>24</v>
      </c>
      <c r="B16311" s="1">
        <v>42012</v>
      </c>
      <c r="C16311" s="2">
        <v>0.5625</v>
      </c>
      <c r="D16311">
        <v>1997.5</v>
      </c>
      <c r="E16311">
        <v>1998.25</v>
      </c>
      <c r="F16311">
        <v>1992.5</v>
      </c>
      <c r="G16311">
        <v>1997.5</v>
      </c>
      <c r="H16311">
        <v>108897</v>
      </c>
      <c r="M16311"/>
      <c r="N16311"/>
      <c r="O16311"/>
      <c r="P16311"/>
      <c r="Q16311"/>
    </row>
    <row r="16312" spans="1:17" x14ac:dyDescent="0.2">
      <c r="A16312" t="s">
        <v>24</v>
      </c>
      <c r="B16312" s="1">
        <v>42012</v>
      </c>
      <c r="C16312" s="2">
        <v>0.60416666666666663</v>
      </c>
      <c r="D16312">
        <v>1997.5</v>
      </c>
      <c r="E16312">
        <v>2000.75</v>
      </c>
      <c r="F16312">
        <v>1997.25</v>
      </c>
      <c r="G16312">
        <v>1999.75</v>
      </c>
      <c r="H16312">
        <v>127323</v>
      </c>
      <c r="M16312"/>
      <c r="N16312"/>
      <c r="O16312"/>
      <c r="P16312"/>
      <c r="Q16312"/>
    </row>
    <row r="16313" spans="1:17" x14ac:dyDescent="0.2">
      <c r="A16313" t="s">
        <v>24</v>
      </c>
      <c r="B16313" s="1">
        <v>42012</v>
      </c>
      <c r="C16313" s="2">
        <v>0.63541666666666663</v>
      </c>
      <c r="D16313">
        <v>1999.75</v>
      </c>
      <c r="E16313">
        <v>1999.75</v>
      </c>
      <c r="F16313">
        <v>1995</v>
      </c>
      <c r="G16313">
        <v>1996.75</v>
      </c>
      <c r="H16313">
        <v>203799</v>
      </c>
      <c r="M16313"/>
      <c r="N16313"/>
      <c r="O16313"/>
      <c r="P16313"/>
      <c r="Q16313"/>
    </row>
    <row r="16314" spans="1:17" x14ac:dyDescent="0.2">
      <c r="A16314" t="s">
        <v>24</v>
      </c>
      <c r="B16314" s="1">
        <v>42013</v>
      </c>
      <c r="C16314" s="2">
        <v>0.39583333333333331</v>
      </c>
      <c r="D16314">
        <v>2002.75</v>
      </c>
      <c r="E16314">
        <v>2003.25</v>
      </c>
      <c r="F16314">
        <v>1984.75</v>
      </c>
      <c r="G16314">
        <v>1985.75</v>
      </c>
      <c r="H16314">
        <v>405568</v>
      </c>
      <c r="I16314" t="b">
        <f>AND(HOUR(C16314)=9,MINUTE(C16314)=30,HOUR(C16313)=15,MINUTE(C16313)=15)</f>
        <v>1</v>
      </c>
      <c r="J16314">
        <f>MAX(E16314:E16320)</f>
        <v>2003.25</v>
      </c>
      <c r="K16314">
        <f>MIN(F16314:F16320)</f>
        <v>1973.5</v>
      </c>
      <c r="L16314">
        <f>E16314</f>
        <v>2003.25</v>
      </c>
      <c r="M16314" s="6">
        <f>+F16314</f>
        <v>1984.75</v>
      </c>
      <c r="N16314" s="6" t="b">
        <f>IF(F16314&gt;J16307,F16314-J16307,FALSE)</f>
        <v>0</v>
      </c>
      <c r="O16314" s="6" t="b">
        <f>IF(L16314&lt;K16307,K16307-L16314,FALSE)</f>
        <v>0</v>
      </c>
      <c r="P16314" s="6" t="b">
        <f>IF(AND(N16314&lt;&gt;FALSE,K16314&lt;=J16307),TRUE,FALSE)</f>
        <v>0</v>
      </c>
      <c r="Q16314" s="6" t="b">
        <f>IF(AND(O16314&lt;&gt;FALSE,J16314&gt;K16307),TRUE,FALSE)</f>
        <v>0</v>
      </c>
    </row>
    <row r="16315" spans="1:17" x14ac:dyDescent="0.2">
      <c r="A16315" t="s">
        <v>24</v>
      </c>
      <c r="B16315" s="1">
        <v>42013</v>
      </c>
      <c r="C16315" s="2">
        <v>0.4375</v>
      </c>
      <c r="D16315">
        <v>1986</v>
      </c>
      <c r="E16315">
        <v>1986</v>
      </c>
      <c r="F16315">
        <v>1973.5</v>
      </c>
      <c r="G16315">
        <v>1976.5</v>
      </c>
      <c r="H16315">
        <v>349364</v>
      </c>
      <c r="M16315"/>
      <c r="N16315"/>
      <c r="O16315"/>
      <c r="P16315"/>
      <c r="Q16315"/>
    </row>
    <row r="16316" spans="1:17" x14ac:dyDescent="0.2">
      <c r="A16316" t="s">
        <v>24</v>
      </c>
      <c r="B16316" s="1">
        <v>42013</v>
      </c>
      <c r="C16316" s="2">
        <v>0.47916666666666669</v>
      </c>
      <c r="D16316">
        <v>1976.25</v>
      </c>
      <c r="E16316">
        <v>1987.25</v>
      </c>
      <c r="F16316">
        <v>1973.5</v>
      </c>
      <c r="G16316">
        <v>1983.25</v>
      </c>
      <c r="H16316">
        <v>211091</v>
      </c>
      <c r="M16316"/>
      <c r="N16316"/>
      <c r="O16316"/>
      <c r="P16316"/>
      <c r="Q16316"/>
    </row>
    <row r="16317" spans="1:17" x14ac:dyDescent="0.2">
      <c r="A16317" t="s">
        <v>24</v>
      </c>
      <c r="B16317" s="1">
        <v>42013</v>
      </c>
      <c r="C16317" s="2">
        <v>0.52083333333333337</v>
      </c>
      <c r="D16317">
        <v>1983.25</v>
      </c>
      <c r="E16317">
        <v>1985.25</v>
      </c>
      <c r="F16317">
        <v>1977.75</v>
      </c>
      <c r="G16317">
        <v>1981.75</v>
      </c>
      <c r="H16317">
        <v>120704</v>
      </c>
      <c r="M16317"/>
      <c r="N16317"/>
      <c r="O16317"/>
      <c r="P16317"/>
      <c r="Q16317"/>
    </row>
    <row r="16318" spans="1:17" x14ac:dyDescent="0.2">
      <c r="A16318" t="s">
        <v>24</v>
      </c>
      <c r="B16318" s="1">
        <v>42013</v>
      </c>
      <c r="C16318" s="2">
        <v>0.5625</v>
      </c>
      <c r="D16318">
        <v>1982</v>
      </c>
      <c r="E16318">
        <v>1985</v>
      </c>
      <c r="F16318">
        <v>1980</v>
      </c>
      <c r="G16318">
        <v>1981.5</v>
      </c>
      <c r="H16318">
        <v>118811</v>
      </c>
      <c r="M16318"/>
      <c r="N16318"/>
      <c r="O16318"/>
      <c r="P16318"/>
      <c r="Q16318"/>
    </row>
    <row r="16319" spans="1:17" x14ac:dyDescent="0.2">
      <c r="A16319" t="s">
        <v>24</v>
      </c>
      <c r="B16319" s="1">
        <v>42013</v>
      </c>
      <c r="C16319" s="2">
        <v>0.60416666666666663</v>
      </c>
      <c r="D16319">
        <v>1981.75</v>
      </c>
      <c r="E16319">
        <v>1989.25</v>
      </c>
      <c r="F16319">
        <v>1979.5</v>
      </c>
      <c r="G16319">
        <v>1984.25</v>
      </c>
      <c r="H16319">
        <v>159943</v>
      </c>
      <c r="M16319"/>
      <c r="N16319"/>
      <c r="O16319"/>
      <c r="P16319"/>
      <c r="Q16319"/>
    </row>
    <row r="16320" spans="1:17" x14ac:dyDescent="0.2">
      <c r="A16320" t="s">
        <v>24</v>
      </c>
      <c r="B16320" s="1">
        <v>42013</v>
      </c>
      <c r="C16320" s="2">
        <v>0.63541666666666663</v>
      </c>
      <c r="D16320">
        <v>1984.25</v>
      </c>
      <c r="E16320">
        <v>1986.25</v>
      </c>
      <c r="F16320">
        <v>1977</v>
      </c>
      <c r="G16320">
        <v>1977.25</v>
      </c>
      <c r="H16320">
        <v>222482</v>
      </c>
      <c r="M16320"/>
      <c r="N16320"/>
      <c r="O16320"/>
      <c r="P16320"/>
      <c r="Q16320"/>
    </row>
    <row r="16321" spans="1:17" x14ac:dyDescent="0.2">
      <c r="A16321" t="s">
        <v>24</v>
      </c>
      <c r="B16321" s="1">
        <v>42016</v>
      </c>
      <c r="C16321" s="2">
        <v>0.39583333333333331</v>
      </c>
      <c r="D16321">
        <v>1982.25</v>
      </c>
      <c r="E16321">
        <v>1984.5</v>
      </c>
      <c r="F16321">
        <v>1957.5</v>
      </c>
      <c r="G16321">
        <v>1961</v>
      </c>
      <c r="H16321">
        <v>482839</v>
      </c>
      <c r="I16321" t="b">
        <f>AND(HOUR(C16321)=9,MINUTE(C16321)=30,HOUR(C16320)=15,MINUTE(C16320)=15)</f>
        <v>1</v>
      </c>
      <c r="J16321">
        <f>MAX(E16321:E16327)</f>
        <v>1984.5</v>
      </c>
      <c r="K16321">
        <f>MIN(F16321:F16327)</f>
        <v>1957.5</v>
      </c>
      <c r="L16321">
        <f>E16321</f>
        <v>1984.5</v>
      </c>
      <c r="M16321" s="6">
        <f>+F16321</f>
        <v>1957.5</v>
      </c>
      <c r="N16321" s="6" t="b">
        <f>IF(F16321&gt;J16314,F16321-J16314,FALSE)</f>
        <v>0</v>
      </c>
      <c r="O16321" s="6" t="b">
        <f>IF(L16321&lt;K16314,K16314-L16321,FALSE)</f>
        <v>0</v>
      </c>
      <c r="P16321" s="6" t="b">
        <f>IF(AND(N16321&lt;&gt;FALSE,K16321&lt;=J16314),TRUE,FALSE)</f>
        <v>0</v>
      </c>
      <c r="Q16321" s="6" t="b">
        <f>IF(AND(O16321&lt;&gt;FALSE,J16321&gt;K16314),TRUE,FALSE)</f>
        <v>0</v>
      </c>
    </row>
    <row r="16322" spans="1:17" x14ac:dyDescent="0.2">
      <c r="A16322" t="s">
        <v>24</v>
      </c>
      <c r="B16322" s="1">
        <v>42016</v>
      </c>
      <c r="C16322" s="2">
        <v>0.4375</v>
      </c>
      <c r="D16322">
        <v>1961</v>
      </c>
      <c r="E16322">
        <v>1971.5</v>
      </c>
      <c r="F16322">
        <v>1960</v>
      </c>
      <c r="G16322">
        <v>1968.25</v>
      </c>
      <c r="H16322">
        <v>229249</v>
      </c>
      <c r="M16322"/>
      <c r="N16322"/>
      <c r="O16322"/>
      <c r="P16322"/>
      <c r="Q16322"/>
    </row>
    <row r="16323" spans="1:17" x14ac:dyDescent="0.2">
      <c r="A16323" t="s">
        <v>24</v>
      </c>
      <c r="B16323" s="1">
        <v>42016</v>
      </c>
      <c r="C16323" s="2">
        <v>0.47916666666666669</v>
      </c>
      <c r="D16323">
        <v>1968.5</v>
      </c>
      <c r="E16323">
        <v>1970.75</v>
      </c>
      <c r="F16323">
        <v>1963.5</v>
      </c>
      <c r="G16323">
        <v>1968</v>
      </c>
      <c r="H16323">
        <v>150739</v>
      </c>
      <c r="M16323"/>
      <c r="N16323"/>
      <c r="O16323"/>
      <c r="P16323"/>
      <c r="Q16323"/>
    </row>
    <row r="16324" spans="1:17" x14ac:dyDescent="0.2">
      <c r="A16324" t="s">
        <v>24</v>
      </c>
      <c r="B16324" s="1">
        <v>42016</v>
      </c>
      <c r="C16324" s="2">
        <v>0.52083333333333337</v>
      </c>
      <c r="D16324">
        <v>1968</v>
      </c>
      <c r="E16324">
        <v>1969.75</v>
      </c>
      <c r="F16324">
        <v>1961.25</v>
      </c>
      <c r="G16324">
        <v>1961.5</v>
      </c>
      <c r="H16324">
        <v>103791</v>
      </c>
      <c r="M16324"/>
      <c r="N16324"/>
      <c r="O16324"/>
      <c r="P16324"/>
      <c r="Q16324"/>
    </row>
    <row r="16325" spans="1:17" x14ac:dyDescent="0.2">
      <c r="A16325" t="s">
        <v>24</v>
      </c>
      <c r="B16325" s="1">
        <v>42016</v>
      </c>
      <c r="C16325" s="2">
        <v>0.5625</v>
      </c>
      <c r="D16325">
        <v>1961.5</v>
      </c>
      <c r="E16325">
        <v>1967.25</v>
      </c>
      <c r="F16325">
        <v>1960.5</v>
      </c>
      <c r="G16325">
        <v>1961.75</v>
      </c>
      <c r="H16325">
        <v>88316</v>
      </c>
      <c r="M16325"/>
      <c r="N16325"/>
      <c r="O16325"/>
      <c r="P16325"/>
      <c r="Q16325"/>
    </row>
    <row r="16326" spans="1:17" x14ac:dyDescent="0.2">
      <c r="A16326" t="s">
        <v>24</v>
      </c>
      <c r="B16326" s="1">
        <v>42016</v>
      </c>
      <c r="C16326" s="2">
        <v>0.60416666666666663</v>
      </c>
      <c r="D16326">
        <v>1961.75</v>
      </c>
      <c r="E16326">
        <v>1965.75</v>
      </c>
      <c r="F16326">
        <v>1958.75</v>
      </c>
      <c r="G16326">
        <v>1962.25</v>
      </c>
      <c r="H16326">
        <v>161249</v>
      </c>
      <c r="M16326"/>
      <c r="N16326"/>
      <c r="O16326"/>
      <c r="P16326"/>
      <c r="Q16326"/>
    </row>
    <row r="16327" spans="1:17" x14ac:dyDescent="0.2">
      <c r="A16327" t="s">
        <v>24</v>
      </c>
      <c r="B16327" s="1">
        <v>42016</v>
      </c>
      <c r="C16327" s="2">
        <v>0.63541666666666663</v>
      </c>
      <c r="D16327">
        <v>1962</v>
      </c>
      <c r="E16327">
        <v>1968.75</v>
      </c>
      <c r="F16327">
        <v>1958</v>
      </c>
      <c r="G16327">
        <v>1964.75</v>
      </c>
      <c r="H16327">
        <v>212347</v>
      </c>
      <c r="M16327"/>
      <c r="N16327"/>
      <c r="O16327"/>
      <c r="P16327"/>
      <c r="Q16327"/>
    </row>
    <row r="16328" spans="1:17" x14ac:dyDescent="0.2">
      <c r="A16328" t="s">
        <v>24</v>
      </c>
      <c r="B16328" s="1">
        <v>42017</v>
      </c>
      <c r="C16328" s="2">
        <v>0.39583333333333331</v>
      </c>
      <c r="D16328">
        <v>1979.75</v>
      </c>
      <c r="E16328">
        <v>1994</v>
      </c>
      <c r="F16328">
        <v>1979.5</v>
      </c>
      <c r="G16328">
        <v>1989</v>
      </c>
      <c r="H16328">
        <v>413034</v>
      </c>
      <c r="I16328" t="b">
        <f>AND(HOUR(C16328)=9,MINUTE(C16328)=30,HOUR(C16327)=15,MINUTE(C16327)=15)</f>
        <v>1</v>
      </c>
      <c r="J16328">
        <f>MAX(E16328:E16334)</f>
        <v>1994</v>
      </c>
      <c r="K16328">
        <f>MIN(F16328:F16334)</f>
        <v>1943.25</v>
      </c>
      <c r="L16328">
        <f>E16328</f>
        <v>1994</v>
      </c>
      <c r="M16328" s="6">
        <f>+F16328</f>
        <v>1979.5</v>
      </c>
      <c r="N16328" s="6" t="b">
        <f>IF(F16328&gt;J16321,F16328-J16321,FALSE)</f>
        <v>0</v>
      </c>
      <c r="O16328" s="6" t="b">
        <f>IF(L16328&lt;K16321,K16321-L16328,FALSE)</f>
        <v>0</v>
      </c>
      <c r="P16328" s="6" t="b">
        <f>IF(AND(N16328&lt;&gt;FALSE,K16328&lt;=J16321),TRUE,FALSE)</f>
        <v>0</v>
      </c>
      <c r="Q16328" s="6" t="b">
        <f>IF(AND(O16328&lt;&gt;FALSE,J16328&gt;K16321),TRUE,FALSE)</f>
        <v>0</v>
      </c>
    </row>
    <row r="16329" spans="1:17" x14ac:dyDescent="0.2">
      <c r="A16329" t="s">
        <v>24</v>
      </c>
      <c r="B16329" s="1">
        <v>42017</v>
      </c>
      <c r="C16329" s="2">
        <v>0.4375</v>
      </c>
      <c r="D16329">
        <v>1989</v>
      </c>
      <c r="E16329">
        <v>1993</v>
      </c>
      <c r="F16329">
        <v>1985.25</v>
      </c>
      <c r="G16329">
        <v>1987.5</v>
      </c>
      <c r="H16329">
        <v>220582</v>
      </c>
      <c r="M16329"/>
      <c r="N16329"/>
      <c r="O16329"/>
      <c r="P16329"/>
      <c r="Q16329"/>
    </row>
    <row r="16330" spans="1:17" x14ac:dyDescent="0.2">
      <c r="A16330" t="s">
        <v>24</v>
      </c>
      <c r="B16330" s="1">
        <v>42017</v>
      </c>
      <c r="C16330" s="2">
        <v>0.47916666666666669</v>
      </c>
      <c r="D16330">
        <v>1987.5</v>
      </c>
      <c r="E16330">
        <v>1988.25</v>
      </c>
      <c r="F16330">
        <v>1976.25</v>
      </c>
      <c r="G16330">
        <v>1977.5</v>
      </c>
      <c r="H16330">
        <v>260986</v>
      </c>
      <c r="M16330"/>
      <c r="N16330"/>
      <c r="O16330"/>
      <c r="P16330"/>
      <c r="Q16330"/>
    </row>
    <row r="16331" spans="1:17" x14ac:dyDescent="0.2">
      <c r="A16331" t="s">
        <v>24</v>
      </c>
      <c r="B16331" s="1">
        <v>42017</v>
      </c>
      <c r="C16331" s="2">
        <v>0.52083333333333337</v>
      </c>
      <c r="D16331">
        <v>1977.75</v>
      </c>
      <c r="E16331">
        <v>1978.75</v>
      </c>
      <c r="F16331">
        <v>1965</v>
      </c>
      <c r="G16331">
        <v>1966.75</v>
      </c>
      <c r="H16331">
        <v>203756</v>
      </c>
      <c r="M16331"/>
      <c r="N16331"/>
      <c r="O16331"/>
      <c r="P16331"/>
      <c r="Q16331"/>
    </row>
    <row r="16332" spans="1:17" x14ac:dyDescent="0.2">
      <c r="A16332" t="s">
        <v>24</v>
      </c>
      <c r="B16332" s="1">
        <v>42017</v>
      </c>
      <c r="C16332" s="2">
        <v>0.5625</v>
      </c>
      <c r="D16332">
        <v>1966.75</v>
      </c>
      <c r="E16332">
        <v>1967</v>
      </c>
      <c r="F16332">
        <v>1943.25</v>
      </c>
      <c r="G16332">
        <v>1952</v>
      </c>
      <c r="H16332">
        <v>519025</v>
      </c>
      <c r="M16332"/>
      <c r="N16332"/>
      <c r="O16332"/>
      <c r="P16332"/>
      <c r="Q16332"/>
    </row>
    <row r="16333" spans="1:17" x14ac:dyDescent="0.2">
      <c r="A16333" t="s">
        <v>24</v>
      </c>
      <c r="B16333" s="1">
        <v>42017</v>
      </c>
      <c r="C16333" s="2">
        <v>0.60416666666666663</v>
      </c>
      <c r="D16333">
        <v>1952.25</v>
      </c>
      <c r="E16333">
        <v>1956.25</v>
      </c>
      <c r="F16333">
        <v>1945.25</v>
      </c>
      <c r="G16333">
        <v>1950.75</v>
      </c>
      <c r="H16333">
        <v>311964</v>
      </c>
      <c r="M16333"/>
      <c r="N16333"/>
      <c r="O16333"/>
      <c r="P16333"/>
      <c r="Q16333"/>
    </row>
    <row r="16334" spans="1:17" x14ac:dyDescent="0.2">
      <c r="A16334" t="s">
        <v>24</v>
      </c>
      <c r="B16334" s="1">
        <v>42017</v>
      </c>
      <c r="C16334" s="2">
        <v>0.63541666666666663</v>
      </c>
      <c r="D16334">
        <v>1950.75</v>
      </c>
      <c r="E16334">
        <v>1965</v>
      </c>
      <c r="F16334">
        <v>1950.5</v>
      </c>
      <c r="G16334">
        <v>1958.25</v>
      </c>
      <c r="H16334">
        <v>312838</v>
      </c>
      <c r="M16334"/>
      <c r="N16334"/>
      <c r="O16334"/>
      <c r="P16334"/>
      <c r="Q16334"/>
    </row>
    <row r="16335" spans="1:17" x14ac:dyDescent="0.2">
      <c r="A16335" t="s">
        <v>24</v>
      </c>
      <c r="B16335" s="1">
        <v>42018</v>
      </c>
      <c r="C16335" s="2">
        <v>0.39583333333333331</v>
      </c>
      <c r="D16335">
        <v>1934.5</v>
      </c>
      <c r="E16335">
        <v>1949.25</v>
      </c>
      <c r="F16335">
        <v>1932.5</v>
      </c>
      <c r="G16335">
        <v>1946.25</v>
      </c>
      <c r="H16335">
        <v>501515</v>
      </c>
      <c r="I16335" t="b">
        <f>AND(HOUR(C16335)=9,MINUTE(C16335)=30,HOUR(C16334)=15,MINUTE(C16334)=15)</f>
        <v>1</v>
      </c>
      <c r="J16335">
        <f>MAX(E16335:E16341)</f>
        <v>1951</v>
      </c>
      <c r="K16335">
        <f>MIN(F16335:F16341)</f>
        <v>1923.5</v>
      </c>
      <c r="L16335">
        <f>E16335</f>
        <v>1949.25</v>
      </c>
      <c r="M16335" s="6">
        <f>+F16335</f>
        <v>1932.5</v>
      </c>
      <c r="N16335" s="6" t="b">
        <f>IF(F16335&gt;J16328,F16335-J16328,FALSE)</f>
        <v>0</v>
      </c>
      <c r="O16335" s="6" t="b">
        <f>IF(L16335&lt;K16328,K16328-L16335,FALSE)</f>
        <v>0</v>
      </c>
      <c r="P16335" s="6" t="b">
        <f>IF(AND(N16335&lt;&gt;FALSE,K16335&lt;=J16328),TRUE,FALSE)</f>
        <v>0</v>
      </c>
      <c r="Q16335" s="6" t="b">
        <f>IF(AND(O16335&lt;&gt;FALSE,J16335&gt;K16328),TRUE,FALSE)</f>
        <v>0</v>
      </c>
    </row>
    <row r="16336" spans="1:17" x14ac:dyDescent="0.2">
      <c r="A16336" t="s">
        <v>24</v>
      </c>
      <c r="B16336" s="1">
        <v>42018</v>
      </c>
      <c r="C16336" s="2">
        <v>0.4375</v>
      </c>
      <c r="D16336">
        <v>1946</v>
      </c>
      <c r="E16336">
        <v>1946</v>
      </c>
      <c r="F16336">
        <v>1934.75</v>
      </c>
      <c r="G16336">
        <v>1935.75</v>
      </c>
      <c r="H16336">
        <v>366518</v>
      </c>
      <c r="M16336"/>
      <c r="N16336"/>
      <c r="O16336"/>
      <c r="P16336"/>
      <c r="Q16336"/>
    </row>
    <row r="16337" spans="1:17" x14ac:dyDescent="0.2">
      <c r="A16337" t="s">
        <v>24</v>
      </c>
      <c r="B16337" s="1">
        <v>42018</v>
      </c>
      <c r="C16337" s="2">
        <v>0.47916666666666669</v>
      </c>
      <c r="D16337">
        <v>1936</v>
      </c>
      <c r="E16337">
        <v>1942</v>
      </c>
      <c r="F16337">
        <v>1931.5</v>
      </c>
      <c r="G16337">
        <v>1934.5</v>
      </c>
      <c r="H16337">
        <v>224977</v>
      </c>
      <c r="M16337"/>
      <c r="N16337"/>
      <c r="O16337"/>
      <c r="P16337"/>
      <c r="Q16337"/>
    </row>
    <row r="16338" spans="1:17" x14ac:dyDescent="0.2">
      <c r="A16338" t="s">
        <v>24</v>
      </c>
      <c r="B16338" s="1">
        <v>42018</v>
      </c>
      <c r="C16338" s="2">
        <v>0.52083333333333337</v>
      </c>
      <c r="D16338">
        <v>1934.5</v>
      </c>
      <c r="E16338">
        <v>1937.75</v>
      </c>
      <c r="F16338">
        <v>1929.5</v>
      </c>
      <c r="G16338">
        <v>1930.75</v>
      </c>
      <c r="H16338">
        <v>159760</v>
      </c>
      <c r="M16338"/>
      <c r="N16338"/>
      <c r="O16338"/>
      <c r="P16338"/>
      <c r="Q16338"/>
    </row>
    <row r="16339" spans="1:17" x14ac:dyDescent="0.2">
      <c r="A16339" t="s">
        <v>24</v>
      </c>
      <c r="B16339" s="1">
        <v>42018</v>
      </c>
      <c r="C16339" s="2">
        <v>0.5625</v>
      </c>
      <c r="D16339">
        <v>1930.75</v>
      </c>
      <c r="E16339">
        <v>1941.75</v>
      </c>
      <c r="F16339">
        <v>1923.5</v>
      </c>
      <c r="G16339">
        <v>1941</v>
      </c>
      <c r="H16339">
        <v>283672</v>
      </c>
      <c r="M16339"/>
      <c r="N16339"/>
      <c r="O16339"/>
      <c r="P16339"/>
      <c r="Q16339"/>
    </row>
    <row r="16340" spans="1:17" x14ac:dyDescent="0.2">
      <c r="A16340" t="s">
        <v>24</v>
      </c>
      <c r="B16340" s="1">
        <v>42018</v>
      </c>
      <c r="C16340" s="2">
        <v>0.60416666666666663</v>
      </c>
      <c r="D16340">
        <v>1940.75</v>
      </c>
      <c r="E16340">
        <v>1948.75</v>
      </c>
      <c r="F16340">
        <v>1935</v>
      </c>
      <c r="G16340">
        <v>1945.75</v>
      </c>
      <c r="H16340">
        <v>254430</v>
      </c>
      <c r="M16340"/>
      <c r="N16340"/>
      <c r="O16340"/>
      <c r="P16340"/>
      <c r="Q16340"/>
    </row>
    <row r="16341" spans="1:17" x14ac:dyDescent="0.2">
      <c r="A16341" t="s">
        <v>24</v>
      </c>
      <c r="B16341" s="1">
        <v>42018</v>
      </c>
      <c r="C16341" s="2">
        <v>0.63541666666666663</v>
      </c>
      <c r="D16341">
        <v>1945.5</v>
      </c>
      <c r="E16341">
        <v>1951</v>
      </c>
      <c r="F16341">
        <v>1941</v>
      </c>
      <c r="G16341">
        <v>1950.5</v>
      </c>
      <c r="H16341">
        <v>234888</v>
      </c>
      <c r="M16341"/>
      <c r="N16341"/>
      <c r="O16341"/>
      <c r="P16341"/>
      <c r="Q16341"/>
    </row>
    <row r="16342" spans="1:17" x14ac:dyDescent="0.2">
      <c r="A16342" t="s">
        <v>24</v>
      </c>
      <c r="B16342" s="1">
        <v>42019</v>
      </c>
      <c r="C16342" s="2">
        <v>0.39583333333333331</v>
      </c>
      <c r="D16342">
        <v>1954.5</v>
      </c>
      <c r="E16342">
        <v>1958.25</v>
      </c>
      <c r="F16342">
        <v>1933.5</v>
      </c>
      <c r="G16342">
        <v>1947.25</v>
      </c>
      <c r="H16342">
        <v>525101</v>
      </c>
      <c r="I16342" t="b">
        <f>AND(HOUR(C16342)=9,MINUTE(C16342)=30,HOUR(C16341)=15,MINUTE(C16341)=15)</f>
        <v>1</v>
      </c>
      <c r="J16342">
        <f>MAX(E16342:E16348)</f>
        <v>1958.25</v>
      </c>
      <c r="K16342">
        <f>MIN(F16342:F16348)</f>
        <v>1927</v>
      </c>
      <c r="L16342">
        <f>E16342</f>
        <v>1958.25</v>
      </c>
      <c r="M16342" s="6">
        <f>+F16342</f>
        <v>1933.5</v>
      </c>
      <c r="N16342" s="6" t="b">
        <f>IF(F16342&gt;J16335,F16342-J16335,FALSE)</f>
        <v>0</v>
      </c>
      <c r="O16342" s="6" t="b">
        <f>IF(L16342&lt;K16335,K16335-L16342,FALSE)</f>
        <v>0</v>
      </c>
      <c r="P16342" s="6" t="b">
        <f>IF(AND(N16342&lt;&gt;FALSE,K16342&lt;=J16335),TRUE,FALSE)</f>
        <v>0</v>
      </c>
      <c r="Q16342" s="6" t="b">
        <f>IF(AND(O16342&lt;&gt;FALSE,J16342&gt;K16335),TRUE,FALSE)</f>
        <v>0</v>
      </c>
    </row>
    <row r="16343" spans="1:17" x14ac:dyDescent="0.2">
      <c r="A16343" t="s">
        <v>24</v>
      </c>
      <c r="B16343" s="1">
        <v>42019</v>
      </c>
      <c r="C16343" s="2">
        <v>0.4375</v>
      </c>
      <c r="D16343">
        <v>1947</v>
      </c>
      <c r="E16343">
        <v>1953</v>
      </c>
      <c r="F16343">
        <v>1934.25</v>
      </c>
      <c r="G16343">
        <v>1935.25</v>
      </c>
      <c r="H16343">
        <v>253799</v>
      </c>
      <c r="M16343"/>
      <c r="N16343"/>
      <c r="O16343"/>
      <c r="P16343"/>
      <c r="Q16343"/>
    </row>
    <row r="16344" spans="1:17" x14ac:dyDescent="0.2">
      <c r="A16344" t="s">
        <v>24</v>
      </c>
      <c r="B16344" s="1">
        <v>42019</v>
      </c>
      <c r="C16344" s="2">
        <v>0.47916666666666669</v>
      </c>
      <c r="D16344">
        <v>1935.5</v>
      </c>
      <c r="E16344">
        <v>1942.25</v>
      </c>
      <c r="F16344">
        <v>1933</v>
      </c>
      <c r="G16344">
        <v>1936</v>
      </c>
      <c r="H16344">
        <v>200820</v>
      </c>
      <c r="M16344"/>
      <c r="N16344"/>
      <c r="O16344"/>
      <c r="P16344"/>
      <c r="Q16344"/>
    </row>
    <row r="16345" spans="1:17" x14ac:dyDescent="0.2">
      <c r="A16345" t="s">
        <v>24</v>
      </c>
      <c r="B16345" s="1">
        <v>42019</v>
      </c>
      <c r="C16345" s="2">
        <v>0.52083333333333337</v>
      </c>
      <c r="D16345">
        <v>1936</v>
      </c>
      <c r="E16345">
        <v>1938.5</v>
      </c>
      <c r="F16345">
        <v>1927.5</v>
      </c>
      <c r="G16345">
        <v>1931.5</v>
      </c>
      <c r="H16345">
        <v>201153</v>
      </c>
      <c r="M16345"/>
      <c r="N16345"/>
      <c r="O16345"/>
      <c r="P16345"/>
      <c r="Q16345"/>
    </row>
    <row r="16346" spans="1:17" x14ac:dyDescent="0.2">
      <c r="A16346" t="s">
        <v>24</v>
      </c>
      <c r="B16346" s="1">
        <v>42019</v>
      </c>
      <c r="C16346" s="2">
        <v>0.5625</v>
      </c>
      <c r="D16346">
        <v>1931.5</v>
      </c>
      <c r="E16346">
        <v>1937</v>
      </c>
      <c r="F16346">
        <v>1928.75</v>
      </c>
      <c r="G16346">
        <v>1933.5</v>
      </c>
      <c r="H16346">
        <v>136711</v>
      </c>
      <c r="M16346"/>
      <c r="N16346"/>
      <c r="O16346"/>
      <c r="P16346"/>
      <c r="Q16346"/>
    </row>
    <row r="16347" spans="1:17" x14ac:dyDescent="0.2">
      <c r="A16347" t="s">
        <v>24</v>
      </c>
      <c r="B16347" s="1">
        <v>42019</v>
      </c>
      <c r="C16347" s="2">
        <v>0.60416666666666663</v>
      </c>
      <c r="D16347">
        <v>1933.5</v>
      </c>
      <c r="E16347">
        <v>1940.5</v>
      </c>
      <c r="F16347">
        <v>1931</v>
      </c>
      <c r="G16347">
        <v>1936</v>
      </c>
      <c r="H16347">
        <v>154523</v>
      </c>
      <c r="M16347"/>
      <c r="N16347"/>
      <c r="O16347"/>
      <c r="P16347"/>
      <c r="Q16347"/>
    </row>
    <row r="16348" spans="1:17" x14ac:dyDescent="0.2">
      <c r="A16348" t="s">
        <v>24</v>
      </c>
      <c r="B16348" s="1">
        <v>42019</v>
      </c>
      <c r="C16348" s="2">
        <v>0.63541666666666663</v>
      </c>
      <c r="D16348">
        <v>1935.75</v>
      </c>
      <c r="E16348">
        <v>1938</v>
      </c>
      <c r="F16348">
        <v>1927</v>
      </c>
      <c r="G16348">
        <v>1931</v>
      </c>
      <c r="H16348">
        <v>272882</v>
      </c>
      <c r="M16348"/>
      <c r="N16348"/>
      <c r="O16348"/>
      <c r="P16348"/>
      <c r="Q16348"/>
    </row>
    <row r="16349" spans="1:17" x14ac:dyDescent="0.2">
      <c r="A16349" t="s">
        <v>24</v>
      </c>
      <c r="B16349" s="1">
        <v>42020</v>
      </c>
      <c r="C16349" s="2">
        <v>0.39583333333333331</v>
      </c>
      <c r="D16349">
        <v>1925.75</v>
      </c>
      <c r="E16349">
        <v>1936.75</v>
      </c>
      <c r="F16349">
        <v>1923.5</v>
      </c>
      <c r="G16349">
        <v>1932.75</v>
      </c>
      <c r="H16349">
        <v>470350</v>
      </c>
      <c r="I16349" t="b">
        <f>AND(HOUR(C16349)=9,MINUTE(C16349)=30,HOUR(C16348)=15,MINUTE(C16348)=15)</f>
        <v>1</v>
      </c>
      <c r="J16349">
        <f>MAX(E16349:E16355)</f>
        <v>1956.5</v>
      </c>
      <c r="K16349">
        <f>MIN(F16349:F16355)</f>
        <v>1923.5</v>
      </c>
      <c r="L16349">
        <f>E16349</f>
        <v>1936.75</v>
      </c>
      <c r="M16349" s="6">
        <f>+F16349</f>
        <v>1923.5</v>
      </c>
      <c r="N16349" s="6" t="b">
        <f>IF(F16349&gt;J16342,F16349-J16342,FALSE)</f>
        <v>0</v>
      </c>
      <c r="O16349" s="6" t="b">
        <f>IF(L16349&lt;K16342,K16342-L16349,FALSE)</f>
        <v>0</v>
      </c>
      <c r="P16349" s="6" t="b">
        <f>IF(AND(N16349&lt;&gt;FALSE,K16349&lt;=J16342),TRUE,FALSE)</f>
        <v>0</v>
      </c>
      <c r="Q16349" s="6" t="b">
        <f>IF(AND(O16349&lt;&gt;FALSE,J16349&gt;K16342),TRUE,FALSE)</f>
        <v>0</v>
      </c>
    </row>
    <row r="16350" spans="1:17" x14ac:dyDescent="0.2">
      <c r="A16350" t="s">
        <v>24</v>
      </c>
      <c r="B16350" s="1">
        <v>42020</v>
      </c>
      <c r="C16350" s="2">
        <v>0.4375</v>
      </c>
      <c r="D16350">
        <v>1932.75</v>
      </c>
      <c r="E16350">
        <v>1943</v>
      </c>
      <c r="F16350">
        <v>1931.5</v>
      </c>
      <c r="G16350">
        <v>1936</v>
      </c>
      <c r="H16350">
        <v>317127</v>
      </c>
      <c r="M16350"/>
      <c r="N16350"/>
      <c r="O16350"/>
      <c r="P16350"/>
      <c r="Q16350"/>
    </row>
    <row r="16351" spans="1:17" x14ac:dyDescent="0.2">
      <c r="A16351" t="s">
        <v>24</v>
      </c>
      <c r="B16351" s="1">
        <v>42020</v>
      </c>
      <c r="C16351" s="2">
        <v>0.47916666666666669</v>
      </c>
      <c r="D16351">
        <v>1936</v>
      </c>
      <c r="E16351">
        <v>1941.75</v>
      </c>
      <c r="F16351">
        <v>1935.5</v>
      </c>
      <c r="G16351">
        <v>1939.5</v>
      </c>
      <c r="H16351">
        <v>184362</v>
      </c>
      <c r="M16351"/>
      <c r="N16351"/>
      <c r="O16351"/>
      <c r="P16351"/>
      <c r="Q16351"/>
    </row>
    <row r="16352" spans="1:17" x14ac:dyDescent="0.2">
      <c r="A16352" t="s">
        <v>24</v>
      </c>
      <c r="B16352" s="1">
        <v>42020</v>
      </c>
      <c r="C16352" s="2">
        <v>0.52083333333333337</v>
      </c>
      <c r="D16352">
        <v>1939.5</v>
      </c>
      <c r="E16352">
        <v>1948.5</v>
      </c>
      <c r="F16352">
        <v>1939</v>
      </c>
      <c r="G16352">
        <v>1941.25</v>
      </c>
      <c r="H16352">
        <v>177301</v>
      </c>
      <c r="M16352"/>
      <c r="N16352"/>
      <c r="O16352"/>
      <c r="P16352"/>
      <c r="Q16352"/>
    </row>
    <row r="16353" spans="1:17" x14ac:dyDescent="0.2">
      <c r="A16353" t="s">
        <v>24</v>
      </c>
      <c r="B16353" s="1">
        <v>42020</v>
      </c>
      <c r="C16353" s="2">
        <v>0.5625</v>
      </c>
      <c r="D16353">
        <v>1941.25</v>
      </c>
      <c r="E16353">
        <v>1946.75</v>
      </c>
      <c r="F16353">
        <v>1940.5</v>
      </c>
      <c r="G16353">
        <v>1944.5</v>
      </c>
      <c r="H16353">
        <v>105773</v>
      </c>
      <c r="M16353"/>
      <c r="N16353"/>
      <c r="O16353"/>
      <c r="P16353"/>
      <c r="Q16353"/>
    </row>
    <row r="16354" spans="1:17" x14ac:dyDescent="0.2">
      <c r="A16354" t="s">
        <v>24</v>
      </c>
      <c r="B16354" s="1">
        <v>42020</v>
      </c>
      <c r="C16354" s="2">
        <v>0.60416666666666663</v>
      </c>
      <c r="D16354">
        <v>1944.25</v>
      </c>
      <c r="E16354">
        <v>1948.25</v>
      </c>
      <c r="F16354">
        <v>1941.75</v>
      </c>
      <c r="G16354">
        <v>1946.75</v>
      </c>
      <c r="H16354">
        <v>101927</v>
      </c>
      <c r="M16354"/>
      <c r="N16354"/>
      <c r="O16354"/>
      <c r="P16354"/>
      <c r="Q16354"/>
    </row>
    <row r="16355" spans="1:17" x14ac:dyDescent="0.2">
      <c r="A16355" t="s">
        <v>24</v>
      </c>
      <c r="B16355" s="1">
        <v>42020</v>
      </c>
      <c r="C16355" s="2">
        <v>0.63541666666666663</v>
      </c>
      <c r="D16355">
        <v>1947</v>
      </c>
      <c r="E16355">
        <v>1956.5</v>
      </c>
      <c r="F16355">
        <v>1946.5</v>
      </c>
      <c r="G16355">
        <v>1955.25</v>
      </c>
      <c r="H16355">
        <v>281695</v>
      </c>
      <c r="M16355"/>
      <c r="N16355"/>
      <c r="O16355"/>
      <c r="P16355"/>
      <c r="Q16355"/>
    </row>
    <row r="16356" spans="1:17" x14ac:dyDescent="0.2">
      <c r="A16356" t="s">
        <v>24</v>
      </c>
      <c r="B16356" s="1">
        <v>42024</v>
      </c>
      <c r="C16356" s="2">
        <v>0.39583333333333331</v>
      </c>
      <c r="D16356">
        <v>1962.25</v>
      </c>
      <c r="E16356">
        <v>1965.5</v>
      </c>
      <c r="F16356">
        <v>1945.75</v>
      </c>
      <c r="G16356">
        <v>1952.75</v>
      </c>
      <c r="H16356">
        <v>423642</v>
      </c>
      <c r="I16356" t="b">
        <f>AND(HOUR(C16356)=9,MINUTE(C16356)=30,HOUR(C16355)=15,MINUTE(C16355)=15)</f>
        <v>1</v>
      </c>
      <c r="J16356">
        <f>MAX(E16356:E16362)</f>
        <v>1965.5</v>
      </c>
      <c r="K16356">
        <f>MIN(F16356:F16362)</f>
        <v>1939.75</v>
      </c>
      <c r="L16356">
        <f>E16356</f>
        <v>1965.5</v>
      </c>
      <c r="M16356" s="6">
        <f>+F16356</f>
        <v>1945.75</v>
      </c>
      <c r="N16356" s="6" t="b">
        <f>IF(F16356&gt;J16349,F16356-J16349,FALSE)</f>
        <v>0</v>
      </c>
      <c r="O16356" s="6" t="b">
        <f>IF(L16356&lt;K16349,K16349-L16356,FALSE)</f>
        <v>0</v>
      </c>
      <c r="P16356" s="6" t="b">
        <f>IF(AND(N16356&lt;&gt;FALSE,K16356&lt;=J16349),TRUE,FALSE)</f>
        <v>0</v>
      </c>
      <c r="Q16356" s="6" t="b">
        <f>IF(AND(O16356&lt;&gt;FALSE,J16356&gt;K16349),TRUE,FALSE)</f>
        <v>0</v>
      </c>
    </row>
    <row r="16357" spans="1:17" x14ac:dyDescent="0.2">
      <c r="A16357" t="s">
        <v>24</v>
      </c>
      <c r="B16357" s="1">
        <v>42024</v>
      </c>
      <c r="C16357" s="2">
        <v>0.4375</v>
      </c>
      <c r="D16357">
        <v>1953</v>
      </c>
      <c r="E16357">
        <v>1954</v>
      </c>
      <c r="F16357">
        <v>1943.25</v>
      </c>
      <c r="G16357">
        <v>1947.75</v>
      </c>
      <c r="H16357">
        <v>259644</v>
      </c>
      <c r="M16357"/>
      <c r="N16357"/>
      <c r="O16357"/>
      <c r="P16357"/>
      <c r="Q16357"/>
    </row>
    <row r="16358" spans="1:17" x14ac:dyDescent="0.2">
      <c r="A16358" t="s">
        <v>24</v>
      </c>
      <c r="B16358" s="1">
        <v>42024</v>
      </c>
      <c r="C16358" s="2">
        <v>0.47916666666666669</v>
      </c>
      <c r="D16358">
        <v>1947.75</v>
      </c>
      <c r="E16358">
        <v>1949.25</v>
      </c>
      <c r="F16358">
        <v>1939.75</v>
      </c>
      <c r="G16358">
        <v>1945.5</v>
      </c>
      <c r="H16358">
        <v>222593</v>
      </c>
      <c r="M16358"/>
      <c r="N16358"/>
      <c r="O16358"/>
      <c r="P16358"/>
      <c r="Q16358"/>
    </row>
    <row r="16359" spans="1:17" x14ac:dyDescent="0.2">
      <c r="A16359" t="s">
        <v>24</v>
      </c>
      <c r="B16359" s="1">
        <v>42024</v>
      </c>
      <c r="C16359" s="2">
        <v>0.52083333333333337</v>
      </c>
      <c r="D16359">
        <v>1945.5</v>
      </c>
      <c r="E16359">
        <v>1952</v>
      </c>
      <c r="F16359">
        <v>1943.5</v>
      </c>
      <c r="G16359">
        <v>1950.75</v>
      </c>
      <c r="H16359">
        <v>115024</v>
      </c>
      <c r="M16359"/>
      <c r="N16359"/>
      <c r="O16359"/>
      <c r="P16359"/>
      <c r="Q16359"/>
    </row>
    <row r="16360" spans="1:17" x14ac:dyDescent="0.2">
      <c r="A16360" t="s">
        <v>24</v>
      </c>
      <c r="B16360" s="1">
        <v>42024</v>
      </c>
      <c r="C16360" s="2">
        <v>0.5625</v>
      </c>
      <c r="D16360">
        <v>1950.75</v>
      </c>
      <c r="E16360">
        <v>1953.5</v>
      </c>
      <c r="F16360">
        <v>1948.75</v>
      </c>
      <c r="G16360">
        <v>1951.25</v>
      </c>
      <c r="H16360">
        <v>105659</v>
      </c>
      <c r="M16360"/>
      <c r="N16360"/>
      <c r="O16360"/>
      <c r="P16360"/>
      <c r="Q16360"/>
    </row>
    <row r="16361" spans="1:17" x14ac:dyDescent="0.2">
      <c r="A16361" t="s">
        <v>24</v>
      </c>
      <c r="B16361" s="1">
        <v>42024</v>
      </c>
      <c r="C16361" s="2">
        <v>0.60416666666666663</v>
      </c>
      <c r="D16361">
        <v>1951.5</v>
      </c>
      <c r="E16361">
        <v>1962</v>
      </c>
      <c r="F16361">
        <v>1951.5</v>
      </c>
      <c r="G16361">
        <v>1960.5</v>
      </c>
      <c r="H16361">
        <v>139961</v>
      </c>
      <c r="M16361"/>
      <c r="N16361"/>
      <c r="O16361"/>
      <c r="P16361"/>
      <c r="Q16361"/>
    </row>
    <row r="16362" spans="1:17" x14ac:dyDescent="0.2">
      <c r="A16362" t="s">
        <v>24</v>
      </c>
      <c r="B16362" s="1">
        <v>42024</v>
      </c>
      <c r="C16362" s="2">
        <v>0.63541666666666663</v>
      </c>
      <c r="D16362">
        <v>1960.5</v>
      </c>
      <c r="E16362">
        <v>1961</v>
      </c>
      <c r="F16362">
        <v>1956</v>
      </c>
      <c r="G16362">
        <v>1959</v>
      </c>
      <c r="H16362">
        <v>156802</v>
      </c>
      <c r="M16362"/>
      <c r="N16362"/>
      <c r="O16362"/>
      <c r="P16362"/>
      <c r="Q16362"/>
    </row>
    <row r="16363" spans="1:17" x14ac:dyDescent="0.2">
      <c r="A16363" t="s">
        <v>24</v>
      </c>
      <c r="B16363" s="1">
        <v>42025</v>
      </c>
      <c r="C16363" s="2">
        <v>0.39583333333333331</v>
      </c>
      <c r="D16363">
        <v>1953</v>
      </c>
      <c r="E16363">
        <v>1966.5</v>
      </c>
      <c r="F16363">
        <v>1947.5</v>
      </c>
      <c r="G16363">
        <v>1963.25</v>
      </c>
      <c r="H16363">
        <v>561362</v>
      </c>
      <c r="I16363" t="b">
        <f>AND(HOUR(C16363)=9,MINUTE(C16363)=30,HOUR(C16362)=15,MINUTE(C16362)=15)</f>
        <v>1</v>
      </c>
      <c r="J16363">
        <f>MAX(E16363:E16369)</f>
        <v>1975</v>
      </c>
      <c r="K16363">
        <f>MIN(F16363:F16369)</f>
        <v>1947.5</v>
      </c>
      <c r="L16363">
        <f>E16363</f>
        <v>1966.5</v>
      </c>
      <c r="M16363" s="6">
        <f>+F16363</f>
        <v>1947.5</v>
      </c>
      <c r="N16363" s="6" t="b">
        <f>IF(F16363&gt;J16356,F16363-J16356,FALSE)</f>
        <v>0</v>
      </c>
      <c r="O16363" s="6" t="b">
        <f>IF(L16363&lt;K16356,K16356-L16363,FALSE)</f>
        <v>0</v>
      </c>
      <c r="P16363" s="6" t="b">
        <f>IF(AND(N16363&lt;&gt;FALSE,K16363&lt;=J16356),TRUE,FALSE)</f>
        <v>0</v>
      </c>
      <c r="Q16363" s="6" t="b">
        <f>IF(AND(O16363&lt;&gt;FALSE,J16363&gt;K16356),TRUE,FALSE)</f>
        <v>0</v>
      </c>
    </row>
    <row r="16364" spans="1:17" x14ac:dyDescent="0.2">
      <c r="A16364" t="s">
        <v>24</v>
      </c>
      <c r="B16364" s="1">
        <v>42025</v>
      </c>
      <c r="C16364" s="2">
        <v>0.4375</v>
      </c>
      <c r="D16364">
        <v>1963.5</v>
      </c>
      <c r="E16364">
        <v>1975</v>
      </c>
      <c r="F16364">
        <v>1961.25</v>
      </c>
      <c r="G16364">
        <v>1969.5</v>
      </c>
      <c r="H16364">
        <v>241881</v>
      </c>
      <c r="M16364"/>
      <c r="N16364"/>
      <c r="O16364"/>
      <c r="P16364"/>
      <c r="Q16364"/>
    </row>
    <row r="16365" spans="1:17" x14ac:dyDescent="0.2">
      <c r="A16365" t="s">
        <v>24</v>
      </c>
      <c r="B16365" s="1">
        <v>42025</v>
      </c>
      <c r="C16365" s="2">
        <v>0.47916666666666669</v>
      </c>
      <c r="D16365">
        <v>1969.5</v>
      </c>
      <c r="E16365">
        <v>1972.75</v>
      </c>
      <c r="F16365">
        <v>1967.75</v>
      </c>
      <c r="G16365">
        <v>1972.25</v>
      </c>
      <c r="H16365">
        <v>119616</v>
      </c>
      <c r="M16365"/>
      <c r="N16365"/>
      <c r="O16365"/>
      <c r="P16365"/>
      <c r="Q16365"/>
    </row>
    <row r="16366" spans="1:17" x14ac:dyDescent="0.2">
      <c r="A16366" t="s">
        <v>24</v>
      </c>
      <c r="B16366" s="1">
        <v>42025</v>
      </c>
      <c r="C16366" s="2">
        <v>0.52083333333333337</v>
      </c>
      <c r="D16366">
        <v>1972.25</v>
      </c>
      <c r="E16366">
        <v>1973.25</v>
      </c>
      <c r="F16366">
        <v>1963.5</v>
      </c>
      <c r="G16366">
        <v>1964.25</v>
      </c>
      <c r="H16366">
        <v>120850</v>
      </c>
      <c r="M16366"/>
      <c r="N16366"/>
      <c r="O16366"/>
      <c r="P16366"/>
      <c r="Q16366"/>
    </row>
    <row r="16367" spans="1:17" x14ac:dyDescent="0.2">
      <c r="A16367" t="s">
        <v>24</v>
      </c>
      <c r="B16367" s="1">
        <v>42025</v>
      </c>
      <c r="C16367" s="2">
        <v>0.5625</v>
      </c>
      <c r="D16367">
        <v>1964.25</v>
      </c>
      <c r="E16367">
        <v>1964.75</v>
      </c>
      <c r="F16367">
        <v>1958.5</v>
      </c>
      <c r="G16367">
        <v>1963.25</v>
      </c>
      <c r="H16367">
        <v>139970</v>
      </c>
      <c r="M16367"/>
      <c r="N16367"/>
      <c r="O16367"/>
      <c r="P16367"/>
      <c r="Q16367"/>
    </row>
    <row r="16368" spans="1:17" x14ac:dyDescent="0.2">
      <c r="A16368" t="s">
        <v>24</v>
      </c>
      <c r="B16368" s="1">
        <v>42025</v>
      </c>
      <c r="C16368" s="2">
        <v>0.60416666666666663</v>
      </c>
      <c r="D16368">
        <v>1963.25</v>
      </c>
      <c r="E16368">
        <v>1969.25</v>
      </c>
      <c r="F16368">
        <v>1960.5</v>
      </c>
      <c r="G16368">
        <v>1967.5</v>
      </c>
      <c r="H16368">
        <v>120685</v>
      </c>
      <c r="M16368"/>
      <c r="N16368"/>
      <c r="O16368"/>
      <c r="P16368"/>
      <c r="Q16368"/>
    </row>
    <row r="16369" spans="1:17" x14ac:dyDescent="0.2">
      <c r="A16369" t="s">
        <v>24</v>
      </c>
      <c r="B16369" s="1">
        <v>42025</v>
      </c>
      <c r="C16369" s="2">
        <v>0.63541666666666663</v>
      </c>
      <c r="D16369">
        <v>1967.5</v>
      </c>
      <c r="E16369">
        <v>1970.5</v>
      </c>
      <c r="F16369">
        <v>1967</v>
      </c>
      <c r="G16369">
        <v>1969.5</v>
      </c>
      <c r="H16369">
        <v>137925</v>
      </c>
      <c r="M16369"/>
      <c r="N16369"/>
      <c r="O16369"/>
      <c r="P16369"/>
      <c r="Q16369"/>
    </row>
    <row r="16370" spans="1:17" x14ac:dyDescent="0.2">
      <c r="A16370" t="s">
        <v>24</v>
      </c>
      <c r="B16370" s="1">
        <v>42026</v>
      </c>
      <c r="C16370" s="2">
        <v>0.39583333333333331</v>
      </c>
      <c r="D16370">
        <v>1978.5</v>
      </c>
      <c r="E16370">
        <v>1983.25</v>
      </c>
      <c r="F16370">
        <v>1961.5</v>
      </c>
      <c r="G16370">
        <v>1977.75</v>
      </c>
      <c r="H16370">
        <v>455670</v>
      </c>
      <c r="I16370" t="b">
        <f>AND(HOUR(C16370)=9,MINUTE(C16370)=30,HOUR(C16369)=15,MINUTE(C16369)=15)</f>
        <v>1</v>
      </c>
      <c r="J16370">
        <f>MAX(E16370:E16376)</f>
        <v>2001.5</v>
      </c>
      <c r="K16370">
        <f>MIN(F16370:F16376)</f>
        <v>1961.5</v>
      </c>
      <c r="L16370">
        <f>E16370</f>
        <v>1983.25</v>
      </c>
      <c r="M16370" s="6">
        <f>+F16370</f>
        <v>1961.5</v>
      </c>
      <c r="N16370" s="6" t="b">
        <f>IF(F16370&gt;J16363,F16370-J16363,FALSE)</f>
        <v>0</v>
      </c>
      <c r="O16370" s="6" t="b">
        <f>IF(L16370&lt;K16363,K16363-L16370,FALSE)</f>
        <v>0</v>
      </c>
      <c r="P16370" s="6" t="b">
        <f>IF(AND(N16370&lt;&gt;FALSE,K16370&lt;=J16363),TRUE,FALSE)</f>
        <v>0</v>
      </c>
      <c r="Q16370" s="6" t="b">
        <f>IF(AND(O16370&lt;&gt;FALSE,J16370&gt;K16363),TRUE,FALSE)</f>
        <v>0</v>
      </c>
    </row>
    <row r="16371" spans="1:17" x14ac:dyDescent="0.2">
      <c r="A16371" t="s">
        <v>24</v>
      </c>
      <c r="B16371" s="1">
        <v>42026</v>
      </c>
      <c r="C16371" s="2">
        <v>0.4375</v>
      </c>
      <c r="D16371">
        <v>1977.75</v>
      </c>
      <c r="E16371">
        <v>1988.25</v>
      </c>
      <c r="F16371">
        <v>1976.75</v>
      </c>
      <c r="G16371">
        <v>1984.75</v>
      </c>
      <c r="H16371">
        <v>250351</v>
      </c>
      <c r="M16371"/>
      <c r="N16371"/>
      <c r="O16371"/>
      <c r="P16371"/>
      <c r="Q16371"/>
    </row>
    <row r="16372" spans="1:17" x14ac:dyDescent="0.2">
      <c r="A16372" t="s">
        <v>24</v>
      </c>
      <c r="B16372" s="1">
        <v>42026</v>
      </c>
      <c r="C16372" s="2">
        <v>0.47916666666666669</v>
      </c>
      <c r="D16372">
        <v>1984.75</v>
      </c>
      <c r="E16372">
        <v>1985.5</v>
      </c>
      <c r="F16372">
        <v>1978.75</v>
      </c>
      <c r="G16372">
        <v>1983.5</v>
      </c>
      <c r="H16372">
        <v>142512</v>
      </c>
      <c r="M16372"/>
      <c r="N16372"/>
      <c r="O16372"/>
      <c r="P16372"/>
      <c r="Q16372"/>
    </row>
    <row r="16373" spans="1:17" x14ac:dyDescent="0.2">
      <c r="A16373" t="s">
        <v>24</v>
      </c>
      <c r="B16373" s="1">
        <v>42026</v>
      </c>
      <c r="C16373" s="2">
        <v>0.52083333333333337</v>
      </c>
      <c r="D16373">
        <v>1983.5</v>
      </c>
      <c r="E16373">
        <v>1984.5</v>
      </c>
      <c r="F16373">
        <v>1979.75</v>
      </c>
      <c r="G16373">
        <v>1981</v>
      </c>
      <c r="H16373">
        <v>92081</v>
      </c>
      <c r="M16373"/>
      <c r="N16373"/>
      <c r="O16373"/>
      <c r="P16373"/>
      <c r="Q16373"/>
    </row>
    <row r="16374" spans="1:17" x14ac:dyDescent="0.2">
      <c r="A16374" t="s">
        <v>24</v>
      </c>
      <c r="B16374" s="1">
        <v>42026</v>
      </c>
      <c r="C16374" s="2">
        <v>0.5625</v>
      </c>
      <c r="D16374">
        <v>1981</v>
      </c>
      <c r="E16374">
        <v>1988.75</v>
      </c>
      <c r="F16374">
        <v>1981</v>
      </c>
      <c r="G16374">
        <v>1988.25</v>
      </c>
      <c r="H16374">
        <v>115888</v>
      </c>
      <c r="M16374"/>
      <c r="N16374"/>
      <c r="O16374"/>
      <c r="P16374"/>
      <c r="Q16374"/>
    </row>
    <row r="16375" spans="1:17" x14ac:dyDescent="0.2">
      <c r="A16375" t="s">
        <v>24</v>
      </c>
      <c r="B16375" s="1">
        <v>42026</v>
      </c>
      <c r="C16375" s="2">
        <v>0.60416666666666663</v>
      </c>
      <c r="D16375">
        <v>1988.25</v>
      </c>
      <c r="E16375">
        <v>2001.5</v>
      </c>
      <c r="F16375">
        <v>1988</v>
      </c>
      <c r="G16375">
        <v>1999.25</v>
      </c>
      <c r="H16375">
        <v>218381</v>
      </c>
      <c r="M16375"/>
      <c r="N16375"/>
      <c r="O16375"/>
      <c r="P16375"/>
      <c r="Q16375"/>
    </row>
    <row r="16376" spans="1:17" x14ac:dyDescent="0.2">
      <c r="A16376" t="s">
        <v>24</v>
      </c>
      <c r="B16376" s="1">
        <v>42026</v>
      </c>
      <c r="C16376" s="2">
        <v>0.63541666666666663</v>
      </c>
      <c r="D16376">
        <v>1999.25</v>
      </c>
      <c r="E16376">
        <v>2000.5</v>
      </c>
      <c r="F16376">
        <v>1996.75</v>
      </c>
      <c r="G16376">
        <v>1998.75</v>
      </c>
      <c r="H16376">
        <v>191902</v>
      </c>
      <c r="M16376"/>
      <c r="N16376"/>
      <c r="O16376"/>
      <c r="P16376"/>
      <c r="Q16376"/>
    </row>
    <row r="16377" spans="1:17" x14ac:dyDescent="0.2">
      <c r="A16377" t="s">
        <v>24</v>
      </c>
      <c r="B16377" s="1">
        <v>42027</v>
      </c>
      <c r="C16377" s="2">
        <v>0.39583333333333331</v>
      </c>
      <c r="D16377">
        <v>1996</v>
      </c>
      <c r="E16377">
        <v>1997.5</v>
      </c>
      <c r="F16377">
        <v>1990.75</v>
      </c>
      <c r="G16377">
        <v>1995</v>
      </c>
      <c r="H16377">
        <v>317201</v>
      </c>
      <c r="I16377" t="b">
        <f>AND(HOUR(C16377)=9,MINUTE(C16377)=30,HOUR(C16376)=15,MINUTE(C16376)=15)</f>
        <v>1</v>
      </c>
      <c r="J16377">
        <f>MAX(E16377:E16383)</f>
        <v>1999.5</v>
      </c>
      <c r="K16377">
        <f>MIN(F16377:F16383)</f>
        <v>1985.75</v>
      </c>
      <c r="L16377">
        <f>E16377</f>
        <v>1997.5</v>
      </c>
      <c r="M16377" s="6">
        <f>+F16377</f>
        <v>1990.75</v>
      </c>
      <c r="N16377" s="6" t="b">
        <f>IF(F16377&gt;J16370,F16377-J16370,FALSE)</f>
        <v>0</v>
      </c>
      <c r="O16377" s="6" t="b">
        <f>IF(L16377&lt;K16370,K16370-L16377,FALSE)</f>
        <v>0</v>
      </c>
      <c r="P16377" s="6" t="b">
        <f>IF(AND(N16377&lt;&gt;FALSE,K16377&lt;=J16370),TRUE,FALSE)</f>
        <v>0</v>
      </c>
      <c r="Q16377" s="6" t="b">
        <f>IF(AND(O16377&lt;&gt;FALSE,J16377&gt;K16370),TRUE,FALSE)</f>
        <v>0</v>
      </c>
    </row>
    <row r="16378" spans="1:17" x14ac:dyDescent="0.2">
      <c r="A16378" t="s">
        <v>24</v>
      </c>
      <c r="B16378" s="1">
        <v>42027</v>
      </c>
      <c r="C16378" s="2">
        <v>0.4375</v>
      </c>
      <c r="D16378">
        <v>1995</v>
      </c>
      <c r="E16378">
        <v>1997.5</v>
      </c>
      <c r="F16378">
        <v>1988.5</v>
      </c>
      <c r="G16378">
        <v>1997</v>
      </c>
      <c r="H16378">
        <v>213255</v>
      </c>
      <c r="M16378"/>
      <c r="N16378"/>
      <c r="O16378"/>
      <c r="P16378"/>
      <c r="Q16378"/>
    </row>
    <row r="16379" spans="1:17" x14ac:dyDescent="0.2">
      <c r="A16379" t="s">
        <v>24</v>
      </c>
      <c r="B16379" s="1">
        <v>42027</v>
      </c>
      <c r="C16379" s="2">
        <v>0.47916666666666669</v>
      </c>
      <c r="D16379">
        <v>1997</v>
      </c>
      <c r="E16379">
        <v>1998.25</v>
      </c>
      <c r="F16379">
        <v>1993.5</v>
      </c>
      <c r="G16379">
        <v>1996.25</v>
      </c>
      <c r="H16379">
        <v>118981</v>
      </c>
      <c r="M16379"/>
      <c r="N16379"/>
      <c r="O16379"/>
      <c r="P16379"/>
      <c r="Q16379"/>
    </row>
    <row r="16380" spans="1:17" x14ac:dyDescent="0.2">
      <c r="A16380" t="s">
        <v>24</v>
      </c>
      <c r="B16380" s="1">
        <v>42027</v>
      </c>
      <c r="C16380" s="2">
        <v>0.52083333333333337</v>
      </c>
      <c r="D16380">
        <v>1996.25</v>
      </c>
      <c r="E16380">
        <v>1999.5</v>
      </c>
      <c r="F16380">
        <v>1994.25</v>
      </c>
      <c r="G16380">
        <v>1995.5</v>
      </c>
      <c r="H16380">
        <v>86657</v>
      </c>
      <c r="M16380"/>
      <c r="N16380"/>
      <c r="O16380"/>
      <c r="P16380"/>
      <c r="Q16380"/>
    </row>
    <row r="16381" spans="1:17" x14ac:dyDescent="0.2">
      <c r="A16381" t="s">
        <v>24</v>
      </c>
      <c r="B16381" s="1">
        <v>42027</v>
      </c>
      <c r="C16381" s="2">
        <v>0.5625</v>
      </c>
      <c r="D16381">
        <v>1995.75</v>
      </c>
      <c r="E16381">
        <v>1999.5</v>
      </c>
      <c r="F16381">
        <v>1994.75</v>
      </c>
      <c r="G16381">
        <v>1996.5</v>
      </c>
      <c r="H16381">
        <v>85867</v>
      </c>
      <c r="M16381"/>
      <c r="N16381"/>
      <c r="O16381"/>
      <c r="P16381"/>
      <c r="Q16381"/>
    </row>
    <row r="16382" spans="1:17" x14ac:dyDescent="0.2">
      <c r="A16382" t="s">
        <v>24</v>
      </c>
      <c r="B16382" s="1">
        <v>42027</v>
      </c>
      <c r="C16382" s="2">
        <v>0.60416666666666663</v>
      </c>
      <c r="D16382">
        <v>1996.5</v>
      </c>
      <c r="E16382">
        <v>1997</v>
      </c>
      <c r="F16382">
        <v>1990</v>
      </c>
      <c r="G16382">
        <v>1992.5</v>
      </c>
      <c r="H16382">
        <v>116000</v>
      </c>
      <c r="M16382"/>
      <c r="N16382"/>
      <c r="O16382"/>
      <c r="P16382"/>
      <c r="Q16382"/>
    </row>
    <row r="16383" spans="1:17" x14ac:dyDescent="0.2">
      <c r="A16383" t="s">
        <v>24</v>
      </c>
      <c r="B16383" s="1">
        <v>42027</v>
      </c>
      <c r="C16383" s="2">
        <v>0.63541666666666663</v>
      </c>
      <c r="D16383">
        <v>1992.5</v>
      </c>
      <c r="E16383">
        <v>1992.5</v>
      </c>
      <c r="F16383">
        <v>1985.75</v>
      </c>
      <c r="G16383">
        <v>1985.75</v>
      </c>
      <c r="H16383">
        <v>179979</v>
      </c>
      <c r="M16383"/>
      <c r="N16383"/>
      <c r="O16383"/>
      <c r="P16383"/>
      <c r="Q16383"/>
    </row>
    <row r="16384" spans="1:17" x14ac:dyDescent="0.2">
      <c r="A16384" t="s">
        <v>24</v>
      </c>
      <c r="B16384" s="1">
        <v>42030</v>
      </c>
      <c r="C16384" s="2">
        <v>0.39583333333333331</v>
      </c>
      <c r="D16384">
        <v>1985.5</v>
      </c>
      <c r="E16384">
        <v>1986</v>
      </c>
      <c r="F16384">
        <v>1976.75</v>
      </c>
      <c r="G16384">
        <v>1983.75</v>
      </c>
      <c r="H16384">
        <v>298400</v>
      </c>
      <c r="I16384" t="b">
        <f>AND(HOUR(C16384)=9,MINUTE(C16384)=30,HOUR(C16383)=15,MINUTE(C16383)=15)</f>
        <v>1</v>
      </c>
      <c r="J16384">
        <f>MAX(E16384:E16390)</f>
        <v>1996.25</v>
      </c>
      <c r="K16384">
        <f>MIN(F16384:F16390)</f>
        <v>1976.75</v>
      </c>
      <c r="L16384">
        <f>E16384</f>
        <v>1986</v>
      </c>
      <c r="M16384" s="6">
        <f>+F16384</f>
        <v>1976.75</v>
      </c>
      <c r="N16384" s="6" t="b">
        <f>IF(F16384&gt;J16377,F16384-J16377,FALSE)</f>
        <v>0</v>
      </c>
      <c r="O16384" s="6" t="b">
        <f>IF(L16384&lt;K16377,K16377-L16384,FALSE)</f>
        <v>0</v>
      </c>
      <c r="P16384" s="6" t="b">
        <f>IF(AND(N16384&lt;&gt;FALSE,K16384&lt;=J16377),TRUE,FALSE)</f>
        <v>0</v>
      </c>
      <c r="Q16384" s="6" t="b">
        <f>IF(AND(O16384&lt;&gt;FALSE,J16384&gt;K16377),TRUE,FALSE)</f>
        <v>0</v>
      </c>
    </row>
    <row r="16385" spans="1:17" x14ac:dyDescent="0.2">
      <c r="A16385" t="s">
        <v>24</v>
      </c>
      <c r="B16385" s="1">
        <v>42030</v>
      </c>
      <c r="C16385" s="2">
        <v>0.4375</v>
      </c>
      <c r="D16385">
        <v>1983.75</v>
      </c>
      <c r="E16385">
        <v>1990</v>
      </c>
      <c r="F16385">
        <v>1982</v>
      </c>
      <c r="G16385">
        <v>1986.75</v>
      </c>
      <c r="H16385">
        <v>175114</v>
      </c>
      <c r="M16385"/>
      <c r="N16385"/>
      <c r="O16385"/>
      <c r="P16385"/>
      <c r="Q16385"/>
    </row>
    <row r="16386" spans="1:17" x14ac:dyDescent="0.2">
      <c r="A16386" t="s">
        <v>24</v>
      </c>
      <c r="B16386" s="1">
        <v>42030</v>
      </c>
      <c r="C16386" s="2">
        <v>0.47916666666666669</v>
      </c>
      <c r="D16386">
        <v>1987</v>
      </c>
      <c r="E16386">
        <v>1991.5</v>
      </c>
      <c r="F16386">
        <v>1984.5</v>
      </c>
      <c r="G16386">
        <v>1990</v>
      </c>
      <c r="H16386">
        <v>123944</v>
      </c>
      <c r="M16386"/>
      <c r="N16386"/>
      <c r="O16386"/>
      <c r="P16386"/>
      <c r="Q16386"/>
    </row>
    <row r="16387" spans="1:17" x14ac:dyDescent="0.2">
      <c r="A16387" t="s">
        <v>24</v>
      </c>
      <c r="B16387" s="1">
        <v>42030</v>
      </c>
      <c r="C16387" s="2">
        <v>0.52083333333333337</v>
      </c>
      <c r="D16387">
        <v>1989.75</v>
      </c>
      <c r="E16387">
        <v>1990.5</v>
      </c>
      <c r="F16387">
        <v>1986.5</v>
      </c>
      <c r="G16387">
        <v>1988.75</v>
      </c>
      <c r="H16387">
        <v>80300</v>
      </c>
      <c r="M16387"/>
      <c r="N16387"/>
      <c r="O16387"/>
      <c r="P16387"/>
      <c r="Q16387"/>
    </row>
    <row r="16388" spans="1:17" x14ac:dyDescent="0.2">
      <c r="A16388" t="s">
        <v>24</v>
      </c>
      <c r="B16388" s="1">
        <v>42030</v>
      </c>
      <c r="C16388" s="2">
        <v>0.5625</v>
      </c>
      <c r="D16388">
        <v>1989</v>
      </c>
      <c r="E16388">
        <v>1994</v>
      </c>
      <c r="F16388">
        <v>1989</v>
      </c>
      <c r="G16388">
        <v>1990.75</v>
      </c>
      <c r="H16388">
        <v>105540</v>
      </c>
      <c r="M16388"/>
      <c r="N16388"/>
      <c r="O16388"/>
      <c r="P16388"/>
      <c r="Q16388"/>
    </row>
    <row r="16389" spans="1:17" x14ac:dyDescent="0.2">
      <c r="A16389" t="s">
        <v>24</v>
      </c>
      <c r="B16389" s="1">
        <v>42030</v>
      </c>
      <c r="C16389" s="2">
        <v>0.60416666666666663</v>
      </c>
      <c r="D16389">
        <v>1990.75</v>
      </c>
      <c r="E16389">
        <v>1992.25</v>
      </c>
      <c r="F16389">
        <v>1987.5</v>
      </c>
      <c r="G16389">
        <v>1989.5</v>
      </c>
      <c r="H16389">
        <v>81453</v>
      </c>
      <c r="M16389"/>
      <c r="N16389"/>
      <c r="O16389"/>
      <c r="P16389"/>
      <c r="Q16389"/>
    </row>
    <row r="16390" spans="1:17" x14ac:dyDescent="0.2">
      <c r="A16390" t="s">
        <v>24</v>
      </c>
      <c r="B16390" s="1">
        <v>42030</v>
      </c>
      <c r="C16390" s="2">
        <v>0.63541666666666663</v>
      </c>
      <c r="D16390">
        <v>1989.5</v>
      </c>
      <c r="E16390">
        <v>1996.25</v>
      </c>
      <c r="F16390">
        <v>1988.5</v>
      </c>
      <c r="G16390">
        <v>1995.75</v>
      </c>
      <c r="H16390">
        <v>164086</v>
      </c>
      <c r="M16390"/>
      <c r="N16390"/>
      <c r="O16390"/>
      <c r="P16390"/>
      <c r="Q16390"/>
    </row>
    <row r="16391" spans="1:17" x14ac:dyDescent="0.2">
      <c r="A16391" t="s">
        <v>24</v>
      </c>
      <c r="B16391" s="1">
        <v>42031</v>
      </c>
      <c r="C16391" s="2">
        <v>0.39583333333333331</v>
      </c>
      <c r="D16391">
        <v>1967.75</v>
      </c>
      <c r="E16391">
        <v>1972</v>
      </c>
      <c r="F16391">
        <v>1963.75</v>
      </c>
      <c r="G16391">
        <v>1964.5</v>
      </c>
      <c r="H16391">
        <v>445726</v>
      </c>
      <c r="I16391" t="b">
        <f>AND(HOUR(C16391)=9,MINUTE(C16391)=30,HOUR(C16390)=15,MINUTE(C16390)=15)</f>
        <v>1</v>
      </c>
      <c r="J16391">
        <f>MAX(E16391:E16397)</f>
        <v>1979.25</v>
      </c>
      <c r="K16391">
        <f>MIN(F16391:F16397)</f>
        <v>1955.5</v>
      </c>
      <c r="L16391">
        <f>E16391</f>
        <v>1972</v>
      </c>
      <c r="M16391" s="6">
        <f>+F16391</f>
        <v>1963.75</v>
      </c>
      <c r="N16391" s="6" t="b">
        <f>IF(F16391&gt;J16384,F16391-J16384,FALSE)</f>
        <v>0</v>
      </c>
      <c r="O16391" s="6">
        <f>IF(L16391&lt;K16384,K16384-L16391,FALSE)</f>
        <v>4.75</v>
      </c>
      <c r="P16391" s="6" t="b">
        <f>IF(AND(N16391&lt;&gt;FALSE,K16391&lt;=J16384),TRUE,FALSE)</f>
        <v>0</v>
      </c>
      <c r="Q16391" s="6" t="b">
        <f>IF(AND(O16391&lt;&gt;FALSE,J16391&gt;K16384),TRUE,FALSE)</f>
        <v>1</v>
      </c>
    </row>
    <row r="16392" spans="1:17" x14ac:dyDescent="0.2">
      <c r="A16392" t="s">
        <v>24</v>
      </c>
      <c r="B16392" s="1">
        <v>42031</v>
      </c>
      <c r="C16392" s="2">
        <v>0.4375</v>
      </c>
      <c r="D16392">
        <v>1964.5</v>
      </c>
      <c r="E16392">
        <v>1964.75</v>
      </c>
      <c r="F16392">
        <v>1955.5</v>
      </c>
      <c r="G16392">
        <v>1963.5</v>
      </c>
      <c r="H16392">
        <v>315861</v>
      </c>
      <c r="M16392"/>
      <c r="N16392"/>
      <c r="O16392"/>
      <c r="P16392"/>
      <c r="Q16392"/>
    </row>
    <row r="16393" spans="1:17" x14ac:dyDescent="0.2">
      <c r="A16393" t="s">
        <v>24</v>
      </c>
      <c r="B16393" s="1">
        <v>42031</v>
      </c>
      <c r="C16393" s="2">
        <v>0.47916666666666669</v>
      </c>
      <c r="D16393">
        <v>1963.75</v>
      </c>
      <c r="E16393">
        <v>1969.25</v>
      </c>
      <c r="F16393">
        <v>1962</v>
      </c>
      <c r="G16393">
        <v>1969.25</v>
      </c>
      <c r="H16393">
        <v>187467</v>
      </c>
      <c r="M16393"/>
      <c r="N16393"/>
      <c r="O16393"/>
      <c r="P16393"/>
      <c r="Q16393"/>
    </row>
    <row r="16394" spans="1:17" x14ac:dyDescent="0.2">
      <c r="A16394" t="s">
        <v>24</v>
      </c>
      <c r="B16394" s="1">
        <v>42031</v>
      </c>
      <c r="C16394" s="2">
        <v>0.52083333333333337</v>
      </c>
      <c r="D16394">
        <v>1969</v>
      </c>
      <c r="E16394">
        <v>1975.25</v>
      </c>
      <c r="F16394">
        <v>1967</v>
      </c>
      <c r="G16394">
        <v>1974.25</v>
      </c>
      <c r="H16394">
        <v>148902</v>
      </c>
      <c r="M16394"/>
      <c r="N16394"/>
      <c r="O16394"/>
      <c r="P16394"/>
      <c r="Q16394"/>
    </row>
    <row r="16395" spans="1:17" x14ac:dyDescent="0.2">
      <c r="A16395" t="s">
        <v>24</v>
      </c>
      <c r="B16395" s="1">
        <v>42031</v>
      </c>
      <c r="C16395" s="2">
        <v>0.5625</v>
      </c>
      <c r="D16395">
        <v>1974.25</v>
      </c>
      <c r="E16395">
        <v>1979.25</v>
      </c>
      <c r="F16395">
        <v>1970</v>
      </c>
      <c r="G16395">
        <v>1978</v>
      </c>
      <c r="H16395">
        <v>155081</v>
      </c>
      <c r="M16395"/>
      <c r="N16395"/>
      <c r="O16395"/>
      <c r="P16395"/>
      <c r="Q16395"/>
    </row>
    <row r="16396" spans="1:17" x14ac:dyDescent="0.2">
      <c r="A16396" t="s">
        <v>24</v>
      </c>
      <c r="B16396" s="1">
        <v>42031</v>
      </c>
      <c r="C16396" s="2">
        <v>0.60416666666666663</v>
      </c>
      <c r="D16396">
        <v>1978</v>
      </c>
      <c r="E16396">
        <v>1978.75</v>
      </c>
      <c r="F16396">
        <v>1966.5</v>
      </c>
      <c r="G16396">
        <v>1967.25</v>
      </c>
      <c r="H16396">
        <v>154690</v>
      </c>
      <c r="M16396"/>
      <c r="N16396"/>
      <c r="O16396"/>
      <c r="P16396"/>
      <c r="Q16396"/>
    </row>
    <row r="16397" spans="1:17" x14ac:dyDescent="0.2">
      <c r="A16397" t="s">
        <v>24</v>
      </c>
      <c r="B16397" s="1">
        <v>42031</v>
      </c>
      <c r="C16397" s="2">
        <v>0.63541666666666663</v>
      </c>
      <c r="D16397">
        <v>1967</v>
      </c>
      <c r="E16397">
        <v>1973.5</v>
      </c>
      <c r="F16397">
        <v>1964.25</v>
      </c>
      <c r="G16397">
        <v>1971.25</v>
      </c>
      <c r="H16397">
        <v>237762</v>
      </c>
      <c r="M16397"/>
      <c r="N16397"/>
      <c r="O16397"/>
      <c r="P16397"/>
      <c r="Q16397"/>
    </row>
    <row r="16398" spans="1:17" x14ac:dyDescent="0.2">
      <c r="A16398" t="s">
        <v>24</v>
      </c>
      <c r="B16398" s="1">
        <v>42032</v>
      </c>
      <c r="C16398" s="2">
        <v>0.39583333333333331</v>
      </c>
      <c r="D16398">
        <v>1979.5</v>
      </c>
      <c r="E16398">
        <v>1981</v>
      </c>
      <c r="F16398">
        <v>1972</v>
      </c>
      <c r="G16398">
        <v>1972.25</v>
      </c>
      <c r="H16398">
        <v>332065</v>
      </c>
      <c r="I16398" t="b">
        <f>AND(HOUR(C16398)=9,MINUTE(C16398)=30,HOUR(C16397)=15,MINUTE(C16397)=15)</f>
        <v>1</v>
      </c>
      <c r="J16398">
        <f>MAX(E16398:E16404)</f>
        <v>1981</v>
      </c>
      <c r="K16398">
        <f>MIN(F16398:F16404)</f>
        <v>1933.5</v>
      </c>
      <c r="L16398">
        <f>E16398</f>
        <v>1981</v>
      </c>
      <c r="M16398" s="6">
        <f>+F16398</f>
        <v>1972</v>
      </c>
      <c r="N16398" s="6" t="b">
        <f>IF(F16398&gt;J16391,F16398-J16391,FALSE)</f>
        <v>0</v>
      </c>
      <c r="O16398" s="6" t="b">
        <f>IF(L16398&lt;K16391,K16391-L16398,FALSE)</f>
        <v>0</v>
      </c>
      <c r="P16398" s="6" t="b">
        <f>IF(AND(N16398&lt;&gt;FALSE,K16398&lt;=J16391),TRUE,FALSE)</f>
        <v>0</v>
      </c>
      <c r="Q16398" s="6" t="b">
        <f>IF(AND(O16398&lt;&gt;FALSE,J16398&gt;K16391),TRUE,FALSE)</f>
        <v>0</v>
      </c>
    </row>
    <row r="16399" spans="1:17" x14ac:dyDescent="0.2">
      <c r="A16399" t="s">
        <v>24</v>
      </c>
      <c r="B16399" s="1">
        <v>42032</v>
      </c>
      <c r="C16399" s="2">
        <v>0.4375</v>
      </c>
      <c r="D16399">
        <v>1972.25</v>
      </c>
      <c r="E16399">
        <v>1974.25</v>
      </c>
      <c r="F16399">
        <v>1958.25</v>
      </c>
      <c r="G16399">
        <v>1962.5</v>
      </c>
      <c r="H16399">
        <v>309863</v>
      </c>
      <c r="M16399"/>
      <c r="N16399"/>
      <c r="O16399"/>
      <c r="P16399"/>
      <c r="Q16399"/>
    </row>
    <row r="16400" spans="1:17" x14ac:dyDescent="0.2">
      <c r="A16400" t="s">
        <v>24</v>
      </c>
      <c r="B16400" s="1">
        <v>42032</v>
      </c>
      <c r="C16400" s="2">
        <v>0.47916666666666669</v>
      </c>
      <c r="D16400">
        <v>1962.5</v>
      </c>
      <c r="E16400">
        <v>1972.75</v>
      </c>
      <c r="F16400">
        <v>1961.75</v>
      </c>
      <c r="G16400">
        <v>1971.75</v>
      </c>
      <c r="H16400">
        <v>190205</v>
      </c>
      <c r="M16400"/>
      <c r="N16400"/>
      <c r="O16400"/>
      <c r="P16400"/>
      <c r="Q16400"/>
    </row>
    <row r="16401" spans="1:17" x14ac:dyDescent="0.2">
      <c r="A16401" t="s">
        <v>24</v>
      </c>
      <c r="B16401" s="1">
        <v>42032</v>
      </c>
      <c r="C16401" s="2">
        <v>0.52083333333333337</v>
      </c>
      <c r="D16401">
        <v>1972</v>
      </c>
      <c r="E16401">
        <v>1972.5</v>
      </c>
      <c r="F16401">
        <v>1966</v>
      </c>
      <c r="G16401">
        <v>1966</v>
      </c>
      <c r="H16401">
        <v>76714</v>
      </c>
      <c r="M16401"/>
      <c r="N16401"/>
      <c r="O16401"/>
      <c r="P16401"/>
      <c r="Q16401"/>
    </row>
    <row r="16402" spans="1:17" x14ac:dyDescent="0.2">
      <c r="A16402" t="s">
        <v>24</v>
      </c>
      <c r="B16402" s="1">
        <v>42032</v>
      </c>
      <c r="C16402" s="2">
        <v>0.5625</v>
      </c>
      <c r="D16402">
        <v>1966</v>
      </c>
      <c r="E16402">
        <v>1973.75</v>
      </c>
      <c r="F16402">
        <v>1956.75</v>
      </c>
      <c r="G16402">
        <v>1958</v>
      </c>
      <c r="H16402">
        <v>242826</v>
      </c>
      <c r="M16402"/>
      <c r="N16402"/>
      <c r="O16402"/>
      <c r="P16402"/>
      <c r="Q16402"/>
    </row>
    <row r="16403" spans="1:17" x14ac:dyDescent="0.2">
      <c r="A16403" t="s">
        <v>24</v>
      </c>
      <c r="B16403" s="1">
        <v>42032</v>
      </c>
      <c r="C16403" s="2">
        <v>0.60416666666666663</v>
      </c>
      <c r="D16403">
        <v>1957.75</v>
      </c>
      <c r="E16403">
        <v>1963</v>
      </c>
      <c r="F16403">
        <v>1947.5</v>
      </c>
      <c r="G16403">
        <v>1950</v>
      </c>
      <c r="H16403">
        <v>303481</v>
      </c>
      <c r="M16403"/>
      <c r="N16403"/>
      <c r="O16403"/>
      <c r="P16403"/>
      <c r="Q16403"/>
    </row>
    <row r="16404" spans="1:17" x14ac:dyDescent="0.2">
      <c r="A16404" t="s">
        <v>24</v>
      </c>
      <c r="B16404" s="1">
        <v>42032</v>
      </c>
      <c r="C16404" s="2">
        <v>0.63541666666666663</v>
      </c>
      <c r="D16404">
        <v>1950</v>
      </c>
      <c r="E16404">
        <v>1950.25</v>
      </c>
      <c r="F16404">
        <v>1933.5</v>
      </c>
      <c r="G16404">
        <v>1933.75</v>
      </c>
      <c r="H16404">
        <v>400435</v>
      </c>
      <c r="M16404"/>
      <c r="N16404"/>
      <c r="O16404"/>
      <c r="P16404"/>
      <c r="Q16404"/>
    </row>
    <row r="16405" spans="1:17" x14ac:dyDescent="0.2">
      <c r="A16405" t="s">
        <v>24</v>
      </c>
      <c r="B16405" s="1">
        <v>42033</v>
      </c>
      <c r="C16405" s="2">
        <v>0.39583333333333331</v>
      </c>
      <c r="D16405">
        <v>1941.25</v>
      </c>
      <c r="E16405">
        <v>1943.5</v>
      </c>
      <c r="F16405">
        <v>1927.75</v>
      </c>
      <c r="G16405">
        <v>1936.5</v>
      </c>
      <c r="H16405">
        <v>522180</v>
      </c>
      <c r="I16405" t="b">
        <f>AND(HOUR(C16405)=9,MINUTE(C16405)=30,HOUR(C16404)=15,MINUTE(C16404)=15)</f>
        <v>1</v>
      </c>
      <c r="J16405">
        <f>MAX(E16405:E16411)</f>
        <v>1961.75</v>
      </c>
      <c r="K16405">
        <f>MIN(F16405:F16411)</f>
        <v>1924.25</v>
      </c>
      <c r="L16405">
        <f>E16405</f>
        <v>1943.5</v>
      </c>
      <c r="M16405" s="6">
        <f>+F16405</f>
        <v>1927.75</v>
      </c>
      <c r="N16405" s="6" t="b">
        <f>IF(F16405&gt;J16398,F16405-J16398,FALSE)</f>
        <v>0</v>
      </c>
      <c r="O16405" s="6" t="b">
        <f>IF(L16405&lt;K16398,K16398-L16405,FALSE)</f>
        <v>0</v>
      </c>
      <c r="P16405" s="6" t="b">
        <f>IF(AND(N16405&lt;&gt;FALSE,K16405&lt;=J16398),TRUE,FALSE)</f>
        <v>0</v>
      </c>
      <c r="Q16405" s="6" t="b">
        <f>IF(AND(O16405&lt;&gt;FALSE,J16405&gt;K16398),TRUE,FALSE)</f>
        <v>0</v>
      </c>
    </row>
    <row r="16406" spans="1:17" x14ac:dyDescent="0.2">
      <c r="A16406" t="s">
        <v>24</v>
      </c>
      <c r="B16406" s="1">
        <v>42033</v>
      </c>
      <c r="C16406" s="2">
        <v>0.4375</v>
      </c>
      <c r="D16406">
        <v>1936.5</v>
      </c>
      <c r="E16406">
        <v>1936.75</v>
      </c>
      <c r="F16406">
        <v>1924.25</v>
      </c>
      <c r="G16406">
        <v>1930.75</v>
      </c>
      <c r="H16406">
        <v>327773</v>
      </c>
      <c r="M16406"/>
      <c r="N16406"/>
      <c r="O16406"/>
      <c r="P16406"/>
      <c r="Q16406"/>
    </row>
    <row r="16407" spans="1:17" x14ac:dyDescent="0.2">
      <c r="A16407" t="s">
        <v>24</v>
      </c>
      <c r="B16407" s="1">
        <v>42033</v>
      </c>
      <c r="C16407" s="2">
        <v>0.47916666666666669</v>
      </c>
      <c r="D16407">
        <v>1930.75</v>
      </c>
      <c r="E16407">
        <v>1941.5</v>
      </c>
      <c r="F16407">
        <v>1930.5</v>
      </c>
      <c r="G16407">
        <v>1938.25</v>
      </c>
      <c r="H16407">
        <v>206743</v>
      </c>
      <c r="M16407"/>
      <c r="N16407"/>
      <c r="O16407"/>
      <c r="P16407"/>
      <c r="Q16407"/>
    </row>
    <row r="16408" spans="1:17" x14ac:dyDescent="0.2">
      <c r="A16408" t="s">
        <v>24</v>
      </c>
      <c r="B16408" s="1">
        <v>42033</v>
      </c>
      <c r="C16408" s="2">
        <v>0.52083333333333337</v>
      </c>
      <c r="D16408">
        <v>1938</v>
      </c>
      <c r="E16408">
        <v>1943.25</v>
      </c>
      <c r="F16408">
        <v>1932.75</v>
      </c>
      <c r="G16408">
        <v>1942.75</v>
      </c>
      <c r="H16408">
        <v>151400</v>
      </c>
      <c r="M16408"/>
      <c r="N16408"/>
      <c r="O16408"/>
      <c r="P16408"/>
      <c r="Q16408"/>
    </row>
    <row r="16409" spans="1:17" x14ac:dyDescent="0.2">
      <c r="A16409" t="s">
        <v>24</v>
      </c>
      <c r="B16409" s="1">
        <v>42033</v>
      </c>
      <c r="C16409" s="2">
        <v>0.5625</v>
      </c>
      <c r="D16409">
        <v>1942.5</v>
      </c>
      <c r="E16409">
        <v>1950.5</v>
      </c>
      <c r="F16409">
        <v>1941</v>
      </c>
      <c r="G16409">
        <v>1950.25</v>
      </c>
      <c r="H16409">
        <v>173217</v>
      </c>
      <c r="M16409"/>
      <c r="N16409"/>
      <c r="O16409"/>
      <c r="P16409"/>
      <c r="Q16409"/>
    </row>
    <row r="16410" spans="1:17" x14ac:dyDescent="0.2">
      <c r="A16410" t="s">
        <v>24</v>
      </c>
      <c r="B16410" s="1">
        <v>42033</v>
      </c>
      <c r="C16410" s="2">
        <v>0.60416666666666663</v>
      </c>
      <c r="D16410">
        <v>1950.5</v>
      </c>
      <c r="E16410">
        <v>1958</v>
      </c>
      <c r="F16410">
        <v>1946.75</v>
      </c>
      <c r="G16410">
        <v>1955.75</v>
      </c>
      <c r="H16410">
        <v>197239</v>
      </c>
      <c r="M16410"/>
      <c r="N16410"/>
      <c r="O16410"/>
      <c r="P16410"/>
      <c r="Q16410"/>
    </row>
    <row r="16411" spans="1:17" x14ac:dyDescent="0.2">
      <c r="A16411" t="s">
        <v>24</v>
      </c>
      <c r="B16411" s="1">
        <v>42033</v>
      </c>
      <c r="C16411" s="2">
        <v>0.63541666666666663</v>
      </c>
      <c r="D16411">
        <v>1955.75</v>
      </c>
      <c r="E16411">
        <v>1961.75</v>
      </c>
      <c r="F16411">
        <v>1955</v>
      </c>
      <c r="G16411">
        <v>1961.25</v>
      </c>
      <c r="H16411">
        <v>246438</v>
      </c>
      <c r="M16411"/>
      <c r="N16411"/>
      <c r="O16411"/>
      <c r="P16411"/>
      <c r="Q16411"/>
    </row>
    <row r="16412" spans="1:17" x14ac:dyDescent="0.2">
      <c r="A16412" t="s">
        <v>24</v>
      </c>
      <c r="B16412" s="1">
        <v>42034</v>
      </c>
      <c r="C16412" s="2">
        <v>0.39583333333333331</v>
      </c>
      <c r="D16412">
        <v>1943</v>
      </c>
      <c r="E16412">
        <v>1954.75</v>
      </c>
      <c r="F16412">
        <v>1941.5</v>
      </c>
      <c r="G16412">
        <v>1943.75</v>
      </c>
      <c r="H16412">
        <v>395641</v>
      </c>
      <c r="I16412" t="b">
        <f>AND(HOUR(C16412)=9,MINUTE(C16412)=30,HOUR(C16411)=15,MINUTE(C16411)=15)</f>
        <v>1</v>
      </c>
      <c r="J16412">
        <f>MAX(E16412:E16418)</f>
        <v>1959.5</v>
      </c>
      <c r="K16412">
        <f>MIN(F16412:F16418)</f>
        <v>1928.5</v>
      </c>
      <c r="L16412">
        <f>E16412</f>
        <v>1954.75</v>
      </c>
      <c r="M16412" s="6">
        <f>+F16412</f>
        <v>1941.5</v>
      </c>
      <c r="N16412" s="6" t="b">
        <f>IF(F16412&gt;J16405,F16412-J16405,FALSE)</f>
        <v>0</v>
      </c>
      <c r="O16412" s="6" t="b">
        <f>IF(L16412&lt;K16405,K16405-L16412,FALSE)</f>
        <v>0</v>
      </c>
      <c r="P16412" s="6" t="b">
        <f>IF(AND(N16412&lt;&gt;FALSE,K16412&lt;=J16405),TRUE,FALSE)</f>
        <v>0</v>
      </c>
      <c r="Q16412" s="6" t="b">
        <f>IF(AND(O16412&lt;&gt;FALSE,J16412&gt;K16405),TRUE,FALSE)</f>
        <v>0</v>
      </c>
    </row>
    <row r="16413" spans="1:17" x14ac:dyDescent="0.2">
      <c r="A16413" t="s">
        <v>24</v>
      </c>
      <c r="B16413" s="1">
        <v>42034</v>
      </c>
      <c r="C16413" s="2">
        <v>0.4375</v>
      </c>
      <c r="D16413">
        <v>1943.5</v>
      </c>
      <c r="E16413">
        <v>1946.25</v>
      </c>
      <c r="F16413">
        <v>1935.5</v>
      </c>
      <c r="G16413">
        <v>1941.25</v>
      </c>
      <c r="H16413">
        <v>287271</v>
      </c>
      <c r="M16413"/>
      <c r="N16413"/>
      <c r="O16413"/>
      <c r="P16413"/>
      <c r="Q16413"/>
    </row>
    <row r="16414" spans="1:17" x14ac:dyDescent="0.2">
      <c r="A16414" t="s">
        <v>24</v>
      </c>
      <c r="B16414" s="1">
        <v>42034</v>
      </c>
      <c r="C16414" s="2">
        <v>0.47916666666666669</v>
      </c>
      <c r="D16414">
        <v>1941.25</v>
      </c>
      <c r="E16414">
        <v>1952.25</v>
      </c>
      <c r="F16414">
        <v>1936.25</v>
      </c>
      <c r="G16414">
        <v>1950.25</v>
      </c>
      <c r="H16414">
        <v>227288</v>
      </c>
      <c r="M16414"/>
      <c r="N16414"/>
      <c r="O16414"/>
      <c r="P16414"/>
      <c r="Q16414"/>
    </row>
    <row r="16415" spans="1:17" x14ac:dyDescent="0.2">
      <c r="A16415" t="s">
        <v>24</v>
      </c>
      <c r="B16415" s="1">
        <v>42034</v>
      </c>
      <c r="C16415" s="2">
        <v>0.52083333333333337</v>
      </c>
      <c r="D16415">
        <v>1950.25</v>
      </c>
      <c r="E16415">
        <v>1950.75</v>
      </c>
      <c r="F16415">
        <v>1940.25</v>
      </c>
      <c r="G16415">
        <v>1944.5</v>
      </c>
      <c r="H16415">
        <v>135937</v>
      </c>
      <c r="M16415"/>
      <c r="N16415"/>
      <c r="O16415"/>
      <c r="P16415"/>
      <c r="Q16415"/>
    </row>
    <row r="16416" spans="1:17" x14ac:dyDescent="0.2">
      <c r="A16416" t="s">
        <v>24</v>
      </c>
      <c r="B16416" s="1">
        <v>42034</v>
      </c>
      <c r="C16416" s="2">
        <v>0.5625</v>
      </c>
      <c r="D16416">
        <v>1944.5</v>
      </c>
      <c r="E16416">
        <v>1958.5</v>
      </c>
      <c r="F16416">
        <v>1943.5</v>
      </c>
      <c r="G16416">
        <v>1958.25</v>
      </c>
      <c r="H16416">
        <v>212932</v>
      </c>
      <c r="M16416"/>
      <c r="N16416"/>
      <c r="O16416"/>
      <c r="P16416"/>
      <c r="Q16416"/>
    </row>
    <row r="16417" spans="1:17" x14ac:dyDescent="0.2">
      <c r="A16417" t="s">
        <v>24</v>
      </c>
      <c r="B16417" s="1">
        <v>42034</v>
      </c>
      <c r="C16417" s="2">
        <v>0.60416666666666663</v>
      </c>
      <c r="D16417">
        <v>1958.25</v>
      </c>
      <c r="E16417">
        <v>1959.5</v>
      </c>
      <c r="F16417">
        <v>1934.25</v>
      </c>
      <c r="G16417">
        <v>1940.75</v>
      </c>
      <c r="H16417">
        <v>321480</v>
      </c>
      <c r="M16417"/>
      <c r="N16417"/>
      <c r="O16417"/>
      <c r="P16417"/>
      <c r="Q16417"/>
    </row>
    <row r="16418" spans="1:17" x14ac:dyDescent="0.2">
      <c r="A16418" t="s">
        <v>24</v>
      </c>
      <c r="B16418" s="1">
        <v>42034</v>
      </c>
      <c r="C16418" s="2">
        <v>0.63541666666666663</v>
      </c>
      <c r="D16418">
        <v>1940.75</v>
      </c>
      <c r="E16418">
        <v>1941.5</v>
      </c>
      <c r="F16418">
        <v>1928.5</v>
      </c>
      <c r="G16418">
        <v>1933.5</v>
      </c>
      <c r="H16418">
        <v>500045</v>
      </c>
      <c r="M16418"/>
      <c r="N16418"/>
      <c r="O16418"/>
      <c r="P16418"/>
      <c r="Q16418"/>
    </row>
    <row r="16419" spans="1:17" x14ac:dyDescent="0.2">
      <c r="A16419" t="s">
        <v>24</v>
      </c>
      <c r="B16419" s="1">
        <v>42037</v>
      </c>
      <c r="C16419" s="2">
        <v>0.39583333333333331</v>
      </c>
      <c r="D16419">
        <v>1938</v>
      </c>
      <c r="E16419">
        <v>1940.25</v>
      </c>
      <c r="F16419">
        <v>1916</v>
      </c>
      <c r="G16419">
        <v>1921.75</v>
      </c>
      <c r="H16419">
        <v>493689</v>
      </c>
      <c r="I16419" t="b">
        <f>AND(HOUR(C16419)=9,MINUTE(C16419)=30,HOUR(C16418)=15,MINUTE(C16418)=15)</f>
        <v>1</v>
      </c>
      <c r="J16419">
        <f>MAX(E16419:E16425)</f>
        <v>1960.75</v>
      </c>
      <c r="K16419">
        <f>MIN(F16419:F16425)</f>
        <v>1916</v>
      </c>
      <c r="L16419">
        <f>E16419</f>
        <v>1940.25</v>
      </c>
      <c r="M16419" s="6">
        <f>+F16419</f>
        <v>1916</v>
      </c>
      <c r="N16419" s="6" t="b">
        <f>IF(F16419&gt;J16412,F16419-J16412,FALSE)</f>
        <v>0</v>
      </c>
      <c r="O16419" s="6" t="b">
        <f>IF(L16419&lt;K16412,K16412-L16419,FALSE)</f>
        <v>0</v>
      </c>
      <c r="P16419" s="6" t="b">
        <f>IF(AND(N16419&lt;&gt;FALSE,K16419&lt;=J16412),TRUE,FALSE)</f>
        <v>0</v>
      </c>
      <c r="Q16419" s="6" t="b">
        <f>IF(AND(O16419&lt;&gt;FALSE,J16419&gt;K16412),TRUE,FALSE)</f>
        <v>0</v>
      </c>
    </row>
    <row r="16420" spans="1:17" x14ac:dyDescent="0.2">
      <c r="A16420" t="s">
        <v>24</v>
      </c>
      <c r="B16420" s="1">
        <v>42037</v>
      </c>
      <c r="C16420" s="2">
        <v>0.4375</v>
      </c>
      <c r="D16420">
        <v>1921.75</v>
      </c>
      <c r="E16420">
        <v>1939.75</v>
      </c>
      <c r="F16420">
        <v>1918.75</v>
      </c>
      <c r="G16420">
        <v>1939.75</v>
      </c>
      <c r="H16420">
        <v>265247</v>
      </c>
      <c r="M16420"/>
      <c r="N16420"/>
      <c r="O16420"/>
      <c r="P16420"/>
      <c r="Q16420"/>
    </row>
    <row r="16421" spans="1:17" x14ac:dyDescent="0.2">
      <c r="A16421" t="s">
        <v>24</v>
      </c>
      <c r="B16421" s="1">
        <v>42037</v>
      </c>
      <c r="C16421" s="2">
        <v>0.47916666666666669</v>
      </c>
      <c r="D16421">
        <v>1939.75</v>
      </c>
      <c r="E16421">
        <v>1946.25</v>
      </c>
      <c r="F16421">
        <v>1934.5</v>
      </c>
      <c r="G16421">
        <v>1936.75</v>
      </c>
      <c r="H16421">
        <v>239180</v>
      </c>
      <c r="M16421"/>
      <c r="N16421"/>
      <c r="O16421"/>
      <c r="P16421"/>
      <c r="Q16421"/>
    </row>
    <row r="16422" spans="1:17" x14ac:dyDescent="0.2">
      <c r="A16422" t="s">
        <v>24</v>
      </c>
      <c r="B16422" s="1">
        <v>42037</v>
      </c>
      <c r="C16422" s="2">
        <v>0.52083333333333337</v>
      </c>
      <c r="D16422">
        <v>1937</v>
      </c>
      <c r="E16422">
        <v>1939.25</v>
      </c>
      <c r="F16422">
        <v>1928.5</v>
      </c>
      <c r="G16422">
        <v>1935.5</v>
      </c>
      <c r="H16422">
        <v>161223</v>
      </c>
      <c r="M16422"/>
      <c r="N16422"/>
      <c r="O16422"/>
      <c r="P16422"/>
      <c r="Q16422"/>
    </row>
    <row r="16423" spans="1:17" x14ac:dyDescent="0.2">
      <c r="A16423" t="s">
        <v>24</v>
      </c>
      <c r="B16423" s="1">
        <v>42037</v>
      </c>
      <c r="C16423" s="2">
        <v>0.5625</v>
      </c>
      <c r="D16423">
        <v>1935.5</v>
      </c>
      <c r="E16423">
        <v>1937.75</v>
      </c>
      <c r="F16423">
        <v>1925.75</v>
      </c>
      <c r="G16423">
        <v>1937.75</v>
      </c>
      <c r="H16423">
        <v>146959</v>
      </c>
      <c r="M16423"/>
      <c r="N16423"/>
      <c r="O16423"/>
      <c r="P16423"/>
      <c r="Q16423"/>
    </row>
    <row r="16424" spans="1:17" x14ac:dyDescent="0.2">
      <c r="A16424" t="s">
        <v>24</v>
      </c>
      <c r="B16424" s="1">
        <v>42037</v>
      </c>
      <c r="C16424" s="2">
        <v>0.60416666666666663</v>
      </c>
      <c r="D16424">
        <v>1937.5</v>
      </c>
      <c r="E16424">
        <v>1943.75</v>
      </c>
      <c r="F16424">
        <v>1931.5</v>
      </c>
      <c r="G16424">
        <v>1942.75</v>
      </c>
      <c r="H16424">
        <v>171312</v>
      </c>
      <c r="M16424"/>
      <c r="N16424"/>
      <c r="O16424"/>
      <c r="P16424"/>
      <c r="Q16424"/>
    </row>
    <row r="16425" spans="1:17" x14ac:dyDescent="0.2">
      <c r="A16425" t="s">
        <v>24</v>
      </c>
      <c r="B16425" s="1">
        <v>42037</v>
      </c>
      <c r="C16425" s="2">
        <v>0.63541666666666663</v>
      </c>
      <c r="D16425">
        <v>1942.75</v>
      </c>
      <c r="E16425">
        <v>1960.75</v>
      </c>
      <c r="F16425">
        <v>1941.5</v>
      </c>
      <c r="G16425">
        <v>1959</v>
      </c>
      <c r="H16425">
        <v>333711</v>
      </c>
      <c r="M16425"/>
      <c r="N16425"/>
      <c r="O16425"/>
      <c r="P16425"/>
      <c r="Q16425"/>
    </row>
    <row r="16426" spans="1:17" x14ac:dyDescent="0.2">
      <c r="A16426" t="s">
        <v>24</v>
      </c>
      <c r="B16426" s="1">
        <v>42038</v>
      </c>
      <c r="C16426" s="2">
        <v>0.39583333333333331</v>
      </c>
      <c r="D16426">
        <v>1967.5</v>
      </c>
      <c r="E16426">
        <v>1976.75</v>
      </c>
      <c r="F16426">
        <v>1966</v>
      </c>
      <c r="G16426">
        <v>1975.25</v>
      </c>
      <c r="H16426">
        <v>385458</v>
      </c>
      <c r="I16426" t="b">
        <f>AND(HOUR(C16426)=9,MINUTE(C16426)=30,HOUR(C16425)=15,MINUTE(C16425)=15)</f>
        <v>1</v>
      </c>
      <c r="J16426">
        <f>MAX(E16426:E16432)</f>
        <v>1986.25</v>
      </c>
      <c r="K16426">
        <f>MIN(F16426:F16432)</f>
        <v>1963.25</v>
      </c>
      <c r="L16426">
        <f>E16426</f>
        <v>1976.75</v>
      </c>
      <c r="M16426" s="6">
        <f>+F16426</f>
        <v>1966</v>
      </c>
      <c r="N16426" s="6">
        <f>IF(F16426&gt;J16419,F16426-J16419,FALSE)</f>
        <v>5.25</v>
      </c>
      <c r="O16426" s="6" t="b">
        <f>IF(L16426&lt;K16419,K16419-L16426,FALSE)</f>
        <v>0</v>
      </c>
      <c r="P16426" s="6" t="b">
        <f>IF(AND(N16426&lt;&gt;FALSE,K16426&lt;=J16419),TRUE,FALSE)</f>
        <v>0</v>
      </c>
      <c r="Q16426" s="6" t="b">
        <f>IF(AND(O16426&lt;&gt;FALSE,J16426&gt;K16419),TRUE,FALSE)</f>
        <v>0</v>
      </c>
    </row>
    <row r="16427" spans="1:17" x14ac:dyDescent="0.2">
      <c r="A16427" t="s">
        <v>24</v>
      </c>
      <c r="B16427" s="1">
        <v>42038</v>
      </c>
      <c r="C16427" s="2">
        <v>0.4375</v>
      </c>
      <c r="D16427">
        <v>1975</v>
      </c>
      <c r="E16427">
        <v>1976</v>
      </c>
      <c r="F16427">
        <v>1964.5</v>
      </c>
      <c r="G16427">
        <v>1969</v>
      </c>
      <c r="H16427">
        <v>238911</v>
      </c>
      <c r="M16427"/>
      <c r="N16427"/>
      <c r="O16427"/>
      <c r="P16427"/>
      <c r="Q16427"/>
    </row>
    <row r="16428" spans="1:17" x14ac:dyDescent="0.2">
      <c r="A16428" t="s">
        <v>24</v>
      </c>
      <c r="B16428" s="1">
        <v>42038</v>
      </c>
      <c r="C16428" s="2">
        <v>0.47916666666666669</v>
      </c>
      <c r="D16428">
        <v>1968.75</v>
      </c>
      <c r="E16428">
        <v>1973.25</v>
      </c>
      <c r="F16428">
        <v>1963.25</v>
      </c>
      <c r="G16428">
        <v>1968.25</v>
      </c>
      <c r="H16428">
        <v>169558</v>
      </c>
      <c r="M16428"/>
      <c r="N16428"/>
      <c r="O16428"/>
      <c r="P16428"/>
      <c r="Q16428"/>
    </row>
    <row r="16429" spans="1:17" x14ac:dyDescent="0.2">
      <c r="A16429" t="s">
        <v>24</v>
      </c>
      <c r="B16429" s="1">
        <v>42038</v>
      </c>
      <c r="C16429" s="2">
        <v>0.52083333333333337</v>
      </c>
      <c r="D16429">
        <v>1968.25</v>
      </c>
      <c r="E16429">
        <v>1977.25</v>
      </c>
      <c r="F16429">
        <v>1965.75</v>
      </c>
      <c r="G16429">
        <v>1976.25</v>
      </c>
      <c r="H16429">
        <v>146097</v>
      </c>
      <c r="M16429"/>
      <c r="N16429"/>
      <c r="O16429"/>
      <c r="P16429"/>
      <c r="Q16429"/>
    </row>
    <row r="16430" spans="1:17" x14ac:dyDescent="0.2">
      <c r="A16430" t="s">
        <v>24</v>
      </c>
      <c r="B16430" s="1">
        <v>42038</v>
      </c>
      <c r="C16430" s="2">
        <v>0.5625</v>
      </c>
      <c r="D16430">
        <v>1976</v>
      </c>
      <c r="E16430">
        <v>1982.75</v>
      </c>
      <c r="F16430">
        <v>1974.25</v>
      </c>
      <c r="G16430">
        <v>1976.25</v>
      </c>
      <c r="H16430">
        <v>198802</v>
      </c>
      <c r="M16430"/>
      <c r="N16430"/>
      <c r="O16430"/>
      <c r="P16430"/>
      <c r="Q16430"/>
    </row>
    <row r="16431" spans="1:17" x14ac:dyDescent="0.2">
      <c r="A16431" t="s">
        <v>24</v>
      </c>
      <c r="B16431" s="1">
        <v>42038</v>
      </c>
      <c r="C16431" s="2">
        <v>0.60416666666666663</v>
      </c>
      <c r="D16431">
        <v>1976</v>
      </c>
      <c r="E16431">
        <v>1983</v>
      </c>
      <c r="F16431">
        <v>1974.25</v>
      </c>
      <c r="G16431">
        <v>1982</v>
      </c>
      <c r="H16431">
        <v>126239</v>
      </c>
      <c r="M16431"/>
      <c r="N16431"/>
      <c r="O16431"/>
      <c r="P16431"/>
      <c r="Q16431"/>
    </row>
    <row r="16432" spans="1:17" x14ac:dyDescent="0.2">
      <c r="A16432" t="s">
        <v>24</v>
      </c>
      <c r="B16432" s="1">
        <v>42038</v>
      </c>
      <c r="C16432" s="2">
        <v>0.63541666666666663</v>
      </c>
      <c r="D16432">
        <v>1982</v>
      </c>
      <c r="E16432">
        <v>1986.25</v>
      </c>
      <c r="F16432">
        <v>1980</v>
      </c>
      <c r="G16432">
        <v>1983.75</v>
      </c>
      <c r="H16432">
        <v>198160</v>
      </c>
      <c r="M16432"/>
      <c r="N16432"/>
      <c r="O16432"/>
      <c r="P16432"/>
      <c r="Q16432"/>
    </row>
    <row r="16433" spans="1:17" x14ac:dyDescent="0.2">
      <c r="A16433" t="s">
        <v>24</v>
      </c>
      <c r="B16433" s="1">
        <v>42039</v>
      </c>
      <c r="C16433" s="2">
        <v>0.39583333333333331</v>
      </c>
      <c r="D16433">
        <v>1976.75</v>
      </c>
      <c r="E16433">
        <v>1985</v>
      </c>
      <c r="F16433">
        <v>1975.75</v>
      </c>
      <c r="G16433">
        <v>1979.25</v>
      </c>
      <c r="H16433">
        <v>295963</v>
      </c>
      <c r="I16433" t="b">
        <f>AND(HOUR(C16433)=9,MINUTE(C16433)=30,HOUR(C16432)=15,MINUTE(C16432)=15)</f>
        <v>1</v>
      </c>
      <c r="J16433">
        <f>MAX(E16433:E16439)</f>
        <v>1991.5</v>
      </c>
      <c r="K16433">
        <f>MIN(F16433:F16439)</f>
        <v>1971.5</v>
      </c>
      <c r="L16433">
        <f>E16433</f>
        <v>1985</v>
      </c>
      <c r="M16433" s="6">
        <f>+F16433</f>
        <v>1975.75</v>
      </c>
      <c r="N16433" s="6" t="b">
        <f>IF(F16433&gt;J16426,F16433-J16426,FALSE)</f>
        <v>0</v>
      </c>
      <c r="O16433" s="6" t="b">
        <f>IF(L16433&lt;K16426,K16426-L16433,FALSE)</f>
        <v>0</v>
      </c>
      <c r="P16433" s="6" t="b">
        <f>IF(AND(N16433&lt;&gt;FALSE,K16433&lt;=J16426),TRUE,FALSE)</f>
        <v>0</v>
      </c>
      <c r="Q16433" s="6" t="b">
        <f>IF(AND(O16433&lt;&gt;FALSE,J16433&gt;K16426),TRUE,FALSE)</f>
        <v>0</v>
      </c>
    </row>
    <row r="16434" spans="1:17" x14ac:dyDescent="0.2">
      <c r="A16434" t="s">
        <v>24</v>
      </c>
      <c r="B16434" s="1">
        <v>42039</v>
      </c>
      <c r="C16434" s="2">
        <v>0.4375</v>
      </c>
      <c r="D16434">
        <v>1979</v>
      </c>
      <c r="E16434">
        <v>1986.25</v>
      </c>
      <c r="F16434">
        <v>1975.5</v>
      </c>
      <c r="G16434">
        <v>1985.75</v>
      </c>
      <c r="H16434">
        <v>232627</v>
      </c>
      <c r="M16434"/>
      <c r="N16434"/>
      <c r="O16434"/>
      <c r="P16434"/>
      <c r="Q16434"/>
    </row>
    <row r="16435" spans="1:17" x14ac:dyDescent="0.2">
      <c r="A16435" t="s">
        <v>24</v>
      </c>
      <c r="B16435" s="1">
        <v>42039</v>
      </c>
      <c r="C16435" s="2">
        <v>0.47916666666666669</v>
      </c>
      <c r="D16435">
        <v>1985.75</v>
      </c>
      <c r="E16435">
        <v>1988.5</v>
      </c>
      <c r="F16435">
        <v>1981.75</v>
      </c>
      <c r="G16435">
        <v>1981.75</v>
      </c>
      <c r="H16435">
        <v>139700</v>
      </c>
      <c r="M16435"/>
      <c r="N16435"/>
      <c r="O16435"/>
      <c r="P16435"/>
      <c r="Q16435"/>
    </row>
    <row r="16436" spans="1:17" x14ac:dyDescent="0.2">
      <c r="A16436" t="s">
        <v>24</v>
      </c>
      <c r="B16436" s="1">
        <v>42039</v>
      </c>
      <c r="C16436" s="2">
        <v>0.52083333333333337</v>
      </c>
      <c r="D16436">
        <v>1981.75</v>
      </c>
      <c r="E16436">
        <v>1983.75</v>
      </c>
      <c r="F16436">
        <v>1978.25</v>
      </c>
      <c r="G16436">
        <v>1983.5</v>
      </c>
      <c r="H16436">
        <v>122116</v>
      </c>
      <c r="M16436"/>
      <c r="N16436"/>
      <c r="O16436"/>
      <c r="P16436"/>
      <c r="Q16436"/>
    </row>
    <row r="16437" spans="1:17" x14ac:dyDescent="0.2">
      <c r="A16437" t="s">
        <v>24</v>
      </c>
      <c r="B16437" s="1">
        <v>42039</v>
      </c>
      <c r="C16437" s="2">
        <v>0.5625</v>
      </c>
      <c r="D16437">
        <v>1983.5</v>
      </c>
      <c r="E16437">
        <v>1985</v>
      </c>
      <c r="F16437">
        <v>1978</v>
      </c>
      <c r="G16437">
        <v>1981.5</v>
      </c>
      <c r="H16437">
        <v>137260</v>
      </c>
      <c r="M16437"/>
      <c r="N16437"/>
      <c r="O16437"/>
      <c r="P16437"/>
      <c r="Q16437"/>
    </row>
    <row r="16438" spans="1:17" x14ac:dyDescent="0.2">
      <c r="A16438" t="s">
        <v>24</v>
      </c>
      <c r="B16438" s="1">
        <v>42039</v>
      </c>
      <c r="C16438" s="2">
        <v>0.60416666666666663</v>
      </c>
      <c r="D16438">
        <v>1981.75</v>
      </c>
      <c r="E16438">
        <v>1990</v>
      </c>
      <c r="F16438">
        <v>1979.75</v>
      </c>
      <c r="G16438">
        <v>1990</v>
      </c>
      <c r="H16438">
        <v>124971</v>
      </c>
      <c r="M16438"/>
      <c r="N16438"/>
      <c r="O16438"/>
      <c r="P16438"/>
      <c r="Q16438"/>
    </row>
    <row r="16439" spans="1:17" x14ac:dyDescent="0.2">
      <c r="A16439" t="s">
        <v>24</v>
      </c>
      <c r="B16439" s="1">
        <v>42039</v>
      </c>
      <c r="C16439" s="2">
        <v>0.63541666666666663</v>
      </c>
      <c r="D16439">
        <v>1990</v>
      </c>
      <c r="E16439">
        <v>1991.5</v>
      </c>
      <c r="F16439">
        <v>1971.5</v>
      </c>
      <c r="G16439">
        <v>1972.75</v>
      </c>
      <c r="H16439">
        <v>416355</v>
      </c>
      <c r="M16439"/>
      <c r="N16439"/>
      <c r="O16439"/>
      <c r="P16439"/>
      <c r="Q16439"/>
    </row>
    <row r="16440" spans="1:17" x14ac:dyDescent="0.2">
      <c r="A16440" t="s">
        <v>24</v>
      </c>
      <c r="B16440" s="1">
        <v>42040</v>
      </c>
      <c r="C16440" s="2">
        <v>0.39583333333333331</v>
      </c>
      <c r="D16440">
        <v>1986.5</v>
      </c>
      <c r="E16440">
        <v>1995</v>
      </c>
      <c r="F16440">
        <v>1985.25</v>
      </c>
      <c r="G16440">
        <v>1993.5</v>
      </c>
      <c r="H16440">
        <v>311190</v>
      </c>
      <c r="I16440" t="b">
        <f>AND(HOUR(C16440)=9,MINUTE(C16440)=30,HOUR(C16439)=15,MINUTE(C16439)=15)</f>
        <v>1</v>
      </c>
      <c r="J16440">
        <f>MAX(E16440:E16446)</f>
        <v>2001</v>
      </c>
      <c r="K16440">
        <f>MIN(F16440:F16446)</f>
        <v>1985.25</v>
      </c>
      <c r="L16440">
        <f>E16440</f>
        <v>1995</v>
      </c>
      <c r="M16440" s="6">
        <f>+F16440</f>
        <v>1985.25</v>
      </c>
      <c r="N16440" s="6" t="b">
        <f>IF(F16440&gt;J16433,F16440-J16433,FALSE)</f>
        <v>0</v>
      </c>
      <c r="O16440" s="6" t="b">
        <f>IF(L16440&lt;K16433,K16433-L16440,FALSE)</f>
        <v>0</v>
      </c>
      <c r="P16440" s="6" t="b">
        <f>IF(AND(N16440&lt;&gt;FALSE,K16440&lt;=J16433),TRUE,FALSE)</f>
        <v>0</v>
      </c>
      <c r="Q16440" s="6" t="b">
        <f>IF(AND(O16440&lt;&gt;FALSE,J16440&gt;K16433),TRUE,FALSE)</f>
        <v>0</v>
      </c>
    </row>
    <row r="16441" spans="1:17" x14ac:dyDescent="0.2">
      <c r="A16441" t="s">
        <v>24</v>
      </c>
      <c r="B16441" s="1">
        <v>42040</v>
      </c>
      <c r="C16441" s="2">
        <v>0.4375</v>
      </c>
      <c r="D16441">
        <v>1993.5</v>
      </c>
      <c r="E16441">
        <v>1997.25</v>
      </c>
      <c r="F16441">
        <v>1992</v>
      </c>
      <c r="G16441">
        <v>1994.5</v>
      </c>
      <c r="H16441">
        <v>190179</v>
      </c>
      <c r="M16441"/>
      <c r="N16441"/>
      <c r="O16441"/>
      <c r="P16441"/>
      <c r="Q16441"/>
    </row>
    <row r="16442" spans="1:17" x14ac:dyDescent="0.2">
      <c r="A16442" t="s">
        <v>24</v>
      </c>
      <c r="B16442" s="1">
        <v>42040</v>
      </c>
      <c r="C16442" s="2">
        <v>0.47916666666666669</v>
      </c>
      <c r="D16442">
        <v>1994.75</v>
      </c>
      <c r="E16442">
        <v>1997</v>
      </c>
      <c r="F16442">
        <v>1992.25</v>
      </c>
      <c r="G16442">
        <v>1992.75</v>
      </c>
      <c r="H16442">
        <v>118799</v>
      </c>
      <c r="M16442"/>
      <c r="N16442"/>
      <c r="O16442"/>
      <c r="P16442"/>
      <c r="Q16442"/>
    </row>
    <row r="16443" spans="1:17" x14ac:dyDescent="0.2">
      <c r="A16443" t="s">
        <v>24</v>
      </c>
      <c r="B16443" s="1">
        <v>42040</v>
      </c>
      <c r="C16443" s="2">
        <v>0.52083333333333337</v>
      </c>
      <c r="D16443">
        <v>1993</v>
      </c>
      <c r="E16443">
        <v>1995.75</v>
      </c>
      <c r="F16443">
        <v>1990.75</v>
      </c>
      <c r="G16443">
        <v>1995.25</v>
      </c>
      <c r="H16443">
        <v>91904</v>
      </c>
      <c r="M16443"/>
      <c r="N16443"/>
      <c r="O16443"/>
      <c r="P16443"/>
      <c r="Q16443"/>
    </row>
    <row r="16444" spans="1:17" x14ac:dyDescent="0.2">
      <c r="A16444" t="s">
        <v>24</v>
      </c>
      <c r="B16444" s="1">
        <v>42040</v>
      </c>
      <c r="C16444" s="2">
        <v>0.5625</v>
      </c>
      <c r="D16444">
        <v>1995.25</v>
      </c>
      <c r="E16444">
        <v>1998</v>
      </c>
      <c r="F16444">
        <v>1993.5</v>
      </c>
      <c r="G16444">
        <v>1995.5</v>
      </c>
      <c r="H16444">
        <v>106761</v>
      </c>
      <c r="M16444"/>
      <c r="N16444"/>
      <c r="O16444"/>
      <c r="P16444"/>
      <c r="Q16444"/>
    </row>
    <row r="16445" spans="1:17" x14ac:dyDescent="0.2">
      <c r="A16445" t="s">
        <v>24</v>
      </c>
      <c r="B16445" s="1">
        <v>42040</v>
      </c>
      <c r="C16445" s="2">
        <v>0.60416666666666663</v>
      </c>
      <c r="D16445">
        <v>1995.5</v>
      </c>
      <c r="E16445">
        <v>1999.25</v>
      </c>
      <c r="F16445">
        <v>1993.25</v>
      </c>
      <c r="G16445">
        <v>1999.25</v>
      </c>
      <c r="H16445">
        <v>90753</v>
      </c>
      <c r="M16445"/>
      <c r="N16445"/>
      <c r="O16445"/>
      <c r="P16445"/>
      <c r="Q16445"/>
    </row>
    <row r="16446" spans="1:17" x14ac:dyDescent="0.2">
      <c r="A16446" t="s">
        <v>24</v>
      </c>
      <c r="B16446" s="1">
        <v>42040</v>
      </c>
      <c r="C16446" s="2">
        <v>0.63541666666666663</v>
      </c>
      <c r="D16446">
        <v>1999.25</v>
      </c>
      <c r="E16446">
        <v>2001</v>
      </c>
      <c r="F16446">
        <v>1996.5</v>
      </c>
      <c r="G16446">
        <v>1997.5</v>
      </c>
      <c r="H16446">
        <v>172164</v>
      </c>
      <c r="M16446"/>
      <c r="N16446"/>
      <c r="O16446"/>
      <c r="P16446"/>
      <c r="Q16446"/>
    </row>
    <row r="16447" spans="1:17" x14ac:dyDescent="0.2">
      <c r="A16447" t="s">
        <v>24</v>
      </c>
      <c r="B16447" s="1">
        <v>42041</v>
      </c>
      <c r="C16447" s="2">
        <v>0.39583333333333331</v>
      </c>
      <c r="D16447">
        <v>2003.25</v>
      </c>
      <c r="E16447">
        <v>2007.5</v>
      </c>
      <c r="F16447">
        <v>1998.25</v>
      </c>
      <c r="G16447">
        <v>2005.25</v>
      </c>
      <c r="H16447">
        <v>315877</v>
      </c>
      <c r="I16447" t="b">
        <f>AND(HOUR(C16447)=9,MINUTE(C16447)=30,HOUR(C16446)=15,MINUTE(C16446)=15)</f>
        <v>1</v>
      </c>
      <c r="J16447">
        <f>MAX(E16447:E16453)</f>
        <v>2010.25</v>
      </c>
      <c r="K16447">
        <f>MIN(F16447:F16453)</f>
        <v>1986.75</v>
      </c>
      <c r="L16447">
        <f>E16447</f>
        <v>2007.5</v>
      </c>
      <c r="M16447" s="6">
        <f>+F16447</f>
        <v>1998.25</v>
      </c>
      <c r="N16447" s="6" t="b">
        <f>IF(F16447&gt;J16440,F16447-J16440,FALSE)</f>
        <v>0</v>
      </c>
      <c r="O16447" s="6" t="b">
        <f>IF(L16447&lt;K16440,K16440-L16447,FALSE)</f>
        <v>0</v>
      </c>
      <c r="P16447" s="6" t="b">
        <f>IF(AND(N16447&lt;&gt;FALSE,K16447&lt;=J16440),TRUE,FALSE)</f>
        <v>0</v>
      </c>
      <c r="Q16447" s="6" t="b">
        <f>IF(AND(O16447&lt;&gt;FALSE,J16447&gt;K16440),TRUE,FALSE)</f>
        <v>0</v>
      </c>
    </row>
    <row r="16448" spans="1:17" x14ac:dyDescent="0.2">
      <c r="A16448" t="s">
        <v>24</v>
      </c>
      <c r="B16448" s="1">
        <v>42041</v>
      </c>
      <c r="C16448" s="2">
        <v>0.4375</v>
      </c>
      <c r="D16448">
        <v>2005.5</v>
      </c>
      <c r="E16448">
        <v>2010.25</v>
      </c>
      <c r="F16448">
        <v>2005.25</v>
      </c>
      <c r="G16448">
        <v>2007.75</v>
      </c>
      <c r="H16448">
        <v>193777</v>
      </c>
      <c r="M16448"/>
      <c r="N16448"/>
      <c r="O16448"/>
      <c r="P16448"/>
      <c r="Q16448"/>
    </row>
    <row r="16449" spans="1:17" x14ac:dyDescent="0.2">
      <c r="A16449" t="s">
        <v>24</v>
      </c>
      <c r="B16449" s="1">
        <v>42041</v>
      </c>
      <c r="C16449" s="2">
        <v>0.47916666666666669</v>
      </c>
      <c r="D16449">
        <v>2007.5</v>
      </c>
      <c r="E16449">
        <v>2009.75</v>
      </c>
      <c r="F16449">
        <v>2005.25</v>
      </c>
      <c r="G16449">
        <v>2008.25</v>
      </c>
      <c r="H16449">
        <v>118963</v>
      </c>
      <c r="M16449"/>
      <c r="N16449"/>
      <c r="O16449"/>
      <c r="P16449"/>
      <c r="Q16449"/>
    </row>
    <row r="16450" spans="1:17" x14ac:dyDescent="0.2">
      <c r="A16450" t="s">
        <v>24</v>
      </c>
      <c r="B16450" s="1">
        <v>42041</v>
      </c>
      <c r="C16450" s="2">
        <v>0.52083333333333337</v>
      </c>
      <c r="D16450">
        <v>2008.25</v>
      </c>
      <c r="E16450">
        <v>2009.25</v>
      </c>
      <c r="F16450">
        <v>1994.75</v>
      </c>
      <c r="G16450">
        <v>1998</v>
      </c>
      <c r="H16450">
        <v>234223</v>
      </c>
      <c r="M16450"/>
      <c r="N16450"/>
      <c r="O16450"/>
      <c r="P16450"/>
      <c r="Q16450"/>
    </row>
    <row r="16451" spans="1:17" x14ac:dyDescent="0.2">
      <c r="A16451" t="s">
        <v>24</v>
      </c>
      <c r="B16451" s="1">
        <v>42041</v>
      </c>
      <c r="C16451" s="2">
        <v>0.5625</v>
      </c>
      <c r="D16451">
        <v>1998</v>
      </c>
      <c r="E16451">
        <v>2001.75</v>
      </c>
      <c r="F16451">
        <v>1995</v>
      </c>
      <c r="G16451">
        <v>2000.75</v>
      </c>
      <c r="H16451">
        <v>163949</v>
      </c>
      <c r="M16451"/>
      <c r="N16451"/>
      <c r="O16451"/>
      <c r="P16451"/>
      <c r="Q16451"/>
    </row>
    <row r="16452" spans="1:17" x14ac:dyDescent="0.2">
      <c r="A16452" t="s">
        <v>24</v>
      </c>
      <c r="B16452" s="1">
        <v>42041</v>
      </c>
      <c r="C16452" s="2">
        <v>0.60416666666666663</v>
      </c>
      <c r="D16452">
        <v>2000.75</v>
      </c>
      <c r="E16452">
        <v>2003.75</v>
      </c>
      <c r="F16452">
        <v>1987.5</v>
      </c>
      <c r="G16452">
        <v>1988</v>
      </c>
      <c r="H16452">
        <v>233604</v>
      </c>
      <c r="M16452"/>
      <c r="N16452"/>
      <c r="O16452"/>
      <c r="P16452"/>
      <c r="Q16452"/>
    </row>
    <row r="16453" spans="1:17" x14ac:dyDescent="0.2">
      <c r="A16453" t="s">
        <v>24</v>
      </c>
      <c r="B16453" s="1">
        <v>42041</v>
      </c>
      <c r="C16453" s="2">
        <v>0.63541666666666663</v>
      </c>
      <c r="D16453">
        <v>1988</v>
      </c>
      <c r="E16453">
        <v>1996.25</v>
      </c>
      <c r="F16453">
        <v>1986.75</v>
      </c>
      <c r="G16453">
        <v>1996</v>
      </c>
      <c r="H16453">
        <v>225277</v>
      </c>
      <c r="M16453"/>
      <c r="N16453"/>
      <c r="O16453"/>
      <c r="P16453"/>
      <c r="Q16453"/>
    </row>
    <row r="16454" spans="1:17" x14ac:dyDescent="0.2">
      <c r="A16454" t="s">
        <v>24</v>
      </c>
      <c r="B16454" s="1">
        <v>42044</v>
      </c>
      <c r="C16454" s="2">
        <v>0.39583333333333331</v>
      </c>
      <c r="D16454">
        <v>1985</v>
      </c>
      <c r="E16454">
        <v>1993.75</v>
      </c>
      <c r="F16454">
        <v>1984.5</v>
      </c>
      <c r="G16454">
        <v>1986.75</v>
      </c>
      <c r="H16454">
        <v>294134</v>
      </c>
      <c r="I16454" t="b">
        <f>AND(HOUR(C16454)=9,MINUTE(C16454)=30,HOUR(C16453)=15,MINUTE(C16453)=15)</f>
        <v>1</v>
      </c>
      <c r="J16454">
        <f>MAX(E16454:E16460)</f>
        <v>1994</v>
      </c>
      <c r="K16454">
        <f>MIN(F16454:F16460)</f>
        <v>1978.75</v>
      </c>
      <c r="L16454">
        <f>E16454</f>
        <v>1993.75</v>
      </c>
      <c r="M16454" s="6">
        <f>+F16454</f>
        <v>1984.5</v>
      </c>
      <c r="N16454" s="6" t="b">
        <f>IF(F16454&gt;J16447,F16454-J16447,FALSE)</f>
        <v>0</v>
      </c>
      <c r="O16454" s="6" t="b">
        <f>IF(L16454&lt;K16447,K16447-L16454,FALSE)</f>
        <v>0</v>
      </c>
      <c r="P16454" s="6" t="b">
        <f>IF(AND(N16454&lt;&gt;FALSE,K16454&lt;=J16447),TRUE,FALSE)</f>
        <v>0</v>
      </c>
      <c r="Q16454" s="6" t="b">
        <f>IF(AND(O16454&lt;&gt;FALSE,J16454&gt;K16447),TRUE,FALSE)</f>
        <v>0</v>
      </c>
    </row>
    <row r="16455" spans="1:17" x14ac:dyDescent="0.2">
      <c r="A16455" t="s">
        <v>24</v>
      </c>
      <c r="B16455" s="1">
        <v>42044</v>
      </c>
      <c r="C16455" s="2">
        <v>0.4375</v>
      </c>
      <c r="D16455">
        <v>1986.75</v>
      </c>
      <c r="E16455">
        <v>1993</v>
      </c>
      <c r="F16455">
        <v>1984.5</v>
      </c>
      <c r="G16455">
        <v>1992.25</v>
      </c>
      <c r="H16455">
        <v>173359</v>
      </c>
      <c r="M16455"/>
      <c r="N16455"/>
      <c r="O16455"/>
      <c r="P16455"/>
      <c r="Q16455"/>
    </row>
    <row r="16456" spans="1:17" x14ac:dyDescent="0.2">
      <c r="A16456" t="s">
        <v>24</v>
      </c>
      <c r="B16456" s="1">
        <v>42044</v>
      </c>
      <c r="C16456" s="2">
        <v>0.47916666666666669</v>
      </c>
      <c r="D16456">
        <v>1992.25</v>
      </c>
      <c r="E16456">
        <v>1992.75</v>
      </c>
      <c r="F16456">
        <v>1988.5</v>
      </c>
      <c r="G16456">
        <v>1992</v>
      </c>
      <c r="H16456">
        <v>107882</v>
      </c>
      <c r="M16456"/>
      <c r="N16456"/>
      <c r="O16456"/>
      <c r="P16456"/>
      <c r="Q16456"/>
    </row>
    <row r="16457" spans="1:17" x14ac:dyDescent="0.2">
      <c r="A16457" t="s">
        <v>24</v>
      </c>
      <c r="B16457" s="1">
        <v>42044</v>
      </c>
      <c r="C16457" s="2">
        <v>0.52083333333333337</v>
      </c>
      <c r="D16457">
        <v>1992</v>
      </c>
      <c r="E16457">
        <v>1994</v>
      </c>
      <c r="F16457">
        <v>1988</v>
      </c>
      <c r="G16457">
        <v>1988</v>
      </c>
      <c r="H16457">
        <v>83325</v>
      </c>
      <c r="M16457"/>
      <c r="N16457"/>
      <c r="O16457"/>
      <c r="P16457"/>
      <c r="Q16457"/>
    </row>
    <row r="16458" spans="1:17" x14ac:dyDescent="0.2">
      <c r="A16458" t="s">
        <v>24</v>
      </c>
      <c r="B16458" s="1">
        <v>42044</v>
      </c>
      <c r="C16458" s="2">
        <v>0.5625</v>
      </c>
      <c r="D16458">
        <v>1988.25</v>
      </c>
      <c r="E16458">
        <v>1988.5</v>
      </c>
      <c r="F16458">
        <v>1983.25</v>
      </c>
      <c r="G16458">
        <v>1986.25</v>
      </c>
      <c r="H16458">
        <v>117920</v>
      </c>
      <c r="M16458"/>
      <c r="N16458"/>
      <c r="O16458"/>
      <c r="P16458"/>
      <c r="Q16458"/>
    </row>
    <row r="16459" spans="1:17" x14ac:dyDescent="0.2">
      <c r="A16459" t="s">
        <v>24</v>
      </c>
      <c r="B16459" s="1">
        <v>42044</v>
      </c>
      <c r="C16459" s="2">
        <v>0.60416666666666663</v>
      </c>
      <c r="D16459">
        <v>1986.5</v>
      </c>
      <c r="E16459">
        <v>1988</v>
      </c>
      <c r="F16459">
        <v>1978.75</v>
      </c>
      <c r="G16459">
        <v>1984</v>
      </c>
      <c r="H16459">
        <v>141329</v>
      </c>
      <c r="M16459"/>
      <c r="N16459"/>
      <c r="O16459"/>
      <c r="P16459"/>
      <c r="Q16459"/>
    </row>
    <row r="16460" spans="1:17" x14ac:dyDescent="0.2">
      <c r="A16460" t="s">
        <v>24</v>
      </c>
      <c r="B16460" s="1">
        <v>42044</v>
      </c>
      <c r="C16460" s="2">
        <v>0.63541666666666663</v>
      </c>
      <c r="D16460">
        <v>1984</v>
      </c>
      <c r="E16460">
        <v>1987</v>
      </c>
      <c r="F16460">
        <v>1980.5</v>
      </c>
      <c r="G16460">
        <v>1984.75</v>
      </c>
      <c r="H16460">
        <v>159329</v>
      </c>
      <c r="M16460"/>
      <c r="N16460"/>
      <c r="O16460"/>
      <c r="P16460"/>
      <c r="Q16460"/>
    </row>
    <row r="16461" spans="1:17" x14ac:dyDescent="0.2">
      <c r="A16461" t="s">
        <v>24</v>
      </c>
      <c r="B16461" s="1">
        <v>42045</v>
      </c>
      <c r="C16461" s="2">
        <v>0.39583333333333331</v>
      </c>
      <c r="D16461">
        <v>1996.25</v>
      </c>
      <c r="E16461">
        <v>1996.75</v>
      </c>
      <c r="F16461">
        <v>1988.75</v>
      </c>
      <c r="G16461">
        <v>1990</v>
      </c>
      <c r="H16461">
        <v>274675</v>
      </c>
      <c r="I16461" t="b">
        <f>AND(HOUR(C16461)=9,MINUTE(C16461)=30,HOUR(C16460)=15,MINUTE(C16460)=15)</f>
        <v>1</v>
      </c>
      <c r="J16461">
        <f>MAX(E16461:E16467)</f>
        <v>2008.75</v>
      </c>
      <c r="K16461">
        <f>MIN(F16461:F16467)</f>
        <v>1985.5</v>
      </c>
      <c r="L16461">
        <f>E16461</f>
        <v>1996.75</v>
      </c>
      <c r="M16461" s="6">
        <f>+F16461</f>
        <v>1988.75</v>
      </c>
      <c r="N16461" s="6" t="b">
        <f>IF(F16461&gt;J16454,F16461-J16454,FALSE)</f>
        <v>0</v>
      </c>
      <c r="O16461" s="6" t="b">
        <f>IF(L16461&lt;K16454,K16454-L16461,FALSE)</f>
        <v>0</v>
      </c>
      <c r="P16461" s="6" t="b">
        <f>IF(AND(N16461&lt;&gt;FALSE,K16461&lt;=J16454),TRUE,FALSE)</f>
        <v>0</v>
      </c>
      <c r="Q16461" s="6" t="b">
        <f>IF(AND(O16461&lt;&gt;FALSE,J16461&gt;K16454),TRUE,FALSE)</f>
        <v>0</v>
      </c>
    </row>
    <row r="16462" spans="1:17" x14ac:dyDescent="0.2">
      <c r="A16462" t="s">
        <v>24</v>
      </c>
      <c r="B16462" s="1">
        <v>42045</v>
      </c>
      <c r="C16462" s="2">
        <v>0.4375</v>
      </c>
      <c r="D16462">
        <v>1990.25</v>
      </c>
      <c r="E16462">
        <v>1994</v>
      </c>
      <c r="F16462">
        <v>1985.5</v>
      </c>
      <c r="G16462">
        <v>1993.5</v>
      </c>
      <c r="H16462">
        <v>218499</v>
      </c>
      <c r="M16462"/>
      <c r="N16462"/>
      <c r="O16462"/>
      <c r="P16462"/>
      <c r="Q16462"/>
    </row>
    <row r="16463" spans="1:17" x14ac:dyDescent="0.2">
      <c r="A16463" t="s">
        <v>24</v>
      </c>
      <c r="B16463" s="1">
        <v>42045</v>
      </c>
      <c r="C16463" s="2">
        <v>0.47916666666666669</v>
      </c>
      <c r="D16463">
        <v>1993.5</v>
      </c>
      <c r="E16463">
        <v>1999.75</v>
      </c>
      <c r="F16463">
        <v>1992.75</v>
      </c>
      <c r="G16463">
        <v>1998</v>
      </c>
      <c r="H16463">
        <v>150600</v>
      </c>
      <c r="M16463"/>
      <c r="N16463"/>
      <c r="O16463"/>
      <c r="P16463"/>
      <c r="Q16463"/>
    </row>
    <row r="16464" spans="1:17" x14ac:dyDescent="0.2">
      <c r="A16464" t="s">
        <v>24</v>
      </c>
      <c r="B16464" s="1">
        <v>42045</v>
      </c>
      <c r="C16464" s="2">
        <v>0.52083333333333337</v>
      </c>
      <c r="D16464">
        <v>1998</v>
      </c>
      <c r="E16464">
        <v>1999.5</v>
      </c>
      <c r="F16464">
        <v>1995</v>
      </c>
      <c r="G16464">
        <v>1996.25</v>
      </c>
      <c r="H16464">
        <v>94410</v>
      </c>
      <c r="M16464"/>
      <c r="N16464"/>
      <c r="O16464"/>
      <c r="P16464"/>
      <c r="Q16464"/>
    </row>
    <row r="16465" spans="1:17" x14ac:dyDescent="0.2">
      <c r="A16465" t="s">
        <v>24</v>
      </c>
      <c r="B16465" s="1">
        <v>42045</v>
      </c>
      <c r="C16465" s="2">
        <v>0.5625</v>
      </c>
      <c r="D16465">
        <v>1996.25</v>
      </c>
      <c r="E16465">
        <v>2000.75</v>
      </c>
      <c r="F16465">
        <v>1995.75</v>
      </c>
      <c r="G16465">
        <v>2000</v>
      </c>
      <c r="H16465">
        <v>85585</v>
      </c>
      <c r="M16465"/>
      <c r="N16465"/>
      <c r="O16465"/>
      <c r="P16465"/>
      <c r="Q16465"/>
    </row>
    <row r="16466" spans="1:17" x14ac:dyDescent="0.2">
      <c r="A16466" t="s">
        <v>24</v>
      </c>
      <c r="B16466" s="1">
        <v>42045</v>
      </c>
      <c r="C16466" s="2">
        <v>0.60416666666666663</v>
      </c>
      <c r="D16466">
        <v>2000.25</v>
      </c>
      <c r="E16466">
        <v>2007.5</v>
      </c>
      <c r="F16466">
        <v>1999.5</v>
      </c>
      <c r="G16466">
        <v>2007.5</v>
      </c>
      <c r="H16466">
        <v>139266</v>
      </c>
      <c r="M16466"/>
      <c r="N16466"/>
      <c r="O16466"/>
      <c r="P16466"/>
      <c r="Q16466"/>
    </row>
    <row r="16467" spans="1:17" x14ac:dyDescent="0.2">
      <c r="A16467" t="s">
        <v>24</v>
      </c>
      <c r="B16467" s="1">
        <v>42045</v>
      </c>
      <c r="C16467" s="2">
        <v>0.63541666666666663</v>
      </c>
      <c r="D16467">
        <v>2007.5</v>
      </c>
      <c r="E16467">
        <v>2008.75</v>
      </c>
      <c r="F16467">
        <v>2003.75</v>
      </c>
      <c r="G16467">
        <v>2004.5</v>
      </c>
      <c r="H16467">
        <v>181638</v>
      </c>
      <c r="M16467"/>
      <c r="N16467"/>
      <c r="O16467"/>
      <c r="P16467"/>
      <c r="Q16467"/>
    </row>
    <row r="16468" spans="1:17" x14ac:dyDescent="0.2">
      <c r="A16468" t="s">
        <v>24</v>
      </c>
      <c r="B16468" s="1">
        <v>42046</v>
      </c>
      <c r="C16468" s="2">
        <v>0.39583333333333331</v>
      </c>
      <c r="D16468">
        <v>2003.5</v>
      </c>
      <c r="E16468">
        <v>2007</v>
      </c>
      <c r="F16468">
        <v>2001.75</v>
      </c>
      <c r="G16468">
        <v>2003.25</v>
      </c>
      <c r="H16468">
        <v>211924</v>
      </c>
      <c r="I16468" t="b">
        <f>AND(HOUR(C16468)=9,MINUTE(C16468)=30,HOUR(C16467)=15,MINUTE(C16467)=15)</f>
        <v>1</v>
      </c>
      <c r="J16468">
        <f>MAX(E16468:E16474)</f>
        <v>2012</v>
      </c>
      <c r="K16468">
        <f>MIN(F16468:F16474)</f>
        <v>1995.5</v>
      </c>
      <c r="L16468">
        <f>E16468</f>
        <v>2007</v>
      </c>
      <c r="M16468" s="6">
        <f>+F16468</f>
        <v>2001.75</v>
      </c>
      <c r="N16468" s="6" t="b">
        <f>IF(F16468&gt;J16461,F16468-J16461,FALSE)</f>
        <v>0</v>
      </c>
      <c r="O16468" s="6" t="b">
        <f>IF(L16468&lt;K16461,K16461-L16468,FALSE)</f>
        <v>0</v>
      </c>
      <c r="P16468" s="6" t="b">
        <f>IF(AND(N16468&lt;&gt;FALSE,K16468&lt;=J16461),TRUE,FALSE)</f>
        <v>0</v>
      </c>
      <c r="Q16468" s="6" t="b">
        <f>IF(AND(O16468&lt;&gt;FALSE,J16468&gt;K16461),TRUE,FALSE)</f>
        <v>0</v>
      </c>
    </row>
    <row r="16469" spans="1:17" x14ac:dyDescent="0.2">
      <c r="A16469" t="s">
        <v>24</v>
      </c>
      <c r="B16469" s="1">
        <v>42046</v>
      </c>
      <c r="C16469" s="2">
        <v>0.4375</v>
      </c>
      <c r="D16469">
        <v>2003</v>
      </c>
      <c r="E16469">
        <v>2007.75</v>
      </c>
      <c r="F16469">
        <v>2001.25</v>
      </c>
      <c r="G16469">
        <v>2005.75</v>
      </c>
      <c r="H16469">
        <v>164100</v>
      </c>
      <c r="M16469"/>
      <c r="N16469"/>
      <c r="O16469"/>
      <c r="P16469"/>
      <c r="Q16469"/>
    </row>
    <row r="16470" spans="1:17" x14ac:dyDescent="0.2">
      <c r="A16470" t="s">
        <v>24</v>
      </c>
      <c r="B16470" s="1">
        <v>42046</v>
      </c>
      <c r="C16470" s="2">
        <v>0.47916666666666669</v>
      </c>
      <c r="D16470">
        <v>2005.75</v>
      </c>
      <c r="E16470">
        <v>2007</v>
      </c>
      <c r="F16470">
        <v>2003.5</v>
      </c>
      <c r="G16470">
        <v>2005.5</v>
      </c>
      <c r="H16470">
        <v>116290</v>
      </c>
      <c r="M16470"/>
      <c r="N16470"/>
      <c r="O16470"/>
      <c r="P16470"/>
      <c r="Q16470"/>
    </row>
    <row r="16471" spans="1:17" x14ac:dyDescent="0.2">
      <c r="A16471" t="s">
        <v>24</v>
      </c>
      <c r="B16471" s="1">
        <v>42046</v>
      </c>
      <c r="C16471" s="2">
        <v>0.52083333333333337</v>
      </c>
      <c r="D16471">
        <v>2005.5</v>
      </c>
      <c r="E16471">
        <v>2006.75</v>
      </c>
      <c r="F16471">
        <v>1995.5</v>
      </c>
      <c r="G16471">
        <v>1998.75</v>
      </c>
      <c r="H16471">
        <v>147230</v>
      </c>
      <c r="M16471"/>
      <c r="N16471"/>
      <c r="O16471"/>
      <c r="P16471"/>
      <c r="Q16471"/>
    </row>
    <row r="16472" spans="1:17" x14ac:dyDescent="0.2">
      <c r="A16472" t="s">
        <v>24</v>
      </c>
      <c r="B16472" s="1">
        <v>42046</v>
      </c>
      <c r="C16472" s="2">
        <v>0.5625</v>
      </c>
      <c r="D16472">
        <v>1998.5</v>
      </c>
      <c r="E16472">
        <v>2004.25</v>
      </c>
      <c r="F16472">
        <v>1996.75</v>
      </c>
      <c r="G16472">
        <v>2001</v>
      </c>
      <c r="H16472">
        <v>152287</v>
      </c>
      <c r="M16472"/>
      <c r="N16472"/>
      <c r="O16472"/>
      <c r="P16472"/>
      <c r="Q16472"/>
    </row>
    <row r="16473" spans="1:17" x14ac:dyDescent="0.2">
      <c r="A16473" t="s">
        <v>24</v>
      </c>
      <c r="B16473" s="1">
        <v>42046</v>
      </c>
      <c r="C16473" s="2">
        <v>0.60416666666666663</v>
      </c>
      <c r="D16473">
        <v>2001</v>
      </c>
      <c r="E16473">
        <v>2012</v>
      </c>
      <c r="F16473">
        <v>2000.5</v>
      </c>
      <c r="G16473">
        <v>2009.5</v>
      </c>
      <c r="H16473">
        <v>147590</v>
      </c>
      <c r="M16473"/>
      <c r="N16473"/>
      <c r="O16473"/>
      <c r="P16473"/>
      <c r="Q16473"/>
    </row>
    <row r="16474" spans="1:17" x14ac:dyDescent="0.2">
      <c r="A16474" t="s">
        <v>24</v>
      </c>
      <c r="B16474" s="1">
        <v>42046</v>
      </c>
      <c r="C16474" s="2">
        <v>0.63541666666666663</v>
      </c>
      <c r="D16474">
        <v>2009.75</v>
      </c>
      <c r="E16474">
        <v>2010.75</v>
      </c>
      <c r="F16474">
        <v>2003.25</v>
      </c>
      <c r="G16474">
        <v>2008.25</v>
      </c>
      <c r="H16474">
        <v>172727</v>
      </c>
      <c r="M16474"/>
      <c r="N16474"/>
      <c r="O16474"/>
      <c r="P16474"/>
      <c r="Q16474"/>
    </row>
    <row r="16475" spans="1:17" x14ac:dyDescent="0.2">
      <c r="A16475" t="s">
        <v>24</v>
      </c>
      <c r="B16475" s="1">
        <v>42047</v>
      </c>
      <c r="C16475" s="2">
        <v>0.39583333333333331</v>
      </c>
      <c r="D16475">
        <v>2016</v>
      </c>
      <c r="E16475">
        <v>2022.25</v>
      </c>
      <c r="F16475">
        <v>2014</v>
      </c>
      <c r="G16475">
        <v>2017.75</v>
      </c>
      <c r="H16475">
        <v>294912</v>
      </c>
      <c r="I16475" t="b">
        <f>AND(HOUR(C16475)=9,MINUTE(C16475)=30,HOUR(C16474)=15,MINUTE(C16474)=15)</f>
        <v>1</v>
      </c>
      <c r="J16475">
        <f>MAX(E16475:E16481)</f>
        <v>2027.75</v>
      </c>
      <c r="K16475">
        <f>MIN(F16475:F16481)</f>
        <v>2014</v>
      </c>
      <c r="L16475">
        <f>E16475</f>
        <v>2022.25</v>
      </c>
      <c r="M16475" s="6">
        <f>+F16475</f>
        <v>2014</v>
      </c>
      <c r="N16475" s="6">
        <f>IF(F16475&gt;J16468,F16475-J16468,FALSE)</f>
        <v>2</v>
      </c>
      <c r="O16475" s="6" t="b">
        <f>IF(L16475&lt;K16468,K16468-L16475,FALSE)</f>
        <v>0</v>
      </c>
      <c r="P16475" s="6" t="b">
        <f>IF(AND(N16475&lt;&gt;FALSE,K16475&lt;=J16468),TRUE,FALSE)</f>
        <v>0</v>
      </c>
      <c r="Q16475" s="6" t="b">
        <f>IF(AND(O16475&lt;&gt;FALSE,J16475&gt;K16468),TRUE,FALSE)</f>
        <v>0</v>
      </c>
    </row>
    <row r="16476" spans="1:17" x14ac:dyDescent="0.2">
      <c r="A16476" t="s">
        <v>24</v>
      </c>
      <c r="B16476" s="1">
        <v>42047</v>
      </c>
      <c r="C16476" s="2">
        <v>0.4375</v>
      </c>
      <c r="D16476">
        <v>2017.75</v>
      </c>
      <c r="E16476">
        <v>2020.75</v>
      </c>
      <c r="F16476">
        <v>2015.75</v>
      </c>
      <c r="G16476">
        <v>2017</v>
      </c>
      <c r="H16476">
        <v>217236</v>
      </c>
      <c r="M16476"/>
      <c r="N16476"/>
      <c r="O16476"/>
      <c r="P16476"/>
      <c r="Q16476"/>
    </row>
    <row r="16477" spans="1:17" x14ac:dyDescent="0.2">
      <c r="A16477" t="s">
        <v>24</v>
      </c>
      <c r="B16477" s="1">
        <v>42047</v>
      </c>
      <c r="C16477" s="2">
        <v>0.47916666666666669</v>
      </c>
      <c r="D16477">
        <v>2017</v>
      </c>
      <c r="E16477">
        <v>2022</v>
      </c>
      <c r="F16477">
        <v>2016.25</v>
      </c>
      <c r="G16477">
        <v>2022</v>
      </c>
      <c r="H16477">
        <v>135262</v>
      </c>
      <c r="M16477"/>
      <c r="N16477"/>
      <c r="O16477"/>
      <c r="P16477"/>
      <c r="Q16477"/>
    </row>
    <row r="16478" spans="1:17" x14ac:dyDescent="0.2">
      <c r="A16478" t="s">
        <v>24</v>
      </c>
      <c r="B16478" s="1">
        <v>42047</v>
      </c>
      <c r="C16478" s="2">
        <v>0.52083333333333337</v>
      </c>
      <c r="D16478">
        <v>2022</v>
      </c>
      <c r="E16478">
        <v>2024</v>
      </c>
      <c r="F16478">
        <v>2020.25</v>
      </c>
      <c r="G16478">
        <v>2022.75</v>
      </c>
      <c r="H16478">
        <v>118318</v>
      </c>
      <c r="M16478"/>
      <c r="N16478"/>
      <c r="O16478"/>
      <c r="P16478"/>
      <c r="Q16478"/>
    </row>
    <row r="16479" spans="1:17" x14ac:dyDescent="0.2">
      <c r="A16479" t="s">
        <v>24</v>
      </c>
      <c r="B16479" s="1">
        <v>42047</v>
      </c>
      <c r="C16479" s="2">
        <v>0.5625</v>
      </c>
      <c r="D16479">
        <v>2023</v>
      </c>
      <c r="E16479">
        <v>2025</v>
      </c>
      <c r="F16479">
        <v>2022.25</v>
      </c>
      <c r="G16479">
        <v>2023.5</v>
      </c>
      <c r="H16479">
        <v>91436</v>
      </c>
      <c r="M16479"/>
      <c r="N16479"/>
      <c r="O16479"/>
      <c r="P16479"/>
      <c r="Q16479"/>
    </row>
    <row r="16480" spans="1:17" x14ac:dyDescent="0.2">
      <c r="A16480" t="s">
        <v>24</v>
      </c>
      <c r="B16480" s="1">
        <v>42047</v>
      </c>
      <c r="C16480" s="2">
        <v>0.60416666666666663</v>
      </c>
      <c r="D16480">
        <v>2023.5</v>
      </c>
      <c r="E16480">
        <v>2027.5</v>
      </c>
      <c r="F16480">
        <v>2023</v>
      </c>
      <c r="G16480">
        <v>2026.25</v>
      </c>
      <c r="H16480">
        <v>112972</v>
      </c>
      <c r="M16480"/>
      <c r="N16480"/>
      <c r="O16480"/>
      <c r="P16480"/>
      <c r="Q16480"/>
    </row>
    <row r="16481" spans="1:17" x14ac:dyDescent="0.2">
      <c r="A16481" t="s">
        <v>24</v>
      </c>
      <c r="B16481" s="1">
        <v>42047</v>
      </c>
      <c r="C16481" s="2">
        <v>0.63541666666666663</v>
      </c>
      <c r="D16481">
        <v>2026.25</v>
      </c>
      <c r="E16481">
        <v>2027.75</v>
      </c>
      <c r="F16481">
        <v>2024</v>
      </c>
      <c r="G16481">
        <v>2026.75</v>
      </c>
      <c r="H16481">
        <v>186321</v>
      </c>
      <c r="M16481"/>
      <c r="N16481"/>
      <c r="O16481"/>
      <c r="P16481"/>
      <c r="Q16481"/>
    </row>
    <row r="16482" spans="1:17" x14ac:dyDescent="0.2">
      <c r="A16482" t="s">
        <v>24</v>
      </c>
      <c r="B16482" s="1">
        <v>42048</v>
      </c>
      <c r="C16482" s="2">
        <v>0.39583333333333331</v>
      </c>
      <c r="D16482">
        <v>2028.25</v>
      </c>
      <c r="E16482">
        <v>2033</v>
      </c>
      <c r="F16482">
        <v>2027</v>
      </c>
      <c r="G16482">
        <v>2032</v>
      </c>
      <c r="H16482">
        <v>300632</v>
      </c>
      <c r="I16482" t="b">
        <f>AND(HOUR(C16482)=9,MINUTE(C16482)=30,HOUR(C16481)=15,MINUTE(C16481)=15)</f>
        <v>1</v>
      </c>
      <c r="J16482">
        <f>MAX(E16482:E16488)</f>
        <v>2036.75</v>
      </c>
      <c r="K16482">
        <f>MIN(F16482:F16488)</f>
        <v>2025</v>
      </c>
      <c r="L16482">
        <f>E16482</f>
        <v>2033</v>
      </c>
      <c r="M16482" s="6">
        <f>+F16482</f>
        <v>2027</v>
      </c>
      <c r="N16482" s="6" t="b">
        <f>IF(F16482&gt;J16475,F16482-J16475,FALSE)</f>
        <v>0</v>
      </c>
      <c r="O16482" s="6" t="b">
        <f>IF(L16482&lt;K16475,K16475-L16482,FALSE)</f>
        <v>0</v>
      </c>
      <c r="P16482" s="6" t="b">
        <f>IF(AND(N16482&lt;&gt;FALSE,K16482&lt;=J16475),TRUE,FALSE)</f>
        <v>0</v>
      </c>
      <c r="Q16482" s="6" t="b">
        <f>IF(AND(O16482&lt;&gt;FALSE,J16482&gt;K16475),TRUE,FALSE)</f>
        <v>0</v>
      </c>
    </row>
    <row r="16483" spans="1:17" x14ac:dyDescent="0.2">
      <c r="A16483" t="s">
        <v>24</v>
      </c>
      <c r="B16483" s="1">
        <v>42048</v>
      </c>
      <c r="C16483" s="2">
        <v>0.4375</v>
      </c>
      <c r="D16483">
        <v>2032.25</v>
      </c>
      <c r="E16483">
        <v>2034.25</v>
      </c>
      <c r="F16483">
        <v>2029.25</v>
      </c>
      <c r="G16483">
        <v>2032.5</v>
      </c>
      <c r="H16483">
        <v>158007</v>
      </c>
      <c r="M16483"/>
      <c r="N16483"/>
      <c r="O16483"/>
      <c r="P16483"/>
      <c r="Q16483"/>
    </row>
    <row r="16484" spans="1:17" x14ac:dyDescent="0.2">
      <c r="A16484" t="s">
        <v>24</v>
      </c>
      <c r="B16484" s="1">
        <v>42048</v>
      </c>
      <c r="C16484" s="2">
        <v>0.47916666666666669</v>
      </c>
      <c r="D16484">
        <v>2032.5</v>
      </c>
      <c r="E16484">
        <v>2034</v>
      </c>
      <c r="F16484">
        <v>2030.5</v>
      </c>
      <c r="G16484">
        <v>2030.75</v>
      </c>
      <c r="H16484">
        <v>118359</v>
      </c>
      <c r="M16484"/>
      <c r="N16484"/>
      <c r="O16484"/>
      <c r="P16484"/>
      <c r="Q16484"/>
    </row>
    <row r="16485" spans="1:17" x14ac:dyDescent="0.2">
      <c r="A16485" t="s">
        <v>24</v>
      </c>
      <c r="B16485" s="1">
        <v>42048</v>
      </c>
      <c r="C16485" s="2">
        <v>0.52083333333333337</v>
      </c>
      <c r="D16485">
        <v>2030.75</v>
      </c>
      <c r="E16485">
        <v>2031.75</v>
      </c>
      <c r="F16485">
        <v>2028.5</v>
      </c>
      <c r="G16485">
        <v>2028.75</v>
      </c>
      <c r="H16485">
        <v>70063</v>
      </c>
      <c r="M16485"/>
      <c r="N16485"/>
      <c r="O16485"/>
      <c r="P16485"/>
      <c r="Q16485"/>
    </row>
    <row r="16486" spans="1:17" x14ac:dyDescent="0.2">
      <c r="A16486" t="s">
        <v>24</v>
      </c>
      <c r="B16486" s="1">
        <v>42048</v>
      </c>
      <c r="C16486" s="2">
        <v>0.5625</v>
      </c>
      <c r="D16486">
        <v>2028.75</v>
      </c>
      <c r="E16486">
        <v>2031.25</v>
      </c>
      <c r="F16486">
        <v>2025</v>
      </c>
      <c r="G16486">
        <v>2030.25</v>
      </c>
      <c r="H16486">
        <v>133588</v>
      </c>
      <c r="M16486"/>
      <c r="N16486"/>
      <c r="O16486"/>
      <c r="P16486"/>
      <c r="Q16486"/>
    </row>
    <row r="16487" spans="1:17" x14ac:dyDescent="0.2">
      <c r="A16487" t="s">
        <v>24</v>
      </c>
      <c r="B16487" s="1">
        <v>42048</v>
      </c>
      <c r="C16487" s="2">
        <v>0.60416666666666663</v>
      </c>
      <c r="D16487">
        <v>2030.5</v>
      </c>
      <c r="E16487">
        <v>2034.25</v>
      </c>
      <c r="F16487">
        <v>2029</v>
      </c>
      <c r="G16487">
        <v>2033.5</v>
      </c>
      <c r="H16487">
        <v>105807</v>
      </c>
      <c r="M16487"/>
      <c r="N16487"/>
      <c r="O16487"/>
      <c r="P16487"/>
      <c r="Q16487"/>
    </row>
    <row r="16488" spans="1:17" x14ac:dyDescent="0.2">
      <c r="A16488" t="s">
        <v>24</v>
      </c>
      <c r="B16488" s="1">
        <v>42048</v>
      </c>
      <c r="C16488" s="2">
        <v>0.63541666666666663</v>
      </c>
      <c r="D16488">
        <v>2033.5</v>
      </c>
      <c r="E16488">
        <v>2036.75</v>
      </c>
      <c r="F16488">
        <v>2032</v>
      </c>
      <c r="G16488">
        <v>2035.25</v>
      </c>
      <c r="H16488">
        <v>184689</v>
      </c>
      <c r="M16488"/>
      <c r="N16488"/>
      <c r="O16488"/>
      <c r="P16488"/>
      <c r="Q16488"/>
    </row>
    <row r="16489" spans="1:17" x14ac:dyDescent="0.2">
      <c r="A16489" t="s">
        <v>24</v>
      </c>
      <c r="B16489" s="1">
        <v>42052</v>
      </c>
      <c r="C16489" s="2">
        <v>0.39583333333333331</v>
      </c>
      <c r="D16489">
        <v>2031.5</v>
      </c>
      <c r="E16489">
        <v>2034.5</v>
      </c>
      <c r="F16489">
        <v>2028.5</v>
      </c>
      <c r="G16489">
        <v>2033.25</v>
      </c>
      <c r="H16489">
        <v>239537</v>
      </c>
      <c r="I16489" t="b">
        <f>AND(HOUR(C16489)=9,MINUTE(C16489)=30,HOUR(C16488)=15,MINUTE(C16488)=15)</f>
        <v>1</v>
      </c>
      <c r="J16489">
        <f>MAX(E16489:E16495)</f>
        <v>2041</v>
      </c>
      <c r="K16489">
        <f>MIN(F16489:F16495)</f>
        <v>2028.5</v>
      </c>
      <c r="L16489">
        <f>E16489</f>
        <v>2034.5</v>
      </c>
      <c r="M16489" s="6">
        <f>+F16489</f>
        <v>2028.5</v>
      </c>
      <c r="N16489" s="6" t="b">
        <f>IF(F16489&gt;J16482,F16489-J16482,FALSE)</f>
        <v>0</v>
      </c>
      <c r="O16489" s="6" t="b">
        <f>IF(L16489&lt;K16482,K16482-L16489,FALSE)</f>
        <v>0</v>
      </c>
      <c r="P16489" s="6" t="b">
        <f>IF(AND(N16489&lt;&gt;FALSE,K16489&lt;=J16482),TRUE,FALSE)</f>
        <v>0</v>
      </c>
      <c r="Q16489" s="6" t="b">
        <f>IF(AND(O16489&lt;&gt;FALSE,J16489&gt;K16482),TRUE,FALSE)</f>
        <v>0</v>
      </c>
    </row>
    <row r="16490" spans="1:17" x14ac:dyDescent="0.2">
      <c r="A16490" t="s">
        <v>24</v>
      </c>
      <c r="B16490" s="1">
        <v>42052</v>
      </c>
      <c r="C16490" s="2">
        <v>0.4375</v>
      </c>
      <c r="D16490">
        <v>2033</v>
      </c>
      <c r="E16490">
        <v>2034.25</v>
      </c>
      <c r="F16490">
        <v>2030.25</v>
      </c>
      <c r="G16490">
        <v>2033.75</v>
      </c>
      <c r="H16490">
        <v>127308</v>
      </c>
      <c r="M16490"/>
      <c r="N16490"/>
      <c r="O16490"/>
      <c r="P16490"/>
      <c r="Q16490"/>
    </row>
    <row r="16491" spans="1:17" x14ac:dyDescent="0.2">
      <c r="A16491" t="s">
        <v>24</v>
      </c>
      <c r="B16491" s="1">
        <v>42052</v>
      </c>
      <c r="C16491" s="2">
        <v>0.47916666666666669</v>
      </c>
      <c r="D16491">
        <v>2033.5</v>
      </c>
      <c r="E16491">
        <v>2035.5</v>
      </c>
      <c r="F16491">
        <v>2033.25</v>
      </c>
      <c r="G16491">
        <v>2034.75</v>
      </c>
      <c r="H16491">
        <v>110175</v>
      </c>
      <c r="M16491"/>
      <c r="N16491"/>
      <c r="O16491"/>
      <c r="P16491"/>
      <c r="Q16491"/>
    </row>
    <row r="16492" spans="1:17" x14ac:dyDescent="0.2">
      <c r="A16492" t="s">
        <v>24</v>
      </c>
      <c r="B16492" s="1">
        <v>42052</v>
      </c>
      <c r="C16492" s="2">
        <v>0.52083333333333337</v>
      </c>
      <c r="D16492">
        <v>2034.5</v>
      </c>
      <c r="E16492">
        <v>2041</v>
      </c>
      <c r="F16492">
        <v>2034.5</v>
      </c>
      <c r="G16492">
        <v>2040.5</v>
      </c>
      <c r="H16492">
        <v>136107</v>
      </c>
      <c r="M16492"/>
      <c r="N16492"/>
      <c r="O16492"/>
      <c r="P16492"/>
      <c r="Q16492"/>
    </row>
    <row r="16493" spans="1:17" x14ac:dyDescent="0.2">
      <c r="A16493" t="s">
        <v>24</v>
      </c>
      <c r="B16493" s="1">
        <v>42052</v>
      </c>
      <c r="C16493" s="2">
        <v>0.5625</v>
      </c>
      <c r="D16493">
        <v>2040.25</v>
      </c>
      <c r="E16493">
        <v>2041</v>
      </c>
      <c r="F16493">
        <v>2037.5</v>
      </c>
      <c r="G16493">
        <v>2038</v>
      </c>
      <c r="H16493">
        <v>91428</v>
      </c>
      <c r="M16493"/>
      <c r="N16493"/>
      <c r="O16493"/>
      <c r="P16493"/>
      <c r="Q16493"/>
    </row>
    <row r="16494" spans="1:17" x14ac:dyDescent="0.2">
      <c r="A16494" t="s">
        <v>24</v>
      </c>
      <c r="B16494" s="1">
        <v>42052</v>
      </c>
      <c r="C16494" s="2">
        <v>0.60416666666666663</v>
      </c>
      <c r="D16494">
        <v>2038.25</v>
      </c>
      <c r="E16494">
        <v>2039.5</v>
      </c>
      <c r="F16494">
        <v>2036.75</v>
      </c>
      <c r="G16494">
        <v>2038.5</v>
      </c>
      <c r="H16494">
        <v>81480</v>
      </c>
      <c r="M16494"/>
      <c r="N16494"/>
      <c r="O16494"/>
      <c r="P16494"/>
      <c r="Q16494"/>
    </row>
    <row r="16495" spans="1:17" x14ac:dyDescent="0.2">
      <c r="A16495" t="s">
        <v>24</v>
      </c>
      <c r="B16495" s="1">
        <v>42052</v>
      </c>
      <c r="C16495" s="2">
        <v>0.63541666666666663</v>
      </c>
      <c r="D16495">
        <v>2038.5</v>
      </c>
      <c r="E16495">
        <v>2040</v>
      </c>
      <c r="F16495">
        <v>2035.5</v>
      </c>
      <c r="G16495">
        <v>2038</v>
      </c>
      <c r="H16495">
        <v>174865</v>
      </c>
      <c r="M16495"/>
      <c r="N16495"/>
      <c r="O16495"/>
      <c r="P16495"/>
      <c r="Q16495"/>
    </row>
    <row r="16496" spans="1:17" x14ac:dyDescent="0.2">
      <c r="A16496" t="s">
        <v>24</v>
      </c>
      <c r="B16496" s="1">
        <v>42053</v>
      </c>
      <c r="C16496" s="2">
        <v>0.39583333333333331</v>
      </c>
      <c r="D16496">
        <v>2034</v>
      </c>
      <c r="E16496">
        <v>2036.75</v>
      </c>
      <c r="F16496">
        <v>2030.75</v>
      </c>
      <c r="G16496">
        <v>2031.75</v>
      </c>
      <c r="H16496">
        <v>244385</v>
      </c>
      <c r="I16496" t="b">
        <f>AND(HOUR(C16496)=9,MINUTE(C16496)=30,HOUR(C16495)=15,MINUTE(C16495)=15)</f>
        <v>1</v>
      </c>
      <c r="J16496">
        <f>MAX(E16496:E16502)</f>
        <v>2039.75</v>
      </c>
      <c r="K16496">
        <f>MIN(F16496:F16502)</f>
        <v>2030.75</v>
      </c>
      <c r="L16496">
        <f>E16496</f>
        <v>2036.75</v>
      </c>
      <c r="M16496" s="6">
        <f>+F16496</f>
        <v>2030.75</v>
      </c>
      <c r="N16496" s="6" t="b">
        <f>IF(F16496&gt;J16489,F16496-J16489,FALSE)</f>
        <v>0</v>
      </c>
      <c r="O16496" s="6" t="b">
        <f>IF(L16496&lt;K16489,K16489-L16496,FALSE)</f>
        <v>0</v>
      </c>
      <c r="P16496" s="6" t="b">
        <f>IF(AND(N16496&lt;&gt;FALSE,K16496&lt;=J16489),TRUE,FALSE)</f>
        <v>0</v>
      </c>
      <c r="Q16496" s="6" t="b">
        <f>IF(AND(O16496&lt;&gt;FALSE,J16496&gt;K16489),TRUE,FALSE)</f>
        <v>0</v>
      </c>
    </row>
    <row r="16497" spans="1:17" x14ac:dyDescent="0.2">
      <c r="A16497" t="s">
        <v>24</v>
      </c>
      <c r="B16497" s="1">
        <v>42053</v>
      </c>
      <c r="C16497" s="2">
        <v>0.4375</v>
      </c>
      <c r="D16497">
        <v>2031.75</v>
      </c>
      <c r="E16497">
        <v>2036.25</v>
      </c>
      <c r="F16497">
        <v>2031.25</v>
      </c>
      <c r="G16497">
        <v>2035.75</v>
      </c>
      <c r="H16497">
        <v>153085</v>
      </c>
      <c r="M16497"/>
      <c r="N16497"/>
      <c r="O16497"/>
      <c r="P16497"/>
      <c r="Q16497"/>
    </row>
    <row r="16498" spans="1:17" x14ac:dyDescent="0.2">
      <c r="A16498" t="s">
        <v>24</v>
      </c>
      <c r="B16498" s="1">
        <v>42053</v>
      </c>
      <c r="C16498" s="2">
        <v>0.47916666666666669</v>
      </c>
      <c r="D16498">
        <v>2036</v>
      </c>
      <c r="E16498">
        <v>2036.5</v>
      </c>
      <c r="F16498">
        <v>2034.25</v>
      </c>
      <c r="G16498">
        <v>2035.5</v>
      </c>
      <c r="H16498">
        <v>85057</v>
      </c>
      <c r="M16498"/>
      <c r="N16498"/>
      <c r="O16498"/>
      <c r="P16498"/>
      <c r="Q16498"/>
    </row>
    <row r="16499" spans="1:17" x14ac:dyDescent="0.2">
      <c r="A16499" t="s">
        <v>24</v>
      </c>
      <c r="B16499" s="1">
        <v>42053</v>
      </c>
      <c r="C16499" s="2">
        <v>0.52083333333333337</v>
      </c>
      <c r="D16499">
        <v>2035.25</v>
      </c>
      <c r="E16499">
        <v>2035.5</v>
      </c>
      <c r="F16499">
        <v>2031.75</v>
      </c>
      <c r="G16499">
        <v>2033</v>
      </c>
      <c r="H16499">
        <v>75460</v>
      </c>
      <c r="M16499"/>
      <c r="N16499"/>
      <c r="O16499"/>
      <c r="P16499"/>
      <c r="Q16499"/>
    </row>
    <row r="16500" spans="1:17" x14ac:dyDescent="0.2">
      <c r="A16500" t="s">
        <v>24</v>
      </c>
      <c r="B16500" s="1">
        <v>42053</v>
      </c>
      <c r="C16500" s="2">
        <v>0.5625</v>
      </c>
      <c r="D16500">
        <v>2033</v>
      </c>
      <c r="E16500">
        <v>2039.25</v>
      </c>
      <c r="F16500">
        <v>2032.25</v>
      </c>
      <c r="G16500">
        <v>2033.5</v>
      </c>
      <c r="H16500">
        <v>150864</v>
      </c>
      <c r="M16500"/>
      <c r="N16500"/>
      <c r="O16500"/>
      <c r="P16500"/>
      <c r="Q16500"/>
    </row>
    <row r="16501" spans="1:17" x14ac:dyDescent="0.2">
      <c r="A16501" t="s">
        <v>24</v>
      </c>
      <c r="B16501" s="1">
        <v>42053</v>
      </c>
      <c r="C16501" s="2">
        <v>0.60416666666666663</v>
      </c>
      <c r="D16501">
        <v>2033.75</v>
      </c>
      <c r="E16501">
        <v>2039.75</v>
      </c>
      <c r="F16501">
        <v>2033.5</v>
      </c>
      <c r="G16501">
        <v>2038.75</v>
      </c>
      <c r="H16501">
        <v>106008</v>
      </c>
      <c r="M16501"/>
      <c r="N16501"/>
      <c r="O16501"/>
      <c r="P16501"/>
      <c r="Q16501"/>
    </row>
    <row r="16502" spans="1:17" x14ac:dyDescent="0.2">
      <c r="A16502" t="s">
        <v>24</v>
      </c>
      <c r="B16502" s="1">
        <v>42053</v>
      </c>
      <c r="C16502" s="2">
        <v>0.63541666666666663</v>
      </c>
      <c r="D16502">
        <v>2038.75</v>
      </c>
      <c r="E16502">
        <v>2039.25</v>
      </c>
      <c r="F16502">
        <v>2036</v>
      </c>
      <c r="G16502">
        <v>2037.75</v>
      </c>
      <c r="H16502">
        <v>145856</v>
      </c>
      <c r="M16502"/>
      <c r="N16502"/>
      <c r="O16502"/>
      <c r="P16502"/>
      <c r="Q16502"/>
    </row>
    <row r="16503" spans="1:17" x14ac:dyDescent="0.2">
      <c r="A16503" t="s">
        <v>24</v>
      </c>
      <c r="B16503" s="1">
        <v>42054</v>
      </c>
      <c r="C16503" s="2">
        <v>0.39583333333333331</v>
      </c>
      <c r="D16503">
        <v>2031.5</v>
      </c>
      <c r="E16503">
        <v>2037.75</v>
      </c>
      <c r="F16503">
        <v>2029.75</v>
      </c>
      <c r="G16503">
        <v>2037.25</v>
      </c>
      <c r="H16503">
        <v>227955</v>
      </c>
      <c r="I16503" t="b">
        <f>AND(HOUR(C16503)=9,MINUTE(C16503)=30,HOUR(C16502)=15,MINUTE(C16502)=15)</f>
        <v>1</v>
      </c>
      <c r="J16503">
        <f>MAX(E16503:E16509)</f>
        <v>2041.75</v>
      </c>
      <c r="K16503">
        <f>MIN(F16503:F16509)</f>
        <v>2029.75</v>
      </c>
      <c r="L16503">
        <f>E16503</f>
        <v>2037.75</v>
      </c>
      <c r="M16503" s="6">
        <f>+F16503</f>
        <v>2029.75</v>
      </c>
      <c r="N16503" s="6" t="b">
        <f>IF(F16503&gt;J16496,F16503-J16496,FALSE)</f>
        <v>0</v>
      </c>
      <c r="O16503" s="6" t="b">
        <f>IF(L16503&lt;K16496,K16496-L16503,FALSE)</f>
        <v>0</v>
      </c>
      <c r="P16503" s="6" t="b">
        <f>IF(AND(N16503&lt;&gt;FALSE,K16503&lt;=J16496),TRUE,FALSE)</f>
        <v>0</v>
      </c>
      <c r="Q16503" s="6" t="b">
        <f>IF(AND(O16503&lt;&gt;FALSE,J16503&gt;K16496),TRUE,FALSE)</f>
        <v>0</v>
      </c>
    </row>
    <row r="16504" spans="1:17" x14ac:dyDescent="0.2">
      <c r="A16504" t="s">
        <v>24</v>
      </c>
      <c r="B16504" s="1">
        <v>42054</v>
      </c>
      <c r="C16504" s="2">
        <v>0.4375</v>
      </c>
      <c r="D16504">
        <v>2037</v>
      </c>
      <c r="E16504">
        <v>2040</v>
      </c>
      <c r="F16504">
        <v>2036.25</v>
      </c>
      <c r="G16504">
        <v>2039.5</v>
      </c>
      <c r="H16504">
        <v>154067</v>
      </c>
      <c r="M16504"/>
      <c r="N16504"/>
      <c r="O16504"/>
      <c r="P16504"/>
      <c r="Q16504"/>
    </row>
    <row r="16505" spans="1:17" x14ac:dyDescent="0.2">
      <c r="A16505" t="s">
        <v>24</v>
      </c>
      <c r="B16505" s="1">
        <v>42054</v>
      </c>
      <c r="C16505" s="2">
        <v>0.47916666666666669</v>
      </c>
      <c r="D16505">
        <v>2039.25</v>
      </c>
      <c r="E16505">
        <v>2041.75</v>
      </c>
      <c r="F16505">
        <v>2037.5</v>
      </c>
      <c r="G16505">
        <v>2037.5</v>
      </c>
      <c r="H16505">
        <v>125640</v>
      </c>
      <c r="M16505"/>
      <c r="N16505"/>
      <c r="O16505"/>
      <c r="P16505"/>
      <c r="Q16505"/>
    </row>
    <row r="16506" spans="1:17" x14ac:dyDescent="0.2">
      <c r="A16506" t="s">
        <v>24</v>
      </c>
      <c r="B16506" s="1">
        <v>42054</v>
      </c>
      <c r="C16506" s="2">
        <v>0.52083333333333337</v>
      </c>
      <c r="D16506">
        <v>2037.5</v>
      </c>
      <c r="E16506">
        <v>2038.25</v>
      </c>
      <c r="F16506">
        <v>2033.75</v>
      </c>
      <c r="G16506">
        <v>2035.5</v>
      </c>
      <c r="H16506">
        <v>130064</v>
      </c>
      <c r="M16506"/>
      <c r="N16506"/>
      <c r="O16506"/>
      <c r="P16506"/>
      <c r="Q16506"/>
    </row>
    <row r="16507" spans="1:17" x14ac:dyDescent="0.2">
      <c r="A16507" t="s">
        <v>24</v>
      </c>
      <c r="B16507" s="1">
        <v>42054</v>
      </c>
      <c r="C16507" s="2">
        <v>0.5625</v>
      </c>
      <c r="D16507">
        <v>2035.25</v>
      </c>
      <c r="E16507">
        <v>2039</v>
      </c>
      <c r="F16507">
        <v>2034.75</v>
      </c>
      <c r="G16507">
        <v>2037</v>
      </c>
      <c r="H16507">
        <v>94565</v>
      </c>
      <c r="M16507"/>
      <c r="N16507"/>
      <c r="O16507"/>
      <c r="P16507"/>
      <c r="Q16507"/>
    </row>
    <row r="16508" spans="1:17" x14ac:dyDescent="0.2">
      <c r="A16508" t="s">
        <v>24</v>
      </c>
      <c r="B16508" s="1">
        <v>42054</v>
      </c>
      <c r="C16508" s="2">
        <v>0.60416666666666663</v>
      </c>
      <c r="D16508">
        <v>2037</v>
      </c>
      <c r="E16508">
        <v>2039.75</v>
      </c>
      <c r="F16508">
        <v>2035.75</v>
      </c>
      <c r="G16508">
        <v>2038.25</v>
      </c>
      <c r="H16508">
        <v>81470</v>
      </c>
      <c r="M16508"/>
      <c r="N16508"/>
      <c r="O16508"/>
      <c r="P16508"/>
      <c r="Q16508"/>
    </row>
    <row r="16509" spans="1:17" x14ac:dyDescent="0.2">
      <c r="A16509" t="s">
        <v>24</v>
      </c>
      <c r="B16509" s="1">
        <v>42054</v>
      </c>
      <c r="C16509" s="2">
        <v>0.63541666666666663</v>
      </c>
      <c r="D16509">
        <v>2038</v>
      </c>
      <c r="E16509">
        <v>2038.75</v>
      </c>
      <c r="F16509">
        <v>2035</v>
      </c>
      <c r="G16509">
        <v>2037.5</v>
      </c>
      <c r="H16509">
        <v>143794</v>
      </c>
      <c r="M16509"/>
      <c r="N16509"/>
      <c r="O16509"/>
      <c r="P16509"/>
      <c r="Q16509"/>
    </row>
    <row r="16510" spans="1:17" x14ac:dyDescent="0.2">
      <c r="A16510" t="s">
        <v>24</v>
      </c>
      <c r="B16510" s="1">
        <v>42055</v>
      </c>
      <c r="C16510" s="2">
        <v>0.39583333333333331</v>
      </c>
      <c r="D16510">
        <v>2032</v>
      </c>
      <c r="E16510">
        <v>2035.75</v>
      </c>
      <c r="F16510">
        <v>2024.5</v>
      </c>
      <c r="G16510">
        <v>2028</v>
      </c>
      <c r="H16510">
        <v>348032</v>
      </c>
      <c r="I16510" t="b">
        <f>AND(HOUR(C16510)=9,MINUTE(C16510)=30,HOUR(C16509)=15,MINUTE(C16509)=15)</f>
        <v>1</v>
      </c>
      <c r="J16510">
        <f>MAX(E16510:E16516)</f>
        <v>2051</v>
      </c>
      <c r="K16510">
        <f>MIN(F16510:F16516)</f>
        <v>2024.5</v>
      </c>
      <c r="L16510">
        <f>E16510</f>
        <v>2035.75</v>
      </c>
      <c r="M16510" s="6">
        <f>+F16510</f>
        <v>2024.5</v>
      </c>
      <c r="N16510" s="6" t="b">
        <f>IF(F16510&gt;J16503,F16510-J16503,FALSE)</f>
        <v>0</v>
      </c>
      <c r="O16510" s="6" t="b">
        <f>IF(L16510&lt;K16503,K16503-L16510,FALSE)</f>
        <v>0</v>
      </c>
      <c r="P16510" s="6" t="b">
        <f>IF(AND(N16510&lt;&gt;FALSE,K16510&lt;=J16503),TRUE,FALSE)</f>
        <v>0</v>
      </c>
      <c r="Q16510" s="6" t="b">
        <f>IF(AND(O16510&lt;&gt;FALSE,J16510&gt;K16503),TRUE,FALSE)</f>
        <v>0</v>
      </c>
    </row>
    <row r="16511" spans="1:17" x14ac:dyDescent="0.2">
      <c r="A16511" t="s">
        <v>24</v>
      </c>
      <c r="B16511" s="1">
        <v>42055</v>
      </c>
      <c r="C16511" s="2">
        <v>0.4375</v>
      </c>
      <c r="D16511">
        <v>2028</v>
      </c>
      <c r="E16511">
        <v>2035.5</v>
      </c>
      <c r="F16511">
        <v>2027</v>
      </c>
      <c r="G16511">
        <v>2034.25</v>
      </c>
      <c r="H16511">
        <v>190647</v>
      </c>
      <c r="M16511"/>
      <c r="N16511"/>
      <c r="O16511"/>
      <c r="P16511"/>
      <c r="Q16511"/>
    </row>
    <row r="16512" spans="1:17" x14ac:dyDescent="0.2">
      <c r="A16512" t="s">
        <v>24</v>
      </c>
      <c r="B16512" s="1">
        <v>42055</v>
      </c>
      <c r="C16512" s="2">
        <v>0.47916666666666669</v>
      </c>
      <c r="D16512">
        <v>2034.25</v>
      </c>
      <c r="E16512">
        <v>2036.75</v>
      </c>
      <c r="F16512">
        <v>2032.5</v>
      </c>
      <c r="G16512">
        <v>2035.25</v>
      </c>
      <c r="H16512">
        <v>134173</v>
      </c>
      <c r="M16512"/>
      <c r="N16512"/>
      <c r="O16512"/>
      <c r="P16512"/>
      <c r="Q16512"/>
    </row>
    <row r="16513" spans="1:17" x14ac:dyDescent="0.2">
      <c r="A16513" t="s">
        <v>24</v>
      </c>
      <c r="B16513" s="1">
        <v>42055</v>
      </c>
      <c r="C16513" s="2">
        <v>0.52083333333333337</v>
      </c>
      <c r="D16513">
        <v>2035.25</v>
      </c>
      <c r="E16513">
        <v>2041.75</v>
      </c>
      <c r="F16513">
        <v>2033.75</v>
      </c>
      <c r="G16513">
        <v>2041</v>
      </c>
      <c r="H16513">
        <v>238207</v>
      </c>
      <c r="M16513"/>
      <c r="N16513"/>
      <c r="O16513"/>
      <c r="P16513"/>
      <c r="Q16513"/>
    </row>
    <row r="16514" spans="1:17" x14ac:dyDescent="0.2">
      <c r="A16514" t="s">
        <v>24</v>
      </c>
      <c r="B16514" s="1">
        <v>42055</v>
      </c>
      <c r="C16514" s="2">
        <v>0.5625</v>
      </c>
      <c r="D16514">
        <v>2040.75</v>
      </c>
      <c r="E16514">
        <v>2047.25</v>
      </c>
      <c r="F16514">
        <v>2040.75</v>
      </c>
      <c r="G16514">
        <v>2044.75</v>
      </c>
      <c r="H16514">
        <v>152992</v>
      </c>
      <c r="M16514"/>
      <c r="N16514"/>
      <c r="O16514"/>
      <c r="P16514"/>
      <c r="Q16514"/>
    </row>
    <row r="16515" spans="1:17" x14ac:dyDescent="0.2">
      <c r="A16515" t="s">
        <v>24</v>
      </c>
      <c r="B16515" s="1">
        <v>42055</v>
      </c>
      <c r="C16515" s="2">
        <v>0.60416666666666663</v>
      </c>
      <c r="D16515">
        <v>2044.75</v>
      </c>
      <c r="E16515">
        <v>2051</v>
      </c>
      <c r="F16515">
        <v>2043.5</v>
      </c>
      <c r="G16515">
        <v>2049.25</v>
      </c>
      <c r="H16515">
        <v>175776</v>
      </c>
      <c r="M16515"/>
      <c r="N16515"/>
      <c r="O16515"/>
      <c r="P16515"/>
      <c r="Q16515"/>
    </row>
    <row r="16516" spans="1:17" x14ac:dyDescent="0.2">
      <c r="A16516" t="s">
        <v>24</v>
      </c>
      <c r="B16516" s="1">
        <v>42055</v>
      </c>
      <c r="C16516" s="2">
        <v>0.63541666666666663</v>
      </c>
      <c r="D16516">
        <v>2049.5</v>
      </c>
      <c r="E16516">
        <v>2050.75</v>
      </c>
      <c r="F16516">
        <v>2047.75</v>
      </c>
      <c r="G16516">
        <v>2049.5</v>
      </c>
      <c r="H16516">
        <v>192954</v>
      </c>
      <c r="M16516"/>
      <c r="N16516"/>
      <c r="O16516"/>
      <c r="P16516"/>
      <c r="Q16516"/>
    </row>
    <row r="16517" spans="1:17" x14ac:dyDescent="0.2">
      <c r="A16517" t="s">
        <v>24</v>
      </c>
      <c r="B16517" s="1">
        <v>42058</v>
      </c>
      <c r="C16517" s="2">
        <v>0.39583333333333331</v>
      </c>
      <c r="D16517">
        <v>2046.75</v>
      </c>
      <c r="E16517">
        <v>2047.25</v>
      </c>
      <c r="F16517">
        <v>2042</v>
      </c>
      <c r="G16517">
        <v>2044.75</v>
      </c>
      <c r="H16517">
        <v>203777</v>
      </c>
      <c r="I16517" t="b">
        <f>AND(HOUR(C16517)=9,MINUTE(C16517)=30,HOUR(C16516)=15,MINUTE(C16516)=15)</f>
        <v>1</v>
      </c>
      <c r="J16517">
        <f>MAX(E16517:E16523)</f>
        <v>2050.5</v>
      </c>
      <c r="K16517">
        <f>MIN(F16517:F16523)</f>
        <v>2042</v>
      </c>
      <c r="L16517">
        <f>E16517</f>
        <v>2047.25</v>
      </c>
      <c r="M16517" s="6">
        <f>+F16517</f>
        <v>2042</v>
      </c>
      <c r="N16517" s="6" t="b">
        <f>IF(F16517&gt;J16510,F16517-J16510,FALSE)</f>
        <v>0</v>
      </c>
      <c r="O16517" s="6" t="b">
        <f>IF(L16517&lt;K16510,K16510-L16517,FALSE)</f>
        <v>0</v>
      </c>
      <c r="P16517" s="6" t="b">
        <f>IF(AND(N16517&lt;&gt;FALSE,K16517&lt;=J16510),TRUE,FALSE)</f>
        <v>0</v>
      </c>
      <c r="Q16517" s="6" t="b">
        <f>IF(AND(O16517&lt;&gt;FALSE,J16517&gt;K16510),TRUE,FALSE)</f>
        <v>0</v>
      </c>
    </row>
    <row r="16518" spans="1:17" x14ac:dyDescent="0.2">
      <c r="A16518" t="s">
        <v>24</v>
      </c>
      <c r="B16518" s="1">
        <v>42058</v>
      </c>
      <c r="C16518" s="2">
        <v>0.4375</v>
      </c>
      <c r="D16518">
        <v>2044.75</v>
      </c>
      <c r="E16518">
        <v>2048</v>
      </c>
      <c r="F16518">
        <v>2044.25</v>
      </c>
      <c r="G16518">
        <v>2047.75</v>
      </c>
      <c r="H16518">
        <v>99397</v>
      </c>
      <c r="M16518"/>
      <c r="N16518"/>
      <c r="O16518"/>
      <c r="P16518"/>
      <c r="Q16518"/>
    </row>
    <row r="16519" spans="1:17" x14ac:dyDescent="0.2">
      <c r="A16519" t="s">
        <v>24</v>
      </c>
      <c r="B16519" s="1">
        <v>42058</v>
      </c>
      <c r="C16519" s="2">
        <v>0.47916666666666669</v>
      </c>
      <c r="D16519">
        <v>2047.75</v>
      </c>
      <c r="E16519">
        <v>2048.5</v>
      </c>
      <c r="F16519">
        <v>2045.75</v>
      </c>
      <c r="G16519">
        <v>2045.75</v>
      </c>
      <c r="H16519">
        <v>71941</v>
      </c>
      <c r="M16519"/>
      <c r="N16519"/>
      <c r="O16519"/>
      <c r="P16519"/>
      <c r="Q16519"/>
    </row>
    <row r="16520" spans="1:17" x14ac:dyDescent="0.2">
      <c r="A16520" t="s">
        <v>24</v>
      </c>
      <c r="B16520" s="1">
        <v>42058</v>
      </c>
      <c r="C16520" s="2">
        <v>0.52083333333333337</v>
      </c>
      <c r="D16520">
        <v>2045.75</v>
      </c>
      <c r="E16520">
        <v>2047</v>
      </c>
      <c r="F16520">
        <v>2043.75</v>
      </c>
      <c r="G16520">
        <v>2045.25</v>
      </c>
      <c r="H16520">
        <v>59694</v>
      </c>
      <c r="M16520"/>
      <c r="N16520"/>
      <c r="O16520"/>
      <c r="P16520"/>
      <c r="Q16520"/>
    </row>
    <row r="16521" spans="1:17" x14ac:dyDescent="0.2">
      <c r="A16521" t="s">
        <v>24</v>
      </c>
      <c r="B16521" s="1">
        <v>42058</v>
      </c>
      <c r="C16521" s="2">
        <v>0.5625</v>
      </c>
      <c r="D16521">
        <v>2045.25</v>
      </c>
      <c r="E16521">
        <v>2048.25</v>
      </c>
      <c r="F16521">
        <v>2045.25</v>
      </c>
      <c r="G16521">
        <v>2047.5</v>
      </c>
      <c r="H16521">
        <v>67305</v>
      </c>
      <c r="M16521"/>
      <c r="N16521"/>
      <c r="O16521"/>
      <c r="P16521"/>
      <c r="Q16521"/>
    </row>
    <row r="16522" spans="1:17" x14ac:dyDescent="0.2">
      <c r="A16522" t="s">
        <v>24</v>
      </c>
      <c r="B16522" s="1">
        <v>42058</v>
      </c>
      <c r="C16522" s="2">
        <v>0.60416666666666663</v>
      </c>
      <c r="D16522">
        <v>2047.5</v>
      </c>
      <c r="E16522">
        <v>2047.5</v>
      </c>
      <c r="F16522">
        <v>2042.5</v>
      </c>
      <c r="G16522">
        <v>2044.75</v>
      </c>
      <c r="H16522">
        <v>84587</v>
      </c>
      <c r="M16522"/>
      <c r="N16522"/>
      <c r="O16522"/>
      <c r="P16522"/>
      <c r="Q16522"/>
    </row>
    <row r="16523" spans="1:17" x14ac:dyDescent="0.2">
      <c r="A16523" t="s">
        <v>24</v>
      </c>
      <c r="B16523" s="1">
        <v>42058</v>
      </c>
      <c r="C16523" s="2">
        <v>0.63541666666666663</v>
      </c>
      <c r="D16523">
        <v>2044.75</v>
      </c>
      <c r="E16523">
        <v>2050.5</v>
      </c>
      <c r="F16523">
        <v>2044.5</v>
      </c>
      <c r="G16523">
        <v>2049</v>
      </c>
      <c r="H16523">
        <v>143187</v>
      </c>
      <c r="M16523"/>
      <c r="N16523"/>
      <c r="O16523"/>
      <c r="P16523"/>
      <c r="Q16523"/>
    </row>
    <row r="16524" spans="1:17" x14ac:dyDescent="0.2">
      <c r="A16524" t="s">
        <v>24</v>
      </c>
      <c r="B16524" s="1">
        <v>42059</v>
      </c>
      <c r="C16524" s="2">
        <v>0.39583333333333331</v>
      </c>
      <c r="D16524">
        <v>2048.5</v>
      </c>
      <c r="E16524">
        <v>2054</v>
      </c>
      <c r="F16524">
        <v>2045</v>
      </c>
      <c r="G16524">
        <v>2053</v>
      </c>
      <c r="H16524">
        <v>289008</v>
      </c>
      <c r="I16524" t="b">
        <f>AND(HOUR(C16524)=9,MINUTE(C16524)=30,HOUR(C16523)=15,MINUTE(C16523)=15)</f>
        <v>1</v>
      </c>
      <c r="J16524">
        <f>MAX(E16524:E16530)</f>
        <v>2058</v>
      </c>
      <c r="K16524">
        <f>MIN(F16524:F16530)</f>
        <v>2045</v>
      </c>
      <c r="L16524">
        <f>E16524</f>
        <v>2054</v>
      </c>
      <c r="M16524" s="6">
        <f>+F16524</f>
        <v>2045</v>
      </c>
      <c r="N16524" s="6" t="b">
        <f>IF(F16524&gt;J16517,F16524-J16517,FALSE)</f>
        <v>0</v>
      </c>
      <c r="O16524" s="6" t="b">
        <f>IF(L16524&lt;K16517,K16517-L16524,FALSE)</f>
        <v>0</v>
      </c>
      <c r="P16524" s="6" t="b">
        <f>IF(AND(N16524&lt;&gt;FALSE,K16524&lt;=J16517),TRUE,FALSE)</f>
        <v>0</v>
      </c>
      <c r="Q16524" s="6" t="b">
        <f>IF(AND(O16524&lt;&gt;FALSE,J16524&gt;K16517),TRUE,FALSE)</f>
        <v>0</v>
      </c>
    </row>
    <row r="16525" spans="1:17" x14ac:dyDescent="0.2">
      <c r="A16525" t="s">
        <v>24</v>
      </c>
      <c r="B16525" s="1">
        <v>42059</v>
      </c>
      <c r="C16525" s="2">
        <v>0.4375</v>
      </c>
      <c r="D16525">
        <v>2053</v>
      </c>
      <c r="E16525">
        <v>2056.5</v>
      </c>
      <c r="F16525">
        <v>2051.5</v>
      </c>
      <c r="G16525">
        <v>2055.5</v>
      </c>
      <c r="H16525">
        <v>153646</v>
      </c>
      <c r="M16525"/>
      <c r="N16525"/>
      <c r="O16525"/>
      <c r="P16525"/>
      <c r="Q16525"/>
    </row>
    <row r="16526" spans="1:17" x14ac:dyDescent="0.2">
      <c r="A16526" t="s">
        <v>24</v>
      </c>
      <c r="B16526" s="1">
        <v>42059</v>
      </c>
      <c r="C16526" s="2">
        <v>0.47916666666666669</v>
      </c>
      <c r="D16526">
        <v>2055.5</v>
      </c>
      <c r="E16526">
        <v>2056.25</v>
      </c>
      <c r="F16526">
        <v>2052.5</v>
      </c>
      <c r="G16526">
        <v>2053</v>
      </c>
      <c r="H16526">
        <v>90473</v>
      </c>
      <c r="M16526"/>
      <c r="N16526"/>
      <c r="O16526"/>
      <c r="P16526"/>
      <c r="Q16526"/>
    </row>
    <row r="16527" spans="1:17" x14ac:dyDescent="0.2">
      <c r="A16527" t="s">
        <v>24</v>
      </c>
      <c r="B16527" s="1">
        <v>42059</v>
      </c>
      <c r="C16527" s="2">
        <v>0.52083333333333337</v>
      </c>
      <c r="D16527">
        <v>2052.75</v>
      </c>
      <c r="E16527">
        <v>2053.5</v>
      </c>
      <c r="F16527">
        <v>2048.5</v>
      </c>
      <c r="G16527">
        <v>2052.25</v>
      </c>
      <c r="H16527">
        <v>99847</v>
      </c>
      <c r="M16527"/>
      <c r="N16527"/>
      <c r="O16527"/>
      <c r="P16527"/>
      <c r="Q16527"/>
    </row>
    <row r="16528" spans="1:17" x14ac:dyDescent="0.2">
      <c r="A16528" t="s">
        <v>24</v>
      </c>
      <c r="B16528" s="1">
        <v>42059</v>
      </c>
      <c r="C16528" s="2">
        <v>0.5625</v>
      </c>
      <c r="D16528">
        <v>2052.25</v>
      </c>
      <c r="E16528">
        <v>2054.75</v>
      </c>
      <c r="F16528">
        <v>2052.25</v>
      </c>
      <c r="G16528">
        <v>2053</v>
      </c>
      <c r="H16528">
        <v>74587</v>
      </c>
      <c r="M16528"/>
      <c r="N16528"/>
      <c r="O16528"/>
      <c r="P16528"/>
      <c r="Q16528"/>
    </row>
    <row r="16529" spans="1:17" x14ac:dyDescent="0.2">
      <c r="A16529" t="s">
        <v>24</v>
      </c>
      <c r="B16529" s="1">
        <v>42059</v>
      </c>
      <c r="C16529" s="2">
        <v>0.60416666666666663</v>
      </c>
      <c r="D16529">
        <v>2053.25</v>
      </c>
      <c r="E16529">
        <v>2057</v>
      </c>
      <c r="F16529">
        <v>2052.5</v>
      </c>
      <c r="G16529">
        <v>2056.75</v>
      </c>
      <c r="H16529">
        <v>86381</v>
      </c>
      <c r="M16529"/>
      <c r="N16529"/>
      <c r="O16529"/>
      <c r="P16529"/>
      <c r="Q16529"/>
    </row>
    <row r="16530" spans="1:17" x14ac:dyDescent="0.2">
      <c r="A16530" t="s">
        <v>24</v>
      </c>
      <c r="B16530" s="1">
        <v>42059</v>
      </c>
      <c r="C16530" s="2">
        <v>0.63541666666666663</v>
      </c>
      <c r="D16530">
        <v>2057</v>
      </c>
      <c r="E16530">
        <v>2058</v>
      </c>
      <c r="F16530">
        <v>2054.5</v>
      </c>
      <c r="G16530">
        <v>2056</v>
      </c>
      <c r="H16530">
        <v>177233</v>
      </c>
      <c r="M16530"/>
      <c r="N16530"/>
      <c r="O16530"/>
      <c r="P16530"/>
      <c r="Q16530"/>
    </row>
    <row r="16531" spans="1:17" x14ac:dyDescent="0.2">
      <c r="A16531" t="s">
        <v>24</v>
      </c>
      <c r="B16531" s="1">
        <v>42060</v>
      </c>
      <c r="C16531" s="2">
        <v>0.39583333333333331</v>
      </c>
      <c r="D16531">
        <v>2054</v>
      </c>
      <c r="E16531">
        <v>2055.25</v>
      </c>
      <c r="F16531">
        <v>2051</v>
      </c>
      <c r="G16531">
        <v>2052.5</v>
      </c>
      <c r="H16531">
        <v>166865</v>
      </c>
      <c r="I16531" t="b">
        <f>AND(HOUR(C16531)=9,MINUTE(C16531)=30,HOUR(C16530)=15,MINUTE(C16530)=15)</f>
        <v>1</v>
      </c>
      <c r="J16531">
        <f>MAX(E16531:E16537)</f>
        <v>2060</v>
      </c>
      <c r="K16531">
        <f>MIN(F16531:F16537)</f>
        <v>2049.5</v>
      </c>
      <c r="L16531">
        <f>E16531</f>
        <v>2055.25</v>
      </c>
      <c r="M16531" s="6">
        <f>+F16531</f>
        <v>2051</v>
      </c>
      <c r="N16531" s="6" t="b">
        <f>IF(F16531&gt;J16524,F16531-J16524,FALSE)</f>
        <v>0</v>
      </c>
      <c r="O16531" s="6" t="b">
        <f>IF(L16531&lt;K16524,K16524-L16531,FALSE)</f>
        <v>0</v>
      </c>
      <c r="P16531" s="6" t="b">
        <f>IF(AND(N16531&lt;&gt;FALSE,K16531&lt;=J16524),TRUE,FALSE)</f>
        <v>0</v>
      </c>
      <c r="Q16531" s="6" t="b">
        <f>IF(AND(O16531&lt;&gt;FALSE,J16531&gt;K16524),TRUE,FALSE)</f>
        <v>0</v>
      </c>
    </row>
    <row r="16532" spans="1:17" x14ac:dyDescent="0.2">
      <c r="A16532" t="s">
        <v>24</v>
      </c>
      <c r="B16532" s="1">
        <v>42060</v>
      </c>
      <c r="C16532" s="2">
        <v>0.4375</v>
      </c>
      <c r="D16532">
        <v>2052.5</v>
      </c>
      <c r="E16532">
        <v>2055.25</v>
      </c>
      <c r="F16532">
        <v>2051.5</v>
      </c>
      <c r="G16532">
        <v>2055</v>
      </c>
      <c r="H16532">
        <v>111927</v>
      </c>
      <c r="M16532"/>
      <c r="N16532"/>
      <c r="O16532"/>
      <c r="P16532"/>
      <c r="Q16532"/>
    </row>
    <row r="16533" spans="1:17" x14ac:dyDescent="0.2">
      <c r="A16533" t="s">
        <v>24</v>
      </c>
      <c r="B16533" s="1">
        <v>42060</v>
      </c>
      <c r="C16533" s="2">
        <v>0.47916666666666669</v>
      </c>
      <c r="D16533">
        <v>2054.75</v>
      </c>
      <c r="E16533">
        <v>2056.75</v>
      </c>
      <c r="F16533">
        <v>2054.25</v>
      </c>
      <c r="G16533">
        <v>2055.25</v>
      </c>
      <c r="H16533">
        <v>111951</v>
      </c>
      <c r="M16533"/>
      <c r="N16533"/>
      <c r="O16533"/>
      <c r="P16533"/>
      <c r="Q16533"/>
    </row>
    <row r="16534" spans="1:17" x14ac:dyDescent="0.2">
      <c r="A16534" t="s">
        <v>24</v>
      </c>
      <c r="B16534" s="1">
        <v>42060</v>
      </c>
      <c r="C16534" s="2">
        <v>0.52083333333333337</v>
      </c>
      <c r="D16534">
        <v>2055.25</v>
      </c>
      <c r="E16534">
        <v>2057.5</v>
      </c>
      <c r="F16534">
        <v>2055.25</v>
      </c>
      <c r="G16534">
        <v>2057.5</v>
      </c>
      <c r="H16534">
        <v>60376</v>
      </c>
      <c r="M16534"/>
      <c r="N16534"/>
      <c r="O16534"/>
      <c r="P16534"/>
      <c r="Q16534"/>
    </row>
    <row r="16535" spans="1:17" x14ac:dyDescent="0.2">
      <c r="A16535" t="s">
        <v>24</v>
      </c>
      <c r="B16535" s="1">
        <v>42060</v>
      </c>
      <c r="C16535" s="2">
        <v>0.5625</v>
      </c>
      <c r="D16535">
        <v>2057.5</v>
      </c>
      <c r="E16535">
        <v>2060</v>
      </c>
      <c r="F16535">
        <v>2055.75</v>
      </c>
      <c r="G16535">
        <v>2056.75</v>
      </c>
      <c r="H16535">
        <v>107775</v>
      </c>
      <c r="M16535"/>
      <c r="N16535"/>
      <c r="O16535"/>
      <c r="P16535"/>
      <c r="Q16535"/>
    </row>
    <row r="16536" spans="1:17" x14ac:dyDescent="0.2">
      <c r="A16536" t="s">
        <v>24</v>
      </c>
      <c r="B16536" s="1">
        <v>42060</v>
      </c>
      <c r="C16536" s="2">
        <v>0.60416666666666663</v>
      </c>
      <c r="D16536">
        <v>2056.5</v>
      </c>
      <c r="E16536">
        <v>2057</v>
      </c>
      <c r="F16536">
        <v>2049.5</v>
      </c>
      <c r="G16536">
        <v>2050</v>
      </c>
      <c r="H16536">
        <v>164844</v>
      </c>
      <c r="M16536"/>
      <c r="N16536"/>
      <c r="O16536"/>
      <c r="P16536"/>
      <c r="Q16536"/>
    </row>
    <row r="16537" spans="1:17" x14ac:dyDescent="0.2">
      <c r="A16537" t="s">
        <v>24</v>
      </c>
      <c r="B16537" s="1">
        <v>42060</v>
      </c>
      <c r="C16537" s="2">
        <v>0.63541666666666663</v>
      </c>
      <c r="D16537">
        <v>2050</v>
      </c>
      <c r="E16537">
        <v>2054.75</v>
      </c>
      <c r="F16537">
        <v>2050</v>
      </c>
      <c r="G16537">
        <v>2052.5</v>
      </c>
      <c r="H16537">
        <v>153458</v>
      </c>
      <c r="M16537"/>
      <c r="N16537"/>
      <c r="O16537"/>
      <c r="P16537"/>
      <c r="Q16537"/>
    </row>
    <row r="16538" spans="1:17" x14ac:dyDescent="0.2">
      <c r="A16538" t="s">
        <v>24</v>
      </c>
      <c r="B16538" s="1">
        <v>42061</v>
      </c>
      <c r="C16538" s="2">
        <v>0.39583333333333331</v>
      </c>
      <c r="D16538">
        <v>2052.5</v>
      </c>
      <c r="E16538">
        <v>2054</v>
      </c>
      <c r="F16538">
        <v>2046</v>
      </c>
      <c r="G16538">
        <v>2049.75</v>
      </c>
      <c r="H16538">
        <v>228502</v>
      </c>
      <c r="I16538" t="b">
        <f>AND(HOUR(C16538)=9,MINUTE(C16538)=30,HOUR(C16537)=15,MINUTE(C16537)=15)</f>
        <v>1</v>
      </c>
      <c r="J16538">
        <f>MAX(E16538:E16544)</f>
        <v>2054.5</v>
      </c>
      <c r="K16538">
        <f>MIN(F16538:F16544)</f>
        <v>2043.75</v>
      </c>
      <c r="L16538">
        <f>E16538</f>
        <v>2054</v>
      </c>
      <c r="M16538" s="6">
        <f>+F16538</f>
        <v>2046</v>
      </c>
      <c r="N16538" s="6" t="b">
        <f>IF(F16538&gt;J16531,F16538-J16531,FALSE)</f>
        <v>0</v>
      </c>
      <c r="O16538" s="6" t="b">
        <f>IF(L16538&lt;K16531,K16531-L16538,FALSE)</f>
        <v>0</v>
      </c>
      <c r="P16538" s="6" t="b">
        <f>IF(AND(N16538&lt;&gt;FALSE,K16538&lt;=J16531),TRUE,FALSE)</f>
        <v>0</v>
      </c>
      <c r="Q16538" s="6" t="b">
        <f>IF(AND(O16538&lt;&gt;FALSE,J16538&gt;K16531),TRUE,FALSE)</f>
        <v>0</v>
      </c>
    </row>
    <row r="16539" spans="1:17" x14ac:dyDescent="0.2">
      <c r="A16539" t="s">
        <v>24</v>
      </c>
      <c r="B16539" s="1">
        <v>42061</v>
      </c>
      <c r="C16539" s="2">
        <v>0.4375</v>
      </c>
      <c r="D16539">
        <v>2049.75</v>
      </c>
      <c r="E16539">
        <v>2054.5</v>
      </c>
      <c r="F16539">
        <v>2048.5</v>
      </c>
      <c r="G16539">
        <v>2052.75</v>
      </c>
      <c r="H16539">
        <v>143866</v>
      </c>
      <c r="M16539"/>
      <c r="N16539"/>
      <c r="O16539"/>
      <c r="P16539"/>
      <c r="Q16539"/>
    </row>
    <row r="16540" spans="1:17" x14ac:dyDescent="0.2">
      <c r="A16540" t="s">
        <v>24</v>
      </c>
      <c r="B16540" s="1">
        <v>42061</v>
      </c>
      <c r="C16540" s="2">
        <v>0.47916666666666669</v>
      </c>
      <c r="D16540">
        <v>2053</v>
      </c>
      <c r="E16540">
        <v>2054.25</v>
      </c>
      <c r="F16540">
        <v>2048.5</v>
      </c>
      <c r="G16540">
        <v>2050.75</v>
      </c>
      <c r="H16540">
        <v>153862</v>
      </c>
      <c r="M16540"/>
      <c r="N16540"/>
      <c r="O16540"/>
      <c r="P16540"/>
      <c r="Q16540"/>
    </row>
    <row r="16541" spans="1:17" x14ac:dyDescent="0.2">
      <c r="A16541" t="s">
        <v>24</v>
      </c>
      <c r="B16541" s="1">
        <v>42061</v>
      </c>
      <c r="C16541" s="2">
        <v>0.52083333333333337</v>
      </c>
      <c r="D16541">
        <v>2050.75</v>
      </c>
      <c r="E16541">
        <v>2054</v>
      </c>
      <c r="F16541">
        <v>2049.25</v>
      </c>
      <c r="G16541">
        <v>2051</v>
      </c>
      <c r="H16541">
        <v>82346</v>
      </c>
      <c r="M16541"/>
      <c r="N16541"/>
      <c r="O16541"/>
      <c r="P16541"/>
      <c r="Q16541"/>
    </row>
    <row r="16542" spans="1:17" x14ac:dyDescent="0.2">
      <c r="A16542" t="s">
        <v>24</v>
      </c>
      <c r="B16542" s="1">
        <v>42061</v>
      </c>
      <c r="C16542" s="2">
        <v>0.5625</v>
      </c>
      <c r="D16542">
        <v>2051</v>
      </c>
      <c r="E16542">
        <v>2052.5</v>
      </c>
      <c r="F16542">
        <v>2047</v>
      </c>
      <c r="G16542">
        <v>2047.5</v>
      </c>
      <c r="H16542">
        <v>80666</v>
      </c>
      <c r="M16542"/>
      <c r="N16542"/>
      <c r="O16542"/>
      <c r="P16542"/>
      <c r="Q16542"/>
    </row>
    <row r="16543" spans="1:17" x14ac:dyDescent="0.2">
      <c r="A16543" t="s">
        <v>24</v>
      </c>
      <c r="B16543" s="1">
        <v>42061</v>
      </c>
      <c r="C16543" s="2">
        <v>0.60416666666666663</v>
      </c>
      <c r="D16543">
        <v>2047.5</v>
      </c>
      <c r="E16543">
        <v>2050</v>
      </c>
      <c r="F16543">
        <v>2043.75</v>
      </c>
      <c r="G16543">
        <v>2049.25</v>
      </c>
      <c r="H16543">
        <v>165265</v>
      </c>
      <c r="M16543"/>
      <c r="N16543"/>
      <c r="O16543"/>
      <c r="P16543"/>
      <c r="Q16543"/>
    </row>
    <row r="16544" spans="1:17" x14ac:dyDescent="0.2">
      <c r="A16544" t="s">
        <v>24</v>
      </c>
      <c r="B16544" s="1">
        <v>42061</v>
      </c>
      <c r="C16544" s="2">
        <v>0.63541666666666663</v>
      </c>
      <c r="D16544">
        <v>2049.5</v>
      </c>
      <c r="E16544">
        <v>2052.5</v>
      </c>
      <c r="F16544">
        <v>2048.25</v>
      </c>
      <c r="G16544">
        <v>2052.5</v>
      </c>
      <c r="H16544">
        <v>163980</v>
      </c>
      <c r="M16544"/>
      <c r="N16544"/>
      <c r="O16544"/>
      <c r="P16544"/>
      <c r="Q16544"/>
    </row>
    <row r="16545" spans="1:17" x14ac:dyDescent="0.2">
      <c r="A16545" t="s">
        <v>24</v>
      </c>
      <c r="B16545" s="1">
        <v>42062</v>
      </c>
      <c r="C16545" s="2">
        <v>0.39583333333333331</v>
      </c>
      <c r="D16545">
        <v>2050</v>
      </c>
      <c r="E16545">
        <v>2051.75</v>
      </c>
      <c r="F16545">
        <v>2045.5</v>
      </c>
      <c r="G16545">
        <v>2050.75</v>
      </c>
      <c r="H16545">
        <v>240345</v>
      </c>
      <c r="I16545" t="b">
        <f>AND(HOUR(C16545)=9,MINUTE(C16545)=30,HOUR(C16544)=15,MINUTE(C16544)=15)</f>
        <v>1</v>
      </c>
      <c r="J16545">
        <f>MAX(E16545:E16551)</f>
        <v>2053.25</v>
      </c>
      <c r="K16545">
        <f>MIN(F16545:F16551)</f>
        <v>2043</v>
      </c>
      <c r="L16545">
        <f>E16545</f>
        <v>2051.75</v>
      </c>
      <c r="M16545" s="6">
        <f>+F16545</f>
        <v>2045.5</v>
      </c>
      <c r="N16545" s="6" t="b">
        <f>IF(F16545&gt;J16538,F16545-J16538,FALSE)</f>
        <v>0</v>
      </c>
      <c r="O16545" s="6" t="b">
        <f>IF(L16545&lt;K16538,K16538-L16545,FALSE)</f>
        <v>0</v>
      </c>
      <c r="P16545" s="6" t="b">
        <f>IF(AND(N16545&lt;&gt;FALSE,K16545&lt;=J16538),TRUE,FALSE)</f>
        <v>0</v>
      </c>
      <c r="Q16545" s="6" t="b">
        <f>IF(AND(O16545&lt;&gt;FALSE,J16545&gt;K16538),TRUE,FALSE)</f>
        <v>0</v>
      </c>
    </row>
    <row r="16546" spans="1:17" x14ac:dyDescent="0.2">
      <c r="A16546" t="s">
        <v>24</v>
      </c>
      <c r="B16546" s="1">
        <v>42062</v>
      </c>
      <c r="C16546" s="2">
        <v>0.4375</v>
      </c>
      <c r="D16546">
        <v>2050.5</v>
      </c>
      <c r="E16546">
        <v>2053</v>
      </c>
      <c r="F16546">
        <v>2049</v>
      </c>
      <c r="G16546">
        <v>2049</v>
      </c>
      <c r="H16546">
        <v>143618</v>
      </c>
      <c r="M16546"/>
      <c r="N16546"/>
      <c r="O16546"/>
      <c r="P16546"/>
      <c r="Q16546"/>
    </row>
    <row r="16547" spans="1:17" x14ac:dyDescent="0.2">
      <c r="A16547" t="s">
        <v>24</v>
      </c>
      <c r="B16547" s="1">
        <v>42062</v>
      </c>
      <c r="C16547" s="2">
        <v>0.47916666666666669</v>
      </c>
      <c r="D16547">
        <v>2049</v>
      </c>
      <c r="E16547">
        <v>2053</v>
      </c>
      <c r="F16547">
        <v>2049</v>
      </c>
      <c r="G16547">
        <v>2052.75</v>
      </c>
      <c r="H16547">
        <v>77474</v>
      </c>
      <c r="M16547"/>
      <c r="N16547"/>
      <c r="O16547"/>
      <c r="P16547"/>
      <c r="Q16547"/>
    </row>
    <row r="16548" spans="1:17" x14ac:dyDescent="0.2">
      <c r="A16548" t="s">
        <v>24</v>
      </c>
      <c r="B16548" s="1">
        <v>42062</v>
      </c>
      <c r="C16548" s="2">
        <v>0.52083333333333337</v>
      </c>
      <c r="D16548">
        <v>2052.75</v>
      </c>
      <c r="E16548">
        <v>2053.25</v>
      </c>
      <c r="F16548">
        <v>2048.5</v>
      </c>
      <c r="G16548">
        <v>2049.75</v>
      </c>
      <c r="H16548">
        <v>76802</v>
      </c>
      <c r="M16548"/>
      <c r="N16548"/>
      <c r="O16548"/>
      <c r="P16548"/>
      <c r="Q16548"/>
    </row>
    <row r="16549" spans="1:17" x14ac:dyDescent="0.2">
      <c r="A16549" t="s">
        <v>24</v>
      </c>
      <c r="B16549" s="1">
        <v>42062</v>
      </c>
      <c r="C16549" s="2">
        <v>0.5625</v>
      </c>
      <c r="D16549">
        <v>2049.75</v>
      </c>
      <c r="E16549">
        <v>2050.75</v>
      </c>
      <c r="F16549">
        <v>2048.25</v>
      </c>
      <c r="G16549">
        <v>2049.75</v>
      </c>
      <c r="H16549">
        <v>81593</v>
      </c>
      <c r="M16549"/>
      <c r="N16549"/>
      <c r="O16549"/>
      <c r="P16549"/>
      <c r="Q16549"/>
    </row>
    <row r="16550" spans="1:17" x14ac:dyDescent="0.2">
      <c r="A16550" t="s">
        <v>24</v>
      </c>
      <c r="B16550" s="1">
        <v>42062</v>
      </c>
      <c r="C16550" s="2">
        <v>0.60416666666666663</v>
      </c>
      <c r="D16550">
        <v>2049.75</v>
      </c>
      <c r="E16550">
        <v>2049.75</v>
      </c>
      <c r="F16550">
        <v>2044.5</v>
      </c>
      <c r="G16550">
        <v>2047.75</v>
      </c>
      <c r="H16550">
        <v>150656</v>
      </c>
      <c r="M16550"/>
      <c r="N16550"/>
      <c r="O16550"/>
      <c r="P16550"/>
      <c r="Q16550"/>
    </row>
    <row r="16551" spans="1:17" x14ac:dyDescent="0.2">
      <c r="A16551" t="s">
        <v>24</v>
      </c>
      <c r="B16551" s="1">
        <v>42062</v>
      </c>
      <c r="C16551" s="2">
        <v>0.63541666666666663</v>
      </c>
      <c r="D16551">
        <v>2047.5</v>
      </c>
      <c r="E16551">
        <v>2048</v>
      </c>
      <c r="F16551">
        <v>2043</v>
      </c>
      <c r="G16551">
        <v>2047.5</v>
      </c>
      <c r="H16551">
        <v>319990</v>
      </c>
      <c r="M16551"/>
      <c r="N16551"/>
      <c r="O16551"/>
      <c r="P16551"/>
      <c r="Q16551"/>
    </row>
    <row r="16552" spans="1:17" x14ac:dyDescent="0.2">
      <c r="A16552" t="s">
        <v>24</v>
      </c>
      <c r="B16552" s="1">
        <v>42065</v>
      </c>
      <c r="C16552" s="2">
        <v>0.39583333333333331</v>
      </c>
      <c r="D16552">
        <v>2045</v>
      </c>
      <c r="E16552">
        <v>2054</v>
      </c>
      <c r="F16552">
        <v>2044.5</v>
      </c>
      <c r="G16552">
        <v>2053.75</v>
      </c>
      <c r="H16552">
        <v>239652</v>
      </c>
      <c r="I16552" t="b">
        <f>AND(HOUR(C16552)=9,MINUTE(C16552)=30,HOUR(C16551)=15,MINUTE(C16551)=15)</f>
        <v>1</v>
      </c>
      <c r="J16552">
        <f>MAX(E16552:E16558)</f>
        <v>2057.75</v>
      </c>
      <c r="K16552">
        <f>MIN(F16552:F16558)</f>
        <v>2044.5</v>
      </c>
      <c r="L16552">
        <f>E16552</f>
        <v>2054</v>
      </c>
      <c r="M16552" s="6">
        <f>+F16552</f>
        <v>2044.5</v>
      </c>
      <c r="N16552" s="6" t="b">
        <f>IF(F16552&gt;J16545,F16552-J16545,FALSE)</f>
        <v>0</v>
      </c>
      <c r="O16552" s="6" t="b">
        <f>IF(L16552&lt;K16545,K16545-L16552,FALSE)</f>
        <v>0</v>
      </c>
      <c r="P16552" s="6" t="b">
        <f>IF(AND(N16552&lt;&gt;FALSE,K16552&lt;=J16545),TRUE,FALSE)</f>
        <v>0</v>
      </c>
      <c r="Q16552" s="6" t="b">
        <f>IF(AND(O16552&lt;&gt;FALSE,J16552&gt;K16545),TRUE,FALSE)</f>
        <v>0</v>
      </c>
    </row>
    <row r="16553" spans="1:17" x14ac:dyDescent="0.2">
      <c r="A16553" t="s">
        <v>24</v>
      </c>
      <c r="B16553" s="1">
        <v>42065</v>
      </c>
      <c r="C16553" s="2">
        <v>0.4375</v>
      </c>
      <c r="D16553">
        <v>2053.75</v>
      </c>
      <c r="E16553">
        <v>2054.75</v>
      </c>
      <c r="F16553">
        <v>2051.25</v>
      </c>
      <c r="G16553">
        <v>2052.25</v>
      </c>
      <c r="H16553">
        <v>156690</v>
      </c>
      <c r="M16553"/>
      <c r="N16553"/>
      <c r="O16553"/>
      <c r="P16553"/>
      <c r="Q16553"/>
    </row>
    <row r="16554" spans="1:17" x14ac:dyDescent="0.2">
      <c r="A16554" t="s">
        <v>24</v>
      </c>
      <c r="B16554" s="1">
        <v>42065</v>
      </c>
      <c r="C16554" s="2">
        <v>0.47916666666666669</v>
      </c>
      <c r="D16554">
        <v>2052.5</v>
      </c>
      <c r="E16554">
        <v>2055</v>
      </c>
      <c r="F16554">
        <v>2049.25</v>
      </c>
      <c r="G16554">
        <v>2050</v>
      </c>
      <c r="H16554">
        <v>112872</v>
      </c>
      <c r="M16554"/>
      <c r="N16554"/>
      <c r="O16554"/>
      <c r="P16554"/>
      <c r="Q16554"/>
    </row>
    <row r="16555" spans="1:17" x14ac:dyDescent="0.2">
      <c r="A16555" t="s">
        <v>24</v>
      </c>
      <c r="B16555" s="1">
        <v>42065</v>
      </c>
      <c r="C16555" s="2">
        <v>0.52083333333333337</v>
      </c>
      <c r="D16555">
        <v>2050</v>
      </c>
      <c r="E16555">
        <v>2052</v>
      </c>
      <c r="F16555">
        <v>2049.5</v>
      </c>
      <c r="G16555">
        <v>2052</v>
      </c>
      <c r="H16555">
        <v>68501</v>
      </c>
      <c r="M16555"/>
      <c r="N16555"/>
      <c r="O16555"/>
      <c r="P16555"/>
      <c r="Q16555"/>
    </row>
    <row r="16556" spans="1:17" x14ac:dyDescent="0.2">
      <c r="A16556" t="s">
        <v>24</v>
      </c>
      <c r="B16556" s="1">
        <v>42065</v>
      </c>
      <c r="C16556" s="2">
        <v>0.5625</v>
      </c>
      <c r="D16556">
        <v>2052</v>
      </c>
      <c r="E16556">
        <v>2054</v>
      </c>
      <c r="F16556">
        <v>2051</v>
      </c>
      <c r="G16556">
        <v>2051.25</v>
      </c>
      <c r="H16556">
        <v>71134</v>
      </c>
      <c r="M16556"/>
      <c r="N16556"/>
      <c r="O16556"/>
      <c r="P16556"/>
      <c r="Q16556"/>
    </row>
    <row r="16557" spans="1:17" x14ac:dyDescent="0.2">
      <c r="A16557" t="s">
        <v>24</v>
      </c>
      <c r="B16557" s="1">
        <v>42065</v>
      </c>
      <c r="C16557" s="2">
        <v>0.60416666666666663</v>
      </c>
      <c r="D16557">
        <v>2051.25</v>
      </c>
      <c r="E16557">
        <v>2055.75</v>
      </c>
      <c r="F16557">
        <v>2051</v>
      </c>
      <c r="G16557">
        <v>2055.5</v>
      </c>
      <c r="H16557">
        <v>84927</v>
      </c>
      <c r="M16557"/>
      <c r="N16557"/>
      <c r="O16557"/>
      <c r="P16557"/>
      <c r="Q16557"/>
    </row>
    <row r="16558" spans="1:17" x14ac:dyDescent="0.2">
      <c r="A16558" t="s">
        <v>24</v>
      </c>
      <c r="B16558" s="1">
        <v>42065</v>
      </c>
      <c r="C16558" s="2">
        <v>0.63541666666666663</v>
      </c>
      <c r="D16558">
        <v>2055.5</v>
      </c>
      <c r="E16558">
        <v>2057.75</v>
      </c>
      <c r="F16558">
        <v>2055.25</v>
      </c>
      <c r="G16558">
        <v>2056.75</v>
      </c>
      <c r="H16558">
        <v>192192</v>
      </c>
      <c r="M16558"/>
      <c r="N16558"/>
      <c r="O16558"/>
      <c r="P16558"/>
      <c r="Q16558"/>
    </row>
    <row r="16559" spans="1:17" x14ac:dyDescent="0.2">
      <c r="A16559" t="s">
        <v>24</v>
      </c>
      <c r="B16559" s="1">
        <v>42066</v>
      </c>
      <c r="C16559" s="2">
        <v>0.39583333333333331</v>
      </c>
      <c r="D16559">
        <v>2051.75</v>
      </c>
      <c r="E16559">
        <v>2053</v>
      </c>
      <c r="F16559">
        <v>2044.75</v>
      </c>
      <c r="G16559">
        <v>2047</v>
      </c>
      <c r="H16559">
        <v>307796</v>
      </c>
      <c r="I16559" t="b">
        <f>AND(HOUR(C16559)=9,MINUTE(C16559)=30,HOUR(C16558)=15,MINUTE(C16558)=15)</f>
        <v>1</v>
      </c>
      <c r="J16559">
        <f>MAX(E16559:E16565)</f>
        <v>2053</v>
      </c>
      <c r="K16559">
        <f>MIN(F16559:F16565)</f>
        <v>2037.75</v>
      </c>
      <c r="L16559">
        <f>E16559</f>
        <v>2053</v>
      </c>
      <c r="M16559" s="6">
        <f>+F16559</f>
        <v>2044.75</v>
      </c>
      <c r="N16559" s="6" t="b">
        <f>IF(F16559&gt;J16552,F16559-J16552,FALSE)</f>
        <v>0</v>
      </c>
      <c r="O16559" s="6" t="b">
        <f>IF(L16559&lt;K16552,K16552-L16559,FALSE)</f>
        <v>0</v>
      </c>
      <c r="P16559" s="6" t="b">
        <f>IF(AND(N16559&lt;&gt;FALSE,K16559&lt;=J16552),TRUE,FALSE)</f>
        <v>0</v>
      </c>
      <c r="Q16559" s="6" t="b">
        <f>IF(AND(O16559&lt;&gt;FALSE,J16559&gt;K16552),TRUE,FALSE)</f>
        <v>0</v>
      </c>
    </row>
    <row r="16560" spans="1:17" x14ac:dyDescent="0.2">
      <c r="A16560" t="s">
        <v>24</v>
      </c>
      <c r="B16560" s="1">
        <v>42066</v>
      </c>
      <c r="C16560" s="2">
        <v>0.4375</v>
      </c>
      <c r="D16560">
        <v>2047</v>
      </c>
      <c r="E16560">
        <v>2048.5</v>
      </c>
      <c r="F16560">
        <v>2043.75</v>
      </c>
      <c r="G16560">
        <v>2044.75</v>
      </c>
      <c r="H16560">
        <v>188449</v>
      </c>
      <c r="M16560"/>
      <c r="N16560"/>
      <c r="O16560"/>
      <c r="P16560"/>
      <c r="Q16560"/>
    </row>
    <row r="16561" spans="1:17" x14ac:dyDescent="0.2">
      <c r="A16561" t="s">
        <v>24</v>
      </c>
      <c r="B16561" s="1">
        <v>42066</v>
      </c>
      <c r="C16561" s="2">
        <v>0.47916666666666669</v>
      </c>
      <c r="D16561">
        <v>2044.5</v>
      </c>
      <c r="E16561">
        <v>2044.75</v>
      </c>
      <c r="F16561">
        <v>2037.75</v>
      </c>
      <c r="G16561">
        <v>2039.75</v>
      </c>
      <c r="H16561">
        <v>201846</v>
      </c>
      <c r="M16561"/>
      <c r="N16561"/>
      <c r="O16561"/>
      <c r="P16561"/>
      <c r="Q16561"/>
    </row>
    <row r="16562" spans="1:17" x14ac:dyDescent="0.2">
      <c r="A16562" t="s">
        <v>24</v>
      </c>
      <c r="B16562" s="1">
        <v>42066</v>
      </c>
      <c r="C16562" s="2">
        <v>0.52083333333333337</v>
      </c>
      <c r="D16562">
        <v>2039.75</v>
      </c>
      <c r="E16562">
        <v>2046.25</v>
      </c>
      <c r="F16562">
        <v>2039.25</v>
      </c>
      <c r="G16562">
        <v>2045.25</v>
      </c>
      <c r="H16562">
        <v>125225</v>
      </c>
      <c r="M16562"/>
      <c r="N16562"/>
      <c r="O16562"/>
      <c r="P16562"/>
      <c r="Q16562"/>
    </row>
    <row r="16563" spans="1:17" x14ac:dyDescent="0.2">
      <c r="A16563" t="s">
        <v>24</v>
      </c>
      <c r="B16563" s="1">
        <v>42066</v>
      </c>
      <c r="C16563" s="2">
        <v>0.5625</v>
      </c>
      <c r="D16563">
        <v>2045.5</v>
      </c>
      <c r="E16563">
        <v>2049.25</v>
      </c>
      <c r="F16563">
        <v>2043.75</v>
      </c>
      <c r="G16563">
        <v>2049.25</v>
      </c>
      <c r="H16563">
        <v>100535</v>
      </c>
      <c r="M16563"/>
      <c r="N16563"/>
      <c r="O16563"/>
      <c r="P16563"/>
      <c r="Q16563"/>
    </row>
    <row r="16564" spans="1:17" x14ac:dyDescent="0.2">
      <c r="A16564" t="s">
        <v>24</v>
      </c>
      <c r="B16564" s="1">
        <v>42066</v>
      </c>
      <c r="C16564" s="2">
        <v>0.60416666666666663</v>
      </c>
      <c r="D16564">
        <v>2049.25</v>
      </c>
      <c r="E16564">
        <v>2049.5</v>
      </c>
      <c r="F16564">
        <v>2045.25</v>
      </c>
      <c r="G16564">
        <v>2048.25</v>
      </c>
      <c r="H16564">
        <v>112974</v>
      </c>
      <c r="M16564"/>
      <c r="N16564"/>
      <c r="O16564"/>
      <c r="P16564"/>
      <c r="Q16564"/>
    </row>
    <row r="16565" spans="1:17" x14ac:dyDescent="0.2">
      <c r="A16565" t="s">
        <v>24</v>
      </c>
      <c r="B16565" s="1">
        <v>42066</v>
      </c>
      <c r="C16565" s="2">
        <v>0.63541666666666663</v>
      </c>
      <c r="D16565">
        <v>2048.25</v>
      </c>
      <c r="E16565">
        <v>2049.5</v>
      </c>
      <c r="F16565">
        <v>2046.25</v>
      </c>
      <c r="G16565">
        <v>2047</v>
      </c>
      <c r="H16565">
        <v>167070</v>
      </c>
      <c r="M16565"/>
      <c r="N16565"/>
      <c r="O16565"/>
      <c r="P16565"/>
      <c r="Q16565"/>
    </row>
    <row r="16566" spans="1:17" x14ac:dyDescent="0.2">
      <c r="A16566" t="s">
        <v>24</v>
      </c>
      <c r="B16566" s="1">
        <v>42067</v>
      </c>
      <c r="C16566" s="2">
        <v>0.39583333333333331</v>
      </c>
      <c r="D16566">
        <v>2041</v>
      </c>
      <c r="E16566">
        <v>2041.75</v>
      </c>
      <c r="F16566">
        <v>2027.5</v>
      </c>
      <c r="G16566">
        <v>2030.75</v>
      </c>
      <c r="H16566">
        <v>475770</v>
      </c>
      <c r="I16566" t="b">
        <f>AND(HOUR(C16566)=9,MINUTE(C16566)=30,HOUR(C16565)=15,MINUTE(C16565)=15)</f>
        <v>1</v>
      </c>
      <c r="J16566">
        <f>MAX(E16566:E16572)</f>
        <v>2042</v>
      </c>
      <c r="K16566">
        <f>MIN(F16566:F16572)</f>
        <v>2027.5</v>
      </c>
      <c r="L16566">
        <f>E16566</f>
        <v>2041.75</v>
      </c>
      <c r="M16566" s="6">
        <f>+F16566</f>
        <v>2027.5</v>
      </c>
      <c r="N16566" s="6" t="b">
        <f>IF(F16566&gt;J16559,F16566-J16559,FALSE)</f>
        <v>0</v>
      </c>
      <c r="O16566" s="6" t="b">
        <f>IF(L16566&lt;K16559,K16559-L16566,FALSE)</f>
        <v>0</v>
      </c>
      <c r="P16566" s="6" t="b">
        <f>IF(AND(N16566&lt;&gt;FALSE,K16566&lt;=J16559),TRUE,FALSE)</f>
        <v>0</v>
      </c>
      <c r="Q16566" s="6" t="b">
        <f>IF(AND(O16566&lt;&gt;FALSE,J16566&gt;K16559),TRUE,FALSE)</f>
        <v>0</v>
      </c>
    </row>
    <row r="16567" spans="1:17" x14ac:dyDescent="0.2">
      <c r="A16567" t="s">
        <v>24</v>
      </c>
      <c r="B16567" s="1">
        <v>42067</v>
      </c>
      <c r="C16567" s="2">
        <v>0.4375</v>
      </c>
      <c r="D16567">
        <v>2030.5</v>
      </c>
      <c r="E16567">
        <v>2038</v>
      </c>
      <c r="F16567">
        <v>2029.5</v>
      </c>
      <c r="G16567">
        <v>2036.5</v>
      </c>
      <c r="H16567">
        <v>260760</v>
      </c>
      <c r="M16567"/>
      <c r="N16567"/>
      <c r="O16567"/>
      <c r="P16567"/>
      <c r="Q16567"/>
    </row>
    <row r="16568" spans="1:17" x14ac:dyDescent="0.2">
      <c r="A16568" t="s">
        <v>24</v>
      </c>
      <c r="B16568" s="1">
        <v>42067</v>
      </c>
      <c r="C16568" s="2">
        <v>0.47916666666666669</v>
      </c>
      <c r="D16568">
        <v>2036.75</v>
      </c>
      <c r="E16568">
        <v>2040.75</v>
      </c>
      <c r="F16568">
        <v>2036.5</v>
      </c>
      <c r="G16568">
        <v>2039.75</v>
      </c>
      <c r="H16568">
        <v>125977</v>
      </c>
      <c r="M16568"/>
      <c r="N16568"/>
      <c r="O16568"/>
      <c r="P16568"/>
      <c r="Q16568"/>
    </row>
    <row r="16569" spans="1:17" x14ac:dyDescent="0.2">
      <c r="A16569" t="s">
        <v>24</v>
      </c>
      <c r="B16569" s="1">
        <v>42067</v>
      </c>
      <c r="C16569" s="2">
        <v>0.52083333333333337</v>
      </c>
      <c r="D16569">
        <v>2040</v>
      </c>
      <c r="E16569">
        <v>2042</v>
      </c>
      <c r="F16569">
        <v>2038.25</v>
      </c>
      <c r="G16569">
        <v>2040</v>
      </c>
      <c r="H16569">
        <v>90657</v>
      </c>
      <c r="M16569"/>
      <c r="N16569"/>
      <c r="O16569"/>
      <c r="P16569"/>
      <c r="Q16569"/>
    </row>
    <row r="16570" spans="1:17" x14ac:dyDescent="0.2">
      <c r="A16570" t="s">
        <v>24</v>
      </c>
      <c r="B16570" s="1">
        <v>42067</v>
      </c>
      <c r="C16570" s="2">
        <v>0.5625</v>
      </c>
      <c r="D16570">
        <v>2040</v>
      </c>
      <c r="E16570">
        <v>2040.75</v>
      </c>
      <c r="F16570">
        <v>2034.75</v>
      </c>
      <c r="G16570">
        <v>2036.25</v>
      </c>
      <c r="H16570">
        <v>100815</v>
      </c>
      <c r="M16570"/>
      <c r="N16570"/>
      <c r="O16570"/>
      <c r="P16570"/>
      <c r="Q16570"/>
    </row>
    <row r="16571" spans="1:17" x14ac:dyDescent="0.2">
      <c r="A16571" t="s">
        <v>24</v>
      </c>
      <c r="B16571" s="1">
        <v>42067</v>
      </c>
      <c r="C16571" s="2">
        <v>0.60416666666666663</v>
      </c>
      <c r="D16571">
        <v>2036.5</v>
      </c>
      <c r="E16571">
        <v>2040</v>
      </c>
      <c r="F16571">
        <v>2035.5</v>
      </c>
      <c r="G16571">
        <v>2039.25</v>
      </c>
      <c r="H16571">
        <v>99683</v>
      </c>
      <c r="M16571"/>
      <c r="N16571"/>
      <c r="O16571"/>
      <c r="P16571"/>
      <c r="Q16571"/>
    </row>
    <row r="16572" spans="1:17" x14ac:dyDescent="0.2">
      <c r="A16572" t="s">
        <v>24</v>
      </c>
      <c r="B16572" s="1">
        <v>42067</v>
      </c>
      <c r="C16572" s="2">
        <v>0.63541666666666663</v>
      </c>
      <c r="D16572">
        <v>2039</v>
      </c>
      <c r="E16572">
        <v>2040.75</v>
      </c>
      <c r="F16572">
        <v>2038.25</v>
      </c>
      <c r="G16572">
        <v>2038.75</v>
      </c>
      <c r="H16572">
        <v>156324</v>
      </c>
      <c r="M16572"/>
      <c r="N16572"/>
      <c r="O16572"/>
      <c r="P16572"/>
      <c r="Q16572"/>
    </row>
    <row r="16573" spans="1:17" x14ac:dyDescent="0.2">
      <c r="A16573" t="s">
        <v>24</v>
      </c>
      <c r="B16573" s="1">
        <v>42068</v>
      </c>
      <c r="C16573" s="2">
        <v>0.39583333333333331</v>
      </c>
      <c r="D16573">
        <v>2043.25</v>
      </c>
      <c r="E16573">
        <v>2044.5</v>
      </c>
      <c r="F16573">
        <v>2038.25</v>
      </c>
      <c r="G16573">
        <v>2044.25</v>
      </c>
      <c r="H16573">
        <v>260453</v>
      </c>
      <c r="I16573" t="b">
        <f>AND(HOUR(C16573)=9,MINUTE(C16573)=30,HOUR(C16572)=15,MINUTE(C16572)=15)</f>
        <v>1</v>
      </c>
      <c r="J16573">
        <f>MAX(E16573:E16579)</f>
        <v>2045</v>
      </c>
      <c r="K16573">
        <f>MIN(F16573:F16579)</f>
        <v>2035.5</v>
      </c>
      <c r="L16573">
        <f>E16573</f>
        <v>2044.5</v>
      </c>
      <c r="M16573" s="6">
        <f>+F16573</f>
        <v>2038.25</v>
      </c>
      <c r="N16573" s="6" t="b">
        <f>IF(F16573&gt;J16566,F16573-J16566,FALSE)</f>
        <v>0</v>
      </c>
      <c r="O16573" s="6" t="b">
        <f>IF(L16573&lt;K16566,K16566-L16573,FALSE)</f>
        <v>0</v>
      </c>
      <c r="P16573" s="6" t="b">
        <f>IF(AND(N16573&lt;&gt;FALSE,K16573&lt;=J16566),TRUE,FALSE)</f>
        <v>0</v>
      </c>
      <c r="Q16573" s="6" t="b">
        <f>IF(AND(O16573&lt;&gt;FALSE,J16573&gt;K16566),TRUE,FALSE)</f>
        <v>0</v>
      </c>
    </row>
    <row r="16574" spans="1:17" x14ac:dyDescent="0.2">
      <c r="A16574" t="s">
        <v>24</v>
      </c>
      <c r="B16574" s="1">
        <v>42068</v>
      </c>
      <c r="C16574" s="2">
        <v>0.4375</v>
      </c>
      <c r="D16574">
        <v>2044.25</v>
      </c>
      <c r="E16574">
        <v>2045</v>
      </c>
      <c r="F16574">
        <v>2038.5</v>
      </c>
      <c r="G16574">
        <v>2041</v>
      </c>
      <c r="H16574">
        <v>155608</v>
      </c>
      <c r="M16574"/>
      <c r="N16574"/>
      <c r="O16574"/>
      <c r="P16574"/>
      <c r="Q16574"/>
    </row>
    <row r="16575" spans="1:17" x14ac:dyDescent="0.2">
      <c r="A16575" t="s">
        <v>24</v>
      </c>
      <c r="B16575" s="1">
        <v>42068</v>
      </c>
      <c r="C16575" s="2">
        <v>0.47916666666666669</v>
      </c>
      <c r="D16575">
        <v>2041</v>
      </c>
      <c r="E16575">
        <v>2043.75</v>
      </c>
      <c r="F16575">
        <v>2039.75</v>
      </c>
      <c r="G16575">
        <v>2040</v>
      </c>
      <c r="H16575">
        <v>83488</v>
      </c>
      <c r="M16575"/>
      <c r="N16575"/>
      <c r="O16575"/>
      <c r="P16575"/>
      <c r="Q16575"/>
    </row>
    <row r="16576" spans="1:17" x14ac:dyDescent="0.2">
      <c r="A16576" t="s">
        <v>24</v>
      </c>
      <c r="B16576" s="1">
        <v>42068</v>
      </c>
      <c r="C16576" s="2">
        <v>0.52083333333333337</v>
      </c>
      <c r="D16576">
        <v>2040</v>
      </c>
      <c r="E16576">
        <v>2041</v>
      </c>
      <c r="F16576">
        <v>2035.5</v>
      </c>
      <c r="G16576">
        <v>2039.25</v>
      </c>
      <c r="H16576">
        <v>103001</v>
      </c>
      <c r="M16576"/>
      <c r="N16576"/>
      <c r="O16576"/>
      <c r="P16576"/>
      <c r="Q16576"/>
    </row>
    <row r="16577" spans="1:17" x14ac:dyDescent="0.2">
      <c r="A16577" t="s">
        <v>24</v>
      </c>
      <c r="B16577" s="1">
        <v>42068</v>
      </c>
      <c r="C16577" s="2">
        <v>0.5625</v>
      </c>
      <c r="D16577">
        <v>2039.25</v>
      </c>
      <c r="E16577">
        <v>2042.5</v>
      </c>
      <c r="F16577">
        <v>2038.75</v>
      </c>
      <c r="G16577">
        <v>2041.25</v>
      </c>
      <c r="H16577">
        <v>61853</v>
      </c>
      <c r="M16577"/>
      <c r="N16577"/>
      <c r="O16577"/>
      <c r="P16577"/>
      <c r="Q16577"/>
    </row>
    <row r="16578" spans="1:17" x14ac:dyDescent="0.2">
      <c r="A16578" t="s">
        <v>24</v>
      </c>
      <c r="B16578" s="1">
        <v>42068</v>
      </c>
      <c r="C16578" s="2">
        <v>0.60416666666666663</v>
      </c>
      <c r="D16578">
        <v>2041.5</v>
      </c>
      <c r="E16578">
        <v>2043.5</v>
      </c>
      <c r="F16578">
        <v>2039.75</v>
      </c>
      <c r="G16578">
        <v>2042.5</v>
      </c>
      <c r="H16578">
        <v>81223</v>
      </c>
      <c r="M16578"/>
      <c r="N16578"/>
      <c r="O16578"/>
      <c r="P16578"/>
      <c r="Q16578"/>
    </row>
    <row r="16579" spans="1:17" x14ac:dyDescent="0.2">
      <c r="A16579" t="s">
        <v>24</v>
      </c>
      <c r="B16579" s="1">
        <v>42068</v>
      </c>
      <c r="C16579" s="2">
        <v>0.63541666666666663</v>
      </c>
      <c r="D16579">
        <v>2042.5</v>
      </c>
      <c r="E16579">
        <v>2043.25</v>
      </c>
      <c r="F16579">
        <v>2040.25</v>
      </c>
      <c r="G16579">
        <v>2041.75</v>
      </c>
      <c r="H16579">
        <v>164114</v>
      </c>
      <c r="M16579"/>
      <c r="N16579"/>
      <c r="O16579"/>
      <c r="P16579"/>
      <c r="Q16579"/>
    </row>
    <row r="16580" spans="1:17" x14ac:dyDescent="0.2">
      <c r="A16580" t="s">
        <v>24</v>
      </c>
      <c r="B16580" s="1">
        <v>42069</v>
      </c>
      <c r="C16580" s="2">
        <v>0.39583333333333331</v>
      </c>
      <c r="D16580">
        <v>2031</v>
      </c>
      <c r="E16580">
        <v>2036.5</v>
      </c>
      <c r="F16580">
        <v>2029.5</v>
      </c>
      <c r="G16580">
        <v>2035.25</v>
      </c>
      <c r="H16580">
        <v>297857</v>
      </c>
      <c r="I16580" t="b">
        <f>AND(HOUR(C16580)=9,MINUTE(C16580)=30,HOUR(C16579)=15,MINUTE(C16579)=15)</f>
        <v>1</v>
      </c>
      <c r="J16580">
        <f>MAX(E16580:E16586)</f>
        <v>2036.5</v>
      </c>
      <c r="K16580">
        <f>MIN(F16580:F16586)</f>
        <v>2007.75</v>
      </c>
      <c r="L16580">
        <f>E16580</f>
        <v>2036.5</v>
      </c>
      <c r="M16580" s="6">
        <f>+F16580</f>
        <v>2029.5</v>
      </c>
      <c r="N16580" s="6" t="b">
        <f>IF(F16580&gt;J16573,F16580-J16573,FALSE)</f>
        <v>0</v>
      </c>
      <c r="O16580" s="6" t="b">
        <f>IF(L16580&lt;K16573,K16573-L16580,FALSE)</f>
        <v>0</v>
      </c>
      <c r="P16580" s="6" t="b">
        <f>IF(AND(N16580&lt;&gt;FALSE,K16580&lt;=J16573),TRUE,FALSE)</f>
        <v>0</v>
      </c>
      <c r="Q16580" s="6" t="b">
        <f>IF(AND(O16580&lt;&gt;FALSE,J16580&gt;K16573),TRUE,FALSE)</f>
        <v>0</v>
      </c>
    </row>
    <row r="16581" spans="1:17" x14ac:dyDescent="0.2">
      <c r="A16581" t="s">
        <v>24</v>
      </c>
      <c r="B16581" s="1">
        <v>42069</v>
      </c>
      <c r="C16581" s="2">
        <v>0.4375</v>
      </c>
      <c r="D16581">
        <v>2035.25</v>
      </c>
      <c r="E16581">
        <v>2036</v>
      </c>
      <c r="F16581">
        <v>2022.5</v>
      </c>
      <c r="G16581">
        <v>2023</v>
      </c>
      <c r="H16581">
        <v>265874</v>
      </c>
      <c r="M16581"/>
      <c r="N16581"/>
      <c r="O16581"/>
      <c r="P16581"/>
      <c r="Q16581"/>
    </row>
    <row r="16582" spans="1:17" x14ac:dyDescent="0.2">
      <c r="A16582" t="s">
        <v>24</v>
      </c>
      <c r="B16582" s="1">
        <v>42069</v>
      </c>
      <c r="C16582" s="2">
        <v>0.47916666666666669</v>
      </c>
      <c r="D16582">
        <v>2023</v>
      </c>
      <c r="E16582">
        <v>2023.25</v>
      </c>
      <c r="F16582">
        <v>2015.25</v>
      </c>
      <c r="G16582">
        <v>2017</v>
      </c>
      <c r="H16582">
        <v>268307</v>
      </c>
      <c r="M16582"/>
      <c r="N16582"/>
      <c r="O16582"/>
      <c r="P16582"/>
      <c r="Q16582"/>
    </row>
    <row r="16583" spans="1:17" x14ac:dyDescent="0.2">
      <c r="A16583" t="s">
        <v>24</v>
      </c>
      <c r="B16583" s="1">
        <v>42069</v>
      </c>
      <c r="C16583" s="2">
        <v>0.52083333333333337</v>
      </c>
      <c r="D16583">
        <v>2017.25</v>
      </c>
      <c r="E16583">
        <v>2020</v>
      </c>
      <c r="F16583">
        <v>2013.75</v>
      </c>
      <c r="G16583">
        <v>2016.5</v>
      </c>
      <c r="H16583">
        <v>158671</v>
      </c>
      <c r="M16583"/>
      <c r="N16583"/>
      <c r="O16583"/>
      <c r="P16583"/>
      <c r="Q16583"/>
    </row>
    <row r="16584" spans="1:17" x14ac:dyDescent="0.2">
      <c r="A16584" t="s">
        <v>24</v>
      </c>
      <c r="B16584" s="1">
        <v>42069</v>
      </c>
      <c r="C16584" s="2">
        <v>0.5625</v>
      </c>
      <c r="D16584">
        <v>2016.5</v>
      </c>
      <c r="E16584">
        <v>2019</v>
      </c>
      <c r="F16584">
        <v>2012.5</v>
      </c>
      <c r="G16584">
        <v>2014</v>
      </c>
      <c r="H16584">
        <v>161704</v>
      </c>
      <c r="M16584"/>
      <c r="N16584"/>
      <c r="O16584"/>
      <c r="P16584"/>
      <c r="Q16584"/>
    </row>
    <row r="16585" spans="1:17" x14ac:dyDescent="0.2">
      <c r="A16585" t="s">
        <v>24</v>
      </c>
      <c r="B16585" s="1">
        <v>42069</v>
      </c>
      <c r="C16585" s="2">
        <v>0.60416666666666663</v>
      </c>
      <c r="D16585">
        <v>2013.75</v>
      </c>
      <c r="E16585">
        <v>2016</v>
      </c>
      <c r="F16585">
        <v>2009.5</v>
      </c>
      <c r="G16585">
        <v>2011.25</v>
      </c>
      <c r="H16585">
        <v>164456</v>
      </c>
      <c r="M16585"/>
      <c r="N16585"/>
      <c r="O16585"/>
      <c r="P16585"/>
      <c r="Q16585"/>
    </row>
    <row r="16586" spans="1:17" x14ac:dyDescent="0.2">
      <c r="A16586" t="s">
        <v>24</v>
      </c>
      <c r="B16586" s="1">
        <v>42069</v>
      </c>
      <c r="C16586" s="2">
        <v>0.63541666666666663</v>
      </c>
      <c r="D16586">
        <v>2011.5</v>
      </c>
      <c r="E16586">
        <v>2013.5</v>
      </c>
      <c r="F16586">
        <v>2007.75</v>
      </c>
      <c r="G16586">
        <v>2013.25</v>
      </c>
      <c r="H16586">
        <v>299640</v>
      </c>
      <c r="M16586"/>
      <c r="N16586"/>
      <c r="O16586"/>
      <c r="P16586"/>
      <c r="Q16586"/>
    </row>
    <row r="16587" spans="1:17" x14ac:dyDescent="0.2">
      <c r="A16587" t="s">
        <v>24</v>
      </c>
      <c r="B16587" s="1">
        <v>42072</v>
      </c>
      <c r="C16587" s="2">
        <v>0.39583333333333331</v>
      </c>
      <c r="D16587">
        <v>2014.25</v>
      </c>
      <c r="E16587">
        <v>2018.75</v>
      </c>
      <c r="F16587">
        <v>2012.5</v>
      </c>
      <c r="G16587">
        <v>2016.25</v>
      </c>
      <c r="H16587">
        <v>275470</v>
      </c>
      <c r="I16587" t="b">
        <f>AND(HOUR(C16587)=9,MINUTE(C16587)=30,HOUR(C16586)=15,MINUTE(C16586)=15)</f>
        <v>1</v>
      </c>
      <c r="J16587">
        <f>MAX(E16587:E16593)</f>
        <v>2024.75</v>
      </c>
      <c r="K16587">
        <f>MIN(F16587:F16593)</f>
        <v>2012.5</v>
      </c>
      <c r="L16587">
        <f>E16587</f>
        <v>2018.75</v>
      </c>
      <c r="M16587" s="6">
        <f>+F16587</f>
        <v>2012.5</v>
      </c>
      <c r="N16587" s="6" t="b">
        <f>IF(F16587&gt;J16580,F16587-J16580,FALSE)</f>
        <v>0</v>
      </c>
      <c r="O16587" s="6" t="b">
        <f>IF(L16587&lt;K16580,K16580-L16587,FALSE)</f>
        <v>0</v>
      </c>
      <c r="P16587" s="6" t="b">
        <f>IF(AND(N16587&lt;&gt;FALSE,K16587&lt;=J16580),TRUE,FALSE)</f>
        <v>0</v>
      </c>
      <c r="Q16587" s="6" t="b">
        <f>IF(AND(O16587&lt;&gt;FALSE,J16587&gt;K16580),TRUE,FALSE)</f>
        <v>0</v>
      </c>
    </row>
    <row r="16588" spans="1:17" x14ac:dyDescent="0.2">
      <c r="A16588" t="s">
        <v>24</v>
      </c>
      <c r="B16588" s="1">
        <v>42072</v>
      </c>
      <c r="C16588" s="2">
        <v>0.4375</v>
      </c>
      <c r="D16588">
        <v>2016</v>
      </c>
      <c r="E16588">
        <v>2020.25</v>
      </c>
      <c r="F16588">
        <v>2015.25</v>
      </c>
      <c r="G16588">
        <v>2019</v>
      </c>
      <c r="H16588">
        <v>140291</v>
      </c>
      <c r="M16588"/>
      <c r="N16588"/>
      <c r="O16588"/>
      <c r="P16588"/>
      <c r="Q16588"/>
    </row>
    <row r="16589" spans="1:17" x14ac:dyDescent="0.2">
      <c r="A16589" t="s">
        <v>24</v>
      </c>
      <c r="B16589" s="1">
        <v>42072</v>
      </c>
      <c r="C16589" s="2">
        <v>0.47916666666666669</v>
      </c>
      <c r="D16589">
        <v>2018.75</v>
      </c>
      <c r="E16589">
        <v>2020.25</v>
      </c>
      <c r="F16589">
        <v>2015.25</v>
      </c>
      <c r="G16589">
        <v>2016.5</v>
      </c>
      <c r="H16589">
        <v>112573</v>
      </c>
      <c r="M16589"/>
      <c r="N16589"/>
      <c r="O16589"/>
      <c r="P16589"/>
      <c r="Q16589"/>
    </row>
    <row r="16590" spans="1:17" x14ac:dyDescent="0.2">
      <c r="A16590" t="s">
        <v>24</v>
      </c>
      <c r="B16590" s="1">
        <v>42072</v>
      </c>
      <c r="C16590" s="2">
        <v>0.52083333333333337</v>
      </c>
      <c r="D16590">
        <v>2016.5</v>
      </c>
      <c r="E16590">
        <v>2021</v>
      </c>
      <c r="F16590">
        <v>2016</v>
      </c>
      <c r="G16590">
        <v>2021</v>
      </c>
      <c r="H16590">
        <v>78788</v>
      </c>
      <c r="M16590"/>
      <c r="N16590"/>
      <c r="O16590"/>
      <c r="P16590"/>
      <c r="Q16590"/>
    </row>
    <row r="16591" spans="1:17" x14ac:dyDescent="0.2">
      <c r="A16591" t="s">
        <v>24</v>
      </c>
      <c r="B16591" s="1">
        <v>42072</v>
      </c>
      <c r="C16591" s="2">
        <v>0.5625</v>
      </c>
      <c r="D16591">
        <v>2021</v>
      </c>
      <c r="E16591">
        <v>2024.75</v>
      </c>
      <c r="F16591">
        <v>2020.5</v>
      </c>
      <c r="G16591">
        <v>2021.25</v>
      </c>
      <c r="H16591">
        <v>102608</v>
      </c>
      <c r="M16591"/>
      <c r="N16591"/>
      <c r="O16591"/>
      <c r="P16591"/>
      <c r="Q16591"/>
    </row>
    <row r="16592" spans="1:17" x14ac:dyDescent="0.2">
      <c r="A16592" t="s">
        <v>24</v>
      </c>
      <c r="B16592" s="1">
        <v>42072</v>
      </c>
      <c r="C16592" s="2">
        <v>0.60416666666666663</v>
      </c>
      <c r="D16592">
        <v>2021.25</v>
      </c>
      <c r="E16592">
        <v>2024</v>
      </c>
      <c r="F16592">
        <v>2018.75</v>
      </c>
      <c r="G16592">
        <v>2021.75</v>
      </c>
      <c r="H16592">
        <v>107187</v>
      </c>
      <c r="M16592"/>
      <c r="N16592"/>
      <c r="O16592"/>
      <c r="P16592"/>
      <c r="Q16592"/>
    </row>
    <row r="16593" spans="1:17" x14ac:dyDescent="0.2">
      <c r="A16593" t="s">
        <v>24</v>
      </c>
      <c r="B16593" s="1">
        <v>42072</v>
      </c>
      <c r="C16593" s="2">
        <v>0.63541666666666663</v>
      </c>
      <c r="D16593">
        <v>2021.5</v>
      </c>
      <c r="E16593">
        <v>2023.75</v>
      </c>
      <c r="F16593">
        <v>2019.75</v>
      </c>
      <c r="G16593">
        <v>2020</v>
      </c>
      <c r="H16593">
        <v>150418</v>
      </c>
      <c r="M16593"/>
      <c r="N16593"/>
      <c r="O16593"/>
      <c r="P16593"/>
      <c r="Q16593"/>
    </row>
    <row r="16594" spans="1:17" x14ac:dyDescent="0.2">
      <c r="A16594" t="s">
        <v>24</v>
      </c>
      <c r="B16594" s="1">
        <v>42073</v>
      </c>
      <c r="C16594" s="2">
        <v>0.39583333333333331</v>
      </c>
      <c r="D16594">
        <v>2004</v>
      </c>
      <c r="E16594">
        <v>2005</v>
      </c>
      <c r="F16594">
        <v>1994.5</v>
      </c>
      <c r="G16594">
        <v>1997.5</v>
      </c>
      <c r="H16594">
        <v>388893</v>
      </c>
      <c r="I16594" t="b">
        <f>AND(HOUR(C16594)=9,MINUTE(C16594)=30,HOUR(C16593)=15,MINUTE(C16593)=15)</f>
        <v>1</v>
      </c>
      <c r="J16594">
        <f>MAX(E16594:E16600)</f>
        <v>2005</v>
      </c>
      <c r="K16594">
        <f>MIN(F16594:F16600)</f>
        <v>1983.5</v>
      </c>
      <c r="L16594">
        <f>E16594</f>
        <v>2005</v>
      </c>
      <c r="M16594" s="6">
        <f>+F16594</f>
        <v>1994.5</v>
      </c>
      <c r="N16594" s="6" t="b">
        <f>IF(F16594&gt;J16587,F16594-J16587,FALSE)</f>
        <v>0</v>
      </c>
      <c r="O16594" s="6">
        <f>IF(L16594&lt;K16587,K16587-L16594,FALSE)</f>
        <v>7.5</v>
      </c>
      <c r="P16594" s="6" t="b">
        <f>IF(AND(N16594&lt;&gt;FALSE,K16594&lt;=J16587),TRUE,FALSE)</f>
        <v>0</v>
      </c>
      <c r="Q16594" s="6" t="b">
        <f>IF(AND(O16594&lt;&gt;FALSE,J16594&gt;K16587),TRUE,FALSE)</f>
        <v>0</v>
      </c>
    </row>
    <row r="16595" spans="1:17" x14ac:dyDescent="0.2">
      <c r="A16595" t="s">
        <v>24</v>
      </c>
      <c r="B16595" s="1">
        <v>42073</v>
      </c>
      <c r="C16595" s="2">
        <v>0.4375</v>
      </c>
      <c r="D16595">
        <v>1997.25</v>
      </c>
      <c r="E16595">
        <v>2003.25</v>
      </c>
      <c r="F16595">
        <v>1993.5</v>
      </c>
      <c r="G16595">
        <v>2000.5</v>
      </c>
      <c r="H16595">
        <v>223668</v>
      </c>
      <c r="M16595"/>
      <c r="N16595"/>
      <c r="O16595"/>
      <c r="P16595"/>
      <c r="Q16595"/>
    </row>
    <row r="16596" spans="1:17" x14ac:dyDescent="0.2">
      <c r="A16596" t="s">
        <v>24</v>
      </c>
      <c r="B16596" s="1">
        <v>42073</v>
      </c>
      <c r="C16596" s="2">
        <v>0.47916666666666669</v>
      </c>
      <c r="D16596">
        <v>2000.5</v>
      </c>
      <c r="E16596">
        <v>2001.75</v>
      </c>
      <c r="F16596">
        <v>1989.75</v>
      </c>
      <c r="G16596">
        <v>1990.75</v>
      </c>
      <c r="H16596">
        <v>227460</v>
      </c>
      <c r="M16596"/>
      <c r="N16596"/>
      <c r="O16596"/>
      <c r="P16596"/>
      <c r="Q16596"/>
    </row>
    <row r="16597" spans="1:17" x14ac:dyDescent="0.2">
      <c r="A16597" t="s">
        <v>24</v>
      </c>
      <c r="B16597" s="1">
        <v>42073</v>
      </c>
      <c r="C16597" s="2">
        <v>0.52083333333333337</v>
      </c>
      <c r="D16597">
        <v>1990.75</v>
      </c>
      <c r="E16597">
        <v>1996.5</v>
      </c>
      <c r="F16597">
        <v>1989.75</v>
      </c>
      <c r="G16597">
        <v>1994.5</v>
      </c>
      <c r="H16597">
        <v>161302</v>
      </c>
      <c r="M16597"/>
      <c r="N16597"/>
      <c r="O16597"/>
      <c r="P16597"/>
      <c r="Q16597"/>
    </row>
    <row r="16598" spans="1:17" x14ac:dyDescent="0.2">
      <c r="A16598" t="s">
        <v>24</v>
      </c>
      <c r="B16598" s="1">
        <v>42073</v>
      </c>
      <c r="C16598" s="2">
        <v>0.5625</v>
      </c>
      <c r="D16598">
        <v>1994.25</v>
      </c>
      <c r="E16598">
        <v>1995.75</v>
      </c>
      <c r="F16598">
        <v>1988.75</v>
      </c>
      <c r="G16598">
        <v>1989.25</v>
      </c>
      <c r="H16598">
        <v>122051</v>
      </c>
      <c r="M16598"/>
      <c r="N16598"/>
      <c r="O16598"/>
      <c r="P16598"/>
      <c r="Q16598"/>
    </row>
    <row r="16599" spans="1:17" x14ac:dyDescent="0.2">
      <c r="A16599" t="s">
        <v>24</v>
      </c>
      <c r="B16599" s="1">
        <v>42073</v>
      </c>
      <c r="C16599" s="2">
        <v>0.60416666666666663</v>
      </c>
      <c r="D16599">
        <v>1989.25</v>
      </c>
      <c r="E16599">
        <v>1994</v>
      </c>
      <c r="F16599">
        <v>1988.25</v>
      </c>
      <c r="G16599">
        <v>1990.75</v>
      </c>
      <c r="H16599">
        <v>158302</v>
      </c>
      <c r="M16599"/>
      <c r="N16599"/>
      <c r="O16599"/>
      <c r="P16599"/>
      <c r="Q16599"/>
    </row>
    <row r="16600" spans="1:17" x14ac:dyDescent="0.2">
      <c r="A16600" t="s">
        <v>24</v>
      </c>
      <c r="B16600" s="1">
        <v>42073</v>
      </c>
      <c r="C16600" s="2">
        <v>0.63541666666666663</v>
      </c>
      <c r="D16600">
        <v>1991</v>
      </c>
      <c r="E16600">
        <v>1992</v>
      </c>
      <c r="F16600">
        <v>1983.5</v>
      </c>
      <c r="G16600">
        <v>1984.25</v>
      </c>
      <c r="H16600">
        <v>272191</v>
      </c>
      <c r="M16600"/>
      <c r="N16600"/>
      <c r="O16600"/>
      <c r="P16600"/>
      <c r="Q16600"/>
    </row>
    <row r="16601" spans="1:17" x14ac:dyDescent="0.2">
      <c r="A16601" t="s">
        <v>24</v>
      </c>
      <c r="B16601" s="1">
        <v>42074</v>
      </c>
      <c r="C16601" s="2">
        <v>0.39583333333333331</v>
      </c>
      <c r="D16601">
        <v>1989.25</v>
      </c>
      <c r="E16601">
        <v>1991.75</v>
      </c>
      <c r="F16601">
        <v>1986.75</v>
      </c>
      <c r="G16601">
        <v>1989</v>
      </c>
      <c r="H16601">
        <v>291334</v>
      </c>
      <c r="I16601" t="b">
        <f>AND(HOUR(C16601)=9,MINUTE(C16601)=30,HOUR(C16600)=15,MINUTE(C16600)=15)</f>
        <v>1</v>
      </c>
      <c r="J16601">
        <f>MAX(E16601:E16607)</f>
        <v>1991.75</v>
      </c>
      <c r="K16601">
        <f>MIN(F16601:F16607)</f>
        <v>1980.5</v>
      </c>
      <c r="L16601">
        <f>E16601</f>
        <v>1991.75</v>
      </c>
      <c r="M16601" s="6">
        <f>+F16601</f>
        <v>1986.75</v>
      </c>
      <c r="N16601" s="6" t="b">
        <f>IF(F16601&gt;J16594,F16601-J16594,FALSE)</f>
        <v>0</v>
      </c>
      <c r="O16601" s="6" t="b">
        <f>IF(L16601&lt;K16594,K16594-L16601,FALSE)</f>
        <v>0</v>
      </c>
      <c r="P16601" s="6" t="b">
        <f>IF(AND(N16601&lt;&gt;FALSE,K16601&lt;=J16594),TRUE,FALSE)</f>
        <v>0</v>
      </c>
      <c r="Q16601" s="6" t="b">
        <f>IF(AND(O16601&lt;&gt;FALSE,J16601&gt;K16594),TRUE,FALSE)</f>
        <v>0</v>
      </c>
    </row>
    <row r="16602" spans="1:17" x14ac:dyDescent="0.2">
      <c r="A16602" t="s">
        <v>24</v>
      </c>
      <c r="B16602" s="1">
        <v>42074</v>
      </c>
      <c r="C16602" s="2">
        <v>0.4375</v>
      </c>
      <c r="D16602">
        <v>1988.75</v>
      </c>
      <c r="E16602">
        <v>1989.5</v>
      </c>
      <c r="F16602">
        <v>1981.75</v>
      </c>
      <c r="G16602">
        <v>1989</v>
      </c>
      <c r="H16602">
        <v>251959</v>
      </c>
      <c r="M16602"/>
      <c r="N16602"/>
      <c r="O16602"/>
      <c r="P16602"/>
      <c r="Q16602"/>
    </row>
    <row r="16603" spans="1:17" x14ac:dyDescent="0.2">
      <c r="A16603" t="s">
        <v>24</v>
      </c>
      <c r="B16603" s="1">
        <v>42074</v>
      </c>
      <c r="C16603" s="2">
        <v>0.47916666666666669</v>
      </c>
      <c r="D16603">
        <v>1989</v>
      </c>
      <c r="E16603">
        <v>1990</v>
      </c>
      <c r="F16603">
        <v>1985.5</v>
      </c>
      <c r="G16603">
        <v>1987</v>
      </c>
      <c r="H16603">
        <v>136648</v>
      </c>
      <c r="M16603"/>
      <c r="N16603"/>
      <c r="O16603"/>
      <c r="P16603"/>
      <c r="Q16603"/>
    </row>
    <row r="16604" spans="1:17" x14ac:dyDescent="0.2">
      <c r="A16604" t="s">
        <v>24</v>
      </c>
      <c r="B16604" s="1">
        <v>42074</v>
      </c>
      <c r="C16604" s="2">
        <v>0.52083333333333337</v>
      </c>
      <c r="D16604">
        <v>1987</v>
      </c>
      <c r="E16604">
        <v>1990.5</v>
      </c>
      <c r="F16604">
        <v>1986</v>
      </c>
      <c r="G16604">
        <v>1988.75</v>
      </c>
      <c r="H16604">
        <v>92827</v>
      </c>
      <c r="M16604"/>
      <c r="N16604"/>
      <c r="O16604"/>
      <c r="P16604"/>
      <c r="Q16604"/>
    </row>
    <row r="16605" spans="1:17" x14ac:dyDescent="0.2">
      <c r="A16605" t="s">
        <v>24</v>
      </c>
      <c r="B16605" s="1">
        <v>42074</v>
      </c>
      <c r="C16605" s="2">
        <v>0.5625</v>
      </c>
      <c r="D16605">
        <v>1988.5</v>
      </c>
      <c r="E16605">
        <v>1989</v>
      </c>
      <c r="F16605">
        <v>1981.75</v>
      </c>
      <c r="G16605">
        <v>1987.25</v>
      </c>
      <c r="H16605">
        <v>146228</v>
      </c>
      <c r="M16605"/>
      <c r="N16605"/>
      <c r="O16605"/>
      <c r="P16605"/>
      <c r="Q16605"/>
    </row>
    <row r="16606" spans="1:17" x14ac:dyDescent="0.2">
      <c r="A16606" t="s">
        <v>24</v>
      </c>
      <c r="B16606" s="1">
        <v>42074</v>
      </c>
      <c r="C16606" s="2">
        <v>0.60416666666666663</v>
      </c>
      <c r="D16606">
        <v>1987.5</v>
      </c>
      <c r="E16606">
        <v>1989.25</v>
      </c>
      <c r="F16606">
        <v>1982.5</v>
      </c>
      <c r="G16606">
        <v>1982.5</v>
      </c>
      <c r="H16606">
        <v>107919</v>
      </c>
      <c r="M16606"/>
      <c r="N16606"/>
      <c r="O16606"/>
      <c r="P16606"/>
      <c r="Q16606"/>
    </row>
    <row r="16607" spans="1:17" x14ac:dyDescent="0.2">
      <c r="A16607" t="s">
        <v>24</v>
      </c>
      <c r="B16607" s="1">
        <v>42074</v>
      </c>
      <c r="C16607" s="2">
        <v>0.63541666666666663</v>
      </c>
      <c r="D16607">
        <v>1982.75</v>
      </c>
      <c r="E16607">
        <v>1984</v>
      </c>
      <c r="F16607">
        <v>1980.5</v>
      </c>
      <c r="G16607">
        <v>1982.25</v>
      </c>
      <c r="H16607">
        <v>217431</v>
      </c>
      <c r="M16607"/>
      <c r="N16607"/>
      <c r="O16607"/>
      <c r="P16607"/>
      <c r="Q16607"/>
    </row>
    <row r="16608" spans="1:17" x14ac:dyDescent="0.2">
      <c r="A16608" t="s">
        <v>24</v>
      </c>
      <c r="B16608" s="1">
        <v>42075</v>
      </c>
      <c r="C16608" s="2">
        <v>0.39583333333333331</v>
      </c>
      <c r="D16608">
        <v>1989.5</v>
      </c>
      <c r="E16608">
        <v>2001</v>
      </c>
      <c r="F16608">
        <v>1988.75</v>
      </c>
      <c r="G16608">
        <v>1998.5</v>
      </c>
      <c r="H16608">
        <v>90475</v>
      </c>
      <c r="I16608" t="b">
        <f>AND(HOUR(C16608)=9,MINUTE(C16608)=30,HOUR(C16607)=15,MINUTE(C16607)=15)</f>
        <v>1</v>
      </c>
      <c r="J16608">
        <f>MAX(E16608:E16614)</f>
        <v>2008.75</v>
      </c>
      <c r="K16608">
        <f>MIN(F16608:F16614)</f>
        <v>1988.75</v>
      </c>
      <c r="L16608">
        <f>E16608</f>
        <v>2001</v>
      </c>
      <c r="M16608" s="6">
        <f>+F16608</f>
        <v>1988.75</v>
      </c>
      <c r="N16608" s="6" t="b">
        <f>IF(F16608&gt;J16601,F16608-J16601,FALSE)</f>
        <v>0</v>
      </c>
      <c r="O16608" s="6" t="b">
        <f>IF(L16608&lt;K16601,K16601-L16608,FALSE)</f>
        <v>0</v>
      </c>
      <c r="P16608" s="6" t="b">
        <f>IF(AND(N16608&lt;&gt;FALSE,K16608&lt;=J16601),TRUE,FALSE)</f>
        <v>0</v>
      </c>
      <c r="Q16608" s="6" t="b">
        <f>IF(AND(O16608&lt;&gt;FALSE,J16608&gt;K16601),TRUE,FALSE)</f>
        <v>0</v>
      </c>
    </row>
    <row r="16609" spans="1:17" x14ac:dyDescent="0.2">
      <c r="A16609" t="s">
        <v>24</v>
      </c>
      <c r="B16609" s="1">
        <v>42075</v>
      </c>
      <c r="C16609" s="2">
        <v>0.4375</v>
      </c>
      <c r="D16609">
        <v>1998.75</v>
      </c>
      <c r="E16609">
        <v>2003.75</v>
      </c>
      <c r="F16609">
        <v>1996.25</v>
      </c>
      <c r="G16609">
        <v>2002.75</v>
      </c>
      <c r="H16609">
        <v>43787</v>
      </c>
      <c r="M16609"/>
      <c r="N16609"/>
      <c r="O16609"/>
      <c r="P16609"/>
      <c r="Q16609"/>
    </row>
    <row r="16610" spans="1:17" x14ac:dyDescent="0.2">
      <c r="A16610" t="s">
        <v>24</v>
      </c>
      <c r="B16610" s="1">
        <v>42075</v>
      </c>
      <c r="C16610" s="2">
        <v>0.47916666666666669</v>
      </c>
      <c r="D16610">
        <v>2003</v>
      </c>
      <c r="E16610">
        <v>2003.75</v>
      </c>
      <c r="F16610">
        <v>2000</v>
      </c>
      <c r="G16610">
        <v>2001.25</v>
      </c>
      <c r="H16610">
        <v>27901</v>
      </c>
      <c r="M16610"/>
      <c r="N16610"/>
      <c r="O16610"/>
      <c r="P16610"/>
      <c r="Q16610"/>
    </row>
    <row r="16611" spans="1:17" x14ac:dyDescent="0.2">
      <c r="A16611" t="s">
        <v>24</v>
      </c>
      <c r="B16611" s="1">
        <v>42075</v>
      </c>
      <c r="C16611" s="2">
        <v>0.52083333333333337</v>
      </c>
      <c r="D16611">
        <v>2001.25</v>
      </c>
      <c r="E16611">
        <v>2003</v>
      </c>
      <c r="F16611">
        <v>1998.75</v>
      </c>
      <c r="G16611">
        <v>2001.75</v>
      </c>
      <c r="H16611">
        <v>24105</v>
      </c>
      <c r="M16611"/>
      <c r="N16611"/>
      <c r="O16611"/>
      <c r="P16611"/>
      <c r="Q16611"/>
    </row>
    <row r="16612" spans="1:17" x14ac:dyDescent="0.2">
      <c r="A16612" t="s">
        <v>24</v>
      </c>
      <c r="B16612" s="1">
        <v>42075</v>
      </c>
      <c r="C16612" s="2">
        <v>0.5625</v>
      </c>
      <c r="D16612">
        <v>2001.5</v>
      </c>
      <c r="E16612">
        <v>2003.75</v>
      </c>
      <c r="F16612">
        <v>2000.25</v>
      </c>
      <c r="G16612">
        <v>2002.5</v>
      </c>
      <c r="H16612">
        <v>20375</v>
      </c>
      <c r="M16612"/>
      <c r="N16612"/>
      <c r="O16612"/>
      <c r="P16612"/>
      <c r="Q16612"/>
    </row>
    <row r="16613" spans="1:17" x14ac:dyDescent="0.2">
      <c r="A16613" t="s">
        <v>24</v>
      </c>
      <c r="B16613" s="1">
        <v>42075</v>
      </c>
      <c r="C16613" s="2">
        <v>0.60416666666666663</v>
      </c>
      <c r="D16613">
        <v>2002.75</v>
      </c>
      <c r="E16613">
        <v>2008</v>
      </c>
      <c r="F16613">
        <v>2000.75</v>
      </c>
      <c r="G16613">
        <v>2007.25</v>
      </c>
      <c r="H16613">
        <v>40576</v>
      </c>
      <c r="M16613"/>
      <c r="N16613"/>
      <c r="O16613"/>
      <c r="P16613"/>
      <c r="Q16613"/>
    </row>
    <row r="16614" spans="1:17" x14ac:dyDescent="0.2">
      <c r="A16614" t="s">
        <v>24</v>
      </c>
      <c r="B16614" s="1">
        <v>42075</v>
      </c>
      <c r="C16614" s="2">
        <v>0.63541666666666663</v>
      </c>
      <c r="D16614">
        <v>2007.25</v>
      </c>
      <c r="E16614">
        <v>2008.75</v>
      </c>
      <c r="F16614">
        <v>2005.75</v>
      </c>
      <c r="G16614">
        <v>2006</v>
      </c>
      <c r="H16614">
        <v>60457</v>
      </c>
      <c r="M16614"/>
      <c r="N16614"/>
      <c r="O16614"/>
      <c r="P16614"/>
      <c r="Q16614"/>
    </row>
    <row r="16615" spans="1:17" x14ac:dyDescent="0.2">
      <c r="A16615" t="s">
        <v>24</v>
      </c>
      <c r="B16615" s="1">
        <v>42076</v>
      </c>
      <c r="C16615" s="2">
        <v>0.39583333333333331</v>
      </c>
      <c r="D16615">
        <v>2004.5</v>
      </c>
      <c r="E16615">
        <v>2006.25</v>
      </c>
      <c r="F16615">
        <v>1995</v>
      </c>
      <c r="G16615">
        <v>1995.75</v>
      </c>
      <c r="H16615">
        <v>244177</v>
      </c>
      <c r="I16615" t="b">
        <f>AND(HOUR(C16615)=9,MINUTE(C16615)=30,HOUR(C16614)=15,MINUTE(C16614)=15)</f>
        <v>1</v>
      </c>
      <c r="J16615">
        <f>MAX(E16615:E16621)</f>
        <v>2006.25</v>
      </c>
      <c r="K16615">
        <f>MIN(F16615:F16621)</f>
        <v>1982.25</v>
      </c>
      <c r="L16615">
        <f>E16615</f>
        <v>2006.25</v>
      </c>
      <c r="M16615" s="6">
        <f>+F16615</f>
        <v>1995</v>
      </c>
      <c r="N16615" s="6" t="b">
        <f>IF(F16615&gt;J16608,F16615-J16608,FALSE)</f>
        <v>0</v>
      </c>
      <c r="O16615" s="6" t="b">
        <f>IF(L16615&lt;K16608,K16608-L16615,FALSE)</f>
        <v>0</v>
      </c>
      <c r="P16615" s="6" t="b">
        <f>IF(AND(N16615&lt;&gt;FALSE,K16615&lt;=J16608),TRUE,FALSE)</f>
        <v>0</v>
      </c>
      <c r="Q16615" s="6" t="b">
        <f>IF(AND(O16615&lt;&gt;FALSE,J16615&gt;K16608),TRUE,FALSE)</f>
        <v>0</v>
      </c>
    </row>
    <row r="16616" spans="1:17" x14ac:dyDescent="0.2">
      <c r="A16616" t="s">
        <v>24</v>
      </c>
      <c r="B16616" s="1">
        <v>42076</v>
      </c>
      <c r="C16616" s="2">
        <v>0.4375</v>
      </c>
      <c r="D16616">
        <v>1995.75</v>
      </c>
      <c r="E16616">
        <v>1999</v>
      </c>
      <c r="F16616">
        <v>1984.75</v>
      </c>
      <c r="G16616">
        <v>1985.5</v>
      </c>
      <c r="H16616">
        <v>207532</v>
      </c>
      <c r="M16616"/>
      <c r="N16616"/>
      <c r="O16616"/>
      <c r="P16616"/>
      <c r="Q16616"/>
    </row>
    <row r="16617" spans="1:17" x14ac:dyDescent="0.2">
      <c r="A16617" t="s">
        <v>24</v>
      </c>
      <c r="B16617" s="1">
        <v>42076</v>
      </c>
      <c r="C16617" s="2">
        <v>0.47916666666666669</v>
      </c>
      <c r="D16617">
        <v>1985.25</v>
      </c>
      <c r="E16617">
        <v>1988.5</v>
      </c>
      <c r="F16617">
        <v>1982.25</v>
      </c>
      <c r="G16617">
        <v>1987.75</v>
      </c>
      <c r="H16617">
        <v>155087</v>
      </c>
      <c r="M16617"/>
      <c r="N16617"/>
      <c r="O16617"/>
      <c r="P16617"/>
      <c r="Q16617"/>
    </row>
    <row r="16618" spans="1:17" x14ac:dyDescent="0.2">
      <c r="A16618" t="s">
        <v>24</v>
      </c>
      <c r="B16618" s="1">
        <v>42076</v>
      </c>
      <c r="C16618" s="2">
        <v>0.52083333333333337</v>
      </c>
      <c r="D16618">
        <v>1987.75</v>
      </c>
      <c r="E16618">
        <v>1991.75</v>
      </c>
      <c r="F16618">
        <v>1984.25</v>
      </c>
      <c r="G16618">
        <v>1984.25</v>
      </c>
      <c r="H16618">
        <v>105761</v>
      </c>
      <c r="M16618"/>
      <c r="N16618"/>
      <c r="O16618"/>
      <c r="P16618"/>
      <c r="Q16618"/>
    </row>
    <row r="16619" spans="1:17" x14ac:dyDescent="0.2">
      <c r="A16619" t="s">
        <v>24</v>
      </c>
      <c r="B16619" s="1">
        <v>42076</v>
      </c>
      <c r="C16619" s="2">
        <v>0.5625</v>
      </c>
      <c r="D16619">
        <v>1984.25</v>
      </c>
      <c r="E16619">
        <v>1988.75</v>
      </c>
      <c r="F16619">
        <v>1984</v>
      </c>
      <c r="G16619">
        <v>1987.5</v>
      </c>
      <c r="H16619">
        <v>74607</v>
      </c>
      <c r="M16619"/>
      <c r="N16619"/>
      <c r="O16619"/>
      <c r="P16619"/>
      <c r="Q16619"/>
    </row>
    <row r="16620" spans="1:17" x14ac:dyDescent="0.2">
      <c r="A16620" t="s">
        <v>24</v>
      </c>
      <c r="B16620" s="1">
        <v>42076</v>
      </c>
      <c r="C16620" s="2">
        <v>0.60416666666666663</v>
      </c>
      <c r="D16620">
        <v>1987.25</v>
      </c>
      <c r="E16620">
        <v>1991.5</v>
      </c>
      <c r="F16620">
        <v>1982.75</v>
      </c>
      <c r="G16620">
        <v>1991.25</v>
      </c>
      <c r="H16620">
        <v>99944</v>
      </c>
      <c r="M16620"/>
      <c r="N16620"/>
      <c r="O16620"/>
      <c r="P16620"/>
      <c r="Q16620"/>
    </row>
    <row r="16621" spans="1:17" x14ac:dyDescent="0.2">
      <c r="A16621" t="s">
        <v>24</v>
      </c>
      <c r="B16621" s="1">
        <v>42076</v>
      </c>
      <c r="C16621" s="2">
        <v>0.63541666666666663</v>
      </c>
      <c r="D16621">
        <v>1991</v>
      </c>
      <c r="E16621">
        <v>1998</v>
      </c>
      <c r="F16621">
        <v>1989</v>
      </c>
      <c r="G16621">
        <v>1992.25</v>
      </c>
      <c r="H16621">
        <v>207833</v>
      </c>
      <c r="M16621"/>
      <c r="N16621"/>
      <c r="O16621"/>
      <c r="P16621"/>
      <c r="Q16621"/>
    </row>
    <row r="16622" spans="1:17" x14ac:dyDescent="0.2">
      <c r="A16622" t="s">
        <v>24</v>
      </c>
      <c r="B16622" s="1">
        <v>42079</v>
      </c>
      <c r="C16622" s="2">
        <v>0.39583333333333331</v>
      </c>
      <c r="D16622">
        <v>2003.75</v>
      </c>
      <c r="E16622">
        <v>2016.25</v>
      </c>
      <c r="F16622">
        <v>2003.5</v>
      </c>
      <c r="G16622">
        <v>2013.5</v>
      </c>
      <c r="H16622">
        <v>303714</v>
      </c>
      <c r="I16622" t="b">
        <f>AND(HOUR(C16622)=9,MINUTE(C16622)=30,HOUR(C16621)=15,MINUTE(C16621)=15)</f>
        <v>1</v>
      </c>
      <c r="J16622">
        <f>MAX(E16622:E16628)</f>
        <v>2023.75</v>
      </c>
      <c r="K16622">
        <f>MIN(F16622:F16628)</f>
        <v>2003.5</v>
      </c>
      <c r="L16622">
        <f>E16622</f>
        <v>2016.25</v>
      </c>
      <c r="M16622" s="6">
        <f>+F16622</f>
        <v>2003.5</v>
      </c>
      <c r="N16622" s="6" t="b">
        <f>IF(F16622&gt;J16615,F16622-J16615,FALSE)</f>
        <v>0</v>
      </c>
      <c r="O16622" s="6" t="b">
        <f>IF(L16622&lt;K16615,K16615-L16622,FALSE)</f>
        <v>0</v>
      </c>
      <c r="P16622" s="6" t="b">
        <f>IF(AND(N16622&lt;&gt;FALSE,K16622&lt;=J16615),TRUE,FALSE)</f>
        <v>0</v>
      </c>
      <c r="Q16622" s="6" t="b">
        <f>IF(AND(O16622&lt;&gt;FALSE,J16622&gt;K16615),TRUE,FALSE)</f>
        <v>0</v>
      </c>
    </row>
    <row r="16623" spans="1:17" x14ac:dyDescent="0.2">
      <c r="A16623" t="s">
        <v>24</v>
      </c>
      <c r="B16623" s="1">
        <v>42079</v>
      </c>
      <c r="C16623" s="2">
        <v>0.4375</v>
      </c>
      <c r="D16623">
        <v>2013.75</v>
      </c>
      <c r="E16623">
        <v>2018.25</v>
      </c>
      <c r="F16623">
        <v>2012.25</v>
      </c>
      <c r="G16623">
        <v>2016</v>
      </c>
      <c r="H16623">
        <v>128824</v>
      </c>
      <c r="M16623"/>
      <c r="N16623"/>
      <c r="O16623"/>
      <c r="P16623"/>
      <c r="Q16623"/>
    </row>
    <row r="16624" spans="1:17" x14ac:dyDescent="0.2">
      <c r="A16624" t="s">
        <v>24</v>
      </c>
      <c r="B16624" s="1">
        <v>42079</v>
      </c>
      <c r="C16624" s="2">
        <v>0.47916666666666669</v>
      </c>
      <c r="D16624">
        <v>2016.25</v>
      </c>
      <c r="E16624">
        <v>2019</v>
      </c>
      <c r="F16624">
        <v>2014.25</v>
      </c>
      <c r="G16624">
        <v>2015.5</v>
      </c>
      <c r="H16624">
        <v>85240</v>
      </c>
      <c r="M16624"/>
      <c r="N16624"/>
      <c r="O16624"/>
      <c r="P16624"/>
      <c r="Q16624"/>
    </row>
    <row r="16625" spans="1:17" x14ac:dyDescent="0.2">
      <c r="A16625" t="s">
        <v>24</v>
      </c>
      <c r="B16625" s="1">
        <v>42079</v>
      </c>
      <c r="C16625" s="2">
        <v>0.52083333333333337</v>
      </c>
      <c r="D16625">
        <v>2015.5</v>
      </c>
      <c r="E16625">
        <v>2017.5</v>
      </c>
      <c r="F16625">
        <v>2013.25</v>
      </c>
      <c r="G16625">
        <v>2016</v>
      </c>
      <c r="H16625">
        <v>71605</v>
      </c>
      <c r="M16625"/>
      <c r="N16625"/>
      <c r="O16625"/>
      <c r="P16625"/>
      <c r="Q16625"/>
    </row>
    <row r="16626" spans="1:17" x14ac:dyDescent="0.2">
      <c r="A16626" t="s">
        <v>24</v>
      </c>
      <c r="B16626" s="1">
        <v>42079</v>
      </c>
      <c r="C16626" s="2">
        <v>0.5625</v>
      </c>
      <c r="D16626">
        <v>2016.25</v>
      </c>
      <c r="E16626">
        <v>2019.75</v>
      </c>
      <c r="F16626">
        <v>2015.5</v>
      </c>
      <c r="G16626">
        <v>2019.5</v>
      </c>
      <c r="H16626">
        <v>64707</v>
      </c>
      <c r="M16626"/>
      <c r="N16626"/>
      <c r="O16626"/>
      <c r="P16626"/>
      <c r="Q16626"/>
    </row>
    <row r="16627" spans="1:17" x14ac:dyDescent="0.2">
      <c r="A16627" t="s">
        <v>24</v>
      </c>
      <c r="B16627" s="1">
        <v>42079</v>
      </c>
      <c r="C16627" s="2">
        <v>0.60416666666666663</v>
      </c>
      <c r="D16627">
        <v>2019.5</v>
      </c>
      <c r="E16627">
        <v>2023.25</v>
      </c>
      <c r="F16627">
        <v>2018.75</v>
      </c>
      <c r="G16627">
        <v>2021.5</v>
      </c>
      <c r="H16627">
        <v>92010</v>
      </c>
      <c r="M16627"/>
      <c r="N16627"/>
      <c r="O16627"/>
      <c r="P16627"/>
      <c r="Q16627"/>
    </row>
    <row r="16628" spans="1:17" x14ac:dyDescent="0.2">
      <c r="A16628" t="s">
        <v>24</v>
      </c>
      <c r="B16628" s="1">
        <v>42079</v>
      </c>
      <c r="C16628" s="2">
        <v>0.63541666666666663</v>
      </c>
      <c r="D16628">
        <v>2021.5</v>
      </c>
      <c r="E16628">
        <v>2023.75</v>
      </c>
      <c r="F16628">
        <v>2017.25</v>
      </c>
      <c r="G16628">
        <v>2018</v>
      </c>
      <c r="H16628">
        <v>191564</v>
      </c>
      <c r="M16628"/>
      <c r="N16628"/>
      <c r="O16628"/>
      <c r="P16628"/>
      <c r="Q16628"/>
    </row>
    <row r="16629" spans="1:17" x14ac:dyDescent="0.2">
      <c r="A16629" t="s">
        <v>24</v>
      </c>
      <c r="B16629" s="1">
        <v>42080</v>
      </c>
      <c r="C16629" s="2">
        <v>0.39583333333333331</v>
      </c>
      <c r="D16629">
        <v>2013.5</v>
      </c>
      <c r="E16629">
        <v>2017.25</v>
      </c>
      <c r="F16629">
        <v>2008.75</v>
      </c>
      <c r="G16629">
        <v>2013.5</v>
      </c>
      <c r="H16629">
        <v>228077</v>
      </c>
      <c r="I16629" t="b">
        <f>AND(HOUR(C16629)=9,MINUTE(C16629)=30,HOUR(C16628)=15,MINUTE(C16628)=15)</f>
        <v>1</v>
      </c>
      <c r="J16629">
        <f>MAX(E16629:E16635)</f>
        <v>2020.25</v>
      </c>
      <c r="K16629">
        <f>MIN(F16629:F16635)</f>
        <v>2006</v>
      </c>
      <c r="L16629">
        <f>E16629</f>
        <v>2017.25</v>
      </c>
      <c r="M16629" s="6">
        <f>+F16629</f>
        <v>2008.75</v>
      </c>
      <c r="N16629" s="6" t="b">
        <f>IF(F16629&gt;J16622,F16629-J16622,FALSE)</f>
        <v>0</v>
      </c>
      <c r="O16629" s="6" t="b">
        <f>IF(L16629&lt;K16622,K16622-L16629,FALSE)</f>
        <v>0</v>
      </c>
      <c r="P16629" s="6" t="b">
        <f>IF(AND(N16629&lt;&gt;FALSE,K16629&lt;=J16622),TRUE,FALSE)</f>
        <v>0</v>
      </c>
      <c r="Q16629" s="6" t="b">
        <f>IF(AND(O16629&lt;&gt;FALSE,J16629&gt;K16622),TRUE,FALSE)</f>
        <v>0</v>
      </c>
    </row>
    <row r="16630" spans="1:17" x14ac:dyDescent="0.2">
      <c r="A16630" t="s">
        <v>24</v>
      </c>
      <c r="B16630" s="1">
        <v>42080</v>
      </c>
      <c r="C16630" s="2">
        <v>0.4375</v>
      </c>
      <c r="D16630">
        <v>2013.5</v>
      </c>
      <c r="E16630">
        <v>2015</v>
      </c>
      <c r="F16630">
        <v>2006</v>
      </c>
      <c r="G16630">
        <v>2009</v>
      </c>
      <c r="H16630">
        <v>178734</v>
      </c>
      <c r="M16630"/>
      <c r="N16630"/>
      <c r="O16630"/>
      <c r="P16630"/>
      <c r="Q16630"/>
    </row>
    <row r="16631" spans="1:17" x14ac:dyDescent="0.2">
      <c r="A16631" t="s">
        <v>24</v>
      </c>
      <c r="B16631" s="1">
        <v>42080</v>
      </c>
      <c r="C16631" s="2">
        <v>0.47916666666666669</v>
      </c>
      <c r="D16631">
        <v>2008.75</v>
      </c>
      <c r="E16631">
        <v>2011.75</v>
      </c>
      <c r="F16631">
        <v>2007.25</v>
      </c>
      <c r="G16631">
        <v>2011</v>
      </c>
      <c r="H16631">
        <v>109294</v>
      </c>
      <c r="M16631"/>
      <c r="N16631"/>
      <c r="O16631"/>
      <c r="P16631"/>
      <c r="Q16631"/>
    </row>
    <row r="16632" spans="1:17" x14ac:dyDescent="0.2">
      <c r="A16632" t="s">
        <v>24</v>
      </c>
      <c r="B16632" s="1">
        <v>42080</v>
      </c>
      <c r="C16632" s="2">
        <v>0.52083333333333337</v>
      </c>
      <c r="D16632">
        <v>2011</v>
      </c>
      <c r="E16632">
        <v>2016.5</v>
      </c>
      <c r="F16632">
        <v>2009.75</v>
      </c>
      <c r="G16632">
        <v>2015.25</v>
      </c>
      <c r="H16632">
        <v>80426</v>
      </c>
      <c r="M16632"/>
      <c r="N16632"/>
      <c r="O16632"/>
      <c r="P16632"/>
      <c r="Q16632"/>
    </row>
    <row r="16633" spans="1:17" x14ac:dyDescent="0.2">
      <c r="A16633" t="s">
        <v>24</v>
      </c>
      <c r="B16633" s="1">
        <v>42080</v>
      </c>
      <c r="C16633" s="2">
        <v>0.5625</v>
      </c>
      <c r="D16633">
        <v>2015.25</v>
      </c>
      <c r="E16633">
        <v>2018.75</v>
      </c>
      <c r="F16633">
        <v>2013.75</v>
      </c>
      <c r="G16633">
        <v>2014.5</v>
      </c>
      <c r="H16633">
        <v>77705</v>
      </c>
      <c r="M16633"/>
      <c r="N16633"/>
      <c r="O16633"/>
      <c r="P16633"/>
      <c r="Q16633"/>
    </row>
    <row r="16634" spans="1:17" x14ac:dyDescent="0.2">
      <c r="A16634" t="s">
        <v>24</v>
      </c>
      <c r="B16634" s="1">
        <v>42080</v>
      </c>
      <c r="C16634" s="2">
        <v>0.60416666666666663</v>
      </c>
      <c r="D16634">
        <v>2014.75</v>
      </c>
      <c r="E16634">
        <v>2019.5</v>
      </c>
      <c r="F16634">
        <v>2013</v>
      </c>
      <c r="G16634">
        <v>2019</v>
      </c>
      <c r="H16634">
        <v>77053</v>
      </c>
      <c r="M16634"/>
      <c r="N16634"/>
      <c r="O16634"/>
      <c r="P16634"/>
      <c r="Q16634"/>
    </row>
    <row r="16635" spans="1:17" x14ac:dyDescent="0.2">
      <c r="A16635" t="s">
        <v>24</v>
      </c>
      <c r="B16635" s="1">
        <v>42080</v>
      </c>
      <c r="C16635" s="2">
        <v>0.63541666666666663</v>
      </c>
      <c r="D16635">
        <v>2018.75</v>
      </c>
      <c r="E16635">
        <v>2020.25</v>
      </c>
      <c r="F16635">
        <v>2013.75</v>
      </c>
      <c r="G16635">
        <v>2016.25</v>
      </c>
      <c r="H16635">
        <v>148810</v>
      </c>
      <c r="M16635"/>
      <c r="N16635"/>
      <c r="O16635"/>
      <c r="P16635"/>
      <c r="Q16635"/>
    </row>
    <row r="16636" spans="1:17" x14ac:dyDescent="0.2">
      <c r="A16636" t="s">
        <v>24</v>
      </c>
      <c r="B16636" s="1">
        <v>42081</v>
      </c>
      <c r="C16636" s="2">
        <v>0.39583333333333331</v>
      </c>
      <c r="D16636">
        <v>2009.75</v>
      </c>
      <c r="E16636">
        <v>2011.75</v>
      </c>
      <c r="F16636">
        <v>2005.5</v>
      </c>
      <c r="G16636">
        <v>2010.5</v>
      </c>
      <c r="H16636">
        <v>208114</v>
      </c>
      <c r="I16636" t="b">
        <f>AND(HOUR(C16636)=9,MINUTE(C16636)=30,HOUR(C16635)=15,MINUTE(C16635)=15)</f>
        <v>1</v>
      </c>
      <c r="J16636">
        <f>MAX(E16636:E16642)</f>
        <v>2049.5</v>
      </c>
      <c r="K16636">
        <f>MIN(F16636:F16642)</f>
        <v>2002</v>
      </c>
      <c r="L16636">
        <f>E16636</f>
        <v>2011.75</v>
      </c>
      <c r="M16636" s="6">
        <f>+F16636</f>
        <v>2005.5</v>
      </c>
      <c r="N16636" s="6" t="b">
        <f>IF(F16636&gt;J16629,F16636-J16629,FALSE)</f>
        <v>0</v>
      </c>
      <c r="O16636" s="6" t="b">
        <f>IF(L16636&lt;K16629,K16629-L16636,FALSE)</f>
        <v>0</v>
      </c>
      <c r="P16636" s="6" t="b">
        <f>IF(AND(N16636&lt;&gt;FALSE,K16636&lt;=J16629),TRUE,FALSE)</f>
        <v>0</v>
      </c>
      <c r="Q16636" s="6" t="b">
        <f>IF(AND(O16636&lt;&gt;FALSE,J16636&gt;K16629),TRUE,FALSE)</f>
        <v>0</v>
      </c>
    </row>
    <row r="16637" spans="1:17" x14ac:dyDescent="0.2">
      <c r="A16637" t="s">
        <v>24</v>
      </c>
      <c r="B16637" s="1">
        <v>42081</v>
      </c>
      <c r="C16637" s="2">
        <v>0.4375</v>
      </c>
      <c r="D16637">
        <v>2010.75</v>
      </c>
      <c r="E16637">
        <v>2011.75</v>
      </c>
      <c r="F16637">
        <v>2007.25</v>
      </c>
      <c r="G16637">
        <v>2007.75</v>
      </c>
      <c r="H16637">
        <v>137428</v>
      </c>
      <c r="M16637"/>
      <c r="N16637"/>
      <c r="O16637"/>
      <c r="P16637"/>
      <c r="Q16637"/>
    </row>
    <row r="16638" spans="1:17" x14ac:dyDescent="0.2">
      <c r="A16638" t="s">
        <v>24</v>
      </c>
      <c r="B16638" s="1">
        <v>42081</v>
      </c>
      <c r="C16638" s="2">
        <v>0.47916666666666669</v>
      </c>
      <c r="D16638">
        <v>2007.5</v>
      </c>
      <c r="E16638">
        <v>2009.75</v>
      </c>
      <c r="F16638">
        <v>2005.5</v>
      </c>
      <c r="G16638">
        <v>2007.25</v>
      </c>
      <c r="H16638">
        <v>129591</v>
      </c>
      <c r="M16638"/>
      <c r="N16638"/>
      <c r="O16638"/>
      <c r="P16638"/>
      <c r="Q16638"/>
    </row>
    <row r="16639" spans="1:17" x14ac:dyDescent="0.2">
      <c r="A16639" t="s">
        <v>24</v>
      </c>
      <c r="B16639" s="1">
        <v>42081</v>
      </c>
      <c r="C16639" s="2">
        <v>0.52083333333333337</v>
      </c>
      <c r="D16639">
        <v>2007.25</v>
      </c>
      <c r="E16639">
        <v>2009.5</v>
      </c>
      <c r="F16639">
        <v>2004.5</v>
      </c>
      <c r="G16639">
        <v>2005.75</v>
      </c>
      <c r="H16639">
        <v>95900</v>
      </c>
      <c r="M16639"/>
      <c r="N16639"/>
      <c r="O16639"/>
      <c r="P16639"/>
      <c r="Q16639"/>
    </row>
    <row r="16640" spans="1:17" x14ac:dyDescent="0.2">
      <c r="A16640" t="s">
        <v>24</v>
      </c>
      <c r="B16640" s="1">
        <v>42081</v>
      </c>
      <c r="C16640" s="2">
        <v>0.5625</v>
      </c>
      <c r="D16640">
        <v>2005.75</v>
      </c>
      <c r="E16640">
        <v>2037.25</v>
      </c>
      <c r="F16640">
        <v>2002</v>
      </c>
      <c r="G16640">
        <v>2033.75</v>
      </c>
      <c r="H16640">
        <v>354706</v>
      </c>
      <c r="M16640"/>
      <c r="N16640"/>
      <c r="O16640"/>
      <c r="P16640"/>
      <c r="Q16640"/>
    </row>
    <row r="16641" spans="1:17" x14ac:dyDescent="0.2">
      <c r="A16641" t="s">
        <v>24</v>
      </c>
      <c r="B16641" s="1">
        <v>42081</v>
      </c>
      <c r="C16641" s="2">
        <v>0.60416666666666663</v>
      </c>
      <c r="D16641">
        <v>2034</v>
      </c>
      <c r="E16641">
        <v>2049.5</v>
      </c>
      <c r="F16641">
        <v>2033</v>
      </c>
      <c r="G16641">
        <v>2043.75</v>
      </c>
      <c r="H16641">
        <v>317222</v>
      </c>
      <c r="M16641"/>
      <c r="N16641"/>
      <c r="O16641"/>
      <c r="P16641"/>
      <c r="Q16641"/>
    </row>
    <row r="16642" spans="1:17" x14ac:dyDescent="0.2">
      <c r="A16642" t="s">
        <v>24</v>
      </c>
      <c r="B16642" s="1">
        <v>42081</v>
      </c>
      <c r="C16642" s="2">
        <v>0.63541666666666663</v>
      </c>
      <c r="D16642">
        <v>2043.75</v>
      </c>
      <c r="E16642">
        <v>2045</v>
      </c>
      <c r="F16642">
        <v>2038.25</v>
      </c>
      <c r="G16642">
        <v>2043.25</v>
      </c>
      <c r="H16642">
        <v>261420</v>
      </c>
      <c r="M16642"/>
      <c r="N16642"/>
      <c r="O16642"/>
      <c r="P16642"/>
      <c r="Q16642"/>
    </row>
    <row r="16643" spans="1:17" x14ac:dyDescent="0.2">
      <c r="A16643" t="s">
        <v>24</v>
      </c>
      <c r="B16643" s="1">
        <v>42082</v>
      </c>
      <c r="C16643" s="2">
        <v>0.39583333333333331</v>
      </c>
      <c r="D16643">
        <v>2036.25</v>
      </c>
      <c r="E16643">
        <v>2039.25</v>
      </c>
      <c r="F16643">
        <v>2031</v>
      </c>
      <c r="G16643">
        <v>2036.5</v>
      </c>
      <c r="H16643">
        <v>232207</v>
      </c>
      <c r="I16643" t="b">
        <f>AND(HOUR(C16643)=9,MINUTE(C16643)=30,HOUR(C16642)=15,MINUTE(C16642)=15)</f>
        <v>1</v>
      </c>
      <c r="J16643">
        <f>MAX(E16643:E16649)</f>
        <v>2039.25</v>
      </c>
      <c r="K16643">
        <f>MIN(F16643:F16649)</f>
        <v>2026.25</v>
      </c>
      <c r="L16643">
        <f>E16643</f>
        <v>2039.25</v>
      </c>
      <c r="M16643" s="6">
        <f>+F16643</f>
        <v>2031</v>
      </c>
      <c r="N16643" s="6" t="b">
        <f>IF(F16643&gt;J16636,F16643-J16636,FALSE)</f>
        <v>0</v>
      </c>
      <c r="O16643" s="6" t="b">
        <f>IF(L16643&lt;K16636,K16636-L16643,FALSE)</f>
        <v>0</v>
      </c>
      <c r="P16643" s="6" t="b">
        <f>IF(AND(N16643&lt;&gt;FALSE,K16643&lt;=J16636),TRUE,FALSE)</f>
        <v>0</v>
      </c>
      <c r="Q16643" s="6" t="b">
        <f>IF(AND(O16643&lt;&gt;FALSE,J16643&gt;K16636),TRUE,FALSE)</f>
        <v>0</v>
      </c>
    </row>
    <row r="16644" spans="1:17" x14ac:dyDescent="0.2">
      <c r="A16644" t="s">
        <v>24</v>
      </c>
      <c r="B16644" s="1">
        <v>42082</v>
      </c>
      <c r="C16644" s="2">
        <v>0.4375</v>
      </c>
      <c r="D16644">
        <v>2036.5</v>
      </c>
      <c r="E16644">
        <v>2036.75</v>
      </c>
      <c r="F16644">
        <v>2031</v>
      </c>
      <c r="G16644">
        <v>2032.75</v>
      </c>
      <c r="H16644">
        <v>160808</v>
      </c>
      <c r="M16644"/>
      <c r="N16644"/>
      <c r="O16644"/>
      <c r="P16644"/>
      <c r="Q16644"/>
    </row>
    <row r="16645" spans="1:17" x14ac:dyDescent="0.2">
      <c r="A16645" t="s">
        <v>24</v>
      </c>
      <c r="B16645" s="1">
        <v>42082</v>
      </c>
      <c r="C16645" s="2">
        <v>0.47916666666666669</v>
      </c>
      <c r="D16645">
        <v>2032.5</v>
      </c>
      <c r="E16645">
        <v>2033</v>
      </c>
      <c r="F16645">
        <v>2026.25</v>
      </c>
      <c r="G16645">
        <v>2030.25</v>
      </c>
      <c r="H16645">
        <v>172886</v>
      </c>
      <c r="M16645"/>
      <c r="N16645"/>
      <c r="O16645"/>
      <c r="P16645"/>
      <c r="Q16645"/>
    </row>
    <row r="16646" spans="1:17" x14ac:dyDescent="0.2">
      <c r="A16646" t="s">
        <v>24</v>
      </c>
      <c r="B16646" s="1">
        <v>42082</v>
      </c>
      <c r="C16646" s="2">
        <v>0.52083333333333337</v>
      </c>
      <c r="D16646">
        <v>2030.25</v>
      </c>
      <c r="E16646">
        <v>2033.75</v>
      </c>
      <c r="F16646">
        <v>2026.5</v>
      </c>
      <c r="G16646">
        <v>2032.75</v>
      </c>
      <c r="H16646">
        <v>95878</v>
      </c>
      <c r="M16646"/>
      <c r="N16646"/>
      <c r="O16646"/>
      <c r="P16646"/>
      <c r="Q16646"/>
    </row>
    <row r="16647" spans="1:17" x14ac:dyDescent="0.2">
      <c r="A16647" t="s">
        <v>24</v>
      </c>
      <c r="B16647" s="1">
        <v>42082</v>
      </c>
      <c r="C16647" s="2">
        <v>0.5625</v>
      </c>
      <c r="D16647">
        <v>2033</v>
      </c>
      <c r="E16647">
        <v>2034</v>
      </c>
      <c r="F16647">
        <v>2028.75</v>
      </c>
      <c r="G16647">
        <v>2031</v>
      </c>
      <c r="H16647">
        <v>99776</v>
      </c>
      <c r="M16647"/>
      <c r="N16647"/>
      <c r="O16647"/>
      <c r="P16647"/>
      <c r="Q16647"/>
    </row>
    <row r="16648" spans="1:17" x14ac:dyDescent="0.2">
      <c r="A16648" t="s">
        <v>24</v>
      </c>
      <c r="B16648" s="1">
        <v>42082</v>
      </c>
      <c r="C16648" s="2">
        <v>0.60416666666666663</v>
      </c>
      <c r="D16648">
        <v>2031</v>
      </c>
      <c r="E16648">
        <v>2034.25</v>
      </c>
      <c r="F16648">
        <v>2028.75</v>
      </c>
      <c r="G16648">
        <v>2031.25</v>
      </c>
      <c r="H16648">
        <v>96030</v>
      </c>
      <c r="M16648"/>
      <c r="N16648"/>
      <c r="O16648"/>
      <c r="P16648"/>
      <c r="Q16648"/>
    </row>
    <row r="16649" spans="1:17" x14ac:dyDescent="0.2">
      <c r="A16649" t="s">
        <v>24</v>
      </c>
      <c r="B16649" s="1">
        <v>42082</v>
      </c>
      <c r="C16649" s="2">
        <v>0.63541666666666663</v>
      </c>
      <c r="D16649">
        <v>2031.5</v>
      </c>
      <c r="E16649">
        <v>2033.5</v>
      </c>
      <c r="F16649">
        <v>2029.5</v>
      </c>
      <c r="G16649">
        <v>2032</v>
      </c>
      <c r="H16649">
        <v>205148</v>
      </c>
      <c r="M16649"/>
      <c r="N16649"/>
      <c r="O16649"/>
      <c r="P16649"/>
      <c r="Q16649"/>
    </row>
    <row r="16650" spans="1:17" x14ac:dyDescent="0.2">
      <c r="A16650" t="s">
        <v>24</v>
      </c>
      <c r="B16650" s="1">
        <v>42083</v>
      </c>
      <c r="C16650" s="2">
        <v>0.39583333333333331</v>
      </c>
      <c r="D16650">
        <v>2042.75</v>
      </c>
      <c r="E16650">
        <v>2046.25</v>
      </c>
      <c r="F16650">
        <v>2042</v>
      </c>
      <c r="G16650">
        <v>2044.75</v>
      </c>
      <c r="H16650">
        <v>270096</v>
      </c>
      <c r="I16650" t="b">
        <f>AND(HOUR(C16650)=9,MINUTE(C16650)=30,HOUR(C16649)=15,MINUTE(C16649)=15)</f>
        <v>1</v>
      </c>
      <c r="J16650">
        <f>MAX(E16650:E16656)</f>
        <v>2056.5</v>
      </c>
      <c r="K16650">
        <f>MIN(F16650:F16656)</f>
        <v>2042</v>
      </c>
      <c r="L16650">
        <f>E16650</f>
        <v>2046.25</v>
      </c>
      <c r="M16650" s="6">
        <f>+F16650</f>
        <v>2042</v>
      </c>
      <c r="N16650" s="6">
        <f>IF(F16650&gt;J16643,F16650-J16643,FALSE)</f>
        <v>2.75</v>
      </c>
      <c r="O16650" s="6" t="b">
        <f>IF(L16650&lt;K16643,K16643-L16650,FALSE)</f>
        <v>0</v>
      </c>
      <c r="P16650" s="6" t="b">
        <f>IF(AND(N16650&lt;&gt;FALSE,K16650&lt;=J16643),TRUE,FALSE)</f>
        <v>0</v>
      </c>
      <c r="Q16650" s="6" t="b">
        <f>IF(AND(O16650&lt;&gt;FALSE,J16650&gt;K16643),TRUE,FALSE)</f>
        <v>0</v>
      </c>
    </row>
    <row r="16651" spans="1:17" x14ac:dyDescent="0.2">
      <c r="A16651" t="s">
        <v>24</v>
      </c>
      <c r="B16651" s="1">
        <v>42083</v>
      </c>
      <c r="C16651" s="2">
        <v>0.4375</v>
      </c>
      <c r="D16651">
        <v>2044.75</v>
      </c>
      <c r="E16651">
        <v>2052</v>
      </c>
      <c r="F16651">
        <v>2044.25</v>
      </c>
      <c r="G16651">
        <v>2051.5</v>
      </c>
      <c r="H16651">
        <v>180416</v>
      </c>
      <c r="M16651"/>
      <c r="N16651"/>
      <c r="O16651"/>
      <c r="P16651"/>
      <c r="Q16651"/>
    </row>
    <row r="16652" spans="1:17" x14ac:dyDescent="0.2">
      <c r="A16652" t="s">
        <v>24</v>
      </c>
      <c r="B16652" s="1">
        <v>42083</v>
      </c>
      <c r="C16652" s="2">
        <v>0.47916666666666669</v>
      </c>
      <c r="D16652">
        <v>2051.25</v>
      </c>
      <c r="E16652">
        <v>2052.5</v>
      </c>
      <c r="F16652">
        <v>2049.75</v>
      </c>
      <c r="G16652">
        <v>2050.75</v>
      </c>
      <c r="H16652">
        <v>96418</v>
      </c>
      <c r="M16652"/>
      <c r="N16652"/>
      <c r="O16652"/>
      <c r="P16652"/>
      <c r="Q16652"/>
    </row>
    <row r="16653" spans="1:17" x14ac:dyDescent="0.2">
      <c r="A16653" t="s">
        <v>24</v>
      </c>
      <c r="B16653" s="1">
        <v>42083</v>
      </c>
      <c r="C16653" s="2">
        <v>0.52083333333333337</v>
      </c>
      <c r="D16653">
        <v>2050.75</v>
      </c>
      <c r="E16653">
        <v>2056.5</v>
      </c>
      <c r="F16653">
        <v>2050.5</v>
      </c>
      <c r="G16653">
        <v>2055.25</v>
      </c>
      <c r="H16653">
        <v>130821</v>
      </c>
      <c r="M16653"/>
      <c r="N16653"/>
      <c r="O16653"/>
      <c r="P16653"/>
      <c r="Q16653"/>
    </row>
    <row r="16654" spans="1:17" x14ac:dyDescent="0.2">
      <c r="A16654" t="s">
        <v>24</v>
      </c>
      <c r="B16654" s="1">
        <v>42083</v>
      </c>
      <c r="C16654" s="2">
        <v>0.5625</v>
      </c>
      <c r="D16654">
        <v>2055.5</v>
      </c>
      <c r="E16654">
        <v>2056.25</v>
      </c>
      <c r="F16654">
        <v>2052.5</v>
      </c>
      <c r="G16654">
        <v>2053.75</v>
      </c>
      <c r="H16654">
        <v>71263</v>
      </c>
      <c r="M16654"/>
      <c r="N16654"/>
      <c r="O16654"/>
      <c r="P16654"/>
      <c r="Q16654"/>
    </row>
    <row r="16655" spans="1:17" x14ac:dyDescent="0.2">
      <c r="A16655" t="s">
        <v>24</v>
      </c>
      <c r="B16655" s="1">
        <v>42083</v>
      </c>
      <c r="C16655" s="2">
        <v>0.60416666666666663</v>
      </c>
      <c r="D16655">
        <v>2053.75</v>
      </c>
      <c r="E16655">
        <v>2056.25</v>
      </c>
      <c r="F16655">
        <v>2049.5</v>
      </c>
      <c r="G16655">
        <v>2051</v>
      </c>
      <c r="H16655">
        <v>102743</v>
      </c>
      <c r="M16655"/>
      <c r="N16655"/>
      <c r="O16655"/>
      <c r="P16655"/>
      <c r="Q16655"/>
    </row>
    <row r="16656" spans="1:17" x14ac:dyDescent="0.2">
      <c r="A16656" t="s">
        <v>24</v>
      </c>
      <c r="B16656" s="1">
        <v>42083</v>
      </c>
      <c r="C16656" s="2">
        <v>0.63541666666666663</v>
      </c>
      <c r="D16656">
        <v>2051</v>
      </c>
      <c r="E16656">
        <v>2054.25</v>
      </c>
      <c r="F16656">
        <v>2047</v>
      </c>
      <c r="G16656">
        <v>2049.5</v>
      </c>
      <c r="H16656">
        <v>302865</v>
      </c>
      <c r="M16656"/>
      <c r="N16656"/>
      <c r="O16656"/>
      <c r="P16656"/>
      <c r="Q16656"/>
    </row>
    <row r="16657" spans="1:17" x14ac:dyDescent="0.2">
      <c r="A16657" t="s">
        <v>24</v>
      </c>
      <c r="B16657" s="1">
        <v>42086</v>
      </c>
      <c r="C16657" s="2">
        <v>0.39583333333333331</v>
      </c>
      <c r="D16657">
        <v>2050</v>
      </c>
      <c r="E16657">
        <v>2056.75</v>
      </c>
      <c r="F16657">
        <v>2049</v>
      </c>
      <c r="G16657">
        <v>2054.5</v>
      </c>
      <c r="H16657">
        <v>226785</v>
      </c>
      <c r="I16657" t="b">
        <f>AND(HOUR(C16657)=9,MINUTE(C16657)=30,HOUR(C16656)=15,MINUTE(C16656)=15)</f>
        <v>1</v>
      </c>
      <c r="J16657">
        <f>MAX(E16657:E16663)</f>
        <v>2056.75</v>
      </c>
      <c r="K16657">
        <f>MIN(F16657:F16663)</f>
        <v>2044</v>
      </c>
      <c r="L16657">
        <f>E16657</f>
        <v>2056.75</v>
      </c>
      <c r="M16657" s="6">
        <f>+F16657</f>
        <v>2049</v>
      </c>
      <c r="N16657" s="6" t="b">
        <f>IF(F16657&gt;J16650,F16657-J16650,FALSE)</f>
        <v>0</v>
      </c>
      <c r="O16657" s="6" t="b">
        <f>IF(L16657&lt;K16650,K16650-L16657,FALSE)</f>
        <v>0</v>
      </c>
      <c r="P16657" s="6" t="b">
        <f>IF(AND(N16657&lt;&gt;FALSE,K16657&lt;=J16650),TRUE,FALSE)</f>
        <v>0</v>
      </c>
      <c r="Q16657" s="6" t="b">
        <f>IF(AND(O16657&lt;&gt;FALSE,J16657&gt;K16650),TRUE,FALSE)</f>
        <v>0</v>
      </c>
    </row>
    <row r="16658" spans="1:17" x14ac:dyDescent="0.2">
      <c r="A16658" t="s">
        <v>24</v>
      </c>
      <c r="B16658" s="1">
        <v>42086</v>
      </c>
      <c r="C16658" s="2">
        <v>0.4375</v>
      </c>
      <c r="D16658">
        <v>2054.75</v>
      </c>
      <c r="E16658">
        <v>2055.25</v>
      </c>
      <c r="F16658">
        <v>2052.25</v>
      </c>
      <c r="G16658">
        <v>2053</v>
      </c>
      <c r="H16658">
        <v>95868</v>
      </c>
      <c r="M16658"/>
      <c r="N16658"/>
      <c r="O16658"/>
      <c r="P16658"/>
      <c r="Q16658"/>
    </row>
    <row r="16659" spans="1:17" x14ac:dyDescent="0.2">
      <c r="A16659" t="s">
        <v>24</v>
      </c>
      <c r="B16659" s="1">
        <v>42086</v>
      </c>
      <c r="C16659" s="2">
        <v>0.47916666666666669</v>
      </c>
      <c r="D16659">
        <v>2053</v>
      </c>
      <c r="E16659">
        <v>2054</v>
      </c>
      <c r="F16659">
        <v>2050.5</v>
      </c>
      <c r="G16659">
        <v>2052.5</v>
      </c>
      <c r="H16659">
        <v>95853</v>
      </c>
      <c r="M16659"/>
      <c r="N16659"/>
      <c r="O16659"/>
      <c r="P16659"/>
      <c r="Q16659"/>
    </row>
    <row r="16660" spans="1:17" x14ac:dyDescent="0.2">
      <c r="A16660" t="s">
        <v>24</v>
      </c>
      <c r="B16660" s="1">
        <v>42086</v>
      </c>
      <c r="C16660" s="2">
        <v>0.52083333333333337</v>
      </c>
      <c r="D16660">
        <v>2052.25</v>
      </c>
      <c r="E16660">
        <v>2054.75</v>
      </c>
      <c r="F16660">
        <v>2051.75</v>
      </c>
      <c r="G16660">
        <v>2052</v>
      </c>
      <c r="H16660">
        <v>58426</v>
      </c>
      <c r="M16660"/>
      <c r="N16660"/>
      <c r="O16660"/>
      <c r="P16660"/>
      <c r="Q16660"/>
    </row>
    <row r="16661" spans="1:17" x14ac:dyDescent="0.2">
      <c r="A16661" t="s">
        <v>24</v>
      </c>
      <c r="B16661" s="1">
        <v>42086</v>
      </c>
      <c r="C16661" s="2">
        <v>0.5625</v>
      </c>
      <c r="D16661">
        <v>2051.75</v>
      </c>
      <c r="E16661">
        <v>2055.75</v>
      </c>
      <c r="F16661">
        <v>2051.25</v>
      </c>
      <c r="G16661">
        <v>2055.25</v>
      </c>
      <c r="H16661">
        <v>66947</v>
      </c>
      <c r="M16661"/>
      <c r="N16661"/>
      <c r="O16661"/>
      <c r="P16661"/>
      <c r="Q16661"/>
    </row>
    <row r="16662" spans="1:17" x14ac:dyDescent="0.2">
      <c r="A16662" t="s">
        <v>24</v>
      </c>
      <c r="B16662" s="1">
        <v>42086</v>
      </c>
      <c r="C16662" s="2">
        <v>0.60416666666666663</v>
      </c>
      <c r="D16662">
        <v>2055.25</v>
      </c>
      <c r="E16662">
        <v>2055.5</v>
      </c>
      <c r="F16662">
        <v>2051</v>
      </c>
      <c r="G16662">
        <v>2052</v>
      </c>
      <c r="H16662">
        <v>64170</v>
      </c>
      <c r="M16662"/>
      <c r="N16662"/>
      <c r="O16662"/>
      <c r="P16662"/>
      <c r="Q16662"/>
    </row>
    <row r="16663" spans="1:17" x14ac:dyDescent="0.2">
      <c r="A16663" t="s">
        <v>24</v>
      </c>
      <c r="B16663" s="1">
        <v>42086</v>
      </c>
      <c r="C16663" s="2">
        <v>0.63541666666666663</v>
      </c>
      <c r="D16663">
        <v>2052</v>
      </c>
      <c r="E16663">
        <v>2052.5</v>
      </c>
      <c r="F16663">
        <v>2044</v>
      </c>
      <c r="G16663">
        <v>2045</v>
      </c>
      <c r="H16663">
        <v>213483</v>
      </c>
      <c r="M16663"/>
      <c r="N16663"/>
      <c r="O16663"/>
      <c r="P16663"/>
      <c r="Q16663"/>
    </row>
    <row r="16664" spans="1:17" x14ac:dyDescent="0.2">
      <c r="A16664" t="s">
        <v>24</v>
      </c>
      <c r="B16664" s="1">
        <v>42087</v>
      </c>
      <c r="C16664" s="2">
        <v>0.39583333333333331</v>
      </c>
      <c r="D16664">
        <v>2044.25</v>
      </c>
      <c r="E16664">
        <v>2048.25</v>
      </c>
      <c r="F16664">
        <v>2040.25</v>
      </c>
      <c r="G16664">
        <v>2046.25</v>
      </c>
      <c r="H16664">
        <v>243577</v>
      </c>
      <c r="I16664" t="b">
        <f>AND(HOUR(C16664)=9,MINUTE(C16664)=30,HOUR(C16663)=15,MINUTE(C16663)=15)</f>
        <v>1</v>
      </c>
      <c r="J16664">
        <f>MAX(E16664:E16670)</f>
        <v>2050</v>
      </c>
      <c r="K16664">
        <f>MIN(F16664:F16670)</f>
        <v>2032.75</v>
      </c>
      <c r="L16664">
        <f>E16664</f>
        <v>2048.25</v>
      </c>
      <c r="M16664" s="6">
        <f>+F16664</f>
        <v>2040.25</v>
      </c>
      <c r="N16664" s="6" t="b">
        <f>IF(F16664&gt;J16657,F16664-J16657,FALSE)</f>
        <v>0</v>
      </c>
      <c r="O16664" s="6" t="b">
        <f>IF(L16664&lt;K16657,K16657-L16664,FALSE)</f>
        <v>0</v>
      </c>
      <c r="P16664" s="6" t="b">
        <f>IF(AND(N16664&lt;&gt;FALSE,K16664&lt;=J16657),TRUE,FALSE)</f>
        <v>0</v>
      </c>
      <c r="Q16664" s="6" t="b">
        <f>IF(AND(O16664&lt;&gt;FALSE,J16664&gt;K16657),TRUE,FALSE)</f>
        <v>0</v>
      </c>
    </row>
    <row r="16665" spans="1:17" x14ac:dyDescent="0.2">
      <c r="A16665" t="s">
        <v>24</v>
      </c>
      <c r="B16665" s="1">
        <v>42087</v>
      </c>
      <c r="C16665" s="2">
        <v>0.4375</v>
      </c>
      <c r="D16665">
        <v>2046</v>
      </c>
      <c r="E16665">
        <v>2050</v>
      </c>
      <c r="F16665">
        <v>2044.25</v>
      </c>
      <c r="G16665">
        <v>2048.75</v>
      </c>
      <c r="H16665">
        <v>145692</v>
      </c>
      <c r="M16665"/>
      <c r="N16665"/>
      <c r="O16665"/>
      <c r="P16665"/>
      <c r="Q16665"/>
    </row>
    <row r="16666" spans="1:17" x14ac:dyDescent="0.2">
      <c r="A16666" t="s">
        <v>24</v>
      </c>
      <c r="B16666" s="1">
        <v>42087</v>
      </c>
      <c r="C16666" s="2">
        <v>0.47916666666666669</v>
      </c>
      <c r="D16666">
        <v>2049</v>
      </c>
      <c r="E16666">
        <v>2049.5</v>
      </c>
      <c r="F16666">
        <v>2044.75</v>
      </c>
      <c r="G16666">
        <v>2045</v>
      </c>
      <c r="H16666">
        <v>88615</v>
      </c>
      <c r="M16666"/>
      <c r="N16666"/>
      <c r="O16666"/>
      <c r="P16666"/>
      <c r="Q16666"/>
    </row>
    <row r="16667" spans="1:17" x14ac:dyDescent="0.2">
      <c r="A16667" t="s">
        <v>24</v>
      </c>
      <c r="B16667" s="1">
        <v>42087</v>
      </c>
      <c r="C16667" s="2">
        <v>0.52083333333333337</v>
      </c>
      <c r="D16667">
        <v>2045</v>
      </c>
      <c r="E16667">
        <v>2045.5</v>
      </c>
      <c r="F16667">
        <v>2038</v>
      </c>
      <c r="G16667">
        <v>2039</v>
      </c>
      <c r="H16667">
        <v>117329</v>
      </c>
      <c r="M16667"/>
      <c r="N16667"/>
      <c r="O16667"/>
      <c r="P16667"/>
      <c r="Q16667"/>
    </row>
    <row r="16668" spans="1:17" x14ac:dyDescent="0.2">
      <c r="A16668" t="s">
        <v>24</v>
      </c>
      <c r="B16668" s="1">
        <v>42087</v>
      </c>
      <c r="C16668" s="2">
        <v>0.5625</v>
      </c>
      <c r="D16668">
        <v>2039</v>
      </c>
      <c r="E16668">
        <v>2041.75</v>
      </c>
      <c r="F16668">
        <v>2036</v>
      </c>
      <c r="G16668">
        <v>2037.25</v>
      </c>
      <c r="H16668">
        <v>118359</v>
      </c>
      <c r="M16668"/>
      <c r="N16668"/>
      <c r="O16668"/>
      <c r="P16668"/>
      <c r="Q16668"/>
    </row>
    <row r="16669" spans="1:17" x14ac:dyDescent="0.2">
      <c r="A16669" t="s">
        <v>24</v>
      </c>
      <c r="B16669" s="1">
        <v>42087</v>
      </c>
      <c r="C16669" s="2">
        <v>0.60416666666666663</v>
      </c>
      <c r="D16669">
        <v>2037.25</v>
      </c>
      <c r="E16669">
        <v>2040.75</v>
      </c>
      <c r="F16669">
        <v>2035</v>
      </c>
      <c r="G16669">
        <v>2035.25</v>
      </c>
      <c r="H16669">
        <v>111336</v>
      </c>
      <c r="M16669"/>
      <c r="N16669"/>
      <c r="O16669"/>
      <c r="P16669"/>
      <c r="Q16669"/>
    </row>
    <row r="16670" spans="1:17" x14ac:dyDescent="0.2">
      <c r="A16670" t="s">
        <v>24</v>
      </c>
      <c r="B16670" s="1">
        <v>42087</v>
      </c>
      <c r="C16670" s="2">
        <v>0.63541666666666663</v>
      </c>
      <c r="D16670">
        <v>2035.25</v>
      </c>
      <c r="E16670">
        <v>2037.75</v>
      </c>
      <c r="F16670">
        <v>2032.75</v>
      </c>
      <c r="G16670">
        <v>2035</v>
      </c>
      <c r="H16670">
        <v>184324</v>
      </c>
      <c r="M16670"/>
      <c r="N16670"/>
      <c r="O16670"/>
      <c r="P16670"/>
      <c r="Q16670"/>
    </row>
    <row r="16671" spans="1:17" x14ac:dyDescent="0.2">
      <c r="A16671" t="s">
        <v>24</v>
      </c>
      <c r="B16671" s="1">
        <v>42088</v>
      </c>
      <c r="C16671" s="2">
        <v>0.39583333333333331</v>
      </c>
      <c r="D16671">
        <v>2036.25</v>
      </c>
      <c r="E16671">
        <v>2039</v>
      </c>
      <c r="F16671">
        <v>2028.5</v>
      </c>
      <c r="G16671">
        <v>2033.5</v>
      </c>
      <c r="H16671">
        <v>280188</v>
      </c>
      <c r="I16671" t="b">
        <f>AND(HOUR(C16671)=9,MINUTE(C16671)=30,HOUR(C16670)=15,MINUTE(C16670)=15)</f>
        <v>1</v>
      </c>
      <c r="J16671">
        <f>MAX(E16671:E16677)</f>
        <v>2039</v>
      </c>
      <c r="K16671">
        <f>MIN(F16671:F16677)</f>
        <v>2002</v>
      </c>
      <c r="L16671">
        <f>E16671</f>
        <v>2039</v>
      </c>
      <c r="M16671" s="6">
        <f>+F16671</f>
        <v>2028.5</v>
      </c>
      <c r="N16671" s="6" t="b">
        <f>IF(F16671&gt;J16664,F16671-J16664,FALSE)</f>
        <v>0</v>
      </c>
      <c r="O16671" s="6" t="b">
        <f>IF(L16671&lt;K16664,K16664-L16671,FALSE)</f>
        <v>0</v>
      </c>
      <c r="P16671" s="6" t="b">
        <f>IF(AND(N16671&lt;&gt;FALSE,K16671&lt;=J16664),TRUE,FALSE)</f>
        <v>0</v>
      </c>
      <c r="Q16671" s="6" t="b">
        <f>IF(AND(O16671&lt;&gt;FALSE,J16671&gt;K16664),TRUE,FALSE)</f>
        <v>0</v>
      </c>
    </row>
    <row r="16672" spans="1:17" x14ac:dyDescent="0.2">
      <c r="A16672" t="s">
        <v>24</v>
      </c>
      <c r="B16672" s="1">
        <v>42088</v>
      </c>
      <c r="C16672" s="2">
        <v>0.4375</v>
      </c>
      <c r="D16672">
        <v>2033.5</v>
      </c>
      <c r="E16672">
        <v>2034.25</v>
      </c>
      <c r="F16672">
        <v>2027.25</v>
      </c>
      <c r="G16672">
        <v>2028.75</v>
      </c>
      <c r="H16672">
        <v>207551</v>
      </c>
      <c r="M16672"/>
      <c r="N16672"/>
      <c r="O16672"/>
      <c r="P16672"/>
      <c r="Q16672"/>
    </row>
    <row r="16673" spans="1:17" x14ac:dyDescent="0.2">
      <c r="A16673" t="s">
        <v>24</v>
      </c>
      <c r="B16673" s="1">
        <v>42088</v>
      </c>
      <c r="C16673" s="2">
        <v>0.47916666666666669</v>
      </c>
      <c r="D16673">
        <v>2028.75</v>
      </c>
      <c r="E16673">
        <v>2028.75</v>
      </c>
      <c r="F16673">
        <v>2013.5</v>
      </c>
      <c r="G16673">
        <v>2016</v>
      </c>
      <c r="H16673">
        <v>312166</v>
      </c>
      <c r="M16673"/>
      <c r="N16673"/>
      <c r="O16673"/>
      <c r="P16673"/>
      <c r="Q16673"/>
    </row>
    <row r="16674" spans="1:17" x14ac:dyDescent="0.2">
      <c r="A16674" t="s">
        <v>24</v>
      </c>
      <c r="B16674" s="1">
        <v>42088</v>
      </c>
      <c r="C16674" s="2">
        <v>0.52083333333333337</v>
      </c>
      <c r="D16674">
        <v>2016</v>
      </c>
      <c r="E16674">
        <v>2016.25</v>
      </c>
      <c r="F16674">
        <v>2010</v>
      </c>
      <c r="G16674">
        <v>2013.25</v>
      </c>
      <c r="H16674">
        <v>203679</v>
      </c>
      <c r="M16674"/>
      <c r="N16674"/>
      <c r="O16674"/>
      <c r="P16674"/>
      <c r="Q16674"/>
    </row>
    <row r="16675" spans="1:17" x14ac:dyDescent="0.2">
      <c r="A16675" t="s">
        <v>24</v>
      </c>
      <c r="B16675" s="1">
        <v>42088</v>
      </c>
      <c r="C16675" s="2">
        <v>0.5625</v>
      </c>
      <c r="D16675">
        <v>2013.25</v>
      </c>
      <c r="E16675">
        <v>2016.75</v>
      </c>
      <c r="F16675">
        <v>2011.5</v>
      </c>
      <c r="G16675">
        <v>2016.25</v>
      </c>
      <c r="H16675">
        <v>141831</v>
      </c>
      <c r="M16675"/>
      <c r="N16675"/>
      <c r="O16675"/>
      <c r="P16675"/>
      <c r="Q16675"/>
    </row>
    <row r="16676" spans="1:17" x14ac:dyDescent="0.2">
      <c r="A16676" t="s">
        <v>24</v>
      </c>
      <c r="B16676" s="1">
        <v>42088</v>
      </c>
      <c r="C16676" s="2">
        <v>0.60416666666666663</v>
      </c>
      <c r="D16676">
        <v>2016.5</v>
      </c>
      <c r="E16676">
        <v>2016.5</v>
      </c>
      <c r="F16676">
        <v>2006.5</v>
      </c>
      <c r="G16676">
        <v>2007.25</v>
      </c>
      <c r="H16676">
        <v>163368</v>
      </c>
      <c r="M16676"/>
      <c r="N16676"/>
      <c r="O16676"/>
      <c r="P16676"/>
      <c r="Q16676"/>
    </row>
    <row r="16677" spans="1:17" x14ac:dyDescent="0.2">
      <c r="A16677" t="s">
        <v>24</v>
      </c>
      <c r="B16677" s="1">
        <v>42088</v>
      </c>
      <c r="C16677" s="2">
        <v>0.63541666666666663</v>
      </c>
      <c r="D16677">
        <v>2007</v>
      </c>
      <c r="E16677">
        <v>2008.25</v>
      </c>
      <c r="F16677">
        <v>2002</v>
      </c>
      <c r="G16677">
        <v>2003.75</v>
      </c>
      <c r="H16677">
        <v>328084</v>
      </c>
      <c r="M16677"/>
      <c r="N16677"/>
      <c r="O16677"/>
      <c r="P16677"/>
      <c r="Q16677"/>
    </row>
    <row r="16678" spans="1:17" x14ac:dyDescent="0.2">
      <c r="A16678" t="s">
        <v>24</v>
      </c>
      <c r="B16678" s="1">
        <v>42089</v>
      </c>
      <c r="C16678" s="2">
        <v>0.39583333333333331</v>
      </c>
      <c r="D16678">
        <v>1994.75</v>
      </c>
      <c r="E16678">
        <v>2000</v>
      </c>
      <c r="F16678">
        <v>1986</v>
      </c>
      <c r="G16678">
        <v>1992.5</v>
      </c>
      <c r="H16678">
        <v>446308</v>
      </c>
      <c r="I16678" t="b">
        <f>AND(HOUR(C16678)=9,MINUTE(C16678)=30,HOUR(C16677)=15,MINUTE(C16677)=15)</f>
        <v>1</v>
      </c>
      <c r="J16678">
        <f>MAX(E16678:E16684)</f>
        <v>2008.5</v>
      </c>
      <c r="K16678">
        <f>MIN(F16678:F16684)</f>
        <v>1986</v>
      </c>
      <c r="L16678">
        <f>E16678</f>
        <v>2000</v>
      </c>
      <c r="M16678" s="6">
        <f>+F16678</f>
        <v>1986</v>
      </c>
      <c r="N16678" s="6" t="b">
        <f>IF(F16678&gt;J16671,F16678-J16671,FALSE)</f>
        <v>0</v>
      </c>
      <c r="O16678" s="6">
        <f>IF(L16678&lt;K16671,K16671-L16678,FALSE)</f>
        <v>2</v>
      </c>
      <c r="P16678" s="6" t="b">
        <f>IF(AND(N16678&lt;&gt;FALSE,K16678&lt;=J16671),TRUE,FALSE)</f>
        <v>0</v>
      </c>
      <c r="Q16678" s="6" t="b">
        <f>IF(AND(O16678&lt;&gt;FALSE,J16678&gt;K16671),TRUE,FALSE)</f>
        <v>1</v>
      </c>
    </row>
    <row r="16679" spans="1:17" x14ac:dyDescent="0.2">
      <c r="A16679" t="s">
        <v>24</v>
      </c>
      <c r="B16679" s="1">
        <v>42089</v>
      </c>
      <c r="C16679" s="2">
        <v>0.4375</v>
      </c>
      <c r="D16679">
        <v>1992.5</v>
      </c>
      <c r="E16679">
        <v>1998.5</v>
      </c>
      <c r="F16679">
        <v>1990.75</v>
      </c>
      <c r="G16679">
        <v>1995.75</v>
      </c>
      <c r="H16679">
        <v>227053</v>
      </c>
      <c r="M16679"/>
      <c r="N16679"/>
      <c r="O16679"/>
      <c r="P16679"/>
      <c r="Q16679"/>
    </row>
    <row r="16680" spans="1:17" x14ac:dyDescent="0.2">
      <c r="A16680" t="s">
        <v>24</v>
      </c>
      <c r="B16680" s="1">
        <v>42089</v>
      </c>
      <c r="C16680" s="2">
        <v>0.47916666666666669</v>
      </c>
      <c r="D16680">
        <v>1995.75</v>
      </c>
      <c r="E16680">
        <v>2003.75</v>
      </c>
      <c r="F16680">
        <v>1994.5</v>
      </c>
      <c r="G16680">
        <v>1999</v>
      </c>
      <c r="H16680">
        <v>174160</v>
      </c>
      <c r="M16680"/>
      <c r="N16680"/>
      <c r="O16680"/>
      <c r="P16680"/>
      <c r="Q16680"/>
    </row>
    <row r="16681" spans="1:17" x14ac:dyDescent="0.2">
      <c r="A16681" t="s">
        <v>24</v>
      </c>
      <c r="B16681" s="1">
        <v>42089</v>
      </c>
      <c r="C16681" s="2">
        <v>0.52083333333333337</v>
      </c>
      <c r="D16681">
        <v>1998.75</v>
      </c>
      <c r="E16681">
        <v>2003.5</v>
      </c>
      <c r="F16681">
        <v>1996.5</v>
      </c>
      <c r="G16681">
        <v>2001</v>
      </c>
      <c r="H16681">
        <v>123855</v>
      </c>
      <c r="M16681"/>
      <c r="N16681"/>
      <c r="O16681"/>
      <c r="P16681"/>
      <c r="Q16681"/>
    </row>
    <row r="16682" spans="1:17" x14ac:dyDescent="0.2">
      <c r="A16682" t="s">
        <v>24</v>
      </c>
      <c r="B16682" s="1">
        <v>42089</v>
      </c>
      <c r="C16682" s="2">
        <v>0.5625</v>
      </c>
      <c r="D16682">
        <v>2001</v>
      </c>
      <c r="E16682">
        <v>2008.5</v>
      </c>
      <c r="F16682">
        <v>2000</v>
      </c>
      <c r="G16682">
        <v>2000.75</v>
      </c>
      <c r="H16682">
        <v>165489</v>
      </c>
      <c r="M16682"/>
      <c r="N16682"/>
      <c r="O16682"/>
      <c r="P16682"/>
      <c r="Q16682"/>
    </row>
    <row r="16683" spans="1:17" x14ac:dyDescent="0.2">
      <c r="A16683" t="s">
        <v>24</v>
      </c>
      <c r="B16683" s="1">
        <v>42089</v>
      </c>
      <c r="C16683" s="2">
        <v>0.60416666666666663</v>
      </c>
      <c r="D16683">
        <v>2000.75</v>
      </c>
      <c r="E16683">
        <v>2004.75</v>
      </c>
      <c r="F16683">
        <v>1997.25</v>
      </c>
      <c r="G16683">
        <v>1999</v>
      </c>
      <c r="H16683">
        <v>124677</v>
      </c>
      <c r="M16683"/>
      <c r="N16683"/>
      <c r="O16683"/>
      <c r="P16683"/>
      <c r="Q16683"/>
    </row>
    <row r="16684" spans="1:17" x14ac:dyDescent="0.2">
      <c r="A16684" t="s">
        <v>24</v>
      </c>
      <c r="B16684" s="1">
        <v>42089</v>
      </c>
      <c r="C16684" s="2">
        <v>0.63541666666666663</v>
      </c>
      <c r="D16684">
        <v>1999.25</v>
      </c>
      <c r="E16684">
        <v>2004</v>
      </c>
      <c r="F16684">
        <v>1996.25</v>
      </c>
      <c r="G16684">
        <v>1998</v>
      </c>
      <c r="H16684">
        <v>258583</v>
      </c>
      <c r="M16684"/>
      <c r="N16684"/>
      <c r="O16684"/>
      <c r="P16684"/>
      <c r="Q16684"/>
    </row>
    <row r="16685" spans="1:17" x14ac:dyDescent="0.2">
      <c r="A16685" t="s">
        <v>24</v>
      </c>
      <c r="B16685" s="1">
        <v>42090</v>
      </c>
      <c r="C16685" s="2">
        <v>0.39583333333333331</v>
      </c>
      <c r="D16685">
        <v>1996.25</v>
      </c>
      <c r="E16685">
        <v>2003.5</v>
      </c>
      <c r="F16685">
        <v>1993.75</v>
      </c>
      <c r="G16685">
        <v>1999.75</v>
      </c>
      <c r="H16685">
        <v>269759</v>
      </c>
      <c r="I16685" t="b">
        <f>AND(HOUR(C16685)=9,MINUTE(C16685)=30,HOUR(C16684)=15,MINUTE(C16684)=15)</f>
        <v>1</v>
      </c>
      <c r="J16685">
        <f>MAX(E16685:E16691)</f>
        <v>2004.5</v>
      </c>
      <c r="K16685">
        <f>MIN(F16685:F16691)</f>
        <v>1993.75</v>
      </c>
      <c r="L16685">
        <f>E16685</f>
        <v>2003.5</v>
      </c>
      <c r="M16685" s="6">
        <f>+F16685</f>
        <v>1993.75</v>
      </c>
      <c r="N16685" s="6" t="b">
        <f>IF(F16685&gt;J16678,F16685-J16678,FALSE)</f>
        <v>0</v>
      </c>
      <c r="O16685" s="6" t="b">
        <f>IF(L16685&lt;K16678,K16678-L16685,FALSE)</f>
        <v>0</v>
      </c>
      <c r="P16685" s="6" t="b">
        <f>IF(AND(N16685&lt;&gt;FALSE,K16685&lt;=J16678),TRUE,FALSE)</f>
        <v>0</v>
      </c>
      <c r="Q16685" s="6" t="b">
        <f>IF(AND(O16685&lt;&gt;FALSE,J16685&gt;K16678),TRUE,FALSE)</f>
        <v>0</v>
      </c>
    </row>
    <row r="16686" spans="1:17" x14ac:dyDescent="0.2">
      <c r="A16686" t="s">
        <v>24</v>
      </c>
      <c r="B16686" s="1">
        <v>42090</v>
      </c>
      <c r="C16686" s="2">
        <v>0.4375</v>
      </c>
      <c r="D16686">
        <v>1999.75</v>
      </c>
      <c r="E16686">
        <v>2004.5</v>
      </c>
      <c r="F16686">
        <v>1995.25</v>
      </c>
      <c r="G16686">
        <v>2001.25</v>
      </c>
      <c r="H16686">
        <v>135024</v>
      </c>
      <c r="M16686"/>
      <c r="N16686"/>
      <c r="O16686"/>
      <c r="P16686"/>
      <c r="Q16686"/>
    </row>
    <row r="16687" spans="1:17" x14ac:dyDescent="0.2">
      <c r="A16687" t="s">
        <v>24</v>
      </c>
      <c r="B16687" s="1">
        <v>42090</v>
      </c>
      <c r="C16687" s="2">
        <v>0.47916666666666669</v>
      </c>
      <c r="D16687">
        <v>2001</v>
      </c>
      <c r="E16687">
        <v>2002.5</v>
      </c>
      <c r="F16687">
        <v>1997.25</v>
      </c>
      <c r="G16687">
        <v>1998.75</v>
      </c>
      <c r="H16687">
        <v>129629</v>
      </c>
      <c r="M16687"/>
      <c r="N16687"/>
      <c r="O16687"/>
      <c r="P16687"/>
      <c r="Q16687"/>
    </row>
    <row r="16688" spans="1:17" x14ac:dyDescent="0.2">
      <c r="A16688" t="s">
        <v>24</v>
      </c>
      <c r="B16688" s="1">
        <v>42090</v>
      </c>
      <c r="C16688" s="2">
        <v>0.52083333333333337</v>
      </c>
      <c r="D16688">
        <v>1998.5</v>
      </c>
      <c r="E16688">
        <v>2001.75</v>
      </c>
      <c r="F16688">
        <v>1997.75</v>
      </c>
      <c r="G16688">
        <v>1999.25</v>
      </c>
      <c r="H16688">
        <v>73281</v>
      </c>
      <c r="M16688"/>
      <c r="N16688"/>
      <c r="O16688"/>
      <c r="P16688"/>
      <c r="Q16688"/>
    </row>
    <row r="16689" spans="1:17" x14ac:dyDescent="0.2">
      <c r="A16689" t="s">
        <v>24</v>
      </c>
      <c r="B16689" s="1">
        <v>42090</v>
      </c>
      <c r="C16689" s="2">
        <v>0.5625</v>
      </c>
      <c r="D16689">
        <v>1999.25</v>
      </c>
      <c r="E16689">
        <v>2001.75</v>
      </c>
      <c r="F16689">
        <v>1997.75</v>
      </c>
      <c r="G16689">
        <v>2000</v>
      </c>
      <c r="H16689">
        <v>77009</v>
      </c>
      <c r="M16689"/>
      <c r="N16689"/>
      <c r="O16689"/>
      <c r="P16689"/>
      <c r="Q16689"/>
    </row>
    <row r="16690" spans="1:17" x14ac:dyDescent="0.2">
      <c r="A16690" t="s">
        <v>24</v>
      </c>
      <c r="B16690" s="1">
        <v>42090</v>
      </c>
      <c r="C16690" s="2">
        <v>0.60416666666666663</v>
      </c>
      <c r="D16690">
        <v>2000.25</v>
      </c>
      <c r="E16690">
        <v>2002.25</v>
      </c>
      <c r="F16690">
        <v>1998.5</v>
      </c>
      <c r="G16690">
        <v>1999.75</v>
      </c>
      <c r="H16690">
        <v>60825</v>
      </c>
      <c r="M16690"/>
      <c r="N16690"/>
      <c r="O16690"/>
      <c r="P16690"/>
      <c r="Q16690"/>
    </row>
    <row r="16691" spans="1:17" x14ac:dyDescent="0.2">
      <c r="A16691" t="s">
        <v>24</v>
      </c>
      <c r="B16691" s="1">
        <v>42090</v>
      </c>
      <c r="C16691" s="2">
        <v>0.63541666666666663</v>
      </c>
      <c r="D16691">
        <v>2000</v>
      </c>
      <c r="E16691">
        <v>2004.5</v>
      </c>
      <c r="F16691">
        <v>1999.25</v>
      </c>
      <c r="G16691">
        <v>2002.75</v>
      </c>
      <c r="H16691">
        <v>226399</v>
      </c>
      <c r="M16691"/>
      <c r="N16691"/>
      <c r="O16691"/>
      <c r="P16691"/>
      <c r="Q16691"/>
    </row>
    <row r="16692" spans="1:17" x14ac:dyDescent="0.2">
      <c r="A16692" t="s">
        <v>24</v>
      </c>
      <c r="B16692" s="1">
        <v>42093</v>
      </c>
      <c r="C16692" s="2">
        <v>0.39583333333333331</v>
      </c>
      <c r="D16692">
        <v>2014.75</v>
      </c>
      <c r="E16692">
        <v>2026.25</v>
      </c>
      <c r="F16692">
        <v>2014.25</v>
      </c>
      <c r="G16692">
        <v>2021.75</v>
      </c>
      <c r="H16692">
        <v>325442</v>
      </c>
      <c r="I16692" t="b">
        <f>AND(HOUR(C16692)=9,MINUTE(C16692)=30,HOUR(C16691)=15,MINUTE(C16691)=15)</f>
        <v>1</v>
      </c>
      <c r="J16692">
        <f>MAX(E16692:E16698)</f>
        <v>2031.5</v>
      </c>
      <c r="K16692">
        <f>MIN(F16692:F16698)</f>
        <v>2014.25</v>
      </c>
      <c r="L16692">
        <f>E16692</f>
        <v>2026.25</v>
      </c>
      <c r="M16692" s="6">
        <f>+F16692</f>
        <v>2014.25</v>
      </c>
      <c r="N16692" s="6">
        <f>IF(F16692&gt;J16685,F16692-J16685,FALSE)</f>
        <v>9.75</v>
      </c>
      <c r="O16692" s="6" t="b">
        <f>IF(L16692&lt;K16685,K16685-L16692,FALSE)</f>
        <v>0</v>
      </c>
      <c r="P16692" s="6" t="b">
        <f>IF(AND(N16692&lt;&gt;FALSE,K16692&lt;=J16685),TRUE,FALSE)</f>
        <v>0</v>
      </c>
      <c r="Q16692" s="6" t="b">
        <f>IF(AND(O16692&lt;&gt;FALSE,J16692&gt;K16685),TRUE,FALSE)</f>
        <v>0</v>
      </c>
    </row>
    <row r="16693" spans="1:17" x14ac:dyDescent="0.2">
      <c r="A16693" t="s">
        <v>24</v>
      </c>
      <c r="B16693" s="1">
        <v>42093</v>
      </c>
      <c r="C16693" s="2">
        <v>0.4375</v>
      </c>
      <c r="D16693">
        <v>2021.75</v>
      </c>
      <c r="E16693">
        <v>2024.75</v>
      </c>
      <c r="F16693">
        <v>2020.75</v>
      </c>
      <c r="G16693">
        <v>2023.75</v>
      </c>
      <c r="H16693">
        <v>143087</v>
      </c>
      <c r="M16693"/>
      <c r="N16693"/>
      <c r="O16693"/>
      <c r="P16693"/>
      <c r="Q16693"/>
    </row>
    <row r="16694" spans="1:17" x14ac:dyDescent="0.2">
      <c r="A16694" t="s">
        <v>24</v>
      </c>
      <c r="B16694" s="1">
        <v>42093</v>
      </c>
      <c r="C16694" s="2">
        <v>0.47916666666666669</v>
      </c>
      <c r="D16694">
        <v>2024</v>
      </c>
      <c r="E16694">
        <v>2027.5</v>
      </c>
      <c r="F16694">
        <v>2022.5</v>
      </c>
      <c r="G16694">
        <v>2026.25</v>
      </c>
      <c r="H16694">
        <v>109811</v>
      </c>
      <c r="M16694"/>
      <c r="N16694"/>
      <c r="O16694"/>
      <c r="P16694"/>
      <c r="Q16694"/>
    </row>
    <row r="16695" spans="1:17" x14ac:dyDescent="0.2">
      <c r="A16695" t="s">
        <v>24</v>
      </c>
      <c r="B16695" s="1">
        <v>42093</v>
      </c>
      <c r="C16695" s="2">
        <v>0.52083333333333337</v>
      </c>
      <c r="D16695">
        <v>2026</v>
      </c>
      <c r="E16695">
        <v>2029.5</v>
      </c>
      <c r="F16695">
        <v>2025.25</v>
      </c>
      <c r="G16695">
        <v>2029.5</v>
      </c>
      <c r="H16695">
        <v>77824</v>
      </c>
      <c r="M16695"/>
      <c r="N16695"/>
      <c r="O16695"/>
      <c r="P16695"/>
      <c r="Q16695"/>
    </row>
    <row r="16696" spans="1:17" x14ac:dyDescent="0.2">
      <c r="A16696" t="s">
        <v>24</v>
      </c>
      <c r="B16696" s="1">
        <v>42093</v>
      </c>
      <c r="C16696" s="2">
        <v>0.5625</v>
      </c>
      <c r="D16696">
        <v>2029.25</v>
      </c>
      <c r="E16696">
        <v>2030.75</v>
      </c>
      <c r="F16696">
        <v>2026.5</v>
      </c>
      <c r="G16696">
        <v>2028.75</v>
      </c>
      <c r="H16696">
        <v>77318</v>
      </c>
      <c r="M16696"/>
      <c r="N16696"/>
      <c r="O16696"/>
      <c r="P16696"/>
      <c r="Q16696"/>
    </row>
    <row r="16697" spans="1:17" x14ac:dyDescent="0.2">
      <c r="A16697" t="s">
        <v>24</v>
      </c>
      <c r="B16697" s="1">
        <v>42093</v>
      </c>
      <c r="C16697" s="2">
        <v>0.60416666666666663</v>
      </c>
      <c r="D16697">
        <v>2029</v>
      </c>
      <c r="E16697">
        <v>2031.5</v>
      </c>
      <c r="F16697">
        <v>2028.25</v>
      </c>
      <c r="G16697">
        <v>2029.5</v>
      </c>
      <c r="H16697">
        <v>76941</v>
      </c>
      <c r="M16697"/>
      <c r="N16697"/>
      <c r="O16697"/>
      <c r="P16697"/>
      <c r="Q16697"/>
    </row>
    <row r="16698" spans="1:17" x14ac:dyDescent="0.2">
      <c r="A16698" t="s">
        <v>24</v>
      </c>
      <c r="B16698" s="1">
        <v>42093</v>
      </c>
      <c r="C16698" s="2">
        <v>0.63541666666666663</v>
      </c>
      <c r="D16698">
        <v>2029.5</v>
      </c>
      <c r="E16698">
        <v>2030.75</v>
      </c>
      <c r="F16698">
        <v>2024.25</v>
      </c>
      <c r="G16698">
        <v>2026</v>
      </c>
      <c r="H16698">
        <v>239057</v>
      </c>
      <c r="M16698"/>
      <c r="N16698"/>
      <c r="O16698"/>
      <c r="P16698"/>
      <c r="Q16698"/>
    </row>
    <row r="16699" spans="1:17" x14ac:dyDescent="0.2">
      <c r="A16699" t="s">
        <v>24</v>
      </c>
      <c r="B16699" s="1">
        <v>42094</v>
      </c>
      <c r="C16699" s="2">
        <v>0.39583333333333331</v>
      </c>
      <c r="D16699">
        <v>2017.5</v>
      </c>
      <c r="E16699">
        <v>2022.25</v>
      </c>
      <c r="F16699">
        <v>2014.5</v>
      </c>
      <c r="G16699">
        <v>2021</v>
      </c>
      <c r="H16699">
        <v>290435</v>
      </c>
      <c r="I16699" t="b">
        <f>AND(HOUR(C16699)=9,MINUTE(C16699)=30,HOUR(C16698)=15,MINUTE(C16698)=15)</f>
        <v>1</v>
      </c>
      <c r="J16699">
        <f>MAX(E16699:E16705)</f>
        <v>2026</v>
      </c>
      <c r="K16699">
        <f>MIN(F16699:F16705)</f>
        <v>2006</v>
      </c>
      <c r="L16699">
        <f>E16699</f>
        <v>2022.25</v>
      </c>
      <c r="M16699" s="6">
        <f>+F16699</f>
        <v>2014.5</v>
      </c>
      <c r="N16699" s="6" t="b">
        <f>IF(F16699&gt;J16692,F16699-J16692,FALSE)</f>
        <v>0</v>
      </c>
      <c r="O16699" s="6" t="b">
        <f>IF(L16699&lt;K16692,K16692-L16699,FALSE)</f>
        <v>0</v>
      </c>
      <c r="P16699" s="6" t="b">
        <f>IF(AND(N16699&lt;&gt;FALSE,K16699&lt;=J16692),TRUE,FALSE)</f>
        <v>0</v>
      </c>
      <c r="Q16699" s="6" t="b">
        <f>IF(AND(O16699&lt;&gt;FALSE,J16699&gt;K16692),TRUE,FALSE)</f>
        <v>0</v>
      </c>
    </row>
    <row r="16700" spans="1:17" x14ac:dyDescent="0.2">
      <c r="A16700" t="s">
        <v>24</v>
      </c>
      <c r="B16700" s="1">
        <v>42094</v>
      </c>
      <c r="C16700" s="2">
        <v>0.4375</v>
      </c>
      <c r="D16700">
        <v>2021</v>
      </c>
      <c r="E16700">
        <v>2026</v>
      </c>
      <c r="F16700">
        <v>2020.25</v>
      </c>
      <c r="G16700">
        <v>2023.5</v>
      </c>
      <c r="H16700">
        <v>140322</v>
      </c>
      <c r="M16700"/>
      <c r="N16700"/>
      <c r="O16700"/>
      <c r="P16700"/>
      <c r="Q16700"/>
    </row>
    <row r="16701" spans="1:17" x14ac:dyDescent="0.2">
      <c r="A16701" t="s">
        <v>24</v>
      </c>
      <c r="B16701" s="1">
        <v>42094</v>
      </c>
      <c r="C16701" s="2">
        <v>0.47916666666666669</v>
      </c>
      <c r="D16701">
        <v>2023.75</v>
      </c>
      <c r="E16701">
        <v>2024</v>
      </c>
      <c r="F16701">
        <v>2016</v>
      </c>
      <c r="G16701">
        <v>2018.75</v>
      </c>
      <c r="H16701">
        <v>123533</v>
      </c>
      <c r="M16701"/>
      <c r="N16701"/>
      <c r="O16701"/>
      <c r="P16701"/>
      <c r="Q16701"/>
    </row>
    <row r="16702" spans="1:17" x14ac:dyDescent="0.2">
      <c r="A16702" t="s">
        <v>24</v>
      </c>
      <c r="B16702" s="1">
        <v>42094</v>
      </c>
      <c r="C16702" s="2">
        <v>0.52083333333333337</v>
      </c>
      <c r="D16702">
        <v>2018.75</v>
      </c>
      <c r="E16702">
        <v>2022.25</v>
      </c>
      <c r="F16702">
        <v>2017.5</v>
      </c>
      <c r="G16702">
        <v>2021.75</v>
      </c>
      <c r="H16702">
        <v>66572</v>
      </c>
      <c r="M16702"/>
      <c r="N16702"/>
      <c r="O16702"/>
      <c r="P16702"/>
      <c r="Q16702"/>
    </row>
    <row r="16703" spans="1:17" x14ac:dyDescent="0.2">
      <c r="A16703" t="s">
        <v>24</v>
      </c>
      <c r="B16703" s="1">
        <v>42094</v>
      </c>
      <c r="C16703" s="2">
        <v>0.5625</v>
      </c>
      <c r="D16703">
        <v>2021.75</v>
      </c>
      <c r="E16703">
        <v>2023.75</v>
      </c>
      <c r="F16703">
        <v>2018.75</v>
      </c>
      <c r="G16703">
        <v>2019.25</v>
      </c>
      <c r="H16703">
        <v>79670</v>
      </c>
      <c r="M16703"/>
      <c r="N16703"/>
      <c r="O16703"/>
      <c r="P16703"/>
      <c r="Q16703"/>
    </row>
    <row r="16704" spans="1:17" x14ac:dyDescent="0.2">
      <c r="A16704" t="s">
        <v>24</v>
      </c>
      <c r="B16704" s="1">
        <v>42094</v>
      </c>
      <c r="C16704" s="2">
        <v>0.60416666666666663</v>
      </c>
      <c r="D16704">
        <v>2019.25</v>
      </c>
      <c r="E16704">
        <v>2021</v>
      </c>
      <c r="F16704">
        <v>2009</v>
      </c>
      <c r="G16704">
        <v>2011.25</v>
      </c>
      <c r="H16704">
        <v>187565</v>
      </c>
      <c r="M16704"/>
      <c r="N16704"/>
      <c r="O16704"/>
      <c r="P16704"/>
      <c r="Q16704"/>
    </row>
    <row r="16705" spans="1:17" x14ac:dyDescent="0.2">
      <c r="A16705" t="s">
        <v>24</v>
      </c>
      <c r="B16705" s="1">
        <v>42094</v>
      </c>
      <c r="C16705" s="2">
        <v>0.63541666666666663</v>
      </c>
      <c r="D16705">
        <v>2011.25</v>
      </c>
      <c r="E16705">
        <v>2014</v>
      </c>
      <c r="F16705">
        <v>2006</v>
      </c>
      <c r="G16705">
        <v>2008.75</v>
      </c>
      <c r="H16705">
        <v>494339</v>
      </c>
      <c r="M16705"/>
      <c r="N16705"/>
      <c r="O16705"/>
      <c r="P16705"/>
      <c r="Q16705"/>
    </row>
    <row r="16706" spans="1:17" x14ac:dyDescent="0.2">
      <c r="A16706" t="s">
        <v>24</v>
      </c>
      <c r="B16706" s="1">
        <v>42095</v>
      </c>
      <c r="C16706" s="2">
        <v>0.39583333333333331</v>
      </c>
      <c r="D16706">
        <v>2008.5</v>
      </c>
      <c r="E16706">
        <v>2008.75</v>
      </c>
      <c r="F16706">
        <v>1989.5</v>
      </c>
      <c r="G16706">
        <v>1995.75</v>
      </c>
      <c r="H16706">
        <v>500590</v>
      </c>
      <c r="I16706" t="b">
        <f>AND(HOUR(C16706)=9,MINUTE(C16706)=30,HOUR(C16705)=15,MINUTE(C16705)=15)</f>
        <v>1</v>
      </c>
      <c r="J16706">
        <f>MAX(E16706:E16712)</f>
        <v>2008.75</v>
      </c>
      <c r="K16706">
        <f>MIN(F16706:F16712)</f>
        <v>1989.5</v>
      </c>
      <c r="L16706">
        <f>E16706</f>
        <v>2008.75</v>
      </c>
      <c r="M16706" s="6">
        <f>+F16706</f>
        <v>1989.5</v>
      </c>
      <c r="N16706" s="6" t="b">
        <f>IF(F16706&gt;J16699,F16706-J16699,FALSE)</f>
        <v>0</v>
      </c>
      <c r="O16706" s="6" t="b">
        <f>IF(L16706&lt;K16699,K16699-L16706,FALSE)</f>
        <v>0</v>
      </c>
      <c r="P16706" s="6" t="b">
        <f>IF(AND(N16706&lt;&gt;FALSE,K16706&lt;=J16699),TRUE,FALSE)</f>
        <v>0</v>
      </c>
      <c r="Q16706" s="6" t="b">
        <f>IF(AND(O16706&lt;&gt;FALSE,J16706&gt;K16699),TRUE,FALSE)</f>
        <v>0</v>
      </c>
    </row>
    <row r="16707" spans="1:17" x14ac:dyDescent="0.2">
      <c r="A16707" t="s">
        <v>24</v>
      </c>
      <c r="B16707" s="1">
        <v>42095</v>
      </c>
      <c r="C16707" s="2">
        <v>0.4375</v>
      </c>
      <c r="D16707">
        <v>1996</v>
      </c>
      <c r="E16707">
        <v>2004.75</v>
      </c>
      <c r="F16707">
        <v>1992.75</v>
      </c>
      <c r="G16707">
        <v>1999.5</v>
      </c>
      <c r="H16707">
        <v>270877</v>
      </c>
      <c r="M16707"/>
      <c r="N16707"/>
      <c r="O16707"/>
      <c r="P16707"/>
      <c r="Q16707"/>
    </row>
    <row r="16708" spans="1:17" x14ac:dyDescent="0.2">
      <c r="A16708" t="s">
        <v>24</v>
      </c>
      <c r="B16708" s="1">
        <v>42095</v>
      </c>
      <c r="C16708" s="2">
        <v>0.47916666666666669</v>
      </c>
      <c r="D16708">
        <v>1999.75</v>
      </c>
      <c r="E16708">
        <v>2002.5</v>
      </c>
      <c r="F16708">
        <v>1995.25</v>
      </c>
      <c r="G16708">
        <v>1998.5</v>
      </c>
      <c r="H16708">
        <v>144557</v>
      </c>
      <c r="M16708"/>
      <c r="N16708"/>
      <c r="O16708"/>
      <c r="P16708"/>
      <c r="Q16708"/>
    </row>
    <row r="16709" spans="1:17" x14ac:dyDescent="0.2">
      <c r="A16709" t="s">
        <v>24</v>
      </c>
      <c r="B16709" s="1">
        <v>42095</v>
      </c>
      <c r="C16709" s="2">
        <v>0.52083333333333337</v>
      </c>
      <c r="D16709">
        <v>1998.5</v>
      </c>
      <c r="E16709">
        <v>2001.75</v>
      </c>
      <c r="F16709">
        <v>1996.5</v>
      </c>
      <c r="G16709">
        <v>2000.25</v>
      </c>
      <c r="H16709">
        <v>92469</v>
      </c>
      <c r="M16709"/>
      <c r="N16709"/>
      <c r="O16709"/>
      <c r="P16709"/>
      <c r="Q16709"/>
    </row>
    <row r="16710" spans="1:17" x14ac:dyDescent="0.2">
      <c r="A16710" t="s">
        <v>24</v>
      </c>
      <c r="B16710" s="1">
        <v>42095</v>
      </c>
      <c r="C16710" s="2">
        <v>0.5625</v>
      </c>
      <c r="D16710">
        <v>2000.25</v>
      </c>
      <c r="E16710">
        <v>2004.25</v>
      </c>
      <c r="F16710">
        <v>1996.5</v>
      </c>
      <c r="G16710">
        <v>1997</v>
      </c>
      <c r="H16710">
        <v>117128</v>
      </c>
      <c r="M16710"/>
      <c r="N16710"/>
      <c r="O16710"/>
      <c r="P16710"/>
      <c r="Q16710"/>
    </row>
    <row r="16711" spans="1:17" x14ac:dyDescent="0.2">
      <c r="A16711" t="s">
        <v>24</v>
      </c>
      <c r="B16711" s="1">
        <v>42095</v>
      </c>
      <c r="C16711" s="2">
        <v>0.60416666666666663</v>
      </c>
      <c r="D16711">
        <v>1997</v>
      </c>
      <c r="E16711">
        <v>2000.5</v>
      </c>
      <c r="F16711">
        <v>1994.75</v>
      </c>
      <c r="G16711">
        <v>1997</v>
      </c>
      <c r="H16711">
        <v>112949</v>
      </c>
      <c r="M16711"/>
      <c r="N16711"/>
      <c r="O16711"/>
      <c r="P16711"/>
      <c r="Q16711"/>
    </row>
    <row r="16712" spans="1:17" x14ac:dyDescent="0.2">
      <c r="A16712" t="s">
        <v>24</v>
      </c>
      <c r="B16712" s="1">
        <v>42095</v>
      </c>
      <c r="C16712" s="2">
        <v>0.63541666666666663</v>
      </c>
      <c r="D16712">
        <v>1997</v>
      </c>
      <c r="E16712">
        <v>2005.25</v>
      </c>
      <c r="F16712">
        <v>1996</v>
      </c>
      <c r="G16712">
        <v>2003</v>
      </c>
      <c r="H16712">
        <v>247839</v>
      </c>
      <c r="M16712"/>
      <c r="N16712"/>
      <c r="O16712"/>
      <c r="P16712"/>
      <c r="Q16712"/>
    </row>
    <row r="16713" spans="1:17" x14ac:dyDescent="0.2">
      <c r="A16713" t="s">
        <v>24</v>
      </c>
      <c r="B16713" s="1">
        <v>42096</v>
      </c>
      <c r="C16713" s="2">
        <v>0.39583333333333331</v>
      </c>
      <c r="D16713">
        <v>2001</v>
      </c>
      <c r="E16713">
        <v>2014.5</v>
      </c>
      <c r="F16713">
        <v>1998.5</v>
      </c>
      <c r="G16713">
        <v>2009.5</v>
      </c>
      <c r="H16713">
        <v>290164</v>
      </c>
      <c r="I16713" t="b">
        <f>AND(HOUR(C16713)=9,MINUTE(C16713)=30,HOUR(C16712)=15,MINUTE(C16712)=15)</f>
        <v>1</v>
      </c>
      <c r="J16713">
        <f>MAX(E16713:E16719)</f>
        <v>2014.5</v>
      </c>
      <c r="K16713">
        <f>MIN(F16713:F16719)</f>
        <v>1998.5</v>
      </c>
      <c r="L16713">
        <f>E16713</f>
        <v>2014.5</v>
      </c>
      <c r="M16713" s="6">
        <f>+F16713</f>
        <v>1998.5</v>
      </c>
      <c r="N16713" s="6" t="b">
        <f>IF(F16713&gt;J16706,F16713-J16706,FALSE)</f>
        <v>0</v>
      </c>
      <c r="O16713" s="6" t="b">
        <f>IF(L16713&lt;K16706,K16706-L16713,FALSE)</f>
        <v>0</v>
      </c>
      <c r="P16713" s="6" t="b">
        <f>IF(AND(N16713&lt;&gt;FALSE,K16713&lt;=J16706),TRUE,FALSE)</f>
        <v>0</v>
      </c>
      <c r="Q16713" s="6" t="b">
        <f>IF(AND(O16713&lt;&gt;FALSE,J16713&gt;K16706),TRUE,FALSE)</f>
        <v>0</v>
      </c>
    </row>
    <row r="16714" spans="1:17" x14ac:dyDescent="0.2">
      <c r="A16714" t="s">
        <v>24</v>
      </c>
      <c r="B16714" s="1">
        <v>42096</v>
      </c>
      <c r="C16714" s="2">
        <v>0.4375</v>
      </c>
      <c r="D16714">
        <v>2009.75</v>
      </c>
      <c r="E16714">
        <v>2011</v>
      </c>
      <c r="F16714">
        <v>2007</v>
      </c>
      <c r="G16714">
        <v>2008.75</v>
      </c>
      <c r="H16714">
        <v>117427</v>
      </c>
      <c r="M16714"/>
      <c r="N16714"/>
      <c r="O16714"/>
      <c r="P16714"/>
      <c r="Q16714"/>
    </row>
    <row r="16715" spans="1:17" x14ac:dyDescent="0.2">
      <c r="A16715" t="s">
        <v>24</v>
      </c>
      <c r="B16715" s="1">
        <v>42096</v>
      </c>
      <c r="C16715" s="2">
        <v>0.47916666666666669</v>
      </c>
      <c r="D16715">
        <v>2009</v>
      </c>
      <c r="E16715">
        <v>2011</v>
      </c>
      <c r="F16715">
        <v>2003</v>
      </c>
      <c r="G16715">
        <v>2006</v>
      </c>
      <c r="H16715">
        <v>106589</v>
      </c>
      <c r="M16715"/>
      <c r="N16715"/>
      <c r="O16715"/>
      <c r="P16715"/>
      <c r="Q16715"/>
    </row>
    <row r="16716" spans="1:17" x14ac:dyDescent="0.2">
      <c r="A16716" t="s">
        <v>24</v>
      </c>
      <c r="B16716" s="1">
        <v>42096</v>
      </c>
      <c r="C16716" s="2">
        <v>0.52083333333333337</v>
      </c>
      <c r="D16716">
        <v>2006.25</v>
      </c>
      <c r="E16716">
        <v>2010.5</v>
      </c>
      <c r="F16716">
        <v>2006</v>
      </c>
      <c r="G16716">
        <v>2009.25</v>
      </c>
      <c r="H16716">
        <v>67570</v>
      </c>
      <c r="M16716"/>
      <c r="N16716"/>
      <c r="O16716"/>
      <c r="P16716"/>
      <c r="Q16716"/>
    </row>
    <row r="16717" spans="1:17" x14ac:dyDescent="0.2">
      <c r="A16717" t="s">
        <v>24</v>
      </c>
      <c r="B16717" s="1">
        <v>42096</v>
      </c>
      <c r="C16717" s="2">
        <v>0.5625</v>
      </c>
      <c r="D16717">
        <v>2009.25</v>
      </c>
      <c r="E16717">
        <v>2012.25</v>
      </c>
      <c r="F16717">
        <v>2007</v>
      </c>
      <c r="G16717">
        <v>2010.25</v>
      </c>
      <c r="H16717">
        <v>72811</v>
      </c>
      <c r="M16717"/>
      <c r="N16717"/>
      <c r="O16717"/>
      <c r="P16717"/>
      <c r="Q16717"/>
    </row>
    <row r="16718" spans="1:17" x14ac:dyDescent="0.2">
      <c r="A16718" t="s">
        <v>24</v>
      </c>
      <c r="B16718" s="1">
        <v>42096</v>
      </c>
      <c r="C16718" s="2">
        <v>0.60416666666666663</v>
      </c>
      <c r="D16718">
        <v>2010.5</v>
      </c>
      <c r="E16718">
        <v>2010.75</v>
      </c>
      <c r="F16718">
        <v>2006.5</v>
      </c>
      <c r="G16718">
        <v>2009</v>
      </c>
      <c r="H16718">
        <v>56880</v>
      </c>
      <c r="M16718"/>
      <c r="N16718"/>
      <c r="O16718"/>
      <c r="P16718"/>
      <c r="Q16718"/>
    </row>
    <row r="16719" spans="1:17" x14ac:dyDescent="0.2">
      <c r="A16719" t="s">
        <v>24</v>
      </c>
      <c r="B16719" s="1">
        <v>42096</v>
      </c>
      <c r="C16719" s="2">
        <v>0.63541666666666663</v>
      </c>
      <c r="D16719">
        <v>2009</v>
      </c>
      <c r="E16719">
        <v>2012.75</v>
      </c>
      <c r="F16719">
        <v>2007.25</v>
      </c>
      <c r="G16719">
        <v>2009.75</v>
      </c>
      <c r="H16719">
        <v>180196</v>
      </c>
      <c r="M16719"/>
      <c r="N16719"/>
      <c r="O16719"/>
      <c r="P16719"/>
      <c r="Q16719"/>
    </row>
    <row r="16720" spans="1:17" x14ac:dyDescent="0.2">
      <c r="A16720" t="s">
        <v>24</v>
      </c>
      <c r="B16720" s="1">
        <v>42100</v>
      </c>
      <c r="C16720" s="2">
        <v>0.39583333333333331</v>
      </c>
      <c r="D16720">
        <v>1998.5</v>
      </c>
      <c r="E16720">
        <v>2019.75</v>
      </c>
      <c r="F16720">
        <v>1996.75</v>
      </c>
      <c r="G16720">
        <v>2019.25</v>
      </c>
      <c r="H16720">
        <v>262685</v>
      </c>
      <c r="I16720" t="b">
        <f>AND(HOUR(C16720)=9,MINUTE(C16720)=30,HOUR(C16719)=15,MINUTE(C16719)=15)</f>
        <v>1</v>
      </c>
      <c r="J16720">
        <f>MAX(E16720:E16726)</f>
        <v>2029.75</v>
      </c>
      <c r="K16720">
        <f>MIN(F16720:F16726)</f>
        <v>1996.75</v>
      </c>
      <c r="L16720">
        <f>E16720</f>
        <v>2019.75</v>
      </c>
      <c r="M16720" s="6">
        <f>+F16720</f>
        <v>1996.75</v>
      </c>
      <c r="N16720" s="6" t="b">
        <f>IF(F16720&gt;J16713,F16720-J16713,FALSE)</f>
        <v>0</v>
      </c>
      <c r="O16720" s="6" t="b">
        <f>IF(L16720&lt;K16713,K16713-L16720,FALSE)</f>
        <v>0</v>
      </c>
      <c r="P16720" s="6" t="b">
        <f>IF(AND(N16720&lt;&gt;FALSE,K16720&lt;=J16713),TRUE,FALSE)</f>
        <v>0</v>
      </c>
      <c r="Q16720" s="6" t="b">
        <f>IF(AND(O16720&lt;&gt;FALSE,J16720&gt;K16713),TRUE,FALSE)</f>
        <v>0</v>
      </c>
    </row>
    <row r="16721" spans="1:17" x14ac:dyDescent="0.2">
      <c r="A16721" t="s">
        <v>24</v>
      </c>
      <c r="B16721" s="1">
        <v>42100</v>
      </c>
      <c r="C16721" s="2">
        <v>0.4375</v>
      </c>
      <c r="D16721">
        <v>2019.25</v>
      </c>
      <c r="E16721">
        <v>2023.5</v>
      </c>
      <c r="F16721">
        <v>2018.75</v>
      </c>
      <c r="G16721">
        <v>2022.25</v>
      </c>
      <c r="H16721">
        <v>119319</v>
      </c>
      <c r="M16721"/>
      <c r="N16721"/>
      <c r="O16721"/>
      <c r="P16721"/>
      <c r="Q16721"/>
    </row>
    <row r="16722" spans="1:17" x14ac:dyDescent="0.2">
      <c r="A16722" t="s">
        <v>24</v>
      </c>
      <c r="B16722" s="1">
        <v>42100</v>
      </c>
      <c r="C16722" s="2">
        <v>0.47916666666666669</v>
      </c>
      <c r="D16722">
        <v>2022.5</v>
      </c>
      <c r="E16722">
        <v>2027.75</v>
      </c>
      <c r="F16722">
        <v>2021.75</v>
      </c>
      <c r="G16722">
        <v>2026.25</v>
      </c>
      <c r="H16722">
        <v>82275</v>
      </c>
      <c r="M16722"/>
      <c r="N16722"/>
      <c r="O16722"/>
      <c r="P16722"/>
      <c r="Q16722"/>
    </row>
    <row r="16723" spans="1:17" x14ac:dyDescent="0.2">
      <c r="A16723" t="s">
        <v>24</v>
      </c>
      <c r="B16723" s="1">
        <v>42100</v>
      </c>
      <c r="C16723" s="2">
        <v>0.52083333333333337</v>
      </c>
      <c r="D16723">
        <v>2026.5</v>
      </c>
      <c r="E16723">
        <v>2029.5</v>
      </c>
      <c r="F16723">
        <v>2025.75</v>
      </c>
      <c r="G16723">
        <v>2029.25</v>
      </c>
      <c r="H16723">
        <v>57924</v>
      </c>
      <c r="M16723"/>
      <c r="N16723"/>
      <c r="O16723"/>
      <c r="P16723"/>
      <c r="Q16723"/>
    </row>
    <row r="16724" spans="1:17" x14ac:dyDescent="0.2">
      <c r="A16724" t="s">
        <v>24</v>
      </c>
      <c r="B16724" s="1">
        <v>42100</v>
      </c>
      <c r="C16724" s="2">
        <v>0.5625</v>
      </c>
      <c r="D16724">
        <v>2029.25</v>
      </c>
      <c r="E16724">
        <v>2029.75</v>
      </c>
      <c r="F16724">
        <v>2026.25</v>
      </c>
      <c r="G16724">
        <v>2027.5</v>
      </c>
      <c r="H16724">
        <v>62033</v>
      </c>
      <c r="M16724"/>
      <c r="N16724"/>
      <c r="O16724"/>
      <c r="P16724"/>
      <c r="Q16724"/>
    </row>
    <row r="16725" spans="1:17" x14ac:dyDescent="0.2">
      <c r="A16725" t="s">
        <v>24</v>
      </c>
      <c r="B16725" s="1">
        <v>42100</v>
      </c>
      <c r="C16725" s="2">
        <v>0.60416666666666663</v>
      </c>
      <c r="D16725">
        <v>2027.75</v>
      </c>
      <c r="E16725">
        <v>2029.5</v>
      </c>
      <c r="F16725">
        <v>2025.25</v>
      </c>
      <c r="G16725">
        <v>2025.25</v>
      </c>
      <c r="H16725">
        <v>78800</v>
      </c>
      <c r="M16725"/>
      <c r="N16725"/>
      <c r="O16725"/>
      <c r="P16725"/>
      <c r="Q16725"/>
    </row>
    <row r="16726" spans="1:17" x14ac:dyDescent="0.2">
      <c r="A16726" t="s">
        <v>24</v>
      </c>
      <c r="B16726" s="1">
        <v>42100</v>
      </c>
      <c r="C16726" s="2">
        <v>0.63541666666666663</v>
      </c>
      <c r="D16726">
        <v>2025.5</v>
      </c>
      <c r="E16726">
        <v>2026.75</v>
      </c>
      <c r="F16726">
        <v>2022</v>
      </c>
      <c r="G16726">
        <v>2023</v>
      </c>
      <c r="H16726">
        <v>181639</v>
      </c>
      <c r="M16726"/>
      <c r="N16726"/>
      <c r="O16726"/>
      <c r="P16726"/>
      <c r="Q16726"/>
    </row>
    <row r="16727" spans="1:17" x14ac:dyDescent="0.2">
      <c r="A16727" t="s">
        <v>24</v>
      </c>
      <c r="B16727" s="1">
        <v>42101</v>
      </c>
      <c r="C16727" s="2">
        <v>0.39583333333333331</v>
      </c>
      <c r="D16727">
        <v>2023.75</v>
      </c>
      <c r="E16727">
        <v>2031.5</v>
      </c>
      <c r="F16727">
        <v>2022</v>
      </c>
      <c r="G16727">
        <v>2028.75</v>
      </c>
      <c r="H16727">
        <v>248667</v>
      </c>
      <c r="I16727" t="b">
        <f>AND(HOUR(C16727)=9,MINUTE(C16727)=30,HOUR(C16726)=15,MINUTE(C16726)=15)</f>
        <v>1</v>
      </c>
      <c r="J16727">
        <f>MAX(E16727:E16733)</f>
        <v>2032.5</v>
      </c>
      <c r="K16727">
        <f>MIN(F16727:F16733)</f>
        <v>2017</v>
      </c>
      <c r="L16727">
        <f>E16727</f>
        <v>2031.5</v>
      </c>
      <c r="M16727" s="6">
        <f>+F16727</f>
        <v>2022</v>
      </c>
      <c r="N16727" s="6" t="b">
        <f>IF(F16727&gt;J16720,F16727-J16720,FALSE)</f>
        <v>0</v>
      </c>
      <c r="O16727" s="6" t="b">
        <f>IF(L16727&lt;K16720,K16720-L16727,FALSE)</f>
        <v>0</v>
      </c>
      <c r="P16727" s="6" t="b">
        <f>IF(AND(N16727&lt;&gt;FALSE,K16727&lt;=J16720),TRUE,FALSE)</f>
        <v>0</v>
      </c>
      <c r="Q16727" s="6" t="b">
        <f>IF(AND(O16727&lt;&gt;FALSE,J16727&gt;K16720),TRUE,FALSE)</f>
        <v>0</v>
      </c>
    </row>
    <row r="16728" spans="1:17" x14ac:dyDescent="0.2">
      <c r="A16728" t="s">
        <v>24</v>
      </c>
      <c r="B16728" s="1">
        <v>42101</v>
      </c>
      <c r="C16728" s="2">
        <v>0.4375</v>
      </c>
      <c r="D16728">
        <v>2028.75</v>
      </c>
      <c r="E16728">
        <v>2032.5</v>
      </c>
      <c r="F16728">
        <v>2027</v>
      </c>
      <c r="G16728">
        <v>2028.75</v>
      </c>
      <c r="H16728">
        <v>130483</v>
      </c>
      <c r="M16728"/>
      <c r="N16728"/>
      <c r="O16728"/>
      <c r="P16728"/>
      <c r="Q16728"/>
    </row>
    <row r="16729" spans="1:17" x14ac:dyDescent="0.2">
      <c r="A16729" t="s">
        <v>24</v>
      </c>
      <c r="B16729" s="1">
        <v>42101</v>
      </c>
      <c r="C16729" s="2">
        <v>0.47916666666666669</v>
      </c>
      <c r="D16729">
        <v>2028.75</v>
      </c>
      <c r="E16729">
        <v>2031.5</v>
      </c>
      <c r="F16729">
        <v>2028.5</v>
      </c>
      <c r="G16729">
        <v>2031</v>
      </c>
      <c r="H16729">
        <v>88261</v>
      </c>
      <c r="M16729"/>
      <c r="N16729"/>
      <c r="O16729"/>
      <c r="P16729"/>
      <c r="Q16729"/>
    </row>
    <row r="16730" spans="1:17" x14ac:dyDescent="0.2">
      <c r="A16730" t="s">
        <v>24</v>
      </c>
      <c r="B16730" s="1">
        <v>42101</v>
      </c>
      <c r="C16730" s="2">
        <v>0.52083333333333337</v>
      </c>
      <c r="D16730">
        <v>2031</v>
      </c>
      <c r="E16730">
        <v>2031.75</v>
      </c>
      <c r="F16730">
        <v>2028.25</v>
      </c>
      <c r="G16730">
        <v>2030.25</v>
      </c>
      <c r="H16730">
        <v>57392</v>
      </c>
      <c r="M16730"/>
      <c r="N16730"/>
      <c r="O16730"/>
      <c r="P16730"/>
      <c r="Q16730"/>
    </row>
    <row r="16731" spans="1:17" x14ac:dyDescent="0.2">
      <c r="A16731" t="s">
        <v>24</v>
      </c>
      <c r="B16731" s="1">
        <v>42101</v>
      </c>
      <c r="C16731" s="2">
        <v>0.5625</v>
      </c>
      <c r="D16731">
        <v>2030.25</v>
      </c>
      <c r="E16731">
        <v>2030.25</v>
      </c>
      <c r="F16731">
        <v>2026.5</v>
      </c>
      <c r="G16731">
        <v>2029.75</v>
      </c>
      <c r="H16731">
        <v>52267</v>
      </c>
      <c r="M16731"/>
      <c r="N16731"/>
      <c r="O16731"/>
      <c r="P16731"/>
      <c r="Q16731"/>
    </row>
    <row r="16732" spans="1:17" x14ac:dyDescent="0.2">
      <c r="A16732" t="s">
        <v>24</v>
      </c>
      <c r="B16732" s="1">
        <v>42101</v>
      </c>
      <c r="C16732" s="2">
        <v>0.60416666666666663</v>
      </c>
      <c r="D16732">
        <v>2029.5</v>
      </c>
      <c r="E16732">
        <v>2030</v>
      </c>
      <c r="F16732">
        <v>2023.25</v>
      </c>
      <c r="G16732">
        <v>2024.5</v>
      </c>
      <c r="H16732">
        <v>60188</v>
      </c>
      <c r="M16732"/>
      <c r="N16732"/>
      <c r="O16732"/>
      <c r="P16732"/>
      <c r="Q16732"/>
    </row>
    <row r="16733" spans="1:17" x14ac:dyDescent="0.2">
      <c r="A16733" t="s">
        <v>24</v>
      </c>
      <c r="B16733" s="1">
        <v>42101</v>
      </c>
      <c r="C16733" s="2">
        <v>0.63541666666666663</v>
      </c>
      <c r="D16733">
        <v>2024.75</v>
      </c>
      <c r="E16733">
        <v>2025.25</v>
      </c>
      <c r="F16733">
        <v>2017</v>
      </c>
      <c r="G16733">
        <v>2017.75</v>
      </c>
      <c r="H16733">
        <v>222732</v>
      </c>
      <c r="M16733"/>
      <c r="N16733"/>
      <c r="O16733"/>
      <c r="P16733"/>
      <c r="Q16733"/>
    </row>
    <row r="16734" spans="1:17" x14ac:dyDescent="0.2">
      <c r="A16734" t="s">
        <v>24</v>
      </c>
      <c r="B16734" s="1">
        <v>42102</v>
      </c>
      <c r="C16734" s="2">
        <v>0.39583333333333331</v>
      </c>
      <c r="D16734">
        <v>2020.25</v>
      </c>
      <c r="E16734">
        <v>2030</v>
      </c>
      <c r="F16734">
        <v>2020</v>
      </c>
      <c r="G16734">
        <v>2026.75</v>
      </c>
      <c r="H16734">
        <v>234481</v>
      </c>
      <c r="I16734" t="b">
        <f>AND(HOUR(C16734)=9,MINUTE(C16734)=30,HOUR(C16733)=15,MINUTE(C16733)=15)</f>
        <v>1</v>
      </c>
      <c r="J16734">
        <f>MAX(E16734:E16740)</f>
        <v>2030</v>
      </c>
      <c r="K16734">
        <f>MIN(F16734:F16740)</f>
        <v>2015.5</v>
      </c>
      <c r="L16734">
        <f>E16734</f>
        <v>2030</v>
      </c>
      <c r="M16734" s="6">
        <f>+F16734</f>
        <v>2020</v>
      </c>
      <c r="N16734" s="6" t="b">
        <f>IF(F16734&gt;J16727,F16734-J16727,FALSE)</f>
        <v>0</v>
      </c>
      <c r="O16734" s="6" t="b">
        <f>IF(L16734&lt;K16727,K16727-L16734,FALSE)</f>
        <v>0</v>
      </c>
      <c r="P16734" s="6" t="b">
        <f>IF(AND(N16734&lt;&gt;FALSE,K16734&lt;=J16727),TRUE,FALSE)</f>
        <v>0</v>
      </c>
      <c r="Q16734" s="6" t="b">
        <f>IF(AND(O16734&lt;&gt;FALSE,J16734&gt;K16727),TRUE,FALSE)</f>
        <v>0</v>
      </c>
    </row>
    <row r="16735" spans="1:17" x14ac:dyDescent="0.2">
      <c r="A16735" t="s">
        <v>24</v>
      </c>
      <c r="B16735" s="1">
        <v>42102</v>
      </c>
      <c r="C16735" s="2">
        <v>0.4375</v>
      </c>
      <c r="D16735">
        <v>2026.75</v>
      </c>
      <c r="E16735">
        <v>2026.75</v>
      </c>
      <c r="F16735">
        <v>2016.25</v>
      </c>
      <c r="G16735">
        <v>2023.25</v>
      </c>
      <c r="H16735">
        <v>189513</v>
      </c>
      <c r="M16735"/>
      <c r="N16735"/>
      <c r="O16735"/>
      <c r="P16735"/>
      <c r="Q16735"/>
    </row>
    <row r="16736" spans="1:17" x14ac:dyDescent="0.2">
      <c r="A16736" t="s">
        <v>24</v>
      </c>
      <c r="B16736" s="1">
        <v>42102</v>
      </c>
      <c r="C16736" s="2">
        <v>0.47916666666666669</v>
      </c>
      <c r="D16736">
        <v>2023.5</v>
      </c>
      <c r="E16736">
        <v>2027.25</v>
      </c>
      <c r="F16736">
        <v>2022</v>
      </c>
      <c r="G16736">
        <v>2023.5</v>
      </c>
      <c r="H16736">
        <v>86865</v>
      </c>
      <c r="M16736"/>
      <c r="N16736"/>
      <c r="O16736"/>
      <c r="P16736"/>
      <c r="Q16736"/>
    </row>
    <row r="16737" spans="1:17" x14ac:dyDescent="0.2">
      <c r="A16737" t="s">
        <v>24</v>
      </c>
      <c r="B16737" s="1">
        <v>42102</v>
      </c>
      <c r="C16737" s="2">
        <v>0.52083333333333337</v>
      </c>
      <c r="D16737">
        <v>2023.5</v>
      </c>
      <c r="E16737">
        <v>2025.5</v>
      </c>
      <c r="F16737">
        <v>2021</v>
      </c>
      <c r="G16737">
        <v>2023.25</v>
      </c>
      <c r="H16737">
        <v>58674</v>
      </c>
      <c r="M16737"/>
      <c r="N16737"/>
      <c r="O16737"/>
      <c r="P16737"/>
      <c r="Q16737"/>
    </row>
    <row r="16738" spans="1:17" x14ac:dyDescent="0.2">
      <c r="A16738" t="s">
        <v>24</v>
      </c>
      <c r="B16738" s="1">
        <v>42102</v>
      </c>
      <c r="C16738" s="2">
        <v>0.5625</v>
      </c>
      <c r="D16738">
        <v>2023</v>
      </c>
      <c r="E16738">
        <v>2029.25</v>
      </c>
      <c r="F16738">
        <v>2015.5</v>
      </c>
      <c r="G16738">
        <v>2025.5</v>
      </c>
      <c r="H16738">
        <v>189951</v>
      </c>
      <c r="M16738"/>
      <c r="N16738"/>
      <c r="O16738"/>
      <c r="P16738"/>
      <c r="Q16738"/>
    </row>
    <row r="16739" spans="1:17" x14ac:dyDescent="0.2">
      <c r="A16739" t="s">
        <v>24</v>
      </c>
      <c r="B16739" s="1">
        <v>42102</v>
      </c>
      <c r="C16739" s="2">
        <v>0.60416666666666663</v>
      </c>
      <c r="D16739">
        <v>2025.5</v>
      </c>
      <c r="E16739">
        <v>2026.25</v>
      </c>
      <c r="F16739">
        <v>2020.5</v>
      </c>
      <c r="G16739">
        <v>2022.5</v>
      </c>
      <c r="H16739">
        <v>127694</v>
      </c>
      <c r="M16739"/>
      <c r="N16739"/>
      <c r="O16739"/>
      <c r="P16739"/>
      <c r="Q16739"/>
    </row>
    <row r="16740" spans="1:17" x14ac:dyDescent="0.2">
      <c r="A16740" t="s">
        <v>24</v>
      </c>
      <c r="B16740" s="1">
        <v>42102</v>
      </c>
      <c r="C16740" s="2">
        <v>0.63541666666666663</v>
      </c>
      <c r="D16740">
        <v>2022.25</v>
      </c>
      <c r="E16740">
        <v>2026</v>
      </c>
      <c r="F16740">
        <v>2021.5</v>
      </c>
      <c r="G16740">
        <v>2026</v>
      </c>
      <c r="H16740">
        <v>182335</v>
      </c>
      <c r="M16740"/>
      <c r="N16740"/>
      <c r="O16740"/>
      <c r="P16740"/>
      <c r="Q16740"/>
    </row>
    <row r="16741" spans="1:17" x14ac:dyDescent="0.2">
      <c r="A16741" t="s">
        <v>24</v>
      </c>
      <c r="B16741" s="1">
        <v>42103</v>
      </c>
      <c r="C16741" s="2">
        <v>0.39583333333333331</v>
      </c>
      <c r="D16741">
        <v>2022.5</v>
      </c>
      <c r="E16741">
        <v>2031.25</v>
      </c>
      <c r="F16741">
        <v>2021.25</v>
      </c>
      <c r="G16741">
        <v>2025.25</v>
      </c>
      <c r="H16741">
        <v>300120</v>
      </c>
      <c r="I16741" t="b">
        <f>AND(HOUR(C16741)=9,MINUTE(C16741)=30,HOUR(C16740)=15,MINUTE(C16740)=15)</f>
        <v>1</v>
      </c>
      <c r="J16741">
        <f>MAX(E16741:E16747)</f>
        <v>2036.75</v>
      </c>
      <c r="K16741">
        <f>MIN(F16741:F16747)</f>
        <v>2016.5</v>
      </c>
      <c r="L16741">
        <f>E16741</f>
        <v>2031.25</v>
      </c>
      <c r="M16741" s="6">
        <f>+F16741</f>
        <v>2021.25</v>
      </c>
      <c r="N16741" s="6" t="b">
        <f>IF(F16741&gt;J16734,F16741-J16734,FALSE)</f>
        <v>0</v>
      </c>
      <c r="O16741" s="6" t="b">
        <f>IF(L16741&lt;K16734,K16734-L16741,FALSE)</f>
        <v>0</v>
      </c>
      <c r="P16741" s="6" t="b">
        <f>IF(AND(N16741&lt;&gt;FALSE,K16741&lt;=J16734),TRUE,FALSE)</f>
        <v>0</v>
      </c>
      <c r="Q16741" s="6" t="b">
        <f>IF(AND(O16741&lt;&gt;FALSE,J16741&gt;K16734),TRUE,FALSE)</f>
        <v>0</v>
      </c>
    </row>
    <row r="16742" spans="1:17" x14ac:dyDescent="0.2">
      <c r="A16742" t="s">
        <v>24</v>
      </c>
      <c r="B16742" s="1">
        <v>42103</v>
      </c>
      <c r="C16742" s="2">
        <v>0.4375</v>
      </c>
      <c r="D16742">
        <v>2025.5</v>
      </c>
      <c r="E16742">
        <v>2025.75</v>
      </c>
      <c r="F16742">
        <v>2016.5</v>
      </c>
      <c r="G16742">
        <v>2021</v>
      </c>
      <c r="H16742">
        <v>191012</v>
      </c>
      <c r="M16742"/>
      <c r="N16742"/>
      <c r="O16742"/>
      <c r="P16742"/>
      <c r="Q16742"/>
    </row>
    <row r="16743" spans="1:17" x14ac:dyDescent="0.2">
      <c r="A16743" t="s">
        <v>24</v>
      </c>
      <c r="B16743" s="1">
        <v>42103</v>
      </c>
      <c r="C16743" s="2">
        <v>0.47916666666666669</v>
      </c>
      <c r="D16743">
        <v>2021</v>
      </c>
      <c r="E16743">
        <v>2028</v>
      </c>
      <c r="F16743">
        <v>2020.25</v>
      </c>
      <c r="G16743">
        <v>2026.75</v>
      </c>
      <c r="H16743">
        <v>109353</v>
      </c>
      <c r="M16743"/>
      <c r="N16743"/>
      <c r="O16743"/>
      <c r="P16743"/>
      <c r="Q16743"/>
    </row>
    <row r="16744" spans="1:17" x14ac:dyDescent="0.2">
      <c r="A16744" t="s">
        <v>24</v>
      </c>
      <c r="B16744" s="1">
        <v>42103</v>
      </c>
      <c r="C16744" s="2">
        <v>0.52083333333333337</v>
      </c>
      <c r="D16744">
        <v>2027</v>
      </c>
      <c r="E16744">
        <v>2029.25</v>
      </c>
      <c r="F16744">
        <v>2025.5</v>
      </c>
      <c r="G16744">
        <v>2028.25</v>
      </c>
      <c r="H16744">
        <v>70167</v>
      </c>
      <c r="M16744"/>
      <c r="N16744"/>
      <c r="O16744"/>
      <c r="P16744"/>
      <c r="Q16744"/>
    </row>
    <row r="16745" spans="1:17" x14ac:dyDescent="0.2">
      <c r="A16745" t="s">
        <v>24</v>
      </c>
      <c r="B16745" s="1">
        <v>42103</v>
      </c>
      <c r="C16745" s="2">
        <v>0.5625</v>
      </c>
      <c r="D16745">
        <v>2028</v>
      </c>
      <c r="E16745">
        <v>2028.25</v>
      </c>
      <c r="F16745">
        <v>2025</v>
      </c>
      <c r="G16745">
        <v>2026.25</v>
      </c>
      <c r="H16745">
        <v>62653</v>
      </c>
      <c r="M16745"/>
      <c r="N16745"/>
      <c r="O16745"/>
      <c r="P16745"/>
      <c r="Q16745"/>
    </row>
    <row r="16746" spans="1:17" x14ac:dyDescent="0.2">
      <c r="A16746" t="s">
        <v>24</v>
      </c>
      <c r="B16746" s="1">
        <v>42103</v>
      </c>
      <c r="C16746" s="2">
        <v>0.60416666666666663</v>
      </c>
      <c r="D16746">
        <v>2026.25</v>
      </c>
      <c r="E16746">
        <v>2036.25</v>
      </c>
      <c r="F16746">
        <v>2025.75</v>
      </c>
      <c r="G16746">
        <v>2036</v>
      </c>
      <c r="H16746">
        <v>149510</v>
      </c>
      <c r="M16746"/>
      <c r="N16746"/>
      <c r="O16746"/>
      <c r="P16746"/>
      <c r="Q16746"/>
    </row>
    <row r="16747" spans="1:17" x14ac:dyDescent="0.2">
      <c r="A16747" t="s">
        <v>24</v>
      </c>
      <c r="B16747" s="1">
        <v>42103</v>
      </c>
      <c r="C16747" s="2">
        <v>0.63541666666666663</v>
      </c>
      <c r="D16747">
        <v>2036</v>
      </c>
      <c r="E16747">
        <v>2036.75</v>
      </c>
      <c r="F16747">
        <v>2032</v>
      </c>
      <c r="G16747">
        <v>2035.25</v>
      </c>
      <c r="H16747">
        <v>179809</v>
      </c>
      <c r="M16747"/>
      <c r="N16747"/>
      <c r="O16747"/>
      <c r="P16747"/>
      <c r="Q16747"/>
    </row>
    <row r="16748" spans="1:17" x14ac:dyDescent="0.2">
      <c r="A16748" t="s">
        <v>24</v>
      </c>
      <c r="B16748" s="1">
        <v>42104</v>
      </c>
      <c r="C16748" s="2">
        <v>0.39583333333333331</v>
      </c>
      <c r="D16748">
        <v>2036.5</v>
      </c>
      <c r="E16748">
        <v>2039.75</v>
      </c>
      <c r="F16748">
        <v>2034.25</v>
      </c>
      <c r="G16748">
        <v>2039</v>
      </c>
      <c r="H16748">
        <v>233907</v>
      </c>
      <c r="I16748" t="b">
        <f>AND(HOUR(C16748)=9,MINUTE(C16748)=30,HOUR(C16747)=15,MINUTE(C16747)=15)</f>
        <v>1</v>
      </c>
      <c r="J16748">
        <f>MAX(E16748:E16754)</f>
        <v>2045.75</v>
      </c>
      <c r="K16748">
        <f>MIN(F16748:F16754)</f>
        <v>2034.25</v>
      </c>
      <c r="L16748">
        <f>E16748</f>
        <v>2039.75</v>
      </c>
      <c r="M16748" s="6">
        <f>+F16748</f>
        <v>2034.25</v>
      </c>
      <c r="N16748" s="6" t="b">
        <f>IF(F16748&gt;J16741,F16748-J16741,FALSE)</f>
        <v>0</v>
      </c>
      <c r="O16748" s="6" t="b">
        <f>IF(L16748&lt;K16741,K16741-L16748,FALSE)</f>
        <v>0</v>
      </c>
      <c r="P16748" s="6" t="b">
        <f>IF(AND(N16748&lt;&gt;FALSE,K16748&lt;=J16741),TRUE,FALSE)</f>
        <v>0</v>
      </c>
      <c r="Q16748" s="6" t="b">
        <f>IF(AND(O16748&lt;&gt;FALSE,J16748&gt;K16741),TRUE,FALSE)</f>
        <v>0</v>
      </c>
    </row>
    <row r="16749" spans="1:17" x14ac:dyDescent="0.2">
      <c r="A16749" t="s">
        <v>24</v>
      </c>
      <c r="B16749" s="1">
        <v>42104</v>
      </c>
      <c r="C16749" s="2">
        <v>0.4375</v>
      </c>
      <c r="D16749">
        <v>2039</v>
      </c>
      <c r="E16749">
        <v>2043.75</v>
      </c>
      <c r="F16749">
        <v>2039</v>
      </c>
      <c r="G16749">
        <v>2043.5</v>
      </c>
      <c r="H16749">
        <v>111599</v>
      </c>
      <c r="M16749"/>
      <c r="N16749"/>
      <c r="O16749"/>
      <c r="P16749"/>
      <c r="Q16749"/>
    </row>
    <row r="16750" spans="1:17" x14ac:dyDescent="0.2">
      <c r="A16750" t="s">
        <v>24</v>
      </c>
      <c r="B16750" s="1">
        <v>42104</v>
      </c>
      <c r="C16750" s="2">
        <v>0.47916666666666669</v>
      </c>
      <c r="D16750">
        <v>2043.5</v>
      </c>
      <c r="E16750">
        <v>2044.5</v>
      </c>
      <c r="F16750">
        <v>2042</v>
      </c>
      <c r="G16750">
        <v>2042.5</v>
      </c>
      <c r="H16750">
        <v>68407</v>
      </c>
      <c r="M16750"/>
      <c r="N16750"/>
      <c r="O16750"/>
      <c r="P16750"/>
      <c r="Q16750"/>
    </row>
    <row r="16751" spans="1:17" x14ac:dyDescent="0.2">
      <c r="A16751" t="s">
        <v>24</v>
      </c>
      <c r="B16751" s="1">
        <v>42104</v>
      </c>
      <c r="C16751" s="2">
        <v>0.52083333333333337</v>
      </c>
      <c r="D16751">
        <v>2042.5</v>
      </c>
      <c r="E16751">
        <v>2044</v>
      </c>
      <c r="F16751">
        <v>2041.25</v>
      </c>
      <c r="G16751">
        <v>2042.25</v>
      </c>
      <c r="H16751">
        <v>53395</v>
      </c>
      <c r="M16751"/>
      <c r="N16751"/>
      <c r="O16751"/>
      <c r="P16751"/>
      <c r="Q16751"/>
    </row>
    <row r="16752" spans="1:17" x14ac:dyDescent="0.2">
      <c r="A16752" t="s">
        <v>24</v>
      </c>
      <c r="B16752" s="1">
        <v>42104</v>
      </c>
      <c r="C16752" s="2">
        <v>0.5625</v>
      </c>
      <c r="D16752">
        <v>2042</v>
      </c>
      <c r="E16752">
        <v>2045</v>
      </c>
      <c r="F16752">
        <v>2042</v>
      </c>
      <c r="G16752">
        <v>2042.75</v>
      </c>
      <c r="H16752">
        <v>52925</v>
      </c>
      <c r="M16752"/>
      <c r="N16752"/>
      <c r="O16752"/>
      <c r="P16752"/>
      <c r="Q16752"/>
    </row>
    <row r="16753" spans="1:17" x14ac:dyDescent="0.2">
      <c r="A16753" t="s">
        <v>24</v>
      </c>
      <c r="B16753" s="1">
        <v>42104</v>
      </c>
      <c r="C16753" s="2">
        <v>0.60416666666666663</v>
      </c>
      <c r="D16753">
        <v>2043</v>
      </c>
      <c r="E16753">
        <v>2045.75</v>
      </c>
      <c r="F16753">
        <v>2042</v>
      </c>
      <c r="G16753">
        <v>2044</v>
      </c>
      <c r="H16753">
        <v>84188</v>
      </c>
      <c r="M16753"/>
      <c r="N16753"/>
      <c r="O16753"/>
      <c r="P16753"/>
      <c r="Q16753"/>
    </row>
    <row r="16754" spans="1:17" x14ac:dyDescent="0.2">
      <c r="A16754" t="s">
        <v>24</v>
      </c>
      <c r="B16754" s="1">
        <v>42104</v>
      </c>
      <c r="C16754" s="2">
        <v>0.63541666666666663</v>
      </c>
      <c r="D16754">
        <v>2043.75</v>
      </c>
      <c r="E16754">
        <v>2045.75</v>
      </c>
      <c r="F16754">
        <v>2043</v>
      </c>
      <c r="G16754">
        <v>2045.5</v>
      </c>
      <c r="H16754">
        <v>138498</v>
      </c>
      <c r="M16754"/>
      <c r="N16754"/>
      <c r="O16754"/>
      <c r="P16754"/>
      <c r="Q16754"/>
    </row>
    <row r="16755" spans="1:17" x14ac:dyDescent="0.2">
      <c r="A16755" t="s">
        <v>24</v>
      </c>
      <c r="B16755" s="1">
        <v>42107</v>
      </c>
      <c r="C16755" s="2">
        <v>0.39583333333333331</v>
      </c>
      <c r="D16755">
        <v>2043.5</v>
      </c>
      <c r="E16755">
        <v>2051</v>
      </c>
      <c r="F16755">
        <v>2043.25</v>
      </c>
      <c r="G16755">
        <v>2049.5</v>
      </c>
      <c r="H16755">
        <v>220646</v>
      </c>
      <c r="I16755" t="b">
        <f>AND(HOUR(C16755)=9,MINUTE(C16755)=30,HOUR(C16754)=15,MINUTE(C16754)=15)</f>
        <v>1</v>
      </c>
      <c r="J16755">
        <f>MAX(E16755:E16761)</f>
        <v>2051</v>
      </c>
      <c r="K16755">
        <f>MIN(F16755:F16761)</f>
        <v>2035</v>
      </c>
      <c r="L16755">
        <f>E16755</f>
        <v>2051</v>
      </c>
      <c r="M16755" s="6">
        <f>+F16755</f>
        <v>2043.25</v>
      </c>
      <c r="N16755" s="6" t="b">
        <f>IF(F16755&gt;J16748,F16755-J16748,FALSE)</f>
        <v>0</v>
      </c>
      <c r="O16755" s="6" t="b">
        <f>IF(L16755&lt;K16748,K16748-L16755,FALSE)</f>
        <v>0</v>
      </c>
      <c r="P16755" s="6" t="b">
        <f>IF(AND(N16755&lt;&gt;FALSE,K16755&lt;=J16748),TRUE,FALSE)</f>
        <v>0</v>
      </c>
      <c r="Q16755" s="6" t="b">
        <f>IF(AND(O16755&lt;&gt;FALSE,J16755&gt;K16748),TRUE,FALSE)</f>
        <v>0</v>
      </c>
    </row>
    <row r="16756" spans="1:17" x14ac:dyDescent="0.2">
      <c r="A16756" t="s">
        <v>24</v>
      </c>
      <c r="B16756" s="1">
        <v>42107</v>
      </c>
      <c r="C16756" s="2">
        <v>0.4375</v>
      </c>
      <c r="D16756">
        <v>2049.75</v>
      </c>
      <c r="E16756">
        <v>2050.5</v>
      </c>
      <c r="F16756">
        <v>2046.5</v>
      </c>
      <c r="G16756">
        <v>2047</v>
      </c>
      <c r="H16756">
        <v>118987</v>
      </c>
      <c r="M16756"/>
      <c r="N16756"/>
      <c r="O16756"/>
      <c r="P16756"/>
      <c r="Q16756"/>
    </row>
    <row r="16757" spans="1:17" x14ac:dyDescent="0.2">
      <c r="A16757" t="s">
        <v>24</v>
      </c>
      <c r="B16757" s="1">
        <v>42107</v>
      </c>
      <c r="C16757" s="2">
        <v>0.47916666666666669</v>
      </c>
      <c r="D16757">
        <v>2047</v>
      </c>
      <c r="E16757">
        <v>2049.25</v>
      </c>
      <c r="F16757">
        <v>2043.5</v>
      </c>
      <c r="G16757">
        <v>2044.5</v>
      </c>
      <c r="H16757">
        <v>106849</v>
      </c>
      <c r="M16757"/>
      <c r="N16757"/>
      <c r="O16757"/>
      <c r="P16757"/>
      <c r="Q16757"/>
    </row>
    <row r="16758" spans="1:17" x14ac:dyDescent="0.2">
      <c r="A16758" t="s">
        <v>24</v>
      </c>
      <c r="B16758" s="1">
        <v>42107</v>
      </c>
      <c r="C16758" s="2">
        <v>0.52083333333333337</v>
      </c>
      <c r="D16758">
        <v>2044.5</v>
      </c>
      <c r="E16758">
        <v>2046.25</v>
      </c>
      <c r="F16758">
        <v>2040</v>
      </c>
      <c r="G16758">
        <v>2040.75</v>
      </c>
      <c r="H16758">
        <v>80513</v>
      </c>
      <c r="M16758"/>
      <c r="N16758"/>
      <c r="O16758"/>
      <c r="P16758"/>
      <c r="Q16758"/>
    </row>
    <row r="16759" spans="1:17" x14ac:dyDescent="0.2">
      <c r="A16759" t="s">
        <v>24</v>
      </c>
      <c r="B16759" s="1">
        <v>42107</v>
      </c>
      <c r="C16759" s="2">
        <v>0.5625</v>
      </c>
      <c r="D16759">
        <v>2040.5</v>
      </c>
      <c r="E16759">
        <v>2042.5</v>
      </c>
      <c r="F16759">
        <v>2038.5</v>
      </c>
      <c r="G16759">
        <v>2041</v>
      </c>
      <c r="H16759">
        <v>98648</v>
      </c>
      <c r="M16759"/>
      <c r="N16759"/>
      <c r="O16759"/>
      <c r="P16759"/>
      <c r="Q16759"/>
    </row>
    <row r="16760" spans="1:17" x14ac:dyDescent="0.2">
      <c r="A16760" t="s">
        <v>24</v>
      </c>
      <c r="B16760" s="1">
        <v>42107</v>
      </c>
      <c r="C16760" s="2">
        <v>0.60416666666666663</v>
      </c>
      <c r="D16760">
        <v>2041</v>
      </c>
      <c r="E16760">
        <v>2042.5</v>
      </c>
      <c r="F16760">
        <v>2035.5</v>
      </c>
      <c r="G16760">
        <v>2036.5</v>
      </c>
      <c r="H16760">
        <v>125119</v>
      </c>
      <c r="M16760"/>
      <c r="N16760"/>
      <c r="O16760"/>
      <c r="P16760"/>
      <c r="Q16760"/>
    </row>
    <row r="16761" spans="1:17" x14ac:dyDescent="0.2">
      <c r="A16761" t="s">
        <v>24</v>
      </c>
      <c r="B16761" s="1">
        <v>42107</v>
      </c>
      <c r="C16761" s="2">
        <v>0.63541666666666663</v>
      </c>
      <c r="D16761">
        <v>2036.5</v>
      </c>
      <c r="E16761">
        <v>2039</v>
      </c>
      <c r="F16761">
        <v>2035</v>
      </c>
      <c r="G16761">
        <v>2036.5</v>
      </c>
      <c r="H16761">
        <v>190039</v>
      </c>
      <c r="M16761"/>
      <c r="N16761"/>
      <c r="O16761"/>
      <c r="P16761"/>
      <c r="Q16761"/>
    </row>
    <row r="16762" spans="1:17" x14ac:dyDescent="0.2">
      <c r="A16762" t="s">
        <v>24</v>
      </c>
      <c r="B16762" s="1">
        <v>42108</v>
      </c>
      <c r="C16762" s="2">
        <v>0.39583333333333331</v>
      </c>
      <c r="D16762">
        <v>2033</v>
      </c>
      <c r="E16762">
        <v>2039.75</v>
      </c>
      <c r="F16762">
        <v>2025.5</v>
      </c>
      <c r="G16762">
        <v>2030.25</v>
      </c>
      <c r="H16762">
        <v>371370</v>
      </c>
      <c r="I16762" t="b">
        <f>AND(HOUR(C16762)=9,MINUTE(C16762)=30,HOUR(C16761)=15,MINUTE(C16761)=15)</f>
        <v>1</v>
      </c>
      <c r="J16762">
        <f>MAX(E16762:E16768)</f>
        <v>2041.75</v>
      </c>
      <c r="K16762">
        <f>MIN(F16762:F16768)</f>
        <v>2025.5</v>
      </c>
      <c r="L16762">
        <f>E16762</f>
        <v>2039.75</v>
      </c>
      <c r="M16762" s="6">
        <f>+F16762</f>
        <v>2025.5</v>
      </c>
      <c r="N16762" s="6" t="b">
        <f>IF(F16762&gt;J16755,F16762-J16755,FALSE)</f>
        <v>0</v>
      </c>
      <c r="O16762" s="6" t="b">
        <f>IF(L16762&lt;K16755,K16755-L16762,FALSE)</f>
        <v>0</v>
      </c>
      <c r="P16762" s="6" t="b">
        <f>IF(AND(N16762&lt;&gt;FALSE,K16762&lt;=J16755),TRUE,FALSE)</f>
        <v>0</v>
      </c>
      <c r="Q16762" s="6" t="b">
        <f>IF(AND(O16762&lt;&gt;FALSE,J16762&gt;K16755),TRUE,FALSE)</f>
        <v>0</v>
      </c>
    </row>
    <row r="16763" spans="1:17" x14ac:dyDescent="0.2">
      <c r="A16763" t="s">
        <v>24</v>
      </c>
      <c r="B16763" s="1">
        <v>42108</v>
      </c>
      <c r="C16763" s="2">
        <v>0.4375</v>
      </c>
      <c r="D16763">
        <v>2030.25</v>
      </c>
      <c r="E16763">
        <v>2038</v>
      </c>
      <c r="F16763">
        <v>2026</v>
      </c>
      <c r="G16763">
        <v>2034.75</v>
      </c>
      <c r="H16763">
        <v>210034</v>
      </c>
      <c r="M16763"/>
      <c r="N16763"/>
      <c r="O16763"/>
      <c r="P16763"/>
      <c r="Q16763"/>
    </row>
    <row r="16764" spans="1:17" x14ac:dyDescent="0.2">
      <c r="A16764" t="s">
        <v>24</v>
      </c>
      <c r="B16764" s="1">
        <v>42108</v>
      </c>
      <c r="C16764" s="2">
        <v>0.47916666666666669</v>
      </c>
      <c r="D16764">
        <v>2034.75</v>
      </c>
      <c r="E16764">
        <v>2038.5</v>
      </c>
      <c r="F16764">
        <v>2034</v>
      </c>
      <c r="G16764">
        <v>2038.25</v>
      </c>
      <c r="H16764">
        <v>82833</v>
      </c>
      <c r="M16764"/>
      <c r="N16764"/>
      <c r="O16764"/>
      <c r="P16764"/>
      <c r="Q16764"/>
    </row>
    <row r="16765" spans="1:17" x14ac:dyDescent="0.2">
      <c r="A16765" t="s">
        <v>24</v>
      </c>
      <c r="B16765" s="1">
        <v>42108</v>
      </c>
      <c r="C16765" s="2">
        <v>0.52083333333333337</v>
      </c>
      <c r="D16765">
        <v>2038</v>
      </c>
      <c r="E16765">
        <v>2041.75</v>
      </c>
      <c r="F16765">
        <v>2036.75</v>
      </c>
      <c r="G16765">
        <v>2038</v>
      </c>
      <c r="H16765">
        <v>80595</v>
      </c>
      <c r="M16765"/>
      <c r="N16765"/>
      <c r="O16765"/>
      <c r="P16765"/>
      <c r="Q16765"/>
    </row>
    <row r="16766" spans="1:17" x14ac:dyDescent="0.2">
      <c r="A16766" t="s">
        <v>24</v>
      </c>
      <c r="B16766" s="1">
        <v>42108</v>
      </c>
      <c r="C16766" s="2">
        <v>0.5625</v>
      </c>
      <c r="D16766">
        <v>2038</v>
      </c>
      <c r="E16766">
        <v>2039.5</v>
      </c>
      <c r="F16766">
        <v>2036.75</v>
      </c>
      <c r="G16766">
        <v>2038.25</v>
      </c>
      <c r="H16766">
        <v>45246</v>
      </c>
      <c r="M16766"/>
      <c r="N16766"/>
      <c r="O16766"/>
      <c r="P16766"/>
      <c r="Q16766"/>
    </row>
    <row r="16767" spans="1:17" x14ac:dyDescent="0.2">
      <c r="A16767" t="s">
        <v>24</v>
      </c>
      <c r="B16767" s="1">
        <v>42108</v>
      </c>
      <c r="C16767" s="2">
        <v>0.60416666666666663</v>
      </c>
      <c r="D16767">
        <v>2038.25</v>
      </c>
      <c r="E16767">
        <v>2040.5</v>
      </c>
      <c r="F16767">
        <v>2035.5</v>
      </c>
      <c r="G16767">
        <v>2038.5</v>
      </c>
      <c r="H16767">
        <v>75279</v>
      </c>
      <c r="M16767"/>
      <c r="N16767"/>
      <c r="O16767"/>
      <c r="P16767"/>
      <c r="Q16767"/>
    </row>
    <row r="16768" spans="1:17" x14ac:dyDescent="0.2">
      <c r="A16768" t="s">
        <v>24</v>
      </c>
      <c r="B16768" s="1">
        <v>42108</v>
      </c>
      <c r="C16768" s="2">
        <v>0.63541666666666663</v>
      </c>
      <c r="D16768">
        <v>2038.75</v>
      </c>
      <c r="E16768">
        <v>2041</v>
      </c>
      <c r="F16768">
        <v>2036.5</v>
      </c>
      <c r="G16768">
        <v>2040.75</v>
      </c>
      <c r="H16768">
        <v>182865</v>
      </c>
      <c r="M16768"/>
      <c r="N16768"/>
      <c r="O16768"/>
      <c r="P16768"/>
      <c r="Q16768"/>
    </row>
    <row r="16769" spans="1:17" x14ac:dyDescent="0.2">
      <c r="A16769" t="s">
        <v>24</v>
      </c>
      <c r="B16769" s="1">
        <v>42109</v>
      </c>
      <c r="C16769" s="2">
        <v>0.39583333333333331</v>
      </c>
      <c r="D16769">
        <v>2045</v>
      </c>
      <c r="E16769">
        <v>2052</v>
      </c>
      <c r="F16769">
        <v>2044</v>
      </c>
      <c r="G16769">
        <v>2048</v>
      </c>
      <c r="H16769">
        <v>249878</v>
      </c>
      <c r="I16769" t="b">
        <f>AND(HOUR(C16769)=9,MINUTE(C16769)=30,HOUR(C16768)=15,MINUTE(C16768)=15)</f>
        <v>1</v>
      </c>
      <c r="J16769">
        <f>MAX(E16769:E16775)</f>
        <v>2055.25</v>
      </c>
      <c r="K16769">
        <f>MIN(F16769:F16775)</f>
        <v>2044</v>
      </c>
      <c r="L16769">
        <f>E16769</f>
        <v>2052</v>
      </c>
      <c r="M16769" s="6">
        <f>+F16769</f>
        <v>2044</v>
      </c>
      <c r="N16769" s="6">
        <f>IF(F16769&gt;J16762,F16769-J16762,FALSE)</f>
        <v>2.25</v>
      </c>
      <c r="O16769" s="6" t="b">
        <f>IF(L16769&lt;K16762,K16762-L16769,FALSE)</f>
        <v>0</v>
      </c>
      <c r="P16769" s="6" t="b">
        <f>IF(AND(N16769&lt;&gt;FALSE,K16769&lt;=J16762),TRUE,FALSE)</f>
        <v>0</v>
      </c>
      <c r="Q16769" s="6" t="b">
        <f>IF(AND(O16769&lt;&gt;FALSE,J16769&gt;K16762),TRUE,FALSE)</f>
        <v>0</v>
      </c>
    </row>
    <row r="16770" spans="1:17" x14ac:dyDescent="0.2">
      <c r="A16770" t="s">
        <v>24</v>
      </c>
      <c r="B16770" s="1">
        <v>42109</v>
      </c>
      <c r="C16770" s="2">
        <v>0.4375</v>
      </c>
      <c r="D16770">
        <v>2048.25</v>
      </c>
      <c r="E16770">
        <v>2051.5</v>
      </c>
      <c r="F16770">
        <v>2046.75</v>
      </c>
      <c r="G16770">
        <v>2048.5</v>
      </c>
      <c r="H16770">
        <v>105790</v>
      </c>
      <c r="M16770"/>
      <c r="N16770"/>
      <c r="O16770"/>
      <c r="P16770"/>
      <c r="Q16770"/>
    </row>
    <row r="16771" spans="1:17" x14ac:dyDescent="0.2">
      <c r="A16771" t="s">
        <v>24</v>
      </c>
      <c r="B16771" s="1">
        <v>42109</v>
      </c>
      <c r="C16771" s="2">
        <v>0.47916666666666669</v>
      </c>
      <c r="D16771">
        <v>2048.25</v>
      </c>
      <c r="E16771">
        <v>2049.75</v>
      </c>
      <c r="F16771">
        <v>2045.25</v>
      </c>
      <c r="G16771">
        <v>2049.25</v>
      </c>
      <c r="H16771">
        <v>88017</v>
      </c>
      <c r="M16771"/>
      <c r="N16771"/>
      <c r="O16771"/>
      <c r="P16771"/>
      <c r="Q16771"/>
    </row>
    <row r="16772" spans="1:17" x14ac:dyDescent="0.2">
      <c r="A16772" t="s">
        <v>24</v>
      </c>
      <c r="B16772" s="1">
        <v>42109</v>
      </c>
      <c r="C16772" s="2">
        <v>0.52083333333333337</v>
      </c>
      <c r="D16772">
        <v>2049.25</v>
      </c>
      <c r="E16772">
        <v>2054.5</v>
      </c>
      <c r="F16772">
        <v>2047</v>
      </c>
      <c r="G16772">
        <v>2054</v>
      </c>
      <c r="H16772">
        <v>78458</v>
      </c>
      <c r="M16772"/>
      <c r="N16772"/>
      <c r="O16772"/>
      <c r="P16772"/>
      <c r="Q16772"/>
    </row>
    <row r="16773" spans="1:17" x14ac:dyDescent="0.2">
      <c r="A16773" t="s">
        <v>24</v>
      </c>
      <c r="B16773" s="1">
        <v>42109</v>
      </c>
      <c r="C16773" s="2">
        <v>0.5625</v>
      </c>
      <c r="D16773">
        <v>2054.25</v>
      </c>
      <c r="E16773">
        <v>2055.25</v>
      </c>
      <c r="F16773">
        <v>2052.25</v>
      </c>
      <c r="G16773">
        <v>2053</v>
      </c>
      <c r="H16773">
        <v>93143</v>
      </c>
      <c r="M16773"/>
      <c r="N16773"/>
      <c r="O16773"/>
      <c r="P16773"/>
      <c r="Q16773"/>
    </row>
    <row r="16774" spans="1:17" x14ac:dyDescent="0.2">
      <c r="A16774" t="s">
        <v>24</v>
      </c>
      <c r="B16774" s="1">
        <v>42109</v>
      </c>
      <c r="C16774" s="2">
        <v>0.60416666666666663</v>
      </c>
      <c r="D16774">
        <v>2053</v>
      </c>
      <c r="E16774">
        <v>2055.25</v>
      </c>
      <c r="F16774">
        <v>2051.75</v>
      </c>
      <c r="G16774">
        <v>2053.5</v>
      </c>
      <c r="H16774">
        <v>92740</v>
      </c>
      <c r="M16774"/>
      <c r="N16774"/>
      <c r="O16774"/>
      <c r="P16774"/>
      <c r="Q16774"/>
    </row>
    <row r="16775" spans="1:17" x14ac:dyDescent="0.2">
      <c r="A16775" t="s">
        <v>24</v>
      </c>
      <c r="B16775" s="1">
        <v>42109</v>
      </c>
      <c r="C16775" s="2">
        <v>0.63541666666666663</v>
      </c>
      <c r="D16775">
        <v>2053.25</v>
      </c>
      <c r="E16775">
        <v>2053.75</v>
      </c>
      <c r="F16775">
        <v>2048.75</v>
      </c>
      <c r="G16775">
        <v>2049.75</v>
      </c>
      <c r="H16775">
        <v>192585</v>
      </c>
      <c r="M16775"/>
      <c r="N16775"/>
      <c r="O16775"/>
      <c r="P16775"/>
      <c r="Q16775"/>
    </row>
    <row r="16776" spans="1:17" x14ac:dyDescent="0.2">
      <c r="A16776" t="s">
        <v>24</v>
      </c>
      <c r="B16776" s="1">
        <v>42110</v>
      </c>
      <c r="C16776" s="2">
        <v>0.39583333333333331</v>
      </c>
      <c r="D16776">
        <v>2045.25</v>
      </c>
      <c r="E16776">
        <v>2047.25</v>
      </c>
      <c r="F16776">
        <v>2042.75</v>
      </c>
      <c r="G16776">
        <v>2043.75</v>
      </c>
      <c r="H16776">
        <v>239368</v>
      </c>
      <c r="I16776" t="b">
        <f>AND(HOUR(C16776)=9,MINUTE(C16776)=30,HOUR(C16775)=15,MINUTE(C16775)=15)</f>
        <v>1</v>
      </c>
      <c r="J16776">
        <f>MAX(E16776:E16782)</f>
        <v>2054.5</v>
      </c>
      <c r="K16776">
        <f>MIN(F16776:F16782)</f>
        <v>2042.5</v>
      </c>
      <c r="L16776">
        <f>E16776</f>
        <v>2047.25</v>
      </c>
      <c r="M16776" s="6">
        <f>+F16776</f>
        <v>2042.75</v>
      </c>
      <c r="N16776" s="6" t="b">
        <f>IF(F16776&gt;J16769,F16776-J16769,FALSE)</f>
        <v>0</v>
      </c>
      <c r="O16776" s="6" t="b">
        <f>IF(L16776&lt;K16769,K16769-L16776,FALSE)</f>
        <v>0</v>
      </c>
      <c r="P16776" s="6" t="b">
        <f>IF(AND(N16776&lt;&gt;FALSE,K16776&lt;=J16769),TRUE,FALSE)</f>
        <v>0</v>
      </c>
      <c r="Q16776" s="6" t="b">
        <f>IF(AND(O16776&lt;&gt;FALSE,J16776&gt;K16769),TRUE,FALSE)</f>
        <v>0</v>
      </c>
    </row>
    <row r="16777" spans="1:17" x14ac:dyDescent="0.2">
      <c r="A16777" t="s">
        <v>24</v>
      </c>
      <c r="B16777" s="1">
        <v>42110</v>
      </c>
      <c r="C16777" s="2">
        <v>0.4375</v>
      </c>
      <c r="D16777">
        <v>2043.75</v>
      </c>
      <c r="E16777">
        <v>2049.25</v>
      </c>
      <c r="F16777">
        <v>2042.5</v>
      </c>
      <c r="G16777">
        <v>2047.75</v>
      </c>
      <c r="H16777">
        <v>136912</v>
      </c>
      <c r="M16777"/>
      <c r="N16777"/>
      <c r="O16777"/>
      <c r="P16777"/>
      <c r="Q16777"/>
    </row>
    <row r="16778" spans="1:17" x14ac:dyDescent="0.2">
      <c r="A16778" t="s">
        <v>24</v>
      </c>
      <c r="B16778" s="1">
        <v>42110</v>
      </c>
      <c r="C16778" s="2">
        <v>0.47916666666666669</v>
      </c>
      <c r="D16778">
        <v>2047.75</v>
      </c>
      <c r="E16778">
        <v>2049.25</v>
      </c>
      <c r="F16778">
        <v>2044.75</v>
      </c>
      <c r="G16778">
        <v>2048.25</v>
      </c>
      <c r="H16778">
        <v>88219</v>
      </c>
      <c r="M16778"/>
      <c r="N16778"/>
      <c r="O16778"/>
      <c r="P16778"/>
      <c r="Q16778"/>
    </row>
    <row r="16779" spans="1:17" x14ac:dyDescent="0.2">
      <c r="A16779" t="s">
        <v>24</v>
      </c>
      <c r="B16779" s="1">
        <v>42110</v>
      </c>
      <c r="C16779" s="2">
        <v>0.52083333333333337</v>
      </c>
      <c r="D16779">
        <v>2048.25</v>
      </c>
      <c r="E16779">
        <v>2050</v>
      </c>
      <c r="F16779">
        <v>2047</v>
      </c>
      <c r="G16779">
        <v>2048.5</v>
      </c>
      <c r="H16779">
        <v>54033</v>
      </c>
      <c r="M16779"/>
      <c r="N16779"/>
      <c r="O16779"/>
      <c r="P16779"/>
      <c r="Q16779"/>
    </row>
    <row r="16780" spans="1:17" x14ac:dyDescent="0.2">
      <c r="A16780" t="s">
        <v>24</v>
      </c>
      <c r="B16780" s="1">
        <v>42110</v>
      </c>
      <c r="C16780" s="2">
        <v>0.5625</v>
      </c>
      <c r="D16780">
        <v>2048.5</v>
      </c>
      <c r="E16780">
        <v>2054.5</v>
      </c>
      <c r="F16780">
        <v>2047.75</v>
      </c>
      <c r="G16780">
        <v>2053</v>
      </c>
      <c r="H16780">
        <v>91886</v>
      </c>
      <c r="M16780"/>
      <c r="N16780"/>
      <c r="O16780"/>
      <c r="P16780"/>
      <c r="Q16780"/>
    </row>
    <row r="16781" spans="1:17" x14ac:dyDescent="0.2">
      <c r="A16781" t="s">
        <v>24</v>
      </c>
      <c r="B16781" s="1">
        <v>42110</v>
      </c>
      <c r="C16781" s="2">
        <v>0.60416666666666663</v>
      </c>
      <c r="D16781">
        <v>2053</v>
      </c>
      <c r="E16781">
        <v>2054</v>
      </c>
      <c r="F16781">
        <v>2047.75</v>
      </c>
      <c r="G16781">
        <v>2048.5</v>
      </c>
      <c r="H16781">
        <v>96700</v>
      </c>
      <c r="M16781"/>
      <c r="N16781"/>
      <c r="O16781"/>
      <c r="P16781"/>
      <c r="Q16781"/>
    </row>
    <row r="16782" spans="1:17" x14ac:dyDescent="0.2">
      <c r="A16782" t="s">
        <v>24</v>
      </c>
      <c r="B16782" s="1">
        <v>42110</v>
      </c>
      <c r="C16782" s="2">
        <v>0.63541666666666663</v>
      </c>
      <c r="D16782">
        <v>2048.5</v>
      </c>
      <c r="E16782">
        <v>2051</v>
      </c>
      <c r="F16782">
        <v>2047</v>
      </c>
      <c r="G16782">
        <v>2050.25</v>
      </c>
      <c r="H16782">
        <v>196015</v>
      </c>
      <c r="M16782"/>
      <c r="N16782"/>
      <c r="O16782"/>
      <c r="P16782"/>
      <c r="Q16782"/>
    </row>
    <row r="16783" spans="1:17" x14ac:dyDescent="0.2">
      <c r="A16783" t="s">
        <v>24</v>
      </c>
      <c r="B16783" s="1">
        <v>42111</v>
      </c>
      <c r="C16783" s="2">
        <v>0.39583333333333331</v>
      </c>
      <c r="D16783">
        <v>2033.75</v>
      </c>
      <c r="E16783">
        <v>2036.75</v>
      </c>
      <c r="F16783">
        <v>2022.25</v>
      </c>
      <c r="G16783">
        <v>2024.75</v>
      </c>
      <c r="H16783">
        <v>428251</v>
      </c>
      <c r="I16783" t="b">
        <f>AND(HOUR(C16783)=9,MINUTE(C16783)=30,HOUR(C16782)=15,MINUTE(C16782)=15)</f>
        <v>1</v>
      </c>
      <c r="J16783">
        <f>MAX(E16783:E16789)</f>
        <v>2036.75</v>
      </c>
      <c r="K16783">
        <f>MIN(F16783:F16789)</f>
        <v>2014.25</v>
      </c>
      <c r="L16783">
        <f>E16783</f>
        <v>2036.75</v>
      </c>
      <c r="M16783" s="6">
        <f>+F16783</f>
        <v>2022.25</v>
      </c>
      <c r="N16783" s="6" t="b">
        <f>IF(F16783&gt;J16776,F16783-J16776,FALSE)</f>
        <v>0</v>
      </c>
      <c r="O16783" s="6">
        <f>IF(L16783&lt;K16776,K16776-L16783,FALSE)</f>
        <v>5.75</v>
      </c>
      <c r="P16783" s="6" t="b">
        <f>IF(AND(N16783&lt;&gt;FALSE,K16783&lt;=J16776),TRUE,FALSE)</f>
        <v>0</v>
      </c>
      <c r="Q16783" s="6" t="b">
        <f>IF(AND(O16783&lt;&gt;FALSE,J16783&gt;K16776),TRUE,FALSE)</f>
        <v>0</v>
      </c>
    </row>
    <row r="16784" spans="1:17" x14ac:dyDescent="0.2">
      <c r="A16784" t="s">
        <v>24</v>
      </c>
      <c r="B16784" s="1">
        <v>42111</v>
      </c>
      <c r="C16784" s="2">
        <v>0.4375</v>
      </c>
      <c r="D16784">
        <v>2024.75</v>
      </c>
      <c r="E16784">
        <v>2029.25</v>
      </c>
      <c r="F16784">
        <v>2021</v>
      </c>
      <c r="G16784">
        <v>2026</v>
      </c>
      <c r="H16784">
        <v>221844</v>
      </c>
      <c r="M16784"/>
      <c r="N16784"/>
      <c r="O16784"/>
      <c r="P16784"/>
      <c r="Q16784"/>
    </row>
    <row r="16785" spans="1:17" x14ac:dyDescent="0.2">
      <c r="A16785" t="s">
        <v>24</v>
      </c>
      <c r="B16785" s="1">
        <v>42111</v>
      </c>
      <c r="C16785" s="2">
        <v>0.47916666666666669</v>
      </c>
      <c r="D16785">
        <v>2026</v>
      </c>
      <c r="E16785">
        <v>2027.75</v>
      </c>
      <c r="F16785">
        <v>2022.75</v>
      </c>
      <c r="G16785">
        <v>2025.25</v>
      </c>
      <c r="H16785">
        <v>128825</v>
      </c>
      <c r="M16785"/>
      <c r="N16785"/>
      <c r="O16785"/>
      <c r="P16785"/>
      <c r="Q16785"/>
    </row>
    <row r="16786" spans="1:17" x14ac:dyDescent="0.2">
      <c r="A16786" t="s">
        <v>24</v>
      </c>
      <c r="B16786" s="1">
        <v>42111</v>
      </c>
      <c r="C16786" s="2">
        <v>0.52083333333333337</v>
      </c>
      <c r="D16786">
        <v>2025</v>
      </c>
      <c r="E16786">
        <v>2027.25</v>
      </c>
      <c r="F16786">
        <v>2024</v>
      </c>
      <c r="G16786">
        <v>2024.75</v>
      </c>
      <c r="H16786">
        <v>84611</v>
      </c>
      <c r="M16786"/>
      <c r="N16786"/>
      <c r="O16786"/>
      <c r="P16786"/>
      <c r="Q16786"/>
    </row>
    <row r="16787" spans="1:17" x14ac:dyDescent="0.2">
      <c r="A16787" t="s">
        <v>24</v>
      </c>
      <c r="B16787" s="1">
        <v>42111</v>
      </c>
      <c r="C16787" s="2">
        <v>0.5625</v>
      </c>
      <c r="D16787">
        <v>2025</v>
      </c>
      <c r="E16787">
        <v>2025</v>
      </c>
      <c r="F16787">
        <v>2014.25</v>
      </c>
      <c r="G16787">
        <v>2017.75</v>
      </c>
      <c r="H16787">
        <v>216873</v>
      </c>
      <c r="M16787"/>
      <c r="N16787"/>
      <c r="O16787"/>
      <c r="P16787"/>
      <c r="Q16787"/>
    </row>
    <row r="16788" spans="1:17" x14ac:dyDescent="0.2">
      <c r="A16788" t="s">
        <v>24</v>
      </c>
      <c r="B16788" s="1">
        <v>42111</v>
      </c>
      <c r="C16788" s="2">
        <v>0.60416666666666663</v>
      </c>
      <c r="D16788">
        <v>2017.75</v>
      </c>
      <c r="E16788">
        <v>2021.25</v>
      </c>
      <c r="F16788">
        <v>2016</v>
      </c>
      <c r="G16788">
        <v>2020.5</v>
      </c>
      <c r="H16788">
        <v>141927</v>
      </c>
      <c r="M16788"/>
      <c r="N16788"/>
      <c r="O16788"/>
      <c r="P16788"/>
      <c r="Q16788"/>
    </row>
    <row r="16789" spans="1:17" x14ac:dyDescent="0.2">
      <c r="A16789" t="s">
        <v>24</v>
      </c>
      <c r="B16789" s="1">
        <v>42111</v>
      </c>
      <c r="C16789" s="2">
        <v>0.63541666666666663</v>
      </c>
      <c r="D16789">
        <v>2020.25</v>
      </c>
      <c r="E16789">
        <v>2026.25</v>
      </c>
      <c r="F16789">
        <v>2020.25</v>
      </c>
      <c r="G16789">
        <v>2025.25</v>
      </c>
      <c r="H16789">
        <v>273152</v>
      </c>
      <c r="M16789"/>
      <c r="N16789"/>
      <c r="O16789"/>
      <c r="P16789"/>
      <c r="Q16789"/>
    </row>
    <row r="16790" spans="1:17" x14ac:dyDescent="0.2">
      <c r="A16790" t="s">
        <v>24</v>
      </c>
      <c r="B16790" s="1">
        <v>42114</v>
      </c>
      <c r="C16790" s="2">
        <v>0.39583333333333331</v>
      </c>
      <c r="D16790">
        <v>2035</v>
      </c>
      <c r="E16790">
        <v>2044</v>
      </c>
      <c r="F16790">
        <v>2034</v>
      </c>
      <c r="G16790">
        <v>2042</v>
      </c>
      <c r="H16790">
        <v>286465</v>
      </c>
      <c r="I16790" t="b">
        <f>AND(HOUR(C16790)=9,MINUTE(C16790)=30,HOUR(C16789)=15,MINUTE(C16789)=15)</f>
        <v>1</v>
      </c>
      <c r="J16790">
        <f>MAX(E16790:E16796)</f>
        <v>2047.25</v>
      </c>
      <c r="K16790">
        <f>MIN(F16790:F16796)</f>
        <v>2034</v>
      </c>
      <c r="L16790">
        <f>E16790</f>
        <v>2044</v>
      </c>
      <c r="M16790" s="6">
        <f>+F16790</f>
        <v>2034</v>
      </c>
      <c r="N16790" s="6" t="b">
        <f>IF(F16790&gt;J16783,F16790-J16783,FALSE)</f>
        <v>0</v>
      </c>
      <c r="O16790" s="6" t="b">
        <f>IF(L16790&lt;K16783,K16783-L16790,FALSE)</f>
        <v>0</v>
      </c>
      <c r="P16790" s="6" t="b">
        <f>IF(AND(N16790&lt;&gt;FALSE,K16790&lt;=J16783),TRUE,FALSE)</f>
        <v>0</v>
      </c>
      <c r="Q16790" s="6" t="b">
        <f>IF(AND(O16790&lt;&gt;FALSE,J16790&gt;K16783),TRUE,FALSE)</f>
        <v>0</v>
      </c>
    </row>
    <row r="16791" spans="1:17" x14ac:dyDescent="0.2">
      <c r="A16791" t="s">
        <v>24</v>
      </c>
      <c r="B16791" s="1">
        <v>42114</v>
      </c>
      <c r="C16791" s="2">
        <v>0.4375</v>
      </c>
      <c r="D16791">
        <v>2042</v>
      </c>
      <c r="E16791">
        <v>2047.25</v>
      </c>
      <c r="F16791">
        <v>2041.75</v>
      </c>
      <c r="G16791">
        <v>2044.75</v>
      </c>
      <c r="H16791">
        <v>152990</v>
      </c>
      <c r="M16791"/>
      <c r="N16791"/>
      <c r="O16791"/>
      <c r="P16791"/>
      <c r="Q16791"/>
    </row>
    <row r="16792" spans="1:17" x14ac:dyDescent="0.2">
      <c r="A16792" t="s">
        <v>24</v>
      </c>
      <c r="B16792" s="1">
        <v>42114</v>
      </c>
      <c r="C16792" s="2">
        <v>0.47916666666666669</v>
      </c>
      <c r="D16792">
        <v>2045</v>
      </c>
      <c r="E16792">
        <v>2046.5</v>
      </c>
      <c r="F16792">
        <v>2044.75</v>
      </c>
      <c r="G16792">
        <v>2045.5</v>
      </c>
      <c r="H16792">
        <v>70438</v>
      </c>
      <c r="M16792"/>
      <c r="N16792"/>
      <c r="O16792"/>
      <c r="P16792"/>
      <c r="Q16792"/>
    </row>
    <row r="16793" spans="1:17" x14ac:dyDescent="0.2">
      <c r="A16793" t="s">
        <v>24</v>
      </c>
      <c r="B16793" s="1">
        <v>42114</v>
      </c>
      <c r="C16793" s="2">
        <v>0.52083333333333337</v>
      </c>
      <c r="D16793">
        <v>2045.75</v>
      </c>
      <c r="E16793">
        <v>2046.5</v>
      </c>
      <c r="F16793">
        <v>2043</v>
      </c>
      <c r="G16793">
        <v>2044</v>
      </c>
      <c r="H16793">
        <v>57095</v>
      </c>
      <c r="M16793"/>
      <c r="N16793"/>
      <c r="O16793"/>
      <c r="P16793"/>
      <c r="Q16793"/>
    </row>
    <row r="16794" spans="1:17" x14ac:dyDescent="0.2">
      <c r="A16794" t="s">
        <v>24</v>
      </c>
      <c r="B16794" s="1">
        <v>42114</v>
      </c>
      <c r="C16794" s="2">
        <v>0.5625</v>
      </c>
      <c r="D16794">
        <v>2044.25</v>
      </c>
      <c r="E16794">
        <v>2045</v>
      </c>
      <c r="F16794">
        <v>2041.75</v>
      </c>
      <c r="G16794">
        <v>2043.25</v>
      </c>
      <c r="H16794">
        <v>68137</v>
      </c>
      <c r="M16794"/>
      <c r="N16794"/>
      <c r="O16794"/>
      <c r="P16794"/>
      <c r="Q16794"/>
    </row>
    <row r="16795" spans="1:17" x14ac:dyDescent="0.2">
      <c r="A16795" t="s">
        <v>24</v>
      </c>
      <c r="B16795" s="1">
        <v>42114</v>
      </c>
      <c r="C16795" s="2">
        <v>0.60416666666666663</v>
      </c>
      <c r="D16795">
        <v>2043.25</v>
      </c>
      <c r="E16795">
        <v>2046.75</v>
      </c>
      <c r="F16795">
        <v>2042.25</v>
      </c>
      <c r="G16795">
        <v>2045</v>
      </c>
      <c r="H16795">
        <v>89633</v>
      </c>
      <c r="M16795"/>
      <c r="N16795"/>
      <c r="O16795"/>
      <c r="P16795"/>
      <c r="Q16795"/>
    </row>
    <row r="16796" spans="1:17" x14ac:dyDescent="0.2">
      <c r="A16796" t="s">
        <v>24</v>
      </c>
      <c r="B16796" s="1">
        <v>42114</v>
      </c>
      <c r="C16796" s="2">
        <v>0.63541666666666663</v>
      </c>
      <c r="D16796">
        <v>2045</v>
      </c>
      <c r="E16796">
        <v>2046</v>
      </c>
      <c r="F16796">
        <v>2040.25</v>
      </c>
      <c r="G16796">
        <v>2040.75</v>
      </c>
      <c r="H16796">
        <v>191229</v>
      </c>
      <c r="M16796"/>
      <c r="N16796"/>
      <c r="O16796"/>
      <c r="P16796"/>
      <c r="Q16796"/>
    </row>
    <row r="16797" spans="1:17" x14ac:dyDescent="0.2">
      <c r="A16797" t="s">
        <v>24</v>
      </c>
      <c r="B16797" s="1">
        <v>42115</v>
      </c>
      <c r="C16797" s="2">
        <v>0.39583333333333331</v>
      </c>
      <c r="D16797">
        <v>2051.25</v>
      </c>
      <c r="E16797">
        <v>2053.25</v>
      </c>
      <c r="F16797">
        <v>2042.75</v>
      </c>
      <c r="G16797">
        <v>2045</v>
      </c>
      <c r="H16797">
        <v>273662</v>
      </c>
      <c r="I16797" t="b">
        <f>AND(HOUR(C16797)=9,MINUTE(C16797)=30,HOUR(C16796)=15,MINUTE(C16796)=15)</f>
        <v>1</v>
      </c>
      <c r="J16797">
        <f>MAX(E16797:E16803)</f>
        <v>2053.25</v>
      </c>
      <c r="K16797">
        <f>MIN(F16797:F16803)</f>
        <v>2037</v>
      </c>
      <c r="L16797">
        <f>E16797</f>
        <v>2053.25</v>
      </c>
      <c r="M16797" s="6">
        <f>+F16797</f>
        <v>2042.75</v>
      </c>
      <c r="N16797" s="6" t="b">
        <f>IF(F16797&gt;J16790,F16797-J16790,FALSE)</f>
        <v>0</v>
      </c>
      <c r="O16797" s="6" t="b">
        <f>IF(L16797&lt;K16790,K16790-L16797,FALSE)</f>
        <v>0</v>
      </c>
      <c r="P16797" s="6" t="b">
        <f>IF(AND(N16797&lt;&gt;FALSE,K16797&lt;=J16790),TRUE,FALSE)</f>
        <v>0</v>
      </c>
      <c r="Q16797" s="6" t="b">
        <f>IF(AND(O16797&lt;&gt;FALSE,J16797&gt;K16790),TRUE,FALSE)</f>
        <v>0</v>
      </c>
    </row>
    <row r="16798" spans="1:17" x14ac:dyDescent="0.2">
      <c r="A16798" t="s">
        <v>24</v>
      </c>
      <c r="B16798" s="1">
        <v>42115</v>
      </c>
      <c r="C16798" s="2">
        <v>0.4375</v>
      </c>
      <c r="D16798">
        <v>2045.25</v>
      </c>
      <c r="E16798">
        <v>2046.25</v>
      </c>
      <c r="F16798">
        <v>2041.25</v>
      </c>
      <c r="G16798">
        <v>2043.25</v>
      </c>
      <c r="H16798">
        <v>140103</v>
      </c>
      <c r="M16798"/>
      <c r="N16798"/>
      <c r="O16798"/>
      <c r="P16798"/>
      <c r="Q16798"/>
    </row>
    <row r="16799" spans="1:17" x14ac:dyDescent="0.2">
      <c r="A16799" t="s">
        <v>24</v>
      </c>
      <c r="B16799" s="1">
        <v>42115</v>
      </c>
      <c r="C16799" s="2">
        <v>0.47916666666666669</v>
      </c>
      <c r="D16799">
        <v>2043.25</v>
      </c>
      <c r="E16799">
        <v>2044.5</v>
      </c>
      <c r="F16799">
        <v>2039.5</v>
      </c>
      <c r="G16799">
        <v>2042.25</v>
      </c>
      <c r="H16799">
        <v>95561</v>
      </c>
      <c r="M16799"/>
      <c r="N16799"/>
      <c r="O16799"/>
      <c r="P16799"/>
      <c r="Q16799"/>
    </row>
    <row r="16800" spans="1:17" x14ac:dyDescent="0.2">
      <c r="A16800" t="s">
        <v>24</v>
      </c>
      <c r="B16800" s="1">
        <v>42115</v>
      </c>
      <c r="C16800" s="2">
        <v>0.52083333333333337</v>
      </c>
      <c r="D16800">
        <v>2042.25</v>
      </c>
      <c r="E16800">
        <v>2044.25</v>
      </c>
      <c r="F16800">
        <v>2040.75</v>
      </c>
      <c r="G16800">
        <v>2043.5</v>
      </c>
      <c r="H16800">
        <v>45753</v>
      </c>
      <c r="M16800"/>
      <c r="N16800"/>
      <c r="O16800"/>
      <c r="P16800"/>
      <c r="Q16800"/>
    </row>
    <row r="16801" spans="1:17" x14ac:dyDescent="0.2">
      <c r="A16801" t="s">
        <v>24</v>
      </c>
      <c r="B16801" s="1">
        <v>42115</v>
      </c>
      <c r="C16801" s="2">
        <v>0.5625</v>
      </c>
      <c r="D16801">
        <v>2043.25</v>
      </c>
      <c r="E16801">
        <v>2044</v>
      </c>
      <c r="F16801">
        <v>2037</v>
      </c>
      <c r="G16801">
        <v>2043</v>
      </c>
      <c r="H16801">
        <v>105575</v>
      </c>
      <c r="M16801"/>
      <c r="N16801"/>
      <c r="O16801"/>
      <c r="P16801"/>
      <c r="Q16801"/>
    </row>
    <row r="16802" spans="1:17" x14ac:dyDescent="0.2">
      <c r="A16802" t="s">
        <v>24</v>
      </c>
      <c r="B16802" s="1">
        <v>42115</v>
      </c>
      <c r="C16802" s="2">
        <v>0.60416666666666663</v>
      </c>
      <c r="D16802">
        <v>2043</v>
      </c>
      <c r="E16802">
        <v>2043.5</v>
      </c>
      <c r="F16802">
        <v>2039.75</v>
      </c>
      <c r="G16802">
        <v>2040.5</v>
      </c>
      <c r="H16802">
        <v>55211</v>
      </c>
      <c r="M16802"/>
      <c r="N16802"/>
      <c r="O16802"/>
      <c r="P16802"/>
      <c r="Q16802"/>
    </row>
    <row r="16803" spans="1:17" x14ac:dyDescent="0.2">
      <c r="A16803" t="s">
        <v>24</v>
      </c>
      <c r="B16803" s="1">
        <v>42115</v>
      </c>
      <c r="C16803" s="2">
        <v>0.63541666666666663</v>
      </c>
      <c r="D16803">
        <v>2040.5</v>
      </c>
      <c r="E16803">
        <v>2042.25</v>
      </c>
      <c r="F16803">
        <v>2039</v>
      </c>
      <c r="G16803">
        <v>2041.25</v>
      </c>
      <c r="H16803">
        <v>140432</v>
      </c>
      <c r="M16803"/>
      <c r="N16803"/>
      <c r="O16803"/>
      <c r="P16803"/>
      <c r="Q16803"/>
    </row>
    <row r="16804" spans="1:17" x14ac:dyDescent="0.2">
      <c r="A16804" t="s">
        <v>24</v>
      </c>
      <c r="B16804" s="1">
        <v>42116</v>
      </c>
      <c r="C16804" s="2">
        <v>0.39583333333333331</v>
      </c>
      <c r="D16804">
        <v>2044.75</v>
      </c>
      <c r="E16804">
        <v>2045.75</v>
      </c>
      <c r="F16804">
        <v>2033.5</v>
      </c>
      <c r="G16804">
        <v>2038.5</v>
      </c>
      <c r="H16804">
        <v>263035</v>
      </c>
      <c r="I16804" t="b">
        <f>AND(HOUR(C16804)=9,MINUTE(C16804)=30,HOUR(C16803)=15,MINUTE(C16803)=15)</f>
        <v>1</v>
      </c>
      <c r="J16804">
        <f>MAX(E16804:E16810)</f>
        <v>2053.5</v>
      </c>
      <c r="K16804">
        <f>MIN(F16804:F16810)</f>
        <v>2033.5</v>
      </c>
      <c r="L16804">
        <f>E16804</f>
        <v>2045.75</v>
      </c>
      <c r="M16804" s="6">
        <f>+F16804</f>
        <v>2033.5</v>
      </c>
      <c r="N16804" s="6" t="b">
        <f>IF(F16804&gt;J16797,F16804-J16797,FALSE)</f>
        <v>0</v>
      </c>
      <c r="O16804" s="6" t="b">
        <f>IF(L16804&lt;K16797,K16797-L16804,FALSE)</f>
        <v>0</v>
      </c>
      <c r="P16804" s="6" t="b">
        <f>IF(AND(N16804&lt;&gt;FALSE,K16804&lt;=J16797),TRUE,FALSE)</f>
        <v>0</v>
      </c>
      <c r="Q16804" s="6" t="b">
        <f>IF(AND(O16804&lt;&gt;FALSE,J16804&gt;K16797),TRUE,FALSE)</f>
        <v>0</v>
      </c>
    </row>
    <row r="16805" spans="1:17" x14ac:dyDescent="0.2">
      <c r="A16805" t="s">
        <v>24</v>
      </c>
      <c r="B16805" s="1">
        <v>42116</v>
      </c>
      <c r="C16805" s="2">
        <v>0.4375</v>
      </c>
      <c r="D16805">
        <v>2038.5</v>
      </c>
      <c r="E16805">
        <v>2047</v>
      </c>
      <c r="F16805">
        <v>2037.5</v>
      </c>
      <c r="G16805">
        <v>2045</v>
      </c>
      <c r="H16805">
        <v>171829</v>
      </c>
      <c r="M16805"/>
      <c r="N16805"/>
      <c r="O16805"/>
      <c r="P16805"/>
      <c r="Q16805"/>
    </row>
    <row r="16806" spans="1:17" x14ac:dyDescent="0.2">
      <c r="A16806" t="s">
        <v>24</v>
      </c>
      <c r="B16806" s="1">
        <v>42116</v>
      </c>
      <c r="C16806" s="2">
        <v>0.47916666666666669</v>
      </c>
      <c r="D16806">
        <v>2045</v>
      </c>
      <c r="E16806">
        <v>2047</v>
      </c>
      <c r="F16806">
        <v>2043.75</v>
      </c>
      <c r="G16806">
        <v>2046.25</v>
      </c>
      <c r="H16806">
        <v>78249</v>
      </c>
      <c r="M16806"/>
      <c r="N16806"/>
      <c r="O16806"/>
      <c r="P16806"/>
      <c r="Q16806"/>
    </row>
    <row r="16807" spans="1:17" x14ac:dyDescent="0.2">
      <c r="A16807" t="s">
        <v>24</v>
      </c>
      <c r="B16807" s="1">
        <v>42116</v>
      </c>
      <c r="C16807" s="2">
        <v>0.52083333333333337</v>
      </c>
      <c r="D16807">
        <v>2046.25</v>
      </c>
      <c r="E16807">
        <v>2048.25</v>
      </c>
      <c r="F16807">
        <v>2045.25</v>
      </c>
      <c r="G16807">
        <v>2047.5</v>
      </c>
      <c r="H16807">
        <v>65477</v>
      </c>
      <c r="M16807"/>
      <c r="N16807"/>
      <c r="O16807"/>
      <c r="P16807"/>
      <c r="Q16807"/>
    </row>
    <row r="16808" spans="1:17" x14ac:dyDescent="0.2">
      <c r="A16808" t="s">
        <v>24</v>
      </c>
      <c r="B16808" s="1">
        <v>42116</v>
      </c>
      <c r="C16808" s="2">
        <v>0.5625</v>
      </c>
      <c r="D16808">
        <v>2047.5</v>
      </c>
      <c r="E16808">
        <v>2052.5</v>
      </c>
      <c r="F16808">
        <v>2047</v>
      </c>
      <c r="G16808">
        <v>2051.25</v>
      </c>
      <c r="H16808">
        <v>95283</v>
      </c>
      <c r="M16808"/>
      <c r="N16808"/>
      <c r="O16808"/>
      <c r="P16808"/>
      <c r="Q16808"/>
    </row>
    <row r="16809" spans="1:17" x14ac:dyDescent="0.2">
      <c r="A16809" t="s">
        <v>24</v>
      </c>
      <c r="B16809" s="1">
        <v>42116</v>
      </c>
      <c r="C16809" s="2">
        <v>0.60416666666666663</v>
      </c>
      <c r="D16809">
        <v>2051</v>
      </c>
      <c r="E16809">
        <v>2053.5</v>
      </c>
      <c r="F16809">
        <v>2050.25</v>
      </c>
      <c r="G16809">
        <v>2052.75</v>
      </c>
      <c r="H16809">
        <v>114980</v>
      </c>
      <c r="M16809"/>
      <c r="N16809"/>
      <c r="O16809"/>
      <c r="P16809"/>
      <c r="Q16809"/>
    </row>
    <row r="16810" spans="1:17" x14ac:dyDescent="0.2">
      <c r="A16810" t="s">
        <v>24</v>
      </c>
      <c r="B16810" s="1">
        <v>42116</v>
      </c>
      <c r="C16810" s="2">
        <v>0.63541666666666663</v>
      </c>
      <c r="D16810">
        <v>2052.5</v>
      </c>
      <c r="E16810">
        <v>2053</v>
      </c>
      <c r="F16810">
        <v>2048.5</v>
      </c>
      <c r="G16810">
        <v>2050.25</v>
      </c>
      <c r="H16810">
        <v>168080</v>
      </c>
      <c r="M16810"/>
      <c r="N16810"/>
      <c r="O16810"/>
      <c r="P16810"/>
      <c r="Q16810"/>
    </row>
    <row r="16811" spans="1:17" x14ac:dyDescent="0.2">
      <c r="A16811" t="s">
        <v>24</v>
      </c>
      <c r="B16811" s="1">
        <v>42117</v>
      </c>
      <c r="C16811" s="2">
        <v>0.39583333333333331</v>
      </c>
      <c r="D16811">
        <v>2046.25</v>
      </c>
      <c r="E16811">
        <v>2053.25</v>
      </c>
      <c r="F16811">
        <v>2044.5</v>
      </c>
      <c r="G16811">
        <v>2048.75</v>
      </c>
      <c r="H16811">
        <v>264011</v>
      </c>
      <c r="I16811" t="b">
        <f>AND(HOUR(C16811)=9,MINUTE(C16811)=30,HOUR(C16810)=15,MINUTE(C16810)=15)</f>
        <v>1</v>
      </c>
      <c r="J16811">
        <f>MAX(E16811:E16817)</f>
        <v>2064.25</v>
      </c>
      <c r="K16811">
        <f>MIN(F16811:F16817)</f>
        <v>2044.5</v>
      </c>
      <c r="L16811">
        <f>E16811</f>
        <v>2053.25</v>
      </c>
      <c r="M16811" s="6">
        <f>+F16811</f>
        <v>2044.5</v>
      </c>
      <c r="N16811" s="6" t="b">
        <f>IF(F16811&gt;J16804,F16811-J16804,FALSE)</f>
        <v>0</v>
      </c>
      <c r="O16811" s="6" t="b">
        <f>IF(L16811&lt;K16804,K16804-L16811,FALSE)</f>
        <v>0</v>
      </c>
      <c r="P16811" s="6" t="b">
        <f>IF(AND(N16811&lt;&gt;FALSE,K16811&lt;=J16804),TRUE,FALSE)</f>
        <v>0</v>
      </c>
      <c r="Q16811" s="6" t="b">
        <f>IF(AND(O16811&lt;&gt;FALSE,J16811&gt;K16804),TRUE,FALSE)</f>
        <v>0</v>
      </c>
    </row>
    <row r="16812" spans="1:17" x14ac:dyDescent="0.2">
      <c r="A16812" t="s">
        <v>24</v>
      </c>
      <c r="B16812" s="1">
        <v>42117</v>
      </c>
      <c r="C16812" s="2">
        <v>0.4375</v>
      </c>
      <c r="D16812">
        <v>2048.75</v>
      </c>
      <c r="E16812">
        <v>2051.25</v>
      </c>
      <c r="F16812">
        <v>2047.5</v>
      </c>
      <c r="G16812">
        <v>2051</v>
      </c>
      <c r="H16812">
        <v>143528</v>
      </c>
      <c r="M16812"/>
      <c r="N16812"/>
      <c r="O16812"/>
      <c r="P16812"/>
      <c r="Q16812"/>
    </row>
    <row r="16813" spans="1:17" x14ac:dyDescent="0.2">
      <c r="A16813" t="s">
        <v>24</v>
      </c>
      <c r="B16813" s="1">
        <v>42117</v>
      </c>
      <c r="C16813" s="2">
        <v>0.47916666666666669</v>
      </c>
      <c r="D16813">
        <v>2050.75</v>
      </c>
      <c r="E16813">
        <v>2058.75</v>
      </c>
      <c r="F16813">
        <v>2049.75</v>
      </c>
      <c r="G16813">
        <v>2057.75</v>
      </c>
      <c r="H16813">
        <v>202075</v>
      </c>
      <c r="M16813"/>
      <c r="N16813"/>
      <c r="O16813"/>
      <c r="P16813"/>
      <c r="Q16813"/>
    </row>
    <row r="16814" spans="1:17" x14ac:dyDescent="0.2">
      <c r="A16814" t="s">
        <v>24</v>
      </c>
      <c r="B16814" s="1">
        <v>42117</v>
      </c>
      <c r="C16814" s="2">
        <v>0.52083333333333337</v>
      </c>
      <c r="D16814">
        <v>2058</v>
      </c>
      <c r="E16814">
        <v>2062.5</v>
      </c>
      <c r="F16814">
        <v>2056.75</v>
      </c>
      <c r="G16814">
        <v>2060.5</v>
      </c>
      <c r="H16814">
        <v>118113</v>
      </c>
      <c r="M16814"/>
      <c r="N16814"/>
      <c r="O16814"/>
      <c r="P16814"/>
      <c r="Q16814"/>
    </row>
    <row r="16815" spans="1:17" x14ac:dyDescent="0.2">
      <c r="A16815" t="s">
        <v>24</v>
      </c>
      <c r="B16815" s="1">
        <v>42117</v>
      </c>
      <c r="C16815" s="2">
        <v>0.5625</v>
      </c>
      <c r="D16815">
        <v>2060.5</v>
      </c>
      <c r="E16815">
        <v>2062</v>
      </c>
      <c r="F16815">
        <v>2059.25</v>
      </c>
      <c r="G16815">
        <v>2060.25</v>
      </c>
      <c r="H16815">
        <v>117557</v>
      </c>
      <c r="M16815"/>
      <c r="N16815"/>
      <c r="O16815"/>
      <c r="P16815"/>
      <c r="Q16815"/>
    </row>
    <row r="16816" spans="1:17" x14ac:dyDescent="0.2">
      <c r="A16816" t="s">
        <v>24</v>
      </c>
      <c r="B16816" s="1">
        <v>42117</v>
      </c>
      <c r="C16816" s="2">
        <v>0.60416666666666663</v>
      </c>
      <c r="D16816">
        <v>2060.5</v>
      </c>
      <c r="E16816">
        <v>2064.25</v>
      </c>
      <c r="F16816">
        <v>2058.75</v>
      </c>
      <c r="G16816">
        <v>2062</v>
      </c>
      <c r="H16816">
        <v>109949</v>
      </c>
      <c r="M16816"/>
      <c r="N16816"/>
      <c r="O16816"/>
      <c r="P16816"/>
      <c r="Q16816"/>
    </row>
    <row r="16817" spans="1:17" x14ac:dyDescent="0.2">
      <c r="A16817" t="s">
        <v>24</v>
      </c>
      <c r="B16817" s="1">
        <v>42117</v>
      </c>
      <c r="C16817" s="2">
        <v>0.63541666666666663</v>
      </c>
      <c r="D16817">
        <v>2062</v>
      </c>
      <c r="E16817">
        <v>2062</v>
      </c>
      <c r="F16817">
        <v>2055.75</v>
      </c>
      <c r="G16817">
        <v>2056.75</v>
      </c>
      <c r="H16817">
        <v>211954</v>
      </c>
      <c r="M16817"/>
      <c r="N16817"/>
      <c r="O16817"/>
      <c r="P16817"/>
      <c r="Q16817"/>
    </row>
    <row r="16818" spans="1:17" x14ac:dyDescent="0.2">
      <c r="A16818" t="s">
        <v>24</v>
      </c>
      <c r="B16818" s="1">
        <v>42118</v>
      </c>
      <c r="C16818" s="2">
        <v>0.39583333333333331</v>
      </c>
      <c r="D16818">
        <v>2061.5</v>
      </c>
      <c r="E16818">
        <v>2062.25</v>
      </c>
      <c r="F16818">
        <v>2055.75</v>
      </c>
      <c r="G16818">
        <v>2059.25</v>
      </c>
      <c r="H16818">
        <v>244491</v>
      </c>
      <c r="I16818" t="b">
        <f>AND(HOUR(C16818)=9,MINUTE(C16818)=30,HOUR(C16817)=15,MINUTE(C16817)=15)</f>
        <v>1</v>
      </c>
      <c r="J16818">
        <f>MAX(E16818:E16824)</f>
        <v>2064.5</v>
      </c>
      <c r="K16818">
        <f>MIN(F16818:F16824)</f>
        <v>2055.75</v>
      </c>
      <c r="L16818">
        <f>E16818</f>
        <v>2062.25</v>
      </c>
      <c r="M16818" s="6">
        <f>+F16818</f>
        <v>2055.75</v>
      </c>
      <c r="N16818" s="6" t="b">
        <f>IF(F16818&gt;J16811,F16818-J16811,FALSE)</f>
        <v>0</v>
      </c>
      <c r="O16818" s="6" t="b">
        <f>IF(L16818&lt;K16811,K16811-L16818,FALSE)</f>
        <v>0</v>
      </c>
      <c r="P16818" s="6" t="b">
        <f>IF(AND(N16818&lt;&gt;FALSE,K16818&lt;=J16811),TRUE,FALSE)</f>
        <v>0</v>
      </c>
      <c r="Q16818" s="6" t="b">
        <f>IF(AND(O16818&lt;&gt;FALSE,J16818&gt;K16811),TRUE,FALSE)</f>
        <v>0</v>
      </c>
    </row>
    <row r="16819" spans="1:17" x14ac:dyDescent="0.2">
      <c r="A16819" t="s">
        <v>24</v>
      </c>
      <c r="B16819" s="1">
        <v>42118</v>
      </c>
      <c r="C16819" s="2">
        <v>0.4375</v>
      </c>
      <c r="D16819">
        <v>2059.5</v>
      </c>
      <c r="E16819">
        <v>2061.75</v>
      </c>
      <c r="F16819">
        <v>2058.5</v>
      </c>
      <c r="G16819">
        <v>2061.5</v>
      </c>
      <c r="H16819">
        <v>91807</v>
      </c>
      <c r="M16819"/>
      <c r="N16819"/>
      <c r="O16819"/>
      <c r="P16819"/>
      <c r="Q16819"/>
    </row>
    <row r="16820" spans="1:17" x14ac:dyDescent="0.2">
      <c r="A16820" t="s">
        <v>24</v>
      </c>
      <c r="B16820" s="1">
        <v>42118</v>
      </c>
      <c r="C16820" s="2">
        <v>0.47916666666666669</v>
      </c>
      <c r="D16820">
        <v>2061.5</v>
      </c>
      <c r="E16820">
        <v>2064</v>
      </c>
      <c r="F16820">
        <v>2059.5</v>
      </c>
      <c r="G16820">
        <v>2063.25</v>
      </c>
      <c r="H16820">
        <v>83691</v>
      </c>
      <c r="M16820"/>
      <c r="N16820"/>
      <c r="O16820"/>
      <c r="P16820"/>
      <c r="Q16820"/>
    </row>
    <row r="16821" spans="1:17" x14ac:dyDescent="0.2">
      <c r="A16821" t="s">
        <v>24</v>
      </c>
      <c r="B16821" s="1">
        <v>42118</v>
      </c>
      <c r="C16821" s="2">
        <v>0.52083333333333337</v>
      </c>
      <c r="D16821">
        <v>2063.25</v>
      </c>
      <c r="E16821">
        <v>2064.5</v>
      </c>
      <c r="F16821">
        <v>2060.5</v>
      </c>
      <c r="G16821">
        <v>2063.25</v>
      </c>
      <c r="H16821">
        <v>62707</v>
      </c>
      <c r="M16821"/>
      <c r="N16821"/>
      <c r="O16821"/>
      <c r="P16821"/>
      <c r="Q16821"/>
    </row>
    <row r="16822" spans="1:17" x14ac:dyDescent="0.2">
      <c r="A16822" t="s">
        <v>24</v>
      </c>
      <c r="B16822" s="1">
        <v>42118</v>
      </c>
      <c r="C16822" s="2">
        <v>0.5625</v>
      </c>
      <c r="D16822">
        <v>2063.25</v>
      </c>
      <c r="E16822">
        <v>2063.5</v>
      </c>
      <c r="F16822">
        <v>2061</v>
      </c>
      <c r="G16822">
        <v>2062.75</v>
      </c>
      <c r="H16822">
        <v>50841</v>
      </c>
      <c r="M16822"/>
      <c r="N16822"/>
      <c r="O16822"/>
      <c r="P16822"/>
      <c r="Q16822"/>
    </row>
    <row r="16823" spans="1:17" x14ac:dyDescent="0.2">
      <c r="A16823" t="s">
        <v>24</v>
      </c>
      <c r="B16823" s="1">
        <v>42118</v>
      </c>
      <c r="C16823" s="2">
        <v>0.60416666666666663</v>
      </c>
      <c r="D16823">
        <v>2062.75</v>
      </c>
      <c r="E16823">
        <v>2063</v>
      </c>
      <c r="F16823">
        <v>2058.75</v>
      </c>
      <c r="G16823">
        <v>2060.75</v>
      </c>
      <c r="H16823">
        <v>89504</v>
      </c>
      <c r="M16823"/>
      <c r="N16823"/>
      <c r="O16823"/>
      <c r="P16823"/>
      <c r="Q16823"/>
    </row>
    <row r="16824" spans="1:17" x14ac:dyDescent="0.2">
      <c r="A16824" t="s">
        <v>24</v>
      </c>
      <c r="B16824" s="1">
        <v>42118</v>
      </c>
      <c r="C16824" s="2">
        <v>0.63541666666666663</v>
      </c>
      <c r="D16824">
        <v>2060.75</v>
      </c>
      <c r="E16824">
        <v>2062</v>
      </c>
      <c r="F16824">
        <v>2060</v>
      </c>
      <c r="G16824">
        <v>2061.5</v>
      </c>
      <c r="H16824">
        <v>130156</v>
      </c>
      <c r="M16824"/>
      <c r="N16824"/>
      <c r="O16824"/>
      <c r="P16824"/>
      <c r="Q16824"/>
    </row>
    <row r="16825" spans="1:17" x14ac:dyDescent="0.2">
      <c r="A16825" t="s">
        <v>24</v>
      </c>
      <c r="B16825" s="1">
        <v>42121</v>
      </c>
      <c r="C16825" s="2">
        <v>0.39583333333333331</v>
      </c>
      <c r="D16825">
        <v>2068.25</v>
      </c>
      <c r="E16825">
        <v>2069.5</v>
      </c>
      <c r="F16825">
        <v>2063.25</v>
      </c>
      <c r="G16825">
        <v>2068</v>
      </c>
      <c r="H16825">
        <v>207149</v>
      </c>
      <c r="I16825" t="b">
        <f>AND(HOUR(C16825)=9,MINUTE(C16825)=30,HOUR(C16824)=15,MINUTE(C16824)=15)</f>
        <v>1</v>
      </c>
      <c r="J16825">
        <f>MAX(E16825:E16831)</f>
        <v>2069.5</v>
      </c>
      <c r="K16825">
        <f>MIN(F16825:F16831)</f>
        <v>2050</v>
      </c>
      <c r="L16825">
        <f>E16825</f>
        <v>2069.5</v>
      </c>
      <c r="M16825" s="6">
        <f>+F16825</f>
        <v>2063.25</v>
      </c>
      <c r="N16825" s="6" t="b">
        <f>IF(F16825&gt;J16818,F16825-J16818,FALSE)</f>
        <v>0</v>
      </c>
      <c r="O16825" s="6" t="b">
        <f>IF(L16825&lt;K16818,K16818-L16825,FALSE)</f>
        <v>0</v>
      </c>
      <c r="P16825" s="6" t="b">
        <f>IF(AND(N16825&lt;&gt;FALSE,K16825&lt;=J16818),TRUE,FALSE)</f>
        <v>0</v>
      </c>
      <c r="Q16825" s="6" t="b">
        <f>IF(AND(O16825&lt;&gt;FALSE,J16825&gt;K16818),TRUE,FALSE)</f>
        <v>0</v>
      </c>
    </row>
    <row r="16826" spans="1:17" x14ac:dyDescent="0.2">
      <c r="A16826" t="s">
        <v>24</v>
      </c>
      <c r="B16826" s="1">
        <v>42121</v>
      </c>
      <c r="C16826" s="2">
        <v>0.4375</v>
      </c>
      <c r="D16826">
        <v>2068</v>
      </c>
      <c r="E16826">
        <v>2068.25</v>
      </c>
      <c r="F16826">
        <v>2061.5</v>
      </c>
      <c r="G16826">
        <v>2064.5</v>
      </c>
      <c r="H16826">
        <v>151101</v>
      </c>
      <c r="M16826"/>
      <c r="N16826"/>
      <c r="O16826"/>
      <c r="P16826"/>
      <c r="Q16826"/>
    </row>
    <row r="16827" spans="1:17" x14ac:dyDescent="0.2">
      <c r="A16827" t="s">
        <v>24</v>
      </c>
      <c r="B16827" s="1">
        <v>42121</v>
      </c>
      <c r="C16827" s="2">
        <v>0.47916666666666669</v>
      </c>
      <c r="D16827">
        <v>2064.5</v>
      </c>
      <c r="E16827">
        <v>2066</v>
      </c>
      <c r="F16827">
        <v>2056.5</v>
      </c>
      <c r="G16827">
        <v>2058.75</v>
      </c>
      <c r="H16827">
        <v>124442</v>
      </c>
      <c r="M16827"/>
      <c r="N16827"/>
      <c r="O16827"/>
      <c r="P16827"/>
      <c r="Q16827"/>
    </row>
    <row r="16828" spans="1:17" x14ac:dyDescent="0.2">
      <c r="A16828" t="s">
        <v>24</v>
      </c>
      <c r="B16828" s="1">
        <v>42121</v>
      </c>
      <c r="C16828" s="2">
        <v>0.52083333333333337</v>
      </c>
      <c r="D16828">
        <v>2058.5</v>
      </c>
      <c r="E16828">
        <v>2059.25</v>
      </c>
      <c r="F16828">
        <v>2054</v>
      </c>
      <c r="G16828">
        <v>2057.25</v>
      </c>
      <c r="H16828">
        <v>121356</v>
      </c>
      <c r="M16828"/>
      <c r="N16828"/>
      <c r="O16828"/>
      <c r="P16828"/>
      <c r="Q16828"/>
    </row>
    <row r="16829" spans="1:17" x14ac:dyDescent="0.2">
      <c r="A16829" t="s">
        <v>24</v>
      </c>
      <c r="B16829" s="1">
        <v>42121</v>
      </c>
      <c r="C16829" s="2">
        <v>0.5625</v>
      </c>
      <c r="D16829">
        <v>2057.25</v>
      </c>
      <c r="E16829">
        <v>2058.75</v>
      </c>
      <c r="F16829">
        <v>2054.25</v>
      </c>
      <c r="G16829">
        <v>2058</v>
      </c>
      <c r="H16829">
        <v>79890</v>
      </c>
      <c r="M16829"/>
      <c r="N16829"/>
      <c r="O16829"/>
      <c r="P16829"/>
      <c r="Q16829"/>
    </row>
    <row r="16830" spans="1:17" x14ac:dyDescent="0.2">
      <c r="A16830" t="s">
        <v>24</v>
      </c>
      <c r="B16830" s="1">
        <v>42121</v>
      </c>
      <c r="C16830" s="2">
        <v>0.60416666666666663</v>
      </c>
      <c r="D16830">
        <v>2057.75</v>
      </c>
      <c r="E16830">
        <v>2058</v>
      </c>
      <c r="F16830">
        <v>2051.5</v>
      </c>
      <c r="G16830">
        <v>2053</v>
      </c>
      <c r="H16830">
        <v>145926</v>
      </c>
      <c r="M16830"/>
      <c r="N16830"/>
      <c r="O16830"/>
      <c r="P16830"/>
      <c r="Q16830"/>
    </row>
    <row r="16831" spans="1:17" x14ac:dyDescent="0.2">
      <c r="A16831" t="s">
        <v>24</v>
      </c>
      <c r="B16831" s="1">
        <v>42121</v>
      </c>
      <c r="C16831" s="2">
        <v>0.63541666666666663</v>
      </c>
      <c r="D16831">
        <v>2053</v>
      </c>
      <c r="E16831">
        <v>2055.25</v>
      </c>
      <c r="F16831">
        <v>2050</v>
      </c>
      <c r="G16831">
        <v>2054</v>
      </c>
      <c r="H16831">
        <v>203886</v>
      </c>
      <c r="M16831"/>
      <c r="N16831"/>
      <c r="O16831"/>
      <c r="P16831"/>
      <c r="Q16831"/>
    </row>
    <row r="16832" spans="1:17" x14ac:dyDescent="0.2">
      <c r="A16832" t="s">
        <v>24</v>
      </c>
      <c r="B16832" s="1">
        <v>42122</v>
      </c>
      <c r="C16832" s="2">
        <v>0.39583333333333331</v>
      </c>
      <c r="D16832">
        <v>2052.25</v>
      </c>
      <c r="E16832">
        <v>2054</v>
      </c>
      <c r="F16832">
        <v>2038</v>
      </c>
      <c r="G16832">
        <v>2044.25</v>
      </c>
      <c r="H16832">
        <v>463529</v>
      </c>
      <c r="I16832" t="b">
        <f>AND(HOUR(C16832)=9,MINUTE(C16832)=30,HOUR(C16831)=15,MINUTE(C16831)=15)</f>
        <v>1</v>
      </c>
      <c r="J16832">
        <f>MAX(E16832:E16838)</f>
        <v>2062.25</v>
      </c>
      <c r="K16832">
        <f>MIN(F16832:F16838)</f>
        <v>2038</v>
      </c>
      <c r="L16832">
        <f>E16832</f>
        <v>2054</v>
      </c>
      <c r="M16832" s="6">
        <f>+F16832</f>
        <v>2038</v>
      </c>
      <c r="N16832" s="6" t="b">
        <f>IF(F16832&gt;J16825,F16832-J16825,FALSE)</f>
        <v>0</v>
      </c>
      <c r="O16832" s="6" t="b">
        <f>IF(L16832&lt;K16825,K16825-L16832,FALSE)</f>
        <v>0</v>
      </c>
      <c r="P16832" s="6" t="b">
        <f>IF(AND(N16832&lt;&gt;FALSE,K16832&lt;=J16825),TRUE,FALSE)</f>
        <v>0</v>
      </c>
      <c r="Q16832" s="6" t="b">
        <f>IF(AND(O16832&lt;&gt;FALSE,J16832&gt;K16825),TRUE,FALSE)</f>
        <v>0</v>
      </c>
    </row>
    <row r="16833" spans="1:17" x14ac:dyDescent="0.2">
      <c r="A16833" t="s">
        <v>24</v>
      </c>
      <c r="B16833" s="1">
        <v>42122</v>
      </c>
      <c r="C16833" s="2">
        <v>0.4375</v>
      </c>
      <c r="D16833">
        <v>2044.25</v>
      </c>
      <c r="E16833">
        <v>2055.25</v>
      </c>
      <c r="F16833">
        <v>2043.5</v>
      </c>
      <c r="G16833">
        <v>2052.5</v>
      </c>
      <c r="H16833">
        <v>252845</v>
      </c>
      <c r="M16833"/>
      <c r="N16833"/>
      <c r="O16833"/>
      <c r="P16833"/>
      <c r="Q16833"/>
    </row>
    <row r="16834" spans="1:17" x14ac:dyDescent="0.2">
      <c r="A16834" t="s">
        <v>24</v>
      </c>
      <c r="B16834" s="1">
        <v>42122</v>
      </c>
      <c r="C16834" s="2">
        <v>0.47916666666666669</v>
      </c>
      <c r="D16834">
        <v>2052.5</v>
      </c>
      <c r="E16834">
        <v>2057.5</v>
      </c>
      <c r="F16834">
        <v>2052.5</v>
      </c>
      <c r="G16834">
        <v>2056</v>
      </c>
      <c r="H16834">
        <v>132754</v>
      </c>
      <c r="M16834"/>
      <c r="N16834"/>
      <c r="O16834"/>
      <c r="P16834"/>
      <c r="Q16834"/>
    </row>
    <row r="16835" spans="1:17" x14ac:dyDescent="0.2">
      <c r="A16835" t="s">
        <v>24</v>
      </c>
      <c r="B16835" s="1">
        <v>42122</v>
      </c>
      <c r="C16835" s="2">
        <v>0.52083333333333337</v>
      </c>
      <c r="D16835">
        <v>2055.75</v>
      </c>
      <c r="E16835">
        <v>2060</v>
      </c>
      <c r="F16835">
        <v>2055</v>
      </c>
      <c r="G16835">
        <v>2058</v>
      </c>
      <c r="H16835">
        <v>81420</v>
      </c>
      <c r="M16835"/>
      <c r="N16835"/>
      <c r="O16835"/>
      <c r="P16835"/>
      <c r="Q16835"/>
    </row>
    <row r="16836" spans="1:17" x14ac:dyDescent="0.2">
      <c r="A16836" t="s">
        <v>24</v>
      </c>
      <c r="B16836" s="1">
        <v>42122</v>
      </c>
      <c r="C16836" s="2">
        <v>0.5625</v>
      </c>
      <c r="D16836">
        <v>2057.75</v>
      </c>
      <c r="E16836">
        <v>2059.25</v>
      </c>
      <c r="F16836">
        <v>2054.5</v>
      </c>
      <c r="G16836">
        <v>2055.5</v>
      </c>
      <c r="H16836">
        <v>91375</v>
      </c>
      <c r="M16836"/>
      <c r="N16836"/>
      <c r="O16836"/>
      <c r="P16836"/>
      <c r="Q16836"/>
    </row>
    <row r="16837" spans="1:17" x14ac:dyDescent="0.2">
      <c r="A16837" t="s">
        <v>24</v>
      </c>
      <c r="B16837" s="1">
        <v>42122</v>
      </c>
      <c r="C16837" s="2">
        <v>0.60416666666666663</v>
      </c>
      <c r="D16837">
        <v>2055.25</v>
      </c>
      <c r="E16837">
        <v>2059.25</v>
      </c>
      <c r="F16837">
        <v>2054.25</v>
      </c>
      <c r="G16837">
        <v>2057.5</v>
      </c>
      <c r="H16837">
        <v>84353</v>
      </c>
      <c r="M16837"/>
      <c r="N16837"/>
      <c r="O16837"/>
      <c r="P16837"/>
      <c r="Q16837"/>
    </row>
    <row r="16838" spans="1:17" x14ac:dyDescent="0.2">
      <c r="A16838" t="s">
        <v>24</v>
      </c>
      <c r="B16838" s="1">
        <v>42122</v>
      </c>
      <c r="C16838" s="2">
        <v>0.63541666666666663</v>
      </c>
      <c r="D16838">
        <v>2057.25</v>
      </c>
      <c r="E16838">
        <v>2062.25</v>
      </c>
      <c r="F16838">
        <v>2055.25</v>
      </c>
      <c r="G16838">
        <v>2061.75</v>
      </c>
      <c r="H16838">
        <v>190706</v>
      </c>
      <c r="M16838"/>
      <c r="N16838"/>
      <c r="O16838"/>
      <c r="P16838"/>
      <c r="Q16838"/>
    </row>
    <row r="16839" spans="1:17" x14ac:dyDescent="0.2">
      <c r="A16839" t="s">
        <v>24</v>
      </c>
      <c r="B16839" s="1">
        <v>42123</v>
      </c>
      <c r="C16839" s="2">
        <v>0.39583333333333331</v>
      </c>
      <c r="D16839">
        <v>2048.25</v>
      </c>
      <c r="E16839">
        <v>2056.75</v>
      </c>
      <c r="F16839">
        <v>2045.5</v>
      </c>
      <c r="G16839">
        <v>2046.75</v>
      </c>
      <c r="H16839">
        <v>389604</v>
      </c>
      <c r="I16839" t="b">
        <f>AND(HOUR(C16839)=9,MINUTE(C16839)=30,HOUR(C16838)=15,MINUTE(C16838)=15)</f>
        <v>1</v>
      </c>
      <c r="J16839">
        <f>MAX(E16839:E16845)</f>
        <v>2057.5</v>
      </c>
      <c r="K16839">
        <f>MIN(F16839:F16845)</f>
        <v>2040.25</v>
      </c>
      <c r="L16839">
        <f>E16839</f>
        <v>2056.75</v>
      </c>
      <c r="M16839" s="6">
        <f>+F16839</f>
        <v>2045.5</v>
      </c>
      <c r="N16839" s="6" t="b">
        <f>IF(F16839&gt;J16832,F16839-J16832,FALSE)</f>
        <v>0</v>
      </c>
      <c r="O16839" s="6" t="b">
        <f>IF(L16839&lt;K16832,K16832-L16839,FALSE)</f>
        <v>0</v>
      </c>
      <c r="P16839" s="6" t="b">
        <f>IF(AND(N16839&lt;&gt;FALSE,K16839&lt;=J16832),TRUE,FALSE)</f>
        <v>0</v>
      </c>
      <c r="Q16839" s="6" t="b">
        <f>IF(AND(O16839&lt;&gt;FALSE,J16839&gt;K16832),TRUE,FALSE)</f>
        <v>0</v>
      </c>
    </row>
    <row r="16840" spans="1:17" x14ac:dyDescent="0.2">
      <c r="A16840" t="s">
        <v>24</v>
      </c>
      <c r="B16840" s="1">
        <v>42123</v>
      </c>
      <c r="C16840" s="2">
        <v>0.4375</v>
      </c>
      <c r="D16840">
        <v>2047</v>
      </c>
      <c r="E16840">
        <v>2054</v>
      </c>
      <c r="F16840">
        <v>2046.5</v>
      </c>
      <c r="G16840">
        <v>2050.75</v>
      </c>
      <c r="H16840">
        <v>205894</v>
      </c>
      <c r="M16840"/>
      <c r="N16840"/>
      <c r="O16840"/>
      <c r="P16840"/>
      <c r="Q16840"/>
    </row>
    <row r="16841" spans="1:17" x14ac:dyDescent="0.2">
      <c r="A16841" t="s">
        <v>24</v>
      </c>
      <c r="B16841" s="1">
        <v>42123</v>
      </c>
      <c r="C16841" s="2">
        <v>0.47916666666666669</v>
      </c>
      <c r="D16841">
        <v>2050.75</v>
      </c>
      <c r="E16841">
        <v>2051.25</v>
      </c>
      <c r="F16841">
        <v>2041.5</v>
      </c>
      <c r="G16841">
        <v>2042.25</v>
      </c>
      <c r="H16841">
        <v>153545</v>
      </c>
      <c r="M16841"/>
      <c r="N16841"/>
      <c r="O16841"/>
      <c r="P16841"/>
      <c r="Q16841"/>
    </row>
    <row r="16842" spans="1:17" x14ac:dyDescent="0.2">
      <c r="A16842" t="s">
        <v>24</v>
      </c>
      <c r="B16842" s="1">
        <v>42123</v>
      </c>
      <c r="C16842" s="2">
        <v>0.52083333333333337</v>
      </c>
      <c r="D16842">
        <v>2042.5</v>
      </c>
      <c r="E16842">
        <v>2046.75</v>
      </c>
      <c r="F16842">
        <v>2040.25</v>
      </c>
      <c r="G16842">
        <v>2043.5</v>
      </c>
      <c r="H16842">
        <v>124623</v>
      </c>
      <c r="M16842"/>
      <c r="N16842"/>
      <c r="O16842"/>
      <c r="P16842"/>
      <c r="Q16842"/>
    </row>
    <row r="16843" spans="1:17" x14ac:dyDescent="0.2">
      <c r="A16843" t="s">
        <v>24</v>
      </c>
      <c r="B16843" s="1">
        <v>42123</v>
      </c>
      <c r="C16843" s="2">
        <v>0.5625</v>
      </c>
      <c r="D16843">
        <v>2043.75</v>
      </c>
      <c r="E16843">
        <v>2054.5</v>
      </c>
      <c r="F16843">
        <v>2043.5</v>
      </c>
      <c r="G16843">
        <v>2053.25</v>
      </c>
      <c r="H16843">
        <v>233351</v>
      </c>
      <c r="M16843"/>
      <c r="N16843"/>
      <c r="O16843"/>
      <c r="P16843"/>
      <c r="Q16843"/>
    </row>
    <row r="16844" spans="1:17" x14ac:dyDescent="0.2">
      <c r="A16844" t="s">
        <v>24</v>
      </c>
      <c r="B16844" s="1">
        <v>42123</v>
      </c>
      <c r="C16844" s="2">
        <v>0.60416666666666663</v>
      </c>
      <c r="D16844">
        <v>2053.25</v>
      </c>
      <c r="E16844">
        <v>2057.5</v>
      </c>
      <c r="F16844">
        <v>2047</v>
      </c>
      <c r="G16844">
        <v>2050.25</v>
      </c>
      <c r="H16844">
        <v>172528</v>
      </c>
      <c r="M16844"/>
      <c r="N16844"/>
      <c r="O16844"/>
      <c r="P16844"/>
      <c r="Q16844"/>
    </row>
    <row r="16845" spans="1:17" x14ac:dyDescent="0.2">
      <c r="A16845" t="s">
        <v>24</v>
      </c>
      <c r="B16845" s="1">
        <v>42123</v>
      </c>
      <c r="C16845" s="2">
        <v>0.63541666666666663</v>
      </c>
      <c r="D16845">
        <v>2050.25</v>
      </c>
      <c r="E16845">
        <v>2054</v>
      </c>
      <c r="F16845">
        <v>2047.25</v>
      </c>
      <c r="G16845">
        <v>2048.5</v>
      </c>
      <c r="H16845">
        <v>193463</v>
      </c>
      <c r="M16845"/>
      <c r="N16845"/>
      <c r="O16845"/>
      <c r="P16845"/>
      <c r="Q16845"/>
    </row>
    <row r="16846" spans="1:17" x14ac:dyDescent="0.2">
      <c r="A16846" t="s">
        <v>24</v>
      </c>
      <c r="B16846" s="1">
        <v>42124</v>
      </c>
      <c r="C16846" s="2">
        <v>0.39583333333333331</v>
      </c>
      <c r="D16846">
        <v>2043.25</v>
      </c>
      <c r="E16846">
        <v>2047.75</v>
      </c>
      <c r="F16846">
        <v>2033.25</v>
      </c>
      <c r="G16846">
        <v>2034.75</v>
      </c>
      <c r="H16846">
        <v>395894</v>
      </c>
      <c r="I16846" t="b">
        <f>AND(HOUR(C16846)=9,MINUTE(C16846)=30,HOUR(C16845)=15,MINUTE(C16845)=15)</f>
        <v>1</v>
      </c>
      <c r="J16846">
        <f>MAX(E16846:E16852)</f>
        <v>2047.75</v>
      </c>
      <c r="K16846">
        <f>MIN(F16846:F16852)</f>
        <v>2020</v>
      </c>
      <c r="L16846">
        <f>E16846</f>
        <v>2047.75</v>
      </c>
      <c r="M16846" s="6">
        <f>+F16846</f>
        <v>2033.25</v>
      </c>
      <c r="N16846" s="6" t="b">
        <f>IF(F16846&gt;J16839,F16846-J16839,FALSE)</f>
        <v>0</v>
      </c>
      <c r="O16846" s="6" t="b">
        <f>IF(L16846&lt;K16839,K16839-L16846,FALSE)</f>
        <v>0</v>
      </c>
      <c r="P16846" s="6" t="b">
        <f>IF(AND(N16846&lt;&gt;FALSE,K16846&lt;=J16839),TRUE,FALSE)</f>
        <v>0</v>
      </c>
      <c r="Q16846" s="6" t="b">
        <f>IF(AND(O16846&lt;&gt;FALSE,J16846&gt;K16839),TRUE,FALSE)</f>
        <v>0</v>
      </c>
    </row>
    <row r="16847" spans="1:17" x14ac:dyDescent="0.2">
      <c r="A16847" t="s">
        <v>24</v>
      </c>
      <c r="B16847" s="1">
        <v>42124</v>
      </c>
      <c r="C16847" s="2">
        <v>0.4375</v>
      </c>
      <c r="D16847">
        <v>2034.75</v>
      </c>
      <c r="E16847">
        <v>2044.75</v>
      </c>
      <c r="F16847">
        <v>2033.75</v>
      </c>
      <c r="G16847">
        <v>2043.75</v>
      </c>
      <c r="H16847">
        <v>214533</v>
      </c>
      <c r="M16847"/>
      <c r="N16847"/>
      <c r="O16847"/>
      <c r="P16847"/>
      <c r="Q16847"/>
    </row>
    <row r="16848" spans="1:17" x14ac:dyDescent="0.2">
      <c r="A16848" t="s">
        <v>24</v>
      </c>
      <c r="B16848" s="1">
        <v>42124</v>
      </c>
      <c r="C16848" s="2">
        <v>0.47916666666666669</v>
      </c>
      <c r="D16848">
        <v>2043.5</v>
      </c>
      <c r="E16848">
        <v>2046.25</v>
      </c>
      <c r="F16848">
        <v>2038</v>
      </c>
      <c r="G16848">
        <v>2039.25</v>
      </c>
      <c r="H16848">
        <v>135844</v>
      </c>
      <c r="M16848"/>
      <c r="N16848"/>
      <c r="O16848"/>
      <c r="P16848"/>
      <c r="Q16848"/>
    </row>
    <row r="16849" spans="1:17" x14ac:dyDescent="0.2">
      <c r="A16849" t="s">
        <v>24</v>
      </c>
      <c r="B16849" s="1">
        <v>42124</v>
      </c>
      <c r="C16849" s="2">
        <v>0.52083333333333337</v>
      </c>
      <c r="D16849">
        <v>2039.25</v>
      </c>
      <c r="E16849">
        <v>2039.5</v>
      </c>
      <c r="F16849">
        <v>2033.75</v>
      </c>
      <c r="G16849">
        <v>2037.5</v>
      </c>
      <c r="H16849">
        <v>127301</v>
      </c>
      <c r="M16849"/>
      <c r="N16849"/>
      <c r="O16849"/>
      <c r="P16849"/>
      <c r="Q16849"/>
    </row>
    <row r="16850" spans="1:17" x14ac:dyDescent="0.2">
      <c r="A16850" t="s">
        <v>24</v>
      </c>
      <c r="B16850" s="1">
        <v>42124</v>
      </c>
      <c r="C16850" s="2">
        <v>0.5625</v>
      </c>
      <c r="D16850">
        <v>2037.25</v>
      </c>
      <c r="E16850">
        <v>2039.5</v>
      </c>
      <c r="F16850">
        <v>2031.5</v>
      </c>
      <c r="G16850">
        <v>2031.75</v>
      </c>
      <c r="H16850">
        <v>130377</v>
      </c>
      <c r="M16850"/>
      <c r="N16850"/>
      <c r="O16850"/>
      <c r="P16850"/>
      <c r="Q16850"/>
    </row>
    <row r="16851" spans="1:17" x14ac:dyDescent="0.2">
      <c r="A16851" t="s">
        <v>24</v>
      </c>
      <c r="B16851" s="1">
        <v>42124</v>
      </c>
      <c r="C16851" s="2">
        <v>0.60416666666666663</v>
      </c>
      <c r="D16851">
        <v>2031.75</v>
      </c>
      <c r="E16851">
        <v>2033</v>
      </c>
      <c r="F16851">
        <v>2020</v>
      </c>
      <c r="G16851">
        <v>2023.75</v>
      </c>
      <c r="H16851">
        <v>330470</v>
      </c>
      <c r="M16851"/>
      <c r="N16851"/>
      <c r="O16851"/>
      <c r="P16851"/>
      <c r="Q16851"/>
    </row>
    <row r="16852" spans="1:17" x14ac:dyDescent="0.2">
      <c r="A16852" t="s">
        <v>24</v>
      </c>
      <c r="B16852" s="1">
        <v>42124</v>
      </c>
      <c r="C16852" s="2">
        <v>0.63541666666666663</v>
      </c>
      <c r="D16852">
        <v>2023.75</v>
      </c>
      <c r="E16852">
        <v>2032.75</v>
      </c>
      <c r="F16852">
        <v>2022</v>
      </c>
      <c r="G16852">
        <v>2031.25</v>
      </c>
      <c r="H16852">
        <v>415025</v>
      </c>
      <c r="M16852"/>
      <c r="N16852"/>
      <c r="O16852"/>
      <c r="P16852"/>
      <c r="Q16852"/>
    </row>
    <row r="16853" spans="1:17" x14ac:dyDescent="0.2">
      <c r="A16853" t="s">
        <v>24</v>
      </c>
      <c r="B16853" s="1">
        <v>42125</v>
      </c>
      <c r="C16853" s="2">
        <v>0.39583333333333331</v>
      </c>
      <c r="D16853">
        <v>2038.25</v>
      </c>
      <c r="E16853">
        <v>2045.25</v>
      </c>
      <c r="F16853">
        <v>2038</v>
      </c>
      <c r="G16853">
        <v>2042.5</v>
      </c>
      <c r="H16853">
        <v>243818</v>
      </c>
      <c r="I16853" t="b">
        <f>AND(HOUR(C16853)=9,MINUTE(C16853)=30,HOUR(C16852)=15,MINUTE(C16852)=15)</f>
        <v>1</v>
      </c>
      <c r="J16853">
        <f>MAX(E16853:E16859)</f>
        <v>2052.25</v>
      </c>
      <c r="K16853">
        <f>MIN(F16853:F16859)</f>
        <v>2037</v>
      </c>
      <c r="L16853">
        <f>E16853</f>
        <v>2045.25</v>
      </c>
      <c r="M16853" s="6">
        <f>+F16853</f>
        <v>2038</v>
      </c>
      <c r="N16853" s="6" t="b">
        <f>IF(F16853&gt;J16846,F16853-J16846,FALSE)</f>
        <v>0</v>
      </c>
      <c r="O16853" s="6" t="b">
        <f>IF(L16853&lt;K16846,K16846-L16853,FALSE)</f>
        <v>0</v>
      </c>
      <c r="P16853" s="6" t="b">
        <f>IF(AND(N16853&lt;&gt;FALSE,K16853&lt;=J16846),TRUE,FALSE)</f>
        <v>0</v>
      </c>
      <c r="Q16853" s="6" t="b">
        <f>IF(AND(O16853&lt;&gt;FALSE,J16853&gt;K16846),TRUE,FALSE)</f>
        <v>0</v>
      </c>
    </row>
    <row r="16854" spans="1:17" x14ac:dyDescent="0.2">
      <c r="A16854" t="s">
        <v>24</v>
      </c>
      <c r="B16854" s="1">
        <v>42125</v>
      </c>
      <c r="C16854" s="2">
        <v>0.4375</v>
      </c>
      <c r="D16854">
        <v>2042.75</v>
      </c>
      <c r="E16854">
        <v>2044.5</v>
      </c>
      <c r="F16854">
        <v>2037.75</v>
      </c>
      <c r="G16854">
        <v>2044.25</v>
      </c>
      <c r="H16854">
        <v>120991</v>
      </c>
      <c r="M16854"/>
      <c r="N16854"/>
      <c r="O16854"/>
      <c r="P16854"/>
      <c r="Q16854"/>
    </row>
    <row r="16855" spans="1:17" x14ac:dyDescent="0.2">
      <c r="A16855" t="s">
        <v>24</v>
      </c>
      <c r="B16855" s="1">
        <v>42125</v>
      </c>
      <c r="C16855" s="2">
        <v>0.47916666666666669</v>
      </c>
      <c r="D16855">
        <v>2044.5</v>
      </c>
      <c r="E16855">
        <v>2045.5</v>
      </c>
      <c r="F16855">
        <v>2037</v>
      </c>
      <c r="G16855">
        <v>2041.5</v>
      </c>
      <c r="H16855">
        <v>95841</v>
      </c>
      <c r="M16855"/>
      <c r="N16855"/>
      <c r="O16855"/>
      <c r="P16855"/>
      <c r="Q16855"/>
    </row>
    <row r="16856" spans="1:17" x14ac:dyDescent="0.2">
      <c r="A16856" t="s">
        <v>24</v>
      </c>
      <c r="B16856" s="1">
        <v>42125</v>
      </c>
      <c r="C16856" s="2">
        <v>0.52083333333333337</v>
      </c>
      <c r="D16856">
        <v>2041.75</v>
      </c>
      <c r="E16856">
        <v>2044.5</v>
      </c>
      <c r="F16856">
        <v>2041.25</v>
      </c>
      <c r="G16856">
        <v>2043.25</v>
      </c>
      <c r="H16856">
        <v>51442</v>
      </c>
      <c r="M16856"/>
      <c r="N16856"/>
      <c r="O16856"/>
      <c r="P16856"/>
      <c r="Q16856"/>
    </row>
    <row r="16857" spans="1:17" x14ac:dyDescent="0.2">
      <c r="A16857" t="s">
        <v>24</v>
      </c>
      <c r="B16857" s="1">
        <v>42125</v>
      </c>
      <c r="C16857" s="2">
        <v>0.5625</v>
      </c>
      <c r="D16857">
        <v>2043.5</v>
      </c>
      <c r="E16857">
        <v>2051.5</v>
      </c>
      <c r="F16857">
        <v>2042.75</v>
      </c>
      <c r="G16857">
        <v>2051.5</v>
      </c>
      <c r="H16857">
        <v>113203</v>
      </c>
      <c r="M16857"/>
      <c r="N16857"/>
      <c r="O16857"/>
      <c r="P16857"/>
      <c r="Q16857"/>
    </row>
    <row r="16858" spans="1:17" x14ac:dyDescent="0.2">
      <c r="A16858" t="s">
        <v>24</v>
      </c>
      <c r="B16858" s="1">
        <v>42125</v>
      </c>
      <c r="C16858" s="2">
        <v>0.60416666666666663</v>
      </c>
      <c r="D16858">
        <v>2051.5</v>
      </c>
      <c r="E16858">
        <v>2051.75</v>
      </c>
      <c r="F16858">
        <v>2046.5</v>
      </c>
      <c r="G16858">
        <v>2047</v>
      </c>
      <c r="H16858">
        <v>69217</v>
      </c>
      <c r="M16858"/>
      <c r="N16858"/>
      <c r="O16858"/>
      <c r="P16858"/>
      <c r="Q16858"/>
    </row>
    <row r="16859" spans="1:17" x14ac:dyDescent="0.2">
      <c r="A16859" t="s">
        <v>24</v>
      </c>
      <c r="B16859" s="1">
        <v>42125</v>
      </c>
      <c r="C16859" s="2">
        <v>0.63541666666666663</v>
      </c>
      <c r="D16859">
        <v>2047.25</v>
      </c>
      <c r="E16859">
        <v>2052.25</v>
      </c>
      <c r="F16859">
        <v>2047</v>
      </c>
      <c r="G16859">
        <v>2051.75</v>
      </c>
      <c r="H16859">
        <v>217650</v>
      </c>
      <c r="M16859"/>
      <c r="N16859"/>
      <c r="O16859"/>
      <c r="P16859"/>
      <c r="Q16859"/>
    </row>
    <row r="16860" spans="1:17" x14ac:dyDescent="0.2">
      <c r="A16860" t="s">
        <v>24</v>
      </c>
      <c r="B16860" s="1">
        <v>42128</v>
      </c>
      <c r="C16860" s="2">
        <v>0.39583333333333331</v>
      </c>
      <c r="D16860">
        <v>2056.75</v>
      </c>
      <c r="E16860">
        <v>2064.75</v>
      </c>
      <c r="F16860">
        <v>2055.25</v>
      </c>
      <c r="G16860">
        <v>2063.5</v>
      </c>
      <c r="H16860">
        <v>278214</v>
      </c>
      <c r="I16860" t="b">
        <f>AND(HOUR(C16860)=9,MINUTE(C16860)=30,HOUR(C16859)=15,MINUTE(C16859)=15)</f>
        <v>1</v>
      </c>
      <c r="J16860">
        <f>MAX(E16860:E16866)</f>
        <v>2064.75</v>
      </c>
      <c r="K16860">
        <f>MIN(F16860:F16866)</f>
        <v>2055.25</v>
      </c>
      <c r="L16860">
        <f>E16860</f>
        <v>2064.75</v>
      </c>
      <c r="M16860" s="6">
        <f>+F16860</f>
        <v>2055.25</v>
      </c>
      <c r="N16860" s="6">
        <f>IF(F16860&gt;J16853,F16860-J16853,FALSE)</f>
        <v>3</v>
      </c>
      <c r="O16860" s="6" t="b">
        <f>IF(L16860&lt;K16853,K16853-L16860,FALSE)</f>
        <v>0</v>
      </c>
      <c r="P16860" s="6" t="b">
        <f>IF(AND(N16860&lt;&gt;FALSE,K16860&lt;=J16853),TRUE,FALSE)</f>
        <v>0</v>
      </c>
      <c r="Q16860" s="6" t="b">
        <f>IF(AND(O16860&lt;&gt;FALSE,J16860&gt;K16853),TRUE,FALSE)</f>
        <v>0</v>
      </c>
    </row>
    <row r="16861" spans="1:17" x14ac:dyDescent="0.2">
      <c r="A16861" t="s">
        <v>24</v>
      </c>
      <c r="B16861" s="1">
        <v>42128</v>
      </c>
      <c r="C16861" s="2">
        <v>0.4375</v>
      </c>
      <c r="D16861">
        <v>2063.75</v>
      </c>
      <c r="E16861">
        <v>2064</v>
      </c>
      <c r="F16861">
        <v>2059.75</v>
      </c>
      <c r="G16861">
        <v>2060.5</v>
      </c>
      <c r="H16861">
        <v>121353</v>
      </c>
      <c r="M16861"/>
      <c r="N16861"/>
      <c r="O16861"/>
      <c r="P16861"/>
      <c r="Q16861"/>
    </row>
    <row r="16862" spans="1:17" x14ac:dyDescent="0.2">
      <c r="A16862" t="s">
        <v>24</v>
      </c>
      <c r="B16862" s="1">
        <v>42128</v>
      </c>
      <c r="C16862" s="2">
        <v>0.47916666666666669</v>
      </c>
      <c r="D16862">
        <v>2060.75</v>
      </c>
      <c r="E16862">
        <v>2062</v>
      </c>
      <c r="F16862">
        <v>2058.5</v>
      </c>
      <c r="G16862">
        <v>2061</v>
      </c>
      <c r="H16862">
        <v>98556</v>
      </c>
      <c r="M16862"/>
      <c r="N16862"/>
      <c r="O16862"/>
      <c r="P16862"/>
      <c r="Q16862"/>
    </row>
    <row r="16863" spans="1:17" x14ac:dyDescent="0.2">
      <c r="A16863" t="s">
        <v>24</v>
      </c>
      <c r="B16863" s="1">
        <v>42128</v>
      </c>
      <c r="C16863" s="2">
        <v>0.52083333333333337</v>
      </c>
      <c r="D16863">
        <v>2061</v>
      </c>
      <c r="E16863">
        <v>2061.75</v>
      </c>
      <c r="F16863">
        <v>2056.25</v>
      </c>
      <c r="G16863">
        <v>2058</v>
      </c>
      <c r="H16863">
        <v>57174</v>
      </c>
      <c r="M16863"/>
      <c r="N16863"/>
      <c r="O16863"/>
      <c r="P16863"/>
      <c r="Q16863"/>
    </row>
    <row r="16864" spans="1:17" x14ac:dyDescent="0.2">
      <c r="A16864" t="s">
        <v>24</v>
      </c>
      <c r="B16864" s="1">
        <v>42128</v>
      </c>
      <c r="C16864" s="2">
        <v>0.5625</v>
      </c>
      <c r="D16864">
        <v>2058</v>
      </c>
      <c r="E16864">
        <v>2061.5</v>
      </c>
      <c r="F16864">
        <v>2057</v>
      </c>
      <c r="G16864">
        <v>2061</v>
      </c>
      <c r="H16864">
        <v>80768</v>
      </c>
      <c r="M16864"/>
      <c r="N16864"/>
      <c r="O16864"/>
      <c r="P16864"/>
      <c r="Q16864"/>
    </row>
    <row r="16865" spans="1:17" x14ac:dyDescent="0.2">
      <c r="A16865" t="s">
        <v>24</v>
      </c>
      <c r="B16865" s="1">
        <v>42128</v>
      </c>
      <c r="C16865" s="2">
        <v>0.60416666666666663</v>
      </c>
      <c r="D16865">
        <v>2061.25</v>
      </c>
      <c r="E16865">
        <v>2062.25</v>
      </c>
      <c r="F16865">
        <v>2058.75</v>
      </c>
      <c r="G16865">
        <v>2061</v>
      </c>
      <c r="H16865">
        <v>74266</v>
      </c>
      <c r="M16865"/>
      <c r="N16865"/>
      <c r="O16865"/>
      <c r="P16865"/>
      <c r="Q16865"/>
    </row>
    <row r="16866" spans="1:17" x14ac:dyDescent="0.2">
      <c r="A16866" t="s">
        <v>24</v>
      </c>
      <c r="B16866" s="1">
        <v>42128</v>
      </c>
      <c r="C16866" s="2">
        <v>0.63541666666666663</v>
      </c>
      <c r="D16866">
        <v>2061</v>
      </c>
      <c r="E16866">
        <v>2061.75</v>
      </c>
      <c r="F16866">
        <v>2057.25</v>
      </c>
      <c r="G16866">
        <v>2059</v>
      </c>
      <c r="H16866">
        <v>162245</v>
      </c>
      <c r="M16866"/>
      <c r="N16866"/>
      <c r="O16866"/>
      <c r="P16866"/>
      <c r="Q16866"/>
    </row>
    <row r="16867" spans="1:17" x14ac:dyDescent="0.2">
      <c r="A16867" t="s">
        <v>24</v>
      </c>
      <c r="B16867" s="1">
        <v>42129</v>
      </c>
      <c r="C16867" s="2">
        <v>0.39583333333333331</v>
      </c>
      <c r="D16867">
        <v>2054.75</v>
      </c>
      <c r="E16867">
        <v>2059</v>
      </c>
      <c r="F16867">
        <v>2047</v>
      </c>
      <c r="G16867">
        <v>2051.5</v>
      </c>
      <c r="H16867">
        <v>347731</v>
      </c>
      <c r="I16867" t="b">
        <f>AND(HOUR(C16867)=9,MINUTE(C16867)=30,HOUR(C16866)=15,MINUTE(C16866)=15)</f>
        <v>1</v>
      </c>
      <c r="J16867">
        <f>MAX(E16867:E16873)</f>
        <v>2059</v>
      </c>
      <c r="K16867">
        <f>MIN(F16867:F16873)</f>
        <v>2031.25</v>
      </c>
      <c r="L16867">
        <f>E16867</f>
        <v>2059</v>
      </c>
      <c r="M16867" s="6">
        <f>+F16867</f>
        <v>2047</v>
      </c>
      <c r="N16867" s="6" t="b">
        <f>IF(F16867&gt;J16860,F16867-J16860,FALSE)</f>
        <v>0</v>
      </c>
      <c r="O16867" s="6" t="b">
        <f>IF(L16867&lt;K16860,K16860-L16867,FALSE)</f>
        <v>0</v>
      </c>
      <c r="P16867" s="6" t="b">
        <f>IF(AND(N16867&lt;&gt;FALSE,K16867&lt;=J16860),TRUE,FALSE)</f>
        <v>0</v>
      </c>
      <c r="Q16867" s="6" t="b">
        <f>IF(AND(O16867&lt;&gt;FALSE,J16867&gt;K16860),TRUE,FALSE)</f>
        <v>0</v>
      </c>
    </row>
    <row r="16868" spans="1:17" x14ac:dyDescent="0.2">
      <c r="A16868" t="s">
        <v>24</v>
      </c>
      <c r="B16868" s="1">
        <v>42129</v>
      </c>
      <c r="C16868" s="2">
        <v>0.4375</v>
      </c>
      <c r="D16868">
        <v>2051.5</v>
      </c>
      <c r="E16868">
        <v>2052.25</v>
      </c>
      <c r="F16868">
        <v>2041</v>
      </c>
      <c r="G16868">
        <v>2041.75</v>
      </c>
      <c r="H16868">
        <v>231466</v>
      </c>
      <c r="M16868"/>
      <c r="N16868"/>
      <c r="O16868"/>
      <c r="P16868"/>
      <c r="Q16868"/>
    </row>
    <row r="16869" spans="1:17" x14ac:dyDescent="0.2">
      <c r="A16869" t="s">
        <v>24</v>
      </c>
      <c r="B16869" s="1">
        <v>42129</v>
      </c>
      <c r="C16869" s="2">
        <v>0.47916666666666669</v>
      </c>
      <c r="D16869">
        <v>2041.75</v>
      </c>
      <c r="E16869">
        <v>2046.5</v>
      </c>
      <c r="F16869">
        <v>2039.25</v>
      </c>
      <c r="G16869">
        <v>2045</v>
      </c>
      <c r="H16869">
        <v>150123</v>
      </c>
      <c r="M16869"/>
      <c r="N16869"/>
      <c r="O16869"/>
      <c r="P16869"/>
      <c r="Q16869"/>
    </row>
    <row r="16870" spans="1:17" x14ac:dyDescent="0.2">
      <c r="A16870" t="s">
        <v>24</v>
      </c>
      <c r="B16870" s="1">
        <v>42129</v>
      </c>
      <c r="C16870" s="2">
        <v>0.52083333333333337</v>
      </c>
      <c r="D16870">
        <v>2045.25</v>
      </c>
      <c r="E16870">
        <v>2045.5</v>
      </c>
      <c r="F16870">
        <v>2035.75</v>
      </c>
      <c r="G16870">
        <v>2039</v>
      </c>
      <c r="H16870">
        <v>139370</v>
      </c>
      <c r="M16870"/>
      <c r="N16870"/>
      <c r="O16870"/>
      <c r="P16870"/>
      <c r="Q16870"/>
    </row>
    <row r="16871" spans="1:17" x14ac:dyDescent="0.2">
      <c r="A16871" t="s">
        <v>24</v>
      </c>
      <c r="B16871" s="1">
        <v>42129</v>
      </c>
      <c r="C16871" s="2">
        <v>0.5625</v>
      </c>
      <c r="D16871">
        <v>2038.75</v>
      </c>
      <c r="E16871">
        <v>2040.5</v>
      </c>
      <c r="F16871">
        <v>2035.25</v>
      </c>
      <c r="G16871">
        <v>2036.5</v>
      </c>
      <c r="H16871">
        <v>131646</v>
      </c>
      <c r="M16871"/>
      <c r="N16871"/>
      <c r="O16871"/>
      <c r="P16871"/>
      <c r="Q16871"/>
    </row>
    <row r="16872" spans="1:17" x14ac:dyDescent="0.2">
      <c r="A16872" t="s">
        <v>24</v>
      </c>
      <c r="B16872" s="1">
        <v>42129</v>
      </c>
      <c r="C16872" s="2">
        <v>0.60416666666666663</v>
      </c>
      <c r="D16872">
        <v>2036.25</v>
      </c>
      <c r="E16872">
        <v>2038.25</v>
      </c>
      <c r="F16872">
        <v>2031.25</v>
      </c>
      <c r="G16872">
        <v>2034.75</v>
      </c>
      <c r="H16872">
        <v>188557</v>
      </c>
      <c r="M16872"/>
      <c r="N16872"/>
      <c r="O16872"/>
      <c r="P16872"/>
      <c r="Q16872"/>
    </row>
    <row r="16873" spans="1:17" x14ac:dyDescent="0.2">
      <c r="A16873" t="s">
        <v>24</v>
      </c>
      <c r="B16873" s="1">
        <v>42129</v>
      </c>
      <c r="C16873" s="2">
        <v>0.63541666666666663</v>
      </c>
      <c r="D16873">
        <v>2034.75</v>
      </c>
      <c r="E16873">
        <v>2037.5</v>
      </c>
      <c r="F16873">
        <v>2032</v>
      </c>
      <c r="G16873">
        <v>2033.75</v>
      </c>
      <c r="H16873">
        <v>215365</v>
      </c>
      <c r="M16873"/>
      <c r="N16873"/>
      <c r="O16873"/>
      <c r="P16873"/>
      <c r="Q16873"/>
    </row>
    <row r="16874" spans="1:17" x14ac:dyDescent="0.2">
      <c r="A16874" t="s">
        <v>24</v>
      </c>
      <c r="B16874" s="1">
        <v>42130</v>
      </c>
      <c r="C16874" s="2">
        <v>0.39583333333333331</v>
      </c>
      <c r="D16874">
        <v>2039.75</v>
      </c>
      <c r="E16874">
        <v>2043.5</v>
      </c>
      <c r="F16874">
        <v>2020.25</v>
      </c>
      <c r="G16874">
        <v>2027.25</v>
      </c>
      <c r="H16874">
        <v>527845</v>
      </c>
      <c r="I16874" t="b">
        <f>AND(HOUR(C16874)=9,MINUTE(C16874)=30,HOUR(C16873)=15,MINUTE(C16873)=15)</f>
        <v>1</v>
      </c>
      <c r="J16874">
        <f>MAX(E16874:E16880)</f>
        <v>2043.5</v>
      </c>
      <c r="K16874">
        <f>MIN(F16874:F16880)</f>
        <v>2011</v>
      </c>
      <c r="L16874">
        <f>E16874</f>
        <v>2043.5</v>
      </c>
      <c r="M16874" s="6">
        <f>+F16874</f>
        <v>2020.25</v>
      </c>
      <c r="N16874" s="6" t="b">
        <f>IF(F16874&gt;J16867,F16874-J16867,FALSE)</f>
        <v>0</v>
      </c>
      <c r="O16874" s="6" t="b">
        <f>IF(L16874&lt;K16867,K16867-L16874,FALSE)</f>
        <v>0</v>
      </c>
      <c r="P16874" s="6" t="b">
        <f>IF(AND(N16874&lt;&gt;FALSE,K16874&lt;=J16867),TRUE,FALSE)</f>
        <v>0</v>
      </c>
      <c r="Q16874" s="6" t="b">
        <f>IF(AND(O16874&lt;&gt;FALSE,J16874&gt;K16867),TRUE,FALSE)</f>
        <v>0</v>
      </c>
    </row>
    <row r="16875" spans="1:17" x14ac:dyDescent="0.2">
      <c r="A16875" t="s">
        <v>24</v>
      </c>
      <c r="B16875" s="1">
        <v>42130</v>
      </c>
      <c r="C16875" s="2">
        <v>0.4375</v>
      </c>
      <c r="D16875">
        <v>2027.5</v>
      </c>
      <c r="E16875">
        <v>2033.75</v>
      </c>
      <c r="F16875">
        <v>2024</v>
      </c>
      <c r="G16875">
        <v>2028</v>
      </c>
      <c r="H16875">
        <v>244090</v>
      </c>
      <c r="M16875"/>
      <c r="N16875"/>
      <c r="O16875"/>
      <c r="P16875"/>
      <c r="Q16875"/>
    </row>
    <row r="16876" spans="1:17" x14ac:dyDescent="0.2">
      <c r="A16876" t="s">
        <v>24</v>
      </c>
      <c r="B16876" s="1">
        <v>42130</v>
      </c>
      <c r="C16876" s="2">
        <v>0.47916666666666669</v>
      </c>
      <c r="D16876">
        <v>2028</v>
      </c>
      <c r="E16876">
        <v>2031.25</v>
      </c>
      <c r="F16876">
        <v>2024.5</v>
      </c>
      <c r="G16876">
        <v>2025.25</v>
      </c>
      <c r="H16876">
        <v>115807</v>
      </c>
      <c r="M16876"/>
      <c r="N16876"/>
      <c r="O16876"/>
      <c r="P16876"/>
      <c r="Q16876"/>
    </row>
    <row r="16877" spans="1:17" x14ac:dyDescent="0.2">
      <c r="A16877" t="s">
        <v>24</v>
      </c>
      <c r="B16877" s="1">
        <v>42130</v>
      </c>
      <c r="C16877" s="2">
        <v>0.52083333333333337</v>
      </c>
      <c r="D16877">
        <v>2025</v>
      </c>
      <c r="E16877">
        <v>2027</v>
      </c>
      <c r="F16877">
        <v>2021.25</v>
      </c>
      <c r="G16877">
        <v>2022.25</v>
      </c>
      <c r="H16877">
        <v>90597</v>
      </c>
      <c r="M16877"/>
      <c r="N16877"/>
      <c r="O16877"/>
      <c r="P16877"/>
      <c r="Q16877"/>
    </row>
    <row r="16878" spans="1:17" x14ac:dyDescent="0.2">
      <c r="A16878" t="s">
        <v>24</v>
      </c>
      <c r="B16878" s="1">
        <v>42130</v>
      </c>
      <c r="C16878" s="2">
        <v>0.5625</v>
      </c>
      <c r="D16878">
        <v>2022.25</v>
      </c>
      <c r="E16878">
        <v>2022.5</v>
      </c>
      <c r="F16878">
        <v>2015.75</v>
      </c>
      <c r="G16878">
        <v>2018</v>
      </c>
      <c r="H16878">
        <v>148074</v>
      </c>
      <c r="M16878"/>
      <c r="N16878"/>
      <c r="O16878"/>
      <c r="P16878"/>
      <c r="Q16878"/>
    </row>
    <row r="16879" spans="1:17" x14ac:dyDescent="0.2">
      <c r="A16879" t="s">
        <v>24</v>
      </c>
      <c r="B16879" s="1">
        <v>42130</v>
      </c>
      <c r="C16879" s="2">
        <v>0.60416666666666663</v>
      </c>
      <c r="D16879">
        <v>2018</v>
      </c>
      <c r="E16879">
        <v>2018.5</v>
      </c>
      <c r="F16879">
        <v>2011</v>
      </c>
      <c r="G16879">
        <v>2018.25</v>
      </c>
      <c r="H16879">
        <v>172112</v>
      </c>
      <c r="M16879"/>
      <c r="N16879"/>
      <c r="O16879"/>
      <c r="P16879"/>
      <c r="Q16879"/>
    </row>
    <row r="16880" spans="1:17" x14ac:dyDescent="0.2">
      <c r="A16880" t="s">
        <v>24</v>
      </c>
      <c r="B16880" s="1">
        <v>42130</v>
      </c>
      <c r="C16880" s="2">
        <v>0.63541666666666663</v>
      </c>
      <c r="D16880">
        <v>2018.25</v>
      </c>
      <c r="E16880">
        <v>2025</v>
      </c>
      <c r="F16880">
        <v>2016</v>
      </c>
      <c r="G16880">
        <v>2024.25</v>
      </c>
      <c r="H16880">
        <v>247758</v>
      </c>
      <c r="M16880"/>
      <c r="N16880"/>
      <c r="O16880"/>
      <c r="P16880"/>
      <c r="Q16880"/>
    </row>
    <row r="16881" spans="1:17" x14ac:dyDescent="0.2">
      <c r="A16881" t="s">
        <v>24</v>
      </c>
      <c r="B16881" s="1">
        <v>42131</v>
      </c>
      <c r="C16881" s="2">
        <v>0.39583333333333331</v>
      </c>
      <c r="D16881">
        <v>2023.25</v>
      </c>
      <c r="E16881">
        <v>2028</v>
      </c>
      <c r="F16881">
        <v>2019</v>
      </c>
      <c r="G16881">
        <v>2022.5</v>
      </c>
      <c r="H16881">
        <v>381684</v>
      </c>
      <c r="I16881" t="b">
        <f>AND(HOUR(C16881)=9,MINUTE(C16881)=30,HOUR(C16880)=15,MINUTE(C16880)=15)</f>
        <v>1</v>
      </c>
      <c r="J16881">
        <f>MAX(E16881:E16887)</f>
        <v>2038</v>
      </c>
      <c r="K16881">
        <f>MIN(F16881:F16887)</f>
        <v>2019</v>
      </c>
      <c r="L16881">
        <f>E16881</f>
        <v>2028</v>
      </c>
      <c r="M16881" s="6">
        <f>+F16881</f>
        <v>2019</v>
      </c>
      <c r="N16881" s="6" t="b">
        <f>IF(F16881&gt;J16874,F16881-J16874,FALSE)</f>
        <v>0</v>
      </c>
      <c r="O16881" s="6" t="b">
        <f>IF(L16881&lt;K16874,K16874-L16881,FALSE)</f>
        <v>0</v>
      </c>
      <c r="P16881" s="6" t="b">
        <f>IF(AND(N16881&lt;&gt;FALSE,K16881&lt;=J16874),TRUE,FALSE)</f>
        <v>0</v>
      </c>
      <c r="Q16881" s="6" t="b">
        <f>IF(AND(O16881&lt;&gt;FALSE,J16881&gt;K16874),TRUE,FALSE)</f>
        <v>0</v>
      </c>
    </row>
    <row r="16882" spans="1:17" x14ac:dyDescent="0.2">
      <c r="A16882" t="s">
        <v>24</v>
      </c>
      <c r="B16882" s="1">
        <v>42131</v>
      </c>
      <c r="C16882" s="2">
        <v>0.4375</v>
      </c>
      <c r="D16882">
        <v>2022.5</v>
      </c>
      <c r="E16882">
        <v>2034.25</v>
      </c>
      <c r="F16882">
        <v>2019.75</v>
      </c>
      <c r="G16882">
        <v>2033.25</v>
      </c>
      <c r="H16882">
        <v>194240</v>
      </c>
      <c r="M16882"/>
      <c r="N16882"/>
      <c r="O16882"/>
      <c r="P16882"/>
      <c r="Q16882"/>
    </row>
    <row r="16883" spans="1:17" x14ac:dyDescent="0.2">
      <c r="A16883" t="s">
        <v>24</v>
      </c>
      <c r="B16883" s="1">
        <v>42131</v>
      </c>
      <c r="C16883" s="2">
        <v>0.47916666666666669</v>
      </c>
      <c r="D16883">
        <v>2033.25</v>
      </c>
      <c r="E16883">
        <v>2036.75</v>
      </c>
      <c r="F16883">
        <v>2030.5</v>
      </c>
      <c r="G16883">
        <v>2036</v>
      </c>
      <c r="H16883">
        <v>113815</v>
      </c>
      <c r="M16883"/>
      <c r="N16883"/>
      <c r="O16883"/>
      <c r="P16883"/>
      <c r="Q16883"/>
    </row>
    <row r="16884" spans="1:17" x14ac:dyDescent="0.2">
      <c r="A16884" t="s">
        <v>24</v>
      </c>
      <c r="B16884" s="1">
        <v>42131</v>
      </c>
      <c r="C16884" s="2">
        <v>0.52083333333333337</v>
      </c>
      <c r="D16884">
        <v>2036</v>
      </c>
      <c r="E16884">
        <v>2038</v>
      </c>
      <c r="F16884">
        <v>2032.5</v>
      </c>
      <c r="G16884">
        <v>2033.75</v>
      </c>
      <c r="H16884">
        <v>93193</v>
      </c>
      <c r="M16884"/>
      <c r="N16884"/>
      <c r="O16884"/>
      <c r="P16884"/>
      <c r="Q16884"/>
    </row>
    <row r="16885" spans="1:17" x14ac:dyDescent="0.2">
      <c r="A16885" t="s">
        <v>24</v>
      </c>
      <c r="B16885" s="1">
        <v>42131</v>
      </c>
      <c r="C16885" s="2">
        <v>0.5625</v>
      </c>
      <c r="D16885">
        <v>2033.75</v>
      </c>
      <c r="E16885">
        <v>2036.5</v>
      </c>
      <c r="F16885">
        <v>2033.25</v>
      </c>
      <c r="G16885">
        <v>2035.75</v>
      </c>
      <c r="H16885">
        <v>55909</v>
      </c>
      <c r="M16885"/>
      <c r="N16885"/>
      <c r="O16885"/>
      <c r="P16885"/>
      <c r="Q16885"/>
    </row>
    <row r="16886" spans="1:17" x14ac:dyDescent="0.2">
      <c r="A16886" t="s">
        <v>24</v>
      </c>
      <c r="B16886" s="1">
        <v>42131</v>
      </c>
      <c r="C16886" s="2">
        <v>0.60416666666666663</v>
      </c>
      <c r="D16886">
        <v>2036</v>
      </c>
      <c r="E16886">
        <v>2036.75</v>
      </c>
      <c r="F16886">
        <v>2031</v>
      </c>
      <c r="G16886">
        <v>2032.5</v>
      </c>
      <c r="H16886">
        <v>85367</v>
      </c>
      <c r="M16886"/>
      <c r="N16886"/>
      <c r="O16886"/>
      <c r="P16886"/>
      <c r="Q16886"/>
    </row>
    <row r="16887" spans="1:17" x14ac:dyDescent="0.2">
      <c r="A16887" t="s">
        <v>24</v>
      </c>
      <c r="B16887" s="1">
        <v>42131</v>
      </c>
      <c r="C16887" s="2">
        <v>0.63541666666666663</v>
      </c>
      <c r="D16887">
        <v>2032.5</v>
      </c>
      <c r="E16887">
        <v>2035</v>
      </c>
      <c r="F16887">
        <v>2030.25</v>
      </c>
      <c r="G16887">
        <v>2033.75</v>
      </c>
      <c r="H16887">
        <v>169277</v>
      </c>
      <c r="M16887"/>
      <c r="N16887"/>
      <c r="O16887"/>
      <c r="P16887"/>
      <c r="Q16887"/>
    </row>
    <row r="16888" spans="1:17" x14ac:dyDescent="0.2">
      <c r="A16888" t="s">
        <v>24</v>
      </c>
      <c r="B16888" s="1">
        <v>42132</v>
      </c>
      <c r="C16888" s="2">
        <v>0.39583333333333331</v>
      </c>
      <c r="D16888">
        <v>2053</v>
      </c>
      <c r="E16888">
        <v>2060.5</v>
      </c>
      <c r="F16888">
        <v>2052.25</v>
      </c>
      <c r="G16888">
        <v>2058.25</v>
      </c>
      <c r="H16888">
        <v>336984</v>
      </c>
      <c r="I16888" t="b">
        <f>AND(HOUR(C16888)=9,MINUTE(C16888)=30,HOUR(C16887)=15,MINUTE(C16887)=15)</f>
        <v>1</v>
      </c>
      <c r="J16888">
        <f>MAX(E16888:E16894)</f>
        <v>2063.25</v>
      </c>
      <c r="K16888">
        <f>MIN(F16888:F16894)</f>
        <v>2052.25</v>
      </c>
      <c r="L16888">
        <f>E16888</f>
        <v>2060.5</v>
      </c>
      <c r="M16888" s="6">
        <f>+F16888</f>
        <v>2052.25</v>
      </c>
      <c r="N16888" s="6">
        <f>IF(F16888&gt;J16881,F16888-J16881,FALSE)</f>
        <v>14.25</v>
      </c>
      <c r="O16888" s="6" t="b">
        <f>IF(L16888&lt;K16881,K16881-L16888,FALSE)</f>
        <v>0</v>
      </c>
      <c r="P16888" s="6" t="b">
        <f>IF(AND(N16888&lt;&gt;FALSE,K16888&lt;=J16881),TRUE,FALSE)</f>
        <v>0</v>
      </c>
      <c r="Q16888" s="6" t="b">
        <f>IF(AND(O16888&lt;&gt;FALSE,J16888&gt;K16881),TRUE,FALSE)</f>
        <v>0</v>
      </c>
    </row>
    <row r="16889" spans="1:17" x14ac:dyDescent="0.2">
      <c r="A16889" t="s">
        <v>24</v>
      </c>
      <c r="B16889" s="1">
        <v>42132</v>
      </c>
      <c r="C16889" s="2">
        <v>0.4375</v>
      </c>
      <c r="D16889">
        <v>2058.25</v>
      </c>
      <c r="E16889">
        <v>2061.25</v>
      </c>
      <c r="F16889">
        <v>2057.25</v>
      </c>
      <c r="G16889">
        <v>2059.75</v>
      </c>
      <c r="H16889">
        <v>142421</v>
      </c>
      <c r="M16889"/>
      <c r="N16889"/>
      <c r="O16889"/>
      <c r="P16889"/>
      <c r="Q16889"/>
    </row>
    <row r="16890" spans="1:17" x14ac:dyDescent="0.2">
      <c r="A16890" t="s">
        <v>24</v>
      </c>
      <c r="B16890" s="1">
        <v>42132</v>
      </c>
      <c r="C16890" s="2">
        <v>0.47916666666666669</v>
      </c>
      <c r="D16890">
        <v>2059.75</v>
      </c>
      <c r="E16890">
        <v>2063.25</v>
      </c>
      <c r="F16890">
        <v>2059.5</v>
      </c>
      <c r="G16890">
        <v>2060.75</v>
      </c>
      <c r="H16890">
        <v>130128</v>
      </c>
      <c r="M16890"/>
      <c r="N16890"/>
      <c r="O16890"/>
      <c r="P16890"/>
      <c r="Q16890"/>
    </row>
    <row r="16891" spans="1:17" x14ac:dyDescent="0.2">
      <c r="A16891" t="s">
        <v>24</v>
      </c>
      <c r="B16891" s="1">
        <v>42132</v>
      </c>
      <c r="C16891" s="2">
        <v>0.52083333333333337</v>
      </c>
      <c r="D16891">
        <v>2060.75</v>
      </c>
      <c r="E16891">
        <v>2062.25</v>
      </c>
      <c r="F16891">
        <v>2059.75</v>
      </c>
      <c r="G16891">
        <v>2060</v>
      </c>
      <c r="H16891">
        <v>72153</v>
      </c>
      <c r="M16891"/>
      <c r="N16891"/>
      <c r="O16891"/>
      <c r="P16891"/>
      <c r="Q16891"/>
    </row>
    <row r="16892" spans="1:17" x14ac:dyDescent="0.2">
      <c r="A16892" t="s">
        <v>24</v>
      </c>
      <c r="B16892" s="1">
        <v>42132</v>
      </c>
      <c r="C16892" s="2">
        <v>0.5625</v>
      </c>
      <c r="D16892">
        <v>2060.25</v>
      </c>
      <c r="E16892">
        <v>2060.5</v>
      </c>
      <c r="F16892">
        <v>2058</v>
      </c>
      <c r="G16892">
        <v>2058</v>
      </c>
      <c r="H16892">
        <v>72000</v>
      </c>
      <c r="M16892"/>
      <c r="N16892"/>
      <c r="O16892"/>
      <c r="P16892"/>
      <c r="Q16892"/>
    </row>
    <row r="16893" spans="1:17" x14ac:dyDescent="0.2">
      <c r="A16893" t="s">
        <v>24</v>
      </c>
      <c r="B16893" s="1">
        <v>42132</v>
      </c>
      <c r="C16893" s="2">
        <v>0.60416666666666663</v>
      </c>
      <c r="D16893">
        <v>2058.25</v>
      </c>
      <c r="E16893">
        <v>2061.25</v>
      </c>
      <c r="F16893">
        <v>2057.5</v>
      </c>
      <c r="G16893">
        <v>2059.75</v>
      </c>
      <c r="H16893">
        <v>97094</v>
      </c>
      <c r="M16893"/>
      <c r="N16893"/>
      <c r="O16893"/>
      <c r="P16893"/>
      <c r="Q16893"/>
    </row>
    <row r="16894" spans="1:17" x14ac:dyDescent="0.2">
      <c r="A16894" t="s">
        <v>24</v>
      </c>
      <c r="B16894" s="1">
        <v>42132</v>
      </c>
      <c r="C16894" s="2">
        <v>0.63541666666666663</v>
      </c>
      <c r="D16894">
        <v>2059.75</v>
      </c>
      <c r="E16894">
        <v>2062.25</v>
      </c>
      <c r="F16894">
        <v>2057.25</v>
      </c>
      <c r="G16894">
        <v>2058</v>
      </c>
      <c r="H16894">
        <v>201649</v>
      </c>
      <c r="M16894"/>
      <c r="N16894"/>
      <c r="O16894"/>
      <c r="P16894"/>
      <c r="Q16894"/>
    </row>
    <row r="16895" spans="1:17" x14ac:dyDescent="0.2">
      <c r="A16895" t="s">
        <v>24</v>
      </c>
      <c r="B16895" s="1">
        <v>42135</v>
      </c>
      <c r="C16895" s="2">
        <v>0.39583333333333331</v>
      </c>
      <c r="D16895">
        <v>2059.75</v>
      </c>
      <c r="E16895">
        <v>2063.25</v>
      </c>
      <c r="F16895">
        <v>2057</v>
      </c>
      <c r="G16895">
        <v>2058</v>
      </c>
      <c r="H16895">
        <v>291342</v>
      </c>
      <c r="I16895" t="b">
        <f>AND(HOUR(C16895)=9,MINUTE(C16895)=30,HOUR(C16894)=15,MINUTE(C16894)=15)</f>
        <v>1</v>
      </c>
      <c r="J16895">
        <f>MAX(E16895:E16901)</f>
        <v>2063.25</v>
      </c>
      <c r="K16895">
        <f>MIN(F16895:F16901)</f>
        <v>2047</v>
      </c>
      <c r="L16895">
        <f>E16895</f>
        <v>2063.25</v>
      </c>
      <c r="M16895" s="6">
        <f>+F16895</f>
        <v>2057</v>
      </c>
      <c r="N16895" s="6" t="b">
        <f>IF(F16895&gt;J16888,F16895-J16888,FALSE)</f>
        <v>0</v>
      </c>
      <c r="O16895" s="6" t="b">
        <f>IF(L16895&lt;K16888,K16888-L16895,FALSE)</f>
        <v>0</v>
      </c>
      <c r="P16895" s="6" t="b">
        <f>IF(AND(N16895&lt;&gt;FALSE,K16895&lt;=J16888),TRUE,FALSE)</f>
        <v>0</v>
      </c>
      <c r="Q16895" s="6" t="b">
        <f>IF(AND(O16895&lt;&gt;FALSE,J16895&gt;K16888),TRUE,FALSE)</f>
        <v>0</v>
      </c>
    </row>
    <row r="16896" spans="1:17" x14ac:dyDescent="0.2">
      <c r="A16896" t="s">
        <v>24</v>
      </c>
      <c r="B16896" s="1">
        <v>42135</v>
      </c>
      <c r="C16896" s="2">
        <v>0.4375</v>
      </c>
      <c r="D16896">
        <v>2058.25</v>
      </c>
      <c r="E16896">
        <v>2061</v>
      </c>
      <c r="F16896">
        <v>2055.25</v>
      </c>
      <c r="G16896">
        <v>2058.5</v>
      </c>
      <c r="H16896">
        <v>186038</v>
      </c>
      <c r="M16896"/>
      <c r="N16896"/>
      <c r="O16896"/>
      <c r="P16896"/>
      <c r="Q16896"/>
    </row>
    <row r="16897" spans="1:17" x14ac:dyDescent="0.2">
      <c r="A16897" t="s">
        <v>24</v>
      </c>
      <c r="B16897" s="1">
        <v>42135</v>
      </c>
      <c r="C16897" s="2">
        <v>0.47916666666666669</v>
      </c>
      <c r="D16897">
        <v>2058.5</v>
      </c>
      <c r="E16897">
        <v>2060.5</v>
      </c>
      <c r="F16897">
        <v>2054.5</v>
      </c>
      <c r="G16897">
        <v>2056.25</v>
      </c>
      <c r="H16897">
        <v>99914</v>
      </c>
      <c r="M16897"/>
      <c r="N16897"/>
      <c r="O16897"/>
      <c r="P16897"/>
      <c r="Q16897"/>
    </row>
    <row r="16898" spans="1:17" x14ac:dyDescent="0.2">
      <c r="A16898" t="s">
        <v>24</v>
      </c>
      <c r="B16898" s="1">
        <v>42135</v>
      </c>
      <c r="C16898" s="2">
        <v>0.52083333333333337</v>
      </c>
      <c r="D16898">
        <v>2056.25</v>
      </c>
      <c r="E16898">
        <v>2058.5</v>
      </c>
      <c r="F16898">
        <v>2054.75</v>
      </c>
      <c r="G16898">
        <v>2057.75</v>
      </c>
      <c r="H16898">
        <v>55453</v>
      </c>
      <c r="M16898"/>
      <c r="N16898"/>
      <c r="O16898"/>
      <c r="P16898"/>
      <c r="Q16898"/>
    </row>
    <row r="16899" spans="1:17" x14ac:dyDescent="0.2">
      <c r="A16899" t="s">
        <v>24</v>
      </c>
      <c r="B16899" s="1">
        <v>42135</v>
      </c>
      <c r="C16899" s="2">
        <v>0.5625</v>
      </c>
      <c r="D16899">
        <v>2057.5</v>
      </c>
      <c r="E16899">
        <v>2058</v>
      </c>
      <c r="F16899">
        <v>2053.5</v>
      </c>
      <c r="G16899">
        <v>2055</v>
      </c>
      <c r="H16899">
        <v>65928</v>
      </c>
      <c r="M16899"/>
      <c r="N16899"/>
      <c r="O16899"/>
      <c r="P16899"/>
      <c r="Q16899"/>
    </row>
    <row r="16900" spans="1:17" x14ac:dyDescent="0.2">
      <c r="A16900" t="s">
        <v>24</v>
      </c>
      <c r="B16900" s="1">
        <v>42135</v>
      </c>
      <c r="C16900" s="2">
        <v>0.60416666666666663</v>
      </c>
      <c r="D16900">
        <v>2055</v>
      </c>
      <c r="E16900">
        <v>2055.5</v>
      </c>
      <c r="F16900">
        <v>2049.25</v>
      </c>
      <c r="G16900">
        <v>2053.75</v>
      </c>
      <c r="H16900">
        <v>120568</v>
      </c>
      <c r="M16900"/>
      <c r="N16900"/>
      <c r="O16900"/>
      <c r="P16900"/>
      <c r="Q16900"/>
    </row>
    <row r="16901" spans="1:17" x14ac:dyDescent="0.2">
      <c r="A16901" t="s">
        <v>24</v>
      </c>
      <c r="B16901" s="1">
        <v>42135</v>
      </c>
      <c r="C16901" s="2">
        <v>0.63541666666666663</v>
      </c>
      <c r="D16901">
        <v>2053.75</v>
      </c>
      <c r="E16901">
        <v>2054.25</v>
      </c>
      <c r="F16901">
        <v>2047</v>
      </c>
      <c r="G16901">
        <v>2047.5</v>
      </c>
      <c r="H16901">
        <v>184998</v>
      </c>
      <c r="M16901"/>
      <c r="N16901"/>
      <c r="O16901"/>
      <c r="P16901"/>
      <c r="Q16901"/>
    </row>
    <row r="16902" spans="1:17" x14ac:dyDescent="0.2">
      <c r="A16902" t="s">
        <v>24</v>
      </c>
      <c r="B16902" s="1">
        <v>42136</v>
      </c>
      <c r="C16902" s="2">
        <v>0.39583333333333331</v>
      </c>
      <c r="D16902">
        <v>2040.25</v>
      </c>
      <c r="E16902">
        <v>2040.25</v>
      </c>
      <c r="F16902">
        <v>2030</v>
      </c>
      <c r="G16902">
        <v>2033</v>
      </c>
      <c r="H16902">
        <v>401647</v>
      </c>
      <c r="I16902" t="b">
        <f>AND(HOUR(C16902)=9,MINUTE(C16902)=30,HOUR(C16901)=15,MINUTE(C16901)=15)</f>
        <v>1</v>
      </c>
      <c r="J16902">
        <f>MAX(E16902:E16908)</f>
        <v>2050.5</v>
      </c>
      <c r="K16902">
        <f>MIN(F16902:F16908)</f>
        <v>2030</v>
      </c>
      <c r="L16902">
        <f>E16902</f>
        <v>2040.25</v>
      </c>
      <c r="M16902" s="6">
        <f>+F16902</f>
        <v>2030</v>
      </c>
      <c r="N16902" s="6" t="b">
        <f>IF(F16902&gt;J16895,F16902-J16895,FALSE)</f>
        <v>0</v>
      </c>
      <c r="O16902" s="6">
        <f>IF(L16902&lt;K16895,K16895-L16902,FALSE)</f>
        <v>6.75</v>
      </c>
      <c r="P16902" s="6" t="b">
        <f>IF(AND(N16902&lt;&gt;FALSE,K16902&lt;=J16895),TRUE,FALSE)</f>
        <v>0</v>
      </c>
      <c r="Q16902" s="6" t="b">
        <f>IF(AND(O16902&lt;&gt;FALSE,J16902&gt;K16895),TRUE,FALSE)</f>
        <v>1</v>
      </c>
    </row>
    <row r="16903" spans="1:17" x14ac:dyDescent="0.2">
      <c r="A16903" t="s">
        <v>24</v>
      </c>
      <c r="B16903" s="1">
        <v>42136</v>
      </c>
      <c r="C16903" s="2">
        <v>0.4375</v>
      </c>
      <c r="D16903">
        <v>2033</v>
      </c>
      <c r="E16903">
        <v>2046.75</v>
      </c>
      <c r="F16903">
        <v>2032.5</v>
      </c>
      <c r="G16903">
        <v>2042.25</v>
      </c>
      <c r="H16903">
        <v>237194</v>
      </c>
      <c r="M16903"/>
      <c r="N16903"/>
      <c r="O16903"/>
      <c r="P16903"/>
      <c r="Q16903"/>
    </row>
    <row r="16904" spans="1:17" x14ac:dyDescent="0.2">
      <c r="A16904" t="s">
        <v>24</v>
      </c>
      <c r="B16904" s="1">
        <v>42136</v>
      </c>
      <c r="C16904" s="2">
        <v>0.47916666666666669</v>
      </c>
      <c r="D16904">
        <v>2042.5</v>
      </c>
      <c r="E16904">
        <v>2046.25</v>
      </c>
      <c r="F16904">
        <v>2039.75</v>
      </c>
      <c r="G16904">
        <v>2042.5</v>
      </c>
      <c r="H16904">
        <v>96282</v>
      </c>
      <c r="M16904"/>
      <c r="N16904"/>
      <c r="O16904"/>
      <c r="P16904"/>
      <c r="Q16904"/>
    </row>
    <row r="16905" spans="1:17" x14ac:dyDescent="0.2">
      <c r="A16905" t="s">
        <v>24</v>
      </c>
      <c r="B16905" s="1">
        <v>42136</v>
      </c>
      <c r="C16905" s="2">
        <v>0.52083333333333337</v>
      </c>
      <c r="D16905">
        <v>2042.25</v>
      </c>
      <c r="E16905">
        <v>2049</v>
      </c>
      <c r="F16905">
        <v>2041.75</v>
      </c>
      <c r="G16905">
        <v>2047</v>
      </c>
      <c r="H16905">
        <v>84861</v>
      </c>
      <c r="M16905"/>
      <c r="N16905"/>
      <c r="O16905"/>
      <c r="P16905"/>
      <c r="Q16905"/>
    </row>
    <row r="16906" spans="1:17" x14ac:dyDescent="0.2">
      <c r="A16906" t="s">
        <v>24</v>
      </c>
      <c r="B16906" s="1">
        <v>42136</v>
      </c>
      <c r="C16906" s="2">
        <v>0.5625</v>
      </c>
      <c r="D16906">
        <v>2047</v>
      </c>
      <c r="E16906">
        <v>2048.5</v>
      </c>
      <c r="F16906">
        <v>2043</v>
      </c>
      <c r="G16906">
        <v>2047.75</v>
      </c>
      <c r="H16906">
        <v>74462</v>
      </c>
      <c r="M16906"/>
      <c r="N16906"/>
      <c r="O16906"/>
      <c r="P16906"/>
      <c r="Q16906"/>
    </row>
    <row r="16907" spans="1:17" x14ac:dyDescent="0.2">
      <c r="A16907" t="s">
        <v>24</v>
      </c>
      <c r="B16907" s="1">
        <v>42136</v>
      </c>
      <c r="C16907" s="2">
        <v>0.60416666666666663</v>
      </c>
      <c r="D16907">
        <v>2047.75</v>
      </c>
      <c r="E16907">
        <v>2050.5</v>
      </c>
      <c r="F16907">
        <v>2044.5</v>
      </c>
      <c r="G16907">
        <v>2046</v>
      </c>
      <c r="H16907">
        <v>108068</v>
      </c>
      <c r="M16907"/>
      <c r="N16907"/>
      <c r="O16907"/>
      <c r="P16907"/>
      <c r="Q16907"/>
    </row>
    <row r="16908" spans="1:17" x14ac:dyDescent="0.2">
      <c r="A16908" t="s">
        <v>24</v>
      </c>
      <c r="B16908" s="1">
        <v>42136</v>
      </c>
      <c r="C16908" s="2">
        <v>0.63541666666666663</v>
      </c>
      <c r="D16908">
        <v>2046.25</v>
      </c>
      <c r="E16908">
        <v>2048</v>
      </c>
      <c r="F16908">
        <v>2042.75</v>
      </c>
      <c r="G16908">
        <v>2044.75</v>
      </c>
      <c r="H16908">
        <v>142503</v>
      </c>
      <c r="M16908"/>
      <c r="N16908"/>
      <c r="O16908"/>
      <c r="P16908"/>
      <c r="Q16908"/>
    </row>
    <row r="16909" spans="1:17" x14ac:dyDescent="0.2">
      <c r="A16909" t="s">
        <v>24</v>
      </c>
      <c r="B16909" s="1">
        <v>42137</v>
      </c>
      <c r="C16909" s="2">
        <v>0.39583333333333331</v>
      </c>
      <c r="D16909">
        <v>2048.5</v>
      </c>
      <c r="E16909">
        <v>2056.25</v>
      </c>
      <c r="F16909">
        <v>2046.75</v>
      </c>
      <c r="G16909">
        <v>2051.5</v>
      </c>
      <c r="H16909">
        <v>312573</v>
      </c>
      <c r="I16909" t="b">
        <f>AND(HOUR(C16909)=9,MINUTE(C16909)=30,HOUR(C16908)=15,MINUTE(C16908)=15)</f>
        <v>1</v>
      </c>
      <c r="J16909">
        <f>MAX(E16909:E16915)</f>
        <v>2056.25</v>
      </c>
      <c r="K16909">
        <f>MIN(F16909:F16915)</f>
        <v>2041.25</v>
      </c>
      <c r="L16909">
        <f>E16909</f>
        <v>2056.25</v>
      </c>
      <c r="M16909" s="6">
        <f>+F16909</f>
        <v>2046.75</v>
      </c>
      <c r="N16909" s="6" t="b">
        <f>IF(F16909&gt;J16902,F16909-J16902,FALSE)</f>
        <v>0</v>
      </c>
      <c r="O16909" s="6" t="b">
        <f>IF(L16909&lt;K16902,K16902-L16909,FALSE)</f>
        <v>0</v>
      </c>
      <c r="P16909" s="6" t="b">
        <f>IF(AND(N16909&lt;&gt;FALSE,K16909&lt;=J16902),TRUE,FALSE)</f>
        <v>0</v>
      </c>
      <c r="Q16909" s="6" t="b">
        <f>IF(AND(O16909&lt;&gt;FALSE,J16909&gt;K16902),TRUE,FALSE)</f>
        <v>0</v>
      </c>
    </row>
    <row r="16910" spans="1:17" x14ac:dyDescent="0.2">
      <c r="A16910" t="s">
        <v>24</v>
      </c>
      <c r="B16910" s="1">
        <v>42137</v>
      </c>
      <c r="C16910" s="2">
        <v>0.4375</v>
      </c>
      <c r="D16910">
        <v>2051.5</v>
      </c>
      <c r="E16910">
        <v>2052</v>
      </c>
      <c r="F16910">
        <v>2042.5</v>
      </c>
      <c r="G16910">
        <v>2044.5</v>
      </c>
      <c r="H16910">
        <v>222260</v>
      </c>
      <c r="M16910"/>
      <c r="N16910"/>
      <c r="O16910"/>
      <c r="P16910"/>
      <c r="Q16910"/>
    </row>
    <row r="16911" spans="1:17" x14ac:dyDescent="0.2">
      <c r="A16911" t="s">
        <v>24</v>
      </c>
      <c r="B16911" s="1">
        <v>42137</v>
      </c>
      <c r="C16911" s="2">
        <v>0.47916666666666669</v>
      </c>
      <c r="D16911">
        <v>2044.75</v>
      </c>
      <c r="E16911">
        <v>2048.5</v>
      </c>
      <c r="F16911">
        <v>2042.75</v>
      </c>
      <c r="G16911">
        <v>2044.25</v>
      </c>
      <c r="H16911">
        <v>118570</v>
      </c>
      <c r="M16911"/>
      <c r="N16911"/>
      <c r="O16911"/>
      <c r="P16911"/>
      <c r="Q16911"/>
    </row>
    <row r="16912" spans="1:17" x14ac:dyDescent="0.2">
      <c r="A16912" t="s">
        <v>24</v>
      </c>
      <c r="B16912" s="1">
        <v>42137</v>
      </c>
      <c r="C16912" s="2">
        <v>0.52083333333333337</v>
      </c>
      <c r="D16912">
        <v>2044.25</v>
      </c>
      <c r="E16912">
        <v>2050</v>
      </c>
      <c r="F16912">
        <v>2043</v>
      </c>
      <c r="G16912">
        <v>2048.5</v>
      </c>
      <c r="H16912">
        <v>83481</v>
      </c>
      <c r="M16912"/>
      <c r="N16912"/>
      <c r="O16912"/>
      <c r="P16912"/>
      <c r="Q16912"/>
    </row>
    <row r="16913" spans="1:17" x14ac:dyDescent="0.2">
      <c r="A16913" t="s">
        <v>24</v>
      </c>
      <c r="B16913" s="1">
        <v>42137</v>
      </c>
      <c r="C16913" s="2">
        <v>0.5625</v>
      </c>
      <c r="D16913">
        <v>2048.5</v>
      </c>
      <c r="E16913">
        <v>2049.5</v>
      </c>
      <c r="F16913">
        <v>2042.5</v>
      </c>
      <c r="G16913">
        <v>2044</v>
      </c>
      <c r="H16913">
        <v>86304</v>
      </c>
      <c r="M16913"/>
      <c r="N16913"/>
      <c r="O16913"/>
      <c r="P16913"/>
      <c r="Q16913"/>
    </row>
    <row r="16914" spans="1:17" x14ac:dyDescent="0.2">
      <c r="A16914" t="s">
        <v>24</v>
      </c>
      <c r="B16914" s="1">
        <v>42137</v>
      </c>
      <c r="C16914" s="2">
        <v>0.60416666666666663</v>
      </c>
      <c r="D16914">
        <v>2043.75</v>
      </c>
      <c r="E16914">
        <v>2046.25</v>
      </c>
      <c r="F16914">
        <v>2042</v>
      </c>
      <c r="G16914">
        <v>2043</v>
      </c>
      <c r="H16914">
        <v>103217</v>
      </c>
      <c r="M16914"/>
      <c r="N16914"/>
      <c r="O16914"/>
      <c r="P16914"/>
      <c r="Q16914"/>
    </row>
    <row r="16915" spans="1:17" x14ac:dyDescent="0.2">
      <c r="A16915" t="s">
        <v>24</v>
      </c>
      <c r="B16915" s="1">
        <v>42137</v>
      </c>
      <c r="C16915" s="2">
        <v>0.63541666666666663</v>
      </c>
      <c r="D16915">
        <v>2043</v>
      </c>
      <c r="E16915">
        <v>2045</v>
      </c>
      <c r="F16915">
        <v>2041.25</v>
      </c>
      <c r="G16915">
        <v>2044.5</v>
      </c>
      <c r="H16915">
        <v>187114</v>
      </c>
      <c r="M16915"/>
      <c r="N16915"/>
      <c r="O16915"/>
      <c r="P16915"/>
      <c r="Q16915"/>
    </row>
    <row r="16916" spans="1:17" x14ac:dyDescent="0.2">
      <c r="A16916" t="s">
        <v>24</v>
      </c>
      <c r="B16916" s="1">
        <v>42138</v>
      </c>
      <c r="C16916" s="2">
        <v>0.39583333333333331</v>
      </c>
      <c r="D16916">
        <v>2056.75</v>
      </c>
      <c r="E16916">
        <v>2060.75</v>
      </c>
      <c r="F16916">
        <v>2053.25</v>
      </c>
      <c r="G16916">
        <v>2059.25</v>
      </c>
      <c r="H16916">
        <v>261911</v>
      </c>
      <c r="I16916" t="b">
        <f>AND(HOUR(C16916)=9,MINUTE(C16916)=30,HOUR(C16915)=15,MINUTE(C16915)=15)</f>
        <v>1</v>
      </c>
      <c r="J16916">
        <f>MAX(E16916:E16922)</f>
        <v>2068</v>
      </c>
      <c r="K16916">
        <f>MIN(F16916:F16922)</f>
        <v>2053.25</v>
      </c>
      <c r="L16916">
        <f>E16916</f>
        <v>2060.75</v>
      </c>
      <c r="M16916" s="6">
        <f>+F16916</f>
        <v>2053.25</v>
      </c>
      <c r="N16916" s="6" t="b">
        <f>IF(F16916&gt;J16909,F16916-J16909,FALSE)</f>
        <v>0</v>
      </c>
      <c r="O16916" s="6" t="b">
        <f>IF(L16916&lt;K16909,K16909-L16916,FALSE)</f>
        <v>0</v>
      </c>
      <c r="P16916" s="6" t="b">
        <f>IF(AND(N16916&lt;&gt;FALSE,K16916&lt;=J16909),TRUE,FALSE)</f>
        <v>0</v>
      </c>
      <c r="Q16916" s="6" t="b">
        <f>IF(AND(O16916&lt;&gt;FALSE,J16916&gt;K16909),TRUE,FALSE)</f>
        <v>0</v>
      </c>
    </row>
    <row r="16917" spans="1:17" x14ac:dyDescent="0.2">
      <c r="A16917" t="s">
        <v>24</v>
      </c>
      <c r="B16917" s="1">
        <v>42138</v>
      </c>
      <c r="C16917" s="2">
        <v>0.4375</v>
      </c>
      <c r="D16917">
        <v>2059.25</v>
      </c>
      <c r="E16917">
        <v>2060.5</v>
      </c>
      <c r="F16917">
        <v>2057.5</v>
      </c>
      <c r="G16917">
        <v>2059</v>
      </c>
      <c r="H16917">
        <v>100597</v>
      </c>
      <c r="M16917"/>
      <c r="N16917"/>
      <c r="O16917"/>
      <c r="P16917"/>
      <c r="Q16917"/>
    </row>
    <row r="16918" spans="1:17" x14ac:dyDescent="0.2">
      <c r="A16918" t="s">
        <v>24</v>
      </c>
      <c r="B16918" s="1">
        <v>42138</v>
      </c>
      <c r="C16918" s="2">
        <v>0.47916666666666669</v>
      </c>
      <c r="D16918">
        <v>2059.25</v>
      </c>
      <c r="E16918">
        <v>2062.5</v>
      </c>
      <c r="F16918">
        <v>2057.75</v>
      </c>
      <c r="G16918">
        <v>2062</v>
      </c>
      <c r="H16918">
        <v>101228</v>
      </c>
      <c r="M16918"/>
      <c r="N16918"/>
      <c r="O16918"/>
      <c r="P16918"/>
      <c r="Q16918"/>
    </row>
    <row r="16919" spans="1:17" x14ac:dyDescent="0.2">
      <c r="A16919" t="s">
        <v>24</v>
      </c>
      <c r="B16919" s="1">
        <v>42138</v>
      </c>
      <c r="C16919" s="2">
        <v>0.52083333333333337</v>
      </c>
      <c r="D16919">
        <v>2062.25</v>
      </c>
      <c r="E16919">
        <v>2065.5</v>
      </c>
      <c r="F16919">
        <v>2061</v>
      </c>
      <c r="G16919">
        <v>2065.5</v>
      </c>
      <c r="H16919">
        <v>101851</v>
      </c>
      <c r="M16919"/>
      <c r="N16919"/>
      <c r="O16919"/>
      <c r="P16919"/>
      <c r="Q16919"/>
    </row>
    <row r="16920" spans="1:17" x14ac:dyDescent="0.2">
      <c r="A16920" t="s">
        <v>24</v>
      </c>
      <c r="B16920" s="1">
        <v>42138</v>
      </c>
      <c r="C16920" s="2">
        <v>0.5625</v>
      </c>
      <c r="D16920">
        <v>2065.5</v>
      </c>
      <c r="E16920">
        <v>2066.25</v>
      </c>
      <c r="F16920">
        <v>2064.25</v>
      </c>
      <c r="G16920">
        <v>2065.75</v>
      </c>
      <c r="H16920">
        <v>80350</v>
      </c>
      <c r="M16920"/>
      <c r="N16920"/>
      <c r="O16920"/>
      <c r="P16920"/>
      <c r="Q16920"/>
    </row>
    <row r="16921" spans="1:17" x14ac:dyDescent="0.2">
      <c r="A16921" t="s">
        <v>24</v>
      </c>
      <c r="B16921" s="1">
        <v>42138</v>
      </c>
      <c r="C16921" s="2">
        <v>0.60416666666666663</v>
      </c>
      <c r="D16921">
        <v>2066</v>
      </c>
      <c r="E16921">
        <v>2067.25</v>
      </c>
      <c r="F16921">
        <v>2064.25</v>
      </c>
      <c r="G16921">
        <v>2066.25</v>
      </c>
      <c r="H16921">
        <v>87984</v>
      </c>
      <c r="M16921"/>
      <c r="N16921"/>
      <c r="O16921"/>
      <c r="P16921"/>
      <c r="Q16921"/>
    </row>
    <row r="16922" spans="1:17" x14ac:dyDescent="0.2">
      <c r="A16922" t="s">
        <v>24</v>
      </c>
      <c r="B16922" s="1">
        <v>42138</v>
      </c>
      <c r="C16922" s="2">
        <v>0.63541666666666663</v>
      </c>
      <c r="D16922">
        <v>2066.25</v>
      </c>
      <c r="E16922">
        <v>2068</v>
      </c>
      <c r="F16922">
        <v>2064.75</v>
      </c>
      <c r="G16922">
        <v>2067.5</v>
      </c>
      <c r="H16922">
        <v>174484</v>
      </c>
      <c r="M16922"/>
      <c r="N16922"/>
      <c r="O16922"/>
      <c r="P16922"/>
      <c r="Q16922"/>
    </row>
    <row r="16923" spans="1:17" x14ac:dyDescent="0.2">
      <c r="A16923" t="s">
        <v>24</v>
      </c>
      <c r="B16923" s="1">
        <v>42139</v>
      </c>
      <c r="C16923" s="2">
        <v>0.39583333333333331</v>
      </c>
      <c r="D16923">
        <v>2068.5</v>
      </c>
      <c r="E16923">
        <v>2070.25</v>
      </c>
      <c r="F16923">
        <v>2063</v>
      </c>
      <c r="G16923">
        <v>2065.5</v>
      </c>
      <c r="H16923">
        <v>286245</v>
      </c>
      <c r="I16923" t="b">
        <f>AND(HOUR(C16923)=9,MINUTE(C16923)=30,HOUR(C16922)=15,MINUTE(C16922)=15)</f>
        <v>1</v>
      </c>
      <c r="J16923">
        <f>MAX(E16923:E16929)</f>
        <v>2070.25</v>
      </c>
      <c r="K16923">
        <f>MIN(F16923:F16929)</f>
        <v>2063</v>
      </c>
      <c r="L16923">
        <f>E16923</f>
        <v>2070.25</v>
      </c>
      <c r="M16923" s="6">
        <f>+F16923</f>
        <v>2063</v>
      </c>
      <c r="N16923" s="6" t="b">
        <f>IF(F16923&gt;J16916,F16923-J16916,FALSE)</f>
        <v>0</v>
      </c>
      <c r="O16923" s="6" t="b">
        <f>IF(L16923&lt;K16916,K16916-L16923,FALSE)</f>
        <v>0</v>
      </c>
      <c r="P16923" s="6" t="b">
        <f>IF(AND(N16923&lt;&gt;FALSE,K16923&lt;=J16916),TRUE,FALSE)</f>
        <v>0</v>
      </c>
      <c r="Q16923" s="6" t="b">
        <f>IF(AND(O16923&lt;&gt;FALSE,J16923&gt;K16916),TRUE,FALSE)</f>
        <v>0</v>
      </c>
    </row>
    <row r="16924" spans="1:17" x14ac:dyDescent="0.2">
      <c r="A16924" t="s">
        <v>24</v>
      </c>
      <c r="B16924" s="1">
        <v>42139</v>
      </c>
      <c r="C16924" s="2">
        <v>0.4375</v>
      </c>
      <c r="D16924">
        <v>2065.5</v>
      </c>
      <c r="E16924">
        <v>2068.5</v>
      </c>
      <c r="F16924">
        <v>2063.5</v>
      </c>
      <c r="G16924">
        <v>2064.75</v>
      </c>
      <c r="H16924">
        <v>164890</v>
      </c>
      <c r="M16924"/>
      <c r="N16924"/>
      <c r="O16924"/>
      <c r="P16924"/>
      <c r="Q16924"/>
    </row>
    <row r="16925" spans="1:17" x14ac:dyDescent="0.2">
      <c r="A16925" t="s">
        <v>24</v>
      </c>
      <c r="B16925" s="1">
        <v>42139</v>
      </c>
      <c r="C16925" s="2">
        <v>0.47916666666666669</v>
      </c>
      <c r="D16925">
        <v>2064.75</v>
      </c>
      <c r="E16925">
        <v>2066</v>
      </c>
      <c r="F16925">
        <v>2063.5</v>
      </c>
      <c r="G16925">
        <v>2064.5</v>
      </c>
      <c r="H16925">
        <v>92065</v>
      </c>
      <c r="M16925"/>
      <c r="N16925"/>
      <c r="O16925"/>
      <c r="P16925"/>
      <c r="Q16925"/>
    </row>
    <row r="16926" spans="1:17" x14ac:dyDescent="0.2">
      <c r="A16926" t="s">
        <v>24</v>
      </c>
      <c r="B16926" s="1">
        <v>42139</v>
      </c>
      <c r="C16926" s="2">
        <v>0.52083333333333337</v>
      </c>
      <c r="D16926">
        <v>2064.5</v>
      </c>
      <c r="E16926">
        <v>2066.5</v>
      </c>
      <c r="F16926">
        <v>2064.25</v>
      </c>
      <c r="G16926">
        <v>2065.25</v>
      </c>
      <c r="H16926">
        <v>59849</v>
      </c>
      <c r="M16926"/>
      <c r="N16926"/>
      <c r="O16926"/>
      <c r="P16926"/>
      <c r="Q16926"/>
    </row>
    <row r="16927" spans="1:17" x14ac:dyDescent="0.2">
      <c r="A16927" t="s">
        <v>24</v>
      </c>
      <c r="B16927" s="1">
        <v>42139</v>
      </c>
      <c r="C16927" s="2">
        <v>0.5625</v>
      </c>
      <c r="D16927">
        <v>2065</v>
      </c>
      <c r="E16927">
        <v>2066.25</v>
      </c>
      <c r="F16927">
        <v>2064</v>
      </c>
      <c r="G16927">
        <v>2065.75</v>
      </c>
      <c r="H16927">
        <v>51404</v>
      </c>
      <c r="M16927"/>
      <c r="N16927"/>
      <c r="O16927"/>
      <c r="P16927"/>
      <c r="Q16927"/>
    </row>
    <row r="16928" spans="1:17" x14ac:dyDescent="0.2">
      <c r="A16928" t="s">
        <v>24</v>
      </c>
      <c r="B16928" s="1">
        <v>42139</v>
      </c>
      <c r="C16928" s="2">
        <v>0.60416666666666663</v>
      </c>
      <c r="D16928">
        <v>2065.75</v>
      </c>
      <c r="E16928">
        <v>2068.25</v>
      </c>
      <c r="F16928">
        <v>2065.5</v>
      </c>
      <c r="G16928">
        <v>2066.75</v>
      </c>
      <c r="H16928">
        <v>69317</v>
      </c>
      <c r="M16928"/>
      <c r="N16928"/>
      <c r="O16928"/>
      <c r="P16928"/>
      <c r="Q16928"/>
    </row>
    <row r="16929" spans="1:17" x14ac:dyDescent="0.2">
      <c r="A16929" t="s">
        <v>24</v>
      </c>
      <c r="B16929" s="1">
        <v>42139</v>
      </c>
      <c r="C16929" s="2">
        <v>0.63541666666666663</v>
      </c>
      <c r="D16929">
        <v>2067</v>
      </c>
      <c r="E16929">
        <v>2069.25</v>
      </c>
      <c r="F16929">
        <v>2066.5</v>
      </c>
      <c r="G16929">
        <v>2069</v>
      </c>
      <c r="H16929">
        <v>130280</v>
      </c>
      <c r="M16929"/>
      <c r="N16929"/>
      <c r="O16929"/>
      <c r="P16929"/>
      <c r="Q16929"/>
    </row>
    <row r="16930" spans="1:17" x14ac:dyDescent="0.2">
      <c r="A16930" t="s">
        <v>24</v>
      </c>
      <c r="B16930" s="1">
        <v>42142</v>
      </c>
      <c r="C16930" s="2">
        <v>0.39583333333333331</v>
      </c>
      <c r="D16930">
        <v>2066.75</v>
      </c>
      <c r="E16930">
        <v>2070.5</v>
      </c>
      <c r="F16930">
        <v>2066</v>
      </c>
      <c r="G16930">
        <v>2068.5</v>
      </c>
      <c r="H16930">
        <v>201793</v>
      </c>
      <c r="I16930" t="b">
        <f>AND(HOUR(C16930)=9,MINUTE(C16930)=30,HOUR(C16929)=15,MINUTE(C16929)=15)</f>
        <v>1</v>
      </c>
      <c r="J16930">
        <f>MAX(E16930:E16936)</f>
        <v>2078.5</v>
      </c>
      <c r="K16930">
        <f>MIN(F16930:F16936)</f>
        <v>2066</v>
      </c>
      <c r="L16930">
        <f>E16930</f>
        <v>2070.5</v>
      </c>
      <c r="M16930" s="6">
        <f>+F16930</f>
        <v>2066</v>
      </c>
      <c r="N16930" s="6" t="b">
        <f>IF(F16930&gt;J16923,F16930-J16923,FALSE)</f>
        <v>0</v>
      </c>
      <c r="O16930" s="6" t="b">
        <f>IF(L16930&lt;K16923,K16923-L16930,FALSE)</f>
        <v>0</v>
      </c>
      <c r="P16930" s="6" t="b">
        <f>IF(AND(N16930&lt;&gt;FALSE,K16930&lt;=J16923),TRUE,FALSE)</f>
        <v>0</v>
      </c>
      <c r="Q16930" s="6" t="b">
        <f>IF(AND(O16930&lt;&gt;FALSE,J16930&gt;K16923),TRUE,FALSE)</f>
        <v>0</v>
      </c>
    </row>
    <row r="16931" spans="1:17" x14ac:dyDescent="0.2">
      <c r="A16931" t="s">
        <v>24</v>
      </c>
      <c r="B16931" s="1">
        <v>42142</v>
      </c>
      <c r="C16931" s="2">
        <v>0.4375</v>
      </c>
      <c r="D16931">
        <v>2068.5</v>
      </c>
      <c r="E16931">
        <v>2072.25</v>
      </c>
      <c r="F16931">
        <v>2067.5</v>
      </c>
      <c r="G16931">
        <v>2072</v>
      </c>
      <c r="H16931">
        <v>108571</v>
      </c>
      <c r="M16931"/>
      <c r="N16931"/>
      <c r="O16931"/>
      <c r="P16931"/>
      <c r="Q16931"/>
    </row>
    <row r="16932" spans="1:17" x14ac:dyDescent="0.2">
      <c r="A16932" t="s">
        <v>24</v>
      </c>
      <c r="B16932" s="1">
        <v>42142</v>
      </c>
      <c r="C16932" s="2">
        <v>0.47916666666666669</v>
      </c>
      <c r="D16932">
        <v>2072.25</v>
      </c>
      <c r="E16932">
        <v>2074.5</v>
      </c>
      <c r="F16932">
        <v>2072</v>
      </c>
      <c r="G16932">
        <v>2073</v>
      </c>
      <c r="H16932">
        <v>84132</v>
      </c>
      <c r="M16932"/>
      <c r="N16932"/>
      <c r="O16932"/>
      <c r="P16932"/>
      <c r="Q16932"/>
    </row>
    <row r="16933" spans="1:17" x14ac:dyDescent="0.2">
      <c r="A16933" t="s">
        <v>24</v>
      </c>
      <c r="B16933" s="1">
        <v>42142</v>
      </c>
      <c r="C16933" s="2">
        <v>0.52083333333333337</v>
      </c>
      <c r="D16933">
        <v>2073.25</v>
      </c>
      <c r="E16933">
        <v>2074.5</v>
      </c>
      <c r="F16933">
        <v>2072.25</v>
      </c>
      <c r="G16933">
        <v>2074</v>
      </c>
      <c r="H16933">
        <v>43079</v>
      </c>
      <c r="M16933"/>
      <c r="N16933"/>
      <c r="O16933"/>
      <c r="P16933"/>
      <c r="Q16933"/>
    </row>
    <row r="16934" spans="1:17" x14ac:dyDescent="0.2">
      <c r="A16934" t="s">
        <v>24</v>
      </c>
      <c r="B16934" s="1">
        <v>42142</v>
      </c>
      <c r="C16934" s="2">
        <v>0.5625</v>
      </c>
      <c r="D16934">
        <v>2074</v>
      </c>
      <c r="E16934">
        <v>2077.25</v>
      </c>
      <c r="F16934">
        <v>2073.75</v>
      </c>
      <c r="G16934">
        <v>2075.5</v>
      </c>
      <c r="H16934">
        <v>79699</v>
      </c>
      <c r="M16934"/>
      <c r="N16934"/>
      <c r="O16934"/>
      <c r="P16934"/>
      <c r="Q16934"/>
    </row>
    <row r="16935" spans="1:17" x14ac:dyDescent="0.2">
      <c r="A16935" t="s">
        <v>24</v>
      </c>
      <c r="B16935" s="1">
        <v>42142</v>
      </c>
      <c r="C16935" s="2">
        <v>0.60416666666666663</v>
      </c>
      <c r="D16935">
        <v>2075.5</v>
      </c>
      <c r="E16935">
        <v>2078.5</v>
      </c>
      <c r="F16935">
        <v>2075.25</v>
      </c>
      <c r="G16935">
        <v>2076.75</v>
      </c>
      <c r="H16935">
        <v>69429</v>
      </c>
      <c r="M16935"/>
      <c r="N16935"/>
      <c r="O16935"/>
      <c r="P16935"/>
      <c r="Q16935"/>
    </row>
    <row r="16936" spans="1:17" x14ac:dyDescent="0.2">
      <c r="A16936" t="s">
        <v>24</v>
      </c>
      <c r="B16936" s="1">
        <v>42142</v>
      </c>
      <c r="C16936" s="2">
        <v>0.63541666666666663</v>
      </c>
      <c r="D16936">
        <v>2077</v>
      </c>
      <c r="E16936">
        <v>2077.25</v>
      </c>
      <c r="F16936">
        <v>2074.5</v>
      </c>
      <c r="G16936">
        <v>2075.75</v>
      </c>
      <c r="H16936">
        <v>156822</v>
      </c>
      <c r="M16936"/>
      <c r="N16936"/>
      <c r="O16936"/>
      <c r="P16936"/>
      <c r="Q16936"/>
    </row>
    <row r="16937" spans="1:17" x14ac:dyDescent="0.2">
      <c r="A16937" t="s">
        <v>24</v>
      </c>
      <c r="B16937" s="1">
        <v>42143</v>
      </c>
      <c r="C16937" s="2">
        <v>0.39583333333333331</v>
      </c>
      <c r="D16937">
        <v>2076.75</v>
      </c>
      <c r="E16937">
        <v>2077.5</v>
      </c>
      <c r="F16937">
        <v>2072</v>
      </c>
      <c r="G16937">
        <v>2076.25</v>
      </c>
      <c r="H16937">
        <v>262871</v>
      </c>
      <c r="I16937" t="b">
        <f>AND(HOUR(C16937)=9,MINUTE(C16937)=30,HOUR(C16936)=15,MINUTE(C16936)=15)</f>
        <v>1</v>
      </c>
      <c r="J16937">
        <f>MAX(E16937:E16943)</f>
        <v>2080</v>
      </c>
      <c r="K16937">
        <f>MIN(F16937:F16943)</f>
        <v>2071</v>
      </c>
      <c r="L16937">
        <f>E16937</f>
        <v>2077.5</v>
      </c>
      <c r="M16937" s="6">
        <f>+F16937</f>
        <v>2072</v>
      </c>
      <c r="N16937" s="6" t="b">
        <f>IF(F16937&gt;J16930,F16937-J16930,FALSE)</f>
        <v>0</v>
      </c>
      <c r="O16937" s="6" t="b">
        <f>IF(L16937&lt;K16930,K16930-L16937,FALSE)</f>
        <v>0</v>
      </c>
      <c r="P16937" s="6" t="b">
        <f>IF(AND(N16937&lt;&gt;FALSE,K16937&lt;=J16930),TRUE,FALSE)</f>
        <v>0</v>
      </c>
      <c r="Q16937" s="6" t="b">
        <f>IF(AND(O16937&lt;&gt;FALSE,J16937&gt;K16930),TRUE,FALSE)</f>
        <v>0</v>
      </c>
    </row>
    <row r="16938" spans="1:17" x14ac:dyDescent="0.2">
      <c r="A16938" t="s">
        <v>24</v>
      </c>
      <c r="B16938" s="1">
        <v>42143</v>
      </c>
      <c r="C16938" s="2">
        <v>0.4375</v>
      </c>
      <c r="D16938">
        <v>2076.5</v>
      </c>
      <c r="E16938">
        <v>2077.25</v>
      </c>
      <c r="F16938">
        <v>2073.5</v>
      </c>
      <c r="G16938">
        <v>2076.75</v>
      </c>
      <c r="H16938">
        <v>110283</v>
      </c>
      <c r="M16938"/>
      <c r="N16938"/>
      <c r="O16938"/>
      <c r="P16938"/>
      <c r="Q16938"/>
    </row>
    <row r="16939" spans="1:17" x14ac:dyDescent="0.2">
      <c r="A16939" t="s">
        <v>24</v>
      </c>
      <c r="B16939" s="1">
        <v>42143</v>
      </c>
      <c r="C16939" s="2">
        <v>0.47916666666666669</v>
      </c>
      <c r="D16939">
        <v>2077</v>
      </c>
      <c r="E16939">
        <v>2078</v>
      </c>
      <c r="F16939">
        <v>2075.25</v>
      </c>
      <c r="G16939">
        <v>2075.25</v>
      </c>
      <c r="H16939">
        <v>70557</v>
      </c>
      <c r="M16939"/>
      <c r="N16939"/>
      <c r="O16939"/>
      <c r="P16939"/>
      <c r="Q16939"/>
    </row>
    <row r="16940" spans="1:17" x14ac:dyDescent="0.2">
      <c r="A16940" t="s">
        <v>24</v>
      </c>
      <c r="B16940" s="1">
        <v>42143</v>
      </c>
      <c r="C16940" s="2">
        <v>0.52083333333333337</v>
      </c>
      <c r="D16940">
        <v>2075.25</v>
      </c>
      <c r="E16940">
        <v>2077.25</v>
      </c>
      <c r="F16940">
        <v>2075</v>
      </c>
      <c r="G16940">
        <v>2077.25</v>
      </c>
      <c r="H16940">
        <v>44136</v>
      </c>
      <c r="M16940"/>
      <c r="N16940"/>
      <c r="O16940"/>
      <c r="P16940"/>
      <c r="Q16940"/>
    </row>
    <row r="16941" spans="1:17" x14ac:dyDescent="0.2">
      <c r="A16941" t="s">
        <v>24</v>
      </c>
      <c r="B16941" s="1">
        <v>42143</v>
      </c>
      <c r="C16941" s="2">
        <v>0.5625</v>
      </c>
      <c r="D16941">
        <v>2077.25</v>
      </c>
      <c r="E16941">
        <v>2080</v>
      </c>
      <c r="F16941">
        <v>2077.25</v>
      </c>
      <c r="G16941">
        <v>2078</v>
      </c>
      <c r="H16941">
        <v>56074</v>
      </c>
      <c r="M16941"/>
      <c r="N16941"/>
      <c r="O16941"/>
      <c r="P16941"/>
      <c r="Q16941"/>
    </row>
    <row r="16942" spans="1:17" x14ac:dyDescent="0.2">
      <c r="A16942" t="s">
        <v>24</v>
      </c>
      <c r="B16942" s="1">
        <v>42143</v>
      </c>
      <c r="C16942" s="2">
        <v>0.60416666666666663</v>
      </c>
      <c r="D16942">
        <v>2078</v>
      </c>
      <c r="E16942">
        <v>2078.25</v>
      </c>
      <c r="F16942">
        <v>2071</v>
      </c>
      <c r="G16942">
        <v>2072.5</v>
      </c>
      <c r="H16942">
        <v>110582</v>
      </c>
      <c r="M16942"/>
      <c r="N16942"/>
      <c r="O16942"/>
      <c r="P16942"/>
      <c r="Q16942"/>
    </row>
    <row r="16943" spans="1:17" x14ac:dyDescent="0.2">
      <c r="A16943" t="s">
        <v>24</v>
      </c>
      <c r="B16943" s="1">
        <v>42143</v>
      </c>
      <c r="C16943" s="2">
        <v>0.63541666666666663</v>
      </c>
      <c r="D16943">
        <v>2072.5</v>
      </c>
      <c r="E16943">
        <v>2075.75</v>
      </c>
      <c r="F16943">
        <v>2072.25</v>
      </c>
      <c r="G16943">
        <v>2074.25</v>
      </c>
      <c r="H16943">
        <v>165149</v>
      </c>
      <c r="M16943"/>
      <c r="N16943"/>
      <c r="O16943"/>
      <c r="P16943"/>
      <c r="Q16943"/>
    </row>
    <row r="16944" spans="1:17" x14ac:dyDescent="0.2">
      <c r="A16944" t="s">
        <v>24</v>
      </c>
      <c r="B16944" s="1">
        <v>42144</v>
      </c>
      <c r="C16944" s="2">
        <v>0.39583333333333331</v>
      </c>
      <c r="D16944">
        <v>2075.75</v>
      </c>
      <c r="E16944">
        <v>2076.25</v>
      </c>
      <c r="F16944">
        <v>2069</v>
      </c>
      <c r="G16944">
        <v>2073.25</v>
      </c>
      <c r="H16944">
        <v>196076</v>
      </c>
      <c r="I16944" t="b">
        <f>AND(HOUR(C16944)=9,MINUTE(C16944)=30,HOUR(C16943)=15,MINUTE(C16943)=15)</f>
        <v>1</v>
      </c>
      <c r="J16944">
        <f>MAX(E16944:E16950)</f>
        <v>2082</v>
      </c>
      <c r="K16944">
        <f>MIN(F16944:F16950)</f>
        <v>2069</v>
      </c>
      <c r="L16944">
        <f>E16944</f>
        <v>2076.25</v>
      </c>
      <c r="M16944" s="6">
        <f>+F16944</f>
        <v>2069</v>
      </c>
      <c r="N16944" s="6" t="b">
        <f>IF(F16944&gt;J16937,F16944-J16937,FALSE)</f>
        <v>0</v>
      </c>
      <c r="O16944" s="6" t="b">
        <f>IF(L16944&lt;K16937,K16937-L16944,FALSE)</f>
        <v>0</v>
      </c>
      <c r="P16944" s="6" t="b">
        <f>IF(AND(N16944&lt;&gt;FALSE,K16944&lt;=J16937),TRUE,FALSE)</f>
        <v>0</v>
      </c>
      <c r="Q16944" s="6" t="b">
        <f>IF(AND(O16944&lt;&gt;FALSE,J16944&gt;K16937),TRUE,FALSE)</f>
        <v>0</v>
      </c>
    </row>
    <row r="16945" spans="1:17" x14ac:dyDescent="0.2">
      <c r="A16945" t="s">
        <v>24</v>
      </c>
      <c r="B16945" s="1">
        <v>42144</v>
      </c>
      <c r="C16945" s="2">
        <v>0.4375</v>
      </c>
      <c r="D16945">
        <v>2073.5</v>
      </c>
      <c r="E16945">
        <v>2076</v>
      </c>
      <c r="F16945">
        <v>2072.75</v>
      </c>
      <c r="G16945">
        <v>2073.5</v>
      </c>
      <c r="H16945">
        <v>100131</v>
      </c>
      <c r="M16945"/>
      <c r="N16945"/>
      <c r="O16945"/>
      <c r="P16945"/>
      <c r="Q16945"/>
    </row>
    <row r="16946" spans="1:17" x14ac:dyDescent="0.2">
      <c r="A16946" t="s">
        <v>24</v>
      </c>
      <c r="B16946" s="1">
        <v>42144</v>
      </c>
      <c r="C16946" s="2">
        <v>0.47916666666666669</v>
      </c>
      <c r="D16946">
        <v>2073.5</v>
      </c>
      <c r="E16946">
        <v>2075</v>
      </c>
      <c r="F16946">
        <v>2070.75</v>
      </c>
      <c r="G16946">
        <v>2073.75</v>
      </c>
      <c r="H16946">
        <v>71172</v>
      </c>
      <c r="M16946"/>
      <c r="N16946"/>
      <c r="O16946"/>
      <c r="P16946"/>
      <c r="Q16946"/>
    </row>
    <row r="16947" spans="1:17" x14ac:dyDescent="0.2">
      <c r="A16947" t="s">
        <v>24</v>
      </c>
      <c r="B16947" s="1">
        <v>42144</v>
      </c>
      <c r="C16947" s="2">
        <v>0.52083333333333337</v>
      </c>
      <c r="D16947">
        <v>2074</v>
      </c>
      <c r="E16947">
        <v>2074.25</v>
      </c>
      <c r="F16947">
        <v>2071.75</v>
      </c>
      <c r="G16947">
        <v>2073</v>
      </c>
      <c r="H16947">
        <v>43321</v>
      </c>
      <c r="M16947"/>
      <c r="N16947"/>
      <c r="O16947"/>
      <c r="P16947"/>
      <c r="Q16947"/>
    </row>
    <row r="16948" spans="1:17" x14ac:dyDescent="0.2">
      <c r="A16948" t="s">
        <v>24</v>
      </c>
      <c r="B16948" s="1">
        <v>42144</v>
      </c>
      <c r="C16948" s="2">
        <v>0.5625</v>
      </c>
      <c r="D16948">
        <v>2073</v>
      </c>
      <c r="E16948">
        <v>2081.5</v>
      </c>
      <c r="F16948">
        <v>2071.25</v>
      </c>
      <c r="G16948">
        <v>2081.25</v>
      </c>
      <c r="H16948">
        <v>132437</v>
      </c>
      <c r="M16948"/>
      <c r="N16948"/>
      <c r="O16948"/>
      <c r="P16948"/>
      <c r="Q16948"/>
    </row>
    <row r="16949" spans="1:17" x14ac:dyDescent="0.2">
      <c r="A16949" t="s">
        <v>24</v>
      </c>
      <c r="B16949" s="1">
        <v>42144</v>
      </c>
      <c r="C16949" s="2">
        <v>0.60416666666666663</v>
      </c>
      <c r="D16949">
        <v>2081.25</v>
      </c>
      <c r="E16949">
        <v>2082</v>
      </c>
      <c r="F16949">
        <v>2071.25</v>
      </c>
      <c r="G16949">
        <v>2074.5</v>
      </c>
      <c r="H16949">
        <v>156514</v>
      </c>
      <c r="M16949"/>
      <c r="N16949"/>
      <c r="O16949"/>
      <c r="P16949"/>
      <c r="Q16949"/>
    </row>
    <row r="16950" spans="1:17" x14ac:dyDescent="0.2">
      <c r="A16950" t="s">
        <v>24</v>
      </c>
      <c r="B16950" s="1">
        <v>42144</v>
      </c>
      <c r="C16950" s="2">
        <v>0.63541666666666663</v>
      </c>
      <c r="D16950">
        <v>2074.75</v>
      </c>
      <c r="E16950">
        <v>2075.5</v>
      </c>
      <c r="F16950">
        <v>2072</v>
      </c>
      <c r="G16950">
        <v>2072.25</v>
      </c>
      <c r="H16950">
        <v>169397</v>
      </c>
      <c r="M16950"/>
      <c r="N16950"/>
      <c r="O16950"/>
      <c r="P16950"/>
      <c r="Q16950"/>
    </row>
    <row r="16951" spans="1:17" x14ac:dyDescent="0.2">
      <c r="A16951" t="s">
        <v>24</v>
      </c>
      <c r="B16951" s="1">
        <v>42145</v>
      </c>
      <c r="C16951" s="2">
        <v>0.39583333333333331</v>
      </c>
      <c r="D16951">
        <v>2071.25</v>
      </c>
      <c r="E16951">
        <v>2077</v>
      </c>
      <c r="F16951">
        <v>2069.25</v>
      </c>
      <c r="G16951">
        <v>2075.75</v>
      </c>
      <c r="H16951">
        <v>169694</v>
      </c>
      <c r="I16951" t="b">
        <f>AND(HOUR(C16951)=9,MINUTE(C16951)=30,HOUR(C16950)=15,MINUTE(C16950)=15)</f>
        <v>1</v>
      </c>
      <c r="J16951">
        <f>MAX(E16951:E16957)</f>
        <v>2081.75</v>
      </c>
      <c r="K16951">
        <f>MIN(F16951:F16957)</f>
        <v>2069.25</v>
      </c>
      <c r="L16951">
        <f>E16951</f>
        <v>2077</v>
      </c>
      <c r="M16951" s="6">
        <f>+F16951</f>
        <v>2069.25</v>
      </c>
      <c r="N16951" s="6" t="b">
        <f>IF(F16951&gt;J16944,F16951-J16944,FALSE)</f>
        <v>0</v>
      </c>
      <c r="O16951" s="6" t="b">
        <f>IF(L16951&lt;K16944,K16944-L16951,FALSE)</f>
        <v>0</v>
      </c>
      <c r="P16951" s="6" t="b">
        <f>IF(AND(N16951&lt;&gt;FALSE,K16951&lt;=J16944),TRUE,FALSE)</f>
        <v>0</v>
      </c>
      <c r="Q16951" s="6" t="b">
        <f>IF(AND(O16951&lt;&gt;FALSE,J16951&gt;K16944),TRUE,FALSE)</f>
        <v>0</v>
      </c>
    </row>
    <row r="16952" spans="1:17" x14ac:dyDescent="0.2">
      <c r="A16952" t="s">
        <v>24</v>
      </c>
      <c r="B16952" s="1">
        <v>42145</v>
      </c>
      <c r="C16952" s="2">
        <v>0.4375</v>
      </c>
      <c r="D16952">
        <v>2075.75</v>
      </c>
      <c r="E16952">
        <v>2079.75</v>
      </c>
      <c r="F16952">
        <v>2075.5</v>
      </c>
      <c r="G16952">
        <v>2079.5</v>
      </c>
      <c r="H16952">
        <v>97488</v>
      </c>
      <c r="M16952"/>
      <c r="N16952"/>
      <c r="O16952"/>
      <c r="P16952"/>
      <c r="Q16952"/>
    </row>
    <row r="16953" spans="1:17" x14ac:dyDescent="0.2">
      <c r="A16953" t="s">
        <v>24</v>
      </c>
      <c r="B16953" s="1">
        <v>42145</v>
      </c>
      <c r="C16953" s="2">
        <v>0.47916666666666669</v>
      </c>
      <c r="D16953">
        <v>2079.75</v>
      </c>
      <c r="E16953">
        <v>2080.25</v>
      </c>
      <c r="F16953">
        <v>2077.5</v>
      </c>
      <c r="G16953">
        <v>2079.25</v>
      </c>
      <c r="H16953">
        <v>73274</v>
      </c>
      <c r="M16953"/>
      <c r="N16953"/>
      <c r="O16953"/>
      <c r="P16953"/>
      <c r="Q16953"/>
    </row>
    <row r="16954" spans="1:17" x14ac:dyDescent="0.2">
      <c r="A16954" t="s">
        <v>24</v>
      </c>
      <c r="B16954" s="1">
        <v>42145</v>
      </c>
      <c r="C16954" s="2">
        <v>0.52083333333333337</v>
      </c>
      <c r="D16954">
        <v>2079.5</v>
      </c>
      <c r="E16954">
        <v>2080.5</v>
      </c>
      <c r="F16954">
        <v>2077.75</v>
      </c>
      <c r="G16954">
        <v>2078</v>
      </c>
      <c r="H16954">
        <v>40547</v>
      </c>
      <c r="M16954"/>
      <c r="N16954"/>
      <c r="O16954"/>
      <c r="P16954"/>
      <c r="Q16954"/>
    </row>
    <row r="16955" spans="1:17" x14ac:dyDescent="0.2">
      <c r="A16955" t="s">
        <v>24</v>
      </c>
      <c r="B16955" s="1">
        <v>42145</v>
      </c>
      <c r="C16955" s="2">
        <v>0.5625</v>
      </c>
      <c r="D16955">
        <v>2078.25</v>
      </c>
      <c r="E16955">
        <v>2079.25</v>
      </c>
      <c r="F16955">
        <v>2075.5</v>
      </c>
      <c r="G16955">
        <v>2078.75</v>
      </c>
      <c r="H16955">
        <v>59661</v>
      </c>
      <c r="M16955"/>
      <c r="N16955"/>
      <c r="O16955"/>
      <c r="P16955"/>
      <c r="Q16955"/>
    </row>
    <row r="16956" spans="1:17" x14ac:dyDescent="0.2">
      <c r="A16956" t="s">
        <v>24</v>
      </c>
      <c r="B16956" s="1">
        <v>42145</v>
      </c>
      <c r="C16956" s="2">
        <v>0.60416666666666663</v>
      </c>
      <c r="D16956">
        <v>2079</v>
      </c>
      <c r="E16956">
        <v>2080</v>
      </c>
      <c r="F16956">
        <v>2076</v>
      </c>
      <c r="G16956">
        <v>2078</v>
      </c>
      <c r="H16956">
        <v>68195</v>
      </c>
      <c r="M16956"/>
      <c r="N16956"/>
      <c r="O16956"/>
      <c r="P16956"/>
      <c r="Q16956"/>
    </row>
    <row r="16957" spans="1:17" x14ac:dyDescent="0.2">
      <c r="A16957" t="s">
        <v>24</v>
      </c>
      <c r="B16957" s="1">
        <v>42145</v>
      </c>
      <c r="C16957" s="2">
        <v>0.63541666666666663</v>
      </c>
      <c r="D16957">
        <v>2077.75</v>
      </c>
      <c r="E16957">
        <v>2081.75</v>
      </c>
      <c r="F16957">
        <v>2077</v>
      </c>
      <c r="G16957">
        <v>2078.25</v>
      </c>
      <c r="H16957">
        <v>160680</v>
      </c>
      <c r="M16957"/>
      <c r="N16957"/>
      <c r="O16957"/>
      <c r="P16957"/>
      <c r="Q16957"/>
    </row>
    <row r="16958" spans="1:17" x14ac:dyDescent="0.2">
      <c r="A16958" t="s">
        <v>24</v>
      </c>
      <c r="B16958" s="1">
        <v>42146</v>
      </c>
      <c r="C16958" s="2">
        <v>0.39583333333333331</v>
      </c>
      <c r="D16958">
        <v>2074.25</v>
      </c>
      <c r="E16958">
        <v>2078</v>
      </c>
      <c r="F16958">
        <v>2073</v>
      </c>
      <c r="G16958">
        <v>2076.25</v>
      </c>
      <c r="H16958">
        <v>160124</v>
      </c>
      <c r="I16958" t="b">
        <f>AND(HOUR(C16958)=9,MINUTE(C16958)=30,HOUR(C16957)=15,MINUTE(C16957)=15)</f>
        <v>1</v>
      </c>
      <c r="J16958">
        <f>MAX(E16958:E16964)</f>
        <v>2079.5</v>
      </c>
      <c r="K16958">
        <f>MIN(F16958:F16964)</f>
        <v>2072.5</v>
      </c>
      <c r="L16958">
        <f>E16958</f>
        <v>2078</v>
      </c>
      <c r="M16958" s="6">
        <f>+F16958</f>
        <v>2073</v>
      </c>
      <c r="N16958" s="6" t="b">
        <f>IF(F16958&gt;J16951,F16958-J16951,FALSE)</f>
        <v>0</v>
      </c>
      <c r="O16958" s="6" t="b">
        <f>IF(L16958&lt;K16951,K16951-L16958,FALSE)</f>
        <v>0</v>
      </c>
      <c r="P16958" s="6" t="b">
        <f>IF(AND(N16958&lt;&gt;FALSE,K16958&lt;=J16951),TRUE,FALSE)</f>
        <v>0</v>
      </c>
      <c r="Q16958" s="6" t="b">
        <f>IF(AND(O16958&lt;&gt;FALSE,J16958&gt;K16951),TRUE,FALSE)</f>
        <v>0</v>
      </c>
    </row>
    <row r="16959" spans="1:17" x14ac:dyDescent="0.2">
      <c r="A16959" t="s">
        <v>24</v>
      </c>
      <c r="B16959" s="1">
        <v>42146</v>
      </c>
      <c r="C16959" s="2">
        <v>0.4375</v>
      </c>
      <c r="D16959">
        <v>2076.5</v>
      </c>
      <c r="E16959">
        <v>2078.25</v>
      </c>
      <c r="F16959">
        <v>2073.5</v>
      </c>
      <c r="G16959">
        <v>2075</v>
      </c>
      <c r="H16959">
        <v>94982</v>
      </c>
      <c r="M16959"/>
      <c r="N16959"/>
      <c r="O16959"/>
      <c r="P16959"/>
      <c r="Q16959"/>
    </row>
    <row r="16960" spans="1:17" x14ac:dyDescent="0.2">
      <c r="A16960" t="s">
        <v>24</v>
      </c>
      <c r="B16960" s="1">
        <v>42146</v>
      </c>
      <c r="C16960" s="2">
        <v>0.47916666666666669</v>
      </c>
      <c r="D16960">
        <v>2074.75</v>
      </c>
      <c r="E16960">
        <v>2075.75</v>
      </c>
      <c r="F16960">
        <v>2073.25</v>
      </c>
      <c r="G16960">
        <v>2075.5</v>
      </c>
      <c r="H16960">
        <v>57534</v>
      </c>
      <c r="M16960"/>
      <c r="N16960"/>
      <c r="O16960"/>
      <c r="P16960"/>
      <c r="Q16960"/>
    </row>
    <row r="16961" spans="1:17" x14ac:dyDescent="0.2">
      <c r="A16961" t="s">
        <v>24</v>
      </c>
      <c r="B16961" s="1">
        <v>42146</v>
      </c>
      <c r="C16961" s="2">
        <v>0.52083333333333337</v>
      </c>
      <c r="D16961">
        <v>2075.75</v>
      </c>
      <c r="E16961">
        <v>2079.5</v>
      </c>
      <c r="F16961">
        <v>2074.75</v>
      </c>
      <c r="G16961">
        <v>2077.5</v>
      </c>
      <c r="H16961">
        <v>83319</v>
      </c>
      <c r="M16961"/>
      <c r="N16961"/>
      <c r="O16961"/>
      <c r="P16961"/>
      <c r="Q16961"/>
    </row>
    <row r="16962" spans="1:17" x14ac:dyDescent="0.2">
      <c r="A16962" t="s">
        <v>24</v>
      </c>
      <c r="B16962" s="1">
        <v>42146</v>
      </c>
      <c r="C16962" s="2">
        <v>0.5625</v>
      </c>
      <c r="D16962">
        <v>2077.5</v>
      </c>
      <c r="E16962">
        <v>2078.75</v>
      </c>
      <c r="F16962">
        <v>2075.5</v>
      </c>
      <c r="G16962">
        <v>2077.5</v>
      </c>
      <c r="H16962">
        <v>55907</v>
      </c>
      <c r="M16962"/>
      <c r="N16962"/>
      <c r="O16962"/>
      <c r="P16962"/>
      <c r="Q16962"/>
    </row>
    <row r="16963" spans="1:17" x14ac:dyDescent="0.2">
      <c r="A16963" t="s">
        <v>24</v>
      </c>
      <c r="B16963" s="1">
        <v>42146</v>
      </c>
      <c r="C16963" s="2">
        <v>0.60416666666666663</v>
      </c>
      <c r="D16963">
        <v>2077.5</v>
      </c>
      <c r="E16963">
        <v>2078.75</v>
      </c>
      <c r="F16963">
        <v>2076.25</v>
      </c>
      <c r="G16963">
        <v>2077.5</v>
      </c>
      <c r="H16963">
        <v>43650</v>
      </c>
      <c r="M16963"/>
      <c r="N16963"/>
      <c r="O16963"/>
      <c r="P16963"/>
      <c r="Q16963"/>
    </row>
    <row r="16964" spans="1:17" x14ac:dyDescent="0.2">
      <c r="A16964" t="s">
        <v>24</v>
      </c>
      <c r="B16964" s="1">
        <v>42146</v>
      </c>
      <c r="C16964" s="2">
        <v>0.63541666666666663</v>
      </c>
      <c r="D16964">
        <v>2077.75</v>
      </c>
      <c r="E16964">
        <v>2078</v>
      </c>
      <c r="F16964">
        <v>2072.5</v>
      </c>
      <c r="G16964">
        <v>2074.5</v>
      </c>
      <c r="H16964">
        <v>130672</v>
      </c>
      <c r="M16964"/>
      <c r="N16964"/>
      <c r="O16964"/>
      <c r="P16964"/>
      <c r="Q16964"/>
    </row>
    <row r="16965" spans="1:17" x14ac:dyDescent="0.2">
      <c r="A16965" t="s">
        <v>24</v>
      </c>
      <c r="B16965" s="1">
        <v>42150</v>
      </c>
      <c r="C16965" s="2">
        <v>0.39583333333333331</v>
      </c>
      <c r="D16965">
        <v>2068.25</v>
      </c>
      <c r="E16965">
        <v>2069</v>
      </c>
      <c r="F16965">
        <v>2054.25</v>
      </c>
      <c r="G16965">
        <v>2057</v>
      </c>
      <c r="H16965">
        <v>350339</v>
      </c>
      <c r="I16965" t="b">
        <f>AND(HOUR(C16965)=9,MINUTE(C16965)=30,HOUR(C16964)=15,MINUTE(C16964)=15)</f>
        <v>1</v>
      </c>
      <c r="J16965">
        <f>MAX(E16965:E16971)</f>
        <v>2069</v>
      </c>
      <c r="K16965">
        <f>MIN(F16965:F16971)</f>
        <v>2045.75</v>
      </c>
      <c r="L16965">
        <f>E16965</f>
        <v>2069</v>
      </c>
      <c r="M16965" s="6">
        <f>+F16965</f>
        <v>2054.25</v>
      </c>
      <c r="N16965" s="6" t="b">
        <f>IF(F16965&gt;J16958,F16965-J16958,FALSE)</f>
        <v>0</v>
      </c>
      <c r="O16965" s="6">
        <f>IF(L16965&lt;K16958,K16958-L16965,FALSE)</f>
        <v>3.5</v>
      </c>
      <c r="P16965" s="6" t="b">
        <f>IF(AND(N16965&lt;&gt;FALSE,K16965&lt;=J16958),TRUE,FALSE)</f>
        <v>0</v>
      </c>
      <c r="Q16965" s="6" t="b">
        <f>IF(AND(O16965&lt;&gt;FALSE,J16965&gt;K16958),TRUE,FALSE)</f>
        <v>0</v>
      </c>
    </row>
    <row r="16966" spans="1:17" x14ac:dyDescent="0.2">
      <c r="A16966" t="s">
        <v>24</v>
      </c>
      <c r="B16966" s="1">
        <v>42150</v>
      </c>
      <c r="C16966" s="2">
        <v>0.4375</v>
      </c>
      <c r="D16966">
        <v>2056.75</v>
      </c>
      <c r="E16966">
        <v>2057</v>
      </c>
      <c r="F16966">
        <v>2050</v>
      </c>
      <c r="G16966">
        <v>2053.75</v>
      </c>
      <c r="H16966">
        <v>220382</v>
      </c>
      <c r="M16966"/>
      <c r="N16966"/>
      <c r="O16966"/>
      <c r="P16966"/>
      <c r="Q16966"/>
    </row>
    <row r="16967" spans="1:17" x14ac:dyDescent="0.2">
      <c r="A16967" t="s">
        <v>24</v>
      </c>
      <c r="B16967" s="1">
        <v>42150</v>
      </c>
      <c r="C16967" s="2">
        <v>0.47916666666666669</v>
      </c>
      <c r="D16967">
        <v>2053.75</v>
      </c>
      <c r="E16967">
        <v>2056.5</v>
      </c>
      <c r="F16967">
        <v>2051.75</v>
      </c>
      <c r="G16967">
        <v>2054</v>
      </c>
      <c r="H16967">
        <v>112993</v>
      </c>
      <c r="M16967"/>
      <c r="N16967"/>
      <c r="O16967"/>
      <c r="P16967"/>
      <c r="Q16967"/>
    </row>
    <row r="16968" spans="1:17" x14ac:dyDescent="0.2">
      <c r="A16968" t="s">
        <v>24</v>
      </c>
      <c r="B16968" s="1">
        <v>42150</v>
      </c>
      <c r="C16968" s="2">
        <v>0.52083333333333337</v>
      </c>
      <c r="D16968">
        <v>2054</v>
      </c>
      <c r="E16968">
        <v>2054.75</v>
      </c>
      <c r="F16968">
        <v>2048.25</v>
      </c>
      <c r="G16968">
        <v>2052</v>
      </c>
      <c r="H16968">
        <v>113283</v>
      </c>
      <c r="M16968"/>
      <c r="N16968"/>
      <c r="O16968"/>
      <c r="P16968"/>
      <c r="Q16968"/>
    </row>
    <row r="16969" spans="1:17" x14ac:dyDescent="0.2">
      <c r="A16969" t="s">
        <v>24</v>
      </c>
      <c r="B16969" s="1">
        <v>42150</v>
      </c>
      <c r="C16969" s="2">
        <v>0.5625</v>
      </c>
      <c r="D16969">
        <v>2052</v>
      </c>
      <c r="E16969">
        <v>2052.25</v>
      </c>
      <c r="F16969">
        <v>2046.25</v>
      </c>
      <c r="G16969">
        <v>2047.5</v>
      </c>
      <c r="H16969">
        <v>147998</v>
      </c>
      <c r="M16969"/>
      <c r="N16969"/>
      <c r="O16969"/>
      <c r="P16969"/>
      <c r="Q16969"/>
    </row>
    <row r="16970" spans="1:17" x14ac:dyDescent="0.2">
      <c r="A16970" t="s">
        <v>24</v>
      </c>
      <c r="B16970" s="1">
        <v>42150</v>
      </c>
      <c r="C16970" s="2">
        <v>0.60416666666666663</v>
      </c>
      <c r="D16970">
        <v>2047.5</v>
      </c>
      <c r="E16970">
        <v>2050.75</v>
      </c>
      <c r="F16970">
        <v>2045.75</v>
      </c>
      <c r="G16970">
        <v>2049.75</v>
      </c>
      <c r="H16970">
        <v>148490</v>
      </c>
      <c r="M16970"/>
      <c r="N16970"/>
      <c r="O16970"/>
      <c r="P16970"/>
      <c r="Q16970"/>
    </row>
    <row r="16971" spans="1:17" x14ac:dyDescent="0.2">
      <c r="A16971" t="s">
        <v>24</v>
      </c>
      <c r="B16971" s="1">
        <v>42150</v>
      </c>
      <c r="C16971" s="2">
        <v>0.63541666666666663</v>
      </c>
      <c r="D16971">
        <v>2050</v>
      </c>
      <c r="E16971">
        <v>2055.25</v>
      </c>
      <c r="F16971">
        <v>2049.5</v>
      </c>
      <c r="G16971">
        <v>2055.25</v>
      </c>
      <c r="H16971">
        <v>262860</v>
      </c>
      <c r="M16971"/>
      <c r="N16971"/>
      <c r="O16971"/>
      <c r="P16971"/>
      <c r="Q16971"/>
    </row>
    <row r="16972" spans="1:17" x14ac:dyDescent="0.2">
      <c r="A16972" t="s">
        <v>24</v>
      </c>
      <c r="B16972" s="1">
        <v>42151</v>
      </c>
      <c r="C16972" s="2">
        <v>0.39583333333333331</v>
      </c>
      <c r="D16972">
        <v>2056.5</v>
      </c>
      <c r="E16972">
        <v>2065.5</v>
      </c>
      <c r="F16972">
        <v>2052.25</v>
      </c>
      <c r="G16972">
        <v>2060.5</v>
      </c>
      <c r="H16972">
        <v>381951</v>
      </c>
      <c r="I16972" t="b">
        <f>AND(HOUR(C16972)=9,MINUTE(C16972)=30,HOUR(C16971)=15,MINUTE(C16971)=15)</f>
        <v>1</v>
      </c>
      <c r="J16972">
        <f>MAX(E16972:E16978)</f>
        <v>2074</v>
      </c>
      <c r="K16972">
        <f>MIN(F16972:F16978)</f>
        <v>2052.25</v>
      </c>
      <c r="L16972">
        <f>E16972</f>
        <v>2065.5</v>
      </c>
      <c r="M16972" s="6">
        <f>+F16972</f>
        <v>2052.25</v>
      </c>
      <c r="N16972" s="6" t="b">
        <f>IF(F16972&gt;J16965,F16972-J16965,FALSE)</f>
        <v>0</v>
      </c>
      <c r="O16972" s="6" t="b">
        <f>IF(L16972&lt;K16965,K16965-L16972,FALSE)</f>
        <v>0</v>
      </c>
      <c r="P16972" s="6" t="b">
        <f>IF(AND(N16972&lt;&gt;FALSE,K16972&lt;=J16965),TRUE,FALSE)</f>
        <v>0</v>
      </c>
      <c r="Q16972" s="6" t="b">
        <f>IF(AND(O16972&lt;&gt;FALSE,J16972&gt;K16965),TRUE,FALSE)</f>
        <v>0</v>
      </c>
    </row>
    <row r="16973" spans="1:17" x14ac:dyDescent="0.2">
      <c r="A16973" t="s">
        <v>24</v>
      </c>
      <c r="B16973" s="1">
        <v>42151</v>
      </c>
      <c r="C16973" s="2">
        <v>0.4375</v>
      </c>
      <c r="D16973">
        <v>2060.5</v>
      </c>
      <c r="E16973">
        <v>2065</v>
      </c>
      <c r="F16973">
        <v>2060.25</v>
      </c>
      <c r="G16973">
        <v>2064.25</v>
      </c>
      <c r="H16973">
        <v>123169</v>
      </c>
      <c r="M16973"/>
      <c r="N16973"/>
      <c r="O16973"/>
      <c r="P16973"/>
      <c r="Q16973"/>
    </row>
    <row r="16974" spans="1:17" x14ac:dyDescent="0.2">
      <c r="A16974" t="s">
        <v>24</v>
      </c>
      <c r="B16974" s="1">
        <v>42151</v>
      </c>
      <c r="C16974" s="2">
        <v>0.47916666666666669</v>
      </c>
      <c r="D16974">
        <v>2064.5</v>
      </c>
      <c r="E16974">
        <v>2067.5</v>
      </c>
      <c r="F16974">
        <v>2064</v>
      </c>
      <c r="G16974">
        <v>2066.25</v>
      </c>
      <c r="H16974">
        <v>107047</v>
      </c>
      <c r="M16974"/>
      <c r="N16974"/>
      <c r="O16974"/>
      <c r="P16974"/>
      <c r="Q16974"/>
    </row>
    <row r="16975" spans="1:17" x14ac:dyDescent="0.2">
      <c r="A16975" t="s">
        <v>24</v>
      </c>
      <c r="B16975" s="1">
        <v>42151</v>
      </c>
      <c r="C16975" s="2">
        <v>0.52083333333333337</v>
      </c>
      <c r="D16975">
        <v>2066.5</v>
      </c>
      <c r="E16975">
        <v>2069</v>
      </c>
      <c r="F16975">
        <v>2064.75</v>
      </c>
      <c r="G16975">
        <v>2068.5</v>
      </c>
      <c r="H16975">
        <v>71918</v>
      </c>
      <c r="M16975"/>
      <c r="N16975"/>
      <c r="O16975"/>
      <c r="P16975"/>
      <c r="Q16975"/>
    </row>
    <row r="16976" spans="1:17" x14ac:dyDescent="0.2">
      <c r="A16976" t="s">
        <v>24</v>
      </c>
      <c r="B16976" s="1">
        <v>42151</v>
      </c>
      <c r="C16976" s="2">
        <v>0.5625</v>
      </c>
      <c r="D16976">
        <v>2068.75</v>
      </c>
      <c r="E16976">
        <v>2071.25</v>
      </c>
      <c r="F16976">
        <v>2068</v>
      </c>
      <c r="G16976">
        <v>2070</v>
      </c>
      <c r="H16976">
        <v>88472</v>
      </c>
      <c r="M16976"/>
      <c r="N16976"/>
      <c r="O16976"/>
      <c r="P16976"/>
      <c r="Q16976"/>
    </row>
    <row r="16977" spans="1:17" x14ac:dyDescent="0.2">
      <c r="A16977" t="s">
        <v>24</v>
      </c>
      <c r="B16977" s="1">
        <v>42151</v>
      </c>
      <c r="C16977" s="2">
        <v>0.60416666666666663</v>
      </c>
      <c r="D16977">
        <v>2070</v>
      </c>
      <c r="E16977">
        <v>2073.25</v>
      </c>
      <c r="F16977">
        <v>2069</v>
      </c>
      <c r="G16977">
        <v>2071.75</v>
      </c>
      <c r="H16977">
        <v>116667</v>
      </c>
      <c r="M16977"/>
      <c r="N16977"/>
      <c r="O16977"/>
      <c r="P16977"/>
      <c r="Q16977"/>
    </row>
    <row r="16978" spans="1:17" x14ac:dyDescent="0.2">
      <c r="A16978" t="s">
        <v>24</v>
      </c>
      <c r="B16978" s="1">
        <v>42151</v>
      </c>
      <c r="C16978" s="2">
        <v>0.63541666666666663</v>
      </c>
      <c r="D16978">
        <v>2071.5</v>
      </c>
      <c r="E16978">
        <v>2074</v>
      </c>
      <c r="F16978">
        <v>2069.75</v>
      </c>
      <c r="G16978">
        <v>2070.5</v>
      </c>
      <c r="H16978">
        <v>230457</v>
      </c>
      <c r="M16978"/>
      <c r="N16978"/>
      <c r="O16978"/>
      <c r="P16978"/>
      <c r="Q16978"/>
    </row>
    <row r="16979" spans="1:17" x14ac:dyDescent="0.2">
      <c r="A16979" t="s">
        <v>24</v>
      </c>
      <c r="B16979" s="1">
        <v>42152</v>
      </c>
      <c r="C16979" s="2">
        <v>0.39583333333333331</v>
      </c>
      <c r="D16979">
        <v>2067.5</v>
      </c>
      <c r="E16979">
        <v>2070</v>
      </c>
      <c r="F16979">
        <v>2061.75</v>
      </c>
      <c r="G16979">
        <v>2064.25</v>
      </c>
      <c r="H16979">
        <v>268619</v>
      </c>
      <c r="I16979" t="b">
        <f>AND(HOUR(C16979)=9,MINUTE(C16979)=30,HOUR(C16978)=15,MINUTE(C16978)=15)</f>
        <v>1</v>
      </c>
      <c r="J16979">
        <f>MAX(E16979:E16985)</f>
        <v>2072</v>
      </c>
      <c r="K16979">
        <f>MIN(F16979:F16985)</f>
        <v>2060.25</v>
      </c>
      <c r="L16979">
        <f>E16979</f>
        <v>2070</v>
      </c>
      <c r="M16979" s="6">
        <f>+F16979</f>
        <v>2061.75</v>
      </c>
      <c r="N16979" s="6" t="b">
        <f>IF(F16979&gt;J16972,F16979-J16972,FALSE)</f>
        <v>0</v>
      </c>
      <c r="O16979" s="6" t="b">
        <f>IF(L16979&lt;K16972,K16972-L16979,FALSE)</f>
        <v>0</v>
      </c>
      <c r="P16979" s="6" t="b">
        <f>IF(AND(N16979&lt;&gt;FALSE,K16979&lt;=J16972),TRUE,FALSE)</f>
        <v>0</v>
      </c>
      <c r="Q16979" s="6" t="b">
        <f>IF(AND(O16979&lt;&gt;FALSE,J16979&gt;K16972),TRUE,FALSE)</f>
        <v>0</v>
      </c>
    </row>
    <row r="16980" spans="1:17" x14ac:dyDescent="0.2">
      <c r="A16980" t="s">
        <v>24</v>
      </c>
      <c r="B16980" s="1">
        <v>42152</v>
      </c>
      <c r="C16980" s="2">
        <v>0.4375</v>
      </c>
      <c r="D16980">
        <v>2064.25</v>
      </c>
      <c r="E16980">
        <v>2067.5</v>
      </c>
      <c r="F16980">
        <v>2060.25</v>
      </c>
      <c r="G16980">
        <v>2065.5</v>
      </c>
      <c r="H16980">
        <v>196549</v>
      </c>
      <c r="M16980"/>
      <c r="N16980"/>
      <c r="O16980"/>
      <c r="P16980"/>
      <c r="Q16980"/>
    </row>
    <row r="16981" spans="1:17" x14ac:dyDescent="0.2">
      <c r="A16981" t="s">
        <v>24</v>
      </c>
      <c r="B16981" s="1">
        <v>42152</v>
      </c>
      <c r="C16981" s="2">
        <v>0.47916666666666669</v>
      </c>
      <c r="D16981">
        <v>2065.5</v>
      </c>
      <c r="E16981">
        <v>2066.5</v>
      </c>
      <c r="F16981">
        <v>2060.5</v>
      </c>
      <c r="G16981">
        <v>2065.25</v>
      </c>
      <c r="H16981">
        <v>110628</v>
      </c>
      <c r="M16981"/>
      <c r="N16981"/>
      <c r="O16981"/>
      <c r="P16981"/>
      <c r="Q16981"/>
    </row>
    <row r="16982" spans="1:17" x14ac:dyDescent="0.2">
      <c r="A16982" t="s">
        <v>24</v>
      </c>
      <c r="B16982" s="1">
        <v>42152</v>
      </c>
      <c r="C16982" s="2">
        <v>0.52083333333333337</v>
      </c>
      <c r="D16982">
        <v>2065.25</v>
      </c>
      <c r="E16982">
        <v>2065.75</v>
      </c>
      <c r="F16982">
        <v>2061.25</v>
      </c>
      <c r="G16982">
        <v>2063.75</v>
      </c>
      <c r="H16982">
        <v>77012</v>
      </c>
      <c r="M16982"/>
      <c r="N16982"/>
      <c r="O16982"/>
      <c r="P16982"/>
      <c r="Q16982"/>
    </row>
    <row r="16983" spans="1:17" x14ac:dyDescent="0.2">
      <c r="A16983" t="s">
        <v>24</v>
      </c>
      <c r="B16983" s="1">
        <v>42152</v>
      </c>
      <c r="C16983" s="2">
        <v>0.5625</v>
      </c>
      <c r="D16983">
        <v>2063.75</v>
      </c>
      <c r="E16983">
        <v>2069</v>
      </c>
      <c r="F16983">
        <v>2062.25</v>
      </c>
      <c r="G16983">
        <v>2068.75</v>
      </c>
      <c r="H16983">
        <v>78122</v>
      </c>
      <c r="M16983"/>
      <c r="N16983"/>
      <c r="O16983"/>
      <c r="P16983"/>
      <c r="Q16983"/>
    </row>
    <row r="16984" spans="1:17" x14ac:dyDescent="0.2">
      <c r="A16984" t="s">
        <v>24</v>
      </c>
      <c r="B16984" s="1">
        <v>42152</v>
      </c>
      <c r="C16984" s="2">
        <v>0.60416666666666663</v>
      </c>
      <c r="D16984">
        <v>2068.5</v>
      </c>
      <c r="E16984">
        <v>2069.75</v>
      </c>
      <c r="F16984">
        <v>2067</v>
      </c>
      <c r="G16984">
        <v>2067.5</v>
      </c>
      <c r="H16984">
        <v>63598</v>
      </c>
      <c r="M16984"/>
      <c r="N16984"/>
      <c r="O16984"/>
      <c r="P16984"/>
      <c r="Q16984"/>
    </row>
    <row r="16985" spans="1:17" x14ac:dyDescent="0.2">
      <c r="A16985" t="s">
        <v>24</v>
      </c>
      <c r="B16985" s="1">
        <v>42152</v>
      </c>
      <c r="C16985" s="2">
        <v>0.63541666666666663</v>
      </c>
      <c r="D16985">
        <v>2067.25</v>
      </c>
      <c r="E16985">
        <v>2072</v>
      </c>
      <c r="F16985">
        <v>2067.25</v>
      </c>
      <c r="G16985">
        <v>2071.75</v>
      </c>
      <c r="H16985">
        <v>136794</v>
      </c>
      <c r="M16985"/>
      <c r="N16985"/>
      <c r="O16985"/>
      <c r="P16985"/>
      <c r="Q16985"/>
    </row>
    <row r="16986" spans="1:17" x14ac:dyDescent="0.2">
      <c r="A16986" t="s">
        <v>24</v>
      </c>
      <c r="B16986" s="1">
        <v>42153</v>
      </c>
      <c r="C16986" s="2">
        <v>0.39583333333333331</v>
      </c>
      <c r="D16986">
        <v>2068</v>
      </c>
      <c r="E16986">
        <v>2068.5</v>
      </c>
      <c r="F16986">
        <v>2061</v>
      </c>
      <c r="G16986">
        <v>2061</v>
      </c>
      <c r="H16986">
        <v>276365</v>
      </c>
      <c r="I16986" t="b">
        <f>AND(HOUR(C16986)=9,MINUTE(C16986)=30,HOUR(C16985)=15,MINUTE(C16985)=15)</f>
        <v>1</v>
      </c>
      <c r="J16986">
        <f>MAX(E16986:E16992)</f>
        <v>2068.5</v>
      </c>
      <c r="K16986">
        <f>MIN(F16986:F16992)</f>
        <v>2052</v>
      </c>
      <c r="L16986">
        <f>E16986</f>
        <v>2068.5</v>
      </c>
      <c r="M16986" s="6">
        <f>+F16986</f>
        <v>2061</v>
      </c>
      <c r="N16986" s="6" t="b">
        <f>IF(F16986&gt;J16979,F16986-J16979,FALSE)</f>
        <v>0</v>
      </c>
      <c r="O16986" s="6" t="b">
        <f>IF(L16986&lt;K16979,K16979-L16986,FALSE)</f>
        <v>0</v>
      </c>
      <c r="P16986" s="6" t="b">
        <f>IF(AND(N16986&lt;&gt;FALSE,K16986&lt;=J16979),TRUE,FALSE)</f>
        <v>0</v>
      </c>
      <c r="Q16986" s="6" t="b">
        <f>IF(AND(O16986&lt;&gt;FALSE,J16986&gt;K16979),TRUE,FALSE)</f>
        <v>0</v>
      </c>
    </row>
    <row r="16987" spans="1:17" x14ac:dyDescent="0.2">
      <c r="A16987" t="s">
        <v>24</v>
      </c>
      <c r="B16987" s="1">
        <v>42153</v>
      </c>
      <c r="C16987" s="2">
        <v>0.4375</v>
      </c>
      <c r="D16987">
        <v>2061</v>
      </c>
      <c r="E16987">
        <v>2061.25</v>
      </c>
      <c r="F16987">
        <v>2052</v>
      </c>
      <c r="G16987">
        <v>2053</v>
      </c>
      <c r="H16987">
        <v>282352</v>
      </c>
      <c r="M16987"/>
      <c r="N16987"/>
      <c r="O16987"/>
      <c r="P16987"/>
      <c r="Q16987"/>
    </row>
    <row r="16988" spans="1:17" x14ac:dyDescent="0.2">
      <c r="A16988" t="s">
        <v>24</v>
      </c>
      <c r="B16988" s="1">
        <v>42153</v>
      </c>
      <c r="C16988" s="2">
        <v>0.47916666666666669</v>
      </c>
      <c r="D16988">
        <v>2053</v>
      </c>
      <c r="E16988">
        <v>2061.5</v>
      </c>
      <c r="F16988">
        <v>2052.25</v>
      </c>
      <c r="G16988">
        <v>2061.25</v>
      </c>
      <c r="H16988">
        <v>184352</v>
      </c>
      <c r="M16988"/>
      <c r="N16988"/>
      <c r="O16988"/>
      <c r="P16988"/>
      <c r="Q16988"/>
    </row>
    <row r="16989" spans="1:17" x14ac:dyDescent="0.2">
      <c r="A16989" t="s">
        <v>24</v>
      </c>
      <c r="B16989" s="1">
        <v>42153</v>
      </c>
      <c r="C16989" s="2">
        <v>0.52083333333333337</v>
      </c>
      <c r="D16989">
        <v>2061.25</v>
      </c>
      <c r="E16989">
        <v>2064.5</v>
      </c>
      <c r="F16989">
        <v>2060</v>
      </c>
      <c r="G16989">
        <v>2064.25</v>
      </c>
      <c r="H16989">
        <v>98727</v>
      </c>
      <c r="M16989"/>
      <c r="N16989"/>
      <c r="O16989"/>
      <c r="P16989"/>
      <c r="Q16989"/>
    </row>
    <row r="16990" spans="1:17" x14ac:dyDescent="0.2">
      <c r="A16990" t="s">
        <v>24</v>
      </c>
      <c r="B16990" s="1">
        <v>42153</v>
      </c>
      <c r="C16990" s="2">
        <v>0.5625</v>
      </c>
      <c r="D16990">
        <v>2064.25</v>
      </c>
      <c r="E16990">
        <v>2064.75</v>
      </c>
      <c r="F16990">
        <v>2055.5</v>
      </c>
      <c r="G16990">
        <v>2056.5</v>
      </c>
      <c r="H16990">
        <v>107585</v>
      </c>
      <c r="M16990"/>
      <c r="N16990"/>
      <c r="O16990"/>
      <c r="P16990"/>
      <c r="Q16990"/>
    </row>
    <row r="16991" spans="1:17" x14ac:dyDescent="0.2">
      <c r="A16991" t="s">
        <v>24</v>
      </c>
      <c r="B16991" s="1">
        <v>42153</v>
      </c>
      <c r="C16991" s="2">
        <v>0.60416666666666663</v>
      </c>
      <c r="D16991">
        <v>2056.5</v>
      </c>
      <c r="E16991">
        <v>2059.75</v>
      </c>
      <c r="F16991">
        <v>2052.75</v>
      </c>
      <c r="G16991">
        <v>2059</v>
      </c>
      <c r="H16991">
        <v>180207</v>
      </c>
      <c r="M16991"/>
      <c r="N16991"/>
      <c r="O16991"/>
      <c r="P16991"/>
      <c r="Q16991"/>
    </row>
    <row r="16992" spans="1:17" x14ac:dyDescent="0.2">
      <c r="A16992" t="s">
        <v>24</v>
      </c>
      <c r="B16992" s="1">
        <v>42153</v>
      </c>
      <c r="C16992" s="2">
        <v>0.63541666666666663</v>
      </c>
      <c r="D16992">
        <v>2059.25</v>
      </c>
      <c r="E16992">
        <v>2060.5</v>
      </c>
      <c r="F16992">
        <v>2053</v>
      </c>
      <c r="G16992">
        <v>2057.5</v>
      </c>
      <c r="H16992">
        <v>376880</v>
      </c>
      <c r="M16992"/>
      <c r="N16992"/>
      <c r="O16992"/>
      <c r="P16992"/>
      <c r="Q16992"/>
    </row>
    <row r="16993" spans="1:17" x14ac:dyDescent="0.2">
      <c r="A16993" t="s">
        <v>24</v>
      </c>
      <c r="B16993" s="1">
        <v>42156</v>
      </c>
      <c r="C16993" s="2">
        <v>0.39583333333333331</v>
      </c>
      <c r="D16993">
        <v>2063.25</v>
      </c>
      <c r="E16993">
        <v>2065</v>
      </c>
      <c r="F16993">
        <v>2050</v>
      </c>
      <c r="G16993">
        <v>2054.25</v>
      </c>
      <c r="H16993">
        <v>371326</v>
      </c>
      <c r="I16993" t="b">
        <f>AND(HOUR(C16993)=9,MINUTE(C16993)=30,HOUR(C16992)=15,MINUTE(C16992)=15)</f>
        <v>1</v>
      </c>
      <c r="J16993">
        <f>MAX(E16993:E16999)</f>
        <v>2067.5</v>
      </c>
      <c r="K16993">
        <f>MIN(F16993:F16999)</f>
        <v>2050</v>
      </c>
      <c r="L16993">
        <f>E16993</f>
        <v>2065</v>
      </c>
      <c r="M16993" s="6">
        <f>+F16993</f>
        <v>2050</v>
      </c>
      <c r="N16993" s="6" t="b">
        <f>IF(F16993&gt;J16986,F16993-J16986,FALSE)</f>
        <v>0</v>
      </c>
      <c r="O16993" s="6" t="b">
        <f>IF(L16993&lt;K16986,K16986-L16993,FALSE)</f>
        <v>0</v>
      </c>
      <c r="P16993" s="6" t="b">
        <f>IF(AND(N16993&lt;&gt;FALSE,K16993&lt;=J16986),TRUE,FALSE)</f>
        <v>0</v>
      </c>
      <c r="Q16993" s="6" t="b">
        <f>IF(AND(O16993&lt;&gt;FALSE,J16993&gt;K16986),TRUE,FALSE)</f>
        <v>0</v>
      </c>
    </row>
    <row r="16994" spans="1:17" x14ac:dyDescent="0.2">
      <c r="A16994" t="s">
        <v>24</v>
      </c>
      <c r="B16994" s="1">
        <v>42156</v>
      </c>
      <c r="C16994" s="2">
        <v>0.4375</v>
      </c>
      <c r="D16994">
        <v>2054.25</v>
      </c>
      <c r="E16994">
        <v>2059.75</v>
      </c>
      <c r="F16994">
        <v>2050.5</v>
      </c>
      <c r="G16994">
        <v>2054.75</v>
      </c>
      <c r="H16994">
        <v>196458</v>
      </c>
      <c r="M16994"/>
      <c r="N16994"/>
      <c r="O16994"/>
      <c r="P16994"/>
      <c r="Q16994"/>
    </row>
    <row r="16995" spans="1:17" x14ac:dyDescent="0.2">
      <c r="A16995" t="s">
        <v>24</v>
      </c>
      <c r="B16995" s="1">
        <v>42156</v>
      </c>
      <c r="C16995" s="2">
        <v>0.47916666666666669</v>
      </c>
      <c r="D16995">
        <v>2054.75</v>
      </c>
      <c r="E16995">
        <v>2063</v>
      </c>
      <c r="F16995">
        <v>2054.25</v>
      </c>
      <c r="G16995">
        <v>2062.75</v>
      </c>
      <c r="H16995">
        <v>117405</v>
      </c>
      <c r="M16995"/>
      <c r="N16995"/>
      <c r="O16995"/>
      <c r="P16995"/>
      <c r="Q16995"/>
    </row>
    <row r="16996" spans="1:17" x14ac:dyDescent="0.2">
      <c r="A16996" t="s">
        <v>24</v>
      </c>
      <c r="B16996" s="1">
        <v>42156</v>
      </c>
      <c r="C16996" s="2">
        <v>0.52083333333333337</v>
      </c>
      <c r="D16996">
        <v>2062.75</v>
      </c>
      <c r="E16996">
        <v>2064.75</v>
      </c>
      <c r="F16996">
        <v>2061.25</v>
      </c>
      <c r="G16996">
        <v>2064</v>
      </c>
      <c r="H16996">
        <v>77059</v>
      </c>
      <c r="M16996"/>
      <c r="N16996"/>
      <c r="O16996"/>
      <c r="P16996"/>
      <c r="Q16996"/>
    </row>
    <row r="16997" spans="1:17" x14ac:dyDescent="0.2">
      <c r="A16997" t="s">
        <v>24</v>
      </c>
      <c r="B16997" s="1">
        <v>42156</v>
      </c>
      <c r="C16997" s="2">
        <v>0.5625</v>
      </c>
      <c r="D16997">
        <v>2064</v>
      </c>
      <c r="E16997">
        <v>2067</v>
      </c>
      <c r="F16997">
        <v>2063</v>
      </c>
      <c r="G16997">
        <v>2066.25</v>
      </c>
      <c r="H16997">
        <v>79237</v>
      </c>
      <c r="M16997"/>
      <c r="N16997"/>
      <c r="O16997"/>
      <c r="P16997"/>
      <c r="Q16997"/>
    </row>
    <row r="16998" spans="1:17" x14ac:dyDescent="0.2">
      <c r="A16998" t="s">
        <v>24</v>
      </c>
      <c r="B16998" s="1">
        <v>42156</v>
      </c>
      <c r="C16998" s="2">
        <v>0.60416666666666663</v>
      </c>
      <c r="D16998">
        <v>2066.5</v>
      </c>
      <c r="E16998">
        <v>2067.5</v>
      </c>
      <c r="F16998">
        <v>2064</v>
      </c>
      <c r="G16998">
        <v>2064</v>
      </c>
      <c r="H16998">
        <v>79128</v>
      </c>
      <c r="M16998"/>
      <c r="N16998"/>
      <c r="O16998"/>
      <c r="P16998"/>
      <c r="Q16998"/>
    </row>
    <row r="16999" spans="1:17" x14ac:dyDescent="0.2">
      <c r="A16999" t="s">
        <v>24</v>
      </c>
      <c r="B16999" s="1">
        <v>42156</v>
      </c>
      <c r="C16999" s="2">
        <v>0.63541666666666663</v>
      </c>
      <c r="D16999">
        <v>2064</v>
      </c>
      <c r="E16999">
        <v>2064.25</v>
      </c>
      <c r="F16999">
        <v>2058.5</v>
      </c>
      <c r="G16999">
        <v>2059.25</v>
      </c>
      <c r="H16999">
        <v>200020</v>
      </c>
      <c r="M16999"/>
      <c r="N16999"/>
      <c r="O16999"/>
      <c r="P16999"/>
      <c r="Q16999"/>
    </row>
    <row r="17000" spans="1:17" x14ac:dyDescent="0.2">
      <c r="A17000" t="s">
        <v>24</v>
      </c>
      <c r="B17000" s="1">
        <v>42157</v>
      </c>
      <c r="C17000" s="2">
        <v>0.39583333333333331</v>
      </c>
      <c r="D17000">
        <v>2054.25</v>
      </c>
      <c r="E17000">
        <v>2056.25</v>
      </c>
      <c r="F17000">
        <v>2046</v>
      </c>
      <c r="G17000">
        <v>2053.5</v>
      </c>
      <c r="H17000">
        <v>382739</v>
      </c>
      <c r="I17000" t="b">
        <f>AND(HOUR(C17000)=9,MINUTE(C17000)=30,HOUR(C16999)=15,MINUTE(C16999)=15)</f>
        <v>1</v>
      </c>
      <c r="J17000">
        <f>MAX(E17000:E17006)</f>
        <v>2065.75</v>
      </c>
      <c r="K17000">
        <f>MIN(F17000:F17006)</f>
        <v>2046</v>
      </c>
      <c r="L17000">
        <f>E17000</f>
        <v>2056.25</v>
      </c>
      <c r="M17000" s="6">
        <f>+F17000</f>
        <v>2046</v>
      </c>
      <c r="N17000" s="6" t="b">
        <f>IF(F17000&gt;J16993,F17000-J16993,FALSE)</f>
        <v>0</v>
      </c>
      <c r="O17000" s="6" t="b">
        <f>IF(L17000&lt;K16993,K16993-L17000,FALSE)</f>
        <v>0</v>
      </c>
      <c r="P17000" s="6" t="b">
        <f>IF(AND(N17000&lt;&gt;FALSE,K17000&lt;=J16993),TRUE,FALSE)</f>
        <v>0</v>
      </c>
      <c r="Q17000" s="6" t="b">
        <f>IF(AND(O17000&lt;&gt;FALSE,J17000&gt;K16993),TRUE,FALSE)</f>
        <v>0</v>
      </c>
    </row>
    <row r="17001" spans="1:17" x14ac:dyDescent="0.2">
      <c r="A17001" t="s">
        <v>24</v>
      </c>
      <c r="B17001" s="1">
        <v>42157</v>
      </c>
      <c r="C17001" s="2">
        <v>0.4375</v>
      </c>
      <c r="D17001">
        <v>2053.25</v>
      </c>
      <c r="E17001">
        <v>2058.5</v>
      </c>
      <c r="F17001">
        <v>2053</v>
      </c>
      <c r="G17001">
        <v>2054.25</v>
      </c>
      <c r="H17001">
        <v>140887</v>
      </c>
      <c r="M17001"/>
      <c r="N17001"/>
      <c r="O17001"/>
      <c r="P17001"/>
      <c r="Q17001"/>
    </row>
    <row r="17002" spans="1:17" x14ac:dyDescent="0.2">
      <c r="A17002" t="s">
        <v>24</v>
      </c>
      <c r="B17002" s="1">
        <v>42157</v>
      </c>
      <c r="C17002" s="2">
        <v>0.47916666666666669</v>
      </c>
      <c r="D17002">
        <v>2054.5</v>
      </c>
      <c r="E17002">
        <v>2063.75</v>
      </c>
      <c r="F17002">
        <v>2054</v>
      </c>
      <c r="G17002">
        <v>2061.75</v>
      </c>
      <c r="H17002">
        <v>132592</v>
      </c>
      <c r="M17002"/>
      <c r="N17002"/>
      <c r="O17002"/>
      <c r="P17002"/>
      <c r="Q17002"/>
    </row>
    <row r="17003" spans="1:17" x14ac:dyDescent="0.2">
      <c r="A17003" t="s">
        <v>24</v>
      </c>
      <c r="B17003" s="1">
        <v>42157</v>
      </c>
      <c r="C17003" s="2">
        <v>0.52083333333333337</v>
      </c>
      <c r="D17003">
        <v>2061.75</v>
      </c>
      <c r="E17003">
        <v>2065.75</v>
      </c>
      <c r="F17003">
        <v>2061.75</v>
      </c>
      <c r="G17003">
        <v>2063.5</v>
      </c>
      <c r="H17003">
        <v>87983</v>
      </c>
      <c r="M17003"/>
      <c r="N17003"/>
      <c r="O17003"/>
      <c r="P17003"/>
      <c r="Q17003"/>
    </row>
    <row r="17004" spans="1:17" x14ac:dyDescent="0.2">
      <c r="A17004" t="s">
        <v>24</v>
      </c>
      <c r="B17004" s="1">
        <v>42157</v>
      </c>
      <c r="C17004" s="2">
        <v>0.5625</v>
      </c>
      <c r="D17004">
        <v>2063.75</v>
      </c>
      <c r="E17004">
        <v>2065.75</v>
      </c>
      <c r="F17004">
        <v>2061.25</v>
      </c>
      <c r="G17004">
        <v>2062.5</v>
      </c>
      <c r="H17004">
        <v>73429</v>
      </c>
      <c r="M17004"/>
      <c r="N17004"/>
      <c r="O17004"/>
      <c r="P17004"/>
      <c r="Q17004"/>
    </row>
    <row r="17005" spans="1:17" x14ac:dyDescent="0.2">
      <c r="A17005" t="s">
        <v>24</v>
      </c>
      <c r="B17005" s="1">
        <v>42157</v>
      </c>
      <c r="C17005" s="2">
        <v>0.60416666666666663</v>
      </c>
      <c r="D17005">
        <v>2062.5</v>
      </c>
      <c r="E17005">
        <v>2062.75</v>
      </c>
      <c r="F17005">
        <v>2057</v>
      </c>
      <c r="G17005">
        <v>2058</v>
      </c>
      <c r="H17005">
        <v>95341</v>
      </c>
      <c r="M17005"/>
      <c r="N17005"/>
      <c r="O17005"/>
      <c r="P17005"/>
      <c r="Q17005"/>
    </row>
    <row r="17006" spans="1:17" x14ac:dyDescent="0.2">
      <c r="A17006" t="s">
        <v>24</v>
      </c>
      <c r="B17006" s="1">
        <v>42157</v>
      </c>
      <c r="C17006" s="2">
        <v>0.63541666666666663</v>
      </c>
      <c r="D17006">
        <v>2058</v>
      </c>
      <c r="E17006">
        <v>2059.75</v>
      </c>
      <c r="F17006">
        <v>2055.5</v>
      </c>
      <c r="G17006">
        <v>2056.25</v>
      </c>
      <c r="H17006">
        <v>168108</v>
      </c>
      <c r="M17006"/>
      <c r="N17006"/>
      <c r="O17006"/>
      <c r="P17006"/>
      <c r="Q17006"/>
    </row>
    <row r="17007" spans="1:17" x14ac:dyDescent="0.2">
      <c r="A17007" t="s">
        <v>24</v>
      </c>
      <c r="B17007" s="1">
        <v>42158</v>
      </c>
      <c r="C17007" s="2">
        <v>0.39583333333333331</v>
      </c>
      <c r="D17007">
        <v>2063.75</v>
      </c>
      <c r="E17007">
        <v>2069.25</v>
      </c>
      <c r="F17007">
        <v>2057</v>
      </c>
      <c r="G17007">
        <v>2068.5</v>
      </c>
      <c r="H17007">
        <v>328241</v>
      </c>
      <c r="I17007" t="b">
        <f>AND(HOUR(C17007)=9,MINUTE(C17007)=30,HOUR(C17006)=15,MINUTE(C17006)=15)</f>
        <v>1</v>
      </c>
      <c r="J17007">
        <f>MAX(E17007:E17013)</f>
        <v>2070.5</v>
      </c>
      <c r="K17007">
        <f>MIN(F17007:F17013)</f>
        <v>2057</v>
      </c>
      <c r="L17007">
        <f>E17007</f>
        <v>2069.25</v>
      </c>
      <c r="M17007" s="6">
        <f>+F17007</f>
        <v>2057</v>
      </c>
      <c r="N17007" s="6" t="b">
        <f>IF(F17007&gt;J17000,F17007-J17000,FALSE)</f>
        <v>0</v>
      </c>
      <c r="O17007" s="6" t="b">
        <f>IF(L17007&lt;K17000,K17000-L17007,FALSE)</f>
        <v>0</v>
      </c>
      <c r="P17007" s="6" t="b">
        <f>IF(AND(N17007&lt;&gt;FALSE,K17007&lt;=J17000),TRUE,FALSE)</f>
        <v>0</v>
      </c>
      <c r="Q17007" s="6" t="b">
        <f>IF(AND(O17007&lt;&gt;FALSE,J17007&gt;K17000),TRUE,FALSE)</f>
        <v>0</v>
      </c>
    </row>
    <row r="17008" spans="1:17" x14ac:dyDescent="0.2">
      <c r="A17008" t="s">
        <v>24</v>
      </c>
      <c r="B17008" s="1">
        <v>42158</v>
      </c>
      <c r="C17008" s="2">
        <v>0.4375</v>
      </c>
      <c r="D17008">
        <v>2068.75</v>
      </c>
      <c r="E17008">
        <v>2070.5</v>
      </c>
      <c r="F17008">
        <v>2066</v>
      </c>
      <c r="G17008">
        <v>2066.5</v>
      </c>
      <c r="H17008">
        <v>153224</v>
      </c>
      <c r="M17008"/>
      <c r="N17008"/>
      <c r="O17008"/>
      <c r="P17008"/>
      <c r="Q17008"/>
    </row>
    <row r="17009" spans="1:17" x14ac:dyDescent="0.2">
      <c r="A17009" t="s">
        <v>24</v>
      </c>
      <c r="B17009" s="1">
        <v>42158</v>
      </c>
      <c r="C17009" s="2">
        <v>0.47916666666666669</v>
      </c>
      <c r="D17009">
        <v>2066.5</v>
      </c>
      <c r="E17009">
        <v>2067.75</v>
      </c>
      <c r="F17009">
        <v>2058.75</v>
      </c>
      <c r="G17009">
        <v>2060.75</v>
      </c>
      <c r="H17009">
        <v>182552</v>
      </c>
      <c r="M17009"/>
      <c r="N17009"/>
      <c r="O17009"/>
      <c r="P17009"/>
      <c r="Q17009"/>
    </row>
    <row r="17010" spans="1:17" x14ac:dyDescent="0.2">
      <c r="A17010" t="s">
        <v>24</v>
      </c>
      <c r="B17010" s="1">
        <v>42158</v>
      </c>
      <c r="C17010" s="2">
        <v>0.52083333333333337</v>
      </c>
      <c r="D17010">
        <v>2060.5</v>
      </c>
      <c r="E17010">
        <v>2063.25</v>
      </c>
      <c r="F17010">
        <v>2058.75</v>
      </c>
      <c r="G17010">
        <v>2062.25</v>
      </c>
      <c r="H17010">
        <v>102353</v>
      </c>
      <c r="M17010"/>
      <c r="N17010"/>
      <c r="O17010"/>
      <c r="P17010"/>
      <c r="Q17010"/>
    </row>
    <row r="17011" spans="1:17" x14ac:dyDescent="0.2">
      <c r="A17011" t="s">
        <v>24</v>
      </c>
      <c r="B17011" s="1">
        <v>42158</v>
      </c>
      <c r="C17011" s="2">
        <v>0.5625</v>
      </c>
      <c r="D17011">
        <v>2062</v>
      </c>
      <c r="E17011">
        <v>2066.5</v>
      </c>
      <c r="F17011">
        <v>2060.5</v>
      </c>
      <c r="G17011">
        <v>2065.5</v>
      </c>
      <c r="H17011">
        <v>77910</v>
      </c>
      <c r="M17011"/>
      <c r="N17011"/>
      <c r="O17011"/>
      <c r="P17011"/>
      <c r="Q17011"/>
    </row>
    <row r="17012" spans="1:17" x14ac:dyDescent="0.2">
      <c r="A17012" t="s">
        <v>24</v>
      </c>
      <c r="B17012" s="1">
        <v>42158</v>
      </c>
      <c r="C17012" s="2">
        <v>0.60416666666666663</v>
      </c>
      <c r="D17012">
        <v>2065.75</v>
      </c>
      <c r="E17012">
        <v>2066</v>
      </c>
      <c r="F17012">
        <v>2061</v>
      </c>
      <c r="G17012">
        <v>2062</v>
      </c>
      <c r="H17012">
        <v>73920</v>
      </c>
      <c r="M17012"/>
      <c r="N17012"/>
      <c r="O17012"/>
      <c r="P17012"/>
      <c r="Q17012"/>
    </row>
    <row r="17013" spans="1:17" x14ac:dyDescent="0.2">
      <c r="A17013" t="s">
        <v>24</v>
      </c>
      <c r="B17013" s="1">
        <v>42158</v>
      </c>
      <c r="C17013" s="2">
        <v>0.63541666666666663</v>
      </c>
      <c r="D17013">
        <v>2062</v>
      </c>
      <c r="E17013">
        <v>2066.25</v>
      </c>
      <c r="F17013">
        <v>2061.5</v>
      </c>
      <c r="G17013">
        <v>2066.25</v>
      </c>
      <c r="H17013">
        <v>141450</v>
      </c>
      <c r="M17013"/>
      <c r="N17013"/>
      <c r="O17013"/>
      <c r="P17013"/>
      <c r="Q17013"/>
    </row>
    <row r="17014" spans="1:17" x14ac:dyDescent="0.2">
      <c r="A17014" t="s">
        <v>24</v>
      </c>
      <c r="B17014" s="1">
        <v>42159</v>
      </c>
      <c r="C17014" s="2">
        <v>0.39583333333333331</v>
      </c>
      <c r="D17014">
        <v>2054.25</v>
      </c>
      <c r="E17014">
        <v>2061.5</v>
      </c>
      <c r="F17014">
        <v>2049.5</v>
      </c>
      <c r="G17014">
        <v>2056.5</v>
      </c>
      <c r="H17014">
        <v>354239</v>
      </c>
      <c r="I17014" t="b">
        <f>AND(HOUR(C17014)=9,MINUTE(C17014)=30,HOUR(C17013)=15,MINUTE(C17013)=15)</f>
        <v>1</v>
      </c>
      <c r="J17014">
        <f>MAX(E17014:E17020)</f>
        <v>2061.5</v>
      </c>
      <c r="K17014">
        <f>MIN(F17014:F17020)</f>
        <v>2041</v>
      </c>
      <c r="L17014">
        <f>E17014</f>
        <v>2061.5</v>
      </c>
      <c r="M17014" s="6">
        <f>+F17014</f>
        <v>2049.5</v>
      </c>
      <c r="N17014" s="6" t="b">
        <f>IF(F17014&gt;J17007,F17014-J17007,FALSE)</f>
        <v>0</v>
      </c>
      <c r="O17014" s="6" t="b">
        <f>IF(L17014&lt;K17007,K17007-L17014,FALSE)</f>
        <v>0</v>
      </c>
      <c r="P17014" s="6" t="b">
        <f>IF(AND(N17014&lt;&gt;FALSE,K17014&lt;=J17007),TRUE,FALSE)</f>
        <v>0</v>
      </c>
      <c r="Q17014" s="6" t="b">
        <f>IF(AND(O17014&lt;&gt;FALSE,J17014&gt;K17007),TRUE,FALSE)</f>
        <v>0</v>
      </c>
    </row>
    <row r="17015" spans="1:17" x14ac:dyDescent="0.2">
      <c r="A17015" t="s">
        <v>24</v>
      </c>
      <c r="B17015" s="1">
        <v>42159</v>
      </c>
      <c r="C17015" s="2">
        <v>0.4375</v>
      </c>
      <c r="D17015">
        <v>2056.5</v>
      </c>
      <c r="E17015">
        <v>2056.5</v>
      </c>
      <c r="F17015">
        <v>2048.25</v>
      </c>
      <c r="G17015">
        <v>2051.75</v>
      </c>
      <c r="H17015">
        <v>215287</v>
      </c>
      <c r="M17015"/>
      <c r="N17015"/>
      <c r="O17015"/>
      <c r="P17015"/>
      <c r="Q17015"/>
    </row>
    <row r="17016" spans="1:17" x14ac:dyDescent="0.2">
      <c r="A17016" t="s">
        <v>24</v>
      </c>
      <c r="B17016" s="1">
        <v>42159</v>
      </c>
      <c r="C17016" s="2">
        <v>0.47916666666666669</v>
      </c>
      <c r="D17016">
        <v>2052</v>
      </c>
      <c r="E17016">
        <v>2052.25</v>
      </c>
      <c r="F17016">
        <v>2047</v>
      </c>
      <c r="G17016">
        <v>2049.25</v>
      </c>
      <c r="H17016">
        <v>162561</v>
      </c>
      <c r="M17016"/>
      <c r="N17016"/>
      <c r="O17016"/>
      <c r="P17016"/>
      <c r="Q17016"/>
    </row>
    <row r="17017" spans="1:17" x14ac:dyDescent="0.2">
      <c r="A17017" t="s">
        <v>24</v>
      </c>
      <c r="B17017" s="1">
        <v>42159</v>
      </c>
      <c r="C17017" s="2">
        <v>0.52083333333333337</v>
      </c>
      <c r="D17017">
        <v>2049.5</v>
      </c>
      <c r="E17017">
        <v>2051.75</v>
      </c>
      <c r="F17017">
        <v>2041</v>
      </c>
      <c r="G17017">
        <v>2043</v>
      </c>
      <c r="H17017">
        <v>176096</v>
      </c>
      <c r="M17017"/>
      <c r="N17017"/>
      <c r="O17017"/>
      <c r="P17017"/>
      <c r="Q17017"/>
    </row>
    <row r="17018" spans="1:17" x14ac:dyDescent="0.2">
      <c r="A17018" t="s">
        <v>24</v>
      </c>
      <c r="B17018" s="1">
        <v>42159</v>
      </c>
      <c r="C17018" s="2">
        <v>0.5625</v>
      </c>
      <c r="D17018">
        <v>2043.25</v>
      </c>
      <c r="E17018">
        <v>2047</v>
      </c>
      <c r="F17018">
        <v>2041.25</v>
      </c>
      <c r="G17018">
        <v>2044.75</v>
      </c>
      <c r="H17018">
        <v>132355</v>
      </c>
      <c r="M17018"/>
      <c r="N17018"/>
      <c r="O17018"/>
      <c r="P17018"/>
      <c r="Q17018"/>
    </row>
    <row r="17019" spans="1:17" x14ac:dyDescent="0.2">
      <c r="A17019" t="s">
        <v>24</v>
      </c>
      <c r="B17019" s="1">
        <v>42159</v>
      </c>
      <c r="C17019" s="2">
        <v>0.60416666666666663</v>
      </c>
      <c r="D17019">
        <v>2044.75</v>
      </c>
      <c r="E17019">
        <v>2047</v>
      </c>
      <c r="F17019">
        <v>2041.75</v>
      </c>
      <c r="G17019">
        <v>2042.25</v>
      </c>
      <c r="H17019">
        <v>112814</v>
      </c>
      <c r="M17019"/>
      <c r="N17019"/>
      <c r="O17019"/>
      <c r="P17019"/>
      <c r="Q17019"/>
    </row>
    <row r="17020" spans="1:17" x14ac:dyDescent="0.2">
      <c r="A17020" t="s">
        <v>24</v>
      </c>
      <c r="B17020" s="1">
        <v>42159</v>
      </c>
      <c r="C17020" s="2">
        <v>0.63541666666666663</v>
      </c>
      <c r="D17020">
        <v>2042.25</v>
      </c>
      <c r="E17020">
        <v>2049</v>
      </c>
      <c r="F17020">
        <v>2041</v>
      </c>
      <c r="G17020">
        <v>2049</v>
      </c>
      <c r="H17020">
        <v>262792</v>
      </c>
      <c r="M17020"/>
      <c r="N17020"/>
      <c r="O17020"/>
      <c r="P17020"/>
      <c r="Q17020"/>
    </row>
    <row r="17021" spans="1:17" x14ac:dyDescent="0.2">
      <c r="A17021" t="s">
        <v>24</v>
      </c>
      <c r="B17021" s="1">
        <v>42160</v>
      </c>
      <c r="C17021" s="2">
        <v>0.39583333333333331</v>
      </c>
      <c r="D17021">
        <v>2043</v>
      </c>
      <c r="E17021">
        <v>2047.75</v>
      </c>
      <c r="F17021">
        <v>2033.25</v>
      </c>
      <c r="G17021">
        <v>2045.5</v>
      </c>
      <c r="H17021">
        <v>387648</v>
      </c>
      <c r="I17021" t="b">
        <f>AND(HOUR(C17021)=9,MINUTE(C17021)=30,HOUR(C17020)=15,MINUTE(C17020)=15)</f>
        <v>1</v>
      </c>
      <c r="J17021">
        <f>MAX(E17021:E17027)</f>
        <v>2049.5</v>
      </c>
      <c r="K17021">
        <f>MIN(F17021:F17027)</f>
        <v>2033.25</v>
      </c>
      <c r="L17021">
        <f>E17021</f>
        <v>2047.75</v>
      </c>
      <c r="M17021" s="6">
        <f>+F17021</f>
        <v>2033.25</v>
      </c>
      <c r="N17021" s="6" t="b">
        <f>IF(F17021&gt;J17014,F17021-J17014,FALSE)</f>
        <v>0</v>
      </c>
      <c r="O17021" s="6" t="b">
        <f>IF(L17021&lt;K17014,K17014-L17021,FALSE)</f>
        <v>0</v>
      </c>
      <c r="P17021" s="6" t="b">
        <f>IF(AND(N17021&lt;&gt;FALSE,K17021&lt;=J17014),TRUE,FALSE)</f>
        <v>0</v>
      </c>
      <c r="Q17021" s="6" t="b">
        <f>IF(AND(O17021&lt;&gt;FALSE,J17021&gt;K17014),TRUE,FALSE)</f>
        <v>0</v>
      </c>
    </row>
    <row r="17022" spans="1:17" x14ac:dyDescent="0.2">
      <c r="A17022" t="s">
        <v>24</v>
      </c>
      <c r="B17022" s="1">
        <v>42160</v>
      </c>
      <c r="C17022" s="2">
        <v>0.4375</v>
      </c>
      <c r="D17022">
        <v>2045.5</v>
      </c>
      <c r="E17022">
        <v>2049.5</v>
      </c>
      <c r="F17022">
        <v>2041.25</v>
      </c>
      <c r="G17022">
        <v>2044.25</v>
      </c>
      <c r="H17022">
        <v>183052</v>
      </c>
      <c r="M17022"/>
      <c r="N17022"/>
      <c r="O17022"/>
      <c r="P17022"/>
      <c r="Q17022"/>
    </row>
    <row r="17023" spans="1:17" x14ac:dyDescent="0.2">
      <c r="A17023" t="s">
        <v>24</v>
      </c>
      <c r="B17023" s="1">
        <v>42160</v>
      </c>
      <c r="C17023" s="2">
        <v>0.47916666666666669</v>
      </c>
      <c r="D17023">
        <v>2044.25</v>
      </c>
      <c r="E17023">
        <v>2045</v>
      </c>
      <c r="F17023">
        <v>2039.25</v>
      </c>
      <c r="G17023">
        <v>2039.5</v>
      </c>
      <c r="H17023">
        <v>98094</v>
      </c>
      <c r="M17023"/>
      <c r="N17023"/>
      <c r="O17023"/>
      <c r="P17023"/>
      <c r="Q17023"/>
    </row>
    <row r="17024" spans="1:17" x14ac:dyDescent="0.2">
      <c r="A17024" t="s">
        <v>24</v>
      </c>
      <c r="B17024" s="1">
        <v>42160</v>
      </c>
      <c r="C17024" s="2">
        <v>0.52083333333333337</v>
      </c>
      <c r="D17024">
        <v>2039.5</v>
      </c>
      <c r="E17024">
        <v>2044.25</v>
      </c>
      <c r="F17024">
        <v>2038</v>
      </c>
      <c r="G17024">
        <v>2043.5</v>
      </c>
      <c r="H17024">
        <v>105897</v>
      </c>
      <c r="M17024"/>
      <c r="N17024"/>
      <c r="O17024"/>
      <c r="P17024"/>
      <c r="Q17024"/>
    </row>
    <row r="17025" spans="1:17" x14ac:dyDescent="0.2">
      <c r="A17025" t="s">
        <v>24</v>
      </c>
      <c r="B17025" s="1">
        <v>42160</v>
      </c>
      <c r="C17025" s="2">
        <v>0.5625</v>
      </c>
      <c r="D17025">
        <v>2043.5</v>
      </c>
      <c r="E17025">
        <v>2045.25</v>
      </c>
      <c r="F17025">
        <v>2041.5</v>
      </c>
      <c r="G17025">
        <v>2043.25</v>
      </c>
      <c r="H17025">
        <v>71780</v>
      </c>
      <c r="M17025"/>
      <c r="N17025"/>
      <c r="O17025"/>
      <c r="P17025"/>
      <c r="Q17025"/>
    </row>
    <row r="17026" spans="1:17" x14ac:dyDescent="0.2">
      <c r="A17026" t="s">
        <v>24</v>
      </c>
      <c r="B17026" s="1">
        <v>42160</v>
      </c>
      <c r="C17026" s="2">
        <v>0.60416666666666663</v>
      </c>
      <c r="D17026">
        <v>2043.25</v>
      </c>
      <c r="E17026">
        <v>2044.75</v>
      </c>
      <c r="F17026">
        <v>2040.25</v>
      </c>
      <c r="G17026">
        <v>2041</v>
      </c>
      <c r="H17026">
        <v>87118</v>
      </c>
      <c r="M17026"/>
      <c r="N17026"/>
      <c r="O17026"/>
      <c r="P17026"/>
      <c r="Q17026"/>
    </row>
    <row r="17027" spans="1:17" x14ac:dyDescent="0.2">
      <c r="A17027" t="s">
        <v>24</v>
      </c>
      <c r="B17027" s="1">
        <v>42160</v>
      </c>
      <c r="C17027" s="2">
        <v>0.63541666666666663</v>
      </c>
      <c r="D17027">
        <v>2041</v>
      </c>
      <c r="E17027">
        <v>2042.75</v>
      </c>
      <c r="F17027">
        <v>2039</v>
      </c>
      <c r="G17027">
        <v>2042</v>
      </c>
      <c r="H17027">
        <v>174703</v>
      </c>
      <c r="M17027"/>
      <c r="N17027"/>
      <c r="O17027"/>
      <c r="P17027"/>
      <c r="Q17027"/>
    </row>
    <row r="17028" spans="1:17" x14ac:dyDescent="0.2">
      <c r="A17028" t="s">
        <v>24</v>
      </c>
      <c r="B17028" s="1">
        <v>42163</v>
      </c>
      <c r="C17028" s="2">
        <v>0.39583333333333331</v>
      </c>
      <c r="D17028">
        <v>2039.75</v>
      </c>
      <c r="E17028">
        <v>2041.75</v>
      </c>
      <c r="F17028">
        <v>2034.75</v>
      </c>
      <c r="G17028">
        <v>2037.25</v>
      </c>
      <c r="H17028">
        <v>268860</v>
      </c>
      <c r="I17028" t="b">
        <f>AND(HOUR(C17028)=9,MINUTE(C17028)=30,HOUR(C17027)=15,MINUTE(C17027)=15)</f>
        <v>1</v>
      </c>
      <c r="J17028">
        <f>MAX(E17028:E17034)</f>
        <v>2041.75</v>
      </c>
      <c r="K17028">
        <f>MIN(F17028:F17034)</f>
        <v>2026</v>
      </c>
      <c r="L17028">
        <f>E17028</f>
        <v>2041.75</v>
      </c>
      <c r="M17028" s="6">
        <f>+F17028</f>
        <v>2034.75</v>
      </c>
      <c r="N17028" s="6" t="b">
        <f>IF(F17028&gt;J17021,F17028-J17021,FALSE)</f>
        <v>0</v>
      </c>
      <c r="O17028" s="6" t="b">
        <f>IF(L17028&lt;K17021,K17021-L17028,FALSE)</f>
        <v>0</v>
      </c>
      <c r="P17028" s="6" t="b">
        <f>IF(AND(N17028&lt;&gt;FALSE,K17028&lt;=J17021),TRUE,FALSE)</f>
        <v>0</v>
      </c>
      <c r="Q17028" s="6" t="b">
        <f>IF(AND(O17028&lt;&gt;FALSE,J17028&gt;K17021),TRUE,FALSE)</f>
        <v>0</v>
      </c>
    </row>
    <row r="17029" spans="1:17" x14ac:dyDescent="0.2">
      <c r="A17029" t="s">
        <v>24</v>
      </c>
      <c r="B17029" s="1">
        <v>42163</v>
      </c>
      <c r="C17029" s="2">
        <v>0.4375</v>
      </c>
      <c r="D17029">
        <v>2037</v>
      </c>
      <c r="E17029">
        <v>2038.5</v>
      </c>
      <c r="F17029">
        <v>2034.5</v>
      </c>
      <c r="G17029">
        <v>2034.75</v>
      </c>
      <c r="H17029">
        <v>120101</v>
      </c>
      <c r="M17029"/>
      <c r="N17029"/>
      <c r="O17029"/>
      <c r="P17029"/>
      <c r="Q17029"/>
    </row>
    <row r="17030" spans="1:17" x14ac:dyDescent="0.2">
      <c r="A17030" t="s">
        <v>24</v>
      </c>
      <c r="B17030" s="1">
        <v>42163</v>
      </c>
      <c r="C17030" s="2">
        <v>0.47916666666666669</v>
      </c>
      <c r="D17030">
        <v>2034.75</v>
      </c>
      <c r="E17030">
        <v>2036</v>
      </c>
      <c r="F17030">
        <v>2033</v>
      </c>
      <c r="G17030">
        <v>2034</v>
      </c>
      <c r="H17030">
        <v>101311</v>
      </c>
      <c r="M17030"/>
      <c r="N17030"/>
      <c r="O17030"/>
      <c r="P17030"/>
      <c r="Q17030"/>
    </row>
    <row r="17031" spans="1:17" x14ac:dyDescent="0.2">
      <c r="A17031" t="s">
        <v>24</v>
      </c>
      <c r="B17031" s="1">
        <v>42163</v>
      </c>
      <c r="C17031" s="2">
        <v>0.52083333333333337</v>
      </c>
      <c r="D17031">
        <v>2034.25</v>
      </c>
      <c r="E17031">
        <v>2035.25</v>
      </c>
      <c r="F17031">
        <v>2030.25</v>
      </c>
      <c r="G17031">
        <v>2030.25</v>
      </c>
      <c r="H17031">
        <v>96710</v>
      </c>
      <c r="M17031"/>
      <c r="N17031"/>
      <c r="O17031"/>
      <c r="P17031"/>
      <c r="Q17031"/>
    </row>
    <row r="17032" spans="1:17" x14ac:dyDescent="0.2">
      <c r="A17032" t="s">
        <v>24</v>
      </c>
      <c r="B17032" s="1">
        <v>42163</v>
      </c>
      <c r="C17032" s="2">
        <v>0.5625</v>
      </c>
      <c r="D17032">
        <v>2030.25</v>
      </c>
      <c r="E17032">
        <v>2031.25</v>
      </c>
      <c r="F17032">
        <v>2027.5</v>
      </c>
      <c r="G17032">
        <v>2031</v>
      </c>
      <c r="H17032">
        <v>119378</v>
      </c>
      <c r="M17032"/>
      <c r="N17032"/>
      <c r="O17032"/>
      <c r="P17032"/>
      <c r="Q17032"/>
    </row>
    <row r="17033" spans="1:17" x14ac:dyDescent="0.2">
      <c r="A17033" t="s">
        <v>24</v>
      </c>
      <c r="B17033" s="1">
        <v>42163</v>
      </c>
      <c r="C17033" s="2">
        <v>0.60416666666666663</v>
      </c>
      <c r="D17033">
        <v>2030.75</v>
      </c>
      <c r="E17033">
        <v>2036</v>
      </c>
      <c r="F17033">
        <v>2030.75</v>
      </c>
      <c r="G17033">
        <v>2032</v>
      </c>
      <c r="H17033">
        <v>142181</v>
      </c>
      <c r="M17033"/>
      <c r="N17033"/>
      <c r="O17033"/>
      <c r="P17033"/>
      <c r="Q17033"/>
    </row>
    <row r="17034" spans="1:17" x14ac:dyDescent="0.2">
      <c r="A17034" t="s">
        <v>24</v>
      </c>
      <c r="B17034" s="1">
        <v>42163</v>
      </c>
      <c r="C17034" s="2">
        <v>0.63541666666666663</v>
      </c>
      <c r="D17034">
        <v>2032.25</v>
      </c>
      <c r="E17034">
        <v>2033</v>
      </c>
      <c r="F17034">
        <v>2026</v>
      </c>
      <c r="G17034">
        <v>2028.75</v>
      </c>
      <c r="H17034">
        <v>215209</v>
      </c>
      <c r="M17034"/>
      <c r="N17034"/>
      <c r="O17034"/>
      <c r="P17034"/>
      <c r="Q17034"/>
    </row>
    <row r="17035" spans="1:17" x14ac:dyDescent="0.2">
      <c r="A17035" t="s">
        <v>24</v>
      </c>
      <c r="B17035" s="1">
        <v>42164</v>
      </c>
      <c r="C17035" s="2">
        <v>0.39583333333333331</v>
      </c>
      <c r="D17035">
        <v>2028</v>
      </c>
      <c r="E17035">
        <v>2031.75</v>
      </c>
      <c r="F17035">
        <v>2021</v>
      </c>
      <c r="G17035">
        <v>2022</v>
      </c>
      <c r="H17035">
        <v>348642</v>
      </c>
      <c r="I17035" t="b">
        <f>AND(HOUR(C17035)=9,MINUTE(C17035)=30,HOUR(C17034)=15,MINUTE(C17034)=15)</f>
        <v>1</v>
      </c>
      <c r="J17035">
        <f>MAX(E17035:E17041)</f>
        <v>2034.5</v>
      </c>
      <c r="K17035">
        <f>MIN(F17035:F17041)</f>
        <v>2020.5</v>
      </c>
      <c r="L17035">
        <f>E17035</f>
        <v>2031.75</v>
      </c>
      <c r="M17035" s="6">
        <f>+F17035</f>
        <v>2021</v>
      </c>
      <c r="N17035" s="6" t="b">
        <f>IF(F17035&gt;J17028,F17035-J17028,FALSE)</f>
        <v>0</v>
      </c>
      <c r="O17035" s="6" t="b">
        <f>IF(L17035&lt;K17028,K17028-L17035,FALSE)</f>
        <v>0</v>
      </c>
      <c r="P17035" s="6" t="b">
        <f>IF(AND(N17035&lt;&gt;FALSE,K17035&lt;=J17028),TRUE,FALSE)</f>
        <v>0</v>
      </c>
      <c r="Q17035" s="6" t="b">
        <f>IF(AND(O17035&lt;&gt;FALSE,J17035&gt;K17028),TRUE,FALSE)</f>
        <v>0</v>
      </c>
    </row>
    <row r="17036" spans="1:17" x14ac:dyDescent="0.2">
      <c r="A17036" t="s">
        <v>24</v>
      </c>
      <c r="B17036" s="1">
        <v>42164</v>
      </c>
      <c r="C17036" s="2">
        <v>0.4375</v>
      </c>
      <c r="D17036">
        <v>2022</v>
      </c>
      <c r="E17036">
        <v>2031</v>
      </c>
      <c r="F17036">
        <v>2020.5</v>
      </c>
      <c r="G17036">
        <v>2029.5</v>
      </c>
      <c r="H17036">
        <v>175394</v>
      </c>
      <c r="M17036"/>
      <c r="N17036"/>
      <c r="O17036"/>
      <c r="P17036"/>
      <c r="Q17036"/>
    </row>
    <row r="17037" spans="1:17" x14ac:dyDescent="0.2">
      <c r="A17037" t="s">
        <v>24</v>
      </c>
      <c r="B17037" s="1">
        <v>42164</v>
      </c>
      <c r="C17037" s="2">
        <v>0.47916666666666669</v>
      </c>
      <c r="D17037">
        <v>2029.25</v>
      </c>
      <c r="E17037">
        <v>2032.5</v>
      </c>
      <c r="F17037">
        <v>2028.5</v>
      </c>
      <c r="G17037">
        <v>2030</v>
      </c>
      <c r="H17037">
        <v>95726</v>
      </c>
      <c r="M17037"/>
      <c r="N17037"/>
      <c r="O17037"/>
      <c r="P17037"/>
      <c r="Q17037"/>
    </row>
    <row r="17038" spans="1:17" x14ac:dyDescent="0.2">
      <c r="A17038" t="s">
        <v>24</v>
      </c>
      <c r="B17038" s="1">
        <v>42164</v>
      </c>
      <c r="C17038" s="2">
        <v>0.52083333333333337</v>
      </c>
      <c r="D17038">
        <v>2029.75</v>
      </c>
      <c r="E17038">
        <v>2034.25</v>
      </c>
      <c r="F17038">
        <v>2029.25</v>
      </c>
      <c r="G17038">
        <v>2034</v>
      </c>
      <c r="H17038">
        <v>82341</v>
      </c>
      <c r="M17038"/>
      <c r="N17038"/>
      <c r="O17038"/>
      <c r="P17038"/>
      <c r="Q17038"/>
    </row>
    <row r="17039" spans="1:17" x14ac:dyDescent="0.2">
      <c r="A17039" t="s">
        <v>24</v>
      </c>
      <c r="B17039" s="1">
        <v>42164</v>
      </c>
      <c r="C17039" s="2">
        <v>0.5625</v>
      </c>
      <c r="D17039">
        <v>2034</v>
      </c>
      <c r="E17039">
        <v>2034.5</v>
      </c>
      <c r="F17039">
        <v>2029.75</v>
      </c>
      <c r="G17039">
        <v>2031.5</v>
      </c>
      <c r="H17039">
        <v>65480</v>
      </c>
      <c r="M17039"/>
      <c r="N17039"/>
      <c r="O17039"/>
      <c r="P17039"/>
      <c r="Q17039"/>
    </row>
    <row r="17040" spans="1:17" x14ac:dyDescent="0.2">
      <c r="A17040" t="s">
        <v>24</v>
      </c>
      <c r="B17040" s="1">
        <v>42164</v>
      </c>
      <c r="C17040" s="2">
        <v>0.60416666666666663</v>
      </c>
      <c r="D17040">
        <v>2031.5</v>
      </c>
      <c r="E17040">
        <v>2033.75</v>
      </c>
      <c r="F17040">
        <v>2026.5</v>
      </c>
      <c r="G17040">
        <v>2027.75</v>
      </c>
      <c r="H17040">
        <v>101436</v>
      </c>
      <c r="M17040"/>
      <c r="N17040"/>
      <c r="O17040"/>
      <c r="P17040"/>
      <c r="Q17040"/>
    </row>
    <row r="17041" spans="1:17" x14ac:dyDescent="0.2">
      <c r="A17041" t="s">
        <v>24</v>
      </c>
      <c r="B17041" s="1">
        <v>42164</v>
      </c>
      <c r="C17041" s="2">
        <v>0.63541666666666663</v>
      </c>
      <c r="D17041">
        <v>2027.75</v>
      </c>
      <c r="E17041">
        <v>2030.5</v>
      </c>
      <c r="F17041">
        <v>2026</v>
      </c>
      <c r="G17041">
        <v>2029.75</v>
      </c>
      <c r="H17041">
        <v>192532</v>
      </c>
      <c r="M17041"/>
      <c r="N17041"/>
      <c r="O17041"/>
      <c r="P17041"/>
      <c r="Q17041"/>
    </row>
    <row r="17042" spans="1:17" x14ac:dyDescent="0.2">
      <c r="A17042" t="s">
        <v>24</v>
      </c>
      <c r="B17042" s="1">
        <v>42165</v>
      </c>
      <c r="C17042" s="2">
        <v>0.39583333333333331</v>
      </c>
      <c r="D17042">
        <v>2037.25</v>
      </c>
      <c r="E17042">
        <v>2046</v>
      </c>
      <c r="F17042">
        <v>2036.5</v>
      </c>
      <c r="G17042">
        <v>2045.5</v>
      </c>
      <c r="H17042">
        <v>296324</v>
      </c>
      <c r="I17042" t="b">
        <f>AND(HOUR(C17042)=9,MINUTE(C17042)=30,HOUR(C17041)=15,MINUTE(C17041)=15)</f>
        <v>1</v>
      </c>
      <c r="J17042">
        <f>MAX(E17042:E17048)</f>
        <v>2057.75</v>
      </c>
      <c r="K17042">
        <f>MIN(F17042:F17048)</f>
        <v>2036.5</v>
      </c>
      <c r="L17042">
        <f>E17042</f>
        <v>2046</v>
      </c>
      <c r="M17042" s="6">
        <f>+F17042</f>
        <v>2036.5</v>
      </c>
      <c r="N17042" s="6">
        <f>IF(F17042&gt;J17035,F17042-J17035,FALSE)</f>
        <v>2</v>
      </c>
      <c r="O17042" s="6" t="b">
        <f>IF(L17042&lt;K17035,K17035-L17042,FALSE)</f>
        <v>0</v>
      </c>
      <c r="P17042" s="6" t="b">
        <f>IF(AND(N17042&lt;&gt;FALSE,K17042&lt;=J17035),TRUE,FALSE)</f>
        <v>0</v>
      </c>
      <c r="Q17042" s="6" t="b">
        <f>IF(AND(O17042&lt;&gt;FALSE,J17042&gt;K17035),TRUE,FALSE)</f>
        <v>0</v>
      </c>
    </row>
    <row r="17043" spans="1:17" x14ac:dyDescent="0.2">
      <c r="A17043" t="s">
        <v>24</v>
      </c>
      <c r="B17043" s="1">
        <v>42165</v>
      </c>
      <c r="C17043" s="2">
        <v>0.4375</v>
      </c>
      <c r="D17043">
        <v>2045.5</v>
      </c>
      <c r="E17043">
        <v>2057.75</v>
      </c>
      <c r="F17043">
        <v>2045</v>
      </c>
      <c r="G17043">
        <v>2053.75</v>
      </c>
      <c r="H17043">
        <v>329626</v>
      </c>
      <c r="M17043"/>
      <c r="N17043"/>
      <c r="O17043"/>
      <c r="P17043"/>
      <c r="Q17043"/>
    </row>
    <row r="17044" spans="1:17" x14ac:dyDescent="0.2">
      <c r="A17044" t="s">
        <v>24</v>
      </c>
      <c r="B17044" s="1">
        <v>42165</v>
      </c>
      <c r="C17044" s="2">
        <v>0.47916666666666669</v>
      </c>
      <c r="D17044">
        <v>2053.5</v>
      </c>
      <c r="E17044">
        <v>2056.25</v>
      </c>
      <c r="F17044">
        <v>2052.75</v>
      </c>
      <c r="G17044">
        <v>2055</v>
      </c>
      <c r="H17044">
        <v>146418</v>
      </c>
      <c r="M17044"/>
      <c r="N17044"/>
      <c r="O17044"/>
      <c r="P17044"/>
      <c r="Q17044"/>
    </row>
    <row r="17045" spans="1:17" x14ac:dyDescent="0.2">
      <c r="A17045" t="s">
        <v>24</v>
      </c>
      <c r="B17045" s="1">
        <v>42165</v>
      </c>
      <c r="C17045" s="2">
        <v>0.52083333333333337</v>
      </c>
      <c r="D17045">
        <v>2055</v>
      </c>
      <c r="E17045">
        <v>2056.25</v>
      </c>
      <c r="F17045">
        <v>2053</v>
      </c>
      <c r="G17045">
        <v>2053.75</v>
      </c>
      <c r="H17045">
        <v>73577</v>
      </c>
      <c r="M17045"/>
      <c r="N17045"/>
      <c r="O17045"/>
      <c r="P17045"/>
      <c r="Q17045"/>
    </row>
    <row r="17046" spans="1:17" x14ac:dyDescent="0.2">
      <c r="A17046" t="s">
        <v>24</v>
      </c>
      <c r="B17046" s="1">
        <v>42165</v>
      </c>
      <c r="C17046" s="2">
        <v>0.5625</v>
      </c>
      <c r="D17046">
        <v>2053.75</v>
      </c>
      <c r="E17046">
        <v>2057.5</v>
      </c>
      <c r="F17046">
        <v>2052.5</v>
      </c>
      <c r="G17046">
        <v>2056.5</v>
      </c>
      <c r="H17046">
        <v>87885</v>
      </c>
      <c r="M17046"/>
      <c r="N17046"/>
      <c r="O17046"/>
      <c r="P17046"/>
      <c r="Q17046"/>
    </row>
    <row r="17047" spans="1:17" x14ac:dyDescent="0.2">
      <c r="A17047" t="s">
        <v>24</v>
      </c>
      <c r="B17047" s="1">
        <v>42165</v>
      </c>
      <c r="C17047" s="2">
        <v>0.60416666666666663</v>
      </c>
      <c r="D17047">
        <v>2056.75</v>
      </c>
      <c r="E17047">
        <v>2057.25</v>
      </c>
      <c r="F17047">
        <v>2054.5</v>
      </c>
      <c r="G17047">
        <v>2055.5</v>
      </c>
      <c r="H17047">
        <v>75563</v>
      </c>
      <c r="M17047"/>
      <c r="N17047"/>
      <c r="O17047"/>
      <c r="P17047"/>
      <c r="Q17047"/>
    </row>
    <row r="17048" spans="1:17" x14ac:dyDescent="0.2">
      <c r="A17048" t="s">
        <v>24</v>
      </c>
      <c r="B17048" s="1">
        <v>42165</v>
      </c>
      <c r="C17048" s="2">
        <v>0.63541666666666663</v>
      </c>
      <c r="D17048">
        <v>2055.5</v>
      </c>
      <c r="E17048">
        <v>2057.25</v>
      </c>
      <c r="F17048">
        <v>2052.5</v>
      </c>
      <c r="G17048">
        <v>2056.25</v>
      </c>
      <c r="H17048">
        <v>263499</v>
      </c>
      <c r="M17048"/>
      <c r="N17048"/>
      <c r="O17048"/>
      <c r="P17048"/>
      <c r="Q17048"/>
    </row>
    <row r="17049" spans="1:17" x14ac:dyDescent="0.2">
      <c r="A17049" t="s">
        <v>24</v>
      </c>
      <c r="B17049" s="1">
        <v>42166</v>
      </c>
      <c r="C17049" s="2">
        <v>0.39583333333333331</v>
      </c>
      <c r="D17049">
        <v>2058.5</v>
      </c>
      <c r="E17049">
        <v>2064.25</v>
      </c>
      <c r="F17049">
        <v>2057.5</v>
      </c>
      <c r="G17049">
        <v>2062</v>
      </c>
      <c r="H17049">
        <v>63154</v>
      </c>
      <c r="I17049" t="b">
        <f>AND(HOUR(C17049)=9,MINUTE(C17049)=30,HOUR(C17048)=15,MINUTE(C17048)=15)</f>
        <v>1</v>
      </c>
      <c r="J17049">
        <f>MAX(E17049:E17055)</f>
        <v>2064.25</v>
      </c>
      <c r="K17049">
        <f>MIN(F17049:F17055)</f>
        <v>2055.25</v>
      </c>
      <c r="L17049">
        <f>E17049</f>
        <v>2064.25</v>
      </c>
      <c r="M17049" s="6">
        <f>+F17049</f>
        <v>2057.5</v>
      </c>
      <c r="N17049" s="6" t="b">
        <f>IF(F17049&gt;J17042,F17049-J17042,FALSE)</f>
        <v>0</v>
      </c>
      <c r="O17049" s="6" t="b">
        <f>IF(L17049&lt;K17042,K17042-L17049,FALSE)</f>
        <v>0</v>
      </c>
      <c r="P17049" s="6" t="b">
        <f>IF(AND(N17049&lt;&gt;FALSE,K17049&lt;=J17042),TRUE,FALSE)</f>
        <v>0</v>
      </c>
      <c r="Q17049" s="6" t="b">
        <f>IF(AND(O17049&lt;&gt;FALSE,J17049&gt;K17042),TRUE,FALSE)</f>
        <v>0</v>
      </c>
    </row>
    <row r="17050" spans="1:17" x14ac:dyDescent="0.2">
      <c r="A17050" t="s">
        <v>24</v>
      </c>
      <c r="B17050" s="1">
        <v>42166</v>
      </c>
      <c r="C17050" s="2">
        <v>0.4375</v>
      </c>
      <c r="D17050">
        <v>2062</v>
      </c>
      <c r="E17050">
        <v>2062</v>
      </c>
      <c r="F17050">
        <v>2055.25</v>
      </c>
      <c r="G17050">
        <v>2058.25</v>
      </c>
      <c r="H17050">
        <v>62916</v>
      </c>
      <c r="M17050"/>
      <c r="N17050"/>
      <c r="O17050"/>
      <c r="P17050"/>
      <c r="Q17050"/>
    </row>
    <row r="17051" spans="1:17" x14ac:dyDescent="0.2">
      <c r="A17051" t="s">
        <v>24</v>
      </c>
      <c r="B17051" s="1">
        <v>42166</v>
      </c>
      <c r="C17051" s="2">
        <v>0.47916666666666669</v>
      </c>
      <c r="D17051">
        <v>2058.25</v>
      </c>
      <c r="E17051">
        <v>2060.5</v>
      </c>
      <c r="F17051">
        <v>2057</v>
      </c>
      <c r="G17051">
        <v>2058.75</v>
      </c>
      <c r="H17051">
        <v>21310</v>
      </c>
      <c r="M17051"/>
      <c r="N17051"/>
      <c r="O17051"/>
      <c r="P17051"/>
      <c r="Q17051"/>
    </row>
    <row r="17052" spans="1:17" x14ac:dyDescent="0.2">
      <c r="A17052" t="s">
        <v>24</v>
      </c>
      <c r="B17052" s="1">
        <v>42166</v>
      </c>
      <c r="C17052" s="2">
        <v>0.52083333333333337</v>
      </c>
      <c r="D17052">
        <v>2058.75</v>
      </c>
      <c r="E17052">
        <v>2060.5</v>
      </c>
      <c r="F17052">
        <v>2058</v>
      </c>
      <c r="G17052">
        <v>2059.25</v>
      </c>
      <c r="H17052">
        <v>19702</v>
      </c>
      <c r="M17052"/>
      <c r="N17052"/>
      <c r="O17052"/>
      <c r="P17052"/>
      <c r="Q17052"/>
    </row>
    <row r="17053" spans="1:17" x14ac:dyDescent="0.2">
      <c r="A17053" t="s">
        <v>24</v>
      </c>
      <c r="B17053" s="1">
        <v>42166</v>
      </c>
      <c r="C17053" s="2">
        <v>0.5625</v>
      </c>
      <c r="D17053">
        <v>2059.5</v>
      </c>
      <c r="E17053">
        <v>2062.25</v>
      </c>
      <c r="F17053">
        <v>2058.75</v>
      </c>
      <c r="G17053">
        <v>2060.5</v>
      </c>
      <c r="H17053">
        <v>21086</v>
      </c>
      <c r="M17053"/>
      <c r="N17053"/>
      <c r="O17053"/>
      <c r="P17053"/>
      <c r="Q17053"/>
    </row>
    <row r="17054" spans="1:17" x14ac:dyDescent="0.2">
      <c r="A17054" t="s">
        <v>24</v>
      </c>
      <c r="B17054" s="1">
        <v>42166</v>
      </c>
      <c r="C17054" s="2">
        <v>0.60416666666666663</v>
      </c>
      <c r="D17054">
        <v>2060.25</v>
      </c>
      <c r="E17054">
        <v>2061.25</v>
      </c>
      <c r="F17054">
        <v>2058.75</v>
      </c>
      <c r="G17054">
        <v>2059.5</v>
      </c>
      <c r="H17054">
        <v>12961</v>
      </c>
      <c r="M17054"/>
      <c r="N17054"/>
      <c r="O17054"/>
      <c r="P17054"/>
      <c r="Q17054"/>
    </row>
    <row r="17055" spans="1:17" x14ac:dyDescent="0.2">
      <c r="A17055" t="s">
        <v>24</v>
      </c>
      <c r="B17055" s="1">
        <v>42166</v>
      </c>
      <c r="C17055" s="2">
        <v>0.63541666666666663</v>
      </c>
      <c r="D17055">
        <v>2059.5</v>
      </c>
      <c r="E17055">
        <v>2061</v>
      </c>
      <c r="F17055">
        <v>2056</v>
      </c>
      <c r="G17055">
        <v>2059</v>
      </c>
      <c r="H17055">
        <v>55977</v>
      </c>
      <c r="M17055"/>
      <c r="N17055"/>
      <c r="O17055"/>
      <c r="P17055"/>
      <c r="Q17055"/>
    </row>
    <row r="17056" spans="1:17" x14ac:dyDescent="0.2">
      <c r="A17056" t="s">
        <v>24</v>
      </c>
      <c r="B17056" s="1">
        <v>42167</v>
      </c>
      <c r="C17056" s="2">
        <v>0.39583333333333331</v>
      </c>
      <c r="D17056">
        <v>2049.75</v>
      </c>
      <c r="E17056">
        <v>2051.5</v>
      </c>
      <c r="F17056">
        <v>2044.25</v>
      </c>
      <c r="G17056">
        <v>2045.5</v>
      </c>
      <c r="H17056">
        <v>283854</v>
      </c>
      <c r="I17056" t="b">
        <f>AND(HOUR(C17056)=9,MINUTE(C17056)=30,HOUR(C17055)=15,MINUTE(C17055)=15)</f>
        <v>1</v>
      </c>
      <c r="J17056">
        <f>MAX(E17056:E17062)</f>
        <v>2051.5</v>
      </c>
      <c r="K17056">
        <f>MIN(F17056:F17062)</f>
        <v>2039.5</v>
      </c>
      <c r="L17056">
        <f>E17056</f>
        <v>2051.5</v>
      </c>
      <c r="M17056" s="6">
        <f>+F17056</f>
        <v>2044.25</v>
      </c>
      <c r="N17056" s="6" t="b">
        <f>IF(F17056&gt;J17049,F17056-J17049,FALSE)</f>
        <v>0</v>
      </c>
      <c r="O17056" s="6">
        <f>IF(L17056&lt;K17049,K17049-L17056,FALSE)</f>
        <v>3.75</v>
      </c>
      <c r="P17056" s="6" t="b">
        <f>IF(AND(N17056&lt;&gt;FALSE,K17056&lt;=J17049),TRUE,FALSE)</f>
        <v>0</v>
      </c>
      <c r="Q17056" s="6" t="b">
        <f>IF(AND(O17056&lt;&gt;FALSE,J17056&gt;K17049),TRUE,FALSE)</f>
        <v>0</v>
      </c>
    </row>
    <row r="17057" spans="1:17" x14ac:dyDescent="0.2">
      <c r="A17057" t="s">
        <v>24</v>
      </c>
      <c r="B17057" s="1">
        <v>42167</v>
      </c>
      <c r="C17057" s="2">
        <v>0.4375</v>
      </c>
      <c r="D17057">
        <v>2045.5</v>
      </c>
      <c r="E17057">
        <v>2048.25</v>
      </c>
      <c r="F17057">
        <v>2039.5</v>
      </c>
      <c r="G17057">
        <v>2047.25</v>
      </c>
      <c r="H17057">
        <v>275733</v>
      </c>
      <c r="M17057"/>
      <c r="N17057"/>
      <c r="O17057"/>
      <c r="P17057"/>
      <c r="Q17057"/>
    </row>
    <row r="17058" spans="1:17" x14ac:dyDescent="0.2">
      <c r="A17058" t="s">
        <v>24</v>
      </c>
      <c r="B17058" s="1">
        <v>42167</v>
      </c>
      <c r="C17058" s="2">
        <v>0.47916666666666669</v>
      </c>
      <c r="D17058">
        <v>2047</v>
      </c>
      <c r="E17058">
        <v>2047.5</v>
      </c>
      <c r="F17058">
        <v>2041.5</v>
      </c>
      <c r="G17058">
        <v>2044</v>
      </c>
      <c r="H17058">
        <v>95933</v>
      </c>
      <c r="M17058"/>
      <c r="N17058"/>
      <c r="O17058"/>
      <c r="P17058"/>
      <c r="Q17058"/>
    </row>
    <row r="17059" spans="1:17" x14ac:dyDescent="0.2">
      <c r="A17059" t="s">
        <v>24</v>
      </c>
      <c r="B17059" s="1">
        <v>42167</v>
      </c>
      <c r="C17059" s="2">
        <v>0.52083333333333337</v>
      </c>
      <c r="D17059">
        <v>2043.75</v>
      </c>
      <c r="E17059">
        <v>2044.25</v>
      </c>
      <c r="F17059">
        <v>2041.75</v>
      </c>
      <c r="G17059">
        <v>2044</v>
      </c>
      <c r="H17059">
        <v>54874</v>
      </c>
      <c r="M17059"/>
      <c r="N17059"/>
      <c r="O17059"/>
      <c r="P17059"/>
      <c r="Q17059"/>
    </row>
    <row r="17060" spans="1:17" x14ac:dyDescent="0.2">
      <c r="A17060" t="s">
        <v>24</v>
      </c>
      <c r="B17060" s="1">
        <v>42167</v>
      </c>
      <c r="C17060" s="2">
        <v>0.5625</v>
      </c>
      <c r="D17060">
        <v>2044.25</v>
      </c>
      <c r="E17060">
        <v>2045.75</v>
      </c>
      <c r="F17060">
        <v>2042.25</v>
      </c>
      <c r="G17060">
        <v>2042.5</v>
      </c>
      <c r="H17060">
        <v>65451</v>
      </c>
      <c r="M17060"/>
      <c r="N17060"/>
      <c r="O17060"/>
      <c r="P17060"/>
      <c r="Q17060"/>
    </row>
    <row r="17061" spans="1:17" x14ac:dyDescent="0.2">
      <c r="A17061" t="s">
        <v>24</v>
      </c>
      <c r="B17061" s="1">
        <v>42167</v>
      </c>
      <c r="C17061" s="2">
        <v>0.60416666666666663</v>
      </c>
      <c r="D17061">
        <v>2042.75</v>
      </c>
      <c r="E17061">
        <v>2043.5</v>
      </c>
      <c r="F17061">
        <v>2039.75</v>
      </c>
      <c r="G17061">
        <v>2043.25</v>
      </c>
      <c r="H17061">
        <v>71513</v>
      </c>
      <c r="M17061"/>
      <c r="N17061"/>
      <c r="O17061"/>
      <c r="P17061"/>
      <c r="Q17061"/>
    </row>
    <row r="17062" spans="1:17" x14ac:dyDescent="0.2">
      <c r="A17062" t="s">
        <v>24</v>
      </c>
      <c r="B17062" s="1">
        <v>42167</v>
      </c>
      <c r="C17062" s="2">
        <v>0.63541666666666663</v>
      </c>
      <c r="D17062">
        <v>2043.25</v>
      </c>
      <c r="E17062">
        <v>2044.75</v>
      </c>
      <c r="F17062">
        <v>2041</v>
      </c>
      <c r="G17062">
        <v>2042.25</v>
      </c>
      <c r="H17062">
        <v>140334</v>
      </c>
      <c r="M17062"/>
      <c r="N17062"/>
      <c r="O17062"/>
      <c r="P17062"/>
      <c r="Q17062"/>
    </row>
    <row r="17063" spans="1:17" x14ac:dyDescent="0.2">
      <c r="A17063" t="s">
        <v>24</v>
      </c>
      <c r="B17063" s="1">
        <v>42170</v>
      </c>
      <c r="C17063" s="2">
        <v>0.39583333333333331</v>
      </c>
      <c r="D17063">
        <v>2028.75</v>
      </c>
      <c r="E17063">
        <v>2029.25</v>
      </c>
      <c r="F17063">
        <v>2020.25</v>
      </c>
      <c r="G17063">
        <v>2026</v>
      </c>
      <c r="H17063">
        <v>372673</v>
      </c>
      <c r="I17063" t="b">
        <f>AND(HOUR(C17063)=9,MINUTE(C17063)=30,HOUR(C17062)=15,MINUTE(C17062)=15)</f>
        <v>1</v>
      </c>
      <c r="J17063">
        <f>MAX(E17063:E17069)</f>
        <v>2037</v>
      </c>
      <c r="K17063">
        <f>MIN(F17063:F17069)</f>
        <v>2020.25</v>
      </c>
      <c r="L17063">
        <f>E17063</f>
        <v>2029.25</v>
      </c>
      <c r="M17063" s="6">
        <f>+F17063</f>
        <v>2020.25</v>
      </c>
      <c r="N17063" s="6" t="b">
        <f>IF(F17063&gt;J17056,F17063-J17056,FALSE)</f>
        <v>0</v>
      </c>
      <c r="O17063" s="6">
        <f>IF(L17063&lt;K17056,K17056-L17063,FALSE)</f>
        <v>10.25</v>
      </c>
      <c r="P17063" s="6" t="b">
        <f>IF(AND(N17063&lt;&gt;FALSE,K17063&lt;=J17056),TRUE,FALSE)</f>
        <v>0</v>
      </c>
      <c r="Q17063" s="6" t="b">
        <f>IF(AND(O17063&lt;&gt;FALSE,J17063&gt;K17056),TRUE,FALSE)</f>
        <v>0</v>
      </c>
    </row>
    <row r="17064" spans="1:17" x14ac:dyDescent="0.2">
      <c r="A17064" t="s">
        <v>24</v>
      </c>
      <c r="B17064" s="1">
        <v>42170</v>
      </c>
      <c r="C17064" s="2">
        <v>0.4375</v>
      </c>
      <c r="D17064">
        <v>2026</v>
      </c>
      <c r="E17064">
        <v>2036</v>
      </c>
      <c r="F17064">
        <v>2024.25</v>
      </c>
      <c r="G17064">
        <v>2029</v>
      </c>
      <c r="H17064">
        <v>202795</v>
      </c>
      <c r="M17064"/>
      <c r="N17064"/>
      <c r="O17064"/>
      <c r="P17064"/>
      <c r="Q17064"/>
    </row>
    <row r="17065" spans="1:17" x14ac:dyDescent="0.2">
      <c r="A17065" t="s">
        <v>24</v>
      </c>
      <c r="B17065" s="1">
        <v>42170</v>
      </c>
      <c r="C17065" s="2">
        <v>0.47916666666666669</v>
      </c>
      <c r="D17065">
        <v>2029.25</v>
      </c>
      <c r="E17065">
        <v>2035.25</v>
      </c>
      <c r="F17065">
        <v>2029.25</v>
      </c>
      <c r="G17065">
        <v>2032.5</v>
      </c>
      <c r="H17065">
        <v>92094</v>
      </c>
      <c r="M17065"/>
      <c r="N17065"/>
      <c r="O17065"/>
      <c r="P17065"/>
      <c r="Q17065"/>
    </row>
    <row r="17066" spans="1:17" x14ac:dyDescent="0.2">
      <c r="A17066" t="s">
        <v>24</v>
      </c>
      <c r="B17066" s="1">
        <v>42170</v>
      </c>
      <c r="C17066" s="2">
        <v>0.52083333333333337</v>
      </c>
      <c r="D17066">
        <v>2032.5</v>
      </c>
      <c r="E17066">
        <v>2035.75</v>
      </c>
      <c r="F17066">
        <v>2031.5</v>
      </c>
      <c r="G17066">
        <v>2033</v>
      </c>
      <c r="H17066">
        <v>56654</v>
      </c>
      <c r="M17066"/>
      <c r="N17066"/>
      <c r="O17066"/>
      <c r="P17066"/>
      <c r="Q17066"/>
    </row>
    <row r="17067" spans="1:17" x14ac:dyDescent="0.2">
      <c r="A17067" t="s">
        <v>24</v>
      </c>
      <c r="B17067" s="1">
        <v>42170</v>
      </c>
      <c r="C17067" s="2">
        <v>0.5625</v>
      </c>
      <c r="D17067">
        <v>2033.25</v>
      </c>
      <c r="E17067">
        <v>2037</v>
      </c>
      <c r="F17067">
        <v>2030</v>
      </c>
      <c r="G17067">
        <v>2034.25</v>
      </c>
      <c r="H17067">
        <v>118166</v>
      </c>
      <c r="M17067"/>
      <c r="N17067"/>
      <c r="O17067"/>
      <c r="P17067"/>
      <c r="Q17067"/>
    </row>
    <row r="17068" spans="1:17" x14ac:dyDescent="0.2">
      <c r="A17068" t="s">
        <v>24</v>
      </c>
      <c r="B17068" s="1">
        <v>42170</v>
      </c>
      <c r="C17068" s="2">
        <v>0.60416666666666663</v>
      </c>
      <c r="D17068">
        <v>2034</v>
      </c>
      <c r="E17068">
        <v>2035.25</v>
      </c>
      <c r="F17068">
        <v>2030</v>
      </c>
      <c r="G17068">
        <v>2031.5</v>
      </c>
      <c r="H17068">
        <v>86642</v>
      </c>
      <c r="M17068"/>
      <c r="N17068"/>
      <c r="O17068"/>
      <c r="P17068"/>
      <c r="Q17068"/>
    </row>
    <row r="17069" spans="1:17" x14ac:dyDescent="0.2">
      <c r="A17069" t="s">
        <v>24</v>
      </c>
      <c r="B17069" s="1">
        <v>42170</v>
      </c>
      <c r="C17069" s="2">
        <v>0.63541666666666663</v>
      </c>
      <c r="D17069">
        <v>2031.75</v>
      </c>
      <c r="E17069">
        <v>2035.25</v>
      </c>
      <c r="F17069">
        <v>2031.25</v>
      </c>
      <c r="G17069">
        <v>2032.75</v>
      </c>
      <c r="H17069">
        <v>176609</v>
      </c>
      <c r="M17069"/>
      <c r="N17069"/>
      <c r="O17069"/>
      <c r="P17069"/>
      <c r="Q17069"/>
    </row>
    <row r="17070" spans="1:17" x14ac:dyDescent="0.2">
      <c r="A17070" t="s">
        <v>24</v>
      </c>
      <c r="B17070" s="1">
        <v>42171</v>
      </c>
      <c r="C17070" s="2">
        <v>0.39583333333333331</v>
      </c>
      <c r="D17070">
        <v>2032</v>
      </c>
      <c r="E17070">
        <v>2039.75</v>
      </c>
      <c r="F17070">
        <v>2029.5</v>
      </c>
      <c r="G17070">
        <v>2034.75</v>
      </c>
      <c r="H17070">
        <v>299668</v>
      </c>
      <c r="I17070" t="b">
        <f>AND(HOUR(C17070)=9,MINUTE(C17070)=30,HOUR(C17069)=15,MINUTE(C17069)=15)</f>
        <v>1</v>
      </c>
      <c r="J17070">
        <f>MAX(E17070:E17076)</f>
        <v>2046.75</v>
      </c>
      <c r="K17070">
        <f>MIN(F17070:F17076)</f>
        <v>2029.5</v>
      </c>
      <c r="L17070">
        <f>E17070</f>
        <v>2039.75</v>
      </c>
      <c r="M17070" s="6">
        <f>+F17070</f>
        <v>2029.5</v>
      </c>
      <c r="N17070" s="6" t="b">
        <f>IF(F17070&gt;J17063,F17070-J17063,FALSE)</f>
        <v>0</v>
      </c>
      <c r="O17070" s="6" t="b">
        <f>IF(L17070&lt;K17063,K17063-L17070,FALSE)</f>
        <v>0</v>
      </c>
      <c r="P17070" s="6" t="b">
        <f>IF(AND(N17070&lt;&gt;FALSE,K17070&lt;=J17063),TRUE,FALSE)</f>
        <v>0</v>
      </c>
      <c r="Q17070" s="6" t="b">
        <f>IF(AND(O17070&lt;&gt;FALSE,J17070&gt;K17063),TRUE,FALSE)</f>
        <v>0</v>
      </c>
    </row>
    <row r="17071" spans="1:17" x14ac:dyDescent="0.2">
      <c r="A17071" t="s">
        <v>24</v>
      </c>
      <c r="B17071" s="1">
        <v>42171</v>
      </c>
      <c r="C17071" s="2">
        <v>0.4375</v>
      </c>
      <c r="D17071">
        <v>2034.5</v>
      </c>
      <c r="E17071">
        <v>2041.25</v>
      </c>
      <c r="F17071">
        <v>2033</v>
      </c>
      <c r="G17071">
        <v>2038.5</v>
      </c>
      <c r="H17071">
        <v>146945</v>
      </c>
      <c r="M17071"/>
      <c r="N17071"/>
      <c r="O17071"/>
      <c r="P17071"/>
      <c r="Q17071"/>
    </row>
    <row r="17072" spans="1:17" x14ac:dyDescent="0.2">
      <c r="A17072" t="s">
        <v>24</v>
      </c>
      <c r="B17072" s="1">
        <v>42171</v>
      </c>
      <c r="C17072" s="2">
        <v>0.47916666666666669</v>
      </c>
      <c r="D17072">
        <v>2038.5</v>
      </c>
      <c r="E17072">
        <v>2040.25</v>
      </c>
      <c r="F17072">
        <v>2038</v>
      </c>
      <c r="G17072">
        <v>2040.25</v>
      </c>
      <c r="H17072">
        <v>50855</v>
      </c>
      <c r="M17072"/>
      <c r="N17072"/>
      <c r="O17072"/>
      <c r="P17072"/>
      <c r="Q17072"/>
    </row>
    <row r="17073" spans="1:17" x14ac:dyDescent="0.2">
      <c r="A17073" t="s">
        <v>24</v>
      </c>
      <c r="B17073" s="1">
        <v>42171</v>
      </c>
      <c r="C17073" s="2">
        <v>0.52083333333333337</v>
      </c>
      <c r="D17073">
        <v>2040.25</v>
      </c>
      <c r="E17073">
        <v>2044.25</v>
      </c>
      <c r="F17073">
        <v>2040</v>
      </c>
      <c r="G17073">
        <v>2044</v>
      </c>
      <c r="H17073">
        <v>74121</v>
      </c>
      <c r="M17073"/>
      <c r="N17073"/>
      <c r="O17073"/>
      <c r="P17073"/>
      <c r="Q17073"/>
    </row>
    <row r="17074" spans="1:17" x14ac:dyDescent="0.2">
      <c r="A17074" t="s">
        <v>24</v>
      </c>
      <c r="B17074" s="1">
        <v>42171</v>
      </c>
      <c r="C17074" s="2">
        <v>0.5625</v>
      </c>
      <c r="D17074">
        <v>2043.75</v>
      </c>
      <c r="E17074">
        <v>2046.25</v>
      </c>
      <c r="F17074">
        <v>2043.5</v>
      </c>
      <c r="G17074">
        <v>2045.25</v>
      </c>
      <c r="H17074">
        <v>69721</v>
      </c>
      <c r="M17074"/>
      <c r="N17074"/>
      <c r="O17074"/>
      <c r="P17074"/>
      <c r="Q17074"/>
    </row>
    <row r="17075" spans="1:17" x14ac:dyDescent="0.2">
      <c r="A17075" t="s">
        <v>24</v>
      </c>
      <c r="B17075" s="1">
        <v>42171</v>
      </c>
      <c r="C17075" s="2">
        <v>0.60416666666666663</v>
      </c>
      <c r="D17075">
        <v>2045</v>
      </c>
      <c r="E17075">
        <v>2046.25</v>
      </c>
      <c r="F17075">
        <v>2044.25</v>
      </c>
      <c r="G17075">
        <v>2045.25</v>
      </c>
      <c r="H17075">
        <v>77364</v>
      </c>
      <c r="M17075"/>
      <c r="N17075"/>
      <c r="O17075"/>
      <c r="P17075"/>
      <c r="Q17075"/>
    </row>
    <row r="17076" spans="1:17" x14ac:dyDescent="0.2">
      <c r="A17076" t="s">
        <v>24</v>
      </c>
      <c r="B17076" s="1">
        <v>42171</v>
      </c>
      <c r="C17076" s="2">
        <v>0.63541666666666663</v>
      </c>
      <c r="D17076">
        <v>2045.25</v>
      </c>
      <c r="E17076">
        <v>2046.75</v>
      </c>
      <c r="F17076">
        <v>2044</v>
      </c>
      <c r="G17076">
        <v>2046.5</v>
      </c>
      <c r="H17076">
        <v>130961</v>
      </c>
      <c r="M17076"/>
      <c r="N17076"/>
      <c r="O17076"/>
      <c r="P17076"/>
      <c r="Q17076"/>
    </row>
    <row r="17077" spans="1:17" x14ac:dyDescent="0.2">
      <c r="A17077" t="s">
        <v>24</v>
      </c>
      <c r="B17077" s="1">
        <v>42172</v>
      </c>
      <c r="C17077" s="2">
        <v>0.39583333333333331</v>
      </c>
      <c r="D17077">
        <v>2049.25</v>
      </c>
      <c r="E17077">
        <v>2052.75</v>
      </c>
      <c r="F17077">
        <v>2047.5</v>
      </c>
      <c r="G17077">
        <v>2048.75</v>
      </c>
      <c r="H17077">
        <v>164614</v>
      </c>
      <c r="I17077" t="b">
        <f>AND(HOUR(C17077)=9,MINUTE(C17077)=30,HOUR(C17076)=15,MINUTE(C17076)=15)</f>
        <v>1</v>
      </c>
      <c r="J17077">
        <f>MAX(E17077:E17083)</f>
        <v>2056.25</v>
      </c>
      <c r="K17077">
        <f>MIN(F17077:F17083)</f>
        <v>2036.25</v>
      </c>
      <c r="L17077">
        <f>E17077</f>
        <v>2052.75</v>
      </c>
      <c r="M17077" s="6">
        <f>+F17077</f>
        <v>2047.5</v>
      </c>
      <c r="N17077" s="6">
        <f>IF(F17077&gt;J17070,F17077-J17070,FALSE)</f>
        <v>0.75</v>
      </c>
      <c r="O17077" s="6" t="b">
        <f>IF(L17077&lt;K17070,K17070-L17077,FALSE)</f>
        <v>0</v>
      </c>
      <c r="P17077" s="6" t="b">
        <f>IF(AND(N17077&lt;&gt;FALSE,K17077&lt;=J17070),TRUE,FALSE)</f>
        <v>1</v>
      </c>
      <c r="Q17077" s="6" t="b">
        <f>IF(AND(O17077&lt;&gt;FALSE,J17077&gt;K17070),TRUE,FALSE)</f>
        <v>0</v>
      </c>
    </row>
    <row r="17078" spans="1:17" x14ac:dyDescent="0.2">
      <c r="A17078" t="s">
        <v>24</v>
      </c>
      <c r="B17078" s="1">
        <v>42172</v>
      </c>
      <c r="C17078" s="2">
        <v>0.4375</v>
      </c>
      <c r="D17078">
        <v>2048.75</v>
      </c>
      <c r="E17078">
        <v>2050.75</v>
      </c>
      <c r="F17078">
        <v>2045</v>
      </c>
      <c r="G17078">
        <v>2045.5</v>
      </c>
      <c r="H17078">
        <v>113167</v>
      </c>
      <c r="M17078"/>
      <c r="N17078"/>
      <c r="O17078"/>
      <c r="P17078"/>
      <c r="Q17078"/>
    </row>
    <row r="17079" spans="1:17" x14ac:dyDescent="0.2">
      <c r="A17079" t="s">
        <v>24</v>
      </c>
      <c r="B17079" s="1">
        <v>42172</v>
      </c>
      <c r="C17079" s="2">
        <v>0.47916666666666669</v>
      </c>
      <c r="D17079">
        <v>2045.5</v>
      </c>
      <c r="E17079">
        <v>2047</v>
      </c>
      <c r="F17079">
        <v>2041.25</v>
      </c>
      <c r="G17079">
        <v>2043</v>
      </c>
      <c r="H17079">
        <v>120817</v>
      </c>
      <c r="M17079"/>
      <c r="N17079"/>
      <c r="O17079"/>
      <c r="P17079"/>
      <c r="Q17079"/>
    </row>
    <row r="17080" spans="1:17" x14ac:dyDescent="0.2">
      <c r="A17080" t="s">
        <v>24</v>
      </c>
      <c r="B17080" s="1">
        <v>42172</v>
      </c>
      <c r="C17080" s="2">
        <v>0.52083333333333337</v>
      </c>
      <c r="D17080">
        <v>2043</v>
      </c>
      <c r="E17080">
        <v>2043.25</v>
      </c>
      <c r="F17080">
        <v>2037.5</v>
      </c>
      <c r="G17080">
        <v>2039</v>
      </c>
      <c r="H17080">
        <v>105496</v>
      </c>
      <c r="M17080"/>
      <c r="N17080"/>
      <c r="O17080"/>
      <c r="P17080"/>
      <c r="Q17080"/>
    </row>
    <row r="17081" spans="1:17" x14ac:dyDescent="0.2">
      <c r="A17081" t="s">
        <v>24</v>
      </c>
      <c r="B17081" s="1">
        <v>42172</v>
      </c>
      <c r="C17081" s="2">
        <v>0.5625</v>
      </c>
      <c r="D17081">
        <v>2039</v>
      </c>
      <c r="E17081">
        <v>2051.5</v>
      </c>
      <c r="F17081">
        <v>2036.25</v>
      </c>
      <c r="G17081">
        <v>2043.75</v>
      </c>
      <c r="H17081">
        <v>229787</v>
      </c>
      <c r="M17081"/>
      <c r="N17081"/>
      <c r="O17081"/>
      <c r="P17081"/>
      <c r="Q17081"/>
    </row>
    <row r="17082" spans="1:17" x14ac:dyDescent="0.2">
      <c r="A17082" t="s">
        <v>24</v>
      </c>
      <c r="B17082" s="1">
        <v>42172</v>
      </c>
      <c r="C17082" s="2">
        <v>0.60416666666666663</v>
      </c>
      <c r="D17082">
        <v>2043.5</v>
      </c>
      <c r="E17082">
        <v>2056.25</v>
      </c>
      <c r="F17082">
        <v>2043.5</v>
      </c>
      <c r="G17082">
        <v>2053.25</v>
      </c>
      <c r="H17082">
        <v>215171</v>
      </c>
      <c r="M17082"/>
      <c r="N17082"/>
      <c r="O17082"/>
      <c r="P17082"/>
      <c r="Q17082"/>
    </row>
    <row r="17083" spans="1:17" x14ac:dyDescent="0.2">
      <c r="A17083" t="s">
        <v>24</v>
      </c>
      <c r="B17083" s="1">
        <v>42172</v>
      </c>
      <c r="C17083" s="2">
        <v>0.63541666666666663</v>
      </c>
      <c r="D17083">
        <v>2053.25</v>
      </c>
      <c r="E17083">
        <v>2054.25</v>
      </c>
      <c r="F17083">
        <v>2046.25</v>
      </c>
      <c r="G17083">
        <v>2046.5</v>
      </c>
      <c r="H17083">
        <v>150236</v>
      </c>
      <c r="M17083"/>
      <c r="N17083"/>
      <c r="O17083"/>
      <c r="P17083"/>
      <c r="Q17083"/>
    </row>
    <row r="17084" spans="1:17" x14ac:dyDescent="0.2">
      <c r="A17084" t="s">
        <v>24</v>
      </c>
      <c r="B17084" s="1">
        <v>42173</v>
      </c>
      <c r="C17084" s="2">
        <v>0.39583333333333331</v>
      </c>
      <c r="D17084">
        <v>2056.25</v>
      </c>
      <c r="E17084">
        <v>2067</v>
      </c>
      <c r="F17084">
        <v>2054.5</v>
      </c>
      <c r="G17084">
        <v>2066</v>
      </c>
      <c r="H17084">
        <v>353886</v>
      </c>
      <c r="I17084" t="b">
        <f>AND(HOUR(C17084)=9,MINUTE(C17084)=30,HOUR(C17083)=15,MINUTE(C17083)=15)</f>
        <v>1</v>
      </c>
      <c r="J17084">
        <f>MAX(E17084:E17090)</f>
        <v>2076.75</v>
      </c>
      <c r="K17084">
        <f>MIN(F17084:F17090)</f>
        <v>2054.5</v>
      </c>
      <c r="L17084">
        <f>E17084</f>
        <v>2067</v>
      </c>
      <c r="M17084" s="6">
        <f>+F17084</f>
        <v>2054.5</v>
      </c>
      <c r="N17084" s="6" t="b">
        <f>IF(F17084&gt;J17077,F17084-J17077,FALSE)</f>
        <v>0</v>
      </c>
      <c r="O17084" s="6" t="b">
        <f>IF(L17084&lt;K17077,K17077-L17084,FALSE)</f>
        <v>0</v>
      </c>
      <c r="P17084" s="6" t="b">
        <f>IF(AND(N17084&lt;&gt;FALSE,K17084&lt;=J17077),TRUE,FALSE)</f>
        <v>0</v>
      </c>
      <c r="Q17084" s="6" t="b">
        <f>IF(AND(O17084&lt;&gt;FALSE,J17084&gt;K17077),TRUE,FALSE)</f>
        <v>0</v>
      </c>
    </row>
    <row r="17085" spans="1:17" x14ac:dyDescent="0.2">
      <c r="A17085" t="s">
        <v>24</v>
      </c>
      <c r="B17085" s="1">
        <v>42173</v>
      </c>
      <c r="C17085" s="2">
        <v>0.4375</v>
      </c>
      <c r="D17085">
        <v>2065.75</v>
      </c>
      <c r="E17085">
        <v>2071.75</v>
      </c>
      <c r="F17085">
        <v>2064.5</v>
      </c>
      <c r="G17085">
        <v>2070.75</v>
      </c>
      <c r="H17085">
        <v>230970</v>
      </c>
      <c r="M17085"/>
      <c r="N17085"/>
      <c r="O17085"/>
      <c r="P17085"/>
      <c r="Q17085"/>
    </row>
    <row r="17086" spans="1:17" x14ac:dyDescent="0.2">
      <c r="A17086" t="s">
        <v>24</v>
      </c>
      <c r="B17086" s="1">
        <v>42173</v>
      </c>
      <c r="C17086" s="2">
        <v>0.47916666666666669</v>
      </c>
      <c r="D17086">
        <v>2070.75</v>
      </c>
      <c r="E17086">
        <v>2074.25</v>
      </c>
      <c r="F17086">
        <v>2070</v>
      </c>
      <c r="G17086">
        <v>2072.75</v>
      </c>
      <c r="H17086">
        <v>200859</v>
      </c>
      <c r="M17086"/>
      <c r="N17086"/>
      <c r="O17086"/>
      <c r="P17086"/>
      <c r="Q17086"/>
    </row>
    <row r="17087" spans="1:17" x14ac:dyDescent="0.2">
      <c r="A17087" t="s">
        <v>24</v>
      </c>
      <c r="B17087" s="1">
        <v>42173</v>
      </c>
      <c r="C17087" s="2">
        <v>0.52083333333333337</v>
      </c>
      <c r="D17087">
        <v>2073</v>
      </c>
      <c r="E17087">
        <v>2076.75</v>
      </c>
      <c r="F17087">
        <v>2067.5</v>
      </c>
      <c r="G17087">
        <v>2069</v>
      </c>
      <c r="H17087">
        <v>229046</v>
      </c>
      <c r="M17087"/>
      <c r="N17087"/>
      <c r="O17087"/>
      <c r="P17087"/>
      <c r="Q17087"/>
    </row>
    <row r="17088" spans="1:17" x14ac:dyDescent="0.2">
      <c r="A17088" t="s">
        <v>24</v>
      </c>
      <c r="B17088" s="1">
        <v>42173</v>
      </c>
      <c r="C17088" s="2">
        <v>0.5625</v>
      </c>
      <c r="D17088">
        <v>2069</v>
      </c>
      <c r="E17088">
        <v>2071.5</v>
      </c>
      <c r="F17088">
        <v>2068.25</v>
      </c>
      <c r="G17088">
        <v>2070.25</v>
      </c>
      <c r="H17088">
        <v>92534</v>
      </c>
      <c r="M17088"/>
      <c r="N17088"/>
      <c r="O17088"/>
      <c r="P17088"/>
      <c r="Q17088"/>
    </row>
    <row r="17089" spans="1:17" x14ac:dyDescent="0.2">
      <c r="A17089" t="s">
        <v>24</v>
      </c>
      <c r="B17089" s="1">
        <v>42173</v>
      </c>
      <c r="C17089" s="2">
        <v>0.60416666666666663</v>
      </c>
      <c r="D17089">
        <v>2070.25</v>
      </c>
      <c r="E17089">
        <v>2074</v>
      </c>
      <c r="F17089">
        <v>2070</v>
      </c>
      <c r="G17089">
        <v>2073.75</v>
      </c>
      <c r="H17089">
        <v>89637</v>
      </c>
      <c r="M17089"/>
      <c r="N17089"/>
      <c r="O17089"/>
      <c r="P17089"/>
      <c r="Q17089"/>
    </row>
    <row r="17090" spans="1:17" x14ac:dyDescent="0.2">
      <c r="A17090" t="s">
        <v>24</v>
      </c>
      <c r="B17090" s="1">
        <v>42173</v>
      </c>
      <c r="C17090" s="2">
        <v>0.63541666666666663</v>
      </c>
      <c r="D17090">
        <v>2073.75</v>
      </c>
      <c r="E17090">
        <v>2074.25</v>
      </c>
      <c r="F17090">
        <v>2069.75</v>
      </c>
      <c r="G17090">
        <v>2072.25</v>
      </c>
      <c r="H17090">
        <v>222629</v>
      </c>
      <c r="M17090"/>
      <c r="N17090"/>
      <c r="O17090"/>
      <c r="P17090"/>
      <c r="Q17090"/>
    </row>
    <row r="17091" spans="1:17" x14ac:dyDescent="0.2">
      <c r="A17091" t="s">
        <v>24</v>
      </c>
      <c r="B17091" s="1">
        <v>42174</v>
      </c>
      <c r="C17091" s="2">
        <v>0.39583333333333331</v>
      </c>
      <c r="D17091">
        <v>2068.5</v>
      </c>
      <c r="E17091">
        <v>2069</v>
      </c>
      <c r="F17091">
        <v>2064.5</v>
      </c>
      <c r="G17091">
        <v>2068</v>
      </c>
      <c r="H17091">
        <v>259051</v>
      </c>
      <c r="I17091" t="b">
        <f>AND(HOUR(C17091)=9,MINUTE(C17091)=30,HOUR(C17090)=15,MINUTE(C17090)=15)</f>
        <v>1</v>
      </c>
      <c r="J17091">
        <f>MAX(E17091:E17097)</f>
        <v>2069</v>
      </c>
      <c r="K17091">
        <f>MIN(F17091:F17097)</f>
        <v>2054.75</v>
      </c>
      <c r="L17091">
        <f>E17091</f>
        <v>2069</v>
      </c>
      <c r="M17091" s="6">
        <f>+F17091</f>
        <v>2064.5</v>
      </c>
      <c r="N17091" s="6" t="b">
        <f>IF(F17091&gt;J17084,F17091-J17084,FALSE)</f>
        <v>0</v>
      </c>
      <c r="O17091" s="6" t="b">
        <f>IF(L17091&lt;K17084,K17084-L17091,FALSE)</f>
        <v>0</v>
      </c>
      <c r="P17091" s="6" t="b">
        <f>IF(AND(N17091&lt;&gt;FALSE,K17091&lt;=J17084),TRUE,FALSE)</f>
        <v>0</v>
      </c>
      <c r="Q17091" s="6" t="b">
        <f>IF(AND(O17091&lt;&gt;FALSE,J17091&gt;K17084),TRUE,FALSE)</f>
        <v>0</v>
      </c>
    </row>
    <row r="17092" spans="1:17" x14ac:dyDescent="0.2">
      <c r="A17092" t="s">
        <v>24</v>
      </c>
      <c r="B17092" s="1">
        <v>42174</v>
      </c>
      <c r="C17092" s="2">
        <v>0.4375</v>
      </c>
      <c r="D17092">
        <v>2067.75</v>
      </c>
      <c r="E17092">
        <v>2068.75</v>
      </c>
      <c r="F17092">
        <v>2065.75</v>
      </c>
      <c r="G17092">
        <v>2067.5</v>
      </c>
      <c r="H17092">
        <v>126628</v>
      </c>
      <c r="M17092"/>
      <c r="N17092"/>
      <c r="O17092"/>
      <c r="P17092"/>
      <c r="Q17092"/>
    </row>
    <row r="17093" spans="1:17" x14ac:dyDescent="0.2">
      <c r="A17093" t="s">
        <v>24</v>
      </c>
      <c r="B17093" s="1">
        <v>42174</v>
      </c>
      <c r="C17093" s="2">
        <v>0.47916666666666669</v>
      </c>
      <c r="D17093">
        <v>2067.5</v>
      </c>
      <c r="E17093">
        <v>2068</v>
      </c>
      <c r="F17093">
        <v>2063</v>
      </c>
      <c r="G17093">
        <v>2063.5</v>
      </c>
      <c r="H17093">
        <v>104964</v>
      </c>
      <c r="M17093"/>
      <c r="N17093"/>
      <c r="O17093"/>
      <c r="P17093"/>
      <c r="Q17093"/>
    </row>
    <row r="17094" spans="1:17" x14ac:dyDescent="0.2">
      <c r="A17094" t="s">
        <v>24</v>
      </c>
      <c r="B17094" s="1">
        <v>42174</v>
      </c>
      <c r="C17094" s="2">
        <v>0.52083333333333337</v>
      </c>
      <c r="D17094">
        <v>2063.5</v>
      </c>
      <c r="E17094">
        <v>2065</v>
      </c>
      <c r="F17094">
        <v>2062.75</v>
      </c>
      <c r="G17094">
        <v>2064.25</v>
      </c>
      <c r="H17094">
        <v>53844</v>
      </c>
      <c r="M17094"/>
      <c r="N17094"/>
      <c r="O17094"/>
      <c r="P17094"/>
      <c r="Q17094"/>
    </row>
    <row r="17095" spans="1:17" x14ac:dyDescent="0.2">
      <c r="A17095" t="s">
        <v>24</v>
      </c>
      <c r="B17095" s="1">
        <v>42174</v>
      </c>
      <c r="C17095" s="2">
        <v>0.5625</v>
      </c>
      <c r="D17095">
        <v>2064.5</v>
      </c>
      <c r="E17095">
        <v>2066.25</v>
      </c>
      <c r="F17095">
        <v>2060.75</v>
      </c>
      <c r="G17095">
        <v>2062</v>
      </c>
      <c r="H17095">
        <v>84840</v>
      </c>
      <c r="M17095"/>
      <c r="N17095"/>
      <c r="O17095"/>
      <c r="P17095"/>
      <c r="Q17095"/>
    </row>
    <row r="17096" spans="1:17" x14ac:dyDescent="0.2">
      <c r="A17096" t="s">
        <v>24</v>
      </c>
      <c r="B17096" s="1">
        <v>42174</v>
      </c>
      <c r="C17096" s="2">
        <v>0.60416666666666663</v>
      </c>
      <c r="D17096">
        <v>2062</v>
      </c>
      <c r="E17096">
        <v>2062.25</v>
      </c>
      <c r="F17096">
        <v>2058.5</v>
      </c>
      <c r="G17096">
        <v>2059.25</v>
      </c>
      <c r="H17096">
        <v>94219</v>
      </c>
      <c r="M17096"/>
      <c r="N17096"/>
      <c r="O17096"/>
      <c r="P17096"/>
      <c r="Q17096"/>
    </row>
    <row r="17097" spans="1:17" x14ac:dyDescent="0.2">
      <c r="A17097" t="s">
        <v>24</v>
      </c>
      <c r="B17097" s="1">
        <v>42174</v>
      </c>
      <c r="C17097" s="2">
        <v>0.63541666666666663</v>
      </c>
      <c r="D17097">
        <v>2059.5</v>
      </c>
      <c r="E17097">
        <v>2063.25</v>
      </c>
      <c r="F17097">
        <v>2054.75</v>
      </c>
      <c r="G17097">
        <v>2055.25</v>
      </c>
      <c r="H17097">
        <v>273895</v>
      </c>
      <c r="M17097"/>
      <c r="N17097"/>
      <c r="O17097"/>
      <c r="P17097"/>
      <c r="Q17097"/>
    </row>
    <row r="17098" spans="1:17" x14ac:dyDescent="0.2">
      <c r="A17098" t="s">
        <v>24</v>
      </c>
      <c r="B17098" s="1">
        <v>42177</v>
      </c>
      <c r="C17098" s="2">
        <v>0.39583333333333331</v>
      </c>
      <c r="D17098">
        <v>2072.5</v>
      </c>
      <c r="E17098">
        <v>2076.5</v>
      </c>
      <c r="F17098">
        <v>2070</v>
      </c>
      <c r="G17098">
        <v>2074.75</v>
      </c>
      <c r="H17098">
        <v>206285</v>
      </c>
      <c r="I17098" t="b">
        <f>AND(HOUR(C17098)=9,MINUTE(C17098)=30,HOUR(C17097)=15,MINUTE(C17097)=15)</f>
        <v>1</v>
      </c>
      <c r="J17098">
        <f>MAX(E17098:E17104)</f>
        <v>2079.5</v>
      </c>
      <c r="K17098">
        <f>MIN(F17098:F17104)</f>
        <v>2068.75</v>
      </c>
      <c r="L17098">
        <f>E17098</f>
        <v>2076.5</v>
      </c>
      <c r="M17098" s="6">
        <f>+F17098</f>
        <v>2070</v>
      </c>
      <c r="N17098" s="6">
        <f>IF(F17098&gt;J17091,F17098-J17091,FALSE)</f>
        <v>1</v>
      </c>
      <c r="O17098" s="6" t="b">
        <f>IF(L17098&lt;K17091,K17091-L17098,FALSE)</f>
        <v>0</v>
      </c>
      <c r="P17098" s="6" t="b">
        <f>IF(AND(N17098&lt;&gt;FALSE,K17098&lt;=J17091),TRUE,FALSE)</f>
        <v>1</v>
      </c>
      <c r="Q17098" s="6" t="b">
        <f>IF(AND(O17098&lt;&gt;FALSE,J17098&gt;K17091),TRUE,FALSE)</f>
        <v>0</v>
      </c>
    </row>
    <row r="17099" spans="1:17" x14ac:dyDescent="0.2">
      <c r="A17099" t="s">
        <v>24</v>
      </c>
      <c r="B17099" s="1">
        <v>42177</v>
      </c>
      <c r="C17099" s="2">
        <v>0.4375</v>
      </c>
      <c r="D17099">
        <v>2074.75</v>
      </c>
      <c r="E17099">
        <v>2079.5</v>
      </c>
      <c r="F17099">
        <v>2074.25</v>
      </c>
      <c r="G17099">
        <v>2078.75</v>
      </c>
      <c r="H17099">
        <v>143625</v>
      </c>
      <c r="M17099"/>
      <c r="N17099"/>
      <c r="O17099"/>
      <c r="P17099"/>
      <c r="Q17099"/>
    </row>
    <row r="17100" spans="1:17" x14ac:dyDescent="0.2">
      <c r="A17100" t="s">
        <v>24</v>
      </c>
      <c r="B17100" s="1">
        <v>42177</v>
      </c>
      <c r="C17100" s="2">
        <v>0.47916666666666669</v>
      </c>
      <c r="D17100">
        <v>2078.75</v>
      </c>
      <c r="E17100">
        <v>2079</v>
      </c>
      <c r="F17100">
        <v>2069.75</v>
      </c>
      <c r="G17100">
        <v>2071</v>
      </c>
      <c r="H17100">
        <v>127956</v>
      </c>
      <c r="M17100"/>
      <c r="N17100"/>
      <c r="O17100"/>
      <c r="P17100"/>
      <c r="Q17100"/>
    </row>
    <row r="17101" spans="1:17" x14ac:dyDescent="0.2">
      <c r="A17101" t="s">
        <v>24</v>
      </c>
      <c r="B17101" s="1">
        <v>42177</v>
      </c>
      <c r="C17101" s="2">
        <v>0.52083333333333337</v>
      </c>
      <c r="D17101">
        <v>2070.75</v>
      </c>
      <c r="E17101">
        <v>2073.5</v>
      </c>
      <c r="F17101">
        <v>2070.25</v>
      </c>
      <c r="G17101">
        <v>2070.25</v>
      </c>
      <c r="H17101">
        <v>66983</v>
      </c>
      <c r="M17101"/>
      <c r="N17101"/>
      <c r="O17101"/>
      <c r="P17101"/>
      <c r="Q17101"/>
    </row>
    <row r="17102" spans="1:17" x14ac:dyDescent="0.2">
      <c r="A17102" t="s">
        <v>24</v>
      </c>
      <c r="B17102" s="1">
        <v>42177</v>
      </c>
      <c r="C17102" s="2">
        <v>0.5625</v>
      </c>
      <c r="D17102">
        <v>2070.25</v>
      </c>
      <c r="E17102">
        <v>2073.25</v>
      </c>
      <c r="F17102">
        <v>2070</v>
      </c>
      <c r="G17102">
        <v>2072</v>
      </c>
      <c r="H17102">
        <v>55732</v>
      </c>
      <c r="M17102"/>
      <c r="N17102"/>
      <c r="O17102"/>
      <c r="P17102"/>
      <c r="Q17102"/>
    </row>
    <row r="17103" spans="1:17" x14ac:dyDescent="0.2">
      <c r="A17103" t="s">
        <v>24</v>
      </c>
      <c r="B17103" s="1">
        <v>42177</v>
      </c>
      <c r="C17103" s="2">
        <v>0.60416666666666663</v>
      </c>
      <c r="D17103">
        <v>2072</v>
      </c>
      <c r="E17103">
        <v>2075</v>
      </c>
      <c r="F17103">
        <v>2071.25</v>
      </c>
      <c r="G17103">
        <v>2073.25</v>
      </c>
      <c r="H17103">
        <v>65619</v>
      </c>
      <c r="M17103"/>
      <c r="N17103"/>
      <c r="O17103"/>
      <c r="P17103"/>
      <c r="Q17103"/>
    </row>
    <row r="17104" spans="1:17" x14ac:dyDescent="0.2">
      <c r="A17104" t="s">
        <v>24</v>
      </c>
      <c r="B17104" s="1">
        <v>42177</v>
      </c>
      <c r="C17104" s="2">
        <v>0.63541666666666663</v>
      </c>
      <c r="D17104">
        <v>2073.25</v>
      </c>
      <c r="E17104">
        <v>2073.75</v>
      </c>
      <c r="F17104">
        <v>2068.75</v>
      </c>
      <c r="G17104">
        <v>2070.5</v>
      </c>
      <c r="H17104">
        <v>186170</v>
      </c>
      <c r="M17104"/>
      <c r="N17104"/>
      <c r="O17104"/>
      <c r="P17104"/>
      <c r="Q17104"/>
    </row>
    <row r="17105" spans="1:17" x14ac:dyDescent="0.2">
      <c r="A17105" t="s">
        <v>24</v>
      </c>
      <c r="B17105" s="1">
        <v>42178</v>
      </c>
      <c r="C17105" s="2">
        <v>0.39583333333333331</v>
      </c>
      <c r="D17105">
        <v>2074.75</v>
      </c>
      <c r="E17105">
        <v>2077.75</v>
      </c>
      <c r="F17105">
        <v>2071.75</v>
      </c>
      <c r="G17105">
        <v>2072.75</v>
      </c>
      <c r="H17105">
        <v>177200</v>
      </c>
      <c r="I17105" t="b">
        <f>AND(HOUR(C17105)=9,MINUTE(C17105)=30,HOUR(C17104)=15,MINUTE(C17104)=15)</f>
        <v>1</v>
      </c>
      <c r="J17105">
        <f>MAX(E17105:E17111)</f>
        <v>2077.75</v>
      </c>
      <c r="K17105">
        <f>MIN(F17105:F17111)</f>
        <v>2068.75</v>
      </c>
      <c r="L17105">
        <f>E17105</f>
        <v>2077.75</v>
      </c>
      <c r="M17105" s="6">
        <f>+F17105</f>
        <v>2071.75</v>
      </c>
      <c r="N17105" s="6" t="b">
        <f>IF(F17105&gt;J17098,F17105-J17098,FALSE)</f>
        <v>0</v>
      </c>
      <c r="O17105" s="6" t="b">
        <f>IF(L17105&lt;K17098,K17098-L17105,FALSE)</f>
        <v>0</v>
      </c>
      <c r="P17105" s="6" t="b">
        <f>IF(AND(N17105&lt;&gt;FALSE,K17105&lt;=J17098),TRUE,FALSE)</f>
        <v>0</v>
      </c>
      <c r="Q17105" s="6" t="b">
        <f>IF(AND(O17105&lt;&gt;FALSE,J17105&gt;K17098),TRUE,FALSE)</f>
        <v>0</v>
      </c>
    </row>
    <row r="17106" spans="1:17" x14ac:dyDescent="0.2">
      <c r="A17106" t="s">
        <v>24</v>
      </c>
      <c r="B17106" s="1">
        <v>42178</v>
      </c>
      <c r="C17106" s="2">
        <v>0.4375</v>
      </c>
      <c r="D17106">
        <v>2072.5</v>
      </c>
      <c r="E17106">
        <v>2074</v>
      </c>
      <c r="F17106">
        <v>2070.25</v>
      </c>
      <c r="G17106">
        <v>2071</v>
      </c>
      <c r="H17106">
        <v>140401</v>
      </c>
      <c r="M17106"/>
      <c r="N17106"/>
      <c r="O17106"/>
      <c r="P17106"/>
      <c r="Q17106"/>
    </row>
    <row r="17107" spans="1:17" x14ac:dyDescent="0.2">
      <c r="A17107" t="s">
        <v>24</v>
      </c>
      <c r="B17107" s="1">
        <v>42178</v>
      </c>
      <c r="C17107" s="2">
        <v>0.47916666666666669</v>
      </c>
      <c r="D17107">
        <v>2071</v>
      </c>
      <c r="E17107">
        <v>2073.25</v>
      </c>
      <c r="F17107">
        <v>2068.75</v>
      </c>
      <c r="G17107">
        <v>2070</v>
      </c>
      <c r="H17107">
        <v>96928</v>
      </c>
      <c r="M17107"/>
      <c r="N17107"/>
      <c r="O17107"/>
      <c r="P17107"/>
      <c r="Q17107"/>
    </row>
    <row r="17108" spans="1:17" x14ac:dyDescent="0.2">
      <c r="A17108" t="s">
        <v>24</v>
      </c>
      <c r="B17108" s="1">
        <v>42178</v>
      </c>
      <c r="C17108" s="2">
        <v>0.52083333333333337</v>
      </c>
      <c r="D17108">
        <v>2070.25</v>
      </c>
      <c r="E17108">
        <v>2071.5</v>
      </c>
      <c r="F17108">
        <v>2069</v>
      </c>
      <c r="G17108">
        <v>2070.75</v>
      </c>
      <c r="H17108">
        <v>47626</v>
      </c>
      <c r="M17108"/>
      <c r="N17108"/>
      <c r="O17108"/>
      <c r="P17108"/>
      <c r="Q17108"/>
    </row>
    <row r="17109" spans="1:17" x14ac:dyDescent="0.2">
      <c r="A17109" t="s">
        <v>24</v>
      </c>
      <c r="B17109" s="1">
        <v>42178</v>
      </c>
      <c r="C17109" s="2">
        <v>0.5625</v>
      </c>
      <c r="D17109">
        <v>2070.75</v>
      </c>
      <c r="E17109">
        <v>2072.5</v>
      </c>
      <c r="F17109">
        <v>2070.5</v>
      </c>
      <c r="G17109">
        <v>2072</v>
      </c>
      <c r="H17109">
        <v>35548</v>
      </c>
      <c r="M17109"/>
      <c r="N17109"/>
      <c r="O17109"/>
      <c r="P17109"/>
      <c r="Q17109"/>
    </row>
    <row r="17110" spans="1:17" x14ac:dyDescent="0.2">
      <c r="A17110" t="s">
        <v>24</v>
      </c>
      <c r="B17110" s="1">
        <v>42178</v>
      </c>
      <c r="C17110" s="2">
        <v>0.60416666666666663</v>
      </c>
      <c r="D17110">
        <v>2072.25</v>
      </c>
      <c r="E17110">
        <v>2074.75</v>
      </c>
      <c r="F17110">
        <v>2071.5</v>
      </c>
      <c r="G17110">
        <v>2073.75</v>
      </c>
      <c r="H17110">
        <v>63797</v>
      </c>
      <c r="M17110"/>
      <c r="N17110"/>
      <c r="O17110"/>
      <c r="P17110"/>
      <c r="Q17110"/>
    </row>
    <row r="17111" spans="1:17" x14ac:dyDescent="0.2">
      <c r="A17111" t="s">
        <v>24</v>
      </c>
      <c r="B17111" s="1">
        <v>42178</v>
      </c>
      <c r="C17111" s="2">
        <v>0.63541666666666663</v>
      </c>
      <c r="D17111">
        <v>2073.75</v>
      </c>
      <c r="E17111">
        <v>2075</v>
      </c>
      <c r="F17111">
        <v>2072.75</v>
      </c>
      <c r="G17111">
        <v>2074.25</v>
      </c>
      <c r="H17111">
        <v>118295</v>
      </c>
      <c r="M17111"/>
      <c r="N17111"/>
      <c r="O17111"/>
      <c r="P17111"/>
      <c r="Q17111"/>
    </row>
    <row r="17112" spans="1:17" x14ac:dyDescent="0.2">
      <c r="A17112" t="s">
        <v>24</v>
      </c>
      <c r="B17112" s="1">
        <v>42179</v>
      </c>
      <c r="C17112" s="2">
        <v>0.39583333333333331</v>
      </c>
      <c r="D17112">
        <v>2070.25</v>
      </c>
      <c r="E17112">
        <v>2074</v>
      </c>
      <c r="F17112">
        <v>2068.25</v>
      </c>
      <c r="G17112">
        <v>2073.5</v>
      </c>
      <c r="H17112">
        <v>200304</v>
      </c>
      <c r="I17112" t="b">
        <f>AND(HOUR(C17112)=9,MINUTE(C17112)=30,HOUR(C17111)=15,MINUTE(C17111)=15)</f>
        <v>1</v>
      </c>
      <c r="J17112">
        <f>MAX(E17112:E17118)</f>
        <v>2075</v>
      </c>
      <c r="K17112">
        <f>MIN(F17112:F17118)</f>
        <v>2056.5</v>
      </c>
      <c r="L17112">
        <f>E17112</f>
        <v>2074</v>
      </c>
      <c r="M17112" s="6">
        <f>+F17112</f>
        <v>2068.25</v>
      </c>
      <c r="N17112" s="6" t="b">
        <f>IF(F17112&gt;J17105,F17112-J17105,FALSE)</f>
        <v>0</v>
      </c>
      <c r="O17112" s="6" t="b">
        <f>IF(L17112&lt;K17105,K17105-L17112,FALSE)</f>
        <v>0</v>
      </c>
      <c r="P17112" s="6" t="b">
        <f>IF(AND(N17112&lt;&gt;FALSE,K17112&lt;=J17105),TRUE,FALSE)</f>
        <v>0</v>
      </c>
      <c r="Q17112" s="6" t="b">
        <f>IF(AND(O17112&lt;&gt;FALSE,J17112&gt;K17105),TRUE,FALSE)</f>
        <v>0</v>
      </c>
    </row>
    <row r="17113" spans="1:17" x14ac:dyDescent="0.2">
      <c r="A17113" t="s">
        <v>24</v>
      </c>
      <c r="B17113" s="1">
        <v>42179</v>
      </c>
      <c r="C17113" s="2">
        <v>0.4375</v>
      </c>
      <c r="D17113">
        <v>2073.5</v>
      </c>
      <c r="E17113">
        <v>2075</v>
      </c>
      <c r="F17113">
        <v>2067.5</v>
      </c>
      <c r="G17113">
        <v>2069.25</v>
      </c>
      <c r="H17113">
        <v>110304</v>
      </c>
      <c r="M17113"/>
      <c r="N17113"/>
      <c r="O17113"/>
      <c r="P17113"/>
      <c r="Q17113"/>
    </row>
    <row r="17114" spans="1:17" x14ac:dyDescent="0.2">
      <c r="A17114" t="s">
        <v>24</v>
      </c>
      <c r="B17114" s="1">
        <v>42179</v>
      </c>
      <c r="C17114" s="2">
        <v>0.47916666666666669</v>
      </c>
      <c r="D17114">
        <v>2069</v>
      </c>
      <c r="E17114">
        <v>2069.75</v>
      </c>
      <c r="F17114">
        <v>2064</v>
      </c>
      <c r="G17114">
        <v>2064.75</v>
      </c>
      <c r="H17114">
        <v>129328</v>
      </c>
      <c r="M17114"/>
      <c r="N17114"/>
      <c r="O17114"/>
      <c r="P17114"/>
      <c r="Q17114"/>
    </row>
    <row r="17115" spans="1:17" x14ac:dyDescent="0.2">
      <c r="A17115" t="s">
        <v>24</v>
      </c>
      <c r="B17115" s="1">
        <v>42179</v>
      </c>
      <c r="C17115" s="2">
        <v>0.52083333333333337</v>
      </c>
      <c r="D17115">
        <v>2064.75</v>
      </c>
      <c r="E17115">
        <v>2066</v>
      </c>
      <c r="F17115">
        <v>2059.75</v>
      </c>
      <c r="G17115">
        <v>2060.5</v>
      </c>
      <c r="H17115">
        <v>102975</v>
      </c>
      <c r="M17115"/>
      <c r="N17115"/>
      <c r="O17115"/>
      <c r="P17115"/>
      <c r="Q17115"/>
    </row>
    <row r="17116" spans="1:17" x14ac:dyDescent="0.2">
      <c r="A17116" t="s">
        <v>24</v>
      </c>
      <c r="B17116" s="1">
        <v>42179</v>
      </c>
      <c r="C17116" s="2">
        <v>0.5625</v>
      </c>
      <c r="D17116">
        <v>2060.5</v>
      </c>
      <c r="E17116">
        <v>2061.75</v>
      </c>
      <c r="F17116">
        <v>2058.75</v>
      </c>
      <c r="G17116">
        <v>2059.5</v>
      </c>
      <c r="H17116">
        <v>101176</v>
      </c>
      <c r="M17116"/>
      <c r="N17116"/>
      <c r="O17116"/>
      <c r="P17116"/>
      <c r="Q17116"/>
    </row>
    <row r="17117" spans="1:17" x14ac:dyDescent="0.2">
      <c r="A17117" t="s">
        <v>24</v>
      </c>
      <c r="B17117" s="1">
        <v>42179</v>
      </c>
      <c r="C17117" s="2">
        <v>0.60416666666666663</v>
      </c>
      <c r="D17117">
        <v>2059.25</v>
      </c>
      <c r="E17117">
        <v>2063</v>
      </c>
      <c r="F17117">
        <v>2059</v>
      </c>
      <c r="G17117">
        <v>2061.75</v>
      </c>
      <c r="H17117">
        <v>106905</v>
      </c>
      <c r="M17117"/>
      <c r="N17117"/>
      <c r="O17117"/>
      <c r="P17117"/>
      <c r="Q17117"/>
    </row>
    <row r="17118" spans="1:17" x14ac:dyDescent="0.2">
      <c r="A17118" t="s">
        <v>24</v>
      </c>
      <c r="B17118" s="1">
        <v>42179</v>
      </c>
      <c r="C17118" s="2">
        <v>0.63541666666666663</v>
      </c>
      <c r="D17118">
        <v>2061.75</v>
      </c>
      <c r="E17118">
        <v>2062.5</v>
      </c>
      <c r="F17118">
        <v>2056.5</v>
      </c>
      <c r="G17118">
        <v>2057</v>
      </c>
      <c r="H17118">
        <v>191999</v>
      </c>
      <c r="M17118"/>
      <c r="N17118"/>
      <c r="O17118"/>
      <c r="P17118"/>
      <c r="Q17118"/>
    </row>
    <row r="17119" spans="1:17" x14ac:dyDescent="0.2">
      <c r="A17119" t="s">
        <v>24</v>
      </c>
      <c r="B17119" s="1">
        <v>42180</v>
      </c>
      <c r="C17119" s="2">
        <v>0.39583333333333331</v>
      </c>
      <c r="D17119">
        <v>2064</v>
      </c>
      <c r="E17119">
        <v>2065</v>
      </c>
      <c r="F17119">
        <v>2055.75</v>
      </c>
      <c r="G17119">
        <v>2062.25</v>
      </c>
      <c r="H17119">
        <v>311207</v>
      </c>
      <c r="I17119" t="b">
        <f>AND(HOUR(C17119)=9,MINUTE(C17119)=30,HOUR(C17118)=15,MINUTE(C17118)=15)</f>
        <v>1</v>
      </c>
      <c r="J17119">
        <f>MAX(E17119:E17125)</f>
        <v>2065.25</v>
      </c>
      <c r="K17119">
        <f>MIN(F17119:F17125)</f>
        <v>2049.5</v>
      </c>
      <c r="L17119">
        <f>E17119</f>
        <v>2065</v>
      </c>
      <c r="M17119" s="6">
        <f>+F17119</f>
        <v>2055.75</v>
      </c>
      <c r="N17119" s="6" t="b">
        <f>IF(F17119&gt;J17112,F17119-J17112,FALSE)</f>
        <v>0</v>
      </c>
      <c r="O17119" s="6" t="b">
        <f>IF(L17119&lt;K17112,K17112-L17119,FALSE)</f>
        <v>0</v>
      </c>
      <c r="P17119" s="6" t="b">
        <f>IF(AND(N17119&lt;&gt;FALSE,K17119&lt;=J17112),TRUE,FALSE)</f>
        <v>0</v>
      </c>
      <c r="Q17119" s="6" t="b">
        <f>IF(AND(O17119&lt;&gt;FALSE,J17119&gt;K17112),TRUE,FALSE)</f>
        <v>0</v>
      </c>
    </row>
    <row r="17120" spans="1:17" x14ac:dyDescent="0.2">
      <c r="A17120" t="s">
        <v>24</v>
      </c>
      <c r="B17120" s="1">
        <v>42180</v>
      </c>
      <c r="C17120" s="2">
        <v>0.4375</v>
      </c>
      <c r="D17120">
        <v>2062.5</v>
      </c>
      <c r="E17120">
        <v>2065.25</v>
      </c>
      <c r="F17120">
        <v>2059</v>
      </c>
      <c r="G17120">
        <v>2062.75</v>
      </c>
      <c r="H17120">
        <v>127161</v>
      </c>
      <c r="M17120"/>
      <c r="N17120"/>
      <c r="O17120"/>
      <c r="P17120"/>
      <c r="Q17120"/>
    </row>
    <row r="17121" spans="1:17" x14ac:dyDescent="0.2">
      <c r="A17121" t="s">
        <v>24</v>
      </c>
      <c r="B17121" s="1">
        <v>42180</v>
      </c>
      <c r="C17121" s="2">
        <v>0.47916666666666669</v>
      </c>
      <c r="D17121">
        <v>2062.5</v>
      </c>
      <c r="E17121">
        <v>2063.5</v>
      </c>
      <c r="F17121">
        <v>2058.5</v>
      </c>
      <c r="G17121">
        <v>2058.75</v>
      </c>
      <c r="H17121">
        <v>77836</v>
      </c>
      <c r="M17121"/>
      <c r="N17121"/>
      <c r="O17121"/>
      <c r="P17121"/>
      <c r="Q17121"/>
    </row>
    <row r="17122" spans="1:17" x14ac:dyDescent="0.2">
      <c r="A17122" t="s">
        <v>24</v>
      </c>
      <c r="B17122" s="1">
        <v>42180</v>
      </c>
      <c r="C17122" s="2">
        <v>0.52083333333333337</v>
      </c>
      <c r="D17122">
        <v>2058.5</v>
      </c>
      <c r="E17122">
        <v>2060.5</v>
      </c>
      <c r="F17122">
        <v>2057.75</v>
      </c>
      <c r="G17122">
        <v>2059.25</v>
      </c>
      <c r="H17122">
        <v>55977</v>
      </c>
      <c r="M17122"/>
      <c r="N17122"/>
      <c r="O17122"/>
      <c r="P17122"/>
      <c r="Q17122"/>
    </row>
    <row r="17123" spans="1:17" x14ac:dyDescent="0.2">
      <c r="A17123" t="s">
        <v>24</v>
      </c>
      <c r="B17123" s="1">
        <v>42180</v>
      </c>
      <c r="C17123" s="2">
        <v>0.5625</v>
      </c>
      <c r="D17123">
        <v>2059.25</v>
      </c>
      <c r="E17123">
        <v>2059.25</v>
      </c>
      <c r="F17123">
        <v>2050</v>
      </c>
      <c r="G17123">
        <v>2051</v>
      </c>
      <c r="H17123">
        <v>115109</v>
      </c>
      <c r="M17123"/>
      <c r="N17123"/>
      <c r="O17123"/>
      <c r="P17123"/>
      <c r="Q17123"/>
    </row>
    <row r="17124" spans="1:17" x14ac:dyDescent="0.2">
      <c r="A17124" t="s">
        <v>24</v>
      </c>
      <c r="B17124" s="1">
        <v>42180</v>
      </c>
      <c r="C17124" s="2">
        <v>0.60416666666666663</v>
      </c>
      <c r="D17124">
        <v>2051</v>
      </c>
      <c r="E17124">
        <v>2056</v>
      </c>
      <c r="F17124">
        <v>2050.5</v>
      </c>
      <c r="G17124">
        <v>2054</v>
      </c>
      <c r="H17124">
        <v>112054</v>
      </c>
      <c r="M17124"/>
      <c r="N17124"/>
      <c r="O17124"/>
      <c r="P17124"/>
      <c r="Q17124"/>
    </row>
    <row r="17125" spans="1:17" x14ac:dyDescent="0.2">
      <c r="A17125" t="s">
        <v>24</v>
      </c>
      <c r="B17125" s="1">
        <v>42180</v>
      </c>
      <c r="C17125" s="2">
        <v>0.63541666666666663</v>
      </c>
      <c r="D17125">
        <v>2054.25</v>
      </c>
      <c r="E17125">
        <v>2054.5</v>
      </c>
      <c r="F17125">
        <v>2049.5</v>
      </c>
      <c r="G17125">
        <v>2051</v>
      </c>
      <c r="H17125">
        <v>195997</v>
      </c>
      <c r="M17125"/>
      <c r="N17125"/>
      <c r="O17125"/>
      <c r="P17125"/>
      <c r="Q17125"/>
    </row>
    <row r="17126" spans="1:17" x14ac:dyDescent="0.2">
      <c r="A17126" t="s">
        <v>24</v>
      </c>
      <c r="B17126" s="1">
        <v>42181</v>
      </c>
      <c r="C17126" s="2">
        <v>0.39583333333333331</v>
      </c>
      <c r="D17126">
        <v>2055.5</v>
      </c>
      <c r="E17126">
        <v>2058.25</v>
      </c>
      <c r="F17126">
        <v>2048.75</v>
      </c>
      <c r="G17126">
        <v>2056</v>
      </c>
      <c r="H17126">
        <v>289876</v>
      </c>
      <c r="I17126" t="b">
        <f>AND(HOUR(C17126)=9,MINUTE(C17126)=30,HOUR(C17125)=15,MINUTE(C17125)=15)</f>
        <v>1</v>
      </c>
      <c r="J17126">
        <f>MAX(E17126:E17132)</f>
        <v>2058.25</v>
      </c>
      <c r="K17126">
        <f>MIN(F17126:F17132)</f>
        <v>2043.75</v>
      </c>
      <c r="L17126">
        <f>E17126</f>
        <v>2058.25</v>
      </c>
      <c r="M17126" s="6">
        <f>+F17126</f>
        <v>2048.75</v>
      </c>
      <c r="N17126" s="6" t="b">
        <f>IF(F17126&gt;J17119,F17126-J17119,FALSE)</f>
        <v>0</v>
      </c>
      <c r="O17126" s="6" t="b">
        <f>IF(L17126&lt;K17119,K17119-L17126,FALSE)</f>
        <v>0</v>
      </c>
      <c r="P17126" s="6" t="b">
        <f>IF(AND(N17126&lt;&gt;FALSE,K17126&lt;=J17119),TRUE,FALSE)</f>
        <v>0</v>
      </c>
      <c r="Q17126" s="6" t="b">
        <f>IF(AND(O17126&lt;&gt;FALSE,J17126&gt;K17119),TRUE,FALSE)</f>
        <v>0</v>
      </c>
    </row>
    <row r="17127" spans="1:17" x14ac:dyDescent="0.2">
      <c r="A17127" t="s">
        <v>24</v>
      </c>
      <c r="B17127" s="1">
        <v>42181</v>
      </c>
      <c r="C17127" s="2">
        <v>0.4375</v>
      </c>
      <c r="D17127">
        <v>2056</v>
      </c>
      <c r="E17127">
        <v>2056.5</v>
      </c>
      <c r="F17127">
        <v>2050.5</v>
      </c>
      <c r="G17127">
        <v>2054.75</v>
      </c>
      <c r="H17127">
        <v>107874</v>
      </c>
      <c r="M17127"/>
      <c r="N17127"/>
      <c r="O17127"/>
      <c r="P17127"/>
      <c r="Q17127"/>
    </row>
    <row r="17128" spans="1:17" x14ac:dyDescent="0.2">
      <c r="A17128" t="s">
        <v>24</v>
      </c>
      <c r="B17128" s="1">
        <v>42181</v>
      </c>
      <c r="C17128" s="2">
        <v>0.47916666666666669</v>
      </c>
      <c r="D17128">
        <v>2054.75</v>
      </c>
      <c r="E17128">
        <v>2055.75</v>
      </c>
      <c r="F17128">
        <v>2051.5</v>
      </c>
      <c r="G17128">
        <v>2053.5</v>
      </c>
      <c r="H17128">
        <v>86159</v>
      </c>
      <c r="M17128"/>
      <c r="N17128"/>
      <c r="O17128"/>
      <c r="P17128"/>
      <c r="Q17128"/>
    </row>
    <row r="17129" spans="1:17" x14ac:dyDescent="0.2">
      <c r="A17129" t="s">
        <v>24</v>
      </c>
      <c r="B17129" s="1">
        <v>42181</v>
      </c>
      <c r="C17129" s="2">
        <v>0.52083333333333337</v>
      </c>
      <c r="D17129">
        <v>2053.5</v>
      </c>
      <c r="E17129">
        <v>2053.5</v>
      </c>
      <c r="F17129">
        <v>2043.75</v>
      </c>
      <c r="G17129">
        <v>2046.75</v>
      </c>
      <c r="H17129">
        <v>179351</v>
      </c>
      <c r="M17129"/>
      <c r="N17129"/>
      <c r="O17129"/>
      <c r="P17129"/>
      <c r="Q17129"/>
    </row>
    <row r="17130" spans="1:17" x14ac:dyDescent="0.2">
      <c r="A17130" t="s">
        <v>24</v>
      </c>
      <c r="B17130" s="1">
        <v>42181</v>
      </c>
      <c r="C17130" s="2">
        <v>0.5625</v>
      </c>
      <c r="D17130">
        <v>2046.75</v>
      </c>
      <c r="E17130">
        <v>2050.5</v>
      </c>
      <c r="F17130">
        <v>2046</v>
      </c>
      <c r="G17130">
        <v>2048.5</v>
      </c>
      <c r="H17130">
        <v>103973</v>
      </c>
      <c r="M17130"/>
      <c r="N17130"/>
      <c r="O17130"/>
      <c r="P17130"/>
      <c r="Q17130"/>
    </row>
    <row r="17131" spans="1:17" x14ac:dyDescent="0.2">
      <c r="A17131" t="s">
        <v>24</v>
      </c>
      <c r="B17131" s="1">
        <v>42181</v>
      </c>
      <c r="C17131" s="2">
        <v>0.60416666666666663</v>
      </c>
      <c r="D17131">
        <v>2048.25</v>
      </c>
      <c r="E17131">
        <v>2053.75</v>
      </c>
      <c r="F17131">
        <v>2047</v>
      </c>
      <c r="G17131">
        <v>2053</v>
      </c>
      <c r="H17131">
        <v>112522</v>
      </c>
      <c r="M17131"/>
      <c r="N17131"/>
      <c r="O17131"/>
      <c r="P17131"/>
      <c r="Q17131"/>
    </row>
    <row r="17132" spans="1:17" x14ac:dyDescent="0.2">
      <c r="A17132" t="s">
        <v>24</v>
      </c>
      <c r="B17132" s="1">
        <v>42181</v>
      </c>
      <c r="C17132" s="2">
        <v>0.63541666666666663</v>
      </c>
      <c r="D17132">
        <v>2052.75</v>
      </c>
      <c r="E17132">
        <v>2053.75</v>
      </c>
      <c r="F17132">
        <v>2049.5</v>
      </c>
      <c r="G17132">
        <v>2053.5</v>
      </c>
      <c r="H17132">
        <v>249448</v>
      </c>
      <c r="M17132"/>
      <c r="N17132"/>
      <c r="O17132"/>
      <c r="P17132"/>
      <c r="Q17132"/>
    </row>
    <row r="17133" spans="1:17" x14ac:dyDescent="0.2">
      <c r="A17133" t="s">
        <v>24</v>
      </c>
      <c r="B17133" s="1">
        <v>42184</v>
      </c>
      <c r="C17133" s="2">
        <v>0.39583333333333331</v>
      </c>
      <c r="D17133">
        <v>2032.5</v>
      </c>
      <c r="E17133">
        <v>2040.75</v>
      </c>
      <c r="F17133">
        <v>2030.25</v>
      </c>
      <c r="G17133">
        <v>2032.25</v>
      </c>
      <c r="H17133">
        <v>408062</v>
      </c>
      <c r="I17133" t="b">
        <f>AND(HOUR(C17133)=9,MINUTE(C17133)=30,HOUR(C17132)=15,MINUTE(C17132)=15)</f>
        <v>1</v>
      </c>
      <c r="J17133">
        <f>MAX(E17133:E17139)</f>
        <v>2040.75</v>
      </c>
      <c r="K17133">
        <f>MIN(F17133:F17139)</f>
        <v>2004.75</v>
      </c>
      <c r="L17133">
        <f>E17133</f>
        <v>2040.75</v>
      </c>
      <c r="M17133" s="6">
        <f>+F17133</f>
        <v>2030.25</v>
      </c>
      <c r="N17133" s="6" t="b">
        <f>IF(F17133&gt;J17126,F17133-J17126,FALSE)</f>
        <v>0</v>
      </c>
      <c r="O17133" s="6">
        <f>IF(L17133&lt;K17126,K17126-L17133,FALSE)</f>
        <v>3</v>
      </c>
      <c r="P17133" s="6" t="b">
        <f>IF(AND(N17133&lt;&gt;FALSE,K17133&lt;=J17126),TRUE,FALSE)</f>
        <v>0</v>
      </c>
      <c r="Q17133" s="6" t="b">
        <f>IF(AND(O17133&lt;&gt;FALSE,J17133&gt;K17126),TRUE,FALSE)</f>
        <v>0</v>
      </c>
    </row>
    <row r="17134" spans="1:17" x14ac:dyDescent="0.2">
      <c r="A17134" t="s">
        <v>24</v>
      </c>
      <c r="B17134" s="1">
        <v>42184</v>
      </c>
      <c r="C17134" s="2">
        <v>0.4375</v>
      </c>
      <c r="D17134">
        <v>2032</v>
      </c>
      <c r="E17134">
        <v>2035.5</v>
      </c>
      <c r="F17134">
        <v>2026</v>
      </c>
      <c r="G17134">
        <v>2028.25</v>
      </c>
      <c r="H17134">
        <v>244678</v>
      </c>
      <c r="M17134"/>
      <c r="N17134"/>
      <c r="O17134"/>
      <c r="P17134"/>
      <c r="Q17134"/>
    </row>
    <row r="17135" spans="1:17" x14ac:dyDescent="0.2">
      <c r="A17135" t="s">
        <v>24</v>
      </c>
      <c r="B17135" s="1">
        <v>42184</v>
      </c>
      <c r="C17135" s="2">
        <v>0.47916666666666669</v>
      </c>
      <c r="D17135">
        <v>2028.25</v>
      </c>
      <c r="E17135">
        <v>2028.75</v>
      </c>
      <c r="F17135">
        <v>2023</v>
      </c>
      <c r="G17135">
        <v>2023.75</v>
      </c>
      <c r="H17135">
        <v>175689</v>
      </c>
      <c r="M17135"/>
      <c r="N17135"/>
      <c r="O17135"/>
      <c r="P17135"/>
      <c r="Q17135"/>
    </row>
    <row r="17136" spans="1:17" x14ac:dyDescent="0.2">
      <c r="A17136" t="s">
        <v>24</v>
      </c>
      <c r="B17136" s="1">
        <v>42184</v>
      </c>
      <c r="C17136" s="2">
        <v>0.52083333333333337</v>
      </c>
      <c r="D17136">
        <v>2024</v>
      </c>
      <c r="E17136">
        <v>2024.75</v>
      </c>
      <c r="F17136">
        <v>2019.5</v>
      </c>
      <c r="G17136">
        <v>2021.25</v>
      </c>
      <c r="H17136">
        <v>147464</v>
      </c>
      <c r="M17136"/>
      <c r="N17136"/>
      <c r="O17136"/>
      <c r="P17136"/>
      <c r="Q17136"/>
    </row>
    <row r="17137" spans="1:17" x14ac:dyDescent="0.2">
      <c r="A17137" t="s">
        <v>24</v>
      </c>
      <c r="B17137" s="1">
        <v>42184</v>
      </c>
      <c r="C17137" s="2">
        <v>0.5625</v>
      </c>
      <c r="D17137">
        <v>2021.5</v>
      </c>
      <c r="E17137">
        <v>2023.25</v>
      </c>
      <c r="F17137">
        <v>2014</v>
      </c>
      <c r="G17137">
        <v>2014.5</v>
      </c>
      <c r="H17137">
        <v>191291</v>
      </c>
      <c r="M17137"/>
      <c r="N17137"/>
      <c r="O17137"/>
      <c r="P17137"/>
      <c r="Q17137"/>
    </row>
    <row r="17138" spans="1:17" x14ac:dyDescent="0.2">
      <c r="A17138" t="s">
        <v>24</v>
      </c>
      <c r="B17138" s="1">
        <v>42184</v>
      </c>
      <c r="C17138" s="2">
        <v>0.60416666666666663</v>
      </c>
      <c r="D17138">
        <v>2014.5</v>
      </c>
      <c r="E17138">
        <v>2019.25</v>
      </c>
      <c r="F17138">
        <v>2011</v>
      </c>
      <c r="G17138">
        <v>2011.5</v>
      </c>
      <c r="H17138">
        <v>258855</v>
      </c>
      <c r="M17138"/>
      <c r="N17138"/>
      <c r="O17138"/>
      <c r="P17138"/>
      <c r="Q17138"/>
    </row>
    <row r="17139" spans="1:17" x14ac:dyDescent="0.2">
      <c r="A17139" t="s">
        <v>24</v>
      </c>
      <c r="B17139" s="1">
        <v>42184</v>
      </c>
      <c r="C17139" s="2">
        <v>0.63541666666666663</v>
      </c>
      <c r="D17139">
        <v>2011.5</v>
      </c>
      <c r="E17139">
        <v>2013</v>
      </c>
      <c r="F17139">
        <v>2004.75</v>
      </c>
      <c r="G17139">
        <v>2008.5</v>
      </c>
      <c r="H17139">
        <v>392030</v>
      </c>
      <c r="M17139"/>
      <c r="N17139"/>
      <c r="O17139"/>
      <c r="P17139"/>
      <c r="Q17139"/>
    </row>
    <row r="17140" spans="1:17" x14ac:dyDescent="0.2">
      <c r="A17140" t="s">
        <v>24</v>
      </c>
      <c r="B17140" s="1">
        <v>42185</v>
      </c>
      <c r="C17140" s="2">
        <v>0.39583333333333331</v>
      </c>
      <c r="D17140">
        <v>2024.5</v>
      </c>
      <c r="E17140">
        <v>2025</v>
      </c>
      <c r="F17140">
        <v>2010.75</v>
      </c>
      <c r="G17140">
        <v>2015.75</v>
      </c>
      <c r="H17140">
        <v>363728</v>
      </c>
      <c r="I17140" t="b">
        <f>AND(HOUR(C17140)=9,MINUTE(C17140)=30,HOUR(C17139)=15,MINUTE(C17139)=15)</f>
        <v>1</v>
      </c>
      <c r="J17140">
        <f>MAX(E17140:E17146)</f>
        <v>2025</v>
      </c>
      <c r="K17140">
        <f>MIN(F17140:F17146)</f>
        <v>2004.25</v>
      </c>
      <c r="L17140">
        <f>E17140</f>
        <v>2025</v>
      </c>
      <c r="M17140" s="6">
        <f>+F17140</f>
        <v>2010.75</v>
      </c>
      <c r="N17140" s="6" t="b">
        <f>IF(F17140&gt;J17133,F17140-J17133,FALSE)</f>
        <v>0</v>
      </c>
      <c r="O17140" s="6" t="b">
        <f>IF(L17140&lt;K17133,K17133-L17140,FALSE)</f>
        <v>0</v>
      </c>
      <c r="P17140" s="6" t="b">
        <f>IF(AND(N17140&lt;&gt;FALSE,K17140&lt;=J17133),TRUE,FALSE)</f>
        <v>0</v>
      </c>
      <c r="Q17140" s="6" t="b">
        <f>IF(AND(O17140&lt;&gt;FALSE,J17140&gt;K17133),TRUE,FALSE)</f>
        <v>0</v>
      </c>
    </row>
    <row r="17141" spans="1:17" x14ac:dyDescent="0.2">
      <c r="A17141" t="s">
        <v>24</v>
      </c>
      <c r="B17141" s="1">
        <v>42185</v>
      </c>
      <c r="C17141" s="2">
        <v>0.4375</v>
      </c>
      <c r="D17141">
        <v>2015.5</v>
      </c>
      <c r="E17141">
        <v>2017</v>
      </c>
      <c r="F17141">
        <v>2008.25</v>
      </c>
      <c r="G17141">
        <v>2012</v>
      </c>
      <c r="H17141">
        <v>260238</v>
      </c>
      <c r="M17141"/>
      <c r="N17141"/>
      <c r="O17141"/>
      <c r="P17141"/>
      <c r="Q17141"/>
    </row>
    <row r="17142" spans="1:17" x14ac:dyDescent="0.2">
      <c r="A17142" t="s">
        <v>24</v>
      </c>
      <c r="B17142" s="1">
        <v>42185</v>
      </c>
      <c r="C17142" s="2">
        <v>0.47916666666666669</v>
      </c>
      <c r="D17142">
        <v>2012</v>
      </c>
      <c r="E17142">
        <v>2013.5</v>
      </c>
      <c r="F17142">
        <v>2005.25</v>
      </c>
      <c r="G17142">
        <v>2006</v>
      </c>
      <c r="H17142">
        <v>219790</v>
      </c>
      <c r="M17142"/>
      <c r="N17142"/>
      <c r="O17142"/>
      <c r="P17142"/>
      <c r="Q17142"/>
    </row>
    <row r="17143" spans="1:17" x14ac:dyDescent="0.2">
      <c r="A17143" t="s">
        <v>24</v>
      </c>
      <c r="B17143" s="1">
        <v>42185</v>
      </c>
      <c r="C17143" s="2">
        <v>0.52083333333333337</v>
      </c>
      <c r="D17143">
        <v>2006</v>
      </c>
      <c r="E17143">
        <v>2012.5</v>
      </c>
      <c r="F17143">
        <v>2004.25</v>
      </c>
      <c r="G17143">
        <v>2012</v>
      </c>
      <c r="H17143">
        <v>185339</v>
      </c>
      <c r="M17143"/>
      <c r="N17143"/>
      <c r="O17143"/>
      <c r="P17143"/>
      <c r="Q17143"/>
    </row>
    <row r="17144" spans="1:17" x14ac:dyDescent="0.2">
      <c r="A17144" t="s">
        <v>24</v>
      </c>
      <c r="B17144" s="1">
        <v>42185</v>
      </c>
      <c r="C17144" s="2">
        <v>0.5625</v>
      </c>
      <c r="D17144">
        <v>2012</v>
      </c>
      <c r="E17144">
        <v>2023.5</v>
      </c>
      <c r="F17144">
        <v>2011.25</v>
      </c>
      <c r="G17144">
        <v>2018.5</v>
      </c>
      <c r="H17144">
        <v>254247</v>
      </c>
      <c r="M17144"/>
      <c r="N17144"/>
      <c r="O17144"/>
      <c r="P17144"/>
      <c r="Q17144"/>
    </row>
    <row r="17145" spans="1:17" x14ac:dyDescent="0.2">
      <c r="A17145" t="s">
        <v>24</v>
      </c>
      <c r="B17145" s="1">
        <v>42185</v>
      </c>
      <c r="C17145" s="2">
        <v>0.60416666666666663</v>
      </c>
      <c r="D17145">
        <v>2018.25</v>
      </c>
      <c r="E17145">
        <v>2020.5</v>
      </c>
      <c r="F17145">
        <v>2010.25</v>
      </c>
      <c r="G17145">
        <v>2012</v>
      </c>
      <c r="H17145">
        <v>203304</v>
      </c>
      <c r="M17145"/>
      <c r="N17145"/>
      <c r="O17145"/>
      <c r="P17145"/>
      <c r="Q17145"/>
    </row>
    <row r="17146" spans="1:17" x14ac:dyDescent="0.2">
      <c r="A17146" t="s">
        <v>24</v>
      </c>
      <c r="B17146" s="1">
        <v>42185</v>
      </c>
      <c r="C17146" s="2">
        <v>0.63541666666666663</v>
      </c>
      <c r="D17146">
        <v>2012</v>
      </c>
      <c r="E17146">
        <v>2017.25</v>
      </c>
      <c r="F17146">
        <v>2007.25</v>
      </c>
      <c r="G17146">
        <v>2012</v>
      </c>
      <c r="H17146">
        <v>441232</v>
      </c>
      <c r="M17146"/>
      <c r="N17146"/>
      <c r="O17146"/>
      <c r="P17146"/>
      <c r="Q17146"/>
    </row>
    <row r="17147" spans="1:17" x14ac:dyDescent="0.2">
      <c r="A17147" t="s">
        <v>24</v>
      </c>
      <c r="B17147" s="1">
        <v>42186</v>
      </c>
      <c r="C17147" s="2">
        <v>0.39583333333333331</v>
      </c>
      <c r="D17147">
        <v>2029.25</v>
      </c>
      <c r="E17147">
        <v>2032</v>
      </c>
      <c r="F17147">
        <v>2025.25</v>
      </c>
      <c r="G17147">
        <v>2029.5</v>
      </c>
      <c r="H17147">
        <v>299113</v>
      </c>
      <c r="I17147" t="b">
        <f>AND(HOUR(C17147)=9,MINUTE(C17147)=30,HOUR(C17146)=15,MINUTE(C17146)=15)</f>
        <v>1</v>
      </c>
      <c r="J17147">
        <f>MAX(E17147:E17153)</f>
        <v>2032</v>
      </c>
      <c r="K17147">
        <f>MIN(F17147:F17153)</f>
        <v>2017.25</v>
      </c>
      <c r="L17147">
        <f>E17147</f>
        <v>2032</v>
      </c>
      <c r="M17147" s="6">
        <f>+F17147</f>
        <v>2025.25</v>
      </c>
      <c r="N17147" s="6">
        <f>IF(F17147&gt;J17140,F17147-J17140,FALSE)</f>
        <v>0.25</v>
      </c>
      <c r="O17147" s="6" t="b">
        <f>IF(L17147&lt;K17140,K17140-L17147,FALSE)</f>
        <v>0</v>
      </c>
      <c r="P17147" s="6" t="b">
        <f>IF(AND(N17147&lt;&gt;FALSE,K17147&lt;=J17140),TRUE,FALSE)</f>
        <v>1</v>
      </c>
      <c r="Q17147" s="6" t="b">
        <f>IF(AND(O17147&lt;&gt;FALSE,J17147&gt;K17140),TRUE,FALSE)</f>
        <v>0</v>
      </c>
    </row>
    <row r="17148" spans="1:17" x14ac:dyDescent="0.2">
      <c r="A17148" t="s">
        <v>24</v>
      </c>
      <c r="B17148" s="1">
        <v>42186</v>
      </c>
      <c r="C17148" s="2">
        <v>0.4375</v>
      </c>
      <c r="D17148">
        <v>2029.5</v>
      </c>
      <c r="E17148">
        <v>2030.25</v>
      </c>
      <c r="F17148">
        <v>2021</v>
      </c>
      <c r="G17148">
        <v>2026.25</v>
      </c>
      <c r="H17148">
        <v>221367</v>
      </c>
      <c r="M17148"/>
      <c r="N17148"/>
      <c r="O17148"/>
      <c r="P17148"/>
      <c r="Q17148"/>
    </row>
    <row r="17149" spans="1:17" x14ac:dyDescent="0.2">
      <c r="A17149" t="s">
        <v>24</v>
      </c>
      <c r="B17149" s="1">
        <v>42186</v>
      </c>
      <c r="C17149" s="2">
        <v>0.47916666666666669</v>
      </c>
      <c r="D17149">
        <v>2026</v>
      </c>
      <c r="E17149">
        <v>2027.25</v>
      </c>
      <c r="F17149">
        <v>2021.25</v>
      </c>
      <c r="G17149">
        <v>2023.25</v>
      </c>
      <c r="H17149">
        <v>131203</v>
      </c>
      <c r="M17149"/>
      <c r="N17149"/>
      <c r="O17149"/>
      <c r="P17149"/>
      <c r="Q17149"/>
    </row>
    <row r="17150" spans="1:17" x14ac:dyDescent="0.2">
      <c r="A17150" t="s">
        <v>24</v>
      </c>
      <c r="B17150" s="1">
        <v>42186</v>
      </c>
      <c r="C17150" s="2">
        <v>0.52083333333333337</v>
      </c>
      <c r="D17150">
        <v>2023.25</v>
      </c>
      <c r="E17150">
        <v>2024</v>
      </c>
      <c r="F17150">
        <v>2018.25</v>
      </c>
      <c r="G17150">
        <v>2021.25</v>
      </c>
      <c r="H17150">
        <v>126025</v>
      </c>
      <c r="M17150"/>
      <c r="N17150"/>
      <c r="O17150"/>
      <c r="P17150"/>
      <c r="Q17150"/>
    </row>
    <row r="17151" spans="1:17" x14ac:dyDescent="0.2">
      <c r="A17151" t="s">
        <v>24</v>
      </c>
      <c r="B17151" s="1">
        <v>42186</v>
      </c>
      <c r="C17151" s="2">
        <v>0.5625</v>
      </c>
      <c r="D17151">
        <v>2021.25</v>
      </c>
      <c r="E17151">
        <v>2024.5</v>
      </c>
      <c r="F17151">
        <v>2017.25</v>
      </c>
      <c r="G17151">
        <v>2019.5</v>
      </c>
      <c r="H17151">
        <v>114093</v>
      </c>
      <c r="M17151"/>
      <c r="N17151"/>
      <c r="O17151"/>
      <c r="P17151"/>
      <c r="Q17151"/>
    </row>
    <row r="17152" spans="1:17" x14ac:dyDescent="0.2">
      <c r="A17152" t="s">
        <v>24</v>
      </c>
      <c r="B17152" s="1">
        <v>42186</v>
      </c>
      <c r="C17152" s="2">
        <v>0.60416666666666663</v>
      </c>
      <c r="D17152">
        <v>2019.25</v>
      </c>
      <c r="E17152">
        <v>2024.75</v>
      </c>
      <c r="F17152">
        <v>2018.25</v>
      </c>
      <c r="G17152">
        <v>2024.75</v>
      </c>
      <c r="H17152">
        <v>91651</v>
      </c>
      <c r="M17152"/>
      <c r="N17152"/>
      <c r="O17152"/>
      <c r="P17152"/>
      <c r="Q17152"/>
    </row>
    <row r="17153" spans="1:17" x14ac:dyDescent="0.2">
      <c r="A17153" t="s">
        <v>24</v>
      </c>
      <c r="B17153" s="1">
        <v>42186</v>
      </c>
      <c r="C17153" s="2">
        <v>0.63541666666666663</v>
      </c>
      <c r="D17153">
        <v>2024.5</v>
      </c>
      <c r="E17153">
        <v>2029.25</v>
      </c>
      <c r="F17153">
        <v>2021.75</v>
      </c>
      <c r="G17153">
        <v>2029</v>
      </c>
      <c r="H17153">
        <v>190508</v>
      </c>
      <c r="M17153"/>
      <c r="N17153"/>
      <c r="O17153"/>
      <c r="P17153"/>
      <c r="Q17153"/>
    </row>
    <row r="17154" spans="1:17" x14ac:dyDescent="0.2">
      <c r="A17154" t="s">
        <v>24</v>
      </c>
      <c r="B17154" s="1">
        <v>42187</v>
      </c>
      <c r="C17154" s="2">
        <v>0.39583333333333331</v>
      </c>
      <c r="D17154">
        <v>2032.25</v>
      </c>
      <c r="E17154">
        <v>2034.5</v>
      </c>
      <c r="F17154">
        <v>2028.5</v>
      </c>
      <c r="G17154">
        <v>2030.25</v>
      </c>
      <c r="H17154">
        <v>241347</v>
      </c>
      <c r="I17154" t="b">
        <f>AND(HOUR(C17154)=9,MINUTE(C17154)=30,HOUR(C17153)=15,MINUTE(C17153)=15)</f>
        <v>1</v>
      </c>
      <c r="J17154">
        <f>MAX(E17154:E17160)</f>
        <v>2034.5</v>
      </c>
      <c r="K17154">
        <f>MIN(F17154:F17160)</f>
        <v>2019.75</v>
      </c>
      <c r="L17154">
        <f>E17154</f>
        <v>2034.5</v>
      </c>
      <c r="M17154" s="6">
        <f>+F17154</f>
        <v>2028.5</v>
      </c>
      <c r="N17154" s="6" t="b">
        <f>IF(F17154&gt;J17147,F17154-J17147,FALSE)</f>
        <v>0</v>
      </c>
      <c r="O17154" s="6" t="b">
        <f>IF(L17154&lt;K17147,K17147-L17154,FALSE)</f>
        <v>0</v>
      </c>
      <c r="P17154" s="6" t="b">
        <f>IF(AND(N17154&lt;&gt;FALSE,K17154&lt;=J17147),TRUE,FALSE)</f>
        <v>0</v>
      </c>
      <c r="Q17154" s="6" t="b">
        <f>IF(AND(O17154&lt;&gt;FALSE,J17154&gt;K17147),TRUE,FALSE)</f>
        <v>0</v>
      </c>
    </row>
    <row r="17155" spans="1:17" x14ac:dyDescent="0.2">
      <c r="A17155" t="s">
        <v>24</v>
      </c>
      <c r="B17155" s="1">
        <v>42187</v>
      </c>
      <c r="C17155" s="2">
        <v>0.4375</v>
      </c>
      <c r="D17155">
        <v>2030.25</v>
      </c>
      <c r="E17155">
        <v>2030.5</v>
      </c>
      <c r="F17155">
        <v>2023.75</v>
      </c>
      <c r="G17155">
        <v>2024.5</v>
      </c>
      <c r="H17155">
        <v>181643</v>
      </c>
      <c r="M17155"/>
      <c r="N17155"/>
      <c r="O17155"/>
      <c r="P17155"/>
      <c r="Q17155"/>
    </row>
    <row r="17156" spans="1:17" x14ac:dyDescent="0.2">
      <c r="A17156" t="s">
        <v>24</v>
      </c>
      <c r="B17156" s="1">
        <v>42187</v>
      </c>
      <c r="C17156" s="2">
        <v>0.47916666666666669</v>
      </c>
      <c r="D17156">
        <v>2024.5</v>
      </c>
      <c r="E17156">
        <v>2026.25</v>
      </c>
      <c r="F17156">
        <v>2020.5</v>
      </c>
      <c r="G17156">
        <v>2021.25</v>
      </c>
      <c r="H17156">
        <v>100180</v>
      </c>
      <c r="M17156"/>
      <c r="N17156"/>
      <c r="O17156"/>
      <c r="P17156"/>
      <c r="Q17156"/>
    </row>
    <row r="17157" spans="1:17" x14ac:dyDescent="0.2">
      <c r="A17157" t="s">
        <v>24</v>
      </c>
      <c r="B17157" s="1">
        <v>42187</v>
      </c>
      <c r="C17157" s="2">
        <v>0.52083333333333337</v>
      </c>
      <c r="D17157">
        <v>2021.25</v>
      </c>
      <c r="E17157">
        <v>2022.75</v>
      </c>
      <c r="F17157">
        <v>2020</v>
      </c>
      <c r="G17157">
        <v>2022</v>
      </c>
      <c r="H17157">
        <v>77279</v>
      </c>
      <c r="M17157"/>
      <c r="N17157"/>
      <c r="O17157"/>
      <c r="P17157"/>
      <c r="Q17157"/>
    </row>
    <row r="17158" spans="1:17" x14ac:dyDescent="0.2">
      <c r="A17158" t="s">
        <v>24</v>
      </c>
      <c r="B17158" s="1">
        <v>42187</v>
      </c>
      <c r="C17158" s="2">
        <v>0.5625</v>
      </c>
      <c r="D17158">
        <v>2022</v>
      </c>
      <c r="E17158">
        <v>2023.25</v>
      </c>
      <c r="F17158">
        <v>2019.75</v>
      </c>
      <c r="G17158">
        <v>2021.5</v>
      </c>
      <c r="H17158">
        <v>81499</v>
      </c>
      <c r="M17158"/>
      <c r="N17158"/>
      <c r="O17158"/>
      <c r="P17158"/>
      <c r="Q17158"/>
    </row>
    <row r="17159" spans="1:17" x14ac:dyDescent="0.2">
      <c r="A17159" t="s">
        <v>24</v>
      </c>
      <c r="B17159" s="1">
        <v>42187</v>
      </c>
      <c r="C17159" s="2">
        <v>0.60416666666666663</v>
      </c>
      <c r="D17159">
        <v>2021.5</v>
      </c>
      <c r="E17159">
        <v>2027</v>
      </c>
      <c r="F17159">
        <v>2020.75</v>
      </c>
      <c r="G17159">
        <v>2026.25</v>
      </c>
      <c r="H17159">
        <v>101092</v>
      </c>
      <c r="M17159"/>
      <c r="N17159"/>
      <c r="O17159"/>
      <c r="P17159"/>
      <c r="Q17159"/>
    </row>
    <row r="17160" spans="1:17" x14ac:dyDescent="0.2">
      <c r="A17160" t="s">
        <v>24</v>
      </c>
      <c r="B17160" s="1">
        <v>42187</v>
      </c>
      <c r="C17160" s="2">
        <v>0.63541666666666663</v>
      </c>
      <c r="D17160">
        <v>2026.25</v>
      </c>
      <c r="E17160">
        <v>2028</v>
      </c>
      <c r="F17160">
        <v>2023.75</v>
      </c>
      <c r="G17160">
        <v>2026.25</v>
      </c>
      <c r="H17160">
        <v>233708</v>
      </c>
      <c r="M17160"/>
      <c r="N17160"/>
      <c r="O17160"/>
      <c r="P17160"/>
      <c r="Q17160"/>
    </row>
    <row r="17161" spans="1:17" x14ac:dyDescent="0.2">
      <c r="A17161" t="s">
        <v>24</v>
      </c>
      <c r="B17161" s="1">
        <v>42191</v>
      </c>
      <c r="C17161" s="2">
        <v>0.39583333333333331</v>
      </c>
      <c r="D17161">
        <v>2009.25</v>
      </c>
      <c r="E17161">
        <v>2020</v>
      </c>
      <c r="F17161">
        <v>2006.75</v>
      </c>
      <c r="G17161">
        <v>2019</v>
      </c>
      <c r="H17161">
        <v>342443</v>
      </c>
      <c r="I17161" t="b">
        <f>AND(HOUR(C17161)=9,MINUTE(C17161)=30,HOUR(C17160)=15,MINUTE(C17160)=15)</f>
        <v>1</v>
      </c>
      <c r="J17161">
        <f>MAX(E17161:E17167)</f>
        <v>2028</v>
      </c>
      <c r="K17161">
        <f>MIN(F17161:F17167)</f>
        <v>2006.75</v>
      </c>
      <c r="L17161">
        <f>E17161</f>
        <v>2020</v>
      </c>
      <c r="M17161" s="6">
        <f>+F17161</f>
        <v>2006.75</v>
      </c>
      <c r="N17161" s="6" t="b">
        <f>IF(F17161&gt;J17154,F17161-J17154,FALSE)</f>
        <v>0</v>
      </c>
      <c r="O17161" s="6" t="b">
        <f>IF(L17161&lt;K17154,K17154-L17161,FALSE)</f>
        <v>0</v>
      </c>
      <c r="P17161" s="6" t="b">
        <f>IF(AND(N17161&lt;&gt;FALSE,K17161&lt;=J17154),TRUE,FALSE)</f>
        <v>0</v>
      </c>
      <c r="Q17161" s="6" t="b">
        <f>IF(AND(O17161&lt;&gt;FALSE,J17161&gt;K17154),TRUE,FALSE)</f>
        <v>0</v>
      </c>
    </row>
    <row r="17162" spans="1:17" x14ac:dyDescent="0.2">
      <c r="A17162" t="s">
        <v>24</v>
      </c>
      <c r="B17162" s="1">
        <v>42191</v>
      </c>
      <c r="C17162" s="2">
        <v>0.4375</v>
      </c>
      <c r="D17162">
        <v>2019</v>
      </c>
      <c r="E17162">
        <v>2028</v>
      </c>
      <c r="F17162">
        <v>2018.5</v>
      </c>
      <c r="G17162">
        <v>2019</v>
      </c>
      <c r="H17162">
        <v>314654</v>
      </c>
      <c r="M17162"/>
      <c r="N17162"/>
      <c r="O17162"/>
      <c r="P17162"/>
      <c r="Q17162"/>
    </row>
    <row r="17163" spans="1:17" x14ac:dyDescent="0.2">
      <c r="A17163" t="s">
        <v>24</v>
      </c>
      <c r="B17163" s="1">
        <v>42191</v>
      </c>
      <c r="C17163" s="2">
        <v>0.47916666666666669</v>
      </c>
      <c r="D17163">
        <v>2018.75</v>
      </c>
      <c r="E17163">
        <v>2022.5</v>
      </c>
      <c r="F17163">
        <v>2017.75</v>
      </c>
      <c r="G17163">
        <v>2021.25</v>
      </c>
      <c r="H17163">
        <v>130595</v>
      </c>
      <c r="M17163"/>
      <c r="N17163"/>
      <c r="O17163"/>
      <c r="P17163"/>
      <c r="Q17163"/>
    </row>
    <row r="17164" spans="1:17" x14ac:dyDescent="0.2">
      <c r="A17164" t="s">
        <v>24</v>
      </c>
      <c r="B17164" s="1">
        <v>42191</v>
      </c>
      <c r="C17164" s="2">
        <v>0.52083333333333337</v>
      </c>
      <c r="D17164">
        <v>2021.5</v>
      </c>
      <c r="E17164">
        <v>2021.5</v>
      </c>
      <c r="F17164">
        <v>2014</v>
      </c>
      <c r="G17164">
        <v>2014.5</v>
      </c>
      <c r="H17164">
        <v>117750</v>
      </c>
      <c r="M17164"/>
      <c r="N17164"/>
      <c r="O17164"/>
      <c r="P17164"/>
      <c r="Q17164"/>
    </row>
    <row r="17165" spans="1:17" x14ac:dyDescent="0.2">
      <c r="A17165" t="s">
        <v>24</v>
      </c>
      <c r="B17165" s="1">
        <v>42191</v>
      </c>
      <c r="C17165" s="2">
        <v>0.5625</v>
      </c>
      <c r="D17165">
        <v>2014.5</v>
      </c>
      <c r="E17165">
        <v>2014.5</v>
      </c>
      <c r="F17165">
        <v>2009.25</v>
      </c>
      <c r="G17165">
        <v>2009.25</v>
      </c>
      <c r="H17165">
        <v>176787</v>
      </c>
      <c r="M17165"/>
      <c r="N17165"/>
      <c r="O17165"/>
      <c r="P17165"/>
      <c r="Q17165"/>
    </row>
    <row r="17166" spans="1:17" x14ac:dyDescent="0.2">
      <c r="A17166" t="s">
        <v>24</v>
      </c>
      <c r="B17166" s="1">
        <v>42191</v>
      </c>
      <c r="C17166" s="2">
        <v>0.60416666666666663</v>
      </c>
      <c r="D17166">
        <v>2009</v>
      </c>
      <c r="E17166">
        <v>2014.25</v>
      </c>
      <c r="F17166">
        <v>2008.25</v>
      </c>
      <c r="G17166">
        <v>2012.75</v>
      </c>
      <c r="H17166">
        <v>133119</v>
      </c>
      <c r="M17166"/>
      <c r="N17166"/>
      <c r="O17166"/>
      <c r="P17166"/>
      <c r="Q17166"/>
    </row>
    <row r="17167" spans="1:17" x14ac:dyDescent="0.2">
      <c r="A17167" t="s">
        <v>24</v>
      </c>
      <c r="B17167" s="1">
        <v>42191</v>
      </c>
      <c r="C17167" s="2">
        <v>0.63541666666666663</v>
      </c>
      <c r="D17167">
        <v>2013</v>
      </c>
      <c r="E17167">
        <v>2022.5</v>
      </c>
      <c r="F17167">
        <v>2012.75</v>
      </c>
      <c r="G17167">
        <v>2022</v>
      </c>
      <c r="H17167">
        <v>234824</v>
      </c>
      <c r="M17167"/>
      <c r="N17167"/>
      <c r="O17167"/>
      <c r="P17167"/>
      <c r="Q17167"/>
    </row>
    <row r="17168" spans="1:17" x14ac:dyDescent="0.2">
      <c r="A17168" t="s">
        <v>24</v>
      </c>
      <c r="B17168" s="1">
        <v>42192</v>
      </c>
      <c r="C17168" s="2">
        <v>0.39583333333333331</v>
      </c>
      <c r="D17168">
        <v>2021</v>
      </c>
      <c r="E17168">
        <v>2021.5</v>
      </c>
      <c r="F17168">
        <v>2002.25</v>
      </c>
      <c r="G17168">
        <v>2003.25</v>
      </c>
      <c r="H17168">
        <v>478494</v>
      </c>
      <c r="I17168" t="b">
        <f>AND(HOUR(C17168)=9,MINUTE(C17168)=30,HOUR(C17167)=15,MINUTE(C17167)=15)</f>
        <v>1</v>
      </c>
      <c r="J17168">
        <f>MAX(E17168:E17174)</f>
        <v>2033.75</v>
      </c>
      <c r="K17168">
        <f>MIN(F17168:F17174)</f>
        <v>1992.5</v>
      </c>
      <c r="L17168">
        <f>E17168</f>
        <v>2021.5</v>
      </c>
      <c r="M17168" s="6">
        <f>+F17168</f>
        <v>2002.25</v>
      </c>
      <c r="N17168" s="6" t="b">
        <f>IF(F17168&gt;J17161,F17168-J17161,FALSE)</f>
        <v>0</v>
      </c>
      <c r="O17168" s="6" t="b">
        <f>IF(L17168&lt;K17161,K17161-L17168,FALSE)</f>
        <v>0</v>
      </c>
      <c r="P17168" s="6" t="b">
        <f>IF(AND(N17168&lt;&gt;FALSE,K17168&lt;=J17161),TRUE,FALSE)</f>
        <v>0</v>
      </c>
      <c r="Q17168" s="6" t="b">
        <f>IF(AND(O17168&lt;&gt;FALSE,J17168&gt;K17161),TRUE,FALSE)</f>
        <v>0</v>
      </c>
    </row>
    <row r="17169" spans="1:17" x14ac:dyDescent="0.2">
      <c r="A17169" t="s">
        <v>24</v>
      </c>
      <c r="B17169" s="1">
        <v>42192</v>
      </c>
      <c r="C17169" s="2">
        <v>0.4375</v>
      </c>
      <c r="D17169">
        <v>2003.5</v>
      </c>
      <c r="E17169">
        <v>2003.5</v>
      </c>
      <c r="F17169">
        <v>1994.75</v>
      </c>
      <c r="G17169">
        <v>1996.25</v>
      </c>
      <c r="H17169">
        <v>468406</v>
      </c>
      <c r="M17169"/>
      <c r="N17169"/>
      <c r="O17169"/>
      <c r="P17169"/>
      <c r="Q17169"/>
    </row>
    <row r="17170" spans="1:17" x14ac:dyDescent="0.2">
      <c r="A17170" t="s">
        <v>24</v>
      </c>
      <c r="B17170" s="1">
        <v>42192</v>
      </c>
      <c r="C17170" s="2">
        <v>0.47916666666666669</v>
      </c>
      <c r="D17170">
        <v>1996.5</v>
      </c>
      <c r="E17170">
        <v>2008</v>
      </c>
      <c r="F17170">
        <v>1992.5</v>
      </c>
      <c r="G17170">
        <v>2005.5</v>
      </c>
      <c r="H17170">
        <v>297005</v>
      </c>
      <c r="M17170"/>
      <c r="N17170"/>
      <c r="O17170"/>
      <c r="P17170"/>
      <c r="Q17170"/>
    </row>
    <row r="17171" spans="1:17" x14ac:dyDescent="0.2">
      <c r="A17171" t="s">
        <v>24</v>
      </c>
      <c r="B17171" s="1">
        <v>42192</v>
      </c>
      <c r="C17171" s="2">
        <v>0.52083333333333337</v>
      </c>
      <c r="D17171">
        <v>2005.25</v>
      </c>
      <c r="E17171">
        <v>2020.5</v>
      </c>
      <c r="F17171">
        <v>2005</v>
      </c>
      <c r="G17171">
        <v>2017.25</v>
      </c>
      <c r="H17171">
        <v>259327</v>
      </c>
      <c r="M17171"/>
      <c r="N17171"/>
      <c r="O17171"/>
      <c r="P17171"/>
      <c r="Q17171"/>
    </row>
    <row r="17172" spans="1:17" x14ac:dyDescent="0.2">
      <c r="A17172" t="s">
        <v>24</v>
      </c>
      <c r="B17172" s="1">
        <v>42192</v>
      </c>
      <c r="C17172" s="2">
        <v>0.5625</v>
      </c>
      <c r="D17172">
        <v>2017.25</v>
      </c>
      <c r="E17172">
        <v>2019</v>
      </c>
      <c r="F17172">
        <v>2011.25</v>
      </c>
      <c r="G17172">
        <v>2013.75</v>
      </c>
      <c r="H17172">
        <v>158255</v>
      </c>
      <c r="M17172"/>
      <c r="N17172"/>
      <c r="O17172"/>
      <c r="P17172"/>
      <c r="Q17172"/>
    </row>
    <row r="17173" spans="1:17" x14ac:dyDescent="0.2">
      <c r="A17173" t="s">
        <v>24</v>
      </c>
      <c r="B17173" s="1">
        <v>42192</v>
      </c>
      <c r="C17173" s="2">
        <v>0.60416666666666663</v>
      </c>
      <c r="D17173">
        <v>2014</v>
      </c>
      <c r="E17173">
        <v>2032.75</v>
      </c>
      <c r="F17173">
        <v>2013.25</v>
      </c>
      <c r="G17173">
        <v>2030.75</v>
      </c>
      <c r="H17173">
        <v>334443</v>
      </c>
      <c r="M17173"/>
      <c r="N17173"/>
      <c r="O17173"/>
      <c r="P17173"/>
      <c r="Q17173"/>
    </row>
    <row r="17174" spans="1:17" x14ac:dyDescent="0.2">
      <c r="A17174" t="s">
        <v>24</v>
      </c>
      <c r="B17174" s="1">
        <v>42192</v>
      </c>
      <c r="C17174" s="2">
        <v>0.63541666666666663</v>
      </c>
      <c r="D17174">
        <v>2030.75</v>
      </c>
      <c r="E17174">
        <v>2033.75</v>
      </c>
      <c r="F17174">
        <v>2027</v>
      </c>
      <c r="G17174">
        <v>2030.75</v>
      </c>
      <c r="H17174">
        <v>250182</v>
      </c>
      <c r="M17174"/>
      <c r="N17174"/>
      <c r="O17174"/>
      <c r="P17174"/>
      <c r="Q17174"/>
    </row>
    <row r="17175" spans="1:17" x14ac:dyDescent="0.2">
      <c r="A17175" t="s">
        <v>24</v>
      </c>
      <c r="B17175" s="1">
        <v>42193</v>
      </c>
      <c r="C17175" s="2">
        <v>0.39583333333333331</v>
      </c>
      <c r="D17175">
        <v>2015.75</v>
      </c>
      <c r="E17175">
        <v>2019.25</v>
      </c>
      <c r="F17175">
        <v>2006</v>
      </c>
      <c r="G17175">
        <v>2009.75</v>
      </c>
      <c r="H17175">
        <v>399899</v>
      </c>
      <c r="I17175" t="b">
        <f>AND(HOUR(C17175)=9,MINUTE(C17175)=30,HOUR(C17174)=15,MINUTE(C17174)=15)</f>
        <v>1</v>
      </c>
      <c r="J17175">
        <f>MAX(E17175:E17181)</f>
        <v>2019.25</v>
      </c>
      <c r="K17175">
        <f>MIN(F17175:F17181)</f>
        <v>1993.75</v>
      </c>
      <c r="L17175">
        <f>E17175</f>
        <v>2019.25</v>
      </c>
      <c r="M17175" s="6">
        <f>+F17175</f>
        <v>2006</v>
      </c>
      <c r="N17175" s="6" t="b">
        <f>IF(F17175&gt;J17168,F17175-J17168,FALSE)</f>
        <v>0</v>
      </c>
      <c r="O17175" s="6" t="b">
        <f>IF(L17175&lt;K17168,K17168-L17175,FALSE)</f>
        <v>0</v>
      </c>
      <c r="P17175" s="6" t="b">
        <f>IF(AND(N17175&lt;&gt;FALSE,K17175&lt;=J17168),TRUE,FALSE)</f>
        <v>0</v>
      </c>
      <c r="Q17175" s="6" t="b">
        <f>IF(AND(O17175&lt;&gt;FALSE,J17175&gt;K17168),TRUE,FALSE)</f>
        <v>0</v>
      </c>
    </row>
    <row r="17176" spans="1:17" x14ac:dyDescent="0.2">
      <c r="A17176" t="s">
        <v>24</v>
      </c>
      <c r="B17176" s="1">
        <v>42193</v>
      </c>
      <c r="C17176" s="2">
        <v>0.4375</v>
      </c>
      <c r="D17176">
        <v>2009.75</v>
      </c>
      <c r="E17176">
        <v>2015.5</v>
      </c>
      <c r="F17176">
        <v>2004.75</v>
      </c>
      <c r="G17176">
        <v>2006.75</v>
      </c>
      <c r="H17176">
        <v>327897</v>
      </c>
      <c r="M17176"/>
      <c r="N17176"/>
      <c r="O17176"/>
      <c r="P17176"/>
      <c r="Q17176"/>
    </row>
    <row r="17177" spans="1:17" x14ac:dyDescent="0.2">
      <c r="A17177" t="s">
        <v>24</v>
      </c>
      <c r="B17177" s="1">
        <v>42193</v>
      </c>
      <c r="C17177" s="2">
        <v>0.47916666666666669</v>
      </c>
      <c r="D17177">
        <v>2006.75</v>
      </c>
      <c r="E17177">
        <v>2009.5</v>
      </c>
      <c r="F17177">
        <v>2000.75</v>
      </c>
      <c r="G17177">
        <v>2005.5</v>
      </c>
      <c r="H17177">
        <v>237171</v>
      </c>
      <c r="M17177"/>
      <c r="N17177"/>
      <c r="O17177"/>
      <c r="P17177"/>
      <c r="Q17177"/>
    </row>
    <row r="17178" spans="1:17" x14ac:dyDescent="0.2">
      <c r="A17178" t="s">
        <v>24</v>
      </c>
      <c r="B17178" s="1">
        <v>42193</v>
      </c>
      <c r="C17178" s="2">
        <v>0.52083333333333337</v>
      </c>
      <c r="D17178">
        <v>2005.5</v>
      </c>
      <c r="E17178">
        <v>2010</v>
      </c>
      <c r="F17178">
        <v>2002</v>
      </c>
      <c r="G17178">
        <v>2008.75</v>
      </c>
      <c r="H17178">
        <v>148988</v>
      </c>
      <c r="M17178"/>
      <c r="N17178"/>
      <c r="O17178"/>
      <c r="P17178"/>
      <c r="Q17178"/>
    </row>
    <row r="17179" spans="1:17" x14ac:dyDescent="0.2">
      <c r="A17179" t="s">
        <v>24</v>
      </c>
      <c r="B17179" s="1">
        <v>42193</v>
      </c>
      <c r="C17179" s="2">
        <v>0.5625</v>
      </c>
      <c r="D17179">
        <v>2008.75</v>
      </c>
      <c r="E17179">
        <v>2010.75</v>
      </c>
      <c r="F17179">
        <v>2002</v>
      </c>
      <c r="G17179">
        <v>2004</v>
      </c>
      <c r="H17179">
        <v>151242</v>
      </c>
      <c r="M17179"/>
      <c r="N17179"/>
      <c r="O17179"/>
      <c r="P17179"/>
      <c r="Q17179"/>
    </row>
    <row r="17180" spans="1:17" x14ac:dyDescent="0.2">
      <c r="A17180" t="s">
        <v>24</v>
      </c>
      <c r="B17180" s="1">
        <v>42193</v>
      </c>
      <c r="C17180" s="2">
        <v>0.60416666666666663</v>
      </c>
      <c r="D17180">
        <v>2004</v>
      </c>
      <c r="E17180">
        <v>2004.5</v>
      </c>
      <c r="F17180">
        <v>1993.75</v>
      </c>
      <c r="G17180">
        <v>1995.5</v>
      </c>
      <c r="H17180">
        <v>321086</v>
      </c>
      <c r="M17180"/>
      <c r="N17180"/>
      <c r="O17180"/>
      <c r="P17180"/>
      <c r="Q17180"/>
    </row>
    <row r="17181" spans="1:17" x14ac:dyDescent="0.2">
      <c r="A17181" t="s">
        <v>24</v>
      </c>
      <c r="B17181" s="1">
        <v>42193</v>
      </c>
      <c r="C17181" s="2">
        <v>0.63541666666666663</v>
      </c>
      <c r="D17181">
        <v>1995.75</v>
      </c>
      <c r="E17181">
        <v>2002.25</v>
      </c>
      <c r="F17181">
        <v>1995.25</v>
      </c>
      <c r="G17181">
        <v>1996.5</v>
      </c>
      <c r="H17181">
        <v>364390</v>
      </c>
      <c r="M17181"/>
      <c r="N17181"/>
      <c r="O17181"/>
      <c r="P17181"/>
      <c r="Q17181"/>
    </row>
    <row r="17182" spans="1:17" x14ac:dyDescent="0.2">
      <c r="A17182" t="s">
        <v>24</v>
      </c>
      <c r="B17182" s="1">
        <v>42194</v>
      </c>
      <c r="C17182" s="2">
        <v>0.39583333333333331</v>
      </c>
      <c r="D17182">
        <v>2022.25</v>
      </c>
      <c r="E17182">
        <v>2025.5</v>
      </c>
      <c r="F17182">
        <v>2011.25</v>
      </c>
      <c r="G17182">
        <v>2011.75</v>
      </c>
      <c r="H17182">
        <v>475446</v>
      </c>
      <c r="I17182" t="b">
        <f>AND(HOUR(C17182)=9,MINUTE(C17182)=30,HOUR(C17181)=15,MINUTE(C17181)=15)</f>
        <v>1</v>
      </c>
      <c r="J17182">
        <f>MAX(E17182:E17188)</f>
        <v>2025.5</v>
      </c>
      <c r="K17182">
        <f>MIN(F17182:F17188)</f>
        <v>1997</v>
      </c>
      <c r="L17182">
        <f>E17182</f>
        <v>2025.5</v>
      </c>
      <c r="M17182" s="6">
        <f>+F17182</f>
        <v>2011.25</v>
      </c>
      <c r="N17182" s="6" t="b">
        <f>IF(F17182&gt;J17175,F17182-J17175,FALSE)</f>
        <v>0</v>
      </c>
      <c r="O17182" s="6" t="b">
        <f>IF(L17182&lt;K17175,K17175-L17182,FALSE)</f>
        <v>0</v>
      </c>
      <c r="P17182" s="6" t="b">
        <f>IF(AND(N17182&lt;&gt;FALSE,K17182&lt;=J17175),TRUE,FALSE)</f>
        <v>0</v>
      </c>
      <c r="Q17182" s="6" t="b">
        <f>IF(AND(O17182&lt;&gt;FALSE,J17182&gt;K17175),TRUE,FALSE)</f>
        <v>0</v>
      </c>
    </row>
    <row r="17183" spans="1:17" x14ac:dyDescent="0.2">
      <c r="A17183" t="s">
        <v>24</v>
      </c>
      <c r="B17183" s="1">
        <v>42194</v>
      </c>
      <c r="C17183" s="2">
        <v>0.4375</v>
      </c>
      <c r="D17183">
        <v>2011.5</v>
      </c>
      <c r="E17183">
        <v>2020.25</v>
      </c>
      <c r="F17183">
        <v>2011.5</v>
      </c>
      <c r="G17183">
        <v>2015.25</v>
      </c>
      <c r="H17183">
        <v>231283</v>
      </c>
      <c r="M17183"/>
      <c r="N17183"/>
      <c r="O17183"/>
      <c r="P17183"/>
      <c r="Q17183"/>
    </row>
    <row r="17184" spans="1:17" x14ac:dyDescent="0.2">
      <c r="A17184" t="s">
        <v>24</v>
      </c>
      <c r="B17184" s="1">
        <v>42194</v>
      </c>
      <c r="C17184" s="2">
        <v>0.47916666666666669</v>
      </c>
      <c r="D17184">
        <v>2015.5</v>
      </c>
      <c r="E17184">
        <v>2016.5</v>
      </c>
      <c r="F17184">
        <v>2009.75</v>
      </c>
      <c r="G17184">
        <v>2010.5</v>
      </c>
      <c r="H17184">
        <v>167737</v>
      </c>
      <c r="M17184"/>
      <c r="N17184"/>
      <c r="O17184"/>
      <c r="P17184"/>
      <c r="Q17184"/>
    </row>
    <row r="17185" spans="1:17" x14ac:dyDescent="0.2">
      <c r="A17185" t="s">
        <v>24</v>
      </c>
      <c r="B17185" s="1">
        <v>42194</v>
      </c>
      <c r="C17185" s="2">
        <v>0.52083333333333337</v>
      </c>
      <c r="D17185">
        <v>2010.5</v>
      </c>
      <c r="E17185">
        <v>2012.5</v>
      </c>
      <c r="F17185">
        <v>2005.5</v>
      </c>
      <c r="G17185">
        <v>2006.5</v>
      </c>
      <c r="H17185">
        <v>135981</v>
      </c>
      <c r="M17185"/>
      <c r="N17185"/>
      <c r="O17185"/>
      <c r="P17185"/>
      <c r="Q17185"/>
    </row>
    <row r="17186" spans="1:17" x14ac:dyDescent="0.2">
      <c r="A17186" t="s">
        <v>24</v>
      </c>
      <c r="B17186" s="1">
        <v>42194</v>
      </c>
      <c r="C17186" s="2">
        <v>0.5625</v>
      </c>
      <c r="D17186">
        <v>2006.5</v>
      </c>
      <c r="E17186">
        <v>2010</v>
      </c>
      <c r="F17186">
        <v>2002</v>
      </c>
      <c r="G17186">
        <v>2003.5</v>
      </c>
      <c r="H17186">
        <v>141631</v>
      </c>
      <c r="M17186"/>
      <c r="N17186"/>
      <c r="O17186"/>
      <c r="P17186"/>
      <c r="Q17186"/>
    </row>
    <row r="17187" spans="1:17" x14ac:dyDescent="0.2">
      <c r="A17187" t="s">
        <v>24</v>
      </c>
      <c r="B17187" s="1">
        <v>42194</v>
      </c>
      <c r="C17187" s="2">
        <v>0.60416666666666663</v>
      </c>
      <c r="D17187">
        <v>2003.75</v>
      </c>
      <c r="E17187">
        <v>2010.25</v>
      </c>
      <c r="F17187">
        <v>2001</v>
      </c>
      <c r="G17187">
        <v>2006.5</v>
      </c>
      <c r="H17187">
        <v>202717</v>
      </c>
      <c r="M17187"/>
      <c r="N17187"/>
      <c r="O17187"/>
      <c r="P17187"/>
      <c r="Q17187"/>
    </row>
    <row r="17188" spans="1:17" x14ac:dyDescent="0.2">
      <c r="A17188" t="s">
        <v>24</v>
      </c>
      <c r="B17188" s="1">
        <v>42194</v>
      </c>
      <c r="C17188" s="2">
        <v>0.63541666666666663</v>
      </c>
      <c r="D17188">
        <v>2006.75</v>
      </c>
      <c r="E17188">
        <v>2008.25</v>
      </c>
      <c r="F17188">
        <v>1997</v>
      </c>
      <c r="G17188">
        <v>1998</v>
      </c>
      <c r="H17188">
        <v>289125</v>
      </c>
      <c r="M17188"/>
      <c r="N17188"/>
      <c r="O17188"/>
      <c r="P17188"/>
      <c r="Q17188"/>
    </row>
    <row r="17189" spans="1:17" x14ac:dyDescent="0.2">
      <c r="A17189" t="s">
        <v>24</v>
      </c>
      <c r="B17189" s="1">
        <v>42195</v>
      </c>
      <c r="C17189" s="2">
        <v>0.39583333333333331</v>
      </c>
      <c r="D17189">
        <v>2025.5</v>
      </c>
      <c r="E17189">
        <v>2027.5</v>
      </c>
      <c r="F17189">
        <v>2020</v>
      </c>
      <c r="G17189">
        <v>2022</v>
      </c>
      <c r="H17189">
        <v>296104</v>
      </c>
      <c r="I17189" t="b">
        <f>AND(HOUR(C17189)=9,MINUTE(C17189)=30,HOUR(C17188)=15,MINUTE(C17188)=15)</f>
        <v>1</v>
      </c>
      <c r="J17189">
        <f>MAX(E17189:E17195)</f>
        <v>2032.25</v>
      </c>
      <c r="K17189">
        <f>MIN(F17189:F17195)</f>
        <v>2017</v>
      </c>
      <c r="L17189">
        <f>E17189</f>
        <v>2027.5</v>
      </c>
      <c r="M17189" s="6">
        <f>+F17189</f>
        <v>2020</v>
      </c>
      <c r="N17189" s="6" t="b">
        <f>IF(F17189&gt;J17182,F17189-J17182,FALSE)</f>
        <v>0</v>
      </c>
      <c r="O17189" s="6" t="b">
        <f>IF(L17189&lt;K17182,K17182-L17189,FALSE)</f>
        <v>0</v>
      </c>
      <c r="P17189" s="6" t="b">
        <f>IF(AND(N17189&lt;&gt;FALSE,K17189&lt;=J17182),TRUE,FALSE)</f>
        <v>0</v>
      </c>
      <c r="Q17189" s="6" t="b">
        <f>IF(AND(O17189&lt;&gt;FALSE,J17189&gt;K17182),TRUE,FALSE)</f>
        <v>0</v>
      </c>
    </row>
    <row r="17190" spans="1:17" x14ac:dyDescent="0.2">
      <c r="A17190" t="s">
        <v>24</v>
      </c>
      <c r="B17190" s="1">
        <v>42195</v>
      </c>
      <c r="C17190" s="2">
        <v>0.4375</v>
      </c>
      <c r="D17190">
        <v>2022</v>
      </c>
      <c r="E17190">
        <v>2027</v>
      </c>
      <c r="F17190">
        <v>2017</v>
      </c>
      <c r="G17190">
        <v>2025.25</v>
      </c>
      <c r="H17190">
        <v>193279</v>
      </c>
      <c r="M17190"/>
      <c r="N17190"/>
      <c r="O17190"/>
      <c r="P17190"/>
      <c r="Q17190"/>
    </row>
    <row r="17191" spans="1:17" x14ac:dyDescent="0.2">
      <c r="A17191" t="s">
        <v>24</v>
      </c>
      <c r="B17191" s="1">
        <v>42195</v>
      </c>
      <c r="C17191" s="2">
        <v>0.47916666666666669</v>
      </c>
      <c r="D17191">
        <v>2025.5</v>
      </c>
      <c r="E17191">
        <v>2030</v>
      </c>
      <c r="F17191">
        <v>2023.25</v>
      </c>
      <c r="G17191">
        <v>2028.75</v>
      </c>
      <c r="H17191">
        <v>141026</v>
      </c>
      <c r="M17191"/>
      <c r="N17191"/>
      <c r="O17191"/>
      <c r="P17191"/>
      <c r="Q17191"/>
    </row>
    <row r="17192" spans="1:17" x14ac:dyDescent="0.2">
      <c r="A17192" t="s">
        <v>24</v>
      </c>
      <c r="B17192" s="1">
        <v>42195</v>
      </c>
      <c r="C17192" s="2">
        <v>0.52083333333333337</v>
      </c>
      <c r="D17192">
        <v>2028.5</v>
      </c>
      <c r="E17192">
        <v>2028.75</v>
      </c>
      <c r="F17192">
        <v>2024</v>
      </c>
      <c r="G17192">
        <v>2026</v>
      </c>
      <c r="H17192">
        <v>129944</v>
      </c>
      <c r="M17192"/>
      <c r="N17192"/>
      <c r="O17192"/>
      <c r="P17192"/>
      <c r="Q17192"/>
    </row>
    <row r="17193" spans="1:17" x14ac:dyDescent="0.2">
      <c r="A17193" t="s">
        <v>24</v>
      </c>
      <c r="B17193" s="1">
        <v>42195</v>
      </c>
      <c r="C17193" s="2">
        <v>0.5625</v>
      </c>
      <c r="D17193">
        <v>2025.75</v>
      </c>
      <c r="E17193">
        <v>2029.25</v>
      </c>
      <c r="F17193">
        <v>2023.25</v>
      </c>
      <c r="G17193">
        <v>2027.75</v>
      </c>
      <c r="H17193">
        <v>96585</v>
      </c>
      <c r="M17193"/>
      <c r="N17193"/>
      <c r="O17193"/>
      <c r="P17193"/>
      <c r="Q17193"/>
    </row>
    <row r="17194" spans="1:17" x14ac:dyDescent="0.2">
      <c r="A17194" t="s">
        <v>24</v>
      </c>
      <c r="B17194" s="1">
        <v>42195</v>
      </c>
      <c r="C17194" s="2">
        <v>0.60416666666666663</v>
      </c>
      <c r="D17194">
        <v>2027.5</v>
      </c>
      <c r="E17194">
        <v>2032.25</v>
      </c>
      <c r="F17194">
        <v>2027.5</v>
      </c>
      <c r="G17194">
        <v>2030</v>
      </c>
      <c r="H17194">
        <v>134185</v>
      </c>
      <c r="M17194"/>
      <c r="N17194"/>
      <c r="O17194"/>
      <c r="P17194"/>
      <c r="Q17194"/>
    </row>
    <row r="17195" spans="1:17" x14ac:dyDescent="0.2">
      <c r="A17195" t="s">
        <v>24</v>
      </c>
      <c r="B17195" s="1">
        <v>42195</v>
      </c>
      <c r="C17195" s="2">
        <v>0.63541666666666663</v>
      </c>
      <c r="D17195">
        <v>2029.75</v>
      </c>
      <c r="E17195">
        <v>2030.25</v>
      </c>
      <c r="F17195">
        <v>2024.5</v>
      </c>
      <c r="G17195">
        <v>2027.25</v>
      </c>
      <c r="H17195">
        <v>234300</v>
      </c>
      <c r="M17195"/>
      <c r="N17195"/>
      <c r="O17195"/>
      <c r="P17195"/>
      <c r="Q17195"/>
    </row>
    <row r="17196" spans="1:17" x14ac:dyDescent="0.2">
      <c r="A17196" t="s">
        <v>24</v>
      </c>
      <c r="B17196" s="1">
        <v>42198</v>
      </c>
      <c r="C17196" s="2">
        <v>0.39583333333333331</v>
      </c>
      <c r="D17196">
        <v>2042.25</v>
      </c>
      <c r="E17196">
        <v>2048.75</v>
      </c>
      <c r="F17196">
        <v>2041.5</v>
      </c>
      <c r="G17196">
        <v>2046</v>
      </c>
      <c r="H17196">
        <v>311417</v>
      </c>
      <c r="I17196" t="b">
        <f>AND(HOUR(C17196)=9,MINUTE(C17196)=30,HOUR(C17195)=15,MINUTE(C17195)=15)</f>
        <v>1</v>
      </c>
      <c r="J17196">
        <f>MAX(E17196:E17202)</f>
        <v>2052.25</v>
      </c>
      <c r="K17196">
        <f>MIN(F17196:F17202)</f>
        <v>2041.5</v>
      </c>
      <c r="L17196">
        <f>E17196</f>
        <v>2048.75</v>
      </c>
      <c r="M17196" s="6">
        <f>+F17196</f>
        <v>2041.5</v>
      </c>
      <c r="N17196" s="6">
        <f>IF(F17196&gt;J17189,F17196-J17189,FALSE)</f>
        <v>9.25</v>
      </c>
      <c r="O17196" s="6" t="b">
        <f>IF(L17196&lt;K17189,K17189-L17196,FALSE)</f>
        <v>0</v>
      </c>
      <c r="P17196" s="6" t="b">
        <f>IF(AND(N17196&lt;&gt;FALSE,K17196&lt;=J17189),TRUE,FALSE)</f>
        <v>0</v>
      </c>
      <c r="Q17196" s="6" t="b">
        <f>IF(AND(O17196&lt;&gt;FALSE,J17196&gt;K17189),TRUE,FALSE)</f>
        <v>0</v>
      </c>
    </row>
    <row r="17197" spans="1:17" x14ac:dyDescent="0.2">
      <c r="A17197" t="s">
        <v>24</v>
      </c>
      <c r="B17197" s="1">
        <v>42198</v>
      </c>
      <c r="C17197" s="2">
        <v>0.4375</v>
      </c>
      <c r="D17197">
        <v>2046</v>
      </c>
      <c r="E17197">
        <v>2047.25</v>
      </c>
      <c r="F17197">
        <v>2044</v>
      </c>
      <c r="G17197">
        <v>2046.25</v>
      </c>
      <c r="H17197">
        <v>117244</v>
      </c>
      <c r="M17197"/>
      <c r="N17197"/>
      <c r="O17197"/>
      <c r="P17197"/>
      <c r="Q17197"/>
    </row>
    <row r="17198" spans="1:17" x14ac:dyDescent="0.2">
      <c r="A17198" t="s">
        <v>24</v>
      </c>
      <c r="B17198" s="1">
        <v>42198</v>
      </c>
      <c r="C17198" s="2">
        <v>0.47916666666666669</v>
      </c>
      <c r="D17198">
        <v>2046.25</v>
      </c>
      <c r="E17198">
        <v>2048.25</v>
      </c>
      <c r="F17198">
        <v>2044.75</v>
      </c>
      <c r="G17198">
        <v>2046</v>
      </c>
      <c r="H17198">
        <v>90901</v>
      </c>
      <c r="M17198"/>
      <c r="N17198"/>
      <c r="O17198"/>
      <c r="P17198"/>
      <c r="Q17198"/>
    </row>
    <row r="17199" spans="1:17" x14ac:dyDescent="0.2">
      <c r="A17199" t="s">
        <v>24</v>
      </c>
      <c r="B17199" s="1">
        <v>42198</v>
      </c>
      <c r="C17199" s="2">
        <v>0.52083333333333337</v>
      </c>
      <c r="D17199">
        <v>2046</v>
      </c>
      <c r="E17199">
        <v>2046.5</v>
      </c>
      <c r="F17199">
        <v>2043.5</v>
      </c>
      <c r="G17199">
        <v>2045.75</v>
      </c>
      <c r="H17199">
        <v>68825</v>
      </c>
      <c r="M17199"/>
      <c r="N17199"/>
      <c r="O17199"/>
      <c r="P17199"/>
      <c r="Q17199"/>
    </row>
    <row r="17200" spans="1:17" x14ac:dyDescent="0.2">
      <c r="A17200" t="s">
        <v>24</v>
      </c>
      <c r="B17200" s="1">
        <v>42198</v>
      </c>
      <c r="C17200" s="2">
        <v>0.5625</v>
      </c>
      <c r="D17200">
        <v>2045.75</v>
      </c>
      <c r="E17200">
        <v>2047.5</v>
      </c>
      <c r="F17200">
        <v>2044.25</v>
      </c>
      <c r="G17200">
        <v>2046.5</v>
      </c>
      <c r="H17200">
        <v>71291</v>
      </c>
      <c r="M17200"/>
      <c r="N17200"/>
      <c r="O17200"/>
      <c r="P17200"/>
      <c r="Q17200"/>
    </row>
    <row r="17201" spans="1:17" x14ac:dyDescent="0.2">
      <c r="A17201" t="s">
        <v>24</v>
      </c>
      <c r="B17201" s="1">
        <v>42198</v>
      </c>
      <c r="C17201" s="2">
        <v>0.60416666666666663</v>
      </c>
      <c r="D17201">
        <v>2046.5</v>
      </c>
      <c r="E17201">
        <v>2050.75</v>
      </c>
      <c r="F17201">
        <v>2046</v>
      </c>
      <c r="G17201">
        <v>2050.5</v>
      </c>
      <c r="H17201">
        <v>96978</v>
      </c>
      <c r="M17201"/>
      <c r="N17201"/>
      <c r="O17201"/>
      <c r="P17201"/>
      <c r="Q17201"/>
    </row>
    <row r="17202" spans="1:17" x14ac:dyDescent="0.2">
      <c r="A17202" t="s">
        <v>24</v>
      </c>
      <c r="B17202" s="1">
        <v>42198</v>
      </c>
      <c r="C17202" s="2">
        <v>0.63541666666666663</v>
      </c>
      <c r="D17202">
        <v>2050.25</v>
      </c>
      <c r="E17202">
        <v>2052.25</v>
      </c>
      <c r="F17202">
        <v>2049</v>
      </c>
      <c r="G17202">
        <v>2051.5</v>
      </c>
      <c r="H17202">
        <v>209201</v>
      </c>
      <c r="M17202"/>
      <c r="N17202"/>
      <c r="O17202"/>
      <c r="P17202"/>
      <c r="Q17202"/>
    </row>
    <row r="17203" spans="1:17" x14ac:dyDescent="0.2">
      <c r="A17203" t="s">
        <v>24</v>
      </c>
      <c r="B17203" s="1">
        <v>42199</v>
      </c>
      <c r="C17203" s="2">
        <v>0.39583333333333331</v>
      </c>
      <c r="D17203">
        <v>2049.5</v>
      </c>
      <c r="E17203">
        <v>2056</v>
      </c>
      <c r="F17203">
        <v>2049</v>
      </c>
      <c r="G17203">
        <v>2055.5</v>
      </c>
      <c r="H17203">
        <v>210951</v>
      </c>
      <c r="I17203" t="b">
        <f>AND(HOUR(C17203)=9,MINUTE(C17203)=30,HOUR(C17202)=15,MINUTE(C17202)=15)</f>
        <v>1</v>
      </c>
      <c r="J17203">
        <f>MAX(E17203:E17209)</f>
        <v>2063</v>
      </c>
      <c r="K17203">
        <f>MIN(F17203:F17209)</f>
        <v>2049</v>
      </c>
      <c r="L17203">
        <f>E17203</f>
        <v>2056</v>
      </c>
      <c r="M17203" s="6">
        <f>+F17203</f>
        <v>2049</v>
      </c>
      <c r="N17203" s="6" t="b">
        <f>IF(F17203&gt;J17196,F17203-J17196,FALSE)</f>
        <v>0</v>
      </c>
      <c r="O17203" s="6" t="b">
        <f>IF(L17203&lt;K17196,K17196-L17203,FALSE)</f>
        <v>0</v>
      </c>
      <c r="P17203" s="6" t="b">
        <f>IF(AND(N17203&lt;&gt;FALSE,K17203&lt;=J17196),TRUE,FALSE)</f>
        <v>0</v>
      </c>
      <c r="Q17203" s="6" t="b">
        <f>IF(AND(O17203&lt;&gt;FALSE,J17203&gt;K17196),TRUE,FALSE)</f>
        <v>0</v>
      </c>
    </row>
    <row r="17204" spans="1:17" x14ac:dyDescent="0.2">
      <c r="A17204" t="s">
        <v>24</v>
      </c>
      <c r="B17204" s="1">
        <v>42199</v>
      </c>
      <c r="C17204" s="2">
        <v>0.4375</v>
      </c>
      <c r="D17204">
        <v>2055.75</v>
      </c>
      <c r="E17204">
        <v>2059</v>
      </c>
      <c r="F17204">
        <v>2055.25</v>
      </c>
      <c r="G17204">
        <v>2058.5</v>
      </c>
      <c r="H17204">
        <v>129001</v>
      </c>
      <c r="M17204"/>
      <c r="N17204"/>
      <c r="O17204"/>
      <c r="P17204"/>
      <c r="Q17204"/>
    </row>
    <row r="17205" spans="1:17" x14ac:dyDescent="0.2">
      <c r="A17205" t="s">
        <v>24</v>
      </c>
      <c r="B17205" s="1">
        <v>42199</v>
      </c>
      <c r="C17205" s="2">
        <v>0.47916666666666669</v>
      </c>
      <c r="D17205">
        <v>2058.5</v>
      </c>
      <c r="E17205">
        <v>2060.25</v>
      </c>
      <c r="F17205">
        <v>2057.75</v>
      </c>
      <c r="G17205">
        <v>2058</v>
      </c>
      <c r="H17205">
        <v>86722</v>
      </c>
      <c r="M17205"/>
      <c r="N17205"/>
      <c r="O17205"/>
      <c r="P17205"/>
      <c r="Q17205"/>
    </row>
    <row r="17206" spans="1:17" x14ac:dyDescent="0.2">
      <c r="A17206" t="s">
        <v>24</v>
      </c>
      <c r="B17206" s="1">
        <v>42199</v>
      </c>
      <c r="C17206" s="2">
        <v>0.52083333333333337</v>
      </c>
      <c r="D17206">
        <v>2058.25</v>
      </c>
      <c r="E17206">
        <v>2059</v>
      </c>
      <c r="F17206">
        <v>2056</v>
      </c>
      <c r="G17206">
        <v>2058.25</v>
      </c>
      <c r="H17206">
        <v>57247</v>
      </c>
      <c r="M17206"/>
      <c r="N17206"/>
      <c r="O17206"/>
      <c r="P17206"/>
      <c r="Q17206"/>
    </row>
    <row r="17207" spans="1:17" x14ac:dyDescent="0.2">
      <c r="A17207" t="s">
        <v>24</v>
      </c>
      <c r="B17207" s="1">
        <v>42199</v>
      </c>
      <c r="C17207" s="2">
        <v>0.5625</v>
      </c>
      <c r="D17207">
        <v>2058.25</v>
      </c>
      <c r="E17207">
        <v>2060.25</v>
      </c>
      <c r="F17207">
        <v>2057.25</v>
      </c>
      <c r="G17207">
        <v>2060.25</v>
      </c>
      <c r="H17207">
        <v>55720</v>
      </c>
      <c r="M17207"/>
      <c r="N17207"/>
      <c r="O17207"/>
      <c r="P17207"/>
      <c r="Q17207"/>
    </row>
    <row r="17208" spans="1:17" x14ac:dyDescent="0.2">
      <c r="A17208" t="s">
        <v>24</v>
      </c>
      <c r="B17208" s="1">
        <v>42199</v>
      </c>
      <c r="C17208" s="2">
        <v>0.60416666666666663</v>
      </c>
      <c r="D17208">
        <v>2060.25</v>
      </c>
      <c r="E17208">
        <v>2063</v>
      </c>
      <c r="F17208">
        <v>2059.75</v>
      </c>
      <c r="G17208">
        <v>2062.25</v>
      </c>
      <c r="H17208">
        <v>100915</v>
      </c>
      <c r="M17208"/>
      <c r="N17208"/>
      <c r="O17208"/>
      <c r="P17208"/>
      <c r="Q17208"/>
    </row>
    <row r="17209" spans="1:17" x14ac:dyDescent="0.2">
      <c r="A17209" t="s">
        <v>24</v>
      </c>
      <c r="B17209" s="1">
        <v>42199</v>
      </c>
      <c r="C17209" s="2">
        <v>0.63541666666666663</v>
      </c>
      <c r="D17209">
        <v>2062</v>
      </c>
      <c r="E17209">
        <v>2062.5</v>
      </c>
      <c r="F17209">
        <v>2058.5</v>
      </c>
      <c r="G17209">
        <v>2060</v>
      </c>
      <c r="H17209">
        <v>159789</v>
      </c>
      <c r="M17209"/>
      <c r="N17209"/>
      <c r="O17209"/>
      <c r="P17209"/>
      <c r="Q17209"/>
    </row>
    <row r="17210" spans="1:17" x14ac:dyDescent="0.2">
      <c r="A17210" t="s">
        <v>24</v>
      </c>
      <c r="B17210" s="1">
        <v>42200</v>
      </c>
      <c r="C17210" s="2">
        <v>0.39583333333333331</v>
      </c>
      <c r="D17210">
        <v>2059.75</v>
      </c>
      <c r="E17210">
        <v>2063</v>
      </c>
      <c r="F17210">
        <v>2057.25</v>
      </c>
      <c r="G17210">
        <v>2061.25</v>
      </c>
      <c r="H17210">
        <v>205227</v>
      </c>
      <c r="I17210" t="b">
        <f>AND(HOUR(C17210)=9,MINUTE(C17210)=30,HOUR(C17209)=15,MINUTE(C17209)=15)</f>
        <v>1</v>
      </c>
      <c r="J17210">
        <f>MAX(E17210:E17216)</f>
        <v>2065.25</v>
      </c>
      <c r="K17210">
        <f>MIN(F17210:F17216)</f>
        <v>2052.5</v>
      </c>
      <c r="L17210">
        <f>E17210</f>
        <v>2063</v>
      </c>
      <c r="M17210" s="6">
        <f>+F17210</f>
        <v>2057.25</v>
      </c>
      <c r="N17210" s="6" t="b">
        <f>IF(F17210&gt;J17203,F17210-J17203,FALSE)</f>
        <v>0</v>
      </c>
      <c r="O17210" s="6" t="b">
        <f>IF(L17210&lt;K17203,K17203-L17210,FALSE)</f>
        <v>0</v>
      </c>
      <c r="P17210" s="6" t="b">
        <f>IF(AND(N17210&lt;&gt;FALSE,K17210&lt;=J17203),TRUE,FALSE)</f>
        <v>0</v>
      </c>
      <c r="Q17210" s="6" t="b">
        <f>IF(AND(O17210&lt;&gt;FALSE,J17210&gt;K17203),TRUE,FALSE)</f>
        <v>0</v>
      </c>
    </row>
    <row r="17211" spans="1:17" x14ac:dyDescent="0.2">
      <c r="A17211" t="s">
        <v>24</v>
      </c>
      <c r="B17211" s="1">
        <v>42200</v>
      </c>
      <c r="C17211" s="2">
        <v>0.4375</v>
      </c>
      <c r="D17211">
        <v>2061.25</v>
      </c>
      <c r="E17211">
        <v>2065.25</v>
      </c>
      <c r="F17211">
        <v>2060.75</v>
      </c>
      <c r="G17211">
        <v>2062.75</v>
      </c>
      <c r="H17211">
        <v>120991</v>
      </c>
      <c r="M17211"/>
      <c r="N17211"/>
      <c r="O17211"/>
      <c r="P17211"/>
      <c r="Q17211"/>
    </row>
    <row r="17212" spans="1:17" x14ac:dyDescent="0.2">
      <c r="A17212" t="s">
        <v>24</v>
      </c>
      <c r="B17212" s="1">
        <v>42200</v>
      </c>
      <c r="C17212" s="2">
        <v>0.47916666666666669</v>
      </c>
      <c r="D17212">
        <v>2062.75</v>
      </c>
      <c r="E17212">
        <v>2063.5</v>
      </c>
      <c r="F17212">
        <v>2060</v>
      </c>
      <c r="G17212">
        <v>2061.25</v>
      </c>
      <c r="H17212">
        <v>85466</v>
      </c>
      <c r="M17212"/>
      <c r="N17212"/>
      <c r="O17212"/>
      <c r="P17212"/>
      <c r="Q17212"/>
    </row>
    <row r="17213" spans="1:17" x14ac:dyDescent="0.2">
      <c r="A17213" t="s">
        <v>24</v>
      </c>
      <c r="B17213" s="1">
        <v>42200</v>
      </c>
      <c r="C17213" s="2">
        <v>0.52083333333333337</v>
      </c>
      <c r="D17213">
        <v>2061.25</v>
      </c>
      <c r="E17213">
        <v>2063</v>
      </c>
      <c r="F17213">
        <v>2059.75</v>
      </c>
      <c r="G17213">
        <v>2062.25</v>
      </c>
      <c r="H17213">
        <v>87056</v>
      </c>
      <c r="M17213"/>
      <c r="N17213"/>
      <c r="O17213"/>
      <c r="P17213"/>
      <c r="Q17213"/>
    </row>
    <row r="17214" spans="1:17" x14ac:dyDescent="0.2">
      <c r="A17214" t="s">
        <v>24</v>
      </c>
      <c r="B17214" s="1">
        <v>42200</v>
      </c>
      <c r="C17214" s="2">
        <v>0.5625</v>
      </c>
      <c r="D17214">
        <v>2062</v>
      </c>
      <c r="E17214">
        <v>2063.25</v>
      </c>
      <c r="F17214">
        <v>2060.75</v>
      </c>
      <c r="G17214">
        <v>2061.5</v>
      </c>
      <c r="H17214">
        <v>54866</v>
      </c>
      <c r="M17214"/>
      <c r="N17214"/>
      <c r="O17214"/>
      <c r="P17214"/>
      <c r="Q17214"/>
    </row>
    <row r="17215" spans="1:17" x14ac:dyDescent="0.2">
      <c r="A17215" t="s">
        <v>24</v>
      </c>
      <c r="B17215" s="1">
        <v>42200</v>
      </c>
      <c r="C17215" s="2">
        <v>0.60416666666666663</v>
      </c>
      <c r="D17215">
        <v>2061.75</v>
      </c>
      <c r="E17215">
        <v>2061.75</v>
      </c>
      <c r="F17215">
        <v>2052.5</v>
      </c>
      <c r="G17215">
        <v>2056.75</v>
      </c>
      <c r="H17215">
        <v>221815</v>
      </c>
      <c r="M17215"/>
      <c r="N17215"/>
      <c r="O17215"/>
      <c r="P17215"/>
      <c r="Q17215"/>
    </row>
    <row r="17216" spans="1:17" x14ac:dyDescent="0.2">
      <c r="A17216" t="s">
        <v>24</v>
      </c>
      <c r="B17216" s="1">
        <v>42200</v>
      </c>
      <c r="C17216" s="2">
        <v>0.63541666666666663</v>
      </c>
      <c r="D17216">
        <v>2056.5</v>
      </c>
      <c r="E17216">
        <v>2062.25</v>
      </c>
      <c r="F17216">
        <v>2055.5</v>
      </c>
      <c r="G17216">
        <v>2062</v>
      </c>
      <c r="H17216">
        <v>216888</v>
      </c>
      <c r="M17216"/>
      <c r="N17216"/>
      <c r="O17216"/>
      <c r="P17216"/>
      <c r="Q17216"/>
    </row>
    <row r="17217" spans="1:17" x14ac:dyDescent="0.2">
      <c r="A17217" t="s">
        <v>24</v>
      </c>
      <c r="B17217" s="1">
        <v>42201</v>
      </c>
      <c r="C17217" s="2">
        <v>0.39583333333333331</v>
      </c>
      <c r="D17217">
        <v>2071</v>
      </c>
      <c r="E17217">
        <v>2072.5</v>
      </c>
      <c r="F17217">
        <v>2068.25</v>
      </c>
      <c r="G17217">
        <v>2070.75</v>
      </c>
      <c r="H17217">
        <v>250799</v>
      </c>
      <c r="I17217" t="b">
        <f>AND(HOUR(C17217)=9,MINUTE(C17217)=30,HOUR(C17216)=15,MINUTE(C17216)=15)</f>
        <v>1</v>
      </c>
      <c r="J17217">
        <f>MAX(E17217:E17223)</f>
        <v>2076</v>
      </c>
      <c r="K17217">
        <f>MIN(F17217:F17223)</f>
        <v>2068.25</v>
      </c>
      <c r="L17217">
        <f>E17217</f>
        <v>2072.5</v>
      </c>
      <c r="M17217" s="6">
        <f>+F17217</f>
        <v>2068.25</v>
      </c>
      <c r="N17217" s="6">
        <f>IF(F17217&gt;J17210,F17217-J17210,FALSE)</f>
        <v>3</v>
      </c>
      <c r="O17217" s="6" t="b">
        <f>IF(L17217&lt;K17210,K17210-L17217,FALSE)</f>
        <v>0</v>
      </c>
      <c r="P17217" s="6" t="b">
        <f>IF(AND(N17217&lt;&gt;FALSE,K17217&lt;=J17210),TRUE,FALSE)</f>
        <v>0</v>
      </c>
      <c r="Q17217" s="6" t="b">
        <f>IF(AND(O17217&lt;&gt;FALSE,J17217&gt;K17210),TRUE,FALSE)</f>
        <v>0</v>
      </c>
    </row>
    <row r="17218" spans="1:17" x14ac:dyDescent="0.2">
      <c r="A17218" t="s">
        <v>24</v>
      </c>
      <c r="B17218" s="1">
        <v>42201</v>
      </c>
      <c r="C17218" s="2">
        <v>0.4375</v>
      </c>
      <c r="D17218">
        <v>2070.5</v>
      </c>
      <c r="E17218">
        <v>2072</v>
      </c>
      <c r="F17218">
        <v>2068.75</v>
      </c>
      <c r="G17218">
        <v>2071.5</v>
      </c>
      <c r="H17218">
        <v>98068</v>
      </c>
      <c r="M17218"/>
      <c r="N17218"/>
      <c r="O17218"/>
      <c r="P17218"/>
      <c r="Q17218"/>
    </row>
    <row r="17219" spans="1:17" x14ac:dyDescent="0.2">
      <c r="A17219" t="s">
        <v>24</v>
      </c>
      <c r="B17219" s="1">
        <v>42201</v>
      </c>
      <c r="C17219" s="2">
        <v>0.47916666666666669</v>
      </c>
      <c r="D17219">
        <v>2071.5</v>
      </c>
      <c r="E17219">
        <v>2074</v>
      </c>
      <c r="F17219">
        <v>2071.5</v>
      </c>
      <c r="G17219">
        <v>2073</v>
      </c>
      <c r="H17219">
        <v>96529</v>
      </c>
      <c r="M17219"/>
      <c r="N17219"/>
      <c r="O17219"/>
      <c r="P17219"/>
      <c r="Q17219"/>
    </row>
    <row r="17220" spans="1:17" x14ac:dyDescent="0.2">
      <c r="A17220" t="s">
        <v>24</v>
      </c>
      <c r="B17220" s="1">
        <v>42201</v>
      </c>
      <c r="C17220" s="2">
        <v>0.52083333333333337</v>
      </c>
      <c r="D17220">
        <v>2073.25</v>
      </c>
      <c r="E17220">
        <v>2073.75</v>
      </c>
      <c r="F17220">
        <v>2070.5</v>
      </c>
      <c r="G17220">
        <v>2071.75</v>
      </c>
      <c r="H17220">
        <v>90768</v>
      </c>
      <c r="M17220"/>
      <c r="N17220"/>
      <c r="O17220"/>
      <c r="P17220"/>
      <c r="Q17220"/>
    </row>
    <row r="17221" spans="1:17" x14ac:dyDescent="0.2">
      <c r="A17221" t="s">
        <v>24</v>
      </c>
      <c r="B17221" s="1">
        <v>42201</v>
      </c>
      <c r="C17221" s="2">
        <v>0.5625</v>
      </c>
      <c r="D17221">
        <v>2072</v>
      </c>
      <c r="E17221">
        <v>2072.75</v>
      </c>
      <c r="F17221">
        <v>2070.5</v>
      </c>
      <c r="G17221">
        <v>2071.75</v>
      </c>
      <c r="H17221">
        <v>80279</v>
      </c>
      <c r="M17221"/>
      <c r="N17221"/>
      <c r="O17221"/>
      <c r="P17221"/>
      <c r="Q17221"/>
    </row>
    <row r="17222" spans="1:17" x14ac:dyDescent="0.2">
      <c r="A17222" t="s">
        <v>24</v>
      </c>
      <c r="B17222" s="1">
        <v>42201</v>
      </c>
      <c r="C17222" s="2">
        <v>0.60416666666666663</v>
      </c>
      <c r="D17222">
        <v>2072</v>
      </c>
      <c r="E17222">
        <v>2074.75</v>
      </c>
      <c r="F17222">
        <v>2071.5</v>
      </c>
      <c r="G17222">
        <v>2074.5</v>
      </c>
      <c r="H17222">
        <v>121239</v>
      </c>
      <c r="M17222"/>
      <c r="N17222"/>
      <c r="O17222"/>
      <c r="P17222"/>
      <c r="Q17222"/>
    </row>
    <row r="17223" spans="1:17" x14ac:dyDescent="0.2">
      <c r="A17223" t="s">
        <v>24</v>
      </c>
      <c r="B17223" s="1">
        <v>42201</v>
      </c>
      <c r="C17223" s="2">
        <v>0.63541666666666663</v>
      </c>
      <c r="D17223">
        <v>2074.5</v>
      </c>
      <c r="E17223">
        <v>2076</v>
      </c>
      <c r="F17223">
        <v>2073.75</v>
      </c>
      <c r="G17223">
        <v>2074.25</v>
      </c>
      <c r="H17223">
        <v>188439</v>
      </c>
      <c r="M17223"/>
      <c r="N17223"/>
      <c r="O17223"/>
      <c r="P17223"/>
      <c r="Q17223"/>
    </row>
    <row r="17224" spans="1:17" x14ac:dyDescent="0.2">
      <c r="A17224" t="s">
        <v>24</v>
      </c>
      <c r="B17224" s="1">
        <v>42202</v>
      </c>
      <c r="C17224" s="2">
        <v>0.39583333333333331</v>
      </c>
      <c r="D17224">
        <v>2075.25</v>
      </c>
      <c r="E17224">
        <v>2075.5</v>
      </c>
      <c r="F17224">
        <v>2070.25</v>
      </c>
      <c r="G17224">
        <v>2071.75</v>
      </c>
      <c r="H17224">
        <v>230759</v>
      </c>
      <c r="I17224" t="b">
        <f>AND(HOUR(C17224)=9,MINUTE(C17224)=30,HOUR(C17223)=15,MINUTE(C17223)=15)</f>
        <v>1</v>
      </c>
      <c r="J17224">
        <f>MAX(E17224:E17230)</f>
        <v>2077.5</v>
      </c>
      <c r="K17224">
        <f>MIN(F17224:F17230)</f>
        <v>2070.25</v>
      </c>
      <c r="L17224">
        <f>E17224</f>
        <v>2075.5</v>
      </c>
      <c r="M17224" s="6">
        <f>+F17224</f>
        <v>2070.25</v>
      </c>
      <c r="N17224" s="6" t="b">
        <f>IF(F17224&gt;J17217,F17224-J17217,FALSE)</f>
        <v>0</v>
      </c>
      <c r="O17224" s="6" t="b">
        <f>IF(L17224&lt;K17217,K17217-L17224,FALSE)</f>
        <v>0</v>
      </c>
      <c r="P17224" s="6" t="b">
        <f>IF(AND(N17224&lt;&gt;FALSE,K17224&lt;=J17217),TRUE,FALSE)</f>
        <v>0</v>
      </c>
      <c r="Q17224" s="6" t="b">
        <f>IF(AND(O17224&lt;&gt;FALSE,J17224&gt;K17217),TRUE,FALSE)</f>
        <v>0</v>
      </c>
    </row>
    <row r="17225" spans="1:17" x14ac:dyDescent="0.2">
      <c r="A17225" t="s">
        <v>24</v>
      </c>
      <c r="B17225" s="1">
        <v>42202</v>
      </c>
      <c r="C17225" s="2">
        <v>0.4375</v>
      </c>
      <c r="D17225">
        <v>2071.5</v>
      </c>
      <c r="E17225">
        <v>2073.75</v>
      </c>
      <c r="F17225">
        <v>2071</v>
      </c>
      <c r="G17225">
        <v>2073</v>
      </c>
      <c r="H17225">
        <v>106437</v>
      </c>
      <c r="M17225"/>
      <c r="N17225"/>
      <c r="O17225"/>
      <c r="P17225"/>
      <c r="Q17225"/>
    </row>
    <row r="17226" spans="1:17" x14ac:dyDescent="0.2">
      <c r="A17226" t="s">
        <v>24</v>
      </c>
      <c r="B17226" s="1">
        <v>42202</v>
      </c>
      <c r="C17226" s="2">
        <v>0.47916666666666669</v>
      </c>
      <c r="D17226">
        <v>2073.25</v>
      </c>
      <c r="E17226">
        <v>2074.25</v>
      </c>
      <c r="F17226">
        <v>2070.75</v>
      </c>
      <c r="G17226">
        <v>2072.25</v>
      </c>
      <c r="H17226">
        <v>82181</v>
      </c>
      <c r="M17226"/>
      <c r="N17226"/>
      <c r="O17226"/>
      <c r="P17226"/>
      <c r="Q17226"/>
    </row>
    <row r="17227" spans="1:17" x14ac:dyDescent="0.2">
      <c r="A17227" t="s">
        <v>24</v>
      </c>
      <c r="B17227" s="1">
        <v>42202</v>
      </c>
      <c r="C17227" s="2">
        <v>0.52083333333333337</v>
      </c>
      <c r="D17227">
        <v>2072</v>
      </c>
      <c r="E17227">
        <v>2073.25</v>
      </c>
      <c r="F17227">
        <v>2071.25</v>
      </c>
      <c r="G17227">
        <v>2072.75</v>
      </c>
      <c r="H17227">
        <v>49361</v>
      </c>
      <c r="M17227"/>
      <c r="N17227"/>
      <c r="O17227"/>
      <c r="P17227"/>
      <c r="Q17227"/>
    </row>
    <row r="17228" spans="1:17" x14ac:dyDescent="0.2">
      <c r="A17228" t="s">
        <v>24</v>
      </c>
      <c r="B17228" s="1">
        <v>42202</v>
      </c>
      <c r="C17228" s="2">
        <v>0.5625</v>
      </c>
      <c r="D17228">
        <v>2072.5</v>
      </c>
      <c r="E17228">
        <v>2075.25</v>
      </c>
      <c r="F17228">
        <v>2071.5</v>
      </c>
      <c r="G17228">
        <v>2075</v>
      </c>
      <c r="H17228">
        <v>70004</v>
      </c>
      <c r="M17228"/>
      <c r="N17228"/>
      <c r="O17228"/>
      <c r="P17228"/>
      <c r="Q17228"/>
    </row>
    <row r="17229" spans="1:17" x14ac:dyDescent="0.2">
      <c r="A17229" t="s">
        <v>24</v>
      </c>
      <c r="B17229" s="1">
        <v>42202</v>
      </c>
      <c r="C17229" s="2">
        <v>0.60416666666666663</v>
      </c>
      <c r="D17229">
        <v>2075</v>
      </c>
      <c r="E17229">
        <v>2076</v>
      </c>
      <c r="F17229">
        <v>2073.75</v>
      </c>
      <c r="G17229">
        <v>2075.75</v>
      </c>
      <c r="H17229">
        <v>78692</v>
      </c>
      <c r="M17229"/>
      <c r="N17229"/>
      <c r="O17229"/>
      <c r="P17229"/>
      <c r="Q17229"/>
    </row>
    <row r="17230" spans="1:17" x14ac:dyDescent="0.2">
      <c r="A17230" t="s">
        <v>24</v>
      </c>
      <c r="B17230" s="1">
        <v>42202</v>
      </c>
      <c r="C17230" s="2">
        <v>0.63541666666666663</v>
      </c>
      <c r="D17230">
        <v>2075.5</v>
      </c>
      <c r="E17230">
        <v>2077.5</v>
      </c>
      <c r="F17230">
        <v>2075.25</v>
      </c>
      <c r="G17230">
        <v>2076.5</v>
      </c>
      <c r="H17230">
        <v>147277</v>
      </c>
      <c r="M17230"/>
      <c r="N17230"/>
      <c r="O17230"/>
      <c r="P17230"/>
      <c r="Q17230"/>
    </row>
    <row r="17231" spans="1:17" x14ac:dyDescent="0.2">
      <c r="A17231" t="s">
        <v>24</v>
      </c>
      <c r="B17231" s="1">
        <v>42205</v>
      </c>
      <c r="C17231" s="2">
        <v>0.39583333333333331</v>
      </c>
      <c r="D17231">
        <v>2079.25</v>
      </c>
      <c r="E17231">
        <v>2079.5</v>
      </c>
      <c r="F17231">
        <v>2074</v>
      </c>
      <c r="G17231">
        <v>2075.75</v>
      </c>
      <c r="H17231">
        <v>242132</v>
      </c>
      <c r="I17231" t="b">
        <f>AND(HOUR(C17231)=9,MINUTE(C17231)=30,HOUR(C17230)=15,MINUTE(C17230)=15)</f>
        <v>1</v>
      </c>
      <c r="J17231">
        <f>MAX(E17231:E17237)</f>
        <v>2083.75</v>
      </c>
      <c r="K17231">
        <f>MIN(F17231:F17237)</f>
        <v>2074</v>
      </c>
      <c r="L17231">
        <f>E17231</f>
        <v>2079.5</v>
      </c>
      <c r="M17231" s="6">
        <f>+F17231</f>
        <v>2074</v>
      </c>
      <c r="N17231" s="6" t="b">
        <f>IF(F17231&gt;J17224,F17231-J17224,FALSE)</f>
        <v>0</v>
      </c>
      <c r="O17231" s="6" t="b">
        <f>IF(L17231&lt;K17224,K17224-L17231,FALSE)</f>
        <v>0</v>
      </c>
      <c r="P17231" s="6" t="b">
        <f>IF(AND(N17231&lt;&gt;FALSE,K17231&lt;=J17224),TRUE,FALSE)</f>
        <v>0</v>
      </c>
      <c r="Q17231" s="6" t="b">
        <f>IF(AND(O17231&lt;&gt;FALSE,J17231&gt;K17224),TRUE,FALSE)</f>
        <v>0</v>
      </c>
    </row>
    <row r="17232" spans="1:17" x14ac:dyDescent="0.2">
      <c r="A17232" t="s">
        <v>24</v>
      </c>
      <c r="B17232" s="1">
        <v>42205</v>
      </c>
      <c r="C17232" s="2">
        <v>0.4375</v>
      </c>
      <c r="D17232">
        <v>2076</v>
      </c>
      <c r="E17232">
        <v>2081</v>
      </c>
      <c r="F17232">
        <v>2075.25</v>
      </c>
      <c r="G17232">
        <v>2079.5</v>
      </c>
      <c r="H17232">
        <v>126432</v>
      </c>
      <c r="M17232"/>
      <c r="N17232"/>
      <c r="O17232"/>
      <c r="P17232"/>
      <c r="Q17232"/>
    </row>
    <row r="17233" spans="1:17" x14ac:dyDescent="0.2">
      <c r="A17233" t="s">
        <v>24</v>
      </c>
      <c r="B17233" s="1">
        <v>42205</v>
      </c>
      <c r="C17233" s="2">
        <v>0.47916666666666669</v>
      </c>
      <c r="D17233">
        <v>2079.5</v>
      </c>
      <c r="E17233">
        <v>2081</v>
      </c>
      <c r="F17233">
        <v>2078.25</v>
      </c>
      <c r="G17233">
        <v>2079.5</v>
      </c>
      <c r="H17233">
        <v>65067</v>
      </c>
      <c r="M17233"/>
      <c r="N17233"/>
      <c r="O17233"/>
      <c r="P17233"/>
      <c r="Q17233"/>
    </row>
    <row r="17234" spans="1:17" x14ac:dyDescent="0.2">
      <c r="A17234" t="s">
        <v>24</v>
      </c>
      <c r="B17234" s="1">
        <v>42205</v>
      </c>
      <c r="C17234" s="2">
        <v>0.52083333333333337</v>
      </c>
      <c r="D17234">
        <v>2079.75</v>
      </c>
      <c r="E17234">
        <v>2082</v>
      </c>
      <c r="F17234">
        <v>2079.5</v>
      </c>
      <c r="G17234">
        <v>2082</v>
      </c>
      <c r="H17234">
        <v>52057</v>
      </c>
      <c r="M17234"/>
      <c r="N17234"/>
      <c r="O17234"/>
      <c r="P17234"/>
      <c r="Q17234"/>
    </row>
    <row r="17235" spans="1:17" x14ac:dyDescent="0.2">
      <c r="A17235" t="s">
        <v>24</v>
      </c>
      <c r="B17235" s="1">
        <v>42205</v>
      </c>
      <c r="C17235" s="2">
        <v>0.5625</v>
      </c>
      <c r="D17235">
        <v>2081.75</v>
      </c>
      <c r="E17235">
        <v>2083</v>
      </c>
      <c r="F17235">
        <v>2079.75</v>
      </c>
      <c r="G17235">
        <v>2082.5</v>
      </c>
      <c r="H17235">
        <v>91106</v>
      </c>
      <c r="M17235"/>
      <c r="N17235"/>
      <c r="O17235"/>
      <c r="P17235"/>
      <c r="Q17235"/>
    </row>
    <row r="17236" spans="1:17" x14ac:dyDescent="0.2">
      <c r="A17236" t="s">
        <v>24</v>
      </c>
      <c r="B17236" s="1">
        <v>42205</v>
      </c>
      <c r="C17236" s="2">
        <v>0.60416666666666663</v>
      </c>
      <c r="D17236">
        <v>2082.5</v>
      </c>
      <c r="E17236">
        <v>2083.75</v>
      </c>
      <c r="F17236">
        <v>2080.5</v>
      </c>
      <c r="G17236">
        <v>2080.5</v>
      </c>
      <c r="H17236">
        <v>116422</v>
      </c>
      <c r="M17236"/>
      <c r="N17236"/>
      <c r="O17236"/>
      <c r="P17236"/>
      <c r="Q17236"/>
    </row>
    <row r="17237" spans="1:17" x14ac:dyDescent="0.2">
      <c r="A17237" t="s">
        <v>24</v>
      </c>
      <c r="B17237" s="1">
        <v>42205</v>
      </c>
      <c r="C17237" s="2">
        <v>0.63541666666666663</v>
      </c>
      <c r="D17237">
        <v>2080.5</v>
      </c>
      <c r="E17237">
        <v>2081.25</v>
      </c>
      <c r="F17237">
        <v>2076.75</v>
      </c>
      <c r="G17237">
        <v>2079</v>
      </c>
      <c r="H17237">
        <v>165261</v>
      </c>
      <c r="M17237"/>
      <c r="N17237"/>
      <c r="O17237"/>
      <c r="P17237"/>
      <c r="Q17237"/>
    </row>
    <row r="17238" spans="1:17" x14ac:dyDescent="0.2">
      <c r="A17238" t="s">
        <v>24</v>
      </c>
      <c r="B17238" s="1">
        <v>42206</v>
      </c>
      <c r="C17238" s="2">
        <v>0.39583333333333331</v>
      </c>
      <c r="D17238">
        <v>2076</v>
      </c>
      <c r="E17238">
        <v>2079.25</v>
      </c>
      <c r="F17238">
        <v>2075.25</v>
      </c>
      <c r="G17238">
        <v>2076.25</v>
      </c>
      <c r="H17238">
        <v>190685</v>
      </c>
      <c r="I17238" t="b">
        <f>AND(HOUR(C17238)=9,MINUTE(C17238)=30,HOUR(C17237)=15,MINUTE(C17237)=15)</f>
        <v>1</v>
      </c>
      <c r="J17238">
        <f>MAX(E17238:E17244)</f>
        <v>2079.25</v>
      </c>
      <c r="K17238">
        <f>MIN(F17238:F17244)</f>
        <v>2065.5</v>
      </c>
      <c r="L17238">
        <f>E17238</f>
        <v>2079.25</v>
      </c>
      <c r="M17238" s="6">
        <f>+F17238</f>
        <v>2075.25</v>
      </c>
      <c r="N17238" s="6" t="b">
        <f>IF(F17238&gt;J17231,F17238-J17231,FALSE)</f>
        <v>0</v>
      </c>
      <c r="O17238" s="6" t="b">
        <f>IF(L17238&lt;K17231,K17231-L17238,FALSE)</f>
        <v>0</v>
      </c>
      <c r="P17238" s="6" t="b">
        <f>IF(AND(N17238&lt;&gt;FALSE,K17238&lt;=J17231),TRUE,FALSE)</f>
        <v>0</v>
      </c>
      <c r="Q17238" s="6" t="b">
        <f>IF(AND(O17238&lt;&gt;FALSE,J17238&gt;K17231),TRUE,FALSE)</f>
        <v>0</v>
      </c>
    </row>
    <row r="17239" spans="1:17" x14ac:dyDescent="0.2">
      <c r="A17239" t="s">
        <v>24</v>
      </c>
      <c r="B17239" s="1">
        <v>42206</v>
      </c>
      <c r="C17239" s="2">
        <v>0.4375</v>
      </c>
      <c r="D17239">
        <v>2076.25</v>
      </c>
      <c r="E17239">
        <v>2076.25</v>
      </c>
      <c r="F17239">
        <v>2068.75</v>
      </c>
      <c r="G17239">
        <v>2070.5</v>
      </c>
      <c r="H17239">
        <v>218500</v>
      </c>
      <c r="M17239"/>
      <c r="N17239"/>
      <c r="O17239"/>
      <c r="P17239"/>
      <c r="Q17239"/>
    </row>
    <row r="17240" spans="1:17" x14ac:dyDescent="0.2">
      <c r="A17240" t="s">
        <v>24</v>
      </c>
      <c r="B17240" s="1">
        <v>42206</v>
      </c>
      <c r="C17240" s="2">
        <v>0.47916666666666669</v>
      </c>
      <c r="D17240">
        <v>2070.5</v>
      </c>
      <c r="E17240">
        <v>2071.5</v>
      </c>
      <c r="F17240">
        <v>2069.25</v>
      </c>
      <c r="G17240">
        <v>2070.75</v>
      </c>
      <c r="H17240">
        <v>113223</v>
      </c>
      <c r="M17240"/>
      <c r="N17240"/>
      <c r="O17240"/>
      <c r="P17240"/>
      <c r="Q17240"/>
    </row>
    <row r="17241" spans="1:17" x14ac:dyDescent="0.2">
      <c r="A17241" t="s">
        <v>24</v>
      </c>
      <c r="B17241" s="1">
        <v>42206</v>
      </c>
      <c r="C17241" s="2">
        <v>0.52083333333333337</v>
      </c>
      <c r="D17241">
        <v>2071</v>
      </c>
      <c r="E17241">
        <v>2072</v>
      </c>
      <c r="F17241">
        <v>2066.5</v>
      </c>
      <c r="G17241">
        <v>2067.75</v>
      </c>
      <c r="H17241">
        <v>122913</v>
      </c>
      <c r="M17241"/>
      <c r="N17241"/>
      <c r="O17241"/>
      <c r="P17241"/>
      <c r="Q17241"/>
    </row>
    <row r="17242" spans="1:17" x14ac:dyDescent="0.2">
      <c r="A17242" t="s">
        <v>24</v>
      </c>
      <c r="B17242" s="1">
        <v>42206</v>
      </c>
      <c r="C17242" s="2">
        <v>0.5625</v>
      </c>
      <c r="D17242">
        <v>2067.75</v>
      </c>
      <c r="E17242">
        <v>2070.5</v>
      </c>
      <c r="F17242">
        <v>2065.5</v>
      </c>
      <c r="G17242">
        <v>2070.25</v>
      </c>
      <c r="H17242">
        <v>112695</v>
      </c>
      <c r="M17242"/>
      <c r="N17242"/>
      <c r="O17242"/>
      <c r="P17242"/>
      <c r="Q17242"/>
    </row>
    <row r="17243" spans="1:17" x14ac:dyDescent="0.2">
      <c r="A17243" t="s">
        <v>24</v>
      </c>
      <c r="B17243" s="1">
        <v>42206</v>
      </c>
      <c r="C17243" s="2">
        <v>0.60416666666666663</v>
      </c>
      <c r="D17243">
        <v>2070</v>
      </c>
      <c r="E17243">
        <v>2070.75</v>
      </c>
      <c r="F17243">
        <v>2066</v>
      </c>
      <c r="G17243">
        <v>2068.25</v>
      </c>
      <c r="H17243">
        <v>153926</v>
      </c>
      <c r="M17243"/>
      <c r="N17243"/>
      <c r="O17243"/>
      <c r="P17243"/>
      <c r="Q17243"/>
    </row>
    <row r="17244" spans="1:17" x14ac:dyDescent="0.2">
      <c r="A17244" t="s">
        <v>24</v>
      </c>
      <c r="B17244" s="1">
        <v>42206</v>
      </c>
      <c r="C17244" s="2">
        <v>0.63541666666666663</v>
      </c>
      <c r="D17244">
        <v>2068</v>
      </c>
      <c r="E17244">
        <v>2073</v>
      </c>
      <c r="F17244">
        <v>2068</v>
      </c>
      <c r="G17244">
        <v>2072.25</v>
      </c>
      <c r="H17244">
        <v>168366</v>
      </c>
      <c r="M17244"/>
      <c r="N17244"/>
      <c r="O17244"/>
      <c r="P17244"/>
      <c r="Q17244"/>
    </row>
    <row r="17245" spans="1:17" x14ac:dyDescent="0.2">
      <c r="A17245" t="s">
        <v>24</v>
      </c>
      <c r="B17245" s="1">
        <v>42207</v>
      </c>
      <c r="C17245" s="2">
        <v>0.39583333333333331</v>
      </c>
      <c r="D17245">
        <v>2061</v>
      </c>
      <c r="E17245">
        <v>2069.5</v>
      </c>
      <c r="F17245">
        <v>2060.75</v>
      </c>
      <c r="G17245">
        <v>2066.75</v>
      </c>
      <c r="H17245">
        <v>335970</v>
      </c>
      <c r="I17245" t="b">
        <f>AND(HOUR(C17245)=9,MINUTE(C17245)=30,HOUR(C17244)=15,MINUTE(C17244)=15)</f>
        <v>1</v>
      </c>
      <c r="J17245">
        <f>MAX(E17245:E17251)</f>
        <v>2069.5</v>
      </c>
      <c r="K17245">
        <f>MIN(F17245:F17251)</f>
        <v>2060.5</v>
      </c>
      <c r="L17245">
        <f>E17245</f>
        <v>2069.5</v>
      </c>
      <c r="M17245" s="6">
        <f>+F17245</f>
        <v>2060.75</v>
      </c>
      <c r="N17245" s="6" t="b">
        <f>IF(F17245&gt;J17238,F17245-J17238,FALSE)</f>
        <v>0</v>
      </c>
      <c r="O17245" s="6" t="b">
        <f>IF(L17245&lt;K17238,K17238-L17245,FALSE)</f>
        <v>0</v>
      </c>
      <c r="P17245" s="6" t="b">
        <f>IF(AND(N17245&lt;&gt;FALSE,K17245&lt;=J17238),TRUE,FALSE)</f>
        <v>0</v>
      </c>
      <c r="Q17245" s="6" t="b">
        <f>IF(AND(O17245&lt;&gt;FALSE,J17245&gt;K17238),TRUE,FALSE)</f>
        <v>0</v>
      </c>
    </row>
    <row r="17246" spans="1:17" x14ac:dyDescent="0.2">
      <c r="A17246" t="s">
        <v>24</v>
      </c>
      <c r="B17246" s="1">
        <v>42207</v>
      </c>
      <c r="C17246" s="2">
        <v>0.4375</v>
      </c>
      <c r="D17246">
        <v>2067</v>
      </c>
      <c r="E17246">
        <v>2067.25</v>
      </c>
      <c r="F17246">
        <v>2062.25</v>
      </c>
      <c r="G17246">
        <v>2063</v>
      </c>
      <c r="H17246">
        <v>169509</v>
      </c>
      <c r="M17246"/>
      <c r="N17246"/>
      <c r="O17246"/>
      <c r="P17246"/>
      <c r="Q17246"/>
    </row>
    <row r="17247" spans="1:17" x14ac:dyDescent="0.2">
      <c r="A17247" t="s">
        <v>24</v>
      </c>
      <c r="B17247" s="1">
        <v>42207</v>
      </c>
      <c r="C17247" s="2">
        <v>0.47916666666666669</v>
      </c>
      <c r="D17247">
        <v>2063</v>
      </c>
      <c r="E17247">
        <v>2065.5</v>
      </c>
      <c r="F17247">
        <v>2061.75</v>
      </c>
      <c r="G17247">
        <v>2063</v>
      </c>
      <c r="H17247">
        <v>96568</v>
      </c>
      <c r="M17247"/>
      <c r="N17247"/>
      <c r="O17247"/>
      <c r="P17247"/>
      <c r="Q17247"/>
    </row>
    <row r="17248" spans="1:17" x14ac:dyDescent="0.2">
      <c r="A17248" t="s">
        <v>24</v>
      </c>
      <c r="B17248" s="1">
        <v>42207</v>
      </c>
      <c r="C17248" s="2">
        <v>0.52083333333333337</v>
      </c>
      <c r="D17248">
        <v>2063</v>
      </c>
      <c r="E17248">
        <v>2064.5</v>
      </c>
      <c r="F17248">
        <v>2061.25</v>
      </c>
      <c r="G17248">
        <v>2064.25</v>
      </c>
      <c r="H17248">
        <v>79533</v>
      </c>
      <c r="M17248"/>
      <c r="N17248"/>
      <c r="O17248"/>
      <c r="P17248"/>
      <c r="Q17248"/>
    </row>
    <row r="17249" spans="1:17" x14ac:dyDescent="0.2">
      <c r="A17249" t="s">
        <v>24</v>
      </c>
      <c r="B17249" s="1">
        <v>42207</v>
      </c>
      <c r="C17249" s="2">
        <v>0.5625</v>
      </c>
      <c r="D17249">
        <v>2064.25</v>
      </c>
      <c r="E17249">
        <v>2066</v>
      </c>
      <c r="F17249">
        <v>2063</v>
      </c>
      <c r="G17249">
        <v>2065.25</v>
      </c>
      <c r="H17249">
        <v>88160</v>
      </c>
      <c r="M17249"/>
      <c r="N17249"/>
      <c r="O17249"/>
      <c r="P17249"/>
      <c r="Q17249"/>
    </row>
    <row r="17250" spans="1:17" x14ac:dyDescent="0.2">
      <c r="A17250" t="s">
        <v>24</v>
      </c>
      <c r="B17250" s="1">
        <v>42207</v>
      </c>
      <c r="C17250" s="2">
        <v>0.60416666666666663</v>
      </c>
      <c r="D17250">
        <v>2065.25</v>
      </c>
      <c r="E17250">
        <v>2066.5</v>
      </c>
      <c r="F17250">
        <v>2063</v>
      </c>
      <c r="G17250">
        <v>2063.5</v>
      </c>
      <c r="H17250">
        <v>103035</v>
      </c>
      <c r="M17250"/>
      <c r="N17250"/>
      <c r="O17250"/>
      <c r="P17250"/>
      <c r="Q17250"/>
    </row>
    <row r="17251" spans="1:17" x14ac:dyDescent="0.2">
      <c r="A17251" t="s">
        <v>24</v>
      </c>
      <c r="B17251" s="1">
        <v>42207</v>
      </c>
      <c r="C17251" s="2">
        <v>0.63541666666666663</v>
      </c>
      <c r="D17251">
        <v>2063.5</v>
      </c>
      <c r="E17251">
        <v>2066</v>
      </c>
      <c r="F17251">
        <v>2060.5</v>
      </c>
      <c r="G17251">
        <v>2066</v>
      </c>
      <c r="H17251">
        <v>175977</v>
      </c>
      <c r="M17251"/>
      <c r="N17251"/>
      <c r="O17251"/>
      <c r="P17251"/>
      <c r="Q17251"/>
    </row>
    <row r="17252" spans="1:17" x14ac:dyDescent="0.2">
      <c r="A17252" t="s">
        <v>24</v>
      </c>
      <c r="B17252" s="1">
        <v>42208</v>
      </c>
      <c r="C17252" s="2">
        <v>0.39583333333333331</v>
      </c>
      <c r="D17252">
        <v>2067</v>
      </c>
      <c r="E17252">
        <v>2068</v>
      </c>
      <c r="F17252">
        <v>2061.75</v>
      </c>
      <c r="G17252">
        <v>2066.75</v>
      </c>
      <c r="H17252">
        <v>235685</v>
      </c>
      <c r="I17252" t="b">
        <f>AND(HOUR(C17252)=9,MINUTE(C17252)=30,HOUR(C17251)=15,MINUTE(C17251)=15)</f>
        <v>1</v>
      </c>
      <c r="J17252">
        <f>MAX(E17252:E17258)</f>
        <v>2068</v>
      </c>
      <c r="K17252">
        <f>MIN(F17252:F17258)</f>
        <v>2049</v>
      </c>
      <c r="L17252">
        <f>E17252</f>
        <v>2068</v>
      </c>
      <c r="M17252" s="6">
        <f>+F17252</f>
        <v>2061.75</v>
      </c>
      <c r="N17252" s="6" t="b">
        <f>IF(F17252&gt;J17245,F17252-J17245,FALSE)</f>
        <v>0</v>
      </c>
      <c r="O17252" s="6" t="b">
        <f>IF(L17252&lt;K17245,K17245-L17252,FALSE)</f>
        <v>0</v>
      </c>
      <c r="P17252" s="6" t="b">
        <f>IF(AND(N17252&lt;&gt;FALSE,K17252&lt;=J17245),TRUE,FALSE)</f>
        <v>0</v>
      </c>
      <c r="Q17252" s="6" t="b">
        <f>IF(AND(O17252&lt;&gt;FALSE,J17252&gt;K17245),TRUE,FALSE)</f>
        <v>0</v>
      </c>
    </row>
    <row r="17253" spans="1:17" x14ac:dyDescent="0.2">
      <c r="A17253" t="s">
        <v>24</v>
      </c>
      <c r="B17253" s="1">
        <v>42208</v>
      </c>
      <c r="C17253" s="2">
        <v>0.4375</v>
      </c>
      <c r="D17253">
        <v>2066.75</v>
      </c>
      <c r="E17253">
        <v>2067.75</v>
      </c>
      <c r="F17253">
        <v>2060.75</v>
      </c>
      <c r="G17253">
        <v>2061.5</v>
      </c>
      <c r="H17253">
        <v>129224</v>
      </c>
      <c r="M17253"/>
      <c r="N17253"/>
      <c r="O17253"/>
      <c r="P17253"/>
      <c r="Q17253"/>
    </row>
    <row r="17254" spans="1:17" x14ac:dyDescent="0.2">
      <c r="A17254" t="s">
        <v>24</v>
      </c>
      <c r="B17254" s="1">
        <v>42208</v>
      </c>
      <c r="C17254" s="2">
        <v>0.47916666666666669</v>
      </c>
      <c r="D17254">
        <v>2061.25</v>
      </c>
      <c r="E17254">
        <v>2061.75</v>
      </c>
      <c r="F17254">
        <v>2052.75</v>
      </c>
      <c r="G17254">
        <v>2054.25</v>
      </c>
      <c r="H17254">
        <v>241312</v>
      </c>
      <c r="M17254"/>
      <c r="N17254"/>
      <c r="O17254"/>
      <c r="P17254"/>
      <c r="Q17254"/>
    </row>
    <row r="17255" spans="1:17" x14ac:dyDescent="0.2">
      <c r="A17255" t="s">
        <v>24</v>
      </c>
      <c r="B17255" s="1">
        <v>42208</v>
      </c>
      <c r="C17255" s="2">
        <v>0.52083333333333337</v>
      </c>
      <c r="D17255">
        <v>2054.25</v>
      </c>
      <c r="E17255">
        <v>2055.75</v>
      </c>
      <c r="F17255">
        <v>2052.75</v>
      </c>
      <c r="G17255">
        <v>2054.5</v>
      </c>
      <c r="H17255">
        <v>111155</v>
      </c>
      <c r="M17255"/>
      <c r="N17255"/>
      <c r="O17255"/>
      <c r="P17255"/>
      <c r="Q17255"/>
    </row>
    <row r="17256" spans="1:17" x14ac:dyDescent="0.2">
      <c r="A17256" t="s">
        <v>24</v>
      </c>
      <c r="B17256" s="1">
        <v>42208</v>
      </c>
      <c r="C17256" s="2">
        <v>0.5625</v>
      </c>
      <c r="D17256">
        <v>2054.5</v>
      </c>
      <c r="E17256">
        <v>2059</v>
      </c>
      <c r="F17256">
        <v>2053</v>
      </c>
      <c r="G17256">
        <v>2056.5</v>
      </c>
      <c r="H17256">
        <v>140052</v>
      </c>
      <c r="M17256"/>
      <c r="N17256"/>
      <c r="O17256"/>
      <c r="P17256"/>
      <c r="Q17256"/>
    </row>
    <row r="17257" spans="1:17" x14ac:dyDescent="0.2">
      <c r="A17257" t="s">
        <v>24</v>
      </c>
      <c r="B17257" s="1">
        <v>42208</v>
      </c>
      <c r="C17257" s="2">
        <v>0.60416666666666663</v>
      </c>
      <c r="D17257">
        <v>2056.5</v>
      </c>
      <c r="E17257">
        <v>2058</v>
      </c>
      <c r="F17257">
        <v>2049</v>
      </c>
      <c r="G17257">
        <v>2051</v>
      </c>
      <c r="H17257">
        <v>205040</v>
      </c>
      <c r="M17257"/>
      <c r="N17257"/>
      <c r="O17257"/>
      <c r="P17257"/>
      <c r="Q17257"/>
    </row>
    <row r="17258" spans="1:17" x14ac:dyDescent="0.2">
      <c r="A17258" t="s">
        <v>24</v>
      </c>
      <c r="B17258" s="1">
        <v>42208</v>
      </c>
      <c r="C17258" s="2">
        <v>0.63541666666666663</v>
      </c>
      <c r="D17258">
        <v>2050.75</v>
      </c>
      <c r="E17258">
        <v>2056.75</v>
      </c>
      <c r="F17258">
        <v>2049.25</v>
      </c>
      <c r="G17258">
        <v>2056.25</v>
      </c>
      <c r="H17258">
        <v>234495</v>
      </c>
      <c r="M17258"/>
      <c r="N17258"/>
      <c r="O17258"/>
      <c r="P17258"/>
      <c r="Q17258"/>
    </row>
    <row r="17259" spans="1:17" x14ac:dyDescent="0.2">
      <c r="A17259" t="s">
        <v>24</v>
      </c>
      <c r="B17259" s="1">
        <v>42209</v>
      </c>
      <c r="C17259" s="2">
        <v>0.39583333333333331</v>
      </c>
      <c r="D17259">
        <v>2054.5</v>
      </c>
      <c r="E17259">
        <v>2055.25</v>
      </c>
      <c r="F17259">
        <v>2046</v>
      </c>
      <c r="G17259">
        <v>2047.25</v>
      </c>
      <c r="H17259">
        <v>288656</v>
      </c>
      <c r="I17259" t="b">
        <f>AND(HOUR(C17259)=9,MINUTE(C17259)=30,HOUR(C17258)=15,MINUTE(C17258)=15)</f>
        <v>1</v>
      </c>
      <c r="J17259">
        <f>MAX(E17259:E17265)</f>
        <v>2055.25</v>
      </c>
      <c r="K17259">
        <f>MIN(F17259:F17265)</f>
        <v>2027.25</v>
      </c>
      <c r="L17259">
        <f>E17259</f>
        <v>2055.25</v>
      </c>
      <c r="M17259" s="6">
        <f>+F17259</f>
        <v>2046</v>
      </c>
      <c r="N17259" s="6" t="b">
        <f>IF(F17259&gt;J17252,F17259-J17252,FALSE)</f>
        <v>0</v>
      </c>
      <c r="O17259" s="6" t="b">
        <f>IF(L17259&lt;K17252,K17252-L17259,FALSE)</f>
        <v>0</v>
      </c>
      <c r="P17259" s="6" t="b">
        <f>IF(AND(N17259&lt;&gt;FALSE,K17259&lt;=J17252),TRUE,FALSE)</f>
        <v>0</v>
      </c>
      <c r="Q17259" s="6" t="b">
        <f>IF(AND(O17259&lt;&gt;FALSE,J17259&gt;K17252),TRUE,FALSE)</f>
        <v>0</v>
      </c>
    </row>
    <row r="17260" spans="1:17" x14ac:dyDescent="0.2">
      <c r="A17260" t="s">
        <v>24</v>
      </c>
      <c r="B17260" s="1">
        <v>42209</v>
      </c>
      <c r="C17260" s="2">
        <v>0.4375</v>
      </c>
      <c r="D17260">
        <v>2047</v>
      </c>
      <c r="E17260">
        <v>2047.25</v>
      </c>
      <c r="F17260">
        <v>2042.75</v>
      </c>
      <c r="G17260">
        <v>2045.25</v>
      </c>
      <c r="H17260">
        <v>209427</v>
      </c>
      <c r="M17260"/>
      <c r="N17260"/>
      <c r="O17260"/>
      <c r="P17260"/>
      <c r="Q17260"/>
    </row>
    <row r="17261" spans="1:17" x14ac:dyDescent="0.2">
      <c r="A17261" t="s">
        <v>24</v>
      </c>
      <c r="B17261" s="1">
        <v>42209</v>
      </c>
      <c r="C17261" s="2">
        <v>0.47916666666666669</v>
      </c>
      <c r="D17261">
        <v>2045.25</v>
      </c>
      <c r="E17261">
        <v>2046.25</v>
      </c>
      <c r="F17261">
        <v>2041</v>
      </c>
      <c r="G17261">
        <v>2041.75</v>
      </c>
      <c r="H17261">
        <v>120522</v>
      </c>
      <c r="M17261"/>
      <c r="N17261"/>
      <c r="O17261"/>
      <c r="P17261"/>
      <c r="Q17261"/>
    </row>
    <row r="17262" spans="1:17" x14ac:dyDescent="0.2">
      <c r="A17262" t="s">
        <v>24</v>
      </c>
      <c r="B17262" s="1">
        <v>42209</v>
      </c>
      <c r="C17262" s="2">
        <v>0.52083333333333337</v>
      </c>
      <c r="D17262">
        <v>2042</v>
      </c>
      <c r="E17262">
        <v>2042.5</v>
      </c>
      <c r="F17262">
        <v>2036.75</v>
      </c>
      <c r="G17262">
        <v>2037.5</v>
      </c>
      <c r="H17262">
        <v>158293</v>
      </c>
      <c r="M17262"/>
      <c r="N17262"/>
      <c r="O17262"/>
      <c r="P17262"/>
      <c r="Q17262"/>
    </row>
    <row r="17263" spans="1:17" x14ac:dyDescent="0.2">
      <c r="A17263" t="s">
        <v>24</v>
      </c>
      <c r="B17263" s="1">
        <v>42209</v>
      </c>
      <c r="C17263" s="2">
        <v>0.5625</v>
      </c>
      <c r="D17263">
        <v>2037.25</v>
      </c>
      <c r="E17263">
        <v>2037.5</v>
      </c>
      <c r="F17263">
        <v>2028.75</v>
      </c>
      <c r="G17263">
        <v>2031</v>
      </c>
      <c r="H17263">
        <v>255097</v>
      </c>
      <c r="M17263"/>
      <c r="N17263"/>
      <c r="O17263"/>
      <c r="P17263"/>
      <c r="Q17263"/>
    </row>
    <row r="17264" spans="1:17" x14ac:dyDescent="0.2">
      <c r="A17264" t="s">
        <v>24</v>
      </c>
      <c r="B17264" s="1">
        <v>42209</v>
      </c>
      <c r="C17264" s="2">
        <v>0.60416666666666663</v>
      </c>
      <c r="D17264">
        <v>2031.25</v>
      </c>
      <c r="E17264">
        <v>2033.75</v>
      </c>
      <c r="F17264">
        <v>2027.25</v>
      </c>
      <c r="G17264">
        <v>2029.5</v>
      </c>
      <c r="H17264">
        <v>215130</v>
      </c>
      <c r="M17264"/>
      <c r="N17264"/>
      <c r="O17264"/>
      <c r="P17264"/>
      <c r="Q17264"/>
    </row>
    <row r="17265" spans="1:17" x14ac:dyDescent="0.2">
      <c r="A17265" t="s">
        <v>24</v>
      </c>
      <c r="B17265" s="1">
        <v>42209</v>
      </c>
      <c r="C17265" s="2">
        <v>0.63541666666666663</v>
      </c>
      <c r="D17265">
        <v>2029.5</v>
      </c>
      <c r="E17265">
        <v>2036.5</v>
      </c>
      <c r="F17265">
        <v>2028.25</v>
      </c>
      <c r="G17265">
        <v>2036</v>
      </c>
      <c r="H17265">
        <v>274294</v>
      </c>
      <c r="M17265"/>
      <c r="N17265"/>
      <c r="O17265"/>
      <c r="P17265"/>
      <c r="Q17265"/>
    </row>
    <row r="17266" spans="1:17" x14ac:dyDescent="0.2">
      <c r="A17266" t="s">
        <v>24</v>
      </c>
      <c r="B17266" s="1">
        <v>42212</v>
      </c>
      <c r="C17266" s="2">
        <v>0.39583333333333331</v>
      </c>
      <c r="D17266">
        <v>2021</v>
      </c>
      <c r="E17266">
        <v>2022.75</v>
      </c>
      <c r="F17266">
        <v>2014</v>
      </c>
      <c r="G17266">
        <v>2020.5</v>
      </c>
      <c r="H17266">
        <v>413371</v>
      </c>
      <c r="I17266" t="b">
        <f>AND(HOUR(C17266)=9,MINUTE(C17266)=30,HOUR(C17265)=15,MINUTE(C17265)=15)</f>
        <v>1</v>
      </c>
      <c r="J17266">
        <f>MAX(E17266:E17272)</f>
        <v>2027</v>
      </c>
      <c r="K17266">
        <f>MIN(F17266:F17272)</f>
        <v>2014</v>
      </c>
      <c r="L17266">
        <f>E17266</f>
        <v>2022.75</v>
      </c>
      <c r="M17266" s="6">
        <f>+F17266</f>
        <v>2014</v>
      </c>
      <c r="N17266" s="6" t="b">
        <f>IF(F17266&gt;J17259,F17266-J17259,FALSE)</f>
        <v>0</v>
      </c>
      <c r="O17266" s="6">
        <f>IF(L17266&lt;K17259,K17259-L17266,FALSE)</f>
        <v>4.5</v>
      </c>
      <c r="P17266" s="6" t="b">
        <f>IF(AND(N17266&lt;&gt;FALSE,K17266&lt;=J17259),TRUE,FALSE)</f>
        <v>0</v>
      </c>
      <c r="Q17266" s="6" t="b">
        <f>IF(AND(O17266&lt;&gt;FALSE,J17266&gt;K17259),TRUE,FALSE)</f>
        <v>0</v>
      </c>
    </row>
    <row r="17267" spans="1:17" x14ac:dyDescent="0.2">
      <c r="A17267" t="s">
        <v>24</v>
      </c>
      <c r="B17267" s="1">
        <v>42212</v>
      </c>
      <c r="C17267" s="2">
        <v>0.4375</v>
      </c>
      <c r="D17267">
        <v>2020.5</v>
      </c>
      <c r="E17267">
        <v>2027</v>
      </c>
      <c r="F17267">
        <v>2019.25</v>
      </c>
      <c r="G17267">
        <v>2020.5</v>
      </c>
      <c r="H17267">
        <v>268996</v>
      </c>
      <c r="M17267"/>
      <c r="N17267"/>
      <c r="O17267"/>
      <c r="P17267"/>
      <c r="Q17267"/>
    </row>
    <row r="17268" spans="1:17" x14ac:dyDescent="0.2">
      <c r="A17268" t="s">
        <v>24</v>
      </c>
      <c r="B17268" s="1">
        <v>42212</v>
      </c>
      <c r="C17268" s="2">
        <v>0.47916666666666669</v>
      </c>
      <c r="D17268">
        <v>2020.5</v>
      </c>
      <c r="E17268">
        <v>2023</v>
      </c>
      <c r="F17268">
        <v>2018.75</v>
      </c>
      <c r="G17268">
        <v>2020.75</v>
      </c>
      <c r="H17268">
        <v>138730</v>
      </c>
      <c r="M17268"/>
      <c r="N17268"/>
      <c r="O17268"/>
      <c r="P17268"/>
      <c r="Q17268"/>
    </row>
    <row r="17269" spans="1:17" x14ac:dyDescent="0.2">
      <c r="A17269" t="s">
        <v>24</v>
      </c>
      <c r="B17269" s="1">
        <v>42212</v>
      </c>
      <c r="C17269" s="2">
        <v>0.52083333333333337</v>
      </c>
      <c r="D17269">
        <v>2020.75</v>
      </c>
      <c r="E17269">
        <v>2021.5</v>
      </c>
      <c r="F17269">
        <v>2016.5</v>
      </c>
      <c r="G17269">
        <v>2017.75</v>
      </c>
      <c r="H17269">
        <v>99613</v>
      </c>
      <c r="M17269"/>
      <c r="N17269"/>
      <c r="O17269"/>
      <c r="P17269"/>
      <c r="Q17269"/>
    </row>
    <row r="17270" spans="1:17" x14ac:dyDescent="0.2">
      <c r="A17270" t="s">
        <v>24</v>
      </c>
      <c r="B17270" s="1">
        <v>42212</v>
      </c>
      <c r="C17270" s="2">
        <v>0.5625</v>
      </c>
      <c r="D17270">
        <v>2017.75</v>
      </c>
      <c r="E17270">
        <v>2022.5</v>
      </c>
      <c r="F17270">
        <v>2016</v>
      </c>
      <c r="G17270">
        <v>2020</v>
      </c>
      <c r="H17270">
        <v>159066</v>
      </c>
      <c r="M17270"/>
      <c r="N17270"/>
      <c r="O17270"/>
      <c r="P17270"/>
      <c r="Q17270"/>
    </row>
    <row r="17271" spans="1:17" x14ac:dyDescent="0.2">
      <c r="A17271" t="s">
        <v>24</v>
      </c>
      <c r="B17271" s="1">
        <v>42212</v>
      </c>
      <c r="C17271" s="2">
        <v>0.60416666666666663</v>
      </c>
      <c r="D17271">
        <v>2020</v>
      </c>
      <c r="E17271">
        <v>2021.25</v>
      </c>
      <c r="F17271">
        <v>2016</v>
      </c>
      <c r="G17271">
        <v>2016.5</v>
      </c>
      <c r="H17271">
        <v>168233</v>
      </c>
      <c r="M17271"/>
      <c r="N17271"/>
      <c r="O17271"/>
      <c r="P17271"/>
      <c r="Q17271"/>
    </row>
    <row r="17272" spans="1:17" x14ac:dyDescent="0.2">
      <c r="A17272" t="s">
        <v>24</v>
      </c>
      <c r="B17272" s="1">
        <v>42212</v>
      </c>
      <c r="C17272" s="2">
        <v>0.63541666666666663</v>
      </c>
      <c r="D17272">
        <v>2016.5</v>
      </c>
      <c r="E17272">
        <v>2022</v>
      </c>
      <c r="F17272">
        <v>2014</v>
      </c>
      <c r="G17272">
        <v>2021.75</v>
      </c>
      <c r="H17272">
        <v>241446</v>
      </c>
      <c r="M17272"/>
      <c r="N17272"/>
      <c r="O17272"/>
      <c r="P17272"/>
      <c r="Q17272"/>
    </row>
    <row r="17273" spans="1:17" x14ac:dyDescent="0.2">
      <c r="A17273" t="s">
        <v>24</v>
      </c>
      <c r="B17273" s="1">
        <v>42213</v>
      </c>
      <c r="C17273" s="2">
        <v>0.39583333333333331</v>
      </c>
      <c r="D17273">
        <v>2029.25</v>
      </c>
      <c r="E17273">
        <v>2029.75</v>
      </c>
      <c r="F17273">
        <v>2019</v>
      </c>
      <c r="G17273">
        <v>2020</v>
      </c>
      <c r="H17273">
        <v>454525</v>
      </c>
      <c r="I17273" t="b">
        <f>AND(HOUR(C17273)=9,MINUTE(C17273)=30,HOUR(C17272)=15,MINUTE(C17272)=15)</f>
        <v>1</v>
      </c>
      <c r="J17273">
        <f>MAX(E17273:E17279)</f>
        <v>2046.5</v>
      </c>
      <c r="K17273">
        <f>MIN(F17273:F17279)</f>
        <v>2019</v>
      </c>
      <c r="L17273">
        <f>E17273</f>
        <v>2029.75</v>
      </c>
      <c r="M17273" s="6">
        <f>+F17273</f>
        <v>2019</v>
      </c>
      <c r="N17273" s="6" t="b">
        <f>IF(F17273&gt;J17266,F17273-J17266,FALSE)</f>
        <v>0</v>
      </c>
      <c r="O17273" s="6" t="b">
        <f>IF(L17273&lt;K17266,K17266-L17273,FALSE)</f>
        <v>0</v>
      </c>
      <c r="P17273" s="6" t="b">
        <f>IF(AND(N17273&lt;&gt;FALSE,K17273&lt;=J17266),TRUE,FALSE)</f>
        <v>0</v>
      </c>
      <c r="Q17273" s="6" t="b">
        <f>IF(AND(O17273&lt;&gt;FALSE,J17273&gt;K17266),TRUE,FALSE)</f>
        <v>0</v>
      </c>
    </row>
    <row r="17274" spans="1:17" x14ac:dyDescent="0.2">
      <c r="A17274" t="s">
        <v>24</v>
      </c>
      <c r="B17274" s="1">
        <v>42213</v>
      </c>
      <c r="C17274" s="2">
        <v>0.4375</v>
      </c>
      <c r="D17274">
        <v>2020</v>
      </c>
      <c r="E17274">
        <v>2031.5</v>
      </c>
      <c r="F17274">
        <v>2019.75</v>
      </c>
      <c r="G17274">
        <v>2031.25</v>
      </c>
      <c r="H17274">
        <v>228911</v>
      </c>
      <c r="M17274"/>
      <c r="N17274"/>
      <c r="O17274"/>
      <c r="P17274"/>
      <c r="Q17274"/>
    </row>
    <row r="17275" spans="1:17" x14ac:dyDescent="0.2">
      <c r="A17275" t="s">
        <v>24</v>
      </c>
      <c r="B17275" s="1">
        <v>42213</v>
      </c>
      <c r="C17275" s="2">
        <v>0.47916666666666669</v>
      </c>
      <c r="D17275">
        <v>2031.5</v>
      </c>
      <c r="E17275">
        <v>2037.75</v>
      </c>
      <c r="F17275">
        <v>2031.25</v>
      </c>
      <c r="G17275">
        <v>2037.5</v>
      </c>
      <c r="H17275">
        <v>156588</v>
      </c>
      <c r="M17275"/>
      <c r="N17275"/>
      <c r="O17275"/>
      <c r="P17275"/>
      <c r="Q17275"/>
    </row>
    <row r="17276" spans="1:17" x14ac:dyDescent="0.2">
      <c r="A17276" t="s">
        <v>24</v>
      </c>
      <c r="B17276" s="1">
        <v>42213</v>
      </c>
      <c r="C17276" s="2">
        <v>0.52083333333333337</v>
      </c>
      <c r="D17276">
        <v>2037.75</v>
      </c>
      <c r="E17276">
        <v>2042.75</v>
      </c>
      <c r="F17276">
        <v>2036</v>
      </c>
      <c r="G17276">
        <v>2041.75</v>
      </c>
      <c r="H17276">
        <v>124120</v>
      </c>
      <c r="M17276"/>
      <c r="N17276"/>
      <c r="O17276"/>
      <c r="P17276"/>
      <c r="Q17276"/>
    </row>
    <row r="17277" spans="1:17" x14ac:dyDescent="0.2">
      <c r="A17277" t="s">
        <v>24</v>
      </c>
      <c r="B17277" s="1">
        <v>42213</v>
      </c>
      <c r="C17277" s="2">
        <v>0.5625</v>
      </c>
      <c r="D17277">
        <v>2041.75</v>
      </c>
      <c r="E17277">
        <v>2046.5</v>
      </c>
      <c r="F17277">
        <v>2039.75</v>
      </c>
      <c r="G17277">
        <v>2045.5</v>
      </c>
      <c r="H17277">
        <v>169526</v>
      </c>
      <c r="M17277"/>
      <c r="N17277"/>
      <c r="O17277"/>
      <c r="P17277"/>
      <c r="Q17277"/>
    </row>
    <row r="17278" spans="1:17" x14ac:dyDescent="0.2">
      <c r="A17278" t="s">
        <v>24</v>
      </c>
      <c r="B17278" s="1">
        <v>42213</v>
      </c>
      <c r="C17278" s="2">
        <v>0.60416666666666663</v>
      </c>
      <c r="D17278">
        <v>2045.5</v>
      </c>
      <c r="E17278">
        <v>2046</v>
      </c>
      <c r="F17278">
        <v>2042.25</v>
      </c>
      <c r="G17278">
        <v>2042.75</v>
      </c>
      <c r="H17278">
        <v>147506</v>
      </c>
      <c r="M17278"/>
      <c r="N17278"/>
      <c r="O17278"/>
      <c r="P17278"/>
      <c r="Q17278"/>
    </row>
    <row r="17279" spans="1:17" x14ac:dyDescent="0.2">
      <c r="A17279" t="s">
        <v>24</v>
      </c>
      <c r="B17279" s="1">
        <v>42213</v>
      </c>
      <c r="C17279" s="2">
        <v>0.63541666666666663</v>
      </c>
      <c r="D17279">
        <v>2042.5</v>
      </c>
      <c r="E17279">
        <v>2045.75</v>
      </c>
      <c r="F17279">
        <v>2042.25</v>
      </c>
      <c r="G17279">
        <v>2045.25</v>
      </c>
      <c r="H17279">
        <v>189947</v>
      </c>
      <c r="M17279"/>
      <c r="N17279"/>
      <c r="O17279"/>
      <c r="P17279"/>
      <c r="Q17279"/>
    </row>
    <row r="17280" spans="1:17" x14ac:dyDescent="0.2">
      <c r="A17280" t="s">
        <v>24</v>
      </c>
      <c r="B17280" s="1">
        <v>42214</v>
      </c>
      <c r="C17280" s="2">
        <v>0.39583333333333331</v>
      </c>
      <c r="D17280">
        <v>2046</v>
      </c>
      <c r="E17280">
        <v>2050.25</v>
      </c>
      <c r="F17280">
        <v>2044.25</v>
      </c>
      <c r="G17280">
        <v>2048.25</v>
      </c>
      <c r="H17280">
        <v>231388</v>
      </c>
      <c r="I17280" t="b">
        <f>AND(HOUR(C17280)=9,MINUTE(C17280)=30,HOUR(C17279)=15,MINUTE(C17279)=15)</f>
        <v>1</v>
      </c>
      <c r="J17280">
        <f>MAX(E17280:E17286)</f>
        <v>2061.75</v>
      </c>
      <c r="K17280">
        <f>MIN(F17280:F17286)</f>
        <v>2044.25</v>
      </c>
      <c r="L17280">
        <f>E17280</f>
        <v>2050.25</v>
      </c>
      <c r="M17280" s="6">
        <f>+F17280</f>
        <v>2044.25</v>
      </c>
      <c r="N17280" s="6" t="b">
        <f>IF(F17280&gt;J17273,F17280-J17273,FALSE)</f>
        <v>0</v>
      </c>
      <c r="O17280" s="6" t="b">
        <f>IF(L17280&lt;K17273,K17273-L17280,FALSE)</f>
        <v>0</v>
      </c>
      <c r="P17280" s="6" t="b">
        <f>IF(AND(N17280&lt;&gt;FALSE,K17280&lt;=J17273),TRUE,FALSE)</f>
        <v>0</v>
      </c>
      <c r="Q17280" s="6" t="b">
        <f>IF(AND(O17280&lt;&gt;FALSE,J17280&gt;K17273),TRUE,FALSE)</f>
        <v>0</v>
      </c>
    </row>
    <row r="17281" spans="1:17" x14ac:dyDescent="0.2">
      <c r="A17281" t="s">
        <v>24</v>
      </c>
      <c r="B17281" s="1">
        <v>42214</v>
      </c>
      <c r="C17281" s="2">
        <v>0.4375</v>
      </c>
      <c r="D17281">
        <v>2048.5</v>
      </c>
      <c r="E17281">
        <v>2055.75</v>
      </c>
      <c r="F17281">
        <v>2048.5</v>
      </c>
      <c r="G17281">
        <v>2054</v>
      </c>
      <c r="H17281">
        <v>187545</v>
      </c>
      <c r="M17281"/>
      <c r="N17281"/>
      <c r="O17281"/>
      <c r="P17281"/>
      <c r="Q17281"/>
    </row>
    <row r="17282" spans="1:17" x14ac:dyDescent="0.2">
      <c r="A17282" t="s">
        <v>24</v>
      </c>
      <c r="B17282" s="1">
        <v>42214</v>
      </c>
      <c r="C17282" s="2">
        <v>0.47916666666666669</v>
      </c>
      <c r="D17282">
        <v>2054.25</v>
      </c>
      <c r="E17282">
        <v>2056.25</v>
      </c>
      <c r="F17282">
        <v>2052.5</v>
      </c>
      <c r="G17282">
        <v>2054</v>
      </c>
      <c r="H17282">
        <v>103530</v>
      </c>
      <c r="M17282"/>
      <c r="N17282"/>
      <c r="O17282"/>
      <c r="P17282"/>
      <c r="Q17282"/>
    </row>
    <row r="17283" spans="1:17" x14ac:dyDescent="0.2">
      <c r="A17283" t="s">
        <v>24</v>
      </c>
      <c r="B17283" s="1">
        <v>42214</v>
      </c>
      <c r="C17283" s="2">
        <v>0.52083333333333337</v>
      </c>
      <c r="D17283">
        <v>2054</v>
      </c>
      <c r="E17283">
        <v>2055</v>
      </c>
      <c r="F17283">
        <v>2052.25</v>
      </c>
      <c r="G17283">
        <v>2053.5</v>
      </c>
      <c r="H17283">
        <v>82247</v>
      </c>
      <c r="M17283"/>
      <c r="N17283"/>
      <c r="O17283"/>
      <c r="P17283"/>
      <c r="Q17283"/>
    </row>
    <row r="17284" spans="1:17" x14ac:dyDescent="0.2">
      <c r="A17284" t="s">
        <v>24</v>
      </c>
      <c r="B17284" s="1">
        <v>42214</v>
      </c>
      <c r="C17284" s="2">
        <v>0.5625</v>
      </c>
      <c r="D17284">
        <v>2053.75</v>
      </c>
      <c r="E17284">
        <v>2059.75</v>
      </c>
      <c r="F17284">
        <v>2048.75</v>
      </c>
      <c r="G17284">
        <v>2054.75</v>
      </c>
      <c r="H17284">
        <v>192832</v>
      </c>
      <c r="M17284"/>
      <c r="N17284"/>
      <c r="O17284"/>
      <c r="P17284"/>
      <c r="Q17284"/>
    </row>
    <row r="17285" spans="1:17" x14ac:dyDescent="0.2">
      <c r="A17285" t="s">
        <v>24</v>
      </c>
      <c r="B17285" s="1">
        <v>42214</v>
      </c>
      <c r="C17285" s="2">
        <v>0.60416666666666663</v>
      </c>
      <c r="D17285">
        <v>2054.75</v>
      </c>
      <c r="E17285">
        <v>2061.75</v>
      </c>
      <c r="F17285">
        <v>2054.5</v>
      </c>
      <c r="G17285">
        <v>2059.75</v>
      </c>
      <c r="H17285">
        <v>162170</v>
      </c>
      <c r="M17285"/>
      <c r="N17285"/>
      <c r="O17285"/>
      <c r="P17285"/>
      <c r="Q17285"/>
    </row>
    <row r="17286" spans="1:17" x14ac:dyDescent="0.2">
      <c r="A17286" t="s">
        <v>24</v>
      </c>
      <c r="B17286" s="1">
        <v>42214</v>
      </c>
      <c r="C17286" s="2">
        <v>0.63541666666666663</v>
      </c>
      <c r="D17286">
        <v>2059.5</v>
      </c>
      <c r="E17286">
        <v>2060.75</v>
      </c>
      <c r="F17286">
        <v>2056.25</v>
      </c>
      <c r="G17286">
        <v>2058.75</v>
      </c>
      <c r="H17286">
        <v>243700</v>
      </c>
      <c r="M17286"/>
      <c r="N17286"/>
      <c r="O17286"/>
      <c r="P17286"/>
      <c r="Q17286"/>
    </row>
    <row r="17287" spans="1:17" x14ac:dyDescent="0.2">
      <c r="A17287" t="s">
        <v>24</v>
      </c>
      <c r="B17287" s="1">
        <v>42215</v>
      </c>
      <c r="C17287" s="2">
        <v>0.39583333333333331</v>
      </c>
      <c r="D17287">
        <v>2052.5</v>
      </c>
      <c r="E17287">
        <v>2056</v>
      </c>
      <c r="F17287">
        <v>2045.25</v>
      </c>
      <c r="G17287">
        <v>2052</v>
      </c>
      <c r="H17287">
        <v>310493</v>
      </c>
      <c r="I17287" t="b">
        <f>AND(HOUR(C17287)=9,MINUTE(C17287)=30,HOUR(C17286)=15,MINUTE(C17286)=15)</f>
        <v>1</v>
      </c>
      <c r="J17287">
        <f>MAX(E17287:E17293)</f>
        <v>2061.5</v>
      </c>
      <c r="K17287">
        <f>MIN(F17287:F17293)</f>
        <v>2045.25</v>
      </c>
      <c r="L17287">
        <f>E17287</f>
        <v>2056</v>
      </c>
      <c r="M17287" s="6">
        <f>+F17287</f>
        <v>2045.25</v>
      </c>
      <c r="N17287" s="6" t="b">
        <f>IF(F17287&gt;J17280,F17287-J17280,FALSE)</f>
        <v>0</v>
      </c>
      <c r="O17287" s="6" t="b">
        <f>IF(L17287&lt;K17280,K17280-L17287,FALSE)</f>
        <v>0</v>
      </c>
      <c r="P17287" s="6" t="b">
        <f>IF(AND(N17287&lt;&gt;FALSE,K17287&lt;=J17280),TRUE,FALSE)</f>
        <v>0</v>
      </c>
      <c r="Q17287" s="6" t="b">
        <f>IF(AND(O17287&lt;&gt;FALSE,J17287&gt;K17280),TRUE,FALSE)</f>
        <v>0</v>
      </c>
    </row>
    <row r="17288" spans="1:17" x14ac:dyDescent="0.2">
      <c r="A17288" t="s">
        <v>24</v>
      </c>
      <c r="B17288" s="1">
        <v>42215</v>
      </c>
      <c r="C17288" s="2">
        <v>0.4375</v>
      </c>
      <c r="D17288">
        <v>2051.75</v>
      </c>
      <c r="E17288">
        <v>2055.5</v>
      </c>
      <c r="F17288">
        <v>2047.25</v>
      </c>
      <c r="G17288">
        <v>2053.75</v>
      </c>
      <c r="H17288">
        <v>216716</v>
      </c>
      <c r="M17288"/>
      <c r="N17288"/>
      <c r="O17288"/>
      <c r="P17288"/>
      <c r="Q17288"/>
    </row>
    <row r="17289" spans="1:17" x14ac:dyDescent="0.2">
      <c r="A17289" t="s">
        <v>24</v>
      </c>
      <c r="B17289" s="1">
        <v>42215</v>
      </c>
      <c r="C17289" s="2">
        <v>0.47916666666666669</v>
      </c>
      <c r="D17289">
        <v>2053.75</v>
      </c>
      <c r="E17289">
        <v>2058.75</v>
      </c>
      <c r="F17289">
        <v>2053.75</v>
      </c>
      <c r="G17289">
        <v>2057.75</v>
      </c>
      <c r="H17289">
        <v>119915</v>
      </c>
      <c r="M17289"/>
      <c r="N17289"/>
      <c r="O17289"/>
      <c r="P17289"/>
      <c r="Q17289"/>
    </row>
    <row r="17290" spans="1:17" x14ac:dyDescent="0.2">
      <c r="A17290" t="s">
        <v>24</v>
      </c>
      <c r="B17290" s="1">
        <v>42215</v>
      </c>
      <c r="C17290" s="2">
        <v>0.52083333333333337</v>
      </c>
      <c r="D17290">
        <v>2057.75</v>
      </c>
      <c r="E17290">
        <v>2060.5</v>
      </c>
      <c r="F17290">
        <v>2056.25</v>
      </c>
      <c r="G17290">
        <v>2058.75</v>
      </c>
      <c r="H17290">
        <v>81958</v>
      </c>
      <c r="M17290"/>
      <c r="N17290"/>
      <c r="O17290"/>
      <c r="P17290"/>
      <c r="Q17290"/>
    </row>
    <row r="17291" spans="1:17" x14ac:dyDescent="0.2">
      <c r="A17291" t="s">
        <v>24</v>
      </c>
      <c r="B17291" s="1">
        <v>42215</v>
      </c>
      <c r="C17291" s="2">
        <v>0.5625</v>
      </c>
      <c r="D17291">
        <v>2058.75</v>
      </c>
      <c r="E17291">
        <v>2059.75</v>
      </c>
      <c r="F17291">
        <v>2056.25</v>
      </c>
      <c r="G17291">
        <v>2057.75</v>
      </c>
      <c r="H17291">
        <v>89916</v>
      </c>
      <c r="M17291"/>
      <c r="N17291"/>
      <c r="O17291"/>
      <c r="P17291"/>
      <c r="Q17291"/>
    </row>
    <row r="17292" spans="1:17" x14ac:dyDescent="0.2">
      <c r="A17292" t="s">
        <v>24</v>
      </c>
      <c r="B17292" s="1">
        <v>42215</v>
      </c>
      <c r="C17292" s="2">
        <v>0.60416666666666663</v>
      </c>
      <c r="D17292">
        <v>2057.75</v>
      </c>
      <c r="E17292">
        <v>2061.5</v>
      </c>
      <c r="F17292">
        <v>2056.5</v>
      </c>
      <c r="G17292">
        <v>2061.25</v>
      </c>
      <c r="H17292">
        <v>90423</v>
      </c>
      <c r="M17292"/>
      <c r="N17292"/>
      <c r="O17292"/>
      <c r="P17292"/>
      <c r="Q17292"/>
    </row>
    <row r="17293" spans="1:17" x14ac:dyDescent="0.2">
      <c r="A17293" t="s">
        <v>24</v>
      </c>
      <c r="B17293" s="1">
        <v>42215</v>
      </c>
      <c r="C17293" s="2">
        <v>0.63541666666666663</v>
      </c>
      <c r="D17293">
        <v>2061.25</v>
      </c>
      <c r="E17293">
        <v>2061.5</v>
      </c>
      <c r="F17293">
        <v>2058.75</v>
      </c>
      <c r="G17293">
        <v>2061.5</v>
      </c>
      <c r="H17293">
        <v>178261</v>
      </c>
      <c r="M17293"/>
      <c r="N17293"/>
      <c r="O17293"/>
      <c r="P17293"/>
      <c r="Q17293"/>
    </row>
    <row r="17294" spans="1:17" x14ac:dyDescent="0.2">
      <c r="A17294" t="s">
        <v>24</v>
      </c>
      <c r="B17294" s="1">
        <v>42216</v>
      </c>
      <c r="C17294" s="2">
        <v>0.39583333333333331</v>
      </c>
      <c r="D17294">
        <v>2065.75</v>
      </c>
      <c r="E17294">
        <v>2066</v>
      </c>
      <c r="F17294">
        <v>2056.25</v>
      </c>
      <c r="G17294">
        <v>2061.5</v>
      </c>
      <c r="H17294">
        <v>297774</v>
      </c>
      <c r="I17294" t="b">
        <f>AND(HOUR(C17294)=9,MINUTE(C17294)=30,HOUR(C17293)=15,MINUTE(C17293)=15)</f>
        <v>1</v>
      </c>
      <c r="J17294">
        <f>MAX(E17294:E17300)</f>
        <v>2066</v>
      </c>
      <c r="K17294">
        <f>MIN(F17294:F17300)</f>
        <v>2052.75</v>
      </c>
      <c r="L17294">
        <f>E17294</f>
        <v>2066</v>
      </c>
      <c r="M17294" s="6">
        <f>+F17294</f>
        <v>2056.25</v>
      </c>
      <c r="N17294" s="6" t="b">
        <f>IF(F17294&gt;J17287,F17294-J17287,FALSE)</f>
        <v>0</v>
      </c>
      <c r="O17294" s="6" t="b">
        <f>IF(L17294&lt;K17287,K17287-L17294,FALSE)</f>
        <v>0</v>
      </c>
      <c r="P17294" s="6" t="b">
        <f>IF(AND(N17294&lt;&gt;FALSE,K17294&lt;=J17287),TRUE,FALSE)</f>
        <v>0</v>
      </c>
      <c r="Q17294" s="6" t="b">
        <f>IF(AND(O17294&lt;&gt;FALSE,J17294&gt;K17287),TRUE,FALSE)</f>
        <v>0</v>
      </c>
    </row>
    <row r="17295" spans="1:17" x14ac:dyDescent="0.2">
      <c r="A17295" t="s">
        <v>24</v>
      </c>
      <c r="B17295" s="1">
        <v>42216</v>
      </c>
      <c r="C17295" s="2">
        <v>0.4375</v>
      </c>
      <c r="D17295">
        <v>2061.5</v>
      </c>
      <c r="E17295">
        <v>2064.5</v>
      </c>
      <c r="F17295">
        <v>2060.25</v>
      </c>
      <c r="G17295">
        <v>2063</v>
      </c>
      <c r="H17295">
        <v>156976</v>
      </c>
      <c r="M17295"/>
      <c r="N17295"/>
      <c r="O17295"/>
      <c r="P17295"/>
      <c r="Q17295"/>
    </row>
    <row r="17296" spans="1:17" x14ac:dyDescent="0.2">
      <c r="A17296" t="s">
        <v>24</v>
      </c>
      <c r="B17296" s="1">
        <v>42216</v>
      </c>
      <c r="C17296" s="2">
        <v>0.47916666666666669</v>
      </c>
      <c r="D17296">
        <v>2063</v>
      </c>
      <c r="E17296">
        <v>2065.25</v>
      </c>
      <c r="F17296">
        <v>2062.75</v>
      </c>
      <c r="G17296">
        <v>2063.75</v>
      </c>
      <c r="H17296">
        <v>81507</v>
      </c>
      <c r="M17296"/>
      <c r="N17296"/>
      <c r="O17296"/>
      <c r="P17296"/>
      <c r="Q17296"/>
    </row>
    <row r="17297" spans="1:17" x14ac:dyDescent="0.2">
      <c r="A17297" t="s">
        <v>24</v>
      </c>
      <c r="B17297" s="1">
        <v>42216</v>
      </c>
      <c r="C17297" s="2">
        <v>0.52083333333333337</v>
      </c>
      <c r="D17297">
        <v>2063.75</v>
      </c>
      <c r="E17297">
        <v>2063.75</v>
      </c>
      <c r="F17297">
        <v>2059</v>
      </c>
      <c r="G17297">
        <v>2059.5</v>
      </c>
      <c r="H17297">
        <v>83264</v>
      </c>
      <c r="M17297"/>
      <c r="N17297"/>
      <c r="O17297"/>
      <c r="P17297"/>
      <c r="Q17297"/>
    </row>
    <row r="17298" spans="1:17" x14ac:dyDescent="0.2">
      <c r="A17298" t="s">
        <v>24</v>
      </c>
      <c r="B17298" s="1">
        <v>42216</v>
      </c>
      <c r="C17298" s="2">
        <v>0.5625</v>
      </c>
      <c r="D17298">
        <v>2059.5</v>
      </c>
      <c r="E17298">
        <v>2059.75</v>
      </c>
      <c r="F17298">
        <v>2054.75</v>
      </c>
      <c r="G17298">
        <v>2057</v>
      </c>
      <c r="H17298">
        <v>148753</v>
      </c>
      <c r="M17298"/>
      <c r="N17298"/>
      <c r="O17298"/>
      <c r="P17298"/>
      <c r="Q17298"/>
    </row>
    <row r="17299" spans="1:17" x14ac:dyDescent="0.2">
      <c r="A17299" t="s">
        <v>24</v>
      </c>
      <c r="B17299" s="1">
        <v>42216</v>
      </c>
      <c r="C17299" s="2">
        <v>0.60416666666666663</v>
      </c>
      <c r="D17299">
        <v>2056.75</v>
      </c>
      <c r="E17299">
        <v>2058.25</v>
      </c>
      <c r="F17299">
        <v>2052.75</v>
      </c>
      <c r="G17299">
        <v>2053</v>
      </c>
      <c r="H17299">
        <v>193351</v>
      </c>
      <c r="M17299"/>
      <c r="N17299"/>
      <c r="O17299"/>
      <c r="P17299"/>
      <c r="Q17299"/>
    </row>
    <row r="17300" spans="1:17" x14ac:dyDescent="0.2">
      <c r="A17300" t="s">
        <v>24</v>
      </c>
      <c r="B17300" s="1">
        <v>42216</v>
      </c>
      <c r="C17300" s="2">
        <v>0.63541666666666663</v>
      </c>
      <c r="D17300">
        <v>2053.25</v>
      </c>
      <c r="E17300">
        <v>2058.75</v>
      </c>
      <c r="F17300">
        <v>2052.75</v>
      </c>
      <c r="G17300">
        <v>2057.75</v>
      </c>
      <c r="H17300">
        <v>440617</v>
      </c>
      <c r="M17300"/>
      <c r="N17300"/>
      <c r="O17300"/>
      <c r="P17300"/>
      <c r="Q17300"/>
    </row>
    <row r="17301" spans="1:17" x14ac:dyDescent="0.2">
      <c r="A17301" t="s">
        <v>24</v>
      </c>
      <c r="B17301" s="1">
        <v>42219</v>
      </c>
      <c r="C17301" s="2">
        <v>0.39583333333333331</v>
      </c>
      <c r="D17301">
        <v>2055.75</v>
      </c>
      <c r="E17301">
        <v>2056.5</v>
      </c>
      <c r="F17301">
        <v>2048</v>
      </c>
      <c r="G17301">
        <v>2049.75</v>
      </c>
      <c r="H17301">
        <v>283181</v>
      </c>
      <c r="I17301" t="b">
        <f>AND(HOUR(C17301)=9,MINUTE(C17301)=30,HOUR(C17300)=15,MINUTE(C17300)=15)</f>
        <v>1</v>
      </c>
      <c r="J17301">
        <f>MAX(E17301:E17307)</f>
        <v>2056.5</v>
      </c>
      <c r="K17301">
        <f>MIN(F17301:F17307)</f>
        <v>2037.5</v>
      </c>
      <c r="L17301">
        <f>E17301</f>
        <v>2056.5</v>
      </c>
      <c r="M17301" s="6">
        <f>+F17301</f>
        <v>2048</v>
      </c>
      <c r="N17301" s="6" t="b">
        <f>IF(F17301&gt;J17294,F17301-J17294,FALSE)</f>
        <v>0</v>
      </c>
      <c r="O17301" s="6" t="b">
        <f>IF(L17301&lt;K17294,K17294-L17301,FALSE)</f>
        <v>0</v>
      </c>
      <c r="P17301" s="6" t="b">
        <f>IF(AND(N17301&lt;&gt;FALSE,K17301&lt;=J17294),TRUE,FALSE)</f>
        <v>0</v>
      </c>
      <c r="Q17301" s="6" t="b">
        <f>IF(AND(O17301&lt;&gt;FALSE,J17301&gt;K17294),TRUE,FALSE)</f>
        <v>0</v>
      </c>
    </row>
    <row r="17302" spans="1:17" x14ac:dyDescent="0.2">
      <c r="A17302" t="s">
        <v>24</v>
      </c>
      <c r="B17302" s="1">
        <v>42219</v>
      </c>
      <c r="C17302" s="2">
        <v>0.4375</v>
      </c>
      <c r="D17302">
        <v>2049.5</v>
      </c>
      <c r="E17302">
        <v>2055</v>
      </c>
      <c r="F17302">
        <v>2047</v>
      </c>
      <c r="G17302">
        <v>2053.5</v>
      </c>
      <c r="H17302">
        <v>159634</v>
      </c>
      <c r="M17302"/>
      <c r="N17302"/>
      <c r="O17302"/>
      <c r="P17302"/>
      <c r="Q17302"/>
    </row>
    <row r="17303" spans="1:17" x14ac:dyDescent="0.2">
      <c r="A17303" t="s">
        <v>24</v>
      </c>
      <c r="B17303" s="1">
        <v>42219</v>
      </c>
      <c r="C17303" s="2">
        <v>0.47916666666666669</v>
      </c>
      <c r="D17303">
        <v>2053.5</v>
      </c>
      <c r="E17303">
        <v>2055.5</v>
      </c>
      <c r="F17303">
        <v>2049.25</v>
      </c>
      <c r="G17303">
        <v>2050.25</v>
      </c>
      <c r="H17303">
        <v>100097</v>
      </c>
      <c r="M17303"/>
      <c r="N17303"/>
      <c r="O17303"/>
      <c r="P17303"/>
      <c r="Q17303"/>
    </row>
    <row r="17304" spans="1:17" x14ac:dyDescent="0.2">
      <c r="A17304" t="s">
        <v>24</v>
      </c>
      <c r="B17304" s="1">
        <v>42219</v>
      </c>
      <c r="C17304" s="2">
        <v>0.52083333333333337</v>
      </c>
      <c r="D17304">
        <v>2050.25</v>
      </c>
      <c r="E17304">
        <v>2050.25</v>
      </c>
      <c r="F17304">
        <v>2037.5</v>
      </c>
      <c r="G17304">
        <v>2040.25</v>
      </c>
      <c r="H17304">
        <v>232387</v>
      </c>
      <c r="M17304"/>
      <c r="N17304"/>
      <c r="O17304"/>
      <c r="P17304"/>
      <c r="Q17304"/>
    </row>
    <row r="17305" spans="1:17" x14ac:dyDescent="0.2">
      <c r="A17305" t="s">
        <v>24</v>
      </c>
      <c r="B17305" s="1">
        <v>42219</v>
      </c>
      <c r="C17305" s="2">
        <v>0.5625</v>
      </c>
      <c r="D17305">
        <v>2040</v>
      </c>
      <c r="E17305">
        <v>2043.25</v>
      </c>
      <c r="F17305">
        <v>2038.25</v>
      </c>
      <c r="G17305">
        <v>2039.75</v>
      </c>
      <c r="H17305">
        <v>176000</v>
      </c>
      <c r="M17305"/>
      <c r="N17305"/>
      <c r="O17305"/>
      <c r="P17305"/>
      <c r="Q17305"/>
    </row>
    <row r="17306" spans="1:17" x14ac:dyDescent="0.2">
      <c r="A17306" t="s">
        <v>24</v>
      </c>
      <c r="B17306" s="1">
        <v>42219</v>
      </c>
      <c r="C17306" s="2">
        <v>0.60416666666666663</v>
      </c>
      <c r="D17306">
        <v>2040</v>
      </c>
      <c r="E17306">
        <v>2043</v>
      </c>
      <c r="F17306">
        <v>2038</v>
      </c>
      <c r="G17306">
        <v>2042</v>
      </c>
      <c r="H17306">
        <v>160553</v>
      </c>
      <c r="M17306"/>
      <c r="N17306"/>
      <c r="O17306"/>
      <c r="P17306"/>
      <c r="Q17306"/>
    </row>
    <row r="17307" spans="1:17" x14ac:dyDescent="0.2">
      <c r="A17307" t="s">
        <v>24</v>
      </c>
      <c r="B17307" s="1">
        <v>42219</v>
      </c>
      <c r="C17307" s="2">
        <v>0.63541666666666663</v>
      </c>
      <c r="D17307">
        <v>2042.25</v>
      </c>
      <c r="E17307">
        <v>2049.25</v>
      </c>
      <c r="F17307">
        <v>2040.75</v>
      </c>
      <c r="G17307">
        <v>2048.25</v>
      </c>
      <c r="H17307">
        <v>224168</v>
      </c>
      <c r="M17307"/>
      <c r="N17307"/>
      <c r="O17307"/>
      <c r="P17307"/>
      <c r="Q17307"/>
    </row>
    <row r="17308" spans="1:17" x14ac:dyDescent="0.2">
      <c r="A17308" t="s">
        <v>24</v>
      </c>
      <c r="B17308" s="1">
        <v>42220</v>
      </c>
      <c r="C17308" s="2">
        <v>0.39583333333333331</v>
      </c>
      <c r="D17308">
        <v>2048.25</v>
      </c>
      <c r="E17308">
        <v>2053.75</v>
      </c>
      <c r="F17308">
        <v>2045.5</v>
      </c>
      <c r="G17308">
        <v>2052.25</v>
      </c>
      <c r="H17308">
        <v>296088</v>
      </c>
      <c r="I17308" t="b">
        <f>AND(HOUR(C17308)=9,MINUTE(C17308)=30,HOUR(C17307)=15,MINUTE(C17307)=15)</f>
        <v>1</v>
      </c>
      <c r="J17308">
        <f>MAX(E17308:E17314)</f>
        <v>2053.75</v>
      </c>
      <c r="K17308">
        <f>MIN(F17308:F17314)</f>
        <v>2039</v>
      </c>
      <c r="L17308">
        <f>E17308</f>
        <v>2053.75</v>
      </c>
      <c r="M17308" s="6">
        <f>+F17308</f>
        <v>2045.5</v>
      </c>
      <c r="N17308" s="6" t="b">
        <f>IF(F17308&gt;J17301,F17308-J17301,FALSE)</f>
        <v>0</v>
      </c>
      <c r="O17308" s="6" t="b">
        <f>IF(L17308&lt;K17301,K17301-L17308,FALSE)</f>
        <v>0</v>
      </c>
      <c r="P17308" s="6" t="b">
        <f>IF(AND(N17308&lt;&gt;FALSE,K17308&lt;=J17301),TRUE,FALSE)</f>
        <v>0</v>
      </c>
      <c r="Q17308" s="6" t="b">
        <f>IF(AND(O17308&lt;&gt;FALSE,J17308&gt;K17301),TRUE,FALSE)</f>
        <v>0</v>
      </c>
    </row>
    <row r="17309" spans="1:17" x14ac:dyDescent="0.2">
      <c r="A17309" t="s">
        <v>24</v>
      </c>
      <c r="B17309" s="1">
        <v>42220</v>
      </c>
      <c r="C17309" s="2">
        <v>0.4375</v>
      </c>
      <c r="D17309">
        <v>2052.5</v>
      </c>
      <c r="E17309">
        <v>2053.25</v>
      </c>
      <c r="F17309">
        <v>2044.5</v>
      </c>
      <c r="G17309">
        <v>2048.25</v>
      </c>
      <c r="H17309">
        <v>157096</v>
      </c>
      <c r="M17309"/>
      <c r="N17309"/>
      <c r="O17309"/>
      <c r="P17309"/>
      <c r="Q17309"/>
    </row>
    <row r="17310" spans="1:17" x14ac:dyDescent="0.2">
      <c r="A17310" t="s">
        <v>24</v>
      </c>
      <c r="B17310" s="1">
        <v>42220</v>
      </c>
      <c r="C17310" s="2">
        <v>0.47916666666666669</v>
      </c>
      <c r="D17310">
        <v>2048</v>
      </c>
      <c r="E17310">
        <v>2050.25</v>
      </c>
      <c r="F17310">
        <v>2046.25</v>
      </c>
      <c r="G17310">
        <v>2047</v>
      </c>
      <c r="H17310">
        <v>81522</v>
      </c>
      <c r="M17310"/>
      <c r="N17310"/>
      <c r="O17310"/>
      <c r="P17310"/>
      <c r="Q17310"/>
    </row>
    <row r="17311" spans="1:17" x14ac:dyDescent="0.2">
      <c r="A17311" t="s">
        <v>24</v>
      </c>
      <c r="B17311" s="1">
        <v>42220</v>
      </c>
      <c r="C17311" s="2">
        <v>0.52083333333333337</v>
      </c>
      <c r="D17311">
        <v>2047</v>
      </c>
      <c r="E17311">
        <v>2047.75</v>
      </c>
      <c r="F17311">
        <v>2043.75</v>
      </c>
      <c r="G17311">
        <v>2047.75</v>
      </c>
      <c r="H17311">
        <v>81022</v>
      </c>
      <c r="M17311"/>
      <c r="N17311"/>
      <c r="O17311"/>
      <c r="P17311"/>
      <c r="Q17311"/>
    </row>
    <row r="17312" spans="1:17" x14ac:dyDescent="0.2">
      <c r="A17312" t="s">
        <v>24</v>
      </c>
      <c r="B17312" s="1">
        <v>42220</v>
      </c>
      <c r="C17312" s="2">
        <v>0.5625</v>
      </c>
      <c r="D17312">
        <v>2047.5</v>
      </c>
      <c r="E17312">
        <v>2050</v>
      </c>
      <c r="F17312">
        <v>2039</v>
      </c>
      <c r="G17312">
        <v>2042</v>
      </c>
      <c r="H17312">
        <v>196402</v>
      </c>
      <c r="M17312"/>
      <c r="N17312"/>
      <c r="O17312"/>
      <c r="P17312"/>
      <c r="Q17312"/>
    </row>
    <row r="17313" spans="1:17" x14ac:dyDescent="0.2">
      <c r="A17313" t="s">
        <v>24</v>
      </c>
      <c r="B17313" s="1">
        <v>42220</v>
      </c>
      <c r="C17313" s="2">
        <v>0.60416666666666663</v>
      </c>
      <c r="D17313">
        <v>2042</v>
      </c>
      <c r="E17313">
        <v>2047.5</v>
      </c>
      <c r="F17313">
        <v>2041</v>
      </c>
      <c r="G17313">
        <v>2045</v>
      </c>
      <c r="H17313">
        <v>143710</v>
      </c>
      <c r="M17313"/>
      <c r="N17313"/>
      <c r="O17313"/>
      <c r="P17313"/>
      <c r="Q17313"/>
    </row>
    <row r="17314" spans="1:17" x14ac:dyDescent="0.2">
      <c r="A17314" t="s">
        <v>24</v>
      </c>
      <c r="B17314" s="1">
        <v>42220</v>
      </c>
      <c r="C17314" s="2">
        <v>0.63541666666666663</v>
      </c>
      <c r="D17314">
        <v>2045</v>
      </c>
      <c r="E17314">
        <v>2046.5</v>
      </c>
      <c r="F17314">
        <v>2040</v>
      </c>
      <c r="G17314">
        <v>2040.5</v>
      </c>
      <c r="H17314">
        <v>206105</v>
      </c>
      <c r="M17314"/>
      <c r="N17314"/>
      <c r="O17314"/>
      <c r="P17314"/>
      <c r="Q17314"/>
    </row>
    <row r="17315" spans="1:17" x14ac:dyDescent="0.2">
      <c r="A17315" t="s">
        <v>24</v>
      </c>
      <c r="B17315" s="1">
        <v>42221</v>
      </c>
      <c r="C17315" s="2">
        <v>0.39583333333333331</v>
      </c>
      <c r="D17315">
        <v>2055.75</v>
      </c>
      <c r="E17315">
        <v>2064</v>
      </c>
      <c r="F17315">
        <v>2055.5</v>
      </c>
      <c r="G17315">
        <v>2063.5</v>
      </c>
      <c r="H17315">
        <v>325629</v>
      </c>
      <c r="I17315" t="b">
        <f>AND(HOUR(C17315)=9,MINUTE(C17315)=30,HOUR(C17314)=15,MINUTE(C17314)=15)</f>
        <v>1</v>
      </c>
      <c r="J17315">
        <f>MAX(E17315:E17321)</f>
        <v>2064.5</v>
      </c>
      <c r="K17315">
        <f>MIN(F17315:F17321)</f>
        <v>2048.25</v>
      </c>
      <c r="L17315">
        <f>E17315</f>
        <v>2064</v>
      </c>
      <c r="M17315" s="6">
        <f>+F17315</f>
        <v>2055.5</v>
      </c>
      <c r="N17315" s="6">
        <f>IF(F17315&gt;J17308,F17315-J17308,FALSE)</f>
        <v>1.75</v>
      </c>
      <c r="O17315" s="6" t="b">
        <f>IF(L17315&lt;K17308,K17308-L17315,FALSE)</f>
        <v>0</v>
      </c>
      <c r="P17315" s="6" t="b">
        <f>IF(AND(N17315&lt;&gt;FALSE,K17315&lt;=J17308),TRUE,FALSE)</f>
        <v>1</v>
      </c>
      <c r="Q17315" s="6" t="b">
        <f>IF(AND(O17315&lt;&gt;FALSE,J17315&gt;K17308),TRUE,FALSE)</f>
        <v>0</v>
      </c>
    </row>
    <row r="17316" spans="1:17" x14ac:dyDescent="0.2">
      <c r="A17316" t="s">
        <v>24</v>
      </c>
      <c r="B17316" s="1">
        <v>42221</v>
      </c>
      <c r="C17316" s="2">
        <v>0.4375</v>
      </c>
      <c r="D17316">
        <v>2063.5</v>
      </c>
      <c r="E17316">
        <v>2064.5</v>
      </c>
      <c r="F17316">
        <v>2060.5</v>
      </c>
      <c r="G17316">
        <v>2062.5</v>
      </c>
      <c r="H17316">
        <v>149361</v>
      </c>
      <c r="M17316"/>
      <c r="N17316"/>
      <c r="O17316"/>
      <c r="P17316"/>
      <c r="Q17316"/>
    </row>
    <row r="17317" spans="1:17" x14ac:dyDescent="0.2">
      <c r="A17317" t="s">
        <v>24</v>
      </c>
      <c r="B17317" s="1">
        <v>42221</v>
      </c>
      <c r="C17317" s="2">
        <v>0.47916666666666669</v>
      </c>
      <c r="D17317">
        <v>2062.5</v>
      </c>
      <c r="E17317">
        <v>2063</v>
      </c>
      <c r="F17317">
        <v>2052.5</v>
      </c>
      <c r="G17317">
        <v>2053.25</v>
      </c>
      <c r="H17317">
        <v>166259</v>
      </c>
      <c r="M17317"/>
      <c r="N17317"/>
      <c r="O17317"/>
      <c r="P17317"/>
      <c r="Q17317"/>
    </row>
    <row r="17318" spans="1:17" x14ac:dyDescent="0.2">
      <c r="A17318" t="s">
        <v>24</v>
      </c>
      <c r="B17318" s="1">
        <v>42221</v>
      </c>
      <c r="C17318" s="2">
        <v>0.52083333333333337</v>
      </c>
      <c r="D17318">
        <v>2053.25</v>
      </c>
      <c r="E17318">
        <v>2054.75</v>
      </c>
      <c r="F17318">
        <v>2048.25</v>
      </c>
      <c r="G17318">
        <v>2051</v>
      </c>
      <c r="H17318">
        <v>157955</v>
      </c>
      <c r="M17318"/>
      <c r="N17318"/>
      <c r="O17318"/>
      <c r="P17318"/>
      <c r="Q17318"/>
    </row>
    <row r="17319" spans="1:17" x14ac:dyDescent="0.2">
      <c r="A17319" t="s">
        <v>24</v>
      </c>
      <c r="B17319" s="1">
        <v>42221</v>
      </c>
      <c r="C17319" s="2">
        <v>0.5625</v>
      </c>
      <c r="D17319">
        <v>2051</v>
      </c>
      <c r="E17319">
        <v>2054.5</v>
      </c>
      <c r="F17319">
        <v>2048.75</v>
      </c>
      <c r="G17319">
        <v>2054.25</v>
      </c>
      <c r="H17319">
        <v>107275</v>
      </c>
      <c r="M17319"/>
      <c r="N17319"/>
      <c r="O17319"/>
      <c r="P17319"/>
      <c r="Q17319"/>
    </row>
    <row r="17320" spans="1:17" x14ac:dyDescent="0.2">
      <c r="A17320" t="s">
        <v>24</v>
      </c>
      <c r="B17320" s="1">
        <v>42221</v>
      </c>
      <c r="C17320" s="2">
        <v>0.60416666666666663</v>
      </c>
      <c r="D17320">
        <v>2054</v>
      </c>
      <c r="E17320">
        <v>2056.25</v>
      </c>
      <c r="F17320">
        <v>2052.5</v>
      </c>
      <c r="G17320">
        <v>2053.75</v>
      </c>
      <c r="H17320">
        <v>115069</v>
      </c>
      <c r="M17320"/>
      <c r="N17320"/>
      <c r="O17320"/>
      <c r="P17320"/>
      <c r="Q17320"/>
    </row>
    <row r="17321" spans="1:17" x14ac:dyDescent="0.2">
      <c r="A17321" t="s">
        <v>24</v>
      </c>
      <c r="B17321" s="1">
        <v>42221</v>
      </c>
      <c r="C17321" s="2">
        <v>0.63541666666666663</v>
      </c>
      <c r="D17321">
        <v>2053.5</v>
      </c>
      <c r="E17321">
        <v>2053.75</v>
      </c>
      <c r="F17321">
        <v>2050.75</v>
      </c>
      <c r="G17321">
        <v>2051.75</v>
      </c>
      <c r="H17321">
        <v>147506</v>
      </c>
      <c r="M17321"/>
      <c r="N17321"/>
      <c r="O17321"/>
      <c r="P17321"/>
      <c r="Q17321"/>
    </row>
    <row r="17322" spans="1:17" x14ac:dyDescent="0.2">
      <c r="A17322" t="s">
        <v>24</v>
      </c>
      <c r="B17322" s="1">
        <v>42222</v>
      </c>
      <c r="C17322" s="2">
        <v>0.39583333333333331</v>
      </c>
      <c r="D17322">
        <v>2054.25</v>
      </c>
      <c r="E17322">
        <v>2055.5</v>
      </c>
      <c r="F17322">
        <v>2041.5</v>
      </c>
      <c r="G17322">
        <v>2041.75</v>
      </c>
      <c r="H17322">
        <v>317054</v>
      </c>
      <c r="I17322" t="b">
        <f>AND(HOUR(C17322)=9,MINUTE(C17322)=30,HOUR(C17321)=15,MINUTE(C17321)=15)</f>
        <v>1</v>
      </c>
      <c r="J17322">
        <f>MAX(E17322:E17328)</f>
        <v>2055.5</v>
      </c>
      <c r="K17322">
        <f>MIN(F17322:F17328)</f>
        <v>2027.5</v>
      </c>
      <c r="L17322">
        <f>E17322</f>
        <v>2055.5</v>
      </c>
      <c r="M17322" s="6">
        <f>+F17322</f>
        <v>2041.5</v>
      </c>
      <c r="N17322" s="6" t="b">
        <f>IF(F17322&gt;J17315,F17322-J17315,FALSE)</f>
        <v>0</v>
      </c>
      <c r="O17322" s="6" t="b">
        <f>IF(L17322&lt;K17315,K17315-L17322,FALSE)</f>
        <v>0</v>
      </c>
      <c r="P17322" s="6" t="b">
        <f>IF(AND(N17322&lt;&gt;FALSE,K17322&lt;=J17315),TRUE,FALSE)</f>
        <v>0</v>
      </c>
      <c r="Q17322" s="6" t="b">
        <f>IF(AND(O17322&lt;&gt;FALSE,J17322&gt;K17315),TRUE,FALSE)</f>
        <v>0</v>
      </c>
    </row>
    <row r="17323" spans="1:17" x14ac:dyDescent="0.2">
      <c r="A17323" t="s">
        <v>24</v>
      </c>
      <c r="B17323" s="1">
        <v>42222</v>
      </c>
      <c r="C17323" s="2">
        <v>0.4375</v>
      </c>
      <c r="D17323">
        <v>2041.75</v>
      </c>
      <c r="E17323">
        <v>2046.25</v>
      </c>
      <c r="F17323">
        <v>2035.75</v>
      </c>
      <c r="G17323">
        <v>2036.25</v>
      </c>
      <c r="H17323">
        <v>246499</v>
      </c>
      <c r="M17323"/>
      <c r="N17323"/>
      <c r="O17323"/>
      <c r="P17323"/>
      <c r="Q17323"/>
    </row>
    <row r="17324" spans="1:17" x14ac:dyDescent="0.2">
      <c r="A17324" t="s">
        <v>24</v>
      </c>
      <c r="B17324" s="1">
        <v>42222</v>
      </c>
      <c r="C17324" s="2">
        <v>0.47916666666666669</v>
      </c>
      <c r="D17324">
        <v>2036</v>
      </c>
      <c r="E17324">
        <v>2036.5</v>
      </c>
      <c r="F17324">
        <v>2028.75</v>
      </c>
      <c r="G17324">
        <v>2031</v>
      </c>
      <c r="H17324">
        <v>261569</v>
      </c>
      <c r="M17324"/>
      <c r="N17324"/>
      <c r="O17324"/>
      <c r="P17324"/>
      <c r="Q17324"/>
    </row>
    <row r="17325" spans="1:17" x14ac:dyDescent="0.2">
      <c r="A17325" t="s">
        <v>24</v>
      </c>
      <c r="B17325" s="1">
        <v>42222</v>
      </c>
      <c r="C17325" s="2">
        <v>0.52083333333333337</v>
      </c>
      <c r="D17325">
        <v>2031</v>
      </c>
      <c r="E17325">
        <v>2035.25</v>
      </c>
      <c r="F17325">
        <v>2027.5</v>
      </c>
      <c r="G17325">
        <v>2034.75</v>
      </c>
      <c r="H17325">
        <v>180600</v>
      </c>
      <c r="M17325"/>
      <c r="N17325"/>
      <c r="O17325"/>
      <c r="P17325"/>
      <c r="Q17325"/>
    </row>
    <row r="17326" spans="1:17" x14ac:dyDescent="0.2">
      <c r="A17326" t="s">
        <v>24</v>
      </c>
      <c r="B17326" s="1">
        <v>42222</v>
      </c>
      <c r="C17326" s="2">
        <v>0.5625</v>
      </c>
      <c r="D17326">
        <v>2034.75</v>
      </c>
      <c r="E17326">
        <v>2036.5</v>
      </c>
      <c r="F17326">
        <v>2031.75</v>
      </c>
      <c r="G17326">
        <v>2036.5</v>
      </c>
      <c r="H17326">
        <v>121131</v>
      </c>
      <c r="M17326"/>
      <c r="N17326"/>
      <c r="O17326"/>
      <c r="P17326"/>
      <c r="Q17326"/>
    </row>
    <row r="17327" spans="1:17" x14ac:dyDescent="0.2">
      <c r="A17327" t="s">
        <v>24</v>
      </c>
      <c r="B17327" s="1">
        <v>42222</v>
      </c>
      <c r="C17327" s="2">
        <v>0.60416666666666663</v>
      </c>
      <c r="D17327">
        <v>2036.5</v>
      </c>
      <c r="E17327">
        <v>2037.25</v>
      </c>
      <c r="F17327">
        <v>2032.75</v>
      </c>
      <c r="G17327">
        <v>2033</v>
      </c>
      <c r="H17327">
        <v>132106</v>
      </c>
      <c r="M17327"/>
      <c r="N17327"/>
      <c r="O17327"/>
      <c r="P17327"/>
      <c r="Q17327"/>
    </row>
    <row r="17328" spans="1:17" x14ac:dyDescent="0.2">
      <c r="A17328" t="s">
        <v>24</v>
      </c>
      <c r="B17328" s="1">
        <v>42222</v>
      </c>
      <c r="C17328" s="2">
        <v>0.63541666666666663</v>
      </c>
      <c r="D17328">
        <v>2033.25</v>
      </c>
      <c r="E17328">
        <v>2038.25</v>
      </c>
      <c r="F17328">
        <v>2032</v>
      </c>
      <c r="G17328">
        <v>2037.25</v>
      </c>
      <c r="H17328">
        <v>225275</v>
      </c>
      <c r="M17328"/>
      <c r="N17328"/>
      <c r="O17328"/>
      <c r="P17328"/>
      <c r="Q17328"/>
    </row>
    <row r="17329" spans="1:17" x14ac:dyDescent="0.2">
      <c r="A17329" t="s">
        <v>24</v>
      </c>
      <c r="B17329" s="1">
        <v>42223</v>
      </c>
      <c r="C17329" s="2">
        <v>0.39583333333333331</v>
      </c>
      <c r="D17329">
        <v>2032.75</v>
      </c>
      <c r="E17329">
        <v>2034.25</v>
      </c>
      <c r="F17329">
        <v>2024.75</v>
      </c>
      <c r="G17329">
        <v>2026.25</v>
      </c>
      <c r="H17329">
        <v>396376</v>
      </c>
      <c r="I17329" t="b">
        <f>AND(HOUR(C17329)=9,MINUTE(C17329)=30,HOUR(C17328)=15,MINUTE(C17328)=15)</f>
        <v>1</v>
      </c>
      <c r="J17329">
        <f>MAX(E17329:E17335)</f>
        <v>2034.25</v>
      </c>
      <c r="K17329">
        <f>MIN(F17329:F17335)</f>
        <v>2019.5</v>
      </c>
      <c r="L17329">
        <f>E17329</f>
        <v>2034.25</v>
      </c>
      <c r="M17329" s="6">
        <f>+F17329</f>
        <v>2024.75</v>
      </c>
      <c r="N17329" s="6" t="b">
        <f>IF(F17329&gt;J17322,F17329-J17322,FALSE)</f>
        <v>0</v>
      </c>
      <c r="O17329" s="6" t="b">
        <f>IF(L17329&lt;K17322,K17322-L17329,FALSE)</f>
        <v>0</v>
      </c>
      <c r="P17329" s="6" t="b">
        <f>IF(AND(N17329&lt;&gt;FALSE,K17329&lt;=J17322),TRUE,FALSE)</f>
        <v>0</v>
      </c>
      <c r="Q17329" s="6" t="b">
        <f>IF(AND(O17329&lt;&gt;FALSE,J17329&gt;K17322),TRUE,FALSE)</f>
        <v>0</v>
      </c>
    </row>
    <row r="17330" spans="1:17" x14ac:dyDescent="0.2">
      <c r="A17330" t="s">
        <v>24</v>
      </c>
      <c r="B17330" s="1">
        <v>42223</v>
      </c>
      <c r="C17330" s="2">
        <v>0.4375</v>
      </c>
      <c r="D17330">
        <v>2026.25</v>
      </c>
      <c r="E17330">
        <v>2031.75</v>
      </c>
      <c r="F17330">
        <v>2021.25</v>
      </c>
      <c r="G17330">
        <v>2022.75</v>
      </c>
      <c r="H17330">
        <v>233335</v>
      </c>
      <c r="M17330"/>
      <c r="N17330"/>
      <c r="O17330"/>
      <c r="P17330"/>
      <c r="Q17330"/>
    </row>
    <row r="17331" spans="1:17" x14ac:dyDescent="0.2">
      <c r="A17331" t="s">
        <v>24</v>
      </c>
      <c r="B17331" s="1">
        <v>42223</v>
      </c>
      <c r="C17331" s="2">
        <v>0.47916666666666669</v>
      </c>
      <c r="D17331">
        <v>2022.75</v>
      </c>
      <c r="E17331">
        <v>2025.5</v>
      </c>
      <c r="F17331">
        <v>2020.25</v>
      </c>
      <c r="G17331">
        <v>2023.25</v>
      </c>
      <c r="H17331">
        <v>138020</v>
      </c>
      <c r="M17331"/>
      <c r="N17331"/>
      <c r="O17331"/>
      <c r="P17331"/>
      <c r="Q17331"/>
    </row>
    <row r="17332" spans="1:17" x14ac:dyDescent="0.2">
      <c r="A17332" t="s">
        <v>24</v>
      </c>
      <c r="B17332" s="1">
        <v>42223</v>
      </c>
      <c r="C17332" s="2">
        <v>0.52083333333333337</v>
      </c>
      <c r="D17332">
        <v>2023.25</v>
      </c>
      <c r="E17332">
        <v>2024.25</v>
      </c>
      <c r="F17332">
        <v>2019.5</v>
      </c>
      <c r="G17332">
        <v>2021</v>
      </c>
      <c r="H17332">
        <v>112863</v>
      </c>
      <c r="M17332"/>
      <c r="N17332"/>
      <c r="O17332"/>
      <c r="P17332"/>
      <c r="Q17332"/>
    </row>
    <row r="17333" spans="1:17" x14ac:dyDescent="0.2">
      <c r="A17333" t="s">
        <v>24</v>
      </c>
      <c r="B17333" s="1">
        <v>42223</v>
      </c>
      <c r="C17333" s="2">
        <v>0.5625</v>
      </c>
      <c r="D17333">
        <v>2020.75</v>
      </c>
      <c r="E17333">
        <v>2024.5</v>
      </c>
      <c r="F17333">
        <v>2020.5</v>
      </c>
      <c r="G17333">
        <v>2022.25</v>
      </c>
      <c r="H17333">
        <v>91645</v>
      </c>
      <c r="M17333"/>
      <c r="N17333"/>
      <c r="O17333"/>
      <c r="P17333"/>
      <c r="Q17333"/>
    </row>
    <row r="17334" spans="1:17" x14ac:dyDescent="0.2">
      <c r="A17334" t="s">
        <v>24</v>
      </c>
      <c r="B17334" s="1">
        <v>42223</v>
      </c>
      <c r="C17334" s="2">
        <v>0.60416666666666663</v>
      </c>
      <c r="D17334">
        <v>2022.25</v>
      </c>
      <c r="E17334">
        <v>2029.25</v>
      </c>
      <c r="F17334">
        <v>2022</v>
      </c>
      <c r="G17334">
        <v>2028.5</v>
      </c>
      <c r="H17334">
        <v>147605</v>
      </c>
      <c r="M17334"/>
      <c r="N17334"/>
      <c r="O17334"/>
      <c r="P17334"/>
      <c r="Q17334"/>
    </row>
    <row r="17335" spans="1:17" x14ac:dyDescent="0.2">
      <c r="A17335" t="s">
        <v>24</v>
      </c>
      <c r="B17335" s="1">
        <v>42223</v>
      </c>
      <c r="C17335" s="2">
        <v>0.63541666666666663</v>
      </c>
      <c r="D17335">
        <v>2028.5</v>
      </c>
      <c r="E17335">
        <v>2031.5</v>
      </c>
      <c r="F17335">
        <v>2027</v>
      </c>
      <c r="G17335">
        <v>2031.25</v>
      </c>
      <c r="H17335">
        <v>197059</v>
      </c>
      <c r="M17335"/>
      <c r="N17335"/>
      <c r="O17335"/>
      <c r="P17335"/>
      <c r="Q17335"/>
    </row>
    <row r="17336" spans="1:17" x14ac:dyDescent="0.2">
      <c r="A17336" t="s">
        <v>24</v>
      </c>
      <c r="B17336" s="1">
        <v>42226</v>
      </c>
      <c r="C17336" s="2">
        <v>0.39583333333333331</v>
      </c>
      <c r="D17336">
        <v>2043.75</v>
      </c>
      <c r="E17336">
        <v>2052.75</v>
      </c>
      <c r="F17336">
        <v>2043.5</v>
      </c>
      <c r="G17336">
        <v>2051.25</v>
      </c>
      <c r="H17336">
        <v>328402</v>
      </c>
      <c r="I17336" t="b">
        <f>AND(HOUR(C17336)=9,MINUTE(C17336)=30,HOUR(C17335)=15,MINUTE(C17335)=15)</f>
        <v>1</v>
      </c>
      <c r="J17336">
        <f>MAX(E17336:E17342)</f>
        <v>2058.25</v>
      </c>
      <c r="K17336">
        <f>MIN(F17336:F17342)</f>
        <v>2043.5</v>
      </c>
      <c r="L17336">
        <f>E17336</f>
        <v>2052.75</v>
      </c>
      <c r="M17336" s="6">
        <f>+F17336</f>
        <v>2043.5</v>
      </c>
      <c r="N17336" s="6">
        <f>IF(F17336&gt;J17329,F17336-J17329,FALSE)</f>
        <v>9.25</v>
      </c>
      <c r="O17336" s="6" t="b">
        <f>IF(L17336&lt;K17329,K17329-L17336,FALSE)</f>
        <v>0</v>
      </c>
      <c r="P17336" s="6" t="b">
        <f>IF(AND(N17336&lt;&gt;FALSE,K17336&lt;=J17329),TRUE,FALSE)</f>
        <v>0</v>
      </c>
      <c r="Q17336" s="6" t="b">
        <f>IF(AND(O17336&lt;&gt;FALSE,J17336&gt;K17329),TRUE,FALSE)</f>
        <v>0</v>
      </c>
    </row>
    <row r="17337" spans="1:17" x14ac:dyDescent="0.2">
      <c r="A17337" t="s">
        <v>24</v>
      </c>
      <c r="B17337" s="1">
        <v>42226</v>
      </c>
      <c r="C17337" s="2">
        <v>0.4375</v>
      </c>
      <c r="D17337">
        <v>2051.25</v>
      </c>
      <c r="E17337">
        <v>2054.5</v>
      </c>
      <c r="F17337">
        <v>2048.75</v>
      </c>
      <c r="G17337">
        <v>2052.25</v>
      </c>
      <c r="H17337">
        <v>158929</v>
      </c>
      <c r="M17337"/>
      <c r="N17337"/>
      <c r="O17337"/>
      <c r="P17337"/>
      <c r="Q17337"/>
    </row>
    <row r="17338" spans="1:17" x14ac:dyDescent="0.2">
      <c r="A17338" t="s">
        <v>24</v>
      </c>
      <c r="B17338" s="1">
        <v>42226</v>
      </c>
      <c r="C17338" s="2">
        <v>0.47916666666666669</v>
      </c>
      <c r="D17338">
        <v>2052.5</v>
      </c>
      <c r="E17338">
        <v>2054.75</v>
      </c>
      <c r="F17338">
        <v>2052.25</v>
      </c>
      <c r="G17338">
        <v>2054.25</v>
      </c>
      <c r="H17338">
        <v>85261</v>
      </c>
      <c r="M17338"/>
      <c r="N17338"/>
      <c r="O17338"/>
      <c r="P17338"/>
      <c r="Q17338"/>
    </row>
    <row r="17339" spans="1:17" x14ac:dyDescent="0.2">
      <c r="A17339" t="s">
        <v>24</v>
      </c>
      <c r="B17339" s="1">
        <v>42226</v>
      </c>
      <c r="C17339" s="2">
        <v>0.52083333333333337</v>
      </c>
      <c r="D17339">
        <v>2054.25</v>
      </c>
      <c r="E17339">
        <v>2056</v>
      </c>
      <c r="F17339">
        <v>2053.5</v>
      </c>
      <c r="G17339">
        <v>2054.75</v>
      </c>
      <c r="H17339">
        <v>59282</v>
      </c>
      <c r="M17339"/>
      <c r="N17339"/>
      <c r="O17339"/>
      <c r="P17339"/>
      <c r="Q17339"/>
    </row>
    <row r="17340" spans="1:17" x14ac:dyDescent="0.2">
      <c r="A17340" t="s">
        <v>24</v>
      </c>
      <c r="B17340" s="1">
        <v>42226</v>
      </c>
      <c r="C17340" s="2">
        <v>0.5625</v>
      </c>
      <c r="D17340">
        <v>2054.75</v>
      </c>
      <c r="E17340">
        <v>2058.25</v>
      </c>
      <c r="F17340">
        <v>2054.75</v>
      </c>
      <c r="G17340">
        <v>2056.75</v>
      </c>
      <c r="H17340">
        <v>83368</v>
      </c>
      <c r="M17340"/>
      <c r="N17340"/>
      <c r="O17340"/>
      <c r="P17340"/>
      <c r="Q17340"/>
    </row>
    <row r="17341" spans="1:17" x14ac:dyDescent="0.2">
      <c r="A17341" t="s">
        <v>24</v>
      </c>
      <c r="B17341" s="1">
        <v>42226</v>
      </c>
      <c r="C17341" s="2">
        <v>0.60416666666666663</v>
      </c>
      <c r="D17341">
        <v>2056.75</v>
      </c>
      <c r="E17341">
        <v>2057</v>
      </c>
      <c r="F17341">
        <v>2055.25</v>
      </c>
      <c r="G17341">
        <v>2055.75</v>
      </c>
      <c r="H17341">
        <v>79557</v>
      </c>
      <c r="M17341"/>
      <c r="N17341"/>
      <c r="O17341"/>
      <c r="P17341"/>
      <c r="Q17341"/>
    </row>
    <row r="17342" spans="1:17" x14ac:dyDescent="0.2">
      <c r="A17342" t="s">
        <v>24</v>
      </c>
      <c r="B17342" s="1">
        <v>42226</v>
      </c>
      <c r="C17342" s="2">
        <v>0.63541666666666663</v>
      </c>
      <c r="D17342">
        <v>2055.5</v>
      </c>
      <c r="E17342">
        <v>2058.25</v>
      </c>
      <c r="F17342">
        <v>2054</v>
      </c>
      <c r="G17342">
        <v>2057</v>
      </c>
      <c r="H17342">
        <v>193065</v>
      </c>
      <c r="M17342"/>
      <c r="N17342"/>
      <c r="O17342"/>
      <c r="P17342"/>
      <c r="Q17342"/>
    </row>
    <row r="17343" spans="1:17" x14ac:dyDescent="0.2">
      <c r="A17343" t="s">
        <v>24</v>
      </c>
      <c r="B17343" s="1">
        <v>42227</v>
      </c>
      <c r="C17343" s="2">
        <v>0.39583333333333331</v>
      </c>
      <c r="D17343">
        <v>2040.75</v>
      </c>
      <c r="E17343">
        <v>2045.75</v>
      </c>
      <c r="F17343">
        <v>2038.25</v>
      </c>
      <c r="G17343">
        <v>2043</v>
      </c>
      <c r="H17343">
        <v>349473</v>
      </c>
      <c r="I17343" t="b">
        <f>AND(HOUR(C17343)=9,MINUTE(C17343)=30,HOUR(C17342)=15,MINUTE(C17342)=15)</f>
        <v>1</v>
      </c>
      <c r="J17343">
        <f>MAX(E17343:E17349)</f>
        <v>2045.75</v>
      </c>
      <c r="K17343">
        <f>MIN(F17343:F17349)</f>
        <v>2028.25</v>
      </c>
      <c r="L17343">
        <f>E17343</f>
        <v>2045.75</v>
      </c>
      <c r="M17343" s="6">
        <f>+F17343</f>
        <v>2038.25</v>
      </c>
      <c r="N17343" s="6" t="b">
        <f>IF(F17343&gt;J17336,F17343-J17336,FALSE)</f>
        <v>0</v>
      </c>
      <c r="O17343" s="6" t="b">
        <f>IF(L17343&lt;K17336,K17336-L17343,FALSE)</f>
        <v>0</v>
      </c>
      <c r="P17343" s="6" t="b">
        <f>IF(AND(N17343&lt;&gt;FALSE,K17343&lt;=J17336),TRUE,FALSE)</f>
        <v>0</v>
      </c>
      <c r="Q17343" s="6" t="b">
        <f>IF(AND(O17343&lt;&gt;FALSE,J17343&gt;K17336),TRUE,FALSE)</f>
        <v>0</v>
      </c>
    </row>
    <row r="17344" spans="1:17" x14ac:dyDescent="0.2">
      <c r="A17344" t="s">
        <v>24</v>
      </c>
      <c r="B17344" s="1">
        <v>42227</v>
      </c>
      <c r="C17344" s="2">
        <v>0.4375</v>
      </c>
      <c r="D17344">
        <v>2043.25</v>
      </c>
      <c r="E17344">
        <v>2044.25</v>
      </c>
      <c r="F17344">
        <v>2033.5</v>
      </c>
      <c r="G17344">
        <v>2034.25</v>
      </c>
      <c r="H17344">
        <v>228258</v>
      </c>
      <c r="M17344"/>
      <c r="N17344"/>
      <c r="O17344"/>
      <c r="P17344"/>
      <c r="Q17344"/>
    </row>
    <row r="17345" spans="1:17" x14ac:dyDescent="0.2">
      <c r="A17345" t="s">
        <v>24</v>
      </c>
      <c r="B17345" s="1">
        <v>42227</v>
      </c>
      <c r="C17345" s="2">
        <v>0.47916666666666669</v>
      </c>
      <c r="D17345">
        <v>2034.5</v>
      </c>
      <c r="E17345">
        <v>2037</v>
      </c>
      <c r="F17345">
        <v>2031.25</v>
      </c>
      <c r="G17345">
        <v>2035.25</v>
      </c>
      <c r="H17345">
        <v>183873</v>
      </c>
      <c r="M17345"/>
      <c r="N17345"/>
      <c r="O17345"/>
      <c r="P17345"/>
      <c r="Q17345"/>
    </row>
    <row r="17346" spans="1:17" x14ac:dyDescent="0.2">
      <c r="A17346" t="s">
        <v>24</v>
      </c>
      <c r="B17346" s="1">
        <v>42227</v>
      </c>
      <c r="C17346" s="2">
        <v>0.52083333333333337</v>
      </c>
      <c r="D17346">
        <v>2035</v>
      </c>
      <c r="E17346">
        <v>2036.5</v>
      </c>
      <c r="F17346">
        <v>2028.25</v>
      </c>
      <c r="G17346">
        <v>2030.75</v>
      </c>
      <c r="H17346">
        <v>171104</v>
      </c>
      <c r="M17346"/>
      <c r="N17346"/>
      <c r="O17346"/>
      <c r="P17346"/>
      <c r="Q17346"/>
    </row>
    <row r="17347" spans="1:17" x14ac:dyDescent="0.2">
      <c r="A17347" t="s">
        <v>24</v>
      </c>
      <c r="B17347" s="1">
        <v>42227</v>
      </c>
      <c r="C17347" s="2">
        <v>0.5625</v>
      </c>
      <c r="D17347">
        <v>2031</v>
      </c>
      <c r="E17347">
        <v>2033.75</v>
      </c>
      <c r="F17347">
        <v>2028.75</v>
      </c>
      <c r="G17347">
        <v>2032.5</v>
      </c>
      <c r="H17347">
        <v>130459</v>
      </c>
      <c r="M17347"/>
      <c r="N17347"/>
      <c r="O17347"/>
      <c r="P17347"/>
      <c r="Q17347"/>
    </row>
    <row r="17348" spans="1:17" x14ac:dyDescent="0.2">
      <c r="A17348" t="s">
        <v>24</v>
      </c>
      <c r="B17348" s="1">
        <v>42227</v>
      </c>
      <c r="C17348" s="2">
        <v>0.60416666666666663</v>
      </c>
      <c r="D17348">
        <v>2032.25</v>
      </c>
      <c r="E17348">
        <v>2036.75</v>
      </c>
      <c r="F17348">
        <v>2030.25</v>
      </c>
      <c r="G17348">
        <v>2036</v>
      </c>
      <c r="H17348">
        <v>144072</v>
      </c>
      <c r="M17348"/>
      <c r="N17348"/>
      <c r="O17348"/>
      <c r="P17348"/>
      <c r="Q17348"/>
    </row>
    <row r="17349" spans="1:17" x14ac:dyDescent="0.2">
      <c r="A17349" t="s">
        <v>24</v>
      </c>
      <c r="B17349" s="1">
        <v>42227</v>
      </c>
      <c r="C17349" s="2">
        <v>0.63541666666666663</v>
      </c>
      <c r="D17349">
        <v>2036.25</v>
      </c>
      <c r="E17349">
        <v>2039.5</v>
      </c>
      <c r="F17349">
        <v>2034.25</v>
      </c>
      <c r="G17349">
        <v>2037</v>
      </c>
      <c r="H17349">
        <v>244305</v>
      </c>
      <c r="M17349"/>
      <c r="N17349"/>
      <c r="O17349"/>
      <c r="P17349"/>
      <c r="Q17349"/>
    </row>
    <row r="17350" spans="1:17" x14ac:dyDescent="0.2">
      <c r="A17350" t="s">
        <v>24</v>
      </c>
      <c r="B17350" s="1">
        <v>42228</v>
      </c>
      <c r="C17350" s="2">
        <v>0.39583333333333331</v>
      </c>
      <c r="D17350">
        <v>2021.75</v>
      </c>
      <c r="E17350">
        <v>2022.75</v>
      </c>
      <c r="F17350">
        <v>2004</v>
      </c>
      <c r="G17350">
        <v>2009</v>
      </c>
      <c r="H17350">
        <v>577845</v>
      </c>
      <c r="I17350" t="b">
        <f>AND(HOUR(C17350)=9,MINUTE(C17350)=30,HOUR(C17349)=15,MINUTE(C17349)=15)</f>
        <v>1</v>
      </c>
      <c r="J17350">
        <f>MAX(E17350:E17356)</f>
        <v>2042.25</v>
      </c>
      <c r="K17350">
        <f>MIN(F17350:F17356)</f>
        <v>2004</v>
      </c>
      <c r="L17350">
        <f>E17350</f>
        <v>2022.75</v>
      </c>
      <c r="M17350" s="6">
        <f>+F17350</f>
        <v>2004</v>
      </c>
      <c r="N17350" s="6" t="b">
        <f>IF(F17350&gt;J17343,F17350-J17343,FALSE)</f>
        <v>0</v>
      </c>
      <c r="O17350" s="6">
        <f>IF(L17350&lt;K17343,K17343-L17350,FALSE)</f>
        <v>5.5</v>
      </c>
      <c r="P17350" s="6" t="b">
        <f>IF(AND(N17350&lt;&gt;FALSE,K17350&lt;=J17343),TRUE,FALSE)</f>
        <v>0</v>
      </c>
      <c r="Q17350" s="6" t="b">
        <f>IF(AND(O17350&lt;&gt;FALSE,J17350&gt;K17343),TRUE,FALSE)</f>
        <v>1</v>
      </c>
    </row>
    <row r="17351" spans="1:17" x14ac:dyDescent="0.2">
      <c r="A17351" t="s">
        <v>24</v>
      </c>
      <c r="B17351" s="1">
        <v>42228</v>
      </c>
      <c r="C17351" s="2">
        <v>0.4375</v>
      </c>
      <c r="D17351">
        <v>2009</v>
      </c>
      <c r="E17351">
        <v>2014.25</v>
      </c>
      <c r="F17351">
        <v>2006</v>
      </c>
      <c r="G17351">
        <v>2014</v>
      </c>
      <c r="H17351">
        <v>298692</v>
      </c>
      <c r="M17351"/>
      <c r="N17351"/>
      <c r="O17351"/>
      <c r="P17351"/>
      <c r="Q17351"/>
    </row>
    <row r="17352" spans="1:17" x14ac:dyDescent="0.2">
      <c r="A17352" t="s">
        <v>24</v>
      </c>
      <c r="B17352" s="1">
        <v>42228</v>
      </c>
      <c r="C17352" s="2">
        <v>0.47916666666666669</v>
      </c>
      <c r="D17352">
        <v>2014</v>
      </c>
      <c r="E17352">
        <v>2016.5</v>
      </c>
      <c r="F17352">
        <v>2007.25</v>
      </c>
      <c r="G17352">
        <v>2016.25</v>
      </c>
      <c r="H17352">
        <v>181249</v>
      </c>
      <c r="M17352"/>
      <c r="N17352"/>
      <c r="O17352"/>
      <c r="P17352"/>
      <c r="Q17352"/>
    </row>
    <row r="17353" spans="1:17" x14ac:dyDescent="0.2">
      <c r="A17353" t="s">
        <v>24</v>
      </c>
      <c r="B17353" s="1">
        <v>42228</v>
      </c>
      <c r="C17353" s="2">
        <v>0.52083333333333337</v>
      </c>
      <c r="D17353">
        <v>2016.5</v>
      </c>
      <c r="E17353">
        <v>2027</v>
      </c>
      <c r="F17353">
        <v>2015.5</v>
      </c>
      <c r="G17353">
        <v>2024</v>
      </c>
      <c r="H17353">
        <v>219531</v>
      </c>
      <c r="M17353"/>
      <c r="N17353"/>
      <c r="O17353"/>
      <c r="P17353"/>
      <c r="Q17353"/>
    </row>
    <row r="17354" spans="1:17" x14ac:dyDescent="0.2">
      <c r="A17354" t="s">
        <v>24</v>
      </c>
      <c r="B17354" s="1">
        <v>42228</v>
      </c>
      <c r="C17354" s="2">
        <v>0.5625</v>
      </c>
      <c r="D17354">
        <v>2024</v>
      </c>
      <c r="E17354">
        <v>2032</v>
      </c>
      <c r="F17354">
        <v>2022.75</v>
      </c>
      <c r="G17354">
        <v>2026.25</v>
      </c>
      <c r="H17354">
        <v>194582</v>
      </c>
      <c r="M17354"/>
      <c r="N17354"/>
      <c r="O17354"/>
      <c r="P17354"/>
      <c r="Q17354"/>
    </row>
    <row r="17355" spans="1:17" x14ac:dyDescent="0.2">
      <c r="A17355" t="s">
        <v>24</v>
      </c>
      <c r="B17355" s="1">
        <v>42228</v>
      </c>
      <c r="C17355" s="2">
        <v>0.60416666666666663</v>
      </c>
      <c r="D17355">
        <v>2026.25</v>
      </c>
      <c r="E17355">
        <v>2041</v>
      </c>
      <c r="F17355">
        <v>2025.5</v>
      </c>
      <c r="G17355">
        <v>2040.25</v>
      </c>
      <c r="H17355">
        <v>239270</v>
      </c>
      <c r="M17355"/>
      <c r="N17355"/>
      <c r="O17355"/>
      <c r="P17355"/>
      <c r="Q17355"/>
    </row>
    <row r="17356" spans="1:17" x14ac:dyDescent="0.2">
      <c r="A17356" t="s">
        <v>24</v>
      </c>
      <c r="B17356" s="1">
        <v>42228</v>
      </c>
      <c r="C17356" s="2">
        <v>0.63541666666666663</v>
      </c>
      <c r="D17356">
        <v>2040.25</v>
      </c>
      <c r="E17356">
        <v>2042.25</v>
      </c>
      <c r="F17356">
        <v>2037.25</v>
      </c>
      <c r="G17356">
        <v>2042.25</v>
      </c>
      <c r="H17356">
        <v>200529</v>
      </c>
      <c r="M17356"/>
      <c r="N17356"/>
      <c r="O17356"/>
      <c r="P17356"/>
      <c r="Q17356"/>
    </row>
    <row r="17357" spans="1:17" x14ac:dyDescent="0.2">
      <c r="A17357" t="s">
        <v>24</v>
      </c>
      <c r="B17357" s="1">
        <v>42229</v>
      </c>
      <c r="C17357" s="2">
        <v>0.39583333333333331</v>
      </c>
      <c r="D17357">
        <v>2038.5</v>
      </c>
      <c r="E17357">
        <v>2041.25</v>
      </c>
      <c r="F17357">
        <v>2030.75</v>
      </c>
      <c r="G17357">
        <v>2035</v>
      </c>
      <c r="H17357">
        <v>324787</v>
      </c>
      <c r="I17357" t="b">
        <f>AND(HOUR(C17357)=9,MINUTE(C17357)=30,HOUR(C17356)=15,MINUTE(C17356)=15)</f>
        <v>1</v>
      </c>
      <c r="J17357">
        <f>MAX(E17357:E17363)</f>
        <v>2046.5</v>
      </c>
      <c r="K17357">
        <f>MIN(F17357:F17363)</f>
        <v>2030.75</v>
      </c>
      <c r="L17357">
        <f>E17357</f>
        <v>2041.25</v>
      </c>
      <c r="M17357" s="6">
        <f>+F17357</f>
        <v>2030.75</v>
      </c>
      <c r="N17357" s="6" t="b">
        <f>IF(F17357&gt;J17350,F17357-J17350,FALSE)</f>
        <v>0</v>
      </c>
      <c r="O17357" s="6" t="b">
        <f>IF(L17357&lt;K17350,K17350-L17357,FALSE)</f>
        <v>0</v>
      </c>
      <c r="P17357" s="6" t="b">
        <f>IF(AND(N17357&lt;&gt;FALSE,K17357&lt;=J17350),TRUE,FALSE)</f>
        <v>0</v>
      </c>
      <c r="Q17357" s="6" t="b">
        <f>IF(AND(O17357&lt;&gt;FALSE,J17357&gt;K17350),TRUE,FALSE)</f>
        <v>0</v>
      </c>
    </row>
    <row r="17358" spans="1:17" x14ac:dyDescent="0.2">
      <c r="A17358" t="s">
        <v>24</v>
      </c>
      <c r="B17358" s="1">
        <v>42229</v>
      </c>
      <c r="C17358" s="2">
        <v>0.4375</v>
      </c>
      <c r="D17358">
        <v>2035</v>
      </c>
      <c r="E17358">
        <v>2040</v>
      </c>
      <c r="F17358">
        <v>2033.25</v>
      </c>
      <c r="G17358">
        <v>2037</v>
      </c>
      <c r="H17358">
        <v>210552</v>
      </c>
      <c r="M17358"/>
      <c r="N17358"/>
      <c r="O17358"/>
      <c r="P17358"/>
      <c r="Q17358"/>
    </row>
    <row r="17359" spans="1:17" x14ac:dyDescent="0.2">
      <c r="A17359" t="s">
        <v>24</v>
      </c>
      <c r="B17359" s="1">
        <v>42229</v>
      </c>
      <c r="C17359" s="2">
        <v>0.47916666666666669</v>
      </c>
      <c r="D17359">
        <v>2036.75</v>
      </c>
      <c r="E17359">
        <v>2044.5</v>
      </c>
      <c r="F17359">
        <v>2036</v>
      </c>
      <c r="G17359">
        <v>2044.25</v>
      </c>
      <c r="H17359">
        <v>143310</v>
      </c>
      <c r="M17359"/>
      <c r="N17359"/>
      <c r="O17359"/>
      <c r="P17359"/>
      <c r="Q17359"/>
    </row>
    <row r="17360" spans="1:17" x14ac:dyDescent="0.2">
      <c r="A17360" t="s">
        <v>24</v>
      </c>
      <c r="B17360" s="1">
        <v>42229</v>
      </c>
      <c r="C17360" s="2">
        <v>0.52083333333333337</v>
      </c>
      <c r="D17360">
        <v>2044.25</v>
      </c>
      <c r="E17360">
        <v>2046.5</v>
      </c>
      <c r="F17360">
        <v>2041.75</v>
      </c>
      <c r="G17360">
        <v>2045.75</v>
      </c>
      <c r="H17360">
        <v>97988</v>
      </c>
      <c r="M17360"/>
      <c r="N17360"/>
      <c r="O17360"/>
      <c r="P17360"/>
      <c r="Q17360"/>
    </row>
    <row r="17361" spans="1:17" x14ac:dyDescent="0.2">
      <c r="A17361" t="s">
        <v>24</v>
      </c>
      <c r="B17361" s="1">
        <v>42229</v>
      </c>
      <c r="C17361" s="2">
        <v>0.5625</v>
      </c>
      <c r="D17361">
        <v>2045.75</v>
      </c>
      <c r="E17361">
        <v>2046.25</v>
      </c>
      <c r="F17361">
        <v>2041.25</v>
      </c>
      <c r="G17361">
        <v>2045.5</v>
      </c>
      <c r="H17361">
        <v>88232</v>
      </c>
      <c r="M17361"/>
      <c r="N17361"/>
      <c r="O17361"/>
      <c r="P17361"/>
      <c r="Q17361"/>
    </row>
    <row r="17362" spans="1:17" x14ac:dyDescent="0.2">
      <c r="A17362" t="s">
        <v>24</v>
      </c>
      <c r="B17362" s="1">
        <v>42229</v>
      </c>
      <c r="C17362" s="2">
        <v>0.60416666666666663</v>
      </c>
      <c r="D17362">
        <v>2045.5</v>
      </c>
      <c r="E17362">
        <v>2046.25</v>
      </c>
      <c r="F17362">
        <v>2039.75</v>
      </c>
      <c r="G17362">
        <v>2039.75</v>
      </c>
      <c r="H17362">
        <v>99074</v>
      </c>
      <c r="M17362"/>
      <c r="N17362"/>
      <c r="O17362"/>
      <c r="P17362"/>
      <c r="Q17362"/>
    </row>
    <row r="17363" spans="1:17" x14ac:dyDescent="0.2">
      <c r="A17363" t="s">
        <v>24</v>
      </c>
      <c r="B17363" s="1">
        <v>42229</v>
      </c>
      <c r="C17363" s="2">
        <v>0.63541666666666663</v>
      </c>
      <c r="D17363">
        <v>2039.75</v>
      </c>
      <c r="E17363">
        <v>2040.25</v>
      </c>
      <c r="F17363">
        <v>2034.75</v>
      </c>
      <c r="G17363">
        <v>2038</v>
      </c>
      <c r="H17363">
        <v>235303</v>
      </c>
      <c r="M17363"/>
      <c r="N17363"/>
      <c r="O17363"/>
      <c r="P17363"/>
      <c r="Q17363"/>
    </row>
    <row r="17364" spans="1:17" x14ac:dyDescent="0.2">
      <c r="A17364" t="s">
        <v>24</v>
      </c>
      <c r="B17364" s="1">
        <v>42230</v>
      </c>
      <c r="C17364" s="2">
        <v>0.39583333333333331</v>
      </c>
      <c r="D17364">
        <v>2035.25</v>
      </c>
      <c r="E17364">
        <v>2042</v>
      </c>
      <c r="F17364">
        <v>2034</v>
      </c>
      <c r="G17364">
        <v>2038.5</v>
      </c>
      <c r="H17364">
        <v>238561</v>
      </c>
      <c r="I17364" t="b">
        <f>AND(HOUR(C17364)=9,MINUTE(C17364)=30,HOUR(C17363)=15,MINUTE(C17363)=15)</f>
        <v>1</v>
      </c>
      <c r="J17364">
        <f>MAX(E17364:E17370)</f>
        <v>2047.25</v>
      </c>
      <c r="K17364">
        <f>MIN(F17364:F17370)</f>
        <v>2033.5</v>
      </c>
      <c r="L17364">
        <f>E17364</f>
        <v>2042</v>
      </c>
      <c r="M17364" s="6">
        <f>+F17364</f>
        <v>2034</v>
      </c>
      <c r="N17364" s="6" t="b">
        <f>IF(F17364&gt;J17357,F17364-J17357,FALSE)</f>
        <v>0</v>
      </c>
      <c r="O17364" s="6" t="b">
        <f>IF(L17364&lt;K17357,K17357-L17364,FALSE)</f>
        <v>0</v>
      </c>
      <c r="P17364" s="6" t="b">
        <f>IF(AND(N17364&lt;&gt;FALSE,K17364&lt;=J17357),TRUE,FALSE)</f>
        <v>0</v>
      </c>
      <c r="Q17364" s="6" t="b">
        <f>IF(AND(O17364&lt;&gt;FALSE,J17364&gt;K17357),TRUE,FALSE)</f>
        <v>0</v>
      </c>
    </row>
    <row r="17365" spans="1:17" x14ac:dyDescent="0.2">
      <c r="A17365" t="s">
        <v>24</v>
      </c>
      <c r="B17365" s="1">
        <v>42230</v>
      </c>
      <c r="C17365" s="2">
        <v>0.4375</v>
      </c>
      <c r="D17365">
        <v>2038.75</v>
      </c>
      <c r="E17365">
        <v>2040.75</v>
      </c>
      <c r="F17365">
        <v>2033.5</v>
      </c>
      <c r="G17365">
        <v>2036.75</v>
      </c>
      <c r="H17365">
        <v>157736</v>
      </c>
      <c r="M17365"/>
      <c r="N17365"/>
      <c r="O17365"/>
      <c r="P17365"/>
      <c r="Q17365"/>
    </row>
    <row r="17366" spans="1:17" x14ac:dyDescent="0.2">
      <c r="A17366" t="s">
        <v>24</v>
      </c>
      <c r="B17366" s="1">
        <v>42230</v>
      </c>
      <c r="C17366" s="2">
        <v>0.47916666666666669</v>
      </c>
      <c r="D17366">
        <v>2036.75</v>
      </c>
      <c r="E17366">
        <v>2040.5</v>
      </c>
      <c r="F17366">
        <v>2035.5</v>
      </c>
      <c r="G17366">
        <v>2039.75</v>
      </c>
      <c r="H17366">
        <v>85545</v>
      </c>
      <c r="M17366"/>
      <c r="N17366"/>
      <c r="O17366"/>
      <c r="P17366"/>
      <c r="Q17366"/>
    </row>
    <row r="17367" spans="1:17" x14ac:dyDescent="0.2">
      <c r="A17367" t="s">
        <v>24</v>
      </c>
      <c r="B17367" s="1">
        <v>42230</v>
      </c>
      <c r="C17367" s="2">
        <v>0.52083333333333337</v>
      </c>
      <c r="D17367">
        <v>2039.75</v>
      </c>
      <c r="E17367">
        <v>2042.75</v>
      </c>
      <c r="F17367">
        <v>2036.75</v>
      </c>
      <c r="G17367">
        <v>2042</v>
      </c>
      <c r="H17367">
        <v>109994</v>
      </c>
      <c r="M17367"/>
      <c r="N17367"/>
      <c r="O17367"/>
      <c r="P17367"/>
      <c r="Q17367"/>
    </row>
    <row r="17368" spans="1:17" x14ac:dyDescent="0.2">
      <c r="A17368" t="s">
        <v>24</v>
      </c>
      <c r="B17368" s="1">
        <v>42230</v>
      </c>
      <c r="C17368" s="2">
        <v>0.5625</v>
      </c>
      <c r="D17368">
        <v>2042.25</v>
      </c>
      <c r="E17368">
        <v>2043.25</v>
      </c>
      <c r="F17368">
        <v>2039.5</v>
      </c>
      <c r="G17368">
        <v>2041</v>
      </c>
      <c r="H17368">
        <v>74749</v>
      </c>
      <c r="M17368"/>
      <c r="N17368"/>
      <c r="O17368"/>
      <c r="P17368"/>
      <c r="Q17368"/>
    </row>
    <row r="17369" spans="1:17" x14ac:dyDescent="0.2">
      <c r="A17369" t="s">
        <v>24</v>
      </c>
      <c r="B17369" s="1">
        <v>42230</v>
      </c>
      <c r="C17369" s="2">
        <v>0.60416666666666663</v>
      </c>
      <c r="D17369">
        <v>2041.25</v>
      </c>
      <c r="E17369">
        <v>2046</v>
      </c>
      <c r="F17369">
        <v>2040</v>
      </c>
      <c r="G17369">
        <v>2045.5</v>
      </c>
      <c r="H17369">
        <v>81273</v>
      </c>
      <c r="M17369"/>
      <c r="N17369"/>
      <c r="O17369"/>
      <c r="P17369"/>
      <c r="Q17369"/>
    </row>
    <row r="17370" spans="1:17" x14ac:dyDescent="0.2">
      <c r="A17370" t="s">
        <v>24</v>
      </c>
      <c r="B17370" s="1">
        <v>42230</v>
      </c>
      <c r="C17370" s="2">
        <v>0.63541666666666663</v>
      </c>
      <c r="D17370">
        <v>2045.5</v>
      </c>
      <c r="E17370">
        <v>2047.25</v>
      </c>
      <c r="F17370">
        <v>2044</v>
      </c>
      <c r="G17370">
        <v>2046.75</v>
      </c>
      <c r="H17370">
        <v>135143</v>
      </c>
      <c r="M17370"/>
      <c r="N17370"/>
      <c r="O17370"/>
      <c r="P17370"/>
      <c r="Q17370"/>
    </row>
    <row r="17371" spans="1:17" x14ac:dyDescent="0.2">
      <c r="A17371" t="s">
        <v>24</v>
      </c>
      <c r="B17371" s="1">
        <v>42233</v>
      </c>
      <c r="C17371" s="2">
        <v>0.39583333333333331</v>
      </c>
      <c r="D17371">
        <v>2038</v>
      </c>
      <c r="E17371">
        <v>2045.25</v>
      </c>
      <c r="F17371">
        <v>2032.25</v>
      </c>
      <c r="G17371">
        <v>2043</v>
      </c>
      <c r="H17371">
        <v>368551</v>
      </c>
      <c r="I17371" t="b">
        <f>AND(HOUR(C17371)=9,MINUTE(C17371)=30,HOUR(C17370)=15,MINUTE(C17370)=15)</f>
        <v>1</v>
      </c>
      <c r="J17371">
        <f>MAX(E17371:E17377)</f>
        <v>2058</v>
      </c>
      <c r="K17371">
        <f>MIN(F17371:F17377)</f>
        <v>2032.25</v>
      </c>
      <c r="L17371">
        <f>E17371</f>
        <v>2045.25</v>
      </c>
      <c r="M17371" s="6">
        <f>+F17371</f>
        <v>2032.25</v>
      </c>
      <c r="N17371" s="6" t="b">
        <f>IF(F17371&gt;J17364,F17371-J17364,FALSE)</f>
        <v>0</v>
      </c>
      <c r="O17371" s="6" t="b">
        <f>IF(L17371&lt;K17364,K17364-L17371,FALSE)</f>
        <v>0</v>
      </c>
      <c r="P17371" s="6" t="b">
        <f>IF(AND(N17371&lt;&gt;FALSE,K17371&lt;=J17364),TRUE,FALSE)</f>
        <v>0</v>
      </c>
      <c r="Q17371" s="6" t="b">
        <f>IF(AND(O17371&lt;&gt;FALSE,J17371&gt;K17364),TRUE,FALSE)</f>
        <v>0</v>
      </c>
    </row>
    <row r="17372" spans="1:17" x14ac:dyDescent="0.2">
      <c r="A17372" t="s">
        <v>24</v>
      </c>
      <c r="B17372" s="1">
        <v>42233</v>
      </c>
      <c r="C17372" s="2">
        <v>0.4375</v>
      </c>
      <c r="D17372">
        <v>2043</v>
      </c>
      <c r="E17372">
        <v>2051.25</v>
      </c>
      <c r="F17372">
        <v>2041</v>
      </c>
      <c r="G17372">
        <v>2049.25</v>
      </c>
      <c r="H17372">
        <v>219729</v>
      </c>
      <c r="M17372"/>
      <c r="N17372"/>
      <c r="O17372"/>
      <c r="P17372"/>
      <c r="Q17372"/>
    </row>
    <row r="17373" spans="1:17" x14ac:dyDescent="0.2">
      <c r="A17373" t="s">
        <v>24</v>
      </c>
      <c r="B17373" s="1">
        <v>42233</v>
      </c>
      <c r="C17373" s="2">
        <v>0.47916666666666669</v>
      </c>
      <c r="D17373">
        <v>2049.25</v>
      </c>
      <c r="E17373">
        <v>2051</v>
      </c>
      <c r="F17373">
        <v>2048</v>
      </c>
      <c r="G17373">
        <v>2050.25</v>
      </c>
      <c r="H17373">
        <v>84277</v>
      </c>
      <c r="M17373"/>
      <c r="N17373"/>
      <c r="O17373"/>
      <c r="P17373"/>
      <c r="Q17373"/>
    </row>
    <row r="17374" spans="1:17" x14ac:dyDescent="0.2">
      <c r="A17374" t="s">
        <v>24</v>
      </c>
      <c r="B17374" s="1">
        <v>42233</v>
      </c>
      <c r="C17374" s="2">
        <v>0.52083333333333337</v>
      </c>
      <c r="D17374">
        <v>2050.25</v>
      </c>
      <c r="E17374">
        <v>2055</v>
      </c>
      <c r="F17374">
        <v>2049.75</v>
      </c>
      <c r="G17374">
        <v>2054.5</v>
      </c>
      <c r="H17374">
        <v>88245</v>
      </c>
      <c r="M17374"/>
      <c r="N17374"/>
      <c r="O17374"/>
      <c r="P17374"/>
      <c r="Q17374"/>
    </row>
    <row r="17375" spans="1:17" x14ac:dyDescent="0.2">
      <c r="A17375" t="s">
        <v>24</v>
      </c>
      <c r="B17375" s="1">
        <v>42233</v>
      </c>
      <c r="C17375" s="2">
        <v>0.5625</v>
      </c>
      <c r="D17375">
        <v>2054.75</v>
      </c>
      <c r="E17375">
        <v>2055.25</v>
      </c>
      <c r="F17375">
        <v>2052.5</v>
      </c>
      <c r="G17375">
        <v>2052.75</v>
      </c>
      <c r="H17375">
        <v>77263</v>
      </c>
      <c r="M17375"/>
      <c r="N17375"/>
      <c r="O17375"/>
      <c r="P17375"/>
      <c r="Q17375"/>
    </row>
    <row r="17376" spans="1:17" x14ac:dyDescent="0.2">
      <c r="A17376" t="s">
        <v>24</v>
      </c>
      <c r="B17376" s="1">
        <v>42233</v>
      </c>
      <c r="C17376" s="2">
        <v>0.60416666666666663</v>
      </c>
      <c r="D17376">
        <v>2053</v>
      </c>
      <c r="E17376">
        <v>2055.5</v>
      </c>
      <c r="F17376">
        <v>2052.5</v>
      </c>
      <c r="G17376">
        <v>2054.25</v>
      </c>
      <c r="H17376">
        <v>62860</v>
      </c>
      <c r="M17376"/>
      <c r="N17376"/>
      <c r="O17376"/>
      <c r="P17376"/>
      <c r="Q17376"/>
    </row>
    <row r="17377" spans="1:17" x14ac:dyDescent="0.2">
      <c r="A17377" t="s">
        <v>24</v>
      </c>
      <c r="B17377" s="1">
        <v>42233</v>
      </c>
      <c r="C17377" s="2">
        <v>0.63541666666666663</v>
      </c>
      <c r="D17377">
        <v>2054.25</v>
      </c>
      <c r="E17377">
        <v>2058</v>
      </c>
      <c r="F17377">
        <v>2053.5</v>
      </c>
      <c r="G17377">
        <v>2056.25</v>
      </c>
      <c r="H17377">
        <v>167757</v>
      </c>
      <c r="M17377"/>
      <c r="N17377"/>
      <c r="O17377"/>
      <c r="P17377"/>
      <c r="Q17377"/>
    </row>
    <row r="17378" spans="1:17" x14ac:dyDescent="0.2">
      <c r="A17378" t="s">
        <v>24</v>
      </c>
      <c r="B17378" s="1">
        <v>42234</v>
      </c>
      <c r="C17378" s="2">
        <v>0.39583333333333331</v>
      </c>
      <c r="D17378">
        <v>2053.75</v>
      </c>
      <c r="E17378">
        <v>2057</v>
      </c>
      <c r="F17378">
        <v>2050.25</v>
      </c>
      <c r="G17378">
        <v>2054.5</v>
      </c>
      <c r="H17378">
        <v>270169</v>
      </c>
      <c r="I17378" t="b">
        <f>AND(HOUR(C17378)=9,MINUTE(C17378)=30,HOUR(C17377)=15,MINUTE(C17377)=15)</f>
        <v>1</v>
      </c>
      <c r="J17378">
        <f>MAX(E17378:E17384)</f>
        <v>2057.75</v>
      </c>
      <c r="K17378">
        <f>MIN(F17378:F17384)</f>
        <v>2047.75</v>
      </c>
      <c r="L17378">
        <f>E17378</f>
        <v>2057</v>
      </c>
      <c r="M17378" s="6">
        <f>+F17378</f>
        <v>2050.25</v>
      </c>
      <c r="N17378" s="6" t="b">
        <f>IF(F17378&gt;J17371,F17378-J17371,FALSE)</f>
        <v>0</v>
      </c>
      <c r="O17378" s="6" t="b">
        <f>IF(L17378&lt;K17371,K17371-L17378,FALSE)</f>
        <v>0</v>
      </c>
      <c r="P17378" s="6" t="b">
        <f>IF(AND(N17378&lt;&gt;FALSE,K17378&lt;=J17371),TRUE,FALSE)</f>
        <v>0</v>
      </c>
      <c r="Q17378" s="6" t="b">
        <f>IF(AND(O17378&lt;&gt;FALSE,J17378&gt;K17371),TRUE,FALSE)</f>
        <v>0</v>
      </c>
    </row>
    <row r="17379" spans="1:17" x14ac:dyDescent="0.2">
      <c r="A17379" t="s">
        <v>24</v>
      </c>
      <c r="B17379" s="1">
        <v>42234</v>
      </c>
      <c r="C17379" s="2">
        <v>0.4375</v>
      </c>
      <c r="D17379">
        <v>2054.5</v>
      </c>
      <c r="E17379">
        <v>2057.75</v>
      </c>
      <c r="F17379">
        <v>2052.5</v>
      </c>
      <c r="G17379">
        <v>2052.75</v>
      </c>
      <c r="H17379">
        <v>159062</v>
      </c>
      <c r="M17379"/>
      <c r="N17379"/>
      <c r="O17379"/>
      <c r="P17379"/>
      <c r="Q17379"/>
    </row>
    <row r="17380" spans="1:17" x14ac:dyDescent="0.2">
      <c r="A17380" t="s">
        <v>24</v>
      </c>
      <c r="B17380" s="1">
        <v>42234</v>
      </c>
      <c r="C17380" s="2">
        <v>0.47916666666666669</v>
      </c>
      <c r="D17380">
        <v>2052.75</v>
      </c>
      <c r="E17380">
        <v>2054</v>
      </c>
      <c r="F17380">
        <v>2050.5</v>
      </c>
      <c r="G17380">
        <v>2053.25</v>
      </c>
      <c r="H17380">
        <v>98639</v>
      </c>
      <c r="M17380"/>
      <c r="N17380"/>
      <c r="O17380"/>
      <c r="P17380"/>
      <c r="Q17380"/>
    </row>
    <row r="17381" spans="1:17" x14ac:dyDescent="0.2">
      <c r="A17381" t="s">
        <v>24</v>
      </c>
      <c r="B17381" s="1">
        <v>42234</v>
      </c>
      <c r="C17381" s="2">
        <v>0.52083333333333337</v>
      </c>
      <c r="D17381">
        <v>2053.25</v>
      </c>
      <c r="E17381">
        <v>2053.25</v>
      </c>
      <c r="F17381">
        <v>2049</v>
      </c>
      <c r="G17381">
        <v>2051</v>
      </c>
      <c r="H17381">
        <v>75056</v>
      </c>
      <c r="M17381"/>
      <c r="N17381"/>
      <c r="O17381"/>
      <c r="P17381"/>
      <c r="Q17381"/>
    </row>
    <row r="17382" spans="1:17" x14ac:dyDescent="0.2">
      <c r="A17382" t="s">
        <v>24</v>
      </c>
      <c r="B17382" s="1">
        <v>42234</v>
      </c>
      <c r="C17382" s="2">
        <v>0.5625</v>
      </c>
      <c r="D17382">
        <v>2051</v>
      </c>
      <c r="E17382">
        <v>2052.5</v>
      </c>
      <c r="F17382">
        <v>2047.75</v>
      </c>
      <c r="G17382">
        <v>2052.25</v>
      </c>
      <c r="H17382">
        <v>83351</v>
      </c>
      <c r="M17382"/>
      <c r="N17382"/>
      <c r="O17382"/>
      <c r="P17382"/>
      <c r="Q17382"/>
    </row>
    <row r="17383" spans="1:17" x14ac:dyDescent="0.2">
      <c r="A17383" t="s">
        <v>24</v>
      </c>
      <c r="B17383" s="1">
        <v>42234</v>
      </c>
      <c r="C17383" s="2">
        <v>0.60416666666666663</v>
      </c>
      <c r="D17383">
        <v>2052.25</v>
      </c>
      <c r="E17383">
        <v>2052.5</v>
      </c>
      <c r="F17383">
        <v>2048</v>
      </c>
      <c r="G17383">
        <v>2050.25</v>
      </c>
      <c r="H17383">
        <v>87123</v>
      </c>
      <c r="M17383"/>
      <c r="N17383"/>
      <c r="O17383"/>
      <c r="P17383"/>
      <c r="Q17383"/>
    </row>
    <row r="17384" spans="1:17" x14ac:dyDescent="0.2">
      <c r="A17384" t="s">
        <v>24</v>
      </c>
      <c r="B17384" s="1">
        <v>42234</v>
      </c>
      <c r="C17384" s="2">
        <v>0.63541666666666663</v>
      </c>
      <c r="D17384">
        <v>2050.5</v>
      </c>
      <c r="E17384">
        <v>2052.25</v>
      </c>
      <c r="F17384">
        <v>2048.75</v>
      </c>
      <c r="G17384">
        <v>2050.75</v>
      </c>
      <c r="H17384">
        <v>166671</v>
      </c>
      <c r="M17384"/>
      <c r="N17384"/>
      <c r="O17384"/>
      <c r="P17384"/>
      <c r="Q17384"/>
    </row>
    <row r="17385" spans="1:17" x14ac:dyDescent="0.2">
      <c r="A17385" t="s">
        <v>24</v>
      </c>
      <c r="B17385" s="1">
        <v>42235</v>
      </c>
      <c r="C17385" s="2">
        <v>0.39583333333333331</v>
      </c>
      <c r="D17385">
        <v>2041.75</v>
      </c>
      <c r="E17385">
        <v>2042</v>
      </c>
      <c r="F17385">
        <v>2032.25</v>
      </c>
      <c r="G17385">
        <v>2037.25</v>
      </c>
      <c r="H17385">
        <v>406264</v>
      </c>
      <c r="I17385" t="b">
        <f>AND(HOUR(C17385)=9,MINUTE(C17385)=30,HOUR(C17384)=15,MINUTE(C17384)=15)</f>
        <v>1</v>
      </c>
      <c r="J17385">
        <f>MAX(E17385:E17391)</f>
        <v>2051</v>
      </c>
      <c r="K17385">
        <f>MIN(F17385:F17391)</f>
        <v>2024</v>
      </c>
      <c r="L17385">
        <f>E17385</f>
        <v>2042</v>
      </c>
      <c r="M17385" s="6">
        <f>+F17385</f>
        <v>2032.25</v>
      </c>
      <c r="N17385" s="6" t="b">
        <f>IF(F17385&gt;J17378,F17385-J17378,FALSE)</f>
        <v>0</v>
      </c>
      <c r="O17385" s="6">
        <f>IF(L17385&lt;K17378,K17378-L17385,FALSE)</f>
        <v>5.75</v>
      </c>
      <c r="P17385" s="6" t="b">
        <f>IF(AND(N17385&lt;&gt;FALSE,K17385&lt;=J17378),TRUE,FALSE)</f>
        <v>0</v>
      </c>
      <c r="Q17385" s="6" t="b">
        <f>IF(AND(O17385&lt;&gt;FALSE,J17385&gt;K17378),TRUE,FALSE)</f>
        <v>1</v>
      </c>
    </row>
    <row r="17386" spans="1:17" x14ac:dyDescent="0.2">
      <c r="A17386" t="s">
        <v>24</v>
      </c>
      <c r="B17386" s="1">
        <v>42235</v>
      </c>
      <c r="C17386" s="2">
        <v>0.4375</v>
      </c>
      <c r="D17386">
        <v>2037.25</v>
      </c>
      <c r="E17386">
        <v>2037.25</v>
      </c>
      <c r="F17386">
        <v>2025.75</v>
      </c>
      <c r="G17386">
        <v>2027</v>
      </c>
      <c r="H17386">
        <v>308124</v>
      </c>
      <c r="M17386"/>
      <c r="N17386"/>
      <c r="O17386"/>
      <c r="P17386"/>
      <c r="Q17386"/>
    </row>
    <row r="17387" spans="1:17" x14ac:dyDescent="0.2">
      <c r="A17387" t="s">
        <v>24</v>
      </c>
      <c r="B17387" s="1">
        <v>42235</v>
      </c>
      <c r="C17387" s="2">
        <v>0.47916666666666669</v>
      </c>
      <c r="D17387">
        <v>2027</v>
      </c>
      <c r="E17387">
        <v>2029.25</v>
      </c>
      <c r="F17387">
        <v>2024</v>
      </c>
      <c r="G17387">
        <v>2028.5</v>
      </c>
      <c r="H17387">
        <v>195755</v>
      </c>
      <c r="M17387"/>
      <c r="N17387"/>
      <c r="O17387"/>
      <c r="P17387"/>
      <c r="Q17387"/>
    </row>
    <row r="17388" spans="1:17" x14ac:dyDescent="0.2">
      <c r="A17388" t="s">
        <v>24</v>
      </c>
      <c r="B17388" s="1">
        <v>42235</v>
      </c>
      <c r="C17388" s="2">
        <v>0.52083333333333337</v>
      </c>
      <c r="D17388">
        <v>2028.75</v>
      </c>
      <c r="E17388">
        <v>2035.5</v>
      </c>
      <c r="F17388">
        <v>2028.25</v>
      </c>
      <c r="G17388">
        <v>2031.75</v>
      </c>
      <c r="H17388">
        <v>164275</v>
      </c>
      <c r="M17388"/>
      <c r="N17388"/>
      <c r="O17388"/>
      <c r="P17388"/>
      <c r="Q17388"/>
    </row>
    <row r="17389" spans="1:17" x14ac:dyDescent="0.2">
      <c r="A17389" t="s">
        <v>24</v>
      </c>
      <c r="B17389" s="1">
        <v>42235</v>
      </c>
      <c r="C17389" s="2">
        <v>0.5625</v>
      </c>
      <c r="D17389">
        <v>2031.75</v>
      </c>
      <c r="E17389">
        <v>2051</v>
      </c>
      <c r="F17389">
        <v>2031</v>
      </c>
      <c r="G17389">
        <v>2045</v>
      </c>
      <c r="H17389">
        <v>402165</v>
      </c>
      <c r="M17389"/>
      <c r="N17389"/>
      <c r="O17389"/>
      <c r="P17389"/>
      <c r="Q17389"/>
    </row>
    <row r="17390" spans="1:17" x14ac:dyDescent="0.2">
      <c r="A17390" t="s">
        <v>24</v>
      </c>
      <c r="B17390" s="1">
        <v>42235</v>
      </c>
      <c r="C17390" s="2">
        <v>0.60416666666666663</v>
      </c>
      <c r="D17390">
        <v>2044.75</v>
      </c>
      <c r="E17390">
        <v>2045.5</v>
      </c>
      <c r="F17390">
        <v>2031.75</v>
      </c>
      <c r="G17390">
        <v>2036.5</v>
      </c>
      <c r="H17390">
        <v>283155</v>
      </c>
      <c r="M17390"/>
      <c r="N17390"/>
      <c r="O17390"/>
      <c r="P17390"/>
      <c r="Q17390"/>
    </row>
    <row r="17391" spans="1:17" x14ac:dyDescent="0.2">
      <c r="A17391" t="s">
        <v>24</v>
      </c>
      <c r="B17391" s="1">
        <v>42235</v>
      </c>
      <c r="C17391" s="2">
        <v>0.63541666666666663</v>
      </c>
      <c r="D17391">
        <v>2036.75</v>
      </c>
      <c r="E17391">
        <v>2040.75</v>
      </c>
      <c r="F17391">
        <v>2028.75</v>
      </c>
      <c r="G17391">
        <v>2030.25</v>
      </c>
      <c r="H17391">
        <v>306350</v>
      </c>
      <c r="M17391"/>
      <c r="N17391"/>
      <c r="O17391"/>
      <c r="P17391"/>
      <c r="Q17391"/>
    </row>
    <row r="17392" spans="1:17" x14ac:dyDescent="0.2">
      <c r="A17392" t="s">
        <v>24</v>
      </c>
      <c r="B17392" s="1">
        <v>42236</v>
      </c>
      <c r="C17392" s="2">
        <v>0.39583333333333331</v>
      </c>
      <c r="D17392">
        <v>2015.75</v>
      </c>
      <c r="E17392">
        <v>2022.5</v>
      </c>
      <c r="F17392">
        <v>2005.25</v>
      </c>
      <c r="G17392">
        <v>2006.75</v>
      </c>
      <c r="H17392">
        <v>573513</v>
      </c>
      <c r="I17392" t="b">
        <f>AND(HOUR(C17392)=9,MINUTE(C17392)=30,HOUR(C17391)=15,MINUTE(C17391)=15)</f>
        <v>1</v>
      </c>
      <c r="J17392">
        <f>MAX(E17392:E17398)</f>
        <v>2022.5</v>
      </c>
      <c r="K17392">
        <f>MIN(F17392:F17398)</f>
        <v>1982</v>
      </c>
      <c r="L17392">
        <f>E17392</f>
        <v>2022.5</v>
      </c>
      <c r="M17392" s="6">
        <f>+F17392</f>
        <v>2005.25</v>
      </c>
      <c r="N17392" s="6" t="b">
        <f>IF(F17392&gt;J17385,F17392-J17385,FALSE)</f>
        <v>0</v>
      </c>
      <c r="O17392" s="6">
        <f>IF(L17392&lt;K17385,K17385-L17392,FALSE)</f>
        <v>1.5</v>
      </c>
      <c r="P17392" s="6" t="b">
        <f>IF(AND(N17392&lt;&gt;FALSE,K17392&lt;=J17385),TRUE,FALSE)</f>
        <v>0</v>
      </c>
      <c r="Q17392" s="6" t="b">
        <f>IF(AND(O17392&lt;&gt;FALSE,J17392&gt;K17385),TRUE,FALSE)</f>
        <v>0</v>
      </c>
    </row>
    <row r="17393" spans="1:17" x14ac:dyDescent="0.2">
      <c r="A17393" t="s">
        <v>24</v>
      </c>
      <c r="B17393" s="1">
        <v>42236</v>
      </c>
      <c r="C17393" s="2">
        <v>0.4375</v>
      </c>
      <c r="D17393">
        <v>2006.5</v>
      </c>
      <c r="E17393">
        <v>2014.5</v>
      </c>
      <c r="F17393">
        <v>2005.25</v>
      </c>
      <c r="G17393">
        <v>2011</v>
      </c>
      <c r="H17393">
        <v>321564</v>
      </c>
      <c r="M17393"/>
      <c r="N17393"/>
      <c r="O17393"/>
      <c r="P17393"/>
      <c r="Q17393"/>
    </row>
    <row r="17394" spans="1:17" x14ac:dyDescent="0.2">
      <c r="A17394" t="s">
        <v>24</v>
      </c>
      <c r="B17394" s="1">
        <v>42236</v>
      </c>
      <c r="C17394" s="2">
        <v>0.47916666666666669</v>
      </c>
      <c r="D17394">
        <v>2011</v>
      </c>
      <c r="E17394">
        <v>2012.5</v>
      </c>
      <c r="F17394">
        <v>2005.5</v>
      </c>
      <c r="G17394">
        <v>2006.5</v>
      </c>
      <c r="H17394">
        <v>195229</v>
      </c>
      <c r="M17394"/>
      <c r="N17394"/>
      <c r="O17394"/>
      <c r="P17394"/>
      <c r="Q17394"/>
    </row>
    <row r="17395" spans="1:17" x14ac:dyDescent="0.2">
      <c r="A17395" t="s">
        <v>24</v>
      </c>
      <c r="B17395" s="1">
        <v>42236</v>
      </c>
      <c r="C17395" s="2">
        <v>0.52083333333333337</v>
      </c>
      <c r="D17395">
        <v>2006.5</v>
      </c>
      <c r="E17395">
        <v>2009</v>
      </c>
      <c r="F17395">
        <v>2000.25</v>
      </c>
      <c r="G17395">
        <v>2006.5</v>
      </c>
      <c r="H17395">
        <v>258195</v>
      </c>
      <c r="M17395"/>
      <c r="N17395"/>
      <c r="O17395"/>
      <c r="P17395"/>
      <c r="Q17395"/>
    </row>
    <row r="17396" spans="1:17" x14ac:dyDescent="0.2">
      <c r="A17396" t="s">
        <v>24</v>
      </c>
      <c r="B17396" s="1">
        <v>42236</v>
      </c>
      <c r="C17396" s="2">
        <v>0.5625</v>
      </c>
      <c r="D17396">
        <v>2006.5</v>
      </c>
      <c r="E17396">
        <v>2008.75</v>
      </c>
      <c r="F17396">
        <v>2000.75</v>
      </c>
      <c r="G17396">
        <v>2001</v>
      </c>
      <c r="H17396">
        <v>178266</v>
      </c>
      <c r="M17396"/>
      <c r="N17396"/>
      <c r="O17396"/>
      <c r="P17396"/>
      <c r="Q17396"/>
    </row>
    <row r="17397" spans="1:17" x14ac:dyDescent="0.2">
      <c r="A17397" t="s">
        <v>24</v>
      </c>
      <c r="B17397" s="1">
        <v>42236</v>
      </c>
      <c r="C17397" s="2">
        <v>0.60416666666666663</v>
      </c>
      <c r="D17397">
        <v>2001</v>
      </c>
      <c r="E17397">
        <v>2001.5</v>
      </c>
      <c r="F17397">
        <v>1996</v>
      </c>
      <c r="G17397">
        <v>1999.75</v>
      </c>
      <c r="H17397">
        <v>217275</v>
      </c>
      <c r="M17397"/>
      <c r="N17397"/>
      <c r="O17397"/>
      <c r="P17397"/>
      <c r="Q17397"/>
    </row>
    <row r="17398" spans="1:17" x14ac:dyDescent="0.2">
      <c r="A17398" t="s">
        <v>24</v>
      </c>
      <c r="B17398" s="1">
        <v>42236</v>
      </c>
      <c r="C17398" s="2">
        <v>0.63541666666666663</v>
      </c>
      <c r="D17398">
        <v>1999.75</v>
      </c>
      <c r="E17398">
        <v>2002.75</v>
      </c>
      <c r="F17398">
        <v>1982</v>
      </c>
      <c r="G17398">
        <v>1982.25</v>
      </c>
      <c r="H17398">
        <v>465826</v>
      </c>
      <c r="M17398"/>
      <c r="N17398"/>
      <c r="O17398"/>
      <c r="P17398"/>
      <c r="Q17398"/>
    </row>
    <row r="17399" spans="1:17" x14ac:dyDescent="0.2">
      <c r="A17399" t="s">
        <v>24</v>
      </c>
      <c r="B17399" s="1">
        <v>42237</v>
      </c>
      <c r="C17399" s="2">
        <v>0.39583333333333331</v>
      </c>
      <c r="D17399">
        <v>1968.25</v>
      </c>
      <c r="E17399">
        <v>1979.75</v>
      </c>
      <c r="F17399">
        <v>1965</v>
      </c>
      <c r="G17399">
        <v>1969.75</v>
      </c>
      <c r="H17399">
        <v>680742</v>
      </c>
      <c r="I17399" t="b">
        <f>AND(HOUR(C17399)=9,MINUTE(C17399)=30,HOUR(C17398)=15,MINUTE(C17398)=15)</f>
        <v>1</v>
      </c>
      <c r="J17399">
        <f>MAX(E17399:E17405)</f>
        <v>1979.75</v>
      </c>
      <c r="K17399">
        <f>MIN(F17399:F17405)</f>
        <v>1925.5</v>
      </c>
      <c r="L17399">
        <f>E17399</f>
        <v>1979.75</v>
      </c>
      <c r="M17399" s="6">
        <f>+F17399</f>
        <v>1965</v>
      </c>
      <c r="N17399" s="6" t="b">
        <f>IF(F17399&gt;J17392,F17399-J17392,FALSE)</f>
        <v>0</v>
      </c>
      <c r="O17399" s="6">
        <f>IF(L17399&lt;K17392,K17392-L17399,FALSE)</f>
        <v>2.25</v>
      </c>
      <c r="P17399" s="6" t="b">
        <f>IF(AND(N17399&lt;&gt;FALSE,K17399&lt;=J17392),TRUE,FALSE)</f>
        <v>0</v>
      </c>
      <c r="Q17399" s="6" t="b">
        <f>IF(AND(O17399&lt;&gt;FALSE,J17399&gt;K17392),TRUE,FALSE)</f>
        <v>0</v>
      </c>
    </row>
    <row r="17400" spans="1:17" x14ac:dyDescent="0.2">
      <c r="A17400" t="s">
        <v>24</v>
      </c>
      <c r="B17400" s="1">
        <v>42237</v>
      </c>
      <c r="C17400" s="2">
        <v>0.4375</v>
      </c>
      <c r="D17400">
        <v>1969.75</v>
      </c>
      <c r="E17400">
        <v>1971.5</v>
      </c>
      <c r="F17400">
        <v>1950</v>
      </c>
      <c r="G17400">
        <v>1954.25</v>
      </c>
      <c r="H17400">
        <v>589553</v>
      </c>
      <c r="M17400"/>
      <c r="N17400"/>
      <c r="O17400"/>
      <c r="P17400"/>
      <c r="Q17400"/>
    </row>
    <row r="17401" spans="1:17" x14ac:dyDescent="0.2">
      <c r="A17401" t="s">
        <v>24</v>
      </c>
      <c r="B17401" s="1">
        <v>42237</v>
      </c>
      <c r="C17401" s="2">
        <v>0.47916666666666669</v>
      </c>
      <c r="D17401">
        <v>1954.25</v>
      </c>
      <c r="E17401">
        <v>1964</v>
      </c>
      <c r="F17401">
        <v>1947</v>
      </c>
      <c r="G17401">
        <v>1955.25</v>
      </c>
      <c r="H17401">
        <v>493619</v>
      </c>
      <c r="M17401"/>
      <c r="N17401"/>
      <c r="O17401"/>
      <c r="P17401"/>
      <c r="Q17401"/>
    </row>
    <row r="17402" spans="1:17" x14ac:dyDescent="0.2">
      <c r="A17402" t="s">
        <v>24</v>
      </c>
      <c r="B17402" s="1">
        <v>42237</v>
      </c>
      <c r="C17402" s="2">
        <v>0.52083333333333337</v>
      </c>
      <c r="D17402">
        <v>1955</v>
      </c>
      <c r="E17402">
        <v>1958</v>
      </c>
      <c r="F17402">
        <v>1943.75</v>
      </c>
      <c r="G17402">
        <v>1953.75</v>
      </c>
      <c r="H17402">
        <v>335152</v>
      </c>
      <c r="M17402"/>
      <c r="N17402"/>
      <c r="O17402"/>
      <c r="P17402"/>
      <c r="Q17402"/>
    </row>
    <row r="17403" spans="1:17" x14ac:dyDescent="0.2">
      <c r="A17403" t="s">
        <v>24</v>
      </c>
      <c r="B17403" s="1">
        <v>42237</v>
      </c>
      <c r="C17403" s="2">
        <v>0.5625</v>
      </c>
      <c r="D17403">
        <v>1953.75</v>
      </c>
      <c r="E17403">
        <v>1959.75</v>
      </c>
      <c r="F17403">
        <v>1949.25</v>
      </c>
      <c r="G17403">
        <v>1953</v>
      </c>
      <c r="H17403">
        <v>360634</v>
      </c>
      <c r="M17403"/>
      <c r="N17403"/>
      <c r="O17403"/>
      <c r="P17403"/>
      <c r="Q17403"/>
    </row>
    <row r="17404" spans="1:17" x14ac:dyDescent="0.2">
      <c r="A17404" t="s">
        <v>24</v>
      </c>
      <c r="B17404" s="1">
        <v>42237</v>
      </c>
      <c r="C17404" s="2">
        <v>0.60416666666666663</v>
      </c>
      <c r="D17404">
        <v>1953</v>
      </c>
      <c r="E17404">
        <v>1955</v>
      </c>
      <c r="F17404">
        <v>1929.25</v>
      </c>
      <c r="G17404">
        <v>1935.25</v>
      </c>
      <c r="H17404">
        <v>428837</v>
      </c>
      <c r="M17404"/>
      <c r="N17404"/>
      <c r="O17404"/>
      <c r="P17404"/>
      <c r="Q17404"/>
    </row>
    <row r="17405" spans="1:17" x14ac:dyDescent="0.2">
      <c r="A17405" t="s">
        <v>24</v>
      </c>
      <c r="B17405" s="1">
        <v>42237</v>
      </c>
      <c r="C17405" s="2">
        <v>0.63541666666666663</v>
      </c>
      <c r="D17405">
        <v>1935.25</v>
      </c>
      <c r="E17405">
        <v>1938.25</v>
      </c>
      <c r="F17405">
        <v>1925.5</v>
      </c>
      <c r="G17405">
        <v>1927.75</v>
      </c>
      <c r="H17405">
        <v>611346</v>
      </c>
      <c r="M17405"/>
      <c r="N17405"/>
      <c r="O17405"/>
      <c r="P17405"/>
      <c r="Q17405"/>
    </row>
    <row r="17406" spans="1:17" x14ac:dyDescent="0.2">
      <c r="A17406" t="s">
        <v>24</v>
      </c>
      <c r="B17406" s="1">
        <v>42240</v>
      </c>
      <c r="C17406" s="2">
        <v>0.39583333333333331</v>
      </c>
      <c r="D17406">
        <v>1826.25</v>
      </c>
      <c r="E17406">
        <v>1886</v>
      </c>
      <c r="F17406">
        <v>1788.5</v>
      </c>
      <c r="G17406">
        <v>1871.5</v>
      </c>
      <c r="H17406">
        <v>868939</v>
      </c>
      <c r="I17406" t="b">
        <f>AND(HOUR(C17406)=9,MINUTE(C17406)=30,HOUR(C17405)=15,MINUTE(C17405)=15)</f>
        <v>1</v>
      </c>
      <c r="J17406">
        <f>MAX(E17406:E17412)</f>
        <v>1908.25</v>
      </c>
      <c r="K17406">
        <f>MIN(F17406:F17412)</f>
        <v>1788.5</v>
      </c>
      <c r="L17406">
        <f>E17406</f>
        <v>1886</v>
      </c>
      <c r="M17406" s="6">
        <f>+F17406</f>
        <v>1788.5</v>
      </c>
      <c r="N17406" s="6" t="b">
        <f>IF(F17406&gt;J17399,F17406-J17399,FALSE)</f>
        <v>0</v>
      </c>
      <c r="O17406" s="6">
        <f>IF(L17406&lt;K17399,K17399-L17406,FALSE)</f>
        <v>39.5</v>
      </c>
      <c r="P17406" s="6" t="b">
        <f>IF(AND(N17406&lt;&gt;FALSE,K17406&lt;=J17399),TRUE,FALSE)</f>
        <v>0</v>
      </c>
      <c r="Q17406" s="6" t="b">
        <f>IF(AND(O17406&lt;&gt;FALSE,J17406&gt;K17399),TRUE,FALSE)</f>
        <v>0</v>
      </c>
    </row>
    <row r="17407" spans="1:17" x14ac:dyDescent="0.2">
      <c r="A17407" t="s">
        <v>24</v>
      </c>
      <c r="B17407" s="1">
        <v>42240</v>
      </c>
      <c r="C17407" s="2">
        <v>0.4375</v>
      </c>
      <c r="D17407">
        <v>1871.5</v>
      </c>
      <c r="E17407">
        <v>1882.5</v>
      </c>
      <c r="F17407">
        <v>1855.75</v>
      </c>
      <c r="G17407">
        <v>1864.25</v>
      </c>
      <c r="H17407">
        <v>572845</v>
      </c>
      <c r="M17407"/>
      <c r="N17407"/>
      <c r="O17407"/>
      <c r="P17407"/>
      <c r="Q17407"/>
    </row>
    <row r="17408" spans="1:17" x14ac:dyDescent="0.2">
      <c r="A17408" t="s">
        <v>24</v>
      </c>
      <c r="B17408" s="1">
        <v>42240</v>
      </c>
      <c r="C17408" s="2">
        <v>0.47916666666666669</v>
      </c>
      <c r="D17408">
        <v>1864.5</v>
      </c>
      <c r="E17408">
        <v>1906.25</v>
      </c>
      <c r="F17408">
        <v>1861.5</v>
      </c>
      <c r="G17408">
        <v>1903.25</v>
      </c>
      <c r="H17408">
        <v>521724</v>
      </c>
      <c r="M17408"/>
      <c r="N17408"/>
      <c r="O17408"/>
      <c r="P17408"/>
      <c r="Q17408"/>
    </row>
    <row r="17409" spans="1:17" x14ac:dyDescent="0.2">
      <c r="A17409" t="s">
        <v>24</v>
      </c>
      <c r="B17409" s="1">
        <v>42240</v>
      </c>
      <c r="C17409" s="2">
        <v>0.52083333333333337</v>
      </c>
      <c r="D17409">
        <v>1903.25</v>
      </c>
      <c r="E17409">
        <v>1908.25</v>
      </c>
      <c r="F17409">
        <v>1890.25</v>
      </c>
      <c r="G17409">
        <v>1893</v>
      </c>
      <c r="H17409">
        <v>354488</v>
      </c>
      <c r="M17409"/>
      <c r="N17409"/>
      <c r="O17409"/>
      <c r="P17409"/>
      <c r="Q17409"/>
    </row>
    <row r="17410" spans="1:17" x14ac:dyDescent="0.2">
      <c r="A17410" t="s">
        <v>24</v>
      </c>
      <c r="B17410" s="1">
        <v>42240</v>
      </c>
      <c r="C17410" s="2">
        <v>0.5625</v>
      </c>
      <c r="D17410">
        <v>1893.25</v>
      </c>
      <c r="E17410">
        <v>1893.25</v>
      </c>
      <c r="F17410">
        <v>1862.5</v>
      </c>
      <c r="G17410">
        <v>1869.5</v>
      </c>
      <c r="H17410">
        <v>384790</v>
      </c>
      <c r="M17410"/>
      <c r="N17410"/>
      <c r="O17410"/>
      <c r="P17410"/>
      <c r="Q17410"/>
    </row>
    <row r="17411" spans="1:17" x14ac:dyDescent="0.2">
      <c r="A17411" t="s">
        <v>24</v>
      </c>
      <c r="B17411" s="1">
        <v>42240</v>
      </c>
      <c r="C17411" s="2">
        <v>0.60416666666666663</v>
      </c>
      <c r="D17411">
        <v>1869.5</v>
      </c>
      <c r="E17411">
        <v>1876.75</v>
      </c>
      <c r="F17411">
        <v>1831.75</v>
      </c>
      <c r="G17411">
        <v>1836</v>
      </c>
      <c r="H17411">
        <v>560031</v>
      </c>
      <c r="M17411"/>
      <c r="N17411"/>
      <c r="O17411"/>
      <c r="P17411"/>
      <c r="Q17411"/>
    </row>
    <row r="17412" spans="1:17" x14ac:dyDescent="0.2">
      <c r="A17412" t="s">
        <v>24</v>
      </c>
      <c r="B17412" s="1">
        <v>42240</v>
      </c>
      <c r="C17412" s="2">
        <v>0.63541666666666663</v>
      </c>
      <c r="D17412">
        <v>1836</v>
      </c>
      <c r="E17412">
        <v>1879.75</v>
      </c>
      <c r="F17412">
        <v>1824.25</v>
      </c>
      <c r="G17412">
        <v>1826.25</v>
      </c>
      <c r="H17412">
        <v>681423</v>
      </c>
      <c r="M17412"/>
      <c r="N17412"/>
      <c r="O17412"/>
      <c r="P17412"/>
      <c r="Q17412"/>
    </row>
    <row r="17413" spans="1:17" x14ac:dyDescent="0.2">
      <c r="A17413" t="s">
        <v>24</v>
      </c>
      <c r="B17413" s="1">
        <v>42241</v>
      </c>
      <c r="C17413" s="2">
        <v>0.39583333333333331</v>
      </c>
      <c r="D17413">
        <v>1904.25</v>
      </c>
      <c r="E17413">
        <v>1904.75</v>
      </c>
      <c r="F17413">
        <v>1880.5</v>
      </c>
      <c r="G17413">
        <v>1884.5</v>
      </c>
      <c r="H17413">
        <v>666646</v>
      </c>
      <c r="I17413" t="b">
        <f>AND(HOUR(C17413)=9,MINUTE(C17413)=30,HOUR(C17412)=15,MINUTE(C17412)=15)</f>
        <v>1</v>
      </c>
      <c r="J17413">
        <f>MAX(E17413:E17419)</f>
        <v>1904.75</v>
      </c>
      <c r="K17413">
        <f>MIN(F17413:F17419)</f>
        <v>1817.5</v>
      </c>
      <c r="L17413">
        <f>E17413</f>
        <v>1904.75</v>
      </c>
      <c r="M17413" s="6">
        <f>+F17413</f>
        <v>1880.5</v>
      </c>
      <c r="N17413" s="6" t="b">
        <f>IF(F17413&gt;J17406,F17413-J17406,FALSE)</f>
        <v>0</v>
      </c>
      <c r="O17413" s="6" t="b">
        <f>IF(L17413&lt;K17406,K17406-L17413,FALSE)</f>
        <v>0</v>
      </c>
      <c r="P17413" s="6" t="b">
        <f>IF(AND(N17413&lt;&gt;FALSE,K17413&lt;=J17406),TRUE,FALSE)</f>
        <v>0</v>
      </c>
      <c r="Q17413" s="6" t="b">
        <f>IF(AND(O17413&lt;&gt;FALSE,J17413&gt;K17406),TRUE,FALSE)</f>
        <v>0</v>
      </c>
    </row>
    <row r="17414" spans="1:17" x14ac:dyDescent="0.2">
      <c r="A17414" t="s">
        <v>24</v>
      </c>
      <c r="B17414" s="1">
        <v>42241</v>
      </c>
      <c r="C17414" s="2">
        <v>0.4375</v>
      </c>
      <c r="D17414">
        <v>1884.5</v>
      </c>
      <c r="E17414">
        <v>1902.25</v>
      </c>
      <c r="F17414">
        <v>1879.5</v>
      </c>
      <c r="G17414">
        <v>1895.25</v>
      </c>
      <c r="H17414">
        <v>330881</v>
      </c>
      <c r="M17414"/>
      <c r="N17414"/>
      <c r="O17414"/>
      <c r="P17414"/>
      <c r="Q17414"/>
    </row>
    <row r="17415" spans="1:17" x14ac:dyDescent="0.2">
      <c r="A17415" t="s">
        <v>24</v>
      </c>
      <c r="B17415" s="1">
        <v>42241</v>
      </c>
      <c r="C17415" s="2">
        <v>0.47916666666666669</v>
      </c>
      <c r="D17415">
        <v>1895.25</v>
      </c>
      <c r="E17415">
        <v>1896</v>
      </c>
      <c r="F17415">
        <v>1887.5</v>
      </c>
      <c r="G17415">
        <v>1890.5</v>
      </c>
      <c r="H17415">
        <v>253344</v>
      </c>
      <c r="M17415"/>
      <c r="N17415"/>
      <c r="O17415"/>
      <c r="P17415"/>
      <c r="Q17415"/>
    </row>
    <row r="17416" spans="1:17" x14ac:dyDescent="0.2">
      <c r="A17416" t="s">
        <v>24</v>
      </c>
      <c r="B17416" s="1">
        <v>42241</v>
      </c>
      <c r="C17416" s="2">
        <v>0.52083333333333337</v>
      </c>
      <c r="D17416">
        <v>1890.75</v>
      </c>
      <c r="E17416">
        <v>1893.5</v>
      </c>
      <c r="F17416">
        <v>1869.5</v>
      </c>
      <c r="G17416">
        <v>1870.25</v>
      </c>
      <c r="H17416">
        <v>250254</v>
      </c>
      <c r="M17416"/>
      <c r="N17416"/>
      <c r="O17416"/>
      <c r="P17416"/>
      <c r="Q17416"/>
    </row>
    <row r="17417" spans="1:17" x14ac:dyDescent="0.2">
      <c r="A17417" t="s">
        <v>24</v>
      </c>
      <c r="B17417" s="1">
        <v>42241</v>
      </c>
      <c r="C17417" s="2">
        <v>0.5625</v>
      </c>
      <c r="D17417">
        <v>1870.5</v>
      </c>
      <c r="E17417">
        <v>1879</v>
      </c>
      <c r="F17417">
        <v>1867.5</v>
      </c>
      <c r="G17417">
        <v>1874.5</v>
      </c>
      <c r="H17417">
        <v>263909</v>
      </c>
      <c r="M17417"/>
      <c r="N17417"/>
      <c r="O17417"/>
      <c r="P17417"/>
      <c r="Q17417"/>
    </row>
    <row r="17418" spans="1:17" x14ac:dyDescent="0.2">
      <c r="A17418" t="s">
        <v>24</v>
      </c>
      <c r="B17418" s="1">
        <v>42241</v>
      </c>
      <c r="C17418" s="2">
        <v>0.60416666666666663</v>
      </c>
      <c r="D17418">
        <v>1874.5</v>
      </c>
      <c r="E17418">
        <v>1884</v>
      </c>
      <c r="F17418">
        <v>1856.75</v>
      </c>
      <c r="G17418">
        <v>1857.75</v>
      </c>
      <c r="H17418">
        <v>337713</v>
      </c>
      <c r="M17418"/>
      <c r="N17418"/>
      <c r="O17418"/>
      <c r="P17418"/>
      <c r="Q17418"/>
    </row>
    <row r="17419" spans="1:17" x14ac:dyDescent="0.2">
      <c r="A17419" t="s">
        <v>24</v>
      </c>
      <c r="B17419" s="1">
        <v>42241</v>
      </c>
      <c r="C17419" s="2">
        <v>0.63541666666666663</v>
      </c>
      <c r="D17419">
        <v>1858.25</v>
      </c>
      <c r="E17419">
        <v>1860.25</v>
      </c>
      <c r="F17419">
        <v>1817.5</v>
      </c>
      <c r="G17419">
        <v>1831.25</v>
      </c>
      <c r="H17419">
        <v>731779</v>
      </c>
      <c r="M17419"/>
      <c r="N17419"/>
      <c r="O17419"/>
      <c r="P17419"/>
      <c r="Q17419"/>
    </row>
    <row r="17420" spans="1:17" x14ac:dyDescent="0.2">
      <c r="A17420" t="s">
        <v>24</v>
      </c>
      <c r="B17420" s="1">
        <v>42242</v>
      </c>
      <c r="C17420" s="2">
        <v>0.39583333333333331</v>
      </c>
      <c r="D17420">
        <v>1871</v>
      </c>
      <c r="E17420">
        <v>1875.25</v>
      </c>
      <c r="F17420">
        <v>1842.5</v>
      </c>
      <c r="G17420">
        <v>1853.5</v>
      </c>
      <c r="H17420">
        <v>607418</v>
      </c>
      <c r="I17420" t="b">
        <f>AND(HOUR(C17420)=9,MINUTE(C17420)=30,HOUR(C17419)=15,MINUTE(C17419)=15)</f>
        <v>1</v>
      </c>
      <c r="J17420">
        <f>MAX(E17420:E17426)</f>
        <v>1900.5</v>
      </c>
      <c r="K17420">
        <f>MIN(F17420:F17426)</f>
        <v>1833</v>
      </c>
      <c r="L17420">
        <f>E17420</f>
        <v>1875.25</v>
      </c>
      <c r="M17420" s="6">
        <f>+F17420</f>
        <v>1842.5</v>
      </c>
      <c r="N17420" s="6" t="b">
        <f>IF(F17420&gt;J17413,F17420-J17413,FALSE)</f>
        <v>0</v>
      </c>
      <c r="O17420" s="6" t="b">
        <f>IF(L17420&lt;K17413,K17413-L17420,FALSE)</f>
        <v>0</v>
      </c>
      <c r="P17420" s="6" t="b">
        <f>IF(AND(N17420&lt;&gt;FALSE,K17420&lt;=J17413),TRUE,FALSE)</f>
        <v>0</v>
      </c>
      <c r="Q17420" s="6" t="b">
        <f>IF(AND(O17420&lt;&gt;FALSE,J17420&gt;K17413),TRUE,FALSE)</f>
        <v>0</v>
      </c>
    </row>
    <row r="17421" spans="1:17" x14ac:dyDescent="0.2">
      <c r="A17421" t="s">
        <v>24</v>
      </c>
      <c r="B17421" s="1">
        <v>42242</v>
      </c>
      <c r="C17421" s="2">
        <v>0.4375</v>
      </c>
      <c r="D17421">
        <v>1853.5</v>
      </c>
      <c r="E17421">
        <v>1863</v>
      </c>
      <c r="F17421">
        <v>1844.75</v>
      </c>
      <c r="G17421">
        <v>1849</v>
      </c>
      <c r="H17421">
        <v>390439</v>
      </c>
      <c r="M17421"/>
      <c r="N17421"/>
      <c r="O17421"/>
      <c r="P17421"/>
      <c r="Q17421"/>
    </row>
    <row r="17422" spans="1:17" x14ac:dyDescent="0.2">
      <c r="A17422" t="s">
        <v>24</v>
      </c>
      <c r="B17422" s="1">
        <v>42242</v>
      </c>
      <c r="C17422" s="2">
        <v>0.47916666666666669</v>
      </c>
      <c r="D17422">
        <v>1848.75</v>
      </c>
      <c r="E17422">
        <v>1852</v>
      </c>
      <c r="F17422">
        <v>1837</v>
      </c>
      <c r="G17422">
        <v>1839.5</v>
      </c>
      <c r="H17422">
        <v>301174</v>
      </c>
      <c r="M17422"/>
      <c r="N17422"/>
      <c r="O17422"/>
      <c r="P17422"/>
      <c r="Q17422"/>
    </row>
    <row r="17423" spans="1:17" x14ac:dyDescent="0.2">
      <c r="A17423" t="s">
        <v>24</v>
      </c>
      <c r="B17423" s="1">
        <v>42242</v>
      </c>
      <c r="C17423" s="2">
        <v>0.52083333333333337</v>
      </c>
      <c r="D17423">
        <v>1839.75</v>
      </c>
      <c r="E17423">
        <v>1855.5</v>
      </c>
      <c r="F17423">
        <v>1833</v>
      </c>
      <c r="G17423">
        <v>1855.25</v>
      </c>
      <c r="H17423">
        <v>265546</v>
      </c>
      <c r="M17423"/>
      <c r="N17423"/>
      <c r="O17423"/>
      <c r="P17423"/>
      <c r="Q17423"/>
    </row>
    <row r="17424" spans="1:17" x14ac:dyDescent="0.2">
      <c r="A17424" t="s">
        <v>24</v>
      </c>
      <c r="B17424" s="1">
        <v>42242</v>
      </c>
      <c r="C17424" s="2">
        <v>0.5625</v>
      </c>
      <c r="D17424">
        <v>1855.25</v>
      </c>
      <c r="E17424">
        <v>1864</v>
      </c>
      <c r="F17424">
        <v>1849.75</v>
      </c>
      <c r="G17424">
        <v>1855.25</v>
      </c>
      <c r="H17424">
        <v>273160</v>
      </c>
      <c r="M17424"/>
      <c r="N17424"/>
      <c r="O17424"/>
      <c r="P17424"/>
      <c r="Q17424"/>
    </row>
    <row r="17425" spans="1:17" x14ac:dyDescent="0.2">
      <c r="A17425" t="s">
        <v>24</v>
      </c>
      <c r="B17425" s="1">
        <v>42242</v>
      </c>
      <c r="C17425" s="2">
        <v>0.60416666666666663</v>
      </c>
      <c r="D17425">
        <v>1855.25</v>
      </c>
      <c r="E17425">
        <v>1889.75</v>
      </c>
      <c r="F17425">
        <v>1853.75</v>
      </c>
      <c r="G17425">
        <v>1882</v>
      </c>
      <c r="H17425">
        <v>402542</v>
      </c>
      <c r="M17425"/>
      <c r="N17425"/>
      <c r="O17425"/>
      <c r="P17425"/>
      <c r="Q17425"/>
    </row>
    <row r="17426" spans="1:17" x14ac:dyDescent="0.2">
      <c r="A17426" t="s">
        <v>24</v>
      </c>
      <c r="B17426" s="1">
        <v>42242</v>
      </c>
      <c r="C17426" s="2">
        <v>0.63541666666666663</v>
      </c>
      <c r="D17426">
        <v>1882</v>
      </c>
      <c r="E17426">
        <v>1900.5</v>
      </c>
      <c r="F17426">
        <v>1881</v>
      </c>
      <c r="G17426">
        <v>1893.5</v>
      </c>
      <c r="H17426">
        <v>514362</v>
      </c>
      <c r="M17426"/>
      <c r="N17426"/>
      <c r="O17426"/>
      <c r="P17426"/>
      <c r="Q17426"/>
    </row>
    <row r="17427" spans="1:17" x14ac:dyDescent="0.2">
      <c r="A17427" t="s">
        <v>24</v>
      </c>
      <c r="B17427" s="1">
        <v>42243</v>
      </c>
      <c r="C17427" s="2">
        <v>0.39583333333333331</v>
      </c>
      <c r="D17427">
        <v>1920.5</v>
      </c>
      <c r="E17427">
        <v>1926.75</v>
      </c>
      <c r="F17427">
        <v>1913.75</v>
      </c>
      <c r="G17427">
        <v>1921.75</v>
      </c>
      <c r="H17427">
        <v>478568</v>
      </c>
      <c r="I17427" t="b">
        <f>AND(HOUR(C17427)=9,MINUTE(C17427)=30,HOUR(C17426)=15,MINUTE(C17426)=15)</f>
        <v>1</v>
      </c>
      <c r="J17427">
        <f>MAX(E17427:E17433)</f>
        <v>1947.75</v>
      </c>
      <c r="K17427">
        <f>MIN(F17427:F17433)</f>
        <v>1901.75</v>
      </c>
      <c r="L17427">
        <f>E17427</f>
        <v>1926.75</v>
      </c>
      <c r="M17427" s="6">
        <f>+F17427</f>
        <v>1913.75</v>
      </c>
      <c r="N17427" s="6">
        <f>IF(F17427&gt;J17420,F17427-J17420,FALSE)</f>
        <v>13.25</v>
      </c>
      <c r="O17427" s="6" t="b">
        <f>IF(L17427&lt;K17420,K17420-L17427,FALSE)</f>
        <v>0</v>
      </c>
      <c r="P17427" s="6" t="b">
        <f>IF(AND(N17427&lt;&gt;FALSE,K17427&lt;=J17420),TRUE,FALSE)</f>
        <v>0</v>
      </c>
      <c r="Q17427" s="6" t="b">
        <f>IF(AND(O17427&lt;&gt;FALSE,J17427&gt;K17420),TRUE,FALSE)</f>
        <v>0</v>
      </c>
    </row>
    <row r="17428" spans="1:17" x14ac:dyDescent="0.2">
      <c r="A17428" t="s">
        <v>24</v>
      </c>
      <c r="B17428" s="1">
        <v>42243</v>
      </c>
      <c r="C17428" s="2">
        <v>0.4375</v>
      </c>
      <c r="D17428">
        <v>1922</v>
      </c>
      <c r="E17428">
        <v>1935.25</v>
      </c>
      <c r="F17428">
        <v>1917.75</v>
      </c>
      <c r="G17428">
        <v>1930.75</v>
      </c>
      <c r="H17428">
        <v>313507</v>
      </c>
      <c r="M17428"/>
      <c r="N17428"/>
      <c r="O17428"/>
      <c r="P17428"/>
      <c r="Q17428"/>
    </row>
    <row r="17429" spans="1:17" x14ac:dyDescent="0.2">
      <c r="A17429" t="s">
        <v>24</v>
      </c>
      <c r="B17429" s="1">
        <v>42243</v>
      </c>
      <c r="C17429" s="2">
        <v>0.47916666666666669</v>
      </c>
      <c r="D17429">
        <v>1931</v>
      </c>
      <c r="E17429">
        <v>1939.25</v>
      </c>
      <c r="F17429">
        <v>1925.75</v>
      </c>
      <c r="G17429">
        <v>1938</v>
      </c>
      <c r="H17429">
        <v>242447</v>
      </c>
      <c r="M17429"/>
      <c r="N17429"/>
      <c r="O17429"/>
      <c r="P17429"/>
      <c r="Q17429"/>
    </row>
    <row r="17430" spans="1:17" x14ac:dyDescent="0.2">
      <c r="A17430" t="s">
        <v>24</v>
      </c>
      <c r="B17430" s="1">
        <v>42243</v>
      </c>
      <c r="C17430" s="2">
        <v>0.52083333333333337</v>
      </c>
      <c r="D17430">
        <v>1938</v>
      </c>
      <c r="E17430">
        <v>1944.25</v>
      </c>
      <c r="F17430">
        <v>1935.5</v>
      </c>
      <c r="G17430">
        <v>1940.5</v>
      </c>
      <c r="H17430">
        <v>215546</v>
      </c>
      <c r="M17430"/>
      <c r="N17430"/>
      <c r="O17430"/>
      <c r="P17430"/>
      <c r="Q17430"/>
    </row>
    <row r="17431" spans="1:17" x14ac:dyDescent="0.2">
      <c r="A17431" t="s">
        <v>24</v>
      </c>
      <c r="B17431" s="1">
        <v>42243</v>
      </c>
      <c r="C17431" s="2">
        <v>0.5625</v>
      </c>
      <c r="D17431">
        <v>1940.75</v>
      </c>
      <c r="E17431">
        <v>1942.5</v>
      </c>
      <c r="F17431">
        <v>1924</v>
      </c>
      <c r="G17431">
        <v>1926.5</v>
      </c>
      <c r="H17431">
        <v>261303</v>
      </c>
      <c r="M17431"/>
      <c r="N17431"/>
      <c r="O17431"/>
      <c r="P17431"/>
      <c r="Q17431"/>
    </row>
    <row r="17432" spans="1:17" x14ac:dyDescent="0.2">
      <c r="A17432" t="s">
        <v>24</v>
      </c>
      <c r="B17432" s="1">
        <v>42243</v>
      </c>
      <c r="C17432" s="2">
        <v>0.60416666666666663</v>
      </c>
      <c r="D17432">
        <v>1926.5</v>
      </c>
      <c r="E17432">
        <v>1932</v>
      </c>
      <c r="F17432">
        <v>1901.75</v>
      </c>
      <c r="G17432">
        <v>1923.5</v>
      </c>
      <c r="H17432">
        <v>503025</v>
      </c>
      <c r="M17432"/>
      <c r="N17432"/>
      <c r="O17432"/>
      <c r="P17432"/>
      <c r="Q17432"/>
    </row>
    <row r="17433" spans="1:17" x14ac:dyDescent="0.2">
      <c r="A17433" t="s">
        <v>24</v>
      </c>
      <c r="B17433" s="1">
        <v>42243</v>
      </c>
      <c r="C17433" s="2">
        <v>0.63541666666666663</v>
      </c>
      <c r="D17433">
        <v>1923.25</v>
      </c>
      <c r="E17433">
        <v>1947.75</v>
      </c>
      <c r="F17433">
        <v>1919.75</v>
      </c>
      <c r="G17433">
        <v>1947</v>
      </c>
      <c r="H17433">
        <v>444754</v>
      </c>
      <c r="M17433"/>
      <c r="N17433"/>
      <c r="O17433"/>
      <c r="P17433"/>
      <c r="Q17433"/>
    </row>
    <row r="17434" spans="1:17" x14ac:dyDescent="0.2">
      <c r="A17434" t="s">
        <v>24</v>
      </c>
      <c r="B17434" s="1">
        <v>42244</v>
      </c>
      <c r="C17434" s="2">
        <v>0.39583333333333331</v>
      </c>
      <c r="D17434">
        <v>1935</v>
      </c>
      <c r="E17434">
        <v>1943</v>
      </c>
      <c r="F17434">
        <v>1932.75</v>
      </c>
      <c r="G17434">
        <v>1940.75</v>
      </c>
      <c r="H17434">
        <v>373949</v>
      </c>
      <c r="I17434" t="b">
        <f>AND(HOUR(C17434)=9,MINUTE(C17434)=30,HOUR(C17433)=15,MINUTE(C17433)=15)</f>
        <v>1</v>
      </c>
      <c r="J17434">
        <f>MAX(E17434:E17440)</f>
        <v>1948.5</v>
      </c>
      <c r="K17434">
        <f>MIN(F17434:F17440)</f>
        <v>1929</v>
      </c>
      <c r="L17434">
        <f>E17434</f>
        <v>1943</v>
      </c>
      <c r="M17434" s="6">
        <f>+F17434</f>
        <v>1932.75</v>
      </c>
      <c r="N17434" s="6" t="b">
        <f>IF(F17434&gt;J17427,F17434-J17427,FALSE)</f>
        <v>0</v>
      </c>
      <c r="O17434" s="6" t="b">
        <f>IF(L17434&lt;K17427,K17427-L17434,FALSE)</f>
        <v>0</v>
      </c>
      <c r="P17434" s="6" t="b">
        <f>IF(AND(N17434&lt;&gt;FALSE,K17434&lt;=J17427),TRUE,FALSE)</f>
        <v>0</v>
      </c>
      <c r="Q17434" s="6" t="b">
        <f>IF(AND(O17434&lt;&gt;FALSE,J17434&gt;K17427),TRUE,FALSE)</f>
        <v>0</v>
      </c>
    </row>
    <row r="17435" spans="1:17" x14ac:dyDescent="0.2">
      <c r="A17435" t="s">
        <v>24</v>
      </c>
      <c r="B17435" s="1">
        <v>42244</v>
      </c>
      <c r="C17435" s="2">
        <v>0.4375</v>
      </c>
      <c r="D17435">
        <v>1940.75</v>
      </c>
      <c r="E17435">
        <v>1946.25</v>
      </c>
      <c r="F17435">
        <v>1934.25</v>
      </c>
      <c r="G17435">
        <v>1945.75</v>
      </c>
      <c r="H17435">
        <v>208886</v>
      </c>
      <c r="M17435"/>
      <c r="N17435"/>
      <c r="O17435"/>
      <c r="P17435"/>
      <c r="Q17435"/>
    </row>
    <row r="17436" spans="1:17" x14ac:dyDescent="0.2">
      <c r="A17436" t="s">
        <v>24</v>
      </c>
      <c r="B17436" s="1">
        <v>42244</v>
      </c>
      <c r="C17436" s="2">
        <v>0.47916666666666669</v>
      </c>
      <c r="D17436">
        <v>1945.75</v>
      </c>
      <c r="E17436">
        <v>1948.5</v>
      </c>
      <c r="F17436">
        <v>1933.5</v>
      </c>
      <c r="G17436">
        <v>1939.25</v>
      </c>
      <c r="H17436">
        <v>235079</v>
      </c>
      <c r="M17436"/>
      <c r="N17436"/>
      <c r="O17436"/>
      <c r="P17436"/>
      <c r="Q17436"/>
    </row>
    <row r="17437" spans="1:17" x14ac:dyDescent="0.2">
      <c r="A17437" t="s">
        <v>24</v>
      </c>
      <c r="B17437" s="1">
        <v>42244</v>
      </c>
      <c r="C17437" s="2">
        <v>0.52083333333333337</v>
      </c>
      <c r="D17437">
        <v>1939.5</v>
      </c>
      <c r="E17437">
        <v>1942.25</v>
      </c>
      <c r="F17437">
        <v>1933</v>
      </c>
      <c r="G17437">
        <v>1933.5</v>
      </c>
      <c r="H17437">
        <v>112892</v>
      </c>
      <c r="M17437"/>
      <c r="N17437"/>
      <c r="O17437"/>
      <c r="P17437"/>
      <c r="Q17437"/>
    </row>
    <row r="17438" spans="1:17" x14ac:dyDescent="0.2">
      <c r="A17438" t="s">
        <v>24</v>
      </c>
      <c r="B17438" s="1">
        <v>42244</v>
      </c>
      <c r="C17438" s="2">
        <v>0.5625</v>
      </c>
      <c r="D17438">
        <v>1933.5</v>
      </c>
      <c r="E17438">
        <v>1940.75</v>
      </c>
      <c r="F17438">
        <v>1929</v>
      </c>
      <c r="G17438">
        <v>1937.25</v>
      </c>
      <c r="H17438">
        <v>160204</v>
      </c>
      <c r="M17438"/>
      <c r="N17438"/>
      <c r="O17438"/>
      <c r="P17438"/>
      <c r="Q17438"/>
    </row>
    <row r="17439" spans="1:17" x14ac:dyDescent="0.2">
      <c r="A17439" t="s">
        <v>24</v>
      </c>
      <c r="B17439" s="1">
        <v>42244</v>
      </c>
      <c r="C17439" s="2">
        <v>0.60416666666666663</v>
      </c>
      <c r="D17439">
        <v>1937.25</v>
      </c>
      <c r="E17439">
        <v>1941.5</v>
      </c>
      <c r="F17439">
        <v>1932.75</v>
      </c>
      <c r="G17439">
        <v>1936.25</v>
      </c>
      <c r="H17439">
        <v>173469</v>
      </c>
      <c r="M17439"/>
      <c r="N17439"/>
      <c r="O17439"/>
      <c r="P17439"/>
      <c r="Q17439"/>
    </row>
    <row r="17440" spans="1:17" x14ac:dyDescent="0.2">
      <c r="A17440" t="s">
        <v>24</v>
      </c>
      <c r="B17440" s="1">
        <v>42244</v>
      </c>
      <c r="C17440" s="2">
        <v>0.63541666666666663</v>
      </c>
      <c r="D17440">
        <v>1936</v>
      </c>
      <c r="E17440">
        <v>1948</v>
      </c>
      <c r="F17440">
        <v>1929.5</v>
      </c>
      <c r="G17440">
        <v>1946.25</v>
      </c>
      <c r="H17440">
        <v>326895</v>
      </c>
      <c r="M17440"/>
      <c r="N17440"/>
      <c r="O17440"/>
      <c r="P17440"/>
      <c r="Q17440"/>
    </row>
    <row r="17441" spans="1:17" x14ac:dyDescent="0.2">
      <c r="A17441" t="s">
        <v>24</v>
      </c>
      <c r="B17441" s="1">
        <v>42247</v>
      </c>
      <c r="C17441" s="2">
        <v>0.39583333333333331</v>
      </c>
      <c r="D17441">
        <v>1931</v>
      </c>
      <c r="E17441">
        <v>1935.25</v>
      </c>
      <c r="F17441">
        <v>1919.75</v>
      </c>
      <c r="G17441">
        <v>1930.25</v>
      </c>
      <c r="H17441">
        <v>317269</v>
      </c>
      <c r="I17441" t="b">
        <f>AND(HOUR(C17441)=9,MINUTE(C17441)=30,HOUR(C17440)=15,MINUTE(C17440)=15)</f>
        <v>1</v>
      </c>
      <c r="J17441">
        <f>MAX(E17441:E17447)</f>
        <v>1941.25</v>
      </c>
      <c r="K17441">
        <f>MIN(F17441:F17447)</f>
        <v>1919.75</v>
      </c>
      <c r="L17441">
        <f>E17441</f>
        <v>1935.25</v>
      </c>
      <c r="M17441" s="6">
        <f>+F17441</f>
        <v>1919.75</v>
      </c>
      <c r="N17441" s="6" t="b">
        <f>IF(F17441&gt;J17434,F17441-J17434,FALSE)</f>
        <v>0</v>
      </c>
      <c r="O17441" s="6" t="b">
        <f>IF(L17441&lt;K17434,K17434-L17441,FALSE)</f>
        <v>0</v>
      </c>
      <c r="P17441" s="6" t="b">
        <f>IF(AND(N17441&lt;&gt;FALSE,K17441&lt;=J17434),TRUE,FALSE)</f>
        <v>0</v>
      </c>
      <c r="Q17441" s="6" t="b">
        <f>IF(AND(O17441&lt;&gt;FALSE,J17441&gt;K17434),TRUE,FALSE)</f>
        <v>0</v>
      </c>
    </row>
    <row r="17442" spans="1:17" x14ac:dyDescent="0.2">
      <c r="A17442" t="s">
        <v>24</v>
      </c>
      <c r="B17442" s="1">
        <v>42247</v>
      </c>
      <c r="C17442" s="2">
        <v>0.4375</v>
      </c>
      <c r="D17442">
        <v>1930</v>
      </c>
      <c r="E17442">
        <v>1934.25</v>
      </c>
      <c r="F17442">
        <v>1924.25</v>
      </c>
      <c r="G17442">
        <v>1933.25</v>
      </c>
      <c r="H17442">
        <v>209804</v>
      </c>
      <c r="M17442"/>
      <c r="N17442"/>
      <c r="O17442"/>
      <c r="P17442"/>
      <c r="Q17442"/>
    </row>
    <row r="17443" spans="1:17" x14ac:dyDescent="0.2">
      <c r="A17443" t="s">
        <v>24</v>
      </c>
      <c r="B17443" s="1">
        <v>42247</v>
      </c>
      <c r="C17443" s="2">
        <v>0.47916666666666669</v>
      </c>
      <c r="D17443">
        <v>1933</v>
      </c>
      <c r="E17443">
        <v>1941.25</v>
      </c>
      <c r="F17443">
        <v>1930</v>
      </c>
      <c r="G17443">
        <v>1937.75</v>
      </c>
      <c r="H17443">
        <v>219029</v>
      </c>
      <c r="M17443"/>
      <c r="N17443"/>
      <c r="O17443"/>
      <c r="P17443"/>
      <c r="Q17443"/>
    </row>
    <row r="17444" spans="1:17" x14ac:dyDescent="0.2">
      <c r="A17444" t="s">
        <v>24</v>
      </c>
      <c r="B17444" s="1">
        <v>42247</v>
      </c>
      <c r="C17444" s="2">
        <v>0.52083333333333337</v>
      </c>
      <c r="D17444">
        <v>1938</v>
      </c>
      <c r="E17444">
        <v>1939</v>
      </c>
      <c r="F17444">
        <v>1931.5</v>
      </c>
      <c r="G17444">
        <v>1933</v>
      </c>
      <c r="H17444">
        <v>110426</v>
      </c>
      <c r="M17444"/>
      <c r="N17444"/>
      <c r="O17444"/>
      <c r="P17444"/>
      <c r="Q17444"/>
    </row>
    <row r="17445" spans="1:17" x14ac:dyDescent="0.2">
      <c r="A17445" t="s">
        <v>24</v>
      </c>
      <c r="B17445" s="1">
        <v>42247</v>
      </c>
      <c r="C17445" s="2">
        <v>0.5625</v>
      </c>
      <c r="D17445">
        <v>1933.25</v>
      </c>
      <c r="E17445">
        <v>1933.75</v>
      </c>
      <c r="F17445">
        <v>1924.75</v>
      </c>
      <c r="G17445">
        <v>1928.5</v>
      </c>
      <c r="H17445">
        <v>157213</v>
      </c>
      <c r="M17445"/>
      <c r="N17445"/>
      <c r="O17445"/>
      <c r="P17445"/>
      <c r="Q17445"/>
    </row>
    <row r="17446" spans="1:17" x14ac:dyDescent="0.2">
      <c r="A17446" t="s">
        <v>24</v>
      </c>
      <c r="B17446" s="1">
        <v>42247</v>
      </c>
      <c r="C17446" s="2">
        <v>0.60416666666666663</v>
      </c>
      <c r="D17446">
        <v>1928.75</v>
      </c>
      <c r="E17446">
        <v>1930.75</v>
      </c>
      <c r="F17446">
        <v>1921.5</v>
      </c>
      <c r="G17446">
        <v>1924.75</v>
      </c>
      <c r="H17446">
        <v>182209</v>
      </c>
      <c r="M17446"/>
      <c r="N17446"/>
      <c r="O17446"/>
      <c r="P17446"/>
      <c r="Q17446"/>
    </row>
    <row r="17447" spans="1:17" x14ac:dyDescent="0.2">
      <c r="A17447" t="s">
        <v>24</v>
      </c>
      <c r="B17447" s="1">
        <v>42247</v>
      </c>
      <c r="C17447" s="2">
        <v>0.63541666666666663</v>
      </c>
      <c r="D17447">
        <v>1924.5</v>
      </c>
      <c r="E17447">
        <v>1933.5</v>
      </c>
      <c r="F17447">
        <v>1920.25</v>
      </c>
      <c r="G17447">
        <v>1920.75</v>
      </c>
      <c r="H17447">
        <v>392957</v>
      </c>
      <c r="M17447"/>
      <c r="N17447"/>
      <c r="O17447"/>
      <c r="P17447"/>
      <c r="Q17447"/>
    </row>
    <row r="17448" spans="1:17" x14ac:dyDescent="0.2">
      <c r="A17448" t="s">
        <v>24</v>
      </c>
      <c r="B17448" s="1">
        <v>42248</v>
      </c>
      <c r="C17448" s="2">
        <v>0.39583333333333331</v>
      </c>
      <c r="D17448">
        <v>1880.5</v>
      </c>
      <c r="E17448">
        <v>1897</v>
      </c>
      <c r="F17448">
        <v>1879</v>
      </c>
      <c r="G17448">
        <v>1891.25</v>
      </c>
      <c r="H17448">
        <v>507178</v>
      </c>
      <c r="I17448" t="b">
        <f>AND(HOUR(C17448)=9,MINUTE(C17448)=30,HOUR(C17447)=15,MINUTE(C17447)=15)</f>
        <v>1</v>
      </c>
      <c r="J17448">
        <f>MAX(E17448:E17454)</f>
        <v>1897</v>
      </c>
      <c r="K17448">
        <f>MIN(F17448:F17454)</f>
        <v>1856.25</v>
      </c>
      <c r="L17448">
        <f>E17448</f>
        <v>1897</v>
      </c>
      <c r="M17448" s="6">
        <f>+F17448</f>
        <v>1879</v>
      </c>
      <c r="N17448" s="6" t="b">
        <f>IF(F17448&gt;J17441,F17448-J17441,FALSE)</f>
        <v>0</v>
      </c>
      <c r="O17448" s="6">
        <f>IF(L17448&lt;K17441,K17441-L17448,FALSE)</f>
        <v>22.75</v>
      </c>
      <c r="P17448" s="6" t="b">
        <f>IF(AND(N17448&lt;&gt;FALSE,K17448&lt;=J17441),TRUE,FALSE)</f>
        <v>0</v>
      </c>
      <c r="Q17448" s="6" t="b">
        <f>IF(AND(O17448&lt;&gt;FALSE,J17448&gt;K17441),TRUE,FALSE)</f>
        <v>0</v>
      </c>
    </row>
    <row r="17449" spans="1:17" x14ac:dyDescent="0.2">
      <c r="A17449" t="s">
        <v>24</v>
      </c>
      <c r="B17449" s="1">
        <v>42248</v>
      </c>
      <c r="C17449" s="2">
        <v>0.4375</v>
      </c>
      <c r="D17449">
        <v>1891.25</v>
      </c>
      <c r="E17449">
        <v>1895.75</v>
      </c>
      <c r="F17449">
        <v>1882.5</v>
      </c>
      <c r="G17449">
        <v>1889.25</v>
      </c>
      <c r="H17449">
        <v>275683</v>
      </c>
      <c r="M17449"/>
      <c r="N17449"/>
      <c r="O17449"/>
      <c r="P17449"/>
      <c r="Q17449"/>
    </row>
    <row r="17450" spans="1:17" x14ac:dyDescent="0.2">
      <c r="A17450" t="s">
        <v>24</v>
      </c>
      <c r="B17450" s="1">
        <v>42248</v>
      </c>
      <c r="C17450" s="2">
        <v>0.47916666666666669</v>
      </c>
      <c r="D17450">
        <v>1889</v>
      </c>
      <c r="E17450">
        <v>1892</v>
      </c>
      <c r="F17450">
        <v>1880.25</v>
      </c>
      <c r="G17450">
        <v>1880.75</v>
      </c>
      <c r="H17450">
        <v>173979</v>
      </c>
      <c r="M17450"/>
      <c r="N17450"/>
      <c r="O17450"/>
      <c r="P17450"/>
      <c r="Q17450"/>
    </row>
    <row r="17451" spans="1:17" x14ac:dyDescent="0.2">
      <c r="A17451" t="s">
        <v>24</v>
      </c>
      <c r="B17451" s="1">
        <v>42248</v>
      </c>
      <c r="C17451" s="2">
        <v>0.52083333333333337</v>
      </c>
      <c r="D17451">
        <v>1880.75</v>
      </c>
      <c r="E17451">
        <v>1882.25</v>
      </c>
      <c r="F17451">
        <v>1871.75</v>
      </c>
      <c r="G17451">
        <v>1878.75</v>
      </c>
      <c r="H17451">
        <v>265359</v>
      </c>
      <c r="M17451"/>
      <c r="N17451"/>
      <c r="O17451"/>
      <c r="P17451"/>
      <c r="Q17451"/>
    </row>
    <row r="17452" spans="1:17" x14ac:dyDescent="0.2">
      <c r="A17452" t="s">
        <v>24</v>
      </c>
      <c r="B17452" s="1">
        <v>42248</v>
      </c>
      <c r="C17452" s="2">
        <v>0.5625</v>
      </c>
      <c r="D17452">
        <v>1878.5</v>
      </c>
      <c r="E17452">
        <v>1882</v>
      </c>
      <c r="F17452">
        <v>1870.75</v>
      </c>
      <c r="G17452">
        <v>1874</v>
      </c>
      <c r="H17452">
        <v>171021</v>
      </c>
      <c r="M17452"/>
      <c r="N17452"/>
      <c r="O17452"/>
      <c r="P17452"/>
      <c r="Q17452"/>
    </row>
    <row r="17453" spans="1:17" x14ac:dyDescent="0.2">
      <c r="A17453" t="s">
        <v>24</v>
      </c>
      <c r="B17453" s="1">
        <v>42248</v>
      </c>
      <c r="C17453" s="2">
        <v>0.60416666666666663</v>
      </c>
      <c r="D17453">
        <v>1873.75</v>
      </c>
      <c r="E17453">
        <v>1884</v>
      </c>
      <c r="F17453">
        <v>1867</v>
      </c>
      <c r="G17453">
        <v>1868.25</v>
      </c>
      <c r="H17453">
        <v>273267</v>
      </c>
      <c r="M17453"/>
      <c r="N17453"/>
      <c r="O17453"/>
      <c r="P17453"/>
      <c r="Q17453"/>
    </row>
    <row r="17454" spans="1:17" x14ac:dyDescent="0.2">
      <c r="A17454" t="s">
        <v>24</v>
      </c>
      <c r="B17454" s="1">
        <v>42248</v>
      </c>
      <c r="C17454" s="2">
        <v>0.63541666666666663</v>
      </c>
      <c r="D17454">
        <v>1868.25</v>
      </c>
      <c r="E17454">
        <v>1876.25</v>
      </c>
      <c r="F17454">
        <v>1856.25</v>
      </c>
      <c r="G17454">
        <v>1873.25</v>
      </c>
      <c r="H17454">
        <v>521159</v>
      </c>
      <c r="M17454"/>
      <c r="N17454"/>
      <c r="O17454"/>
      <c r="P17454"/>
      <c r="Q17454"/>
    </row>
    <row r="17455" spans="1:17" x14ac:dyDescent="0.2">
      <c r="A17455" t="s">
        <v>24</v>
      </c>
      <c r="B17455" s="1">
        <v>42249</v>
      </c>
      <c r="C17455" s="2">
        <v>0.39583333333333331</v>
      </c>
      <c r="D17455">
        <v>1896.25</v>
      </c>
      <c r="E17455">
        <v>1896.5</v>
      </c>
      <c r="F17455">
        <v>1878.75</v>
      </c>
      <c r="G17455">
        <v>1879.5</v>
      </c>
      <c r="H17455">
        <v>442606</v>
      </c>
      <c r="I17455" t="b">
        <f>AND(HOUR(C17455)=9,MINUTE(C17455)=30,HOUR(C17454)=15,MINUTE(C17454)=15)</f>
        <v>1</v>
      </c>
      <c r="J17455">
        <f>MAX(E17455:E17461)</f>
        <v>1905.75</v>
      </c>
      <c r="K17455">
        <f>MIN(F17455:F17461)</f>
        <v>1873.75</v>
      </c>
      <c r="L17455">
        <f>E17455</f>
        <v>1896.5</v>
      </c>
      <c r="M17455" s="6">
        <f>+F17455</f>
        <v>1878.75</v>
      </c>
      <c r="N17455" s="6" t="b">
        <f>IF(F17455&gt;J17448,F17455-J17448,FALSE)</f>
        <v>0</v>
      </c>
      <c r="O17455" s="6" t="b">
        <f>IF(L17455&lt;K17448,K17448-L17455,FALSE)</f>
        <v>0</v>
      </c>
      <c r="P17455" s="6" t="b">
        <f>IF(AND(N17455&lt;&gt;FALSE,K17455&lt;=J17448),TRUE,FALSE)</f>
        <v>0</v>
      </c>
      <c r="Q17455" s="6" t="b">
        <f>IF(AND(O17455&lt;&gt;FALSE,J17455&gt;K17448),TRUE,FALSE)</f>
        <v>0</v>
      </c>
    </row>
    <row r="17456" spans="1:17" x14ac:dyDescent="0.2">
      <c r="A17456" t="s">
        <v>24</v>
      </c>
      <c r="B17456" s="1">
        <v>42249</v>
      </c>
      <c r="C17456" s="2">
        <v>0.4375</v>
      </c>
      <c r="D17456">
        <v>1879.5</v>
      </c>
      <c r="E17456">
        <v>1886.75</v>
      </c>
      <c r="F17456">
        <v>1873.75</v>
      </c>
      <c r="G17456">
        <v>1884.5</v>
      </c>
      <c r="H17456">
        <v>272117</v>
      </c>
      <c r="M17456"/>
      <c r="N17456"/>
      <c r="O17456"/>
      <c r="P17456"/>
      <c r="Q17456"/>
    </row>
    <row r="17457" spans="1:17" x14ac:dyDescent="0.2">
      <c r="A17457" t="s">
        <v>24</v>
      </c>
      <c r="B17457" s="1">
        <v>42249</v>
      </c>
      <c r="C17457" s="2">
        <v>0.47916666666666669</v>
      </c>
      <c r="D17457">
        <v>1884.5</v>
      </c>
      <c r="E17457">
        <v>1885.5</v>
      </c>
      <c r="F17457">
        <v>1874.5</v>
      </c>
      <c r="G17457">
        <v>1880</v>
      </c>
      <c r="H17457">
        <v>176085</v>
      </c>
      <c r="M17457"/>
      <c r="N17457"/>
      <c r="O17457"/>
      <c r="P17457"/>
      <c r="Q17457"/>
    </row>
    <row r="17458" spans="1:17" x14ac:dyDescent="0.2">
      <c r="A17458" t="s">
        <v>24</v>
      </c>
      <c r="B17458" s="1">
        <v>42249</v>
      </c>
      <c r="C17458" s="2">
        <v>0.52083333333333337</v>
      </c>
      <c r="D17458">
        <v>1880</v>
      </c>
      <c r="E17458">
        <v>1893.25</v>
      </c>
      <c r="F17458">
        <v>1879.5</v>
      </c>
      <c r="G17458">
        <v>1893</v>
      </c>
      <c r="H17458">
        <v>167141</v>
      </c>
      <c r="M17458"/>
      <c r="N17458"/>
      <c r="O17458"/>
      <c r="P17458"/>
      <c r="Q17458"/>
    </row>
    <row r="17459" spans="1:17" x14ac:dyDescent="0.2">
      <c r="A17459" t="s">
        <v>24</v>
      </c>
      <c r="B17459" s="1">
        <v>42249</v>
      </c>
      <c r="C17459" s="2">
        <v>0.5625</v>
      </c>
      <c r="D17459">
        <v>1892.75</v>
      </c>
      <c r="E17459">
        <v>1894.75</v>
      </c>
      <c r="F17459">
        <v>1886</v>
      </c>
      <c r="G17459">
        <v>1892.25</v>
      </c>
      <c r="H17459">
        <v>158150</v>
      </c>
      <c r="M17459"/>
      <c r="N17459"/>
      <c r="O17459"/>
      <c r="P17459"/>
      <c r="Q17459"/>
    </row>
    <row r="17460" spans="1:17" x14ac:dyDescent="0.2">
      <c r="A17460" t="s">
        <v>24</v>
      </c>
      <c r="B17460" s="1">
        <v>42249</v>
      </c>
      <c r="C17460" s="2">
        <v>0.60416666666666663</v>
      </c>
      <c r="D17460">
        <v>1892.5</v>
      </c>
      <c r="E17460">
        <v>1893</v>
      </c>
      <c r="F17460">
        <v>1883.25</v>
      </c>
      <c r="G17460">
        <v>1890.75</v>
      </c>
      <c r="H17460">
        <v>201764</v>
      </c>
      <c r="M17460"/>
      <c r="N17460"/>
      <c r="O17460"/>
      <c r="P17460"/>
      <c r="Q17460"/>
    </row>
    <row r="17461" spans="1:17" x14ac:dyDescent="0.2">
      <c r="A17461" t="s">
        <v>24</v>
      </c>
      <c r="B17461" s="1">
        <v>42249</v>
      </c>
      <c r="C17461" s="2">
        <v>0.63541666666666663</v>
      </c>
      <c r="D17461">
        <v>1891</v>
      </c>
      <c r="E17461">
        <v>1905.75</v>
      </c>
      <c r="F17461">
        <v>1889.5</v>
      </c>
      <c r="G17461">
        <v>1904.25</v>
      </c>
      <c r="H17461">
        <v>312501</v>
      </c>
      <c r="M17461"/>
      <c r="N17461"/>
      <c r="O17461"/>
      <c r="P17461"/>
      <c r="Q17461"/>
    </row>
    <row r="17462" spans="1:17" x14ac:dyDescent="0.2">
      <c r="A17462" t="s">
        <v>24</v>
      </c>
      <c r="B17462" s="1">
        <v>42250</v>
      </c>
      <c r="C17462" s="2">
        <v>0.39583333333333331</v>
      </c>
      <c r="D17462">
        <v>1912.5</v>
      </c>
      <c r="E17462">
        <v>1926.25</v>
      </c>
      <c r="F17462">
        <v>1909</v>
      </c>
      <c r="G17462">
        <v>1925</v>
      </c>
      <c r="H17462">
        <v>334029</v>
      </c>
      <c r="I17462" t="b">
        <f>AND(HOUR(C17462)=9,MINUTE(C17462)=30,HOUR(C17461)=15,MINUTE(C17461)=15)</f>
        <v>1</v>
      </c>
      <c r="J17462">
        <f>MAX(E17462:E17468)</f>
        <v>1931</v>
      </c>
      <c r="K17462">
        <f>MIN(F17462:F17468)</f>
        <v>1899.5</v>
      </c>
      <c r="L17462">
        <f>E17462</f>
        <v>1926.25</v>
      </c>
      <c r="M17462" s="6">
        <f>+F17462</f>
        <v>1909</v>
      </c>
      <c r="N17462" s="6">
        <f>IF(F17462&gt;J17455,F17462-J17455,FALSE)</f>
        <v>3.25</v>
      </c>
      <c r="O17462" s="6" t="b">
        <f>IF(L17462&lt;K17455,K17455-L17462,FALSE)</f>
        <v>0</v>
      </c>
      <c r="P17462" s="6" t="b">
        <f>IF(AND(N17462&lt;&gt;FALSE,K17462&lt;=J17455),TRUE,FALSE)</f>
        <v>1</v>
      </c>
      <c r="Q17462" s="6" t="b">
        <f>IF(AND(O17462&lt;&gt;FALSE,J17462&gt;K17455),TRUE,FALSE)</f>
        <v>0</v>
      </c>
    </row>
    <row r="17463" spans="1:17" x14ac:dyDescent="0.2">
      <c r="A17463" t="s">
        <v>24</v>
      </c>
      <c r="B17463" s="1">
        <v>42250</v>
      </c>
      <c r="C17463" s="2">
        <v>0.4375</v>
      </c>
      <c r="D17463">
        <v>1925</v>
      </c>
      <c r="E17463">
        <v>1931</v>
      </c>
      <c r="F17463">
        <v>1921.25</v>
      </c>
      <c r="G17463">
        <v>1923.75</v>
      </c>
      <c r="H17463">
        <v>272972</v>
      </c>
      <c r="M17463"/>
      <c r="N17463"/>
      <c r="O17463"/>
      <c r="P17463"/>
      <c r="Q17463"/>
    </row>
    <row r="17464" spans="1:17" x14ac:dyDescent="0.2">
      <c r="A17464" t="s">
        <v>24</v>
      </c>
      <c r="B17464" s="1">
        <v>42250</v>
      </c>
      <c r="C17464" s="2">
        <v>0.47916666666666669</v>
      </c>
      <c r="D17464">
        <v>1924</v>
      </c>
      <c r="E17464">
        <v>1924</v>
      </c>
      <c r="F17464">
        <v>1918.5</v>
      </c>
      <c r="G17464">
        <v>1920</v>
      </c>
      <c r="H17464">
        <v>168274</v>
      </c>
      <c r="M17464"/>
      <c r="N17464"/>
      <c r="O17464"/>
      <c r="P17464"/>
      <c r="Q17464"/>
    </row>
    <row r="17465" spans="1:17" x14ac:dyDescent="0.2">
      <c r="A17465" t="s">
        <v>24</v>
      </c>
      <c r="B17465" s="1">
        <v>42250</v>
      </c>
      <c r="C17465" s="2">
        <v>0.52083333333333337</v>
      </c>
      <c r="D17465">
        <v>1920</v>
      </c>
      <c r="E17465">
        <v>1920.5</v>
      </c>
      <c r="F17465">
        <v>1905.75</v>
      </c>
      <c r="G17465">
        <v>1913.25</v>
      </c>
      <c r="H17465">
        <v>238905</v>
      </c>
      <c r="M17465"/>
      <c r="N17465"/>
      <c r="O17465"/>
      <c r="P17465"/>
      <c r="Q17465"/>
    </row>
    <row r="17466" spans="1:17" x14ac:dyDescent="0.2">
      <c r="A17466" t="s">
        <v>24</v>
      </c>
      <c r="B17466" s="1">
        <v>42250</v>
      </c>
      <c r="C17466" s="2">
        <v>0.5625</v>
      </c>
      <c r="D17466">
        <v>1913.25</v>
      </c>
      <c r="E17466">
        <v>1913.75</v>
      </c>
      <c r="F17466">
        <v>1902.5</v>
      </c>
      <c r="G17466">
        <v>1909.5</v>
      </c>
      <c r="H17466">
        <v>184310</v>
      </c>
      <c r="M17466"/>
      <c r="N17466"/>
      <c r="O17466"/>
      <c r="P17466"/>
      <c r="Q17466"/>
    </row>
    <row r="17467" spans="1:17" x14ac:dyDescent="0.2">
      <c r="A17467" t="s">
        <v>24</v>
      </c>
      <c r="B17467" s="1">
        <v>42250</v>
      </c>
      <c r="C17467" s="2">
        <v>0.60416666666666663</v>
      </c>
      <c r="D17467">
        <v>1909.75</v>
      </c>
      <c r="E17467">
        <v>1914.75</v>
      </c>
      <c r="F17467">
        <v>1904.5</v>
      </c>
      <c r="G17467">
        <v>1906</v>
      </c>
      <c r="H17467">
        <v>200063</v>
      </c>
      <c r="M17467"/>
      <c r="N17467"/>
      <c r="O17467"/>
      <c r="P17467"/>
      <c r="Q17467"/>
    </row>
    <row r="17468" spans="1:17" x14ac:dyDescent="0.2">
      <c r="A17468" t="s">
        <v>24</v>
      </c>
      <c r="B17468" s="1">
        <v>42250</v>
      </c>
      <c r="C17468" s="2">
        <v>0.63541666666666663</v>
      </c>
      <c r="D17468">
        <v>1906</v>
      </c>
      <c r="E17468">
        <v>1912</v>
      </c>
      <c r="F17468">
        <v>1899.5</v>
      </c>
      <c r="G17468">
        <v>1903.25</v>
      </c>
      <c r="H17468">
        <v>303534</v>
      </c>
      <c r="M17468"/>
      <c r="N17468"/>
      <c r="O17468"/>
      <c r="P17468"/>
      <c r="Q17468"/>
    </row>
    <row r="17469" spans="1:17" x14ac:dyDescent="0.2">
      <c r="A17469" t="s">
        <v>24</v>
      </c>
      <c r="B17469" s="1">
        <v>42251</v>
      </c>
      <c r="C17469" s="2">
        <v>0.39583333333333331</v>
      </c>
      <c r="D17469">
        <v>1878</v>
      </c>
      <c r="E17469">
        <v>1887.75</v>
      </c>
      <c r="F17469">
        <v>1873.75</v>
      </c>
      <c r="G17469">
        <v>1884.5</v>
      </c>
      <c r="H17469">
        <v>400001</v>
      </c>
      <c r="I17469" t="b">
        <f>AND(HOUR(C17469)=9,MINUTE(C17469)=30,HOUR(C17468)=15,MINUTE(C17468)=15)</f>
        <v>1</v>
      </c>
      <c r="J17469">
        <f>MAX(E17469:E17475)</f>
        <v>1888.25</v>
      </c>
      <c r="K17469">
        <f>MIN(F17469:F17475)</f>
        <v>1865.25</v>
      </c>
      <c r="L17469">
        <f>E17469</f>
        <v>1887.75</v>
      </c>
      <c r="M17469" s="6">
        <f>+F17469</f>
        <v>1873.75</v>
      </c>
      <c r="N17469" s="6" t="b">
        <f>IF(F17469&gt;J17462,F17469-J17462,FALSE)</f>
        <v>0</v>
      </c>
      <c r="O17469" s="6">
        <f>IF(L17469&lt;K17462,K17462-L17469,FALSE)</f>
        <v>11.75</v>
      </c>
      <c r="P17469" s="6" t="b">
        <f>IF(AND(N17469&lt;&gt;FALSE,K17469&lt;=J17462),TRUE,FALSE)</f>
        <v>0</v>
      </c>
      <c r="Q17469" s="6" t="b">
        <f>IF(AND(O17469&lt;&gt;FALSE,J17469&gt;K17462),TRUE,FALSE)</f>
        <v>0</v>
      </c>
    </row>
    <row r="17470" spans="1:17" x14ac:dyDescent="0.2">
      <c r="A17470" t="s">
        <v>24</v>
      </c>
      <c r="B17470" s="1">
        <v>42251</v>
      </c>
      <c r="C17470" s="2">
        <v>0.4375</v>
      </c>
      <c r="D17470">
        <v>1884.5</v>
      </c>
      <c r="E17470">
        <v>1888.25</v>
      </c>
      <c r="F17470">
        <v>1877.25</v>
      </c>
      <c r="G17470">
        <v>1880.5</v>
      </c>
      <c r="H17470">
        <v>206275</v>
      </c>
      <c r="M17470"/>
      <c r="N17470"/>
      <c r="O17470"/>
      <c r="P17470"/>
      <c r="Q17470"/>
    </row>
    <row r="17471" spans="1:17" x14ac:dyDescent="0.2">
      <c r="A17471" t="s">
        <v>24</v>
      </c>
      <c r="B17471" s="1">
        <v>42251</v>
      </c>
      <c r="C17471" s="2">
        <v>0.47916666666666669</v>
      </c>
      <c r="D17471">
        <v>1880.5</v>
      </c>
      <c r="E17471">
        <v>1882.25</v>
      </c>
      <c r="F17471">
        <v>1872.75</v>
      </c>
      <c r="G17471">
        <v>1874</v>
      </c>
      <c r="H17471">
        <v>168925</v>
      </c>
      <c r="M17471"/>
      <c r="N17471"/>
      <c r="O17471"/>
      <c r="P17471"/>
      <c r="Q17471"/>
    </row>
    <row r="17472" spans="1:17" x14ac:dyDescent="0.2">
      <c r="A17472" t="s">
        <v>24</v>
      </c>
      <c r="B17472" s="1">
        <v>42251</v>
      </c>
      <c r="C17472" s="2">
        <v>0.52083333333333337</v>
      </c>
      <c r="D17472">
        <v>1873.75</v>
      </c>
      <c r="E17472">
        <v>1876.25</v>
      </c>
      <c r="F17472">
        <v>1867.75</v>
      </c>
      <c r="G17472">
        <v>1870.5</v>
      </c>
      <c r="H17472">
        <v>154051</v>
      </c>
      <c r="M17472"/>
      <c r="N17472"/>
      <c r="O17472"/>
      <c r="P17472"/>
      <c r="Q17472"/>
    </row>
    <row r="17473" spans="1:17" x14ac:dyDescent="0.2">
      <c r="A17473" t="s">
        <v>24</v>
      </c>
      <c r="B17473" s="1">
        <v>42251</v>
      </c>
      <c r="C17473" s="2">
        <v>0.5625</v>
      </c>
      <c r="D17473">
        <v>1870.5</v>
      </c>
      <c r="E17473">
        <v>1874</v>
      </c>
      <c r="F17473">
        <v>1865.25</v>
      </c>
      <c r="G17473">
        <v>1868</v>
      </c>
      <c r="H17473">
        <v>143267</v>
      </c>
      <c r="M17473"/>
      <c r="N17473"/>
      <c r="O17473"/>
      <c r="P17473"/>
      <c r="Q17473"/>
    </row>
    <row r="17474" spans="1:17" x14ac:dyDescent="0.2">
      <c r="A17474" t="s">
        <v>24</v>
      </c>
      <c r="B17474" s="1">
        <v>42251</v>
      </c>
      <c r="C17474" s="2">
        <v>0.60416666666666663</v>
      </c>
      <c r="D17474">
        <v>1868</v>
      </c>
      <c r="E17474">
        <v>1876.75</v>
      </c>
      <c r="F17474">
        <v>1865.5</v>
      </c>
      <c r="G17474">
        <v>1875.75</v>
      </c>
      <c r="H17474">
        <v>172364</v>
      </c>
      <c r="M17474"/>
      <c r="N17474"/>
      <c r="O17474"/>
      <c r="P17474"/>
      <c r="Q17474"/>
    </row>
    <row r="17475" spans="1:17" x14ac:dyDescent="0.2">
      <c r="A17475" t="s">
        <v>24</v>
      </c>
      <c r="B17475" s="1">
        <v>42251</v>
      </c>
      <c r="C17475" s="2">
        <v>0.63541666666666663</v>
      </c>
      <c r="D17475">
        <v>1875.75</v>
      </c>
      <c r="E17475">
        <v>1887</v>
      </c>
      <c r="F17475">
        <v>1873.75</v>
      </c>
      <c r="G17475">
        <v>1878.75</v>
      </c>
      <c r="H17475">
        <v>333030</v>
      </c>
      <c r="M17475"/>
      <c r="N17475"/>
      <c r="O17475"/>
      <c r="P17475"/>
      <c r="Q17475"/>
    </row>
    <row r="17476" spans="1:17" x14ac:dyDescent="0.2">
      <c r="A17476" t="s">
        <v>24</v>
      </c>
      <c r="B17476" s="1">
        <v>42255</v>
      </c>
      <c r="C17476" s="2">
        <v>0.39583333333333331</v>
      </c>
      <c r="D17476">
        <v>1909</v>
      </c>
      <c r="E17476">
        <v>1916.75</v>
      </c>
      <c r="F17476">
        <v>1904.25</v>
      </c>
      <c r="G17476">
        <v>1907.75</v>
      </c>
      <c r="H17476">
        <v>335171</v>
      </c>
      <c r="I17476" t="b">
        <f>AND(HOUR(C17476)=9,MINUTE(C17476)=30,HOUR(C17475)=15,MINUTE(C17475)=15)</f>
        <v>1</v>
      </c>
      <c r="J17476">
        <f>MAX(E17476:E17482)</f>
        <v>1926.25</v>
      </c>
      <c r="K17476">
        <f>MIN(F17476:F17482)</f>
        <v>1901.5</v>
      </c>
      <c r="L17476">
        <f>E17476</f>
        <v>1916.75</v>
      </c>
      <c r="M17476" s="6">
        <f>+F17476</f>
        <v>1904.25</v>
      </c>
      <c r="N17476" s="6">
        <f>IF(F17476&gt;J17469,F17476-J17469,FALSE)</f>
        <v>16</v>
      </c>
      <c r="O17476" s="6" t="b">
        <f>IF(L17476&lt;K17469,K17469-L17476,FALSE)</f>
        <v>0</v>
      </c>
      <c r="P17476" s="6" t="b">
        <f>IF(AND(N17476&lt;&gt;FALSE,K17476&lt;=J17469),TRUE,FALSE)</f>
        <v>0</v>
      </c>
      <c r="Q17476" s="6" t="b">
        <f>IF(AND(O17476&lt;&gt;FALSE,J17476&gt;K17469),TRUE,FALSE)</f>
        <v>0</v>
      </c>
    </row>
    <row r="17477" spans="1:17" x14ac:dyDescent="0.2">
      <c r="A17477" t="s">
        <v>24</v>
      </c>
      <c r="B17477" s="1">
        <v>42255</v>
      </c>
      <c r="C17477" s="2">
        <v>0.4375</v>
      </c>
      <c r="D17477">
        <v>1908</v>
      </c>
      <c r="E17477">
        <v>1909.75</v>
      </c>
      <c r="F17477">
        <v>1901.5</v>
      </c>
      <c r="G17477">
        <v>1907.25</v>
      </c>
      <c r="H17477">
        <v>205133</v>
      </c>
      <c r="M17477"/>
      <c r="N17477"/>
      <c r="O17477"/>
      <c r="P17477"/>
      <c r="Q17477"/>
    </row>
    <row r="17478" spans="1:17" x14ac:dyDescent="0.2">
      <c r="A17478" t="s">
        <v>24</v>
      </c>
      <c r="B17478" s="1">
        <v>42255</v>
      </c>
      <c r="C17478" s="2">
        <v>0.47916666666666669</v>
      </c>
      <c r="D17478">
        <v>1907.25</v>
      </c>
      <c r="E17478">
        <v>1913</v>
      </c>
      <c r="F17478">
        <v>1903</v>
      </c>
      <c r="G17478">
        <v>1912.75</v>
      </c>
      <c r="H17478">
        <v>121548</v>
      </c>
      <c r="M17478"/>
      <c r="N17478"/>
      <c r="O17478"/>
      <c r="P17478"/>
      <c r="Q17478"/>
    </row>
    <row r="17479" spans="1:17" x14ac:dyDescent="0.2">
      <c r="A17479" t="s">
        <v>24</v>
      </c>
      <c r="B17479" s="1">
        <v>42255</v>
      </c>
      <c r="C17479" s="2">
        <v>0.52083333333333337</v>
      </c>
      <c r="D17479">
        <v>1913</v>
      </c>
      <c r="E17479">
        <v>1913.75</v>
      </c>
      <c r="F17479">
        <v>1905</v>
      </c>
      <c r="G17479">
        <v>1907</v>
      </c>
      <c r="H17479">
        <v>93650</v>
      </c>
      <c r="M17479"/>
      <c r="N17479"/>
      <c r="O17479"/>
      <c r="P17479"/>
      <c r="Q17479"/>
    </row>
    <row r="17480" spans="1:17" x14ac:dyDescent="0.2">
      <c r="A17480" t="s">
        <v>24</v>
      </c>
      <c r="B17480" s="1">
        <v>42255</v>
      </c>
      <c r="C17480" s="2">
        <v>0.5625</v>
      </c>
      <c r="D17480">
        <v>1907</v>
      </c>
      <c r="E17480">
        <v>1917.25</v>
      </c>
      <c r="F17480">
        <v>1905</v>
      </c>
      <c r="G17480">
        <v>1916.75</v>
      </c>
      <c r="H17480">
        <v>107805</v>
      </c>
      <c r="M17480"/>
      <c r="N17480"/>
      <c r="O17480"/>
      <c r="P17480"/>
      <c r="Q17480"/>
    </row>
    <row r="17481" spans="1:17" x14ac:dyDescent="0.2">
      <c r="A17481" t="s">
        <v>24</v>
      </c>
      <c r="B17481" s="1">
        <v>42255</v>
      </c>
      <c r="C17481" s="2">
        <v>0.60416666666666663</v>
      </c>
      <c r="D17481">
        <v>1916.75</v>
      </c>
      <c r="E17481">
        <v>1921.5</v>
      </c>
      <c r="F17481">
        <v>1916.25</v>
      </c>
      <c r="G17481">
        <v>1921</v>
      </c>
      <c r="H17481">
        <v>178610</v>
      </c>
      <c r="M17481"/>
      <c r="N17481"/>
      <c r="O17481"/>
      <c r="P17481"/>
      <c r="Q17481"/>
    </row>
    <row r="17482" spans="1:17" x14ac:dyDescent="0.2">
      <c r="A17482" t="s">
        <v>24</v>
      </c>
      <c r="B17482" s="1">
        <v>42255</v>
      </c>
      <c r="C17482" s="2">
        <v>0.63541666666666663</v>
      </c>
      <c r="D17482">
        <v>1921</v>
      </c>
      <c r="E17482">
        <v>1926.25</v>
      </c>
      <c r="F17482">
        <v>1919.75</v>
      </c>
      <c r="G17482">
        <v>1923.5</v>
      </c>
      <c r="H17482">
        <v>240463</v>
      </c>
      <c r="M17482"/>
      <c r="N17482"/>
      <c r="O17482"/>
      <c r="P17482"/>
      <c r="Q17482"/>
    </row>
    <row r="17483" spans="1:17" x14ac:dyDescent="0.2">
      <c r="A17483" t="s">
        <v>24</v>
      </c>
      <c r="B17483" s="1">
        <v>42256</v>
      </c>
      <c r="C17483" s="2">
        <v>0.39583333333333331</v>
      </c>
      <c r="D17483">
        <v>1943.75</v>
      </c>
      <c r="E17483">
        <v>1945</v>
      </c>
      <c r="F17483">
        <v>1930</v>
      </c>
      <c r="G17483">
        <v>1932.75</v>
      </c>
      <c r="H17483">
        <v>330866</v>
      </c>
      <c r="I17483" t="b">
        <f>AND(HOUR(C17483)=9,MINUTE(C17483)=30,HOUR(C17482)=15,MINUTE(C17482)=15)</f>
        <v>1</v>
      </c>
      <c r="J17483">
        <f>MAX(E17483:E17489)</f>
        <v>1945</v>
      </c>
      <c r="K17483">
        <f>MIN(F17483:F17489)</f>
        <v>1893</v>
      </c>
      <c r="L17483">
        <f>E17483</f>
        <v>1945</v>
      </c>
      <c r="M17483" s="6">
        <f>+F17483</f>
        <v>1930</v>
      </c>
      <c r="N17483" s="6">
        <f>IF(F17483&gt;J17476,F17483-J17476,FALSE)</f>
        <v>3.75</v>
      </c>
      <c r="O17483" s="6" t="b">
        <f>IF(L17483&lt;K17476,K17476-L17483,FALSE)</f>
        <v>0</v>
      </c>
      <c r="P17483" s="6" t="b">
        <f>IF(AND(N17483&lt;&gt;FALSE,K17483&lt;=J17476),TRUE,FALSE)</f>
        <v>1</v>
      </c>
      <c r="Q17483" s="6" t="b">
        <f>IF(AND(O17483&lt;&gt;FALSE,J17483&gt;K17476),TRUE,FALSE)</f>
        <v>0</v>
      </c>
    </row>
    <row r="17484" spans="1:17" x14ac:dyDescent="0.2">
      <c r="A17484" t="s">
        <v>24</v>
      </c>
      <c r="B17484" s="1">
        <v>42256</v>
      </c>
      <c r="C17484" s="2">
        <v>0.4375</v>
      </c>
      <c r="D17484">
        <v>1933</v>
      </c>
      <c r="E17484">
        <v>1934.25</v>
      </c>
      <c r="F17484">
        <v>1925</v>
      </c>
      <c r="G17484">
        <v>1926.25</v>
      </c>
      <c r="H17484">
        <v>238962</v>
      </c>
      <c r="M17484"/>
      <c r="N17484"/>
      <c r="O17484"/>
      <c r="P17484"/>
      <c r="Q17484"/>
    </row>
    <row r="17485" spans="1:17" x14ac:dyDescent="0.2">
      <c r="A17485" t="s">
        <v>24</v>
      </c>
      <c r="B17485" s="1">
        <v>42256</v>
      </c>
      <c r="C17485" s="2">
        <v>0.47916666666666669</v>
      </c>
      <c r="D17485">
        <v>1926.25</v>
      </c>
      <c r="E17485">
        <v>1931</v>
      </c>
      <c r="F17485">
        <v>1923</v>
      </c>
      <c r="G17485">
        <v>1930.5</v>
      </c>
      <c r="H17485">
        <v>151183</v>
      </c>
      <c r="M17485"/>
      <c r="N17485"/>
      <c r="O17485"/>
      <c r="P17485"/>
      <c r="Q17485"/>
    </row>
    <row r="17486" spans="1:17" x14ac:dyDescent="0.2">
      <c r="A17486" t="s">
        <v>24</v>
      </c>
      <c r="B17486" s="1">
        <v>42256</v>
      </c>
      <c r="C17486" s="2">
        <v>0.52083333333333337</v>
      </c>
      <c r="D17486">
        <v>1930.5</v>
      </c>
      <c r="E17486">
        <v>1931.5</v>
      </c>
      <c r="F17486">
        <v>1923</v>
      </c>
      <c r="G17486">
        <v>1923.5</v>
      </c>
      <c r="H17486">
        <v>119787</v>
      </c>
      <c r="M17486"/>
      <c r="N17486"/>
      <c r="O17486"/>
      <c r="P17486"/>
      <c r="Q17486"/>
    </row>
    <row r="17487" spans="1:17" x14ac:dyDescent="0.2">
      <c r="A17487" t="s">
        <v>24</v>
      </c>
      <c r="B17487" s="1">
        <v>42256</v>
      </c>
      <c r="C17487" s="2">
        <v>0.5625</v>
      </c>
      <c r="D17487">
        <v>1923.5</v>
      </c>
      <c r="E17487">
        <v>1923.5</v>
      </c>
      <c r="F17487">
        <v>1911</v>
      </c>
      <c r="G17487">
        <v>1913.5</v>
      </c>
      <c r="H17487">
        <v>239424</v>
      </c>
      <c r="M17487"/>
      <c r="N17487"/>
      <c r="O17487"/>
      <c r="P17487"/>
      <c r="Q17487"/>
    </row>
    <row r="17488" spans="1:17" x14ac:dyDescent="0.2">
      <c r="A17488" t="s">
        <v>24</v>
      </c>
      <c r="B17488" s="1">
        <v>42256</v>
      </c>
      <c r="C17488" s="2">
        <v>0.60416666666666663</v>
      </c>
      <c r="D17488">
        <v>1913.5</v>
      </c>
      <c r="E17488">
        <v>1917</v>
      </c>
      <c r="F17488">
        <v>1907.25</v>
      </c>
      <c r="G17488">
        <v>1909.25</v>
      </c>
      <c r="H17488">
        <v>268988</v>
      </c>
      <c r="M17488"/>
      <c r="N17488"/>
      <c r="O17488"/>
      <c r="P17488"/>
      <c r="Q17488"/>
    </row>
    <row r="17489" spans="1:17" x14ac:dyDescent="0.2">
      <c r="A17489" t="s">
        <v>24</v>
      </c>
      <c r="B17489" s="1">
        <v>42256</v>
      </c>
      <c r="C17489" s="2">
        <v>0.63541666666666663</v>
      </c>
      <c r="D17489">
        <v>1909</v>
      </c>
      <c r="E17489">
        <v>1909.25</v>
      </c>
      <c r="F17489">
        <v>1893</v>
      </c>
      <c r="G17489">
        <v>1900.75</v>
      </c>
      <c r="H17489">
        <v>326326</v>
      </c>
      <c r="M17489"/>
      <c r="N17489"/>
      <c r="O17489"/>
      <c r="P17489"/>
      <c r="Q17489"/>
    </row>
    <row r="17490" spans="1:17" x14ac:dyDescent="0.2">
      <c r="A17490" t="s">
        <v>24</v>
      </c>
      <c r="B17490" s="1">
        <v>42257</v>
      </c>
      <c r="C17490" s="2">
        <v>0.39583333333333331</v>
      </c>
      <c r="D17490">
        <v>1895</v>
      </c>
      <c r="E17490">
        <v>1903.5</v>
      </c>
      <c r="F17490">
        <v>1891.75</v>
      </c>
      <c r="G17490">
        <v>1897.75</v>
      </c>
      <c r="H17490">
        <v>88097</v>
      </c>
      <c r="I17490" t="b">
        <f>AND(HOUR(C17490)=9,MINUTE(C17490)=30,HOUR(C17489)=15,MINUTE(C17489)=15)</f>
        <v>1</v>
      </c>
      <c r="J17490">
        <f>MAX(E17490:E17496)</f>
        <v>1922.25</v>
      </c>
      <c r="K17490">
        <f>MIN(F17490:F17496)</f>
        <v>1891.75</v>
      </c>
      <c r="L17490">
        <f>E17490</f>
        <v>1903.5</v>
      </c>
      <c r="M17490" s="6">
        <f>+F17490</f>
        <v>1891.75</v>
      </c>
      <c r="N17490" s="6" t="b">
        <f>IF(F17490&gt;J17483,F17490-J17483,FALSE)</f>
        <v>0</v>
      </c>
      <c r="O17490" s="6" t="b">
        <f>IF(L17490&lt;K17483,K17483-L17490,FALSE)</f>
        <v>0</v>
      </c>
      <c r="P17490" s="6" t="b">
        <f>IF(AND(N17490&lt;&gt;FALSE,K17490&lt;=J17483),TRUE,FALSE)</f>
        <v>0</v>
      </c>
      <c r="Q17490" s="6" t="b">
        <f>IF(AND(O17490&lt;&gt;FALSE,J17490&gt;K17483),TRUE,FALSE)</f>
        <v>0</v>
      </c>
    </row>
    <row r="17491" spans="1:17" x14ac:dyDescent="0.2">
      <c r="A17491" t="s">
        <v>24</v>
      </c>
      <c r="B17491" s="1">
        <v>42257</v>
      </c>
      <c r="C17491" s="2">
        <v>0.4375</v>
      </c>
      <c r="D17491">
        <v>1898</v>
      </c>
      <c r="E17491">
        <v>1912.75</v>
      </c>
      <c r="F17491">
        <v>1897.5</v>
      </c>
      <c r="G17491">
        <v>1902.25</v>
      </c>
      <c r="H17491">
        <v>79056</v>
      </c>
      <c r="M17491"/>
      <c r="N17491"/>
      <c r="O17491"/>
      <c r="P17491"/>
      <c r="Q17491"/>
    </row>
    <row r="17492" spans="1:17" x14ac:dyDescent="0.2">
      <c r="A17492" t="s">
        <v>24</v>
      </c>
      <c r="B17492" s="1">
        <v>42257</v>
      </c>
      <c r="C17492" s="2">
        <v>0.47916666666666669</v>
      </c>
      <c r="D17492">
        <v>1902.25</v>
      </c>
      <c r="E17492">
        <v>1911.75</v>
      </c>
      <c r="F17492">
        <v>1901.5</v>
      </c>
      <c r="G17492">
        <v>1905.5</v>
      </c>
      <c r="H17492">
        <v>43117</v>
      </c>
      <c r="M17492"/>
      <c r="N17492"/>
      <c r="O17492"/>
      <c r="P17492"/>
      <c r="Q17492"/>
    </row>
    <row r="17493" spans="1:17" x14ac:dyDescent="0.2">
      <c r="A17493" t="s">
        <v>24</v>
      </c>
      <c r="B17493" s="1">
        <v>42257</v>
      </c>
      <c r="C17493" s="2">
        <v>0.52083333333333337</v>
      </c>
      <c r="D17493">
        <v>1905.5</v>
      </c>
      <c r="E17493">
        <v>1916.25</v>
      </c>
      <c r="F17493">
        <v>1904.25</v>
      </c>
      <c r="G17493">
        <v>1916</v>
      </c>
      <c r="H17493">
        <v>29291</v>
      </c>
      <c r="M17493"/>
      <c r="N17493"/>
      <c r="O17493"/>
      <c r="P17493"/>
      <c r="Q17493"/>
    </row>
    <row r="17494" spans="1:17" x14ac:dyDescent="0.2">
      <c r="A17494" t="s">
        <v>24</v>
      </c>
      <c r="B17494" s="1">
        <v>42257</v>
      </c>
      <c r="C17494" s="2">
        <v>0.5625</v>
      </c>
      <c r="D17494">
        <v>1916.25</v>
      </c>
      <c r="E17494">
        <v>1922.25</v>
      </c>
      <c r="F17494">
        <v>1912.5</v>
      </c>
      <c r="G17494">
        <v>1914.5</v>
      </c>
      <c r="H17494">
        <v>44195</v>
      </c>
      <c r="M17494"/>
      <c r="N17494"/>
      <c r="O17494"/>
      <c r="P17494"/>
      <c r="Q17494"/>
    </row>
    <row r="17495" spans="1:17" x14ac:dyDescent="0.2">
      <c r="A17495" t="s">
        <v>24</v>
      </c>
      <c r="B17495" s="1">
        <v>42257</v>
      </c>
      <c r="C17495" s="2">
        <v>0.60416666666666663</v>
      </c>
      <c r="D17495">
        <v>1914.5</v>
      </c>
      <c r="E17495">
        <v>1916.75</v>
      </c>
      <c r="F17495">
        <v>1903.25</v>
      </c>
      <c r="G17495">
        <v>1905</v>
      </c>
      <c r="H17495">
        <v>43164</v>
      </c>
      <c r="M17495"/>
      <c r="N17495"/>
      <c r="O17495"/>
      <c r="P17495"/>
      <c r="Q17495"/>
    </row>
    <row r="17496" spans="1:17" x14ac:dyDescent="0.2">
      <c r="A17496" t="s">
        <v>24</v>
      </c>
      <c r="B17496" s="1">
        <v>42257</v>
      </c>
      <c r="C17496" s="2">
        <v>0.63541666666666663</v>
      </c>
      <c r="D17496">
        <v>1905</v>
      </c>
      <c r="E17496">
        <v>1909.25</v>
      </c>
      <c r="F17496">
        <v>1900</v>
      </c>
      <c r="G17496">
        <v>1905.5</v>
      </c>
      <c r="H17496">
        <v>102155</v>
      </c>
      <c r="M17496"/>
      <c r="N17496"/>
      <c r="O17496"/>
      <c r="P17496"/>
      <c r="Q17496"/>
    </row>
    <row r="17497" spans="1:17" x14ac:dyDescent="0.2">
      <c r="A17497" t="s">
        <v>24</v>
      </c>
      <c r="B17497" s="1">
        <v>42258</v>
      </c>
      <c r="C17497" s="2">
        <v>0.39583333333333331</v>
      </c>
      <c r="D17497">
        <v>1903</v>
      </c>
      <c r="E17497">
        <v>1904.5</v>
      </c>
      <c r="F17497">
        <v>1894.25</v>
      </c>
      <c r="G17497">
        <v>1898.75</v>
      </c>
      <c r="H17497">
        <v>165568</v>
      </c>
      <c r="I17497" t="b">
        <f>AND(HOUR(C17497)=9,MINUTE(C17497)=30,HOUR(C17496)=15,MINUTE(C17496)=15)</f>
        <v>1</v>
      </c>
      <c r="J17497">
        <f>MAX(E17497:E17503)</f>
        <v>1918.5</v>
      </c>
      <c r="K17497">
        <f>MIN(F17497:F17503)</f>
        <v>1894.25</v>
      </c>
      <c r="L17497">
        <f>E17497</f>
        <v>1904.5</v>
      </c>
      <c r="M17497" s="6">
        <f>+F17497</f>
        <v>1894.25</v>
      </c>
      <c r="N17497" s="6" t="b">
        <f>IF(F17497&gt;J17490,F17497-J17490,FALSE)</f>
        <v>0</v>
      </c>
      <c r="O17497" s="6" t="b">
        <f>IF(L17497&lt;K17490,K17490-L17497,FALSE)</f>
        <v>0</v>
      </c>
      <c r="P17497" s="6" t="b">
        <f>IF(AND(N17497&lt;&gt;FALSE,K17497&lt;=J17490),TRUE,FALSE)</f>
        <v>0</v>
      </c>
      <c r="Q17497" s="6" t="b">
        <f>IF(AND(O17497&lt;&gt;FALSE,J17497&gt;K17490),TRUE,FALSE)</f>
        <v>0</v>
      </c>
    </row>
    <row r="17498" spans="1:17" x14ac:dyDescent="0.2">
      <c r="A17498" t="s">
        <v>24</v>
      </c>
      <c r="B17498" s="1">
        <v>42258</v>
      </c>
      <c r="C17498" s="2">
        <v>0.4375</v>
      </c>
      <c r="D17498">
        <v>1898.75</v>
      </c>
      <c r="E17498">
        <v>1901.75</v>
      </c>
      <c r="F17498">
        <v>1896</v>
      </c>
      <c r="G17498">
        <v>1901.25</v>
      </c>
      <c r="H17498">
        <v>115768</v>
      </c>
      <c r="M17498"/>
      <c r="N17498"/>
      <c r="O17498"/>
      <c r="P17498"/>
      <c r="Q17498"/>
    </row>
    <row r="17499" spans="1:17" x14ac:dyDescent="0.2">
      <c r="A17499" t="s">
        <v>24</v>
      </c>
      <c r="B17499" s="1">
        <v>42258</v>
      </c>
      <c r="C17499" s="2">
        <v>0.47916666666666669</v>
      </c>
      <c r="D17499">
        <v>1901.25</v>
      </c>
      <c r="E17499">
        <v>1911.75</v>
      </c>
      <c r="F17499">
        <v>1898.75</v>
      </c>
      <c r="G17499">
        <v>1909.5</v>
      </c>
      <c r="H17499">
        <v>135058</v>
      </c>
      <c r="M17499"/>
      <c r="N17499"/>
      <c r="O17499"/>
      <c r="P17499"/>
      <c r="Q17499"/>
    </row>
    <row r="17500" spans="1:17" x14ac:dyDescent="0.2">
      <c r="A17500" t="s">
        <v>24</v>
      </c>
      <c r="B17500" s="1">
        <v>42258</v>
      </c>
      <c r="C17500" s="2">
        <v>0.52083333333333337</v>
      </c>
      <c r="D17500">
        <v>1909.75</v>
      </c>
      <c r="E17500">
        <v>1912.5</v>
      </c>
      <c r="F17500">
        <v>1904.25</v>
      </c>
      <c r="G17500">
        <v>1904.5</v>
      </c>
      <c r="H17500">
        <v>63642</v>
      </c>
      <c r="M17500"/>
      <c r="N17500"/>
      <c r="O17500"/>
      <c r="P17500"/>
      <c r="Q17500"/>
    </row>
    <row r="17501" spans="1:17" x14ac:dyDescent="0.2">
      <c r="A17501" t="s">
        <v>24</v>
      </c>
      <c r="B17501" s="1">
        <v>42258</v>
      </c>
      <c r="C17501" s="2">
        <v>0.5625</v>
      </c>
      <c r="D17501">
        <v>1904.75</v>
      </c>
      <c r="E17501">
        <v>1908.75</v>
      </c>
      <c r="F17501">
        <v>1902.25</v>
      </c>
      <c r="G17501">
        <v>1907.5</v>
      </c>
      <c r="H17501">
        <v>78623</v>
      </c>
      <c r="M17501"/>
      <c r="N17501"/>
      <c r="O17501"/>
      <c r="P17501"/>
      <c r="Q17501"/>
    </row>
    <row r="17502" spans="1:17" x14ac:dyDescent="0.2">
      <c r="A17502" t="s">
        <v>24</v>
      </c>
      <c r="B17502" s="1">
        <v>42258</v>
      </c>
      <c r="C17502" s="2">
        <v>0.60416666666666663</v>
      </c>
      <c r="D17502">
        <v>1907.5</v>
      </c>
      <c r="E17502">
        <v>1914.5</v>
      </c>
      <c r="F17502">
        <v>1907.25</v>
      </c>
      <c r="G17502">
        <v>1911.75</v>
      </c>
      <c r="H17502">
        <v>93272</v>
      </c>
      <c r="M17502"/>
      <c r="N17502"/>
      <c r="O17502"/>
      <c r="P17502"/>
      <c r="Q17502"/>
    </row>
    <row r="17503" spans="1:17" x14ac:dyDescent="0.2">
      <c r="A17503" t="s">
        <v>24</v>
      </c>
      <c r="B17503" s="1">
        <v>42258</v>
      </c>
      <c r="C17503" s="2">
        <v>0.63541666666666663</v>
      </c>
      <c r="D17503">
        <v>1911.75</v>
      </c>
      <c r="E17503">
        <v>1918.5</v>
      </c>
      <c r="F17503">
        <v>1909.25</v>
      </c>
      <c r="G17503">
        <v>1917.25</v>
      </c>
      <c r="H17503">
        <v>148646</v>
      </c>
      <c r="M17503"/>
      <c r="N17503"/>
      <c r="O17503"/>
      <c r="P17503"/>
      <c r="Q17503"/>
    </row>
    <row r="17504" spans="1:17" x14ac:dyDescent="0.2">
      <c r="A17504" t="s">
        <v>24</v>
      </c>
      <c r="B17504" s="1">
        <v>42261</v>
      </c>
      <c r="C17504" s="2">
        <v>0.39583333333333331</v>
      </c>
      <c r="D17504">
        <v>1918.75</v>
      </c>
      <c r="E17504">
        <v>1919.25</v>
      </c>
      <c r="F17504">
        <v>1904.5</v>
      </c>
      <c r="G17504">
        <v>1909.25</v>
      </c>
      <c r="H17504">
        <v>226436</v>
      </c>
      <c r="I17504" t="b">
        <f>AND(HOUR(C17504)=9,MINUTE(C17504)=30,HOUR(C17503)=15,MINUTE(C17503)=15)</f>
        <v>1</v>
      </c>
      <c r="J17504">
        <f>MAX(E17504:E17510)</f>
        <v>1919.25</v>
      </c>
      <c r="K17504">
        <f>MIN(F17504:F17510)</f>
        <v>1903.25</v>
      </c>
      <c r="L17504">
        <f>E17504</f>
        <v>1919.25</v>
      </c>
      <c r="M17504" s="6">
        <f>+F17504</f>
        <v>1904.5</v>
      </c>
      <c r="N17504" s="6" t="b">
        <f>IF(F17504&gt;J17497,F17504-J17497,FALSE)</f>
        <v>0</v>
      </c>
      <c r="O17504" s="6" t="b">
        <f>IF(L17504&lt;K17497,K17497-L17504,FALSE)</f>
        <v>0</v>
      </c>
      <c r="P17504" s="6" t="b">
        <f>IF(AND(N17504&lt;&gt;FALSE,K17504&lt;=J17497),TRUE,FALSE)</f>
        <v>0</v>
      </c>
      <c r="Q17504" s="6" t="b">
        <f>IF(AND(O17504&lt;&gt;FALSE,J17504&gt;K17497),TRUE,FALSE)</f>
        <v>0</v>
      </c>
    </row>
    <row r="17505" spans="1:17" x14ac:dyDescent="0.2">
      <c r="A17505" t="s">
        <v>24</v>
      </c>
      <c r="B17505" s="1">
        <v>42261</v>
      </c>
      <c r="C17505" s="2">
        <v>0.4375</v>
      </c>
      <c r="D17505">
        <v>1909.25</v>
      </c>
      <c r="E17505">
        <v>1914.5</v>
      </c>
      <c r="F17505">
        <v>1907</v>
      </c>
      <c r="G17505">
        <v>1907.5</v>
      </c>
      <c r="H17505">
        <v>103641</v>
      </c>
      <c r="M17505"/>
      <c r="N17505"/>
      <c r="O17505"/>
      <c r="P17505"/>
      <c r="Q17505"/>
    </row>
    <row r="17506" spans="1:17" x14ac:dyDescent="0.2">
      <c r="A17506" t="s">
        <v>24</v>
      </c>
      <c r="B17506" s="1">
        <v>42261</v>
      </c>
      <c r="C17506" s="2">
        <v>0.47916666666666669</v>
      </c>
      <c r="D17506">
        <v>1907.5</v>
      </c>
      <c r="E17506">
        <v>1908.75</v>
      </c>
      <c r="F17506">
        <v>1903.25</v>
      </c>
      <c r="G17506">
        <v>1906.25</v>
      </c>
      <c r="H17506">
        <v>102353</v>
      </c>
      <c r="M17506"/>
      <c r="N17506"/>
      <c r="O17506"/>
      <c r="P17506"/>
      <c r="Q17506"/>
    </row>
    <row r="17507" spans="1:17" x14ac:dyDescent="0.2">
      <c r="A17507" t="s">
        <v>24</v>
      </c>
      <c r="B17507" s="1">
        <v>42261</v>
      </c>
      <c r="C17507" s="2">
        <v>0.52083333333333337</v>
      </c>
      <c r="D17507">
        <v>1906.25</v>
      </c>
      <c r="E17507">
        <v>1908.5</v>
      </c>
      <c r="F17507">
        <v>1903.75</v>
      </c>
      <c r="G17507">
        <v>1905.25</v>
      </c>
      <c r="H17507">
        <v>61512</v>
      </c>
      <c r="M17507"/>
      <c r="N17507"/>
      <c r="O17507"/>
      <c r="P17507"/>
      <c r="Q17507"/>
    </row>
    <row r="17508" spans="1:17" x14ac:dyDescent="0.2">
      <c r="A17508" t="s">
        <v>24</v>
      </c>
      <c r="B17508" s="1">
        <v>42261</v>
      </c>
      <c r="C17508" s="2">
        <v>0.5625</v>
      </c>
      <c r="D17508">
        <v>1905</v>
      </c>
      <c r="E17508">
        <v>1911.5</v>
      </c>
      <c r="F17508">
        <v>1905</v>
      </c>
      <c r="G17508">
        <v>1906.5</v>
      </c>
      <c r="H17508">
        <v>84547</v>
      </c>
      <c r="M17508"/>
      <c r="N17508"/>
      <c r="O17508"/>
      <c r="P17508"/>
      <c r="Q17508"/>
    </row>
    <row r="17509" spans="1:17" x14ac:dyDescent="0.2">
      <c r="A17509" t="s">
        <v>24</v>
      </c>
      <c r="B17509" s="1">
        <v>42261</v>
      </c>
      <c r="C17509" s="2">
        <v>0.60416666666666663</v>
      </c>
      <c r="D17509">
        <v>1906.5</v>
      </c>
      <c r="E17509">
        <v>1910.25</v>
      </c>
      <c r="F17509">
        <v>1905</v>
      </c>
      <c r="G17509">
        <v>1907.5</v>
      </c>
      <c r="H17509">
        <v>73697</v>
      </c>
      <c r="M17509"/>
      <c r="N17509"/>
      <c r="O17509"/>
      <c r="P17509"/>
      <c r="Q17509"/>
    </row>
    <row r="17510" spans="1:17" x14ac:dyDescent="0.2">
      <c r="A17510" t="s">
        <v>24</v>
      </c>
      <c r="B17510" s="1">
        <v>42261</v>
      </c>
      <c r="C17510" s="2">
        <v>0.63541666666666663</v>
      </c>
      <c r="D17510">
        <v>1907.5</v>
      </c>
      <c r="E17510">
        <v>1912.25</v>
      </c>
      <c r="F17510">
        <v>1904.75</v>
      </c>
      <c r="G17510">
        <v>1910</v>
      </c>
      <c r="H17510">
        <v>124516</v>
      </c>
      <c r="M17510"/>
      <c r="N17510"/>
      <c r="O17510"/>
      <c r="P17510"/>
      <c r="Q17510"/>
    </row>
    <row r="17511" spans="1:17" x14ac:dyDescent="0.2">
      <c r="A17511" t="s">
        <v>24</v>
      </c>
      <c r="B17511" s="1">
        <v>42262</v>
      </c>
      <c r="C17511" s="2">
        <v>0.39583333333333331</v>
      </c>
      <c r="D17511">
        <v>1915.5</v>
      </c>
      <c r="E17511">
        <v>1920.5</v>
      </c>
      <c r="F17511">
        <v>1910.25</v>
      </c>
      <c r="G17511">
        <v>1917.75</v>
      </c>
      <c r="H17511">
        <v>214503</v>
      </c>
      <c r="I17511" t="b">
        <f>AND(HOUR(C17511)=9,MINUTE(C17511)=30,HOUR(C17510)=15,MINUTE(C17510)=15)</f>
        <v>1</v>
      </c>
      <c r="J17511">
        <f>MAX(E17511:E17517)</f>
        <v>1939.75</v>
      </c>
      <c r="K17511">
        <f>MIN(F17511:F17517)</f>
        <v>1910.25</v>
      </c>
      <c r="L17511">
        <f>E17511</f>
        <v>1920.5</v>
      </c>
      <c r="M17511" s="6">
        <f>+F17511</f>
        <v>1910.25</v>
      </c>
      <c r="N17511" s="6" t="b">
        <f>IF(F17511&gt;J17504,F17511-J17504,FALSE)</f>
        <v>0</v>
      </c>
      <c r="O17511" s="6" t="b">
        <f>IF(L17511&lt;K17504,K17504-L17511,FALSE)</f>
        <v>0</v>
      </c>
      <c r="P17511" s="6" t="b">
        <f>IF(AND(N17511&lt;&gt;FALSE,K17511&lt;=J17504),TRUE,FALSE)</f>
        <v>0</v>
      </c>
      <c r="Q17511" s="6" t="b">
        <f>IF(AND(O17511&lt;&gt;FALSE,J17511&gt;K17504),TRUE,FALSE)</f>
        <v>0</v>
      </c>
    </row>
    <row r="17512" spans="1:17" x14ac:dyDescent="0.2">
      <c r="A17512" t="s">
        <v>24</v>
      </c>
      <c r="B17512" s="1">
        <v>42262</v>
      </c>
      <c r="C17512" s="2">
        <v>0.4375</v>
      </c>
      <c r="D17512">
        <v>1917.75</v>
      </c>
      <c r="E17512">
        <v>1928</v>
      </c>
      <c r="F17512">
        <v>1917.75</v>
      </c>
      <c r="G17512">
        <v>1925</v>
      </c>
      <c r="H17512">
        <v>202716</v>
      </c>
      <c r="M17512"/>
      <c r="N17512"/>
      <c r="O17512"/>
      <c r="P17512"/>
      <c r="Q17512"/>
    </row>
    <row r="17513" spans="1:17" x14ac:dyDescent="0.2">
      <c r="A17513" t="s">
        <v>24</v>
      </c>
      <c r="B17513" s="1">
        <v>42262</v>
      </c>
      <c r="C17513" s="2">
        <v>0.47916666666666669</v>
      </c>
      <c r="D17513">
        <v>1925</v>
      </c>
      <c r="E17513">
        <v>1928.75</v>
      </c>
      <c r="F17513">
        <v>1922.75</v>
      </c>
      <c r="G17513">
        <v>1927.75</v>
      </c>
      <c r="H17513">
        <v>88846</v>
      </c>
      <c r="M17513"/>
      <c r="N17513"/>
      <c r="O17513"/>
      <c r="P17513"/>
      <c r="Q17513"/>
    </row>
    <row r="17514" spans="1:17" x14ac:dyDescent="0.2">
      <c r="A17514" t="s">
        <v>24</v>
      </c>
      <c r="B17514" s="1">
        <v>42262</v>
      </c>
      <c r="C17514" s="2">
        <v>0.52083333333333337</v>
      </c>
      <c r="D17514">
        <v>1927.5</v>
      </c>
      <c r="E17514">
        <v>1932.75</v>
      </c>
      <c r="F17514">
        <v>1925.5</v>
      </c>
      <c r="G17514">
        <v>1931.75</v>
      </c>
      <c r="H17514">
        <v>96429</v>
      </c>
      <c r="M17514"/>
      <c r="N17514"/>
      <c r="O17514"/>
      <c r="P17514"/>
      <c r="Q17514"/>
    </row>
    <row r="17515" spans="1:17" x14ac:dyDescent="0.2">
      <c r="A17515" t="s">
        <v>24</v>
      </c>
      <c r="B17515" s="1">
        <v>42262</v>
      </c>
      <c r="C17515" s="2">
        <v>0.5625</v>
      </c>
      <c r="D17515">
        <v>1932</v>
      </c>
      <c r="E17515">
        <v>1936.5</v>
      </c>
      <c r="F17515">
        <v>1931.25</v>
      </c>
      <c r="G17515">
        <v>1934.25</v>
      </c>
      <c r="H17515">
        <v>120445</v>
      </c>
      <c r="M17515"/>
      <c r="N17515"/>
      <c r="O17515"/>
      <c r="P17515"/>
      <c r="Q17515"/>
    </row>
    <row r="17516" spans="1:17" x14ac:dyDescent="0.2">
      <c r="A17516" t="s">
        <v>24</v>
      </c>
      <c r="B17516" s="1">
        <v>42262</v>
      </c>
      <c r="C17516" s="2">
        <v>0.60416666666666663</v>
      </c>
      <c r="D17516">
        <v>1934.25</v>
      </c>
      <c r="E17516">
        <v>1939.75</v>
      </c>
      <c r="F17516">
        <v>1933.5</v>
      </c>
      <c r="G17516">
        <v>1938.25</v>
      </c>
      <c r="H17516">
        <v>137323</v>
      </c>
      <c r="M17516"/>
      <c r="N17516"/>
      <c r="O17516"/>
      <c r="P17516"/>
      <c r="Q17516"/>
    </row>
    <row r="17517" spans="1:17" x14ac:dyDescent="0.2">
      <c r="A17517" t="s">
        <v>24</v>
      </c>
      <c r="B17517" s="1">
        <v>42262</v>
      </c>
      <c r="C17517" s="2">
        <v>0.63541666666666663</v>
      </c>
      <c r="D17517">
        <v>1938.25</v>
      </c>
      <c r="E17517">
        <v>1939.25</v>
      </c>
      <c r="F17517">
        <v>1934</v>
      </c>
      <c r="G17517">
        <v>1936.5</v>
      </c>
      <c r="H17517">
        <v>202181</v>
      </c>
      <c r="M17517"/>
      <c r="N17517"/>
      <c r="O17517"/>
      <c r="P17517"/>
      <c r="Q17517"/>
    </row>
    <row r="17518" spans="1:17" x14ac:dyDescent="0.2">
      <c r="A17518" t="s">
        <v>24</v>
      </c>
      <c r="B17518" s="1">
        <v>42263</v>
      </c>
      <c r="C17518" s="2">
        <v>0.39583333333333331</v>
      </c>
      <c r="D17518">
        <v>1937.75</v>
      </c>
      <c r="E17518">
        <v>1941</v>
      </c>
      <c r="F17518">
        <v>1933.75</v>
      </c>
      <c r="G17518">
        <v>1938.5</v>
      </c>
      <c r="H17518">
        <v>234822</v>
      </c>
      <c r="I17518" t="b">
        <f>AND(HOUR(C17518)=9,MINUTE(C17518)=30,HOUR(C17517)=15,MINUTE(C17517)=15)</f>
        <v>1</v>
      </c>
      <c r="J17518">
        <f>MAX(E17518:E17524)</f>
        <v>1955.75</v>
      </c>
      <c r="K17518">
        <f>MIN(F17518:F17524)</f>
        <v>1933.75</v>
      </c>
      <c r="L17518">
        <f>E17518</f>
        <v>1941</v>
      </c>
      <c r="M17518" s="6">
        <f>+F17518</f>
        <v>1933.75</v>
      </c>
      <c r="N17518" s="6" t="b">
        <f>IF(F17518&gt;J17511,F17518-J17511,FALSE)</f>
        <v>0</v>
      </c>
      <c r="O17518" s="6" t="b">
        <f>IF(L17518&lt;K17511,K17511-L17518,FALSE)</f>
        <v>0</v>
      </c>
      <c r="P17518" s="6" t="b">
        <f>IF(AND(N17518&lt;&gt;FALSE,K17518&lt;=J17511),TRUE,FALSE)</f>
        <v>0</v>
      </c>
      <c r="Q17518" s="6" t="b">
        <f>IF(AND(O17518&lt;&gt;FALSE,J17518&gt;K17511),TRUE,FALSE)</f>
        <v>0</v>
      </c>
    </row>
    <row r="17519" spans="1:17" x14ac:dyDescent="0.2">
      <c r="A17519" t="s">
        <v>24</v>
      </c>
      <c r="B17519" s="1">
        <v>42263</v>
      </c>
      <c r="C17519" s="2">
        <v>0.4375</v>
      </c>
      <c r="D17519">
        <v>1938.5</v>
      </c>
      <c r="E17519">
        <v>1947.25</v>
      </c>
      <c r="F17519">
        <v>1935.25</v>
      </c>
      <c r="G17519">
        <v>1946.75</v>
      </c>
      <c r="H17519">
        <v>177496</v>
      </c>
      <c r="M17519"/>
      <c r="N17519"/>
      <c r="O17519"/>
      <c r="P17519"/>
      <c r="Q17519"/>
    </row>
    <row r="17520" spans="1:17" x14ac:dyDescent="0.2">
      <c r="A17520" t="s">
        <v>24</v>
      </c>
      <c r="B17520" s="1">
        <v>42263</v>
      </c>
      <c r="C17520" s="2">
        <v>0.47916666666666669</v>
      </c>
      <c r="D17520">
        <v>1946.75</v>
      </c>
      <c r="E17520">
        <v>1948.5</v>
      </c>
      <c r="F17520">
        <v>1943.5</v>
      </c>
      <c r="G17520">
        <v>1948.25</v>
      </c>
      <c r="H17520">
        <v>109408</v>
      </c>
      <c r="M17520"/>
      <c r="N17520"/>
      <c r="O17520"/>
      <c r="P17520"/>
      <c r="Q17520"/>
    </row>
    <row r="17521" spans="1:17" x14ac:dyDescent="0.2">
      <c r="A17521" t="s">
        <v>24</v>
      </c>
      <c r="B17521" s="1">
        <v>42263</v>
      </c>
      <c r="C17521" s="2">
        <v>0.52083333333333337</v>
      </c>
      <c r="D17521">
        <v>1948.25</v>
      </c>
      <c r="E17521">
        <v>1950.5</v>
      </c>
      <c r="F17521">
        <v>1945</v>
      </c>
      <c r="G17521">
        <v>1945.5</v>
      </c>
      <c r="H17521">
        <v>92367</v>
      </c>
      <c r="M17521"/>
      <c r="N17521"/>
      <c r="O17521"/>
      <c r="P17521"/>
      <c r="Q17521"/>
    </row>
    <row r="17522" spans="1:17" x14ac:dyDescent="0.2">
      <c r="A17522" t="s">
        <v>24</v>
      </c>
      <c r="B17522" s="1">
        <v>42263</v>
      </c>
      <c r="C17522" s="2">
        <v>0.5625</v>
      </c>
      <c r="D17522">
        <v>1945.75</v>
      </c>
      <c r="E17522">
        <v>1948.25</v>
      </c>
      <c r="F17522">
        <v>1941.75</v>
      </c>
      <c r="G17522">
        <v>1943.25</v>
      </c>
      <c r="H17522">
        <v>94155</v>
      </c>
      <c r="M17522"/>
      <c r="N17522"/>
      <c r="O17522"/>
      <c r="P17522"/>
      <c r="Q17522"/>
    </row>
    <row r="17523" spans="1:17" x14ac:dyDescent="0.2">
      <c r="A17523" t="s">
        <v>24</v>
      </c>
      <c r="B17523" s="1">
        <v>42263</v>
      </c>
      <c r="C17523" s="2">
        <v>0.60416666666666663</v>
      </c>
      <c r="D17523">
        <v>1943</v>
      </c>
      <c r="E17523">
        <v>1952.5</v>
      </c>
      <c r="F17523">
        <v>1942</v>
      </c>
      <c r="G17523">
        <v>1952</v>
      </c>
      <c r="H17523">
        <v>150995</v>
      </c>
      <c r="M17523"/>
      <c r="N17523"/>
      <c r="O17523"/>
      <c r="P17523"/>
      <c r="Q17523"/>
    </row>
    <row r="17524" spans="1:17" x14ac:dyDescent="0.2">
      <c r="A17524" t="s">
        <v>24</v>
      </c>
      <c r="B17524" s="1">
        <v>42263</v>
      </c>
      <c r="C17524" s="2">
        <v>0.63541666666666663</v>
      </c>
      <c r="D17524">
        <v>1952</v>
      </c>
      <c r="E17524">
        <v>1955.75</v>
      </c>
      <c r="F17524">
        <v>1950</v>
      </c>
      <c r="G17524">
        <v>1954.5</v>
      </c>
      <c r="H17524">
        <v>196772</v>
      </c>
      <c r="M17524"/>
      <c r="N17524"/>
      <c r="O17524"/>
      <c r="P17524"/>
      <c r="Q17524"/>
    </row>
    <row r="17525" spans="1:17" x14ac:dyDescent="0.2">
      <c r="A17525" t="s">
        <v>24</v>
      </c>
      <c r="B17525" s="1">
        <v>42264</v>
      </c>
      <c r="C17525" s="2">
        <v>0.39583333333333331</v>
      </c>
      <c r="D17525">
        <v>1949.5</v>
      </c>
      <c r="E17525">
        <v>1953.5</v>
      </c>
      <c r="F17525">
        <v>1947.25</v>
      </c>
      <c r="G17525">
        <v>1950.75</v>
      </c>
      <c r="H17525">
        <v>204141</v>
      </c>
      <c r="I17525" t="b">
        <f>AND(HOUR(C17525)=9,MINUTE(C17525)=30,HOUR(C17524)=15,MINUTE(C17524)=15)</f>
        <v>1</v>
      </c>
      <c r="J17525">
        <f>MAX(E17525:E17531)</f>
        <v>1978.5</v>
      </c>
      <c r="K17525">
        <f>MIN(F17525:F17531)</f>
        <v>1938.75</v>
      </c>
      <c r="L17525">
        <f>E17525</f>
        <v>1953.5</v>
      </c>
      <c r="M17525" s="6">
        <f>+F17525</f>
        <v>1947.25</v>
      </c>
      <c r="N17525" s="6" t="b">
        <f>IF(F17525&gt;J17518,F17525-J17518,FALSE)</f>
        <v>0</v>
      </c>
      <c r="O17525" s="6" t="b">
        <f>IF(L17525&lt;K17518,K17518-L17525,FALSE)</f>
        <v>0</v>
      </c>
      <c r="P17525" s="6" t="b">
        <f>IF(AND(N17525&lt;&gt;FALSE,K17525&lt;=J17518),TRUE,FALSE)</f>
        <v>0</v>
      </c>
      <c r="Q17525" s="6" t="b">
        <f>IF(AND(O17525&lt;&gt;FALSE,J17525&gt;K17518),TRUE,FALSE)</f>
        <v>0</v>
      </c>
    </row>
    <row r="17526" spans="1:17" x14ac:dyDescent="0.2">
      <c r="A17526" t="s">
        <v>24</v>
      </c>
      <c r="B17526" s="1">
        <v>42264</v>
      </c>
      <c r="C17526" s="2">
        <v>0.4375</v>
      </c>
      <c r="D17526">
        <v>1951</v>
      </c>
      <c r="E17526">
        <v>1954.75</v>
      </c>
      <c r="F17526">
        <v>1948.75</v>
      </c>
      <c r="G17526">
        <v>1953.5</v>
      </c>
      <c r="H17526">
        <v>114240</v>
      </c>
      <c r="M17526"/>
      <c r="N17526"/>
      <c r="O17526"/>
      <c r="P17526"/>
      <c r="Q17526"/>
    </row>
    <row r="17527" spans="1:17" x14ac:dyDescent="0.2">
      <c r="A17527" t="s">
        <v>24</v>
      </c>
      <c r="B17527" s="1">
        <v>42264</v>
      </c>
      <c r="C17527" s="2">
        <v>0.47916666666666669</v>
      </c>
      <c r="D17527">
        <v>1953.75</v>
      </c>
      <c r="E17527">
        <v>1955.75</v>
      </c>
      <c r="F17527">
        <v>1951.5</v>
      </c>
      <c r="G17527">
        <v>1955</v>
      </c>
      <c r="H17527">
        <v>88681</v>
      </c>
      <c r="M17527"/>
      <c r="N17527"/>
      <c r="O17527"/>
      <c r="P17527"/>
      <c r="Q17527"/>
    </row>
    <row r="17528" spans="1:17" x14ac:dyDescent="0.2">
      <c r="A17528" t="s">
        <v>24</v>
      </c>
      <c r="B17528" s="1">
        <v>42264</v>
      </c>
      <c r="C17528" s="2">
        <v>0.52083333333333337</v>
      </c>
      <c r="D17528">
        <v>1955.25</v>
      </c>
      <c r="E17528">
        <v>1960.75</v>
      </c>
      <c r="F17528">
        <v>1952.75</v>
      </c>
      <c r="G17528">
        <v>1958.5</v>
      </c>
      <c r="H17528">
        <v>107148</v>
      </c>
      <c r="M17528"/>
      <c r="N17528"/>
      <c r="O17528"/>
      <c r="P17528"/>
      <c r="Q17528"/>
    </row>
    <row r="17529" spans="1:17" x14ac:dyDescent="0.2">
      <c r="A17529" t="s">
        <v>24</v>
      </c>
      <c r="B17529" s="1">
        <v>42264</v>
      </c>
      <c r="C17529" s="2">
        <v>0.5625</v>
      </c>
      <c r="D17529">
        <v>1958.75</v>
      </c>
      <c r="E17529">
        <v>1966.75</v>
      </c>
      <c r="F17529">
        <v>1942.75</v>
      </c>
      <c r="G17529">
        <v>1955.25</v>
      </c>
      <c r="H17529">
        <v>393323</v>
      </c>
      <c r="M17529"/>
      <c r="N17529"/>
      <c r="O17529"/>
      <c r="P17529"/>
      <c r="Q17529"/>
    </row>
    <row r="17530" spans="1:17" x14ac:dyDescent="0.2">
      <c r="A17530" t="s">
        <v>24</v>
      </c>
      <c r="B17530" s="1">
        <v>42264</v>
      </c>
      <c r="C17530" s="2">
        <v>0.60416666666666663</v>
      </c>
      <c r="D17530">
        <v>1955.25</v>
      </c>
      <c r="E17530">
        <v>1978.5</v>
      </c>
      <c r="F17530">
        <v>1942.25</v>
      </c>
      <c r="G17530">
        <v>1953</v>
      </c>
      <c r="H17530">
        <v>585994</v>
      </c>
      <c r="M17530"/>
      <c r="N17530"/>
      <c r="O17530"/>
      <c r="P17530"/>
      <c r="Q17530"/>
    </row>
    <row r="17531" spans="1:17" x14ac:dyDescent="0.2">
      <c r="A17531" t="s">
        <v>24</v>
      </c>
      <c r="B17531" s="1">
        <v>42264</v>
      </c>
      <c r="C17531" s="2">
        <v>0.63541666666666663</v>
      </c>
      <c r="D17531">
        <v>1952.75</v>
      </c>
      <c r="E17531">
        <v>1957.5</v>
      </c>
      <c r="F17531">
        <v>1938.75</v>
      </c>
      <c r="G17531">
        <v>1942</v>
      </c>
      <c r="H17531">
        <v>403557</v>
      </c>
      <c r="M17531"/>
      <c r="N17531"/>
      <c r="O17531"/>
      <c r="P17531"/>
      <c r="Q17531"/>
    </row>
    <row r="17532" spans="1:17" x14ac:dyDescent="0.2">
      <c r="A17532" t="s">
        <v>24</v>
      </c>
      <c r="B17532" s="1">
        <v>42265</v>
      </c>
      <c r="C17532" s="2">
        <v>0.39583333333333331</v>
      </c>
      <c r="D17532">
        <v>1915.75</v>
      </c>
      <c r="E17532">
        <v>1932.25</v>
      </c>
      <c r="F17532">
        <v>1915.5</v>
      </c>
      <c r="G17532">
        <v>1928.5</v>
      </c>
      <c r="H17532">
        <v>469982</v>
      </c>
      <c r="I17532" t="b">
        <f>AND(HOUR(C17532)=9,MINUTE(C17532)=30,HOUR(C17531)=15,MINUTE(C17531)=15)</f>
        <v>1</v>
      </c>
      <c r="J17532">
        <f>MAX(E17532:E17538)</f>
        <v>1934.25</v>
      </c>
      <c r="K17532">
        <f>MIN(F17532:F17538)</f>
        <v>1908</v>
      </c>
      <c r="L17532">
        <f>E17532</f>
        <v>1932.25</v>
      </c>
      <c r="M17532" s="6">
        <f>+F17532</f>
        <v>1915.5</v>
      </c>
      <c r="N17532" s="6" t="b">
        <f>IF(F17532&gt;J17525,F17532-J17525,FALSE)</f>
        <v>0</v>
      </c>
      <c r="O17532" s="6">
        <f>IF(L17532&lt;K17525,K17525-L17532,FALSE)</f>
        <v>6.5</v>
      </c>
      <c r="P17532" s="6" t="b">
        <f>IF(AND(N17532&lt;&gt;FALSE,K17532&lt;=J17525),TRUE,FALSE)</f>
        <v>0</v>
      </c>
      <c r="Q17532" s="6" t="b">
        <f>IF(AND(O17532&lt;&gt;FALSE,J17532&gt;K17525),TRUE,FALSE)</f>
        <v>0</v>
      </c>
    </row>
    <row r="17533" spans="1:17" x14ac:dyDescent="0.2">
      <c r="A17533" t="s">
        <v>24</v>
      </c>
      <c r="B17533" s="1">
        <v>42265</v>
      </c>
      <c r="C17533" s="2">
        <v>0.4375</v>
      </c>
      <c r="D17533">
        <v>1928.5</v>
      </c>
      <c r="E17533">
        <v>1931.75</v>
      </c>
      <c r="F17533">
        <v>1922.75</v>
      </c>
      <c r="G17533">
        <v>1926.25</v>
      </c>
      <c r="H17533">
        <v>220546</v>
      </c>
      <c r="M17533"/>
      <c r="N17533"/>
      <c r="O17533"/>
      <c r="P17533"/>
      <c r="Q17533"/>
    </row>
    <row r="17534" spans="1:17" x14ac:dyDescent="0.2">
      <c r="A17534" t="s">
        <v>24</v>
      </c>
      <c r="B17534" s="1">
        <v>42265</v>
      </c>
      <c r="C17534" s="2">
        <v>0.47916666666666669</v>
      </c>
      <c r="D17534">
        <v>1926</v>
      </c>
      <c r="E17534">
        <v>1934.25</v>
      </c>
      <c r="F17534">
        <v>1920.25</v>
      </c>
      <c r="G17534">
        <v>1923</v>
      </c>
      <c r="H17534">
        <v>223122</v>
      </c>
      <c r="M17534"/>
      <c r="N17534"/>
      <c r="O17534"/>
      <c r="P17534"/>
      <c r="Q17534"/>
    </row>
    <row r="17535" spans="1:17" x14ac:dyDescent="0.2">
      <c r="A17535" t="s">
        <v>24</v>
      </c>
      <c r="B17535" s="1">
        <v>42265</v>
      </c>
      <c r="C17535" s="2">
        <v>0.52083333333333337</v>
      </c>
      <c r="D17535">
        <v>1923</v>
      </c>
      <c r="E17535">
        <v>1925.5</v>
      </c>
      <c r="F17535">
        <v>1917.5</v>
      </c>
      <c r="G17535">
        <v>1920.75</v>
      </c>
      <c r="H17535">
        <v>144387</v>
      </c>
      <c r="M17535"/>
      <c r="N17535"/>
      <c r="O17535"/>
      <c r="P17535"/>
      <c r="Q17535"/>
    </row>
    <row r="17536" spans="1:17" x14ac:dyDescent="0.2">
      <c r="A17536" t="s">
        <v>24</v>
      </c>
      <c r="B17536" s="1">
        <v>42265</v>
      </c>
      <c r="C17536" s="2">
        <v>0.5625</v>
      </c>
      <c r="D17536">
        <v>1920.75</v>
      </c>
      <c r="E17536">
        <v>1922.75</v>
      </c>
      <c r="F17536">
        <v>1913.75</v>
      </c>
      <c r="G17536">
        <v>1921.75</v>
      </c>
      <c r="H17536">
        <v>175475</v>
      </c>
      <c r="M17536"/>
      <c r="N17536"/>
      <c r="O17536"/>
      <c r="P17536"/>
      <c r="Q17536"/>
    </row>
    <row r="17537" spans="1:17" x14ac:dyDescent="0.2">
      <c r="A17537" t="s">
        <v>24</v>
      </c>
      <c r="B17537" s="1">
        <v>42265</v>
      </c>
      <c r="C17537" s="2">
        <v>0.60416666666666663</v>
      </c>
      <c r="D17537">
        <v>1921.75</v>
      </c>
      <c r="E17537">
        <v>1923.25</v>
      </c>
      <c r="F17537">
        <v>1912</v>
      </c>
      <c r="G17537">
        <v>1913.75</v>
      </c>
      <c r="H17537">
        <v>184884</v>
      </c>
      <c r="M17537"/>
      <c r="N17537"/>
      <c r="O17537"/>
      <c r="P17537"/>
      <c r="Q17537"/>
    </row>
    <row r="17538" spans="1:17" x14ac:dyDescent="0.2">
      <c r="A17538" t="s">
        <v>24</v>
      </c>
      <c r="B17538" s="1">
        <v>42265</v>
      </c>
      <c r="C17538" s="2">
        <v>0.63541666666666663</v>
      </c>
      <c r="D17538">
        <v>1913.75</v>
      </c>
      <c r="E17538">
        <v>1919</v>
      </c>
      <c r="F17538">
        <v>1908</v>
      </c>
      <c r="G17538">
        <v>1918</v>
      </c>
      <c r="H17538">
        <v>384180</v>
      </c>
      <c r="M17538"/>
      <c r="N17538"/>
      <c r="O17538"/>
      <c r="P17538"/>
      <c r="Q17538"/>
    </row>
    <row r="17539" spans="1:17" x14ac:dyDescent="0.2">
      <c r="A17539" t="s">
        <v>24</v>
      </c>
      <c r="B17539" s="1">
        <v>42268</v>
      </c>
      <c r="C17539" s="2">
        <v>0.39583333333333331</v>
      </c>
      <c r="D17539">
        <v>1923.25</v>
      </c>
      <c r="E17539">
        <v>1929.5</v>
      </c>
      <c r="F17539">
        <v>1921</v>
      </c>
      <c r="G17539">
        <v>1927.25</v>
      </c>
      <c r="H17539">
        <v>244834</v>
      </c>
      <c r="I17539" t="b">
        <f>AND(HOUR(C17539)=9,MINUTE(C17539)=30,HOUR(C17538)=15,MINUTE(C17538)=15)</f>
        <v>1</v>
      </c>
      <c r="J17539">
        <f>MAX(E17539:E17545)</f>
        <v>1935.75</v>
      </c>
      <c r="K17539">
        <f>MIN(F17539:F17545)</f>
        <v>1911</v>
      </c>
      <c r="L17539">
        <f>E17539</f>
        <v>1929.5</v>
      </c>
      <c r="M17539" s="6">
        <f>+F17539</f>
        <v>1921</v>
      </c>
      <c r="N17539" s="6" t="b">
        <f>IF(F17539&gt;J17532,F17539-J17532,FALSE)</f>
        <v>0</v>
      </c>
      <c r="O17539" s="6" t="b">
        <f>IF(L17539&lt;K17532,K17532-L17539,FALSE)</f>
        <v>0</v>
      </c>
      <c r="P17539" s="6" t="b">
        <f>IF(AND(N17539&lt;&gt;FALSE,K17539&lt;=J17532),TRUE,FALSE)</f>
        <v>0</v>
      </c>
      <c r="Q17539" s="6" t="b">
        <f>IF(AND(O17539&lt;&gt;FALSE,J17539&gt;K17532),TRUE,FALSE)</f>
        <v>0</v>
      </c>
    </row>
    <row r="17540" spans="1:17" x14ac:dyDescent="0.2">
      <c r="A17540" t="s">
        <v>24</v>
      </c>
      <c r="B17540" s="1">
        <v>42268</v>
      </c>
      <c r="C17540" s="2">
        <v>0.4375</v>
      </c>
      <c r="D17540">
        <v>1927.25</v>
      </c>
      <c r="E17540">
        <v>1935.75</v>
      </c>
      <c r="F17540">
        <v>1927</v>
      </c>
      <c r="G17540">
        <v>1932</v>
      </c>
      <c r="H17540">
        <v>185831</v>
      </c>
      <c r="M17540"/>
      <c r="N17540"/>
      <c r="O17540"/>
      <c r="P17540"/>
      <c r="Q17540"/>
    </row>
    <row r="17541" spans="1:17" x14ac:dyDescent="0.2">
      <c r="A17541" t="s">
        <v>24</v>
      </c>
      <c r="B17541" s="1">
        <v>42268</v>
      </c>
      <c r="C17541" s="2">
        <v>0.47916666666666669</v>
      </c>
      <c r="D17541">
        <v>1932</v>
      </c>
      <c r="E17541">
        <v>1932.75</v>
      </c>
      <c r="F17541">
        <v>1917.75</v>
      </c>
      <c r="G17541">
        <v>1921.75</v>
      </c>
      <c r="H17541">
        <v>186985</v>
      </c>
      <c r="M17541"/>
      <c r="N17541"/>
      <c r="O17541"/>
      <c r="P17541"/>
      <c r="Q17541"/>
    </row>
    <row r="17542" spans="1:17" x14ac:dyDescent="0.2">
      <c r="A17542" t="s">
        <v>24</v>
      </c>
      <c r="B17542" s="1">
        <v>42268</v>
      </c>
      <c r="C17542" s="2">
        <v>0.52083333333333337</v>
      </c>
      <c r="D17542">
        <v>1921.75</v>
      </c>
      <c r="E17542">
        <v>1922</v>
      </c>
      <c r="F17542">
        <v>1911</v>
      </c>
      <c r="G17542">
        <v>1920</v>
      </c>
      <c r="H17542">
        <v>188455</v>
      </c>
      <c r="M17542"/>
      <c r="N17542"/>
      <c r="O17542"/>
      <c r="P17542"/>
      <c r="Q17542"/>
    </row>
    <row r="17543" spans="1:17" x14ac:dyDescent="0.2">
      <c r="A17543" t="s">
        <v>24</v>
      </c>
      <c r="B17543" s="1">
        <v>42268</v>
      </c>
      <c r="C17543" s="2">
        <v>0.5625</v>
      </c>
      <c r="D17543">
        <v>1919.75</v>
      </c>
      <c r="E17543">
        <v>1923.75</v>
      </c>
      <c r="F17543">
        <v>1915.5</v>
      </c>
      <c r="G17543">
        <v>1918.25</v>
      </c>
      <c r="H17543">
        <v>125460</v>
      </c>
      <c r="M17543"/>
      <c r="N17543"/>
      <c r="O17543"/>
      <c r="P17543"/>
      <c r="Q17543"/>
    </row>
    <row r="17544" spans="1:17" x14ac:dyDescent="0.2">
      <c r="A17544" t="s">
        <v>24</v>
      </c>
      <c r="B17544" s="1">
        <v>42268</v>
      </c>
      <c r="C17544" s="2">
        <v>0.60416666666666663</v>
      </c>
      <c r="D17544">
        <v>1918.5</v>
      </c>
      <c r="E17544">
        <v>1928</v>
      </c>
      <c r="F17544">
        <v>1917</v>
      </c>
      <c r="G17544">
        <v>1925</v>
      </c>
      <c r="H17544">
        <v>129420</v>
      </c>
      <c r="M17544"/>
      <c r="N17544"/>
      <c r="O17544"/>
      <c r="P17544"/>
      <c r="Q17544"/>
    </row>
    <row r="17545" spans="1:17" x14ac:dyDescent="0.2">
      <c r="A17545" t="s">
        <v>24</v>
      </c>
      <c r="B17545" s="1">
        <v>42268</v>
      </c>
      <c r="C17545" s="2">
        <v>0.63541666666666663</v>
      </c>
      <c r="D17545">
        <v>1925.25</v>
      </c>
      <c r="E17545">
        <v>1930.5</v>
      </c>
      <c r="F17545">
        <v>1917.75</v>
      </c>
      <c r="G17545">
        <v>1930.25</v>
      </c>
      <c r="H17545">
        <v>193352</v>
      </c>
      <c r="M17545"/>
      <c r="N17545"/>
      <c r="O17545"/>
      <c r="P17545"/>
      <c r="Q17545"/>
    </row>
    <row r="17546" spans="1:17" x14ac:dyDescent="0.2">
      <c r="A17546" t="s">
        <v>24</v>
      </c>
      <c r="B17546" s="1">
        <v>42269</v>
      </c>
      <c r="C17546" s="2">
        <v>0.39583333333333331</v>
      </c>
      <c r="D17546">
        <v>1897.5</v>
      </c>
      <c r="E17546">
        <v>1903.5</v>
      </c>
      <c r="F17546">
        <v>1894</v>
      </c>
      <c r="G17546">
        <v>1895.75</v>
      </c>
      <c r="H17546">
        <v>340720</v>
      </c>
      <c r="I17546" t="b">
        <f>AND(HOUR(C17546)=9,MINUTE(C17546)=30,HOUR(C17545)=15,MINUTE(C17545)=15)</f>
        <v>1</v>
      </c>
      <c r="J17546">
        <f>MAX(E17546:E17552)</f>
        <v>1903.5</v>
      </c>
      <c r="K17546">
        <f>MIN(F17546:F17552)</f>
        <v>1884.5</v>
      </c>
      <c r="L17546">
        <f>E17546</f>
        <v>1903.5</v>
      </c>
      <c r="M17546" s="6">
        <f>+F17546</f>
        <v>1894</v>
      </c>
      <c r="N17546" s="6" t="b">
        <f>IF(F17546&gt;J17539,F17546-J17539,FALSE)</f>
        <v>0</v>
      </c>
      <c r="O17546" s="6">
        <f>IF(L17546&lt;K17539,K17539-L17546,FALSE)</f>
        <v>7.5</v>
      </c>
      <c r="P17546" s="6" t="b">
        <f>IF(AND(N17546&lt;&gt;FALSE,K17546&lt;=J17539),TRUE,FALSE)</f>
        <v>0</v>
      </c>
      <c r="Q17546" s="6" t="b">
        <f>IF(AND(O17546&lt;&gt;FALSE,J17546&gt;K17539),TRUE,FALSE)</f>
        <v>0</v>
      </c>
    </row>
    <row r="17547" spans="1:17" x14ac:dyDescent="0.2">
      <c r="A17547" t="s">
        <v>24</v>
      </c>
      <c r="B17547" s="1">
        <v>42269</v>
      </c>
      <c r="C17547" s="2">
        <v>0.4375</v>
      </c>
      <c r="D17547">
        <v>1895.5</v>
      </c>
      <c r="E17547">
        <v>1895.75</v>
      </c>
      <c r="F17547">
        <v>1887.25</v>
      </c>
      <c r="G17547">
        <v>1889.25</v>
      </c>
      <c r="H17547">
        <v>277381</v>
      </c>
      <c r="M17547"/>
      <c r="N17547"/>
      <c r="O17547"/>
      <c r="P17547"/>
      <c r="Q17547"/>
    </row>
    <row r="17548" spans="1:17" x14ac:dyDescent="0.2">
      <c r="A17548" t="s">
        <v>24</v>
      </c>
      <c r="B17548" s="1">
        <v>42269</v>
      </c>
      <c r="C17548" s="2">
        <v>0.47916666666666669</v>
      </c>
      <c r="D17548">
        <v>1889</v>
      </c>
      <c r="E17548">
        <v>1896.75</v>
      </c>
      <c r="F17548">
        <v>1888</v>
      </c>
      <c r="G17548">
        <v>1893</v>
      </c>
      <c r="H17548">
        <v>195295</v>
      </c>
      <c r="M17548"/>
      <c r="N17548"/>
      <c r="O17548"/>
      <c r="P17548"/>
      <c r="Q17548"/>
    </row>
    <row r="17549" spans="1:17" x14ac:dyDescent="0.2">
      <c r="A17549" t="s">
        <v>24</v>
      </c>
      <c r="B17549" s="1">
        <v>42269</v>
      </c>
      <c r="C17549" s="2">
        <v>0.52083333333333337</v>
      </c>
      <c r="D17549">
        <v>1892.75</v>
      </c>
      <c r="E17549">
        <v>1894</v>
      </c>
      <c r="F17549">
        <v>1884.5</v>
      </c>
      <c r="G17549">
        <v>1884.75</v>
      </c>
      <c r="H17549">
        <v>157211</v>
      </c>
      <c r="M17549"/>
      <c r="N17549"/>
      <c r="O17549"/>
      <c r="P17549"/>
      <c r="Q17549"/>
    </row>
    <row r="17550" spans="1:17" x14ac:dyDescent="0.2">
      <c r="A17550" t="s">
        <v>24</v>
      </c>
      <c r="B17550" s="1">
        <v>42269</v>
      </c>
      <c r="C17550" s="2">
        <v>0.5625</v>
      </c>
      <c r="D17550">
        <v>1885</v>
      </c>
      <c r="E17550">
        <v>1891.75</v>
      </c>
      <c r="F17550">
        <v>1884.5</v>
      </c>
      <c r="G17550">
        <v>1890.75</v>
      </c>
      <c r="H17550">
        <v>157657</v>
      </c>
      <c r="M17550"/>
      <c r="N17550"/>
      <c r="O17550"/>
      <c r="P17550"/>
      <c r="Q17550"/>
    </row>
    <row r="17551" spans="1:17" x14ac:dyDescent="0.2">
      <c r="A17551" t="s">
        <v>24</v>
      </c>
      <c r="B17551" s="1">
        <v>42269</v>
      </c>
      <c r="C17551" s="2">
        <v>0.60416666666666663</v>
      </c>
      <c r="D17551">
        <v>1890.75</v>
      </c>
      <c r="E17551">
        <v>1896.5</v>
      </c>
      <c r="F17551">
        <v>1888.5</v>
      </c>
      <c r="G17551">
        <v>1896</v>
      </c>
      <c r="H17551">
        <v>190999</v>
      </c>
      <c r="M17551"/>
      <c r="N17551"/>
      <c r="O17551"/>
      <c r="P17551"/>
      <c r="Q17551"/>
    </row>
    <row r="17552" spans="1:17" x14ac:dyDescent="0.2">
      <c r="A17552" t="s">
        <v>24</v>
      </c>
      <c r="B17552" s="1">
        <v>42269</v>
      </c>
      <c r="C17552" s="2">
        <v>0.63541666666666663</v>
      </c>
      <c r="D17552">
        <v>1896</v>
      </c>
      <c r="E17552">
        <v>1902</v>
      </c>
      <c r="F17552">
        <v>1895.75</v>
      </c>
      <c r="G17552">
        <v>1898.25</v>
      </c>
      <c r="H17552">
        <v>255230</v>
      </c>
      <c r="M17552"/>
      <c r="N17552"/>
      <c r="O17552"/>
      <c r="P17552"/>
      <c r="Q17552"/>
    </row>
    <row r="17553" spans="1:17" x14ac:dyDescent="0.2">
      <c r="A17553" t="s">
        <v>24</v>
      </c>
      <c r="B17553" s="1">
        <v>42270</v>
      </c>
      <c r="C17553" s="2">
        <v>0.39583333333333331</v>
      </c>
      <c r="D17553">
        <v>1900</v>
      </c>
      <c r="E17553">
        <v>1902.5</v>
      </c>
      <c r="F17553">
        <v>1892.75</v>
      </c>
      <c r="G17553">
        <v>1901</v>
      </c>
      <c r="H17553">
        <v>222772</v>
      </c>
      <c r="I17553" t="b">
        <f>AND(HOUR(C17553)=9,MINUTE(C17553)=30,HOUR(C17552)=15,MINUTE(C17552)=15)</f>
        <v>1</v>
      </c>
      <c r="J17553">
        <f>MAX(E17553:E17559)</f>
        <v>1905.5</v>
      </c>
      <c r="K17553">
        <f>MIN(F17553:F17559)</f>
        <v>1887.5</v>
      </c>
      <c r="L17553">
        <f>E17553</f>
        <v>1902.5</v>
      </c>
      <c r="M17553" s="6">
        <f>+F17553</f>
        <v>1892.75</v>
      </c>
      <c r="N17553" s="6" t="b">
        <f>IF(F17553&gt;J17546,F17553-J17546,FALSE)</f>
        <v>0</v>
      </c>
      <c r="O17553" s="6" t="b">
        <f>IF(L17553&lt;K17546,K17546-L17553,FALSE)</f>
        <v>0</v>
      </c>
      <c r="P17553" s="6" t="b">
        <f>IF(AND(N17553&lt;&gt;FALSE,K17553&lt;=J17546),TRUE,FALSE)</f>
        <v>0</v>
      </c>
      <c r="Q17553" s="6" t="b">
        <f>IF(AND(O17553&lt;&gt;FALSE,J17553&gt;K17546),TRUE,FALSE)</f>
        <v>0</v>
      </c>
    </row>
    <row r="17554" spans="1:17" x14ac:dyDescent="0.2">
      <c r="A17554" t="s">
        <v>24</v>
      </c>
      <c r="B17554" s="1">
        <v>42270</v>
      </c>
      <c r="C17554" s="2">
        <v>0.4375</v>
      </c>
      <c r="D17554">
        <v>1901</v>
      </c>
      <c r="E17554">
        <v>1905.5</v>
      </c>
      <c r="F17554">
        <v>1893.75</v>
      </c>
      <c r="G17554">
        <v>1895</v>
      </c>
      <c r="H17554">
        <v>170643</v>
      </c>
      <c r="M17554"/>
      <c r="N17554"/>
      <c r="O17554"/>
      <c r="P17554"/>
      <c r="Q17554"/>
    </row>
    <row r="17555" spans="1:17" x14ac:dyDescent="0.2">
      <c r="A17555" t="s">
        <v>24</v>
      </c>
      <c r="B17555" s="1">
        <v>42270</v>
      </c>
      <c r="C17555" s="2">
        <v>0.47916666666666669</v>
      </c>
      <c r="D17555">
        <v>1894.75</v>
      </c>
      <c r="E17555">
        <v>1895</v>
      </c>
      <c r="F17555">
        <v>1887.5</v>
      </c>
      <c r="G17555">
        <v>1890.25</v>
      </c>
      <c r="H17555">
        <v>145334</v>
      </c>
      <c r="M17555"/>
      <c r="N17555"/>
      <c r="O17555"/>
      <c r="P17555"/>
      <c r="Q17555"/>
    </row>
    <row r="17556" spans="1:17" x14ac:dyDescent="0.2">
      <c r="A17556" t="s">
        <v>24</v>
      </c>
      <c r="B17556" s="1">
        <v>42270</v>
      </c>
      <c r="C17556" s="2">
        <v>0.52083333333333337</v>
      </c>
      <c r="D17556">
        <v>1890</v>
      </c>
      <c r="E17556">
        <v>1895.5</v>
      </c>
      <c r="F17556">
        <v>1889</v>
      </c>
      <c r="G17556">
        <v>1890.25</v>
      </c>
      <c r="H17556">
        <v>94289</v>
      </c>
      <c r="M17556"/>
      <c r="N17556"/>
      <c r="O17556"/>
      <c r="P17556"/>
      <c r="Q17556"/>
    </row>
    <row r="17557" spans="1:17" x14ac:dyDescent="0.2">
      <c r="A17557" t="s">
        <v>24</v>
      </c>
      <c r="B17557" s="1">
        <v>42270</v>
      </c>
      <c r="C17557" s="2">
        <v>0.5625</v>
      </c>
      <c r="D17557">
        <v>1890</v>
      </c>
      <c r="E17557">
        <v>1901.5</v>
      </c>
      <c r="F17557">
        <v>1890</v>
      </c>
      <c r="G17557">
        <v>1896.25</v>
      </c>
      <c r="H17557">
        <v>131253</v>
      </c>
      <c r="M17557"/>
      <c r="N17557"/>
      <c r="O17557"/>
      <c r="P17557"/>
      <c r="Q17557"/>
    </row>
    <row r="17558" spans="1:17" x14ac:dyDescent="0.2">
      <c r="A17558" t="s">
        <v>24</v>
      </c>
      <c r="B17558" s="1">
        <v>42270</v>
      </c>
      <c r="C17558" s="2">
        <v>0.60416666666666663</v>
      </c>
      <c r="D17558">
        <v>1896.25</v>
      </c>
      <c r="E17558">
        <v>1898.75</v>
      </c>
      <c r="F17558">
        <v>1891.5</v>
      </c>
      <c r="G17558">
        <v>1894.25</v>
      </c>
      <c r="H17558">
        <v>129226</v>
      </c>
      <c r="M17558"/>
      <c r="N17558"/>
      <c r="O17558"/>
      <c r="P17558"/>
      <c r="Q17558"/>
    </row>
    <row r="17559" spans="1:17" x14ac:dyDescent="0.2">
      <c r="A17559" t="s">
        <v>24</v>
      </c>
      <c r="B17559" s="1">
        <v>42270</v>
      </c>
      <c r="C17559" s="2">
        <v>0.63541666666666663</v>
      </c>
      <c r="D17559">
        <v>1894.25</v>
      </c>
      <c r="E17559">
        <v>1898</v>
      </c>
      <c r="F17559">
        <v>1892.25</v>
      </c>
      <c r="G17559">
        <v>1896</v>
      </c>
      <c r="H17559">
        <v>145444</v>
      </c>
      <c r="M17559"/>
      <c r="N17559"/>
      <c r="O17559"/>
      <c r="P17559"/>
      <c r="Q17559"/>
    </row>
    <row r="17560" spans="1:17" x14ac:dyDescent="0.2">
      <c r="A17560" t="s">
        <v>24</v>
      </c>
      <c r="B17560" s="1">
        <v>42271</v>
      </c>
      <c r="C17560" s="2">
        <v>0.39583333333333331</v>
      </c>
      <c r="D17560">
        <v>1880</v>
      </c>
      <c r="E17560">
        <v>1883</v>
      </c>
      <c r="F17560">
        <v>1867.75</v>
      </c>
      <c r="G17560">
        <v>1869</v>
      </c>
      <c r="H17560">
        <v>400217</v>
      </c>
      <c r="I17560" t="b">
        <f>AND(HOUR(C17560)=9,MINUTE(C17560)=30,HOUR(C17559)=15,MINUTE(C17559)=15)</f>
        <v>1</v>
      </c>
      <c r="J17560">
        <f>MAX(E17560:E17566)</f>
        <v>1893.5</v>
      </c>
      <c r="K17560">
        <f>MIN(F17560:F17566)</f>
        <v>1864</v>
      </c>
      <c r="L17560">
        <f>E17560</f>
        <v>1883</v>
      </c>
      <c r="M17560" s="6">
        <f>+F17560</f>
        <v>1867.75</v>
      </c>
      <c r="N17560" s="6" t="b">
        <f>IF(F17560&gt;J17553,F17560-J17553,FALSE)</f>
        <v>0</v>
      </c>
      <c r="O17560" s="6">
        <f>IF(L17560&lt;K17553,K17553-L17560,FALSE)</f>
        <v>4.5</v>
      </c>
      <c r="P17560" s="6" t="b">
        <f>IF(AND(N17560&lt;&gt;FALSE,K17560&lt;=J17553),TRUE,FALSE)</f>
        <v>0</v>
      </c>
      <c r="Q17560" s="6" t="b">
        <f>IF(AND(O17560&lt;&gt;FALSE,J17560&gt;K17553),TRUE,FALSE)</f>
        <v>1</v>
      </c>
    </row>
    <row r="17561" spans="1:17" x14ac:dyDescent="0.2">
      <c r="A17561" t="s">
        <v>24</v>
      </c>
      <c r="B17561" s="1">
        <v>42271</v>
      </c>
      <c r="C17561" s="2">
        <v>0.4375</v>
      </c>
      <c r="D17561">
        <v>1868.75</v>
      </c>
      <c r="E17561">
        <v>1872.75</v>
      </c>
      <c r="F17561">
        <v>1864</v>
      </c>
      <c r="G17561">
        <v>1867</v>
      </c>
      <c r="H17561">
        <v>288293</v>
      </c>
      <c r="M17561"/>
      <c r="N17561"/>
      <c r="O17561"/>
      <c r="P17561"/>
      <c r="Q17561"/>
    </row>
    <row r="17562" spans="1:17" x14ac:dyDescent="0.2">
      <c r="A17562" t="s">
        <v>24</v>
      </c>
      <c r="B17562" s="1">
        <v>42271</v>
      </c>
      <c r="C17562" s="2">
        <v>0.47916666666666669</v>
      </c>
      <c r="D17562">
        <v>1867.25</v>
      </c>
      <c r="E17562">
        <v>1876.5</v>
      </c>
      <c r="F17562">
        <v>1866.75</v>
      </c>
      <c r="G17562">
        <v>1876</v>
      </c>
      <c r="H17562">
        <v>187160</v>
      </c>
      <c r="M17562"/>
      <c r="N17562"/>
      <c r="O17562"/>
      <c r="P17562"/>
      <c r="Q17562"/>
    </row>
    <row r="17563" spans="1:17" x14ac:dyDescent="0.2">
      <c r="A17563" t="s">
        <v>24</v>
      </c>
      <c r="B17563" s="1">
        <v>42271</v>
      </c>
      <c r="C17563" s="2">
        <v>0.52083333333333337</v>
      </c>
      <c r="D17563">
        <v>1876</v>
      </c>
      <c r="E17563">
        <v>1880.75</v>
      </c>
      <c r="F17563">
        <v>1868.75</v>
      </c>
      <c r="G17563">
        <v>1871.5</v>
      </c>
      <c r="H17563">
        <v>200398</v>
      </c>
      <c r="M17563"/>
      <c r="N17563"/>
      <c r="O17563"/>
      <c r="P17563"/>
      <c r="Q17563"/>
    </row>
    <row r="17564" spans="1:17" x14ac:dyDescent="0.2">
      <c r="A17564" t="s">
        <v>24</v>
      </c>
      <c r="B17564" s="1">
        <v>42271</v>
      </c>
      <c r="C17564" s="2">
        <v>0.5625</v>
      </c>
      <c r="D17564">
        <v>1871.5</v>
      </c>
      <c r="E17564">
        <v>1883.75</v>
      </c>
      <c r="F17564">
        <v>1870</v>
      </c>
      <c r="G17564">
        <v>1882.25</v>
      </c>
      <c r="H17564">
        <v>184265</v>
      </c>
      <c r="M17564"/>
      <c r="N17564"/>
      <c r="O17564"/>
      <c r="P17564"/>
      <c r="Q17564"/>
    </row>
    <row r="17565" spans="1:17" x14ac:dyDescent="0.2">
      <c r="A17565" t="s">
        <v>24</v>
      </c>
      <c r="B17565" s="1">
        <v>42271</v>
      </c>
      <c r="C17565" s="2">
        <v>0.60416666666666663</v>
      </c>
      <c r="D17565">
        <v>1882</v>
      </c>
      <c r="E17565">
        <v>1893.5</v>
      </c>
      <c r="F17565">
        <v>1879.25</v>
      </c>
      <c r="G17565">
        <v>1891</v>
      </c>
      <c r="H17565">
        <v>322468</v>
      </c>
      <c r="M17565"/>
      <c r="N17565"/>
      <c r="O17565"/>
      <c r="P17565"/>
      <c r="Q17565"/>
    </row>
    <row r="17566" spans="1:17" x14ac:dyDescent="0.2">
      <c r="A17566" t="s">
        <v>24</v>
      </c>
      <c r="B17566" s="1">
        <v>42271</v>
      </c>
      <c r="C17566" s="2">
        <v>0.63541666666666663</v>
      </c>
      <c r="D17566">
        <v>1891.25</v>
      </c>
      <c r="E17566">
        <v>1892.5</v>
      </c>
      <c r="F17566">
        <v>1884.25</v>
      </c>
      <c r="G17566">
        <v>1886.25</v>
      </c>
      <c r="H17566">
        <v>239233</v>
      </c>
      <c r="M17566"/>
      <c r="N17566"/>
      <c r="O17566"/>
      <c r="P17566"/>
      <c r="Q17566"/>
    </row>
    <row r="17567" spans="1:17" x14ac:dyDescent="0.2">
      <c r="A17567" t="s">
        <v>24</v>
      </c>
      <c r="B17567" s="1">
        <v>42272</v>
      </c>
      <c r="C17567" s="2">
        <v>0.39583333333333331</v>
      </c>
      <c r="D17567">
        <v>1905.5</v>
      </c>
      <c r="E17567">
        <v>1907.25</v>
      </c>
      <c r="F17567">
        <v>1897.5</v>
      </c>
      <c r="G17567">
        <v>1899.5</v>
      </c>
      <c r="H17567">
        <v>364616</v>
      </c>
      <c r="I17567" t="b">
        <f>AND(HOUR(C17567)=9,MINUTE(C17567)=30,HOUR(C17566)=15,MINUTE(C17566)=15)</f>
        <v>1</v>
      </c>
      <c r="J17567">
        <f>MAX(E17567:E17573)</f>
        <v>1909.25</v>
      </c>
      <c r="K17567">
        <f>MIN(F17567:F17573)</f>
        <v>1877</v>
      </c>
      <c r="L17567">
        <f>E17567</f>
        <v>1907.25</v>
      </c>
      <c r="M17567" s="6">
        <f>+F17567</f>
        <v>1897.5</v>
      </c>
      <c r="N17567" s="6">
        <f>IF(F17567&gt;J17560,F17567-J17560,FALSE)</f>
        <v>4</v>
      </c>
      <c r="O17567" s="6" t="b">
        <f>IF(L17567&lt;K17560,K17560-L17567,FALSE)</f>
        <v>0</v>
      </c>
      <c r="P17567" s="6" t="b">
        <f>IF(AND(N17567&lt;&gt;FALSE,K17567&lt;=J17560),TRUE,FALSE)</f>
        <v>1</v>
      </c>
      <c r="Q17567" s="6" t="b">
        <f>IF(AND(O17567&lt;&gt;FALSE,J17567&gt;K17560),TRUE,FALSE)</f>
        <v>0</v>
      </c>
    </row>
    <row r="17568" spans="1:17" x14ac:dyDescent="0.2">
      <c r="A17568" t="s">
        <v>24</v>
      </c>
      <c r="B17568" s="1">
        <v>42272</v>
      </c>
      <c r="C17568" s="2">
        <v>0.4375</v>
      </c>
      <c r="D17568">
        <v>1899.25</v>
      </c>
      <c r="E17568">
        <v>1906.25</v>
      </c>
      <c r="F17568">
        <v>1897.5</v>
      </c>
      <c r="G17568">
        <v>1904.5</v>
      </c>
      <c r="H17568">
        <v>188082</v>
      </c>
      <c r="M17568"/>
      <c r="N17568"/>
      <c r="O17568"/>
      <c r="P17568"/>
      <c r="Q17568"/>
    </row>
    <row r="17569" spans="1:17" x14ac:dyDescent="0.2">
      <c r="A17569" t="s">
        <v>24</v>
      </c>
      <c r="B17569" s="1">
        <v>42272</v>
      </c>
      <c r="C17569" s="2">
        <v>0.47916666666666669</v>
      </c>
      <c r="D17569">
        <v>1904.25</v>
      </c>
      <c r="E17569">
        <v>1904.75</v>
      </c>
      <c r="F17569">
        <v>1898.5</v>
      </c>
      <c r="G17569">
        <v>1900.75</v>
      </c>
      <c r="H17569">
        <v>124510</v>
      </c>
      <c r="M17569"/>
      <c r="N17569"/>
      <c r="O17569"/>
      <c r="P17569"/>
      <c r="Q17569"/>
    </row>
    <row r="17570" spans="1:17" x14ac:dyDescent="0.2">
      <c r="A17570" t="s">
        <v>24</v>
      </c>
      <c r="B17570" s="1">
        <v>42272</v>
      </c>
      <c r="C17570" s="2">
        <v>0.52083333333333337</v>
      </c>
      <c r="D17570">
        <v>1900.75</v>
      </c>
      <c r="E17570">
        <v>1909.25</v>
      </c>
      <c r="F17570">
        <v>1900.75</v>
      </c>
      <c r="G17570">
        <v>1905</v>
      </c>
      <c r="H17570">
        <v>129738</v>
      </c>
      <c r="M17570"/>
      <c r="N17570"/>
      <c r="O17570"/>
      <c r="P17570"/>
      <c r="Q17570"/>
    </row>
    <row r="17571" spans="1:17" x14ac:dyDescent="0.2">
      <c r="A17571" t="s">
        <v>24</v>
      </c>
      <c r="B17571" s="1">
        <v>42272</v>
      </c>
      <c r="C17571" s="2">
        <v>0.5625</v>
      </c>
      <c r="D17571">
        <v>1905.25</v>
      </c>
      <c r="E17571">
        <v>1906.75</v>
      </c>
      <c r="F17571">
        <v>1892</v>
      </c>
      <c r="G17571">
        <v>1892.75</v>
      </c>
      <c r="H17571">
        <v>184858</v>
      </c>
      <c r="M17571"/>
      <c r="N17571"/>
      <c r="O17571"/>
      <c r="P17571"/>
      <c r="Q17571"/>
    </row>
    <row r="17572" spans="1:17" x14ac:dyDescent="0.2">
      <c r="A17572" t="s">
        <v>24</v>
      </c>
      <c r="B17572" s="1">
        <v>42272</v>
      </c>
      <c r="C17572" s="2">
        <v>0.60416666666666663</v>
      </c>
      <c r="D17572">
        <v>1892.75</v>
      </c>
      <c r="E17572">
        <v>1894.75</v>
      </c>
      <c r="F17572">
        <v>1877</v>
      </c>
      <c r="G17572">
        <v>1885</v>
      </c>
      <c r="H17572">
        <v>390242</v>
      </c>
      <c r="M17572"/>
      <c r="N17572"/>
      <c r="O17572"/>
      <c r="P17572"/>
      <c r="Q17572"/>
    </row>
    <row r="17573" spans="1:17" x14ac:dyDescent="0.2">
      <c r="A17573" t="s">
        <v>24</v>
      </c>
      <c r="B17573" s="1">
        <v>42272</v>
      </c>
      <c r="C17573" s="2">
        <v>0.63541666666666663</v>
      </c>
      <c r="D17573">
        <v>1885</v>
      </c>
      <c r="E17573">
        <v>1892</v>
      </c>
      <c r="F17573">
        <v>1883.5</v>
      </c>
      <c r="G17573">
        <v>1885.75</v>
      </c>
      <c r="H17573">
        <v>254076</v>
      </c>
      <c r="M17573"/>
      <c r="N17573"/>
      <c r="O17573"/>
      <c r="P17573"/>
      <c r="Q17573"/>
    </row>
    <row r="17574" spans="1:17" x14ac:dyDescent="0.2">
      <c r="A17574" t="s">
        <v>24</v>
      </c>
      <c r="B17574" s="1">
        <v>42275</v>
      </c>
      <c r="C17574" s="2">
        <v>0.39583333333333331</v>
      </c>
      <c r="D17574">
        <v>1877.25</v>
      </c>
      <c r="E17574">
        <v>1878.5</v>
      </c>
      <c r="F17574">
        <v>1859.5</v>
      </c>
      <c r="G17574">
        <v>1865</v>
      </c>
      <c r="H17574">
        <v>397544</v>
      </c>
      <c r="I17574" t="b">
        <f>AND(HOUR(C17574)=9,MINUTE(C17574)=30,HOUR(C17573)=15,MINUTE(C17573)=15)</f>
        <v>1</v>
      </c>
      <c r="J17574">
        <f>MAX(E17574:E17580)</f>
        <v>1878.5</v>
      </c>
      <c r="K17574">
        <f>MIN(F17574:F17580)</f>
        <v>1835.5</v>
      </c>
      <c r="L17574">
        <f>E17574</f>
        <v>1878.5</v>
      </c>
      <c r="M17574" s="6">
        <f>+F17574</f>
        <v>1859.5</v>
      </c>
      <c r="N17574" s="6" t="b">
        <f>IF(F17574&gt;J17567,F17574-J17567,FALSE)</f>
        <v>0</v>
      </c>
      <c r="O17574" s="6" t="b">
        <f>IF(L17574&lt;K17567,K17567-L17574,FALSE)</f>
        <v>0</v>
      </c>
      <c r="P17574" s="6" t="b">
        <f>IF(AND(N17574&lt;&gt;FALSE,K17574&lt;=J17567),TRUE,FALSE)</f>
        <v>0</v>
      </c>
      <c r="Q17574" s="6" t="b">
        <f>IF(AND(O17574&lt;&gt;FALSE,J17574&gt;K17567),TRUE,FALSE)</f>
        <v>0</v>
      </c>
    </row>
    <row r="17575" spans="1:17" x14ac:dyDescent="0.2">
      <c r="A17575" t="s">
        <v>24</v>
      </c>
      <c r="B17575" s="1">
        <v>42275</v>
      </c>
      <c r="C17575" s="2">
        <v>0.4375</v>
      </c>
      <c r="D17575">
        <v>1865</v>
      </c>
      <c r="E17575">
        <v>1868.25</v>
      </c>
      <c r="F17575">
        <v>1854.25</v>
      </c>
      <c r="G17575">
        <v>1855.5</v>
      </c>
      <c r="H17575">
        <v>270035</v>
      </c>
      <c r="M17575"/>
      <c r="N17575"/>
      <c r="O17575"/>
      <c r="P17575"/>
      <c r="Q17575"/>
    </row>
    <row r="17576" spans="1:17" x14ac:dyDescent="0.2">
      <c r="A17576" t="s">
        <v>24</v>
      </c>
      <c r="B17576" s="1">
        <v>42275</v>
      </c>
      <c r="C17576" s="2">
        <v>0.47916666666666669</v>
      </c>
      <c r="D17576">
        <v>1855.5</v>
      </c>
      <c r="E17576">
        <v>1857</v>
      </c>
      <c r="F17576">
        <v>1848.75</v>
      </c>
      <c r="G17576">
        <v>1851</v>
      </c>
      <c r="H17576">
        <v>218181</v>
      </c>
      <c r="M17576"/>
      <c r="N17576"/>
      <c r="O17576"/>
      <c r="P17576"/>
      <c r="Q17576"/>
    </row>
    <row r="17577" spans="1:17" x14ac:dyDescent="0.2">
      <c r="A17577" t="s">
        <v>24</v>
      </c>
      <c r="B17577" s="1">
        <v>42275</v>
      </c>
      <c r="C17577" s="2">
        <v>0.52083333333333337</v>
      </c>
      <c r="D17577">
        <v>1851.25</v>
      </c>
      <c r="E17577">
        <v>1851.75</v>
      </c>
      <c r="F17577">
        <v>1844.5</v>
      </c>
      <c r="G17577">
        <v>1846</v>
      </c>
      <c r="H17577">
        <v>232125</v>
      </c>
      <c r="M17577"/>
      <c r="N17577"/>
      <c r="O17577"/>
      <c r="P17577"/>
      <c r="Q17577"/>
    </row>
    <row r="17578" spans="1:17" x14ac:dyDescent="0.2">
      <c r="A17578" t="s">
        <v>24</v>
      </c>
      <c r="B17578" s="1">
        <v>42275</v>
      </c>
      <c r="C17578" s="2">
        <v>0.5625</v>
      </c>
      <c r="D17578">
        <v>1846</v>
      </c>
      <c r="E17578">
        <v>1850.5</v>
      </c>
      <c r="F17578">
        <v>1836.75</v>
      </c>
      <c r="G17578">
        <v>1842.25</v>
      </c>
      <c r="H17578">
        <v>265315</v>
      </c>
      <c r="M17578"/>
      <c r="N17578"/>
      <c r="O17578"/>
      <c r="P17578"/>
      <c r="Q17578"/>
    </row>
    <row r="17579" spans="1:17" x14ac:dyDescent="0.2">
      <c r="A17579" t="s">
        <v>24</v>
      </c>
      <c r="B17579" s="1">
        <v>42275</v>
      </c>
      <c r="C17579" s="2">
        <v>0.60416666666666663</v>
      </c>
      <c r="D17579">
        <v>1842.25</v>
      </c>
      <c r="E17579">
        <v>1847.75</v>
      </c>
      <c r="F17579">
        <v>1835.5</v>
      </c>
      <c r="G17579">
        <v>1837.25</v>
      </c>
      <c r="H17579">
        <v>256581</v>
      </c>
      <c r="M17579"/>
      <c r="N17579"/>
      <c r="O17579"/>
      <c r="P17579"/>
      <c r="Q17579"/>
    </row>
    <row r="17580" spans="1:17" x14ac:dyDescent="0.2">
      <c r="A17580" t="s">
        <v>24</v>
      </c>
      <c r="B17580" s="1">
        <v>42275</v>
      </c>
      <c r="C17580" s="2">
        <v>0.63541666666666663</v>
      </c>
      <c r="D17580">
        <v>1837.25</v>
      </c>
      <c r="E17580">
        <v>1845.75</v>
      </c>
      <c r="F17580">
        <v>1837</v>
      </c>
      <c r="G17580">
        <v>1838.25</v>
      </c>
      <c r="H17580">
        <v>327918</v>
      </c>
      <c r="M17580"/>
      <c r="N17580"/>
      <c r="O17580"/>
      <c r="P17580"/>
      <c r="Q17580"/>
    </row>
    <row r="17581" spans="1:17" x14ac:dyDescent="0.2">
      <c r="A17581" t="s">
        <v>24</v>
      </c>
      <c r="B17581" s="1">
        <v>42276</v>
      </c>
      <c r="C17581" s="2">
        <v>0.39583333333333331</v>
      </c>
      <c r="D17581">
        <v>1841.5</v>
      </c>
      <c r="E17581">
        <v>1855.5</v>
      </c>
      <c r="F17581">
        <v>1832.5</v>
      </c>
      <c r="G17581">
        <v>1855.5</v>
      </c>
      <c r="H17581">
        <v>524078</v>
      </c>
      <c r="I17581" t="b">
        <f>AND(HOUR(C17581)=9,MINUTE(C17581)=30,HOUR(C17580)=15,MINUTE(C17580)=15)</f>
        <v>1</v>
      </c>
      <c r="J17581">
        <f>MAX(E17581:E17587)</f>
        <v>1856.5</v>
      </c>
      <c r="K17581">
        <f>MIN(F17581:F17587)</f>
        <v>1828.25</v>
      </c>
      <c r="L17581">
        <f>E17581</f>
        <v>1855.5</v>
      </c>
      <c r="M17581" s="6">
        <f>+F17581</f>
        <v>1832.5</v>
      </c>
      <c r="N17581" s="6" t="b">
        <f>IF(F17581&gt;J17574,F17581-J17574,FALSE)</f>
        <v>0</v>
      </c>
      <c r="O17581" s="6" t="b">
        <f>IF(L17581&lt;K17574,K17574-L17581,FALSE)</f>
        <v>0</v>
      </c>
      <c r="P17581" s="6" t="b">
        <f>IF(AND(N17581&lt;&gt;FALSE,K17581&lt;=J17574),TRUE,FALSE)</f>
        <v>0</v>
      </c>
      <c r="Q17581" s="6" t="b">
        <f>IF(AND(O17581&lt;&gt;FALSE,J17581&gt;K17574),TRUE,FALSE)</f>
        <v>0</v>
      </c>
    </row>
    <row r="17582" spans="1:17" x14ac:dyDescent="0.2">
      <c r="A17582" t="s">
        <v>24</v>
      </c>
      <c r="B17582" s="1">
        <v>42276</v>
      </c>
      <c r="C17582" s="2">
        <v>0.4375</v>
      </c>
      <c r="D17582">
        <v>1855.25</v>
      </c>
      <c r="E17582">
        <v>1856.5</v>
      </c>
      <c r="F17582">
        <v>1841</v>
      </c>
      <c r="G17582">
        <v>1845.5</v>
      </c>
      <c r="H17582">
        <v>310625</v>
      </c>
      <c r="M17582"/>
      <c r="N17582"/>
      <c r="O17582"/>
      <c r="P17582"/>
      <c r="Q17582"/>
    </row>
    <row r="17583" spans="1:17" x14ac:dyDescent="0.2">
      <c r="A17583" t="s">
        <v>24</v>
      </c>
      <c r="B17583" s="1">
        <v>42276</v>
      </c>
      <c r="C17583" s="2">
        <v>0.47916666666666669</v>
      </c>
      <c r="D17583">
        <v>1845.5</v>
      </c>
      <c r="E17583">
        <v>1848.5</v>
      </c>
      <c r="F17583">
        <v>1837</v>
      </c>
      <c r="G17583">
        <v>1842.5</v>
      </c>
      <c r="H17583">
        <v>238533</v>
      </c>
      <c r="M17583"/>
      <c r="N17583"/>
      <c r="O17583"/>
      <c r="P17583"/>
      <c r="Q17583"/>
    </row>
    <row r="17584" spans="1:17" x14ac:dyDescent="0.2">
      <c r="A17584" t="s">
        <v>24</v>
      </c>
      <c r="B17584" s="1">
        <v>42276</v>
      </c>
      <c r="C17584" s="2">
        <v>0.52083333333333337</v>
      </c>
      <c r="D17584">
        <v>1842.75</v>
      </c>
      <c r="E17584">
        <v>1845.25</v>
      </c>
      <c r="F17584">
        <v>1835.25</v>
      </c>
      <c r="G17584">
        <v>1843.5</v>
      </c>
      <c r="H17584">
        <v>173439</v>
      </c>
      <c r="M17584"/>
      <c r="N17584"/>
      <c r="O17584"/>
      <c r="P17584"/>
      <c r="Q17584"/>
    </row>
    <row r="17585" spans="1:17" x14ac:dyDescent="0.2">
      <c r="A17585" t="s">
        <v>24</v>
      </c>
      <c r="B17585" s="1">
        <v>42276</v>
      </c>
      <c r="C17585" s="2">
        <v>0.5625</v>
      </c>
      <c r="D17585">
        <v>1843.75</v>
      </c>
      <c r="E17585">
        <v>1848.25</v>
      </c>
      <c r="F17585">
        <v>1839</v>
      </c>
      <c r="G17585">
        <v>1844.5</v>
      </c>
      <c r="H17585">
        <v>145796</v>
      </c>
      <c r="M17585"/>
      <c r="N17585"/>
      <c r="O17585"/>
      <c r="P17585"/>
      <c r="Q17585"/>
    </row>
    <row r="17586" spans="1:17" x14ac:dyDescent="0.2">
      <c r="A17586" t="s">
        <v>24</v>
      </c>
      <c r="B17586" s="1">
        <v>42276</v>
      </c>
      <c r="C17586" s="2">
        <v>0.60416666666666663</v>
      </c>
      <c r="D17586">
        <v>1844.5</v>
      </c>
      <c r="E17586">
        <v>1846</v>
      </c>
      <c r="F17586">
        <v>1828.25</v>
      </c>
      <c r="G17586">
        <v>1829</v>
      </c>
      <c r="H17586">
        <v>242389</v>
      </c>
      <c r="M17586"/>
      <c r="N17586"/>
      <c r="O17586"/>
      <c r="P17586"/>
      <c r="Q17586"/>
    </row>
    <row r="17587" spans="1:17" x14ac:dyDescent="0.2">
      <c r="A17587" t="s">
        <v>24</v>
      </c>
      <c r="B17587" s="1">
        <v>42276</v>
      </c>
      <c r="C17587" s="2">
        <v>0.63541666666666663</v>
      </c>
      <c r="D17587">
        <v>1829</v>
      </c>
      <c r="E17587">
        <v>1844.5</v>
      </c>
      <c r="F17587">
        <v>1828.75</v>
      </c>
      <c r="G17587">
        <v>1841.5</v>
      </c>
      <c r="H17587">
        <v>310812</v>
      </c>
      <c r="M17587"/>
      <c r="N17587"/>
      <c r="O17587"/>
      <c r="P17587"/>
      <c r="Q17587"/>
    </row>
    <row r="17588" spans="1:17" x14ac:dyDescent="0.2">
      <c r="A17588" t="s">
        <v>24</v>
      </c>
      <c r="B17588" s="1">
        <v>42277</v>
      </c>
      <c r="C17588" s="2">
        <v>0.39583333333333331</v>
      </c>
      <c r="D17588">
        <v>1862.75</v>
      </c>
      <c r="E17588">
        <v>1872.75</v>
      </c>
      <c r="F17588">
        <v>1861.25</v>
      </c>
      <c r="G17588">
        <v>1872</v>
      </c>
      <c r="H17588">
        <v>386397</v>
      </c>
      <c r="I17588" t="b">
        <f>AND(HOUR(C17588)=9,MINUTE(C17588)=30,HOUR(C17587)=15,MINUTE(C17587)=15)</f>
        <v>1</v>
      </c>
      <c r="J17588">
        <f>MAX(E17588:E17594)</f>
        <v>1877.25</v>
      </c>
      <c r="K17588">
        <f>MIN(F17588:F17594)</f>
        <v>1853.25</v>
      </c>
      <c r="L17588">
        <f>E17588</f>
        <v>1872.75</v>
      </c>
      <c r="M17588" s="6">
        <f>+F17588</f>
        <v>1861.25</v>
      </c>
      <c r="N17588" s="6">
        <f>IF(F17588&gt;J17581,F17588-J17581,FALSE)</f>
        <v>4.75</v>
      </c>
      <c r="O17588" s="6" t="b">
        <f>IF(L17588&lt;K17581,K17581-L17588,FALSE)</f>
        <v>0</v>
      </c>
      <c r="P17588" s="6" t="b">
        <f>IF(AND(N17588&lt;&gt;FALSE,K17588&lt;=J17581),TRUE,FALSE)</f>
        <v>1</v>
      </c>
      <c r="Q17588" s="6" t="b">
        <f>IF(AND(O17588&lt;&gt;FALSE,J17588&gt;K17581),TRUE,FALSE)</f>
        <v>0</v>
      </c>
    </row>
    <row r="17589" spans="1:17" x14ac:dyDescent="0.2">
      <c r="A17589" t="s">
        <v>24</v>
      </c>
      <c r="B17589" s="1">
        <v>42277</v>
      </c>
      <c r="C17589" s="2">
        <v>0.4375</v>
      </c>
      <c r="D17589">
        <v>1872</v>
      </c>
      <c r="E17589">
        <v>1873.75</v>
      </c>
      <c r="F17589">
        <v>1865.75</v>
      </c>
      <c r="G17589">
        <v>1869.25</v>
      </c>
      <c r="H17589">
        <v>239902</v>
      </c>
      <c r="M17589"/>
      <c r="N17589"/>
      <c r="O17589"/>
      <c r="P17589"/>
      <c r="Q17589"/>
    </row>
    <row r="17590" spans="1:17" x14ac:dyDescent="0.2">
      <c r="A17590" t="s">
        <v>24</v>
      </c>
      <c r="B17590" s="1">
        <v>42277</v>
      </c>
      <c r="C17590" s="2">
        <v>0.47916666666666669</v>
      </c>
      <c r="D17590">
        <v>1869.25</v>
      </c>
      <c r="E17590">
        <v>1870.5</v>
      </c>
      <c r="F17590">
        <v>1857</v>
      </c>
      <c r="G17590">
        <v>1860</v>
      </c>
      <c r="H17590">
        <v>219831</v>
      </c>
      <c r="M17590"/>
      <c r="N17590"/>
      <c r="O17590"/>
      <c r="P17590"/>
      <c r="Q17590"/>
    </row>
    <row r="17591" spans="1:17" x14ac:dyDescent="0.2">
      <c r="A17591" t="s">
        <v>24</v>
      </c>
      <c r="B17591" s="1">
        <v>42277</v>
      </c>
      <c r="C17591" s="2">
        <v>0.52083333333333337</v>
      </c>
      <c r="D17591">
        <v>1860</v>
      </c>
      <c r="E17591">
        <v>1863.5</v>
      </c>
      <c r="F17591">
        <v>1853.25</v>
      </c>
      <c r="G17591">
        <v>1862</v>
      </c>
      <c r="H17591">
        <v>177491</v>
      </c>
      <c r="M17591"/>
      <c r="N17591"/>
      <c r="O17591"/>
      <c r="P17591"/>
      <c r="Q17591"/>
    </row>
    <row r="17592" spans="1:17" x14ac:dyDescent="0.2">
      <c r="A17592" t="s">
        <v>24</v>
      </c>
      <c r="B17592" s="1">
        <v>42277</v>
      </c>
      <c r="C17592" s="2">
        <v>0.5625</v>
      </c>
      <c r="D17592">
        <v>1862</v>
      </c>
      <c r="E17592">
        <v>1868.75</v>
      </c>
      <c r="F17592">
        <v>1859.75</v>
      </c>
      <c r="G17592">
        <v>1868.25</v>
      </c>
      <c r="H17592">
        <v>155296</v>
      </c>
      <c r="M17592"/>
      <c r="N17592"/>
      <c r="O17592"/>
      <c r="P17592"/>
      <c r="Q17592"/>
    </row>
    <row r="17593" spans="1:17" x14ac:dyDescent="0.2">
      <c r="A17593" t="s">
        <v>24</v>
      </c>
      <c r="B17593" s="1">
        <v>42277</v>
      </c>
      <c r="C17593" s="2">
        <v>0.60416666666666663</v>
      </c>
      <c r="D17593">
        <v>1868.5</v>
      </c>
      <c r="E17593">
        <v>1872</v>
      </c>
      <c r="F17593">
        <v>1863</v>
      </c>
      <c r="G17593">
        <v>1870.5</v>
      </c>
      <c r="H17593">
        <v>214234</v>
      </c>
      <c r="M17593"/>
      <c r="N17593"/>
      <c r="O17593"/>
      <c r="P17593"/>
      <c r="Q17593"/>
    </row>
    <row r="17594" spans="1:17" x14ac:dyDescent="0.2">
      <c r="A17594" t="s">
        <v>24</v>
      </c>
      <c r="B17594" s="1">
        <v>42277</v>
      </c>
      <c r="C17594" s="2">
        <v>0.63541666666666663</v>
      </c>
      <c r="D17594">
        <v>1870.5</v>
      </c>
      <c r="E17594">
        <v>1877.25</v>
      </c>
      <c r="F17594">
        <v>1869.25</v>
      </c>
      <c r="G17594">
        <v>1869.75</v>
      </c>
      <c r="H17594">
        <v>500103</v>
      </c>
      <c r="M17594"/>
      <c r="N17594"/>
      <c r="O17594"/>
      <c r="P17594"/>
      <c r="Q17594"/>
    </row>
    <row r="17595" spans="1:17" x14ac:dyDescent="0.2">
      <c r="A17595" t="s">
        <v>24</v>
      </c>
      <c r="B17595" s="1">
        <v>42278</v>
      </c>
      <c r="C17595" s="2">
        <v>0.39583333333333331</v>
      </c>
      <c r="D17595">
        <v>1879.75</v>
      </c>
      <c r="E17595">
        <v>1884</v>
      </c>
      <c r="F17595">
        <v>1865</v>
      </c>
      <c r="G17595">
        <v>1877.5</v>
      </c>
      <c r="H17595">
        <v>448970</v>
      </c>
      <c r="I17595" t="b">
        <f>AND(HOUR(C17595)=9,MINUTE(C17595)=30,HOUR(C17594)=15,MINUTE(C17594)=15)</f>
        <v>1</v>
      </c>
      <c r="J17595">
        <f>MAX(E17595:E17601)</f>
        <v>1884</v>
      </c>
      <c r="K17595">
        <f>MIN(F17595:F17601)</f>
        <v>1857</v>
      </c>
      <c r="L17595">
        <f>E17595</f>
        <v>1884</v>
      </c>
      <c r="M17595" s="6">
        <f>+F17595</f>
        <v>1865</v>
      </c>
      <c r="N17595" s="6" t="b">
        <f>IF(F17595&gt;J17588,F17595-J17588,FALSE)</f>
        <v>0</v>
      </c>
      <c r="O17595" s="6" t="b">
        <f>IF(L17595&lt;K17588,K17588-L17595,FALSE)</f>
        <v>0</v>
      </c>
      <c r="P17595" s="6" t="b">
        <f>IF(AND(N17595&lt;&gt;FALSE,K17595&lt;=J17588),TRUE,FALSE)</f>
        <v>0</v>
      </c>
      <c r="Q17595" s="6" t="b">
        <f>IF(AND(O17595&lt;&gt;FALSE,J17595&gt;K17588),TRUE,FALSE)</f>
        <v>0</v>
      </c>
    </row>
    <row r="17596" spans="1:17" x14ac:dyDescent="0.2">
      <c r="A17596" t="s">
        <v>24</v>
      </c>
      <c r="B17596" s="1">
        <v>42278</v>
      </c>
      <c r="C17596" s="2">
        <v>0.4375</v>
      </c>
      <c r="D17596">
        <v>1877.5</v>
      </c>
      <c r="E17596">
        <v>1879</v>
      </c>
      <c r="F17596">
        <v>1866.25</v>
      </c>
      <c r="G17596">
        <v>1869</v>
      </c>
      <c r="H17596">
        <v>265318</v>
      </c>
      <c r="M17596"/>
      <c r="N17596"/>
      <c r="O17596"/>
      <c r="P17596"/>
      <c r="Q17596"/>
    </row>
    <row r="17597" spans="1:17" x14ac:dyDescent="0.2">
      <c r="A17597" t="s">
        <v>24</v>
      </c>
      <c r="B17597" s="1">
        <v>42278</v>
      </c>
      <c r="C17597" s="2">
        <v>0.47916666666666669</v>
      </c>
      <c r="D17597">
        <v>1869.25</v>
      </c>
      <c r="E17597">
        <v>1871.75</v>
      </c>
      <c r="F17597">
        <v>1857</v>
      </c>
      <c r="G17597">
        <v>1862</v>
      </c>
      <c r="H17597">
        <v>255226</v>
      </c>
      <c r="M17597"/>
      <c r="N17597"/>
      <c r="O17597"/>
      <c r="P17597"/>
      <c r="Q17597"/>
    </row>
    <row r="17598" spans="1:17" x14ac:dyDescent="0.2">
      <c r="A17598" t="s">
        <v>24</v>
      </c>
      <c r="B17598" s="1">
        <v>42278</v>
      </c>
      <c r="C17598" s="2">
        <v>0.52083333333333337</v>
      </c>
      <c r="D17598">
        <v>1862.25</v>
      </c>
      <c r="E17598">
        <v>1865.25</v>
      </c>
      <c r="F17598">
        <v>1858.5</v>
      </c>
      <c r="G17598">
        <v>1860</v>
      </c>
      <c r="H17598">
        <v>127839</v>
      </c>
      <c r="M17598"/>
      <c r="N17598"/>
      <c r="O17598"/>
      <c r="P17598"/>
      <c r="Q17598"/>
    </row>
    <row r="17599" spans="1:17" x14ac:dyDescent="0.2">
      <c r="A17599" t="s">
        <v>24</v>
      </c>
      <c r="B17599" s="1">
        <v>42278</v>
      </c>
      <c r="C17599" s="2">
        <v>0.5625</v>
      </c>
      <c r="D17599">
        <v>1860.25</v>
      </c>
      <c r="E17599">
        <v>1874.5</v>
      </c>
      <c r="F17599">
        <v>1859.5</v>
      </c>
      <c r="G17599">
        <v>1871</v>
      </c>
      <c r="H17599">
        <v>181948</v>
      </c>
      <c r="M17599"/>
      <c r="N17599"/>
      <c r="O17599"/>
      <c r="P17599"/>
      <c r="Q17599"/>
    </row>
    <row r="17600" spans="1:17" x14ac:dyDescent="0.2">
      <c r="A17600" t="s">
        <v>24</v>
      </c>
      <c r="B17600" s="1">
        <v>42278</v>
      </c>
      <c r="C17600" s="2">
        <v>0.60416666666666663</v>
      </c>
      <c r="D17600">
        <v>1871.25</v>
      </c>
      <c r="E17600">
        <v>1879</v>
      </c>
      <c r="F17600">
        <v>1869.75</v>
      </c>
      <c r="G17600">
        <v>1875</v>
      </c>
      <c r="H17600">
        <v>175879</v>
      </c>
      <c r="M17600"/>
      <c r="N17600"/>
      <c r="O17600"/>
      <c r="P17600"/>
      <c r="Q17600"/>
    </row>
    <row r="17601" spans="1:17" x14ac:dyDescent="0.2">
      <c r="A17601" t="s">
        <v>24</v>
      </c>
      <c r="B17601" s="1">
        <v>42278</v>
      </c>
      <c r="C17601" s="2">
        <v>0.63541666666666663</v>
      </c>
      <c r="D17601">
        <v>1874.75</v>
      </c>
      <c r="E17601">
        <v>1884</v>
      </c>
      <c r="F17601">
        <v>1870</v>
      </c>
      <c r="G17601">
        <v>1883.25</v>
      </c>
      <c r="H17601">
        <v>205560</v>
      </c>
      <c r="M17601"/>
      <c r="N17601"/>
      <c r="O17601"/>
      <c r="P17601"/>
      <c r="Q17601"/>
    </row>
    <row r="17602" spans="1:17" x14ac:dyDescent="0.2">
      <c r="A17602" t="s">
        <v>24</v>
      </c>
      <c r="B17602" s="1">
        <v>42279</v>
      </c>
      <c r="C17602" s="2">
        <v>0.39583333333333331</v>
      </c>
      <c r="D17602">
        <v>1856.5</v>
      </c>
      <c r="E17602">
        <v>1862.25</v>
      </c>
      <c r="F17602">
        <v>1849.75</v>
      </c>
      <c r="G17602">
        <v>1855.75</v>
      </c>
      <c r="H17602">
        <v>492538</v>
      </c>
      <c r="I17602" t="b">
        <f>AND(HOUR(C17602)=9,MINUTE(C17602)=30,HOUR(C17601)=15,MINUTE(C17601)=15)</f>
        <v>1</v>
      </c>
      <c r="J17602">
        <f>MAX(E17602:E17608)</f>
        <v>1910.5</v>
      </c>
      <c r="K17602">
        <f>MIN(F17602:F17608)</f>
        <v>1849.75</v>
      </c>
      <c r="L17602">
        <f>E17602</f>
        <v>1862.25</v>
      </c>
      <c r="M17602" s="6">
        <f>+F17602</f>
        <v>1849.75</v>
      </c>
      <c r="N17602" s="6" t="b">
        <f>IF(F17602&gt;J17595,F17602-J17595,FALSE)</f>
        <v>0</v>
      </c>
      <c r="O17602" s="6" t="b">
        <f>IF(L17602&lt;K17595,K17595-L17602,FALSE)</f>
        <v>0</v>
      </c>
      <c r="P17602" s="6" t="b">
        <f>IF(AND(N17602&lt;&gt;FALSE,K17602&lt;=J17595),TRUE,FALSE)</f>
        <v>0</v>
      </c>
      <c r="Q17602" s="6" t="b">
        <f>IF(AND(O17602&lt;&gt;FALSE,J17602&gt;K17595),TRUE,FALSE)</f>
        <v>0</v>
      </c>
    </row>
    <row r="17603" spans="1:17" x14ac:dyDescent="0.2">
      <c r="A17603" t="s">
        <v>24</v>
      </c>
      <c r="B17603" s="1">
        <v>42279</v>
      </c>
      <c r="C17603" s="2">
        <v>0.4375</v>
      </c>
      <c r="D17603">
        <v>1855.75</v>
      </c>
      <c r="E17603">
        <v>1872.5</v>
      </c>
      <c r="F17603">
        <v>1854.25</v>
      </c>
      <c r="G17603">
        <v>1869</v>
      </c>
      <c r="H17603">
        <v>289421</v>
      </c>
      <c r="M17603"/>
      <c r="N17603"/>
      <c r="O17603"/>
      <c r="P17603"/>
      <c r="Q17603"/>
    </row>
    <row r="17604" spans="1:17" x14ac:dyDescent="0.2">
      <c r="A17604" t="s">
        <v>24</v>
      </c>
      <c r="B17604" s="1">
        <v>42279</v>
      </c>
      <c r="C17604" s="2">
        <v>0.47916666666666669</v>
      </c>
      <c r="D17604">
        <v>1869</v>
      </c>
      <c r="E17604">
        <v>1879.75</v>
      </c>
      <c r="F17604">
        <v>1866.75</v>
      </c>
      <c r="G17604">
        <v>1878.25</v>
      </c>
      <c r="H17604">
        <v>213778</v>
      </c>
      <c r="M17604"/>
      <c r="N17604"/>
      <c r="O17604"/>
      <c r="P17604"/>
      <c r="Q17604"/>
    </row>
    <row r="17605" spans="1:17" x14ac:dyDescent="0.2">
      <c r="A17605" t="s">
        <v>24</v>
      </c>
      <c r="B17605" s="1">
        <v>42279</v>
      </c>
      <c r="C17605" s="2">
        <v>0.52083333333333337</v>
      </c>
      <c r="D17605">
        <v>1878.25</v>
      </c>
      <c r="E17605">
        <v>1893.25</v>
      </c>
      <c r="F17605">
        <v>1877.75</v>
      </c>
      <c r="G17605">
        <v>1888.25</v>
      </c>
      <c r="H17605">
        <v>286260</v>
      </c>
      <c r="M17605"/>
      <c r="N17605"/>
      <c r="O17605"/>
      <c r="P17605"/>
      <c r="Q17605"/>
    </row>
    <row r="17606" spans="1:17" x14ac:dyDescent="0.2">
      <c r="A17606" t="s">
        <v>24</v>
      </c>
      <c r="B17606" s="1">
        <v>42279</v>
      </c>
      <c r="C17606" s="2">
        <v>0.5625</v>
      </c>
      <c r="D17606">
        <v>1888.25</v>
      </c>
      <c r="E17606">
        <v>1892</v>
      </c>
      <c r="F17606">
        <v>1883.75</v>
      </c>
      <c r="G17606">
        <v>1890.25</v>
      </c>
      <c r="H17606">
        <v>164346</v>
      </c>
      <c r="M17606"/>
      <c r="N17606"/>
      <c r="O17606"/>
      <c r="P17606"/>
      <c r="Q17606"/>
    </row>
    <row r="17607" spans="1:17" x14ac:dyDescent="0.2">
      <c r="A17607" t="s">
        <v>24</v>
      </c>
      <c r="B17607" s="1">
        <v>42279</v>
      </c>
      <c r="C17607" s="2">
        <v>0.60416666666666663</v>
      </c>
      <c r="D17607">
        <v>1890.25</v>
      </c>
      <c r="E17607">
        <v>1902</v>
      </c>
      <c r="F17607">
        <v>1886.25</v>
      </c>
      <c r="G17607">
        <v>1902</v>
      </c>
      <c r="H17607">
        <v>204533</v>
      </c>
      <c r="M17607"/>
      <c r="N17607"/>
      <c r="O17607"/>
      <c r="P17607"/>
      <c r="Q17607"/>
    </row>
    <row r="17608" spans="1:17" x14ac:dyDescent="0.2">
      <c r="A17608" t="s">
        <v>24</v>
      </c>
      <c r="B17608" s="1">
        <v>42279</v>
      </c>
      <c r="C17608" s="2">
        <v>0.63541666666666663</v>
      </c>
      <c r="D17608">
        <v>1902</v>
      </c>
      <c r="E17608">
        <v>1910.5</v>
      </c>
      <c r="F17608">
        <v>1900.75</v>
      </c>
      <c r="G17608">
        <v>1909.75</v>
      </c>
      <c r="H17608">
        <v>309153</v>
      </c>
      <c r="M17608"/>
      <c r="N17608"/>
      <c r="O17608"/>
      <c r="P17608"/>
      <c r="Q17608"/>
    </row>
    <row r="17609" spans="1:17" x14ac:dyDescent="0.2">
      <c r="A17609" t="s">
        <v>24</v>
      </c>
      <c r="B17609" s="1">
        <v>42282</v>
      </c>
      <c r="C17609" s="2">
        <v>0.39583333333333331</v>
      </c>
      <c r="D17609">
        <v>1923.75</v>
      </c>
      <c r="E17609">
        <v>1935</v>
      </c>
      <c r="F17609">
        <v>1922</v>
      </c>
      <c r="G17609">
        <v>1933</v>
      </c>
      <c r="H17609">
        <v>374019</v>
      </c>
      <c r="I17609" t="b">
        <f>AND(HOUR(C17609)=9,MINUTE(C17609)=30,HOUR(C17608)=15,MINUTE(C17608)=15)</f>
        <v>1</v>
      </c>
      <c r="J17609">
        <f>MAX(E17609:E17615)</f>
        <v>1946.75</v>
      </c>
      <c r="K17609">
        <f>MIN(F17609:F17615)</f>
        <v>1922</v>
      </c>
      <c r="L17609">
        <f>E17609</f>
        <v>1935</v>
      </c>
      <c r="M17609" s="6">
        <f>+F17609</f>
        <v>1922</v>
      </c>
      <c r="N17609" s="6">
        <f>IF(F17609&gt;J17602,F17609-J17602,FALSE)</f>
        <v>11.5</v>
      </c>
      <c r="O17609" s="6" t="b">
        <f>IF(L17609&lt;K17602,K17602-L17609,FALSE)</f>
        <v>0</v>
      </c>
      <c r="P17609" s="6" t="b">
        <f>IF(AND(N17609&lt;&gt;FALSE,K17609&lt;=J17602),TRUE,FALSE)</f>
        <v>0</v>
      </c>
      <c r="Q17609" s="6" t="b">
        <f>IF(AND(O17609&lt;&gt;FALSE,J17609&gt;K17602),TRUE,FALSE)</f>
        <v>0</v>
      </c>
    </row>
    <row r="17610" spans="1:17" x14ac:dyDescent="0.2">
      <c r="A17610" t="s">
        <v>24</v>
      </c>
      <c r="B17610" s="1">
        <v>42282</v>
      </c>
      <c r="C17610" s="2">
        <v>0.4375</v>
      </c>
      <c r="D17610">
        <v>1933.25</v>
      </c>
      <c r="E17610">
        <v>1934.25</v>
      </c>
      <c r="F17610">
        <v>1927.25</v>
      </c>
      <c r="G17610">
        <v>1931.5</v>
      </c>
      <c r="H17610">
        <v>204838</v>
      </c>
      <c r="M17610"/>
      <c r="N17610"/>
      <c r="O17610"/>
      <c r="P17610"/>
      <c r="Q17610"/>
    </row>
    <row r="17611" spans="1:17" x14ac:dyDescent="0.2">
      <c r="A17611" t="s">
        <v>24</v>
      </c>
      <c r="B17611" s="1">
        <v>42282</v>
      </c>
      <c r="C17611" s="2">
        <v>0.47916666666666669</v>
      </c>
      <c r="D17611">
        <v>1931.75</v>
      </c>
      <c r="E17611">
        <v>1936.75</v>
      </c>
      <c r="F17611">
        <v>1930</v>
      </c>
      <c r="G17611">
        <v>1934.75</v>
      </c>
      <c r="H17611">
        <v>149928</v>
      </c>
      <c r="M17611"/>
      <c r="N17611"/>
      <c r="O17611"/>
      <c r="P17611"/>
      <c r="Q17611"/>
    </row>
    <row r="17612" spans="1:17" x14ac:dyDescent="0.2">
      <c r="A17612" t="s">
        <v>24</v>
      </c>
      <c r="B17612" s="1">
        <v>42282</v>
      </c>
      <c r="C17612" s="2">
        <v>0.52083333333333337</v>
      </c>
      <c r="D17612">
        <v>1935</v>
      </c>
      <c r="E17612">
        <v>1940.25</v>
      </c>
      <c r="F17612">
        <v>1934</v>
      </c>
      <c r="G17612">
        <v>1938.5</v>
      </c>
      <c r="H17612">
        <v>126541</v>
      </c>
      <c r="M17612"/>
      <c r="N17612"/>
      <c r="O17612"/>
      <c r="P17612"/>
      <c r="Q17612"/>
    </row>
    <row r="17613" spans="1:17" x14ac:dyDescent="0.2">
      <c r="A17613" t="s">
        <v>24</v>
      </c>
      <c r="B17613" s="1">
        <v>42282</v>
      </c>
      <c r="C17613" s="2">
        <v>0.5625</v>
      </c>
      <c r="D17613">
        <v>1938.5</v>
      </c>
      <c r="E17613">
        <v>1944</v>
      </c>
      <c r="F17613">
        <v>1937.5</v>
      </c>
      <c r="G17613">
        <v>1943.5</v>
      </c>
      <c r="H17613">
        <v>123405</v>
      </c>
      <c r="M17613"/>
      <c r="N17613"/>
      <c r="O17613"/>
      <c r="P17613"/>
      <c r="Q17613"/>
    </row>
    <row r="17614" spans="1:17" x14ac:dyDescent="0.2">
      <c r="A17614" t="s">
        <v>24</v>
      </c>
      <c r="B17614" s="1">
        <v>42282</v>
      </c>
      <c r="C17614" s="2">
        <v>0.60416666666666663</v>
      </c>
      <c r="D17614">
        <v>1943.75</v>
      </c>
      <c r="E17614">
        <v>1946</v>
      </c>
      <c r="F17614">
        <v>1941.75</v>
      </c>
      <c r="G17614">
        <v>1943.75</v>
      </c>
      <c r="H17614">
        <v>161465</v>
      </c>
      <c r="M17614"/>
      <c r="N17614"/>
      <c r="O17614"/>
      <c r="P17614"/>
      <c r="Q17614"/>
    </row>
    <row r="17615" spans="1:17" x14ac:dyDescent="0.2">
      <c r="A17615" t="s">
        <v>24</v>
      </c>
      <c r="B17615" s="1">
        <v>42282</v>
      </c>
      <c r="C17615" s="2">
        <v>0.63541666666666663</v>
      </c>
      <c r="D17615">
        <v>1943.75</v>
      </c>
      <c r="E17615">
        <v>1946.75</v>
      </c>
      <c r="F17615">
        <v>1940.5</v>
      </c>
      <c r="G17615">
        <v>1942</v>
      </c>
      <c r="H17615">
        <v>223130</v>
      </c>
      <c r="M17615"/>
      <c r="N17615"/>
      <c r="O17615"/>
      <c r="P17615"/>
      <c r="Q17615"/>
    </row>
    <row r="17616" spans="1:17" x14ac:dyDescent="0.2">
      <c r="A17616" t="s">
        <v>24</v>
      </c>
      <c r="B17616" s="1">
        <v>42283</v>
      </c>
      <c r="C17616" s="2">
        <v>0.39583333333333331</v>
      </c>
      <c r="D17616">
        <v>1942.25</v>
      </c>
      <c r="E17616">
        <v>1949</v>
      </c>
      <c r="F17616">
        <v>1936.75</v>
      </c>
      <c r="G17616">
        <v>1937.5</v>
      </c>
      <c r="H17616">
        <v>365975</v>
      </c>
      <c r="I17616" t="b">
        <f>AND(HOUR(C17616)=9,MINUTE(C17616)=30,HOUR(C17615)=15,MINUTE(C17615)=15)</f>
        <v>1</v>
      </c>
      <c r="J17616">
        <f>MAX(E17616:E17622)</f>
        <v>1949</v>
      </c>
      <c r="K17616">
        <f>MIN(F17616:F17622)</f>
        <v>1929.25</v>
      </c>
      <c r="L17616">
        <f>E17616</f>
        <v>1949</v>
      </c>
      <c r="M17616" s="6">
        <f>+F17616</f>
        <v>1936.75</v>
      </c>
      <c r="N17616" s="6" t="b">
        <f>IF(F17616&gt;J17609,F17616-J17609,FALSE)</f>
        <v>0</v>
      </c>
      <c r="O17616" s="6" t="b">
        <f>IF(L17616&lt;K17609,K17609-L17616,FALSE)</f>
        <v>0</v>
      </c>
      <c r="P17616" s="6" t="b">
        <f>IF(AND(N17616&lt;&gt;FALSE,K17616&lt;=J17609),TRUE,FALSE)</f>
        <v>0</v>
      </c>
      <c r="Q17616" s="6" t="b">
        <f>IF(AND(O17616&lt;&gt;FALSE,J17616&gt;K17609),TRUE,FALSE)</f>
        <v>0</v>
      </c>
    </row>
    <row r="17617" spans="1:17" x14ac:dyDescent="0.2">
      <c r="A17617" t="s">
        <v>24</v>
      </c>
      <c r="B17617" s="1">
        <v>42283</v>
      </c>
      <c r="C17617" s="2">
        <v>0.4375</v>
      </c>
      <c r="D17617">
        <v>1937.5</v>
      </c>
      <c r="E17617">
        <v>1943.75</v>
      </c>
      <c r="F17617">
        <v>1936.25</v>
      </c>
      <c r="G17617">
        <v>1942.25</v>
      </c>
      <c r="H17617">
        <v>225102</v>
      </c>
      <c r="M17617"/>
      <c r="N17617"/>
      <c r="O17617"/>
      <c r="P17617"/>
      <c r="Q17617"/>
    </row>
    <row r="17618" spans="1:17" x14ac:dyDescent="0.2">
      <c r="A17618" t="s">
        <v>24</v>
      </c>
      <c r="B17618" s="1">
        <v>42283</v>
      </c>
      <c r="C17618" s="2">
        <v>0.47916666666666669</v>
      </c>
      <c r="D17618">
        <v>1942</v>
      </c>
      <c r="E17618">
        <v>1943</v>
      </c>
      <c r="F17618">
        <v>1930.75</v>
      </c>
      <c r="G17618">
        <v>1933</v>
      </c>
      <c r="H17618">
        <v>227583</v>
      </c>
      <c r="M17618"/>
      <c r="N17618"/>
      <c r="O17618"/>
      <c r="P17618"/>
      <c r="Q17618"/>
    </row>
    <row r="17619" spans="1:17" x14ac:dyDescent="0.2">
      <c r="A17619" t="s">
        <v>24</v>
      </c>
      <c r="B17619" s="1">
        <v>42283</v>
      </c>
      <c r="C17619" s="2">
        <v>0.52083333333333337</v>
      </c>
      <c r="D17619">
        <v>1933.25</v>
      </c>
      <c r="E17619">
        <v>1940.5</v>
      </c>
      <c r="F17619">
        <v>1929.25</v>
      </c>
      <c r="G17619">
        <v>1938.75</v>
      </c>
      <c r="H17619">
        <v>134130</v>
      </c>
      <c r="M17619"/>
      <c r="N17619"/>
      <c r="O17619"/>
      <c r="P17619"/>
      <c r="Q17619"/>
    </row>
    <row r="17620" spans="1:17" x14ac:dyDescent="0.2">
      <c r="A17620" t="s">
        <v>24</v>
      </c>
      <c r="B17620" s="1">
        <v>42283</v>
      </c>
      <c r="C17620" s="2">
        <v>0.5625</v>
      </c>
      <c r="D17620">
        <v>1938.75</v>
      </c>
      <c r="E17620">
        <v>1941.5</v>
      </c>
      <c r="F17620">
        <v>1933</v>
      </c>
      <c r="G17620">
        <v>1940.5</v>
      </c>
      <c r="H17620">
        <v>125789</v>
      </c>
      <c r="M17620"/>
      <c r="N17620"/>
      <c r="O17620"/>
      <c r="P17620"/>
      <c r="Q17620"/>
    </row>
    <row r="17621" spans="1:17" x14ac:dyDescent="0.2">
      <c r="A17621" t="s">
        <v>24</v>
      </c>
      <c r="B17621" s="1">
        <v>42283</v>
      </c>
      <c r="C17621" s="2">
        <v>0.60416666666666663</v>
      </c>
      <c r="D17621">
        <v>1940.75</v>
      </c>
      <c r="E17621">
        <v>1942.25</v>
      </c>
      <c r="F17621">
        <v>1934.5</v>
      </c>
      <c r="G17621">
        <v>1939</v>
      </c>
      <c r="H17621">
        <v>136716</v>
      </c>
      <c r="M17621"/>
      <c r="N17621"/>
      <c r="O17621"/>
      <c r="P17621"/>
      <c r="Q17621"/>
    </row>
    <row r="17622" spans="1:17" x14ac:dyDescent="0.2">
      <c r="A17622" t="s">
        <v>24</v>
      </c>
      <c r="B17622" s="1">
        <v>42283</v>
      </c>
      <c r="C17622" s="2">
        <v>0.63541666666666663</v>
      </c>
      <c r="D17622">
        <v>1939</v>
      </c>
      <c r="E17622">
        <v>1941.5</v>
      </c>
      <c r="F17622">
        <v>1934</v>
      </c>
      <c r="G17622">
        <v>1934.75</v>
      </c>
      <c r="H17622">
        <v>147362</v>
      </c>
      <c r="M17622"/>
      <c r="N17622"/>
      <c r="O17622"/>
      <c r="P17622"/>
      <c r="Q17622"/>
    </row>
    <row r="17623" spans="1:17" x14ac:dyDescent="0.2">
      <c r="A17623" t="s">
        <v>24</v>
      </c>
      <c r="B17623" s="1">
        <v>42284</v>
      </c>
      <c r="C17623" s="2">
        <v>0.39583333333333331</v>
      </c>
      <c r="D17623">
        <v>1948.25</v>
      </c>
      <c r="E17623">
        <v>1958</v>
      </c>
      <c r="F17623">
        <v>1947.25</v>
      </c>
      <c r="G17623">
        <v>1955.75</v>
      </c>
      <c r="H17623">
        <v>344259</v>
      </c>
      <c r="I17623" t="b">
        <f>AND(HOUR(C17623)=9,MINUTE(C17623)=30,HOUR(C17622)=15,MINUTE(C17622)=15)</f>
        <v>1</v>
      </c>
      <c r="J17623">
        <f>MAX(E17623:E17629)</f>
        <v>1958</v>
      </c>
      <c r="K17623">
        <f>MIN(F17623:F17629)</f>
        <v>1934.25</v>
      </c>
      <c r="L17623">
        <f>E17623</f>
        <v>1958</v>
      </c>
      <c r="M17623" s="6">
        <f>+F17623</f>
        <v>1947.25</v>
      </c>
      <c r="N17623" s="6" t="b">
        <f>IF(F17623&gt;J17616,F17623-J17616,FALSE)</f>
        <v>0</v>
      </c>
      <c r="O17623" s="6" t="b">
        <f>IF(L17623&lt;K17616,K17616-L17623,FALSE)</f>
        <v>0</v>
      </c>
      <c r="P17623" s="6" t="b">
        <f>IF(AND(N17623&lt;&gt;FALSE,K17623&lt;=J17616),TRUE,FALSE)</f>
        <v>0</v>
      </c>
      <c r="Q17623" s="6" t="b">
        <f>IF(AND(O17623&lt;&gt;FALSE,J17623&gt;K17616),TRUE,FALSE)</f>
        <v>0</v>
      </c>
    </row>
    <row r="17624" spans="1:17" x14ac:dyDescent="0.2">
      <c r="A17624" t="s">
        <v>24</v>
      </c>
      <c r="B17624" s="1">
        <v>42284</v>
      </c>
      <c r="C17624" s="2">
        <v>0.4375</v>
      </c>
      <c r="D17624">
        <v>1955.5</v>
      </c>
      <c r="E17624">
        <v>1955.75</v>
      </c>
      <c r="F17624">
        <v>1934.25</v>
      </c>
      <c r="G17624">
        <v>1935.5</v>
      </c>
      <c r="H17624">
        <v>380016</v>
      </c>
      <c r="M17624"/>
      <c r="N17624"/>
      <c r="O17624"/>
      <c r="P17624"/>
      <c r="Q17624"/>
    </row>
    <row r="17625" spans="1:17" x14ac:dyDescent="0.2">
      <c r="A17625" t="s">
        <v>24</v>
      </c>
      <c r="B17625" s="1">
        <v>42284</v>
      </c>
      <c r="C17625" s="2">
        <v>0.47916666666666669</v>
      </c>
      <c r="D17625">
        <v>1935.75</v>
      </c>
      <c r="E17625">
        <v>1944.75</v>
      </c>
      <c r="F17625">
        <v>1934.25</v>
      </c>
      <c r="G17625">
        <v>1937.75</v>
      </c>
      <c r="H17625">
        <v>236883</v>
      </c>
      <c r="M17625"/>
      <c r="N17625"/>
      <c r="O17625"/>
      <c r="P17625"/>
      <c r="Q17625"/>
    </row>
    <row r="17626" spans="1:17" x14ac:dyDescent="0.2">
      <c r="A17626" t="s">
        <v>24</v>
      </c>
      <c r="B17626" s="1">
        <v>42284</v>
      </c>
      <c r="C17626" s="2">
        <v>0.52083333333333337</v>
      </c>
      <c r="D17626">
        <v>1938</v>
      </c>
      <c r="E17626">
        <v>1946.5</v>
      </c>
      <c r="F17626">
        <v>1937</v>
      </c>
      <c r="G17626">
        <v>1945.25</v>
      </c>
      <c r="H17626">
        <v>139871</v>
      </c>
      <c r="M17626"/>
      <c r="N17626"/>
      <c r="O17626"/>
      <c r="P17626"/>
      <c r="Q17626"/>
    </row>
    <row r="17627" spans="1:17" x14ac:dyDescent="0.2">
      <c r="A17627" t="s">
        <v>24</v>
      </c>
      <c r="B17627" s="1">
        <v>42284</v>
      </c>
      <c r="C17627" s="2">
        <v>0.5625</v>
      </c>
      <c r="D17627">
        <v>1945.25</v>
      </c>
      <c r="E17627">
        <v>1954.5</v>
      </c>
      <c r="F17627">
        <v>1945</v>
      </c>
      <c r="G17627">
        <v>1948.25</v>
      </c>
      <c r="H17627">
        <v>188875</v>
      </c>
      <c r="M17627"/>
      <c r="N17627"/>
      <c r="O17627"/>
      <c r="P17627"/>
      <c r="Q17627"/>
    </row>
    <row r="17628" spans="1:17" x14ac:dyDescent="0.2">
      <c r="A17628" t="s">
        <v>24</v>
      </c>
      <c r="B17628" s="1">
        <v>42284</v>
      </c>
      <c r="C17628" s="2">
        <v>0.60416666666666663</v>
      </c>
      <c r="D17628">
        <v>1948.5</v>
      </c>
      <c r="E17628">
        <v>1951.5</v>
      </c>
      <c r="F17628">
        <v>1944</v>
      </c>
      <c r="G17628">
        <v>1947</v>
      </c>
      <c r="H17628">
        <v>180109</v>
      </c>
      <c r="M17628"/>
      <c r="N17628"/>
      <c r="O17628"/>
      <c r="P17628"/>
      <c r="Q17628"/>
    </row>
    <row r="17629" spans="1:17" x14ac:dyDescent="0.2">
      <c r="A17629" t="s">
        <v>24</v>
      </c>
      <c r="B17629" s="1">
        <v>42284</v>
      </c>
      <c r="C17629" s="2">
        <v>0.63541666666666663</v>
      </c>
      <c r="D17629">
        <v>1947</v>
      </c>
      <c r="E17629">
        <v>1955.75</v>
      </c>
      <c r="F17629">
        <v>1947</v>
      </c>
      <c r="G17629">
        <v>1954</v>
      </c>
      <c r="H17629">
        <v>185595</v>
      </c>
      <c r="M17629"/>
      <c r="N17629"/>
      <c r="O17629"/>
      <c r="P17629"/>
      <c r="Q17629"/>
    </row>
    <row r="17630" spans="1:17" x14ac:dyDescent="0.2">
      <c r="A17630" t="s">
        <v>24</v>
      </c>
      <c r="B17630" s="1">
        <v>42285</v>
      </c>
      <c r="C17630" s="2">
        <v>0.39583333333333331</v>
      </c>
      <c r="D17630">
        <v>1949.25</v>
      </c>
      <c r="E17630">
        <v>1952.5</v>
      </c>
      <c r="F17630">
        <v>1945.5</v>
      </c>
      <c r="G17630">
        <v>1947.25</v>
      </c>
      <c r="H17630">
        <v>278540</v>
      </c>
      <c r="I17630" t="b">
        <f>AND(HOUR(C17630)=9,MINUTE(C17630)=30,HOUR(C17629)=15,MINUTE(C17629)=15)</f>
        <v>1</v>
      </c>
      <c r="J17630">
        <f>MAX(E17630:E17636)</f>
        <v>1975.5</v>
      </c>
      <c r="K17630">
        <f>MIN(F17630:F17636)</f>
        <v>1945.5</v>
      </c>
      <c r="L17630">
        <f>E17630</f>
        <v>1952.5</v>
      </c>
      <c r="M17630" s="6">
        <f>+F17630</f>
        <v>1945.5</v>
      </c>
      <c r="N17630" s="6" t="b">
        <f>IF(F17630&gt;J17623,F17630-J17623,FALSE)</f>
        <v>0</v>
      </c>
      <c r="O17630" s="6" t="b">
        <f>IF(L17630&lt;K17623,K17623-L17630,FALSE)</f>
        <v>0</v>
      </c>
      <c r="P17630" s="6" t="b">
        <f>IF(AND(N17630&lt;&gt;FALSE,K17630&lt;=J17623),TRUE,FALSE)</f>
        <v>0</v>
      </c>
      <c r="Q17630" s="6" t="b">
        <f>IF(AND(O17630&lt;&gt;FALSE,J17630&gt;K17623),TRUE,FALSE)</f>
        <v>0</v>
      </c>
    </row>
    <row r="17631" spans="1:17" x14ac:dyDescent="0.2">
      <c r="A17631" t="s">
        <v>24</v>
      </c>
      <c r="B17631" s="1">
        <v>42285</v>
      </c>
      <c r="C17631" s="2">
        <v>0.4375</v>
      </c>
      <c r="D17631">
        <v>1947.25</v>
      </c>
      <c r="E17631">
        <v>1952.5</v>
      </c>
      <c r="F17631">
        <v>1946.25</v>
      </c>
      <c r="G17631">
        <v>1951</v>
      </c>
      <c r="H17631">
        <v>178736</v>
      </c>
      <c r="M17631"/>
      <c r="N17631"/>
      <c r="O17631"/>
      <c r="P17631"/>
      <c r="Q17631"/>
    </row>
    <row r="17632" spans="1:17" x14ac:dyDescent="0.2">
      <c r="A17632" t="s">
        <v>24</v>
      </c>
      <c r="B17632" s="1">
        <v>42285</v>
      </c>
      <c r="C17632" s="2">
        <v>0.47916666666666669</v>
      </c>
      <c r="D17632">
        <v>1951.25</v>
      </c>
      <c r="E17632">
        <v>1956.25</v>
      </c>
      <c r="F17632">
        <v>1951</v>
      </c>
      <c r="G17632">
        <v>1952</v>
      </c>
      <c r="H17632">
        <v>148561</v>
      </c>
      <c r="M17632"/>
      <c r="N17632"/>
      <c r="O17632"/>
      <c r="P17632"/>
      <c r="Q17632"/>
    </row>
    <row r="17633" spans="1:17" x14ac:dyDescent="0.2">
      <c r="A17633" t="s">
        <v>24</v>
      </c>
      <c r="B17633" s="1">
        <v>42285</v>
      </c>
      <c r="C17633" s="2">
        <v>0.52083333333333337</v>
      </c>
      <c r="D17633">
        <v>1952</v>
      </c>
      <c r="E17633">
        <v>1955.25</v>
      </c>
      <c r="F17633">
        <v>1947</v>
      </c>
      <c r="G17633">
        <v>1953</v>
      </c>
      <c r="H17633">
        <v>149466</v>
      </c>
      <c r="M17633"/>
      <c r="N17633"/>
      <c r="O17633"/>
      <c r="P17633"/>
      <c r="Q17633"/>
    </row>
    <row r="17634" spans="1:17" x14ac:dyDescent="0.2">
      <c r="A17634" t="s">
        <v>24</v>
      </c>
      <c r="B17634" s="1">
        <v>42285</v>
      </c>
      <c r="C17634" s="2">
        <v>0.5625</v>
      </c>
      <c r="D17634">
        <v>1953</v>
      </c>
      <c r="E17634">
        <v>1963.25</v>
      </c>
      <c r="F17634">
        <v>1952.75</v>
      </c>
      <c r="G17634">
        <v>1959.75</v>
      </c>
      <c r="H17634">
        <v>262685</v>
      </c>
      <c r="M17634"/>
      <c r="N17634"/>
      <c r="O17634"/>
      <c r="P17634"/>
      <c r="Q17634"/>
    </row>
    <row r="17635" spans="1:17" x14ac:dyDescent="0.2">
      <c r="A17635" t="s">
        <v>24</v>
      </c>
      <c r="B17635" s="1">
        <v>42285</v>
      </c>
      <c r="C17635" s="2">
        <v>0.60416666666666663</v>
      </c>
      <c r="D17635">
        <v>1959.5</v>
      </c>
      <c r="E17635">
        <v>1975.5</v>
      </c>
      <c r="F17635">
        <v>1959</v>
      </c>
      <c r="G17635">
        <v>1971.5</v>
      </c>
      <c r="H17635">
        <v>286664</v>
      </c>
      <c r="M17635"/>
      <c r="N17635"/>
      <c r="O17635"/>
      <c r="P17635"/>
      <c r="Q17635"/>
    </row>
    <row r="17636" spans="1:17" x14ac:dyDescent="0.2">
      <c r="A17636" t="s">
        <v>24</v>
      </c>
      <c r="B17636" s="1">
        <v>42285</v>
      </c>
      <c r="C17636" s="2">
        <v>0.63541666666666663</v>
      </c>
      <c r="D17636">
        <v>1971.25</v>
      </c>
      <c r="E17636">
        <v>1974</v>
      </c>
      <c r="F17636">
        <v>1967.5</v>
      </c>
      <c r="G17636">
        <v>1973.75</v>
      </c>
      <c r="H17636">
        <v>225545</v>
      </c>
      <c r="M17636"/>
      <c r="N17636"/>
      <c r="O17636"/>
      <c r="P17636"/>
      <c r="Q17636"/>
    </row>
    <row r="17637" spans="1:17" x14ac:dyDescent="0.2">
      <c r="A17637" t="s">
        <v>24</v>
      </c>
      <c r="B17637" s="1">
        <v>42286</v>
      </c>
      <c r="C17637" s="2">
        <v>0.39583333333333331</v>
      </c>
      <c r="D17637">
        <v>1973.75</v>
      </c>
      <c r="E17637">
        <v>1979</v>
      </c>
      <c r="F17637">
        <v>1969.25</v>
      </c>
      <c r="G17637">
        <v>1972.5</v>
      </c>
      <c r="H17637">
        <v>308957</v>
      </c>
      <c r="I17637" t="b">
        <f>AND(HOUR(C17637)=9,MINUTE(C17637)=30,HOUR(C17636)=15,MINUTE(C17636)=15)</f>
        <v>1</v>
      </c>
      <c r="J17637">
        <f>MAX(E17637:E17643)</f>
        <v>1979</v>
      </c>
      <c r="K17637">
        <f>MIN(F17637:F17643)</f>
        <v>1965.5</v>
      </c>
      <c r="L17637">
        <f>E17637</f>
        <v>1979</v>
      </c>
      <c r="M17637" s="6">
        <f>+F17637</f>
        <v>1969.25</v>
      </c>
      <c r="N17637" s="6" t="b">
        <f>IF(F17637&gt;J17630,F17637-J17630,FALSE)</f>
        <v>0</v>
      </c>
      <c r="O17637" s="6" t="b">
        <f>IF(L17637&lt;K17630,K17630-L17637,FALSE)</f>
        <v>0</v>
      </c>
      <c r="P17637" s="6" t="b">
        <f>IF(AND(N17637&lt;&gt;FALSE,K17637&lt;=J17630),TRUE,FALSE)</f>
        <v>0</v>
      </c>
      <c r="Q17637" s="6" t="b">
        <f>IF(AND(O17637&lt;&gt;FALSE,J17637&gt;K17630),TRUE,FALSE)</f>
        <v>0</v>
      </c>
    </row>
    <row r="17638" spans="1:17" x14ac:dyDescent="0.2">
      <c r="A17638" t="s">
        <v>24</v>
      </c>
      <c r="B17638" s="1">
        <v>42286</v>
      </c>
      <c r="C17638" s="2">
        <v>0.4375</v>
      </c>
      <c r="D17638">
        <v>1972.75</v>
      </c>
      <c r="E17638">
        <v>1979</v>
      </c>
      <c r="F17638">
        <v>1972</v>
      </c>
      <c r="G17638">
        <v>1976.75</v>
      </c>
      <c r="H17638">
        <v>190863</v>
      </c>
      <c r="M17638"/>
      <c r="N17638"/>
      <c r="O17638"/>
      <c r="P17638"/>
      <c r="Q17638"/>
    </row>
    <row r="17639" spans="1:17" x14ac:dyDescent="0.2">
      <c r="A17639" t="s">
        <v>24</v>
      </c>
      <c r="B17639" s="1">
        <v>42286</v>
      </c>
      <c r="C17639" s="2">
        <v>0.47916666666666669</v>
      </c>
      <c r="D17639">
        <v>1976.75</v>
      </c>
      <c r="E17639">
        <v>1977.25</v>
      </c>
      <c r="F17639">
        <v>1969</v>
      </c>
      <c r="G17639">
        <v>1971</v>
      </c>
      <c r="H17639">
        <v>134245</v>
      </c>
      <c r="M17639"/>
      <c r="N17639"/>
      <c r="O17639"/>
      <c r="P17639"/>
      <c r="Q17639"/>
    </row>
    <row r="17640" spans="1:17" x14ac:dyDescent="0.2">
      <c r="A17640" t="s">
        <v>24</v>
      </c>
      <c r="B17640" s="1">
        <v>42286</v>
      </c>
      <c r="C17640" s="2">
        <v>0.52083333333333337</v>
      </c>
      <c r="D17640">
        <v>1971</v>
      </c>
      <c r="E17640">
        <v>1971.25</v>
      </c>
      <c r="F17640">
        <v>1965.5</v>
      </c>
      <c r="G17640">
        <v>1968.25</v>
      </c>
      <c r="H17640">
        <v>109455</v>
      </c>
      <c r="M17640"/>
      <c r="N17640"/>
      <c r="O17640"/>
      <c r="P17640"/>
      <c r="Q17640"/>
    </row>
    <row r="17641" spans="1:17" x14ac:dyDescent="0.2">
      <c r="A17641" t="s">
        <v>24</v>
      </c>
      <c r="B17641" s="1">
        <v>42286</v>
      </c>
      <c r="C17641" s="2">
        <v>0.5625</v>
      </c>
      <c r="D17641">
        <v>1968.25</v>
      </c>
      <c r="E17641">
        <v>1971</v>
      </c>
      <c r="F17641">
        <v>1966.25</v>
      </c>
      <c r="G17641">
        <v>1970.5</v>
      </c>
      <c r="H17641">
        <v>86463</v>
      </c>
      <c r="M17641"/>
      <c r="N17641"/>
      <c r="O17641"/>
      <c r="P17641"/>
      <c r="Q17641"/>
    </row>
    <row r="17642" spans="1:17" x14ac:dyDescent="0.2">
      <c r="A17642" t="s">
        <v>24</v>
      </c>
      <c r="B17642" s="1">
        <v>42286</v>
      </c>
      <c r="C17642" s="2">
        <v>0.60416666666666663</v>
      </c>
      <c r="D17642">
        <v>1970.5</v>
      </c>
      <c r="E17642">
        <v>1972.25</v>
      </c>
      <c r="F17642">
        <v>1968.25</v>
      </c>
      <c r="G17642">
        <v>1971.5</v>
      </c>
      <c r="H17642">
        <v>105179</v>
      </c>
      <c r="M17642"/>
      <c r="N17642"/>
      <c r="O17642"/>
      <c r="P17642"/>
      <c r="Q17642"/>
    </row>
    <row r="17643" spans="1:17" x14ac:dyDescent="0.2">
      <c r="A17643" t="s">
        <v>24</v>
      </c>
      <c r="B17643" s="1">
        <v>42286</v>
      </c>
      <c r="C17643" s="2">
        <v>0.63541666666666663</v>
      </c>
      <c r="D17643">
        <v>1971.75</v>
      </c>
      <c r="E17643">
        <v>1975</v>
      </c>
      <c r="F17643">
        <v>1971.5</v>
      </c>
      <c r="G17643">
        <v>1973.5</v>
      </c>
      <c r="H17643">
        <v>189021</v>
      </c>
      <c r="M17643"/>
      <c r="N17643"/>
      <c r="O17643"/>
      <c r="P17643"/>
      <c r="Q17643"/>
    </row>
    <row r="17644" spans="1:17" x14ac:dyDescent="0.2">
      <c r="A17644" t="s">
        <v>24</v>
      </c>
      <c r="B17644" s="1">
        <v>42289</v>
      </c>
      <c r="C17644" s="2">
        <v>0.39583333333333331</v>
      </c>
      <c r="D17644">
        <v>1973.75</v>
      </c>
      <c r="E17644">
        <v>1975.5</v>
      </c>
      <c r="F17644">
        <v>1969</v>
      </c>
      <c r="G17644">
        <v>1971</v>
      </c>
      <c r="H17644">
        <v>195130</v>
      </c>
      <c r="I17644" t="b">
        <f>AND(HOUR(C17644)=9,MINUTE(C17644)=30,HOUR(C17643)=15,MINUTE(C17643)=15)</f>
        <v>1</v>
      </c>
      <c r="J17644">
        <f>MAX(E17644:E17650)</f>
        <v>1978.25</v>
      </c>
      <c r="K17644">
        <f>MIN(F17644:F17650)</f>
        <v>1969</v>
      </c>
      <c r="L17644">
        <f>E17644</f>
        <v>1975.5</v>
      </c>
      <c r="M17644" s="6">
        <f>+F17644</f>
        <v>1969</v>
      </c>
      <c r="N17644" s="6" t="b">
        <f>IF(F17644&gt;J17637,F17644-J17637,FALSE)</f>
        <v>0</v>
      </c>
      <c r="O17644" s="6" t="b">
        <f>IF(L17644&lt;K17637,K17637-L17644,FALSE)</f>
        <v>0</v>
      </c>
      <c r="P17644" s="6" t="b">
        <f>IF(AND(N17644&lt;&gt;FALSE,K17644&lt;=J17637),TRUE,FALSE)</f>
        <v>0</v>
      </c>
      <c r="Q17644" s="6" t="b">
        <f>IF(AND(O17644&lt;&gt;FALSE,J17644&gt;K17637),TRUE,FALSE)</f>
        <v>0</v>
      </c>
    </row>
    <row r="17645" spans="1:17" x14ac:dyDescent="0.2">
      <c r="A17645" t="s">
        <v>24</v>
      </c>
      <c r="B17645" s="1">
        <v>42289</v>
      </c>
      <c r="C17645" s="2">
        <v>0.4375</v>
      </c>
      <c r="D17645">
        <v>1971.25</v>
      </c>
      <c r="E17645">
        <v>1974.75</v>
      </c>
      <c r="F17645">
        <v>1969.5</v>
      </c>
      <c r="G17645">
        <v>1974.5</v>
      </c>
      <c r="H17645">
        <v>129580</v>
      </c>
      <c r="M17645"/>
      <c r="N17645"/>
      <c r="O17645"/>
      <c r="P17645"/>
      <c r="Q17645"/>
    </row>
    <row r="17646" spans="1:17" x14ac:dyDescent="0.2">
      <c r="A17646" t="s">
        <v>24</v>
      </c>
      <c r="B17646" s="1">
        <v>42289</v>
      </c>
      <c r="C17646" s="2">
        <v>0.47916666666666669</v>
      </c>
      <c r="D17646">
        <v>1974.25</v>
      </c>
      <c r="E17646">
        <v>1977.5</v>
      </c>
      <c r="F17646">
        <v>1973</v>
      </c>
      <c r="G17646">
        <v>1975.5</v>
      </c>
      <c r="H17646">
        <v>87481</v>
      </c>
      <c r="M17646"/>
      <c r="N17646"/>
      <c r="O17646"/>
      <c r="P17646"/>
      <c r="Q17646"/>
    </row>
    <row r="17647" spans="1:17" x14ac:dyDescent="0.2">
      <c r="A17647" t="s">
        <v>24</v>
      </c>
      <c r="B17647" s="1">
        <v>42289</v>
      </c>
      <c r="C17647" s="2">
        <v>0.52083333333333337</v>
      </c>
      <c r="D17647">
        <v>1975.5</v>
      </c>
      <c r="E17647">
        <v>1975.75</v>
      </c>
      <c r="F17647">
        <v>1971.25</v>
      </c>
      <c r="G17647">
        <v>1973</v>
      </c>
      <c r="H17647">
        <v>55879</v>
      </c>
      <c r="M17647"/>
      <c r="N17647"/>
      <c r="O17647"/>
      <c r="P17647"/>
      <c r="Q17647"/>
    </row>
    <row r="17648" spans="1:17" x14ac:dyDescent="0.2">
      <c r="A17648" t="s">
        <v>24</v>
      </c>
      <c r="B17648" s="1">
        <v>42289</v>
      </c>
      <c r="C17648" s="2">
        <v>0.5625</v>
      </c>
      <c r="D17648">
        <v>1973</v>
      </c>
      <c r="E17648">
        <v>1974.5</v>
      </c>
      <c r="F17648">
        <v>1972.25</v>
      </c>
      <c r="G17648">
        <v>1972.75</v>
      </c>
      <c r="H17648">
        <v>55289</v>
      </c>
      <c r="M17648"/>
      <c r="N17648"/>
      <c r="O17648"/>
      <c r="P17648"/>
      <c r="Q17648"/>
    </row>
    <row r="17649" spans="1:17" x14ac:dyDescent="0.2">
      <c r="A17649" t="s">
        <v>24</v>
      </c>
      <c r="B17649" s="1">
        <v>42289</v>
      </c>
      <c r="C17649" s="2">
        <v>0.60416666666666663</v>
      </c>
      <c r="D17649">
        <v>1973</v>
      </c>
      <c r="E17649">
        <v>1975.75</v>
      </c>
      <c r="F17649">
        <v>1972.25</v>
      </c>
      <c r="G17649">
        <v>1975.25</v>
      </c>
      <c r="H17649">
        <v>46333</v>
      </c>
      <c r="M17649"/>
      <c r="N17649"/>
      <c r="O17649"/>
      <c r="P17649"/>
      <c r="Q17649"/>
    </row>
    <row r="17650" spans="1:17" x14ac:dyDescent="0.2">
      <c r="A17650" t="s">
        <v>24</v>
      </c>
      <c r="B17650" s="1">
        <v>42289</v>
      </c>
      <c r="C17650" s="2">
        <v>0.63541666666666663</v>
      </c>
      <c r="D17650">
        <v>1975.25</v>
      </c>
      <c r="E17650">
        <v>1978.25</v>
      </c>
      <c r="F17650">
        <v>1974</v>
      </c>
      <c r="G17650">
        <v>1977.5</v>
      </c>
      <c r="H17650">
        <v>103433</v>
      </c>
      <c r="M17650"/>
      <c r="N17650"/>
      <c r="O17650"/>
      <c r="P17650"/>
      <c r="Q17650"/>
    </row>
    <row r="17651" spans="1:17" x14ac:dyDescent="0.2">
      <c r="A17651" t="s">
        <v>24</v>
      </c>
      <c r="B17651" s="1">
        <v>42290</v>
      </c>
      <c r="C17651" s="2">
        <v>0.39583333333333331</v>
      </c>
      <c r="D17651">
        <v>1966.25</v>
      </c>
      <c r="E17651">
        <v>1976.5</v>
      </c>
      <c r="F17651">
        <v>1964.75</v>
      </c>
      <c r="G17651">
        <v>1976</v>
      </c>
      <c r="H17651">
        <v>326445</v>
      </c>
      <c r="I17651" t="b">
        <f>AND(HOUR(C17651)=9,MINUTE(C17651)=30,HOUR(C17650)=15,MINUTE(C17650)=15)</f>
        <v>1</v>
      </c>
      <c r="J17651">
        <f>MAX(E17651:E17657)</f>
        <v>1981.5</v>
      </c>
      <c r="K17651">
        <f>MIN(F17651:F17657)</f>
        <v>1960</v>
      </c>
      <c r="L17651">
        <f>E17651</f>
        <v>1976.5</v>
      </c>
      <c r="M17651" s="6">
        <f>+F17651</f>
        <v>1964.75</v>
      </c>
      <c r="N17651" s="6" t="b">
        <f>IF(F17651&gt;J17644,F17651-J17644,FALSE)</f>
        <v>0</v>
      </c>
      <c r="O17651" s="6" t="b">
        <f>IF(L17651&lt;K17644,K17644-L17651,FALSE)</f>
        <v>0</v>
      </c>
      <c r="P17651" s="6" t="b">
        <f>IF(AND(N17651&lt;&gt;FALSE,K17651&lt;=J17644),TRUE,FALSE)</f>
        <v>0</v>
      </c>
      <c r="Q17651" s="6" t="b">
        <f>IF(AND(O17651&lt;&gt;FALSE,J17651&gt;K17644),TRUE,FALSE)</f>
        <v>0</v>
      </c>
    </row>
    <row r="17652" spans="1:17" x14ac:dyDescent="0.2">
      <c r="A17652" t="s">
        <v>24</v>
      </c>
      <c r="B17652" s="1">
        <v>42290</v>
      </c>
      <c r="C17652" s="2">
        <v>0.4375</v>
      </c>
      <c r="D17652">
        <v>1976.25</v>
      </c>
      <c r="E17652">
        <v>1981.5</v>
      </c>
      <c r="F17652">
        <v>1974.75</v>
      </c>
      <c r="G17652">
        <v>1976.75</v>
      </c>
      <c r="H17652">
        <v>205475</v>
      </c>
      <c r="M17652"/>
      <c r="N17652"/>
      <c r="O17652"/>
      <c r="P17652"/>
      <c r="Q17652"/>
    </row>
    <row r="17653" spans="1:17" x14ac:dyDescent="0.2">
      <c r="A17653" t="s">
        <v>24</v>
      </c>
      <c r="B17653" s="1">
        <v>42290</v>
      </c>
      <c r="C17653" s="2">
        <v>0.47916666666666669</v>
      </c>
      <c r="D17653">
        <v>1976.75</v>
      </c>
      <c r="E17653">
        <v>1978.25</v>
      </c>
      <c r="F17653">
        <v>1974.25</v>
      </c>
      <c r="G17653">
        <v>1975.25</v>
      </c>
      <c r="H17653">
        <v>111905</v>
      </c>
      <c r="M17653"/>
      <c r="N17653"/>
      <c r="O17653"/>
      <c r="P17653"/>
      <c r="Q17653"/>
    </row>
    <row r="17654" spans="1:17" x14ac:dyDescent="0.2">
      <c r="A17654" t="s">
        <v>24</v>
      </c>
      <c r="B17654" s="1">
        <v>42290</v>
      </c>
      <c r="C17654" s="2">
        <v>0.52083333333333337</v>
      </c>
      <c r="D17654">
        <v>1975.25</v>
      </c>
      <c r="E17654">
        <v>1976.75</v>
      </c>
      <c r="F17654">
        <v>1968.25</v>
      </c>
      <c r="G17654">
        <v>1970.75</v>
      </c>
      <c r="H17654">
        <v>128475</v>
      </c>
      <c r="M17654"/>
      <c r="N17654"/>
      <c r="O17654"/>
      <c r="P17654"/>
      <c r="Q17654"/>
    </row>
    <row r="17655" spans="1:17" x14ac:dyDescent="0.2">
      <c r="A17655" t="s">
        <v>24</v>
      </c>
      <c r="B17655" s="1">
        <v>42290</v>
      </c>
      <c r="C17655" s="2">
        <v>0.5625</v>
      </c>
      <c r="D17655">
        <v>1970.75</v>
      </c>
      <c r="E17655">
        <v>1971</v>
      </c>
      <c r="F17655">
        <v>1966</v>
      </c>
      <c r="G17655">
        <v>1967</v>
      </c>
      <c r="H17655">
        <v>108916</v>
      </c>
      <c r="M17655"/>
      <c r="N17655"/>
      <c r="O17655"/>
      <c r="P17655"/>
      <c r="Q17655"/>
    </row>
    <row r="17656" spans="1:17" x14ac:dyDescent="0.2">
      <c r="A17656" t="s">
        <v>24</v>
      </c>
      <c r="B17656" s="1">
        <v>42290</v>
      </c>
      <c r="C17656" s="2">
        <v>0.60416666666666663</v>
      </c>
      <c r="D17656">
        <v>1967.25</v>
      </c>
      <c r="E17656">
        <v>1970.5</v>
      </c>
      <c r="F17656">
        <v>1962</v>
      </c>
      <c r="G17656">
        <v>1964.5</v>
      </c>
      <c r="H17656">
        <v>137122</v>
      </c>
      <c r="M17656"/>
      <c r="N17656"/>
      <c r="O17656"/>
      <c r="P17656"/>
      <c r="Q17656"/>
    </row>
    <row r="17657" spans="1:17" x14ac:dyDescent="0.2">
      <c r="A17657" t="s">
        <v>24</v>
      </c>
      <c r="B17657" s="1">
        <v>42290</v>
      </c>
      <c r="C17657" s="2">
        <v>0.63541666666666663</v>
      </c>
      <c r="D17657">
        <v>1964.25</v>
      </c>
      <c r="E17657">
        <v>1965.5</v>
      </c>
      <c r="F17657">
        <v>1960</v>
      </c>
      <c r="G17657">
        <v>1960.5</v>
      </c>
      <c r="H17657">
        <v>244658</v>
      </c>
      <c r="M17657"/>
      <c r="N17657"/>
      <c r="O17657"/>
      <c r="P17657"/>
      <c r="Q17657"/>
    </row>
    <row r="17658" spans="1:17" x14ac:dyDescent="0.2">
      <c r="A17658" t="s">
        <v>24</v>
      </c>
      <c r="B17658" s="1">
        <v>42291</v>
      </c>
      <c r="C17658" s="2">
        <v>0.39583333333333331</v>
      </c>
      <c r="D17658">
        <v>1961.75</v>
      </c>
      <c r="E17658">
        <v>1968.5</v>
      </c>
      <c r="F17658">
        <v>1957.25</v>
      </c>
      <c r="G17658">
        <v>1959</v>
      </c>
      <c r="H17658">
        <v>338814</v>
      </c>
      <c r="I17658" t="b">
        <f>AND(HOUR(C17658)=9,MINUTE(C17658)=30,HOUR(C17657)=15,MINUTE(C17657)=15)</f>
        <v>1</v>
      </c>
      <c r="J17658">
        <f>MAX(E17658:E17664)</f>
        <v>1968.5</v>
      </c>
      <c r="K17658">
        <f>MIN(F17658:F17664)</f>
        <v>1949.25</v>
      </c>
      <c r="L17658">
        <f>E17658</f>
        <v>1968.5</v>
      </c>
      <c r="M17658" s="6">
        <f>+F17658</f>
        <v>1957.25</v>
      </c>
      <c r="N17658" s="6" t="b">
        <f>IF(F17658&gt;J17651,F17658-J17651,FALSE)</f>
        <v>0</v>
      </c>
      <c r="O17658" s="6" t="b">
        <f>IF(L17658&lt;K17651,K17651-L17658,FALSE)</f>
        <v>0</v>
      </c>
      <c r="P17658" s="6" t="b">
        <f>IF(AND(N17658&lt;&gt;FALSE,K17658&lt;=J17651),TRUE,FALSE)</f>
        <v>0</v>
      </c>
      <c r="Q17658" s="6" t="b">
        <f>IF(AND(O17658&lt;&gt;FALSE,J17658&gt;K17651),TRUE,FALSE)</f>
        <v>0</v>
      </c>
    </row>
    <row r="17659" spans="1:17" x14ac:dyDescent="0.2">
      <c r="A17659" t="s">
        <v>24</v>
      </c>
      <c r="B17659" s="1">
        <v>42291</v>
      </c>
      <c r="C17659" s="2">
        <v>0.4375</v>
      </c>
      <c r="D17659">
        <v>1959</v>
      </c>
      <c r="E17659">
        <v>1960</v>
      </c>
      <c r="F17659">
        <v>1952</v>
      </c>
      <c r="G17659">
        <v>1955.25</v>
      </c>
      <c r="H17659">
        <v>303444</v>
      </c>
      <c r="M17659"/>
      <c r="N17659"/>
      <c r="O17659"/>
      <c r="P17659"/>
      <c r="Q17659"/>
    </row>
    <row r="17660" spans="1:17" x14ac:dyDescent="0.2">
      <c r="A17660" t="s">
        <v>24</v>
      </c>
      <c r="B17660" s="1">
        <v>42291</v>
      </c>
      <c r="C17660" s="2">
        <v>0.47916666666666669</v>
      </c>
      <c r="D17660">
        <v>1955</v>
      </c>
      <c r="E17660">
        <v>1958.25</v>
      </c>
      <c r="F17660">
        <v>1952.75</v>
      </c>
      <c r="G17660">
        <v>1957.25</v>
      </c>
      <c r="H17660">
        <v>160922</v>
      </c>
      <c r="M17660"/>
      <c r="N17660"/>
      <c r="O17660"/>
      <c r="P17660"/>
      <c r="Q17660"/>
    </row>
    <row r="17661" spans="1:17" x14ac:dyDescent="0.2">
      <c r="A17661" t="s">
        <v>24</v>
      </c>
      <c r="B17661" s="1">
        <v>42291</v>
      </c>
      <c r="C17661" s="2">
        <v>0.52083333333333337</v>
      </c>
      <c r="D17661">
        <v>1957</v>
      </c>
      <c r="E17661">
        <v>1965.25</v>
      </c>
      <c r="F17661">
        <v>1956.75</v>
      </c>
      <c r="G17661">
        <v>1959.5</v>
      </c>
      <c r="H17661">
        <v>157793</v>
      </c>
      <c r="M17661"/>
      <c r="N17661"/>
      <c r="O17661"/>
      <c r="P17661"/>
      <c r="Q17661"/>
    </row>
    <row r="17662" spans="1:17" x14ac:dyDescent="0.2">
      <c r="A17662" t="s">
        <v>24</v>
      </c>
      <c r="B17662" s="1">
        <v>42291</v>
      </c>
      <c r="C17662" s="2">
        <v>0.5625</v>
      </c>
      <c r="D17662">
        <v>1959.5</v>
      </c>
      <c r="E17662">
        <v>1962.5</v>
      </c>
      <c r="F17662">
        <v>1952.5</v>
      </c>
      <c r="G17662">
        <v>1953</v>
      </c>
      <c r="H17662">
        <v>141455</v>
      </c>
      <c r="M17662"/>
      <c r="N17662"/>
      <c r="O17662"/>
      <c r="P17662"/>
      <c r="Q17662"/>
    </row>
    <row r="17663" spans="1:17" x14ac:dyDescent="0.2">
      <c r="A17663" t="s">
        <v>24</v>
      </c>
      <c r="B17663" s="1">
        <v>42291</v>
      </c>
      <c r="C17663" s="2">
        <v>0.60416666666666663</v>
      </c>
      <c r="D17663">
        <v>1952.75</v>
      </c>
      <c r="E17663">
        <v>1955.25</v>
      </c>
      <c r="F17663">
        <v>1949.25</v>
      </c>
      <c r="G17663">
        <v>1953.25</v>
      </c>
      <c r="H17663">
        <v>187975</v>
      </c>
      <c r="M17663"/>
      <c r="N17663"/>
      <c r="O17663"/>
      <c r="P17663"/>
      <c r="Q17663"/>
    </row>
    <row r="17664" spans="1:17" x14ac:dyDescent="0.2">
      <c r="A17664" t="s">
        <v>24</v>
      </c>
      <c r="B17664" s="1">
        <v>42291</v>
      </c>
      <c r="C17664" s="2">
        <v>0.63541666666666663</v>
      </c>
      <c r="D17664">
        <v>1953.5</v>
      </c>
      <c r="E17664">
        <v>1956.5</v>
      </c>
      <c r="F17664">
        <v>1949.25</v>
      </c>
      <c r="G17664">
        <v>1951</v>
      </c>
      <c r="H17664">
        <v>213603</v>
      </c>
      <c r="M17664"/>
      <c r="N17664"/>
      <c r="O17664"/>
      <c r="P17664"/>
      <c r="Q17664"/>
    </row>
    <row r="17665" spans="1:17" x14ac:dyDescent="0.2">
      <c r="A17665" t="s">
        <v>24</v>
      </c>
      <c r="B17665" s="1">
        <v>42292</v>
      </c>
      <c r="C17665" s="2">
        <v>0.39583333333333331</v>
      </c>
      <c r="D17665">
        <v>1961</v>
      </c>
      <c r="E17665">
        <v>1964.75</v>
      </c>
      <c r="F17665">
        <v>1958</v>
      </c>
      <c r="G17665">
        <v>1961.25</v>
      </c>
      <c r="H17665">
        <v>300724</v>
      </c>
      <c r="I17665" t="b">
        <f>AND(HOUR(C17665)=9,MINUTE(C17665)=30,HOUR(C17664)=15,MINUTE(C17664)=15)</f>
        <v>1</v>
      </c>
      <c r="J17665">
        <f>MAX(E17665:E17671)</f>
        <v>1986.25</v>
      </c>
      <c r="K17665">
        <f>MIN(F17665:F17671)</f>
        <v>1956.25</v>
      </c>
      <c r="L17665">
        <f>E17665</f>
        <v>1964.75</v>
      </c>
      <c r="M17665" s="6">
        <f>+F17665</f>
        <v>1958</v>
      </c>
      <c r="N17665" s="6" t="b">
        <f>IF(F17665&gt;J17658,F17665-J17658,FALSE)</f>
        <v>0</v>
      </c>
      <c r="O17665" s="6" t="b">
        <f>IF(L17665&lt;K17658,K17658-L17665,FALSE)</f>
        <v>0</v>
      </c>
      <c r="P17665" s="6" t="b">
        <f>IF(AND(N17665&lt;&gt;FALSE,K17665&lt;=J17658),TRUE,FALSE)</f>
        <v>0</v>
      </c>
      <c r="Q17665" s="6" t="b">
        <f>IF(AND(O17665&lt;&gt;FALSE,J17665&gt;K17658),TRUE,FALSE)</f>
        <v>0</v>
      </c>
    </row>
    <row r="17666" spans="1:17" x14ac:dyDescent="0.2">
      <c r="A17666" t="s">
        <v>24</v>
      </c>
      <c r="B17666" s="1">
        <v>42292</v>
      </c>
      <c r="C17666" s="2">
        <v>0.4375</v>
      </c>
      <c r="D17666">
        <v>1961.25</v>
      </c>
      <c r="E17666">
        <v>1967.5</v>
      </c>
      <c r="F17666">
        <v>1959.25</v>
      </c>
      <c r="G17666">
        <v>1964.75</v>
      </c>
      <c r="H17666">
        <v>212656</v>
      </c>
      <c r="M17666"/>
      <c r="N17666"/>
      <c r="O17666"/>
      <c r="P17666"/>
      <c r="Q17666"/>
    </row>
    <row r="17667" spans="1:17" x14ac:dyDescent="0.2">
      <c r="A17667" t="s">
        <v>24</v>
      </c>
      <c r="B17667" s="1">
        <v>42292</v>
      </c>
      <c r="C17667" s="2">
        <v>0.47916666666666669</v>
      </c>
      <c r="D17667">
        <v>1964.75</v>
      </c>
      <c r="E17667">
        <v>1965.25</v>
      </c>
      <c r="F17667">
        <v>1956.25</v>
      </c>
      <c r="G17667">
        <v>1964.5</v>
      </c>
      <c r="H17667">
        <v>173987</v>
      </c>
      <c r="M17667"/>
      <c r="N17667"/>
      <c r="O17667"/>
      <c r="P17667"/>
      <c r="Q17667"/>
    </row>
    <row r="17668" spans="1:17" x14ac:dyDescent="0.2">
      <c r="A17668" t="s">
        <v>24</v>
      </c>
      <c r="B17668" s="1">
        <v>42292</v>
      </c>
      <c r="C17668" s="2">
        <v>0.52083333333333337</v>
      </c>
      <c r="D17668">
        <v>1964.5</v>
      </c>
      <c r="E17668">
        <v>1973</v>
      </c>
      <c r="F17668">
        <v>1963</v>
      </c>
      <c r="G17668">
        <v>1971.5</v>
      </c>
      <c r="H17668">
        <v>173472</v>
      </c>
      <c r="M17668"/>
      <c r="N17668"/>
      <c r="O17668"/>
      <c r="P17668"/>
      <c r="Q17668"/>
    </row>
    <row r="17669" spans="1:17" x14ac:dyDescent="0.2">
      <c r="A17669" t="s">
        <v>24</v>
      </c>
      <c r="B17669" s="1">
        <v>42292</v>
      </c>
      <c r="C17669" s="2">
        <v>0.5625</v>
      </c>
      <c r="D17669">
        <v>1971.5</v>
      </c>
      <c r="E17669">
        <v>1976</v>
      </c>
      <c r="F17669">
        <v>1970</v>
      </c>
      <c r="G17669">
        <v>1974.75</v>
      </c>
      <c r="H17669">
        <v>159195</v>
      </c>
      <c r="M17669"/>
      <c r="N17669"/>
      <c r="O17669"/>
      <c r="P17669"/>
      <c r="Q17669"/>
    </row>
    <row r="17670" spans="1:17" x14ac:dyDescent="0.2">
      <c r="A17670" t="s">
        <v>24</v>
      </c>
      <c r="B17670" s="1">
        <v>42292</v>
      </c>
      <c r="C17670" s="2">
        <v>0.60416666666666663</v>
      </c>
      <c r="D17670">
        <v>1974.75</v>
      </c>
      <c r="E17670">
        <v>1983.75</v>
      </c>
      <c r="F17670">
        <v>1974.5</v>
      </c>
      <c r="G17670">
        <v>1982.5</v>
      </c>
      <c r="H17670">
        <v>207267</v>
      </c>
      <c r="M17670"/>
      <c r="N17670"/>
      <c r="O17670"/>
      <c r="P17670"/>
      <c r="Q17670"/>
    </row>
    <row r="17671" spans="1:17" x14ac:dyDescent="0.2">
      <c r="A17671" t="s">
        <v>24</v>
      </c>
      <c r="B17671" s="1">
        <v>42292</v>
      </c>
      <c r="C17671" s="2">
        <v>0.63541666666666663</v>
      </c>
      <c r="D17671">
        <v>1982.5</v>
      </c>
      <c r="E17671">
        <v>1986.25</v>
      </c>
      <c r="F17671">
        <v>1980</v>
      </c>
      <c r="G17671">
        <v>1985.75</v>
      </c>
      <c r="H17671">
        <v>231739</v>
      </c>
      <c r="M17671"/>
      <c r="N17671"/>
      <c r="O17671"/>
      <c r="P17671"/>
      <c r="Q17671"/>
    </row>
    <row r="17672" spans="1:17" x14ac:dyDescent="0.2">
      <c r="A17672" t="s">
        <v>24</v>
      </c>
      <c r="B17672" s="1">
        <v>42293</v>
      </c>
      <c r="C17672" s="2">
        <v>0.39583333333333331</v>
      </c>
      <c r="D17672">
        <v>1988.5</v>
      </c>
      <c r="E17672">
        <v>1990.5</v>
      </c>
      <c r="F17672">
        <v>1982</v>
      </c>
      <c r="G17672">
        <v>1983.75</v>
      </c>
      <c r="H17672">
        <v>336467</v>
      </c>
      <c r="I17672" t="b">
        <f>AND(HOUR(C17672)=9,MINUTE(C17672)=30,HOUR(C17671)=15,MINUTE(C17671)=15)</f>
        <v>1</v>
      </c>
      <c r="J17672">
        <f>MAX(E17672:E17678)</f>
        <v>1992.75</v>
      </c>
      <c r="K17672">
        <f>MIN(F17672:F17678)</f>
        <v>1979</v>
      </c>
      <c r="L17672">
        <f>E17672</f>
        <v>1990.5</v>
      </c>
      <c r="M17672" s="6">
        <f>+F17672</f>
        <v>1982</v>
      </c>
      <c r="N17672" s="6" t="b">
        <f>IF(F17672&gt;J17665,F17672-J17665,FALSE)</f>
        <v>0</v>
      </c>
      <c r="O17672" s="6" t="b">
        <f>IF(L17672&lt;K17665,K17665-L17672,FALSE)</f>
        <v>0</v>
      </c>
      <c r="P17672" s="6" t="b">
        <f>IF(AND(N17672&lt;&gt;FALSE,K17672&lt;=J17665),TRUE,FALSE)</f>
        <v>0</v>
      </c>
      <c r="Q17672" s="6" t="b">
        <f>IF(AND(O17672&lt;&gt;FALSE,J17672&gt;K17665),TRUE,FALSE)</f>
        <v>0</v>
      </c>
    </row>
    <row r="17673" spans="1:17" x14ac:dyDescent="0.2">
      <c r="A17673" t="s">
        <v>24</v>
      </c>
      <c r="B17673" s="1">
        <v>42293</v>
      </c>
      <c r="C17673" s="2">
        <v>0.4375</v>
      </c>
      <c r="D17673">
        <v>1983.5</v>
      </c>
      <c r="E17673">
        <v>1988.25</v>
      </c>
      <c r="F17673">
        <v>1982.25</v>
      </c>
      <c r="G17673">
        <v>1986</v>
      </c>
      <c r="H17673">
        <v>152283</v>
      </c>
      <c r="M17673"/>
      <c r="N17673"/>
      <c r="O17673"/>
      <c r="P17673"/>
      <c r="Q17673"/>
    </row>
    <row r="17674" spans="1:17" x14ac:dyDescent="0.2">
      <c r="A17674" t="s">
        <v>24</v>
      </c>
      <c r="B17674" s="1">
        <v>42293</v>
      </c>
      <c r="C17674" s="2">
        <v>0.47916666666666669</v>
      </c>
      <c r="D17674">
        <v>1986</v>
      </c>
      <c r="E17674">
        <v>1989.75</v>
      </c>
      <c r="F17674">
        <v>1984</v>
      </c>
      <c r="G17674">
        <v>1984.5</v>
      </c>
      <c r="H17674">
        <v>116662</v>
      </c>
      <c r="M17674"/>
      <c r="N17674"/>
      <c r="O17674"/>
      <c r="P17674"/>
      <c r="Q17674"/>
    </row>
    <row r="17675" spans="1:17" x14ac:dyDescent="0.2">
      <c r="A17675" t="s">
        <v>24</v>
      </c>
      <c r="B17675" s="1">
        <v>42293</v>
      </c>
      <c r="C17675" s="2">
        <v>0.52083333333333337</v>
      </c>
      <c r="D17675">
        <v>1984.5</v>
      </c>
      <c r="E17675">
        <v>1986</v>
      </c>
      <c r="F17675">
        <v>1982.5</v>
      </c>
      <c r="G17675">
        <v>1983.75</v>
      </c>
      <c r="H17675">
        <v>86969</v>
      </c>
      <c r="M17675"/>
      <c r="N17675"/>
      <c r="O17675"/>
      <c r="P17675"/>
      <c r="Q17675"/>
    </row>
    <row r="17676" spans="1:17" x14ac:dyDescent="0.2">
      <c r="A17676" t="s">
        <v>24</v>
      </c>
      <c r="B17676" s="1">
        <v>42293</v>
      </c>
      <c r="C17676" s="2">
        <v>0.5625</v>
      </c>
      <c r="D17676">
        <v>1983.75</v>
      </c>
      <c r="E17676">
        <v>1985.5</v>
      </c>
      <c r="F17676">
        <v>1979</v>
      </c>
      <c r="G17676">
        <v>1985</v>
      </c>
      <c r="H17676">
        <v>115679</v>
      </c>
      <c r="M17676"/>
      <c r="N17676"/>
      <c r="O17676"/>
      <c r="P17676"/>
      <c r="Q17676"/>
    </row>
    <row r="17677" spans="1:17" x14ac:dyDescent="0.2">
      <c r="A17677" t="s">
        <v>24</v>
      </c>
      <c r="B17677" s="1">
        <v>42293</v>
      </c>
      <c r="C17677" s="2">
        <v>0.60416666666666663</v>
      </c>
      <c r="D17677">
        <v>1985</v>
      </c>
      <c r="E17677">
        <v>1989.75</v>
      </c>
      <c r="F17677">
        <v>1984.25</v>
      </c>
      <c r="G17677">
        <v>1988.75</v>
      </c>
      <c r="H17677">
        <v>113392</v>
      </c>
      <c r="M17677"/>
      <c r="N17677"/>
      <c r="O17677"/>
      <c r="P17677"/>
      <c r="Q17677"/>
    </row>
    <row r="17678" spans="1:17" x14ac:dyDescent="0.2">
      <c r="A17678" t="s">
        <v>24</v>
      </c>
      <c r="B17678" s="1">
        <v>42293</v>
      </c>
      <c r="C17678" s="2">
        <v>0.63541666666666663</v>
      </c>
      <c r="D17678">
        <v>1988.75</v>
      </c>
      <c r="E17678">
        <v>1992.75</v>
      </c>
      <c r="F17678">
        <v>1988.5</v>
      </c>
      <c r="G17678">
        <v>1992.5</v>
      </c>
      <c r="H17678">
        <v>218909</v>
      </c>
      <c r="M17678"/>
      <c r="N17678"/>
      <c r="O17678"/>
      <c r="P17678"/>
      <c r="Q17678"/>
    </row>
    <row r="17679" spans="1:17" x14ac:dyDescent="0.2">
      <c r="A17679" t="s">
        <v>24</v>
      </c>
      <c r="B17679" s="1">
        <v>42296</v>
      </c>
      <c r="C17679" s="2">
        <v>0.39583333333333331</v>
      </c>
      <c r="D17679">
        <v>1985</v>
      </c>
      <c r="E17679">
        <v>1990.75</v>
      </c>
      <c r="F17679">
        <v>1981</v>
      </c>
      <c r="G17679">
        <v>1987.5</v>
      </c>
      <c r="H17679">
        <v>279948</v>
      </c>
      <c r="I17679" t="b">
        <f>AND(HOUR(C17679)=9,MINUTE(C17679)=30,HOUR(C17678)=15,MINUTE(C17678)=15)</f>
        <v>1</v>
      </c>
      <c r="J17679">
        <f>MAX(E17679:E17685)</f>
        <v>1994.5</v>
      </c>
      <c r="K17679">
        <f>MIN(F17679:F17685)</f>
        <v>1981</v>
      </c>
      <c r="L17679">
        <f>E17679</f>
        <v>1990.75</v>
      </c>
      <c r="M17679" s="6">
        <f>+F17679</f>
        <v>1981</v>
      </c>
      <c r="N17679" s="6" t="b">
        <f>IF(F17679&gt;J17672,F17679-J17672,FALSE)</f>
        <v>0</v>
      </c>
      <c r="O17679" s="6" t="b">
        <f>IF(L17679&lt;K17672,K17672-L17679,FALSE)</f>
        <v>0</v>
      </c>
      <c r="P17679" s="6" t="b">
        <f>IF(AND(N17679&lt;&gt;FALSE,K17679&lt;=J17672),TRUE,FALSE)</f>
        <v>0</v>
      </c>
      <c r="Q17679" s="6" t="b">
        <f>IF(AND(O17679&lt;&gt;FALSE,J17679&gt;K17672),TRUE,FALSE)</f>
        <v>0</v>
      </c>
    </row>
    <row r="17680" spans="1:17" x14ac:dyDescent="0.2">
      <c r="A17680" t="s">
        <v>24</v>
      </c>
      <c r="B17680" s="1">
        <v>42296</v>
      </c>
      <c r="C17680" s="2">
        <v>0.4375</v>
      </c>
      <c r="D17680">
        <v>1987.5</v>
      </c>
      <c r="E17680">
        <v>1990.5</v>
      </c>
      <c r="F17680">
        <v>1984.5</v>
      </c>
      <c r="G17680">
        <v>1989</v>
      </c>
      <c r="H17680">
        <v>188413</v>
      </c>
      <c r="M17680"/>
      <c r="N17680"/>
      <c r="O17680"/>
      <c r="P17680"/>
      <c r="Q17680"/>
    </row>
    <row r="17681" spans="1:17" x14ac:dyDescent="0.2">
      <c r="A17681" t="s">
        <v>24</v>
      </c>
      <c r="B17681" s="1">
        <v>42296</v>
      </c>
      <c r="C17681" s="2">
        <v>0.47916666666666669</v>
      </c>
      <c r="D17681">
        <v>1989</v>
      </c>
      <c r="E17681">
        <v>1993.5</v>
      </c>
      <c r="F17681">
        <v>1988.25</v>
      </c>
      <c r="G17681">
        <v>1989.75</v>
      </c>
      <c r="H17681">
        <v>129942</v>
      </c>
      <c r="M17681"/>
      <c r="N17681"/>
      <c r="O17681"/>
      <c r="P17681"/>
      <c r="Q17681"/>
    </row>
    <row r="17682" spans="1:17" x14ac:dyDescent="0.2">
      <c r="A17682" t="s">
        <v>24</v>
      </c>
      <c r="B17682" s="1">
        <v>42296</v>
      </c>
      <c r="C17682" s="2">
        <v>0.52083333333333337</v>
      </c>
      <c r="D17682">
        <v>1989.5</v>
      </c>
      <c r="E17682">
        <v>1991.5</v>
      </c>
      <c r="F17682">
        <v>1985.5</v>
      </c>
      <c r="G17682">
        <v>1985.75</v>
      </c>
      <c r="H17682">
        <v>102167</v>
      </c>
      <c r="M17682"/>
      <c r="N17682"/>
      <c r="O17682"/>
      <c r="P17682"/>
      <c r="Q17682"/>
    </row>
    <row r="17683" spans="1:17" x14ac:dyDescent="0.2">
      <c r="A17683" t="s">
        <v>24</v>
      </c>
      <c r="B17683" s="1">
        <v>42296</v>
      </c>
      <c r="C17683" s="2">
        <v>0.5625</v>
      </c>
      <c r="D17683">
        <v>1985.5</v>
      </c>
      <c r="E17683">
        <v>1988</v>
      </c>
      <c r="F17683">
        <v>1983.25</v>
      </c>
      <c r="G17683">
        <v>1985.5</v>
      </c>
      <c r="H17683">
        <v>107217</v>
      </c>
      <c r="M17683"/>
      <c r="N17683"/>
      <c r="O17683"/>
      <c r="P17683"/>
      <c r="Q17683"/>
    </row>
    <row r="17684" spans="1:17" x14ac:dyDescent="0.2">
      <c r="A17684" t="s">
        <v>24</v>
      </c>
      <c r="B17684" s="1">
        <v>42296</v>
      </c>
      <c r="C17684" s="2">
        <v>0.60416666666666663</v>
      </c>
      <c r="D17684">
        <v>1985.25</v>
      </c>
      <c r="E17684">
        <v>1992.5</v>
      </c>
      <c r="F17684">
        <v>1985.25</v>
      </c>
      <c r="G17684">
        <v>1990.75</v>
      </c>
      <c r="H17684">
        <v>132732</v>
      </c>
      <c r="M17684"/>
      <c r="N17684"/>
      <c r="O17684"/>
      <c r="P17684"/>
      <c r="Q17684"/>
    </row>
    <row r="17685" spans="1:17" x14ac:dyDescent="0.2">
      <c r="A17685" t="s">
        <v>24</v>
      </c>
      <c r="B17685" s="1">
        <v>42296</v>
      </c>
      <c r="C17685" s="2">
        <v>0.63541666666666663</v>
      </c>
      <c r="D17685">
        <v>1990.5</v>
      </c>
      <c r="E17685">
        <v>1994.5</v>
      </c>
      <c r="F17685">
        <v>1989</v>
      </c>
      <c r="G17685">
        <v>1994</v>
      </c>
      <c r="H17685">
        <v>178125</v>
      </c>
      <c r="M17685"/>
      <c r="N17685"/>
      <c r="O17685"/>
      <c r="P17685"/>
      <c r="Q17685"/>
    </row>
    <row r="17686" spans="1:17" x14ac:dyDescent="0.2">
      <c r="A17686" t="s">
        <v>24</v>
      </c>
      <c r="B17686" s="1">
        <v>42297</v>
      </c>
      <c r="C17686" s="2">
        <v>0.39583333333333331</v>
      </c>
      <c r="D17686">
        <v>1988.5</v>
      </c>
      <c r="E17686">
        <v>1995.5</v>
      </c>
      <c r="F17686">
        <v>1986.25</v>
      </c>
      <c r="G17686">
        <v>1994</v>
      </c>
      <c r="H17686">
        <v>242787</v>
      </c>
      <c r="I17686" t="b">
        <f>AND(HOUR(C17686)=9,MINUTE(C17686)=30,HOUR(C17685)=15,MINUTE(C17685)=15)</f>
        <v>1</v>
      </c>
      <c r="J17686">
        <f>MAX(E17686:E17692)</f>
        <v>1998.25</v>
      </c>
      <c r="K17686">
        <f>MIN(F17686:F17692)</f>
        <v>1985.25</v>
      </c>
      <c r="L17686">
        <f>E17686</f>
        <v>1995.5</v>
      </c>
      <c r="M17686" s="6">
        <f>+F17686</f>
        <v>1986.25</v>
      </c>
      <c r="N17686" s="6" t="b">
        <f>IF(F17686&gt;J17679,F17686-J17679,FALSE)</f>
        <v>0</v>
      </c>
      <c r="O17686" s="6" t="b">
        <f>IF(L17686&lt;K17679,K17679-L17686,FALSE)</f>
        <v>0</v>
      </c>
      <c r="P17686" s="6" t="b">
        <f>IF(AND(N17686&lt;&gt;FALSE,K17686&lt;=J17679),TRUE,FALSE)</f>
        <v>0</v>
      </c>
      <c r="Q17686" s="6" t="b">
        <f>IF(AND(O17686&lt;&gt;FALSE,J17686&gt;K17679),TRUE,FALSE)</f>
        <v>0</v>
      </c>
    </row>
    <row r="17687" spans="1:17" x14ac:dyDescent="0.2">
      <c r="A17687" t="s">
        <v>24</v>
      </c>
      <c r="B17687" s="1">
        <v>42297</v>
      </c>
      <c r="C17687" s="2">
        <v>0.4375</v>
      </c>
      <c r="D17687">
        <v>1994</v>
      </c>
      <c r="E17687">
        <v>1998.25</v>
      </c>
      <c r="F17687">
        <v>1990.25</v>
      </c>
      <c r="G17687">
        <v>1994</v>
      </c>
      <c r="H17687">
        <v>212720</v>
      </c>
      <c r="M17687"/>
      <c r="N17687"/>
      <c r="O17687"/>
      <c r="P17687"/>
      <c r="Q17687"/>
    </row>
    <row r="17688" spans="1:17" x14ac:dyDescent="0.2">
      <c r="A17688" t="s">
        <v>24</v>
      </c>
      <c r="B17688" s="1">
        <v>42297</v>
      </c>
      <c r="C17688" s="2">
        <v>0.47916666666666669</v>
      </c>
      <c r="D17688">
        <v>1994</v>
      </c>
      <c r="E17688">
        <v>1994.25</v>
      </c>
      <c r="F17688">
        <v>1988.25</v>
      </c>
      <c r="G17688">
        <v>1990.75</v>
      </c>
      <c r="H17688">
        <v>135158</v>
      </c>
      <c r="M17688"/>
      <c r="N17688"/>
      <c r="O17688"/>
      <c r="P17688"/>
      <c r="Q17688"/>
    </row>
    <row r="17689" spans="1:17" x14ac:dyDescent="0.2">
      <c r="A17689" t="s">
        <v>24</v>
      </c>
      <c r="B17689" s="1">
        <v>42297</v>
      </c>
      <c r="C17689" s="2">
        <v>0.52083333333333337</v>
      </c>
      <c r="D17689">
        <v>1991</v>
      </c>
      <c r="E17689">
        <v>1991.75</v>
      </c>
      <c r="F17689">
        <v>1987</v>
      </c>
      <c r="G17689">
        <v>1987.75</v>
      </c>
      <c r="H17689">
        <v>104727</v>
      </c>
      <c r="M17689"/>
      <c r="N17689"/>
      <c r="O17689"/>
      <c r="P17689"/>
      <c r="Q17689"/>
    </row>
    <row r="17690" spans="1:17" x14ac:dyDescent="0.2">
      <c r="A17690" t="s">
        <v>24</v>
      </c>
      <c r="B17690" s="1">
        <v>42297</v>
      </c>
      <c r="C17690" s="2">
        <v>0.5625</v>
      </c>
      <c r="D17690">
        <v>1987.75</v>
      </c>
      <c r="E17690">
        <v>1989.25</v>
      </c>
      <c r="F17690">
        <v>1985.25</v>
      </c>
      <c r="G17690">
        <v>1989.25</v>
      </c>
      <c r="H17690">
        <v>126419</v>
      </c>
      <c r="M17690"/>
      <c r="N17690"/>
      <c r="O17690"/>
      <c r="P17690"/>
      <c r="Q17690"/>
    </row>
    <row r="17691" spans="1:17" x14ac:dyDescent="0.2">
      <c r="A17691" t="s">
        <v>24</v>
      </c>
      <c r="B17691" s="1">
        <v>42297</v>
      </c>
      <c r="C17691" s="2">
        <v>0.60416666666666663</v>
      </c>
      <c r="D17691">
        <v>1989.25</v>
      </c>
      <c r="E17691">
        <v>1993.75</v>
      </c>
      <c r="F17691">
        <v>1987.5</v>
      </c>
      <c r="G17691">
        <v>1992.5</v>
      </c>
      <c r="H17691">
        <v>134143</v>
      </c>
      <c r="M17691"/>
      <c r="N17691"/>
      <c r="O17691"/>
      <c r="P17691"/>
      <c r="Q17691"/>
    </row>
    <row r="17692" spans="1:17" x14ac:dyDescent="0.2">
      <c r="A17692" t="s">
        <v>24</v>
      </c>
      <c r="B17692" s="1">
        <v>42297</v>
      </c>
      <c r="C17692" s="2">
        <v>0.63541666666666663</v>
      </c>
      <c r="D17692">
        <v>1992.5</v>
      </c>
      <c r="E17692">
        <v>1993.25</v>
      </c>
      <c r="F17692">
        <v>1987</v>
      </c>
      <c r="G17692">
        <v>1988</v>
      </c>
      <c r="H17692">
        <v>156775</v>
      </c>
      <c r="M17692"/>
      <c r="N17692"/>
      <c r="O17692"/>
      <c r="P17692"/>
      <c r="Q17692"/>
    </row>
    <row r="17693" spans="1:17" x14ac:dyDescent="0.2">
      <c r="A17693" t="s">
        <v>24</v>
      </c>
      <c r="B17693" s="1">
        <v>42298</v>
      </c>
      <c r="C17693" s="2">
        <v>0.39583333333333331</v>
      </c>
      <c r="D17693">
        <v>1996.5</v>
      </c>
      <c r="E17693">
        <v>1998</v>
      </c>
      <c r="F17693">
        <v>1986.25</v>
      </c>
      <c r="G17693">
        <v>1988</v>
      </c>
      <c r="H17693">
        <v>333469</v>
      </c>
      <c r="I17693" t="b">
        <f>AND(HOUR(C17693)=9,MINUTE(C17693)=30,HOUR(C17692)=15,MINUTE(C17692)=15)</f>
        <v>1</v>
      </c>
      <c r="J17693">
        <f>MAX(E17693:E17699)</f>
        <v>1998</v>
      </c>
      <c r="K17693">
        <f>MIN(F17693:F17699)</f>
        <v>1974.75</v>
      </c>
      <c r="L17693">
        <f>E17693</f>
        <v>1998</v>
      </c>
      <c r="M17693" s="6">
        <f>+F17693</f>
        <v>1986.25</v>
      </c>
      <c r="N17693" s="6" t="b">
        <f>IF(F17693&gt;J17686,F17693-J17686,FALSE)</f>
        <v>0</v>
      </c>
      <c r="O17693" s="6" t="b">
        <f>IF(L17693&lt;K17686,K17686-L17693,FALSE)</f>
        <v>0</v>
      </c>
      <c r="P17693" s="6" t="b">
        <f>IF(AND(N17693&lt;&gt;FALSE,K17693&lt;=J17686),TRUE,FALSE)</f>
        <v>0</v>
      </c>
      <c r="Q17693" s="6" t="b">
        <f>IF(AND(O17693&lt;&gt;FALSE,J17693&gt;K17686),TRUE,FALSE)</f>
        <v>0</v>
      </c>
    </row>
    <row r="17694" spans="1:17" x14ac:dyDescent="0.2">
      <c r="A17694" t="s">
        <v>24</v>
      </c>
      <c r="B17694" s="1">
        <v>42298</v>
      </c>
      <c r="C17694" s="2">
        <v>0.4375</v>
      </c>
      <c r="D17694">
        <v>1987.75</v>
      </c>
      <c r="E17694">
        <v>1993.25</v>
      </c>
      <c r="F17694">
        <v>1985.25</v>
      </c>
      <c r="G17694">
        <v>1991.5</v>
      </c>
      <c r="H17694">
        <v>279411</v>
      </c>
      <c r="M17694"/>
      <c r="N17694"/>
      <c r="O17694"/>
      <c r="P17694"/>
      <c r="Q17694"/>
    </row>
    <row r="17695" spans="1:17" x14ac:dyDescent="0.2">
      <c r="A17695" t="s">
        <v>24</v>
      </c>
      <c r="B17695" s="1">
        <v>42298</v>
      </c>
      <c r="C17695" s="2">
        <v>0.47916666666666669</v>
      </c>
      <c r="D17695">
        <v>1991.5</v>
      </c>
      <c r="E17695">
        <v>1995.25</v>
      </c>
      <c r="F17695">
        <v>1991.25</v>
      </c>
      <c r="G17695">
        <v>1993.75</v>
      </c>
      <c r="H17695">
        <v>125460</v>
      </c>
      <c r="M17695"/>
      <c r="N17695"/>
      <c r="O17695"/>
      <c r="P17695"/>
      <c r="Q17695"/>
    </row>
    <row r="17696" spans="1:17" x14ac:dyDescent="0.2">
      <c r="A17696" t="s">
        <v>24</v>
      </c>
      <c r="B17696" s="1">
        <v>42298</v>
      </c>
      <c r="C17696" s="2">
        <v>0.52083333333333337</v>
      </c>
      <c r="D17696">
        <v>1993.75</v>
      </c>
      <c r="E17696">
        <v>1995</v>
      </c>
      <c r="F17696">
        <v>1979.75</v>
      </c>
      <c r="G17696">
        <v>1980.5</v>
      </c>
      <c r="H17696">
        <v>186495</v>
      </c>
      <c r="M17696"/>
      <c r="N17696"/>
      <c r="O17696"/>
      <c r="P17696"/>
      <c r="Q17696"/>
    </row>
    <row r="17697" spans="1:17" x14ac:dyDescent="0.2">
      <c r="A17697" t="s">
        <v>24</v>
      </c>
      <c r="B17697" s="1">
        <v>42298</v>
      </c>
      <c r="C17697" s="2">
        <v>0.5625</v>
      </c>
      <c r="D17697">
        <v>1980.5</v>
      </c>
      <c r="E17697">
        <v>1985.5</v>
      </c>
      <c r="F17697">
        <v>1979.5</v>
      </c>
      <c r="G17697">
        <v>1984.25</v>
      </c>
      <c r="H17697">
        <v>194864</v>
      </c>
      <c r="M17697"/>
      <c r="N17697"/>
      <c r="O17697"/>
      <c r="P17697"/>
      <c r="Q17697"/>
    </row>
    <row r="17698" spans="1:17" x14ac:dyDescent="0.2">
      <c r="A17698" t="s">
        <v>24</v>
      </c>
      <c r="B17698" s="1">
        <v>42298</v>
      </c>
      <c r="C17698" s="2">
        <v>0.60416666666666663</v>
      </c>
      <c r="D17698">
        <v>1984.25</v>
      </c>
      <c r="E17698">
        <v>1991</v>
      </c>
      <c r="F17698">
        <v>1982.25</v>
      </c>
      <c r="G17698">
        <v>1984.5</v>
      </c>
      <c r="H17698">
        <v>182588</v>
      </c>
      <c r="M17698"/>
      <c r="N17698"/>
      <c r="O17698"/>
      <c r="P17698"/>
      <c r="Q17698"/>
    </row>
    <row r="17699" spans="1:17" x14ac:dyDescent="0.2">
      <c r="A17699" t="s">
        <v>24</v>
      </c>
      <c r="B17699" s="1">
        <v>42298</v>
      </c>
      <c r="C17699" s="2">
        <v>0.63541666666666663</v>
      </c>
      <c r="D17699">
        <v>1984.25</v>
      </c>
      <c r="E17699">
        <v>1984.5</v>
      </c>
      <c r="F17699">
        <v>1974.75</v>
      </c>
      <c r="G17699">
        <v>1975.25</v>
      </c>
      <c r="H17699">
        <v>256233</v>
      </c>
      <c r="M17699"/>
      <c r="N17699"/>
      <c r="O17699"/>
      <c r="P17699"/>
      <c r="Q17699"/>
    </row>
    <row r="17700" spans="1:17" x14ac:dyDescent="0.2">
      <c r="A17700" t="s">
        <v>24</v>
      </c>
      <c r="B17700" s="1">
        <v>42299</v>
      </c>
      <c r="C17700" s="2">
        <v>0.39583333333333331</v>
      </c>
      <c r="D17700">
        <v>1990</v>
      </c>
      <c r="E17700">
        <v>2003.25</v>
      </c>
      <c r="F17700">
        <v>1988.25</v>
      </c>
      <c r="G17700">
        <v>2000</v>
      </c>
      <c r="H17700">
        <v>492344</v>
      </c>
      <c r="I17700" t="b">
        <f>AND(HOUR(C17700)=9,MINUTE(C17700)=30,HOUR(C17699)=15,MINUTE(C17699)=15)</f>
        <v>1</v>
      </c>
      <c r="J17700">
        <f>MAX(E17700:E17706)</f>
        <v>2020.75</v>
      </c>
      <c r="K17700">
        <f>MIN(F17700:F17706)</f>
        <v>1988.25</v>
      </c>
      <c r="L17700">
        <f>E17700</f>
        <v>2003.25</v>
      </c>
      <c r="M17700" s="6">
        <f>+F17700</f>
        <v>1988.25</v>
      </c>
      <c r="N17700" s="6" t="b">
        <f>IF(F17700&gt;J17693,F17700-J17693,FALSE)</f>
        <v>0</v>
      </c>
      <c r="O17700" s="6" t="b">
        <f>IF(L17700&lt;K17693,K17693-L17700,FALSE)</f>
        <v>0</v>
      </c>
      <c r="P17700" s="6" t="b">
        <f>IF(AND(N17700&lt;&gt;FALSE,K17700&lt;=J17693),TRUE,FALSE)</f>
        <v>0</v>
      </c>
      <c r="Q17700" s="6" t="b">
        <f>IF(AND(O17700&lt;&gt;FALSE,J17700&gt;K17693),TRUE,FALSE)</f>
        <v>0</v>
      </c>
    </row>
    <row r="17701" spans="1:17" x14ac:dyDescent="0.2">
      <c r="A17701" t="s">
        <v>24</v>
      </c>
      <c r="B17701" s="1">
        <v>42299</v>
      </c>
      <c r="C17701" s="2">
        <v>0.4375</v>
      </c>
      <c r="D17701">
        <v>2000.25</v>
      </c>
      <c r="E17701">
        <v>2006.5</v>
      </c>
      <c r="F17701">
        <v>1999</v>
      </c>
      <c r="G17701">
        <v>2004</v>
      </c>
      <c r="H17701">
        <v>253380</v>
      </c>
      <c r="M17701"/>
      <c r="N17701"/>
      <c r="O17701"/>
      <c r="P17701"/>
      <c r="Q17701"/>
    </row>
    <row r="17702" spans="1:17" x14ac:dyDescent="0.2">
      <c r="A17702" t="s">
        <v>24</v>
      </c>
      <c r="B17702" s="1">
        <v>42299</v>
      </c>
      <c r="C17702" s="2">
        <v>0.47916666666666669</v>
      </c>
      <c r="D17702">
        <v>2004.25</v>
      </c>
      <c r="E17702">
        <v>2013.25</v>
      </c>
      <c r="F17702">
        <v>2003.25</v>
      </c>
      <c r="G17702">
        <v>2013</v>
      </c>
      <c r="H17702">
        <v>219060</v>
      </c>
      <c r="M17702"/>
      <c r="N17702"/>
      <c r="O17702"/>
      <c r="P17702"/>
      <c r="Q17702"/>
    </row>
    <row r="17703" spans="1:17" x14ac:dyDescent="0.2">
      <c r="A17703" t="s">
        <v>24</v>
      </c>
      <c r="B17703" s="1">
        <v>42299</v>
      </c>
      <c r="C17703" s="2">
        <v>0.52083333333333337</v>
      </c>
      <c r="D17703">
        <v>2013</v>
      </c>
      <c r="E17703">
        <v>2015.5</v>
      </c>
      <c r="F17703">
        <v>2011.25</v>
      </c>
      <c r="G17703">
        <v>2012.5</v>
      </c>
      <c r="H17703">
        <v>154229</v>
      </c>
      <c r="M17703"/>
      <c r="N17703"/>
      <c r="O17703"/>
      <c r="P17703"/>
      <c r="Q17703"/>
    </row>
    <row r="17704" spans="1:17" x14ac:dyDescent="0.2">
      <c r="A17704" t="s">
        <v>24</v>
      </c>
      <c r="B17704" s="1">
        <v>42299</v>
      </c>
      <c r="C17704" s="2">
        <v>0.5625</v>
      </c>
      <c r="D17704">
        <v>2012.5</v>
      </c>
      <c r="E17704">
        <v>2012.75</v>
      </c>
      <c r="F17704">
        <v>2001.25</v>
      </c>
      <c r="G17704">
        <v>2006.25</v>
      </c>
      <c r="H17704">
        <v>202949</v>
      </c>
      <c r="M17704"/>
      <c r="N17704"/>
      <c r="O17704"/>
      <c r="P17704"/>
      <c r="Q17704"/>
    </row>
    <row r="17705" spans="1:17" x14ac:dyDescent="0.2">
      <c r="A17705" t="s">
        <v>24</v>
      </c>
      <c r="B17705" s="1">
        <v>42299</v>
      </c>
      <c r="C17705" s="2">
        <v>0.60416666666666663</v>
      </c>
      <c r="D17705">
        <v>2006.25</v>
      </c>
      <c r="E17705">
        <v>2014.5</v>
      </c>
      <c r="F17705">
        <v>2004</v>
      </c>
      <c r="G17705">
        <v>2014.25</v>
      </c>
      <c r="H17705">
        <v>209286</v>
      </c>
      <c r="M17705"/>
      <c r="N17705"/>
      <c r="O17705"/>
      <c r="P17705"/>
      <c r="Q17705"/>
    </row>
    <row r="17706" spans="1:17" x14ac:dyDescent="0.2">
      <c r="A17706" t="s">
        <v>24</v>
      </c>
      <c r="B17706" s="1">
        <v>42299</v>
      </c>
      <c r="C17706" s="2">
        <v>0.63541666666666663</v>
      </c>
      <c r="D17706">
        <v>2014.25</v>
      </c>
      <c r="E17706">
        <v>2020.75</v>
      </c>
      <c r="F17706">
        <v>2009.5</v>
      </c>
      <c r="G17706">
        <v>2018.5</v>
      </c>
      <c r="H17706">
        <v>272458</v>
      </c>
      <c r="M17706"/>
      <c r="N17706"/>
      <c r="O17706"/>
      <c r="P17706"/>
      <c r="Q17706"/>
    </row>
    <row r="17707" spans="1:17" x14ac:dyDescent="0.2">
      <c r="A17707" t="s">
        <v>24</v>
      </c>
      <c r="B17707" s="1">
        <v>42300</v>
      </c>
      <c r="C17707" s="2">
        <v>0.39583333333333331</v>
      </c>
      <c r="D17707">
        <v>2033</v>
      </c>
      <c r="E17707">
        <v>2038.25</v>
      </c>
      <c r="F17707">
        <v>2029</v>
      </c>
      <c r="G17707">
        <v>2030.25</v>
      </c>
      <c r="H17707">
        <v>515748</v>
      </c>
      <c r="I17707" t="b">
        <f>AND(HOUR(C17707)=9,MINUTE(C17707)=30,HOUR(C17706)=15,MINUTE(C17706)=15)</f>
        <v>1</v>
      </c>
      <c r="J17707">
        <f>MAX(E17707:E17713)</f>
        <v>2040.25</v>
      </c>
      <c r="K17707">
        <f>MIN(F17707:F17713)</f>
        <v>2023.5</v>
      </c>
      <c r="L17707">
        <f>E17707</f>
        <v>2038.25</v>
      </c>
      <c r="M17707" s="6">
        <f>+F17707</f>
        <v>2029</v>
      </c>
      <c r="N17707" s="6">
        <f>IF(F17707&gt;J17700,F17707-J17700,FALSE)</f>
        <v>8.25</v>
      </c>
      <c r="O17707" s="6" t="b">
        <f>IF(L17707&lt;K17700,K17700-L17707,FALSE)</f>
        <v>0</v>
      </c>
      <c r="P17707" s="6" t="b">
        <f>IF(AND(N17707&lt;&gt;FALSE,K17707&lt;=J17700),TRUE,FALSE)</f>
        <v>0</v>
      </c>
      <c r="Q17707" s="6" t="b">
        <f>IF(AND(O17707&lt;&gt;FALSE,J17707&gt;K17700),TRUE,FALSE)</f>
        <v>0</v>
      </c>
    </row>
    <row r="17708" spans="1:17" x14ac:dyDescent="0.2">
      <c r="A17708" t="s">
        <v>24</v>
      </c>
      <c r="B17708" s="1">
        <v>42300</v>
      </c>
      <c r="C17708" s="2">
        <v>0.4375</v>
      </c>
      <c r="D17708">
        <v>2030.25</v>
      </c>
      <c r="E17708">
        <v>2035</v>
      </c>
      <c r="F17708">
        <v>2025.75</v>
      </c>
      <c r="G17708">
        <v>2027.5</v>
      </c>
      <c r="H17708">
        <v>304980</v>
      </c>
      <c r="M17708"/>
      <c r="N17708"/>
      <c r="O17708"/>
      <c r="P17708"/>
      <c r="Q17708"/>
    </row>
    <row r="17709" spans="1:17" x14ac:dyDescent="0.2">
      <c r="A17709" t="s">
        <v>24</v>
      </c>
      <c r="B17709" s="1">
        <v>42300</v>
      </c>
      <c r="C17709" s="2">
        <v>0.47916666666666669</v>
      </c>
      <c r="D17709">
        <v>2027.5</v>
      </c>
      <c r="E17709">
        <v>2030.25</v>
      </c>
      <c r="F17709">
        <v>2023.5</v>
      </c>
      <c r="G17709">
        <v>2030</v>
      </c>
      <c r="H17709">
        <v>155370</v>
      </c>
      <c r="M17709"/>
      <c r="N17709"/>
      <c r="O17709"/>
      <c r="P17709"/>
      <c r="Q17709"/>
    </row>
    <row r="17710" spans="1:17" x14ac:dyDescent="0.2">
      <c r="A17710" t="s">
        <v>24</v>
      </c>
      <c r="B17710" s="1">
        <v>42300</v>
      </c>
      <c r="C17710" s="2">
        <v>0.52083333333333337</v>
      </c>
      <c r="D17710">
        <v>2030</v>
      </c>
      <c r="E17710">
        <v>2033</v>
      </c>
      <c r="F17710">
        <v>2027.25</v>
      </c>
      <c r="G17710">
        <v>2032</v>
      </c>
      <c r="H17710">
        <v>123437</v>
      </c>
      <c r="M17710"/>
      <c r="N17710"/>
      <c r="O17710"/>
      <c r="P17710"/>
      <c r="Q17710"/>
    </row>
    <row r="17711" spans="1:17" x14ac:dyDescent="0.2">
      <c r="A17711" t="s">
        <v>24</v>
      </c>
      <c r="B17711" s="1">
        <v>42300</v>
      </c>
      <c r="C17711" s="2">
        <v>0.5625</v>
      </c>
      <c r="D17711">
        <v>2032.25</v>
      </c>
      <c r="E17711">
        <v>2037.25</v>
      </c>
      <c r="F17711">
        <v>2032</v>
      </c>
      <c r="G17711">
        <v>2035.75</v>
      </c>
      <c r="H17711">
        <v>131247</v>
      </c>
      <c r="M17711"/>
      <c r="N17711"/>
      <c r="O17711"/>
      <c r="P17711"/>
      <c r="Q17711"/>
    </row>
    <row r="17712" spans="1:17" x14ac:dyDescent="0.2">
      <c r="A17712" t="s">
        <v>24</v>
      </c>
      <c r="B17712" s="1">
        <v>42300</v>
      </c>
      <c r="C17712" s="2">
        <v>0.60416666666666663</v>
      </c>
      <c r="D17712">
        <v>2035.75</v>
      </c>
      <c r="E17712">
        <v>2040.25</v>
      </c>
      <c r="F17712">
        <v>2032.5</v>
      </c>
      <c r="G17712">
        <v>2034</v>
      </c>
      <c r="H17712">
        <v>188041</v>
      </c>
      <c r="M17712"/>
      <c r="N17712"/>
      <c r="O17712"/>
      <c r="P17712"/>
      <c r="Q17712"/>
    </row>
    <row r="17713" spans="1:17" x14ac:dyDescent="0.2">
      <c r="A17713" t="s">
        <v>24</v>
      </c>
      <c r="B17713" s="1">
        <v>42300</v>
      </c>
      <c r="C17713" s="2">
        <v>0.63541666666666663</v>
      </c>
      <c r="D17713">
        <v>2034</v>
      </c>
      <c r="E17713">
        <v>2037.25</v>
      </c>
      <c r="F17713">
        <v>2032.25</v>
      </c>
      <c r="G17713">
        <v>2032.75</v>
      </c>
      <c r="H17713">
        <v>236502</v>
      </c>
      <c r="M17713"/>
      <c r="N17713"/>
      <c r="O17713"/>
      <c r="P17713"/>
      <c r="Q17713"/>
    </row>
    <row r="17714" spans="1:17" x14ac:dyDescent="0.2">
      <c r="A17714" t="s">
        <v>24</v>
      </c>
      <c r="B17714" s="1">
        <v>42303</v>
      </c>
      <c r="C17714" s="2">
        <v>0.39583333333333331</v>
      </c>
      <c r="D17714">
        <v>2033.5</v>
      </c>
      <c r="E17714">
        <v>2034</v>
      </c>
      <c r="F17714">
        <v>2026.25</v>
      </c>
      <c r="G17714">
        <v>2029.75</v>
      </c>
      <c r="H17714">
        <v>336336</v>
      </c>
      <c r="I17714" t="b">
        <f>AND(HOUR(C17714)=9,MINUTE(C17714)=30,HOUR(C17713)=15,MINUTE(C17713)=15)</f>
        <v>1</v>
      </c>
      <c r="J17714">
        <f>MAX(E17714:E17720)</f>
        <v>2034.25</v>
      </c>
      <c r="K17714">
        <f>MIN(F17714:F17720)</f>
        <v>2026.25</v>
      </c>
      <c r="L17714">
        <f>E17714</f>
        <v>2034</v>
      </c>
      <c r="M17714" s="6">
        <f>+F17714</f>
        <v>2026.25</v>
      </c>
      <c r="N17714" s="6" t="b">
        <f>IF(F17714&gt;J17707,F17714-J17707,FALSE)</f>
        <v>0</v>
      </c>
      <c r="O17714" s="6" t="b">
        <f>IF(L17714&lt;K17707,K17707-L17714,FALSE)</f>
        <v>0</v>
      </c>
      <c r="P17714" s="6" t="b">
        <f>IF(AND(N17714&lt;&gt;FALSE,K17714&lt;=J17707),TRUE,FALSE)</f>
        <v>0</v>
      </c>
      <c r="Q17714" s="6" t="b">
        <f>IF(AND(O17714&lt;&gt;FALSE,J17714&gt;K17707),TRUE,FALSE)</f>
        <v>0</v>
      </c>
    </row>
    <row r="17715" spans="1:17" x14ac:dyDescent="0.2">
      <c r="A17715" t="s">
        <v>24</v>
      </c>
      <c r="B17715" s="1">
        <v>42303</v>
      </c>
      <c r="C17715" s="2">
        <v>0.4375</v>
      </c>
      <c r="D17715">
        <v>2029.75</v>
      </c>
      <c r="E17715">
        <v>2032.5</v>
      </c>
      <c r="F17715">
        <v>2028.5</v>
      </c>
      <c r="G17715">
        <v>2029</v>
      </c>
      <c r="H17715">
        <v>179006</v>
      </c>
      <c r="M17715"/>
      <c r="N17715"/>
      <c r="O17715"/>
      <c r="P17715"/>
      <c r="Q17715"/>
    </row>
    <row r="17716" spans="1:17" x14ac:dyDescent="0.2">
      <c r="A17716" t="s">
        <v>24</v>
      </c>
      <c r="B17716" s="1">
        <v>42303</v>
      </c>
      <c r="C17716" s="2">
        <v>0.47916666666666669</v>
      </c>
      <c r="D17716">
        <v>2028.75</v>
      </c>
      <c r="E17716">
        <v>2031.75</v>
      </c>
      <c r="F17716">
        <v>2027.75</v>
      </c>
      <c r="G17716">
        <v>2031</v>
      </c>
      <c r="H17716">
        <v>103260</v>
      </c>
      <c r="M17716"/>
      <c r="N17716"/>
      <c r="O17716"/>
      <c r="P17716"/>
      <c r="Q17716"/>
    </row>
    <row r="17717" spans="1:17" x14ac:dyDescent="0.2">
      <c r="A17717" t="s">
        <v>24</v>
      </c>
      <c r="B17717" s="1">
        <v>42303</v>
      </c>
      <c r="C17717" s="2">
        <v>0.52083333333333337</v>
      </c>
      <c r="D17717">
        <v>2030.75</v>
      </c>
      <c r="E17717">
        <v>2034.25</v>
      </c>
      <c r="F17717">
        <v>2030</v>
      </c>
      <c r="G17717">
        <v>2032.75</v>
      </c>
      <c r="H17717">
        <v>102755</v>
      </c>
      <c r="M17717"/>
      <c r="N17717"/>
      <c r="O17717"/>
      <c r="P17717"/>
      <c r="Q17717"/>
    </row>
    <row r="17718" spans="1:17" x14ac:dyDescent="0.2">
      <c r="A17718" t="s">
        <v>24</v>
      </c>
      <c r="B17718" s="1">
        <v>42303</v>
      </c>
      <c r="C17718" s="2">
        <v>0.5625</v>
      </c>
      <c r="D17718">
        <v>2032.75</v>
      </c>
      <c r="E17718">
        <v>2034.25</v>
      </c>
      <c r="F17718">
        <v>2029.25</v>
      </c>
      <c r="G17718">
        <v>2029.5</v>
      </c>
      <c r="H17718">
        <v>87364</v>
      </c>
      <c r="M17718"/>
      <c r="N17718"/>
      <c r="O17718"/>
      <c r="P17718"/>
      <c r="Q17718"/>
    </row>
    <row r="17719" spans="1:17" x14ac:dyDescent="0.2">
      <c r="A17719" t="s">
        <v>24</v>
      </c>
      <c r="B17719" s="1">
        <v>42303</v>
      </c>
      <c r="C17719" s="2">
        <v>0.60416666666666663</v>
      </c>
      <c r="D17719">
        <v>2029.75</v>
      </c>
      <c r="E17719">
        <v>2032.5</v>
      </c>
      <c r="F17719">
        <v>2029.25</v>
      </c>
      <c r="G17719">
        <v>2031.25</v>
      </c>
      <c r="H17719">
        <v>74358</v>
      </c>
      <c r="M17719"/>
      <c r="N17719"/>
      <c r="O17719"/>
      <c r="P17719"/>
      <c r="Q17719"/>
    </row>
    <row r="17720" spans="1:17" x14ac:dyDescent="0.2">
      <c r="A17720" t="s">
        <v>24</v>
      </c>
      <c r="B17720" s="1">
        <v>42303</v>
      </c>
      <c r="C17720" s="2">
        <v>0.63541666666666663</v>
      </c>
      <c r="D17720">
        <v>2031.5</v>
      </c>
      <c r="E17720">
        <v>2032.25</v>
      </c>
      <c r="F17720">
        <v>2028.5</v>
      </c>
      <c r="G17720">
        <v>2029</v>
      </c>
      <c r="H17720">
        <v>140696</v>
      </c>
      <c r="M17720"/>
      <c r="N17720"/>
      <c r="O17720"/>
      <c r="P17720"/>
      <c r="Q17720"/>
    </row>
    <row r="17721" spans="1:17" x14ac:dyDescent="0.2">
      <c r="A17721" t="s">
        <v>24</v>
      </c>
      <c r="B17721" s="1">
        <v>42304</v>
      </c>
      <c r="C17721" s="2">
        <v>0.39583333333333331</v>
      </c>
      <c r="D17721">
        <v>2022.25</v>
      </c>
      <c r="E17721">
        <v>2027.75</v>
      </c>
      <c r="F17721">
        <v>2020.5</v>
      </c>
      <c r="G17721">
        <v>2022.25</v>
      </c>
      <c r="H17721">
        <v>244342</v>
      </c>
      <c r="I17721" t="b">
        <f>AND(HOUR(C17721)=9,MINUTE(C17721)=30,HOUR(C17720)=15,MINUTE(C17720)=15)</f>
        <v>1</v>
      </c>
      <c r="J17721">
        <f>MAX(E17721:E17727)</f>
        <v>2030.5</v>
      </c>
      <c r="K17721">
        <f>MIN(F17721:F17727)</f>
        <v>2018</v>
      </c>
      <c r="L17721">
        <f>E17721</f>
        <v>2027.75</v>
      </c>
      <c r="M17721" s="6">
        <f>+F17721</f>
        <v>2020.5</v>
      </c>
      <c r="N17721" s="6" t="b">
        <f>IF(F17721&gt;J17714,F17721-J17714,FALSE)</f>
        <v>0</v>
      </c>
      <c r="O17721" s="6" t="b">
        <f>IF(L17721&lt;K17714,K17714-L17721,FALSE)</f>
        <v>0</v>
      </c>
      <c r="P17721" s="6" t="b">
        <f>IF(AND(N17721&lt;&gt;FALSE,K17721&lt;=J17714),TRUE,FALSE)</f>
        <v>0</v>
      </c>
      <c r="Q17721" s="6" t="b">
        <f>IF(AND(O17721&lt;&gt;FALSE,J17721&gt;K17714),TRUE,FALSE)</f>
        <v>0</v>
      </c>
    </row>
    <row r="17722" spans="1:17" x14ac:dyDescent="0.2">
      <c r="A17722" t="s">
        <v>24</v>
      </c>
      <c r="B17722" s="1">
        <v>42304</v>
      </c>
      <c r="C17722" s="2">
        <v>0.4375</v>
      </c>
      <c r="D17722">
        <v>2022.25</v>
      </c>
      <c r="E17722">
        <v>2030.5</v>
      </c>
      <c r="F17722">
        <v>2020.75</v>
      </c>
      <c r="G17722">
        <v>2026.25</v>
      </c>
      <c r="H17722">
        <v>174092</v>
      </c>
      <c r="M17722"/>
      <c r="N17722"/>
      <c r="O17722"/>
      <c r="P17722"/>
      <c r="Q17722"/>
    </row>
    <row r="17723" spans="1:17" x14ac:dyDescent="0.2">
      <c r="A17723" t="s">
        <v>24</v>
      </c>
      <c r="B17723" s="1">
        <v>42304</v>
      </c>
      <c r="C17723" s="2">
        <v>0.47916666666666669</v>
      </c>
      <c r="D17723">
        <v>2026.25</v>
      </c>
      <c r="E17723">
        <v>2027.75</v>
      </c>
      <c r="F17723">
        <v>2020.75</v>
      </c>
      <c r="G17723">
        <v>2022</v>
      </c>
      <c r="H17723">
        <v>150818</v>
      </c>
      <c r="M17723"/>
      <c r="N17723"/>
      <c r="O17723"/>
      <c r="P17723"/>
      <c r="Q17723"/>
    </row>
    <row r="17724" spans="1:17" x14ac:dyDescent="0.2">
      <c r="A17724" t="s">
        <v>24</v>
      </c>
      <c r="B17724" s="1">
        <v>42304</v>
      </c>
      <c r="C17724" s="2">
        <v>0.52083333333333337</v>
      </c>
      <c r="D17724">
        <v>2022.25</v>
      </c>
      <c r="E17724">
        <v>2024.25</v>
      </c>
      <c r="F17724">
        <v>2018</v>
      </c>
      <c r="G17724">
        <v>2019.75</v>
      </c>
      <c r="H17724">
        <v>118634</v>
      </c>
      <c r="M17724"/>
      <c r="N17724"/>
      <c r="O17724"/>
      <c r="P17724"/>
      <c r="Q17724"/>
    </row>
    <row r="17725" spans="1:17" x14ac:dyDescent="0.2">
      <c r="A17725" t="s">
        <v>24</v>
      </c>
      <c r="B17725" s="1">
        <v>42304</v>
      </c>
      <c r="C17725" s="2">
        <v>0.5625</v>
      </c>
      <c r="D17725">
        <v>2020</v>
      </c>
      <c r="E17725">
        <v>2023.25</v>
      </c>
      <c r="F17725">
        <v>2018.75</v>
      </c>
      <c r="G17725">
        <v>2022</v>
      </c>
      <c r="H17725">
        <v>112973</v>
      </c>
      <c r="M17725"/>
      <c r="N17725"/>
      <c r="O17725"/>
      <c r="P17725"/>
      <c r="Q17725"/>
    </row>
    <row r="17726" spans="1:17" x14ac:dyDescent="0.2">
      <c r="A17726" t="s">
        <v>24</v>
      </c>
      <c r="B17726" s="1">
        <v>42304</v>
      </c>
      <c r="C17726" s="2">
        <v>0.60416666666666663</v>
      </c>
      <c r="D17726">
        <v>2021.75</v>
      </c>
      <c r="E17726">
        <v>2025.75</v>
      </c>
      <c r="F17726">
        <v>2020.5</v>
      </c>
      <c r="G17726">
        <v>2025</v>
      </c>
      <c r="H17726">
        <v>105122</v>
      </c>
      <c r="M17726"/>
      <c r="N17726"/>
      <c r="O17726"/>
      <c r="P17726"/>
      <c r="Q17726"/>
    </row>
    <row r="17727" spans="1:17" x14ac:dyDescent="0.2">
      <c r="A17727" t="s">
        <v>24</v>
      </c>
      <c r="B17727" s="1">
        <v>42304</v>
      </c>
      <c r="C17727" s="2">
        <v>0.63541666666666663</v>
      </c>
      <c r="D17727">
        <v>2025</v>
      </c>
      <c r="E17727">
        <v>2027.75</v>
      </c>
      <c r="F17727">
        <v>2023</v>
      </c>
      <c r="G17727">
        <v>2027.25</v>
      </c>
      <c r="H17727">
        <v>167335</v>
      </c>
      <c r="M17727"/>
      <c r="N17727"/>
      <c r="O17727"/>
      <c r="P17727"/>
      <c r="Q17727"/>
    </row>
    <row r="17728" spans="1:17" x14ac:dyDescent="0.2">
      <c r="A17728" t="s">
        <v>24</v>
      </c>
      <c r="B17728" s="1">
        <v>42305</v>
      </c>
      <c r="C17728" s="2">
        <v>0.39583333333333331</v>
      </c>
      <c r="D17728">
        <v>2030.25</v>
      </c>
      <c r="E17728">
        <v>2035.75</v>
      </c>
      <c r="F17728">
        <v>2027</v>
      </c>
      <c r="G17728">
        <v>2033.5</v>
      </c>
      <c r="H17728">
        <v>309023</v>
      </c>
      <c r="I17728" t="b">
        <f>AND(HOUR(C17728)=9,MINUTE(C17728)=30,HOUR(C17727)=15,MINUTE(C17727)=15)</f>
        <v>1</v>
      </c>
      <c r="J17728">
        <f>MAX(E17728:E17734)</f>
        <v>2052</v>
      </c>
      <c r="K17728">
        <f>MIN(F17728:F17734)</f>
        <v>2022.25</v>
      </c>
      <c r="L17728">
        <f>E17728</f>
        <v>2035.75</v>
      </c>
      <c r="M17728" s="6">
        <f>+F17728</f>
        <v>2027</v>
      </c>
      <c r="N17728" s="6" t="b">
        <f>IF(F17728&gt;J17721,F17728-J17721,FALSE)</f>
        <v>0</v>
      </c>
      <c r="O17728" s="6" t="b">
        <f>IF(L17728&lt;K17721,K17721-L17728,FALSE)</f>
        <v>0</v>
      </c>
      <c r="P17728" s="6" t="b">
        <f>IF(AND(N17728&lt;&gt;FALSE,K17728&lt;=J17721),TRUE,FALSE)</f>
        <v>0</v>
      </c>
      <c r="Q17728" s="6" t="b">
        <f>IF(AND(O17728&lt;&gt;FALSE,J17728&gt;K17721),TRUE,FALSE)</f>
        <v>0</v>
      </c>
    </row>
    <row r="17729" spans="1:17" x14ac:dyDescent="0.2">
      <c r="A17729" t="s">
        <v>24</v>
      </c>
      <c r="B17729" s="1">
        <v>42305</v>
      </c>
      <c r="C17729" s="2">
        <v>0.4375</v>
      </c>
      <c r="D17729">
        <v>2033.5</v>
      </c>
      <c r="E17729">
        <v>2041.5</v>
      </c>
      <c r="F17729">
        <v>2033.5</v>
      </c>
      <c r="G17729">
        <v>2039.5</v>
      </c>
      <c r="H17729">
        <v>235951</v>
      </c>
      <c r="M17729"/>
      <c r="N17729"/>
      <c r="O17729"/>
      <c r="P17729"/>
      <c r="Q17729"/>
    </row>
    <row r="17730" spans="1:17" x14ac:dyDescent="0.2">
      <c r="A17730" t="s">
        <v>24</v>
      </c>
      <c r="B17730" s="1">
        <v>42305</v>
      </c>
      <c r="C17730" s="2">
        <v>0.47916666666666669</v>
      </c>
      <c r="D17730">
        <v>2039.25</v>
      </c>
      <c r="E17730">
        <v>2042.75</v>
      </c>
      <c r="F17730">
        <v>2038.75</v>
      </c>
      <c r="G17730">
        <v>2041.25</v>
      </c>
      <c r="H17730">
        <v>125077</v>
      </c>
      <c r="M17730"/>
      <c r="N17730"/>
      <c r="O17730"/>
      <c r="P17730"/>
      <c r="Q17730"/>
    </row>
    <row r="17731" spans="1:17" x14ac:dyDescent="0.2">
      <c r="A17731" t="s">
        <v>24</v>
      </c>
      <c r="B17731" s="1">
        <v>42305</v>
      </c>
      <c r="C17731" s="2">
        <v>0.52083333333333337</v>
      </c>
      <c r="D17731">
        <v>2041.25</v>
      </c>
      <c r="E17731">
        <v>2041.25</v>
      </c>
      <c r="F17731">
        <v>2038.25</v>
      </c>
      <c r="G17731">
        <v>2039</v>
      </c>
      <c r="H17731">
        <v>76671</v>
      </c>
      <c r="M17731"/>
      <c r="N17731"/>
      <c r="O17731"/>
      <c r="P17731"/>
      <c r="Q17731"/>
    </row>
    <row r="17732" spans="1:17" x14ac:dyDescent="0.2">
      <c r="A17732" t="s">
        <v>24</v>
      </c>
      <c r="B17732" s="1">
        <v>42305</v>
      </c>
      <c r="C17732" s="2">
        <v>0.5625</v>
      </c>
      <c r="D17732">
        <v>2039.25</v>
      </c>
      <c r="E17732">
        <v>2045.75</v>
      </c>
      <c r="F17732">
        <v>2022.25</v>
      </c>
      <c r="G17732">
        <v>2030.75</v>
      </c>
      <c r="H17732">
        <v>406704</v>
      </c>
      <c r="M17732"/>
      <c r="N17732"/>
      <c r="O17732"/>
      <c r="P17732"/>
      <c r="Q17732"/>
    </row>
    <row r="17733" spans="1:17" x14ac:dyDescent="0.2">
      <c r="A17733" t="s">
        <v>24</v>
      </c>
      <c r="B17733" s="1">
        <v>42305</v>
      </c>
      <c r="C17733" s="2">
        <v>0.60416666666666663</v>
      </c>
      <c r="D17733">
        <v>2030.75</v>
      </c>
      <c r="E17733">
        <v>2042.25</v>
      </c>
      <c r="F17733">
        <v>2024.75</v>
      </c>
      <c r="G17733">
        <v>2041.75</v>
      </c>
      <c r="H17733">
        <v>317045</v>
      </c>
      <c r="M17733"/>
      <c r="N17733"/>
      <c r="O17733"/>
      <c r="P17733"/>
      <c r="Q17733"/>
    </row>
    <row r="17734" spans="1:17" x14ac:dyDescent="0.2">
      <c r="A17734" t="s">
        <v>24</v>
      </c>
      <c r="B17734" s="1">
        <v>42305</v>
      </c>
      <c r="C17734" s="2">
        <v>0.63541666666666663</v>
      </c>
      <c r="D17734">
        <v>2042</v>
      </c>
      <c r="E17734">
        <v>2052</v>
      </c>
      <c r="F17734">
        <v>2041.5</v>
      </c>
      <c r="G17734">
        <v>2050.5</v>
      </c>
      <c r="H17734">
        <v>276930</v>
      </c>
      <c r="M17734"/>
      <c r="N17734"/>
      <c r="O17734"/>
      <c r="P17734"/>
      <c r="Q17734"/>
    </row>
    <row r="17735" spans="1:17" x14ac:dyDescent="0.2">
      <c r="A17735" t="s">
        <v>24</v>
      </c>
      <c r="B17735" s="1">
        <v>42306</v>
      </c>
      <c r="C17735" s="2">
        <v>0.39583333333333331</v>
      </c>
      <c r="D17735">
        <v>2043.75</v>
      </c>
      <c r="E17735">
        <v>2051.25</v>
      </c>
      <c r="F17735">
        <v>2043.25</v>
      </c>
      <c r="G17735">
        <v>2044.75</v>
      </c>
      <c r="H17735">
        <v>320832</v>
      </c>
      <c r="I17735" t="b">
        <f>AND(HOUR(C17735)=9,MINUTE(C17735)=30,HOUR(C17734)=15,MINUTE(C17734)=15)</f>
        <v>1</v>
      </c>
      <c r="J17735">
        <f>MAX(E17735:E17741)</f>
        <v>2053.25</v>
      </c>
      <c r="K17735">
        <f>MIN(F17735:F17741)</f>
        <v>2042.25</v>
      </c>
      <c r="L17735">
        <f>E17735</f>
        <v>2051.25</v>
      </c>
      <c r="M17735" s="6">
        <f>+F17735</f>
        <v>2043.25</v>
      </c>
      <c r="N17735" s="6" t="b">
        <f>IF(F17735&gt;J17728,F17735-J17728,FALSE)</f>
        <v>0</v>
      </c>
      <c r="O17735" s="6" t="b">
        <f>IF(L17735&lt;K17728,K17728-L17735,FALSE)</f>
        <v>0</v>
      </c>
      <c r="P17735" s="6" t="b">
        <f>IF(AND(N17735&lt;&gt;FALSE,K17735&lt;=J17728),TRUE,FALSE)</f>
        <v>0</v>
      </c>
      <c r="Q17735" s="6" t="b">
        <f>IF(AND(O17735&lt;&gt;FALSE,J17735&gt;K17728),TRUE,FALSE)</f>
        <v>0</v>
      </c>
    </row>
    <row r="17736" spans="1:17" x14ac:dyDescent="0.2">
      <c r="A17736" t="s">
        <v>24</v>
      </c>
      <c r="B17736" s="1">
        <v>42306</v>
      </c>
      <c r="C17736" s="2">
        <v>0.4375</v>
      </c>
      <c r="D17736">
        <v>2044.5</v>
      </c>
      <c r="E17736">
        <v>2047.25</v>
      </c>
      <c r="F17736">
        <v>2042.25</v>
      </c>
      <c r="G17736">
        <v>2046</v>
      </c>
      <c r="H17736">
        <v>205211</v>
      </c>
      <c r="M17736"/>
      <c r="N17736"/>
      <c r="O17736"/>
      <c r="P17736"/>
      <c r="Q17736"/>
    </row>
    <row r="17737" spans="1:17" x14ac:dyDescent="0.2">
      <c r="A17737" t="s">
        <v>24</v>
      </c>
      <c r="B17737" s="1">
        <v>42306</v>
      </c>
      <c r="C17737" s="2">
        <v>0.47916666666666669</v>
      </c>
      <c r="D17737">
        <v>2046</v>
      </c>
      <c r="E17737">
        <v>2050</v>
      </c>
      <c r="F17737">
        <v>2045</v>
      </c>
      <c r="G17737">
        <v>2049.5</v>
      </c>
      <c r="H17737">
        <v>132258</v>
      </c>
      <c r="M17737"/>
      <c r="N17737"/>
      <c r="O17737"/>
      <c r="P17737"/>
      <c r="Q17737"/>
    </row>
    <row r="17738" spans="1:17" x14ac:dyDescent="0.2">
      <c r="A17738" t="s">
        <v>24</v>
      </c>
      <c r="B17738" s="1">
        <v>42306</v>
      </c>
      <c r="C17738" s="2">
        <v>0.52083333333333337</v>
      </c>
      <c r="D17738">
        <v>2049.75</v>
      </c>
      <c r="E17738">
        <v>2050.25</v>
      </c>
      <c r="F17738">
        <v>2046.75</v>
      </c>
      <c r="G17738">
        <v>2048.5</v>
      </c>
      <c r="H17738">
        <v>114729</v>
      </c>
      <c r="M17738"/>
      <c r="N17738"/>
      <c r="O17738"/>
      <c r="P17738"/>
      <c r="Q17738"/>
    </row>
    <row r="17739" spans="1:17" x14ac:dyDescent="0.2">
      <c r="A17739" t="s">
        <v>24</v>
      </c>
      <c r="B17739" s="1">
        <v>42306</v>
      </c>
      <c r="C17739" s="2">
        <v>0.5625</v>
      </c>
      <c r="D17739">
        <v>2048.5</v>
      </c>
      <c r="E17739">
        <v>2049.25</v>
      </c>
      <c r="F17739">
        <v>2044</v>
      </c>
      <c r="G17739">
        <v>2047.75</v>
      </c>
      <c r="H17739">
        <v>131020</v>
      </c>
      <c r="M17739"/>
      <c r="N17739"/>
      <c r="O17739"/>
      <c r="P17739"/>
      <c r="Q17739"/>
    </row>
    <row r="17740" spans="1:17" x14ac:dyDescent="0.2">
      <c r="A17740" t="s">
        <v>24</v>
      </c>
      <c r="B17740" s="1">
        <v>42306</v>
      </c>
      <c r="C17740" s="2">
        <v>0.60416666666666663</v>
      </c>
      <c r="D17740">
        <v>2047.75</v>
      </c>
      <c r="E17740">
        <v>2050.5</v>
      </c>
      <c r="F17740">
        <v>2045.75</v>
      </c>
      <c r="G17740">
        <v>2049.25</v>
      </c>
      <c r="H17740">
        <v>107468</v>
      </c>
      <c r="M17740"/>
      <c r="N17740"/>
      <c r="O17740"/>
      <c r="P17740"/>
      <c r="Q17740"/>
    </row>
    <row r="17741" spans="1:17" x14ac:dyDescent="0.2">
      <c r="A17741" t="s">
        <v>24</v>
      </c>
      <c r="B17741" s="1">
        <v>42306</v>
      </c>
      <c r="C17741" s="2">
        <v>0.63541666666666663</v>
      </c>
      <c r="D17741">
        <v>2049.25</v>
      </c>
      <c r="E17741">
        <v>2053.25</v>
      </c>
      <c r="F17741">
        <v>2047.5</v>
      </c>
      <c r="G17741">
        <v>2049.75</v>
      </c>
      <c r="H17741">
        <v>192229</v>
      </c>
      <c r="M17741"/>
      <c r="N17741"/>
      <c r="O17741"/>
      <c r="P17741"/>
      <c r="Q17741"/>
    </row>
    <row r="17742" spans="1:17" x14ac:dyDescent="0.2">
      <c r="A17742" t="s">
        <v>24</v>
      </c>
      <c r="B17742" s="1">
        <v>42307</v>
      </c>
      <c r="C17742" s="2">
        <v>0.39583333333333331</v>
      </c>
      <c r="D17742">
        <v>2051</v>
      </c>
      <c r="E17742">
        <v>2052.75</v>
      </c>
      <c r="F17742">
        <v>2044.25</v>
      </c>
      <c r="G17742">
        <v>2046.25</v>
      </c>
      <c r="H17742">
        <v>323884</v>
      </c>
      <c r="I17742" t="b">
        <f>AND(HOUR(C17742)=9,MINUTE(C17742)=30,HOUR(C17741)=15,MINUTE(C17741)=15)</f>
        <v>1</v>
      </c>
      <c r="J17742">
        <f>MAX(E17742:E17748)</f>
        <v>2055</v>
      </c>
      <c r="K17742">
        <f>MIN(F17742:F17748)</f>
        <v>2036.5</v>
      </c>
      <c r="L17742">
        <f>E17742</f>
        <v>2052.75</v>
      </c>
      <c r="M17742" s="6">
        <f>+F17742</f>
        <v>2044.25</v>
      </c>
      <c r="N17742" s="6" t="b">
        <f>IF(F17742&gt;J17735,F17742-J17735,FALSE)</f>
        <v>0</v>
      </c>
      <c r="O17742" s="6" t="b">
        <f>IF(L17742&lt;K17735,K17735-L17742,FALSE)</f>
        <v>0</v>
      </c>
      <c r="P17742" s="6" t="b">
        <f>IF(AND(N17742&lt;&gt;FALSE,K17742&lt;=J17735),TRUE,FALSE)</f>
        <v>0</v>
      </c>
      <c r="Q17742" s="6" t="b">
        <f>IF(AND(O17742&lt;&gt;FALSE,J17742&gt;K17735),TRUE,FALSE)</f>
        <v>0</v>
      </c>
    </row>
    <row r="17743" spans="1:17" x14ac:dyDescent="0.2">
      <c r="A17743" t="s">
        <v>24</v>
      </c>
      <c r="B17743" s="1">
        <v>42307</v>
      </c>
      <c r="C17743" s="2">
        <v>0.4375</v>
      </c>
      <c r="D17743">
        <v>2046</v>
      </c>
      <c r="E17743">
        <v>2049.5</v>
      </c>
      <c r="F17743">
        <v>2045</v>
      </c>
      <c r="G17743">
        <v>2046.75</v>
      </c>
      <c r="H17743">
        <v>158767</v>
      </c>
      <c r="M17743"/>
      <c r="N17743"/>
      <c r="O17743"/>
      <c r="P17743"/>
      <c r="Q17743"/>
    </row>
    <row r="17744" spans="1:17" x14ac:dyDescent="0.2">
      <c r="A17744" t="s">
        <v>24</v>
      </c>
      <c r="B17744" s="1">
        <v>42307</v>
      </c>
      <c r="C17744" s="2">
        <v>0.47916666666666669</v>
      </c>
      <c r="D17744">
        <v>2046.75</v>
      </c>
      <c r="E17744">
        <v>2050.25</v>
      </c>
      <c r="F17744">
        <v>2045.5</v>
      </c>
      <c r="G17744">
        <v>2048</v>
      </c>
      <c r="H17744">
        <v>157222</v>
      </c>
      <c r="M17744"/>
      <c r="N17744"/>
      <c r="O17744"/>
      <c r="P17744"/>
      <c r="Q17744"/>
    </row>
    <row r="17745" spans="1:17" x14ac:dyDescent="0.2">
      <c r="A17745" t="s">
        <v>24</v>
      </c>
      <c r="B17745" s="1">
        <v>42307</v>
      </c>
      <c r="C17745" s="2">
        <v>0.52083333333333337</v>
      </c>
      <c r="D17745">
        <v>2048.25</v>
      </c>
      <c r="E17745">
        <v>2054.25</v>
      </c>
      <c r="F17745">
        <v>2048</v>
      </c>
      <c r="G17745">
        <v>2052.75</v>
      </c>
      <c r="H17745">
        <v>131482</v>
      </c>
      <c r="M17745"/>
      <c r="N17745"/>
      <c r="O17745"/>
      <c r="P17745"/>
      <c r="Q17745"/>
    </row>
    <row r="17746" spans="1:17" x14ac:dyDescent="0.2">
      <c r="A17746" t="s">
        <v>24</v>
      </c>
      <c r="B17746" s="1">
        <v>42307</v>
      </c>
      <c r="C17746" s="2">
        <v>0.5625</v>
      </c>
      <c r="D17746">
        <v>2052.75</v>
      </c>
      <c r="E17746">
        <v>2055</v>
      </c>
      <c r="F17746">
        <v>2048.5</v>
      </c>
      <c r="G17746">
        <v>2048.5</v>
      </c>
      <c r="H17746">
        <v>115801</v>
      </c>
      <c r="M17746"/>
      <c r="N17746"/>
      <c r="O17746"/>
      <c r="P17746"/>
      <c r="Q17746"/>
    </row>
    <row r="17747" spans="1:17" x14ac:dyDescent="0.2">
      <c r="A17747" t="s">
        <v>24</v>
      </c>
      <c r="B17747" s="1">
        <v>42307</v>
      </c>
      <c r="C17747" s="2">
        <v>0.60416666666666663</v>
      </c>
      <c r="D17747">
        <v>2048.5</v>
      </c>
      <c r="E17747">
        <v>2049.5</v>
      </c>
      <c r="F17747">
        <v>2042.75</v>
      </c>
      <c r="G17747">
        <v>2043</v>
      </c>
      <c r="H17747">
        <v>191781</v>
      </c>
      <c r="M17747"/>
      <c r="N17747"/>
      <c r="O17747"/>
      <c r="P17747"/>
      <c r="Q17747"/>
    </row>
    <row r="17748" spans="1:17" x14ac:dyDescent="0.2">
      <c r="A17748" t="s">
        <v>24</v>
      </c>
      <c r="B17748" s="1">
        <v>42307</v>
      </c>
      <c r="C17748" s="2">
        <v>0.63541666666666663</v>
      </c>
      <c r="D17748">
        <v>2042.75</v>
      </c>
      <c r="E17748">
        <v>2048.75</v>
      </c>
      <c r="F17748">
        <v>2036.5</v>
      </c>
      <c r="G17748">
        <v>2041</v>
      </c>
      <c r="H17748">
        <v>459779</v>
      </c>
      <c r="M17748"/>
      <c r="N17748"/>
      <c r="O17748"/>
      <c r="P17748"/>
      <c r="Q17748"/>
    </row>
    <row r="17749" spans="1:17" x14ac:dyDescent="0.2">
      <c r="A17749" t="s">
        <v>24</v>
      </c>
      <c r="B17749" s="1">
        <v>42310</v>
      </c>
      <c r="C17749" s="2">
        <v>0.39583333333333331</v>
      </c>
      <c r="D17749">
        <v>2043.75</v>
      </c>
      <c r="E17749">
        <v>2053.5</v>
      </c>
      <c r="F17749">
        <v>2042</v>
      </c>
      <c r="G17749">
        <v>2051.75</v>
      </c>
      <c r="H17749">
        <v>267253</v>
      </c>
      <c r="I17749" t="b">
        <f>AND(HOUR(C17749)=9,MINUTE(C17749)=30,HOUR(C17748)=15,MINUTE(C17748)=15)</f>
        <v>1</v>
      </c>
      <c r="J17749">
        <f>MAX(E17749:E17755)</f>
        <v>2066.75</v>
      </c>
      <c r="K17749">
        <f>MIN(F17749:F17755)</f>
        <v>2042</v>
      </c>
      <c r="L17749">
        <f>E17749</f>
        <v>2053.5</v>
      </c>
      <c r="M17749" s="6">
        <f>+F17749</f>
        <v>2042</v>
      </c>
      <c r="N17749" s="6" t="b">
        <f>IF(F17749&gt;J17742,F17749-J17742,FALSE)</f>
        <v>0</v>
      </c>
      <c r="O17749" s="6" t="b">
        <f>IF(L17749&lt;K17742,K17742-L17749,FALSE)</f>
        <v>0</v>
      </c>
      <c r="P17749" s="6" t="b">
        <f>IF(AND(N17749&lt;&gt;FALSE,K17749&lt;=J17742),TRUE,FALSE)</f>
        <v>0</v>
      </c>
      <c r="Q17749" s="6" t="b">
        <f>IF(AND(O17749&lt;&gt;FALSE,J17749&gt;K17742),TRUE,FALSE)</f>
        <v>0</v>
      </c>
    </row>
    <row r="17750" spans="1:17" x14ac:dyDescent="0.2">
      <c r="A17750" t="s">
        <v>24</v>
      </c>
      <c r="B17750" s="1">
        <v>42310</v>
      </c>
      <c r="C17750" s="2">
        <v>0.4375</v>
      </c>
      <c r="D17750">
        <v>2052</v>
      </c>
      <c r="E17750">
        <v>2055</v>
      </c>
      <c r="F17750">
        <v>2050.25</v>
      </c>
      <c r="G17750">
        <v>2053</v>
      </c>
      <c r="H17750">
        <v>161067</v>
      </c>
      <c r="M17750"/>
      <c r="N17750"/>
      <c r="O17750"/>
      <c r="P17750"/>
      <c r="Q17750"/>
    </row>
    <row r="17751" spans="1:17" x14ac:dyDescent="0.2">
      <c r="A17751" t="s">
        <v>24</v>
      </c>
      <c r="B17751" s="1">
        <v>42310</v>
      </c>
      <c r="C17751" s="2">
        <v>0.47916666666666669</v>
      </c>
      <c r="D17751">
        <v>2053.25</v>
      </c>
      <c r="E17751">
        <v>2054.25</v>
      </c>
      <c r="F17751">
        <v>2051.75</v>
      </c>
      <c r="G17751">
        <v>2054.25</v>
      </c>
      <c r="H17751">
        <v>75808</v>
      </c>
      <c r="M17751"/>
      <c r="N17751"/>
      <c r="O17751"/>
      <c r="P17751"/>
      <c r="Q17751"/>
    </row>
    <row r="17752" spans="1:17" x14ac:dyDescent="0.2">
      <c r="A17752" t="s">
        <v>24</v>
      </c>
      <c r="B17752" s="1">
        <v>42310</v>
      </c>
      <c r="C17752" s="2">
        <v>0.52083333333333337</v>
      </c>
      <c r="D17752">
        <v>2054.5</v>
      </c>
      <c r="E17752">
        <v>2057.25</v>
      </c>
      <c r="F17752">
        <v>2053</v>
      </c>
      <c r="G17752">
        <v>2056.25</v>
      </c>
      <c r="H17752">
        <v>83015</v>
      </c>
      <c r="M17752"/>
      <c r="N17752"/>
      <c r="O17752"/>
      <c r="P17752"/>
      <c r="Q17752"/>
    </row>
    <row r="17753" spans="1:17" x14ac:dyDescent="0.2">
      <c r="A17753" t="s">
        <v>24</v>
      </c>
      <c r="B17753" s="1">
        <v>42310</v>
      </c>
      <c r="C17753" s="2">
        <v>0.5625</v>
      </c>
      <c r="D17753">
        <v>2056.25</v>
      </c>
      <c r="E17753">
        <v>2059.5</v>
      </c>
      <c r="F17753">
        <v>2055.5</v>
      </c>
      <c r="G17753">
        <v>2059</v>
      </c>
      <c r="H17753">
        <v>86424</v>
      </c>
      <c r="M17753"/>
      <c r="N17753"/>
      <c r="O17753"/>
      <c r="P17753"/>
      <c r="Q17753"/>
    </row>
    <row r="17754" spans="1:17" x14ac:dyDescent="0.2">
      <c r="A17754" t="s">
        <v>24</v>
      </c>
      <c r="B17754" s="1">
        <v>42310</v>
      </c>
      <c r="C17754" s="2">
        <v>0.60416666666666663</v>
      </c>
      <c r="D17754">
        <v>2059</v>
      </c>
      <c r="E17754">
        <v>2066.75</v>
      </c>
      <c r="F17754">
        <v>2058.75</v>
      </c>
      <c r="G17754">
        <v>2065.75</v>
      </c>
      <c r="H17754">
        <v>164754</v>
      </c>
      <c r="M17754"/>
      <c r="N17754"/>
      <c r="O17754"/>
      <c r="P17754"/>
      <c r="Q17754"/>
    </row>
    <row r="17755" spans="1:17" x14ac:dyDescent="0.2">
      <c r="A17755" t="s">
        <v>24</v>
      </c>
      <c r="B17755" s="1">
        <v>42310</v>
      </c>
      <c r="C17755" s="2">
        <v>0.63541666666666663</v>
      </c>
      <c r="D17755">
        <v>2066</v>
      </c>
      <c r="E17755">
        <v>2066.75</v>
      </c>
      <c r="F17755">
        <v>2060.75</v>
      </c>
      <c r="G17755">
        <v>2061.5</v>
      </c>
      <c r="H17755">
        <v>238740</v>
      </c>
      <c r="M17755"/>
      <c r="N17755"/>
      <c r="O17755"/>
      <c r="P17755"/>
      <c r="Q17755"/>
    </row>
    <row r="17756" spans="1:17" x14ac:dyDescent="0.2">
      <c r="A17756" t="s">
        <v>24</v>
      </c>
      <c r="B17756" s="1">
        <v>42311</v>
      </c>
      <c r="C17756" s="2">
        <v>0.39583333333333331</v>
      </c>
      <c r="D17756">
        <v>2060.25</v>
      </c>
      <c r="E17756">
        <v>2064.25</v>
      </c>
      <c r="F17756">
        <v>2057.25</v>
      </c>
      <c r="G17756">
        <v>2063</v>
      </c>
      <c r="H17756">
        <v>303910</v>
      </c>
      <c r="I17756" t="b">
        <f>AND(HOUR(C17756)=9,MINUTE(C17756)=30,HOUR(C17755)=15,MINUTE(C17755)=15)</f>
        <v>1</v>
      </c>
      <c r="J17756">
        <f>MAX(E17756:E17762)</f>
        <v>2077</v>
      </c>
      <c r="K17756">
        <f>MIN(F17756:F17762)</f>
        <v>2057.25</v>
      </c>
      <c r="L17756">
        <f>E17756</f>
        <v>2064.25</v>
      </c>
      <c r="M17756" s="6">
        <f>+F17756</f>
        <v>2057.25</v>
      </c>
      <c r="N17756" s="6" t="b">
        <f>IF(F17756&gt;J17749,F17756-J17749,FALSE)</f>
        <v>0</v>
      </c>
      <c r="O17756" s="6" t="b">
        <f>IF(L17756&lt;K17749,K17749-L17756,FALSE)</f>
        <v>0</v>
      </c>
      <c r="P17756" s="6" t="b">
        <f>IF(AND(N17756&lt;&gt;FALSE,K17756&lt;=J17749),TRUE,FALSE)</f>
        <v>0</v>
      </c>
      <c r="Q17756" s="6" t="b">
        <f>IF(AND(O17756&lt;&gt;FALSE,J17756&gt;K17749),TRUE,FALSE)</f>
        <v>0</v>
      </c>
    </row>
    <row r="17757" spans="1:17" x14ac:dyDescent="0.2">
      <c r="A17757" t="s">
        <v>24</v>
      </c>
      <c r="B17757" s="1">
        <v>42311</v>
      </c>
      <c r="C17757" s="2">
        <v>0.4375</v>
      </c>
      <c r="D17757">
        <v>2062.75</v>
      </c>
      <c r="E17757">
        <v>2065.75</v>
      </c>
      <c r="F17757">
        <v>2062.25</v>
      </c>
      <c r="G17757">
        <v>2064.25</v>
      </c>
      <c r="H17757">
        <v>167451</v>
      </c>
      <c r="M17757"/>
      <c r="N17757"/>
      <c r="O17757"/>
      <c r="P17757"/>
      <c r="Q17757"/>
    </row>
    <row r="17758" spans="1:17" x14ac:dyDescent="0.2">
      <c r="A17758" t="s">
        <v>24</v>
      </c>
      <c r="B17758" s="1">
        <v>42311</v>
      </c>
      <c r="C17758" s="2">
        <v>0.47916666666666669</v>
      </c>
      <c r="D17758">
        <v>2064.25</v>
      </c>
      <c r="E17758">
        <v>2069.75</v>
      </c>
      <c r="F17758">
        <v>2063.75</v>
      </c>
      <c r="G17758">
        <v>2067.25</v>
      </c>
      <c r="H17758">
        <v>157667</v>
      </c>
      <c r="M17758"/>
      <c r="N17758"/>
      <c r="O17758"/>
      <c r="P17758"/>
      <c r="Q17758"/>
    </row>
    <row r="17759" spans="1:17" x14ac:dyDescent="0.2">
      <c r="A17759" t="s">
        <v>24</v>
      </c>
      <c r="B17759" s="1">
        <v>42311</v>
      </c>
      <c r="C17759" s="2">
        <v>0.52083333333333337</v>
      </c>
      <c r="D17759">
        <v>2067</v>
      </c>
      <c r="E17759">
        <v>2070.5</v>
      </c>
      <c r="F17759">
        <v>2065.75</v>
      </c>
      <c r="G17759">
        <v>2070</v>
      </c>
      <c r="H17759">
        <v>94326</v>
      </c>
      <c r="M17759"/>
      <c r="N17759"/>
      <c r="O17759"/>
      <c r="P17759"/>
      <c r="Q17759"/>
    </row>
    <row r="17760" spans="1:17" x14ac:dyDescent="0.2">
      <c r="A17760" t="s">
        <v>24</v>
      </c>
      <c r="B17760" s="1">
        <v>42311</v>
      </c>
      <c r="C17760" s="2">
        <v>0.5625</v>
      </c>
      <c r="D17760">
        <v>2070</v>
      </c>
      <c r="E17760">
        <v>2076.25</v>
      </c>
      <c r="F17760">
        <v>2069.25</v>
      </c>
      <c r="G17760">
        <v>2076</v>
      </c>
      <c r="H17760">
        <v>167841</v>
      </c>
      <c r="M17760"/>
      <c r="N17760"/>
      <c r="O17760"/>
      <c r="P17760"/>
      <c r="Q17760"/>
    </row>
    <row r="17761" spans="1:17" x14ac:dyDescent="0.2">
      <c r="A17761" t="s">
        <v>24</v>
      </c>
      <c r="B17761" s="1">
        <v>42311</v>
      </c>
      <c r="C17761" s="2">
        <v>0.60416666666666663</v>
      </c>
      <c r="D17761">
        <v>2075.75</v>
      </c>
      <c r="E17761">
        <v>2077</v>
      </c>
      <c r="F17761">
        <v>2072</v>
      </c>
      <c r="G17761">
        <v>2072.5</v>
      </c>
      <c r="H17761">
        <v>127356</v>
      </c>
      <c r="M17761"/>
      <c r="N17761"/>
      <c r="O17761"/>
      <c r="P17761"/>
      <c r="Q17761"/>
    </row>
    <row r="17762" spans="1:17" x14ac:dyDescent="0.2">
      <c r="A17762" t="s">
        <v>24</v>
      </c>
      <c r="B17762" s="1">
        <v>42311</v>
      </c>
      <c r="C17762" s="2">
        <v>0.63541666666666663</v>
      </c>
      <c r="D17762">
        <v>2072.25</v>
      </c>
      <c r="E17762">
        <v>2073</v>
      </c>
      <c r="F17762">
        <v>2067.5</v>
      </c>
      <c r="G17762">
        <v>2069</v>
      </c>
      <c r="H17762">
        <v>169223</v>
      </c>
      <c r="M17762"/>
      <c r="N17762"/>
      <c r="O17762"/>
      <c r="P17762"/>
      <c r="Q17762"/>
    </row>
    <row r="17763" spans="1:17" x14ac:dyDescent="0.2">
      <c r="A17763" t="s">
        <v>24</v>
      </c>
      <c r="B17763" s="1">
        <v>42312</v>
      </c>
      <c r="C17763" s="2">
        <v>0.39583333333333331</v>
      </c>
      <c r="D17763">
        <v>2073.75</v>
      </c>
      <c r="E17763">
        <v>2075.25</v>
      </c>
      <c r="F17763">
        <v>2063.5</v>
      </c>
      <c r="G17763">
        <v>2069.5</v>
      </c>
      <c r="H17763">
        <v>382519</v>
      </c>
      <c r="I17763" t="b">
        <f>AND(HOUR(C17763)=9,MINUTE(C17763)=30,HOUR(C17762)=15,MINUTE(C17762)=15)</f>
        <v>1</v>
      </c>
      <c r="J17763">
        <f>MAX(E17763:E17769)</f>
        <v>2075.25</v>
      </c>
      <c r="K17763">
        <f>MIN(F17763:F17769)</f>
        <v>2057.25</v>
      </c>
      <c r="L17763">
        <f>E17763</f>
        <v>2075.25</v>
      </c>
      <c r="M17763" s="6">
        <f>+F17763</f>
        <v>2063.5</v>
      </c>
      <c r="N17763" s="6" t="b">
        <f>IF(F17763&gt;J17756,F17763-J17756,FALSE)</f>
        <v>0</v>
      </c>
      <c r="O17763" s="6" t="b">
        <f>IF(L17763&lt;K17756,K17756-L17763,FALSE)</f>
        <v>0</v>
      </c>
      <c r="P17763" s="6" t="b">
        <f>IF(AND(N17763&lt;&gt;FALSE,K17763&lt;=J17756),TRUE,FALSE)</f>
        <v>0</v>
      </c>
      <c r="Q17763" s="6" t="b">
        <f>IF(AND(O17763&lt;&gt;FALSE,J17763&gt;K17756),TRUE,FALSE)</f>
        <v>0</v>
      </c>
    </row>
    <row r="17764" spans="1:17" x14ac:dyDescent="0.2">
      <c r="A17764" t="s">
        <v>24</v>
      </c>
      <c r="B17764" s="1">
        <v>42312</v>
      </c>
      <c r="C17764" s="2">
        <v>0.4375</v>
      </c>
      <c r="D17764">
        <v>2069.5</v>
      </c>
      <c r="E17764">
        <v>2072</v>
      </c>
      <c r="F17764">
        <v>2060.5</v>
      </c>
      <c r="G17764">
        <v>2062</v>
      </c>
      <c r="H17764">
        <v>270498</v>
      </c>
      <c r="M17764"/>
      <c r="N17764"/>
      <c r="O17764"/>
      <c r="P17764"/>
      <c r="Q17764"/>
    </row>
    <row r="17765" spans="1:17" x14ac:dyDescent="0.2">
      <c r="A17765" t="s">
        <v>24</v>
      </c>
      <c r="B17765" s="1">
        <v>42312</v>
      </c>
      <c r="C17765" s="2">
        <v>0.47916666666666669</v>
      </c>
      <c r="D17765">
        <v>2062</v>
      </c>
      <c r="E17765">
        <v>2067.25</v>
      </c>
      <c r="F17765">
        <v>2060.25</v>
      </c>
      <c r="G17765">
        <v>2064.5</v>
      </c>
      <c r="H17765">
        <v>145611</v>
      </c>
      <c r="M17765"/>
      <c r="N17765"/>
      <c r="O17765"/>
      <c r="P17765"/>
      <c r="Q17765"/>
    </row>
    <row r="17766" spans="1:17" x14ac:dyDescent="0.2">
      <c r="A17766" t="s">
        <v>24</v>
      </c>
      <c r="B17766" s="1">
        <v>42312</v>
      </c>
      <c r="C17766" s="2">
        <v>0.52083333333333337</v>
      </c>
      <c r="D17766">
        <v>2064.5</v>
      </c>
      <c r="E17766">
        <v>2065.25</v>
      </c>
      <c r="F17766">
        <v>2057.25</v>
      </c>
      <c r="G17766">
        <v>2060</v>
      </c>
      <c r="H17766">
        <v>118378</v>
      </c>
      <c r="M17766"/>
      <c r="N17766"/>
      <c r="O17766"/>
      <c r="P17766"/>
      <c r="Q17766"/>
    </row>
    <row r="17767" spans="1:17" x14ac:dyDescent="0.2">
      <c r="A17767" t="s">
        <v>24</v>
      </c>
      <c r="B17767" s="1">
        <v>42312</v>
      </c>
      <c r="C17767" s="2">
        <v>0.5625</v>
      </c>
      <c r="D17767">
        <v>2059.75</v>
      </c>
      <c r="E17767">
        <v>2064.5</v>
      </c>
      <c r="F17767">
        <v>2058.5</v>
      </c>
      <c r="G17767">
        <v>2063</v>
      </c>
      <c r="H17767">
        <v>117441</v>
      </c>
      <c r="M17767"/>
      <c r="N17767"/>
      <c r="O17767"/>
      <c r="P17767"/>
      <c r="Q17767"/>
    </row>
    <row r="17768" spans="1:17" x14ac:dyDescent="0.2">
      <c r="A17768" t="s">
        <v>24</v>
      </c>
      <c r="B17768" s="1">
        <v>42312</v>
      </c>
      <c r="C17768" s="2">
        <v>0.60416666666666663</v>
      </c>
      <c r="D17768">
        <v>2062.75</v>
      </c>
      <c r="E17768">
        <v>2066.75</v>
      </c>
      <c r="F17768">
        <v>2060.25</v>
      </c>
      <c r="G17768">
        <v>2062.75</v>
      </c>
      <c r="H17768">
        <v>135597</v>
      </c>
      <c r="M17768"/>
      <c r="N17768"/>
      <c r="O17768"/>
      <c r="P17768"/>
      <c r="Q17768"/>
    </row>
    <row r="17769" spans="1:17" x14ac:dyDescent="0.2">
      <c r="A17769" t="s">
        <v>24</v>
      </c>
      <c r="B17769" s="1">
        <v>42312</v>
      </c>
      <c r="C17769" s="2">
        <v>0.63541666666666663</v>
      </c>
      <c r="D17769">
        <v>2062.75</v>
      </c>
      <c r="E17769">
        <v>2064.25</v>
      </c>
      <c r="F17769">
        <v>2059.25</v>
      </c>
      <c r="G17769">
        <v>2061.5</v>
      </c>
      <c r="H17769">
        <v>195386</v>
      </c>
      <c r="M17769"/>
      <c r="N17769"/>
      <c r="O17769"/>
      <c r="P17769"/>
      <c r="Q17769"/>
    </row>
    <row r="17770" spans="1:17" x14ac:dyDescent="0.2">
      <c r="A17770" t="s">
        <v>24</v>
      </c>
      <c r="B17770" s="1">
        <v>42313</v>
      </c>
      <c r="C17770" s="2">
        <v>0.39583333333333331</v>
      </c>
      <c r="D17770">
        <v>2064</v>
      </c>
      <c r="E17770">
        <v>2070</v>
      </c>
      <c r="F17770">
        <v>2055.25</v>
      </c>
      <c r="G17770">
        <v>2056</v>
      </c>
      <c r="H17770">
        <v>395015</v>
      </c>
      <c r="I17770" t="b">
        <f>AND(HOUR(C17770)=9,MINUTE(C17770)=30,HOUR(C17769)=15,MINUTE(C17769)=15)</f>
        <v>1</v>
      </c>
      <c r="J17770">
        <f>MAX(E17770:E17776)</f>
        <v>2070</v>
      </c>
      <c r="K17770">
        <f>MIN(F17770:F17776)</f>
        <v>2050.75</v>
      </c>
      <c r="L17770">
        <f>E17770</f>
        <v>2070</v>
      </c>
      <c r="M17770" s="6">
        <f>+F17770</f>
        <v>2055.25</v>
      </c>
      <c r="N17770" s="6" t="b">
        <f>IF(F17770&gt;J17763,F17770-J17763,FALSE)</f>
        <v>0</v>
      </c>
      <c r="O17770" s="6" t="b">
        <f>IF(L17770&lt;K17763,K17763-L17770,FALSE)</f>
        <v>0</v>
      </c>
      <c r="P17770" s="6" t="b">
        <f>IF(AND(N17770&lt;&gt;FALSE,K17770&lt;=J17763),TRUE,FALSE)</f>
        <v>0</v>
      </c>
      <c r="Q17770" s="6" t="b">
        <f>IF(AND(O17770&lt;&gt;FALSE,J17770&gt;K17763),TRUE,FALSE)</f>
        <v>0</v>
      </c>
    </row>
    <row r="17771" spans="1:17" x14ac:dyDescent="0.2">
      <c r="A17771" t="s">
        <v>24</v>
      </c>
      <c r="B17771" s="1">
        <v>42313</v>
      </c>
      <c r="C17771" s="2">
        <v>0.4375</v>
      </c>
      <c r="D17771">
        <v>2055.75</v>
      </c>
      <c r="E17771">
        <v>2057.75</v>
      </c>
      <c r="F17771">
        <v>2050.75</v>
      </c>
      <c r="G17771">
        <v>2057.25</v>
      </c>
      <c r="H17771">
        <v>257061</v>
      </c>
      <c r="M17771"/>
      <c r="N17771"/>
      <c r="O17771"/>
      <c r="P17771"/>
      <c r="Q17771"/>
    </row>
    <row r="17772" spans="1:17" x14ac:dyDescent="0.2">
      <c r="A17772" t="s">
        <v>24</v>
      </c>
      <c r="B17772" s="1">
        <v>42313</v>
      </c>
      <c r="C17772" s="2">
        <v>0.47916666666666669</v>
      </c>
      <c r="D17772">
        <v>2057</v>
      </c>
      <c r="E17772">
        <v>2063</v>
      </c>
      <c r="F17772">
        <v>2055</v>
      </c>
      <c r="G17772">
        <v>2062.25</v>
      </c>
      <c r="H17772">
        <v>168301</v>
      </c>
      <c r="M17772"/>
      <c r="N17772"/>
      <c r="O17772"/>
      <c r="P17772"/>
      <c r="Q17772"/>
    </row>
    <row r="17773" spans="1:17" x14ac:dyDescent="0.2">
      <c r="A17773" t="s">
        <v>24</v>
      </c>
      <c r="B17773" s="1">
        <v>42313</v>
      </c>
      <c r="C17773" s="2">
        <v>0.52083333333333337</v>
      </c>
      <c r="D17773">
        <v>2062.5</v>
      </c>
      <c r="E17773">
        <v>2064.75</v>
      </c>
      <c r="F17773">
        <v>2059.25</v>
      </c>
      <c r="G17773">
        <v>2059.5</v>
      </c>
      <c r="H17773">
        <v>134404</v>
      </c>
      <c r="M17773"/>
      <c r="N17773"/>
      <c r="O17773"/>
      <c r="P17773"/>
      <c r="Q17773"/>
    </row>
    <row r="17774" spans="1:17" x14ac:dyDescent="0.2">
      <c r="A17774" t="s">
        <v>24</v>
      </c>
      <c r="B17774" s="1">
        <v>42313</v>
      </c>
      <c r="C17774" s="2">
        <v>0.5625</v>
      </c>
      <c r="D17774">
        <v>2059.5</v>
      </c>
      <c r="E17774">
        <v>2063.25</v>
      </c>
      <c r="F17774">
        <v>2057.25</v>
      </c>
      <c r="G17774">
        <v>2058</v>
      </c>
      <c r="H17774">
        <v>106387</v>
      </c>
      <c r="M17774"/>
      <c r="N17774"/>
      <c r="O17774"/>
      <c r="P17774"/>
      <c r="Q17774"/>
    </row>
    <row r="17775" spans="1:17" x14ac:dyDescent="0.2">
      <c r="A17775" t="s">
        <v>24</v>
      </c>
      <c r="B17775" s="1">
        <v>42313</v>
      </c>
      <c r="C17775" s="2">
        <v>0.60416666666666663</v>
      </c>
      <c r="D17775">
        <v>2058.25</v>
      </c>
      <c r="E17775">
        <v>2063</v>
      </c>
      <c r="F17775">
        <v>2056.25</v>
      </c>
      <c r="G17775">
        <v>2062.5</v>
      </c>
      <c r="H17775">
        <v>118498</v>
      </c>
      <c r="M17775"/>
      <c r="N17775"/>
      <c r="O17775"/>
      <c r="P17775"/>
      <c r="Q17775"/>
    </row>
    <row r="17776" spans="1:17" x14ac:dyDescent="0.2">
      <c r="A17776" t="s">
        <v>24</v>
      </c>
      <c r="B17776" s="1">
        <v>42313</v>
      </c>
      <c r="C17776" s="2">
        <v>0.63541666666666663</v>
      </c>
      <c r="D17776">
        <v>2062.5</v>
      </c>
      <c r="E17776">
        <v>2064</v>
      </c>
      <c r="F17776">
        <v>2059.25</v>
      </c>
      <c r="G17776">
        <v>2061</v>
      </c>
      <c r="H17776">
        <v>169729</v>
      </c>
      <c r="M17776"/>
      <c r="N17776"/>
      <c r="O17776"/>
      <c r="P17776"/>
      <c r="Q17776"/>
    </row>
    <row r="17777" spans="1:17" x14ac:dyDescent="0.2">
      <c r="A17777" t="s">
        <v>24</v>
      </c>
      <c r="B17777" s="1">
        <v>42314</v>
      </c>
      <c r="C17777" s="2">
        <v>0.39583333333333331</v>
      </c>
      <c r="D17777">
        <v>2057.25</v>
      </c>
      <c r="E17777">
        <v>2063</v>
      </c>
      <c r="F17777">
        <v>2044.25</v>
      </c>
      <c r="G17777">
        <v>2049.75</v>
      </c>
      <c r="H17777">
        <v>491642</v>
      </c>
      <c r="I17777" t="b">
        <f>AND(HOUR(C17777)=9,MINUTE(C17777)=30,HOUR(C17776)=15,MINUTE(C17776)=15)</f>
        <v>1</v>
      </c>
      <c r="J17777">
        <f>MAX(E17777:E17783)</f>
        <v>2063</v>
      </c>
      <c r="K17777">
        <f>MIN(F17777:F17783)</f>
        <v>2044.25</v>
      </c>
      <c r="L17777">
        <f>E17777</f>
        <v>2063</v>
      </c>
      <c r="M17777" s="6">
        <f>+F17777</f>
        <v>2044.25</v>
      </c>
      <c r="N17777" s="6" t="b">
        <f>IF(F17777&gt;J17770,F17777-J17770,FALSE)</f>
        <v>0</v>
      </c>
      <c r="O17777" s="6" t="b">
        <f>IF(L17777&lt;K17770,K17770-L17777,FALSE)</f>
        <v>0</v>
      </c>
      <c r="P17777" s="6" t="b">
        <f>IF(AND(N17777&lt;&gt;FALSE,K17777&lt;=J17770),TRUE,FALSE)</f>
        <v>0</v>
      </c>
      <c r="Q17777" s="6" t="b">
        <f>IF(AND(O17777&lt;&gt;FALSE,J17777&gt;K17770),TRUE,FALSE)</f>
        <v>0</v>
      </c>
    </row>
    <row r="17778" spans="1:17" x14ac:dyDescent="0.2">
      <c r="A17778" t="s">
        <v>24</v>
      </c>
      <c r="B17778" s="1">
        <v>42314</v>
      </c>
      <c r="C17778" s="2">
        <v>0.4375</v>
      </c>
      <c r="D17778">
        <v>2049.75</v>
      </c>
      <c r="E17778">
        <v>2058.25</v>
      </c>
      <c r="F17778">
        <v>2047.75</v>
      </c>
      <c r="G17778">
        <v>2050</v>
      </c>
      <c r="H17778">
        <v>255557</v>
      </c>
      <c r="M17778"/>
      <c r="N17778"/>
      <c r="O17778"/>
      <c r="P17778"/>
      <c r="Q17778"/>
    </row>
    <row r="17779" spans="1:17" x14ac:dyDescent="0.2">
      <c r="A17779" t="s">
        <v>24</v>
      </c>
      <c r="B17779" s="1">
        <v>42314</v>
      </c>
      <c r="C17779" s="2">
        <v>0.47916666666666669</v>
      </c>
      <c r="D17779">
        <v>2049.75</v>
      </c>
      <c r="E17779">
        <v>2055</v>
      </c>
      <c r="F17779">
        <v>2048.25</v>
      </c>
      <c r="G17779">
        <v>2049.5</v>
      </c>
      <c r="H17779">
        <v>144144</v>
      </c>
      <c r="M17779"/>
      <c r="N17779"/>
      <c r="O17779"/>
      <c r="P17779"/>
      <c r="Q17779"/>
    </row>
    <row r="17780" spans="1:17" x14ac:dyDescent="0.2">
      <c r="A17780" t="s">
        <v>24</v>
      </c>
      <c r="B17780" s="1">
        <v>42314</v>
      </c>
      <c r="C17780" s="2">
        <v>0.52083333333333337</v>
      </c>
      <c r="D17780">
        <v>2049.25</v>
      </c>
      <c r="E17780">
        <v>2055</v>
      </c>
      <c r="F17780">
        <v>2047</v>
      </c>
      <c r="G17780">
        <v>2053.25</v>
      </c>
      <c r="H17780">
        <v>111769</v>
      </c>
      <c r="M17780"/>
      <c r="N17780"/>
      <c r="O17780"/>
      <c r="P17780"/>
      <c r="Q17780"/>
    </row>
    <row r="17781" spans="1:17" x14ac:dyDescent="0.2">
      <c r="A17781" t="s">
        <v>24</v>
      </c>
      <c r="B17781" s="1">
        <v>42314</v>
      </c>
      <c r="C17781" s="2">
        <v>0.5625</v>
      </c>
      <c r="D17781">
        <v>2053</v>
      </c>
      <c r="E17781">
        <v>2060.5</v>
      </c>
      <c r="F17781">
        <v>2051.25</v>
      </c>
      <c r="G17781">
        <v>2056</v>
      </c>
      <c r="H17781">
        <v>139627</v>
      </c>
      <c r="M17781"/>
      <c r="N17781"/>
      <c r="O17781"/>
      <c r="P17781"/>
      <c r="Q17781"/>
    </row>
    <row r="17782" spans="1:17" x14ac:dyDescent="0.2">
      <c r="A17782" t="s">
        <v>24</v>
      </c>
      <c r="B17782" s="1">
        <v>42314</v>
      </c>
      <c r="C17782" s="2">
        <v>0.60416666666666663</v>
      </c>
      <c r="D17782">
        <v>2055.75</v>
      </c>
      <c r="E17782">
        <v>2057.25</v>
      </c>
      <c r="F17782">
        <v>2051.25</v>
      </c>
      <c r="G17782">
        <v>2056.5</v>
      </c>
      <c r="H17782">
        <v>120979</v>
      </c>
      <c r="M17782"/>
      <c r="N17782"/>
      <c r="O17782"/>
      <c r="P17782"/>
      <c r="Q17782"/>
    </row>
    <row r="17783" spans="1:17" x14ac:dyDescent="0.2">
      <c r="A17783" t="s">
        <v>24</v>
      </c>
      <c r="B17783" s="1">
        <v>42314</v>
      </c>
      <c r="C17783" s="2">
        <v>0.63541666666666663</v>
      </c>
      <c r="D17783">
        <v>2056.5</v>
      </c>
      <c r="E17783">
        <v>2060.75</v>
      </c>
      <c r="F17783">
        <v>2056</v>
      </c>
      <c r="G17783">
        <v>2060.5</v>
      </c>
      <c r="H17783">
        <v>183189</v>
      </c>
      <c r="M17783"/>
      <c r="N17783"/>
      <c r="O17783"/>
      <c r="P17783"/>
      <c r="Q17783"/>
    </row>
    <row r="17784" spans="1:17" x14ac:dyDescent="0.2">
      <c r="A17784" t="s">
        <v>24</v>
      </c>
      <c r="B17784" s="1">
        <v>42317</v>
      </c>
      <c r="C17784" s="2">
        <v>0.39583333333333331</v>
      </c>
      <c r="D17784">
        <v>2052.75</v>
      </c>
      <c r="E17784">
        <v>2054.75</v>
      </c>
      <c r="F17784">
        <v>2038.75</v>
      </c>
      <c r="G17784">
        <v>2040.5</v>
      </c>
      <c r="H17784">
        <v>503057</v>
      </c>
      <c r="I17784" t="b">
        <f>AND(HOUR(C17784)=9,MINUTE(C17784)=30,HOUR(C17783)=15,MINUTE(C17783)=15)</f>
        <v>1</v>
      </c>
      <c r="J17784">
        <f>MAX(E17784:E17790)</f>
        <v>2054.75</v>
      </c>
      <c r="K17784">
        <f>MIN(F17784:F17790)</f>
        <v>2028.75</v>
      </c>
      <c r="L17784">
        <f>E17784</f>
        <v>2054.75</v>
      </c>
      <c r="M17784" s="6">
        <f>+F17784</f>
        <v>2038.75</v>
      </c>
      <c r="N17784" s="6" t="b">
        <f>IF(F17784&gt;J17777,F17784-J17777,FALSE)</f>
        <v>0</v>
      </c>
      <c r="O17784" s="6" t="b">
        <f>IF(L17784&lt;K17777,K17777-L17784,FALSE)</f>
        <v>0</v>
      </c>
      <c r="P17784" s="6" t="b">
        <f>IF(AND(N17784&lt;&gt;FALSE,K17784&lt;=J17777),TRUE,FALSE)</f>
        <v>0</v>
      </c>
      <c r="Q17784" s="6" t="b">
        <f>IF(AND(O17784&lt;&gt;FALSE,J17784&gt;K17777),TRUE,FALSE)</f>
        <v>0</v>
      </c>
    </row>
    <row r="17785" spans="1:17" x14ac:dyDescent="0.2">
      <c r="A17785" t="s">
        <v>24</v>
      </c>
      <c r="B17785" s="1">
        <v>42317</v>
      </c>
      <c r="C17785" s="2">
        <v>0.4375</v>
      </c>
      <c r="D17785">
        <v>2040.25</v>
      </c>
      <c r="E17785">
        <v>2042.5</v>
      </c>
      <c r="F17785">
        <v>2031.5</v>
      </c>
      <c r="G17785">
        <v>2032</v>
      </c>
      <c r="H17785">
        <v>283671</v>
      </c>
      <c r="M17785"/>
      <c r="N17785"/>
      <c r="O17785"/>
      <c r="P17785"/>
      <c r="Q17785"/>
    </row>
    <row r="17786" spans="1:17" x14ac:dyDescent="0.2">
      <c r="A17786" t="s">
        <v>24</v>
      </c>
      <c r="B17786" s="1">
        <v>42317</v>
      </c>
      <c r="C17786" s="2">
        <v>0.47916666666666669</v>
      </c>
      <c r="D17786">
        <v>2032</v>
      </c>
      <c r="E17786">
        <v>2035</v>
      </c>
      <c r="F17786">
        <v>2028.75</v>
      </c>
      <c r="G17786">
        <v>2034</v>
      </c>
      <c r="H17786">
        <v>214085</v>
      </c>
      <c r="M17786"/>
      <c r="N17786"/>
      <c r="O17786"/>
      <c r="P17786"/>
      <c r="Q17786"/>
    </row>
    <row r="17787" spans="1:17" x14ac:dyDescent="0.2">
      <c r="A17787" t="s">
        <v>24</v>
      </c>
      <c r="B17787" s="1">
        <v>42317</v>
      </c>
      <c r="C17787" s="2">
        <v>0.52083333333333337</v>
      </c>
      <c r="D17787">
        <v>2033.75</v>
      </c>
      <c r="E17787">
        <v>2037.5</v>
      </c>
      <c r="F17787">
        <v>2031.25</v>
      </c>
      <c r="G17787">
        <v>2034.5</v>
      </c>
      <c r="H17787">
        <v>129530</v>
      </c>
      <c r="M17787"/>
      <c r="N17787"/>
      <c r="O17787"/>
      <c r="P17787"/>
      <c r="Q17787"/>
    </row>
    <row r="17788" spans="1:17" x14ac:dyDescent="0.2">
      <c r="A17788" t="s">
        <v>24</v>
      </c>
      <c r="B17788" s="1">
        <v>42317</v>
      </c>
      <c r="C17788" s="2">
        <v>0.5625</v>
      </c>
      <c r="D17788">
        <v>2034.5</v>
      </c>
      <c r="E17788">
        <v>2038.5</v>
      </c>
      <c r="F17788">
        <v>2033.25</v>
      </c>
      <c r="G17788">
        <v>2037.25</v>
      </c>
      <c r="H17788">
        <v>120309</v>
      </c>
      <c r="M17788"/>
      <c r="N17788"/>
      <c r="O17788"/>
      <c r="P17788"/>
      <c r="Q17788"/>
    </row>
    <row r="17789" spans="1:17" x14ac:dyDescent="0.2">
      <c r="A17789" t="s">
        <v>24</v>
      </c>
      <c r="B17789" s="1">
        <v>42317</v>
      </c>
      <c r="C17789" s="2">
        <v>0.60416666666666663</v>
      </c>
      <c r="D17789">
        <v>2037.25</v>
      </c>
      <c r="E17789">
        <v>2039</v>
      </c>
      <c r="F17789">
        <v>2032</v>
      </c>
      <c r="G17789">
        <v>2036.25</v>
      </c>
      <c r="H17789">
        <v>157250</v>
      </c>
      <c r="M17789"/>
      <c r="N17789"/>
      <c r="O17789"/>
      <c r="P17789"/>
      <c r="Q17789"/>
    </row>
    <row r="17790" spans="1:17" x14ac:dyDescent="0.2">
      <c r="A17790" t="s">
        <v>24</v>
      </c>
      <c r="B17790" s="1">
        <v>42317</v>
      </c>
      <c r="C17790" s="2">
        <v>0.63541666666666663</v>
      </c>
      <c r="D17790">
        <v>2036.25</v>
      </c>
      <c r="E17790">
        <v>2044.25</v>
      </c>
      <c r="F17790">
        <v>2036.25</v>
      </c>
      <c r="G17790">
        <v>2039.5</v>
      </c>
      <c r="H17790">
        <v>282854</v>
      </c>
      <c r="M17790"/>
      <c r="N17790"/>
      <c r="O17790"/>
      <c r="P17790"/>
      <c r="Q17790"/>
    </row>
    <row r="17791" spans="1:17" x14ac:dyDescent="0.2">
      <c r="A17791" t="s">
        <v>24</v>
      </c>
      <c r="B17791" s="1">
        <v>42318</v>
      </c>
      <c r="C17791" s="2">
        <v>0.39583333333333331</v>
      </c>
      <c r="D17791">
        <v>2034.5</v>
      </c>
      <c r="E17791">
        <v>2041.75</v>
      </c>
      <c r="F17791">
        <v>2031.25</v>
      </c>
      <c r="G17791">
        <v>2033.25</v>
      </c>
      <c r="H17791">
        <v>366924</v>
      </c>
      <c r="I17791" t="b">
        <f>AND(HOUR(C17791)=9,MINUTE(C17791)=30,HOUR(C17790)=15,MINUTE(C17790)=15)</f>
        <v>1</v>
      </c>
      <c r="J17791">
        <f>MAX(E17791:E17797)</f>
        <v>2045.75</v>
      </c>
      <c r="K17791">
        <f>MIN(F17791:F17797)</f>
        <v>2031.25</v>
      </c>
      <c r="L17791">
        <f>E17791</f>
        <v>2041.75</v>
      </c>
      <c r="M17791" s="6">
        <f>+F17791</f>
        <v>2031.25</v>
      </c>
      <c r="N17791" s="6" t="b">
        <f>IF(F17791&gt;J17784,F17791-J17784,FALSE)</f>
        <v>0</v>
      </c>
      <c r="O17791" s="6" t="b">
        <f>IF(L17791&lt;K17784,K17784-L17791,FALSE)</f>
        <v>0</v>
      </c>
      <c r="P17791" s="6" t="b">
        <f>IF(AND(N17791&lt;&gt;FALSE,K17791&lt;=J17784),TRUE,FALSE)</f>
        <v>0</v>
      </c>
      <c r="Q17791" s="6" t="b">
        <f>IF(AND(O17791&lt;&gt;FALSE,J17791&gt;K17784),TRUE,FALSE)</f>
        <v>0</v>
      </c>
    </row>
    <row r="17792" spans="1:17" x14ac:dyDescent="0.2">
      <c r="A17792" t="s">
        <v>24</v>
      </c>
      <c r="B17792" s="1">
        <v>42318</v>
      </c>
      <c r="C17792" s="2">
        <v>0.4375</v>
      </c>
      <c r="D17792">
        <v>2033.25</v>
      </c>
      <c r="E17792">
        <v>2039</v>
      </c>
      <c r="F17792">
        <v>2032</v>
      </c>
      <c r="G17792">
        <v>2034.75</v>
      </c>
      <c r="H17792">
        <v>159040</v>
      </c>
      <c r="M17792"/>
      <c r="N17792"/>
      <c r="O17792"/>
      <c r="P17792"/>
      <c r="Q17792"/>
    </row>
    <row r="17793" spans="1:17" x14ac:dyDescent="0.2">
      <c r="A17793" t="s">
        <v>24</v>
      </c>
      <c r="B17793" s="1">
        <v>42318</v>
      </c>
      <c r="C17793" s="2">
        <v>0.47916666666666669</v>
      </c>
      <c r="D17793">
        <v>2034.75</v>
      </c>
      <c r="E17793">
        <v>2040.75</v>
      </c>
      <c r="F17793">
        <v>2034.25</v>
      </c>
      <c r="G17793">
        <v>2038.75</v>
      </c>
      <c r="H17793">
        <v>89274</v>
      </c>
      <c r="M17793"/>
      <c r="N17793"/>
      <c r="O17793"/>
      <c r="P17793"/>
      <c r="Q17793"/>
    </row>
    <row r="17794" spans="1:17" x14ac:dyDescent="0.2">
      <c r="A17794" t="s">
        <v>24</v>
      </c>
      <c r="B17794" s="1">
        <v>42318</v>
      </c>
      <c r="C17794" s="2">
        <v>0.52083333333333337</v>
      </c>
      <c r="D17794">
        <v>2039</v>
      </c>
      <c r="E17794">
        <v>2039</v>
      </c>
      <c r="F17794">
        <v>2035</v>
      </c>
      <c r="G17794">
        <v>2037.5</v>
      </c>
      <c r="H17794">
        <v>77091</v>
      </c>
      <c r="M17794"/>
      <c r="N17794"/>
      <c r="O17794"/>
      <c r="P17794"/>
      <c r="Q17794"/>
    </row>
    <row r="17795" spans="1:17" x14ac:dyDescent="0.2">
      <c r="A17795" t="s">
        <v>24</v>
      </c>
      <c r="B17795" s="1">
        <v>42318</v>
      </c>
      <c r="C17795" s="2">
        <v>0.5625</v>
      </c>
      <c r="D17795">
        <v>2037.5</v>
      </c>
      <c r="E17795">
        <v>2041.75</v>
      </c>
      <c r="F17795">
        <v>2036.75</v>
      </c>
      <c r="G17795">
        <v>2039.5</v>
      </c>
      <c r="H17795">
        <v>78688</v>
      </c>
      <c r="M17795"/>
      <c r="N17795"/>
      <c r="O17795"/>
      <c r="P17795"/>
      <c r="Q17795"/>
    </row>
    <row r="17796" spans="1:17" x14ac:dyDescent="0.2">
      <c r="A17796" t="s">
        <v>24</v>
      </c>
      <c r="B17796" s="1">
        <v>42318</v>
      </c>
      <c r="C17796" s="2">
        <v>0.60416666666666663</v>
      </c>
      <c r="D17796">
        <v>2039.75</v>
      </c>
      <c r="E17796">
        <v>2045.5</v>
      </c>
      <c r="F17796">
        <v>2039.25</v>
      </c>
      <c r="G17796">
        <v>2042.75</v>
      </c>
      <c r="H17796">
        <v>114100</v>
      </c>
      <c r="M17796"/>
      <c r="N17796"/>
      <c r="O17796"/>
      <c r="P17796"/>
      <c r="Q17796"/>
    </row>
    <row r="17797" spans="1:17" x14ac:dyDescent="0.2">
      <c r="A17797" t="s">
        <v>24</v>
      </c>
      <c r="B17797" s="1">
        <v>42318</v>
      </c>
      <c r="C17797" s="2">
        <v>0.63541666666666663</v>
      </c>
      <c r="D17797">
        <v>2042.5</v>
      </c>
      <c r="E17797">
        <v>2045.75</v>
      </c>
      <c r="F17797">
        <v>2040.25</v>
      </c>
      <c r="G17797">
        <v>2044.5</v>
      </c>
      <c r="H17797">
        <v>178518</v>
      </c>
      <c r="M17797"/>
      <c r="N17797"/>
      <c r="O17797"/>
      <c r="P17797"/>
      <c r="Q17797"/>
    </row>
    <row r="17798" spans="1:17" x14ac:dyDescent="0.2">
      <c r="A17798" t="s">
        <v>24</v>
      </c>
      <c r="B17798" s="1">
        <v>42319</v>
      </c>
      <c r="C17798" s="2">
        <v>0.39583333333333331</v>
      </c>
      <c r="D17798">
        <v>2048.5</v>
      </c>
      <c r="E17798">
        <v>2048.5</v>
      </c>
      <c r="F17798">
        <v>2039.5</v>
      </c>
      <c r="G17798">
        <v>2040.75</v>
      </c>
      <c r="H17798">
        <v>281520</v>
      </c>
      <c r="I17798" t="b">
        <f>AND(HOUR(C17798)=9,MINUTE(C17798)=30,HOUR(C17797)=15,MINUTE(C17797)=15)</f>
        <v>1</v>
      </c>
      <c r="J17798">
        <f>MAX(E17798:E17804)</f>
        <v>2049.25</v>
      </c>
      <c r="K17798">
        <f>MIN(F17798:F17804)</f>
        <v>2034.75</v>
      </c>
      <c r="L17798">
        <f>E17798</f>
        <v>2048.5</v>
      </c>
      <c r="M17798" s="6">
        <f>+F17798</f>
        <v>2039.5</v>
      </c>
      <c r="N17798" s="6" t="b">
        <f>IF(F17798&gt;J17791,F17798-J17791,FALSE)</f>
        <v>0</v>
      </c>
      <c r="O17798" s="6" t="b">
        <f>IF(L17798&lt;K17791,K17791-L17798,FALSE)</f>
        <v>0</v>
      </c>
      <c r="P17798" s="6" t="b">
        <f>IF(AND(N17798&lt;&gt;FALSE,K17798&lt;=J17791),TRUE,FALSE)</f>
        <v>0</v>
      </c>
      <c r="Q17798" s="6" t="b">
        <f>IF(AND(O17798&lt;&gt;FALSE,J17798&gt;K17791),TRUE,FALSE)</f>
        <v>0</v>
      </c>
    </row>
    <row r="17799" spans="1:17" x14ac:dyDescent="0.2">
      <c r="A17799" t="s">
        <v>24</v>
      </c>
      <c r="B17799" s="1">
        <v>42319</v>
      </c>
      <c r="C17799" s="2">
        <v>0.4375</v>
      </c>
      <c r="D17799">
        <v>2040.75</v>
      </c>
      <c r="E17799">
        <v>2041.75</v>
      </c>
      <c r="F17799">
        <v>2036.25</v>
      </c>
      <c r="G17799">
        <v>2040.75</v>
      </c>
      <c r="H17799">
        <v>163041</v>
      </c>
      <c r="M17799"/>
      <c r="N17799"/>
      <c r="O17799"/>
      <c r="P17799"/>
      <c r="Q17799"/>
    </row>
    <row r="17800" spans="1:17" x14ac:dyDescent="0.2">
      <c r="A17800" t="s">
        <v>24</v>
      </c>
      <c r="B17800" s="1">
        <v>42319</v>
      </c>
      <c r="C17800" s="2">
        <v>0.47916666666666669</v>
      </c>
      <c r="D17800">
        <v>2040.75</v>
      </c>
      <c r="E17800">
        <v>2048</v>
      </c>
      <c r="F17800">
        <v>2040.75</v>
      </c>
      <c r="G17800">
        <v>2047</v>
      </c>
      <c r="H17800">
        <v>112547</v>
      </c>
      <c r="M17800"/>
      <c r="N17800"/>
      <c r="O17800"/>
      <c r="P17800"/>
      <c r="Q17800"/>
    </row>
    <row r="17801" spans="1:17" x14ac:dyDescent="0.2">
      <c r="A17801" t="s">
        <v>24</v>
      </c>
      <c r="B17801" s="1">
        <v>42319</v>
      </c>
      <c r="C17801" s="2">
        <v>0.52083333333333337</v>
      </c>
      <c r="D17801">
        <v>2047</v>
      </c>
      <c r="E17801">
        <v>2049.25</v>
      </c>
      <c r="F17801">
        <v>2040.25</v>
      </c>
      <c r="G17801">
        <v>2041.25</v>
      </c>
      <c r="H17801">
        <v>105282</v>
      </c>
      <c r="M17801"/>
      <c r="N17801"/>
      <c r="O17801"/>
      <c r="P17801"/>
      <c r="Q17801"/>
    </row>
    <row r="17802" spans="1:17" x14ac:dyDescent="0.2">
      <c r="A17802" t="s">
        <v>24</v>
      </c>
      <c r="B17802" s="1">
        <v>42319</v>
      </c>
      <c r="C17802" s="2">
        <v>0.5625</v>
      </c>
      <c r="D17802">
        <v>2041.5</v>
      </c>
      <c r="E17802">
        <v>2044</v>
      </c>
      <c r="F17802">
        <v>2039.75</v>
      </c>
      <c r="G17802">
        <v>2044</v>
      </c>
      <c r="H17802">
        <v>96247</v>
      </c>
      <c r="M17802"/>
      <c r="N17802"/>
      <c r="O17802"/>
      <c r="P17802"/>
      <c r="Q17802"/>
    </row>
    <row r="17803" spans="1:17" x14ac:dyDescent="0.2">
      <c r="A17803" t="s">
        <v>24</v>
      </c>
      <c r="B17803" s="1">
        <v>42319</v>
      </c>
      <c r="C17803" s="2">
        <v>0.60416666666666663</v>
      </c>
      <c r="D17803">
        <v>2044</v>
      </c>
      <c r="E17803">
        <v>2044.5</v>
      </c>
      <c r="F17803">
        <v>2036.75</v>
      </c>
      <c r="G17803">
        <v>2040</v>
      </c>
      <c r="H17803">
        <v>118175</v>
      </c>
      <c r="M17803"/>
      <c r="N17803"/>
      <c r="O17803"/>
      <c r="P17803"/>
      <c r="Q17803"/>
    </row>
    <row r="17804" spans="1:17" x14ac:dyDescent="0.2">
      <c r="A17804" t="s">
        <v>24</v>
      </c>
      <c r="B17804" s="1">
        <v>42319</v>
      </c>
      <c r="C17804" s="2">
        <v>0.63541666666666663</v>
      </c>
      <c r="D17804">
        <v>2040</v>
      </c>
      <c r="E17804">
        <v>2040.5</v>
      </c>
      <c r="F17804">
        <v>2034.75</v>
      </c>
      <c r="G17804">
        <v>2036</v>
      </c>
      <c r="H17804">
        <v>142265</v>
      </c>
      <c r="M17804"/>
      <c r="N17804"/>
      <c r="O17804"/>
      <c r="P17804"/>
      <c r="Q17804"/>
    </row>
    <row r="17805" spans="1:17" x14ac:dyDescent="0.2">
      <c r="A17805" t="s">
        <v>24</v>
      </c>
      <c r="B17805" s="1">
        <v>42320</v>
      </c>
      <c r="C17805" s="2">
        <v>0.39583333333333331</v>
      </c>
      <c r="D17805">
        <v>2024.5</v>
      </c>
      <c r="E17805">
        <v>2026.75</v>
      </c>
      <c r="F17805">
        <v>2020.25</v>
      </c>
      <c r="G17805">
        <v>2022.5</v>
      </c>
      <c r="H17805">
        <v>383788</v>
      </c>
      <c r="I17805" t="b">
        <f>AND(HOUR(C17805)=9,MINUTE(C17805)=30,HOUR(C17804)=15,MINUTE(C17804)=15)</f>
        <v>1</v>
      </c>
      <c r="J17805">
        <f>MAX(E17805:E17811)</f>
        <v>2030.25</v>
      </c>
      <c r="K17805">
        <f>MIN(F17805:F17811)</f>
        <v>2006.75</v>
      </c>
      <c r="L17805">
        <f>E17805</f>
        <v>2026.75</v>
      </c>
      <c r="M17805" s="6">
        <f>+F17805</f>
        <v>2020.25</v>
      </c>
      <c r="N17805" s="6" t="b">
        <f>IF(F17805&gt;J17798,F17805-J17798,FALSE)</f>
        <v>0</v>
      </c>
      <c r="O17805" s="6">
        <f>IF(L17805&lt;K17798,K17798-L17805,FALSE)</f>
        <v>8</v>
      </c>
      <c r="P17805" s="6" t="b">
        <f>IF(AND(N17805&lt;&gt;FALSE,K17805&lt;=J17798),TRUE,FALSE)</f>
        <v>0</v>
      </c>
      <c r="Q17805" s="6" t="b">
        <f>IF(AND(O17805&lt;&gt;FALSE,J17805&gt;K17798),TRUE,FALSE)</f>
        <v>0</v>
      </c>
    </row>
    <row r="17806" spans="1:17" x14ac:dyDescent="0.2">
      <c r="A17806" t="s">
        <v>24</v>
      </c>
      <c r="B17806" s="1">
        <v>42320</v>
      </c>
      <c r="C17806" s="2">
        <v>0.4375</v>
      </c>
      <c r="D17806">
        <v>2022.75</v>
      </c>
      <c r="E17806">
        <v>2030.25</v>
      </c>
      <c r="F17806">
        <v>2020</v>
      </c>
      <c r="G17806">
        <v>2023.25</v>
      </c>
      <c r="H17806">
        <v>277140</v>
      </c>
      <c r="M17806"/>
      <c r="N17806"/>
      <c r="O17806"/>
      <c r="P17806"/>
      <c r="Q17806"/>
    </row>
    <row r="17807" spans="1:17" x14ac:dyDescent="0.2">
      <c r="A17807" t="s">
        <v>24</v>
      </c>
      <c r="B17807" s="1">
        <v>42320</v>
      </c>
      <c r="C17807" s="2">
        <v>0.47916666666666669</v>
      </c>
      <c r="D17807">
        <v>2023.5</v>
      </c>
      <c r="E17807">
        <v>2024.25</v>
      </c>
      <c r="F17807">
        <v>2015.75</v>
      </c>
      <c r="G17807">
        <v>2017.5</v>
      </c>
      <c r="H17807">
        <v>190894</v>
      </c>
      <c r="M17807"/>
      <c r="N17807"/>
      <c r="O17807"/>
      <c r="P17807"/>
      <c r="Q17807"/>
    </row>
    <row r="17808" spans="1:17" x14ac:dyDescent="0.2">
      <c r="A17808" t="s">
        <v>24</v>
      </c>
      <c r="B17808" s="1">
        <v>42320</v>
      </c>
      <c r="C17808" s="2">
        <v>0.52083333333333337</v>
      </c>
      <c r="D17808">
        <v>2017.5</v>
      </c>
      <c r="E17808">
        <v>2024.25</v>
      </c>
      <c r="F17808">
        <v>2016.25</v>
      </c>
      <c r="G17808">
        <v>2022.5</v>
      </c>
      <c r="H17808">
        <v>130080</v>
      </c>
      <c r="M17808"/>
      <c r="N17808"/>
      <c r="O17808"/>
      <c r="P17808"/>
      <c r="Q17808"/>
    </row>
    <row r="17809" spans="1:17" x14ac:dyDescent="0.2">
      <c r="A17809" t="s">
        <v>24</v>
      </c>
      <c r="B17809" s="1">
        <v>42320</v>
      </c>
      <c r="C17809" s="2">
        <v>0.5625</v>
      </c>
      <c r="D17809">
        <v>2022.5</v>
      </c>
      <c r="E17809">
        <v>2024.25</v>
      </c>
      <c r="F17809">
        <v>2017</v>
      </c>
      <c r="G17809">
        <v>2021</v>
      </c>
      <c r="H17809">
        <v>110776</v>
      </c>
      <c r="M17809"/>
      <c r="N17809"/>
      <c r="O17809"/>
      <c r="P17809"/>
      <c r="Q17809"/>
    </row>
    <row r="17810" spans="1:17" x14ac:dyDescent="0.2">
      <c r="A17810" t="s">
        <v>24</v>
      </c>
      <c r="B17810" s="1">
        <v>42320</v>
      </c>
      <c r="C17810" s="2">
        <v>0.60416666666666663</v>
      </c>
      <c r="D17810">
        <v>2021</v>
      </c>
      <c r="E17810">
        <v>2021.25</v>
      </c>
      <c r="F17810">
        <v>2012.25</v>
      </c>
      <c r="G17810">
        <v>2015.25</v>
      </c>
      <c r="H17810">
        <v>167913</v>
      </c>
      <c r="M17810"/>
      <c r="N17810"/>
      <c r="O17810"/>
      <c r="P17810"/>
      <c r="Q17810"/>
    </row>
    <row r="17811" spans="1:17" x14ac:dyDescent="0.2">
      <c r="A17811" t="s">
        <v>24</v>
      </c>
      <c r="B17811" s="1">
        <v>42320</v>
      </c>
      <c r="C17811" s="2">
        <v>0.63541666666666663</v>
      </c>
      <c r="D17811">
        <v>2015.25</v>
      </c>
      <c r="E17811">
        <v>2016</v>
      </c>
      <c r="F17811">
        <v>2006.75</v>
      </c>
      <c r="G17811">
        <v>2007.5</v>
      </c>
      <c r="H17811">
        <v>282975</v>
      </c>
      <c r="M17811"/>
      <c r="N17811"/>
      <c r="O17811"/>
      <c r="P17811"/>
      <c r="Q17811"/>
    </row>
    <row r="17812" spans="1:17" x14ac:dyDescent="0.2">
      <c r="A17812" t="s">
        <v>24</v>
      </c>
      <c r="B17812" s="1">
        <v>42321</v>
      </c>
      <c r="C17812" s="2">
        <v>0.39583333333333331</v>
      </c>
      <c r="D17812">
        <v>2003</v>
      </c>
      <c r="E17812">
        <v>2006.25</v>
      </c>
      <c r="F17812">
        <v>1989.5</v>
      </c>
      <c r="G17812">
        <v>1991.5</v>
      </c>
      <c r="H17812">
        <v>467348</v>
      </c>
      <c r="I17812" t="b">
        <f>AND(HOUR(C17812)=9,MINUTE(C17812)=30,HOUR(C17811)=15,MINUTE(C17811)=15)</f>
        <v>1</v>
      </c>
      <c r="J17812">
        <f>MAX(E17812:E17818)</f>
        <v>2006.25</v>
      </c>
      <c r="K17812">
        <f>MIN(F17812:F17818)</f>
        <v>1982.75</v>
      </c>
      <c r="L17812">
        <f>E17812</f>
        <v>2006.25</v>
      </c>
      <c r="M17812" s="6">
        <f>+F17812</f>
        <v>1989.5</v>
      </c>
      <c r="N17812" s="6" t="b">
        <f>IF(F17812&gt;J17805,F17812-J17805,FALSE)</f>
        <v>0</v>
      </c>
      <c r="O17812" s="6">
        <f>IF(L17812&lt;K17805,K17805-L17812,FALSE)</f>
        <v>0.5</v>
      </c>
      <c r="P17812" s="6" t="b">
        <f>IF(AND(N17812&lt;&gt;FALSE,K17812&lt;=J17805),TRUE,FALSE)</f>
        <v>0</v>
      </c>
      <c r="Q17812" s="6" t="b">
        <f>IF(AND(O17812&lt;&gt;FALSE,J17812&gt;K17805),TRUE,FALSE)</f>
        <v>0</v>
      </c>
    </row>
    <row r="17813" spans="1:17" x14ac:dyDescent="0.2">
      <c r="A17813" t="s">
        <v>24</v>
      </c>
      <c r="B17813" s="1">
        <v>42321</v>
      </c>
      <c r="C17813" s="2">
        <v>0.4375</v>
      </c>
      <c r="D17813">
        <v>1991.75</v>
      </c>
      <c r="E17813">
        <v>1995.75</v>
      </c>
      <c r="F17813">
        <v>1988</v>
      </c>
      <c r="G17813">
        <v>1993.75</v>
      </c>
      <c r="H17813">
        <v>299484</v>
      </c>
      <c r="M17813"/>
      <c r="N17813"/>
      <c r="O17813"/>
      <c r="P17813"/>
      <c r="Q17813"/>
    </row>
    <row r="17814" spans="1:17" x14ac:dyDescent="0.2">
      <c r="A17814" t="s">
        <v>24</v>
      </c>
      <c r="B17814" s="1">
        <v>42321</v>
      </c>
      <c r="C17814" s="2">
        <v>0.47916666666666669</v>
      </c>
      <c r="D17814">
        <v>1993.75</v>
      </c>
      <c r="E17814">
        <v>2003.5</v>
      </c>
      <c r="F17814">
        <v>1991.25</v>
      </c>
      <c r="G17814">
        <v>1998.25</v>
      </c>
      <c r="H17814">
        <v>243970</v>
      </c>
      <c r="M17814"/>
      <c r="N17814"/>
      <c r="O17814"/>
      <c r="P17814"/>
      <c r="Q17814"/>
    </row>
    <row r="17815" spans="1:17" x14ac:dyDescent="0.2">
      <c r="A17815" t="s">
        <v>24</v>
      </c>
      <c r="B17815" s="1">
        <v>42321</v>
      </c>
      <c r="C17815" s="2">
        <v>0.52083333333333337</v>
      </c>
      <c r="D17815">
        <v>1998.5</v>
      </c>
      <c r="E17815">
        <v>1999.5</v>
      </c>
      <c r="F17815">
        <v>1992.5</v>
      </c>
      <c r="G17815">
        <v>1994.25</v>
      </c>
      <c r="H17815">
        <v>139107</v>
      </c>
      <c r="M17815"/>
      <c r="N17815"/>
      <c r="O17815"/>
      <c r="P17815"/>
      <c r="Q17815"/>
    </row>
    <row r="17816" spans="1:17" x14ac:dyDescent="0.2">
      <c r="A17816" t="s">
        <v>24</v>
      </c>
      <c r="B17816" s="1">
        <v>42321</v>
      </c>
      <c r="C17816" s="2">
        <v>0.5625</v>
      </c>
      <c r="D17816">
        <v>1994.25</v>
      </c>
      <c r="E17816">
        <v>1995.75</v>
      </c>
      <c r="F17816">
        <v>1989.5</v>
      </c>
      <c r="G17816">
        <v>1990.75</v>
      </c>
      <c r="H17816">
        <v>157683</v>
      </c>
      <c r="M17816"/>
      <c r="N17816"/>
      <c r="O17816"/>
      <c r="P17816"/>
      <c r="Q17816"/>
    </row>
    <row r="17817" spans="1:17" x14ac:dyDescent="0.2">
      <c r="A17817" t="s">
        <v>24</v>
      </c>
      <c r="B17817" s="1">
        <v>42321</v>
      </c>
      <c r="C17817" s="2">
        <v>0.60416666666666663</v>
      </c>
      <c r="D17817">
        <v>1990.75</v>
      </c>
      <c r="E17817">
        <v>1992</v>
      </c>
      <c r="F17817">
        <v>1983.5</v>
      </c>
      <c r="G17817">
        <v>1984.75</v>
      </c>
      <c r="H17817">
        <v>224002</v>
      </c>
      <c r="M17817"/>
      <c r="N17817"/>
      <c r="O17817"/>
      <c r="P17817"/>
      <c r="Q17817"/>
    </row>
    <row r="17818" spans="1:17" x14ac:dyDescent="0.2">
      <c r="A17818" t="s">
        <v>24</v>
      </c>
      <c r="B17818" s="1">
        <v>42321</v>
      </c>
      <c r="C17818" s="2">
        <v>0.63541666666666663</v>
      </c>
      <c r="D17818">
        <v>1984.5</v>
      </c>
      <c r="E17818">
        <v>1989.5</v>
      </c>
      <c r="F17818">
        <v>1982.75</v>
      </c>
      <c r="G17818">
        <v>1986</v>
      </c>
      <c r="H17818">
        <v>318234</v>
      </c>
      <c r="M17818"/>
      <c r="N17818"/>
      <c r="O17818"/>
      <c r="P17818"/>
      <c r="Q17818"/>
    </row>
    <row r="17819" spans="1:17" x14ac:dyDescent="0.2">
      <c r="A17819" t="s">
        <v>24</v>
      </c>
      <c r="B17819" s="1">
        <v>42324</v>
      </c>
      <c r="C17819" s="2">
        <v>0.39583333333333331</v>
      </c>
      <c r="D17819">
        <v>1982.75</v>
      </c>
      <c r="E17819">
        <v>1997</v>
      </c>
      <c r="F17819">
        <v>1981.25</v>
      </c>
      <c r="G17819">
        <v>1992.75</v>
      </c>
      <c r="H17819">
        <v>409403</v>
      </c>
      <c r="I17819" t="b">
        <f>AND(HOUR(C17819)=9,MINUTE(C17819)=30,HOUR(C17818)=15,MINUTE(C17818)=15)</f>
        <v>1</v>
      </c>
      <c r="J17819">
        <f>MAX(E17819:E17825)</f>
        <v>2017.75</v>
      </c>
      <c r="K17819">
        <f>MIN(F17819:F17825)</f>
        <v>1981.25</v>
      </c>
      <c r="L17819">
        <f>E17819</f>
        <v>1997</v>
      </c>
      <c r="M17819" s="6">
        <f>+F17819</f>
        <v>1981.25</v>
      </c>
      <c r="N17819" s="6" t="b">
        <f>IF(F17819&gt;J17812,F17819-J17812,FALSE)</f>
        <v>0</v>
      </c>
      <c r="O17819" s="6" t="b">
        <f>IF(L17819&lt;K17812,K17812-L17819,FALSE)</f>
        <v>0</v>
      </c>
      <c r="P17819" s="6" t="b">
        <f>IF(AND(N17819&lt;&gt;FALSE,K17819&lt;=J17812),TRUE,FALSE)</f>
        <v>0</v>
      </c>
      <c r="Q17819" s="6" t="b">
        <f>IF(AND(O17819&lt;&gt;FALSE,J17819&gt;K17812),TRUE,FALSE)</f>
        <v>0</v>
      </c>
    </row>
    <row r="17820" spans="1:17" x14ac:dyDescent="0.2">
      <c r="A17820" t="s">
        <v>24</v>
      </c>
      <c r="B17820" s="1">
        <v>42324</v>
      </c>
      <c r="C17820" s="2">
        <v>0.4375</v>
      </c>
      <c r="D17820">
        <v>1992.5</v>
      </c>
      <c r="E17820">
        <v>1994</v>
      </c>
      <c r="F17820">
        <v>1986</v>
      </c>
      <c r="G17820">
        <v>1986.5</v>
      </c>
      <c r="H17820">
        <v>177003</v>
      </c>
      <c r="M17820"/>
      <c r="N17820"/>
      <c r="O17820"/>
      <c r="P17820"/>
      <c r="Q17820"/>
    </row>
    <row r="17821" spans="1:17" x14ac:dyDescent="0.2">
      <c r="A17821" t="s">
        <v>24</v>
      </c>
      <c r="B17821" s="1">
        <v>42324</v>
      </c>
      <c r="C17821" s="2">
        <v>0.47916666666666669</v>
      </c>
      <c r="D17821">
        <v>1986.25</v>
      </c>
      <c r="E17821">
        <v>1996.25</v>
      </c>
      <c r="F17821">
        <v>1986.25</v>
      </c>
      <c r="G17821">
        <v>1995.5</v>
      </c>
      <c r="H17821">
        <v>133547</v>
      </c>
      <c r="M17821"/>
      <c r="N17821"/>
      <c r="O17821"/>
      <c r="P17821"/>
      <c r="Q17821"/>
    </row>
    <row r="17822" spans="1:17" x14ac:dyDescent="0.2">
      <c r="A17822" t="s">
        <v>24</v>
      </c>
      <c r="B17822" s="1">
        <v>42324</v>
      </c>
      <c r="C17822" s="2">
        <v>0.52083333333333337</v>
      </c>
      <c r="D17822">
        <v>1995.5</v>
      </c>
      <c r="E17822">
        <v>2004</v>
      </c>
      <c r="F17822">
        <v>1995.25</v>
      </c>
      <c r="G17822">
        <v>2001.5</v>
      </c>
      <c r="H17822">
        <v>145160</v>
      </c>
      <c r="M17822"/>
      <c r="N17822"/>
      <c r="O17822"/>
      <c r="P17822"/>
      <c r="Q17822"/>
    </row>
    <row r="17823" spans="1:17" x14ac:dyDescent="0.2">
      <c r="A17823" t="s">
        <v>24</v>
      </c>
      <c r="B17823" s="1">
        <v>42324</v>
      </c>
      <c r="C17823" s="2">
        <v>0.5625</v>
      </c>
      <c r="D17823">
        <v>2001.5</v>
      </c>
      <c r="E17823">
        <v>2006.5</v>
      </c>
      <c r="F17823">
        <v>2000.5</v>
      </c>
      <c r="G17823">
        <v>2005.75</v>
      </c>
      <c r="H17823">
        <v>119706</v>
      </c>
      <c r="M17823"/>
      <c r="N17823"/>
      <c r="O17823"/>
      <c r="P17823"/>
      <c r="Q17823"/>
    </row>
    <row r="17824" spans="1:17" x14ac:dyDescent="0.2">
      <c r="A17824" t="s">
        <v>24</v>
      </c>
      <c r="B17824" s="1">
        <v>42324</v>
      </c>
      <c r="C17824" s="2">
        <v>0.60416666666666663</v>
      </c>
      <c r="D17824">
        <v>2005.5</v>
      </c>
      <c r="E17824">
        <v>2015.25</v>
      </c>
      <c r="F17824">
        <v>2005.25</v>
      </c>
      <c r="G17824">
        <v>2013.5</v>
      </c>
      <c r="H17824">
        <v>164421</v>
      </c>
      <c r="M17824"/>
      <c r="N17824"/>
      <c r="O17824"/>
      <c r="P17824"/>
      <c r="Q17824"/>
    </row>
    <row r="17825" spans="1:17" x14ac:dyDescent="0.2">
      <c r="A17825" t="s">
        <v>24</v>
      </c>
      <c r="B17825" s="1">
        <v>42324</v>
      </c>
      <c r="C17825" s="2">
        <v>0.63541666666666663</v>
      </c>
      <c r="D17825">
        <v>2013.5</v>
      </c>
      <c r="E17825">
        <v>2017.75</v>
      </c>
      <c r="F17825">
        <v>2011.75</v>
      </c>
      <c r="G17825">
        <v>2014.75</v>
      </c>
      <c r="H17825">
        <v>222947</v>
      </c>
      <c r="M17825"/>
      <c r="N17825"/>
      <c r="O17825"/>
      <c r="P17825"/>
      <c r="Q17825"/>
    </row>
    <row r="17826" spans="1:17" x14ac:dyDescent="0.2">
      <c r="A17826" t="s">
        <v>24</v>
      </c>
      <c r="B17826" s="1">
        <v>42325</v>
      </c>
      <c r="C17826" s="2">
        <v>0.39583333333333331</v>
      </c>
      <c r="D17826">
        <v>2019.5</v>
      </c>
      <c r="E17826">
        <v>2020</v>
      </c>
      <c r="F17826">
        <v>2012.25</v>
      </c>
      <c r="G17826">
        <v>2018.25</v>
      </c>
      <c r="H17826">
        <v>291738</v>
      </c>
      <c r="I17826" t="b">
        <f>AND(HOUR(C17826)=9,MINUTE(C17826)=30,HOUR(C17825)=15,MINUTE(C17825)=15)</f>
        <v>1</v>
      </c>
      <c r="J17826">
        <f>MAX(E17826:E17832)</f>
        <v>2030.25</v>
      </c>
      <c r="K17826">
        <f>MIN(F17826:F17832)</f>
        <v>2008.25</v>
      </c>
      <c r="L17826">
        <f>E17826</f>
        <v>2020</v>
      </c>
      <c r="M17826" s="6">
        <f>+F17826</f>
        <v>2012.25</v>
      </c>
      <c r="N17826" s="6" t="b">
        <f>IF(F17826&gt;J17819,F17826-J17819,FALSE)</f>
        <v>0</v>
      </c>
      <c r="O17826" s="6" t="b">
        <f>IF(L17826&lt;K17819,K17819-L17826,FALSE)</f>
        <v>0</v>
      </c>
      <c r="P17826" s="6" t="b">
        <f>IF(AND(N17826&lt;&gt;FALSE,K17826&lt;=J17819),TRUE,FALSE)</f>
        <v>0</v>
      </c>
      <c r="Q17826" s="6" t="b">
        <f>IF(AND(O17826&lt;&gt;FALSE,J17826&gt;K17819),TRUE,FALSE)</f>
        <v>0</v>
      </c>
    </row>
    <row r="17827" spans="1:17" x14ac:dyDescent="0.2">
      <c r="A17827" t="s">
        <v>24</v>
      </c>
      <c r="B17827" s="1">
        <v>42325</v>
      </c>
      <c r="C17827" s="2">
        <v>0.4375</v>
      </c>
      <c r="D17827">
        <v>2018.5</v>
      </c>
      <c r="E17827">
        <v>2027.25</v>
      </c>
      <c r="F17827">
        <v>2017.75</v>
      </c>
      <c r="G17827">
        <v>2026.5</v>
      </c>
      <c r="H17827">
        <v>213958</v>
      </c>
      <c r="M17827"/>
      <c r="N17827"/>
      <c r="O17827"/>
      <c r="P17827"/>
      <c r="Q17827"/>
    </row>
    <row r="17828" spans="1:17" x14ac:dyDescent="0.2">
      <c r="A17828" t="s">
        <v>24</v>
      </c>
      <c r="B17828" s="1">
        <v>42325</v>
      </c>
      <c r="C17828" s="2">
        <v>0.47916666666666669</v>
      </c>
      <c r="D17828">
        <v>2026.75</v>
      </c>
      <c r="E17828">
        <v>2030.25</v>
      </c>
      <c r="F17828">
        <v>2024</v>
      </c>
      <c r="G17828">
        <v>2024.5</v>
      </c>
      <c r="H17828">
        <v>140221</v>
      </c>
      <c r="M17828"/>
      <c r="N17828"/>
      <c r="O17828"/>
      <c r="P17828"/>
      <c r="Q17828"/>
    </row>
    <row r="17829" spans="1:17" x14ac:dyDescent="0.2">
      <c r="A17829" t="s">
        <v>24</v>
      </c>
      <c r="B17829" s="1">
        <v>42325</v>
      </c>
      <c r="C17829" s="2">
        <v>0.52083333333333337</v>
      </c>
      <c r="D17829">
        <v>2024.75</v>
      </c>
      <c r="E17829">
        <v>2025.75</v>
      </c>
      <c r="F17829">
        <v>2017</v>
      </c>
      <c r="G17829">
        <v>2017.75</v>
      </c>
      <c r="H17829">
        <v>151276</v>
      </c>
      <c r="M17829"/>
      <c r="N17829"/>
      <c r="O17829"/>
      <c r="P17829"/>
      <c r="Q17829"/>
    </row>
    <row r="17830" spans="1:17" x14ac:dyDescent="0.2">
      <c r="A17830" t="s">
        <v>24</v>
      </c>
      <c r="B17830" s="1">
        <v>42325</v>
      </c>
      <c r="C17830" s="2">
        <v>0.5625</v>
      </c>
      <c r="D17830">
        <v>2017.5</v>
      </c>
      <c r="E17830">
        <v>2025</v>
      </c>
      <c r="F17830">
        <v>2015</v>
      </c>
      <c r="G17830">
        <v>2015.5</v>
      </c>
      <c r="H17830">
        <v>157663</v>
      </c>
      <c r="M17830"/>
      <c r="N17830"/>
      <c r="O17830"/>
      <c r="P17830"/>
      <c r="Q17830"/>
    </row>
    <row r="17831" spans="1:17" x14ac:dyDescent="0.2">
      <c r="A17831" t="s">
        <v>24</v>
      </c>
      <c r="B17831" s="1">
        <v>42325</v>
      </c>
      <c r="C17831" s="2">
        <v>0.60416666666666663</v>
      </c>
      <c r="D17831">
        <v>2015.5</v>
      </c>
      <c r="E17831">
        <v>2016.5</v>
      </c>
      <c r="F17831">
        <v>2008.25</v>
      </c>
      <c r="G17831">
        <v>2013</v>
      </c>
      <c r="H17831">
        <v>225149</v>
      </c>
      <c r="M17831"/>
      <c r="N17831"/>
      <c r="O17831"/>
      <c r="P17831"/>
      <c r="Q17831"/>
    </row>
    <row r="17832" spans="1:17" x14ac:dyDescent="0.2">
      <c r="A17832" t="s">
        <v>24</v>
      </c>
      <c r="B17832" s="1">
        <v>42325</v>
      </c>
      <c r="C17832" s="2">
        <v>0.63541666666666663</v>
      </c>
      <c r="D17832">
        <v>2013.25</v>
      </c>
      <c r="E17832">
        <v>2017.5</v>
      </c>
      <c r="F17832">
        <v>2010.75</v>
      </c>
      <c r="G17832">
        <v>2016.25</v>
      </c>
      <c r="H17832">
        <v>202138</v>
      </c>
      <c r="M17832"/>
      <c r="N17832"/>
      <c r="O17832"/>
      <c r="P17832"/>
      <c r="Q17832"/>
    </row>
    <row r="17833" spans="1:17" x14ac:dyDescent="0.2">
      <c r="A17833" t="s">
        <v>24</v>
      </c>
      <c r="B17833" s="1">
        <v>42326</v>
      </c>
      <c r="C17833" s="2">
        <v>0.39583333333333331</v>
      </c>
      <c r="D17833">
        <v>2020.25</v>
      </c>
      <c r="E17833">
        <v>2027.25</v>
      </c>
      <c r="F17833">
        <v>2019.5</v>
      </c>
      <c r="G17833">
        <v>2023.25</v>
      </c>
      <c r="H17833">
        <v>305290</v>
      </c>
      <c r="I17833" t="b">
        <f>AND(HOUR(C17833)=9,MINUTE(C17833)=30,HOUR(C17832)=15,MINUTE(C17832)=15)</f>
        <v>1</v>
      </c>
      <c r="J17833">
        <f>MAX(E17833:E17839)</f>
        <v>2049.25</v>
      </c>
      <c r="K17833">
        <f>MIN(F17833:F17839)</f>
        <v>2019.5</v>
      </c>
      <c r="L17833">
        <f>E17833</f>
        <v>2027.25</v>
      </c>
      <c r="M17833" s="6">
        <f>+F17833</f>
        <v>2019.5</v>
      </c>
      <c r="N17833" s="6" t="b">
        <f>IF(F17833&gt;J17826,F17833-J17826,FALSE)</f>
        <v>0</v>
      </c>
      <c r="O17833" s="6" t="b">
        <f>IF(L17833&lt;K17826,K17826-L17833,FALSE)</f>
        <v>0</v>
      </c>
      <c r="P17833" s="6" t="b">
        <f>IF(AND(N17833&lt;&gt;FALSE,K17833&lt;=J17826),TRUE,FALSE)</f>
        <v>0</v>
      </c>
      <c r="Q17833" s="6" t="b">
        <f>IF(AND(O17833&lt;&gt;FALSE,J17833&gt;K17826),TRUE,FALSE)</f>
        <v>0</v>
      </c>
    </row>
    <row r="17834" spans="1:17" x14ac:dyDescent="0.2">
      <c r="A17834" t="s">
        <v>24</v>
      </c>
      <c r="B17834" s="1">
        <v>42326</v>
      </c>
      <c r="C17834" s="2">
        <v>0.4375</v>
      </c>
      <c r="D17834">
        <v>2023.5</v>
      </c>
      <c r="E17834">
        <v>2028.25</v>
      </c>
      <c r="F17834">
        <v>2020.75</v>
      </c>
      <c r="G17834">
        <v>2027.75</v>
      </c>
      <c r="H17834">
        <v>184089</v>
      </c>
      <c r="M17834"/>
      <c r="N17834"/>
      <c r="O17834"/>
      <c r="P17834"/>
      <c r="Q17834"/>
    </row>
    <row r="17835" spans="1:17" x14ac:dyDescent="0.2">
      <c r="A17835" t="s">
        <v>24</v>
      </c>
      <c r="B17835" s="1">
        <v>42326</v>
      </c>
      <c r="C17835" s="2">
        <v>0.47916666666666669</v>
      </c>
      <c r="D17835">
        <v>2027.5</v>
      </c>
      <c r="E17835">
        <v>2032</v>
      </c>
      <c r="F17835">
        <v>2027.25</v>
      </c>
      <c r="G17835">
        <v>2030.5</v>
      </c>
      <c r="H17835">
        <v>152465</v>
      </c>
      <c r="M17835"/>
      <c r="N17835"/>
      <c r="O17835"/>
      <c r="P17835"/>
      <c r="Q17835"/>
    </row>
    <row r="17836" spans="1:17" x14ac:dyDescent="0.2">
      <c r="A17836" t="s">
        <v>24</v>
      </c>
      <c r="B17836" s="1">
        <v>42326</v>
      </c>
      <c r="C17836" s="2">
        <v>0.52083333333333337</v>
      </c>
      <c r="D17836">
        <v>2030.5</v>
      </c>
      <c r="E17836">
        <v>2032.75</v>
      </c>
      <c r="F17836">
        <v>2026.25</v>
      </c>
      <c r="G17836">
        <v>2031.25</v>
      </c>
      <c r="H17836">
        <v>86682</v>
      </c>
      <c r="M17836"/>
      <c r="N17836"/>
      <c r="O17836"/>
      <c r="P17836"/>
      <c r="Q17836"/>
    </row>
    <row r="17837" spans="1:17" x14ac:dyDescent="0.2">
      <c r="A17837" t="s">
        <v>24</v>
      </c>
      <c r="B17837" s="1">
        <v>42326</v>
      </c>
      <c r="C17837" s="2">
        <v>0.5625</v>
      </c>
      <c r="D17837">
        <v>2031.25</v>
      </c>
      <c r="E17837">
        <v>2040</v>
      </c>
      <c r="F17837">
        <v>2027</v>
      </c>
      <c r="G17837">
        <v>2035.25</v>
      </c>
      <c r="H17837">
        <v>194006</v>
      </c>
      <c r="M17837"/>
      <c r="N17837"/>
      <c r="O17837"/>
      <c r="P17837"/>
      <c r="Q17837"/>
    </row>
    <row r="17838" spans="1:17" x14ac:dyDescent="0.2">
      <c r="A17838" t="s">
        <v>24</v>
      </c>
      <c r="B17838" s="1">
        <v>42326</v>
      </c>
      <c r="C17838" s="2">
        <v>0.60416666666666663</v>
      </c>
      <c r="D17838">
        <v>2035.25</v>
      </c>
      <c r="E17838">
        <v>2043</v>
      </c>
      <c r="F17838">
        <v>2032.5</v>
      </c>
      <c r="G17838">
        <v>2041.75</v>
      </c>
      <c r="H17838">
        <v>153940</v>
      </c>
      <c r="M17838"/>
      <c r="N17838"/>
      <c r="O17838"/>
      <c r="P17838"/>
      <c r="Q17838"/>
    </row>
    <row r="17839" spans="1:17" x14ac:dyDescent="0.2">
      <c r="A17839" t="s">
        <v>24</v>
      </c>
      <c r="B17839" s="1">
        <v>42326</v>
      </c>
      <c r="C17839" s="2">
        <v>0.63541666666666663</v>
      </c>
      <c r="D17839">
        <v>2041.75</v>
      </c>
      <c r="E17839">
        <v>2049.25</v>
      </c>
      <c r="F17839">
        <v>2041</v>
      </c>
      <c r="G17839">
        <v>2046</v>
      </c>
      <c r="H17839">
        <v>263235</v>
      </c>
      <c r="M17839"/>
      <c r="N17839"/>
      <c r="O17839"/>
      <c r="P17839"/>
      <c r="Q17839"/>
    </row>
    <row r="17840" spans="1:17" x14ac:dyDescent="0.2">
      <c r="A17840" t="s">
        <v>24</v>
      </c>
      <c r="B17840" s="1">
        <v>42327</v>
      </c>
      <c r="C17840" s="2">
        <v>0.39583333333333331</v>
      </c>
      <c r="D17840">
        <v>2045.75</v>
      </c>
      <c r="E17840">
        <v>2050.5</v>
      </c>
      <c r="F17840">
        <v>2043.75</v>
      </c>
      <c r="G17840">
        <v>2045.75</v>
      </c>
      <c r="H17840">
        <v>359464</v>
      </c>
      <c r="I17840" t="b">
        <f>AND(HOUR(C17840)=9,MINUTE(C17840)=30,HOUR(C17839)=15,MINUTE(C17839)=15)</f>
        <v>1</v>
      </c>
      <c r="J17840">
        <f>MAX(E17840:E17846)</f>
        <v>2050.5</v>
      </c>
      <c r="K17840">
        <f>MIN(F17840:F17846)</f>
        <v>2042</v>
      </c>
      <c r="L17840">
        <f>E17840</f>
        <v>2050.5</v>
      </c>
      <c r="M17840" s="6">
        <f>+F17840</f>
        <v>2043.75</v>
      </c>
      <c r="N17840" s="6" t="b">
        <f>IF(F17840&gt;J17833,F17840-J17833,FALSE)</f>
        <v>0</v>
      </c>
      <c r="O17840" s="6" t="b">
        <f>IF(L17840&lt;K17833,K17833-L17840,FALSE)</f>
        <v>0</v>
      </c>
      <c r="P17840" s="6" t="b">
        <f>IF(AND(N17840&lt;&gt;FALSE,K17840&lt;=J17833),TRUE,FALSE)</f>
        <v>0</v>
      </c>
      <c r="Q17840" s="6" t="b">
        <f>IF(AND(O17840&lt;&gt;FALSE,J17840&gt;K17833),TRUE,FALSE)</f>
        <v>0</v>
      </c>
    </row>
    <row r="17841" spans="1:17" x14ac:dyDescent="0.2">
      <c r="A17841" t="s">
        <v>24</v>
      </c>
      <c r="B17841" s="1">
        <v>42327</v>
      </c>
      <c r="C17841" s="2">
        <v>0.4375</v>
      </c>
      <c r="D17841">
        <v>2045.75</v>
      </c>
      <c r="E17841">
        <v>2049</v>
      </c>
      <c r="F17841">
        <v>2043</v>
      </c>
      <c r="G17841">
        <v>2048.25</v>
      </c>
      <c r="H17841">
        <v>192516</v>
      </c>
      <c r="M17841"/>
      <c r="N17841"/>
      <c r="O17841"/>
      <c r="P17841"/>
      <c r="Q17841"/>
    </row>
    <row r="17842" spans="1:17" x14ac:dyDescent="0.2">
      <c r="A17842" t="s">
        <v>24</v>
      </c>
      <c r="B17842" s="1">
        <v>42327</v>
      </c>
      <c r="C17842" s="2">
        <v>0.47916666666666669</v>
      </c>
      <c r="D17842">
        <v>2048</v>
      </c>
      <c r="E17842">
        <v>2048.75</v>
      </c>
      <c r="F17842">
        <v>2042</v>
      </c>
      <c r="G17842">
        <v>2044.25</v>
      </c>
      <c r="H17842">
        <v>110996</v>
      </c>
      <c r="M17842"/>
      <c r="N17842"/>
      <c r="O17842"/>
      <c r="P17842"/>
      <c r="Q17842"/>
    </row>
    <row r="17843" spans="1:17" x14ac:dyDescent="0.2">
      <c r="A17843" t="s">
        <v>24</v>
      </c>
      <c r="B17843" s="1">
        <v>42327</v>
      </c>
      <c r="C17843" s="2">
        <v>0.52083333333333337</v>
      </c>
      <c r="D17843">
        <v>2044.25</v>
      </c>
      <c r="E17843">
        <v>2050</v>
      </c>
      <c r="F17843">
        <v>2044</v>
      </c>
      <c r="G17843">
        <v>2048.25</v>
      </c>
      <c r="H17843">
        <v>106904</v>
      </c>
      <c r="M17843"/>
      <c r="N17843"/>
      <c r="O17843"/>
      <c r="P17843"/>
      <c r="Q17843"/>
    </row>
    <row r="17844" spans="1:17" x14ac:dyDescent="0.2">
      <c r="A17844" t="s">
        <v>24</v>
      </c>
      <c r="B17844" s="1">
        <v>42327</v>
      </c>
      <c r="C17844" s="2">
        <v>0.5625</v>
      </c>
      <c r="D17844">
        <v>2048.5</v>
      </c>
      <c r="E17844">
        <v>2049.5</v>
      </c>
      <c r="F17844">
        <v>2043.75</v>
      </c>
      <c r="G17844">
        <v>2045.75</v>
      </c>
      <c r="H17844">
        <v>77057</v>
      </c>
      <c r="M17844"/>
      <c r="N17844"/>
      <c r="O17844"/>
      <c r="P17844"/>
      <c r="Q17844"/>
    </row>
    <row r="17845" spans="1:17" x14ac:dyDescent="0.2">
      <c r="A17845" t="s">
        <v>24</v>
      </c>
      <c r="B17845" s="1">
        <v>42327</v>
      </c>
      <c r="C17845" s="2">
        <v>0.60416666666666663</v>
      </c>
      <c r="D17845">
        <v>2045.75</v>
      </c>
      <c r="E17845">
        <v>2048</v>
      </c>
      <c r="F17845">
        <v>2043.75</v>
      </c>
      <c r="G17845">
        <v>2047.5</v>
      </c>
      <c r="H17845">
        <v>88831</v>
      </c>
      <c r="M17845"/>
      <c r="N17845"/>
      <c r="O17845"/>
      <c r="P17845"/>
      <c r="Q17845"/>
    </row>
    <row r="17846" spans="1:17" x14ac:dyDescent="0.2">
      <c r="A17846" t="s">
        <v>24</v>
      </c>
      <c r="B17846" s="1">
        <v>42327</v>
      </c>
      <c r="C17846" s="2">
        <v>0.63541666666666663</v>
      </c>
      <c r="D17846">
        <v>2047.75</v>
      </c>
      <c r="E17846">
        <v>2048.25</v>
      </c>
      <c r="F17846">
        <v>2044</v>
      </c>
      <c r="G17846">
        <v>2046.25</v>
      </c>
      <c r="H17846">
        <v>119034</v>
      </c>
      <c r="M17846"/>
      <c r="N17846"/>
      <c r="O17846"/>
      <c r="P17846"/>
      <c r="Q17846"/>
    </row>
    <row r="17847" spans="1:17" x14ac:dyDescent="0.2">
      <c r="A17847" t="s">
        <v>24</v>
      </c>
      <c r="B17847" s="1">
        <v>42328</v>
      </c>
      <c r="C17847" s="2">
        <v>0.39583333333333331</v>
      </c>
      <c r="D17847">
        <v>2054.5</v>
      </c>
      <c r="E17847">
        <v>2061.25</v>
      </c>
      <c r="F17847">
        <v>2053</v>
      </c>
      <c r="G17847">
        <v>2058.25</v>
      </c>
      <c r="H17847">
        <v>369512</v>
      </c>
      <c r="I17847" t="b">
        <f>AND(HOUR(C17847)=9,MINUTE(C17847)=30,HOUR(C17846)=15,MINUTE(C17846)=15)</f>
        <v>1</v>
      </c>
      <c r="J17847">
        <f>MAX(E17847:E17853)</f>
        <v>2061.25</v>
      </c>
      <c r="K17847">
        <f>MIN(F17847:F17853)</f>
        <v>2048.5</v>
      </c>
      <c r="L17847">
        <f>E17847</f>
        <v>2061.25</v>
      </c>
      <c r="M17847" s="6">
        <f>+F17847</f>
        <v>2053</v>
      </c>
      <c r="N17847" s="6">
        <f>IF(F17847&gt;J17840,F17847-J17840,FALSE)</f>
        <v>2.5</v>
      </c>
      <c r="O17847" s="6" t="b">
        <f>IF(L17847&lt;K17840,K17840-L17847,FALSE)</f>
        <v>0</v>
      </c>
      <c r="P17847" s="6" t="b">
        <f>IF(AND(N17847&lt;&gt;FALSE,K17847&lt;=J17840),TRUE,FALSE)</f>
        <v>1</v>
      </c>
      <c r="Q17847" s="6" t="b">
        <f>IF(AND(O17847&lt;&gt;FALSE,J17847&gt;K17840),TRUE,FALSE)</f>
        <v>0</v>
      </c>
    </row>
    <row r="17848" spans="1:17" x14ac:dyDescent="0.2">
      <c r="A17848" t="s">
        <v>24</v>
      </c>
      <c r="B17848" s="1">
        <v>42328</v>
      </c>
      <c r="C17848" s="2">
        <v>0.4375</v>
      </c>
      <c r="D17848">
        <v>2058.5</v>
      </c>
      <c r="E17848">
        <v>2059.25</v>
      </c>
      <c r="F17848">
        <v>2055.5</v>
      </c>
      <c r="G17848">
        <v>2057.5</v>
      </c>
      <c r="H17848">
        <v>155199</v>
      </c>
      <c r="M17848"/>
      <c r="N17848"/>
      <c r="O17848"/>
      <c r="P17848"/>
      <c r="Q17848"/>
    </row>
    <row r="17849" spans="1:17" x14ac:dyDescent="0.2">
      <c r="A17849" t="s">
        <v>24</v>
      </c>
      <c r="B17849" s="1">
        <v>42328</v>
      </c>
      <c r="C17849" s="2">
        <v>0.47916666666666669</v>
      </c>
      <c r="D17849">
        <v>2057.5</v>
      </c>
      <c r="E17849">
        <v>2057.75</v>
      </c>
      <c r="F17849">
        <v>2053</v>
      </c>
      <c r="G17849">
        <v>2054.25</v>
      </c>
      <c r="H17849">
        <v>110779</v>
      </c>
      <c r="M17849"/>
      <c r="N17849"/>
      <c r="O17849"/>
      <c r="P17849"/>
      <c r="Q17849"/>
    </row>
    <row r="17850" spans="1:17" x14ac:dyDescent="0.2">
      <c r="A17850" t="s">
        <v>24</v>
      </c>
      <c r="B17850" s="1">
        <v>42328</v>
      </c>
      <c r="C17850" s="2">
        <v>0.52083333333333337</v>
      </c>
      <c r="D17850">
        <v>2054.5</v>
      </c>
      <c r="E17850">
        <v>2057</v>
      </c>
      <c r="F17850">
        <v>2054.25</v>
      </c>
      <c r="G17850">
        <v>2054.5</v>
      </c>
      <c r="H17850">
        <v>84671</v>
      </c>
      <c r="M17850"/>
      <c r="N17850"/>
      <c r="O17850"/>
      <c r="P17850"/>
      <c r="Q17850"/>
    </row>
    <row r="17851" spans="1:17" x14ac:dyDescent="0.2">
      <c r="A17851" t="s">
        <v>24</v>
      </c>
      <c r="B17851" s="1">
        <v>42328</v>
      </c>
      <c r="C17851" s="2">
        <v>0.5625</v>
      </c>
      <c r="D17851">
        <v>2054.25</v>
      </c>
      <c r="E17851">
        <v>2054.75</v>
      </c>
      <c r="F17851">
        <v>2051.75</v>
      </c>
      <c r="G17851">
        <v>2052.5</v>
      </c>
      <c r="H17851">
        <v>78818</v>
      </c>
      <c r="M17851"/>
      <c r="N17851"/>
      <c r="O17851"/>
      <c r="P17851"/>
      <c r="Q17851"/>
    </row>
    <row r="17852" spans="1:17" x14ac:dyDescent="0.2">
      <c r="A17852" t="s">
        <v>24</v>
      </c>
      <c r="B17852" s="1">
        <v>42328</v>
      </c>
      <c r="C17852" s="2">
        <v>0.60416666666666663</v>
      </c>
      <c r="D17852">
        <v>2052.5</v>
      </c>
      <c r="E17852">
        <v>2054.25</v>
      </c>
      <c r="F17852">
        <v>2048.5</v>
      </c>
      <c r="G17852">
        <v>2051.25</v>
      </c>
      <c r="H17852">
        <v>122630</v>
      </c>
      <c r="M17852"/>
      <c r="N17852"/>
      <c r="O17852"/>
      <c r="P17852"/>
      <c r="Q17852"/>
    </row>
    <row r="17853" spans="1:17" x14ac:dyDescent="0.2">
      <c r="A17853" t="s">
        <v>24</v>
      </c>
      <c r="B17853" s="1">
        <v>42328</v>
      </c>
      <c r="C17853" s="2">
        <v>0.63541666666666663</v>
      </c>
      <c r="D17853">
        <v>2051.25</v>
      </c>
      <c r="E17853">
        <v>2055.75</v>
      </c>
      <c r="F17853">
        <v>2051</v>
      </c>
      <c r="G17853">
        <v>2055.25</v>
      </c>
      <c r="H17853">
        <v>164883</v>
      </c>
      <c r="M17853"/>
      <c r="N17853"/>
      <c r="O17853"/>
      <c r="P17853"/>
      <c r="Q17853"/>
    </row>
    <row r="17854" spans="1:17" x14ac:dyDescent="0.2">
      <c r="A17854" t="s">
        <v>24</v>
      </c>
      <c r="B17854" s="1">
        <v>42331</v>
      </c>
      <c r="C17854" s="2">
        <v>0.39583333333333331</v>
      </c>
      <c r="D17854">
        <v>2053.75</v>
      </c>
      <c r="E17854">
        <v>2059.75</v>
      </c>
      <c r="F17854">
        <v>2051.25</v>
      </c>
      <c r="G17854">
        <v>2057.5</v>
      </c>
      <c r="H17854">
        <v>209903</v>
      </c>
      <c r="I17854" t="b">
        <f>AND(HOUR(C17854)=9,MINUTE(C17854)=30,HOUR(C17853)=15,MINUTE(C17853)=15)</f>
        <v>1</v>
      </c>
      <c r="J17854">
        <f>MAX(E17854:E17860)</f>
        <v>2059.75</v>
      </c>
      <c r="K17854">
        <f>MIN(F17854:F17860)</f>
        <v>2045</v>
      </c>
      <c r="L17854">
        <f>E17854</f>
        <v>2059.75</v>
      </c>
      <c r="M17854" s="6">
        <f>+F17854</f>
        <v>2051.25</v>
      </c>
      <c r="N17854" s="6" t="b">
        <f>IF(F17854&gt;J17847,F17854-J17847,FALSE)</f>
        <v>0</v>
      </c>
      <c r="O17854" s="6" t="b">
        <f>IF(L17854&lt;K17847,K17847-L17854,FALSE)</f>
        <v>0</v>
      </c>
      <c r="P17854" s="6" t="b">
        <f>IF(AND(N17854&lt;&gt;FALSE,K17854&lt;=J17847),TRUE,FALSE)</f>
        <v>0</v>
      </c>
      <c r="Q17854" s="6" t="b">
        <f>IF(AND(O17854&lt;&gt;FALSE,J17854&gt;K17847),TRUE,FALSE)</f>
        <v>0</v>
      </c>
    </row>
    <row r="17855" spans="1:17" x14ac:dyDescent="0.2">
      <c r="A17855" t="s">
        <v>24</v>
      </c>
      <c r="B17855" s="1">
        <v>42331</v>
      </c>
      <c r="C17855" s="2">
        <v>0.4375</v>
      </c>
      <c r="D17855">
        <v>2057.75</v>
      </c>
      <c r="E17855">
        <v>2059.5</v>
      </c>
      <c r="F17855">
        <v>2056.25</v>
      </c>
      <c r="G17855">
        <v>2058</v>
      </c>
      <c r="H17855">
        <v>110164</v>
      </c>
      <c r="M17855"/>
      <c r="N17855"/>
      <c r="O17855"/>
      <c r="P17855"/>
      <c r="Q17855"/>
    </row>
    <row r="17856" spans="1:17" x14ac:dyDescent="0.2">
      <c r="A17856" t="s">
        <v>24</v>
      </c>
      <c r="B17856" s="1">
        <v>42331</v>
      </c>
      <c r="C17856" s="2">
        <v>0.47916666666666669</v>
      </c>
      <c r="D17856">
        <v>2058.25</v>
      </c>
      <c r="E17856">
        <v>2059.25</v>
      </c>
      <c r="F17856">
        <v>2055</v>
      </c>
      <c r="G17856">
        <v>2056</v>
      </c>
      <c r="H17856">
        <v>92416</v>
      </c>
      <c r="M17856"/>
      <c r="N17856"/>
      <c r="O17856"/>
      <c r="P17856"/>
      <c r="Q17856"/>
    </row>
    <row r="17857" spans="1:17" x14ac:dyDescent="0.2">
      <c r="A17857" t="s">
        <v>24</v>
      </c>
      <c r="B17857" s="1">
        <v>42331</v>
      </c>
      <c r="C17857" s="2">
        <v>0.52083333333333337</v>
      </c>
      <c r="D17857">
        <v>2056.25</v>
      </c>
      <c r="E17857">
        <v>2057.5</v>
      </c>
      <c r="F17857">
        <v>2055</v>
      </c>
      <c r="G17857">
        <v>2055.5</v>
      </c>
      <c r="H17857">
        <v>46980</v>
      </c>
      <c r="M17857"/>
      <c r="N17857"/>
      <c r="O17857"/>
      <c r="P17857"/>
      <c r="Q17857"/>
    </row>
    <row r="17858" spans="1:17" x14ac:dyDescent="0.2">
      <c r="A17858" t="s">
        <v>24</v>
      </c>
      <c r="B17858" s="1">
        <v>42331</v>
      </c>
      <c r="C17858" s="2">
        <v>0.5625</v>
      </c>
      <c r="D17858">
        <v>2055.75</v>
      </c>
      <c r="E17858">
        <v>2056.25</v>
      </c>
      <c r="F17858">
        <v>2046.5</v>
      </c>
      <c r="G17858">
        <v>2047.75</v>
      </c>
      <c r="H17858">
        <v>125645</v>
      </c>
      <c r="M17858"/>
      <c r="N17858"/>
      <c r="O17858"/>
      <c r="P17858"/>
      <c r="Q17858"/>
    </row>
    <row r="17859" spans="1:17" x14ac:dyDescent="0.2">
      <c r="A17859" t="s">
        <v>24</v>
      </c>
      <c r="B17859" s="1">
        <v>42331</v>
      </c>
      <c r="C17859" s="2">
        <v>0.60416666666666663</v>
      </c>
      <c r="D17859">
        <v>2047.75</v>
      </c>
      <c r="E17859">
        <v>2050.75</v>
      </c>
      <c r="F17859">
        <v>2045</v>
      </c>
      <c r="G17859">
        <v>2050.25</v>
      </c>
      <c r="H17859">
        <v>107555</v>
      </c>
      <c r="M17859"/>
      <c r="N17859"/>
      <c r="O17859"/>
      <c r="P17859"/>
      <c r="Q17859"/>
    </row>
    <row r="17860" spans="1:17" x14ac:dyDescent="0.2">
      <c r="A17860" t="s">
        <v>24</v>
      </c>
      <c r="B17860" s="1">
        <v>42331</v>
      </c>
      <c r="C17860" s="2">
        <v>0.63541666666666663</v>
      </c>
      <c r="D17860">
        <v>2050.25</v>
      </c>
      <c r="E17860">
        <v>2052</v>
      </c>
      <c r="F17860">
        <v>2049.25</v>
      </c>
      <c r="G17860">
        <v>2051</v>
      </c>
      <c r="H17860">
        <v>111781</v>
      </c>
      <c r="M17860"/>
      <c r="N17860"/>
      <c r="O17860"/>
      <c r="P17860"/>
      <c r="Q17860"/>
    </row>
    <row r="17861" spans="1:17" x14ac:dyDescent="0.2">
      <c r="A17861" t="s">
        <v>24</v>
      </c>
      <c r="B17861" s="1">
        <v>42332</v>
      </c>
      <c r="C17861" s="2">
        <v>0.39583333333333331</v>
      </c>
      <c r="D17861">
        <v>2038.25</v>
      </c>
      <c r="E17861">
        <v>2045.25</v>
      </c>
      <c r="F17861">
        <v>2037.75</v>
      </c>
      <c r="G17861">
        <v>2039</v>
      </c>
      <c r="H17861">
        <v>300569</v>
      </c>
      <c r="I17861" t="b">
        <f>AND(HOUR(C17861)=9,MINUTE(C17861)=30,HOUR(C17860)=15,MINUTE(C17860)=15)</f>
        <v>1</v>
      </c>
      <c r="J17861">
        <f>MAX(E17861:E17867)</f>
        <v>2058.25</v>
      </c>
      <c r="K17861">
        <f>MIN(F17861:F17867)</f>
        <v>2033.75</v>
      </c>
      <c r="L17861">
        <f>E17861</f>
        <v>2045.25</v>
      </c>
      <c r="M17861" s="6">
        <f>+F17861</f>
        <v>2037.75</v>
      </c>
      <c r="N17861" s="6" t="b">
        <f>IF(F17861&gt;J17854,F17861-J17854,FALSE)</f>
        <v>0</v>
      </c>
      <c r="O17861" s="6" t="b">
        <f>IF(L17861&lt;K17854,K17854-L17861,FALSE)</f>
        <v>0</v>
      </c>
      <c r="P17861" s="6" t="b">
        <f>IF(AND(N17861&lt;&gt;FALSE,K17861&lt;=J17854),TRUE,FALSE)</f>
        <v>0</v>
      </c>
      <c r="Q17861" s="6" t="b">
        <f>IF(AND(O17861&lt;&gt;FALSE,J17861&gt;K17854),TRUE,FALSE)</f>
        <v>0</v>
      </c>
    </row>
    <row r="17862" spans="1:17" x14ac:dyDescent="0.2">
      <c r="A17862" t="s">
        <v>24</v>
      </c>
      <c r="B17862" s="1">
        <v>42332</v>
      </c>
      <c r="C17862" s="2">
        <v>0.4375</v>
      </c>
      <c r="D17862">
        <v>2039</v>
      </c>
      <c r="E17862">
        <v>2044.25</v>
      </c>
      <c r="F17862">
        <v>2033.75</v>
      </c>
      <c r="G17862">
        <v>2044</v>
      </c>
      <c r="H17862">
        <v>222859</v>
      </c>
      <c r="M17862"/>
      <c r="N17862"/>
      <c r="O17862"/>
      <c r="P17862"/>
      <c r="Q17862"/>
    </row>
    <row r="17863" spans="1:17" x14ac:dyDescent="0.2">
      <c r="A17863" t="s">
        <v>24</v>
      </c>
      <c r="B17863" s="1">
        <v>42332</v>
      </c>
      <c r="C17863" s="2">
        <v>0.47916666666666669</v>
      </c>
      <c r="D17863">
        <v>2044.25</v>
      </c>
      <c r="E17863">
        <v>2051.25</v>
      </c>
      <c r="F17863">
        <v>2044.25</v>
      </c>
      <c r="G17863">
        <v>2048.5</v>
      </c>
      <c r="H17863">
        <v>207672</v>
      </c>
      <c r="M17863"/>
      <c r="N17863"/>
      <c r="O17863"/>
      <c r="P17863"/>
      <c r="Q17863"/>
    </row>
    <row r="17864" spans="1:17" x14ac:dyDescent="0.2">
      <c r="A17864" t="s">
        <v>24</v>
      </c>
      <c r="B17864" s="1">
        <v>42332</v>
      </c>
      <c r="C17864" s="2">
        <v>0.52083333333333337</v>
      </c>
      <c r="D17864">
        <v>2048.5</v>
      </c>
      <c r="E17864">
        <v>2055</v>
      </c>
      <c r="F17864">
        <v>2047.25</v>
      </c>
      <c r="G17864">
        <v>2054.5</v>
      </c>
      <c r="H17864">
        <v>151167</v>
      </c>
      <c r="M17864"/>
      <c r="N17864"/>
      <c r="O17864"/>
      <c r="P17864"/>
      <c r="Q17864"/>
    </row>
    <row r="17865" spans="1:17" x14ac:dyDescent="0.2">
      <c r="A17865" t="s">
        <v>24</v>
      </c>
      <c r="B17865" s="1">
        <v>42332</v>
      </c>
      <c r="C17865" s="2">
        <v>0.5625</v>
      </c>
      <c r="D17865">
        <v>2054.75</v>
      </c>
      <c r="E17865">
        <v>2057.75</v>
      </c>
      <c r="F17865">
        <v>2050.75</v>
      </c>
      <c r="G17865">
        <v>2052.25</v>
      </c>
      <c r="H17865">
        <v>104418</v>
      </c>
      <c r="M17865"/>
      <c r="N17865"/>
      <c r="O17865"/>
      <c r="P17865"/>
      <c r="Q17865"/>
    </row>
    <row r="17866" spans="1:17" x14ac:dyDescent="0.2">
      <c r="A17866" t="s">
        <v>24</v>
      </c>
      <c r="B17866" s="1">
        <v>42332</v>
      </c>
      <c r="C17866" s="2">
        <v>0.60416666666666663</v>
      </c>
      <c r="D17866">
        <v>2052</v>
      </c>
      <c r="E17866">
        <v>2058.25</v>
      </c>
      <c r="F17866">
        <v>2050.75</v>
      </c>
      <c r="G17866">
        <v>2055</v>
      </c>
      <c r="H17866">
        <v>104578</v>
      </c>
      <c r="M17866"/>
      <c r="N17866"/>
      <c r="O17866"/>
      <c r="P17866"/>
      <c r="Q17866"/>
    </row>
    <row r="17867" spans="1:17" x14ac:dyDescent="0.2">
      <c r="A17867" t="s">
        <v>24</v>
      </c>
      <c r="B17867" s="1">
        <v>42332</v>
      </c>
      <c r="C17867" s="2">
        <v>0.63541666666666663</v>
      </c>
      <c r="D17867">
        <v>2054.75</v>
      </c>
      <c r="E17867">
        <v>2055.75</v>
      </c>
      <c r="F17867">
        <v>2050.75</v>
      </c>
      <c r="G17867">
        <v>2051.5</v>
      </c>
      <c r="H17867">
        <v>138560</v>
      </c>
      <c r="M17867"/>
      <c r="N17867"/>
      <c r="O17867"/>
      <c r="P17867"/>
      <c r="Q17867"/>
    </row>
    <row r="17868" spans="1:17" x14ac:dyDescent="0.2">
      <c r="A17868" t="s">
        <v>24</v>
      </c>
      <c r="B17868" s="1">
        <v>42333</v>
      </c>
      <c r="C17868" s="2">
        <v>0.39583333333333331</v>
      </c>
      <c r="D17868">
        <v>2054.75</v>
      </c>
      <c r="E17868">
        <v>2055.75</v>
      </c>
      <c r="F17868">
        <v>2050</v>
      </c>
      <c r="G17868">
        <v>2053.75</v>
      </c>
      <c r="H17868">
        <v>223628</v>
      </c>
      <c r="I17868" t="b">
        <f>AND(HOUR(C17868)=9,MINUTE(C17868)=30,HOUR(C17867)=15,MINUTE(C17867)=15)</f>
        <v>1</v>
      </c>
      <c r="J17868">
        <f>MAX(E17868:E17874)</f>
        <v>2057.25</v>
      </c>
      <c r="K17868">
        <f>MIN(F17868:F17874)</f>
        <v>2050</v>
      </c>
      <c r="L17868">
        <f>E17868</f>
        <v>2055.75</v>
      </c>
      <c r="M17868" s="6">
        <f>+F17868</f>
        <v>2050</v>
      </c>
      <c r="N17868" s="6" t="b">
        <f>IF(F17868&gt;J17861,F17868-J17861,FALSE)</f>
        <v>0</v>
      </c>
      <c r="O17868" s="6" t="b">
        <f>IF(L17868&lt;K17861,K17861-L17868,FALSE)</f>
        <v>0</v>
      </c>
      <c r="P17868" s="6" t="b">
        <f>IF(AND(N17868&lt;&gt;FALSE,K17868&lt;=J17861),TRUE,FALSE)</f>
        <v>0</v>
      </c>
      <c r="Q17868" s="6" t="b">
        <f>IF(AND(O17868&lt;&gt;FALSE,J17868&gt;K17861),TRUE,FALSE)</f>
        <v>0</v>
      </c>
    </row>
    <row r="17869" spans="1:17" x14ac:dyDescent="0.2">
      <c r="A17869" t="s">
        <v>24</v>
      </c>
      <c r="B17869" s="1">
        <v>42333</v>
      </c>
      <c r="C17869" s="2">
        <v>0.4375</v>
      </c>
      <c r="D17869">
        <v>2053.75</v>
      </c>
      <c r="E17869">
        <v>2057.25</v>
      </c>
      <c r="F17869">
        <v>2053</v>
      </c>
      <c r="G17869">
        <v>2053.75</v>
      </c>
      <c r="H17869">
        <v>90909</v>
      </c>
      <c r="M17869"/>
      <c r="N17869"/>
      <c r="O17869"/>
      <c r="P17869"/>
      <c r="Q17869"/>
    </row>
    <row r="17870" spans="1:17" x14ac:dyDescent="0.2">
      <c r="A17870" t="s">
        <v>24</v>
      </c>
      <c r="B17870" s="1">
        <v>42333</v>
      </c>
      <c r="C17870" s="2">
        <v>0.47916666666666669</v>
      </c>
      <c r="D17870">
        <v>2053.75</v>
      </c>
      <c r="E17870">
        <v>2057.25</v>
      </c>
      <c r="F17870">
        <v>2053</v>
      </c>
      <c r="G17870">
        <v>2056.75</v>
      </c>
      <c r="H17870">
        <v>62071</v>
      </c>
      <c r="M17870"/>
      <c r="N17870"/>
      <c r="O17870"/>
      <c r="P17870"/>
      <c r="Q17870"/>
    </row>
    <row r="17871" spans="1:17" x14ac:dyDescent="0.2">
      <c r="A17871" t="s">
        <v>24</v>
      </c>
      <c r="B17871" s="1">
        <v>42333</v>
      </c>
      <c r="C17871" s="2">
        <v>0.52083333333333337</v>
      </c>
      <c r="D17871">
        <v>2056.75</v>
      </c>
      <c r="E17871">
        <v>2057.25</v>
      </c>
      <c r="F17871">
        <v>2054.5</v>
      </c>
      <c r="G17871">
        <v>2054.75</v>
      </c>
      <c r="H17871">
        <v>50978</v>
      </c>
      <c r="M17871"/>
      <c r="N17871"/>
      <c r="O17871"/>
      <c r="P17871"/>
      <c r="Q17871"/>
    </row>
    <row r="17872" spans="1:17" x14ac:dyDescent="0.2">
      <c r="A17872" t="s">
        <v>24</v>
      </c>
      <c r="B17872" s="1">
        <v>42333</v>
      </c>
      <c r="C17872" s="2">
        <v>0.5625</v>
      </c>
      <c r="D17872">
        <v>2055</v>
      </c>
      <c r="E17872">
        <v>2056.5</v>
      </c>
      <c r="F17872">
        <v>2053.5</v>
      </c>
      <c r="G17872">
        <v>2055.75</v>
      </c>
      <c r="H17872">
        <v>42643</v>
      </c>
      <c r="M17872"/>
      <c r="N17872"/>
      <c r="O17872"/>
      <c r="P17872"/>
      <c r="Q17872"/>
    </row>
    <row r="17873" spans="1:17" x14ac:dyDescent="0.2">
      <c r="A17873" t="s">
        <v>24</v>
      </c>
      <c r="B17873" s="1">
        <v>42333</v>
      </c>
      <c r="C17873" s="2">
        <v>0.60416666666666663</v>
      </c>
      <c r="D17873">
        <v>2055.75</v>
      </c>
      <c r="E17873">
        <v>2056.5</v>
      </c>
      <c r="F17873">
        <v>2054.25</v>
      </c>
      <c r="G17873">
        <v>2056.25</v>
      </c>
      <c r="H17873">
        <v>41529</v>
      </c>
      <c r="M17873"/>
      <c r="N17873"/>
      <c r="O17873"/>
      <c r="P17873"/>
      <c r="Q17873"/>
    </row>
    <row r="17874" spans="1:17" x14ac:dyDescent="0.2">
      <c r="A17874" t="s">
        <v>24</v>
      </c>
      <c r="B17874" s="1">
        <v>42333</v>
      </c>
      <c r="C17874" s="2">
        <v>0.63541666666666663</v>
      </c>
      <c r="D17874">
        <v>2056.5</v>
      </c>
      <c r="E17874">
        <v>2056.5</v>
      </c>
      <c r="F17874">
        <v>2052.5</v>
      </c>
      <c r="G17874">
        <v>2055.25</v>
      </c>
      <c r="H17874">
        <v>89554</v>
      </c>
      <c r="M17874"/>
      <c r="N17874"/>
      <c r="O17874"/>
      <c r="P17874"/>
      <c r="Q17874"/>
    </row>
    <row r="17875" spans="1:17" x14ac:dyDescent="0.2">
      <c r="A17875" t="s">
        <v>24</v>
      </c>
      <c r="B17875" s="1">
        <v>42338</v>
      </c>
      <c r="C17875" s="2">
        <v>0.39583333333333331</v>
      </c>
      <c r="D17875">
        <v>2057</v>
      </c>
      <c r="E17875">
        <v>2058.75</v>
      </c>
      <c r="F17875">
        <v>2050</v>
      </c>
      <c r="G17875">
        <v>2053</v>
      </c>
      <c r="H17875">
        <v>260400</v>
      </c>
      <c r="I17875" t="b">
        <f>AND(HOUR(C17875)=9,MINUTE(C17875)=30,HOUR(C17874)=15,MINUTE(C17874)=15)</f>
        <v>1</v>
      </c>
      <c r="J17875">
        <f>MAX(E17875:E17881)</f>
        <v>2058.75</v>
      </c>
      <c r="K17875">
        <f>MIN(F17875:F17881)</f>
        <v>2045.25</v>
      </c>
      <c r="L17875">
        <f>E17875</f>
        <v>2058.75</v>
      </c>
      <c r="M17875" s="6">
        <f>+F17875</f>
        <v>2050</v>
      </c>
      <c r="N17875" s="6" t="b">
        <f>IF(F17875&gt;J17868,F17875-J17868,FALSE)</f>
        <v>0</v>
      </c>
      <c r="O17875" s="6" t="b">
        <f>IF(L17875&lt;K17868,K17868-L17875,FALSE)</f>
        <v>0</v>
      </c>
      <c r="P17875" s="6" t="b">
        <f>IF(AND(N17875&lt;&gt;FALSE,K17875&lt;=J17868),TRUE,FALSE)</f>
        <v>0</v>
      </c>
      <c r="Q17875" s="6" t="b">
        <f>IF(AND(O17875&lt;&gt;FALSE,J17875&gt;K17868),TRUE,FALSE)</f>
        <v>0</v>
      </c>
    </row>
    <row r="17876" spans="1:17" x14ac:dyDescent="0.2">
      <c r="A17876" t="s">
        <v>24</v>
      </c>
      <c r="B17876" s="1">
        <v>42338</v>
      </c>
      <c r="C17876" s="2">
        <v>0.4375</v>
      </c>
      <c r="D17876">
        <v>2053</v>
      </c>
      <c r="E17876">
        <v>2055.25</v>
      </c>
      <c r="F17876">
        <v>2049.75</v>
      </c>
      <c r="G17876">
        <v>2050</v>
      </c>
      <c r="H17876">
        <v>156342</v>
      </c>
      <c r="M17876"/>
      <c r="N17876"/>
      <c r="O17876"/>
      <c r="P17876"/>
      <c r="Q17876"/>
    </row>
    <row r="17877" spans="1:17" x14ac:dyDescent="0.2">
      <c r="A17877" t="s">
        <v>24</v>
      </c>
      <c r="B17877" s="1">
        <v>42338</v>
      </c>
      <c r="C17877" s="2">
        <v>0.47916666666666669</v>
      </c>
      <c r="D17877">
        <v>2050</v>
      </c>
      <c r="E17877">
        <v>2051.25</v>
      </c>
      <c r="F17877">
        <v>2047</v>
      </c>
      <c r="G17877">
        <v>2051</v>
      </c>
      <c r="H17877">
        <v>131204</v>
      </c>
      <c r="M17877"/>
      <c r="N17877"/>
      <c r="O17877"/>
      <c r="P17877"/>
      <c r="Q17877"/>
    </row>
    <row r="17878" spans="1:17" x14ac:dyDescent="0.2">
      <c r="A17878" t="s">
        <v>24</v>
      </c>
      <c r="B17878" s="1">
        <v>42338</v>
      </c>
      <c r="C17878" s="2">
        <v>0.52083333333333337</v>
      </c>
      <c r="D17878">
        <v>2050.75</v>
      </c>
      <c r="E17878">
        <v>2052.5</v>
      </c>
      <c r="F17878">
        <v>2048.25</v>
      </c>
      <c r="G17878">
        <v>2052.25</v>
      </c>
      <c r="H17878">
        <v>71439</v>
      </c>
      <c r="M17878"/>
      <c r="N17878"/>
      <c r="O17878"/>
      <c r="P17878"/>
      <c r="Q17878"/>
    </row>
    <row r="17879" spans="1:17" x14ac:dyDescent="0.2">
      <c r="A17879" t="s">
        <v>24</v>
      </c>
      <c r="B17879" s="1">
        <v>42338</v>
      </c>
      <c r="C17879" s="2">
        <v>0.5625</v>
      </c>
      <c r="D17879">
        <v>2052.25</v>
      </c>
      <c r="E17879">
        <v>2054.75</v>
      </c>
      <c r="F17879">
        <v>2051</v>
      </c>
      <c r="G17879">
        <v>2052</v>
      </c>
      <c r="H17879">
        <v>86975</v>
      </c>
      <c r="M17879"/>
      <c r="N17879"/>
      <c r="O17879"/>
      <c r="P17879"/>
      <c r="Q17879"/>
    </row>
    <row r="17880" spans="1:17" x14ac:dyDescent="0.2">
      <c r="A17880" t="s">
        <v>24</v>
      </c>
      <c r="B17880" s="1">
        <v>42338</v>
      </c>
      <c r="C17880" s="2">
        <v>0.60416666666666663</v>
      </c>
      <c r="D17880">
        <v>2052</v>
      </c>
      <c r="E17880">
        <v>2052.75</v>
      </c>
      <c r="F17880">
        <v>2045.25</v>
      </c>
      <c r="G17880">
        <v>2046.75</v>
      </c>
      <c r="H17880">
        <v>125412</v>
      </c>
      <c r="M17880"/>
      <c r="N17880"/>
      <c r="O17880"/>
      <c r="P17880"/>
      <c r="Q17880"/>
    </row>
    <row r="17881" spans="1:17" x14ac:dyDescent="0.2">
      <c r="A17881" t="s">
        <v>24</v>
      </c>
      <c r="B17881" s="1">
        <v>42338</v>
      </c>
      <c r="C17881" s="2">
        <v>0.63541666666666663</v>
      </c>
      <c r="D17881">
        <v>2046.75</v>
      </c>
      <c r="E17881">
        <v>2049.75</v>
      </c>
      <c r="F17881">
        <v>2045.5</v>
      </c>
      <c r="G17881">
        <v>2049.25</v>
      </c>
      <c r="H17881">
        <v>356514</v>
      </c>
      <c r="M17881"/>
      <c r="N17881"/>
      <c r="O17881"/>
      <c r="P17881"/>
      <c r="Q17881"/>
    </row>
    <row r="17882" spans="1:17" x14ac:dyDescent="0.2">
      <c r="A17882" t="s">
        <v>24</v>
      </c>
      <c r="B17882" s="1">
        <v>42339</v>
      </c>
      <c r="C17882" s="2">
        <v>0.39583333333333331</v>
      </c>
      <c r="D17882">
        <v>2054.5</v>
      </c>
      <c r="E17882">
        <v>2064</v>
      </c>
      <c r="F17882">
        <v>2051</v>
      </c>
      <c r="G17882">
        <v>2055.25</v>
      </c>
      <c r="H17882">
        <v>359107</v>
      </c>
      <c r="I17882" t="b">
        <f>AND(HOUR(C17882)=9,MINUTE(C17882)=30,HOUR(C17881)=15,MINUTE(C17881)=15)</f>
        <v>1</v>
      </c>
      <c r="J17882">
        <f>MAX(E17882:E17888)</f>
        <v>2068.25</v>
      </c>
      <c r="K17882">
        <f>MIN(F17882:F17888)</f>
        <v>2051</v>
      </c>
      <c r="L17882">
        <f>E17882</f>
        <v>2064</v>
      </c>
      <c r="M17882" s="6">
        <f>+F17882</f>
        <v>2051</v>
      </c>
      <c r="N17882" s="6" t="b">
        <f>IF(F17882&gt;J17875,F17882-J17875,FALSE)</f>
        <v>0</v>
      </c>
      <c r="O17882" s="6" t="b">
        <f>IF(L17882&lt;K17875,K17875-L17882,FALSE)</f>
        <v>0</v>
      </c>
      <c r="P17882" s="6" t="b">
        <f>IF(AND(N17882&lt;&gt;FALSE,K17882&lt;=J17875),TRUE,FALSE)</f>
        <v>0</v>
      </c>
      <c r="Q17882" s="6" t="b">
        <f>IF(AND(O17882&lt;&gt;FALSE,J17882&gt;K17875),TRUE,FALSE)</f>
        <v>0</v>
      </c>
    </row>
    <row r="17883" spans="1:17" x14ac:dyDescent="0.2">
      <c r="A17883" t="s">
        <v>24</v>
      </c>
      <c r="B17883" s="1">
        <v>42339</v>
      </c>
      <c r="C17883" s="2">
        <v>0.4375</v>
      </c>
      <c r="D17883">
        <v>2055.25</v>
      </c>
      <c r="E17883">
        <v>2060.75</v>
      </c>
      <c r="F17883">
        <v>2053</v>
      </c>
      <c r="G17883">
        <v>2057.5</v>
      </c>
      <c r="H17883">
        <v>226289</v>
      </c>
      <c r="M17883"/>
      <c r="N17883"/>
      <c r="O17883"/>
      <c r="P17883"/>
      <c r="Q17883"/>
    </row>
    <row r="17884" spans="1:17" x14ac:dyDescent="0.2">
      <c r="A17884" t="s">
        <v>24</v>
      </c>
      <c r="B17884" s="1">
        <v>42339</v>
      </c>
      <c r="C17884" s="2">
        <v>0.47916666666666669</v>
      </c>
      <c r="D17884">
        <v>2057.5</v>
      </c>
      <c r="E17884">
        <v>2059.5</v>
      </c>
      <c r="F17884">
        <v>2054.5</v>
      </c>
      <c r="G17884">
        <v>2058.5</v>
      </c>
      <c r="H17884">
        <v>138268</v>
      </c>
      <c r="M17884"/>
      <c r="N17884"/>
      <c r="O17884"/>
      <c r="P17884"/>
      <c r="Q17884"/>
    </row>
    <row r="17885" spans="1:17" x14ac:dyDescent="0.2">
      <c r="A17885" t="s">
        <v>24</v>
      </c>
      <c r="B17885" s="1">
        <v>42339</v>
      </c>
      <c r="C17885" s="2">
        <v>0.52083333333333337</v>
      </c>
      <c r="D17885">
        <v>2058.5</v>
      </c>
      <c r="E17885">
        <v>2061.25</v>
      </c>
      <c r="F17885">
        <v>2057</v>
      </c>
      <c r="G17885">
        <v>2057.5</v>
      </c>
      <c r="H17885">
        <v>108068</v>
      </c>
      <c r="M17885"/>
      <c r="N17885"/>
      <c r="O17885"/>
      <c r="P17885"/>
      <c r="Q17885"/>
    </row>
    <row r="17886" spans="1:17" x14ac:dyDescent="0.2">
      <c r="A17886" t="s">
        <v>24</v>
      </c>
      <c r="B17886" s="1">
        <v>42339</v>
      </c>
      <c r="C17886" s="2">
        <v>0.5625</v>
      </c>
      <c r="D17886">
        <v>2057.5</v>
      </c>
      <c r="E17886">
        <v>2061</v>
      </c>
      <c r="F17886">
        <v>2055</v>
      </c>
      <c r="G17886">
        <v>2060.25</v>
      </c>
      <c r="H17886">
        <v>108973</v>
      </c>
      <c r="M17886"/>
      <c r="N17886"/>
      <c r="O17886"/>
      <c r="P17886"/>
      <c r="Q17886"/>
    </row>
    <row r="17887" spans="1:17" x14ac:dyDescent="0.2">
      <c r="A17887" t="s">
        <v>24</v>
      </c>
      <c r="B17887" s="1">
        <v>42339</v>
      </c>
      <c r="C17887" s="2">
        <v>0.60416666666666663</v>
      </c>
      <c r="D17887">
        <v>2060.25</v>
      </c>
      <c r="E17887">
        <v>2063.5</v>
      </c>
      <c r="F17887">
        <v>2059.5</v>
      </c>
      <c r="G17887">
        <v>2063.25</v>
      </c>
      <c r="H17887">
        <v>90505</v>
      </c>
      <c r="M17887"/>
      <c r="N17887"/>
      <c r="O17887"/>
      <c r="P17887"/>
      <c r="Q17887"/>
    </row>
    <row r="17888" spans="1:17" x14ac:dyDescent="0.2">
      <c r="A17888" t="s">
        <v>24</v>
      </c>
      <c r="B17888" s="1">
        <v>42339</v>
      </c>
      <c r="C17888" s="2">
        <v>0.63541666666666663</v>
      </c>
      <c r="D17888">
        <v>2063.25</v>
      </c>
      <c r="E17888">
        <v>2068.25</v>
      </c>
      <c r="F17888">
        <v>2062.5</v>
      </c>
      <c r="G17888">
        <v>2066.75</v>
      </c>
      <c r="H17888">
        <v>236687</v>
      </c>
      <c r="M17888"/>
      <c r="N17888"/>
      <c r="O17888"/>
      <c r="P17888"/>
      <c r="Q17888"/>
    </row>
    <row r="17889" spans="1:17" x14ac:dyDescent="0.2">
      <c r="A17889" t="s">
        <v>24</v>
      </c>
      <c r="B17889" s="1">
        <v>42340</v>
      </c>
      <c r="C17889" s="2">
        <v>0.39583333333333331</v>
      </c>
      <c r="D17889">
        <v>2066.25</v>
      </c>
      <c r="E17889">
        <v>2070</v>
      </c>
      <c r="F17889">
        <v>2064.25</v>
      </c>
      <c r="G17889">
        <v>2065.75</v>
      </c>
      <c r="H17889">
        <v>270283</v>
      </c>
      <c r="I17889" t="b">
        <f>AND(HOUR(C17889)=9,MINUTE(C17889)=30,HOUR(C17888)=15,MINUTE(C17888)=15)</f>
        <v>1</v>
      </c>
      <c r="J17889">
        <f>MAX(E17889:E17895)</f>
        <v>2070</v>
      </c>
      <c r="K17889">
        <f>MIN(F17889:F17895)</f>
        <v>2041.75</v>
      </c>
      <c r="L17889">
        <f>E17889</f>
        <v>2070</v>
      </c>
      <c r="M17889" s="6">
        <f>+F17889</f>
        <v>2064.25</v>
      </c>
      <c r="N17889" s="6" t="b">
        <f>IF(F17889&gt;J17882,F17889-J17882,FALSE)</f>
        <v>0</v>
      </c>
      <c r="O17889" s="6" t="b">
        <f>IF(L17889&lt;K17882,K17882-L17889,FALSE)</f>
        <v>0</v>
      </c>
      <c r="P17889" s="6" t="b">
        <f>IF(AND(N17889&lt;&gt;FALSE,K17889&lt;=J17882),TRUE,FALSE)</f>
        <v>0</v>
      </c>
      <c r="Q17889" s="6" t="b">
        <f>IF(AND(O17889&lt;&gt;FALSE,J17889&gt;K17882),TRUE,FALSE)</f>
        <v>0</v>
      </c>
    </row>
    <row r="17890" spans="1:17" x14ac:dyDescent="0.2">
      <c r="A17890" t="s">
        <v>24</v>
      </c>
      <c r="B17890" s="1">
        <v>42340</v>
      </c>
      <c r="C17890" s="2">
        <v>0.4375</v>
      </c>
      <c r="D17890">
        <v>2066</v>
      </c>
      <c r="E17890">
        <v>2068.5</v>
      </c>
      <c r="F17890">
        <v>2061.25</v>
      </c>
      <c r="G17890">
        <v>2061.5</v>
      </c>
      <c r="H17890">
        <v>194908</v>
      </c>
      <c r="M17890"/>
      <c r="N17890"/>
      <c r="O17890"/>
      <c r="P17890"/>
      <c r="Q17890"/>
    </row>
    <row r="17891" spans="1:17" x14ac:dyDescent="0.2">
      <c r="A17891" t="s">
        <v>24</v>
      </c>
      <c r="B17891" s="1">
        <v>42340</v>
      </c>
      <c r="C17891" s="2">
        <v>0.47916666666666669</v>
      </c>
      <c r="D17891">
        <v>2061.75</v>
      </c>
      <c r="E17891">
        <v>2062.5</v>
      </c>
      <c r="F17891">
        <v>2058.25</v>
      </c>
      <c r="G17891">
        <v>2061.75</v>
      </c>
      <c r="H17891">
        <v>140894</v>
      </c>
      <c r="M17891"/>
      <c r="N17891"/>
      <c r="O17891"/>
      <c r="P17891"/>
      <c r="Q17891"/>
    </row>
    <row r="17892" spans="1:17" x14ac:dyDescent="0.2">
      <c r="A17892" t="s">
        <v>24</v>
      </c>
      <c r="B17892" s="1">
        <v>42340</v>
      </c>
      <c r="C17892" s="2">
        <v>0.52083333333333337</v>
      </c>
      <c r="D17892">
        <v>2061.75</v>
      </c>
      <c r="E17892">
        <v>2063.25</v>
      </c>
      <c r="F17892">
        <v>2058.75</v>
      </c>
      <c r="G17892">
        <v>2061.25</v>
      </c>
      <c r="H17892">
        <v>106445</v>
      </c>
      <c r="M17892"/>
      <c r="N17892"/>
      <c r="O17892"/>
      <c r="P17892"/>
      <c r="Q17892"/>
    </row>
    <row r="17893" spans="1:17" x14ac:dyDescent="0.2">
      <c r="A17893" t="s">
        <v>24</v>
      </c>
      <c r="B17893" s="1">
        <v>42340</v>
      </c>
      <c r="C17893" s="2">
        <v>0.5625</v>
      </c>
      <c r="D17893">
        <v>2061.25</v>
      </c>
      <c r="E17893">
        <v>2062</v>
      </c>
      <c r="F17893">
        <v>2048.5</v>
      </c>
      <c r="G17893">
        <v>2050</v>
      </c>
      <c r="H17893">
        <v>204870</v>
      </c>
      <c r="M17893"/>
      <c r="N17893"/>
      <c r="O17893"/>
      <c r="P17893"/>
      <c r="Q17893"/>
    </row>
    <row r="17894" spans="1:17" x14ac:dyDescent="0.2">
      <c r="A17894" t="s">
        <v>24</v>
      </c>
      <c r="B17894" s="1">
        <v>42340</v>
      </c>
      <c r="C17894" s="2">
        <v>0.60416666666666663</v>
      </c>
      <c r="D17894">
        <v>2050</v>
      </c>
      <c r="E17894">
        <v>2050.25</v>
      </c>
      <c r="F17894">
        <v>2042.25</v>
      </c>
      <c r="G17894">
        <v>2047.5</v>
      </c>
      <c r="H17894">
        <v>287412</v>
      </c>
      <c r="M17894"/>
      <c r="N17894"/>
      <c r="O17894"/>
      <c r="P17894"/>
      <c r="Q17894"/>
    </row>
    <row r="17895" spans="1:17" x14ac:dyDescent="0.2">
      <c r="A17895" t="s">
        <v>24</v>
      </c>
      <c r="B17895" s="1">
        <v>42340</v>
      </c>
      <c r="C17895" s="2">
        <v>0.63541666666666663</v>
      </c>
      <c r="D17895">
        <v>2047.25</v>
      </c>
      <c r="E17895">
        <v>2049</v>
      </c>
      <c r="F17895">
        <v>2041.75</v>
      </c>
      <c r="G17895">
        <v>2048.75</v>
      </c>
      <c r="H17895">
        <v>307405</v>
      </c>
      <c r="M17895"/>
      <c r="N17895"/>
      <c r="O17895"/>
      <c r="P17895"/>
      <c r="Q17895"/>
    </row>
    <row r="17896" spans="1:17" x14ac:dyDescent="0.2">
      <c r="A17896" t="s">
        <v>24</v>
      </c>
      <c r="B17896" s="1">
        <v>42341</v>
      </c>
      <c r="C17896" s="2">
        <v>0.39583333333333331</v>
      </c>
      <c r="D17896">
        <v>2048.25</v>
      </c>
      <c r="E17896">
        <v>2051.25</v>
      </c>
      <c r="F17896">
        <v>2032</v>
      </c>
      <c r="G17896">
        <v>2035</v>
      </c>
      <c r="H17896">
        <v>444367</v>
      </c>
      <c r="I17896" t="b">
        <f>AND(HOUR(C17896)=9,MINUTE(C17896)=30,HOUR(C17895)=15,MINUTE(C17895)=15)</f>
        <v>1</v>
      </c>
      <c r="J17896">
        <f>MAX(E17896:E17902)</f>
        <v>2051.25</v>
      </c>
      <c r="K17896">
        <f>MIN(F17896:F17902)</f>
        <v>2006.75</v>
      </c>
      <c r="L17896">
        <f>E17896</f>
        <v>2051.25</v>
      </c>
      <c r="M17896" s="6">
        <f>+F17896</f>
        <v>2032</v>
      </c>
      <c r="N17896" s="6" t="b">
        <f>IF(F17896&gt;J17889,F17896-J17889,FALSE)</f>
        <v>0</v>
      </c>
      <c r="O17896" s="6" t="b">
        <f>IF(L17896&lt;K17889,K17889-L17896,FALSE)</f>
        <v>0</v>
      </c>
      <c r="P17896" s="6" t="b">
        <f>IF(AND(N17896&lt;&gt;FALSE,K17896&lt;=J17889),TRUE,FALSE)</f>
        <v>0</v>
      </c>
      <c r="Q17896" s="6" t="b">
        <f>IF(AND(O17896&lt;&gt;FALSE,J17896&gt;K17889),TRUE,FALSE)</f>
        <v>0</v>
      </c>
    </row>
    <row r="17897" spans="1:17" x14ac:dyDescent="0.2">
      <c r="A17897" t="s">
        <v>24</v>
      </c>
      <c r="B17897" s="1">
        <v>42341</v>
      </c>
      <c r="C17897" s="2">
        <v>0.4375</v>
      </c>
      <c r="D17897">
        <v>2034.75</v>
      </c>
      <c r="E17897">
        <v>2043.25</v>
      </c>
      <c r="F17897">
        <v>2032.25</v>
      </c>
      <c r="G17897">
        <v>2041.25</v>
      </c>
      <c r="H17897">
        <v>288175</v>
      </c>
      <c r="M17897"/>
      <c r="N17897"/>
      <c r="O17897"/>
      <c r="P17897"/>
      <c r="Q17897"/>
    </row>
    <row r="17898" spans="1:17" x14ac:dyDescent="0.2">
      <c r="A17898" t="s">
        <v>24</v>
      </c>
      <c r="B17898" s="1">
        <v>42341</v>
      </c>
      <c r="C17898" s="2">
        <v>0.47916666666666669</v>
      </c>
      <c r="D17898">
        <v>2041.25</v>
      </c>
      <c r="E17898">
        <v>2041.75</v>
      </c>
      <c r="F17898">
        <v>2023.75</v>
      </c>
      <c r="G17898">
        <v>2026</v>
      </c>
      <c r="H17898">
        <v>250458</v>
      </c>
      <c r="M17898"/>
      <c r="N17898"/>
      <c r="O17898"/>
      <c r="P17898"/>
      <c r="Q17898"/>
    </row>
    <row r="17899" spans="1:17" x14ac:dyDescent="0.2">
      <c r="A17899" t="s">
        <v>24</v>
      </c>
      <c r="B17899" s="1">
        <v>42341</v>
      </c>
      <c r="C17899" s="2">
        <v>0.52083333333333337</v>
      </c>
      <c r="D17899">
        <v>2026</v>
      </c>
      <c r="E17899">
        <v>2030</v>
      </c>
      <c r="F17899">
        <v>2022.75</v>
      </c>
      <c r="G17899">
        <v>2028.5</v>
      </c>
      <c r="H17899">
        <v>225811</v>
      </c>
      <c r="M17899"/>
      <c r="N17899"/>
      <c r="O17899"/>
      <c r="P17899"/>
      <c r="Q17899"/>
    </row>
    <row r="17900" spans="1:17" x14ac:dyDescent="0.2">
      <c r="A17900" t="s">
        <v>24</v>
      </c>
      <c r="B17900" s="1">
        <v>42341</v>
      </c>
      <c r="C17900" s="2">
        <v>0.5625</v>
      </c>
      <c r="D17900">
        <v>2028.5</v>
      </c>
      <c r="E17900">
        <v>2029</v>
      </c>
      <c r="F17900">
        <v>2012.25</v>
      </c>
      <c r="G17900">
        <v>2013</v>
      </c>
      <c r="H17900">
        <v>254936</v>
      </c>
      <c r="M17900"/>
      <c r="N17900"/>
      <c r="O17900"/>
      <c r="P17900"/>
      <c r="Q17900"/>
    </row>
    <row r="17901" spans="1:17" x14ac:dyDescent="0.2">
      <c r="A17901" t="s">
        <v>24</v>
      </c>
      <c r="B17901" s="1">
        <v>42341</v>
      </c>
      <c r="C17901" s="2">
        <v>0.60416666666666663</v>
      </c>
      <c r="D17901">
        <v>2013</v>
      </c>
      <c r="E17901">
        <v>2016</v>
      </c>
      <c r="F17901">
        <v>2006.75</v>
      </c>
      <c r="G17901">
        <v>2010</v>
      </c>
      <c r="H17901">
        <v>328204</v>
      </c>
      <c r="M17901"/>
      <c r="N17901"/>
      <c r="O17901"/>
      <c r="P17901"/>
      <c r="Q17901"/>
    </row>
    <row r="17902" spans="1:17" x14ac:dyDescent="0.2">
      <c r="A17902" t="s">
        <v>24</v>
      </c>
      <c r="B17902" s="1">
        <v>42341</v>
      </c>
      <c r="C17902" s="2">
        <v>0.63541666666666663</v>
      </c>
      <c r="D17902">
        <v>2010</v>
      </c>
      <c r="E17902">
        <v>2020</v>
      </c>
      <c r="F17902">
        <v>2007.25</v>
      </c>
      <c r="G17902">
        <v>2018</v>
      </c>
      <c r="H17902">
        <v>366227</v>
      </c>
      <c r="M17902"/>
      <c r="N17902"/>
      <c r="O17902"/>
      <c r="P17902"/>
      <c r="Q17902"/>
    </row>
    <row r="17903" spans="1:17" x14ac:dyDescent="0.2">
      <c r="A17903" t="s">
        <v>24</v>
      </c>
      <c r="B17903" s="1">
        <v>42342</v>
      </c>
      <c r="C17903" s="2">
        <v>0.39583333333333331</v>
      </c>
      <c r="D17903">
        <v>2020.5</v>
      </c>
      <c r="E17903">
        <v>2038</v>
      </c>
      <c r="F17903">
        <v>2018.75</v>
      </c>
      <c r="G17903">
        <v>2036.5</v>
      </c>
      <c r="H17903">
        <v>480206</v>
      </c>
      <c r="I17903" t="b">
        <f>AND(HOUR(C17903)=9,MINUTE(C17903)=30,HOUR(C17902)=15,MINUTE(C17902)=15)</f>
        <v>1</v>
      </c>
      <c r="J17903">
        <f>MAX(E17903:E17909)</f>
        <v>2059.75</v>
      </c>
      <c r="K17903">
        <f>MIN(F17903:F17909)</f>
        <v>2018.75</v>
      </c>
      <c r="L17903">
        <f>E17903</f>
        <v>2038</v>
      </c>
      <c r="M17903" s="6">
        <f>+F17903</f>
        <v>2018.75</v>
      </c>
      <c r="N17903" s="6" t="b">
        <f>IF(F17903&gt;J17896,F17903-J17896,FALSE)</f>
        <v>0</v>
      </c>
      <c r="O17903" s="6" t="b">
        <f>IF(L17903&lt;K17896,K17896-L17903,FALSE)</f>
        <v>0</v>
      </c>
      <c r="P17903" s="6" t="b">
        <f>IF(AND(N17903&lt;&gt;FALSE,K17903&lt;=J17896),TRUE,FALSE)</f>
        <v>0</v>
      </c>
      <c r="Q17903" s="6" t="b">
        <f>IF(AND(O17903&lt;&gt;FALSE,J17903&gt;K17896),TRUE,FALSE)</f>
        <v>0</v>
      </c>
    </row>
    <row r="17904" spans="1:17" x14ac:dyDescent="0.2">
      <c r="A17904" t="s">
        <v>24</v>
      </c>
      <c r="B17904" s="1">
        <v>42342</v>
      </c>
      <c r="C17904" s="2">
        <v>0.4375</v>
      </c>
      <c r="D17904">
        <v>2036.5</v>
      </c>
      <c r="E17904">
        <v>2044.75</v>
      </c>
      <c r="F17904">
        <v>2034.5</v>
      </c>
      <c r="G17904">
        <v>2039.25</v>
      </c>
      <c r="H17904">
        <v>317001</v>
      </c>
      <c r="M17904"/>
      <c r="N17904"/>
      <c r="O17904"/>
      <c r="P17904"/>
      <c r="Q17904"/>
    </row>
    <row r="17905" spans="1:17" x14ac:dyDescent="0.2">
      <c r="A17905" t="s">
        <v>24</v>
      </c>
      <c r="B17905" s="1">
        <v>42342</v>
      </c>
      <c r="C17905" s="2">
        <v>0.47916666666666669</v>
      </c>
      <c r="D17905">
        <v>2039.25</v>
      </c>
      <c r="E17905">
        <v>2041.5</v>
      </c>
      <c r="F17905">
        <v>2035.25</v>
      </c>
      <c r="G17905">
        <v>2038.25</v>
      </c>
      <c r="H17905">
        <v>165614</v>
      </c>
      <c r="M17905"/>
      <c r="N17905"/>
      <c r="O17905"/>
      <c r="P17905"/>
      <c r="Q17905"/>
    </row>
    <row r="17906" spans="1:17" x14ac:dyDescent="0.2">
      <c r="A17906" t="s">
        <v>24</v>
      </c>
      <c r="B17906" s="1">
        <v>42342</v>
      </c>
      <c r="C17906" s="2">
        <v>0.52083333333333337</v>
      </c>
      <c r="D17906">
        <v>2038</v>
      </c>
      <c r="E17906">
        <v>2055.75</v>
      </c>
      <c r="F17906">
        <v>2037.75</v>
      </c>
      <c r="G17906">
        <v>2053</v>
      </c>
      <c r="H17906">
        <v>281388</v>
      </c>
      <c r="M17906"/>
      <c r="N17906"/>
      <c r="O17906"/>
      <c r="P17906"/>
      <c r="Q17906"/>
    </row>
    <row r="17907" spans="1:17" x14ac:dyDescent="0.2">
      <c r="A17907" t="s">
        <v>24</v>
      </c>
      <c r="B17907" s="1">
        <v>42342</v>
      </c>
      <c r="C17907" s="2">
        <v>0.5625</v>
      </c>
      <c r="D17907">
        <v>2053</v>
      </c>
      <c r="E17907">
        <v>2054.5</v>
      </c>
      <c r="F17907">
        <v>2050.25</v>
      </c>
      <c r="G17907">
        <v>2053.5</v>
      </c>
      <c r="H17907">
        <v>158117</v>
      </c>
      <c r="M17907"/>
      <c r="N17907"/>
      <c r="O17907"/>
      <c r="P17907"/>
      <c r="Q17907"/>
    </row>
    <row r="17908" spans="1:17" x14ac:dyDescent="0.2">
      <c r="A17908" t="s">
        <v>24</v>
      </c>
      <c r="B17908" s="1">
        <v>42342</v>
      </c>
      <c r="C17908" s="2">
        <v>0.60416666666666663</v>
      </c>
      <c r="D17908">
        <v>2053.25</v>
      </c>
      <c r="E17908">
        <v>2059.75</v>
      </c>
      <c r="F17908">
        <v>2052.25</v>
      </c>
      <c r="G17908">
        <v>2057</v>
      </c>
      <c r="H17908">
        <v>190654</v>
      </c>
      <c r="M17908"/>
      <c r="N17908"/>
      <c r="O17908"/>
      <c r="P17908"/>
      <c r="Q17908"/>
    </row>
    <row r="17909" spans="1:17" x14ac:dyDescent="0.2">
      <c r="A17909" t="s">
        <v>24</v>
      </c>
      <c r="B17909" s="1">
        <v>42342</v>
      </c>
      <c r="C17909" s="2">
        <v>0.63541666666666663</v>
      </c>
      <c r="D17909">
        <v>2056.75</v>
      </c>
      <c r="E17909">
        <v>2057.25</v>
      </c>
      <c r="F17909">
        <v>2053</v>
      </c>
      <c r="G17909">
        <v>2055</v>
      </c>
      <c r="H17909">
        <v>276243</v>
      </c>
      <c r="M17909"/>
      <c r="N17909"/>
      <c r="O17909"/>
      <c r="P17909"/>
      <c r="Q17909"/>
    </row>
    <row r="17910" spans="1:17" x14ac:dyDescent="0.2">
      <c r="A17910" t="s">
        <v>24</v>
      </c>
      <c r="B17910" s="1">
        <v>42345</v>
      </c>
      <c r="C17910" s="2">
        <v>0.39583333333333331</v>
      </c>
      <c r="D17910">
        <v>2051.75</v>
      </c>
      <c r="E17910">
        <v>2052.25</v>
      </c>
      <c r="F17910">
        <v>2040.75</v>
      </c>
      <c r="G17910">
        <v>2042</v>
      </c>
      <c r="H17910">
        <v>363858</v>
      </c>
      <c r="I17910" t="b">
        <f>AND(HOUR(C17910)=9,MINUTE(C17910)=30,HOUR(C17909)=15,MINUTE(C17909)=15)</f>
        <v>1</v>
      </c>
      <c r="J17910">
        <f>MAX(E17910:E17916)</f>
        <v>2052.25</v>
      </c>
      <c r="K17910">
        <f>MIN(F17910:F17916)</f>
        <v>2031.25</v>
      </c>
      <c r="L17910">
        <f>E17910</f>
        <v>2052.25</v>
      </c>
      <c r="M17910" s="6">
        <f>+F17910</f>
        <v>2040.75</v>
      </c>
      <c r="N17910" s="6" t="b">
        <f>IF(F17910&gt;J17903,F17910-J17903,FALSE)</f>
        <v>0</v>
      </c>
      <c r="O17910" s="6" t="b">
        <f>IF(L17910&lt;K17903,K17903-L17910,FALSE)</f>
        <v>0</v>
      </c>
      <c r="P17910" s="6" t="b">
        <f>IF(AND(N17910&lt;&gt;FALSE,K17910&lt;=J17903),TRUE,FALSE)</f>
        <v>0</v>
      </c>
      <c r="Q17910" s="6" t="b">
        <f>IF(AND(O17910&lt;&gt;FALSE,J17910&gt;K17903),TRUE,FALSE)</f>
        <v>0</v>
      </c>
    </row>
    <row r="17911" spans="1:17" x14ac:dyDescent="0.2">
      <c r="A17911" t="s">
        <v>24</v>
      </c>
      <c r="B17911" s="1">
        <v>42345</v>
      </c>
      <c r="C17911" s="2">
        <v>0.4375</v>
      </c>
      <c r="D17911">
        <v>2042.25</v>
      </c>
      <c r="E17911">
        <v>2042.5</v>
      </c>
      <c r="F17911">
        <v>2031.25</v>
      </c>
      <c r="G17911">
        <v>2032.5</v>
      </c>
      <c r="H17911">
        <v>285540</v>
      </c>
      <c r="M17911"/>
      <c r="N17911"/>
      <c r="O17911"/>
      <c r="P17911"/>
      <c r="Q17911"/>
    </row>
    <row r="17912" spans="1:17" x14ac:dyDescent="0.2">
      <c r="A17912" t="s">
        <v>24</v>
      </c>
      <c r="B17912" s="1">
        <v>42345</v>
      </c>
      <c r="C17912" s="2">
        <v>0.47916666666666669</v>
      </c>
      <c r="D17912">
        <v>2032.5</v>
      </c>
      <c r="E17912">
        <v>2041.25</v>
      </c>
      <c r="F17912">
        <v>2032</v>
      </c>
      <c r="G17912">
        <v>2038</v>
      </c>
      <c r="H17912">
        <v>158083</v>
      </c>
      <c r="M17912"/>
      <c r="N17912"/>
      <c r="O17912"/>
      <c r="P17912"/>
      <c r="Q17912"/>
    </row>
    <row r="17913" spans="1:17" x14ac:dyDescent="0.2">
      <c r="A17913" t="s">
        <v>24</v>
      </c>
      <c r="B17913" s="1">
        <v>42345</v>
      </c>
      <c r="C17913" s="2">
        <v>0.52083333333333337</v>
      </c>
      <c r="D17913">
        <v>2038.25</v>
      </c>
      <c r="E17913">
        <v>2039.25</v>
      </c>
      <c r="F17913">
        <v>2032.25</v>
      </c>
      <c r="G17913">
        <v>2038.25</v>
      </c>
      <c r="H17913">
        <v>148121</v>
      </c>
      <c r="M17913"/>
      <c r="N17913"/>
      <c r="O17913"/>
      <c r="P17913"/>
      <c r="Q17913"/>
    </row>
    <row r="17914" spans="1:17" x14ac:dyDescent="0.2">
      <c r="A17914" t="s">
        <v>24</v>
      </c>
      <c r="B17914" s="1">
        <v>42345</v>
      </c>
      <c r="C17914" s="2">
        <v>0.5625</v>
      </c>
      <c r="D17914">
        <v>2038.25</v>
      </c>
      <c r="E17914">
        <v>2041.25</v>
      </c>
      <c r="F17914">
        <v>2033.5</v>
      </c>
      <c r="G17914">
        <v>2039.25</v>
      </c>
      <c r="H17914">
        <v>130190</v>
      </c>
      <c r="M17914"/>
      <c r="N17914"/>
      <c r="O17914"/>
      <c r="P17914"/>
      <c r="Q17914"/>
    </row>
    <row r="17915" spans="1:17" x14ac:dyDescent="0.2">
      <c r="A17915" t="s">
        <v>24</v>
      </c>
      <c r="B17915" s="1">
        <v>42345</v>
      </c>
      <c r="C17915" s="2">
        <v>0.60416666666666663</v>
      </c>
      <c r="D17915">
        <v>2039.5</v>
      </c>
      <c r="E17915">
        <v>2041.25</v>
      </c>
      <c r="F17915">
        <v>2032.5</v>
      </c>
      <c r="G17915">
        <v>2038</v>
      </c>
      <c r="H17915">
        <v>148743</v>
      </c>
      <c r="M17915"/>
      <c r="N17915"/>
      <c r="O17915"/>
      <c r="P17915"/>
      <c r="Q17915"/>
    </row>
    <row r="17916" spans="1:17" x14ac:dyDescent="0.2">
      <c r="A17916" t="s">
        <v>24</v>
      </c>
      <c r="B17916" s="1">
        <v>42345</v>
      </c>
      <c r="C17916" s="2">
        <v>0.63541666666666663</v>
      </c>
      <c r="D17916">
        <v>2038.25</v>
      </c>
      <c r="E17916">
        <v>2048.25</v>
      </c>
      <c r="F17916">
        <v>2036.75</v>
      </c>
      <c r="G17916">
        <v>2048</v>
      </c>
      <c r="H17916">
        <v>226217</v>
      </c>
      <c r="M17916"/>
      <c r="N17916"/>
      <c r="O17916"/>
      <c r="P17916"/>
      <c r="Q17916"/>
    </row>
    <row r="17917" spans="1:17" x14ac:dyDescent="0.2">
      <c r="A17917" t="s">
        <v>24</v>
      </c>
      <c r="B17917" s="1">
        <v>42346</v>
      </c>
      <c r="C17917" s="2">
        <v>0.39583333333333331</v>
      </c>
      <c r="D17917">
        <v>2024.25</v>
      </c>
      <c r="E17917">
        <v>2028.75</v>
      </c>
      <c r="F17917">
        <v>2018</v>
      </c>
      <c r="G17917">
        <v>2019</v>
      </c>
      <c r="H17917">
        <v>434538</v>
      </c>
      <c r="I17917" t="b">
        <f>AND(HOUR(C17917)=9,MINUTE(C17917)=30,HOUR(C17916)=15,MINUTE(C17916)=15)</f>
        <v>1</v>
      </c>
      <c r="J17917">
        <f>MAX(E17917:E17923)</f>
        <v>2040</v>
      </c>
      <c r="K17917">
        <f>MIN(F17917:F17923)</f>
        <v>2017</v>
      </c>
      <c r="L17917">
        <f>E17917</f>
        <v>2028.75</v>
      </c>
      <c r="M17917" s="6">
        <f>+F17917</f>
        <v>2018</v>
      </c>
      <c r="N17917" s="6" t="b">
        <f>IF(F17917&gt;J17910,F17917-J17910,FALSE)</f>
        <v>0</v>
      </c>
      <c r="O17917" s="6">
        <f>IF(L17917&lt;K17910,K17910-L17917,FALSE)</f>
        <v>2.5</v>
      </c>
      <c r="P17917" s="6" t="b">
        <f>IF(AND(N17917&lt;&gt;FALSE,K17917&lt;=J17910),TRUE,FALSE)</f>
        <v>0</v>
      </c>
      <c r="Q17917" s="6" t="b">
        <f>IF(AND(O17917&lt;&gt;FALSE,J17917&gt;K17910),TRUE,FALSE)</f>
        <v>1</v>
      </c>
    </row>
    <row r="17918" spans="1:17" x14ac:dyDescent="0.2">
      <c r="A17918" t="s">
        <v>24</v>
      </c>
      <c r="B17918" s="1">
        <v>42346</v>
      </c>
      <c r="C17918" s="2">
        <v>0.4375</v>
      </c>
      <c r="D17918">
        <v>2019.25</v>
      </c>
      <c r="E17918">
        <v>2040</v>
      </c>
      <c r="F17918">
        <v>2017</v>
      </c>
      <c r="G17918">
        <v>2031.75</v>
      </c>
      <c r="H17918">
        <v>362487</v>
      </c>
      <c r="M17918"/>
      <c r="N17918"/>
      <c r="O17918"/>
      <c r="P17918"/>
      <c r="Q17918"/>
    </row>
    <row r="17919" spans="1:17" x14ac:dyDescent="0.2">
      <c r="A17919" t="s">
        <v>24</v>
      </c>
      <c r="B17919" s="1">
        <v>42346</v>
      </c>
      <c r="C17919" s="2">
        <v>0.47916666666666669</v>
      </c>
      <c r="D17919">
        <v>2031.75</v>
      </c>
      <c r="E17919">
        <v>2032.5</v>
      </c>
      <c r="F17919">
        <v>2025.25</v>
      </c>
      <c r="G17919">
        <v>2028</v>
      </c>
      <c r="H17919">
        <v>180739</v>
      </c>
      <c r="M17919"/>
      <c r="N17919"/>
      <c r="O17919"/>
      <c r="P17919"/>
      <c r="Q17919"/>
    </row>
    <row r="17920" spans="1:17" x14ac:dyDescent="0.2">
      <c r="A17920" t="s">
        <v>24</v>
      </c>
      <c r="B17920" s="1">
        <v>42346</v>
      </c>
      <c r="C17920" s="2">
        <v>0.52083333333333337</v>
      </c>
      <c r="D17920">
        <v>2028</v>
      </c>
      <c r="E17920">
        <v>2031.25</v>
      </c>
      <c r="F17920">
        <v>2024</v>
      </c>
      <c r="G17920">
        <v>2026.75</v>
      </c>
      <c r="H17920">
        <v>119315</v>
      </c>
      <c r="M17920"/>
      <c r="N17920"/>
      <c r="O17920"/>
      <c r="P17920"/>
      <c r="Q17920"/>
    </row>
    <row r="17921" spans="1:17" x14ac:dyDescent="0.2">
      <c r="A17921" t="s">
        <v>24</v>
      </c>
      <c r="B17921" s="1">
        <v>42346</v>
      </c>
      <c r="C17921" s="2">
        <v>0.5625</v>
      </c>
      <c r="D17921">
        <v>2026.75</v>
      </c>
      <c r="E17921">
        <v>2036.25</v>
      </c>
      <c r="F17921">
        <v>2026.75</v>
      </c>
      <c r="G17921">
        <v>2032.25</v>
      </c>
      <c r="H17921">
        <v>143306</v>
      </c>
      <c r="M17921"/>
      <c r="N17921"/>
      <c r="O17921"/>
      <c r="P17921"/>
      <c r="Q17921"/>
    </row>
    <row r="17922" spans="1:17" x14ac:dyDescent="0.2">
      <c r="A17922" t="s">
        <v>24</v>
      </c>
      <c r="B17922" s="1">
        <v>42346</v>
      </c>
      <c r="C17922" s="2">
        <v>0.60416666666666663</v>
      </c>
      <c r="D17922">
        <v>2032.25</v>
      </c>
      <c r="E17922">
        <v>2034.25</v>
      </c>
      <c r="F17922">
        <v>2026</v>
      </c>
      <c r="G17922">
        <v>2026.75</v>
      </c>
      <c r="H17922">
        <v>150235</v>
      </c>
      <c r="M17922"/>
      <c r="N17922"/>
      <c r="O17922"/>
      <c r="P17922"/>
      <c r="Q17922"/>
    </row>
    <row r="17923" spans="1:17" x14ac:dyDescent="0.2">
      <c r="A17923" t="s">
        <v>24</v>
      </c>
      <c r="B17923" s="1">
        <v>42346</v>
      </c>
      <c r="C17923" s="2">
        <v>0.63541666666666663</v>
      </c>
      <c r="D17923">
        <v>2026.75</v>
      </c>
      <c r="E17923">
        <v>2033.5</v>
      </c>
      <c r="F17923">
        <v>2025</v>
      </c>
      <c r="G17923">
        <v>2025</v>
      </c>
      <c r="H17923">
        <v>222449</v>
      </c>
      <c r="M17923"/>
      <c r="N17923"/>
      <c r="O17923"/>
      <c r="P17923"/>
      <c r="Q17923"/>
    </row>
    <row r="17924" spans="1:17" x14ac:dyDescent="0.2">
      <c r="A17924" t="s">
        <v>24</v>
      </c>
      <c r="B17924" s="1">
        <v>42347</v>
      </c>
      <c r="C17924" s="2">
        <v>0.39583333333333331</v>
      </c>
      <c r="D17924">
        <v>2021.25</v>
      </c>
      <c r="E17924">
        <v>2041.75</v>
      </c>
      <c r="F17924">
        <v>2020.75</v>
      </c>
      <c r="G17924">
        <v>2037.25</v>
      </c>
      <c r="H17924">
        <v>418101</v>
      </c>
      <c r="I17924" t="b">
        <f>AND(HOUR(C17924)=9,MINUTE(C17924)=30,HOUR(C17923)=15,MINUTE(C17923)=15)</f>
        <v>1</v>
      </c>
      <c r="J17924">
        <f>MAX(E17924:E17930)</f>
        <v>2046.5</v>
      </c>
      <c r="K17924">
        <f>MIN(F17924:F17930)</f>
        <v>2001</v>
      </c>
      <c r="L17924">
        <f>E17924</f>
        <v>2041.75</v>
      </c>
      <c r="M17924" s="6">
        <f>+F17924</f>
        <v>2020.75</v>
      </c>
      <c r="N17924" s="6" t="b">
        <f>IF(F17924&gt;J17917,F17924-J17917,FALSE)</f>
        <v>0</v>
      </c>
      <c r="O17924" s="6" t="b">
        <f>IF(L17924&lt;K17917,K17917-L17924,FALSE)</f>
        <v>0</v>
      </c>
      <c r="P17924" s="6" t="b">
        <f>IF(AND(N17924&lt;&gt;FALSE,K17924&lt;=J17917),TRUE,FALSE)</f>
        <v>0</v>
      </c>
      <c r="Q17924" s="6" t="b">
        <f>IF(AND(O17924&lt;&gt;FALSE,J17924&gt;K17917),TRUE,FALSE)</f>
        <v>0</v>
      </c>
    </row>
    <row r="17925" spans="1:17" x14ac:dyDescent="0.2">
      <c r="A17925" t="s">
        <v>24</v>
      </c>
      <c r="B17925" s="1">
        <v>42347</v>
      </c>
      <c r="C17925" s="2">
        <v>0.4375</v>
      </c>
      <c r="D17925">
        <v>2037.5</v>
      </c>
      <c r="E17925">
        <v>2046.5</v>
      </c>
      <c r="F17925">
        <v>2032</v>
      </c>
      <c r="G17925">
        <v>2032.5</v>
      </c>
      <c r="H17925">
        <v>294042</v>
      </c>
      <c r="M17925"/>
      <c r="N17925"/>
      <c r="O17925"/>
      <c r="P17925"/>
      <c r="Q17925"/>
    </row>
    <row r="17926" spans="1:17" x14ac:dyDescent="0.2">
      <c r="A17926" t="s">
        <v>24</v>
      </c>
      <c r="B17926" s="1">
        <v>42347</v>
      </c>
      <c r="C17926" s="2">
        <v>0.47916666666666669</v>
      </c>
      <c r="D17926">
        <v>2032.75</v>
      </c>
      <c r="E17926">
        <v>2034.25</v>
      </c>
      <c r="F17926">
        <v>2011</v>
      </c>
      <c r="G17926">
        <v>2012.25</v>
      </c>
      <c r="H17926">
        <v>353980</v>
      </c>
      <c r="M17926"/>
      <c r="N17926"/>
      <c r="O17926"/>
      <c r="P17926"/>
      <c r="Q17926"/>
    </row>
    <row r="17927" spans="1:17" x14ac:dyDescent="0.2">
      <c r="A17927" t="s">
        <v>24</v>
      </c>
      <c r="B17927" s="1">
        <v>42347</v>
      </c>
      <c r="C17927" s="2">
        <v>0.52083333333333337</v>
      </c>
      <c r="D17927">
        <v>2012.25</v>
      </c>
      <c r="E17927">
        <v>2012.5</v>
      </c>
      <c r="F17927">
        <v>2001</v>
      </c>
      <c r="G17927">
        <v>2006</v>
      </c>
      <c r="H17927">
        <v>399097</v>
      </c>
      <c r="M17927"/>
      <c r="N17927"/>
      <c r="O17927"/>
      <c r="P17927"/>
      <c r="Q17927"/>
    </row>
    <row r="17928" spans="1:17" x14ac:dyDescent="0.2">
      <c r="A17928" t="s">
        <v>24</v>
      </c>
      <c r="B17928" s="1">
        <v>42347</v>
      </c>
      <c r="C17928" s="2">
        <v>0.5625</v>
      </c>
      <c r="D17928">
        <v>2006.25</v>
      </c>
      <c r="E17928">
        <v>2012.5</v>
      </c>
      <c r="F17928">
        <v>2002.75</v>
      </c>
      <c r="G17928">
        <v>2007.5</v>
      </c>
      <c r="H17928">
        <v>209526</v>
      </c>
      <c r="M17928"/>
      <c r="N17928"/>
      <c r="O17928"/>
      <c r="P17928"/>
      <c r="Q17928"/>
    </row>
    <row r="17929" spans="1:17" x14ac:dyDescent="0.2">
      <c r="A17929" t="s">
        <v>24</v>
      </c>
      <c r="B17929" s="1">
        <v>42347</v>
      </c>
      <c r="C17929" s="2">
        <v>0.60416666666666663</v>
      </c>
      <c r="D17929">
        <v>2007.5</v>
      </c>
      <c r="E17929">
        <v>2015.25</v>
      </c>
      <c r="F17929">
        <v>2005.25</v>
      </c>
      <c r="G17929">
        <v>2013.25</v>
      </c>
      <c r="H17929">
        <v>191072</v>
      </c>
      <c r="M17929"/>
      <c r="N17929"/>
      <c r="O17929"/>
      <c r="P17929"/>
      <c r="Q17929"/>
    </row>
    <row r="17930" spans="1:17" x14ac:dyDescent="0.2">
      <c r="A17930" t="s">
        <v>24</v>
      </c>
      <c r="B17930" s="1">
        <v>42347</v>
      </c>
      <c r="C17930" s="2">
        <v>0.63541666666666663</v>
      </c>
      <c r="D17930">
        <v>2013.25</v>
      </c>
      <c r="E17930">
        <v>2017.75</v>
      </c>
      <c r="F17930">
        <v>2008.5</v>
      </c>
      <c r="G17930">
        <v>2009</v>
      </c>
      <c r="H17930">
        <v>266679</v>
      </c>
      <c r="M17930"/>
      <c r="N17930"/>
      <c r="O17930"/>
      <c r="P17930"/>
      <c r="Q17930"/>
    </row>
    <row r="17931" spans="1:17" x14ac:dyDescent="0.2">
      <c r="A17931" t="s">
        <v>24</v>
      </c>
      <c r="B17931" s="1">
        <v>42348</v>
      </c>
      <c r="C17931" s="2">
        <v>0.39583333333333331</v>
      </c>
      <c r="D17931">
        <v>2013</v>
      </c>
      <c r="E17931">
        <v>2020.75</v>
      </c>
      <c r="F17931">
        <v>2010.25</v>
      </c>
      <c r="G17931">
        <v>2018.75</v>
      </c>
      <c r="H17931">
        <v>92256</v>
      </c>
      <c r="I17931" t="b">
        <f>AND(HOUR(C17931)=9,MINUTE(C17931)=30,HOUR(C17930)=15,MINUTE(C17930)=15)</f>
        <v>1</v>
      </c>
      <c r="J17931">
        <f>MAX(E17931:E17937)</f>
        <v>2033.25</v>
      </c>
      <c r="K17931">
        <f>MIN(F17931:F17937)</f>
        <v>2010.25</v>
      </c>
      <c r="L17931">
        <f>E17931</f>
        <v>2020.75</v>
      </c>
      <c r="M17931" s="6">
        <f>+F17931</f>
        <v>2010.25</v>
      </c>
      <c r="N17931" s="6" t="b">
        <f>IF(F17931&gt;J17924,F17931-J17924,FALSE)</f>
        <v>0</v>
      </c>
      <c r="O17931" s="6" t="b">
        <f>IF(L17931&lt;K17924,K17924-L17931,FALSE)</f>
        <v>0</v>
      </c>
      <c r="P17931" s="6" t="b">
        <f>IF(AND(N17931&lt;&gt;FALSE,K17931&lt;=J17924),TRUE,FALSE)</f>
        <v>0</v>
      </c>
      <c r="Q17931" s="6" t="b">
        <f>IF(AND(O17931&lt;&gt;FALSE,J17931&gt;K17924),TRUE,FALSE)</f>
        <v>0</v>
      </c>
    </row>
    <row r="17932" spans="1:17" x14ac:dyDescent="0.2">
      <c r="A17932" t="s">
        <v>24</v>
      </c>
      <c r="B17932" s="1">
        <v>42348</v>
      </c>
      <c r="C17932" s="2">
        <v>0.4375</v>
      </c>
      <c r="D17932">
        <v>2018.5</v>
      </c>
      <c r="E17932">
        <v>2028.75</v>
      </c>
      <c r="F17932">
        <v>2017</v>
      </c>
      <c r="G17932">
        <v>2022.5</v>
      </c>
      <c r="H17932">
        <v>64063</v>
      </c>
      <c r="M17932"/>
      <c r="N17932"/>
      <c r="O17932"/>
      <c r="P17932"/>
      <c r="Q17932"/>
    </row>
    <row r="17933" spans="1:17" x14ac:dyDescent="0.2">
      <c r="A17933" t="s">
        <v>24</v>
      </c>
      <c r="B17933" s="1">
        <v>42348</v>
      </c>
      <c r="C17933" s="2">
        <v>0.47916666666666669</v>
      </c>
      <c r="D17933">
        <v>2022.5</v>
      </c>
      <c r="E17933">
        <v>2023</v>
      </c>
      <c r="F17933">
        <v>2014.25</v>
      </c>
      <c r="G17933">
        <v>2017.5</v>
      </c>
      <c r="H17933">
        <v>40488</v>
      </c>
      <c r="M17933"/>
      <c r="N17933"/>
      <c r="O17933"/>
      <c r="P17933"/>
      <c r="Q17933"/>
    </row>
    <row r="17934" spans="1:17" x14ac:dyDescent="0.2">
      <c r="A17934" t="s">
        <v>24</v>
      </c>
      <c r="B17934" s="1">
        <v>42348</v>
      </c>
      <c r="C17934" s="2">
        <v>0.52083333333333337</v>
      </c>
      <c r="D17934">
        <v>2017.75</v>
      </c>
      <c r="E17934">
        <v>2024.5</v>
      </c>
      <c r="F17934">
        <v>2014.5</v>
      </c>
      <c r="G17934">
        <v>2022.5</v>
      </c>
      <c r="H17934">
        <v>38170</v>
      </c>
      <c r="M17934"/>
      <c r="N17934"/>
      <c r="O17934"/>
      <c r="P17934"/>
      <c r="Q17934"/>
    </row>
    <row r="17935" spans="1:17" x14ac:dyDescent="0.2">
      <c r="A17935" t="s">
        <v>24</v>
      </c>
      <c r="B17935" s="1">
        <v>42348</v>
      </c>
      <c r="C17935" s="2">
        <v>0.5625</v>
      </c>
      <c r="D17935">
        <v>2022.5</v>
      </c>
      <c r="E17935">
        <v>2032</v>
      </c>
      <c r="F17935">
        <v>2022.25</v>
      </c>
      <c r="G17935">
        <v>2031.75</v>
      </c>
      <c r="H17935">
        <v>31650</v>
      </c>
      <c r="M17935"/>
      <c r="N17935"/>
      <c r="O17935"/>
      <c r="P17935"/>
      <c r="Q17935"/>
    </row>
    <row r="17936" spans="1:17" x14ac:dyDescent="0.2">
      <c r="A17936" t="s">
        <v>24</v>
      </c>
      <c r="B17936" s="1">
        <v>42348</v>
      </c>
      <c r="C17936" s="2">
        <v>0.60416666666666663</v>
      </c>
      <c r="D17936">
        <v>2032</v>
      </c>
      <c r="E17936">
        <v>2033.25</v>
      </c>
      <c r="F17936">
        <v>2017.75</v>
      </c>
      <c r="G17936">
        <v>2020.75</v>
      </c>
      <c r="H17936">
        <v>50993</v>
      </c>
      <c r="M17936"/>
      <c r="N17936"/>
      <c r="O17936"/>
      <c r="P17936"/>
      <c r="Q17936"/>
    </row>
    <row r="17937" spans="1:17" x14ac:dyDescent="0.2">
      <c r="A17937" t="s">
        <v>24</v>
      </c>
      <c r="B17937" s="1">
        <v>42348</v>
      </c>
      <c r="C17937" s="2">
        <v>0.63541666666666663</v>
      </c>
      <c r="D17937">
        <v>2021</v>
      </c>
      <c r="E17937">
        <v>2022.25</v>
      </c>
      <c r="F17937">
        <v>2014.75</v>
      </c>
      <c r="G17937">
        <v>2015</v>
      </c>
      <c r="H17937">
        <v>44905</v>
      </c>
      <c r="M17937"/>
      <c r="N17937"/>
      <c r="O17937"/>
      <c r="P17937"/>
      <c r="Q17937"/>
    </row>
    <row r="17938" spans="1:17" x14ac:dyDescent="0.2">
      <c r="A17938" t="s">
        <v>24</v>
      </c>
      <c r="B17938" s="1">
        <v>42349</v>
      </c>
      <c r="C17938" s="2">
        <v>0.39583333333333331</v>
      </c>
      <c r="D17938">
        <v>1992</v>
      </c>
      <c r="E17938">
        <v>1998</v>
      </c>
      <c r="F17938">
        <v>1985.75</v>
      </c>
      <c r="G17938">
        <v>1997</v>
      </c>
      <c r="H17938">
        <v>350125</v>
      </c>
      <c r="I17938" t="b">
        <f>AND(HOUR(C17938)=9,MINUTE(C17938)=30,HOUR(C17937)=15,MINUTE(C17937)=15)</f>
        <v>1</v>
      </c>
      <c r="J17938">
        <f>MAX(E17938:E17944)</f>
        <v>2000</v>
      </c>
      <c r="K17938">
        <f>MIN(F17938:F17944)</f>
        <v>1973</v>
      </c>
      <c r="L17938">
        <f>E17938</f>
        <v>1998</v>
      </c>
      <c r="M17938" s="6">
        <f>+F17938</f>
        <v>1985.75</v>
      </c>
      <c r="N17938" s="6" t="b">
        <f>IF(F17938&gt;J17931,F17938-J17931,FALSE)</f>
        <v>0</v>
      </c>
      <c r="O17938" s="6">
        <f>IF(L17938&lt;K17931,K17931-L17938,FALSE)</f>
        <v>12.25</v>
      </c>
      <c r="P17938" s="6" t="b">
        <f>IF(AND(N17938&lt;&gt;FALSE,K17938&lt;=J17931),TRUE,FALSE)</f>
        <v>0</v>
      </c>
      <c r="Q17938" s="6" t="b">
        <f>IF(AND(O17938&lt;&gt;FALSE,J17938&gt;K17931),TRUE,FALSE)</f>
        <v>0</v>
      </c>
    </row>
    <row r="17939" spans="1:17" x14ac:dyDescent="0.2">
      <c r="A17939" t="s">
        <v>24</v>
      </c>
      <c r="B17939" s="1">
        <v>42349</v>
      </c>
      <c r="C17939" s="2">
        <v>0.4375</v>
      </c>
      <c r="D17939">
        <v>1997</v>
      </c>
      <c r="E17939">
        <v>2000</v>
      </c>
      <c r="F17939">
        <v>1986.75</v>
      </c>
      <c r="G17939">
        <v>1989.25</v>
      </c>
      <c r="H17939">
        <v>204773</v>
      </c>
      <c r="M17939"/>
      <c r="N17939"/>
      <c r="O17939"/>
      <c r="P17939"/>
      <c r="Q17939"/>
    </row>
    <row r="17940" spans="1:17" x14ac:dyDescent="0.2">
      <c r="A17940" t="s">
        <v>24</v>
      </c>
      <c r="B17940" s="1">
        <v>42349</v>
      </c>
      <c r="C17940" s="2">
        <v>0.47916666666666669</v>
      </c>
      <c r="D17940">
        <v>1989.5</v>
      </c>
      <c r="E17940">
        <v>1992</v>
      </c>
      <c r="F17940">
        <v>1978.25</v>
      </c>
      <c r="G17940">
        <v>1981</v>
      </c>
      <c r="H17940">
        <v>207498</v>
      </c>
      <c r="M17940"/>
      <c r="N17940"/>
      <c r="O17940"/>
      <c r="P17940"/>
      <c r="Q17940"/>
    </row>
    <row r="17941" spans="1:17" x14ac:dyDescent="0.2">
      <c r="A17941" t="s">
        <v>24</v>
      </c>
      <c r="B17941" s="1">
        <v>42349</v>
      </c>
      <c r="C17941" s="2">
        <v>0.52083333333333337</v>
      </c>
      <c r="D17941">
        <v>1981</v>
      </c>
      <c r="E17941">
        <v>1987.25</v>
      </c>
      <c r="F17941">
        <v>1978.25</v>
      </c>
      <c r="G17941">
        <v>1980.75</v>
      </c>
      <c r="H17941">
        <v>156699</v>
      </c>
      <c r="M17941"/>
      <c r="N17941"/>
      <c r="O17941"/>
      <c r="P17941"/>
      <c r="Q17941"/>
    </row>
    <row r="17942" spans="1:17" x14ac:dyDescent="0.2">
      <c r="A17942" t="s">
        <v>24</v>
      </c>
      <c r="B17942" s="1">
        <v>42349</v>
      </c>
      <c r="C17942" s="2">
        <v>0.5625</v>
      </c>
      <c r="D17942">
        <v>1981</v>
      </c>
      <c r="E17942">
        <v>1989.5</v>
      </c>
      <c r="F17942">
        <v>1979.75</v>
      </c>
      <c r="G17942">
        <v>1984.75</v>
      </c>
      <c r="H17942">
        <v>142898</v>
      </c>
      <c r="M17942"/>
      <c r="N17942"/>
      <c r="O17942"/>
      <c r="P17942"/>
      <c r="Q17942"/>
    </row>
    <row r="17943" spans="1:17" x14ac:dyDescent="0.2">
      <c r="A17943" t="s">
        <v>24</v>
      </c>
      <c r="B17943" s="1">
        <v>42349</v>
      </c>
      <c r="C17943" s="2">
        <v>0.60416666666666663</v>
      </c>
      <c r="D17943">
        <v>1984.75</v>
      </c>
      <c r="E17943">
        <v>1986.75</v>
      </c>
      <c r="F17943">
        <v>1973</v>
      </c>
      <c r="G17943">
        <v>1977</v>
      </c>
      <c r="H17943">
        <v>179648</v>
      </c>
      <c r="M17943"/>
      <c r="N17943"/>
      <c r="O17943"/>
      <c r="P17943"/>
      <c r="Q17943"/>
    </row>
    <row r="17944" spans="1:17" x14ac:dyDescent="0.2">
      <c r="A17944" t="s">
        <v>24</v>
      </c>
      <c r="B17944" s="1">
        <v>42349</v>
      </c>
      <c r="C17944" s="2">
        <v>0.63541666666666663</v>
      </c>
      <c r="D17944">
        <v>1977</v>
      </c>
      <c r="E17944">
        <v>1979.5</v>
      </c>
      <c r="F17944">
        <v>1974.25</v>
      </c>
      <c r="G17944">
        <v>1975.25</v>
      </c>
      <c r="H17944">
        <v>298231</v>
      </c>
      <c r="M17944"/>
      <c r="N17944"/>
      <c r="O17944"/>
      <c r="P17944"/>
      <c r="Q17944"/>
    </row>
    <row r="17945" spans="1:17" x14ac:dyDescent="0.2">
      <c r="A17945" t="s">
        <v>24</v>
      </c>
      <c r="B17945" s="1">
        <v>42352</v>
      </c>
      <c r="C17945" s="2">
        <v>0.39583333333333331</v>
      </c>
      <c r="D17945">
        <v>1979</v>
      </c>
      <c r="E17945">
        <v>1988.5</v>
      </c>
      <c r="F17945">
        <v>1966.5</v>
      </c>
      <c r="G17945">
        <v>1967.5</v>
      </c>
      <c r="H17945">
        <v>507690</v>
      </c>
      <c r="I17945" t="b">
        <f>AND(HOUR(C17945)=9,MINUTE(C17945)=30,HOUR(C17944)=15,MINUTE(C17944)=15)</f>
        <v>1</v>
      </c>
      <c r="J17945">
        <f>MAX(E17945:E17951)</f>
        <v>1990.25</v>
      </c>
      <c r="K17945">
        <f>MIN(F17945:F17951)</f>
        <v>1957.75</v>
      </c>
      <c r="L17945">
        <f>E17945</f>
        <v>1988.5</v>
      </c>
      <c r="M17945" s="6">
        <f>+F17945</f>
        <v>1966.5</v>
      </c>
      <c r="N17945" s="6" t="b">
        <f>IF(F17945&gt;J17938,F17945-J17938,FALSE)</f>
        <v>0</v>
      </c>
      <c r="O17945" s="6" t="b">
        <f>IF(L17945&lt;K17938,K17938-L17945,FALSE)</f>
        <v>0</v>
      </c>
      <c r="P17945" s="6" t="b">
        <f>IF(AND(N17945&lt;&gt;FALSE,K17945&lt;=J17938),TRUE,FALSE)</f>
        <v>0</v>
      </c>
      <c r="Q17945" s="6" t="b">
        <f>IF(AND(O17945&lt;&gt;FALSE,J17945&gt;K17938),TRUE,FALSE)</f>
        <v>0</v>
      </c>
    </row>
    <row r="17946" spans="1:17" x14ac:dyDescent="0.2">
      <c r="A17946" t="s">
        <v>24</v>
      </c>
      <c r="B17946" s="1">
        <v>42352</v>
      </c>
      <c r="C17946" s="2">
        <v>0.4375</v>
      </c>
      <c r="D17946">
        <v>1967.75</v>
      </c>
      <c r="E17946">
        <v>1975.75</v>
      </c>
      <c r="F17946">
        <v>1960.75</v>
      </c>
      <c r="G17946">
        <v>1964</v>
      </c>
      <c r="H17946">
        <v>254130</v>
      </c>
      <c r="M17946"/>
      <c r="N17946"/>
      <c r="O17946"/>
      <c r="P17946"/>
      <c r="Q17946"/>
    </row>
    <row r="17947" spans="1:17" x14ac:dyDescent="0.2">
      <c r="A17947" t="s">
        <v>24</v>
      </c>
      <c r="B17947" s="1">
        <v>42352</v>
      </c>
      <c r="C17947" s="2">
        <v>0.47916666666666669</v>
      </c>
      <c r="D17947">
        <v>1963.75</v>
      </c>
      <c r="E17947">
        <v>1979.25</v>
      </c>
      <c r="F17947">
        <v>1957.75</v>
      </c>
      <c r="G17947">
        <v>1978.75</v>
      </c>
      <c r="H17947">
        <v>233726</v>
      </c>
      <c r="M17947"/>
      <c r="N17947"/>
      <c r="O17947"/>
      <c r="P17947"/>
      <c r="Q17947"/>
    </row>
    <row r="17948" spans="1:17" x14ac:dyDescent="0.2">
      <c r="A17948" t="s">
        <v>24</v>
      </c>
      <c r="B17948" s="1">
        <v>42352</v>
      </c>
      <c r="C17948" s="2">
        <v>0.52083333333333337</v>
      </c>
      <c r="D17948">
        <v>1979</v>
      </c>
      <c r="E17948">
        <v>1984.25</v>
      </c>
      <c r="F17948">
        <v>1972</v>
      </c>
      <c r="G17948">
        <v>1976.25</v>
      </c>
      <c r="H17948">
        <v>154971</v>
      </c>
      <c r="M17948"/>
      <c r="N17948"/>
      <c r="O17948"/>
      <c r="P17948"/>
      <c r="Q17948"/>
    </row>
    <row r="17949" spans="1:17" x14ac:dyDescent="0.2">
      <c r="A17949" t="s">
        <v>24</v>
      </c>
      <c r="B17949" s="1">
        <v>42352</v>
      </c>
      <c r="C17949" s="2">
        <v>0.5625</v>
      </c>
      <c r="D17949">
        <v>1976.25</v>
      </c>
      <c r="E17949">
        <v>1979.25</v>
      </c>
      <c r="F17949">
        <v>1971</v>
      </c>
      <c r="G17949">
        <v>1974.5</v>
      </c>
      <c r="H17949">
        <v>133871</v>
      </c>
      <c r="M17949"/>
      <c r="N17949"/>
      <c r="O17949"/>
      <c r="P17949"/>
      <c r="Q17949"/>
    </row>
    <row r="17950" spans="1:17" x14ac:dyDescent="0.2">
      <c r="A17950" t="s">
        <v>24</v>
      </c>
      <c r="B17950" s="1">
        <v>42352</v>
      </c>
      <c r="C17950" s="2">
        <v>0.60416666666666663</v>
      </c>
      <c r="D17950">
        <v>1974.5</v>
      </c>
      <c r="E17950">
        <v>1982.75</v>
      </c>
      <c r="F17950">
        <v>1972</v>
      </c>
      <c r="G17950">
        <v>1978.5</v>
      </c>
      <c r="H17950">
        <v>141507</v>
      </c>
      <c r="M17950"/>
      <c r="N17950"/>
      <c r="O17950"/>
      <c r="P17950"/>
      <c r="Q17950"/>
    </row>
    <row r="17951" spans="1:17" x14ac:dyDescent="0.2">
      <c r="A17951" t="s">
        <v>24</v>
      </c>
      <c r="B17951" s="1">
        <v>42352</v>
      </c>
      <c r="C17951" s="2">
        <v>0.63541666666666663</v>
      </c>
      <c r="D17951">
        <v>1978.25</v>
      </c>
      <c r="E17951">
        <v>1990.25</v>
      </c>
      <c r="F17951">
        <v>1977.25</v>
      </c>
      <c r="G17951">
        <v>1984</v>
      </c>
      <c r="H17951">
        <v>246873</v>
      </c>
      <c r="M17951"/>
      <c r="N17951"/>
      <c r="O17951"/>
      <c r="P17951"/>
      <c r="Q17951"/>
    </row>
    <row r="17952" spans="1:17" x14ac:dyDescent="0.2">
      <c r="A17952" t="s">
        <v>24</v>
      </c>
      <c r="B17952" s="1">
        <v>42353</v>
      </c>
      <c r="C17952" s="2">
        <v>0.39583333333333331</v>
      </c>
      <c r="D17952">
        <v>2005.5</v>
      </c>
      <c r="E17952">
        <v>2016.25</v>
      </c>
      <c r="F17952">
        <v>2004</v>
      </c>
      <c r="G17952">
        <v>2012</v>
      </c>
      <c r="H17952">
        <v>357685</v>
      </c>
      <c r="I17952" t="b">
        <f>AND(HOUR(C17952)=9,MINUTE(C17952)=30,HOUR(C17951)=15,MINUTE(C17951)=15)</f>
        <v>1</v>
      </c>
      <c r="J17952">
        <f>MAX(E17952:E17958)</f>
        <v>2020.25</v>
      </c>
      <c r="K17952">
        <f>MIN(F17952:F17958)</f>
        <v>2004</v>
      </c>
      <c r="L17952">
        <f>E17952</f>
        <v>2016.25</v>
      </c>
      <c r="M17952" s="6">
        <f>+F17952</f>
        <v>2004</v>
      </c>
      <c r="N17952" s="6">
        <f>IF(F17952&gt;J17945,F17952-J17945,FALSE)</f>
        <v>13.75</v>
      </c>
      <c r="O17952" s="6" t="b">
        <f>IF(L17952&lt;K17945,K17945-L17952,FALSE)</f>
        <v>0</v>
      </c>
      <c r="P17952" s="6" t="b">
        <f>IF(AND(N17952&lt;&gt;FALSE,K17952&lt;=J17945),TRUE,FALSE)</f>
        <v>0</v>
      </c>
      <c r="Q17952" s="6" t="b">
        <f>IF(AND(O17952&lt;&gt;FALSE,J17952&gt;K17945),TRUE,FALSE)</f>
        <v>0</v>
      </c>
    </row>
    <row r="17953" spans="1:17" x14ac:dyDescent="0.2">
      <c r="A17953" t="s">
        <v>24</v>
      </c>
      <c r="B17953" s="1">
        <v>42353</v>
      </c>
      <c r="C17953" s="2">
        <v>0.4375</v>
      </c>
      <c r="D17953">
        <v>2012</v>
      </c>
      <c r="E17953">
        <v>2014</v>
      </c>
      <c r="F17953">
        <v>2008</v>
      </c>
      <c r="G17953">
        <v>2011.25</v>
      </c>
      <c r="H17953">
        <v>160673</v>
      </c>
      <c r="M17953"/>
      <c r="N17953"/>
      <c r="O17953"/>
      <c r="P17953"/>
      <c r="Q17953"/>
    </row>
    <row r="17954" spans="1:17" x14ac:dyDescent="0.2">
      <c r="A17954" t="s">
        <v>24</v>
      </c>
      <c r="B17954" s="1">
        <v>42353</v>
      </c>
      <c r="C17954" s="2">
        <v>0.47916666666666669</v>
      </c>
      <c r="D17954">
        <v>2011.25</v>
      </c>
      <c r="E17954">
        <v>2013.5</v>
      </c>
      <c r="F17954">
        <v>2004.75</v>
      </c>
      <c r="G17954">
        <v>2012.5</v>
      </c>
      <c r="H17954">
        <v>135625</v>
      </c>
      <c r="M17954"/>
      <c r="N17954"/>
      <c r="O17954"/>
      <c r="P17954"/>
      <c r="Q17954"/>
    </row>
    <row r="17955" spans="1:17" x14ac:dyDescent="0.2">
      <c r="A17955" t="s">
        <v>24</v>
      </c>
      <c r="B17955" s="1">
        <v>42353</v>
      </c>
      <c r="C17955" s="2">
        <v>0.52083333333333337</v>
      </c>
      <c r="D17955">
        <v>2012.75</v>
      </c>
      <c r="E17955">
        <v>2020.25</v>
      </c>
      <c r="F17955">
        <v>2012.25</v>
      </c>
      <c r="G17955">
        <v>2012.5</v>
      </c>
      <c r="H17955">
        <v>141585</v>
      </c>
      <c r="M17955"/>
      <c r="N17955"/>
      <c r="O17955"/>
      <c r="P17955"/>
      <c r="Q17955"/>
    </row>
    <row r="17956" spans="1:17" x14ac:dyDescent="0.2">
      <c r="A17956" t="s">
        <v>24</v>
      </c>
      <c r="B17956" s="1">
        <v>42353</v>
      </c>
      <c r="C17956" s="2">
        <v>0.5625</v>
      </c>
      <c r="D17956">
        <v>2012.25</v>
      </c>
      <c r="E17956">
        <v>2019</v>
      </c>
      <c r="F17956">
        <v>2011.25</v>
      </c>
      <c r="G17956">
        <v>2017</v>
      </c>
      <c r="H17956">
        <v>105170</v>
      </c>
      <c r="M17956"/>
      <c r="N17956"/>
      <c r="O17956"/>
      <c r="P17956"/>
      <c r="Q17956"/>
    </row>
    <row r="17957" spans="1:17" x14ac:dyDescent="0.2">
      <c r="A17957" t="s">
        <v>24</v>
      </c>
      <c r="B17957" s="1">
        <v>42353</v>
      </c>
      <c r="C17957" s="2">
        <v>0.60416666666666663</v>
      </c>
      <c r="D17957">
        <v>2016.75</v>
      </c>
      <c r="E17957">
        <v>2018.5</v>
      </c>
      <c r="F17957">
        <v>2009.75</v>
      </c>
      <c r="G17957">
        <v>2009.75</v>
      </c>
      <c r="H17957">
        <v>101657</v>
      </c>
      <c r="M17957"/>
      <c r="N17957"/>
      <c r="O17957"/>
      <c r="P17957"/>
      <c r="Q17957"/>
    </row>
    <row r="17958" spans="1:17" x14ac:dyDescent="0.2">
      <c r="A17958" t="s">
        <v>24</v>
      </c>
      <c r="B17958" s="1">
        <v>42353</v>
      </c>
      <c r="C17958" s="2">
        <v>0.63541666666666663</v>
      </c>
      <c r="D17958">
        <v>2010</v>
      </c>
      <c r="E17958">
        <v>2013</v>
      </c>
      <c r="F17958">
        <v>2006.25</v>
      </c>
      <c r="G17958">
        <v>2012.5</v>
      </c>
      <c r="H17958">
        <v>238674</v>
      </c>
      <c r="M17958"/>
      <c r="N17958"/>
      <c r="O17958"/>
      <c r="P17958"/>
      <c r="Q17958"/>
    </row>
    <row r="17959" spans="1:17" x14ac:dyDescent="0.2">
      <c r="A17959" t="s">
        <v>24</v>
      </c>
      <c r="B17959" s="1">
        <v>42354</v>
      </c>
      <c r="C17959" s="2">
        <v>0.39583333333333331</v>
      </c>
      <c r="D17959">
        <v>2022.75</v>
      </c>
      <c r="E17959">
        <v>2026.75</v>
      </c>
      <c r="F17959">
        <v>2018</v>
      </c>
      <c r="G17959">
        <v>2019.25</v>
      </c>
      <c r="H17959">
        <v>238877</v>
      </c>
      <c r="I17959" t="b">
        <f>AND(HOUR(C17959)=9,MINUTE(C17959)=30,HOUR(C17958)=15,MINUTE(C17958)=15)</f>
        <v>1</v>
      </c>
      <c r="J17959">
        <f>MAX(E17959:E17965)</f>
        <v>2043.25</v>
      </c>
      <c r="K17959">
        <f>MIN(F17959:F17965)</f>
        <v>2005.5</v>
      </c>
      <c r="L17959">
        <f>E17959</f>
        <v>2026.75</v>
      </c>
      <c r="M17959" s="6">
        <f>+F17959</f>
        <v>2018</v>
      </c>
      <c r="N17959" s="6" t="b">
        <f>IF(F17959&gt;J17952,F17959-J17952,FALSE)</f>
        <v>0</v>
      </c>
      <c r="O17959" s="6" t="b">
        <f>IF(L17959&lt;K17952,K17952-L17959,FALSE)</f>
        <v>0</v>
      </c>
      <c r="P17959" s="6" t="b">
        <f>IF(AND(N17959&lt;&gt;FALSE,K17959&lt;=J17952),TRUE,FALSE)</f>
        <v>0</v>
      </c>
      <c r="Q17959" s="6" t="b">
        <f>IF(AND(O17959&lt;&gt;FALSE,J17959&gt;K17952),TRUE,FALSE)</f>
        <v>0</v>
      </c>
    </row>
    <row r="17960" spans="1:17" x14ac:dyDescent="0.2">
      <c r="A17960" t="s">
        <v>24</v>
      </c>
      <c r="B17960" s="1">
        <v>42354</v>
      </c>
      <c r="C17960" s="2">
        <v>0.4375</v>
      </c>
      <c r="D17960">
        <v>2019</v>
      </c>
      <c r="E17960">
        <v>2019.75</v>
      </c>
      <c r="F17960">
        <v>2012</v>
      </c>
      <c r="G17960">
        <v>2012.5</v>
      </c>
      <c r="H17960">
        <v>151523</v>
      </c>
      <c r="M17960"/>
      <c r="N17960"/>
      <c r="O17960"/>
      <c r="P17960"/>
      <c r="Q17960"/>
    </row>
    <row r="17961" spans="1:17" x14ac:dyDescent="0.2">
      <c r="A17961" t="s">
        <v>24</v>
      </c>
      <c r="B17961" s="1">
        <v>42354</v>
      </c>
      <c r="C17961" s="2">
        <v>0.47916666666666669</v>
      </c>
      <c r="D17961">
        <v>2012.25</v>
      </c>
      <c r="E17961">
        <v>2017.75</v>
      </c>
      <c r="F17961">
        <v>2012</v>
      </c>
      <c r="G17961">
        <v>2016.75</v>
      </c>
      <c r="H17961">
        <v>98060</v>
      </c>
      <c r="M17961"/>
      <c r="N17961"/>
      <c r="O17961"/>
      <c r="P17961"/>
      <c r="Q17961"/>
    </row>
    <row r="17962" spans="1:17" x14ac:dyDescent="0.2">
      <c r="A17962" t="s">
        <v>24</v>
      </c>
      <c r="B17962" s="1">
        <v>42354</v>
      </c>
      <c r="C17962" s="2">
        <v>0.52083333333333337</v>
      </c>
      <c r="D17962">
        <v>2016.75</v>
      </c>
      <c r="E17962">
        <v>2017.5</v>
      </c>
      <c r="F17962">
        <v>2012</v>
      </c>
      <c r="G17962">
        <v>2016.25</v>
      </c>
      <c r="H17962">
        <v>93606</v>
      </c>
      <c r="M17962"/>
      <c r="N17962"/>
      <c r="O17962"/>
      <c r="P17962"/>
      <c r="Q17962"/>
    </row>
    <row r="17963" spans="1:17" x14ac:dyDescent="0.2">
      <c r="A17963" t="s">
        <v>24</v>
      </c>
      <c r="B17963" s="1">
        <v>42354</v>
      </c>
      <c r="C17963" s="2">
        <v>0.5625</v>
      </c>
      <c r="D17963">
        <v>2016.5</v>
      </c>
      <c r="E17963">
        <v>2030.25</v>
      </c>
      <c r="F17963">
        <v>2005.5</v>
      </c>
      <c r="G17963">
        <v>2019</v>
      </c>
      <c r="H17963">
        <v>331891</v>
      </c>
      <c r="M17963"/>
      <c r="N17963"/>
      <c r="O17963"/>
      <c r="P17963"/>
      <c r="Q17963"/>
    </row>
    <row r="17964" spans="1:17" x14ac:dyDescent="0.2">
      <c r="A17964" t="s">
        <v>24</v>
      </c>
      <c r="B17964" s="1">
        <v>42354</v>
      </c>
      <c r="C17964" s="2">
        <v>0.60416666666666663</v>
      </c>
      <c r="D17964">
        <v>2018.75</v>
      </c>
      <c r="E17964">
        <v>2038.5</v>
      </c>
      <c r="F17964">
        <v>2014.5</v>
      </c>
      <c r="G17964">
        <v>2038</v>
      </c>
      <c r="H17964">
        <v>315538</v>
      </c>
      <c r="M17964"/>
      <c r="N17964"/>
      <c r="O17964"/>
      <c r="P17964"/>
      <c r="Q17964"/>
    </row>
    <row r="17965" spans="1:17" x14ac:dyDescent="0.2">
      <c r="A17965" t="s">
        <v>24</v>
      </c>
      <c r="B17965" s="1">
        <v>42354</v>
      </c>
      <c r="C17965" s="2">
        <v>0.63541666666666663</v>
      </c>
      <c r="D17965">
        <v>2038.25</v>
      </c>
      <c r="E17965">
        <v>2043.25</v>
      </c>
      <c r="F17965">
        <v>2035</v>
      </c>
      <c r="G17965">
        <v>2038</v>
      </c>
      <c r="H17965">
        <v>299233</v>
      </c>
      <c r="M17965"/>
      <c r="N17965"/>
      <c r="O17965"/>
      <c r="P17965"/>
      <c r="Q17965"/>
    </row>
    <row r="17966" spans="1:17" x14ac:dyDescent="0.2">
      <c r="A17966" t="s">
        <v>24</v>
      </c>
      <c r="B17966" s="1">
        <v>42355</v>
      </c>
      <c r="C17966" s="2">
        <v>0.39583333333333331</v>
      </c>
      <c r="D17966">
        <v>2043</v>
      </c>
      <c r="E17966">
        <v>2044</v>
      </c>
      <c r="F17966">
        <v>2024.75</v>
      </c>
      <c r="G17966">
        <v>2029.25</v>
      </c>
      <c r="H17966">
        <v>430407</v>
      </c>
      <c r="I17966" t="b">
        <f>AND(HOUR(C17966)=9,MINUTE(C17966)=30,HOUR(C17965)=15,MINUTE(C17965)=15)</f>
        <v>1</v>
      </c>
      <c r="J17966">
        <f>MAX(E17966:E17972)</f>
        <v>2044</v>
      </c>
      <c r="K17966">
        <f>MIN(F17966:F17972)</f>
        <v>1997.75</v>
      </c>
      <c r="L17966">
        <f>E17966</f>
        <v>2044</v>
      </c>
      <c r="M17966" s="6">
        <f>+F17966</f>
        <v>2024.75</v>
      </c>
      <c r="N17966" s="6" t="b">
        <f>IF(F17966&gt;J17959,F17966-J17959,FALSE)</f>
        <v>0</v>
      </c>
      <c r="O17966" s="6" t="b">
        <f>IF(L17966&lt;K17959,K17959-L17966,FALSE)</f>
        <v>0</v>
      </c>
      <c r="P17966" s="6" t="b">
        <f>IF(AND(N17966&lt;&gt;FALSE,K17966&lt;=J17959),TRUE,FALSE)</f>
        <v>0</v>
      </c>
      <c r="Q17966" s="6" t="b">
        <f>IF(AND(O17966&lt;&gt;FALSE,J17966&gt;K17959),TRUE,FALSE)</f>
        <v>0</v>
      </c>
    </row>
    <row r="17967" spans="1:17" x14ac:dyDescent="0.2">
      <c r="A17967" t="s">
        <v>24</v>
      </c>
      <c r="B17967" s="1">
        <v>42355</v>
      </c>
      <c r="C17967" s="2">
        <v>0.4375</v>
      </c>
      <c r="D17967">
        <v>2029.25</v>
      </c>
      <c r="E17967">
        <v>2031.5</v>
      </c>
      <c r="F17967">
        <v>2012.75</v>
      </c>
      <c r="G17967">
        <v>2016.25</v>
      </c>
      <c r="H17967">
        <v>292374</v>
      </c>
      <c r="M17967"/>
      <c r="N17967"/>
      <c r="O17967"/>
      <c r="P17967"/>
      <c r="Q17967"/>
    </row>
    <row r="17968" spans="1:17" x14ac:dyDescent="0.2">
      <c r="A17968" t="s">
        <v>24</v>
      </c>
      <c r="B17968" s="1">
        <v>42355</v>
      </c>
      <c r="C17968" s="2">
        <v>0.47916666666666669</v>
      </c>
      <c r="D17968">
        <v>2016.25</v>
      </c>
      <c r="E17968">
        <v>2022.5</v>
      </c>
      <c r="F17968">
        <v>2013.75</v>
      </c>
      <c r="G17968">
        <v>2018.25</v>
      </c>
      <c r="H17968">
        <v>177018</v>
      </c>
      <c r="M17968"/>
      <c r="N17968"/>
      <c r="O17968"/>
      <c r="P17968"/>
      <c r="Q17968"/>
    </row>
    <row r="17969" spans="1:17" x14ac:dyDescent="0.2">
      <c r="A17969" t="s">
        <v>24</v>
      </c>
      <c r="B17969" s="1">
        <v>42355</v>
      </c>
      <c r="C17969" s="2">
        <v>0.52083333333333337</v>
      </c>
      <c r="D17969">
        <v>2018.25</v>
      </c>
      <c r="E17969">
        <v>2022.5</v>
      </c>
      <c r="F17969">
        <v>2012.25</v>
      </c>
      <c r="G17969">
        <v>2020</v>
      </c>
      <c r="H17969">
        <v>139753</v>
      </c>
      <c r="M17969"/>
      <c r="N17969"/>
      <c r="O17969"/>
      <c r="P17969"/>
      <c r="Q17969"/>
    </row>
    <row r="17970" spans="1:17" x14ac:dyDescent="0.2">
      <c r="A17970" t="s">
        <v>24</v>
      </c>
      <c r="B17970" s="1">
        <v>42355</v>
      </c>
      <c r="C17970" s="2">
        <v>0.5625</v>
      </c>
      <c r="D17970">
        <v>2019.75</v>
      </c>
      <c r="E17970">
        <v>2025</v>
      </c>
      <c r="F17970">
        <v>2018.75</v>
      </c>
      <c r="G17970">
        <v>2021</v>
      </c>
      <c r="H17970">
        <v>129819</v>
      </c>
      <c r="M17970"/>
      <c r="N17970"/>
      <c r="O17970"/>
      <c r="P17970"/>
      <c r="Q17970"/>
    </row>
    <row r="17971" spans="1:17" x14ac:dyDescent="0.2">
      <c r="A17971" t="s">
        <v>24</v>
      </c>
      <c r="B17971" s="1">
        <v>42355</v>
      </c>
      <c r="C17971" s="2">
        <v>0.60416666666666663</v>
      </c>
      <c r="D17971">
        <v>2021</v>
      </c>
      <c r="E17971">
        <v>2021.75</v>
      </c>
      <c r="F17971">
        <v>2013</v>
      </c>
      <c r="G17971">
        <v>2016.5</v>
      </c>
      <c r="H17971">
        <v>151216</v>
      </c>
      <c r="M17971"/>
      <c r="N17971"/>
      <c r="O17971"/>
      <c r="P17971"/>
      <c r="Q17971"/>
    </row>
    <row r="17972" spans="1:17" x14ac:dyDescent="0.2">
      <c r="A17972" t="s">
        <v>24</v>
      </c>
      <c r="B17972" s="1">
        <v>42355</v>
      </c>
      <c r="C17972" s="2">
        <v>0.63541666666666663</v>
      </c>
      <c r="D17972">
        <v>2016.5</v>
      </c>
      <c r="E17972">
        <v>2021.25</v>
      </c>
      <c r="F17972">
        <v>1997.75</v>
      </c>
      <c r="G17972">
        <v>1998.75</v>
      </c>
      <c r="H17972">
        <v>338965</v>
      </c>
      <c r="M17972"/>
      <c r="N17972"/>
      <c r="O17972"/>
      <c r="P17972"/>
      <c r="Q17972"/>
    </row>
    <row r="17973" spans="1:17" x14ac:dyDescent="0.2">
      <c r="A17973" t="s">
        <v>24</v>
      </c>
      <c r="B17973" s="1">
        <v>42356</v>
      </c>
      <c r="C17973" s="2">
        <v>0.39583333333333331</v>
      </c>
      <c r="D17973">
        <v>1996.25</v>
      </c>
      <c r="E17973">
        <v>1998.25</v>
      </c>
      <c r="F17973">
        <v>1985</v>
      </c>
      <c r="G17973">
        <v>1987.25</v>
      </c>
      <c r="H17973">
        <v>432067</v>
      </c>
      <c r="I17973" t="b">
        <f>AND(HOUR(C17973)=9,MINUTE(C17973)=30,HOUR(C17972)=15,MINUTE(C17972)=15)</f>
        <v>1</v>
      </c>
      <c r="J17973">
        <f>MAX(E17973:E17979)</f>
        <v>1998.25</v>
      </c>
      <c r="K17973">
        <f>MIN(F17973:F17979)</f>
        <v>1965.5</v>
      </c>
      <c r="L17973">
        <f>E17973</f>
        <v>1998.25</v>
      </c>
      <c r="M17973" s="6">
        <f>+F17973</f>
        <v>1985</v>
      </c>
      <c r="N17973" s="6" t="b">
        <f>IF(F17973&gt;J17966,F17973-J17966,FALSE)</f>
        <v>0</v>
      </c>
      <c r="O17973" s="6" t="b">
        <f>IF(L17973&lt;K17966,K17966-L17973,FALSE)</f>
        <v>0</v>
      </c>
      <c r="P17973" s="6" t="b">
        <f>IF(AND(N17973&lt;&gt;FALSE,K17973&lt;=J17966),TRUE,FALSE)</f>
        <v>0</v>
      </c>
      <c r="Q17973" s="6" t="b">
        <f>IF(AND(O17973&lt;&gt;FALSE,J17973&gt;K17966),TRUE,FALSE)</f>
        <v>0</v>
      </c>
    </row>
    <row r="17974" spans="1:17" x14ac:dyDescent="0.2">
      <c r="A17974" t="s">
        <v>24</v>
      </c>
      <c r="B17974" s="1">
        <v>42356</v>
      </c>
      <c r="C17974" s="2">
        <v>0.4375</v>
      </c>
      <c r="D17974">
        <v>1987.5</v>
      </c>
      <c r="E17974">
        <v>1992.5</v>
      </c>
      <c r="F17974">
        <v>1981.75</v>
      </c>
      <c r="G17974">
        <v>1988.25</v>
      </c>
      <c r="H17974">
        <v>246296</v>
      </c>
      <c r="M17974"/>
      <c r="N17974"/>
      <c r="O17974"/>
      <c r="P17974"/>
      <c r="Q17974"/>
    </row>
    <row r="17975" spans="1:17" x14ac:dyDescent="0.2">
      <c r="A17975" t="s">
        <v>24</v>
      </c>
      <c r="B17975" s="1">
        <v>42356</v>
      </c>
      <c r="C17975" s="2">
        <v>0.47916666666666669</v>
      </c>
      <c r="D17975">
        <v>1988.25</v>
      </c>
      <c r="E17975">
        <v>1990.75</v>
      </c>
      <c r="F17975">
        <v>1979.75</v>
      </c>
      <c r="G17975">
        <v>1981.75</v>
      </c>
      <c r="H17975">
        <v>159625</v>
      </c>
      <c r="M17975"/>
      <c r="N17975"/>
      <c r="O17975"/>
      <c r="P17975"/>
      <c r="Q17975"/>
    </row>
    <row r="17976" spans="1:17" x14ac:dyDescent="0.2">
      <c r="A17976" t="s">
        <v>24</v>
      </c>
      <c r="B17976" s="1">
        <v>42356</v>
      </c>
      <c r="C17976" s="2">
        <v>0.52083333333333337</v>
      </c>
      <c r="D17976">
        <v>1981.5</v>
      </c>
      <c r="E17976">
        <v>1984.25</v>
      </c>
      <c r="F17976">
        <v>1977</v>
      </c>
      <c r="G17976">
        <v>1979.5</v>
      </c>
      <c r="H17976">
        <v>149165</v>
      </c>
      <c r="M17976"/>
      <c r="N17976"/>
      <c r="O17976"/>
      <c r="P17976"/>
      <c r="Q17976"/>
    </row>
    <row r="17977" spans="1:17" x14ac:dyDescent="0.2">
      <c r="A17977" t="s">
        <v>24</v>
      </c>
      <c r="B17977" s="1">
        <v>42356</v>
      </c>
      <c r="C17977" s="2">
        <v>0.5625</v>
      </c>
      <c r="D17977">
        <v>1979.75</v>
      </c>
      <c r="E17977">
        <v>1989</v>
      </c>
      <c r="F17977">
        <v>1977.75</v>
      </c>
      <c r="G17977">
        <v>1988</v>
      </c>
      <c r="H17977">
        <v>141965</v>
      </c>
      <c r="M17977"/>
      <c r="N17977"/>
      <c r="O17977"/>
      <c r="P17977"/>
      <c r="Q17977"/>
    </row>
    <row r="17978" spans="1:17" x14ac:dyDescent="0.2">
      <c r="A17978" t="s">
        <v>24</v>
      </c>
      <c r="B17978" s="1">
        <v>42356</v>
      </c>
      <c r="C17978" s="2">
        <v>0.60416666666666663</v>
      </c>
      <c r="D17978">
        <v>1988.25</v>
      </c>
      <c r="E17978">
        <v>1988.5</v>
      </c>
      <c r="F17978">
        <v>1973</v>
      </c>
      <c r="G17978">
        <v>1976.75</v>
      </c>
      <c r="H17978">
        <v>213329</v>
      </c>
      <c r="M17978"/>
      <c r="N17978"/>
      <c r="O17978"/>
      <c r="P17978"/>
      <c r="Q17978"/>
    </row>
    <row r="17979" spans="1:17" x14ac:dyDescent="0.2">
      <c r="A17979" t="s">
        <v>24</v>
      </c>
      <c r="B17979" s="1">
        <v>42356</v>
      </c>
      <c r="C17979" s="2">
        <v>0.63541666666666663</v>
      </c>
      <c r="D17979">
        <v>1976.75</v>
      </c>
      <c r="E17979">
        <v>1981</v>
      </c>
      <c r="F17979">
        <v>1965.5</v>
      </c>
      <c r="G17979">
        <v>1966.75</v>
      </c>
      <c r="H17979">
        <v>351879</v>
      </c>
      <c r="M17979"/>
      <c r="N17979"/>
      <c r="O17979"/>
      <c r="P17979"/>
      <c r="Q17979"/>
    </row>
    <row r="17980" spans="1:17" x14ac:dyDescent="0.2">
      <c r="A17980" t="s">
        <v>24</v>
      </c>
      <c r="B17980" s="1">
        <v>42359</v>
      </c>
      <c r="C17980" s="2">
        <v>0.39583333333333331</v>
      </c>
      <c r="D17980">
        <v>1984.75</v>
      </c>
      <c r="E17980">
        <v>1989</v>
      </c>
      <c r="F17980">
        <v>1980.25</v>
      </c>
      <c r="G17980">
        <v>1985.25</v>
      </c>
      <c r="H17980">
        <v>277021</v>
      </c>
      <c r="I17980" t="b">
        <f>AND(HOUR(C17980)=9,MINUTE(C17980)=30,HOUR(C17979)=15,MINUTE(C17979)=15)</f>
        <v>1</v>
      </c>
      <c r="J17980">
        <f>MAX(E17980:E17986)</f>
        <v>1990.75</v>
      </c>
      <c r="K17980">
        <f>MIN(F17980:F17986)</f>
        <v>1970.25</v>
      </c>
      <c r="L17980">
        <f>E17980</f>
        <v>1989</v>
      </c>
      <c r="M17980" s="6">
        <f>+F17980</f>
        <v>1980.25</v>
      </c>
      <c r="N17980" s="6" t="b">
        <f>IF(F17980&gt;J17973,F17980-J17973,FALSE)</f>
        <v>0</v>
      </c>
      <c r="O17980" s="6" t="b">
        <f>IF(L17980&lt;K17973,K17973-L17980,FALSE)</f>
        <v>0</v>
      </c>
      <c r="P17980" s="6" t="b">
        <f>IF(AND(N17980&lt;&gt;FALSE,K17980&lt;=J17973),TRUE,FALSE)</f>
        <v>0</v>
      </c>
      <c r="Q17980" s="6" t="b">
        <f>IF(AND(O17980&lt;&gt;FALSE,J17980&gt;K17973),TRUE,FALSE)</f>
        <v>0</v>
      </c>
    </row>
    <row r="17981" spans="1:17" x14ac:dyDescent="0.2">
      <c r="A17981" t="s">
        <v>24</v>
      </c>
      <c r="B17981" s="1">
        <v>42359</v>
      </c>
      <c r="C17981" s="2">
        <v>0.4375</v>
      </c>
      <c r="D17981">
        <v>1985.5</v>
      </c>
      <c r="E17981">
        <v>1988</v>
      </c>
      <c r="F17981">
        <v>1975.75</v>
      </c>
      <c r="G17981">
        <v>1977.75</v>
      </c>
      <c r="H17981">
        <v>171564</v>
      </c>
      <c r="M17981"/>
      <c r="N17981"/>
      <c r="O17981"/>
      <c r="P17981"/>
      <c r="Q17981"/>
    </row>
    <row r="17982" spans="1:17" x14ac:dyDescent="0.2">
      <c r="A17982" t="s">
        <v>24</v>
      </c>
      <c r="B17982" s="1">
        <v>42359</v>
      </c>
      <c r="C17982" s="2">
        <v>0.47916666666666669</v>
      </c>
      <c r="D17982">
        <v>1977.5</v>
      </c>
      <c r="E17982">
        <v>1977.75</v>
      </c>
      <c r="F17982">
        <v>1970.25</v>
      </c>
      <c r="G17982">
        <v>1973</v>
      </c>
      <c r="H17982">
        <v>158340</v>
      </c>
      <c r="M17982"/>
      <c r="N17982"/>
      <c r="O17982"/>
      <c r="P17982"/>
      <c r="Q17982"/>
    </row>
    <row r="17983" spans="1:17" x14ac:dyDescent="0.2">
      <c r="A17983" t="s">
        <v>24</v>
      </c>
      <c r="B17983" s="1">
        <v>42359</v>
      </c>
      <c r="C17983" s="2">
        <v>0.52083333333333337</v>
      </c>
      <c r="D17983">
        <v>1973</v>
      </c>
      <c r="E17983">
        <v>1981</v>
      </c>
      <c r="F17983">
        <v>1972.75</v>
      </c>
      <c r="G17983">
        <v>1980</v>
      </c>
      <c r="H17983">
        <v>84714</v>
      </c>
      <c r="M17983"/>
      <c r="N17983"/>
      <c r="O17983"/>
      <c r="P17983"/>
      <c r="Q17983"/>
    </row>
    <row r="17984" spans="1:17" x14ac:dyDescent="0.2">
      <c r="A17984" t="s">
        <v>24</v>
      </c>
      <c r="B17984" s="1">
        <v>42359</v>
      </c>
      <c r="C17984" s="2">
        <v>0.5625</v>
      </c>
      <c r="D17984">
        <v>1980</v>
      </c>
      <c r="E17984">
        <v>1983</v>
      </c>
      <c r="F17984">
        <v>1976</v>
      </c>
      <c r="G17984">
        <v>1977</v>
      </c>
      <c r="H17984">
        <v>79334</v>
      </c>
      <c r="M17984"/>
      <c r="N17984"/>
      <c r="O17984"/>
      <c r="P17984"/>
      <c r="Q17984"/>
    </row>
    <row r="17985" spans="1:17" x14ac:dyDescent="0.2">
      <c r="A17985" t="s">
        <v>24</v>
      </c>
      <c r="B17985" s="1">
        <v>42359</v>
      </c>
      <c r="C17985" s="2">
        <v>0.60416666666666663</v>
      </c>
      <c r="D17985">
        <v>1976.75</v>
      </c>
      <c r="E17985">
        <v>1978.25</v>
      </c>
      <c r="F17985">
        <v>1972</v>
      </c>
      <c r="G17985">
        <v>1974.25</v>
      </c>
      <c r="H17985">
        <v>98544</v>
      </c>
      <c r="M17985"/>
      <c r="N17985"/>
      <c r="O17985"/>
      <c r="P17985"/>
      <c r="Q17985"/>
    </row>
    <row r="17986" spans="1:17" x14ac:dyDescent="0.2">
      <c r="A17986" t="s">
        <v>24</v>
      </c>
      <c r="B17986" s="1">
        <v>42359</v>
      </c>
      <c r="C17986" s="2">
        <v>0.63541666666666663</v>
      </c>
      <c r="D17986">
        <v>1974.5</v>
      </c>
      <c r="E17986">
        <v>1990.75</v>
      </c>
      <c r="F17986">
        <v>1973.75</v>
      </c>
      <c r="G17986">
        <v>1989.25</v>
      </c>
      <c r="H17986">
        <v>191811</v>
      </c>
      <c r="M17986"/>
      <c r="N17986"/>
      <c r="O17986"/>
      <c r="P17986"/>
      <c r="Q17986"/>
    </row>
    <row r="17987" spans="1:17" x14ac:dyDescent="0.2">
      <c r="A17987" t="s">
        <v>24</v>
      </c>
      <c r="B17987" s="1">
        <v>42360</v>
      </c>
      <c r="C17987" s="2">
        <v>0.39583333333333331</v>
      </c>
      <c r="D17987">
        <v>1997.25</v>
      </c>
      <c r="E17987">
        <v>1997.75</v>
      </c>
      <c r="F17987">
        <v>1985</v>
      </c>
      <c r="G17987">
        <v>1991.75</v>
      </c>
      <c r="H17987">
        <v>240630</v>
      </c>
      <c r="I17987" t="b">
        <f>AND(HOUR(C17987)=9,MINUTE(C17987)=30,HOUR(C17986)=15,MINUTE(C17986)=15)</f>
        <v>1</v>
      </c>
      <c r="J17987">
        <f>MAX(E17987:E17993)</f>
        <v>2011</v>
      </c>
      <c r="K17987">
        <f>MIN(F17987:F17993)</f>
        <v>1985</v>
      </c>
      <c r="L17987">
        <f>E17987</f>
        <v>1997.75</v>
      </c>
      <c r="M17987" s="6">
        <f>+F17987</f>
        <v>1985</v>
      </c>
      <c r="N17987" s="6" t="b">
        <f>IF(F17987&gt;J17980,F17987-J17980,FALSE)</f>
        <v>0</v>
      </c>
      <c r="O17987" s="6" t="b">
        <f>IF(L17987&lt;K17980,K17980-L17987,FALSE)</f>
        <v>0</v>
      </c>
      <c r="P17987" s="6" t="b">
        <f>IF(AND(N17987&lt;&gt;FALSE,K17987&lt;=J17980),TRUE,FALSE)</f>
        <v>0</v>
      </c>
      <c r="Q17987" s="6" t="b">
        <f>IF(AND(O17987&lt;&gt;FALSE,J17987&gt;K17980),TRUE,FALSE)</f>
        <v>0</v>
      </c>
    </row>
    <row r="17988" spans="1:17" x14ac:dyDescent="0.2">
      <c r="A17988" t="s">
        <v>24</v>
      </c>
      <c r="B17988" s="1">
        <v>42360</v>
      </c>
      <c r="C17988" s="2">
        <v>0.4375</v>
      </c>
      <c r="D17988">
        <v>1992</v>
      </c>
      <c r="E17988">
        <v>1993.75</v>
      </c>
      <c r="F17988">
        <v>1987.5</v>
      </c>
      <c r="G17988">
        <v>1989.25</v>
      </c>
      <c r="H17988">
        <v>125595</v>
      </c>
      <c r="M17988"/>
      <c r="N17988"/>
      <c r="O17988"/>
      <c r="P17988"/>
      <c r="Q17988"/>
    </row>
    <row r="17989" spans="1:17" x14ac:dyDescent="0.2">
      <c r="A17989" t="s">
        <v>24</v>
      </c>
      <c r="B17989" s="1">
        <v>42360</v>
      </c>
      <c r="C17989" s="2">
        <v>0.47916666666666669</v>
      </c>
      <c r="D17989">
        <v>1989.5</v>
      </c>
      <c r="E17989">
        <v>1996.5</v>
      </c>
      <c r="F17989">
        <v>1989.25</v>
      </c>
      <c r="G17989">
        <v>1994.75</v>
      </c>
      <c r="H17989">
        <v>113410</v>
      </c>
      <c r="M17989"/>
      <c r="N17989"/>
      <c r="O17989"/>
      <c r="P17989"/>
      <c r="Q17989"/>
    </row>
    <row r="17990" spans="1:17" x14ac:dyDescent="0.2">
      <c r="A17990" t="s">
        <v>24</v>
      </c>
      <c r="B17990" s="1">
        <v>42360</v>
      </c>
      <c r="C17990" s="2">
        <v>0.52083333333333337</v>
      </c>
      <c r="D17990">
        <v>1994.5</v>
      </c>
      <c r="E17990">
        <v>2000</v>
      </c>
      <c r="F17990">
        <v>1994.5</v>
      </c>
      <c r="G17990">
        <v>1998.75</v>
      </c>
      <c r="H17990">
        <v>86385</v>
      </c>
      <c r="M17990"/>
      <c r="N17990"/>
      <c r="O17990"/>
      <c r="P17990"/>
      <c r="Q17990"/>
    </row>
    <row r="17991" spans="1:17" x14ac:dyDescent="0.2">
      <c r="A17991" t="s">
        <v>24</v>
      </c>
      <c r="B17991" s="1">
        <v>42360</v>
      </c>
      <c r="C17991" s="2">
        <v>0.5625</v>
      </c>
      <c r="D17991">
        <v>1998.75</v>
      </c>
      <c r="E17991">
        <v>2003.75</v>
      </c>
      <c r="F17991">
        <v>1996.75</v>
      </c>
      <c r="G17991">
        <v>2001.75</v>
      </c>
      <c r="H17991">
        <v>79256</v>
      </c>
      <c r="M17991"/>
      <c r="N17991"/>
      <c r="O17991"/>
      <c r="P17991"/>
      <c r="Q17991"/>
    </row>
    <row r="17992" spans="1:17" x14ac:dyDescent="0.2">
      <c r="A17992" t="s">
        <v>24</v>
      </c>
      <c r="B17992" s="1">
        <v>42360</v>
      </c>
      <c r="C17992" s="2">
        <v>0.60416666666666663</v>
      </c>
      <c r="D17992">
        <v>2001.5</v>
      </c>
      <c r="E17992">
        <v>2009</v>
      </c>
      <c r="F17992">
        <v>2000.75</v>
      </c>
      <c r="G17992">
        <v>2007.25</v>
      </c>
      <c r="H17992">
        <v>121342</v>
      </c>
      <c r="M17992"/>
      <c r="N17992"/>
      <c r="O17992"/>
      <c r="P17992"/>
      <c r="Q17992"/>
    </row>
    <row r="17993" spans="1:17" x14ac:dyDescent="0.2">
      <c r="A17993" t="s">
        <v>24</v>
      </c>
      <c r="B17993" s="1">
        <v>42360</v>
      </c>
      <c r="C17993" s="2">
        <v>0.63541666666666663</v>
      </c>
      <c r="D17993">
        <v>2007.25</v>
      </c>
      <c r="E17993">
        <v>2011</v>
      </c>
      <c r="F17993">
        <v>2000</v>
      </c>
      <c r="G17993">
        <v>2010</v>
      </c>
      <c r="H17993">
        <v>182245</v>
      </c>
      <c r="M17993"/>
      <c r="N17993"/>
      <c r="O17993"/>
      <c r="P17993"/>
      <c r="Q17993"/>
    </row>
    <row r="17994" spans="1:17" x14ac:dyDescent="0.2">
      <c r="A17994" t="s">
        <v>24</v>
      </c>
      <c r="B17994" s="1">
        <v>42361</v>
      </c>
      <c r="C17994" s="2">
        <v>0.39583333333333331</v>
      </c>
      <c r="D17994">
        <v>2017.5</v>
      </c>
      <c r="E17994">
        <v>2021.75</v>
      </c>
      <c r="F17994">
        <v>2016.25</v>
      </c>
      <c r="G17994">
        <v>2017.5</v>
      </c>
      <c r="H17994">
        <v>191036</v>
      </c>
      <c r="I17994" t="b">
        <f>AND(HOUR(C17994)=9,MINUTE(C17994)=30,HOUR(C17993)=15,MINUTE(C17993)=15)</f>
        <v>1</v>
      </c>
      <c r="J17994">
        <f>MAX(E17994:E18000)</f>
        <v>2032.25</v>
      </c>
      <c r="K17994">
        <f>MIN(F17994:F18000)</f>
        <v>2016.25</v>
      </c>
      <c r="L17994">
        <f>E17994</f>
        <v>2021.75</v>
      </c>
      <c r="M17994" s="6">
        <f>+F17994</f>
        <v>2016.25</v>
      </c>
      <c r="N17994" s="6">
        <f>IF(F17994&gt;J17987,F17994-J17987,FALSE)</f>
        <v>5.25</v>
      </c>
      <c r="O17994" s="6" t="b">
        <f>IF(L17994&lt;K17987,K17987-L17994,FALSE)</f>
        <v>0</v>
      </c>
      <c r="P17994" s="6" t="b">
        <f>IF(AND(N17994&lt;&gt;FALSE,K17994&lt;=J17987),TRUE,FALSE)</f>
        <v>0</v>
      </c>
      <c r="Q17994" s="6" t="b">
        <f>IF(AND(O17994&lt;&gt;FALSE,J17994&gt;K17987),TRUE,FALSE)</f>
        <v>0</v>
      </c>
    </row>
    <row r="17995" spans="1:17" x14ac:dyDescent="0.2">
      <c r="A17995" t="s">
        <v>24</v>
      </c>
      <c r="B17995" s="1">
        <v>42361</v>
      </c>
      <c r="C17995" s="2">
        <v>0.4375</v>
      </c>
      <c r="D17995">
        <v>2017.5</v>
      </c>
      <c r="E17995">
        <v>2024.75</v>
      </c>
      <c r="F17995">
        <v>2017</v>
      </c>
      <c r="G17995">
        <v>2023</v>
      </c>
      <c r="H17995">
        <v>143860</v>
      </c>
      <c r="M17995"/>
      <c r="N17995"/>
      <c r="O17995"/>
      <c r="P17995"/>
      <c r="Q17995"/>
    </row>
    <row r="17996" spans="1:17" x14ac:dyDescent="0.2">
      <c r="A17996" t="s">
        <v>24</v>
      </c>
      <c r="B17996" s="1">
        <v>42361</v>
      </c>
      <c r="C17996" s="2">
        <v>0.47916666666666669</v>
      </c>
      <c r="D17996">
        <v>2023</v>
      </c>
      <c r="E17996">
        <v>2028</v>
      </c>
      <c r="F17996">
        <v>2022</v>
      </c>
      <c r="G17996">
        <v>2026.75</v>
      </c>
      <c r="H17996">
        <v>105353</v>
      </c>
      <c r="M17996"/>
      <c r="N17996"/>
      <c r="O17996"/>
      <c r="P17996"/>
      <c r="Q17996"/>
    </row>
    <row r="17997" spans="1:17" x14ac:dyDescent="0.2">
      <c r="A17997" t="s">
        <v>24</v>
      </c>
      <c r="B17997" s="1">
        <v>42361</v>
      </c>
      <c r="C17997" s="2">
        <v>0.52083333333333337</v>
      </c>
      <c r="D17997">
        <v>2026.5</v>
      </c>
      <c r="E17997">
        <v>2027.25</v>
      </c>
      <c r="F17997">
        <v>2023.75</v>
      </c>
      <c r="G17997">
        <v>2025</v>
      </c>
      <c r="H17997">
        <v>70602</v>
      </c>
      <c r="M17997"/>
      <c r="N17997"/>
      <c r="O17997"/>
      <c r="P17997"/>
      <c r="Q17997"/>
    </row>
    <row r="17998" spans="1:17" x14ac:dyDescent="0.2">
      <c r="A17998" t="s">
        <v>24</v>
      </c>
      <c r="B17998" s="1">
        <v>42361</v>
      </c>
      <c r="C17998" s="2">
        <v>0.5625</v>
      </c>
      <c r="D17998">
        <v>2025</v>
      </c>
      <c r="E17998">
        <v>2029.75</v>
      </c>
      <c r="F17998">
        <v>2022.25</v>
      </c>
      <c r="G17998">
        <v>2029</v>
      </c>
      <c r="H17998">
        <v>100795</v>
      </c>
      <c r="M17998"/>
      <c r="N17998"/>
      <c r="O17998"/>
      <c r="P17998"/>
      <c r="Q17998"/>
    </row>
    <row r="17999" spans="1:17" x14ac:dyDescent="0.2">
      <c r="A17999" t="s">
        <v>24</v>
      </c>
      <c r="B17999" s="1">
        <v>42361</v>
      </c>
      <c r="C17999" s="2">
        <v>0.60416666666666663</v>
      </c>
      <c r="D17999">
        <v>2029.25</v>
      </c>
      <c r="E17999">
        <v>2032.25</v>
      </c>
      <c r="F17999">
        <v>2028.75</v>
      </c>
      <c r="G17999">
        <v>2029.5</v>
      </c>
      <c r="H17999">
        <v>101902</v>
      </c>
      <c r="M17999"/>
      <c r="N17999"/>
      <c r="O17999"/>
      <c r="P17999"/>
      <c r="Q17999"/>
    </row>
    <row r="18000" spans="1:17" x14ac:dyDescent="0.2">
      <c r="A18000" t="s">
        <v>24</v>
      </c>
      <c r="B18000" s="1">
        <v>42361</v>
      </c>
      <c r="C18000" s="2">
        <v>0.63541666666666663</v>
      </c>
      <c r="D18000">
        <v>2029.5</v>
      </c>
      <c r="E18000">
        <v>2032</v>
      </c>
      <c r="F18000">
        <v>2026</v>
      </c>
      <c r="G18000">
        <v>2027.25</v>
      </c>
      <c r="H18000">
        <v>159124</v>
      </c>
      <c r="M18000"/>
      <c r="N18000"/>
      <c r="O18000"/>
      <c r="P18000"/>
      <c r="Q18000"/>
    </row>
    <row r="18001" spans="1:17" x14ac:dyDescent="0.2">
      <c r="A18001" t="s">
        <v>24</v>
      </c>
      <c r="B18001" s="1">
        <v>42366</v>
      </c>
      <c r="C18001" s="2">
        <v>0.39583333333333331</v>
      </c>
      <c r="D18001">
        <v>2019.5</v>
      </c>
      <c r="E18001">
        <v>2021.25</v>
      </c>
      <c r="F18001">
        <v>2012.25</v>
      </c>
      <c r="G18001">
        <v>2014.75</v>
      </c>
      <c r="H18001">
        <v>155008</v>
      </c>
      <c r="I18001" t="b">
        <f>AND(HOUR(C18001)=9,MINUTE(C18001)=30,HOUR(C18000)=15,MINUTE(C18000)=15)</f>
        <v>1</v>
      </c>
      <c r="J18001">
        <f>MAX(E18001:E18007)</f>
        <v>2024</v>
      </c>
      <c r="K18001">
        <f>MIN(F18001:F18007)</f>
        <v>2009.75</v>
      </c>
      <c r="L18001">
        <f>E18001</f>
        <v>2021.25</v>
      </c>
      <c r="M18001" s="6">
        <f>+F18001</f>
        <v>2012.25</v>
      </c>
      <c r="N18001" s="6" t="b">
        <f>IF(F18001&gt;J17994,F18001-J17994,FALSE)</f>
        <v>0</v>
      </c>
      <c r="O18001" s="6" t="b">
        <f>IF(L18001&lt;K17994,K17994-L18001,FALSE)</f>
        <v>0</v>
      </c>
      <c r="P18001" s="6" t="b">
        <f>IF(AND(N18001&lt;&gt;FALSE,K18001&lt;=J17994),TRUE,FALSE)</f>
        <v>0</v>
      </c>
      <c r="Q18001" s="6" t="b">
        <f>IF(AND(O18001&lt;&gt;FALSE,J18001&gt;K17994),TRUE,FALSE)</f>
        <v>0</v>
      </c>
    </row>
    <row r="18002" spans="1:17" x14ac:dyDescent="0.2">
      <c r="A18002" t="s">
        <v>24</v>
      </c>
      <c r="B18002" s="1">
        <v>42366</v>
      </c>
      <c r="C18002" s="2">
        <v>0.4375</v>
      </c>
      <c r="D18002">
        <v>2014.5</v>
      </c>
      <c r="E18002">
        <v>2015</v>
      </c>
      <c r="F18002">
        <v>2009.75</v>
      </c>
      <c r="G18002">
        <v>2012.5</v>
      </c>
      <c r="H18002">
        <v>85195</v>
      </c>
      <c r="M18002"/>
      <c r="N18002"/>
      <c r="O18002"/>
      <c r="P18002"/>
      <c r="Q18002"/>
    </row>
    <row r="18003" spans="1:17" x14ac:dyDescent="0.2">
      <c r="A18003" t="s">
        <v>24</v>
      </c>
      <c r="B18003" s="1">
        <v>42366</v>
      </c>
      <c r="C18003" s="2">
        <v>0.47916666666666669</v>
      </c>
      <c r="D18003">
        <v>2012.5</v>
      </c>
      <c r="E18003">
        <v>2017.25</v>
      </c>
      <c r="F18003">
        <v>2011.5</v>
      </c>
      <c r="G18003">
        <v>2016.25</v>
      </c>
      <c r="H18003">
        <v>72672</v>
      </c>
      <c r="M18003"/>
      <c r="N18003"/>
      <c r="O18003"/>
      <c r="P18003"/>
      <c r="Q18003"/>
    </row>
    <row r="18004" spans="1:17" x14ac:dyDescent="0.2">
      <c r="A18004" t="s">
        <v>24</v>
      </c>
      <c r="B18004" s="1">
        <v>42366</v>
      </c>
      <c r="C18004" s="2">
        <v>0.52083333333333337</v>
      </c>
      <c r="D18004">
        <v>2016</v>
      </c>
      <c r="E18004">
        <v>2020.75</v>
      </c>
      <c r="F18004">
        <v>2014.25</v>
      </c>
      <c r="G18004">
        <v>2020</v>
      </c>
      <c r="H18004">
        <v>63501</v>
      </c>
      <c r="M18004"/>
      <c r="N18004"/>
      <c r="O18004"/>
      <c r="P18004"/>
      <c r="Q18004"/>
    </row>
    <row r="18005" spans="1:17" x14ac:dyDescent="0.2">
      <c r="A18005" t="s">
        <v>24</v>
      </c>
      <c r="B18005" s="1">
        <v>42366</v>
      </c>
      <c r="C18005" s="2">
        <v>0.5625</v>
      </c>
      <c r="D18005">
        <v>2020</v>
      </c>
      <c r="E18005">
        <v>2023</v>
      </c>
      <c r="F18005">
        <v>2017</v>
      </c>
      <c r="G18005">
        <v>2020</v>
      </c>
      <c r="H18005">
        <v>66083</v>
      </c>
      <c r="M18005"/>
      <c r="N18005"/>
      <c r="O18005"/>
      <c r="P18005"/>
      <c r="Q18005"/>
    </row>
    <row r="18006" spans="1:17" x14ac:dyDescent="0.2">
      <c r="A18006" t="s">
        <v>24</v>
      </c>
      <c r="B18006" s="1">
        <v>42366</v>
      </c>
      <c r="C18006" s="2">
        <v>0.60416666666666663</v>
      </c>
      <c r="D18006">
        <v>2020</v>
      </c>
      <c r="E18006">
        <v>2022</v>
      </c>
      <c r="F18006">
        <v>2018.25</v>
      </c>
      <c r="G18006">
        <v>2021.25</v>
      </c>
      <c r="H18006">
        <v>63601</v>
      </c>
      <c r="M18006"/>
      <c r="N18006"/>
      <c r="O18006"/>
      <c r="P18006"/>
      <c r="Q18006"/>
    </row>
    <row r="18007" spans="1:17" x14ac:dyDescent="0.2">
      <c r="A18007" t="s">
        <v>24</v>
      </c>
      <c r="B18007" s="1">
        <v>42366</v>
      </c>
      <c r="C18007" s="2">
        <v>0.63541666666666663</v>
      </c>
      <c r="D18007">
        <v>2021.5</v>
      </c>
      <c r="E18007">
        <v>2024</v>
      </c>
      <c r="F18007">
        <v>2020</v>
      </c>
      <c r="G18007">
        <v>2023.75</v>
      </c>
      <c r="H18007">
        <v>99998</v>
      </c>
      <c r="M18007"/>
      <c r="N18007"/>
      <c r="O18007"/>
      <c r="P18007"/>
      <c r="Q18007"/>
    </row>
    <row r="18008" spans="1:17" x14ac:dyDescent="0.2">
      <c r="A18008" t="s">
        <v>24</v>
      </c>
      <c r="B18008" s="1">
        <v>42367</v>
      </c>
      <c r="C18008" s="2">
        <v>0.39583333333333331</v>
      </c>
      <c r="D18008">
        <v>2035.75</v>
      </c>
      <c r="E18008">
        <v>2043.25</v>
      </c>
      <c r="F18008">
        <v>2035.25</v>
      </c>
      <c r="G18008">
        <v>2043</v>
      </c>
      <c r="H18008">
        <v>185148</v>
      </c>
      <c r="I18008" t="b">
        <f>AND(HOUR(C18008)=9,MINUTE(C18008)=30,HOUR(C18007)=15,MINUTE(C18007)=15)</f>
        <v>1</v>
      </c>
      <c r="J18008">
        <f>MAX(E18008:E18014)</f>
        <v>2049</v>
      </c>
      <c r="K18008">
        <f>MIN(F18008:F18014)</f>
        <v>2035.25</v>
      </c>
      <c r="L18008">
        <f>E18008</f>
        <v>2043.25</v>
      </c>
      <c r="M18008" s="6">
        <f>+F18008</f>
        <v>2035.25</v>
      </c>
      <c r="N18008" s="6">
        <f>IF(F18008&gt;J18001,F18008-J18001,FALSE)</f>
        <v>11.25</v>
      </c>
      <c r="O18008" s="6" t="b">
        <f>IF(L18008&lt;K18001,K18001-L18008,FALSE)</f>
        <v>0</v>
      </c>
      <c r="P18008" s="6" t="b">
        <f>IF(AND(N18008&lt;&gt;FALSE,K18008&lt;=J18001),TRUE,FALSE)</f>
        <v>0</v>
      </c>
      <c r="Q18008" s="6" t="b">
        <f>IF(AND(O18008&lt;&gt;FALSE,J18008&gt;K18001),TRUE,FALSE)</f>
        <v>0</v>
      </c>
    </row>
    <row r="18009" spans="1:17" x14ac:dyDescent="0.2">
      <c r="A18009" t="s">
        <v>24</v>
      </c>
      <c r="B18009" s="1">
        <v>42367</v>
      </c>
      <c r="C18009" s="2">
        <v>0.4375</v>
      </c>
      <c r="D18009">
        <v>2043</v>
      </c>
      <c r="E18009">
        <v>2043.5</v>
      </c>
      <c r="F18009">
        <v>2040</v>
      </c>
      <c r="G18009">
        <v>2042.5</v>
      </c>
      <c r="H18009">
        <v>88487</v>
      </c>
      <c r="M18009"/>
      <c r="N18009"/>
      <c r="O18009"/>
      <c r="P18009"/>
      <c r="Q18009"/>
    </row>
    <row r="18010" spans="1:17" x14ac:dyDescent="0.2">
      <c r="A18010" t="s">
        <v>24</v>
      </c>
      <c r="B18010" s="1">
        <v>42367</v>
      </c>
      <c r="C18010" s="2">
        <v>0.47916666666666669</v>
      </c>
      <c r="D18010">
        <v>2042.25</v>
      </c>
      <c r="E18010">
        <v>2044</v>
      </c>
      <c r="F18010">
        <v>2038.5</v>
      </c>
      <c r="G18010">
        <v>2041.75</v>
      </c>
      <c r="H18010">
        <v>77828</v>
      </c>
      <c r="M18010"/>
      <c r="N18010"/>
      <c r="O18010"/>
      <c r="P18010"/>
      <c r="Q18010"/>
    </row>
    <row r="18011" spans="1:17" x14ac:dyDescent="0.2">
      <c r="A18011" t="s">
        <v>24</v>
      </c>
      <c r="B18011" s="1">
        <v>42367</v>
      </c>
      <c r="C18011" s="2">
        <v>0.52083333333333337</v>
      </c>
      <c r="D18011">
        <v>2041.5</v>
      </c>
      <c r="E18011">
        <v>2044.5</v>
      </c>
      <c r="F18011">
        <v>2040.75</v>
      </c>
      <c r="G18011">
        <v>2043.75</v>
      </c>
      <c r="H18011">
        <v>52455</v>
      </c>
      <c r="M18011"/>
      <c r="N18011"/>
      <c r="O18011"/>
      <c r="P18011"/>
      <c r="Q18011"/>
    </row>
    <row r="18012" spans="1:17" x14ac:dyDescent="0.2">
      <c r="A18012" t="s">
        <v>24</v>
      </c>
      <c r="B18012" s="1">
        <v>42367</v>
      </c>
      <c r="C18012" s="2">
        <v>0.5625</v>
      </c>
      <c r="D18012">
        <v>2043.75</v>
      </c>
      <c r="E18012">
        <v>2047.25</v>
      </c>
      <c r="F18012">
        <v>2042.75</v>
      </c>
      <c r="G18012">
        <v>2047</v>
      </c>
      <c r="H18012">
        <v>67854</v>
      </c>
      <c r="M18012"/>
      <c r="N18012"/>
      <c r="O18012"/>
      <c r="P18012"/>
      <c r="Q18012"/>
    </row>
    <row r="18013" spans="1:17" x14ac:dyDescent="0.2">
      <c r="A18013" t="s">
        <v>24</v>
      </c>
      <c r="B18013" s="1">
        <v>42367</v>
      </c>
      <c r="C18013" s="2">
        <v>0.60416666666666663</v>
      </c>
      <c r="D18013">
        <v>2046.75</v>
      </c>
      <c r="E18013">
        <v>2049</v>
      </c>
      <c r="F18013">
        <v>2044.25</v>
      </c>
      <c r="G18013">
        <v>2047.5</v>
      </c>
      <c r="H18013">
        <v>97440</v>
      </c>
      <c r="M18013"/>
      <c r="N18013"/>
      <c r="O18013"/>
      <c r="P18013"/>
      <c r="Q18013"/>
    </row>
    <row r="18014" spans="1:17" x14ac:dyDescent="0.2">
      <c r="A18014" t="s">
        <v>24</v>
      </c>
      <c r="B18014" s="1">
        <v>42367</v>
      </c>
      <c r="C18014" s="2">
        <v>0.63541666666666663</v>
      </c>
      <c r="D18014">
        <v>2047.75</v>
      </c>
      <c r="E18014">
        <v>2048.25</v>
      </c>
      <c r="F18014">
        <v>2043.25</v>
      </c>
      <c r="G18014">
        <v>2047.25</v>
      </c>
      <c r="H18014">
        <v>152982</v>
      </c>
      <c r="M18014"/>
      <c r="N18014"/>
      <c r="O18014"/>
      <c r="P18014"/>
      <c r="Q18014"/>
    </row>
    <row r="18015" spans="1:17" x14ac:dyDescent="0.2">
      <c r="A18015" t="s">
        <v>24</v>
      </c>
      <c r="B18015" s="1">
        <v>42368</v>
      </c>
      <c r="C18015" s="2">
        <v>0.39583333333333331</v>
      </c>
      <c r="D18015">
        <v>2041.75</v>
      </c>
      <c r="E18015">
        <v>2043</v>
      </c>
      <c r="F18015">
        <v>2036.5</v>
      </c>
      <c r="G18015">
        <v>2036.75</v>
      </c>
      <c r="H18015">
        <v>158414</v>
      </c>
      <c r="I18015" t="b">
        <f>AND(HOUR(C18015)=9,MINUTE(C18015)=30,HOUR(C18014)=15,MINUTE(C18014)=15)</f>
        <v>1</v>
      </c>
      <c r="J18015">
        <f>MAX(E18015:E18021)</f>
        <v>2043</v>
      </c>
      <c r="K18015">
        <f>MIN(F18015:F18021)</f>
        <v>2028</v>
      </c>
      <c r="L18015">
        <f>E18015</f>
        <v>2043</v>
      </c>
      <c r="M18015" s="6">
        <f>+F18015</f>
        <v>2036.5</v>
      </c>
      <c r="N18015" s="6" t="b">
        <f>IF(F18015&gt;J18008,F18015-J18008,FALSE)</f>
        <v>0</v>
      </c>
      <c r="O18015" s="6" t="b">
        <f>IF(L18015&lt;K18008,K18008-L18015,FALSE)</f>
        <v>0</v>
      </c>
      <c r="P18015" s="6" t="b">
        <f>IF(AND(N18015&lt;&gt;FALSE,K18015&lt;=J18008),TRUE,FALSE)</f>
        <v>0</v>
      </c>
      <c r="Q18015" s="6" t="b">
        <f>IF(AND(O18015&lt;&gt;FALSE,J18015&gt;K18008),TRUE,FALSE)</f>
        <v>0</v>
      </c>
    </row>
    <row r="18016" spans="1:17" x14ac:dyDescent="0.2">
      <c r="A18016" t="s">
        <v>24</v>
      </c>
      <c r="B18016" s="1">
        <v>42368</v>
      </c>
      <c r="C18016" s="2">
        <v>0.4375</v>
      </c>
      <c r="D18016">
        <v>2036.5</v>
      </c>
      <c r="E18016">
        <v>2041</v>
      </c>
      <c r="F18016">
        <v>2035.75</v>
      </c>
      <c r="G18016">
        <v>2040.25</v>
      </c>
      <c r="H18016">
        <v>92467</v>
      </c>
      <c r="M18016"/>
      <c r="N18016"/>
      <c r="O18016"/>
      <c r="P18016"/>
      <c r="Q18016"/>
    </row>
    <row r="18017" spans="1:17" x14ac:dyDescent="0.2">
      <c r="A18017" t="s">
        <v>24</v>
      </c>
      <c r="B18017" s="1">
        <v>42368</v>
      </c>
      <c r="C18017" s="2">
        <v>0.47916666666666669</v>
      </c>
      <c r="D18017">
        <v>2040.5</v>
      </c>
      <c r="E18017">
        <v>2040.75</v>
      </c>
      <c r="F18017">
        <v>2037.5</v>
      </c>
      <c r="G18017">
        <v>2038.75</v>
      </c>
      <c r="H18017">
        <v>54087</v>
      </c>
      <c r="M18017"/>
      <c r="N18017"/>
      <c r="O18017"/>
      <c r="P18017"/>
      <c r="Q18017"/>
    </row>
    <row r="18018" spans="1:17" x14ac:dyDescent="0.2">
      <c r="A18018" t="s">
        <v>24</v>
      </c>
      <c r="B18018" s="1">
        <v>42368</v>
      </c>
      <c r="C18018" s="2">
        <v>0.52083333333333337</v>
      </c>
      <c r="D18018">
        <v>2038.5</v>
      </c>
      <c r="E18018">
        <v>2039</v>
      </c>
      <c r="F18018">
        <v>2036</v>
      </c>
      <c r="G18018">
        <v>2037.5</v>
      </c>
      <c r="H18018">
        <v>45079</v>
      </c>
      <c r="M18018"/>
      <c r="N18018"/>
      <c r="O18018"/>
      <c r="P18018"/>
      <c r="Q18018"/>
    </row>
    <row r="18019" spans="1:17" x14ac:dyDescent="0.2">
      <c r="A18019" t="s">
        <v>24</v>
      </c>
      <c r="B18019" s="1">
        <v>42368</v>
      </c>
      <c r="C18019" s="2">
        <v>0.5625</v>
      </c>
      <c r="D18019">
        <v>2037.5</v>
      </c>
      <c r="E18019">
        <v>2040.25</v>
      </c>
      <c r="F18019">
        <v>2037.25</v>
      </c>
      <c r="G18019">
        <v>2038.5</v>
      </c>
      <c r="H18019">
        <v>45573</v>
      </c>
      <c r="M18019"/>
      <c r="N18019"/>
      <c r="O18019"/>
      <c r="P18019"/>
      <c r="Q18019"/>
    </row>
    <row r="18020" spans="1:17" x14ac:dyDescent="0.2">
      <c r="A18020" t="s">
        <v>24</v>
      </c>
      <c r="B18020" s="1">
        <v>42368</v>
      </c>
      <c r="C18020" s="2">
        <v>0.60416666666666663</v>
      </c>
      <c r="D18020">
        <v>2038.5</v>
      </c>
      <c r="E18020">
        <v>2039.5</v>
      </c>
      <c r="F18020">
        <v>2036.25</v>
      </c>
      <c r="G18020">
        <v>2036.75</v>
      </c>
      <c r="H18020">
        <v>49508</v>
      </c>
      <c r="M18020"/>
      <c r="N18020"/>
      <c r="O18020"/>
      <c r="P18020"/>
      <c r="Q18020"/>
    </row>
    <row r="18021" spans="1:17" x14ac:dyDescent="0.2">
      <c r="A18021" t="s">
        <v>24</v>
      </c>
      <c r="B18021" s="1">
        <v>42368</v>
      </c>
      <c r="C18021" s="2">
        <v>0.63541666666666663</v>
      </c>
      <c r="D18021">
        <v>2037</v>
      </c>
      <c r="E18021">
        <v>2037</v>
      </c>
      <c r="F18021">
        <v>2028</v>
      </c>
      <c r="G18021">
        <v>2029.5</v>
      </c>
      <c r="H18021">
        <v>181937</v>
      </c>
      <c r="M18021"/>
      <c r="N18021"/>
      <c r="O18021"/>
      <c r="P18021"/>
      <c r="Q18021"/>
    </row>
    <row r="18022" spans="1:17" x14ac:dyDescent="0.2">
      <c r="A18022" t="s">
        <v>24</v>
      </c>
      <c r="B18022" s="1">
        <v>42369</v>
      </c>
      <c r="C18022" s="2">
        <v>0.39583333333333331</v>
      </c>
      <c r="D18022">
        <v>2021.5</v>
      </c>
      <c r="E18022">
        <v>2022.25</v>
      </c>
      <c r="F18022">
        <v>2015</v>
      </c>
      <c r="G18022">
        <v>2015.5</v>
      </c>
      <c r="H18022">
        <v>165612</v>
      </c>
      <c r="I18022" t="b">
        <f>AND(HOUR(C18022)=9,MINUTE(C18022)=30,HOUR(C18021)=15,MINUTE(C18021)=15)</f>
        <v>1</v>
      </c>
      <c r="J18022">
        <f>MAX(E18022:E18028)</f>
        <v>2029.25</v>
      </c>
      <c r="K18022">
        <f>MIN(F18022:F18028)</f>
        <v>2004.75</v>
      </c>
      <c r="L18022">
        <f>E18022</f>
        <v>2022.25</v>
      </c>
      <c r="M18022" s="6">
        <f>+F18022</f>
        <v>2015</v>
      </c>
      <c r="N18022" s="6" t="b">
        <f>IF(F18022&gt;J18015,F18022-J18015,FALSE)</f>
        <v>0</v>
      </c>
      <c r="O18022" s="6">
        <f>IF(L18022&lt;K18015,K18015-L18022,FALSE)</f>
        <v>5.75</v>
      </c>
      <c r="P18022" s="6" t="b">
        <f>IF(AND(N18022&lt;&gt;FALSE,K18022&lt;=J18015),TRUE,FALSE)</f>
        <v>0</v>
      </c>
      <c r="Q18022" s="6" t="b">
        <f>IF(AND(O18022&lt;&gt;FALSE,J18022&gt;K18015),TRUE,FALSE)</f>
        <v>1</v>
      </c>
    </row>
    <row r="18023" spans="1:17" x14ac:dyDescent="0.2">
      <c r="A18023" t="s">
        <v>24</v>
      </c>
      <c r="B18023" s="1">
        <v>42369</v>
      </c>
      <c r="C18023" s="2">
        <v>0.4375</v>
      </c>
      <c r="D18023">
        <v>2015.25</v>
      </c>
      <c r="E18023">
        <v>2018.5</v>
      </c>
      <c r="F18023">
        <v>2011.5</v>
      </c>
      <c r="G18023">
        <v>2017</v>
      </c>
      <c r="H18023">
        <v>123147</v>
      </c>
      <c r="M18023"/>
      <c r="N18023"/>
      <c r="O18023"/>
      <c r="P18023"/>
      <c r="Q18023"/>
    </row>
    <row r="18024" spans="1:17" x14ac:dyDescent="0.2">
      <c r="A18024" t="s">
        <v>24</v>
      </c>
      <c r="B18024" s="1">
        <v>42369</v>
      </c>
      <c r="C18024" s="2">
        <v>0.47916666666666669</v>
      </c>
      <c r="D18024">
        <v>2016.75</v>
      </c>
      <c r="E18024">
        <v>2027.75</v>
      </c>
      <c r="F18024">
        <v>2015.5</v>
      </c>
      <c r="G18024">
        <v>2027.5</v>
      </c>
      <c r="H18024">
        <v>113744</v>
      </c>
      <c r="M18024"/>
      <c r="N18024"/>
      <c r="O18024"/>
      <c r="P18024"/>
      <c r="Q18024"/>
    </row>
    <row r="18025" spans="1:17" x14ac:dyDescent="0.2">
      <c r="A18025" t="s">
        <v>24</v>
      </c>
      <c r="B18025" s="1">
        <v>42369</v>
      </c>
      <c r="C18025" s="2">
        <v>0.52083333333333337</v>
      </c>
      <c r="D18025">
        <v>2027.25</v>
      </c>
      <c r="E18025">
        <v>2029.25</v>
      </c>
      <c r="F18025">
        <v>2020.25</v>
      </c>
      <c r="G18025">
        <v>2021.75</v>
      </c>
      <c r="H18025">
        <v>72650</v>
      </c>
      <c r="M18025"/>
      <c r="N18025"/>
      <c r="O18025"/>
      <c r="P18025"/>
      <c r="Q18025"/>
    </row>
    <row r="18026" spans="1:17" x14ac:dyDescent="0.2">
      <c r="A18026" t="s">
        <v>24</v>
      </c>
      <c r="B18026" s="1">
        <v>42369</v>
      </c>
      <c r="C18026" s="2">
        <v>0.5625</v>
      </c>
      <c r="D18026">
        <v>2022</v>
      </c>
      <c r="E18026">
        <v>2025.5</v>
      </c>
      <c r="F18026">
        <v>2017.25</v>
      </c>
      <c r="G18026">
        <v>2018.25</v>
      </c>
      <c r="H18026">
        <v>66112</v>
      </c>
      <c r="M18026"/>
      <c r="N18026"/>
      <c r="O18026"/>
      <c r="P18026"/>
      <c r="Q18026"/>
    </row>
    <row r="18027" spans="1:17" x14ac:dyDescent="0.2">
      <c r="A18027" t="s">
        <v>24</v>
      </c>
      <c r="B18027" s="1">
        <v>42369</v>
      </c>
      <c r="C18027" s="2">
        <v>0.60416666666666663</v>
      </c>
      <c r="D18027">
        <v>2018.5</v>
      </c>
      <c r="E18027">
        <v>2019.25</v>
      </c>
      <c r="F18027">
        <v>2013.5</v>
      </c>
      <c r="G18027">
        <v>2015.25</v>
      </c>
      <c r="H18027">
        <v>90548</v>
      </c>
      <c r="M18027"/>
      <c r="N18027"/>
      <c r="O18027"/>
      <c r="P18027"/>
      <c r="Q18027"/>
    </row>
    <row r="18028" spans="1:17" x14ac:dyDescent="0.2">
      <c r="A18028" t="s">
        <v>24</v>
      </c>
      <c r="B18028" s="1">
        <v>42369</v>
      </c>
      <c r="C18028" s="2">
        <v>0.63541666666666663</v>
      </c>
      <c r="D18028">
        <v>2015.25</v>
      </c>
      <c r="E18028">
        <v>2019.25</v>
      </c>
      <c r="F18028">
        <v>2004.75</v>
      </c>
      <c r="G18028">
        <v>2011</v>
      </c>
      <c r="H18028">
        <v>313002</v>
      </c>
      <c r="M18028"/>
      <c r="N18028"/>
      <c r="O18028"/>
      <c r="P18028"/>
      <c r="Q18028"/>
    </row>
    <row r="18029" spans="1:17" x14ac:dyDescent="0.2">
      <c r="A18029" t="s">
        <v>24</v>
      </c>
      <c r="B18029" s="1">
        <v>42373</v>
      </c>
      <c r="C18029" s="2">
        <v>0.39583333333333331</v>
      </c>
      <c r="D18029">
        <v>1974.5</v>
      </c>
      <c r="E18029">
        <v>1975.5</v>
      </c>
      <c r="F18029">
        <v>1963</v>
      </c>
      <c r="G18029">
        <v>1967.5</v>
      </c>
      <c r="H18029">
        <v>478258</v>
      </c>
      <c r="I18029" t="b">
        <f>AND(HOUR(C18029)=9,MINUTE(C18029)=30,HOUR(C18028)=15,MINUTE(C18028)=15)</f>
        <v>1</v>
      </c>
      <c r="J18029">
        <f>MAX(E18029:E18035)</f>
        <v>1984</v>
      </c>
      <c r="K18029">
        <f>MIN(F18029:F18035)</f>
        <v>1954.75</v>
      </c>
      <c r="L18029">
        <f>E18029</f>
        <v>1975.5</v>
      </c>
      <c r="M18029" s="6">
        <f>+F18029</f>
        <v>1963</v>
      </c>
      <c r="N18029" s="6" t="b">
        <f>IF(F18029&gt;J18022,F18029-J18022,FALSE)</f>
        <v>0</v>
      </c>
      <c r="O18029" s="6">
        <f>IF(L18029&lt;K18022,K18022-L18029,FALSE)</f>
        <v>29.25</v>
      </c>
      <c r="P18029" s="6" t="b">
        <f>IF(AND(N18029&lt;&gt;FALSE,K18029&lt;=J18022),TRUE,FALSE)</f>
        <v>0</v>
      </c>
      <c r="Q18029" s="6" t="b">
        <f>IF(AND(O18029&lt;&gt;FALSE,J18029&gt;K18022),TRUE,FALSE)</f>
        <v>0</v>
      </c>
    </row>
    <row r="18030" spans="1:17" x14ac:dyDescent="0.2">
      <c r="A18030" t="s">
        <v>24</v>
      </c>
      <c r="B18030" s="1">
        <v>42373</v>
      </c>
      <c r="C18030" s="2">
        <v>0.4375</v>
      </c>
      <c r="D18030">
        <v>1967.5</v>
      </c>
      <c r="E18030">
        <v>1967.75</v>
      </c>
      <c r="F18030">
        <v>1954.75</v>
      </c>
      <c r="G18030">
        <v>1960.5</v>
      </c>
      <c r="H18030">
        <v>329129</v>
      </c>
      <c r="M18030"/>
      <c r="N18030"/>
      <c r="O18030"/>
      <c r="P18030"/>
      <c r="Q18030"/>
    </row>
    <row r="18031" spans="1:17" x14ac:dyDescent="0.2">
      <c r="A18031" t="s">
        <v>24</v>
      </c>
      <c r="B18031" s="1">
        <v>42373</v>
      </c>
      <c r="C18031" s="2">
        <v>0.47916666666666669</v>
      </c>
      <c r="D18031">
        <v>1960.25</v>
      </c>
      <c r="E18031">
        <v>1964.75</v>
      </c>
      <c r="F18031">
        <v>1959.25</v>
      </c>
      <c r="G18031">
        <v>1962.5</v>
      </c>
      <c r="H18031">
        <v>188421</v>
      </c>
      <c r="M18031"/>
      <c r="N18031"/>
      <c r="O18031"/>
      <c r="P18031"/>
      <c r="Q18031"/>
    </row>
    <row r="18032" spans="1:17" x14ac:dyDescent="0.2">
      <c r="A18032" t="s">
        <v>24</v>
      </c>
      <c r="B18032" s="1">
        <v>42373</v>
      </c>
      <c r="C18032" s="2">
        <v>0.52083333333333337</v>
      </c>
      <c r="D18032">
        <v>1962.75</v>
      </c>
      <c r="E18032">
        <v>1971.75</v>
      </c>
      <c r="F18032">
        <v>1960.25</v>
      </c>
      <c r="G18032">
        <v>1968</v>
      </c>
      <c r="H18032">
        <v>164898</v>
      </c>
      <c r="M18032"/>
      <c r="N18032"/>
      <c r="O18032"/>
      <c r="P18032"/>
      <c r="Q18032"/>
    </row>
    <row r="18033" spans="1:17" x14ac:dyDescent="0.2">
      <c r="A18033" t="s">
        <v>24</v>
      </c>
      <c r="B18033" s="1">
        <v>42373</v>
      </c>
      <c r="C18033" s="2">
        <v>0.5625</v>
      </c>
      <c r="D18033">
        <v>1968</v>
      </c>
      <c r="E18033">
        <v>1970.75</v>
      </c>
      <c r="F18033">
        <v>1963.75</v>
      </c>
      <c r="G18033">
        <v>1968.25</v>
      </c>
      <c r="H18033">
        <v>135349</v>
      </c>
      <c r="M18033"/>
      <c r="N18033"/>
      <c r="O18033"/>
      <c r="P18033"/>
      <c r="Q18033"/>
    </row>
    <row r="18034" spans="1:17" x14ac:dyDescent="0.2">
      <c r="A18034" t="s">
        <v>24</v>
      </c>
      <c r="B18034" s="1">
        <v>42373</v>
      </c>
      <c r="C18034" s="2">
        <v>0.60416666666666663</v>
      </c>
      <c r="D18034">
        <v>1968.25</v>
      </c>
      <c r="E18034">
        <v>1968.75</v>
      </c>
      <c r="F18034">
        <v>1958.5</v>
      </c>
      <c r="G18034">
        <v>1960.75</v>
      </c>
      <c r="H18034">
        <v>183115</v>
      </c>
      <c r="M18034"/>
      <c r="N18034"/>
      <c r="O18034"/>
      <c r="P18034"/>
      <c r="Q18034"/>
    </row>
    <row r="18035" spans="1:17" x14ac:dyDescent="0.2">
      <c r="A18035" t="s">
        <v>24</v>
      </c>
      <c r="B18035" s="1">
        <v>42373</v>
      </c>
      <c r="C18035" s="2">
        <v>0.63541666666666663</v>
      </c>
      <c r="D18035">
        <v>1961</v>
      </c>
      <c r="E18035">
        <v>1984</v>
      </c>
      <c r="F18035">
        <v>1960.75</v>
      </c>
      <c r="G18035">
        <v>1984</v>
      </c>
      <c r="H18035">
        <v>363783</v>
      </c>
      <c r="M18035"/>
      <c r="N18035"/>
      <c r="O18035"/>
      <c r="P18035"/>
      <c r="Q18035"/>
    </row>
    <row r="18036" spans="1:17" x14ac:dyDescent="0.2">
      <c r="A18036" t="s">
        <v>24</v>
      </c>
      <c r="B18036" s="1">
        <v>42374</v>
      </c>
      <c r="C18036" s="2">
        <v>0.39583333333333331</v>
      </c>
      <c r="D18036">
        <v>1983.5</v>
      </c>
      <c r="E18036">
        <v>1987.5</v>
      </c>
      <c r="F18036">
        <v>1973.75</v>
      </c>
      <c r="G18036">
        <v>1974</v>
      </c>
      <c r="H18036">
        <v>340025</v>
      </c>
      <c r="I18036" t="b">
        <f>AND(HOUR(C18036)=9,MINUTE(C18036)=30,HOUR(C18035)=15,MINUTE(C18035)=15)</f>
        <v>1</v>
      </c>
      <c r="J18036">
        <f>MAX(E18036:E18042)</f>
        <v>1988.75</v>
      </c>
      <c r="K18036">
        <f>MIN(F18036:F18042)</f>
        <v>1969.75</v>
      </c>
      <c r="L18036">
        <f>E18036</f>
        <v>1987.5</v>
      </c>
      <c r="M18036" s="6">
        <f>+F18036</f>
        <v>1973.75</v>
      </c>
      <c r="N18036" s="6" t="b">
        <f>IF(F18036&gt;J18029,F18036-J18029,FALSE)</f>
        <v>0</v>
      </c>
      <c r="O18036" s="6" t="b">
        <f>IF(L18036&lt;K18029,K18029-L18036,FALSE)</f>
        <v>0</v>
      </c>
      <c r="P18036" s="6" t="b">
        <f>IF(AND(N18036&lt;&gt;FALSE,K18036&lt;=J18029),TRUE,FALSE)</f>
        <v>0</v>
      </c>
      <c r="Q18036" s="6" t="b">
        <f>IF(AND(O18036&lt;&gt;FALSE,J18036&gt;K18029),TRUE,FALSE)</f>
        <v>0</v>
      </c>
    </row>
    <row r="18037" spans="1:17" x14ac:dyDescent="0.2">
      <c r="A18037" t="s">
        <v>24</v>
      </c>
      <c r="B18037" s="1">
        <v>42374</v>
      </c>
      <c r="C18037" s="2">
        <v>0.4375</v>
      </c>
      <c r="D18037">
        <v>1973.75</v>
      </c>
      <c r="E18037">
        <v>1984.25</v>
      </c>
      <c r="F18037">
        <v>1972.75</v>
      </c>
      <c r="G18037">
        <v>1976.75</v>
      </c>
      <c r="H18037">
        <v>211897</v>
      </c>
      <c r="M18037"/>
      <c r="N18037"/>
      <c r="O18037"/>
      <c r="P18037"/>
      <c r="Q18037"/>
    </row>
    <row r="18038" spans="1:17" x14ac:dyDescent="0.2">
      <c r="A18038" t="s">
        <v>24</v>
      </c>
      <c r="B18038" s="1">
        <v>42374</v>
      </c>
      <c r="C18038" s="2">
        <v>0.47916666666666669</v>
      </c>
      <c r="D18038">
        <v>1976.75</v>
      </c>
      <c r="E18038">
        <v>1981.25</v>
      </c>
      <c r="F18038">
        <v>1969.75</v>
      </c>
      <c r="G18038">
        <v>1973.25</v>
      </c>
      <c r="H18038">
        <v>168489</v>
      </c>
      <c r="M18038"/>
      <c r="N18038"/>
      <c r="O18038"/>
      <c r="P18038"/>
      <c r="Q18038"/>
    </row>
    <row r="18039" spans="1:17" x14ac:dyDescent="0.2">
      <c r="A18039" t="s">
        <v>24</v>
      </c>
      <c r="B18039" s="1">
        <v>42374</v>
      </c>
      <c r="C18039" s="2">
        <v>0.52083333333333337</v>
      </c>
      <c r="D18039">
        <v>1973.25</v>
      </c>
      <c r="E18039">
        <v>1978</v>
      </c>
      <c r="F18039">
        <v>1971</v>
      </c>
      <c r="G18039">
        <v>1975.25</v>
      </c>
      <c r="H18039">
        <v>110804</v>
      </c>
      <c r="M18039"/>
      <c r="N18039"/>
      <c r="O18039"/>
      <c r="P18039"/>
      <c r="Q18039"/>
    </row>
    <row r="18040" spans="1:17" x14ac:dyDescent="0.2">
      <c r="A18040" t="s">
        <v>24</v>
      </c>
      <c r="B18040" s="1">
        <v>42374</v>
      </c>
      <c r="C18040" s="2">
        <v>0.5625</v>
      </c>
      <c r="D18040">
        <v>1975.25</v>
      </c>
      <c r="E18040">
        <v>1988.75</v>
      </c>
      <c r="F18040">
        <v>1974.5</v>
      </c>
      <c r="G18040">
        <v>1986.75</v>
      </c>
      <c r="H18040">
        <v>167652</v>
      </c>
      <c r="M18040"/>
      <c r="N18040"/>
      <c r="O18040"/>
      <c r="P18040"/>
      <c r="Q18040"/>
    </row>
    <row r="18041" spans="1:17" x14ac:dyDescent="0.2">
      <c r="A18041" t="s">
        <v>24</v>
      </c>
      <c r="B18041" s="1">
        <v>42374</v>
      </c>
      <c r="C18041" s="2">
        <v>0.60416666666666663</v>
      </c>
      <c r="D18041">
        <v>1986.75</v>
      </c>
      <c r="E18041">
        <v>1987.25</v>
      </c>
      <c r="F18041">
        <v>1977.25</v>
      </c>
      <c r="G18041">
        <v>1982</v>
      </c>
      <c r="H18041">
        <v>153054</v>
      </c>
      <c r="M18041"/>
      <c r="N18041"/>
      <c r="O18041"/>
      <c r="P18041"/>
      <c r="Q18041"/>
    </row>
    <row r="18042" spans="1:17" x14ac:dyDescent="0.2">
      <c r="A18042" t="s">
        <v>24</v>
      </c>
      <c r="B18042" s="1">
        <v>42374</v>
      </c>
      <c r="C18042" s="2">
        <v>0.63541666666666663</v>
      </c>
      <c r="D18042">
        <v>1982</v>
      </c>
      <c r="E18042">
        <v>1986.5</v>
      </c>
      <c r="F18042">
        <v>1980.25</v>
      </c>
      <c r="G18042">
        <v>1986.5</v>
      </c>
      <c r="H18042">
        <v>212492</v>
      </c>
      <c r="M18042"/>
      <c r="N18042"/>
      <c r="O18042"/>
      <c r="P18042"/>
      <c r="Q18042"/>
    </row>
    <row r="18043" spans="1:17" x14ac:dyDescent="0.2">
      <c r="A18043" t="s">
        <v>24</v>
      </c>
      <c r="B18043" s="1">
        <v>42375</v>
      </c>
      <c r="C18043" s="2">
        <v>0.39583333333333331</v>
      </c>
      <c r="D18043">
        <v>1952.5</v>
      </c>
      <c r="E18043">
        <v>1966.25</v>
      </c>
      <c r="F18043">
        <v>1951.5</v>
      </c>
      <c r="G18043">
        <v>1965.5</v>
      </c>
      <c r="H18043">
        <v>424549</v>
      </c>
      <c r="I18043" t="b">
        <f>AND(HOUR(C18043)=9,MINUTE(C18043)=30,HOUR(C18042)=15,MINUTE(C18042)=15)</f>
        <v>1</v>
      </c>
      <c r="J18043">
        <f>MAX(E18043:E18049)</f>
        <v>1970</v>
      </c>
      <c r="K18043">
        <f>MIN(F18043:F18049)</f>
        <v>1945</v>
      </c>
      <c r="L18043">
        <f>E18043</f>
        <v>1966.25</v>
      </c>
      <c r="M18043" s="6">
        <f>+F18043</f>
        <v>1951.5</v>
      </c>
      <c r="N18043" s="6" t="b">
        <f>IF(F18043&gt;J18036,F18043-J18036,FALSE)</f>
        <v>0</v>
      </c>
      <c r="O18043" s="6">
        <f>IF(L18043&lt;K18036,K18036-L18043,FALSE)</f>
        <v>3.5</v>
      </c>
      <c r="P18043" s="6" t="b">
        <f>IF(AND(N18043&lt;&gt;FALSE,K18043&lt;=J18036),TRUE,FALSE)</f>
        <v>0</v>
      </c>
      <c r="Q18043" s="6" t="b">
        <f>IF(AND(O18043&lt;&gt;FALSE,J18043&gt;K18036),TRUE,FALSE)</f>
        <v>1</v>
      </c>
    </row>
    <row r="18044" spans="1:17" x14ac:dyDescent="0.2">
      <c r="A18044" t="s">
        <v>24</v>
      </c>
      <c r="B18044" s="1">
        <v>42375</v>
      </c>
      <c r="C18044" s="2">
        <v>0.4375</v>
      </c>
      <c r="D18044">
        <v>1965.5</v>
      </c>
      <c r="E18044">
        <v>1970</v>
      </c>
      <c r="F18044">
        <v>1957.25</v>
      </c>
      <c r="G18044">
        <v>1967.25</v>
      </c>
      <c r="H18044">
        <v>270329</v>
      </c>
      <c r="M18044"/>
      <c r="N18044"/>
      <c r="O18044"/>
      <c r="P18044"/>
      <c r="Q18044"/>
    </row>
    <row r="18045" spans="1:17" x14ac:dyDescent="0.2">
      <c r="A18045" t="s">
        <v>24</v>
      </c>
      <c r="B18045" s="1">
        <v>42375</v>
      </c>
      <c r="C18045" s="2">
        <v>0.47916666666666669</v>
      </c>
      <c r="D18045">
        <v>1967.5</v>
      </c>
      <c r="E18045">
        <v>1969.5</v>
      </c>
      <c r="F18045">
        <v>1959.75</v>
      </c>
      <c r="G18045">
        <v>1961.25</v>
      </c>
      <c r="H18045">
        <v>144629</v>
      </c>
      <c r="M18045"/>
      <c r="N18045"/>
      <c r="O18045"/>
      <c r="P18045"/>
      <c r="Q18045"/>
    </row>
    <row r="18046" spans="1:17" x14ac:dyDescent="0.2">
      <c r="A18046" t="s">
        <v>24</v>
      </c>
      <c r="B18046" s="1">
        <v>42375</v>
      </c>
      <c r="C18046" s="2">
        <v>0.52083333333333337</v>
      </c>
      <c r="D18046">
        <v>1961</v>
      </c>
      <c r="E18046">
        <v>1966.75</v>
      </c>
      <c r="F18046">
        <v>1957.25</v>
      </c>
      <c r="G18046">
        <v>1958.75</v>
      </c>
      <c r="H18046">
        <v>128826</v>
      </c>
      <c r="M18046"/>
      <c r="N18046"/>
      <c r="O18046"/>
      <c r="P18046"/>
      <c r="Q18046"/>
    </row>
    <row r="18047" spans="1:17" x14ac:dyDescent="0.2">
      <c r="A18047" t="s">
        <v>24</v>
      </c>
      <c r="B18047" s="1">
        <v>42375</v>
      </c>
      <c r="C18047" s="2">
        <v>0.5625</v>
      </c>
      <c r="D18047">
        <v>1958.75</v>
      </c>
      <c r="E18047">
        <v>1962.75</v>
      </c>
      <c r="F18047">
        <v>1954.75</v>
      </c>
      <c r="G18047">
        <v>1959.25</v>
      </c>
      <c r="H18047">
        <v>162051</v>
      </c>
      <c r="M18047"/>
      <c r="N18047"/>
      <c r="O18047"/>
      <c r="P18047"/>
      <c r="Q18047"/>
    </row>
    <row r="18048" spans="1:17" x14ac:dyDescent="0.2">
      <c r="A18048" t="s">
        <v>24</v>
      </c>
      <c r="B18048" s="1">
        <v>42375</v>
      </c>
      <c r="C18048" s="2">
        <v>0.60416666666666663</v>
      </c>
      <c r="D18048">
        <v>1959.25</v>
      </c>
      <c r="E18048">
        <v>1960.25</v>
      </c>
      <c r="F18048">
        <v>1945</v>
      </c>
      <c r="G18048">
        <v>1954.25</v>
      </c>
      <c r="H18048">
        <v>272439</v>
      </c>
      <c r="M18048"/>
      <c r="N18048"/>
      <c r="O18048"/>
      <c r="P18048"/>
      <c r="Q18048"/>
    </row>
    <row r="18049" spans="1:17" x14ac:dyDescent="0.2">
      <c r="A18049" t="s">
        <v>24</v>
      </c>
      <c r="B18049" s="1">
        <v>42375</v>
      </c>
      <c r="C18049" s="2">
        <v>0.63541666666666663</v>
      </c>
      <c r="D18049">
        <v>1954.25</v>
      </c>
      <c r="E18049">
        <v>1962</v>
      </c>
      <c r="F18049">
        <v>1951.75</v>
      </c>
      <c r="G18049">
        <v>1960.5</v>
      </c>
      <c r="H18049">
        <v>329298</v>
      </c>
      <c r="M18049"/>
      <c r="N18049"/>
      <c r="O18049"/>
      <c r="P18049"/>
      <c r="Q18049"/>
    </row>
    <row r="18050" spans="1:17" x14ac:dyDescent="0.2">
      <c r="A18050" t="s">
        <v>24</v>
      </c>
      <c r="B18050" s="1">
        <v>42376</v>
      </c>
      <c r="C18050" s="2">
        <v>0.39583333333333331</v>
      </c>
      <c r="D18050">
        <v>1923</v>
      </c>
      <c r="E18050">
        <v>1935.25</v>
      </c>
      <c r="F18050">
        <v>1919.5</v>
      </c>
      <c r="G18050">
        <v>1932</v>
      </c>
      <c r="H18050">
        <v>485515</v>
      </c>
      <c r="I18050" t="b">
        <f>AND(HOUR(C18050)=9,MINUTE(C18050)=30,HOUR(C18049)=15,MINUTE(C18049)=15)</f>
        <v>1</v>
      </c>
      <c r="J18050">
        <f>MAX(E18050:E18056)</f>
        <v>1943.5</v>
      </c>
      <c r="K18050">
        <f>MIN(F18050:F18056)</f>
        <v>1903</v>
      </c>
      <c r="L18050">
        <f>E18050</f>
        <v>1935.25</v>
      </c>
      <c r="M18050" s="6">
        <f>+F18050</f>
        <v>1919.5</v>
      </c>
      <c r="N18050" s="6" t="b">
        <f>IF(F18050&gt;J18043,F18050-J18043,FALSE)</f>
        <v>0</v>
      </c>
      <c r="O18050" s="6">
        <f>IF(L18050&lt;K18043,K18043-L18050,FALSE)</f>
        <v>9.75</v>
      </c>
      <c r="P18050" s="6" t="b">
        <f>IF(AND(N18050&lt;&gt;FALSE,K18050&lt;=J18043),TRUE,FALSE)</f>
        <v>0</v>
      </c>
      <c r="Q18050" s="6" t="b">
        <f>IF(AND(O18050&lt;&gt;FALSE,J18050&gt;K18043),TRUE,FALSE)</f>
        <v>0</v>
      </c>
    </row>
    <row r="18051" spans="1:17" x14ac:dyDescent="0.2">
      <c r="A18051" t="s">
        <v>24</v>
      </c>
      <c r="B18051" s="1">
        <v>42376</v>
      </c>
      <c r="C18051" s="2">
        <v>0.4375</v>
      </c>
      <c r="D18051">
        <v>1932</v>
      </c>
      <c r="E18051">
        <v>1943.5</v>
      </c>
      <c r="F18051">
        <v>1932</v>
      </c>
      <c r="G18051">
        <v>1935.75</v>
      </c>
      <c r="H18051">
        <v>322073</v>
      </c>
      <c r="M18051"/>
      <c r="N18051"/>
      <c r="O18051"/>
      <c r="P18051"/>
      <c r="Q18051"/>
    </row>
    <row r="18052" spans="1:17" x14ac:dyDescent="0.2">
      <c r="A18052" t="s">
        <v>24</v>
      </c>
      <c r="B18052" s="1">
        <v>42376</v>
      </c>
      <c r="C18052" s="2">
        <v>0.47916666666666669</v>
      </c>
      <c r="D18052">
        <v>1935.75</v>
      </c>
      <c r="E18052">
        <v>1938</v>
      </c>
      <c r="F18052">
        <v>1929.5</v>
      </c>
      <c r="G18052">
        <v>1930.25</v>
      </c>
      <c r="H18052">
        <v>170274</v>
      </c>
      <c r="M18052"/>
      <c r="N18052"/>
      <c r="O18052"/>
      <c r="P18052"/>
      <c r="Q18052"/>
    </row>
    <row r="18053" spans="1:17" x14ac:dyDescent="0.2">
      <c r="A18053" t="s">
        <v>24</v>
      </c>
      <c r="B18053" s="1">
        <v>42376</v>
      </c>
      <c r="C18053" s="2">
        <v>0.52083333333333337</v>
      </c>
      <c r="D18053">
        <v>1930</v>
      </c>
      <c r="E18053">
        <v>1932</v>
      </c>
      <c r="F18053">
        <v>1913.75</v>
      </c>
      <c r="G18053">
        <v>1917</v>
      </c>
      <c r="H18053">
        <v>220039</v>
      </c>
      <c r="M18053"/>
      <c r="N18053"/>
      <c r="O18053"/>
      <c r="P18053"/>
      <c r="Q18053"/>
    </row>
    <row r="18054" spans="1:17" x14ac:dyDescent="0.2">
      <c r="A18054" t="s">
        <v>24</v>
      </c>
      <c r="B18054" s="1">
        <v>42376</v>
      </c>
      <c r="C18054" s="2">
        <v>0.5625</v>
      </c>
      <c r="D18054">
        <v>1917</v>
      </c>
      <c r="E18054">
        <v>1917.5</v>
      </c>
      <c r="F18054">
        <v>1908.5</v>
      </c>
      <c r="G18054">
        <v>1910.25</v>
      </c>
      <c r="H18054">
        <v>276462</v>
      </c>
      <c r="M18054"/>
      <c r="N18054"/>
      <c r="O18054"/>
      <c r="P18054"/>
      <c r="Q18054"/>
    </row>
    <row r="18055" spans="1:17" x14ac:dyDescent="0.2">
      <c r="A18055" t="s">
        <v>24</v>
      </c>
      <c r="B18055" s="1">
        <v>42376</v>
      </c>
      <c r="C18055" s="2">
        <v>0.60416666666666663</v>
      </c>
      <c r="D18055">
        <v>1910</v>
      </c>
      <c r="E18055">
        <v>1920.75</v>
      </c>
      <c r="F18055">
        <v>1905</v>
      </c>
      <c r="G18055">
        <v>1905</v>
      </c>
      <c r="H18055">
        <v>335459</v>
      </c>
      <c r="M18055"/>
      <c r="N18055"/>
      <c r="O18055"/>
      <c r="P18055"/>
      <c r="Q18055"/>
    </row>
    <row r="18056" spans="1:17" x14ac:dyDescent="0.2">
      <c r="A18056" t="s">
        <v>24</v>
      </c>
      <c r="B18056" s="1">
        <v>42376</v>
      </c>
      <c r="C18056" s="2">
        <v>0.63541666666666663</v>
      </c>
      <c r="D18056">
        <v>1905</v>
      </c>
      <c r="E18056">
        <v>1919.25</v>
      </c>
      <c r="F18056">
        <v>1903</v>
      </c>
      <c r="G18056">
        <v>1906.5</v>
      </c>
      <c r="H18056">
        <v>433890</v>
      </c>
      <c r="M18056"/>
      <c r="N18056"/>
      <c r="O18056"/>
      <c r="P18056"/>
      <c r="Q18056"/>
    </row>
    <row r="18057" spans="1:17" x14ac:dyDescent="0.2">
      <c r="A18057" t="s">
        <v>24</v>
      </c>
      <c r="B18057" s="1">
        <v>42377</v>
      </c>
      <c r="C18057" s="2">
        <v>0.39583333333333331</v>
      </c>
      <c r="D18057">
        <v>1921.25</v>
      </c>
      <c r="E18057">
        <v>1927.75</v>
      </c>
      <c r="F18057">
        <v>1910</v>
      </c>
      <c r="G18057">
        <v>1915.5</v>
      </c>
      <c r="H18057">
        <v>457115</v>
      </c>
      <c r="I18057" t="b">
        <f>AND(HOUR(C18057)=9,MINUTE(C18057)=30,HOUR(C18056)=15,MINUTE(C18056)=15)</f>
        <v>1</v>
      </c>
      <c r="J18057">
        <f>MAX(E18057:E18063)</f>
        <v>1927.75</v>
      </c>
      <c r="K18057">
        <f>MIN(F18057:F18063)</f>
        <v>1884.5</v>
      </c>
      <c r="L18057">
        <f>E18057</f>
        <v>1927.75</v>
      </c>
      <c r="M18057" s="6">
        <f>+F18057</f>
        <v>1910</v>
      </c>
      <c r="N18057" s="6" t="b">
        <f>IF(F18057&gt;J18050,F18057-J18050,FALSE)</f>
        <v>0</v>
      </c>
      <c r="O18057" s="6" t="b">
        <f>IF(L18057&lt;K18050,K18050-L18057,FALSE)</f>
        <v>0</v>
      </c>
      <c r="P18057" s="6" t="b">
        <f>IF(AND(N18057&lt;&gt;FALSE,K18057&lt;=J18050),TRUE,FALSE)</f>
        <v>0</v>
      </c>
      <c r="Q18057" s="6" t="b">
        <f>IF(AND(O18057&lt;&gt;FALSE,J18057&gt;K18050),TRUE,FALSE)</f>
        <v>0</v>
      </c>
    </row>
    <row r="18058" spans="1:17" x14ac:dyDescent="0.2">
      <c r="A18058" t="s">
        <v>24</v>
      </c>
      <c r="B18058" s="1">
        <v>42377</v>
      </c>
      <c r="C18058" s="2">
        <v>0.4375</v>
      </c>
      <c r="D18058">
        <v>1915.75</v>
      </c>
      <c r="E18058">
        <v>1918.5</v>
      </c>
      <c r="F18058">
        <v>1904</v>
      </c>
      <c r="G18058">
        <v>1905.25</v>
      </c>
      <c r="H18058">
        <v>300953</v>
      </c>
      <c r="M18058"/>
      <c r="N18058"/>
      <c r="O18058"/>
      <c r="P18058"/>
      <c r="Q18058"/>
    </row>
    <row r="18059" spans="1:17" x14ac:dyDescent="0.2">
      <c r="A18059" t="s">
        <v>24</v>
      </c>
      <c r="B18059" s="1">
        <v>42377</v>
      </c>
      <c r="C18059" s="2">
        <v>0.47916666666666669</v>
      </c>
      <c r="D18059">
        <v>1905.5</v>
      </c>
      <c r="E18059">
        <v>1917.75</v>
      </c>
      <c r="F18059">
        <v>1899</v>
      </c>
      <c r="G18059">
        <v>1917</v>
      </c>
      <c r="H18059">
        <v>305891</v>
      </c>
      <c r="M18059"/>
      <c r="N18059"/>
      <c r="O18059"/>
      <c r="P18059"/>
      <c r="Q18059"/>
    </row>
    <row r="18060" spans="1:17" x14ac:dyDescent="0.2">
      <c r="A18060" t="s">
        <v>24</v>
      </c>
      <c r="B18060" s="1">
        <v>42377</v>
      </c>
      <c r="C18060" s="2">
        <v>0.52083333333333337</v>
      </c>
      <c r="D18060">
        <v>1917</v>
      </c>
      <c r="E18060">
        <v>1917.25</v>
      </c>
      <c r="F18060">
        <v>1904.75</v>
      </c>
      <c r="G18060">
        <v>1907.25</v>
      </c>
      <c r="H18060">
        <v>145902</v>
      </c>
      <c r="M18060"/>
      <c r="N18060"/>
      <c r="O18060"/>
      <c r="P18060"/>
      <c r="Q18060"/>
    </row>
    <row r="18061" spans="1:17" x14ac:dyDescent="0.2">
      <c r="A18061" t="s">
        <v>24</v>
      </c>
      <c r="B18061" s="1">
        <v>42377</v>
      </c>
      <c r="C18061" s="2">
        <v>0.5625</v>
      </c>
      <c r="D18061">
        <v>1907.25</v>
      </c>
      <c r="E18061">
        <v>1913</v>
      </c>
      <c r="F18061">
        <v>1902</v>
      </c>
      <c r="G18061">
        <v>1902.25</v>
      </c>
      <c r="H18061">
        <v>154924</v>
      </c>
      <c r="M18061"/>
      <c r="N18061"/>
      <c r="O18061"/>
      <c r="P18061"/>
      <c r="Q18061"/>
    </row>
    <row r="18062" spans="1:17" x14ac:dyDescent="0.2">
      <c r="A18062" t="s">
        <v>24</v>
      </c>
      <c r="B18062" s="1">
        <v>42377</v>
      </c>
      <c r="C18062" s="2">
        <v>0.60416666666666663</v>
      </c>
      <c r="D18062">
        <v>1902.25</v>
      </c>
      <c r="E18062">
        <v>1908.25</v>
      </c>
      <c r="F18062">
        <v>1897.75</v>
      </c>
      <c r="G18062">
        <v>1898.75</v>
      </c>
      <c r="H18062">
        <v>236118</v>
      </c>
      <c r="M18062"/>
      <c r="N18062"/>
      <c r="O18062"/>
      <c r="P18062"/>
      <c r="Q18062"/>
    </row>
    <row r="18063" spans="1:17" x14ac:dyDescent="0.2">
      <c r="A18063" t="s">
        <v>24</v>
      </c>
      <c r="B18063" s="1">
        <v>42377</v>
      </c>
      <c r="C18063" s="2">
        <v>0.63541666666666663</v>
      </c>
      <c r="D18063">
        <v>1898.75</v>
      </c>
      <c r="E18063">
        <v>1898.75</v>
      </c>
      <c r="F18063">
        <v>1884.5</v>
      </c>
      <c r="G18063">
        <v>1886.25</v>
      </c>
      <c r="H18063">
        <v>468674</v>
      </c>
      <c r="M18063"/>
      <c r="N18063"/>
      <c r="O18063"/>
      <c r="P18063"/>
      <c r="Q18063"/>
    </row>
    <row r="18064" spans="1:17" x14ac:dyDescent="0.2">
      <c r="A18064" t="s">
        <v>24</v>
      </c>
      <c r="B18064" s="1">
        <v>42380</v>
      </c>
      <c r="C18064" s="2">
        <v>0.39583333333333331</v>
      </c>
      <c r="D18064">
        <v>1899.25</v>
      </c>
      <c r="E18064">
        <v>1903.5</v>
      </c>
      <c r="F18064">
        <v>1886.75</v>
      </c>
      <c r="G18064">
        <v>1892</v>
      </c>
      <c r="H18064">
        <v>391089</v>
      </c>
      <c r="I18064" t="b">
        <f>AND(HOUR(C18064)=9,MINUTE(C18064)=30,HOUR(C18063)=15,MINUTE(C18063)=15)</f>
        <v>1</v>
      </c>
      <c r="J18064">
        <f>MAX(E18064:E18070)</f>
        <v>1903.5</v>
      </c>
      <c r="K18064">
        <f>MIN(F18064:F18070)</f>
        <v>1867</v>
      </c>
      <c r="L18064">
        <f>E18064</f>
        <v>1903.5</v>
      </c>
      <c r="M18064" s="6">
        <f>+F18064</f>
        <v>1886.75</v>
      </c>
      <c r="N18064" s="6" t="b">
        <f>IF(F18064&gt;J18057,F18064-J18057,FALSE)</f>
        <v>0</v>
      </c>
      <c r="O18064" s="6" t="b">
        <f>IF(L18064&lt;K18057,K18057-L18064,FALSE)</f>
        <v>0</v>
      </c>
      <c r="P18064" s="6" t="b">
        <f>IF(AND(N18064&lt;&gt;FALSE,K18064&lt;=J18057),TRUE,FALSE)</f>
        <v>0</v>
      </c>
      <c r="Q18064" s="6" t="b">
        <f>IF(AND(O18064&lt;&gt;FALSE,J18064&gt;K18057),TRUE,FALSE)</f>
        <v>0</v>
      </c>
    </row>
    <row r="18065" spans="1:17" x14ac:dyDescent="0.2">
      <c r="A18065" t="s">
        <v>24</v>
      </c>
      <c r="B18065" s="1">
        <v>42380</v>
      </c>
      <c r="C18065" s="2">
        <v>0.4375</v>
      </c>
      <c r="D18065">
        <v>1892</v>
      </c>
      <c r="E18065">
        <v>1897.75</v>
      </c>
      <c r="F18065">
        <v>1879.75</v>
      </c>
      <c r="G18065">
        <v>1884.5</v>
      </c>
      <c r="H18065">
        <v>290002</v>
      </c>
      <c r="M18065"/>
      <c r="N18065"/>
      <c r="O18065"/>
      <c r="P18065"/>
      <c r="Q18065"/>
    </row>
    <row r="18066" spans="1:17" x14ac:dyDescent="0.2">
      <c r="A18066" t="s">
        <v>24</v>
      </c>
      <c r="B18066" s="1">
        <v>42380</v>
      </c>
      <c r="C18066" s="2">
        <v>0.47916666666666669</v>
      </c>
      <c r="D18066">
        <v>1884.75</v>
      </c>
      <c r="E18066">
        <v>1893.25</v>
      </c>
      <c r="F18066">
        <v>1880.75</v>
      </c>
      <c r="G18066">
        <v>1881.5</v>
      </c>
      <c r="H18066">
        <v>218452</v>
      </c>
      <c r="M18066"/>
      <c r="N18066"/>
      <c r="O18066"/>
      <c r="P18066"/>
      <c r="Q18066"/>
    </row>
    <row r="18067" spans="1:17" x14ac:dyDescent="0.2">
      <c r="A18067" t="s">
        <v>24</v>
      </c>
      <c r="B18067" s="1">
        <v>42380</v>
      </c>
      <c r="C18067" s="2">
        <v>0.52083333333333337</v>
      </c>
      <c r="D18067">
        <v>1881.5</v>
      </c>
      <c r="E18067">
        <v>1884.75</v>
      </c>
      <c r="F18067">
        <v>1873.75</v>
      </c>
      <c r="G18067">
        <v>1874.5</v>
      </c>
      <c r="H18067">
        <v>189863</v>
      </c>
      <c r="M18067"/>
      <c r="N18067"/>
      <c r="O18067"/>
      <c r="P18067"/>
      <c r="Q18067"/>
    </row>
    <row r="18068" spans="1:17" x14ac:dyDescent="0.2">
      <c r="A18068" t="s">
        <v>24</v>
      </c>
      <c r="B18068" s="1">
        <v>42380</v>
      </c>
      <c r="C18068" s="2">
        <v>0.5625</v>
      </c>
      <c r="D18068">
        <v>1874.75</v>
      </c>
      <c r="E18068">
        <v>1883.5</v>
      </c>
      <c r="F18068">
        <v>1867</v>
      </c>
      <c r="G18068">
        <v>1881.5</v>
      </c>
      <c r="H18068">
        <v>288680</v>
      </c>
      <c r="M18068"/>
      <c r="N18068"/>
      <c r="O18068"/>
      <c r="P18068"/>
      <c r="Q18068"/>
    </row>
    <row r="18069" spans="1:17" x14ac:dyDescent="0.2">
      <c r="A18069" t="s">
        <v>24</v>
      </c>
      <c r="B18069" s="1">
        <v>42380</v>
      </c>
      <c r="C18069" s="2">
        <v>0.60416666666666663</v>
      </c>
      <c r="D18069">
        <v>1881.75</v>
      </c>
      <c r="E18069">
        <v>1889.25</v>
      </c>
      <c r="F18069">
        <v>1871.5</v>
      </c>
      <c r="G18069">
        <v>1888.25</v>
      </c>
      <c r="H18069">
        <v>240572</v>
      </c>
      <c r="M18069"/>
      <c r="N18069"/>
      <c r="O18069"/>
      <c r="P18069"/>
      <c r="Q18069"/>
    </row>
    <row r="18070" spans="1:17" x14ac:dyDescent="0.2">
      <c r="A18070" t="s">
        <v>24</v>
      </c>
      <c r="B18070" s="1">
        <v>42380</v>
      </c>
      <c r="C18070" s="2">
        <v>0.63541666666666663</v>
      </c>
      <c r="D18070">
        <v>1888</v>
      </c>
      <c r="E18070">
        <v>1897.25</v>
      </c>
      <c r="F18070">
        <v>1885.75</v>
      </c>
      <c r="G18070">
        <v>1888.75</v>
      </c>
      <c r="H18070">
        <v>375404</v>
      </c>
      <c r="M18070"/>
      <c r="N18070"/>
      <c r="O18070"/>
      <c r="P18070"/>
      <c r="Q18070"/>
    </row>
    <row r="18071" spans="1:17" x14ac:dyDescent="0.2">
      <c r="A18071" t="s">
        <v>24</v>
      </c>
      <c r="B18071" s="1">
        <v>42381</v>
      </c>
      <c r="C18071" s="2">
        <v>0.39583333333333331</v>
      </c>
      <c r="D18071">
        <v>1907.25</v>
      </c>
      <c r="E18071">
        <v>1914.75</v>
      </c>
      <c r="F18071">
        <v>1898</v>
      </c>
      <c r="G18071">
        <v>1899.75</v>
      </c>
      <c r="H18071">
        <v>467043</v>
      </c>
      <c r="I18071" t="b">
        <f>AND(HOUR(C18071)=9,MINUTE(C18071)=30,HOUR(C18070)=15,MINUTE(C18070)=15)</f>
        <v>1</v>
      </c>
      <c r="J18071">
        <f>MAX(E18071:E18077)</f>
        <v>1914.75</v>
      </c>
      <c r="K18071">
        <f>MIN(F18071:F18077)</f>
        <v>1880.25</v>
      </c>
      <c r="L18071">
        <f>E18071</f>
        <v>1914.75</v>
      </c>
      <c r="M18071" s="6">
        <f>+F18071</f>
        <v>1898</v>
      </c>
      <c r="N18071" s="6" t="b">
        <f>IF(F18071&gt;J18064,F18071-J18064,FALSE)</f>
        <v>0</v>
      </c>
      <c r="O18071" s="6" t="b">
        <f>IF(L18071&lt;K18064,K18064-L18071,FALSE)</f>
        <v>0</v>
      </c>
      <c r="P18071" s="6" t="b">
        <f>IF(AND(N18071&lt;&gt;FALSE,K18071&lt;=J18064),TRUE,FALSE)</f>
        <v>0</v>
      </c>
      <c r="Q18071" s="6" t="b">
        <f>IF(AND(O18071&lt;&gt;FALSE,J18071&gt;K18064),TRUE,FALSE)</f>
        <v>0</v>
      </c>
    </row>
    <row r="18072" spans="1:17" x14ac:dyDescent="0.2">
      <c r="A18072" t="s">
        <v>24</v>
      </c>
      <c r="B18072" s="1">
        <v>42381</v>
      </c>
      <c r="C18072" s="2">
        <v>0.4375</v>
      </c>
      <c r="D18072">
        <v>1899.75</v>
      </c>
      <c r="E18072">
        <v>1905.75</v>
      </c>
      <c r="F18072">
        <v>1891.25</v>
      </c>
      <c r="G18072">
        <v>1893</v>
      </c>
      <c r="H18072">
        <v>307430</v>
      </c>
      <c r="M18072"/>
      <c r="N18072"/>
      <c r="O18072"/>
      <c r="P18072"/>
      <c r="Q18072"/>
    </row>
    <row r="18073" spans="1:17" x14ac:dyDescent="0.2">
      <c r="A18073" t="s">
        <v>24</v>
      </c>
      <c r="B18073" s="1">
        <v>42381</v>
      </c>
      <c r="C18073" s="2">
        <v>0.47916666666666669</v>
      </c>
      <c r="D18073">
        <v>1893</v>
      </c>
      <c r="E18073">
        <v>1899</v>
      </c>
      <c r="F18073">
        <v>1886.75</v>
      </c>
      <c r="G18073">
        <v>1890.5</v>
      </c>
      <c r="H18073">
        <v>232776</v>
      </c>
      <c r="M18073"/>
      <c r="N18073"/>
      <c r="O18073"/>
      <c r="P18073"/>
      <c r="Q18073"/>
    </row>
    <row r="18074" spans="1:17" x14ac:dyDescent="0.2">
      <c r="A18074" t="s">
        <v>24</v>
      </c>
      <c r="B18074" s="1">
        <v>42381</v>
      </c>
      <c r="C18074" s="2">
        <v>0.52083333333333337</v>
      </c>
      <c r="D18074">
        <v>1890.25</v>
      </c>
      <c r="E18074">
        <v>1893.5</v>
      </c>
      <c r="F18074">
        <v>1883.5</v>
      </c>
      <c r="G18074">
        <v>1886.75</v>
      </c>
      <c r="H18074">
        <v>215466</v>
      </c>
      <c r="M18074"/>
      <c r="N18074"/>
      <c r="O18074"/>
      <c r="P18074"/>
      <c r="Q18074"/>
    </row>
    <row r="18075" spans="1:17" x14ac:dyDescent="0.2">
      <c r="A18075" t="s">
        <v>24</v>
      </c>
      <c r="B18075" s="1">
        <v>42381</v>
      </c>
      <c r="C18075" s="2">
        <v>0.5625</v>
      </c>
      <c r="D18075">
        <v>1886.5</v>
      </c>
      <c r="E18075">
        <v>1894.25</v>
      </c>
      <c r="F18075">
        <v>1880.25</v>
      </c>
      <c r="G18075">
        <v>1887</v>
      </c>
      <c r="H18075">
        <v>222482</v>
      </c>
      <c r="M18075"/>
      <c r="N18075"/>
      <c r="O18075"/>
      <c r="P18075"/>
      <c r="Q18075"/>
    </row>
    <row r="18076" spans="1:17" x14ac:dyDescent="0.2">
      <c r="A18076" t="s">
        <v>24</v>
      </c>
      <c r="B18076" s="1">
        <v>42381</v>
      </c>
      <c r="C18076" s="2">
        <v>0.60416666666666663</v>
      </c>
      <c r="D18076">
        <v>1887</v>
      </c>
      <c r="E18076">
        <v>1906</v>
      </c>
      <c r="F18076">
        <v>1886.5</v>
      </c>
      <c r="G18076">
        <v>1902.25</v>
      </c>
      <c r="H18076">
        <v>272777</v>
      </c>
      <c r="M18076"/>
      <c r="N18076"/>
      <c r="O18076"/>
      <c r="P18076"/>
      <c r="Q18076"/>
    </row>
    <row r="18077" spans="1:17" x14ac:dyDescent="0.2">
      <c r="A18077" t="s">
        <v>24</v>
      </c>
      <c r="B18077" s="1">
        <v>42381</v>
      </c>
      <c r="C18077" s="2">
        <v>0.63541666666666663</v>
      </c>
      <c r="D18077">
        <v>1902.25</v>
      </c>
      <c r="E18077">
        <v>1909.25</v>
      </c>
      <c r="F18077">
        <v>1898.25</v>
      </c>
      <c r="G18077">
        <v>1899.5</v>
      </c>
      <c r="H18077">
        <v>302489</v>
      </c>
      <c r="M18077"/>
      <c r="N18077"/>
      <c r="O18077"/>
      <c r="P18077"/>
      <c r="Q18077"/>
    </row>
    <row r="18078" spans="1:17" x14ac:dyDescent="0.2">
      <c r="A18078" t="s">
        <v>24</v>
      </c>
      <c r="B18078" s="1">
        <v>42382</v>
      </c>
      <c r="C18078" s="2">
        <v>0.39583333333333331</v>
      </c>
      <c r="D18078">
        <v>1913.5</v>
      </c>
      <c r="E18078">
        <v>1917.75</v>
      </c>
      <c r="F18078">
        <v>1903.5</v>
      </c>
      <c r="G18078">
        <v>1907.25</v>
      </c>
      <c r="H18078">
        <v>397052</v>
      </c>
      <c r="I18078" t="b">
        <f>AND(HOUR(C18078)=9,MINUTE(C18078)=30,HOUR(C18077)=15,MINUTE(C18077)=15)</f>
        <v>1</v>
      </c>
      <c r="J18078">
        <f>MAX(E18078:E18084)</f>
        <v>1917.75</v>
      </c>
      <c r="K18078">
        <f>MIN(F18078:F18084)</f>
        <v>1852.5</v>
      </c>
      <c r="L18078">
        <f>E18078</f>
        <v>1917.75</v>
      </c>
      <c r="M18078" s="6">
        <f>+F18078</f>
        <v>1903.5</v>
      </c>
      <c r="N18078" s="6" t="b">
        <f>IF(F18078&gt;J18071,F18078-J18071,FALSE)</f>
        <v>0</v>
      </c>
      <c r="O18078" s="6" t="b">
        <f>IF(L18078&lt;K18071,K18071-L18078,FALSE)</f>
        <v>0</v>
      </c>
      <c r="P18078" s="6" t="b">
        <f>IF(AND(N18078&lt;&gt;FALSE,K18078&lt;=J18071),TRUE,FALSE)</f>
        <v>0</v>
      </c>
      <c r="Q18078" s="6" t="b">
        <f>IF(AND(O18078&lt;&gt;FALSE,J18078&gt;K18071),TRUE,FALSE)</f>
        <v>0</v>
      </c>
    </row>
    <row r="18079" spans="1:17" x14ac:dyDescent="0.2">
      <c r="A18079" t="s">
        <v>24</v>
      </c>
      <c r="B18079" s="1">
        <v>42382</v>
      </c>
      <c r="C18079" s="2">
        <v>0.4375</v>
      </c>
      <c r="D18079">
        <v>1907</v>
      </c>
      <c r="E18079">
        <v>1908</v>
      </c>
      <c r="F18079">
        <v>1897.5</v>
      </c>
      <c r="G18079">
        <v>1902.75</v>
      </c>
      <c r="H18079">
        <v>351302</v>
      </c>
      <c r="M18079"/>
      <c r="N18079"/>
      <c r="O18079"/>
      <c r="P18079"/>
      <c r="Q18079"/>
    </row>
    <row r="18080" spans="1:17" x14ac:dyDescent="0.2">
      <c r="A18080" t="s">
        <v>24</v>
      </c>
      <c r="B18080" s="1">
        <v>42382</v>
      </c>
      <c r="C18080" s="2">
        <v>0.47916666666666669</v>
      </c>
      <c r="D18080">
        <v>1902.75</v>
      </c>
      <c r="E18080">
        <v>1906</v>
      </c>
      <c r="F18080">
        <v>1891.5</v>
      </c>
      <c r="G18080">
        <v>1895</v>
      </c>
      <c r="H18080">
        <v>230969</v>
      </c>
      <c r="M18080"/>
      <c r="N18080"/>
      <c r="O18080"/>
      <c r="P18080"/>
      <c r="Q18080"/>
    </row>
    <row r="18081" spans="1:17" x14ac:dyDescent="0.2">
      <c r="A18081" t="s">
        <v>24</v>
      </c>
      <c r="B18081" s="1">
        <v>42382</v>
      </c>
      <c r="C18081" s="2">
        <v>0.52083333333333337</v>
      </c>
      <c r="D18081">
        <v>1895</v>
      </c>
      <c r="E18081">
        <v>1895.25</v>
      </c>
      <c r="F18081">
        <v>1881.5</v>
      </c>
      <c r="G18081">
        <v>1881.5</v>
      </c>
      <c r="H18081">
        <v>211321</v>
      </c>
      <c r="M18081"/>
      <c r="N18081"/>
      <c r="O18081"/>
      <c r="P18081"/>
      <c r="Q18081"/>
    </row>
    <row r="18082" spans="1:17" x14ac:dyDescent="0.2">
      <c r="A18082" t="s">
        <v>24</v>
      </c>
      <c r="B18082" s="1">
        <v>42382</v>
      </c>
      <c r="C18082" s="2">
        <v>0.5625</v>
      </c>
      <c r="D18082">
        <v>1881.5</v>
      </c>
      <c r="E18082">
        <v>1883.5</v>
      </c>
      <c r="F18082">
        <v>1866</v>
      </c>
      <c r="G18082">
        <v>1870.25</v>
      </c>
      <c r="H18082">
        <v>382490</v>
      </c>
      <c r="M18082"/>
      <c r="N18082"/>
      <c r="O18082"/>
      <c r="P18082"/>
      <c r="Q18082"/>
    </row>
    <row r="18083" spans="1:17" x14ac:dyDescent="0.2">
      <c r="A18083" t="s">
        <v>24</v>
      </c>
      <c r="B18083" s="1">
        <v>42382</v>
      </c>
      <c r="C18083" s="2">
        <v>0.60416666666666663</v>
      </c>
      <c r="D18083">
        <v>1870.25</v>
      </c>
      <c r="E18083">
        <v>1870.5</v>
      </c>
      <c r="F18083">
        <v>1852.5</v>
      </c>
      <c r="G18083">
        <v>1865.25</v>
      </c>
      <c r="H18083">
        <v>505491</v>
      </c>
      <c r="M18083"/>
      <c r="N18083"/>
      <c r="O18083"/>
      <c r="P18083"/>
      <c r="Q18083"/>
    </row>
    <row r="18084" spans="1:17" x14ac:dyDescent="0.2">
      <c r="A18084" t="s">
        <v>24</v>
      </c>
      <c r="B18084" s="1">
        <v>42382</v>
      </c>
      <c r="C18084" s="2">
        <v>0.63541666666666663</v>
      </c>
      <c r="D18084">
        <v>1865.25</v>
      </c>
      <c r="E18084">
        <v>1868</v>
      </c>
      <c r="F18084">
        <v>1854</v>
      </c>
      <c r="G18084">
        <v>1855.5</v>
      </c>
      <c r="H18084">
        <v>417576</v>
      </c>
      <c r="M18084"/>
      <c r="N18084"/>
      <c r="O18084"/>
      <c r="P18084"/>
      <c r="Q18084"/>
    </row>
    <row r="18085" spans="1:17" x14ac:dyDescent="0.2">
      <c r="A18085" t="s">
        <v>24</v>
      </c>
      <c r="B18085" s="1">
        <v>42383</v>
      </c>
      <c r="C18085" s="2">
        <v>0.39583333333333331</v>
      </c>
      <c r="D18085">
        <v>1864.5</v>
      </c>
      <c r="E18085">
        <v>1872.25</v>
      </c>
      <c r="F18085">
        <v>1845.5</v>
      </c>
      <c r="G18085">
        <v>1872</v>
      </c>
      <c r="H18085">
        <v>666228</v>
      </c>
      <c r="I18085" t="b">
        <f>AND(HOUR(C18085)=9,MINUTE(C18085)=30,HOUR(C18084)=15,MINUTE(C18084)=15)</f>
        <v>1</v>
      </c>
      <c r="J18085">
        <f>MAX(E18085:E18091)</f>
        <v>1902</v>
      </c>
      <c r="K18085">
        <f>MIN(F18085:F18091)</f>
        <v>1845.5</v>
      </c>
      <c r="L18085">
        <f>E18085</f>
        <v>1872.25</v>
      </c>
      <c r="M18085" s="6">
        <f>+F18085</f>
        <v>1845.5</v>
      </c>
      <c r="N18085" s="6" t="b">
        <f>IF(F18085&gt;J18078,F18085-J18078,FALSE)</f>
        <v>0</v>
      </c>
      <c r="O18085" s="6" t="b">
        <f>IF(L18085&lt;K18078,K18078-L18085,FALSE)</f>
        <v>0</v>
      </c>
      <c r="P18085" s="6" t="b">
        <f>IF(AND(N18085&lt;&gt;FALSE,K18085&lt;=J18078),TRUE,FALSE)</f>
        <v>0</v>
      </c>
      <c r="Q18085" s="6" t="b">
        <f>IF(AND(O18085&lt;&gt;FALSE,J18085&gt;K18078),TRUE,FALSE)</f>
        <v>0</v>
      </c>
    </row>
    <row r="18086" spans="1:17" x14ac:dyDescent="0.2">
      <c r="A18086" t="s">
        <v>24</v>
      </c>
      <c r="B18086" s="1">
        <v>42383</v>
      </c>
      <c r="C18086" s="2">
        <v>0.4375</v>
      </c>
      <c r="D18086">
        <v>1871.75</v>
      </c>
      <c r="E18086">
        <v>1885.75</v>
      </c>
      <c r="F18086">
        <v>1869.5</v>
      </c>
      <c r="G18086">
        <v>1873.5</v>
      </c>
      <c r="H18086">
        <v>528465</v>
      </c>
      <c r="M18086"/>
      <c r="N18086"/>
      <c r="O18086"/>
      <c r="P18086"/>
      <c r="Q18086"/>
    </row>
    <row r="18087" spans="1:17" x14ac:dyDescent="0.2">
      <c r="A18087" t="s">
        <v>24</v>
      </c>
      <c r="B18087" s="1">
        <v>42383</v>
      </c>
      <c r="C18087" s="2">
        <v>0.47916666666666669</v>
      </c>
      <c r="D18087">
        <v>1873.5</v>
      </c>
      <c r="E18087">
        <v>1882.25</v>
      </c>
      <c r="F18087">
        <v>1869</v>
      </c>
      <c r="G18087">
        <v>1880</v>
      </c>
      <c r="H18087">
        <v>261904</v>
      </c>
      <c r="M18087"/>
      <c r="N18087"/>
      <c r="O18087"/>
      <c r="P18087"/>
      <c r="Q18087"/>
    </row>
    <row r="18088" spans="1:17" x14ac:dyDescent="0.2">
      <c r="A18088" t="s">
        <v>24</v>
      </c>
      <c r="B18088" s="1">
        <v>42383</v>
      </c>
      <c r="C18088" s="2">
        <v>0.52083333333333337</v>
      </c>
      <c r="D18088">
        <v>1879.75</v>
      </c>
      <c r="E18088">
        <v>1892.5</v>
      </c>
      <c r="F18088">
        <v>1878.25</v>
      </c>
      <c r="G18088">
        <v>1891.75</v>
      </c>
      <c r="H18088">
        <v>243569</v>
      </c>
      <c r="M18088"/>
      <c r="N18088"/>
      <c r="O18088"/>
      <c r="P18088"/>
      <c r="Q18088"/>
    </row>
    <row r="18089" spans="1:17" x14ac:dyDescent="0.2">
      <c r="A18089" t="s">
        <v>24</v>
      </c>
      <c r="B18089" s="1">
        <v>42383</v>
      </c>
      <c r="C18089" s="2">
        <v>0.5625</v>
      </c>
      <c r="D18089">
        <v>1891.5</v>
      </c>
      <c r="E18089">
        <v>1894.25</v>
      </c>
      <c r="F18089">
        <v>1886.25</v>
      </c>
      <c r="G18089">
        <v>1892</v>
      </c>
      <c r="H18089">
        <v>198874</v>
      </c>
      <c r="M18089"/>
      <c r="N18089"/>
      <c r="O18089"/>
      <c r="P18089"/>
      <c r="Q18089"/>
    </row>
    <row r="18090" spans="1:17" x14ac:dyDescent="0.2">
      <c r="A18090" t="s">
        <v>24</v>
      </c>
      <c r="B18090" s="1">
        <v>42383</v>
      </c>
      <c r="C18090" s="2">
        <v>0.60416666666666663</v>
      </c>
      <c r="D18090">
        <v>1892</v>
      </c>
      <c r="E18090">
        <v>1902</v>
      </c>
      <c r="F18090">
        <v>1890</v>
      </c>
      <c r="G18090">
        <v>1897</v>
      </c>
      <c r="H18090">
        <v>232205</v>
      </c>
      <c r="M18090"/>
      <c r="N18090"/>
      <c r="O18090"/>
      <c r="P18090"/>
      <c r="Q18090"/>
    </row>
    <row r="18091" spans="1:17" x14ac:dyDescent="0.2">
      <c r="A18091" t="s">
        <v>24</v>
      </c>
      <c r="B18091" s="1">
        <v>42383</v>
      </c>
      <c r="C18091" s="2">
        <v>0.63541666666666663</v>
      </c>
      <c r="D18091">
        <v>1897</v>
      </c>
      <c r="E18091">
        <v>1897.25</v>
      </c>
      <c r="F18091">
        <v>1885.5</v>
      </c>
      <c r="G18091">
        <v>1889.75</v>
      </c>
      <c r="H18091">
        <v>380534</v>
      </c>
      <c r="M18091"/>
      <c r="N18091"/>
      <c r="O18091"/>
      <c r="P18091"/>
      <c r="Q18091"/>
    </row>
    <row r="18092" spans="1:17" x14ac:dyDescent="0.2">
      <c r="A18092" t="s">
        <v>24</v>
      </c>
      <c r="B18092" s="1">
        <v>42384</v>
      </c>
      <c r="C18092" s="2">
        <v>0.39583333333333331</v>
      </c>
      <c r="D18092">
        <v>1836.25</v>
      </c>
      <c r="E18092">
        <v>1855.5</v>
      </c>
      <c r="F18092">
        <v>1834.75</v>
      </c>
      <c r="G18092">
        <v>1849.75</v>
      </c>
      <c r="H18092">
        <v>701794</v>
      </c>
      <c r="I18092" t="b">
        <f>AND(HOUR(C18092)=9,MINUTE(C18092)=30,HOUR(C18091)=15,MINUTE(C18091)=15)</f>
        <v>1</v>
      </c>
      <c r="J18092">
        <f>MAX(E18092:E18098)</f>
        <v>1856.5</v>
      </c>
      <c r="K18092">
        <f>MIN(F18092:F18098)</f>
        <v>1823.75</v>
      </c>
      <c r="L18092">
        <f>E18092</f>
        <v>1855.5</v>
      </c>
      <c r="M18092" s="6">
        <f>+F18092</f>
        <v>1834.75</v>
      </c>
      <c r="N18092" s="6" t="b">
        <f>IF(F18092&gt;J18085,F18092-J18085,FALSE)</f>
        <v>0</v>
      </c>
      <c r="O18092" s="6" t="b">
        <f>IF(L18092&lt;K18085,K18085-L18092,FALSE)</f>
        <v>0</v>
      </c>
      <c r="P18092" s="6" t="b">
        <f>IF(AND(N18092&lt;&gt;FALSE,K18092&lt;=J18085),TRUE,FALSE)</f>
        <v>0</v>
      </c>
      <c r="Q18092" s="6" t="b">
        <f>IF(AND(O18092&lt;&gt;FALSE,J18092&gt;K18085),TRUE,FALSE)</f>
        <v>0</v>
      </c>
    </row>
    <row r="18093" spans="1:17" x14ac:dyDescent="0.2">
      <c r="A18093" t="s">
        <v>24</v>
      </c>
      <c r="B18093" s="1">
        <v>42384</v>
      </c>
      <c r="C18093" s="2">
        <v>0.4375</v>
      </c>
      <c r="D18093">
        <v>1849.75</v>
      </c>
      <c r="E18093">
        <v>1856.5</v>
      </c>
      <c r="F18093">
        <v>1839.25</v>
      </c>
      <c r="G18093">
        <v>1846</v>
      </c>
      <c r="H18093">
        <v>399996</v>
      </c>
      <c r="M18093"/>
      <c r="N18093"/>
      <c r="O18093"/>
      <c r="P18093"/>
      <c r="Q18093"/>
    </row>
    <row r="18094" spans="1:17" x14ac:dyDescent="0.2">
      <c r="A18094" t="s">
        <v>24</v>
      </c>
      <c r="B18094" s="1">
        <v>42384</v>
      </c>
      <c r="C18094" s="2">
        <v>0.47916666666666669</v>
      </c>
      <c r="D18094">
        <v>1845.75</v>
      </c>
      <c r="E18094">
        <v>1848.5</v>
      </c>
      <c r="F18094">
        <v>1828.25</v>
      </c>
      <c r="G18094">
        <v>1830.75</v>
      </c>
      <c r="H18094">
        <v>340962</v>
      </c>
      <c r="M18094"/>
      <c r="N18094"/>
      <c r="O18094"/>
      <c r="P18094"/>
      <c r="Q18094"/>
    </row>
    <row r="18095" spans="1:17" x14ac:dyDescent="0.2">
      <c r="A18095" t="s">
        <v>24</v>
      </c>
      <c r="B18095" s="1">
        <v>42384</v>
      </c>
      <c r="C18095" s="2">
        <v>0.52083333333333337</v>
      </c>
      <c r="D18095">
        <v>1830.75</v>
      </c>
      <c r="E18095">
        <v>1840.25</v>
      </c>
      <c r="F18095">
        <v>1823.75</v>
      </c>
      <c r="G18095">
        <v>1835.25</v>
      </c>
      <c r="H18095">
        <v>350848</v>
      </c>
      <c r="M18095"/>
      <c r="N18095"/>
      <c r="O18095"/>
      <c r="P18095"/>
      <c r="Q18095"/>
    </row>
    <row r="18096" spans="1:17" x14ac:dyDescent="0.2">
      <c r="A18096" t="s">
        <v>24</v>
      </c>
      <c r="B18096" s="1">
        <v>42384</v>
      </c>
      <c r="C18096" s="2">
        <v>0.5625</v>
      </c>
      <c r="D18096">
        <v>1835.25</v>
      </c>
      <c r="E18096">
        <v>1843.5</v>
      </c>
      <c r="F18096">
        <v>1832.75</v>
      </c>
      <c r="G18096">
        <v>1834.5</v>
      </c>
      <c r="H18096">
        <v>219337</v>
      </c>
      <c r="M18096"/>
      <c r="N18096"/>
      <c r="O18096"/>
      <c r="P18096"/>
      <c r="Q18096"/>
    </row>
    <row r="18097" spans="1:17" x14ac:dyDescent="0.2">
      <c r="A18097" t="s">
        <v>24</v>
      </c>
      <c r="B18097" s="1">
        <v>42384</v>
      </c>
      <c r="C18097" s="2">
        <v>0.60416666666666663</v>
      </c>
      <c r="D18097">
        <v>1834.75</v>
      </c>
      <c r="E18097">
        <v>1852.75</v>
      </c>
      <c r="F18097">
        <v>1832.75</v>
      </c>
      <c r="G18097">
        <v>1848</v>
      </c>
      <c r="H18097">
        <v>356263</v>
      </c>
      <c r="M18097"/>
      <c r="N18097"/>
      <c r="O18097"/>
      <c r="P18097"/>
      <c r="Q18097"/>
    </row>
    <row r="18098" spans="1:17" x14ac:dyDescent="0.2">
      <c r="A18098" t="s">
        <v>24</v>
      </c>
      <c r="B18098" s="1">
        <v>42384</v>
      </c>
      <c r="C18098" s="2">
        <v>0.63541666666666663</v>
      </c>
      <c r="D18098">
        <v>1847.75</v>
      </c>
      <c r="E18098">
        <v>1855</v>
      </c>
      <c r="F18098">
        <v>1842.5</v>
      </c>
      <c r="G18098">
        <v>1850</v>
      </c>
      <c r="H18098">
        <v>383482</v>
      </c>
      <c r="M18098"/>
      <c r="N18098"/>
      <c r="O18098"/>
      <c r="P18098"/>
      <c r="Q18098"/>
    </row>
    <row r="18099" spans="1:17" x14ac:dyDescent="0.2">
      <c r="A18099" t="s">
        <v>24</v>
      </c>
      <c r="B18099" s="1">
        <v>42388</v>
      </c>
      <c r="C18099" s="2">
        <v>0.39583333333333331</v>
      </c>
      <c r="D18099">
        <v>1868.75</v>
      </c>
      <c r="E18099">
        <v>1870</v>
      </c>
      <c r="F18099">
        <v>1852.5</v>
      </c>
      <c r="G18099">
        <v>1867.25</v>
      </c>
      <c r="H18099">
        <v>489807</v>
      </c>
      <c r="I18099" t="b">
        <f>AND(HOUR(C18099)=9,MINUTE(C18099)=30,HOUR(C18098)=15,MINUTE(C18098)=15)</f>
        <v>1</v>
      </c>
      <c r="J18099">
        <f>MAX(E18099:E18105)</f>
        <v>1870</v>
      </c>
      <c r="K18099">
        <f>MIN(F18099:F18105)</f>
        <v>1830.75</v>
      </c>
      <c r="L18099">
        <f>E18099</f>
        <v>1870</v>
      </c>
      <c r="M18099" s="6">
        <f>+F18099</f>
        <v>1852.5</v>
      </c>
      <c r="N18099" s="6" t="b">
        <f>IF(F18099&gt;J18092,F18099-J18092,FALSE)</f>
        <v>0</v>
      </c>
      <c r="O18099" s="6" t="b">
        <f>IF(L18099&lt;K18092,K18092-L18099,FALSE)</f>
        <v>0</v>
      </c>
      <c r="P18099" s="6" t="b">
        <f>IF(AND(N18099&lt;&gt;FALSE,K18099&lt;=J18092),TRUE,FALSE)</f>
        <v>0</v>
      </c>
      <c r="Q18099" s="6" t="b">
        <f>IF(AND(O18099&lt;&gt;FALSE,J18099&gt;K18092),TRUE,FALSE)</f>
        <v>0</v>
      </c>
    </row>
    <row r="18100" spans="1:17" x14ac:dyDescent="0.2">
      <c r="A18100" t="s">
        <v>24</v>
      </c>
      <c r="B18100" s="1">
        <v>42388</v>
      </c>
      <c r="C18100" s="2">
        <v>0.4375</v>
      </c>
      <c r="D18100">
        <v>1867.25</v>
      </c>
      <c r="E18100">
        <v>1869.25</v>
      </c>
      <c r="F18100">
        <v>1850.5</v>
      </c>
      <c r="G18100">
        <v>1859.5</v>
      </c>
      <c r="H18100">
        <v>277375</v>
      </c>
      <c r="M18100"/>
      <c r="N18100"/>
      <c r="O18100"/>
      <c r="P18100"/>
      <c r="Q18100"/>
    </row>
    <row r="18101" spans="1:17" x14ac:dyDescent="0.2">
      <c r="A18101" t="s">
        <v>24</v>
      </c>
      <c r="B18101" s="1">
        <v>42388</v>
      </c>
      <c r="C18101" s="2">
        <v>0.47916666666666669</v>
      </c>
      <c r="D18101">
        <v>1859.5</v>
      </c>
      <c r="E18101">
        <v>1864</v>
      </c>
      <c r="F18101">
        <v>1848</v>
      </c>
      <c r="G18101">
        <v>1852</v>
      </c>
      <c r="H18101">
        <v>201696</v>
      </c>
      <c r="M18101"/>
      <c r="N18101"/>
      <c r="O18101"/>
      <c r="P18101"/>
      <c r="Q18101"/>
    </row>
    <row r="18102" spans="1:17" x14ac:dyDescent="0.2">
      <c r="A18102" t="s">
        <v>24</v>
      </c>
      <c r="B18102" s="1">
        <v>42388</v>
      </c>
      <c r="C18102" s="2">
        <v>0.52083333333333337</v>
      </c>
      <c r="D18102">
        <v>1852.25</v>
      </c>
      <c r="E18102">
        <v>1856.5</v>
      </c>
      <c r="F18102">
        <v>1847.75</v>
      </c>
      <c r="G18102">
        <v>1848.75</v>
      </c>
      <c r="H18102">
        <v>175796</v>
      </c>
      <c r="M18102"/>
      <c r="N18102"/>
      <c r="O18102"/>
      <c r="P18102"/>
      <c r="Q18102"/>
    </row>
    <row r="18103" spans="1:17" x14ac:dyDescent="0.2">
      <c r="A18103" t="s">
        <v>24</v>
      </c>
      <c r="B18103" s="1">
        <v>42388</v>
      </c>
      <c r="C18103" s="2">
        <v>0.5625</v>
      </c>
      <c r="D18103">
        <v>1848.75</v>
      </c>
      <c r="E18103">
        <v>1852.5</v>
      </c>
      <c r="F18103">
        <v>1834</v>
      </c>
      <c r="G18103">
        <v>1839.5</v>
      </c>
      <c r="H18103">
        <v>244577</v>
      </c>
      <c r="M18103"/>
      <c r="N18103"/>
      <c r="O18103"/>
      <c r="P18103"/>
      <c r="Q18103"/>
    </row>
    <row r="18104" spans="1:17" x14ac:dyDescent="0.2">
      <c r="A18104" t="s">
        <v>24</v>
      </c>
      <c r="B18104" s="1">
        <v>42388</v>
      </c>
      <c r="C18104" s="2">
        <v>0.60416666666666663</v>
      </c>
      <c r="D18104">
        <v>1839.75</v>
      </c>
      <c r="E18104">
        <v>1849.5</v>
      </c>
      <c r="F18104">
        <v>1830.75</v>
      </c>
      <c r="G18104">
        <v>1849.25</v>
      </c>
      <c r="H18104">
        <v>246653</v>
      </c>
      <c r="M18104"/>
      <c r="N18104"/>
      <c r="O18104"/>
      <c r="P18104"/>
      <c r="Q18104"/>
    </row>
    <row r="18105" spans="1:17" x14ac:dyDescent="0.2">
      <c r="A18105" t="s">
        <v>24</v>
      </c>
      <c r="B18105" s="1">
        <v>42388</v>
      </c>
      <c r="C18105" s="2">
        <v>0.63541666666666663</v>
      </c>
      <c r="D18105">
        <v>1849</v>
      </c>
      <c r="E18105">
        <v>1856.75</v>
      </c>
      <c r="F18105">
        <v>1845.25</v>
      </c>
      <c r="G18105">
        <v>1848.25</v>
      </c>
      <c r="H18105">
        <v>301052</v>
      </c>
      <c r="M18105"/>
      <c r="N18105"/>
      <c r="O18105"/>
      <c r="P18105"/>
      <c r="Q18105"/>
    </row>
    <row r="18106" spans="1:17" x14ac:dyDescent="0.2">
      <c r="A18106" t="s">
        <v>24</v>
      </c>
      <c r="B18106" s="1">
        <v>42389</v>
      </c>
      <c r="C18106" s="2">
        <v>0.39583333333333331</v>
      </c>
      <c r="D18106">
        <v>1819.25</v>
      </c>
      <c r="E18106">
        <v>1827</v>
      </c>
      <c r="F18106">
        <v>1804.5</v>
      </c>
      <c r="G18106">
        <v>1807.25</v>
      </c>
      <c r="H18106">
        <v>631714</v>
      </c>
      <c r="I18106" t="b">
        <f>AND(HOUR(C18106)=9,MINUTE(C18106)=30,HOUR(C18105)=15,MINUTE(C18105)=15)</f>
        <v>1</v>
      </c>
      <c r="J18106">
        <f>MAX(E18106:E18112)</f>
        <v>1843.75</v>
      </c>
      <c r="K18106">
        <f>MIN(F18106:F18112)</f>
        <v>1778.75</v>
      </c>
      <c r="L18106">
        <f>E18106</f>
        <v>1827</v>
      </c>
      <c r="M18106" s="6">
        <f>+F18106</f>
        <v>1804.5</v>
      </c>
      <c r="N18106" s="6" t="b">
        <f>IF(F18106&gt;J18099,F18106-J18099,FALSE)</f>
        <v>0</v>
      </c>
      <c r="O18106" s="6">
        <f>IF(L18106&lt;K18099,K18099-L18106,FALSE)</f>
        <v>3.75</v>
      </c>
      <c r="P18106" s="6" t="b">
        <f>IF(AND(N18106&lt;&gt;FALSE,K18106&lt;=J18099),TRUE,FALSE)</f>
        <v>0</v>
      </c>
      <c r="Q18106" s="6" t="b">
        <f>IF(AND(O18106&lt;&gt;FALSE,J18106&gt;K18099),TRUE,FALSE)</f>
        <v>1</v>
      </c>
    </row>
    <row r="18107" spans="1:17" x14ac:dyDescent="0.2">
      <c r="A18107" t="s">
        <v>24</v>
      </c>
      <c r="B18107" s="1">
        <v>42389</v>
      </c>
      <c r="C18107" s="2">
        <v>0.4375</v>
      </c>
      <c r="D18107">
        <v>1807</v>
      </c>
      <c r="E18107">
        <v>1808</v>
      </c>
      <c r="F18107">
        <v>1791.75</v>
      </c>
      <c r="G18107">
        <v>1799.25</v>
      </c>
      <c r="H18107">
        <v>548409</v>
      </c>
      <c r="M18107"/>
      <c r="N18107"/>
      <c r="O18107"/>
      <c r="P18107"/>
      <c r="Q18107"/>
    </row>
    <row r="18108" spans="1:17" x14ac:dyDescent="0.2">
      <c r="A18108" t="s">
        <v>24</v>
      </c>
      <c r="B18108" s="1">
        <v>42389</v>
      </c>
      <c r="C18108" s="2">
        <v>0.47916666666666669</v>
      </c>
      <c r="D18108">
        <v>1799.25</v>
      </c>
      <c r="E18108">
        <v>1804.5</v>
      </c>
      <c r="F18108">
        <v>1778.75</v>
      </c>
      <c r="G18108">
        <v>1781.25</v>
      </c>
      <c r="H18108">
        <v>389624</v>
      </c>
      <c r="M18108"/>
      <c r="N18108"/>
      <c r="O18108"/>
      <c r="P18108"/>
      <c r="Q18108"/>
    </row>
    <row r="18109" spans="1:17" x14ac:dyDescent="0.2">
      <c r="A18109" t="s">
        <v>24</v>
      </c>
      <c r="B18109" s="1">
        <v>42389</v>
      </c>
      <c r="C18109" s="2">
        <v>0.52083333333333337</v>
      </c>
      <c r="D18109">
        <v>1781.25</v>
      </c>
      <c r="E18109">
        <v>1799.5</v>
      </c>
      <c r="F18109">
        <v>1778.75</v>
      </c>
      <c r="G18109">
        <v>1793</v>
      </c>
      <c r="H18109">
        <v>413606</v>
      </c>
      <c r="M18109"/>
      <c r="N18109"/>
      <c r="O18109"/>
      <c r="P18109"/>
      <c r="Q18109"/>
    </row>
    <row r="18110" spans="1:17" x14ac:dyDescent="0.2">
      <c r="A18110" t="s">
        <v>24</v>
      </c>
      <c r="B18110" s="1">
        <v>42389</v>
      </c>
      <c r="C18110" s="2">
        <v>0.5625</v>
      </c>
      <c r="D18110">
        <v>1793.25</v>
      </c>
      <c r="E18110">
        <v>1815.25</v>
      </c>
      <c r="F18110">
        <v>1792.5</v>
      </c>
      <c r="G18110">
        <v>1808.25</v>
      </c>
      <c r="H18110">
        <v>458647</v>
      </c>
      <c r="M18110"/>
      <c r="N18110"/>
      <c r="O18110"/>
      <c r="P18110"/>
      <c r="Q18110"/>
    </row>
    <row r="18111" spans="1:17" x14ac:dyDescent="0.2">
      <c r="A18111" t="s">
        <v>24</v>
      </c>
      <c r="B18111" s="1">
        <v>42389</v>
      </c>
      <c r="C18111" s="2">
        <v>0.60416666666666663</v>
      </c>
      <c r="D18111">
        <v>1808.25</v>
      </c>
      <c r="E18111">
        <v>1843.75</v>
      </c>
      <c r="F18111">
        <v>1803</v>
      </c>
      <c r="G18111">
        <v>1842</v>
      </c>
      <c r="H18111">
        <v>482528</v>
      </c>
      <c r="M18111"/>
      <c r="N18111"/>
      <c r="O18111"/>
      <c r="P18111"/>
      <c r="Q18111"/>
    </row>
    <row r="18112" spans="1:17" x14ac:dyDescent="0.2">
      <c r="A18112" t="s">
        <v>24</v>
      </c>
      <c r="B18112" s="1">
        <v>42389</v>
      </c>
      <c r="C18112" s="2">
        <v>0.63541666666666663</v>
      </c>
      <c r="D18112">
        <v>1842</v>
      </c>
      <c r="E18112">
        <v>1843.25</v>
      </c>
      <c r="F18112">
        <v>1823.25</v>
      </c>
      <c r="G18112">
        <v>1829.25</v>
      </c>
      <c r="H18112">
        <v>410893</v>
      </c>
      <c r="M18112"/>
      <c r="N18112"/>
      <c r="O18112"/>
      <c r="P18112"/>
      <c r="Q18112"/>
    </row>
    <row r="18113" spans="1:17" x14ac:dyDescent="0.2">
      <c r="A18113" t="s">
        <v>24</v>
      </c>
      <c r="B18113" s="1">
        <v>42390</v>
      </c>
      <c r="C18113" s="2">
        <v>0.39583333333333331</v>
      </c>
      <c r="D18113">
        <v>1830.75</v>
      </c>
      <c r="E18113">
        <v>1842.5</v>
      </c>
      <c r="F18113">
        <v>1815.25</v>
      </c>
      <c r="G18113">
        <v>1839.5</v>
      </c>
      <c r="H18113">
        <v>502051</v>
      </c>
      <c r="I18113" t="b">
        <f>AND(HOUR(C18113)=9,MINUTE(C18113)=30,HOUR(C18112)=15,MINUTE(C18112)=15)</f>
        <v>1</v>
      </c>
      <c r="J18113">
        <f>MAX(E18113:E18119)</f>
        <v>1857.75</v>
      </c>
      <c r="K18113">
        <f>MIN(F18113:F18119)</f>
        <v>1815.25</v>
      </c>
      <c r="L18113">
        <f>E18113</f>
        <v>1842.5</v>
      </c>
      <c r="M18113" s="6">
        <f>+F18113</f>
        <v>1815.25</v>
      </c>
      <c r="N18113" s="6" t="b">
        <f>IF(F18113&gt;J18106,F18113-J18106,FALSE)</f>
        <v>0</v>
      </c>
      <c r="O18113" s="6" t="b">
        <f>IF(L18113&lt;K18106,K18106-L18113,FALSE)</f>
        <v>0</v>
      </c>
      <c r="P18113" s="6" t="b">
        <f>IF(AND(N18113&lt;&gt;FALSE,K18113&lt;=J18106),TRUE,FALSE)</f>
        <v>0</v>
      </c>
      <c r="Q18113" s="6" t="b">
        <f>IF(AND(O18113&lt;&gt;FALSE,J18113&gt;K18106),TRUE,FALSE)</f>
        <v>0</v>
      </c>
    </row>
    <row r="18114" spans="1:17" x14ac:dyDescent="0.2">
      <c r="A18114" t="s">
        <v>24</v>
      </c>
      <c r="B18114" s="1">
        <v>42390</v>
      </c>
      <c r="C18114" s="2">
        <v>0.4375</v>
      </c>
      <c r="D18114">
        <v>1839.5</v>
      </c>
      <c r="E18114">
        <v>1849.25</v>
      </c>
      <c r="F18114">
        <v>1833.5</v>
      </c>
      <c r="G18114">
        <v>1839</v>
      </c>
      <c r="H18114">
        <v>356462</v>
      </c>
      <c r="M18114"/>
      <c r="N18114"/>
      <c r="O18114"/>
      <c r="P18114"/>
      <c r="Q18114"/>
    </row>
    <row r="18115" spans="1:17" x14ac:dyDescent="0.2">
      <c r="A18115" t="s">
        <v>24</v>
      </c>
      <c r="B18115" s="1">
        <v>42390</v>
      </c>
      <c r="C18115" s="2">
        <v>0.47916666666666669</v>
      </c>
      <c r="D18115">
        <v>1839</v>
      </c>
      <c r="E18115">
        <v>1857.75</v>
      </c>
      <c r="F18115">
        <v>1838.75</v>
      </c>
      <c r="G18115">
        <v>1854</v>
      </c>
      <c r="H18115">
        <v>261000</v>
      </c>
      <c r="M18115"/>
      <c r="N18115"/>
      <c r="O18115"/>
      <c r="P18115"/>
      <c r="Q18115"/>
    </row>
    <row r="18116" spans="1:17" x14ac:dyDescent="0.2">
      <c r="A18116" t="s">
        <v>24</v>
      </c>
      <c r="B18116" s="1">
        <v>42390</v>
      </c>
      <c r="C18116" s="2">
        <v>0.52083333333333337</v>
      </c>
      <c r="D18116">
        <v>1854</v>
      </c>
      <c r="E18116">
        <v>1855.25</v>
      </c>
      <c r="F18116">
        <v>1841</v>
      </c>
      <c r="G18116">
        <v>1841.25</v>
      </c>
      <c r="H18116">
        <v>155007</v>
      </c>
      <c r="M18116"/>
      <c r="N18116"/>
      <c r="O18116"/>
      <c r="P18116"/>
      <c r="Q18116"/>
    </row>
    <row r="18117" spans="1:17" x14ac:dyDescent="0.2">
      <c r="A18117" t="s">
        <v>24</v>
      </c>
      <c r="B18117" s="1">
        <v>42390</v>
      </c>
      <c r="C18117" s="2">
        <v>0.5625</v>
      </c>
      <c r="D18117">
        <v>1841.25</v>
      </c>
      <c r="E18117">
        <v>1846</v>
      </c>
      <c r="F18117">
        <v>1826.5</v>
      </c>
      <c r="G18117">
        <v>1832.75</v>
      </c>
      <c r="H18117">
        <v>258005</v>
      </c>
      <c r="M18117"/>
      <c r="N18117"/>
      <c r="O18117"/>
      <c r="P18117"/>
      <c r="Q18117"/>
    </row>
    <row r="18118" spans="1:17" x14ac:dyDescent="0.2">
      <c r="A18118" t="s">
        <v>24</v>
      </c>
      <c r="B18118" s="1">
        <v>42390</v>
      </c>
      <c r="C18118" s="2">
        <v>0.60416666666666663</v>
      </c>
      <c r="D18118">
        <v>1833</v>
      </c>
      <c r="E18118">
        <v>1844.5</v>
      </c>
      <c r="F18118">
        <v>1831.75</v>
      </c>
      <c r="G18118">
        <v>1837</v>
      </c>
      <c r="H18118">
        <v>238185</v>
      </c>
      <c r="M18118"/>
      <c r="N18118"/>
      <c r="O18118"/>
      <c r="P18118"/>
      <c r="Q18118"/>
    </row>
    <row r="18119" spans="1:17" x14ac:dyDescent="0.2">
      <c r="A18119" t="s">
        <v>24</v>
      </c>
      <c r="B18119" s="1">
        <v>42390</v>
      </c>
      <c r="C18119" s="2">
        <v>0.63541666666666663</v>
      </c>
      <c r="D18119">
        <v>1837</v>
      </c>
      <c r="E18119">
        <v>1846</v>
      </c>
      <c r="F18119">
        <v>1833</v>
      </c>
      <c r="G18119">
        <v>1835.75</v>
      </c>
      <c r="H18119">
        <v>238999</v>
      </c>
      <c r="M18119"/>
      <c r="N18119"/>
      <c r="O18119"/>
      <c r="P18119"/>
      <c r="Q18119"/>
    </row>
    <row r="18120" spans="1:17" x14ac:dyDescent="0.2">
      <c r="A18120" t="s">
        <v>24</v>
      </c>
      <c r="B18120" s="1">
        <v>42391</v>
      </c>
      <c r="C18120" s="2">
        <v>0.39583333333333331</v>
      </c>
      <c r="D18120">
        <v>1866.75</v>
      </c>
      <c r="E18120">
        <v>1874.75</v>
      </c>
      <c r="F18120">
        <v>1861.5</v>
      </c>
      <c r="G18120">
        <v>1871</v>
      </c>
      <c r="H18120">
        <v>458386</v>
      </c>
      <c r="I18120" t="b">
        <f>AND(HOUR(C18120)=9,MINUTE(C18120)=30,HOUR(C18119)=15,MINUTE(C18119)=15)</f>
        <v>1</v>
      </c>
      <c r="J18120">
        <f>MAX(E18120:E18126)</f>
        <v>1876.75</v>
      </c>
      <c r="K18120">
        <f>MIN(F18120:F18126)</f>
        <v>1857.75</v>
      </c>
      <c r="L18120">
        <f>E18120</f>
        <v>1874.75</v>
      </c>
      <c r="M18120" s="6">
        <f>+F18120</f>
        <v>1861.5</v>
      </c>
      <c r="N18120" s="6">
        <f>IF(F18120&gt;J18113,F18120-J18113,FALSE)</f>
        <v>3.75</v>
      </c>
      <c r="O18120" s="6" t="b">
        <f>IF(L18120&lt;K18113,K18113-L18120,FALSE)</f>
        <v>0</v>
      </c>
      <c r="P18120" s="6" t="b">
        <f>IF(AND(N18120&lt;&gt;FALSE,K18120&lt;=J18113),TRUE,FALSE)</f>
        <v>1</v>
      </c>
      <c r="Q18120" s="6" t="b">
        <f>IF(AND(O18120&lt;&gt;FALSE,J18120&gt;K18113),TRUE,FALSE)</f>
        <v>0</v>
      </c>
    </row>
    <row r="18121" spans="1:17" x14ac:dyDescent="0.2">
      <c r="A18121" t="s">
        <v>24</v>
      </c>
      <c r="B18121" s="1">
        <v>42391</v>
      </c>
      <c r="C18121" s="2">
        <v>0.4375</v>
      </c>
      <c r="D18121">
        <v>1871.25</v>
      </c>
      <c r="E18121">
        <v>1873.75</v>
      </c>
      <c r="F18121">
        <v>1860.5</v>
      </c>
      <c r="G18121">
        <v>1866</v>
      </c>
      <c r="H18121">
        <v>347203</v>
      </c>
      <c r="M18121"/>
      <c r="N18121"/>
      <c r="O18121"/>
      <c r="P18121"/>
      <c r="Q18121"/>
    </row>
    <row r="18122" spans="1:17" x14ac:dyDescent="0.2">
      <c r="A18122" t="s">
        <v>24</v>
      </c>
      <c r="B18122" s="1">
        <v>42391</v>
      </c>
      <c r="C18122" s="2">
        <v>0.47916666666666669</v>
      </c>
      <c r="D18122">
        <v>1866</v>
      </c>
      <c r="E18122">
        <v>1867</v>
      </c>
      <c r="F18122">
        <v>1857.75</v>
      </c>
      <c r="G18122">
        <v>1865</v>
      </c>
      <c r="H18122">
        <v>189828</v>
      </c>
      <c r="M18122"/>
      <c r="N18122"/>
      <c r="O18122"/>
      <c r="P18122"/>
      <c r="Q18122"/>
    </row>
    <row r="18123" spans="1:17" x14ac:dyDescent="0.2">
      <c r="A18123" t="s">
        <v>24</v>
      </c>
      <c r="B18123" s="1">
        <v>42391</v>
      </c>
      <c r="C18123" s="2">
        <v>0.52083333333333337</v>
      </c>
      <c r="D18123">
        <v>1865.25</v>
      </c>
      <c r="E18123">
        <v>1871</v>
      </c>
      <c r="F18123">
        <v>1863.25</v>
      </c>
      <c r="G18123">
        <v>1868.5</v>
      </c>
      <c r="H18123">
        <v>124481</v>
      </c>
      <c r="M18123"/>
      <c r="N18123"/>
      <c r="O18123"/>
      <c r="P18123"/>
      <c r="Q18123"/>
    </row>
    <row r="18124" spans="1:17" x14ac:dyDescent="0.2">
      <c r="A18124" t="s">
        <v>24</v>
      </c>
      <c r="B18124" s="1">
        <v>42391</v>
      </c>
      <c r="C18124" s="2">
        <v>0.5625</v>
      </c>
      <c r="D18124">
        <v>1868.75</v>
      </c>
      <c r="E18124">
        <v>1876.75</v>
      </c>
      <c r="F18124">
        <v>1868</v>
      </c>
      <c r="G18124">
        <v>1871.75</v>
      </c>
      <c r="H18124">
        <v>145221</v>
      </c>
      <c r="M18124"/>
      <c r="N18124"/>
      <c r="O18124"/>
      <c r="P18124"/>
      <c r="Q18124"/>
    </row>
    <row r="18125" spans="1:17" x14ac:dyDescent="0.2">
      <c r="A18125" t="s">
        <v>24</v>
      </c>
      <c r="B18125" s="1">
        <v>42391</v>
      </c>
      <c r="C18125" s="2">
        <v>0.60416666666666663</v>
      </c>
      <c r="D18125">
        <v>1871.5</v>
      </c>
      <c r="E18125">
        <v>1872.75</v>
      </c>
      <c r="F18125">
        <v>1866.25</v>
      </c>
      <c r="G18125">
        <v>1871</v>
      </c>
      <c r="H18125">
        <v>169541</v>
      </c>
      <c r="M18125"/>
      <c r="N18125"/>
      <c r="O18125"/>
      <c r="P18125"/>
      <c r="Q18125"/>
    </row>
    <row r="18126" spans="1:17" x14ac:dyDescent="0.2">
      <c r="A18126" t="s">
        <v>24</v>
      </c>
      <c r="B18126" s="1">
        <v>42391</v>
      </c>
      <c r="C18126" s="2">
        <v>0.63541666666666663</v>
      </c>
      <c r="D18126">
        <v>1871</v>
      </c>
      <c r="E18126">
        <v>1875.25</v>
      </c>
      <c r="F18126">
        <v>1868</v>
      </c>
      <c r="G18126">
        <v>1873.25</v>
      </c>
      <c r="H18126">
        <v>244992</v>
      </c>
      <c r="M18126"/>
      <c r="N18126"/>
      <c r="O18126"/>
      <c r="P18126"/>
      <c r="Q18126"/>
    </row>
    <row r="18127" spans="1:17" x14ac:dyDescent="0.2">
      <c r="A18127" t="s">
        <v>24</v>
      </c>
      <c r="B18127" s="1">
        <v>42394</v>
      </c>
      <c r="C18127" s="2">
        <v>0.39583333333333331</v>
      </c>
      <c r="D18127">
        <v>1868.25</v>
      </c>
      <c r="E18127">
        <v>1870.25</v>
      </c>
      <c r="F18127">
        <v>1861.25</v>
      </c>
      <c r="G18127">
        <v>1865</v>
      </c>
      <c r="H18127">
        <v>337568</v>
      </c>
      <c r="I18127" t="b">
        <f>AND(HOUR(C18127)=9,MINUTE(C18127)=30,HOUR(C18126)=15,MINUTE(C18126)=15)</f>
        <v>1</v>
      </c>
      <c r="J18127">
        <f>MAX(E18127:E18133)</f>
        <v>1870.25</v>
      </c>
      <c r="K18127">
        <f>MIN(F18127:F18133)</f>
        <v>1842.5</v>
      </c>
      <c r="L18127">
        <f>E18127</f>
        <v>1870.25</v>
      </c>
      <c r="M18127" s="6">
        <f>+F18127</f>
        <v>1861.25</v>
      </c>
      <c r="N18127" s="6" t="b">
        <f>IF(F18127&gt;J18120,F18127-J18120,FALSE)</f>
        <v>0</v>
      </c>
      <c r="O18127" s="6" t="b">
        <f>IF(L18127&lt;K18120,K18120-L18127,FALSE)</f>
        <v>0</v>
      </c>
      <c r="P18127" s="6" t="b">
        <f>IF(AND(N18127&lt;&gt;FALSE,K18127&lt;=J18120),TRUE,FALSE)</f>
        <v>0</v>
      </c>
      <c r="Q18127" s="6" t="b">
        <f>IF(AND(O18127&lt;&gt;FALSE,J18127&gt;K18120),TRUE,FALSE)</f>
        <v>0</v>
      </c>
    </row>
    <row r="18128" spans="1:17" x14ac:dyDescent="0.2">
      <c r="A18128" t="s">
        <v>24</v>
      </c>
      <c r="B18128" s="1">
        <v>42394</v>
      </c>
      <c r="C18128" s="2">
        <v>0.4375</v>
      </c>
      <c r="D18128">
        <v>1865</v>
      </c>
      <c r="E18128">
        <v>1867.25</v>
      </c>
      <c r="F18128">
        <v>1856.25</v>
      </c>
      <c r="G18128">
        <v>1862.25</v>
      </c>
      <c r="H18128">
        <v>196167</v>
      </c>
      <c r="M18128"/>
      <c r="N18128"/>
      <c r="O18128"/>
      <c r="P18128"/>
      <c r="Q18128"/>
    </row>
    <row r="18129" spans="1:17" x14ac:dyDescent="0.2">
      <c r="A18129" t="s">
        <v>24</v>
      </c>
      <c r="B18129" s="1">
        <v>42394</v>
      </c>
      <c r="C18129" s="2">
        <v>0.47916666666666669</v>
      </c>
      <c r="D18129">
        <v>1862</v>
      </c>
      <c r="E18129">
        <v>1863.75</v>
      </c>
      <c r="F18129">
        <v>1858</v>
      </c>
      <c r="G18129">
        <v>1861.75</v>
      </c>
      <c r="H18129">
        <v>110210</v>
      </c>
      <c r="M18129"/>
      <c r="N18129"/>
      <c r="O18129"/>
      <c r="P18129"/>
      <c r="Q18129"/>
    </row>
    <row r="18130" spans="1:17" x14ac:dyDescent="0.2">
      <c r="A18130" t="s">
        <v>24</v>
      </c>
      <c r="B18130" s="1">
        <v>42394</v>
      </c>
      <c r="C18130" s="2">
        <v>0.52083333333333337</v>
      </c>
      <c r="D18130">
        <v>1862</v>
      </c>
      <c r="E18130">
        <v>1870</v>
      </c>
      <c r="F18130">
        <v>1860.25</v>
      </c>
      <c r="G18130">
        <v>1867.25</v>
      </c>
      <c r="H18130">
        <v>97015</v>
      </c>
      <c r="M18130"/>
      <c r="N18130"/>
      <c r="O18130"/>
      <c r="P18130"/>
      <c r="Q18130"/>
    </row>
    <row r="18131" spans="1:17" x14ac:dyDescent="0.2">
      <c r="A18131" t="s">
        <v>24</v>
      </c>
      <c r="B18131" s="1">
        <v>42394</v>
      </c>
      <c r="C18131" s="2">
        <v>0.5625</v>
      </c>
      <c r="D18131">
        <v>1867</v>
      </c>
      <c r="E18131">
        <v>1868.5</v>
      </c>
      <c r="F18131">
        <v>1857.5</v>
      </c>
      <c r="G18131">
        <v>1861</v>
      </c>
      <c r="H18131">
        <v>123780</v>
      </c>
      <c r="M18131"/>
      <c r="N18131"/>
      <c r="O18131"/>
      <c r="P18131"/>
      <c r="Q18131"/>
    </row>
    <row r="18132" spans="1:17" x14ac:dyDescent="0.2">
      <c r="A18132" t="s">
        <v>24</v>
      </c>
      <c r="B18132" s="1">
        <v>42394</v>
      </c>
      <c r="C18132" s="2">
        <v>0.60416666666666663</v>
      </c>
      <c r="D18132">
        <v>1861.25</v>
      </c>
      <c r="E18132">
        <v>1861.5</v>
      </c>
      <c r="F18132">
        <v>1848</v>
      </c>
      <c r="G18132">
        <v>1849</v>
      </c>
      <c r="H18132">
        <v>176815</v>
      </c>
      <c r="M18132"/>
      <c r="N18132"/>
      <c r="O18132"/>
      <c r="P18132"/>
      <c r="Q18132"/>
    </row>
    <row r="18133" spans="1:17" x14ac:dyDescent="0.2">
      <c r="A18133" t="s">
        <v>24</v>
      </c>
      <c r="B18133" s="1">
        <v>42394</v>
      </c>
      <c r="C18133" s="2">
        <v>0.63541666666666663</v>
      </c>
      <c r="D18133">
        <v>1848.75</v>
      </c>
      <c r="E18133">
        <v>1850.5</v>
      </c>
      <c r="F18133">
        <v>1842.5</v>
      </c>
      <c r="G18133">
        <v>1844.25</v>
      </c>
      <c r="H18133">
        <v>281417</v>
      </c>
      <c r="M18133"/>
      <c r="N18133"/>
      <c r="O18133"/>
      <c r="P18133"/>
      <c r="Q18133"/>
    </row>
    <row r="18134" spans="1:17" x14ac:dyDescent="0.2">
      <c r="A18134" t="s">
        <v>24</v>
      </c>
      <c r="B18134" s="1">
        <v>42395</v>
      </c>
      <c r="C18134" s="2">
        <v>0.39583333333333331</v>
      </c>
      <c r="D18134">
        <v>1853.25</v>
      </c>
      <c r="E18134">
        <v>1866.75</v>
      </c>
      <c r="F18134">
        <v>1849</v>
      </c>
      <c r="G18134">
        <v>1863.5</v>
      </c>
      <c r="H18134">
        <v>404964</v>
      </c>
      <c r="I18134" t="b">
        <f>AND(HOUR(C18134)=9,MINUTE(C18134)=30,HOUR(C18133)=15,MINUTE(C18133)=15)</f>
        <v>1</v>
      </c>
      <c r="J18134">
        <f>MAX(E18134:E18140)</f>
        <v>1874.25</v>
      </c>
      <c r="K18134">
        <f>MIN(F18134:F18140)</f>
        <v>1849</v>
      </c>
      <c r="L18134">
        <f>E18134</f>
        <v>1866.75</v>
      </c>
      <c r="M18134" s="6">
        <f>+F18134</f>
        <v>1849</v>
      </c>
      <c r="N18134" s="6" t="b">
        <f>IF(F18134&gt;J18127,F18134-J18127,FALSE)</f>
        <v>0</v>
      </c>
      <c r="O18134" s="6" t="b">
        <f>IF(L18134&lt;K18127,K18127-L18134,FALSE)</f>
        <v>0</v>
      </c>
      <c r="P18134" s="6" t="b">
        <f>IF(AND(N18134&lt;&gt;FALSE,K18134&lt;=J18127),TRUE,FALSE)</f>
        <v>0</v>
      </c>
      <c r="Q18134" s="6" t="b">
        <f>IF(AND(O18134&lt;&gt;FALSE,J18134&gt;K18127),TRUE,FALSE)</f>
        <v>0</v>
      </c>
    </row>
    <row r="18135" spans="1:17" x14ac:dyDescent="0.2">
      <c r="A18135" t="s">
        <v>24</v>
      </c>
      <c r="B18135" s="1">
        <v>42395</v>
      </c>
      <c r="C18135" s="2">
        <v>0.4375</v>
      </c>
      <c r="D18135">
        <v>1863.25</v>
      </c>
      <c r="E18135">
        <v>1868.5</v>
      </c>
      <c r="F18135">
        <v>1862.5</v>
      </c>
      <c r="G18135">
        <v>1865.75</v>
      </c>
      <c r="H18135">
        <v>207511</v>
      </c>
      <c r="M18135"/>
      <c r="N18135"/>
      <c r="O18135"/>
      <c r="P18135"/>
      <c r="Q18135"/>
    </row>
    <row r="18136" spans="1:17" x14ac:dyDescent="0.2">
      <c r="A18136" t="s">
        <v>24</v>
      </c>
      <c r="B18136" s="1">
        <v>42395</v>
      </c>
      <c r="C18136" s="2">
        <v>0.47916666666666669</v>
      </c>
      <c r="D18136">
        <v>1866</v>
      </c>
      <c r="E18136">
        <v>1872.75</v>
      </c>
      <c r="F18136">
        <v>1861.25</v>
      </c>
      <c r="G18136">
        <v>1872.25</v>
      </c>
      <c r="H18136">
        <v>158202</v>
      </c>
      <c r="M18136"/>
      <c r="N18136"/>
      <c r="O18136"/>
      <c r="P18136"/>
      <c r="Q18136"/>
    </row>
    <row r="18137" spans="1:17" x14ac:dyDescent="0.2">
      <c r="A18137" t="s">
        <v>24</v>
      </c>
      <c r="B18137" s="1">
        <v>42395</v>
      </c>
      <c r="C18137" s="2">
        <v>0.52083333333333337</v>
      </c>
      <c r="D18137">
        <v>1872.25</v>
      </c>
      <c r="E18137">
        <v>1874.25</v>
      </c>
      <c r="F18137">
        <v>1868.5</v>
      </c>
      <c r="G18137">
        <v>1872</v>
      </c>
      <c r="H18137">
        <v>115167</v>
      </c>
      <c r="M18137"/>
      <c r="N18137"/>
      <c r="O18137"/>
      <c r="P18137"/>
      <c r="Q18137"/>
    </row>
    <row r="18138" spans="1:17" x14ac:dyDescent="0.2">
      <c r="A18138" t="s">
        <v>24</v>
      </c>
      <c r="B18138" s="1">
        <v>42395</v>
      </c>
      <c r="C18138" s="2">
        <v>0.5625</v>
      </c>
      <c r="D18138">
        <v>1872</v>
      </c>
      <c r="E18138">
        <v>1872.75</v>
      </c>
      <c r="F18138">
        <v>1865</v>
      </c>
      <c r="G18138">
        <v>1865.5</v>
      </c>
      <c r="H18138">
        <v>102800</v>
      </c>
      <c r="M18138"/>
      <c r="N18138"/>
      <c r="O18138"/>
      <c r="P18138"/>
      <c r="Q18138"/>
    </row>
    <row r="18139" spans="1:17" x14ac:dyDescent="0.2">
      <c r="A18139" t="s">
        <v>24</v>
      </c>
      <c r="B18139" s="1">
        <v>42395</v>
      </c>
      <c r="C18139" s="2">
        <v>0.60416666666666663</v>
      </c>
      <c r="D18139">
        <v>1865.5</v>
      </c>
      <c r="E18139">
        <v>1869.25</v>
      </c>
      <c r="F18139">
        <v>1862.5</v>
      </c>
      <c r="G18139">
        <v>1864.75</v>
      </c>
      <c r="H18139">
        <v>158278</v>
      </c>
      <c r="M18139"/>
      <c r="N18139"/>
      <c r="O18139"/>
      <c r="P18139"/>
      <c r="Q18139"/>
    </row>
    <row r="18140" spans="1:17" x14ac:dyDescent="0.2">
      <c r="A18140" t="s">
        <v>24</v>
      </c>
      <c r="B18140" s="1">
        <v>42395</v>
      </c>
      <c r="C18140" s="2">
        <v>0.63541666666666663</v>
      </c>
      <c r="D18140">
        <v>1864.75</v>
      </c>
      <c r="E18140">
        <v>1871.75</v>
      </c>
      <c r="F18140">
        <v>1863</v>
      </c>
      <c r="G18140">
        <v>1870.5</v>
      </c>
      <c r="H18140">
        <v>196388</v>
      </c>
      <c r="M18140"/>
      <c r="N18140"/>
      <c r="O18140"/>
      <c r="P18140"/>
      <c r="Q18140"/>
    </row>
    <row r="18141" spans="1:17" x14ac:dyDescent="0.2">
      <c r="A18141" t="s">
        <v>24</v>
      </c>
      <c r="B18141" s="1">
        <v>42396</v>
      </c>
      <c r="C18141" s="2">
        <v>0.39583333333333331</v>
      </c>
      <c r="D18141">
        <v>1864.75</v>
      </c>
      <c r="E18141">
        <v>1868.75</v>
      </c>
      <c r="F18141">
        <v>1854.25</v>
      </c>
      <c r="G18141">
        <v>1855.25</v>
      </c>
      <c r="H18141">
        <v>306030</v>
      </c>
      <c r="I18141" t="b">
        <f>AND(HOUR(C18141)=9,MINUTE(C18141)=30,HOUR(C18140)=15,MINUTE(C18140)=15)</f>
        <v>1</v>
      </c>
      <c r="J18141">
        <f>MAX(E18141:E18147)</f>
        <v>1884.5</v>
      </c>
      <c r="K18141">
        <f>MIN(F18141:F18147)</f>
        <v>1839</v>
      </c>
      <c r="L18141">
        <f>E18141</f>
        <v>1868.75</v>
      </c>
      <c r="M18141" s="6">
        <f>+F18141</f>
        <v>1854.25</v>
      </c>
      <c r="N18141" s="6" t="b">
        <f>IF(F18141&gt;J18134,F18141-J18134,FALSE)</f>
        <v>0</v>
      </c>
      <c r="O18141" s="6" t="b">
        <f>IF(L18141&lt;K18134,K18134-L18141,FALSE)</f>
        <v>0</v>
      </c>
      <c r="P18141" s="6" t="b">
        <f>IF(AND(N18141&lt;&gt;FALSE,K18141&lt;=J18134),TRUE,FALSE)</f>
        <v>0</v>
      </c>
      <c r="Q18141" s="6" t="b">
        <f>IF(AND(O18141&lt;&gt;FALSE,J18141&gt;K18134),TRUE,FALSE)</f>
        <v>0</v>
      </c>
    </row>
    <row r="18142" spans="1:17" x14ac:dyDescent="0.2">
      <c r="A18142" t="s">
        <v>24</v>
      </c>
      <c r="B18142" s="1">
        <v>42396</v>
      </c>
      <c r="C18142" s="2">
        <v>0.4375</v>
      </c>
      <c r="D18142">
        <v>1855.5</v>
      </c>
      <c r="E18142">
        <v>1868.25</v>
      </c>
      <c r="F18142">
        <v>1854.75</v>
      </c>
      <c r="G18142">
        <v>1867.75</v>
      </c>
      <c r="H18142">
        <v>227467</v>
      </c>
      <c r="M18142"/>
      <c r="N18142"/>
      <c r="O18142"/>
      <c r="P18142"/>
      <c r="Q18142"/>
    </row>
    <row r="18143" spans="1:17" x14ac:dyDescent="0.2">
      <c r="A18143" t="s">
        <v>24</v>
      </c>
      <c r="B18143" s="1">
        <v>42396</v>
      </c>
      <c r="C18143" s="2">
        <v>0.47916666666666669</v>
      </c>
      <c r="D18143">
        <v>1867.75</v>
      </c>
      <c r="E18143">
        <v>1884.5</v>
      </c>
      <c r="F18143">
        <v>1867.5</v>
      </c>
      <c r="G18143">
        <v>1880</v>
      </c>
      <c r="H18143">
        <v>213673</v>
      </c>
      <c r="M18143"/>
      <c r="N18143"/>
      <c r="O18143"/>
      <c r="P18143"/>
      <c r="Q18143"/>
    </row>
    <row r="18144" spans="1:17" x14ac:dyDescent="0.2">
      <c r="A18144" t="s">
        <v>24</v>
      </c>
      <c r="B18144" s="1">
        <v>42396</v>
      </c>
      <c r="C18144" s="2">
        <v>0.52083333333333337</v>
      </c>
      <c r="D18144">
        <v>1880</v>
      </c>
      <c r="E18144">
        <v>1880.5</v>
      </c>
      <c r="F18144">
        <v>1874.5</v>
      </c>
      <c r="G18144">
        <v>1874.75</v>
      </c>
      <c r="H18144">
        <v>116788</v>
      </c>
      <c r="M18144"/>
      <c r="N18144"/>
      <c r="O18144"/>
      <c r="P18144"/>
      <c r="Q18144"/>
    </row>
    <row r="18145" spans="1:17" x14ac:dyDescent="0.2">
      <c r="A18145" t="s">
        <v>24</v>
      </c>
      <c r="B18145" s="1">
        <v>42396</v>
      </c>
      <c r="C18145" s="2">
        <v>0.5625</v>
      </c>
      <c r="D18145">
        <v>1874.75</v>
      </c>
      <c r="E18145">
        <v>1884</v>
      </c>
      <c r="F18145">
        <v>1860</v>
      </c>
      <c r="G18145">
        <v>1868.25</v>
      </c>
      <c r="H18145">
        <v>299363</v>
      </c>
      <c r="M18145"/>
      <c r="N18145"/>
      <c r="O18145"/>
      <c r="P18145"/>
      <c r="Q18145"/>
    </row>
    <row r="18146" spans="1:17" x14ac:dyDescent="0.2">
      <c r="A18146" t="s">
        <v>24</v>
      </c>
      <c r="B18146" s="1">
        <v>42396</v>
      </c>
      <c r="C18146" s="2">
        <v>0.60416666666666663</v>
      </c>
      <c r="D18146">
        <v>1868.5</v>
      </c>
      <c r="E18146">
        <v>1869.5</v>
      </c>
      <c r="F18146">
        <v>1839</v>
      </c>
      <c r="G18146">
        <v>1845.5</v>
      </c>
      <c r="H18146">
        <v>374724</v>
      </c>
      <c r="M18146"/>
      <c r="N18146"/>
      <c r="O18146"/>
      <c r="P18146"/>
      <c r="Q18146"/>
    </row>
    <row r="18147" spans="1:17" x14ac:dyDescent="0.2">
      <c r="A18147" t="s">
        <v>24</v>
      </c>
      <c r="B18147" s="1">
        <v>42396</v>
      </c>
      <c r="C18147" s="2">
        <v>0.63541666666666663</v>
      </c>
      <c r="D18147">
        <v>1845.5</v>
      </c>
      <c r="E18147">
        <v>1852.25</v>
      </c>
      <c r="F18147">
        <v>1843.5</v>
      </c>
      <c r="G18147">
        <v>1849.5</v>
      </c>
      <c r="H18147">
        <v>245021</v>
      </c>
      <c r="M18147"/>
      <c r="N18147"/>
      <c r="O18147"/>
      <c r="P18147"/>
      <c r="Q18147"/>
    </row>
    <row r="18148" spans="1:17" x14ac:dyDescent="0.2">
      <c r="A18148" t="s">
        <v>24</v>
      </c>
      <c r="B18148" s="1">
        <v>42397</v>
      </c>
      <c r="C18148" s="2">
        <v>0.39583333333333331</v>
      </c>
      <c r="D18148">
        <v>1868.25</v>
      </c>
      <c r="E18148">
        <v>1870.75</v>
      </c>
      <c r="F18148">
        <v>1846</v>
      </c>
      <c r="G18148">
        <v>1846</v>
      </c>
      <c r="H18148">
        <v>486889</v>
      </c>
      <c r="I18148" t="b">
        <f>AND(HOUR(C18148)=9,MINUTE(C18148)=30,HOUR(C18147)=15,MINUTE(C18147)=15)</f>
        <v>1</v>
      </c>
      <c r="J18148">
        <f>MAX(E18148:E18154)</f>
        <v>1870.75</v>
      </c>
      <c r="K18148">
        <f>MIN(F18148:F18154)</f>
        <v>1840.25</v>
      </c>
      <c r="L18148">
        <f>E18148</f>
        <v>1870.75</v>
      </c>
      <c r="M18148" s="6">
        <f>+F18148</f>
        <v>1846</v>
      </c>
      <c r="N18148" s="6" t="b">
        <f>IF(F18148&gt;J18141,F18148-J18141,FALSE)</f>
        <v>0</v>
      </c>
      <c r="O18148" s="6" t="b">
        <f>IF(L18148&lt;K18141,K18141-L18148,FALSE)</f>
        <v>0</v>
      </c>
      <c r="P18148" s="6" t="b">
        <f>IF(AND(N18148&lt;&gt;FALSE,K18148&lt;=J18141),TRUE,FALSE)</f>
        <v>0</v>
      </c>
      <c r="Q18148" s="6" t="b">
        <f>IF(AND(O18148&lt;&gt;FALSE,J18148&gt;K18141),TRUE,FALSE)</f>
        <v>0</v>
      </c>
    </row>
    <row r="18149" spans="1:17" x14ac:dyDescent="0.2">
      <c r="A18149" t="s">
        <v>24</v>
      </c>
      <c r="B18149" s="1">
        <v>42397</v>
      </c>
      <c r="C18149" s="2">
        <v>0.4375</v>
      </c>
      <c r="D18149">
        <v>1846</v>
      </c>
      <c r="E18149">
        <v>1861.5</v>
      </c>
      <c r="F18149">
        <v>1840.25</v>
      </c>
      <c r="G18149">
        <v>1855</v>
      </c>
      <c r="H18149">
        <v>341391</v>
      </c>
      <c r="M18149"/>
      <c r="N18149"/>
      <c r="O18149"/>
      <c r="P18149"/>
      <c r="Q18149"/>
    </row>
    <row r="18150" spans="1:17" x14ac:dyDescent="0.2">
      <c r="A18150" t="s">
        <v>24</v>
      </c>
      <c r="B18150" s="1">
        <v>42397</v>
      </c>
      <c r="C18150" s="2">
        <v>0.47916666666666669</v>
      </c>
      <c r="D18150">
        <v>1855.25</v>
      </c>
      <c r="E18150">
        <v>1861.25</v>
      </c>
      <c r="F18150">
        <v>1846</v>
      </c>
      <c r="G18150">
        <v>1861</v>
      </c>
      <c r="H18150">
        <v>206445</v>
      </c>
      <c r="M18150"/>
      <c r="N18150"/>
      <c r="O18150"/>
      <c r="P18150"/>
      <c r="Q18150"/>
    </row>
    <row r="18151" spans="1:17" x14ac:dyDescent="0.2">
      <c r="A18151" t="s">
        <v>24</v>
      </c>
      <c r="B18151" s="1">
        <v>42397</v>
      </c>
      <c r="C18151" s="2">
        <v>0.52083333333333337</v>
      </c>
      <c r="D18151">
        <v>1861</v>
      </c>
      <c r="E18151">
        <v>1866.5</v>
      </c>
      <c r="F18151">
        <v>1852.25</v>
      </c>
      <c r="G18151">
        <v>1858.5</v>
      </c>
      <c r="H18151">
        <v>183175</v>
      </c>
      <c r="M18151"/>
      <c r="N18151"/>
      <c r="O18151"/>
      <c r="P18151"/>
      <c r="Q18151"/>
    </row>
    <row r="18152" spans="1:17" x14ac:dyDescent="0.2">
      <c r="A18152" t="s">
        <v>24</v>
      </c>
      <c r="B18152" s="1">
        <v>42397</v>
      </c>
      <c r="C18152" s="2">
        <v>0.5625</v>
      </c>
      <c r="D18152">
        <v>1858.5</v>
      </c>
      <c r="E18152">
        <v>1865.75</v>
      </c>
      <c r="F18152">
        <v>1855.25</v>
      </c>
      <c r="G18152">
        <v>1865.5</v>
      </c>
      <c r="H18152">
        <v>136309</v>
      </c>
      <c r="M18152"/>
      <c r="N18152"/>
      <c r="O18152"/>
      <c r="P18152"/>
      <c r="Q18152"/>
    </row>
    <row r="18153" spans="1:17" x14ac:dyDescent="0.2">
      <c r="A18153" t="s">
        <v>24</v>
      </c>
      <c r="B18153" s="1">
        <v>42397</v>
      </c>
      <c r="C18153" s="2">
        <v>0.60416666666666663</v>
      </c>
      <c r="D18153">
        <v>1865.25</v>
      </c>
      <c r="E18153">
        <v>1867.25</v>
      </c>
      <c r="F18153">
        <v>1857.75</v>
      </c>
      <c r="G18153">
        <v>1861</v>
      </c>
      <c r="H18153">
        <v>136518</v>
      </c>
      <c r="M18153"/>
      <c r="N18153"/>
      <c r="O18153"/>
      <c r="P18153"/>
      <c r="Q18153"/>
    </row>
    <row r="18154" spans="1:17" x14ac:dyDescent="0.2">
      <c r="A18154" t="s">
        <v>24</v>
      </c>
      <c r="B18154" s="1">
        <v>42397</v>
      </c>
      <c r="C18154" s="2">
        <v>0.63541666666666663</v>
      </c>
      <c r="D18154">
        <v>1860.75</v>
      </c>
      <c r="E18154">
        <v>1865.75</v>
      </c>
      <c r="F18154">
        <v>1853</v>
      </c>
      <c r="G18154">
        <v>1856</v>
      </c>
      <c r="H18154">
        <v>217511</v>
      </c>
      <c r="M18154"/>
      <c r="N18154"/>
      <c r="O18154"/>
      <c r="P18154"/>
      <c r="Q18154"/>
    </row>
    <row r="18155" spans="1:17" x14ac:dyDescent="0.2">
      <c r="A18155" t="s">
        <v>24</v>
      </c>
      <c r="B18155" s="1">
        <v>42398</v>
      </c>
      <c r="C18155" s="2">
        <v>0.39583333333333331</v>
      </c>
      <c r="D18155">
        <v>1869</v>
      </c>
      <c r="E18155">
        <v>1886</v>
      </c>
      <c r="F18155">
        <v>1867.75</v>
      </c>
      <c r="G18155">
        <v>1880</v>
      </c>
      <c r="H18155">
        <v>453337</v>
      </c>
      <c r="I18155" t="b">
        <f>AND(HOUR(C18155)=9,MINUTE(C18155)=30,HOUR(C18154)=15,MINUTE(C18154)=15)</f>
        <v>1</v>
      </c>
      <c r="J18155">
        <f>MAX(E18155:E18161)</f>
        <v>1907.5</v>
      </c>
      <c r="K18155">
        <f>MIN(F18155:F18161)</f>
        <v>1867.75</v>
      </c>
      <c r="L18155">
        <f>E18155</f>
        <v>1886</v>
      </c>
      <c r="M18155" s="6">
        <f>+F18155</f>
        <v>1867.75</v>
      </c>
      <c r="N18155" s="6" t="b">
        <f>IF(F18155&gt;J18148,F18155-J18148,FALSE)</f>
        <v>0</v>
      </c>
      <c r="O18155" s="6" t="b">
        <f>IF(L18155&lt;K18148,K18148-L18155,FALSE)</f>
        <v>0</v>
      </c>
      <c r="P18155" s="6" t="b">
        <f>IF(AND(N18155&lt;&gt;FALSE,K18155&lt;=J18148),TRUE,FALSE)</f>
        <v>0</v>
      </c>
      <c r="Q18155" s="6" t="b">
        <f>IF(AND(O18155&lt;&gt;FALSE,J18155&gt;K18148),TRUE,FALSE)</f>
        <v>0</v>
      </c>
    </row>
    <row r="18156" spans="1:17" x14ac:dyDescent="0.2">
      <c r="A18156" t="s">
        <v>24</v>
      </c>
      <c r="B18156" s="1">
        <v>42398</v>
      </c>
      <c r="C18156" s="2">
        <v>0.4375</v>
      </c>
      <c r="D18156">
        <v>1880</v>
      </c>
      <c r="E18156">
        <v>1884.5</v>
      </c>
      <c r="F18156">
        <v>1877.25</v>
      </c>
      <c r="G18156">
        <v>1881.25</v>
      </c>
      <c r="H18156">
        <v>226003</v>
      </c>
      <c r="M18156"/>
      <c r="N18156"/>
      <c r="O18156"/>
      <c r="P18156"/>
      <c r="Q18156"/>
    </row>
    <row r="18157" spans="1:17" x14ac:dyDescent="0.2">
      <c r="A18157" t="s">
        <v>24</v>
      </c>
      <c r="B18157" s="1">
        <v>42398</v>
      </c>
      <c r="C18157" s="2">
        <v>0.47916666666666669</v>
      </c>
      <c r="D18157">
        <v>1881</v>
      </c>
      <c r="E18157">
        <v>1892.5</v>
      </c>
      <c r="F18157">
        <v>1878.75</v>
      </c>
      <c r="G18157">
        <v>1891.75</v>
      </c>
      <c r="H18157">
        <v>239883</v>
      </c>
      <c r="M18157"/>
      <c r="N18157"/>
      <c r="O18157"/>
      <c r="P18157"/>
      <c r="Q18157"/>
    </row>
    <row r="18158" spans="1:17" x14ac:dyDescent="0.2">
      <c r="A18158" t="s">
        <v>24</v>
      </c>
      <c r="B18158" s="1">
        <v>42398</v>
      </c>
      <c r="C18158" s="2">
        <v>0.52083333333333337</v>
      </c>
      <c r="D18158">
        <v>1891.75</v>
      </c>
      <c r="E18158">
        <v>1894</v>
      </c>
      <c r="F18158">
        <v>1890.5</v>
      </c>
      <c r="G18158">
        <v>1892.75</v>
      </c>
      <c r="H18158">
        <v>127316</v>
      </c>
      <c r="M18158"/>
      <c r="N18158"/>
      <c r="O18158"/>
      <c r="P18158"/>
      <c r="Q18158"/>
    </row>
    <row r="18159" spans="1:17" x14ac:dyDescent="0.2">
      <c r="A18159" t="s">
        <v>24</v>
      </c>
      <c r="B18159" s="1">
        <v>42398</v>
      </c>
      <c r="C18159" s="2">
        <v>0.5625</v>
      </c>
      <c r="D18159">
        <v>1892.75</v>
      </c>
      <c r="E18159">
        <v>1897.5</v>
      </c>
      <c r="F18159">
        <v>1891</v>
      </c>
      <c r="G18159">
        <v>1897</v>
      </c>
      <c r="H18159">
        <v>150555</v>
      </c>
      <c r="M18159"/>
      <c r="N18159"/>
      <c r="O18159"/>
      <c r="P18159"/>
      <c r="Q18159"/>
    </row>
    <row r="18160" spans="1:17" x14ac:dyDescent="0.2">
      <c r="A18160" t="s">
        <v>24</v>
      </c>
      <c r="B18160" s="1">
        <v>42398</v>
      </c>
      <c r="C18160" s="2">
        <v>0.60416666666666663</v>
      </c>
      <c r="D18160">
        <v>1897</v>
      </c>
      <c r="E18160">
        <v>1901.25</v>
      </c>
      <c r="F18160">
        <v>1893.75</v>
      </c>
      <c r="G18160">
        <v>1901</v>
      </c>
      <c r="H18160">
        <v>162797</v>
      </c>
      <c r="M18160"/>
      <c r="N18160"/>
      <c r="O18160"/>
      <c r="P18160"/>
      <c r="Q18160"/>
    </row>
    <row r="18161" spans="1:17" x14ac:dyDescent="0.2">
      <c r="A18161" t="s">
        <v>24</v>
      </c>
      <c r="B18161" s="1">
        <v>42398</v>
      </c>
      <c r="C18161" s="2">
        <v>0.63541666666666663</v>
      </c>
      <c r="D18161">
        <v>1901</v>
      </c>
      <c r="E18161">
        <v>1907.5</v>
      </c>
      <c r="F18161">
        <v>1899.25</v>
      </c>
      <c r="G18161">
        <v>1902.75</v>
      </c>
      <c r="H18161">
        <v>543065</v>
      </c>
      <c r="M18161"/>
      <c r="N18161"/>
      <c r="O18161"/>
      <c r="P18161"/>
      <c r="Q18161"/>
    </row>
    <row r="18162" spans="1:17" x14ac:dyDescent="0.2">
      <c r="A18162" t="s">
        <v>24</v>
      </c>
      <c r="B18162" s="1">
        <v>42401</v>
      </c>
      <c r="C18162" s="2">
        <v>0.39583333333333331</v>
      </c>
      <c r="D18162">
        <v>1893.75</v>
      </c>
      <c r="E18162">
        <v>1897.5</v>
      </c>
      <c r="F18162">
        <v>1887</v>
      </c>
      <c r="G18162">
        <v>1893</v>
      </c>
      <c r="H18162">
        <v>373994</v>
      </c>
      <c r="I18162" t="b">
        <f>AND(HOUR(C18162)=9,MINUTE(C18162)=30,HOUR(C18161)=15,MINUTE(C18161)=15)</f>
        <v>1</v>
      </c>
      <c r="J18162">
        <f>MAX(E18162:E18168)</f>
        <v>1914.5</v>
      </c>
      <c r="K18162">
        <f>MIN(F18162:F18168)</f>
        <v>1887</v>
      </c>
      <c r="L18162">
        <f>E18162</f>
        <v>1897.5</v>
      </c>
      <c r="M18162" s="6">
        <f>+F18162</f>
        <v>1887</v>
      </c>
      <c r="N18162" s="6" t="b">
        <f>IF(F18162&gt;J18155,F18162-J18155,FALSE)</f>
        <v>0</v>
      </c>
      <c r="O18162" s="6" t="b">
        <f>IF(L18162&lt;K18155,K18155-L18162,FALSE)</f>
        <v>0</v>
      </c>
      <c r="P18162" s="6" t="b">
        <f>IF(AND(N18162&lt;&gt;FALSE,K18162&lt;=J18155),TRUE,FALSE)</f>
        <v>0</v>
      </c>
      <c r="Q18162" s="6" t="b">
        <f>IF(AND(O18162&lt;&gt;FALSE,J18162&gt;K18155),TRUE,FALSE)</f>
        <v>0</v>
      </c>
    </row>
    <row r="18163" spans="1:17" x14ac:dyDescent="0.2">
      <c r="A18163" t="s">
        <v>24</v>
      </c>
      <c r="B18163" s="1">
        <v>42401</v>
      </c>
      <c r="C18163" s="2">
        <v>0.4375</v>
      </c>
      <c r="D18163">
        <v>1893</v>
      </c>
      <c r="E18163">
        <v>1900.75</v>
      </c>
      <c r="F18163">
        <v>1891.75</v>
      </c>
      <c r="G18163">
        <v>1899.75</v>
      </c>
      <c r="H18163">
        <v>176460</v>
      </c>
      <c r="M18163"/>
      <c r="N18163"/>
      <c r="O18163"/>
      <c r="P18163"/>
      <c r="Q18163"/>
    </row>
    <row r="18164" spans="1:17" x14ac:dyDescent="0.2">
      <c r="A18164" t="s">
        <v>24</v>
      </c>
      <c r="B18164" s="1">
        <v>42401</v>
      </c>
      <c r="C18164" s="2">
        <v>0.47916666666666669</v>
      </c>
      <c r="D18164">
        <v>1899.5</v>
      </c>
      <c r="E18164">
        <v>1903.25</v>
      </c>
      <c r="F18164">
        <v>1894.5</v>
      </c>
      <c r="G18164">
        <v>1895.25</v>
      </c>
      <c r="H18164">
        <v>134943</v>
      </c>
      <c r="M18164"/>
      <c r="N18164"/>
      <c r="O18164"/>
      <c r="P18164"/>
      <c r="Q18164"/>
    </row>
    <row r="18165" spans="1:17" x14ac:dyDescent="0.2">
      <c r="A18165" t="s">
        <v>24</v>
      </c>
      <c r="B18165" s="1">
        <v>42401</v>
      </c>
      <c r="C18165" s="2">
        <v>0.52083333333333337</v>
      </c>
      <c r="D18165">
        <v>1895.5</v>
      </c>
      <c r="E18165">
        <v>1900.25</v>
      </c>
      <c r="F18165">
        <v>1893</v>
      </c>
      <c r="G18165">
        <v>1899.75</v>
      </c>
      <c r="H18165">
        <v>100828</v>
      </c>
      <c r="M18165"/>
      <c r="N18165"/>
      <c r="O18165"/>
      <c r="P18165"/>
      <c r="Q18165"/>
    </row>
    <row r="18166" spans="1:17" x14ac:dyDescent="0.2">
      <c r="A18166" t="s">
        <v>24</v>
      </c>
      <c r="B18166" s="1">
        <v>42401</v>
      </c>
      <c r="C18166" s="2">
        <v>0.5625</v>
      </c>
      <c r="D18166">
        <v>1899.75</v>
      </c>
      <c r="E18166">
        <v>1903</v>
      </c>
      <c r="F18166">
        <v>1897</v>
      </c>
      <c r="G18166">
        <v>1902.75</v>
      </c>
      <c r="H18166">
        <v>100364</v>
      </c>
      <c r="M18166"/>
      <c r="N18166"/>
      <c r="O18166"/>
      <c r="P18166"/>
      <c r="Q18166"/>
    </row>
    <row r="18167" spans="1:17" x14ac:dyDescent="0.2">
      <c r="A18167" t="s">
        <v>24</v>
      </c>
      <c r="B18167" s="1">
        <v>42401</v>
      </c>
      <c r="C18167" s="2">
        <v>0.60416666666666663</v>
      </c>
      <c r="D18167">
        <v>1903</v>
      </c>
      <c r="E18167">
        <v>1914.25</v>
      </c>
      <c r="F18167">
        <v>1902.25</v>
      </c>
      <c r="G18167">
        <v>1913.5</v>
      </c>
      <c r="H18167">
        <v>201295</v>
      </c>
      <c r="M18167"/>
      <c r="N18167"/>
      <c r="O18167"/>
      <c r="P18167"/>
      <c r="Q18167"/>
    </row>
    <row r="18168" spans="1:17" x14ac:dyDescent="0.2">
      <c r="A18168" t="s">
        <v>24</v>
      </c>
      <c r="B18168" s="1">
        <v>42401</v>
      </c>
      <c r="C18168" s="2">
        <v>0.63541666666666663</v>
      </c>
      <c r="D18168">
        <v>1913.75</v>
      </c>
      <c r="E18168">
        <v>1914.5</v>
      </c>
      <c r="F18168">
        <v>1904.5</v>
      </c>
      <c r="G18168">
        <v>1905</v>
      </c>
      <c r="H18168">
        <v>275580</v>
      </c>
      <c r="M18168"/>
      <c r="N18168"/>
      <c r="O18168"/>
      <c r="P18168"/>
      <c r="Q18168"/>
    </row>
    <row r="18169" spans="1:17" x14ac:dyDescent="0.2">
      <c r="A18169" t="s">
        <v>24</v>
      </c>
      <c r="B18169" s="1">
        <v>42402</v>
      </c>
      <c r="C18169" s="2">
        <v>0.39583333333333331</v>
      </c>
      <c r="D18169">
        <v>1888</v>
      </c>
      <c r="E18169">
        <v>1888.5</v>
      </c>
      <c r="F18169">
        <v>1875.75</v>
      </c>
      <c r="G18169">
        <v>1879.25</v>
      </c>
      <c r="H18169">
        <v>445029</v>
      </c>
      <c r="I18169" t="b">
        <f>AND(HOUR(C18169)=9,MINUTE(C18169)=30,HOUR(C18168)=15,MINUTE(C18168)=15)</f>
        <v>1</v>
      </c>
      <c r="J18169">
        <f>MAX(E18169:E18175)</f>
        <v>1888.5</v>
      </c>
      <c r="K18169">
        <f>MIN(F18169:F18175)</f>
        <v>1863.5</v>
      </c>
      <c r="L18169">
        <f>E18169</f>
        <v>1888.5</v>
      </c>
      <c r="M18169" s="6">
        <f>+F18169</f>
        <v>1875.75</v>
      </c>
      <c r="N18169" s="6" t="b">
        <f>IF(F18169&gt;J18162,F18169-J18162,FALSE)</f>
        <v>0</v>
      </c>
      <c r="O18169" s="6" t="b">
        <f>IF(L18169&lt;K18162,K18162-L18169,FALSE)</f>
        <v>0</v>
      </c>
      <c r="P18169" s="6" t="b">
        <f>IF(AND(N18169&lt;&gt;FALSE,K18169&lt;=J18162),TRUE,FALSE)</f>
        <v>0</v>
      </c>
      <c r="Q18169" s="6" t="b">
        <f>IF(AND(O18169&lt;&gt;FALSE,J18169&gt;K18162),TRUE,FALSE)</f>
        <v>0</v>
      </c>
    </row>
    <row r="18170" spans="1:17" x14ac:dyDescent="0.2">
      <c r="A18170" t="s">
        <v>24</v>
      </c>
      <c r="B18170" s="1">
        <v>42402</v>
      </c>
      <c r="C18170" s="2">
        <v>0.4375</v>
      </c>
      <c r="D18170">
        <v>1879.25</v>
      </c>
      <c r="E18170">
        <v>1885.25</v>
      </c>
      <c r="F18170">
        <v>1877</v>
      </c>
      <c r="G18170">
        <v>1882.25</v>
      </c>
      <c r="H18170">
        <v>266666</v>
      </c>
      <c r="M18170"/>
      <c r="N18170"/>
      <c r="O18170"/>
      <c r="P18170"/>
      <c r="Q18170"/>
    </row>
    <row r="18171" spans="1:17" x14ac:dyDescent="0.2">
      <c r="A18171" t="s">
        <v>24</v>
      </c>
      <c r="B18171" s="1">
        <v>42402</v>
      </c>
      <c r="C18171" s="2">
        <v>0.47916666666666669</v>
      </c>
      <c r="D18171">
        <v>1882.25</v>
      </c>
      <c r="E18171">
        <v>1885.75</v>
      </c>
      <c r="F18171">
        <v>1871.25</v>
      </c>
      <c r="G18171">
        <v>1875.25</v>
      </c>
      <c r="H18171">
        <v>194038</v>
      </c>
      <c r="M18171"/>
      <c r="N18171"/>
      <c r="O18171"/>
      <c r="P18171"/>
      <c r="Q18171"/>
    </row>
    <row r="18172" spans="1:17" x14ac:dyDescent="0.2">
      <c r="A18172" t="s">
        <v>24</v>
      </c>
      <c r="B18172" s="1">
        <v>42402</v>
      </c>
      <c r="C18172" s="2">
        <v>0.52083333333333337</v>
      </c>
      <c r="D18172">
        <v>1875.25</v>
      </c>
      <c r="E18172">
        <v>1879</v>
      </c>
      <c r="F18172">
        <v>1872.75</v>
      </c>
      <c r="G18172">
        <v>1877</v>
      </c>
      <c r="H18172">
        <v>137727</v>
      </c>
      <c r="M18172"/>
      <c r="N18172"/>
      <c r="O18172"/>
      <c r="P18172"/>
      <c r="Q18172"/>
    </row>
    <row r="18173" spans="1:17" x14ac:dyDescent="0.2">
      <c r="A18173" t="s">
        <v>24</v>
      </c>
      <c r="B18173" s="1">
        <v>42402</v>
      </c>
      <c r="C18173" s="2">
        <v>0.5625</v>
      </c>
      <c r="D18173">
        <v>1877</v>
      </c>
      <c r="E18173">
        <v>1877.25</v>
      </c>
      <c r="F18173">
        <v>1866.75</v>
      </c>
      <c r="G18173">
        <v>1867.5</v>
      </c>
      <c r="H18173">
        <v>198803</v>
      </c>
      <c r="M18173"/>
      <c r="N18173"/>
      <c r="O18173"/>
      <c r="P18173"/>
      <c r="Q18173"/>
    </row>
    <row r="18174" spans="1:17" x14ac:dyDescent="0.2">
      <c r="A18174" t="s">
        <v>24</v>
      </c>
      <c r="B18174" s="1">
        <v>42402</v>
      </c>
      <c r="C18174" s="2">
        <v>0.60416666666666663</v>
      </c>
      <c r="D18174">
        <v>1867.5</v>
      </c>
      <c r="E18174">
        <v>1874.75</v>
      </c>
      <c r="F18174">
        <v>1863.5</v>
      </c>
      <c r="G18174">
        <v>1868</v>
      </c>
      <c r="H18174">
        <v>222859</v>
      </c>
      <c r="M18174"/>
      <c r="N18174"/>
      <c r="O18174"/>
      <c r="P18174"/>
      <c r="Q18174"/>
    </row>
    <row r="18175" spans="1:17" x14ac:dyDescent="0.2">
      <c r="A18175" t="s">
        <v>24</v>
      </c>
      <c r="B18175" s="1">
        <v>42402</v>
      </c>
      <c r="C18175" s="2">
        <v>0.63541666666666663</v>
      </c>
      <c r="D18175">
        <v>1868</v>
      </c>
      <c r="E18175">
        <v>1873.75</v>
      </c>
      <c r="F18175">
        <v>1868</v>
      </c>
      <c r="G18175">
        <v>1871.75</v>
      </c>
      <c r="H18175">
        <v>278547</v>
      </c>
      <c r="M18175"/>
      <c r="N18175"/>
      <c r="O18175"/>
      <c r="P18175"/>
      <c r="Q18175"/>
    </row>
    <row r="18176" spans="1:17" x14ac:dyDescent="0.2">
      <c r="A18176" t="s">
        <v>24</v>
      </c>
      <c r="B18176" s="1">
        <v>42403</v>
      </c>
      <c r="C18176" s="2">
        <v>0.39583333333333331</v>
      </c>
      <c r="D18176">
        <v>1883</v>
      </c>
      <c r="E18176">
        <v>1883.5</v>
      </c>
      <c r="F18176">
        <v>1846.25</v>
      </c>
      <c r="G18176">
        <v>1847</v>
      </c>
      <c r="H18176">
        <v>513737</v>
      </c>
      <c r="I18176" t="b">
        <f>AND(HOUR(C18176)=9,MINUTE(C18176)=30,HOUR(C18175)=15,MINUTE(C18175)=15)</f>
        <v>1</v>
      </c>
      <c r="J18176">
        <f>MAX(E18176:E18182)</f>
        <v>1886.75</v>
      </c>
      <c r="K18176">
        <f>MIN(F18176:F18182)</f>
        <v>1839.5</v>
      </c>
      <c r="L18176">
        <f>E18176</f>
        <v>1883.5</v>
      </c>
      <c r="M18176" s="6">
        <f>+F18176</f>
        <v>1846.25</v>
      </c>
      <c r="N18176" s="6" t="b">
        <f>IF(F18176&gt;J18169,F18176-J18169,FALSE)</f>
        <v>0</v>
      </c>
      <c r="O18176" s="6" t="b">
        <f>IF(L18176&lt;K18169,K18169-L18176,FALSE)</f>
        <v>0</v>
      </c>
      <c r="P18176" s="6" t="b">
        <f>IF(AND(N18176&lt;&gt;FALSE,K18176&lt;=J18169),TRUE,FALSE)</f>
        <v>0</v>
      </c>
      <c r="Q18176" s="6" t="b">
        <f>IF(AND(O18176&lt;&gt;FALSE,J18176&gt;K18169),TRUE,FALSE)</f>
        <v>0</v>
      </c>
    </row>
    <row r="18177" spans="1:17" x14ac:dyDescent="0.2">
      <c r="A18177" t="s">
        <v>24</v>
      </c>
      <c r="B18177" s="1">
        <v>42403</v>
      </c>
      <c r="C18177" s="2">
        <v>0.4375</v>
      </c>
      <c r="D18177">
        <v>1846.75</v>
      </c>
      <c r="E18177">
        <v>1862</v>
      </c>
      <c r="F18177">
        <v>1839.5</v>
      </c>
      <c r="G18177">
        <v>1860.25</v>
      </c>
      <c r="H18177">
        <v>591363</v>
      </c>
      <c r="M18177"/>
      <c r="N18177"/>
      <c r="O18177"/>
      <c r="P18177"/>
      <c r="Q18177"/>
    </row>
    <row r="18178" spans="1:17" x14ac:dyDescent="0.2">
      <c r="A18178" t="s">
        <v>24</v>
      </c>
      <c r="B18178" s="1">
        <v>42403</v>
      </c>
      <c r="C18178" s="2">
        <v>0.47916666666666669</v>
      </c>
      <c r="D18178">
        <v>1860</v>
      </c>
      <c r="E18178">
        <v>1866.75</v>
      </c>
      <c r="F18178">
        <v>1854</v>
      </c>
      <c r="G18178">
        <v>1860.25</v>
      </c>
      <c r="H18178">
        <v>293800</v>
      </c>
      <c r="M18178"/>
      <c r="N18178"/>
      <c r="O18178"/>
      <c r="P18178"/>
      <c r="Q18178"/>
    </row>
    <row r="18179" spans="1:17" x14ac:dyDescent="0.2">
      <c r="A18179" t="s">
        <v>24</v>
      </c>
      <c r="B18179" s="1">
        <v>42403</v>
      </c>
      <c r="C18179" s="2">
        <v>0.52083333333333337</v>
      </c>
      <c r="D18179">
        <v>1860.25</v>
      </c>
      <c r="E18179">
        <v>1863.75</v>
      </c>
      <c r="F18179">
        <v>1852.75</v>
      </c>
      <c r="G18179">
        <v>1856.25</v>
      </c>
      <c r="H18179">
        <v>159398</v>
      </c>
      <c r="M18179"/>
      <c r="N18179"/>
      <c r="O18179"/>
      <c r="P18179"/>
      <c r="Q18179"/>
    </row>
    <row r="18180" spans="1:17" x14ac:dyDescent="0.2">
      <c r="A18180" t="s">
        <v>24</v>
      </c>
      <c r="B18180" s="1">
        <v>42403</v>
      </c>
      <c r="C18180" s="2">
        <v>0.5625</v>
      </c>
      <c r="D18180">
        <v>1856.5</v>
      </c>
      <c r="E18180">
        <v>1877</v>
      </c>
      <c r="F18180">
        <v>1848.25</v>
      </c>
      <c r="G18180">
        <v>1873.75</v>
      </c>
      <c r="H18180">
        <v>270821</v>
      </c>
      <c r="M18180"/>
      <c r="N18180"/>
      <c r="O18180"/>
      <c r="P18180"/>
      <c r="Q18180"/>
    </row>
    <row r="18181" spans="1:17" x14ac:dyDescent="0.2">
      <c r="A18181" t="s">
        <v>24</v>
      </c>
      <c r="B18181" s="1">
        <v>42403</v>
      </c>
      <c r="C18181" s="2">
        <v>0.60416666666666663</v>
      </c>
      <c r="D18181">
        <v>1873.5</v>
      </c>
      <c r="E18181">
        <v>1886.75</v>
      </c>
      <c r="F18181">
        <v>1870.5</v>
      </c>
      <c r="G18181">
        <v>1875</v>
      </c>
      <c r="H18181">
        <v>340785</v>
      </c>
      <c r="M18181"/>
      <c r="N18181"/>
      <c r="O18181"/>
      <c r="P18181"/>
      <c r="Q18181"/>
    </row>
    <row r="18182" spans="1:17" x14ac:dyDescent="0.2">
      <c r="A18182" t="s">
        <v>24</v>
      </c>
      <c r="B18182" s="1">
        <v>42403</v>
      </c>
      <c r="C18182" s="2">
        <v>0.63541666666666663</v>
      </c>
      <c r="D18182">
        <v>1875</v>
      </c>
      <c r="E18182">
        <v>1883.5</v>
      </c>
      <c r="F18182">
        <v>1871.5</v>
      </c>
      <c r="G18182">
        <v>1882.5</v>
      </c>
      <c r="H18182">
        <v>225200</v>
      </c>
      <c r="M18182"/>
      <c r="N18182"/>
      <c r="O18182"/>
      <c r="P18182"/>
      <c r="Q18182"/>
    </row>
    <row r="18183" spans="1:17" x14ac:dyDescent="0.2">
      <c r="A18183" t="s">
        <v>24</v>
      </c>
      <c r="B18183" s="1">
        <v>42404</v>
      </c>
      <c r="C18183" s="2">
        <v>0.39583333333333331</v>
      </c>
      <c r="D18183">
        <v>1876</v>
      </c>
      <c r="E18183">
        <v>1892.25</v>
      </c>
      <c r="F18183">
        <v>1868.25</v>
      </c>
      <c r="G18183">
        <v>1890.75</v>
      </c>
      <c r="H18183">
        <v>540059</v>
      </c>
      <c r="I18183" t="b">
        <f>AND(HOUR(C18183)=9,MINUTE(C18183)=30,HOUR(C18182)=15,MINUTE(C18182)=15)</f>
        <v>1</v>
      </c>
      <c r="J18183">
        <f>MAX(E18183:E18189)</f>
        <v>1896.25</v>
      </c>
      <c r="K18183">
        <f>MIN(F18183:F18189)</f>
        <v>1868.25</v>
      </c>
      <c r="L18183">
        <f>E18183</f>
        <v>1892.25</v>
      </c>
      <c r="M18183" s="6">
        <f>+F18183</f>
        <v>1868.25</v>
      </c>
      <c r="N18183" s="6" t="b">
        <f>IF(F18183&gt;J18176,F18183-J18176,FALSE)</f>
        <v>0</v>
      </c>
      <c r="O18183" s="6" t="b">
        <f>IF(L18183&lt;K18176,K18176-L18183,FALSE)</f>
        <v>0</v>
      </c>
      <c r="P18183" s="6" t="b">
        <f>IF(AND(N18183&lt;&gt;FALSE,K18183&lt;=J18176),TRUE,FALSE)</f>
        <v>0</v>
      </c>
      <c r="Q18183" s="6" t="b">
        <f>IF(AND(O18183&lt;&gt;FALSE,J18183&gt;K18176),TRUE,FALSE)</f>
        <v>0</v>
      </c>
    </row>
    <row r="18184" spans="1:17" x14ac:dyDescent="0.2">
      <c r="A18184" t="s">
        <v>24</v>
      </c>
      <c r="B18184" s="1">
        <v>42404</v>
      </c>
      <c r="C18184" s="2">
        <v>0.4375</v>
      </c>
      <c r="D18184">
        <v>1890.5</v>
      </c>
      <c r="E18184">
        <v>1896.25</v>
      </c>
      <c r="F18184">
        <v>1878.5</v>
      </c>
      <c r="G18184">
        <v>1880.5</v>
      </c>
      <c r="H18184">
        <v>329198</v>
      </c>
      <c r="M18184"/>
      <c r="N18184"/>
      <c r="O18184"/>
      <c r="P18184"/>
      <c r="Q18184"/>
    </row>
    <row r="18185" spans="1:17" x14ac:dyDescent="0.2">
      <c r="A18185" t="s">
        <v>24</v>
      </c>
      <c r="B18185" s="1">
        <v>42404</v>
      </c>
      <c r="C18185" s="2">
        <v>0.47916666666666669</v>
      </c>
      <c r="D18185">
        <v>1880.5</v>
      </c>
      <c r="E18185">
        <v>1886</v>
      </c>
      <c r="F18185">
        <v>1871.75</v>
      </c>
      <c r="G18185">
        <v>1880.75</v>
      </c>
      <c r="H18185">
        <v>256387</v>
      </c>
      <c r="M18185"/>
      <c r="N18185"/>
      <c r="O18185"/>
      <c r="P18185"/>
      <c r="Q18185"/>
    </row>
    <row r="18186" spans="1:17" x14ac:dyDescent="0.2">
      <c r="A18186" t="s">
        <v>24</v>
      </c>
      <c r="B18186" s="1">
        <v>42404</v>
      </c>
      <c r="C18186" s="2">
        <v>0.52083333333333337</v>
      </c>
      <c r="D18186">
        <v>1880.75</v>
      </c>
      <c r="E18186">
        <v>1889</v>
      </c>
      <c r="F18186">
        <v>1877.75</v>
      </c>
      <c r="G18186">
        <v>1885.25</v>
      </c>
      <c r="H18186">
        <v>142732</v>
      </c>
      <c r="M18186"/>
      <c r="N18186"/>
      <c r="O18186"/>
      <c r="P18186"/>
      <c r="Q18186"/>
    </row>
    <row r="18187" spans="1:17" x14ac:dyDescent="0.2">
      <c r="A18187" t="s">
        <v>24</v>
      </c>
      <c r="B18187" s="1">
        <v>42404</v>
      </c>
      <c r="C18187" s="2">
        <v>0.5625</v>
      </c>
      <c r="D18187">
        <v>1885.25</v>
      </c>
      <c r="E18187">
        <v>1888.75</v>
      </c>
      <c r="F18187">
        <v>1874</v>
      </c>
      <c r="G18187">
        <v>1875.25</v>
      </c>
      <c r="H18187">
        <v>165752</v>
      </c>
      <c r="M18187"/>
      <c r="N18187"/>
      <c r="O18187"/>
      <c r="P18187"/>
      <c r="Q18187"/>
    </row>
    <row r="18188" spans="1:17" x14ac:dyDescent="0.2">
      <c r="A18188" t="s">
        <v>24</v>
      </c>
      <c r="B18188" s="1">
        <v>42404</v>
      </c>
      <c r="C18188" s="2">
        <v>0.60416666666666663</v>
      </c>
      <c r="D18188">
        <v>1875</v>
      </c>
      <c r="E18188">
        <v>1883.75</v>
      </c>
      <c r="F18188">
        <v>1872.25</v>
      </c>
      <c r="G18188">
        <v>1879.25</v>
      </c>
      <c r="H18188">
        <v>166915</v>
      </c>
      <c r="M18188"/>
      <c r="N18188"/>
      <c r="O18188"/>
      <c r="P18188"/>
      <c r="Q18188"/>
    </row>
    <row r="18189" spans="1:17" x14ac:dyDescent="0.2">
      <c r="A18189" t="s">
        <v>24</v>
      </c>
      <c r="B18189" s="1">
        <v>42404</v>
      </c>
      <c r="C18189" s="2">
        <v>0.63541666666666663</v>
      </c>
      <c r="D18189">
        <v>1879.25</v>
      </c>
      <c r="E18189">
        <v>1885.25</v>
      </c>
      <c r="F18189">
        <v>1876.75</v>
      </c>
      <c r="G18189">
        <v>1882.25</v>
      </c>
      <c r="H18189">
        <v>169578</v>
      </c>
      <c r="M18189"/>
      <c r="N18189"/>
      <c r="O18189"/>
      <c r="P18189"/>
      <c r="Q18189"/>
    </row>
    <row r="18190" spans="1:17" x14ac:dyDescent="0.2">
      <c r="A18190" t="s">
        <v>24</v>
      </c>
      <c r="B18190" s="1">
        <v>42405</v>
      </c>
      <c r="C18190" s="2">
        <v>0.39583333333333331</v>
      </c>
      <c r="D18190">
        <v>1878.5</v>
      </c>
      <c r="E18190">
        <v>1879.75</v>
      </c>
      <c r="F18190">
        <v>1859.25</v>
      </c>
      <c r="G18190">
        <v>1860.75</v>
      </c>
      <c r="H18190">
        <v>421684</v>
      </c>
      <c r="I18190" t="b">
        <f>AND(HOUR(C18190)=9,MINUTE(C18190)=30,HOUR(C18189)=15,MINUTE(C18189)=15)</f>
        <v>1</v>
      </c>
      <c r="J18190">
        <f>MAX(E18190:E18196)</f>
        <v>1879.75</v>
      </c>
      <c r="K18190">
        <f>MIN(F18190:F18196)</f>
        <v>1840.25</v>
      </c>
      <c r="L18190">
        <f>E18190</f>
        <v>1879.75</v>
      </c>
      <c r="M18190" s="6">
        <f>+F18190</f>
        <v>1859.25</v>
      </c>
      <c r="N18190" s="6" t="b">
        <f>IF(F18190&gt;J18183,F18190-J18183,FALSE)</f>
        <v>0</v>
      </c>
      <c r="O18190" s="6" t="b">
        <f>IF(L18190&lt;K18183,K18183-L18190,FALSE)</f>
        <v>0</v>
      </c>
      <c r="P18190" s="6" t="b">
        <f>IF(AND(N18190&lt;&gt;FALSE,K18190&lt;=J18183),TRUE,FALSE)</f>
        <v>0</v>
      </c>
      <c r="Q18190" s="6" t="b">
        <f>IF(AND(O18190&lt;&gt;FALSE,J18190&gt;K18183),TRUE,FALSE)</f>
        <v>0</v>
      </c>
    </row>
    <row r="18191" spans="1:17" x14ac:dyDescent="0.2">
      <c r="A18191" t="s">
        <v>24</v>
      </c>
      <c r="B18191" s="1">
        <v>42405</v>
      </c>
      <c r="C18191" s="2">
        <v>0.4375</v>
      </c>
      <c r="D18191">
        <v>1861</v>
      </c>
      <c r="E18191">
        <v>1868.5</v>
      </c>
      <c r="F18191">
        <v>1848.5</v>
      </c>
      <c r="G18191">
        <v>1853</v>
      </c>
      <c r="H18191">
        <v>360740</v>
      </c>
      <c r="M18191"/>
      <c r="N18191"/>
      <c r="O18191"/>
      <c r="P18191"/>
      <c r="Q18191"/>
    </row>
    <row r="18192" spans="1:17" x14ac:dyDescent="0.2">
      <c r="A18192" t="s">
        <v>24</v>
      </c>
      <c r="B18192" s="1">
        <v>42405</v>
      </c>
      <c r="C18192" s="2">
        <v>0.47916666666666669</v>
      </c>
      <c r="D18192">
        <v>1853.25</v>
      </c>
      <c r="E18192">
        <v>1859.25</v>
      </c>
      <c r="F18192">
        <v>1849.5</v>
      </c>
      <c r="G18192">
        <v>1856.75</v>
      </c>
      <c r="H18192">
        <v>214707</v>
      </c>
      <c r="M18192"/>
      <c r="N18192"/>
      <c r="O18192"/>
      <c r="P18192"/>
      <c r="Q18192"/>
    </row>
    <row r="18193" spans="1:17" x14ac:dyDescent="0.2">
      <c r="A18193" t="s">
        <v>24</v>
      </c>
      <c r="B18193" s="1">
        <v>42405</v>
      </c>
      <c r="C18193" s="2">
        <v>0.52083333333333337</v>
      </c>
      <c r="D18193">
        <v>1856.75</v>
      </c>
      <c r="E18193">
        <v>1860.5</v>
      </c>
      <c r="F18193">
        <v>1850.75</v>
      </c>
      <c r="G18193">
        <v>1857.5</v>
      </c>
      <c r="H18193">
        <v>155669</v>
      </c>
      <c r="M18193"/>
      <c r="N18193"/>
      <c r="O18193"/>
      <c r="P18193"/>
      <c r="Q18193"/>
    </row>
    <row r="18194" spans="1:17" x14ac:dyDescent="0.2">
      <c r="A18194" t="s">
        <v>24</v>
      </c>
      <c r="B18194" s="1">
        <v>42405</v>
      </c>
      <c r="C18194" s="2">
        <v>0.5625</v>
      </c>
      <c r="D18194">
        <v>1857.5</v>
      </c>
      <c r="E18194">
        <v>1857.5</v>
      </c>
      <c r="F18194">
        <v>1842.75</v>
      </c>
      <c r="G18194">
        <v>1844.25</v>
      </c>
      <c r="H18194">
        <v>201723</v>
      </c>
      <c r="M18194"/>
      <c r="N18194"/>
      <c r="O18194"/>
      <c r="P18194"/>
      <c r="Q18194"/>
    </row>
    <row r="18195" spans="1:17" x14ac:dyDescent="0.2">
      <c r="A18195" t="s">
        <v>24</v>
      </c>
      <c r="B18195" s="1">
        <v>42405</v>
      </c>
      <c r="C18195" s="2">
        <v>0.60416666666666663</v>
      </c>
      <c r="D18195">
        <v>1844.25</v>
      </c>
      <c r="E18195">
        <v>1849.5</v>
      </c>
      <c r="F18195">
        <v>1840.25</v>
      </c>
      <c r="G18195">
        <v>1846.75</v>
      </c>
      <c r="H18195">
        <v>205589</v>
      </c>
      <c r="M18195"/>
      <c r="N18195"/>
      <c r="O18195"/>
      <c r="P18195"/>
      <c r="Q18195"/>
    </row>
    <row r="18196" spans="1:17" x14ac:dyDescent="0.2">
      <c r="A18196" t="s">
        <v>24</v>
      </c>
      <c r="B18196" s="1">
        <v>42405</v>
      </c>
      <c r="C18196" s="2">
        <v>0.63541666666666663</v>
      </c>
      <c r="D18196">
        <v>1847</v>
      </c>
      <c r="E18196">
        <v>1851.5</v>
      </c>
      <c r="F18196">
        <v>1841.25</v>
      </c>
      <c r="G18196">
        <v>1849.5</v>
      </c>
      <c r="H18196">
        <v>291875</v>
      </c>
      <c r="M18196"/>
      <c r="N18196"/>
      <c r="O18196"/>
      <c r="P18196"/>
      <c r="Q18196"/>
    </row>
    <row r="18197" spans="1:17" x14ac:dyDescent="0.2">
      <c r="A18197" t="s">
        <v>24</v>
      </c>
      <c r="B18197" s="1">
        <v>42408</v>
      </c>
      <c r="C18197" s="2">
        <v>0.39583333333333331</v>
      </c>
      <c r="D18197">
        <v>1826</v>
      </c>
      <c r="E18197">
        <v>1827</v>
      </c>
      <c r="F18197">
        <v>1807.75</v>
      </c>
      <c r="G18197">
        <v>1809.75</v>
      </c>
      <c r="H18197">
        <v>548340</v>
      </c>
      <c r="I18197" t="b">
        <f>AND(HOUR(C18197)=9,MINUTE(C18197)=30,HOUR(C18196)=15,MINUTE(C18196)=15)</f>
        <v>1</v>
      </c>
      <c r="J18197">
        <f>MAX(E18197:E18203)</f>
        <v>1829.5</v>
      </c>
      <c r="K18197">
        <f>MIN(F18197:F18203)</f>
        <v>1796.25</v>
      </c>
      <c r="L18197">
        <f>E18197</f>
        <v>1827</v>
      </c>
      <c r="M18197" s="6">
        <f>+F18197</f>
        <v>1807.75</v>
      </c>
      <c r="N18197" s="6" t="b">
        <f>IF(F18197&gt;J18190,F18197-J18190,FALSE)</f>
        <v>0</v>
      </c>
      <c r="O18197" s="6">
        <f>IF(L18197&lt;K18190,K18190-L18197,FALSE)</f>
        <v>13.25</v>
      </c>
      <c r="P18197" s="6" t="b">
        <f>IF(AND(N18197&lt;&gt;FALSE,K18197&lt;=J18190),TRUE,FALSE)</f>
        <v>0</v>
      </c>
      <c r="Q18197" s="6" t="b">
        <f>IF(AND(O18197&lt;&gt;FALSE,J18197&gt;K18190),TRUE,FALSE)</f>
        <v>0</v>
      </c>
    </row>
    <row r="18198" spans="1:17" x14ac:dyDescent="0.2">
      <c r="A18198" t="s">
        <v>24</v>
      </c>
      <c r="B18198" s="1">
        <v>42408</v>
      </c>
      <c r="C18198" s="2">
        <v>0.4375</v>
      </c>
      <c r="D18198">
        <v>1809.75</v>
      </c>
      <c r="E18198">
        <v>1818.25</v>
      </c>
      <c r="F18198">
        <v>1801.25</v>
      </c>
      <c r="G18198">
        <v>1809.25</v>
      </c>
      <c r="H18198">
        <v>382620</v>
      </c>
      <c r="M18198"/>
      <c r="N18198"/>
      <c r="O18198"/>
      <c r="P18198"/>
      <c r="Q18198"/>
    </row>
    <row r="18199" spans="1:17" x14ac:dyDescent="0.2">
      <c r="A18199" t="s">
        <v>24</v>
      </c>
      <c r="B18199" s="1">
        <v>42408</v>
      </c>
      <c r="C18199" s="2">
        <v>0.47916666666666669</v>
      </c>
      <c r="D18199">
        <v>1809.25</v>
      </c>
      <c r="E18199">
        <v>1815.75</v>
      </c>
      <c r="F18199">
        <v>1802</v>
      </c>
      <c r="G18199">
        <v>1813.75</v>
      </c>
      <c r="H18199">
        <v>220608</v>
      </c>
      <c r="M18199"/>
      <c r="N18199"/>
      <c r="O18199"/>
      <c r="P18199"/>
      <c r="Q18199"/>
    </row>
    <row r="18200" spans="1:17" x14ac:dyDescent="0.2">
      <c r="A18200" t="s">
        <v>24</v>
      </c>
      <c r="B18200" s="1">
        <v>42408</v>
      </c>
      <c r="C18200" s="2">
        <v>0.52083333333333337</v>
      </c>
      <c r="D18200">
        <v>1813.75</v>
      </c>
      <c r="E18200">
        <v>1817</v>
      </c>
      <c r="F18200">
        <v>1803</v>
      </c>
      <c r="G18200">
        <v>1806</v>
      </c>
      <c r="H18200">
        <v>155828</v>
      </c>
      <c r="M18200"/>
      <c r="N18200"/>
      <c r="O18200"/>
      <c r="P18200"/>
      <c r="Q18200"/>
    </row>
    <row r="18201" spans="1:17" x14ac:dyDescent="0.2">
      <c r="A18201" t="s">
        <v>24</v>
      </c>
      <c r="B18201" s="1">
        <v>42408</v>
      </c>
      <c r="C18201" s="2">
        <v>0.5625</v>
      </c>
      <c r="D18201">
        <v>1806</v>
      </c>
      <c r="E18201">
        <v>1807.75</v>
      </c>
      <c r="F18201">
        <v>1797.75</v>
      </c>
      <c r="G18201">
        <v>1800.25</v>
      </c>
      <c r="H18201">
        <v>203325</v>
      </c>
      <c r="M18201"/>
      <c r="N18201"/>
      <c r="O18201"/>
      <c r="P18201"/>
      <c r="Q18201"/>
    </row>
    <row r="18202" spans="1:17" x14ac:dyDescent="0.2">
      <c r="A18202" t="s">
        <v>24</v>
      </c>
      <c r="B18202" s="1">
        <v>42408</v>
      </c>
      <c r="C18202" s="2">
        <v>0.60416666666666663</v>
      </c>
      <c r="D18202">
        <v>1800.5</v>
      </c>
      <c r="E18202">
        <v>1814</v>
      </c>
      <c r="F18202">
        <v>1796.25</v>
      </c>
      <c r="G18202">
        <v>1811.75</v>
      </c>
      <c r="H18202">
        <v>292599</v>
      </c>
      <c r="M18202"/>
      <c r="N18202"/>
      <c r="O18202"/>
      <c r="P18202"/>
      <c r="Q18202"/>
    </row>
    <row r="18203" spans="1:17" x14ac:dyDescent="0.2">
      <c r="A18203" t="s">
        <v>24</v>
      </c>
      <c r="B18203" s="1">
        <v>42408</v>
      </c>
      <c r="C18203" s="2">
        <v>0.63541666666666663</v>
      </c>
      <c r="D18203">
        <v>1811.75</v>
      </c>
      <c r="E18203">
        <v>1829.5</v>
      </c>
      <c r="F18203">
        <v>1811.5</v>
      </c>
      <c r="G18203">
        <v>1827</v>
      </c>
      <c r="H18203">
        <v>406012</v>
      </c>
      <c r="M18203"/>
      <c r="N18203"/>
      <c r="O18203"/>
      <c r="P18203"/>
      <c r="Q18203"/>
    </row>
    <row r="18204" spans="1:17" x14ac:dyDescent="0.2">
      <c r="A18204" t="s">
        <v>24</v>
      </c>
      <c r="B18204" s="1">
        <v>42409</v>
      </c>
      <c r="C18204" s="2">
        <v>0.39583333333333331</v>
      </c>
      <c r="D18204">
        <v>1801.75</v>
      </c>
      <c r="E18204">
        <v>1831.25</v>
      </c>
      <c r="F18204">
        <v>1800.25</v>
      </c>
      <c r="G18204">
        <v>1821</v>
      </c>
      <c r="H18204">
        <v>613213</v>
      </c>
      <c r="I18204" t="b">
        <f>AND(HOUR(C18204)=9,MINUTE(C18204)=30,HOUR(C18203)=15,MINUTE(C18203)=15)</f>
        <v>1</v>
      </c>
      <c r="J18204">
        <f>MAX(E18204:E18210)</f>
        <v>1838.25</v>
      </c>
      <c r="K18204">
        <f>MIN(F18204:F18210)</f>
        <v>1800.25</v>
      </c>
      <c r="L18204">
        <f>E18204</f>
        <v>1831.25</v>
      </c>
      <c r="M18204" s="6">
        <f>+F18204</f>
        <v>1800.25</v>
      </c>
      <c r="N18204" s="6" t="b">
        <f>IF(F18204&gt;J18197,F18204-J18197,FALSE)</f>
        <v>0</v>
      </c>
      <c r="O18204" s="6" t="b">
        <f>IF(L18204&lt;K18197,K18197-L18204,FALSE)</f>
        <v>0</v>
      </c>
      <c r="P18204" s="6" t="b">
        <f>IF(AND(N18204&lt;&gt;FALSE,K18204&lt;=J18197),TRUE,FALSE)</f>
        <v>0</v>
      </c>
      <c r="Q18204" s="6" t="b">
        <f>IF(AND(O18204&lt;&gt;FALSE,J18204&gt;K18197),TRUE,FALSE)</f>
        <v>0</v>
      </c>
    </row>
    <row r="18205" spans="1:17" x14ac:dyDescent="0.2">
      <c r="A18205" t="s">
        <v>24</v>
      </c>
      <c r="B18205" s="1">
        <v>42409</v>
      </c>
      <c r="C18205" s="2">
        <v>0.4375</v>
      </c>
      <c r="D18205">
        <v>1821</v>
      </c>
      <c r="E18205">
        <v>1826</v>
      </c>
      <c r="F18205">
        <v>1808.75</v>
      </c>
      <c r="G18205">
        <v>1823.5</v>
      </c>
      <c r="H18205">
        <v>394006</v>
      </c>
      <c r="M18205"/>
      <c r="N18205"/>
      <c r="O18205"/>
      <c r="P18205"/>
      <c r="Q18205"/>
    </row>
    <row r="18206" spans="1:17" x14ac:dyDescent="0.2">
      <c r="A18206" t="s">
        <v>24</v>
      </c>
      <c r="B18206" s="1">
        <v>42409</v>
      </c>
      <c r="C18206" s="2">
        <v>0.47916666666666669</v>
      </c>
      <c r="D18206">
        <v>1823.5</v>
      </c>
      <c r="E18206">
        <v>1825.5</v>
      </c>
      <c r="F18206">
        <v>1811.25</v>
      </c>
      <c r="G18206">
        <v>1814</v>
      </c>
      <c r="H18206">
        <v>222981</v>
      </c>
      <c r="M18206"/>
      <c r="N18206"/>
      <c r="O18206"/>
      <c r="P18206"/>
      <c r="Q18206"/>
    </row>
    <row r="18207" spans="1:17" x14ac:dyDescent="0.2">
      <c r="A18207" t="s">
        <v>24</v>
      </c>
      <c r="B18207" s="1">
        <v>42409</v>
      </c>
      <c r="C18207" s="2">
        <v>0.52083333333333337</v>
      </c>
      <c r="D18207">
        <v>1814</v>
      </c>
      <c r="E18207">
        <v>1817.75</v>
      </c>
      <c r="F18207">
        <v>1804</v>
      </c>
      <c r="G18207">
        <v>1808</v>
      </c>
      <c r="H18207">
        <v>180158</v>
      </c>
      <c r="M18207"/>
      <c r="N18207"/>
      <c r="O18207"/>
      <c r="P18207"/>
      <c r="Q18207"/>
    </row>
    <row r="18208" spans="1:17" x14ac:dyDescent="0.2">
      <c r="A18208" t="s">
        <v>24</v>
      </c>
      <c r="B18208" s="1">
        <v>42409</v>
      </c>
      <c r="C18208" s="2">
        <v>0.5625</v>
      </c>
      <c r="D18208">
        <v>1808</v>
      </c>
      <c r="E18208">
        <v>1822.5</v>
      </c>
      <c r="F18208">
        <v>1805.5</v>
      </c>
      <c r="G18208">
        <v>1815.25</v>
      </c>
      <c r="H18208">
        <v>231865</v>
      </c>
      <c r="M18208"/>
      <c r="N18208"/>
      <c r="O18208"/>
      <c r="P18208"/>
      <c r="Q18208"/>
    </row>
    <row r="18209" spans="1:17" x14ac:dyDescent="0.2">
      <c r="A18209" t="s">
        <v>24</v>
      </c>
      <c r="B18209" s="1">
        <v>42409</v>
      </c>
      <c r="C18209" s="2">
        <v>0.60416666666666663</v>
      </c>
      <c r="D18209">
        <v>1815.25</v>
      </c>
      <c r="E18209">
        <v>1838.25</v>
      </c>
      <c r="F18209">
        <v>1815</v>
      </c>
      <c r="G18209">
        <v>1824</v>
      </c>
      <c r="H18209">
        <v>338822</v>
      </c>
      <c r="M18209"/>
      <c r="N18209"/>
      <c r="O18209"/>
      <c r="P18209"/>
      <c r="Q18209"/>
    </row>
    <row r="18210" spans="1:17" x14ac:dyDescent="0.2">
      <c r="A18210" t="s">
        <v>24</v>
      </c>
      <c r="B18210" s="1">
        <v>42409</v>
      </c>
      <c r="C18210" s="2">
        <v>0.63541666666666663</v>
      </c>
      <c r="D18210">
        <v>1824</v>
      </c>
      <c r="E18210">
        <v>1830.25</v>
      </c>
      <c r="F18210">
        <v>1818.75</v>
      </c>
      <c r="G18210">
        <v>1822.75</v>
      </c>
      <c r="H18210">
        <v>242745</v>
      </c>
      <c r="M18210"/>
      <c r="N18210"/>
      <c r="O18210"/>
      <c r="P18210"/>
      <c r="Q18210"/>
    </row>
    <row r="18211" spans="1:17" x14ac:dyDescent="0.2">
      <c r="A18211" t="s">
        <v>24</v>
      </c>
      <c r="B18211" s="1">
        <v>42410</v>
      </c>
      <c r="C18211" s="2">
        <v>0.39583333333333331</v>
      </c>
      <c r="D18211">
        <v>1832.75</v>
      </c>
      <c r="E18211">
        <v>1845.25</v>
      </c>
      <c r="F18211">
        <v>1829.5</v>
      </c>
      <c r="G18211">
        <v>1842.5</v>
      </c>
      <c r="H18211">
        <v>390882</v>
      </c>
      <c r="I18211" t="b">
        <f>AND(HOUR(C18211)=9,MINUTE(C18211)=30,HOUR(C18210)=15,MINUTE(C18210)=15)</f>
        <v>1</v>
      </c>
      <c r="J18211">
        <f>MAX(E18211:E18217)</f>
        <v>1852.25</v>
      </c>
      <c r="K18211">
        <f>MIN(F18211:F18217)</f>
        <v>1818</v>
      </c>
      <c r="L18211">
        <f>E18211</f>
        <v>1845.25</v>
      </c>
      <c r="M18211" s="6">
        <f>+F18211</f>
        <v>1829.5</v>
      </c>
      <c r="N18211" s="6" t="b">
        <f>IF(F18211&gt;J18204,F18211-J18204,FALSE)</f>
        <v>0</v>
      </c>
      <c r="O18211" s="6" t="b">
        <f>IF(L18211&lt;K18204,K18204-L18211,FALSE)</f>
        <v>0</v>
      </c>
      <c r="P18211" s="6" t="b">
        <f>IF(AND(N18211&lt;&gt;FALSE,K18211&lt;=J18204),TRUE,FALSE)</f>
        <v>0</v>
      </c>
      <c r="Q18211" s="6" t="b">
        <f>IF(AND(O18211&lt;&gt;FALSE,J18211&gt;K18204),TRUE,FALSE)</f>
        <v>0</v>
      </c>
    </row>
    <row r="18212" spans="1:17" x14ac:dyDescent="0.2">
      <c r="A18212" t="s">
        <v>24</v>
      </c>
      <c r="B18212" s="1">
        <v>42410</v>
      </c>
      <c r="C18212" s="2">
        <v>0.4375</v>
      </c>
      <c r="D18212">
        <v>1842.75</v>
      </c>
      <c r="E18212">
        <v>1852.25</v>
      </c>
      <c r="F18212">
        <v>1831.25</v>
      </c>
      <c r="G18212">
        <v>1834.25</v>
      </c>
      <c r="H18212">
        <v>414849</v>
      </c>
      <c r="M18212"/>
      <c r="N18212"/>
      <c r="O18212"/>
      <c r="P18212"/>
      <c r="Q18212"/>
    </row>
    <row r="18213" spans="1:17" x14ac:dyDescent="0.2">
      <c r="A18213" t="s">
        <v>24</v>
      </c>
      <c r="B18213" s="1">
        <v>42410</v>
      </c>
      <c r="C18213" s="2">
        <v>0.47916666666666669</v>
      </c>
      <c r="D18213">
        <v>1834</v>
      </c>
      <c r="E18213">
        <v>1839.75</v>
      </c>
      <c r="F18213">
        <v>1827.25</v>
      </c>
      <c r="G18213">
        <v>1839</v>
      </c>
      <c r="H18213">
        <v>234198</v>
      </c>
      <c r="M18213"/>
      <c r="N18213"/>
      <c r="O18213"/>
      <c r="P18213"/>
      <c r="Q18213"/>
    </row>
    <row r="18214" spans="1:17" x14ac:dyDescent="0.2">
      <c r="A18214" t="s">
        <v>24</v>
      </c>
      <c r="B18214" s="1">
        <v>42410</v>
      </c>
      <c r="C18214" s="2">
        <v>0.52083333333333337</v>
      </c>
      <c r="D18214">
        <v>1839</v>
      </c>
      <c r="E18214">
        <v>1846</v>
      </c>
      <c r="F18214">
        <v>1836.5</v>
      </c>
      <c r="G18214">
        <v>1837.5</v>
      </c>
      <c r="H18214">
        <v>167610</v>
      </c>
      <c r="M18214"/>
      <c r="N18214"/>
      <c r="O18214"/>
      <c r="P18214"/>
      <c r="Q18214"/>
    </row>
    <row r="18215" spans="1:17" x14ac:dyDescent="0.2">
      <c r="A18215" t="s">
        <v>24</v>
      </c>
      <c r="B18215" s="1">
        <v>42410</v>
      </c>
      <c r="C18215" s="2">
        <v>0.5625</v>
      </c>
      <c r="D18215">
        <v>1837.5</v>
      </c>
      <c r="E18215">
        <v>1841</v>
      </c>
      <c r="F18215">
        <v>1835</v>
      </c>
      <c r="G18215">
        <v>1838.25</v>
      </c>
      <c r="H18215">
        <v>116581</v>
      </c>
      <c r="M18215"/>
      <c r="N18215"/>
      <c r="O18215"/>
      <c r="P18215"/>
      <c r="Q18215"/>
    </row>
    <row r="18216" spans="1:17" x14ac:dyDescent="0.2">
      <c r="A18216" t="s">
        <v>24</v>
      </c>
      <c r="B18216" s="1">
        <v>42410</v>
      </c>
      <c r="C18216" s="2">
        <v>0.60416666666666663</v>
      </c>
      <c r="D18216">
        <v>1838.25</v>
      </c>
      <c r="E18216">
        <v>1841.75</v>
      </c>
      <c r="F18216">
        <v>1824.75</v>
      </c>
      <c r="G18216">
        <v>1825.75</v>
      </c>
      <c r="H18216">
        <v>237546</v>
      </c>
      <c r="M18216"/>
      <c r="N18216"/>
      <c r="O18216"/>
      <c r="P18216"/>
      <c r="Q18216"/>
    </row>
    <row r="18217" spans="1:17" x14ac:dyDescent="0.2">
      <c r="A18217" t="s">
        <v>24</v>
      </c>
      <c r="B18217" s="1">
        <v>42410</v>
      </c>
      <c r="C18217" s="2">
        <v>0.63541666666666663</v>
      </c>
      <c r="D18217">
        <v>1825.75</v>
      </c>
      <c r="E18217">
        <v>1828</v>
      </c>
      <c r="F18217">
        <v>1818</v>
      </c>
      <c r="G18217">
        <v>1821.5</v>
      </c>
      <c r="H18217">
        <v>272324</v>
      </c>
      <c r="M18217"/>
      <c r="N18217"/>
      <c r="O18217"/>
      <c r="P18217"/>
      <c r="Q18217"/>
    </row>
    <row r="18218" spans="1:17" x14ac:dyDescent="0.2">
      <c r="A18218" t="s">
        <v>24</v>
      </c>
      <c r="B18218" s="1">
        <v>42411</v>
      </c>
      <c r="C18218" s="2">
        <v>0.39583333333333331</v>
      </c>
      <c r="D18218">
        <v>1791.75</v>
      </c>
      <c r="E18218">
        <v>1808</v>
      </c>
      <c r="F18218">
        <v>1790</v>
      </c>
      <c r="G18218">
        <v>1795.5</v>
      </c>
      <c r="H18218">
        <v>505411</v>
      </c>
      <c r="I18218" t="b">
        <f>AND(HOUR(C18218)=9,MINUTE(C18218)=30,HOUR(C18217)=15,MINUTE(C18217)=15)</f>
        <v>1</v>
      </c>
      <c r="J18218">
        <f>MAX(E18218:E18224)</f>
        <v>1809.25</v>
      </c>
      <c r="K18218">
        <f>MIN(F18218:F18224)</f>
        <v>1779.5</v>
      </c>
      <c r="L18218">
        <f>E18218</f>
        <v>1808</v>
      </c>
      <c r="M18218" s="6">
        <f>+F18218</f>
        <v>1790</v>
      </c>
      <c r="N18218" s="6" t="b">
        <f>IF(F18218&gt;J18211,F18218-J18211,FALSE)</f>
        <v>0</v>
      </c>
      <c r="O18218" s="6">
        <f>IF(L18218&lt;K18211,K18211-L18218,FALSE)</f>
        <v>10</v>
      </c>
      <c r="P18218" s="6" t="b">
        <f>IF(AND(N18218&lt;&gt;FALSE,K18218&lt;=J18211),TRUE,FALSE)</f>
        <v>0</v>
      </c>
      <c r="Q18218" s="6" t="b">
        <f>IF(AND(O18218&lt;&gt;FALSE,J18218&gt;K18211),TRUE,FALSE)</f>
        <v>0</v>
      </c>
    </row>
    <row r="18219" spans="1:17" x14ac:dyDescent="0.2">
      <c r="A18219" t="s">
        <v>24</v>
      </c>
      <c r="B18219" s="1">
        <v>42411</v>
      </c>
      <c r="C18219" s="2">
        <v>0.4375</v>
      </c>
      <c r="D18219">
        <v>1795.5</v>
      </c>
      <c r="E18219">
        <v>1799</v>
      </c>
      <c r="F18219">
        <v>1785</v>
      </c>
      <c r="G18219">
        <v>1785.75</v>
      </c>
      <c r="H18219">
        <v>375766</v>
      </c>
      <c r="M18219"/>
      <c r="N18219"/>
      <c r="O18219"/>
      <c r="P18219"/>
      <c r="Q18219"/>
    </row>
    <row r="18220" spans="1:17" x14ac:dyDescent="0.2">
      <c r="A18220" t="s">
        <v>24</v>
      </c>
      <c r="B18220" s="1">
        <v>42411</v>
      </c>
      <c r="C18220" s="2">
        <v>0.47916666666666669</v>
      </c>
      <c r="D18220">
        <v>1786</v>
      </c>
      <c r="E18220">
        <v>1793.75</v>
      </c>
      <c r="F18220">
        <v>1782</v>
      </c>
      <c r="G18220">
        <v>1788.5</v>
      </c>
      <c r="H18220">
        <v>284109</v>
      </c>
      <c r="M18220"/>
      <c r="N18220"/>
      <c r="O18220"/>
      <c r="P18220"/>
      <c r="Q18220"/>
    </row>
    <row r="18221" spans="1:17" x14ac:dyDescent="0.2">
      <c r="A18221" t="s">
        <v>24</v>
      </c>
      <c r="B18221" s="1">
        <v>42411</v>
      </c>
      <c r="C18221" s="2">
        <v>0.52083333333333337</v>
      </c>
      <c r="D18221">
        <v>1788.25</v>
      </c>
      <c r="E18221">
        <v>1797.25</v>
      </c>
      <c r="F18221">
        <v>1784.75</v>
      </c>
      <c r="G18221">
        <v>1792</v>
      </c>
      <c r="H18221">
        <v>234174</v>
      </c>
      <c r="M18221"/>
      <c r="N18221"/>
      <c r="O18221"/>
      <c r="P18221"/>
      <c r="Q18221"/>
    </row>
    <row r="18222" spans="1:17" x14ac:dyDescent="0.2">
      <c r="A18222" t="s">
        <v>24</v>
      </c>
      <c r="B18222" s="1">
        <v>42411</v>
      </c>
      <c r="C18222" s="2">
        <v>0.5625</v>
      </c>
      <c r="D18222">
        <v>1792.25</v>
      </c>
      <c r="E18222">
        <v>1795.5</v>
      </c>
      <c r="F18222">
        <v>1781.75</v>
      </c>
      <c r="G18222">
        <v>1782.5</v>
      </c>
      <c r="H18222">
        <v>216402</v>
      </c>
      <c r="M18222"/>
      <c r="N18222"/>
      <c r="O18222"/>
      <c r="P18222"/>
      <c r="Q18222"/>
    </row>
    <row r="18223" spans="1:17" x14ac:dyDescent="0.2">
      <c r="A18223" t="s">
        <v>24</v>
      </c>
      <c r="B18223" s="1">
        <v>42411</v>
      </c>
      <c r="C18223" s="2">
        <v>0.60416666666666663</v>
      </c>
      <c r="D18223">
        <v>1782.75</v>
      </c>
      <c r="E18223">
        <v>1807</v>
      </c>
      <c r="F18223">
        <v>1779.5</v>
      </c>
      <c r="G18223">
        <v>1801.25</v>
      </c>
      <c r="H18223">
        <v>581434</v>
      </c>
      <c r="M18223"/>
      <c r="N18223"/>
      <c r="O18223"/>
      <c r="P18223"/>
      <c r="Q18223"/>
    </row>
    <row r="18224" spans="1:17" x14ac:dyDescent="0.2">
      <c r="A18224" t="s">
        <v>24</v>
      </c>
      <c r="B18224" s="1">
        <v>42411</v>
      </c>
      <c r="C18224" s="2">
        <v>0.63541666666666663</v>
      </c>
      <c r="D18224">
        <v>1801.25</v>
      </c>
      <c r="E18224">
        <v>1809.25</v>
      </c>
      <c r="F18224">
        <v>1796.75</v>
      </c>
      <c r="G18224">
        <v>1799.75</v>
      </c>
      <c r="H18224">
        <v>325833</v>
      </c>
      <c r="M18224"/>
      <c r="N18224"/>
      <c r="O18224"/>
      <c r="P18224"/>
      <c r="Q18224"/>
    </row>
    <row r="18225" spans="1:17" x14ac:dyDescent="0.2">
      <c r="A18225" t="s">
        <v>24</v>
      </c>
      <c r="B18225" s="1">
        <v>42412</v>
      </c>
      <c r="C18225" s="2">
        <v>0.39583333333333331</v>
      </c>
      <c r="D18225">
        <v>1818</v>
      </c>
      <c r="E18225">
        <v>1820.25</v>
      </c>
      <c r="F18225">
        <v>1808</v>
      </c>
      <c r="G18225">
        <v>1816.75</v>
      </c>
      <c r="H18225">
        <v>370336</v>
      </c>
      <c r="I18225" t="b">
        <f>AND(HOUR(C18225)=9,MINUTE(C18225)=30,HOUR(C18224)=15,MINUTE(C18224)=15)</f>
        <v>1</v>
      </c>
      <c r="J18225">
        <f>MAX(E18225:E18231)</f>
        <v>1835.25</v>
      </c>
      <c r="K18225">
        <f>MIN(F18225:F18231)</f>
        <v>1808</v>
      </c>
      <c r="L18225">
        <f>E18225</f>
        <v>1820.25</v>
      </c>
      <c r="M18225" s="6">
        <f>+F18225</f>
        <v>1808</v>
      </c>
      <c r="N18225" s="6" t="b">
        <f>IF(F18225&gt;J18218,F18225-J18218,FALSE)</f>
        <v>0</v>
      </c>
      <c r="O18225" s="6" t="b">
        <f>IF(L18225&lt;K18218,K18218-L18225,FALSE)</f>
        <v>0</v>
      </c>
      <c r="P18225" s="6" t="b">
        <f>IF(AND(N18225&lt;&gt;FALSE,K18225&lt;=J18218),TRUE,FALSE)</f>
        <v>0</v>
      </c>
      <c r="Q18225" s="6" t="b">
        <f>IF(AND(O18225&lt;&gt;FALSE,J18225&gt;K18218),TRUE,FALSE)</f>
        <v>0</v>
      </c>
    </row>
    <row r="18226" spans="1:17" x14ac:dyDescent="0.2">
      <c r="A18226" t="s">
        <v>24</v>
      </c>
      <c r="B18226" s="1">
        <v>42412</v>
      </c>
      <c r="C18226" s="2">
        <v>0.4375</v>
      </c>
      <c r="D18226">
        <v>1816.75</v>
      </c>
      <c r="E18226">
        <v>1828</v>
      </c>
      <c r="F18226">
        <v>1814.5</v>
      </c>
      <c r="G18226">
        <v>1827.5</v>
      </c>
      <c r="H18226">
        <v>275906</v>
      </c>
      <c r="M18226"/>
      <c r="N18226"/>
      <c r="O18226"/>
      <c r="P18226"/>
      <c r="Q18226"/>
    </row>
    <row r="18227" spans="1:17" x14ac:dyDescent="0.2">
      <c r="A18227" t="s">
        <v>24</v>
      </c>
      <c r="B18227" s="1">
        <v>42412</v>
      </c>
      <c r="C18227" s="2">
        <v>0.47916666666666669</v>
      </c>
      <c r="D18227">
        <v>1827.5</v>
      </c>
      <c r="E18227">
        <v>1829.75</v>
      </c>
      <c r="F18227">
        <v>1823.75</v>
      </c>
      <c r="G18227">
        <v>1827.25</v>
      </c>
      <c r="H18227">
        <v>195928</v>
      </c>
      <c r="M18227"/>
      <c r="N18227"/>
      <c r="O18227"/>
      <c r="P18227"/>
      <c r="Q18227"/>
    </row>
    <row r="18228" spans="1:17" x14ac:dyDescent="0.2">
      <c r="A18228" t="s">
        <v>24</v>
      </c>
      <c r="B18228" s="1">
        <v>42412</v>
      </c>
      <c r="C18228" s="2">
        <v>0.52083333333333337</v>
      </c>
      <c r="D18228">
        <v>1827.25</v>
      </c>
      <c r="E18228">
        <v>1828.5</v>
      </c>
      <c r="F18228">
        <v>1820</v>
      </c>
      <c r="G18228">
        <v>1822.5</v>
      </c>
      <c r="H18228">
        <v>131257</v>
      </c>
      <c r="M18228"/>
      <c r="N18228"/>
      <c r="O18228"/>
      <c r="P18228"/>
      <c r="Q18228"/>
    </row>
    <row r="18229" spans="1:17" x14ac:dyDescent="0.2">
      <c r="A18229" t="s">
        <v>24</v>
      </c>
      <c r="B18229" s="1">
        <v>42412</v>
      </c>
      <c r="C18229" s="2">
        <v>0.5625</v>
      </c>
      <c r="D18229">
        <v>1822.5</v>
      </c>
      <c r="E18229">
        <v>1830.75</v>
      </c>
      <c r="F18229">
        <v>1821.25</v>
      </c>
      <c r="G18229">
        <v>1829.5</v>
      </c>
      <c r="H18229">
        <v>141185</v>
      </c>
      <c r="M18229"/>
      <c r="N18229"/>
      <c r="O18229"/>
      <c r="P18229"/>
      <c r="Q18229"/>
    </row>
    <row r="18230" spans="1:17" x14ac:dyDescent="0.2">
      <c r="A18230" t="s">
        <v>24</v>
      </c>
      <c r="B18230" s="1">
        <v>42412</v>
      </c>
      <c r="C18230" s="2">
        <v>0.60416666666666663</v>
      </c>
      <c r="D18230">
        <v>1829.5</v>
      </c>
      <c r="E18230">
        <v>1835</v>
      </c>
      <c r="F18230">
        <v>1827.75</v>
      </c>
      <c r="G18230">
        <v>1834.75</v>
      </c>
      <c r="H18230">
        <v>156036</v>
      </c>
      <c r="M18230"/>
      <c r="N18230"/>
      <c r="O18230"/>
      <c r="P18230"/>
      <c r="Q18230"/>
    </row>
    <row r="18231" spans="1:17" x14ac:dyDescent="0.2">
      <c r="A18231" t="s">
        <v>24</v>
      </c>
      <c r="B18231" s="1">
        <v>42412</v>
      </c>
      <c r="C18231" s="2">
        <v>0.63541666666666663</v>
      </c>
      <c r="D18231">
        <v>1834.75</v>
      </c>
      <c r="E18231">
        <v>1835.25</v>
      </c>
      <c r="F18231">
        <v>1829</v>
      </c>
      <c r="G18231">
        <v>1833.5</v>
      </c>
      <c r="H18231">
        <v>255655</v>
      </c>
      <c r="M18231"/>
      <c r="N18231"/>
      <c r="O18231"/>
      <c r="P18231"/>
      <c r="Q18231"/>
    </row>
    <row r="18232" spans="1:17" x14ac:dyDescent="0.2">
      <c r="A18232" t="s">
        <v>24</v>
      </c>
      <c r="B18232" s="1">
        <v>42416</v>
      </c>
      <c r="C18232" s="2">
        <v>0.39583333333333331</v>
      </c>
      <c r="D18232">
        <v>1856.75</v>
      </c>
      <c r="E18232">
        <v>1859</v>
      </c>
      <c r="F18232">
        <v>1847</v>
      </c>
      <c r="G18232">
        <v>1850</v>
      </c>
      <c r="H18232">
        <v>334518</v>
      </c>
      <c r="I18232" t="b">
        <f>AND(HOUR(C18232)=9,MINUTE(C18232)=30,HOUR(C18231)=15,MINUTE(C18231)=15)</f>
        <v>1</v>
      </c>
      <c r="J18232">
        <f>MAX(E18232:E18238)</f>
        <v>1867</v>
      </c>
      <c r="K18232">
        <f>MIN(F18232:F18238)</f>
        <v>1844.75</v>
      </c>
      <c r="L18232">
        <f>E18232</f>
        <v>1859</v>
      </c>
      <c r="M18232" s="6">
        <f>+F18232</f>
        <v>1847</v>
      </c>
      <c r="N18232" s="6">
        <f>IF(F18232&gt;J18225,F18232-J18225,FALSE)</f>
        <v>11.75</v>
      </c>
      <c r="O18232" s="6" t="b">
        <f>IF(L18232&lt;K18225,K18225-L18232,FALSE)</f>
        <v>0</v>
      </c>
      <c r="P18232" s="6" t="b">
        <f>IF(AND(N18232&lt;&gt;FALSE,K18232&lt;=J18225),TRUE,FALSE)</f>
        <v>0</v>
      </c>
      <c r="Q18232" s="6" t="b">
        <f>IF(AND(O18232&lt;&gt;FALSE,J18232&gt;K18225),TRUE,FALSE)</f>
        <v>0</v>
      </c>
    </row>
    <row r="18233" spans="1:17" x14ac:dyDescent="0.2">
      <c r="A18233" t="s">
        <v>24</v>
      </c>
      <c r="B18233" s="1">
        <v>42416</v>
      </c>
      <c r="C18233" s="2">
        <v>0.4375</v>
      </c>
      <c r="D18233">
        <v>1850</v>
      </c>
      <c r="E18233">
        <v>1854.75</v>
      </c>
      <c r="F18233">
        <v>1844.75</v>
      </c>
      <c r="G18233">
        <v>1850</v>
      </c>
      <c r="H18233">
        <v>192514</v>
      </c>
      <c r="M18233"/>
      <c r="N18233"/>
      <c r="O18233"/>
      <c r="P18233"/>
      <c r="Q18233"/>
    </row>
    <row r="18234" spans="1:17" x14ac:dyDescent="0.2">
      <c r="A18234" t="s">
        <v>24</v>
      </c>
      <c r="B18234" s="1">
        <v>42416</v>
      </c>
      <c r="C18234" s="2">
        <v>0.47916666666666669</v>
      </c>
      <c r="D18234">
        <v>1850</v>
      </c>
      <c r="E18234">
        <v>1861.5</v>
      </c>
      <c r="F18234">
        <v>1849.75</v>
      </c>
      <c r="G18234">
        <v>1859.25</v>
      </c>
      <c r="H18234">
        <v>156934</v>
      </c>
      <c r="M18234"/>
      <c r="N18234"/>
      <c r="O18234"/>
      <c r="P18234"/>
      <c r="Q18234"/>
    </row>
    <row r="18235" spans="1:17" x14ac:dyDescent="0.2">
      <c r="A18235" t="s">
        <v>24</v>
      </c>
      <c r="B18235" s="1">
        <v>42416</v>
      </c>
      <c r="C18235" s="2">
        <v>0.52083333333333337</v>
      </c>
      <c r="D18235">
        <v>1859.25</v>
      </c>
      <c r="E18235">
        <v>1866</v>
      </c>
      <c r="F18235">
        <v>1857.25</v>
      </c>
      <c r="G18235">
        <v>1863.75</v>
      </c>
      <c r="H18235">
        <v>125331</v>
      </c>
      <c r="M18235"/>
      <c r="N18235"/>
      <c r="O18235"/>
      <c r="P18235"/>
      <c r="Q18235"/>
    </row>
    <row r="18236" spans="1:17" x14ac:dyDescent="0.2">
      <c r="A18236" t="s">
        <v>24</v>
      </c>
      <c r="B18236" s="1">
        <v>42416</v>
      </c>
      <c r="C18236" s="2">
        <v>0.5625</v>
      </c>
      <c r="D18236">
        <v>1863.5</v>
      </c>
      <c r="E18236">
        <v>1866</v>
      </c>
      <c r="F18236">
        <v>1861.5</v>
      </c>
      <c r="G18236">
        <v>1865.5</v>
      </c>
      <c r="H18236">
        <v>114064</v>
      </c>
      <c r="M18236"/>
      <c r="N18236"/>
      <c r="O18236"/>
      <c r="P18236"/>
      <c r="Q18236"/>
    </row>
    <row r="18237" spans="1:17" x14ac:dyDescent="0.2">
      <c r="A18237" t="s">
        <v>24</v>
      </c>
      <c r="B18237" s="1">
        <v>42416</v>
      </c>
      <c r="C18237" s="2">
        <v>0.60416666666666663</v>
      </c>
      <c r="D18237">
        <v>1865.75</v>
      </c>
      <c r="E18237">
        <v>1866.5</v>
      </c>
      <c r="F18237">
        <v>1860.25</v>
      </c>
      <c r="G18237">
        <v>1865.5</v>
      </c>
      <c r="H18237">
        <v>134209</v>
      </c>
      <c r="M18237"/>
      <c r="N18237"/>
      <c r="O18237"/>
      <c r="P18237"/>
      <c r="Q18237"/>
    </row>
    <row r="18238" spans="1:17" x14ac:dyDescent="0.2">
      <c r="A18238" t="s">
        <v>24</v>
      </c>
      <c r="B18238" s="1">
        <v>42416</v>
      </c>
      <c r="C18238" s="2">
        <v>0.63541666666666663</v>
      </c>
      <c r="D18238">
        <v>1865.5</v>
      </c>
      <c r="E18238">
        <v>1867</v>
      </c>
      <c r="F18238">
        <v>1860.25</v>
      </c>
      <c r="G18238">
        <v>1863</v>
      </c>
      <c r="H18238">
        <v>248152</v>
      </c>
      <c r="M18238"/>
      <c r="N18238"/>
      <c r="O18238"/>
      <c r="P18238"/>
      <c r="Q18238"/>
    </row>
    <row r="18239" spans="1:17" x14ac:dyDescent="0.2">
      <c r="A18239" t="s">
        <v>24</v>
      </c>
      <c r="B18239" s="1">
        <v>42417</v>
      </c>
      <c r="C18239" s="2">
        <v>0.39583333333333331</v>
      </c>
      <c r="D18239">
        <v>1880.5</v>
      </c>
      <c r="E18239">
        <v>1892.75</v>
      </c>
      <c r="F18239">
        <v>1878.5</v>
      </c>
      <c r="G18239">
        <v>1892.75</v>
      </c>
      <c r="H18239">
        <v>412331</v>
      </c>
      <c r="I18239" t="b">
        <f>AND(HOUR(C18239)=9,MINUTE(C18239)=30,HOUR(C18238)=15,MINUTE(C18238)=15)</f>
        <v>1</v>
      </c>
      <c r="J18239">
        <f>MAX(E18239:E18245)</f>
        <v>1901.75</v>
      </c>
      <c r="K18239">
        <f>MIN(F18239:F18245)</f>
        <v>1878.5</v>
      </c>
      <c r="L18239">
        <f>E18239</f>
        <v>1892.75</v>
      </c>
      <c r="M18239" s="6">
        <f>+F18239</f>
        <v>1878.5</v>
      </c>
      <c r="N18239" s="6">
        <f>IF(F18239&gt;J18232,F18239-J18232,FALSE)</f>
        <v>11.5</v>
      </c>
      <c r="O18239" s="6" t="b">
        <f>IF(L18239&lt;K18232,K18232-L18239,FALSE)</f>
        <v>0</v>
      </c>
      <c r="P18239" s="6" t="b">
        <f>IF(AND(N18239&lt;&gt;FALSE,K18239&lt;=J18232),TRUE,FALSE)</f>
        <v>0</v>
      </c>
      <c r="Q18239" s="6" t="b">
        <f>IF(AND(O18239&lt;&gt;FALSE,J18239&gt;K18232),TRUE,FALSE)</f>
        <v>0</v>
      </c>
    </row>
    <row r="18240" spans="1:17" x14ac:dyDescent="0.2">
      <c r="A18240" t="s">
        <v>24</v>
      </c>
      <c r="B18240" s="1">
        <v>42417</v>
      </c>
      <c r="C18240" s="2">
        <v>0.4375</v>
      </c>
      <c r="D18240">
        <v>1892.75</v>
      </c>
      <c r="E18240">
        <v>1895.5</v>
      </c>
      <c r="F18240">
        <v>1889.75</v>
      </c>
      <c r="G18240">
        <v>1893.75</v>
      </c>
      <c r="H18240">
        <v>264027</v>
      </c>
      <c r="M18240"/>
      <c r="N18240"/>
      <c r="O18240"/>
      <c r="P18240"/>
      <c r="Q18240"/>
    </row>
    <row r="18241" spans="1:17" x14ac:dyDescent="0.2">
      <c r="A18241" t="s">
        <v>24</v>
      </c>
      <c r="B18241" s="1">
        <v>42417</v>
      </c>
      <c r="C18241" s="2">
        <v>0.47916666666666669</v>
      </c>
      <c r="D18241">
        <v>1893.75</v>
      </c>
      <c r="E18241">
        <v>1897.25</v>
      </c>
      <c r="F18241">
        <v>1891.75</v>
      </c>
      <c r="G18241">
        <v>1896.25</v>
      </c>
      <c r="H18241">
        <v>144412</v>
      </c>
      <c r="M18241"/>
      <c r="N18241"/>
      <c r="O18241"/>
      <c r="P18241"/>
      <c r="Q18241"/>
    </row>
    <row r="18242" spans="1:17" x14ac:dyDescent="0.2">
      <c r="A18242" t="s">
        <v>24</v>
      </c>
      <c r="B18242" s="1">
        <v>42417</v>
      </c>
      <c r="C18242" s="2">
        <v>0.52083333333333337</v>
      </c>
      <c r="D18242">
        <v>1896</v>
      </c>
      <c r="E18242">
        <v>1899</v>
      </c>
      <c r="F18242">
        <v>1896</v>
      </c>
      <c r="G18242">
        <v>1898</v>
      </c>
      <c r="H18242">
        <v>123153</v>
      </c>
      <c r="M18242"/>
      <c r="N18242"/>
      <c r="O18242"/>
      <c r="P18242"/>
      <c r="Q18242"/>
    </row>
    <row r="18243" spans="1:17" x14ac:dyDescent="0.2">
      <c r="A18243" t="s">
        <v>24</v>
      </c>
      <c r="B18243" s="1">
        <v>42417</v>
      </c>
      <c r="C18243" s="2">
        <v>0.5625</v>
      </c>
      <c r="D18243">
        <v>1898</v>
      </c>
      <c r="E18243">
        <v>1901.75</v>
      </c>
      <c r="F18243">
        <v>1893.25</v>
      </c>
      <c r="G18243">
        <v>1899.25</v>
      </c>
      <c r="H18243">
        <v>148226</v>
      </c>
      <c r="M18243"/>
      <c r="N18243"/>
      <c r="O18243"/>
      <c r="P18243"/>
      <c r="Q18243"/>
    </row>
    <row r="18244" spans="1:17" x14ac:dyDescent="0.2">
      <c r="A18244" t="s">
        <v>24</v>
      </c>
      <c r="B18244" s="1">
        <v>42417</v>
      </c>
      <c r="C18244" s="2">
        <v>0.60416666666666663</v>
      </c>
      <c r="D18244">
        <v>1899.5</v>
      </c>
      <c r="E18244">
        <v>1900.75</v>
      </c>
      <c r="F18244">
        <v>1894.75</v>
      </c>
      <c r="G18244">
        <v>1896.75</v>
      </c>
      <c r="H18244">
        <v>148215</v>
      </c>
      <c r="M18244"/>
      <c r="N18244"/>
      <c r="O18244"/>
      <c r="P18244"/>
      <c r="Q18244"/>
    </row>
    <row r="18245" spans="1:17" x14ac:dyDescent="0.2">
      <c r="A18245" t="s">
        <v>24</v>
      </c>
      <c r="B18245" s="1">
        <v>42417</v>
      </c>
      <c r="C18245" s="2">
        <v>0.63541666666666663</v>
      </c>
      <c r="D18245">
        <v>1896.5</v>
      </c>
      <c r="E18245">
        <v>1898.5</v>
      </c>
      <c r="F18245">
        <v>1893.75</v>
      </c>
      <c r="G18245">
        <v>1897.25</v>
      </c>
      <c r="H18245">
        <v>216462</v>
      </c>
      <c r="M18245"/>
      <c r="N18245"/>
      <c r="O18245"/>
      <c r="P18245"/>
      <c r="Q18245"/>
    </row>
    <row r="18246" spans="1:17" x14ac:dyDescent="0.2">
      <c r="A18246" t="s">
        <v>24</v>
      </c>
      <c r="B18246" s="1">
        <v>42418</v>
      </c>
      <c r="C18246" s="2">
        <v>0.39583333333333331</v>
      </c>
      <c r="D18246">
        <v>1900.5</v>
      </c>
      <c r="E18246">
        <v>1901.5</v>
      </c>
      <c r="F18246">
        <v>1892.5</v>
      </c>
      <c r="G18246">
        <v>1898.25</v>
      </c>
      <c r="H18246">
        <v>332531</v>
      </c>
      <c r="I18246" t="b">
        <f>AND(HOUR(C18246)=9,MINUTE(C18246)=30,HOUR(C18245)=15,MINUTE(C18245)=15)</f>
        <v>1</v>
      </c>
      <c r="J18246">
        <f>MAX(E18246:E18252)</f>
        <v>1901.5</v>
      </c>
      <c r="K18246">
        <f>MIN(F18246:F18252)</f>
        <v>1885.75</v>
      </c>
      <c r="L18246">
        <f>E18246</f>
        <v>1901.5</v>
      </c>
      <c r="M18246" s="6">
        <f>+F18246</f>
        <v>1892.5</v>
      </c>
      <c r="N18246" s="6" t="b">
        <f>IF(F18246&gt;J18239,F18246-J18239,FALSE)</f>
        <v>0</v>
      </c>
      <c r="O18246" s="6" t="b">
        <f>IF(L18246&lt;K18239,K18239-L18246,FALSE)</f>
        <v>0</v>
      </c>
      <c r="P18246" s="6" t="b">
        <f>IF(AND(N18246&lt;&gt;FALSE,K18246&lt;=J18239),TRUE,FALSE)</f>
        <v>0</v>
      </c>
      <c r="Q18246" s="6" t="b">
        <f>IF(AND(O18246&lt;&gt;FALSE,J18246&gt;K18239),TRUE,FALSE)</f>
        <v>0</v>
      </c>
    </row>
    <row r="18247" spans="1:17" x14ac:dyDescent="0.2">
      <c r="A18247" t="s">
        <v>24</v>
      </c>
      <c r="B18247" s="1">
        <v>42418</v>
      </c>
      <c r="C18247" s="2">
        <v>0.4375</v>
      </c>
      <c r="D18247">
        <v>1898.25</v>
      </c>
      <c r="E18247">
        <v>1898.5</v>
      </c>
      <c r="F18247">
        <v>1886.75</v>
      </c>
      <c r="G18247">
        <v>1891</v>
      </c>
      <c r="H18247">
        <v>269753</v>
      </c>
      <c r="M18247"/>
      <c r="N18247"/>
      <c r="O18247"/>
      <c r="P18247"/>
      <c r="Q18247"/>
    </row>
    <row r="18248" spans="1:17" x14ac:dyDescent="0.2">
      <c r="A18248" t="s">
        <v>24</v>
      </c>
      <c r="B18248" s="1">
        <v>42418</v>
      </c>
      <c r="C18248" s="2">
        <v>0.47916666666666669</v>
      </c>
      <c r="D18248">
        <v>1891</v>
      </c>
      <c r="E18248">
        <v>1897</v>
      </c>
      <c r="F18248">
        <v>1889.5</v>
      </c>
      <c r="G18248">
        <v>1895.25</v>
      </c>
      <c r="H18248">
        <v>146631</v>
      </c>
      <c r="M18248"/>
      <c r="N18248"/>
      <c r="O18248"/>
      <c r="P18248"/>
      <c r="Q18248"/>
    </row>
    <row r="18249" spans="1:17" x14ac:dyDescent="0.2">
      <c r="A18249" t="s">
        <v>24</v>
      </c>
      <c r="B18249" s="1">
        <v>42418</v>
      </c>
      <c r="C18249" s="2">
        <v>0.52083333333333337</v>
      </c>
      <c r="D18249">
        <v>1895.5</v>
      </c>
      <c r="E18249">
        <v>1895.75</v>
      </c>
      <c r="F18249">
        <v>1889.5</v>
      </c>
      <c r="G18249">
        <v>1891</v>
      </c>
      <c r="H18249">
        <v>102001</v>
      </c>
      <c r="M18249"/>
      <c r="N18249"/>
      <c r="O18249"/>
      <c r="P18249"/>
      <c r="Q18249"/>
    </row>
    <row r="18250" spans="1:17" x14ac:dyDescent="0.2">
      <c r="A18250" t="s">
        <v>24</v>
      </c>
      <c r="B18250" s="1">
        <v>42418</v>
      </c>
      <c r="C18250" s="2">
        <v>0.5625</v>
      </c>
      <c r="D18250">
        <v>1891</v>
      </c>
      <c r="E18250">
        <v>1894</v>
      </c>
      <c r="F18250">
        <v>1886</v>
      </c>
      <c r="G18250">
        <v>1893.5</v>
      </c>
      <c r="H18250">
        <v>130430</v>
      </c>
      <c r="M18250"/>
      <c r="N18250"/>
      <c r="O18250"/>
      <c r="P18250"/>
      <c r="Q18250"/>
    </row>
    <row r="18251" spans="1:17" x14ac:dyDescent="0.2">
      <c r="A18251" t="s">
        <v>24</v>
      </c>
      <c r="B18251" s="1">
        <v>42418</v>
      </c>
      <c r="C18251" s="2">
        <v>0.60416666666666663</v>
      </c>
      <c r="D18251">
        <v>1893.5</v>
      </c>
      <c r="E18251">
        <v>1896.75</v>
      </c>
      <c r="F18251">
        <v>1888.5</v>
      </c>
      <c r="G18251">
        <v>1890.5</v>
      </c>
      <c r="H18251">
        <v>138940</v>
      </c>
      <c r="M18251"/>
      <c r="N18251"/>
      <c r="O18251"/>
      <c r="P18251"/>
      <c r="Q18251"/>
    </row>
    <row r="18252" spans="1:17" x14ac:dyDescent="0.2">
      <c r="A18252" t="s">
        <v>24</v>
      </c>
      <c r="B18252" s="1">
        <v>42418</v>
      </c>
      <c r="C18252" s="2">
        <v>0.63541666666666663</v>
      </c>
      <c r="D18252">
        <v>1890.5</v>
      </c>
      <c r="E18252">
        <v>1891.75</v>
      </c>
      <c r="F18252">
        <v>1885.75</v>
      </c>
      <c r="G18252">
        <v>1890.75</v>
      </c>
      <c r="H18252">
        <v>199925</v>
      </c>
      <c r="M18252"/>
      <c r="N18252"/>
      <c r="O18252"/>
      <c r="P18252"/>
      <c r="Q18252"/>
    </row>
    <row r="18253" spans="1:17" x14ac:dyDescent="0.2">
      <c r="A18253" t="s">
        <v>24</v>
      </c>
      <c r="B18253" s="1">
        <v>42419</v>
      </c>
      <c r="C18253" s="2">
        <v>0.39583333333333331</v>
      </c>
      <c r="D18253">
        <v>1880.5</v>
      </c>
      <c r="E18253">
        <v>1885.25</v>
      </c>
      <c r="F18253">
        <v>1873</v>
      </c>
      <c r="G18253">
        <v>1882</v>
      </c>
      <c r="H18253">
        <v>423923</v>
      </c>
      <c r="I18253" t="b">
        <f>AND(HOUR(C18253)=9,MINUTE(C18253)=30,HOUR(C18252)=15,MINUTE(C18252)=15)</f>
        <v>1</v>
      </c>
      <c r="J18253">
        <f>MAX(E18253:E18259)</f>
        <v>1890.5</v>
      </c>
      <c r="K18253">
        <f>MIN(F18253:F18259)</f>
        <v>1873</v>
      </c>
      <c r="L18253">
        <f>E18253</f>
        <v>1885.25</v>
      </c>
      <c r="M18253" s="6">
        <f>+F18253</f>
        <v>1873</v>
      </c>
      <c r="N18253" s="6" t="b">
        <f>IF(F18253&gt;J18246,F18253-J18246,FALSE)</f>
        <v>0</v>
      </c>
      <c r="O18253" s="6">
        <f>IF(L18253&lt;K18246,K18246-L18253,FALSE)</f>
        <v>0.5</v>
      </c>
      <c r="P18253" s="6" t="b">
        <f>IF(AND(N18253&lt;&gt;FALSE,K18253&lt;=J18246),TRUE,FALSE)</f>
        <v>0</v>
      </c>
      <c r="Q18253" s="6" t="b">
        <f>IF(AND(O18253&lt;&gt;FALSE,J18253&gt;K18246),TRUE,FALSE)</f>
        <v>1</v>
      </c>
    </row>
    <row r="18254" spans="1:17" x14ac:dyDescent="0.2">
      <c r="A18254" t="s">
        <v>24</v>
      </c>
      <c r="B18254" s="1">
        <v>42419</v>
      </c>
      <c r="C18254" s="2">
        <v>0.4375</v>
      </c>
      <c r="D18254">
        <v>1882.25</v>
      </c>
      <c r="E18254">
        <v>1888.5</v>
      </c>
      <c r="F18254">
        <v>1878.75</v>
      </c>
      <c r="G18254">
        <v>1888</v>
      </c>
      <c r="H18254">
        <v>215153</v>
      </c>
      <c r="M18254"/>
      <c r="N18254"/>
      <c r="O18254"/>
      <c r="P18254"/>
      <c r="Q18254"/>
    </row>
    <row r="18255" spans="1:17" x14ac:dyDescent="0.2">
      <c r="A18255" t="s">
        <v>24</v>
      </c>
      <c r="B18255" s="1">
        <v>42419</v>
      </c>
      <c r="C18255" s="2">
        <v>0.47916666666666669</v>
      </c>
      <c r="D18255">
        <v>1888</v>
      </c>
      <c r="E18255">
        <v>1890.5</v>
      </c>
      <c r="F18255">
        <v>1883.75</v>
      </c>
      <c r="G18255">
        <v>1885</v>
      </c>
      <c r="H18255">
        <v>153015</v>
      </c>
      <c r="M18255"/>
      <c r="N18255"/>
      <c r="O18255"/>
      <c r="P18255"/>
      <c r="Q18255"/>
    </row>
    <row r="18256" spans="1:17" x14ac:dyDescent="0.2">
      <c r="A18256" t="s">
        <v>24</v>
      </c>
      <c r="B18256" s="1">
        <v>42419</v>
      </c>
      <c r="C18256" s="2">
        <v>0.52083333333333337</v>
      </c>
      <c r="D18256">
        <v>1885</v>
      </c>
      <c r="E18256">
        <v>1888</v>
      </c>
      <c r="F18256">
        <v>1884</v>
      </c>
      <c r="G18256">
        <v>1886</v>
      </c>
      <c r="H18256">
        <v>74523</v>
      </c>
      <c r="M18256"/>
      <c r="N18256"/>
      <c r="O18256"/>
      <c r="P18256"/>
      <c r="Q18256"/>
    </row>
    <row r="18257" spans="1:17" x14ac:dyDescent="0.2">
      <c r="A18257" t="s">
        <v>24</v>
      </c>
      <c r="B18257" s="1">
        <v>42419</v>
      </c>
      <c r="C18257" s="2">
        <v>0.5625</v>
      </c>
      <c r="D18257">
        <v>1886</v>
      </c>
      <c r="E18257">
        <v>1889.25</v>
      </c>
      <c r="F18257">
        <v>1885</v>
      </c>
      <c r="G18257">
        <v>1886.75</v>
      </c>
      <c r="H18257">
        <v>90169</v>
      </c>
      <c r="M18257"/>
      <c r="N18257"/>
      <c r="O18257"/>
      <c r="P18257"/>
      <c r="Q18257"/>
    </row>
    <row r="18258" spans="1:17" x14ac:dyDescent="0.2">
      <c r="A18258" t="s">
        <v>24</v>
      </c>
      <c r="B18258" s="1">
        <v>42419</v>
      </c>
      <c r="C18258" s="2">
        <v>0.60416666666666663</v>
      </c>
      <c r="D18258">
        <v>1886.5</v>
      </c>
      <c r="E18258">
        <v>1887.75</v>
      </c>
      <c r="F18258">
        <v>1882.5</v>
      </c>
      <c r="G18258">
        <v>1887.5</v>
      </c>
      <c r="H18258">
        <v>101725</v>
      </c>
      <c r="M18258"/>
      <c r="N18258"/>
      <c r="O18258"/>
      <c r="P18258"/>
      <c r="Q18258"/>
    </row>
    <row r="18259" spans="1:17" x14ac:dyDescent="0.2">
      <c r="A18259" t="s">
        <v>24</v>
      </c>
      <c r="B18259" s="1">
        <v>42419</v>
      </c>
      <c r="C18259" s="2">
        <v>0.63541666666666663</v>
      </c>
      <c r="D18259">
        <v>1887.25</v>
      </c>
      <c r="E18259">
        <v>1889.75</v>
      </c>
      <c r="F18259">
        <v>1886</v>
      </c>
      <c r="G18259">
        <v>1888.75</v>
      </c>
      <c r="H18259">
        <v>154908</v>
      </c>
      <c r="M18259"/>
      <c r="N18259"/>
      <c r="O18259"/>
      <c r="P18259"/>
      <c r="Q18259"/>
    </row>
    <row r="18260" spans="1:17" x14ac:dyDescent="0.2">
      <c r="A18260" t="s">
        <v>24</v>
      </c>
      <c r="B18260" s="1">
        <v>42422</v>
      </c>
      <c r="C18260" s="2">
        <v>0.39583333333333331</v>
      </c>
      <c r="D18260">
        <v>1907.25</v>
      </c>
      <c r="E18260">
        <v>1917.5</v>
      </c>
      <c r="F18260">
        <v>1906.5</v>
      </c>
      <c r="G18260">
        <v>1914.25</v>
      </c>
      <c r="H18260">
        <v>337617</v>
      </c>
      <c r="I18260" t="b">
        <f>AND(HOUR(C18260)=9,MINUTE(C18260)=30,HOUR(C18259)=15,MINUTE(C18259)=15)</f>
        <v>1</v>
      </c>
      <c r="J18260">
        <f>MAX(E18260:E18266)</f>
        <v>1918.25</v>
      </c>
      <c r="K18260">
        <f>MIN(F18260:F18266)</f>
        <v>1906.5</v>
      </c>
      <c r="L18260">
        <f>E18260</f>
        <v>1917.5</v>
      </c>
      <c r="M18260" s="6">
        <f>+F18260</f>
        <v>1906.5</v>
      </c>
      <c r="N18260" s="6">
        <f>IF(F18260&gt;J18253,F18260-J18253,FALSE)</f>
        <v>16</v>
      </c>
      <c r="O18260" s="6" t="b">
        <f>IF(L18260&lt;K18253,K18253-L18260,FALSE)</f>
        <v>0</v>
      </c>
      <c r="P18260" s="6" t="b">
        <f>IF(AND(N18260&lt;&gt;FALSE,K18260&lt;=J18253),TRUE,FALSE)</f>
        <v>0</v>
      </c>
      <c r="Q18260" s="6" t="b">
        <f>IF(AND(O18260&lt;&gt;FALSE,J18260&gt;K18253),TRUE,FALSE)</f>
        <v>0</v>
      </c>
    </row>
    <row r="18261" spans="1:17" x14ac:dyDescent="0.2">
      <c r="A18261" t="s">
        <v>24</v>
      </c>
      <c r="B18261" s="1">
        <v>42422</v>
      </c>
      <c r="C18261" s="2">
        <v>0.4375</v>
      </c>
      <c r="D18261">
        <v>1914.25</v>
      </c>
      <c r="E18261">
        <v>1916</v>
      </c>
      <c r="F18261">
        <v>1910.25</v>
      </c>
      <c r="G18261">
        <v>1913.5</v>
      </c>
      <c r="H18261">
        <v>159456</v>
      </c>
      <c r="M18261"/>
      <c r="N18261"/>
      <c r="O18261"/>
      <c r="P18261"/>
      <c r="Q18261"/>
    </row>
    <row r="18262" spans="1:17" x14ac:dyDescent="0.2">
      <c r="A18262" t="s">
        <v>24</v>
      </c>
      <c r="B18262" s="1">
        <v>42422</v>
      </c>
      <c r="C18262" s="2">
        <v>0.47916666666666669</v>
      </c>
      <c r="D18262">
        <v>1913.5</v>
      </c>
      <c r="E18262">
        <v>1914.25</v>
      </c>
      <c r="F18262">
        <v>1911.75</v>
      </c>
      <c r="G18262">
        <v>1913.75</v>
      </c>
      <c r="H18262">
        <v>78543</v>
      </c>
      <c r="M18262"/>
      <c r="N18262"/>
      <c r="O18262"/>
      <c r="P18262"/>
      <c r="Q18262"/>
    </row>
    <row r="18263" spans="1:17" x14ac:dyDescent="0.2">
      <c r="A18263" t="s">
        <v>24</v>
      </c>
      <c r="B18263" s="1">
        <v>42422</v>
      </c>
      <c r="C18263" s="2">
        <v>0.52083333333333337</v>
      </c>
      <c r="D18263">
        <v>1913.75</v>
      </c>
      <c r="E18263">
        <v>1915.75</v>
      </c>
      <c r="F18263">
        <v>1911.25</v>
      </c>
      <c r="G18263">
        <v>1913.25</v>
      </c>
      <c r="H18263">
        <v>81576</v>
      </c>
      <c r="M18263"/>
      <c r="N18263"/>
      <c r="O18263"/>
      <c r="P18263"/>
      <c r="Q18263"/>
    </row>
    <row r="18264" spans="1:17" x14ac:dyDescent="0.2">
      <c r="A18264" t="s">
        <v>24</v>
      </c>
      <c r="B18264" s="1">
        <v>42422</v>
      </c>
      <c r="C18264" s="2">
        <v>0.5625</v>
      </c>
      <c r="D18264">
        <v>1913.5</v>
      </c>
      <c r="E18264">
        <v>1918.25</v>
      </c>
      <c r="F18264">
        <v>1912.5</v>
      </c>
      <c r="G18264">
        <v>1914.25</v>
      </c>
      <c r="H18264">
        <v>115924</v>
      </c>
      <c r="M18264"/>
      <c r="N18264"/>
      <c r="O18264"/>
      <c r="P18264"/>
      <c r="Q18264"/>
    </row>
    <row r="18265" spans="1:17" x14ac:dyDescent="0.2">
      <c r="A18265" t="s">
        <v>24</v>
      </c>
      <c r="B18265" s="1">
        <v>42422</v>
      </c>
      <c r="C18265" s="2">
        <v>0.60416666666666663</v>
      </c>
      <c r="D18265">
        <v>1914.25</v>
      </c>
      <c r="E18265">
        <v>1915.25</v>
      </c>
      <c r="F18265">
        <v>1910.5</v>
      </c>
      <c r="G18265">
        <v>1913.5</v>
      </c>
      <c r="H18265">
        <v>117749</v>
      </c>
      <c r="M18265"/>
      <c r="N18265"/>
      <c r="O18265"/>
      <c r="P18265"/>
      <c r="Q18265"/>
    </row>
    <row r="18266" spans="1:17" x14ac:dyDescent="0.2">
      <c r="A18266" t="s">
        <v>24</v>
      </c>
      <c r="B18266" s="1">
        <v>42422</v>
      </c>
      <c r="C18266" s="2">
        <v>0.63541666666666663</v>
      </c>
      <c r="D18266">
        <v>1913.75</v>
      </c>
      <c r="E18266">
        <v>1916.75</v>
      </c>
      <c r="F18266">
        <v>1909.75</v>
      </c>
      <c r="G18266">
        <v>1909.75</v>
      </c>
      <c r="H18266">
        <v>199764</v>
      </c>
      <c r="M18266"/>
      <c r="N18266"/>
      <c r="O18266"/>
      <c r="P18266"/>
      <c r="Q18266"/>
    </row>
    <row r="18267" spans="1:17" x14ac:dyDescent="0.2">
      <c r="A18267" t="s">
        <v>24</v>
      </c>
      <c r="B18267" s="1">
        <v>42423</v>
      </c>
      <c r="C18267" s="2">
        <v>0.39583333333333331</v>
      </c>
      <c r="D18267">
        <v>1908.75</v>
      </c>
      <c r="E18267">
        <v>1911.75</v>
      </c>
      <c r="F18267">
        <v>1900.25</v>
      </c>
      <c r="G18267">
        <v>1903.25</v>
      </c>
      <c r="H18267">
        <v>307051</v>
      </c>
      <c r="I18267" t="b">
        <f>AND(HOUR(C18267)=9,MINUTE(C18267)=30,HOUR(C18266)=15,MINUTE(C18266)=15)</f>
        <v>1</v>
      </c>
      <c r="J18267">
        <f>MAX(E18267:E18273)</f>
        <v>1911.75</v>
      </c>
      <c r="K18267">
        <f>MIN(F18267:F18273)</f>
        <v>1889.75</v>
      </c>
      <c r="L18267">
        <f>E18267</f>
        <v>1911.75</v>
      </c>
      <c r="M18267" s="6">
        <f>+F18267</f>
        <v>1900.25</v>
      </c>
      <c r="N18267" s="6" t="b">
        <f>IF(F18267&gt;J18260,F18267-J18260,FALSE)</f>
        <v>0</v>
      </c>
      <c r="O18267" s="6" t="b">
        <f>IF(L18267&lt;K18260,K18260-L18267,FALSE)</f>
        <v>0</v>
      </c>
      <c r="P18267" s="6" t="b">
        <f>IF(AND(N18267&lt;&gt;FALSE,K18267&lt;=J18260),TRUE,FALSE)</f>
        <v>0</v>
      </c>
      <c r="Q18267" s="6" t="b">
        <f>IF(AND(O18267&lt;&gt;FALSE,J18267&gt;K18260),TRUE,FALSE)</f>
        <v>0</v>
      </c>
    </row>
    <row r="18268" spans="1:17" x14ac:dyDescent="0.2">
      <c r="A18268" t="s">
        <v>24</v>
      </c>
      <c r="B18268" s="1">
        <v>42423</v>
      </c>
      <c r="C18268" s="2">
        <v>0.4375</v>
      </c>
      <c r="D18268">
        <v>1903.25</v>
      </c>
      <c r="E18268">
        <v>1904.75</v>
      </c>
      <c r="F18268">
        <v>1893.25</v>
      </c>
      <c r="G18268">
        <v>1895.25</v>
      </c>
      <c r="H18268">
        <v>292165</v>
      </c>
      <c r="M18268"/>
      <c r="N18268"/>
      <c r="O18268"/>
      <c r="P18268"/>
      <c r="Q18268"/>
    </row>
    <row r="18269" spans="1:17" x14ac:dyDescent="0.2">
      <c r="A18269" t="s">
        <v>24</v>
      </c>
      <c r="B18269" s="1">
        <v>42423</v>
      </c>
      <c r="C18269" s="2">
        <v>0.47916666666666669</v>
      </c>
      <c r="D18269">
        <v>1895.5</v>
      </c>
      <c r="E18269">
        <v>1901</v>
      </c>
      <c r="F18269">
        <v>1893.25</v>
      </c>
      <c r="G18269">
        <v>1897.75</v>
      </c>
      <c r="H18269">
        <v>156817</v>
      </c>
      <c r="M18269"/>
      <c r="N18269"/>
      <c r="O18269"/>
      <c r="P18269"/>
      <c r="Q18269"/>
    </row>
    <row r="18270" spans="1:17" x14ac:dyDescent="0.2">
      <c r="A18270" t="s">
        <v>24</v>
      </c>
      <c r="B18270" s="1">
        <v>42423</v>
      </c>
      <c r="C18270" s="2">
        <v>0.52083333333333337</v>
      </c>
      <c r="D18270">
        <v>1897.75</v>
      </c>
      <c r="E18270">
        <v>1899.5</v>
      </c>
      <c r="F18270">
        <v>1896.5</v>
      </c>
      <c r="G18270">
        <v>1897.75</v>
      </c>
      <c r="H18270">
        <v>69539</v>
      </c>
      <c r="M18270"/>
      <c r="N18270"/>
      <c r="O18270"/>
      <c r="P18270"/>
      <c r="Q18270"/>
    </row>
    <row r="18271" spans="1:17" x14ac:dyDescent="0.2">
      <c r="A18271" t="s">
        <v>24</v>
      </c>
      <c r="B18271" s="1">
        <v>42423</v>
      </c>
      <c r="C18271" s="2">
        <v>0.5625</v>
      </c>
      <c r="D18271">
        <v>1898</v>
      </c>
      <c r="E18271">
        <v>1899.5</v>
      </c>
      <c r="F18271">
        <v>1893.75</v>
      </c>
      <c r="G18271">
        <v>1897.25</v>
      </c>
      <c r="H18271">
        <v>104972</v>
      </c>
      <c r="M18271"/>
      <c r="N18271"/>
      <c r="O18271"/>
      <c r="P18271"/>
      <c r="Q18271"/>
    </row>
    <row r="18272" spans="1:17" x14ac:dyDescent="0.2">
      <c r="A18272" t="s">
        <v>24</v>
      </c>
      <c r="B18272" s="1">
        <v>42423</v>
      </c>
      <c r="C18272" s="2">
        <v>0.60416666666666663</v>
      </c>
      <c r="D18272">
        <v>1897.25</v>
      </c>
      <c r="E18272">
        <v>1898</v>
      </c>
      <c r="F18272">
        <v>1890.25</v>
      </c>
      <c r="G18272">
        <v>1891.25</v>
      </c>
      <c r="H18272">
        <v>138078</v>
      </c>
      <c r="M18272"/>
      <c r="N18272"/>
      <c r="O18272"/>
      <c r="P18272"/>
      <c r="Q18272"/>
    </row>
    <row r="18273" spans="1:17" x14ac:dyDescent="0.2">
      <c r="A18273" t="s">
        <v>24</v>
      </c>
      <c r="B18273" s="1">
        <v>42423</v>
      </c>
      <c r="C18273" s="2">
        <v>0.63541666666666663</v>
      </c>
      <c r="D18273">
        <v>1891.25</v>
      </c>
      <c r="E18273">
        <v>1898</v>
      </c>
      <c r="F18273">
        <v>1889.75</v>
      </c>
      <c r="G18273">
        <v>1890</v>
      </c>
      <c r="H18273">
        <v>212953</v>
      </c>
      <c r="M18273"/>
      <c r="N18273"/>
      <c r="O18273"/>
      <c r="P18273"/>
      <c r="Q18273"/>
    </row>
    <row r="18274" spans="1:17" x14ac:dyDescent="0.2">
      <c r="A18274" t="s">
        <v>24</v>
      </c>
      <c r="B18274" s="1">
        <v>42424</v>
      </c>
      <c r="C18274" s="2">
        <v>0.39583333333333331</v>
      </c>
      <c r="D18274">
        <v>1874.75</v>
      </c>
      <c r="E18274">
        <v>1875</v>
      </c>
      <c r="F18274">
        <v>1862.5</v>
      </c>
      <c r="G18274">
        <v>1864.75</v>
      </c>
      <c r="H18274">
        <v>423704</v>
      </c>
      <c r="I18274" t="b">
        <f>AND(HOUR(C18274)=9,MINUTE(C18274)=30,HOUR(C18273)=15,MINUTE(C18273)=15)</f>
        <v>1</v>
      </c>
      <c r="J18274">
        <f>MAX(E18274:E18280)</f>
        <v>1905.75</v>
      </c>
      <c r="K18274">
        <f>MIN(F18274:F18280)</f>
        <v>1861.25</v>
      </c>
      <c r="L18274">
        <f>E18274</f>
        <v>1875</v>
      </c>
      <c r="M18274" s="6">
        <f>+F18274</f>
        <v>1862.5</v>
      </c>
      <c r="N18274" s="6" t="b">
        <f>IF(F18274&gt;J18267,F18274-J18267,FALSE)</f>
        <v>0</v>
      </c>
      <c r="O18274" s="6">
        <f>IF(L18274&lt;K18267,K18267-L18274,FALSE)</f>
        <v>14.75</v>
      </c>
      <c r="P18274" s="6" t="b">
        <f>IF(AND(N18274&lt;&gt;FALSE,K18274&lt;=J18267),TRUE,FALSE)</f>
        <v>0</v>
      </c>
      <c r="Q18274" s="6" t="b">
        <f>IF(AND(O18274&lt;&gt;FALSE,J18274&gt;K18267),TRUE,FALSE)</f>
        <v>1</v>
      </c>
    </row>
    <row r="18275" spans="1:17" x14ac:dyDescent="0.2">
      <c r="A18275" t="s">
        <v>24</v>
      </c>
      <c r="B18275" s="1">
        <v>42424</v>
      </c>
      <c r="C18275" s="2">
        <v>0.4375</v>
      </c>
      <c r="D18275">
        <v>1865</v>
      </c>
      <c r="E18275">
        <v>1872.25</v>
      </c>
      <c r="F18275">
        <v>1861.25</v>
      </c>
      <c r="G18275">
        <v>1867</v>
      </c>
      <c r="H18275">
        <v>353541</v>
      </c>
      <c r="M18275"/>
      <c r="N18275"/>
      <c r="O18275"/>
      <c r="P18275"/>
      <c r="Q18275"/>
    </row>
    <row r="18276" spans="1:17" x14ac:dyDescent="0.2">
      <c r="A18276" t="s">
        <v>24</v>
      </c>
      <c r="B18276" s="1">
        <v>42424</v>
      </c>
      <c r="C18276" s="2">
        <v>0.47916666666666669</v>
      </c>
      <c r="D18276">
        <v>1867</v>
      </c>
      <c r="E18276">
        <v>1882.75</v>
      </c>
      <c r="F18276">
        <v>1866.25</v>
      </c>
      <c r="G18276">
        <v>1877</v>
      </c>
      <c r="H18276">
        <v>272333</v>
      </c>
      <c r="M18276"/>
      <c r="N18276"/>
      <c r="O18276"/>
      <c r="P18276"/>
      <c r="Q18276"/>
    </row>
    <row r="18277" spans="1:17" x14ac:dyDescent="0.2">
      <c r="A18277" t="s">
        <v>24</v>
      </c>
      <c r="B18277" s="1">
        <v>42424</v>
      </c>
      <c r="C18277" s="2">
        <v>0.52083333333333337</v>
      </c>
      <c r="D18277">
        <v>1877</v>
      </c>
      <c r="E18277">
        <v>1884.25</v>
      </c>
      <c r="F18277">
        <v>1874</v>
      </c>
      <c r="G18277">
        <v>1880.25</v>
      </c>
      <c r="H18277">
        <v>198354</v>
      </c>
      <c r="M18277"/>
      <c r="N18277"/>
      <c r="O18277"/>
      <c r="P18277"/>
      <c r="Q18277"/>
    </row>
    <row r="18278" spans="1:17" x14ac:dyDescent="0.2">
      <c r="A18278" t="s">
        <v>24</v>
      </c>
      <c r="B18278" s="1">
        <v>42424</v>
      </c>
      <c r="C18278" s="2">
        <v>0.5625</v>
      </c>
      <c r="D18278">
        <v>1880</v>
      </c>
      <c r="E18278">
        <v>1893.75</v>
      </c>
      <c r="F18278">
        <v>1878.25</v>
      </c>
      <c r="G18278">
        <v>1892.5</v>
      </c>
      <c r="H18278">
        <v>203064</v>
      </c>
      <c r="M18278"/>
      <c r="N18278"/>
      <c r="O18278"/>
      <c r="P18278"/>
      <c r="Q18278"/>
    </row>
    <row r="18279" spans="1:17" x14ac:dyDescent="0.2">
      <c r="A18279" t="s">
        <v>24</v>
      </c>
      <c r="B18279" s="1">
        <v>42424</v>
      </c>
      <c r="C18279" s="2">
        <v>0.60416666666666663</v>
      </c>
      <c r="D18279">
        <v>1892.5</v>
      </c>
      <c r="E18279">
        <v>1903.75</v>
      </c>
      <c r="F18279">
        <v>1891</v>
      </c>
      <c r="G18279">
        <v>1902.25</v>
      </c>
      <c r="H18279">
        <v>236395</v>
      </c>
      <c r="M18279"/>
      <c r="N18279"/>
      <c r="O18279"/>
      <c r="P18279"/>
      <c r="Q18279"/>
    </row>
    <row r="18280" spans="1:17" x14ac:dyDescent="0.2">
      <c r="A18280" t="s">
        <v>24</v>
      </c>
      <c r="B18280" s="1">
        <v>42424</v>
      </c>
      <c r="C18280" s="2">
        <v>0.63541666666666663</v>
      </c>
      <c r="D18280">
        <v>1902.25</v>
      </c>
      <c r="E18280">
        <v>1905.75</v>
      </c>
      <c r="F18280">
        <v>1897</v>
      </c>
      <c r="G18280">
        <v>1905</v>
      </c>
      <c r="H18280">
        <v>221339</v>
      </c>
      <c r="M18280"/>
      <c r="N18280"/>
      <c r="O18280"/>
      <c r="P18280"/>
      <c r="Q18280"/>
    </row>
    <row r="18281" spans="1:17" x14ac:dyDescent="0.2">
      <c r="A18281" t="s">
        <v>24</v>
      </c>
      <c r="B18281" s="1">
        <v>42425</v>
      </c>
      <c r="C18281" s="2">
        <v>0.39583333333333331</v>
      </c>
      <c r="D18281">
        <v>1906</v>
      </c>
      <c r="E18281">
        <v>1911.25</v>
      </c>
      <c r="F18281">
        <v>1896.5</v>
      </c>
      <c r="G18281">
        <v>1904.75</v>
      </c>
      <c r="H18281">
        <v>379107</v>
      </c>
      <c r="I18281" t="b">
        <f>AND(HOUR(C18281)=9,MINUTE(C18281)=30,HOUR(C18280)=15,MINUTE(C18280)=15)</f>
        <v>1</v>
      </c>
      <c r="J18281">
        <f>MAX(E18281:E18287)</f>
        <v>1925.25</v>
      </c>
      <c r="K18281">
        <f>MIN(F18281:F18287)</f>
        <v>1896.5</v>
      </c>
      <c r="L18281">
        <f>E18281</f>
        <v>1911.25</v>
      </c>
      <c r="M18281" s="6">
        <f>+F18281</f>
        <v>1896.5</v>
      </c>
      <c r="N18281" s="6" t="b">
        <f>IF(F18281&gt;J18274,F18281-J18274,FALSE)</f>
        <v>0</v>
      </c>
      <c r="O18281" s="6" t="b">
        <f>IF(L18281&lt;K18274,K18274-L18281,FALSE)</f>
        <v>0</v>
      </c>
      <c r="P18281" s="6" t="b">
        <f>IF(AND(N18281&lt;&gt;FALSE,K18281&lt;=J18274),TRUE,FALSE)</f>
        <v>0</v>
      </c>
      <c r="Q18281" s="6" t="b">
        <f>IF(AND(O18281&lt;&gt;FALSE,J18281&gt;K18274),TRUE,FALSE)</f>
        <v>0</v>
      </c>
    </row>
    <row r="18282" spans="1:17" x14ac:dyDescent="0.2">
      <c r="A18282" t="s">
        <v>24</v>
      </c>
      <c r="B18282" s="1">
        <v>42425</v>
      </c>
      <c r="C18282" s="2">
        <v>0.4375</v>
      </c>
      <c r="D18282">
        <v>1904.75</v>
      </c>
      <c r="E18282">
        <v>1906.5</v>
      </c>
      <c r="F18282">
        <v>1898.5</v>
      </c>
      <c r="G18282">
        <v>1903.25</v>
      </c>
      <c r="H18282">
        <v>216680</v>
      </c>
      <c r="M18282"/>
      <c r="N18282"/>
      <c r="O18282"/>
      <c r="P18282"/>
      <c r="Q18282"/>
    </row>
    <row r="18283" spans="1:17" x14ac:dyDescent="0.2">
      <c r="A18283" t="s">
        <v>24</v>
      </c>
      <c r="B18283" s="1">
        <v>42425</v>
      </c>
      <c r="C18283" s="2">
        <v>0.47916666666666669</v>
      </c>
      <c r="D18283">
        <v>1903.25</v>
      </c>
      <c r="E18283">
        <v>1907.75</v>
      </c>
      <c r="F18283">
        <v>1900.75</v>
      </c>
      <c r="G18283">
        <v>1905.25</v>
      </c>
      <c r="H18283">
        <v>136242</v>
      </c>
      <c r="M18283"/>
      <c r="N18283"/>
      <c r="O18283"/>
      <c r="P18283"/>
      <c r="Q18283"/>
    </row>
    <row r="18284" spans="1:17" x14ac:dyDescent="0.2">
      <c r="A18284" t="s">
        <v>24</v>
      </c>
      <c r="B18284" s="1">
        <v>42425</v>
      </c>
      <c r="C18284" s="2">
        <v>0.52083333333333337</v>
      </c>
      <c r="D18284">
        <v>1905.25</v>
      </c>
      <c r="E18284">
        <v>1909.5</v>
      </c>
      <c r="F18284">
        <v>1901.75</v>
      </c>
      <c r="G18284">
        <v>1909.25</v>
      </c>
      <c r="H18284">
        <v>125405</v>
      </c>
      <c r="M18284"/>
      <c r="N18284"/>
      <c r="O18284"/>
      <c r="P18284"/>
      <c r="Q18284"/>
    </row>
    <row r="18285" spans="1:17" x14ac:dyDescent="0.2">
      <c r="A18285" t="s">
        <v>24</v>
      </c>
      <c r="B18285" s="1">
        <v>42425</v>
      </c>
      <c r="C18285" s="2">
        <v>0.5625</v>
      </c>
      <c r="D18285">
        <v>1909.5</v>
      </c>
      <c r="E18285">
        <v>1916.75</v>
      </c>
      <c r="F18285">
        <v>1909</v>
      </c>
      <c r="G18285">
        <v>1914.5</v>
      </c>
      <c r="H18285">
        <v>183572</v>
      </c>
      <c r="M18285"/>
      <c r="N18285"/>
      <c r="O18285"/>
      <c r="P18285"/>
      <c r="Q18285"/>
    </row>
    <row r="18286" spans="1:17" x14ac:dyDescent="0.2">
      <c r="A18286" t="s">
        <v>24</v>
      </c>
      <c r="B18286" s="1">
        <v>42425</v>
      </c>
      <c r="C18286" s="2">
        <v>0.60416666666666663</v>
      </c>
      <c r="D18286">
        <v>1914.75</v>
      </c>
      <c r="E18286">
        <v>1918.25</v>
      </c>
      <c r="F18286">
        <v>1911.75</v>
      </c>
      <c r="G18286">
        <v>1916</v>
      </c>
      <c r="H18286">
        <v>131642</v>
      </c>
      <c r="M18286"/>
      <c r="N18286"/>
      <c r="O18286"/>
      <c r="P18286"/>
      <c r="Q18286"/>
    </row>
    <row r="18287" spans="1:17" x14ac:dyDescent="0.2">
      <c r="A18287" t="s">
        <v>24</v>
      </c>
      <c r="B18287" s="1">
        <v>42425</v>
      </c>
      <c r="C18287" s="2">
        <v>0.63541666666666663</v>
      </c>
      <c r="D18287">
        <v>1915.75</v>
      </c>
      <c r="E18287">
        <v>1925.25</v>
      </c>
      <c r="F18287">
        <v>1914.75</v>
      </c>
      <c r="G18287">
        <v>1925</v>
      </c>
      <c r="H18287">
        <v>259297</v>
      </c>
      <c r="M18287"/>
      <c r="N18287"/>
      <c r="O18287"/>
      <c r="P18287"/>
      <c r="Q18287"/>
    </row>
    <row r="18288" spans="1:17" x14ac:dyDescent="0.2">
      <c r="A18288" t="s">
        <v>24</v>
      </c>
      <c r="B18288" s="1">
        <v>42426</v>
      </c>
      <c r="C18288" s="2">
        <v>0.39583333333333331</v>
      </c>
      <c r="D18288">
        <v>1934.25</v>
      </c>
      <c r="E18288">
        <v>1935.5</v>
      </c>
      <c r="F18288">
        <v>1923.75</v>
      </c>
      <c r="G18288">
        <v>1925.5</v>
      </c>
      <c r="H18288">
        <v>376533</v>
      </c>
      <c r="I18288" t="b">
        <f>AND(HOUR(C18288)=9,MINUTE(C18288)=30,HOUR(C18287)=15,MINUTE(C18287)=15)</f>
        <v>1</v>
      </c>
      <c r="J18288">
        <f>MAX(E18288:E18294)</f>
        <v>1935.5</v>
      </c>
      <c r="K18288">
        <f>MIN(F18288:F18294)</f>
        <v>1916.25</v>
      </c>
      <c r="L18288">
        <f>E18288</f>
        <v>1935.5</v>
      </c>
      <c r="M18288" s="6">
        <f>+F18288</f>
        <v>1923.75</v>
      </c>
      <c r="N18288" s="6" t="b">
        <f>IF(F18288&gt;J18281,F18288-J18281,FALSE)</f>
        <v>0</v>
      </c>
      <c r="O18288" s="6" t="b">
        <f>IF(L18288&lt;K18281,K18281-L18288,FALSE)</f>
        <v>0</v>
      </c>
      <c r="P18288" s="6" t="b">
        <f>IF(AND(N18288&lt;&gt;FALSE,K18288&lt;=J18281),TRUE,FALSE)</f>
        <v>0</v>
      </c>
      <c r="Q18288" s="6" t="b">
        <f>IF(AND(O18288&lt;&gt;FALSE,J18288&gt;K18281),TRUE,FALSE)</f>
        <v>0</v>
      </c>
    </row>
    <row r="18289" spans="1:17" x14ac:dyDescent="0.2">
      <c r="A18289" t="s">
        <v>24</v>
      </c>
      <c r="B18289" s="1">
        <v>42426</v>
      </c>
      <c r="C18289" s="2">
        <v>0.4375</v>
      </c>
      <c r="D18289">
        <v>1925.75</v>
      </c>
      <c r="E18289">
        <v>1933.5</v>
      </c>
      <c r="F18289">
        <v>1925.5</v>
      </c>
      <c r="G18289">
        <v>1926.25</v>
      </c>
      <c r="H18289">
        <v>243865</v>
      </c>
      <c r="M18289"/>
      <c r="N18289"/>
      <c r="O18289"/>
      <c r="P18289"/>
      <c r="Q18289"/>
    </row>
    <row r="18290" spans="1:17" x14ac:dyDescent="0.2">
      <c r="A18290" t="s">
        <v>24</v>
      </c>
      <c r="B18290" s="1">
        <v>42426</v>
      </c>
      <c r="C18290" s="2">
        <v>0.47916666666666669</v>
      </c>
      <c r="D18290">
        <v>1926.25</v>
      </c>
      <c r="E18290">
        <v>1928.5</v>
      </c>
      <c r="F18290">
        <v>1922.25</v>
      </c>
      <c r="G18290">
        <v>1926.75</v>
      </c>
      <c r="H18290">
        <v>228890</v>
      </c>
      <c r="M18290"/>
      <c r="N18290"/>
      <c r="O18290"/>
      <c r="P18290"/>
      <c r="Q18290"/>
    </row>
    <row r="18291" spans="1:17" x14ac:dyDescent="0.2">
      <c r="A18291" t="s">
        <v>24</v>
      </c>
      <c r="B18291" s="1">
        <v>42426</v>
      </c>
      <c r="C18291" s="2">
        <v>0.52083333333333337</v>
      </c>
      <c r="D18291">
        <v>1927</v>
      </c>
      <c r="E18291">
        <v>1931.5</v>
      </c>
      <c r="F18291">
        <v>1925.5</v>
      </c>
      <c r="G18291">
        <v>1926.5</v>
      </c>
      <c r="H18291">
        <v>107532</v>
      </c>
      <c r="M18291"/>
      <c r="N18291"/>
      <c r="O18291"/>
      <c r="P18291"/>
      <c r="Q18291"/>
    </row>
    <row r="18292" spans="1:17" x14ac:dyDescent="0.2">
      <c r="A18292" t="s">
        <v>24</v>
      </c>
      <c r="B18292" s="1">
        <v>42426</v>
      </c>
      <c r="C18292" s="2">
        <v>0.5625</v>
      </c>
      <c r="D18292">
        <v>1926.25</v>
      </c>
      <c r="E18292">
        <v>1928</v>
      </c>
      <c r="F18292">
        <v>1921</v>
      </c>
      <c r="G18292">
        <v>1924</v>
      </c>
      <c r="H18292">
        <v>141701</v>
      </c>
      <c r="M18292"/>
      <c r="N18292"/>
      <c r="O18292"/>
      <c r="P18292"/>
      <c r="Q18292"/>
    </row>
    <row r="18293" spans="1:17" x14ac:dyDescent="0.2">
      <c r="A18293" t="s">
        <v>24</v>
      </c>
      <c r="B18293" s="1">
        <v>42426</v>
      </c>
      <c r="C18293" s="2">
        <v>0.60416666666666663</v>
      </c>
      <c r="D18293">
        <v>1924.25</v>
      </c>
      <c r="E18293">
        <v>1924.25</v>
      </c>
      <c r="F18293">
        <v>1917.5</v>
      </c>
      <c r="G18293">
        <v>1920.25</v>
      </c>
      <c r="H18293">
        <v>155775</v>
      </c>
      <c r="M18293"/>
      <c r="N18293"/>
      <c r="O18293"/>
      <c r="P18293"/>
      <c r="Q18293"/>
    </row>
    <row r="18294" spans="1:17" x14ac:dyDescent="0.2">
      <c r="A18294" t="s">
        <v>24</v>
      </c>
      <c r="B18294" s="1">
        <v>42426</v>
      </c>
      <c r="C18294" s="2">
        <v>0.63541666666666663</v>
      </c>
      <c r="D18294">
        <v>1920.25</v>
      </c>
      <c r="E18294">
        <v>1923</v>
      </c>
      <c r="F18294">
        <v>1916.25</v>
      </c>
      <c r="G18294">
        <v>1917</v>
      </c>
      <c r="H18294">
        <v>184787</v>
      </c>
      <c r="M18294"/>
      <c r="N18294"/>
      <c r="O18294"/>
      <c r="P18294"/>
      <c r="Q18294"/>
    </row>
    <row r="18295" spans="1:17" x14ac:dyDescent="0.2">
      <c r="A18295" t="s">
        <v>24</v>
      </c>
      <c r="B18295" s="1">
        <v>42429</v>
      </c>
      <c r="C18295" s="2">
        <v>0.39583333333333331</v>
      </c>
      <c r="D18295">
        <v>1919.25</v>
      </c>
      <c r="E18295">
        <v>1922.25</v>
      </c>
      <c r="F18295">
        <v>1915.5</v>
      </c>
      <c r="G18295">
        <v>1918</v>
      </c>
      <c r="H18295">
        <v>297661</v>
      </c>
      <c r="I18295" t="b">
        <f>AND(HOUR(C18295)=9,MINUTE(C18295)=30,HOUR(C18294)=15,MINUTE(C18294)=15)</f>
        <v>1</v>
      </c>
      <c r="J18295">
        <f>MAX(E18295:E18301)</f>
        <v>1930.75</v>
      </c>
      <c r="K18295">
        <f>MIN(F18295:F18301)</f>
        <v>1901</v>
      </c>
      <c r="L18295">
        <f>E18295</f>
        <v>1922.25</v>
      </c>
      <c r="M18295" s="6">
        <f>+F18295</f>
        <v>1915.5</v>
      </c>
      <c r="N18295" s="6" t="b">
        <f>IF(F18295&gt;J18288,F18295-J18288,FALSE)</f>
        <v>0</v>
      </c>
      <c r="O18295" s="6" t="b">
        <f>IF(L18295&lt;K18288,K18288-L18295,FALSE)</f>
        <v>0</v>
      </c>
      <c r="P18295" s="6" t="b">
        <f>IF(AND(N18295&lt;&gt;FALSE,K18295&lt;=J18288),TRUE,FALSE)</f>
        <v>0</v>
      </c>
      <c r="Q18295" s="6" t="b">
        <f>IF(AND(O18295&lt;&gt;FALSE,J18295&gt;K18288),TRUE,FALSE)</f>
        <v>0</v>
      </c>
    </row>
    <row r="18296" spans="1:17" x14ac:dyDescent="0.2">
      <c r="A18296" t="s">
        <v>24</v>
      </c>
      <c r="B18296" s="1">
        <v>42429</v>
      </c>
      <c r="C18296" s="2">
        <v>0.4375</v>
      </c>
      <c r="D18296">
        <v>1918.25</v>
      </c>
      <c r="E18296">
        <v>1926.5</v>
      </c>
      <c r="F18296">
        <v>1915.75</v>
      </c>
      <c r="G18296">
        <v>1924</v>
      </c>
      <c r="H18296">
        <v>204525</v>
      </c>
      <c r="M18296"/>
      <c r="N18296"/>
      <c r="O18296"/>
      <c r="P18296"/>
      <c r="Q18296"/>
    </row>
    <row r="18297" spans="1:17" x14ac:dyDescent="0.2">
      <c r="A18297" t="s">
        <v>24</v>
      </c>
      <c r="B18297" s="1">
        <v>42429</v>
      </c>
      <c r="C18297" s="2">
        <v>0.47916666666666669</v>
      </c>
      <c r="D18297">
        <v>1924</v>
      </c>
      <c r="E18297">
        <v>1930.75</v>
      </c>
      <c r="F18297">
        <v>1923.5</v>
      </c>
      <c r="G18297">
        <v>1925.75</v>
      </c>
      <c r="H18297">
        <v>163391</v>
      </c>
      <c r="M18297"/>
      <c r="N18297"/>
      <c r="O18297"/>
      <c r="P18297"/>
      <c r="Q18297"/>
    </row>
    <row r="18298" spans="1:17" x14ac:dyDescent="0.2">
      <c r="A18298" t="s">
        <v>24</v>
      </c>
      <c r="B18298" s="1">
        <v>42429</v>
      </c>
      <c r="C18298" s="2">
        <v>0.52083333333333337</v>
      </c>
      <c r="D18298">
        <v>1925.75</v>
      </c>
      <c r="E18298">
        <v>1927</v>
      </c>
      <c r="F18298">
        <v>1922.75</v>
      </c>
      <c r="G18298">
        <v>1922.75</v>
      </c>
      <c r="H18298">
        <v>88844</v>
      </c>
      <c r="M18298"/>
      <c r="N18298"/>
      <c r="O18298"/>
      <c r="P18298"/>
      <c r="Q18298"/>
    </row>
    <row r="18299" spans="1:17" x14ac:dyDescent="0.2">
      <c r="A18299" t="s">
        <v>24</v>
      </c>
      <c r="B18299" s="1">
        <v>42429</v>
      </c>
      <c r="C18299" s="2">
        <v>0.5625</v>
      </c>
      <c r="D18299">
        <v>1923</v>
      </c>
      <c r="E18299">
        <v>1923.75</v>
      </c>
      <c r="F18299">
        <v>1914.25</v>
      </c>
      <c r="G18299">
        <v>1917.25</v>
      </c>
      <c r="H18299">
        <v>145700</v>
      </c>
      <c r="M18299"/>
      <c r="N18299"/>
      <c r="O18299"/>
      <c r="P18299"/>
      <c r="Q18299"/>
    </row>
    <row r="18300" spans="1:17" x14ac:dyDescent="0.2">
      <c r="A18300" t="s">
        <v>24</v>
      </c>
      <c r="B18300" s="1">
        <v>42429</v>
      </c>
      <c r="C18300" s="2">
        <v>0.60416666666666663</v>
      </c>
      <c r="D18300">
        <v>1917</v>
      </c>
      <c r="E18300">
        <v>1918</v>
      </c>
      <c r="F18300">
        <v>1905.25</v>
      </c>
      <c r="G18300">
        <v>1910</v>
      </c>
      <c r="H18300">
        <v>204101</v>
      </c>
      <c r="M18300"/>
      <c r="N18300"/>
      <c r="O18300"/>
      <c r="P18300"/>
      <c r="Q18300"/>
    </row>
    <row r="18301" spans="1:17" x14ac:dyDescent="0.2">
      <c r="A18301" t="s">
        <v>24</v>
      </c>
      <c r="B18301" s="1">
        <v>42429</v>
      </c>
      <c r="C18301" s="2">
        <v>0.63541666666666663</v>
      </c>
      <c r="D18301">
        <v>1909.75</v>
      </c>
      <c r="E18301">
        <v>1912</v>
      </c>
      <c r="F18301">
        <v>1901</v>
      </c>
      <c r="G18301">
        <v>1904.5</v>
      </c>
      <c r="H18301">
        <v>356114</v>
      </c>
      <c r="M18301"/>
      <c r="N18301"/>
      <c r="O18301"/>
      <c r="P18301"/>
      <c r="Q18301"/>
    </row>
    <row r="18302" spans="1:17" x14ac:dyDescent="0.2">
      <c r="A18302" t="s">
        <v>24</v>
      </c>
      <c r="B18302" s="1">
        <v>42430</v>
      </c>
      <c r="C18302" s="2">
        <v>0.39583333333333331</v>
      </c>
      <c r="D18302">
        <v>1918.25</v>
      </c>
      <c r="E18302">
        <v>1928</v>
      </c>
      <c r="F18302">
        <v>1912.75</v>
      </c>
      <c r="G18302">
        <v>1927.25</v>
      </c>
      <c r="H18302">
        <v>429913</v>
      </c>
      <c r="I18302" t="b">
        <f>AND(HOUR(C18302)=9,MINUTE(C18302)=30,HOUR(C18301)=15,MINUTE(C18301)=15)</f>
        <v>1</v>
      </c>
      <c r="J18302">
        <f>MAX(E18302:E18308)</f>
        <v>1953</v>
      </c>
      <c r="K18302">
        <f>MIN(F18302:F18308)</f>
        <v>1912.75</v>
      </c>
      <c r="L18302">
        <f>E18302</f>
        <v>1928</v>
      </c>
      <c r="M18302" s="6">
        <f>+F18302</f>
        <v>1912.75</v>
      </c>
      <c r="N18302" s="6" t="b">
        <f>IF(F18302&gt;J18295,F18302-J18295,FALSE)</f>
        <v>0</v>
      </c>
      <c r="O18302" s="6" t="b">
        <f>IF(L18302&lt;K18295,K18295-L18302,FALSE)</f>
        <v>0</v>
      </c>
      <c r="P18302" s="6" t="b">
        <f>IF(AND(N18302&lt;&gt;FALSE,K18302&lt;=J18295),TRUE,FALSE)</f>
        <v>0</v>
      </c>
      <c r="Q18302" s="6" t="b">
        <f>IF(AND(O18302&lt;&gt;FALSE,J18302&gt;K18295),TRUE,FALSE)</f>
        <v>0</v>
      </c>
    </row>
    <row r="18303" spans="1:17" x14ac:dyDescent="0.2">
      <c r="A18303" t="s">
        <v>24</v>
      </c>
      <c r="B18303" s="1">
        <v>42430</v>
      </c>
      <c r="C18303" s="2">
        <v>0.4375</v>
      </c>
      <c r="D18303">
        <v>1927.25</v>
      </c>
      <c r="E18303">
        <v>1933.75</v>
      </c>
      <c r="F18303">
        <v>1925</v>
      </c>
      <c r="G18303">
        <v>1933.25</v>
      </c>
      <c r="H18303">
        <v>259627</v>
      </c>
      <c r="M18303"/>
      <c r="N18303"/>
      <c r="O18303"/>
      <c r="P18303"/>
      <c r="Q18303"/>
    </row>
    <row r="18304" spans="1:17" x14ac:dyDescent="0.2">
      <c r="A18304" t="s">
        <v>24</v>
      </c>
      <c r="B18304" s="1">
        <v>42430</v>
      </c>
      <c r="C18304" s="2">
        <v>0.47916666666666669</v>
      </c>
      <c r="D18304">
        <v>1933.25</v>
      </c>
      <c r="E18304">
        <v>1942.75</v>
      </c>
      <c r="F18304">
        <v>1932.75</v>
      </c>
      <c r="G18304">
        <v>1940.5</v>
      </c>
      <c r="H18304">
        <v>235332</v>
      </c>
      <c r="M18304"/>
      <c r="N18304"/>
      <c r="O18304"/>
      <c r="P18304"/>
      <c r="Q18304"/>
    </row>
    <row r="18305" spans="1:17" x14ac:dyDescent="0.2">
      <c r="A18305" t="s">
        <v>24</v>
      </c>
      <c r="B18305" s="1">
        <v>42430</v>
      </c>
      <c r="C18305" s="2">
        <v>0.52083333333333337</v>
      </c>
      <c r="D18305">
        <v>1940.5</v>
      </c>
      <c r="E18305">
        <v>1943.75</v>
      </c>
      <c r="F18305">
        <v>1938.75</v>
      </c>
      <c r="G18305">
        <v>1942.75</v>
      </c>
      <c r="H18305">
        <v>141567</v>
      </c>
      <c r="M18305"/>
      <c r="N18305"/>
      <c r="O18305"/>
      <c r="P18305"/>
      <c r="Q18305"/>
    </row>
    <row r="18306" spans="1:17" x14ac:dyDescent="0.2">
      <c r="A18306" t="s">
        <v>24</v>
      </c>
      <c r="B18306" s="1">
        <v>42430</v>
      </c>
      <c r="C18306" s="2">
        <v>0.5625</v>
      </c>
      <c r="D18306">
        <v>1943</v>
      </c>
      <c r="E18306">
        <v>1946</v>
      </c>
      <c r="F18306">
        <v>1940.75</v>
      </c>
      <c r="G18306">
        <v>1942.75</v>
      </c>
      <c r="H18306">
        <v>164419</v>
      </c>
      <c r="M18306"/>
      <c r="N18306"/>
      <c r="O18306"/>
      <c r="P18306"/>
      <c r="Q18306"/>
    </row>
    <row r="18307" spans="1:17" x14ac:dyDescent="0.2">
      <c r="A18307" t="s">
        <v>24</v>
      </c>
      <c r="B18307" s="1">
        <v>42430</v>
      </c>
      <c r="C18307" s="2">
        <v>0.60416666666666663</v>
      </c>
      <c r="D18307">
        <v>1942.75</v>
      </c>
      <c r="E18307">
        <v>1950.25</v>
      </c>
      <c r="F18307">
        <v>1941.75</v>
      </c>
      <c r="G18307">
        <v>1947</v>
      </c>
      <c r="H18307">
        <v>175476</v>
      </c>
      <c r="M18307"/>
      <c r="N18307"/>
      <c r="O18307"/>
      <c r="P18307"/>
      <c r="Q18307"/>
    </row>
    <row r="18308" spans="1:17" x14ac:dyDescent="0.2">
      <c r="A18308" t="s">
        <v>24</v>
      </c>
      <c r="B18308" s="1">
        <v>42430</v>
      </c>
      <c r="C18308" s="2">
        <v>0.63541666666666663</v>
      </c>
      <c r="D18308">
        <v>1947.25</v>
      </c>
      <c r="E18308">
        <v>1953</v>
      </c>
      <c r="F18308">
        <v>1944.5</v>
      </c>
      <c r="G18308">
        <v>1952.5</v>
      </c>
      <c r="H18308">
        <v>267644</v>
      </c>
      <c r="M18308"/>
      <c r="N18308"/>
      <c r="O18308"/>
      <c r="P18308"/>
      <c r="Q18308"/>
    </row>
    <row r="18309" spans="1:17" x14ac:dyDescent="0.2">
      <c r="A18309" t="s">
        <v>24</v>
      </c>
      <c r="B18309" s="1">
        <v>42431</v>
      </c>
      <c r="C18309" s="2">
        <v>0.39583333333333331</v>
      </c>
      <c r="D18309">
        <v>1945.5</v>
      </c>
      <c r="E18309">
        <v>1951</v>
      </c>
      <c r="F18309">
        <v>1942.75</v>
      </c>
      <c r="G18309">
        <v>1947.25</v>
      </c>
      <c r="H18309">
        <v>395689</v>
      </c>
      <c r="I18309" t="b">
        <f>AND(HOUR(C18309)=9,MINUTE(C18309)=30,HOUR(C18308)=15,MINUTE(C18308)=15)</f>
        <v>1</v>
      </c>
      <c r="J18309">
        <f>MAX(E18309:E18315)</f>
        <v>1959.25</v>
      </c>
      <c r="K18309">
        <f>MIN(F18309:F18315)</f>
        <v>1940.75</v>
      </c>
      <c r="L18309">
        <f>E18309</f>
        <v>1951</v>
      </c>
      <c r="M18309" s="6">
        <f>+F18309</f>
        <v>1942.75</v>
      </c>
      <c r="N18309" s="6" t="b">
        <f>IF(F18309&gt;J18302,F18309-J18302,FALSE)</f>
        <v>0</v>
      </c>
      <c r="O18309" s="6" t="b">
        <f>IF(L18309&lt;K18302,K18302-L18309,FALSE)</f>
        <v>0</v>
      </c>
      <c r="P18309" s="6" t="b">
        <f>IF(AND(N18309&lt;&gt;FALSE,K18309&lt;=J18302),TRUE,FALSE)</f>
        <v>0</v>
      </c>
      <c r="Q18309" s="6" t="b">
        <f>IF(AND(O18309&lt;&gt;FALSE,J18309&gt;K18302),TRUE,FALSE)</f>
        <v>0</v>
      </c>
    </row>
    <row r="18310" spans="1:17" x14ac:dyDescent="0.2">
      <c r="A18310" t="s">
        <v>24</v>
      </c>
      <c r="B18310" s="1">
        <v>42431</v>
      </c>
      <c r="C18310" s="2">
        <v>0.4375</v>
      </c>
      <c r="D18310">
        <v>1947</v>
      </c>
      <c r="E18310">
        <v>1953.25</v>
      </c>
      <c r="F18310">
        <v>1940.75</v>
      </c>
      <c r="G18310">
        <v>1950.75</v>
      </c>
      <c r="H18310">
        <v>347018</v>
      </c>
      <c r="M18310"/>
      <c r="N18310"/>
      <c r="O18310"/>
      <c r="P18310"/>
      <c r="Q18310"/>
    </row>
    <row r="18311" spans="1:17" x14ac:dyDescent="0.2">
      <c r="A18311" t="s">
        <v>24</v>
      </c>
      <c r="B18311" s="1">
        <v>42431</v>
      </c>
      <c r="C18311" s="2">
        <v>0.47916666666666669</v>
      </c>
      <c r="D18311">
        <v>1950.75</v>
      </c>
      <c r="E18311">
        <v>1953</v>
      </c>
      <c r="F18311">
        <v>1943.75</v>
      </c>
      <c r="G18311">
        <v>1945.25</v>
      </c>
      <c r="H18311">
        <v>168197</v>
      </c>
      <c r="M18311"/>
      <c r="N18311"/>
      <c r="O18311"/>
      <c r="P18311"/>
      <c r="Q18311"/>
    </row>
    <row r="18312" spans="1:17" x14ac:dyDescent="0.2">
      <c r="A18312" t="s">
        <v>24</v>
      </c>
      <c r="B18312" s="1">
        <v>42431</v>
      </c>
      <c r="C18312" s="2">
        <v>0.52083333333333337</v>
      </c>
      <c r="D18312">
        <v>1945.5</v>
      </c>
      <c r="E18312">
        <v>1951.75</v>
      </c>
      <c r="F18312">
        <v>1944.5</v>
      </c>
      <c r="G18312">
        <v>1951.25</v>
      </c>
      <c r="H18312">
        <v>110754</v>
      </c>
      <c r="M18312"/>
      <c r="N18312"/>
      <c r="O18312"/>
      <c r="P18312"/>
      <c r="Q18312"/>
    </row>
    <row r="18313" spans="1:17" x14ac:dyDescent="0.2">
      <c r="A18313" t="s">
        <v>24</v>
      </c>
      <c r="B18313" s="1">
        <v>42431</v>
      </c>
      <c r="C18313" s="2">
        <v>0.5625</v>
      </c>
      <c r="D18313">
        <v>1951.25</v>
      </c>
      <c r="E18313">
        <v>1952.75</v>
      </c>
      <c r="F18313">
        <v>1945.75</v>
      </c>
      <c r="G18313">
        <v>1949.5</v>
      </c>
      <c r="H18313">
        <v>124313</v>
      </c>
      <c r="M18313"/>
      <c r="N18313"/>
      <c r="O18313"/>
      <c r="P18313"/>
      <c r="Q18313"/>
    </row>
    <row r="18314" spans="1:17" x14ac:dyDescent="0.2">
      <c r="A18314" t="s">
        <v>24</v>
      </c>
      <c r="B18314" s="1">
        <v>42431</v>
      </c>
      <c r="C18314" s="2">
        <v>0.60416666666666663</v>
      </c>
      <c r="D18314">
        <v>1949.75</v>
      </c>
      <c r="E18314">
        <v>1955.5</v>
      </c>
      <c r="F18314">
        <v>1949.5</v>
      </c>
      <c r="G18314">
        <v>1952.75</v>
      </c>
      <c r="H18314">
        <v>142868</v>
      </c>
      <c r="M18314"/>
      <c r="N18314"/>
      <c r="O18314"/>
      <c r="P18314"/>
      <c r="Q18314"/>
    </row>
    <row r="18315" spans="1:17" x14ac:dyDescent="0.2">
      <c r="A18315" t="s">
        <v>24</v>
      </c>
      <c r="B18315" s="1">
        <v>42431</v>
      </c>
      <c r="C18315" s="2">
        <v>0.63541666666666663</v>
      </c>
      <c r="D18315">
        <v>1953</v>
      </c>
      <c r="E18315">
        <v>1959.25</v>
      </c>
      <c r="F18315">
        <v>1951.25</v>
      </c>
      <c r="G18315">
        <v>1957.25</v>
      </c>
      <c r="H18315">
        <v>198055</v>
      </c>
      <c r="M18315"/>
      <c r="N18315"/>
      <c r="O18315"/>
      <c r="P18315"/>
      <c r="Q18315"/>
    </row>
    <row r="18316" spans="1:17" x14ac:dyDescent="0.2">
      <c r="A18316" t="s">
        <v>24</v>
      </c>
      <c r="B18316" s="1">
        <v>42432</v>
      </c>
      <c r="C18316" s="2">
        <v>0.39583333333333331</v>
      </c>
      <c r="D18316">
        <v>1956.75</v>
      </c>
      <c r="E18316">
        <v>1956.75</v>
      </c>
      <c r="F18316">
        <v>1949.25</v>
      </c>
      <c r="G18316">
        <v>1954</v>
      </c>
      <c r="H18316">
        <v>294134</v>
      </c>
      <c r="I18316" t="b">
        <f>AND(HOUR(C18316)=9,MINUTE(C18316)=30,HOUR(C18315)=15,MINUTE(C18315)=15)</f>
        <v>1</v>
      </c>
      <c r="J18316">
        <f>MAX(E18316:E18322)</f>
        <v>1966.25</v>
      </c>
      <c r="K18316">
        <f>MIN(F18316:F18322)</f>
        <v>1949.25</v>
      </c>
      <c r="L18316">
        <f>E18316</f>
        <v>1956.75</v>
      </c>
      <c r="M18316" s="6">
        <f>+F18316</f>
        <v>1949.25</v>
      </c>
      <c r="N18316" s="6" t="b">
        <f>IF(F18316&gt;J18309,F18316-J18309,FALSE)</f>
        <v>0</v>
      </c>
      <c r="O18316" s="6" t="b">
        <f>IF(L18316&lt;K18309,K18309-L18316,FALSE)</f>
        <v>0</v>
      </c>
      <c r="P18316" s="6" t="b">
        <f>IF(AND(N18316&lt;&gt;FALSE,K18316&lt;=J18309),TRUE,FALSE)</f>
        <v>0</v>
      </c>
      <c r="Q18316" s="6" t="b">
        <f>IF(AND(O18316&lt;&gt;FALSE,J18316&gt;K18309),TRUE,FALSE)</f>
        <v>0</v>
      </c>
    </row>
    <row r="18317" spans="1:17" x14ac:dyDescent="0.2">
      <c r="A18317" t="s">
        <v>24</v>
      </c>
      <c r="B18317" s="1">
        <v>42432</v>
      </c>
      <c r="C18317" s="2">
        <v>0.4375</v>
      </c>
      <c r="D18317">
        <v>1954</v>
      </c>
      <c r="E18317">
        <v>1958.25</v>
      </c>
      <c r="F18317">
        <v>1949.25</v>
      </c>
      <c r="G18317">
        <v>1950</v>
      </c>
      <c r="H18317">
        <v>249174</v>
      </c>
      <c r="M18317"/>
      <c r="N18317"/>
      <c r="O18317"/>
      <c r="P18317"/>
      <c r="Q18317"/>
    </row>
    <row r="18318" spans="1:17" x14ac:dyDescent="0.2">
      <c r="A18318" t="s">
        <v>24</v>
      </c>
      <c r="B18318" s="1">
        <v>42432</v>
      </c>
      <c r="C18318" s="2">
        <v>0.47916666666666669</v>
      </c>
      <c r="D18318">
        <v>1950</v>
      </c>
      <c r="E18318">
        <v>1954.75</v>
      </c>
      <c r="F18318">
        <v>1949.25</v>
      </c>
      <c r="G18318">
        <v>1951.5</v>
      </c>
      <c r="H18318">
        <v>167225</v>
      </c>
      <c r="M18318"/>
      <c r="N18318"/>
      <c r="O18318"/>
      <c r="P18318"/>
      <c r="Q18318"/>
    </row>
    <row r="18319" spans="1:17" x14ac:dyDescent="0.2">
      <c r="A18319" t="s">
        <v>24</v>
      </c>
      <c r="B18319" s="1">
        <v>42432</v>
      </c>
      <c r="C18319" s="2">
        <v>0.52083333333333337</v>
      </c>
      <c r="D18319">
        <v>1951.5</v>
      </c>
      <c r="E18319">
        <v>1958</v>
      </c>
      <c r="F18319">
        <v>1951</v>
      </c>
      <c r="G18319">
        <v>1955.75</v>
      </c>
      <c r="H18319">
        <v>95073</v>
      </c>
      <c r="M18319"/>
      <c r="N18319"/>
      <c r="O18319"/>
      <c r="P18319"/>
      <c r="Q18319"/>
    </row>
    <row r="18320" spans="1:17" x14ac:dyDescent="0.2">
      <c r="A18320" t="s">
        <v>24</v>
      </c>
      <c r="B18320" s="1">
        <v>42432</v>
      </c>
      <c r="C18320" s="2">
        <v>0.5625</v>
      </c>
      <c r="D18320">
        <v>1955.75</v>
      </c>
      <c r="E18320">
        <v>1962</v>
      </c>
      <c r="F18320">
        <v>1955.75</v>
      </c>
      <c r="G18320">
        <v>1960</v>
      </c>
      <c r="H18320">
        <v>128898</v>
      </c>
      <c r="M18320"/>
      <c r="N18320"/>
      <c r="O18320"/>
      <c r="P18320"/>
      <c r="Q18320"/>
    </row>
    <row r="18321" spans="1:17" x14ac:dyDescent="0.2">
      <c r="A18321" t="s">
        <v>24</v>
      </c>
      <c r="B18321" s="1">
        <v>42432</v>
      </c>
      <c r="C18321" s="2">
        <v>0.60416666666666663</v>
      </c>
      <c r="D18321">
        <v>1960</v>
      </c>
      <c r="E18321">
        <v>1964</v>
      </c>
      <c r="F18321">
        <v>1958</v>
      </c>
      <c r="G18321">
        <v>1962.5</v>
      </c>
      <c r="H18321">
        <v>161054</v>
      </c>
      <c r="M18321"/>
      <c r="N18321"/>
      <c r="O18321"/>
      <c r="P18321"/>
      <c r="Q18321"/>
    </row>
    <row r="18322" spans="1:17" x14ac:dyDescent="0.2">
      <c r="A18322" t="s">
        <v>24</v>
      </c>
      <c r="B18322" s="1">
        <v>42432</v>
      </c>
      <c r="C18322" s="2">
        <v>0.63541666666666663</v>
      </c>
      <c r="D18322">
        <v>1962.5</v>
      </c>
      <c r="E18322">
        <v>1966.25</v>
      </c>
      <c r="F18322">
        <v>1961.75</v>
      </c>
      <c r="G18322">
        <v>1965.5</v>
      </c>
      <c r="H18322">
        <v>192736</v>
      </c>
      <c r="M18322"/>
      <c r="N18322"/>
      <c r="O18322"/>
      <c r="P18322"/>
      <c r="Q18322"/>
    </row>
    <row r="18323" spans="1:17" x14ac:dyDescent="0.2">
      <c r="A18323" t="s">
        <v>24</v>
      </c>
      <c r="B18323" s="1">
        <v>42433</v>
      </c>
      <c r="C18323" s="2">
        <v>0.39583333333333331</v>
      </c>
      <c r="D18323">
        <v>1968.75</v>
      </c>
      <c r="E18323">
        <v>1969.75</v>
      </c>
      <c r="F18323">
        <v>1958.5</v>
      </c>
      <c r="G18323">
        <v>1964.75</v>
      </c>
      <c r="H18323">
        <v>460783</v>
      </c>
      <c r="I18323" t="b">
        <f>AND(HOUR(C18323)=9,MINUTE(C18323)=30,HOUR(C18322)=15,MINUTE(C18322)=15)</f>
        <v>1</v>
      </c>
      <c r="J18323">
        <f>MAX(E18323:E18329)</f>
        <v>1982</v>
      </c>
      <c r="K18323">
        <f>MIN(F18323:F18329)</f>
        <v>1958.5</v>
      </c>
      <c r="L18323">
        <f>E18323</f>
        <v>1969.75</v>
      </c>
      <c r="M18323" s="6">
        <f>+F18323</f>
        <v>1958.5</v>
      </c>
      <c r="N18323" s="6" t="b">
        <f>IF(F18323&gt;J18316,F18323-J18316,FALSE)</f>
        <v>0</v>
      </c>
      <c r="O18323" s="6" t="b">
        <f>IF(L18323&lt;K18316,K18316-L18323,FALSE)</f>
        <v>0</v>
      </c>
      <c r="P18323" s="6" t="b">
        <f>IF(AND(N18323&lt;&gt;FALSE,K18323&lt;=J18316),TRUE,FALSE)</f>
        <v>0</v>
      </c>
      <c r="Q18323" s="6" t="b">
        <f>IF(AND(O18323&lt;&gt;FALSE,J18323&gt;K18316),TRUE,FALSE)</f>
        <v>0</v>
      </c>
    </row>
    <row r="18324" spans="1:17" x14ac:dyDescent="0.2">
      <c r="A18324" t="s">
        <v>24</v>
      </c>
      <c r="B18324" s="1">
        <v>42433</v>
      </c>
      <c r="C18324" s="2">
        <v>0.4375</v>
      </c>
      <c r="D18324">
        <v>1965</v>
      </c>
      <c r="E18324">
        <v>1978.25</v>
      </c>
      <c r="F18324">
        <v>1964.25</v>
      </c>
      <c r="G18324">
        <v>1973.75</v>
      </c>
      <c r="H18324">
        <v>327160</v>
      </c>
      <c r="M18324"/>
      <c r="N18324"/>
      <c r="O18324"/>
      <c r="P18324"/>
      <c r="Q18324"/>
    </row>
    <row r="18325" spans="1:17" x14ac:dyDescent="0.2">
      <c r="A18325" t="s">
        <v>24</v>
      </c>
      <c r="B18325" s="1">
        <v>42433</v>
      </c>
      <c r="C18325" s="2">
        <v>0.47916666666666669</v>
      </c>
      <c r="D18325">
        <v>1973.5</v>
      </c>
      <c r="E18325">
        <v>1976.75</v>
      </c>
      <c r="F18325">
        <v>1971.75</v>
      </c>
      <c r="G18325">
        <v>1973.75</v>
      </c>
      <c r="H18325">
        <v>199380</v>
      </c>
      <c r="M18325"/>
      <c r="N18325"/>
      <c r="O18325"/>
      <c r="P18325"/>
      <c r="Q18325"/>
    </row>
    <row r="18326" spans="1:17" x14ac:dyDescent="0.2">
      <c r="A18326" t="s">
        <v>24</v>
      </c>
      <c r="B18326" s="1">
        <v>42433</v>
      </c>
      <c r="C18326" s="2">
        <v>0.52083333333333337</v>
      </c>
      <c r="D18326">
        <v>1974</v>
      </c>
      <c r="E18326">
        <v>1977.75</v>
      </c>
      <c r="F18326">
        <v>1973</v>
      </c>
      <c r="G18326">
        <v>1977.75</v>
      </c>
      <c r="H18326">
        <v>138443</v>
      </c>
      <c r="M18326"/>
      <c r="N18326"/>
      <c r="O18326"/>
      <c r="P18326"/>
      <c r="Q18326"/>
    </row>
    <row r="18327" spans="1:17" x14ac:dyDescent="0.2">
      <c r="A18327" t="s">
        <v>24</v>
      </c>
      <c r="B18327" s="1">
        <v>42433</v>
      </c>
      <c r="C18327" s="2">
        <v>0.5625</v>
      </c>
      <c r="D18327">
        <v>1977.75</v>
      </c>
      <c r="E18327">
        <v>1982</v>
      </c>
      <c r="F18327">
        <v>1973.25</v>
      </c>
      <c r="G18327">
        <v>1974</v>
      </c>
      <c r="H18327">
        <v>188954</v>
      </c>
      <c r="M18327"/>
      <c r="N18327"/>
      <c r="O18327"/>
      <c r="P18327"/>
      <c r="Q18327"/>
    </row>
    <row r="18328" spans="1:17" x14ac:dyDescent="0.2">
      <c r="A18328" t="s">
        <v>24</v>
      </c>
      <c r="B18328" s="1">
        <v>42433</v>
      </c>
      <c r="C18328" s="2">
        <v>0.60416666666666663</v>
      </c>
      <c r="D18328">
        <v>1974.25</v>
      </c>
      <c r="E18328">
        <v>1975.25</v>
      </c>
      <c r="F18328">
        <v>1965.25</v>
      </c>
      <c r="G18328">
        <v>1972.5</v>
      </c>
      <c r="H18328">
        <v>252333</v>
      </c>
      <c r="M18328"/>
      <c r="N18328"/>
      <c r="O18328"/>
      <c r="P18328"/>
      <c r="Q18328"/>
    </row>
    <row r="18329" spans="1:17" x14ac:dyDescent="0.2">
      <c r="A18329" t="s">
        <v>24</v>
      </c>
      <c r="B18329" s="1">
        <v>42433</v>
      </c>
      <c r="C18329" s="2">
        <v>0.63541666666666663</v>
      </c>
      <c r="D18329">
        <v>1972.5</v>
      </c>
      <c r="E18329">
        <v>1975</v>
      </c>
      <c r="F18329">
        <v>1969</v>
      </c>
      <c r="G18329">
        <v>1969.25</v>
      </c>
      <c r="H18329">
        <v>233555</v>
      </c>
      <c r="M18329"/>
      <c r="N18329"/>
      <c r="O18329"/>
      <c r="P18329"/>
      <c r="Q18329"/>
    </row>
    <row r="18330" spans="1:17" x14ac:dyDescent="0.2">
      <c r="A18330" t="s">
        <v>24</v>
      </c>
      <c r="B18330" s="1">
        <v>42436</v>
      </c>
      <c r="C18330" s="2">
        <v>0.39583333333333331</v>
      </c>
      <c r="D18330">
        <v>1961.75</v>
      </c>
      <c r="E18330">
        <v>1969.25</v>
      </c>
      <c r="F18330">
        <v>1960.5</v>
      </c>
      <c r="G18330">
        <v>1966</v>
      </c>
      <c r="H18330">
        <v>340982</v>
      </c>
      <c r="I18330" t="b">
        <f>AND(HOUR(C18330)=9,MINUTE(C18330)=30,HOUR(C18329)=15,MINUTE(C18329)=15)</f>
        <v>1</v>
      </c>
      <c r="J18330">
        <f>MAX(E18330:E18336)</f>
        <v>1979</v>
      </c>
      <c r="K18330">
        <f>MIN(F18330:F18336)</f>
        <v>1960.5</v>
      </c>
      <c r="L18330">
        <f>E18330</f>
        <v>1969.25</v>
      </c>
      <c r="M18330" s="6">
        <f>+F18330</f>
        <v>1960.5</v>
      </c>
      <c r="N18330" s="6" t="b">
        <f>IF(F18330&gt;J18323,F18330-J18323,FALSE)</f>
        <v>0</v>
      </c>
      <c r="O18330" s="6" t="b">
        <f>IF(L18330&lt;K18323,K18323-L18330,FALSE)</f>
        <v>0</v>
      </c>
      <c r="P18330" s="6" t="b">
        <f>IF(AND(N18330&lt;&gt;FALSE,K18330&lt;=J18323),TRUE,FALSE)</f>
        <v>0</v>
      </c>
      <c r="Q18330" s="6" t="b">
        <f>IF(AND(O18330&lt;&gt;FALSE,J18330&gt;K18323),TRUE,FALSE)</f>
        <v>0</v>
      </c>
    </row>
    <row r="18331" spans="1:17" x14ac:dyDescent="0.2">
      <c r="A18331" t="s">
        <v>24</v>
      </c>
      <c r="B18331" s="1">
        <v>42436</v>
      </c>
      <c r="C18331" s="2">
        <v>0.4375</v>
      </c>
      <c r="D18331">
        <v>1966.25</v>
      </c>
      <c r="E18331">
        <v>1972.75</v>
      </c>
      <c r="F18331">
        <v>1965.75</v>
      </c>
      <c r="G18331">
        <v>1970.75</v>
      </c>
      <c r="H18331">
        <v>234073</v>
      </c>
      <c r="M18331"/>
      <c r="N18331"/>
      <c r="O18331"/>
      <c r="P18331"/>
      <c r="Q18331"/>
    </row>
    <row r="18332" spans="1:17" x14ac:dyDescent="0.2">
      <c r="A18332" t="s">
        <v>24</v>
      </c>
      <c r="B18332" s="1">
        <v>42436</v>
      </c>
      <c r="C18332" s="2">
        <v>0.47916666666666669</v>
      </c>
      <c r="D18332">
        <v>1970.75</v>
      </c>
      <c r="E18332">
        <v>1978</v>
      </c>
      <c r="F18332">
        <v>1970.5</v>
      </c>
      <c r="G18332">
        <v>1974.25</v>
      </c>
      <c r="H18332">
        <v>158827</v>
      </c>
      <c r="M18332"/>
      <c r="N18332"/>
      <c r="O18332"/>
      <c r="P18332"/>
      <c r="Q18332"/>
    </row>
    <row r="18333" spans="1:17" x14ac:dyDescent="0.2">
      <c r="A18333" t="s">
        <v>24</v>
      </c>
      <c r="B18333" s="1">
        <v>42436</v>
      </c>
      <c r="C18333" s="2">
        <v>0.52083333333333337</v>
      </c>
      <c r="D18333">
        <v>1974.25</v>
      </c>
      <c r="E18333">
        <v>1979</v>
      </c>
      <c r="F18333">
        <v>1973</v>
      </c>
      <c r="G18333">
        <v>1973.25</v>
      </c>
      <c r="H18333">
        <v>99474</v>
      </c>
      <c r="M18333"/>
      <c r="N18333"/>
      <c r="O18333"/>
      <c r="P18333"/>
      <c r="Q18333"/>
    </row>
    <row r="18334" spans="1:17" x14ac:dyDescent="0.2">
      <c r="A18334" t="s">
        <v>24</v>
      </c>
      <c r="B18334" s="1">
        <v>42436</v>
      </c>
      <c r="C18334" s="2">
        <v>0.5625</v>
      </c>
      <c r="D18334">
        <v>1973</v>
      </c>
      <c r="E18334">
        <v>1973.5</v>
      </c>
      <c r="F18334">
        <v>1966.25</v>
      </c>
      <c r="G18334">
        <v>1967.25</v>
      </c>
      <c r="H18334">
        <v>140879</v>
      </c>
      <c r="M18334"/>
      <c r="N18334"/>
      <c r="O18334"/>
      <c r="P18334"/>
      <c r="Q18334"/>
    </row>
    <row r="18335" spans="1:17" x14ac:dyDescent="0.2">
      <c r="A18335" t="s">
        <v>24</v>
      </c>
      <c r="B18335" s="1">
        <v>42436</v>
      </c>
      <c r="C18335" s="2">
        <v>0.60416666666666663</v>
      </c>
      <c r="D18335">
        <v>1967.25</v>
      </c>
      <c r="E18335">
        <v>1972</v>
      </c>
      <c r="F18335">
        <v>1962.75</v>
      </c>
      <c r="G18335">
        <v>1970.75</v>
      </c>
      <c r="H18335">
        <v>180344</v>
      </c>
      <c r="M18335"/>
      <c r="N18335"/>
      <c r="O18335"/>
      <c r="P18335"/>
      <c r="Q18335"/>
    </row>
    <row r="18336" spans="1:17" x14ac:dyDescent="0.2">
      <c r="A18336" t="s">
        <v>24</v>
      </c>
      <c r="B18336" s="1">
        <v>42436</v>
      </c>
      <c r="C18336" s="2">
        <v>0.63541666666666663</v>
      </c>
      <c r="D18336">
        <v>1970.75</v>
      </c>
      <c r="E18336">
        <v>1976.25</v>
      </c>
      <c r="F18336">
        <v>1969.5</v>
      </c>
      <c r="G18336">
        <v>1973.25</v>
      </c>
      <c r="H18336">
        <v>169475</v>
      </c>
      <c r="M18336"/>
      <c r="N18336"/>
      <c r="O18336"/>
      <c r="P18336"/>
      <c r="Q18336"/>
    </row>
    <row r="18337" spans="1:17" x14ac:dyDescent="0.2">
      <c r="A18337" t="s">
        <v>24</v>
      </c>
      <c r="B18337" s="1">
        <v>42437</v>
      </c>
      <c r="C18337" s="2">
        <v>0.39583333333333331</v>
      </c>
      <c r="D18337">
        <v>1961.25</v>
      </c>
      <c r="E18337">
        <v>1962.75</v>
      </c>
      <c r="F18337">
        <v>1954.25</v>
      </c>
      <c r="G18337">
        <v>1954.5</v>
      </c>
      <c r="H18337">
        <v>417353</v>
      </c>
      <c r="I18337" t="b">
        <f>AND(HOUR(C18337)=9,MINUTE(C18337)=30,HOUR(C18336)=15,MINUTE(C18336)=15)</f>
        <v>1</v>
      </c>
      <c r="J18337">
        <f>MAX(E18337:E18343)</f>
        <v>1967.5</v>
      </c>
      <c r="K18337">
        <f>MIN(F18337:F18343)</f>
        <v>1950.5</v>
      </c>
      <c r="L18337">
        <f>E18337</f>
        <v>1962.75</v>
      </c>
      <c r="M18337" s="6">
        <f>+F18337</f>
        <v>1954.25</v>
      </c>
      <c r="N18337" s="6" t="b">
        <f>IF(F18337&gt;J18330,F18337-J18330,FALSE)</f>
        <v>0</v>
      </c>
      <c r="O18337" s="6" t="b">
        <f>IF(L18337&lt;K18330,K18330-L18337,FALSE)</f>
        <v>0</v>
      </c>
      <c r="P18337" s="6" t="b">
        <f>IF(AND(N18337&lt;&gt;FALSE,K18337&lt;=J18330),TRUE,FALSE)</f>
        <v>0</v>
      </c>
      <c r="Q18337" s="6" t="b">
        <f>IF(AND(O18337&lt;&gt;FALSE,J18337&gt;K18330),TRUE,FALSE)</f>
        <v>0</v>
      </c>
    </row>
    <row r="18338" spans="1:17" x14ac:dyDescent="0.2">
      <c r="A18338" t="s">
        <v>24</v>
      </c>
      <c r="B18338" s="1">
        <v>42437</v>
      </c>
      <c r="C18338" s="2">
        <v>0.4375</v>
      </c>
      <c r="D18338">
        <v>1954.5</v>
      </c>
      <c r="E18338">
        <v>1960.5</v>
      </c>
      <c r="F18338">
        <v>1952</v>
      </c>
      <c r="G18338">
        <v>1958.5</v>
      </c>
      <c r="H18338">
        <v>267755</v>
      </c>
      <c r="M18338"/>
      <c r="N18338"/>
      <c r="O18338"/>
      <c r="P18338"/>
      <c r="Q18338"/>
    </row>
    <row r="18339" spans="1:17" x14ac:dyDescent="0.2">
      <c r="A18339" t="s">
        <v>24</v>
      </c>
      <c r="B18339" s="1">
        <v>42437</v>
      </c>
      <c r="C18339" s="2">
        <v>0.47916666666666669</v>
      </c>
      <c r="D18339">
        <v>1958.25</v>
      </c>
      <c r="E18339">
        <v>1966.25</v>
      </c>
      <c r="F18339">
        <v>1956.5</v>
      </c>
      <c r="G18339">
        <v>1964.5</v>
      </c>
      <c r="H18339">
        <v>171053</v>
      </c>
      <c r="M18339"/>
      <c r="N18339"/>
      <c r="O18339"/>
      <c r="P18339"/>
      <c r="Q18339"/>
    </row>
    <row r="18340" spans="1:17" x14ac:dyDescent="0.2">
      <c r="A18340" t="s">
        <v>24</v>
      </c>
      <c r="B18340" s="1">
        <v>42437</v>
      </c>
      <c r="C18340" s="2">
        <v>0.52083333333333337</v>
      </c>
      <c r="D18340">
        <v>1964.75</v>
      </c>
      <c r="E18340">
        <v>1965.75</v>
      </c>
      <c r="F18340">
        <v>1960.25</v>
      </c>
      <c r="G18340">
        <v>1964.5</v>
      </c>
      <c r="H18340">
        <v>112384</v>
      </c>
      <c r="M18340"/>
      <c r="N18340"/>
      <c r="O18340"/>
      <c r="P18340"/>
      <c r="Q18340"/>
    </row>
    <row r="18341" spans="1:17" x14ac:dyDescent="0.2">
      <c r="A18341" t="s">
        <v>24</v>
      </c>
      <c r="B18341" s="1">
        <v>42437</v>
      </c>
      <c r="C18341" s="2">
        <v>0.5625</v>
      </c>
      <c r="D18341">
        <v>1964.75</v>
      </c>
      <c r="E18341">
        <v>1967.5</v>
      </c>
      <c r="F18341">
        <v>1961</v>
      </c>
      <c r="G18341">
        <v>1961.75</v>
      </c>
      <c r="H18341">
        <v>104729</v>
      </c>
      <c r="M18341"/>
      <c r="N18341"/>
      <c r="O18341"/>
      <c r="P18341"/>
      <c r="Q18341"/>
    </row>
    <row r="18342" spans="1:17" x14ac:dyDescent="0.2">
      <c r="A18342" t="s">
        <v>24</v>
      </c>
      <c r="B18342" s="1">
        <v>42437</v>
      </c>
      <c r="C18342" s="2">
        <v>0.60416666666666663</v>
      </c>
      <c r="D18342">
        <v>1961.5</v>
      </c>
      <c r="E18342">
        <v>1962.25</v>
      </c>
      <c r="F18342">
        <v>1953.75</v>
      </c>
      <c r="G18342">
        <v>1953.75</v>
      </c>
      <c r="H18342">
        <v>160258</v>
      </c>
      <c r="M18342"/>
      <c r="N18342"/>
      <c r="O18342"/>
      <c r="P18342"/>
      <c r="Q18342"/>
    </row>
    <row r="18343" spans="1:17" x14ac:dyDescent="0.2">
      <c r="A18343" t="s">
        <v>24</v>
      </c>
      <c r="B18343" s="1">
        <v>42437</v>
      </c>
      <c r="C18343" s="2">
        <v>0.63541666666666663</v>
      </c>
      <c r="D18343">
        <v>1953.75</v>
      </c>
      <c r="E18343">
        <v>1957.5</v>
      </c>
      <c r="F18343">
        <v>1950.5</v>
      </c>
      <c r="G18343">
        <v>1956</v>
      </c>
      <c r="H18343">
        <v>265994</v>
      </c>
      <c r="M18343"/>
      <c r="N18343"/>
      <c r="O18343"/>
      <c r="P18343"/>
      <c r="Q18343"/>
    </row>
    <row r="18344" spans="1:17" x14ac:dyDescent="0.2">
      <c r="A18344" t="s">
        <v>24</v>
      </c>
      <c r="B18344" s="1">
        <v>42438</v>
      </c>
      <c r="C18344" s="2">
        <v>0.39583333333333331</v>
      </c>
      <c r="D18344">
        <v>1962</v>
      </c>
      <c r="E18344">
        <v>1963</v>
      </c>
      <c r="F18344">
        <v>1956.25</v>
      </c>
      <c r="G18344">
        <v>1959</v>
      </c>
      <c r="H18344">
        <v>322230</v>
      </c>
      <c r="I18344" t="b">
        <f>AND(HOUR(C18344)=9,MINUTE(C18344)=30,HOUR(C18343)=15,MINUTE(C18343)=15)</f>
        <v>1</v>
      </c>
      <c r="J18344">
        <f>MAX(E18344:E18350)</f>
        <v>1966.25</v>
      </c>
      <c r="K18344">
        <f>MIN(F18344:F18350)</f>
        <v>1952.5</v>
      </c>
      <c r="L18344">
        <f>E18344</f>
        <v>1963</v>
      </c>
      <c r="M18344" s="6">
        <f>+F18344</f>
        <v>1956.25</v>
      </c>
      <c r="N18344" s="6" t="b">
        <f>IF(F18344&gt;J18337,F18344-J18337,FALSE)</f>
        <v>0</v>
      </c>
      <c r="O18344" s="6" t="b">
        <f>IF(L18344&lt;K18337,K18337-L18344,FALSE)</f>
        <v>0</v>
      </c>
      <c r="P18344" s="6" t="b">
        <f>IF(AND(N18344&lt;&gt;FALSE,K18344&lt;=J18337),TRUE,FALSE)</f>
        <v>0</v>
      </c>
      <c r="Q18344" s="6" t="b">
        <f>IF(AND(O18344&lt;&gt;FALSE,J18344&gt;K18337),TRUE,FALSE)</f>
        <v>0</v>
      </c>
    </row>
    <row r="18345" spans="1:17" x14ac:dyDescent="0.2">
      <c r="A18345" t="s">
        <v>24</v>
      </c>
      <c r="B18345" s="1">
        <v>42438</v>
      </c>
      <c r="C18345" s="2">
        <v>0.4375</v>
      </c>
      <c r="D18345">
        <v>1959</v>
      </c>
      <c r="E18345">
        <v>1965.5</v>
      </c>
      <c r="F18345">
        <v>1952.5</v>
      </c>
      <c r="G18345">
        <v>1963.25</v>
      </c>
      <c r="H18345">
        <v>362531</v>
      </c>
      <c r="M18345"/>
      <c r="N18345"/>
      <c r="O18345"/>
      <c r="P18345"/>
      <c r="Q18345"/>
    </row>
    <row r="18346" spans="1:17" x14ac:dyDescent="0.2">
      <c r="A18346" t="s">
        <v>24</v>
      </c>
      <c r="B18346" s="1">
        <v>42438</v>
      </c>
      <c r="C18346" s="2">
        <v>0.47916666666666669</v>
      </c>
      <c r="D18346">
        <v>1963.25</v>
      </c>
      <c r="E18346">
        <v>1966.25</v>
      </c>
      <c r="F18346">
        <v>1961.75</v>
      </c>
      <c r="G18346">
        <v>1964</v>
      </c>
      <c r="H18346">
        <v>141222</v>
      </c>
      <c r="M18346"/>
      <c r="N18346"/>
      <c r="O18346"/>
      <c r="P18346"/>
      <c r="Q18346"/>
    </row>
    <row r="18347" spans="1:17" x14ac:dyDescent="0.2">
      <c r="A18347" t="s">
        <v>24</v>
      </c>
      <c r="B18347" s="1">
        <v>42438</v>
      </c>
      <c r="C18347" s="2">
        <v>0.52083333333333337</v>
      </c>
      <c r="D18347">
        <v>1964</v>
      </c>
      <c r="E18347">
        <v>1964.75</v>
      </c>
      <c r="F18347">
        <v>1956.75</v>
      </c>
      <c r="G18347">
        <v>1957.75</v>
      </c>
      <c r="H18347">
        <v>105909</v>
      </c>
      <c r="M18347"/>
      <c r="N18347"/>
      <c r="O18347"/>
      <c r="P18347"/>
      <c r="Q18347"/>
    </row>
    <row r="18348" spans="1:17" x14ac:dyDescent="0.2">
      <c r="A18348" t="s">
        <v>24</v>
      </c>
      <c r="B18348" s="1">
        <v>42438</v>
      </c>
      <c r="C18348" s="2">
        <v>0.5625</v>
      </c>
      <c r="D18348">
        <v>1958</v>
      </c>
      <c r="E18348">
        <v>1963.75</v>
      </c>
      <c r="F18348">
        <v>1957.75</v>
      </c>
      <c r="G18348">
        <v>1962.75</v>
      </c>
      <c r="H18348">
        <v>91742</v>
      </c>
      <c r="M18348"/>
      <c r="N18348"/>
      <c r="O18348"/>
      <c r="P18348"/>
      <c r="Q18348"/>
    </row>
    <row r="18349" spans="1:17" x14ac:dyDescent="0.2">
      <c r="A18349" t="s">
        <v>24</v>
      </c>
      <c r="B18349" s="1">
        <v>42438</v>
      </c>
      <c r="C18349" s="2">
        <v>0.60416666666666663</v>
      </c>
      <c r="D18349">
        <v>1962.75</v>
      </c>
      <c r="E18349">
        <v>1963</v>
      </c>
      <c r="F18349">
        <v>1956.75</v>
      </c>
      <c r="G18349">
        <v>1959.25</v>
      </c>
      <c r="H18349">
        <v>92530</v>
      </c>
      <c r="M18349"/>
      <c r="N18349"/>
      <c r="O18349"/>
      <c r="P18349"/>
      <c r="Q18349"/>
    </row>
    <row r="18350" spans="1:17" x14ac:dyDescent="0.2">
      <c r="A18350" t="s">
        <v>24</v>
      </c>
      <c r="B18350" s="1">
        <v>42438</v>
      </c>
      <c r="C18350" s="2">
        <v>0.63541666666666663</v>
      </c>
      <c r="D18350">
        <v>1959.25</v>
      </c>
      <c r="E18350">
        <v>1965.25</v>
      </c>
      <c r="F18350">
        <v>1958</v>
      </c>
      <c r="G18350">
        <v>1963.5</v>
      </c>
      <c r="H18350">
        <v>156874</v>
      </c>
      <c r="M18350"/>
      <c r="N18350"/>
      <c r="O18350"/>
      <c r="P18350"/>
      <c r="Q18350"/>
    </row>
    <row r="18351" spans="1:17" x14ac:dyDescent="0.2">
      <c r="A18351" t="s">
        <v>24</v>
      </c>
      <c r="B18351" s="1">
        <v>42439</v>
      </c>
      <c r="C18351" s="2">
        <v>0.39583333333333331</v>
      </c>
      <c r="D18351">
        <v>1968.25</v>
      </c>
      <c r="E18351">
        <v>1979.25</v>
      </c>
      <c r="F18351">
        <v>1964.25</v>
      </c>
      <c r="G18351">
        <v>1970.75</v>
      </c>
      <c r="H18351">
        <v>117486</v>
      </c>
      <c r="I18351" t="b">
        <f>AND(HOUR(C18351)=9,MINUTE(C18351)=30,HOUR(C18350)=15,MINUTE(C18350)=15)</f>
        <v>1</v>
      </c>
      <c r="J18351">
        <f>MAX(E18351:E18357)</f>
        <v>1979.25</v>
      </c>
      <c r="K18351">
        <f>MIN(F18351:F18357)</f>
        <v>1941.75</v>
      </c>
      <c r="L18351">
        <f>E18351</f>
        <v>1979.25</v>
      </c>
      <c r="M18351" s="6">
        <f>+F18351</f>
        <v>1964.25</v>
      </c>
      <c r="N18351" s="6" t="b">
        <f>IF(F18351&gt;J18344,F18351-J18344,FALSE)</f>
        <v>0</v>
      </c>
      <c r="O18351" s="6" t="b">
        <f>IF(L18351&lt;K18344,K18344-L18351,FALSE)</f>
        <v>0</v>
      </c>
      <c r="P18351" s="6" t="b">
        <f>IF(AND(N18351&lt;&gt;FALSE,K18351&lt;=J18344),TRUE,FALSE)</f>
        <v>0</v>
      </c>
      <c r="Q18351" s="6" t="b">
        <f>IF(AND(O18351&lt;&gt;FALSE,J18351&gt;K18344),TRUE,FALSE)</f>
        <v>0</v>
      </c>
    </row>
    <row r="18352" spans="1:17" x14ac:dyDescent="0.2">
      <c r="A18352" t="s">
        <v>24</v>
      </c>
      <c r="B18352" s="1">
        <v>42439</v>
      </c>
      <c r="C18352" s="2">
        <v>0.4375</v>
      </c>
      <c r="D18352">
        <v>1970.75</v>
      </c>
      <c r="E18352">
        <v>1970.75</v>
      </c>
      <c r="F18352">
        <v>1949</v>
      </c>
      <c r="G18352">
        <v>1952.75</v>
      </c>
      <c r="H18352">
        <v>136432</v>
      </c>
      <c r="M18352"/>
      <c r="N18352"/>
      <c r="O18352"/>
      <c r="P18352"/>
      <c r="Q18352"/>
    </row>
    <row r="18353" spans="1:17" x14ac:dyDescent="0.2">
      <c r="A18353" t="s">
        <v>24</v>
      </c>
      <c r="B18353" s="1">
        <v>42439</v>
      </c>
      <c r="C18353" s="2">
        <v>0.47916666666666669</v>
      </c>
      <c r="D18353">
        <v>1953.25</v>
      </c>
      <c r="E18353">
        <v>1957.5</v>
      </c>
      <c r="F18353">
        <v>1948.25</v>
      </c>
      <c r="G18353">
        <v>1952</v>
      </c>
      <c r="H18353">
        <v>67044</v>
      </c>
      <c r="M18353"/>
      <c r="N18353"/>
      <c r="O18353"/>
      <c r="P18353"/>
      <c r="Q18353"/>
    </row>
    <row r="18354" spans="1:17" x14ac:dyDescent="0.2">
      <c r="A18354" t="s">
        <v>24</v>
      </c>
      <c r="B18354" s="1">
        <v>42439</v>
      </c>
      <c r="C18354" s="2">
        <v>0.52083333333333337</v>
      </c>
      <c r="D18354">
        <v>1951.75</v>
      </c>
      <c r="E18354">
        <v>1952.25</v>
      </c>
      <c r="F18354">
        <v>1941.75</v>
      </c>
      <c r="G18354">
        <v>1950.25</v>
      </c>
      <c r="H18354">
        <v>57692</v>
      </c>
      <c r="M18354"/>
      <c r="N18354"/>
      <c r="O18354"/>
      <c r="P18354"/>
      <c r="Q18354"/>
    </row>
    <row r="18355" spans="1:17" x14ac:dyDescent="0.2">
      <c r="A18355" t="s">
        <v>24</v>
      </c>
      <c r="B18355" s="1">
        <v>42439</v>
      </c>
      <c r="C18355" s="2">
        <v>0.5625</v>
      </c>
      <c r="D18355">
        <v>1950.25</v>
      </c>
      <c r="E18355">
        <v>1953.5</v>
      </c>
      <c r="F18355">
        <v>1945.25</v>
      </c>
      <c r="G18355">
        <v>1952.75</v>
      </c>
      <c r="H18355">
        <v>32227</v>
      </c>
      <c r="M18355"/>
      <c r="N18355"/>
      <c r="O18355"/>
      <c r="P18355"/>
      <c r="Q18355"/>
    </row>
    <row r="18356" spans="1:17" x14ac:dyDescent="0.2">
      <c r="A18356" t="s">
        <v>24</v>
      </c>
      <c r="B18356" s="1">
        <v>42439</v>
      </c>
      <c r="C18356" s="2">
        <v>0.60416666666666663</v>
      </c>
      <c r="D18356">
        <v>1952.75</v>
      </c>
      <c r="E18356">
        <v>1966.25</v>
      </c>
      <c r="F18356">
        <v>1951.25</v>
      </c>
      <c r="G18356">
        <v>1964.75</v>
      </c>
      <c r="H18356">
        <v>65436</v>
      </c>
      <c r="M18356"/>
      <c r="N18356"/>
      <c r="O18356"/>
      <c r="P18356"/>
      <c r="Q18356"/>
    </row>
    <row r="18357" spans="1:17" x14ac:dyDescent="0.2">
      <c r="A18357" t="s">
        <v>24</v>
      </c>
      <c r="B18357" s="1">
        <v>42439</v>
      </c>
      <c r="C18357" s="2">
        <v>0.63541666666666663</v>
      </c>
      <c r="D18357">
        <v>1965</v>
      </c>
      <c r="E18357">
        <v>1965.5</v>
      </c>
      <c r="F18357">
        <v>1958.5</v>
      </c>
      <c r="G18357">
        <v>1963.75</v>
      </c>
      <c r="H18357">
        <v>56497</v>
      </c>
      <c r="M18357"/>
      <c r="N18357"/>
      <c r="O18357"/>
      <c r="P18357"/>
      <c r="Q18357"/>
    </row>
    <row r="18358" spans="1:17" x14ac:dyDescent="0.2">
      <c r="A18358" t="s">
        <v>24</v>
      </c>
      <c r="B18358" s="1">
        <v>42440</v>
      </c>
      <c r="C18358" s="2">
        <v>0.39583333333333331</v>
      </c>
      <c r="D18358">
        <v>1980.75</v>
      </c>
      <c r="E18358">
        <v>1985.25</v>
      </c>
      <c r="F18358">
        <v>1979.5</v>
      </c>
      <c r="G18358">
        <v>1983.5</v>
      </c>
      <c r="H18358">
        <v>264369</v>
      </c>
      <c r="I18358" t="b">
        <f>AND(HOUR(C18358)=9,MINUTE(C18358)=30,HOUR(C18357)=15,MINUTE(C18357)=15)</f>
        <v>1</v>
      </c>
      <c r="J18358">
        <f>MAX(E18358:E18364)</f>
        <v>1996.5</v>
      </c>
      <c r="K18358">
        <f>MIN(F18358:F18364)</f>
        <v>1979.5</v>
      </c>
      <c r="L18358">
        <f>E18358</f>
        <v>1985.25</v>
      </c>
      <c r="M18358" s="6">
        <f>+F18358</f>
        <v>1979.5</v>
      </c>
      <c r="N18358" s="6">
        <f>IF(F18358&gt;J18351,F18358-J18351,FALSE)</f>
        <v>0.25</v>
      </c>
      <c r="O18358" s="6" t="b">
        <f>IF(L18358&lt;K18351,K18351-L18358,FALSE)</f>
        <v>0</v>
      </c>
      <c r="P18358" s="6" t="b">
        <f>IF(AND(N18358&lt;&gt;FALSE,K18358&lt;=J18351),TRUE,FALSE)</f>
        <v>0</v>
      </c>
      <c r="Q18358" s="6" t="b">
        <f>IF(AND(O18358&lt;&gt;FALSE,J18358&gt;K18351),TRUE,FALSE)</f>
        <v>0</v>
      </c>
    </row>
    <row r="18359" spans="1:17" x14ac:dyDescent="0.2">
      <c r="A18359" t="s">
        <v>24</v>
      </c>
      <c r="B18359" s="1">
        <v>42440</v>
      </c>
      <c r="C18359" s="2">
        <v>0.4375</v>
      </c>
      <c r="D18359">
        <v>1983.5</v>
      </c>
      <c r="E18359">
        <v>1991.5</v>
      </c>
      <c r="F18359">
        <v>1983.25</v>
      </c>
      <c r="G18359">
        <v>1990.5</v>
      </c>
      <c r="H18359">
        <v>206402</v>
      </c>
      <c r="M18359"/>
      <c r="N18359"/>
      <c r="O18359"/>
      <c r="P18359"/>
      <c r="Q18359"/>
    </row>
    <row r="18360" spans="1:17" x14ac:dyDescent="0.2">
      <c r="A18360" t="s">
        <v>24</v>
      </c>
      <c r="B18360" s="1">
        <v>42440</v>
      </c>
      <c r="C18360" s="2">
        <v>0.47916666666666669</v>
      </c>
      <c r="D18360">
        <v>1990.75</v>
      </c>
      <c r="E18360">
        <v>1993</v>
      </c>
      <c r="F18360">
        <v>1989.5</v>
      </c>
      <c r="G18360">
        <v>1992</v>
      </c>
      <c r="H18360">
        <v>105952</v>
      </c>
      <c r="M18360"/>
      <c r="N18360"/>
      <c r="O18360"/>
      <c r="P18360"/>
      <c r="Q18360"/>
    </row>
    <row r="18361" spans="1:17" x14ac:dyDescent="0.2">
      <c r="A18361" t="s">
        <v>24</v>
      </c>
      <c r="B18361" s="1">
        <v>42440</v>
      </c>
      <c r="C18361" s="2">
        <v>0.52083333333333337</v>
      </c>
      <c r="D18361">
        <v>1992.25</v>
      </c>
      <c r="E18361">
        <v>1993.5</v>
      </c>
      <c r="F18361">
        <v>1986.75</v>
      </c>
      <c r="G18361">
        <v>1989</v>
      </c>
      <c r="H18361">
        <v>117212</v>
      </c>
      <c r="M18361"/>
      <c r="N18361"/>
      <c r="O18361"/>
      <c r="P18361"/>
      <c r="Q18361"/>
    </row>
    <row r="18362" spans="1:17" x14ac:dyDescent="0.2">
      <c r="A18362" t="s">
        <v>24</v>
      </c>
      <c r="B18362" s="1">
        <v>42440</v>
      </c>
      <c r="C18362" s="2">
        <v>0.5625</v>
      </c>
      <c r="D18362">
        <v>1989</v>
      </c>
      <c r="E18362">
        <v>1991.75</v>
      </c>
      <c r="F18362">
        <v>1986.5</v>
      </c>
      <c r="G18362">
        <v>1990.25</v>
      </c>
      <c r="H18362">
        <v>84131</v>
      </c>
      <c r="M18362"/>
      <c r="N18362"/>
      <c r="O18362"/>
      <c r="P18362"/>
      <c r="Q18362"/>
    </row>
    <row r="18363" spans="1:17" x14ac:dyDescent="0.2">
      <c r="A18363" t="s">
        <v>24</v>
      </c>
      <c r="B18363" s="1">
        <v>42440</v>
      </c>
      <c r="C18363" s="2">
        <v>0.60416666666666663</v>
      </c>
      <c r="D18363">
        <v>1990.25</v>
      </c>
      <c r="E18363">
        <v>1995.25</v>
      </c>
      <c r="F18363">
        <v>1987.75</v>
      </c>
      <c r="G18363">
        <v>1994.25</v>
      </c>
      <c r="H18363">
        <v>122965</v>
      </c>
      <c r="M18363"/>
      <c r="N18363"/>
      <c r="O18363"/>
      <c r="P18363"/>
      <c r="Q18363"/>
    </row>
    <row r="18364" spans="1:17" x14ac:dyDescent="0.2">
      <c r="A18364" t="s">
        <v>24</v>
      </c>
      <c r="B18364" s="1">
        <v>42440</v>
      </c>
      <c r="C18364" s="2">
        <v>0.63541666666666663</v>
      </c>
      <c r="D18364">
        <v>1994.5</v>
      </c>
      <c r="E18364">
        <v>1996.5</v>
      </c>
      <c r="F18364">
        <v>1992.75</v>
      </c>
      <c r="G18364">
        <v>1994.5</v>
      </c>
      <c r="H18364">
        <v>194938</v>
      </c>
      <c r="M18364"/>
      <c r="N18364"/>
      <c r="O18364"/>
      <c r="P18364"/>
      <c r="Q18364"/>
    </row>
    <row r="18365" spans="1:17" x14ac:dyDescent="0.2">
      <c r="A18365" t="s">
        <v>24</v>
      </c>
      <c r="B18365" s="1">
        <v>42443</v>
      </c>
      <c r="C18365" s="2">
        <v>0.39583333333333331</v>
      </c>
      <c r="D18365">
        <v>1990</v>
      </c>
      <c r="E18365">
        <v>1992.5</v>
      </c>
      <c r="F18365">
        <v>1985.75</v>
      </c>
      <c r="G18365">
        <v>1989</v>
      </c>
      <c r="H18365">
        <v>246374</v>
      </c>
      <c r="I18365" t="b">
        <f>AND(HOUR(C18365)=9,MINUTE(C18365)=30,HOUR(C18364)=15,MINUTE(C18364)=15)</f>
        <v>1</v>
      </c>
      <c r="J18365">
        <f>MAX(E18365:E18371)</f>
        <v>1998.75</v>
      </c>
      <c r="K18365">
        <f>MIN(F18365:F18371)</f>
        <v>1985.75</v>
      </c>
      <c r="L18365">
        <f>E18365</f>
        <v>1992.5</v>
      </c>
      <c r="M18365" s="6">
        <f>+F18365</f>
        <v>1985.75</v>
      </c>
      <c r="N18365" s="6" t="b">
        <f>IF(F18365&gt;J18358,F18365-J18358,FALSE)</f>
        <v>0</v>
      </c>
      <c r="O18365" s="6" t="b">
        <f>IF(L18365&lt;K18358,K18358-L18365,FALSE)</f>
        <v>0</v>
      </c>
      <c r="P18365" s="6" t="b">
        <f>IF(AND(N18365&lt;&gt;FALSE,K18365&lt;=J18358),TRUE,FALSE)</f>
        <v>0</v>
      </c>
      <c r="Q18365" s="6" t="b">
        <f>IF(AND(O18365&lt;&gt;FALSE,J18365&gt;K18358),TRUE,FALSE)</f>
        <v>0</v>
      </c>
    </row>
    <row r="18366" spans="1:17" x14ac:dyDescent="0.2">
      <c r="A18366" t="s">
        <v>24</v>
      </c>
      <c r="B18366" s="1">
        <v>42443</v>
      </c>
      <c r="C18366" s="2">
        <v>0.4375</v>
      </c>
      <c r="D18366">
        <v>1989</v>
      </c>
      <c r="E18366">
        <v>1993.5</v>
      </c>
      <c r="F18366">
        <v>1988.5</v>
      </c>
      <c r="G18366">
        <v>1990.75</v>
      </c>
      <c r="H18366">
        <v>167041</v>
      </c>
      <c r="M18366"/>
      <c r="N18366"/>
      <c r="O18366"/>
      <c r="P18366"/>
      <c r="Q18366"/>
    </row>
    <row r="18367" spans="1:17" x14ac:dyDescent="0.2">
      <c r="A18367" t="s">
        <v>24</v>
      </c>
      <c r="B18367" s="1">
        <v>42443</v>
      </c>
      <c r="C18367" s="2">
        <v>0.47916666666666669</v>
      </c>
      <c r="D18367">
        <v>1991</v>
      </c>
      <c r="E18367">
        <v>1993.5</v>
      </c>
      <c r="F18367">
        <v>1988.25</v>
      </c>
      <c r="G18367">
        <v>1992</v>
      </c>
      <c r="H18367">
        <v>123994</v>
      </c>
      <c r="M18367"/>
      <c r="N18367"/>
      <c r="O18367"/>
      <c r="P18367"/>
      <c r="Q18367"/>
    </row>
    <row r="18368" spans="1:17" x14ac:dyDescent="0.2">
      <c r="A18368" t="s">
        <v>24</v>
      </c>
      <c r="B18368" s="1">
        <v>42443</v>
      </c>
      <c r="C18368" s="2">
        <v>0.52083333333333337</v>
      </c>
      <c r="D18368">
        <v>1992.25</v>
      </c>
      <c r="E18368">
        <v>1995.5</v>
      </c>
      <c r="F18368">
        <v>1992.25</v>
      </c>
      <c r="G18368">
        <v>1994.25</v>
      </c>
      <c r="H18368">
        <v>80713</v>
      </c>
      <c r="M18368"/>
      <c r="N18368"/>
      <c r="O18368"/>
      <c r="P18368"/>
      <c r="Q18368"/>
    </row>
    <row r="18369" spans="1:17" x14ac:dyDescent="0.2">
      <c r="A18369" t="s">
        <v>24</v>
      </c>
      <c r="B18369" s="1">
        <v>42443</v>
      </c>
      <c r="C18369" s="2">
        <v>0.5625</v>
      </c>
      <c r="D18369">
        <v>1994.5</v>
      </c>
      <c r="E18369">
        <v>1995.75</v>
      </c>
      <c r="F18369">
        <v>1992</v>
      </c>
      <c r="G18369">
        <v>1995</v>
      </c>
      <c r="H18369">
        <v>75354</v>
      </c>
      <c r="M18369"/>
      <c r="N18369"/>
      <c r="O18369"/>
      <c r="P18369"/>
      <c r="Q18369"/>
    </row>
    <row r="18370" spans="1:17" x14ac:dyDescent="0.2">
      <c r="A18370" t="s">
        <v>24</v>
      </c>
      <c r="B18370" s="1">
        <v>42443</v>
      </c>
      <c r="C18370" s="2">
        <v>0.60416666666666663</v>
      </c>
      <c r="D18370">
        <v>1995</v>
      </c>
      <c r="E18370">
        <v>1998.75</v>
      </c>
      <c r="F18370">
        <v>1994.5</v>
      </c>
      <c r="G18370">
        <v>1997.75</v>
      </c>
      <c r="H18370">
        <v>95182</v>
      </c>
      <c r="M18370"/>
      <c r="N18370"/>
      <c r="O18370"/>
      <c r="P18370"/>
      <c r="Q18370"/>
    </row>
    <row r="18371" spans="1:17" x14ac:dyDescent="0.2">
      <c r="A18371" t="s">
        <v>24</v>
      </c>
      <c r="B18371" s="1">
        <v>42443</v>
      </c>
      <c r="C18371" s="2">
        <v>0.63541666666666663</v>
      </c>
      <c r="D18371">
        <v>1997.75</v>
      </c>
      <c r="E18371">
        <v>1998</v>
      </c>
      <c r="F18371">
        <v>1992.5</v>
      </c>
      <c r="G18371">
        <v>1992.75</v>
      </c>
      <c r="H18371">
        <v>149052</v>
      </c>
      <c r="M18371"/>
      <c r="N18371"/>
      <c r="O18371"/>
      <c r="P18371"/>
      <c r="Q18371"/>
    </row>
    <row r="18372" spans="1:17" x14ac:dyDescent="0.2">
      <c r="A18372" t="s">
        <v>24</v>
      </c>
      <c r="B18372" s="1">
        <v>42444</v>
      </c>
      <c r="C18372" s="2">
        <v>0.39583333333333331</v>
      </c>
      <c r="D18372">
        <v>1981.75</v>
      </c>
      <c r="E18372">
        <v>1985</v>
      </c>
      <c r="F18372">
        <v>1978.75</v>
      </c>
      <c r="G18372">
        <v>1985</v>
      </c>
      <c r="H18372">
        <v>278462</v>
      </c>
      <c r="I18372" t="b">
        <f>AND(HOUR(C18372)=9,MINUTE(C18372)=30,HOUR(C18371)=15,MINUTE(C18371)=15)</f>
        <v>1</v>
      </c>
      <c r="J18372">
        <f>MAX(E18372:E18378)</f>
        <v>1990.75</v>
      </c>
      <c r="K18372">
        <f>MIN(F18372:F18378)</f>
        <v>1978.75</v>
      </c>
      <c r="L18372">
        <f>E18372</f>
        <v>1985</v>
      </c>
      <c r="M18372" s="6">
        <f>+F18372</f>
        <v>1978.75</v>
      </c>
      <c r="N18372" s="6" t="b">
        <f>IF(F18372&gt;J18365,F18372-J18365,FALSE)</f>
        <v>0</v>
      </c>
      <c r="O18372" s="6">
        <f>IF(L18372&lt;K18365,K18365-L18372,FALSE)</f>
        <v>0.75</v>
      </c>
      <c r="P18372" s="6" t="b">
        <f>IF(AND(N18372&lt;&gt;FALSE,K18372&lt;=J18365),TRUE,FALSE)</f>
        <v>0</v>
      </c>
      <c r="Q18372" s="6" t="b">
        <f>IF(AND(O18372&lt;&gt;FALSE,J18372&gt;K18365),TRUE,FALSE)</f>
        <v>1</v>
      </c>
    </row>
    <row r="18373" spans="1:17" x14ac:dyDescent="0.2">
      <c r="A18373" t="s">
        <v>24</v>
      </c>
      <c r="B18373" s="1">
        <v>42444</v>
      </c>
      <c r="C18373" s="2">
        <v>0.4375</v>
      </c>
      <c r="D18373">
        <v>1985</v>
      </c>
      <c r="E18373">
        <v>1986.5</v>
      </c>
      <c r="F18373">
        <v>1981.5</v>
      </c>
      <c r="G18373">
        <v>1985.25</v>
      </c>
      <c r="H18373">
        <v>162240</v>
      </c>
      <c r="M18373"/>
      <c r="N18373"/>
      <c r="O18373"/>
      <c r="P18373"/>
      <c r="Q18373"/>
    </row>
    <row r="18374" spans="1:17" x14ac:dyDescent="0.2">
      <c r="A18374" t="s">
        <v>24</v>
      </c>
      <c r="B18374" s="1">
        <v>42444</v>
      </c>
      <c r="C18374" s="2">
        <v>0.47916666666666669</v>
      </c>
      <c r="D18374">
        <v>1985.25</v>
      </c>
      <c r="E18374">
        <v>1986.25</v>
      </c>
      <c r="F18374">
        <v>1981.5</v>
      </c>
      <c r="G18374">
        <v>1984.75</v>
      </c>
      <c r="H18374">
        <v>110981</v>
      </c>
      <c r="M18374"/>
      <c r="N18374"/>
      <c r="O18374"/>
      <c r="P18374"/>
      <c r="Q18374"/>
    </row>
    <row r="18375" spans="1:17" x14ac:dyDescent="0.2">
      <c r="A18375" t="s">
        <v>24</v>
      </c>
      <c r="B18375" s="1">
        <v>42444</v>
      </c>
      <c r="C18375" s="2">
        <v>0.52083333333333337</v>
      </c>
      <c r="D18375">
        <v>1984.5</v>
      </c>
      <c r="E18375">
        <v>1986</v>
      </c>
      <c r="F18375">
        <v>1982</v>
      </c>
      <c r="G18375">
        <v>1985.5</v>
      </c>
      <c r="H18375">
        <v>76444</v>
      </c>
      <c r="M18375"/>
      <c r="N18375"/>
      <c r="O18375"/>
      <c r="P18375"/>
      <c r="Q18375"/>
    </row>
    <row r="18376" spans="1:17" x14ac:dyDescent="0.2">
      <c r="A18376" t="s">
        <v>24</v>
      </c>
      <c r="B18376" s="1">
        <v>42444</v>
      </c>
      <c r="C18376" s="2">
        <v>0.5625</v>
      </c>
      <c r="D18376">
        <v>1985.25</v>
      </c>
      <c r="E18376">
        <v>1989.25</v>
      </c>
      <c r="F18376">
        <v>1985.25</v>
      </c>
      <c r="G18376">
        <v>1987.25</v>
      </c>
      <c r="H18376">
        <v>100820</v>
      </c>
      <c r="M18376"/>
      <c r="N18376"/>
      <c r="O18376"/>
      <c r="P18376"/>
      <c r="Q18376"/>
    </row>
    <row r="18377" spans="1:17" x14ac:dyDescent="0.2">
      <c r="A18377" t="s">
        <v>24</v>
      </c>
      <c r="B18377" s="1">
        <v>42444</v>
      </c>
      <c r="C18377" s="2">
        <v>0.60416666666666663</v>
      </c>
      <c r="D18377">
        <v>1987.25</v>
      </c>
      <c r="E18377">
        <v>1990.25</v>
      </c>
      <c r="F18377">
        <v>1984.75</v>
      </c>
      <c r="G18377">
        <v>1988.75</v>
      </c>
      <c r="H18377">
        <v>106950</v>
      </c>
      <c r="M18377"/>
      <c r="N18377"/>
      <c r="O18377"/>
      <c r="P18377"/>
      <c r="Q18377"/>
    </row>
    <row r="18378" spans="1:17" x14ac:dyDescent="0.2">
      <c r="A18378" t="s">
        <v>24</v>
      </c>
      <c r="B18378" s="1">
        <v>42444</v>
      </c>
      <c r="C18378" s="2">
        <v>0.63541666666666663</v>
      </c>
      <c r="D18378">
        <v>1988.75</v>
      </c>
      <c r="E18378">
        <v>1990.75</v>
      </c>
      <c r="F18378">
        <v>1986.75</v>
      </c>
      <c r="G18378">
        <v>1989.75</v>
      </c>
      <c r="H18378">
        <v>155692</v>
      </c>
      <c r="M18378"/>
      <c r="N18378"/>
      <c r="O18378"/>
      <c r="P18378"/>
      <c r="Q18378"/>
    </row>
    <row r="18379" spans="1:17" x14ac:dyDescent="0.2">
      <c r="A18379" t="s">
        <v>24</v>
      </c>
      <c r="B18379" s="1">
        <v>42445</v>
      </c>
      <c r="C18379" s="2">
        <v>0.39583333333333331</v>
      </c>
      <c r="D18379">
        <v>1984</v>
      </c>
      <c r="E18379">
        <v>1992.5</v>
      </c>
      <c r="F18379">
        <v>1984</v>
      </c>
      <c r="G18379">
        <v>1989.75</v>
      </c>
      <c r="H18379">
        <v>261150</v>
      </c>
      <c r="I18379" t="b">
        <f>AND(HOUR(C18379)=9,MINUTE(C18379)=30,HOUR(C18378)=15,MINUTE(C18378)=15)</f>
        <v>1</v>
      </c>
      <c r="J18379">
        <f>MAX(E18379:E18385)</f>
        <v>2006.5</v>
      </c>
      <c r="K18379">
        <f>MIN(F18379:F18385)</f>
        <v>1983.5</v>
      </c>
      <c r="L18379">
        <f>E18379</f>
        <v>1992.5</v>
      </c>
      <c r="M18379" s="6">
        <f>+F18379</f>
        <v>1984</v>
      </c>
      <c r="N18379" s="6" t="b">
        <f>IF(F18379&gt;J18372,F18379-J18372,FALSE)</f>
        <v>0</v>
      </c>
      <c r="O18379" s="6" t="b">
        <f>IF(L18379&lt;K18372,K18372-L18379,FALSE)</f>
        <v>0</v>
      </c>
      <c r="P18379" s="6" t="b">
        <f>IF(AND(N18379&lt;&gt;FALSE,K18379&lt;=J18372),TRUE,FALSE)</f>
        <v>0</v>
      </c>
      <c r="Q18379" s="6" t="b">
        <f>IF(AND(O18379&lt;&gt;FALSE,J18379&gt;K18372),TRUE,FALSE)</f>
        <v>0</v>
      </c>
    </row>
    <row r="18380" spans="1:17" x14ac:dyDescent="0.2">
      <c r="A18380" t="s">
        <v>24</v>
      </c>
      <c r="B18380" s="1">
        <v>42445</v>
      </c>
      <c r="C18380" s="2">
        <v>0.4375</v>
      </c>
      <c r="D18380">
        <v>1989.75</v>
      </c>
      <c r="E18380">
        <v>1993</v>
      </c>
      <c r="F18380">
        <v>1989</v>
      </c>
      <c r="G18380">
        <v>1991.5</v>
      </c>
      <c r="H18380">
        <v>136202</v>
      </c>
      <c r="M18380"/>
      <c r="N18380"/>
      <c r="O18380"/>
      <c r="P18380"/>
      <c r="Q18380"/>
    </row>
    <row r="18381" spans="1:17" x14ac:dyDescent="0.2">
      <c r="A18381" t="s">
        <v>24</v>
      </c>
      <c r="B18381" s="1">
        <v>42445</v>
      </c>
      <c r="C18381" s="2">
        <v>0.47916666666666669</v>
      </c>
      <c r="D18381">
        <v>1991.25</v>
      </c>
      <c r="E18381">
        <v>1992.75</v>
      </c>
      <c r="F18381">
        <v>1990</v>
      </c>
      <c r="G18381">
        <v>1991</v>
      </c>
      <c r="H18381">
        <v>103628</v>
      </c>
      <c r="M18381"/>
      <c r="N18381"/>
      <c r="O18381"/>
      <c r="P18381"/>
      <c r="Q18381"/>
    </row>
    <row r="18382" spans="1:17" x14ac:dyDescent="0.2">
      <c r="A18382" t="s">
        <v>24</v>
      </c>
      <c r="B18382" s="1">
        <v>42445</v>
      </c>
      <c r="C18382" s="2">
        <v>0.52083333333333337</v>
      </c>
      <c r="D18382">
        <v>1990.75</v>
      </c>
      <c r="E18382">
        <v>1991.25</v>
      </c>
      <c r="F18382">
        <v>1983.5</v>
      </c>
      <c r="G18382">
        <v>1984.75</v>
      </c>
      <c r="H18382">
        <v>111064</v>
      </c>
      <c r="M18382"/>
      <c r="N18382"/>
      <c r="O18382"/>
      <c r="P18382"/>
      <c r="Q18382"/>
    </row>
    <row r="18383" spans="1:17" x14ac:dyDescent="0.2">
      <c r="A18383" t="s">
        <v>24</v>
      </c>
      <c r="B18383" s="1">
        <v>42445</v>
      </c>
      <c r="C18383" s="2">
        <v>0.5625</v>
      </c>
      <c r="D18383">
        <v>1984.75</v>
      </c>
      <c r="E18383">
        <v>2001.75</v>
      </c>
      <c r="F18383">
        <v>1984.25</v>
      </c>
      <c r="G18383">
        <v>1999.75</v>
      </c>
      <c r="H18383">
        <v>323001</v>
      </c>
      <c r="M18383"/>
      <c r="N18383"/>
      <c r="O18383"/>
      <c r="P18383"/>
      <c r="Q18383"/>
    </row>
    <row r="18384" spans="1:17" x14ac:dyDescent="0.2">
      <c r="A18384" t="s">
        <v>24</v>
      </c>
      <c r="B18384" s="1">
        <v>42445</v>
      </c>
      <c r="C18384" s="2">
        <v>0.60416666666666663</v>
      </c>
      <c r="D18384">
        <v>1999.75</v>
      </c>
      <c r="E18384">
        <v>2005.5</v>
      </c>
      <c r="F18384">
        <v>1995.75</v>
      </c>
      <c r="G18384">
        <v>2002.5</v>
      </c>
      <c r="H18384">
        <v>317498</v>
      </c>
      <c r="M18384"/>
      <c r="N18384"/>
      <c r="O18384"/>
      <c r="P18384"/>
      <c r="Q18384"/>
    </row>
    <row r="18385" spans="1:17" x14ac:dyDescent="0.2">
      <c r="A18385" t="s">
        <v>24</v>
      </c>
      <c r="B18385" s="1">
        <v>42445</v>
      </c>
      <c r="C18385" s="2">
        <v>0.63541666666666663</v>
      </c>
      <c r="D18385">
        <v>2002.75</v>
      </c>
      <c r="E18385">
        <v>2006.5</v>
      </c>
      <c r="F18385">
        <v>1999.75</v>
      </c>
      <c r="G18385">
        <v>2000.25</v>
      </c>
      <c r="H18385">
        <v>210629</v>
      </c>
      <c r="M18385"/>
      <c r="N18385"/>
      <c r="O18385"/>
      <c r="P18385"/>
      <c r="Q18385"/>
    </row>
    <row r="18386" spans="1:17" x14ac:dyDescent="0.2">
      <c r="A18386" t="s">
        <v>24</v>
      </c>
      <c r="B18386" s="1">
        <v>42446</v>
      </c>
      <c r="C18386" s="2">
        <v>0.39583333333333331</v>
      </c>
      <c r="D18386">
        <v>2000.5</v>
      </c>
      <c r="E18386">
        <v>2003</v>
      </c>
      <c r="F18386">
        <v>1995.75</v>
      </c>
      <c r="G18386">
        <v>2001</v>
      </c>
      <c r="H18386">
        <v>300681</v>
      </c>
      <c r="I18386" t="b">
        <f>AND(HOUR(C18386)=9,MINUTE(C18386)=30,HOUR(C18385)=15,MINUTE(C18385)=15)</f>
        <v>1</v>
      </c>
      <c r="J18386">
        <f>MAX(E18386:E18392)</f>
        <v>2020.5</v>
      </c>
      <c r="K18386">
        <f>MIN(F18386:F18392)</f>
        <v>1995.75</v>
      </c>
      <c r="L18386">
        <f>E18386</f>
        <v>2003</v>
      </c>
      <c r="M18386" s="6">
        <f>+F18386</f>
        <v>1995.75</v>
      </c>
      <c r="N18386" s="6" t="b">
        <f>IF(F18386&gt;J18379,F18386-J18379,FALSE)</f>
        <v>0</v>
      </c>
      <c r="O18386" s="6" t="b">
        <f>IF(L18386&lt;K18379,K18379-L18386,FALSE)</f>
        <v>0</v>
      </c>
      <c r="P18386" s="6" t="b">
        <f>IF(AND(N18386&lt;&gt;FALSE,K18386&lt;=J18379),TRUE,FALSE)</f>
        <v>0</v>
      </c>
      <c r="Q18386" s="6" t="b">
        <f>IF(AND(O18386&lt;&gt;FALSE,J18386&gt;K18379),TRUE,FALSE)</f>
        <v>0</v>
      </c>
    </row>
    <row r="18387" spans="1:17" x14ac:dyDescent="0.2">
      <c r="A18387" t="s">
        <v>24</v>
      </c>
      <c r="B18387" s="1">
        <v>42446</v>
      </c>
      <c r="C18387" s="2">
        <v>0.4375</v>
      </c>
      <c r="D18387">
        <v>2000.75</v>
      </c>
      <c r="E18387">
        <v>2009.5</v>
      </c>
      <c r="F18387">
        <v>2000</v>
      </c>
      <c r="G18387">
        <v>2008.5</v>
      </c>
      <c r="H18387">
        <v>218892</v>
      </c>
      <c r="M18387"/>
      <c r="N18387"/>
      <c r="O18387"/>
      <c r="P18387"/>
      <c r="Q18387"/>
    </row>
    <row r="18388" spans="1:17" x14ac:dyDescent="0.2">
      <c r="A18388" t="s">
        <v>24</v>
      </c>
      <c r="B18388" s="1">
        <v>42446</v>
      </c>
      <c r="C18388" s="2">
        <v>0.47916666666666669</v>
      </c>
      <c r="D18388">
        <v>2008.25</v>
      </c>
      <c r="E18388">
        <v>2012.5</v>
      </c>
      <c r="F18388">
        <v>2006.25</v>
      </c>
      <c r="G18388">
        <v>2012.25</v>
      </c>
      <c r="H18388">
        <v>164885</v>
      </c>
      <c r="M18388"/>
      <c r="N18388"/>
      <c r="O18388"/>
      <c r="P18388"/>
      <c r="Q18388"/>
    </row>
    <row r="18389" spans="1:17" x14ac:dyDescent="0.2">
      <c r="A18389" t="s">
        <v>24</v>
      </c>
      <c r="B18389" s="1">
        <v>42446</v>
      </c>
      <c r="C18389" s="2">
        <v>0.52083333333333337</v>
      </c>
      <c r="D18389">
        <v>2012.5</v>
      </c>
      <c r="E18389">
        <v>2014.75</v>
      </c>
      <c r="F18389">
        <v>2010.5</v>
      </c>
      <c r="G18389">
        <v>2012.5</v>
      </c>
      <c r="H18389">
        <v>165781</v>
      </c>
      <c r="M18389"/>
      <c r="N18389"/>
      <c r="O18389"/>
      <c r="P18389"/>
      <c r="Q18389"/>
    </row>
    <row r="18390" spans="1:17" x14ac:dyDescent="0.2">
      <c r="A18390" t="s">
        <v>24</v>
      </c>
      <c r="B18390" s="1">
        <v>42446</v>
      </c>
      <c r="C18390" s="2">
        <v>0.5625</v>
      </c>
      <c r="D18390">
        <v>2012.25</v>
      </c>
      <c r="E18390">
        <v>2020.5</v>
      </c>
      <c r="F18390">
        <v>2011.25</v>
      </c>
      <c r="G18390">
        <v>2018</v>
      </c>
      <c r="H18390">
        <v>184997</v>
      </c>
      <c r="M18390"/>
      <c r="N18390"/>
      <c r="O18390"/>
      <c r="P18390"/>
      <c r="Q18390"/>
    </row>
    <row r="18391" spans="1:17" x14ac:dyDescent="0.2">
      <c r="A18391" t="s">
        <v>24</v>
      </c>
      <c r="B18391" s="1">
        <v>42446</v>
      </c>
      <c r="C18391" s="2">
        <v>0.60416666666666663</v>
      </c>
      <c r="D18391">
        <v>2018</v>
      </c>
      <c r="E18391">
        <v>2019.25</v>
      </c>
      <c r="F18391">
        <v>2015.25</v>
      </c>
      <c r="G18391">
        <v>2018.75</v>
      </c>
      <c r="H18391">
        <v>127862</v>
      </c>
      <c r="M18391"/>
      <c r="N18391"/>
      <c r="O18391"/>
      <c r="P18391"/>
      <c r="Q18391"/>
    </row>
    <row r="18392" spans="1:17" x14ac:dyDescent="0.2">
      <c r="A18392" t="s">
        <v>24</v>
      </c>
      <c r="B18392" s="1">
        <v>42446</v>
      </c>
      <c r="C18392" s="2">
        <v>0.63541666666666663</v>
      </c>
      <c r="D18392">
        <v>2018.5</v>
      </c>
      <c r="E18392">
        <v>2020.25</v>
      </c>
      <c r="F18392">
        <v>2013.5</v>
      </c>
      <c r="G18392">
        <v>2014</v>
      </c>
      <c r="H18392">
        <v>257666</v>
      </c>
      <c r="M18392"/>
      <c r="N18392"/>
      <c r="O18392"/>
      <c r="P18392"/>
      <c r="Q18392"/>
    </row>
    <row r="18393" spans="1:17" x14ac:dyDescent="0.2">
      <c r="A18393" t="s">
        <v>24</v>
      </c>
      <c r="B18393" s="1">
        <v>42447</v>
      </c>
      <c r="C18393" s="2">
        <v>0.39583333333333331</v>
      </c>
      <c r="D18393">
        <v>2020.5</v>
      </c>
      <c r="E18393">
        <v>2024.5</v>
      </c>
      <c r="F18393">
        <v>2018</v>
      </c>
      <c r="G18393">
        <v>2020.75</v>
      </c>
      <c r="H18393">
        <v>392684</v>
      </c>
      <c r="I18393" t="b">
        <f>AND(HOUR(C18393)=9,MINUTE(C18393)=30,HOUR(C18392)=15,MINUTE(C18392)=15)</f>
        <v>1</v>
      </c>
      <c r="J18393">
        <f>MAX(E18393:E18399)</f>
        <v>2026.5</v>
      </c>
      <c r="K18393">
        <f>MIN(F18393:F18399)</f>
        <v>2016.75</v>
      </c>
      <c r="L18393">
        <f>E18393</f>
        <v>2024.5</v>
      </c>
      <c r="M18393" s="6">
        <f>+F18393</f>
        <v>2018</v>
      </c>
      <c r="N18393" s="6" t="b">
        <f>IF(F18393&gt;J18386,F18393-J18386,FALSE)</f>
        <v>0</v>
      </c>
      <c r="O18393" s="6" t="b">
        <f>IF(L18393&lt;K18386,K18386-L18393,FALSE)</f>
        <v>0</v>
      </c>
      <c r="P18393" s="6" t="b">
        <f>IF(AND(N18393&lt;&gt;FALSE,K18393&lt;=J18386),TRUE,FALSE)</f>
        <v>0</v>
      </c>
      <c r="Q18393" s="6" t="b">
        <f>IF(AND(O18393&lt;&gt;FALSE,J18393&gt;K18386),TRUE,FALSE)</f>
        <v>0</v>
      </c>
    </row>
    <row r="18394" spans="1:17" x14ac:dyDescent="0.2">
      <c r="A18394" t="s">
        <v>24</v>
      </c>
      <c r="B18394" s="1">
        <v>42447</v>
      </c>
      <c r="C18394" s="2">
        <v>0.4375</v>
      </c>
      <c r="D18394">
        <v>2020.75</v>
      </c>
      <c r="E18394">
        <v>2026.5</v>
      </c>
      <c r="F18394">
        <v>2019.75</v>
      </c>
      <c r="G18394">
        <v>2023.5</v>
      </c>
      <c r="H18394">
        <v>249653</v>
      </c>
      <c r="M18394"/>
      <c r="N18394"/>
      <c r="O18394"/>
      <c r="P18394"/>
      <c r="Q18394"/>
    </row>
    <row r="18395" spans="1:17" x14ac:dyDescent="0.2">
      <c r="A18395" t="s">
        <v>24</v>
      </c>
      <c r="B18395" s="1">
        <v>42447</v>
      </c>
      <c r="C18395" s="2">
        <v>0.47916666666666669</v>
      </c>
      <c r="D18395">
        <v>2023.75</v>
      </c>
      <c r="E18395">
        <v>2025.5</v>
      </c>
      <c r="F18395">
        <v>2021.5</v>
      </c>
      <c r="G18395">
        <v>2024.5</v>
      </c>
      <c r="H18395">
        <v>159331</v>
      </c>
      <c r="M18395"/>
      <c r="N18395"/>
      <c r="O18395"/>
      <c r="P18395"/>
      <c r="Q18395"/>
    </row>
    <row r="18396" spans="1:17" x14ac:dyDescent="0.2">
      <c r="A18396" t="s">
        <v>24</v>
      </c>
      <c r="B18396" s="1">
        <v>42447</v>
      </c>
      <c r="C18396" s="2">
        <v>0.52083333333333337</v>
      </c>
      <c r="D18396">
        <v>2024.75</v>
      </c>
      <c r="E18396">
        <v>2024.75</v>
      </c>
      <c r="F18396">
        <v>2018.25</v>
      </c>
      <c r="G18396">
        <v>2020</v>
      </c>
      <c r="H18396">
        <v>132561</v>
      </c>
      <c r="M18396"/>
      <c r="N18396"/>
      <c r="O18396"/>
      <c r="P18396"/>
      <c r="Q18396"/>
    </row>
    <row r="18397" spans="1:17" x14ac:dyDescent="0.2">
      <c r="A18397" t="s">
        <v>24</v>
      </c>
      <c r="B18397" s="1">
        <v>42447</v>
      </c>
      <c r="C18397" s="2">
        <v>0.5625</v>
      </c>
      <c r="D18397">
        <v>2020</v>
      </c>
      <c r="E18397">
        <v>2022</v>
      </c>
      <c r="F18397">
        <v>2016.75</v>
      </c>
      <c r="G18397">
        <v>2020.25</v>
      </c>
      <c r="H18397">
        <v>143926</v>
      </c>
      <c r="M18397"/>
      <c r="N18397"/>
      <c r="O18397"/>
      <c r="P18397"/>
      <c r="Q18397"/>
    </row>
    <row r="18398" spans="1:17" x14ac:dyDescent="0.2">
      <c r="A18398" t="s">
        <v>24</v>
      </c>
      <c r="B18398" s="1">
        <v>42447</v>
      </c>
      <c r="C18398" s="2">
        <v>0.60416666666666663</v>
      </c>
      <c r="D18398">
        <v>2020.5</v>
      </c>
      <c r="E18398">
        <v>2025.5</v>
      </c>
      <c r="F18398">
        <v>2019.25</v>
      </c>
      <c r="G18398">
        <v>2024.5</v>
      </c>
      <c r="H18398">
        <v>124639</v>
      </c>
      <c r="M18398"/>
      <c r="N18398"/>
      <c r="O18398"/>
      <c r="P18398"/>
      <c r="Q18398"/>
    </row>
    <row r="18399" spans="1:17" x14ac:dyDescent="0.2">
      <c r="A18399" t="s">
        <v>24</v>
      </c>
      <c r="B18399" s="1">
        <v>42447</v>
      </c>
      <c r="C18399" s="2">
        <v>0.63541666666666663</v>
      </c>
      <c r="D18399">
        <v>2024.5</v>
      </c>
      <c r="E18399">
        <v>2025</v>
      </c>
      <c r="F18399">
        <v>2020.25</v>
      </c>
      <c r="G18399">
        <v>2021.25</v>
      </c>
      <c r="H18399">
        <v>239885</v>
      </c>
      <c r="M18399"/>
      <c r="N18399"/>
      <c r="O18399"/>
      <c r="P18399"/>
      <c r="Q18399"/>
    </row>
    <row r="18400" spans="1:17" x14ac:dyDescent="0.2">
      <c r="A18400" t="s">
        <v>24</v>
      </c>
      <c r="B18400" s="1">
        <v>42450</v>
      </c>
      <c r="C18400" s="2">
        <v>0.39583333333333331</v>
      </c>
      <c r="D18400">
        <v>2019.5</v>
      </c>
      <c r="E18400">
        <v>2025.25</v>
      </c>
      <c r="F18400">
        <v>2018</v>
      </c>
      <c r="G18400">
        <v>2019.25</v>
      </c>
      <c r="H18400">
        <v>277368</v>
      </c>
      <c r="I18400" t="b">
        <f>AND(HOUR(C18400)=9,MINUTE(C18400)=30,HOUR(C18399)=15,MINUTE(C18399)=15)</f>
        <v>1</v>
      </c>
      <c r="J18400">
        <f>MAX(E18400:E18406)</f>
        <v>2028.25</v>
      </c>
      <c r="K18400">
        <f>MIN(F18400:F18406)</f>
        <v>2016.5</v>
      </c>
      <c r="L18400">
        <f>E18400</f>
        <v>2025.25</v>
      </c>
      <c r="M18400" s="6">
        <f>+F18400</f>
        <v>2018</v>
      </c>
      <c r="N18400" s="6" t="b">
        <f>IF(F18400&gt;J18393,F18400-J18393,FALSE)</f>
        <v>0</v>
      </c>
      <c r="O18400" s="6" t="b">
        <f>IF(L18400&lt;K18393,K18393-L18400,FALSE)</f>
        <v>0</v>
      </c>
      <c r="P18400" s="6" t="b">
        <f>IF(AND(N18400&lt;&gt;FALSE,K18400&lt;=J18393),TRUE,FALSE)</f>
        <v>0</v>
      </c>
      <c r="Q18400" s="6" t="b">
        <f>IF(AND(O18400&lt;&gt;FALSE,J18400&gt;K18393),TRUE,FALSE)</f>
        <v>0</v>
      </c>
    </row>
    <row r="18401" spans="1:17" x14ac:dyDescent="0.2">
      <c r="A18401" t="s">
        <v>24</v>
      </c>
      <c r="B18401" s="1">
        <v>42450</v>
      </c>
      <c r="C18401" s="2">
        <v>0.4375</v>
      </c>
      <c r="D18401">
        <v>2019.25</v>
      </c>
      <c r="E18401">
        <v>2024</v>
      </c>
      <c r="F18401">
        <v>2016.5</v>
      </c>
      <c r="G18401">
        <v>2023.25</v>
      </c>
      <c r="H18401">
        <v>204392</v>
      </c>
      <c r="M18401"/>
      <c r="N18401"/>
      <c r="O18401"/>
      <c r="P18401"/>
      <c r="Q18401"/>
    </row>
    <row r="18402" spans="1:17" x14ac:dyDescent="0.2">
      <c r="A18402" t="s">
        <v>24</v>
      </c>
      <c r="B18402" s="1">
        <v>42450</v>
      </c>
      <c r="C18402" s="2">
        <v>0.47916666666666669</v>
      </c>
      <c r="D18402">
        <v>2023</v>
      </c>
      <c r="E18402">
        <v>2025</v>
      </c>
      <c r="F18402">
        <v>2020.25</v>
      </c>
      <c r="G18402">
        <v>2021.75</v>
      </c>
      <c r="H18402">
        <v>121254</v>
      </c>
      <c r="M18402"/>
      <c r="N18402"/>
      <c r="O18402"/>
      <c r="P18402"/>
      <c r="Q18402"/>
    </row>
    <row r="18403" spans="1:17" x14ac:dyDescent="0.2">
      <c r="A18403" t="s">
        <v>24</v>
      </c>
      <c r="B18403" s="1">
        <v>42450</v>
      </c>
      <c r="C18403" s="2">
        <v>0.52083333333333337</v>
      </c>
      <c r="D18403">
        <v>2021.75</v>
      </c>
      <c r="E18403">
        <v>2026.75</v>
      </c>
      <c r="F18403">
        <v>2020</v>
      </c>
      <c r="G18403">
        <v>2026.25</v>
      </c>
      <c r="H18403">
        <v>115645</v>
      </c>
      <c r="M18403"/>
      <c r="N18403"/>
      <c r="O18403"/>
      <c r="P18403"/>
      <c r="Q18403"/>
    </row>
    <row r="18404" spans="1:17" x14ac:dyDescent="0.2">
      <c r="A18404" t="s">
        <v>24</v>
      </c>
      <c r="B18404" s="1">
        <v>42450</v>
      </c>
      <c r="C18404" s="2">
        <v>0.5625</v>
      </c>
      <c r="D18404">
        <v>2026.5</v>
      </c>
      <c r="E18404">
        <v>2027.75</v>
      </c>
      <c r="F18404">
        <v>2023.75</v>
      </c>
      <c r="G18404">
        <v>2026.75</v>
      </c>
      <c r="H18404">
        <v>106525</v>
      </c>
      <c r="M18404"/>
      <c r="N18404"/>
      <c r="O18404"/>
      <c r="P18404"/>
      <c r="Q18404"/>
    </row>
    <row r="18405" spans="1:17" x14ac:dyDescent="0.2">
      <c r="A18405" t="s">
        <v>24</v>
      </c>
      <c r="B18405" s="1">
        <v>42450</v>
      </c>
      <c r="C18405" s="2">
        <v>0.60416666666666663</v>
      </c>
      <c r="D18405">
        <v>2026.75</v>
      </c>
      <c r="E18405">
        <v>2028.25</v>
      </c>
      <c r="F18405">
        <v>2025.25</v>
      </c>
      <c r="G18405">
        <v>2025.75</v>
      </c>
      <c r="H18405">
        <v>102749</v>
      </c>
      <c r="M18405"/>
      <c r="N18405"/>
      <c r="O18405"/>
      <c r="P18405"/>
      <c r="Q18405"/>
    </row>
    <row r="18406" spans="1:17" x14ac:dyDescent="0.2">
      <c r="A18406" t="s">
        <v>24</v>
      </c>
      <c r="B18406" s="1">
        <v>42450</v>
      </c>
      <c r="C18406" s="2">
        <v>0.63541666666666663</v>
      </c>
      <c r="D18406">
        <v>2025.75</v>
      </c>
      <c r="E18406">
        <v>2026.75</v>
      </c>
      <c r="F18406">
        <v>2023.25</v>
      </c>
      <c r="G18406">
        <v>2026.25</v>
      </c>
      <c r="H18406">
        <v>144907</v>
      </c>
      <c r="M18406"/>
      <c r="N18406"/>
      <c r="O18406"/>
      <c r="P18406"/>
      <c r="Q18406"/>
    </row>
    <row r="18407" spans="1:17" x14ac:dyDescent="0.2">
      <c r="A18407" t="s">
        <v>24</v>
      </c>
      <c r="B18407" s="1">
        <v>42451</v>
      </c>
      <c r="C18407" s="2">
        <v>0.39583333333333331</v>
      </c>
      <c r="D18407">
        <v>2016</v>
      </c>
      <c r="E18407">
        <v>2023.25</v>
      </c>
      <c r="F18407">
        <v>2014.25</v>
      </c>
      <c r="G18407">
        <v>2022.5</v>
      </c>
      <c r="H18407">
        <v>309530</v>
      </c>
      <c r="I18407" t="b">
        <f>AND(HOUR(C18407)=9,MINUTE(C18407)=30,HOUR(C18406)=15,MINUTE(C18406)=15)</f>
        <v>1</v>
      </c>
      <c r="J18407">
        <f>MAX(E18407:E18413)</f>
        <v>2031.25</v>
      </c>
      <c r="K18407">
        <f>MIN(F18407:F18413)</f>
        <v>2014.25</v>
      </c>
      <c r="L18407">
        <f>E18407</f>
        <v>2023.25</v>
      </c>
      <c r="M18407" s="6">
        <f>+F18407</f>
        <v>2014.25</v>
      </c>
      <c r="N18407" s="6" t="b">
        <f>IF(F18407&gt;J18400,F18407-J18400,FALSE)</f>
        <v>0</v>
      </c>
      <c r="O18407" s="6" t="b">
        <f>IF(L18407&lt;K18400,K18400-L18407,FALSE)</f>
        <v>0</v>
      </c>
      <c r="P18407" s="6" t="b">
        <f>IF(AND(N18407&lt;&gt;FALSE,K18407&lt;=J18400),TRUE,FALSE)</f>
        <v>0</v>
      </c>
      <c r="Q18407" s="6" t="b">
        <f>IF(AND(O18407&lt;&gt;FALSE,J18407&gt;K18400),TRUE,FALSE)</f>
        <v>0</v>
      </c>
    </row>
    <row r="18408" spans="1:17" x14ac:dyDescent="0.2">
      <c r="A18408" t="s">
        <v>24</v>
      </c>
      <c r="B18408" s="1">
        <v>42451</v>
      </c>
      <c r="C18408" s="2">
        <v>0.4375</v>
      </c>
      <c r="D18408">
        <v>2022.5</v>
      </c>
      <c r="E18408">
        <v>2026.75</v>
      </c>
      <c r="F18408">
        <v>2021.5</v>
      </c>
      <c r="G18408">
        <v>2025.25</v>
      </c>
      <c r="H18408">
        <v>179286</v>
      </c>
      <c r="M18408"/>
      <c r="N18408"/>
      <c r="O18408"/>
      <c r="P18408"/>
      <c r="Q18408"/>
    </row>
    <row r="18409" spans="1:17" x14ac:dyDescent="0.2">
      <c r="A18409" t="s">
        <v>24</v>
      </c>
      <c r="B18409" s="1">
        <v>42451</v>
      </c>
      <c r="C18409" s="2">
        <v>0.47916666666666669</v>
      </c>
      <c r="D18409">
        <v>2025.25</v>
      </c>
      <c r="E18409">
        <v>2027.25</v>
      </c>
      <c r="F18409">
        <v>2021.5</v>
      </c>
      <c r="G18409">
        <v>2026.5</v>
      </c>
      <c r="H18409">
        <v>151749</v>
      </c>
      <c r="M18409"/>
      <c r="N18409"/>
      <c r="O18409"/>
      <c r="P18409"/>
      <c r="Q18409"/>
    </row>
    <row r="18410" spans="1:17" x14ac:dyDescent="0.2">
      <c r="A18410" t="s">
        <v>24</v>
      </c>
      <c r="B18410" s="1">
        <v>42451</v>
      </c>
      <c r="C18410" s="2">
        <v>0.52083333333333337</v>
      </c>
      <c r="D18410">
        <v>2026.5</v>
      </c>
      <c r="E18410">
        <v>2030.75</v>
      </c>
      <c r="F18410">
        <v>2025.5</v>
      </c>
      <c r="G18410">
        <v>2030.5</v>
      </c>
      <c r="H18410">
        <v>133938</v>
      </c>
      <c r="M18410"/>
      <c r="N18410"/>
      <c r="O18410"/>
      <c r="P18410"/>
      <c r="Q18410"/>
    </row>
    <row r="18411" spans="1:17" x14ac:dyDescent="0.2">
      <c r="A18411" t="s">
        <v>24</v>
      </c>
      <c r="B18411" s="1">
        <v>42451</v>
      </c>
      <c r="C18411" s="2">
        <v>0.5625</v>
      </c>
      <c r="D18411">
        <v>2030.5</v>
      </c>
      <c r="E18411">
        <v>2031.25</v>
      </c>
      <c r="F18411">
        <v>2027.5</v>
      </c>
      <c r="G18411">
        <v>2030.25</v>
      </c>
      <c r="H18411">
        <v>108608</v>
      </c>
      <c r="M18411"/>
      <c r="N18411"/>
      <c r="O18411"/>
      <c r="P18411"/>
      <c r="Q18411"/>
    </row>
    <row r="18412" spans="1:17" x14ac:dyDescent="0.2">
      <c r="A18412" t="s">
        <v>24</v>
      </c>
      <c r="B18412" s="1">
        <v>42451</v>
      </c>
      <c r="C18412" s="2">
        <v>0.60416666666666663</v>
      </c>
      <c r="D18412">
        <v>2030.25</v>
      </c>
      <c r="E18412">
        <v>2031.25</v>
      </c>
      <c r="F18412">
        <v>2022</v>
      </c>
      <c r="G18412">
        <v>2024.25</v>
      </c>
      <c r="H18412">
        <v>148769</v>
      </c>
      <c r="M18412"/>
      <c r="N18412"/>
      <c r="O18412"/>
      <c r="P18412"/>
      <c r="Q18412"/>
    </row>
    <row r="18413" spans="1:17" x14ac:dyDescent="0.2">
      <c r="A18413" t="s">
        <v>24</v>
      </c>
      <c r="B18413" s="1">
        <v>42451</v>
      </c>
      <c r="C18413" s="2">
        <v>0.63541666666666663</v>
      </c>
      <c r="D18413">
        <v>2024.25</v>
      </c>
      <c r="E18413">
        <v>2026.75</v>
      </c>
      <c r="F18413">
        <v>2023.25</v>
      </c>
      <c r="G18413">
        <v>2026.5</v>
      </c>
      <c r="H18413">
        <v>162863</v>
      </c>
      <c r="M18413"/>
      <c r="N18413"/>
      <c r="O18413"/>
      <c r="P18413"/>
      <c r="Q18413"/>
    </row>
    <row r="18414" spans="1:17" x14ac:dyDescent="0.2">
      <c r="A18414" t="s">
        <v>24</v>
      </c>
      <c r="B18414" s="1">
        <v>42452</v>
      </c>
      <c r="C18414" s="2">
        <v>0.39583333333333331</v>
      </c>
      <c r="D18414">
        <v>2020.25</v>
      </c>
      <c r="E18414">
        <v>2021</v>
      </c>
      <c r="F18414">
        <v>2015.5</v>
      </c>
      <c r="G18414">
        <v>2019.25</v>
      </c>
      <c r="H18414">
        <v>334247</v>
      </c>
      <c r="I18414" t="b">
        <f>AND(HOUR(C18414)=9,MINUTE(C18414)=30,HOUR(C18413)=15,MINUTE(C18413)=15)</f>
        <v>1</v>
      </c>
      <c r="J18414">
        <f>MAX(E18414:E18420)</f>
        <v>2022.25</v>
      </c>
      <c r="K18414">
        <f>MIN(F18414:F18420)</f>
        <v>2009</v>
      </c>
      <c r="L18414">
        <f>E18414</f>
        <v>2021</v>
      </c>
      <c r="M18414" s="6">
        <f>+F18414</f>
        <v>2015.5</v>
      </c>
      <c r="N18414" s="6" t="b">
        <f>IF(F18414&gt;J18407,F18414-J18407,FALSE)</f>
        <v>0</v>
      </c>
      <c r="O18414" s="6" t="b">
        <f>IF(L18414&lt;K18407,K18407-L18414,FALSE)</f>
        <v>0</v>
      </c>
      <c r="P18414" s="6" t="b">
        <f>IF(AND(N18414&lt;&gt;FALSE,K18414&lt;=J18407),TRUE,FALSE)</f>
        <v>0</v>
      </c>
      <c r="Q18414" s="6" t="b">
        <f>IF(AND(O18414&lt;&gt;FALSE,J18414&gt;K18407),TRUE,FALSE)</f>
        <v>0</v>
      </c>
    </row>
    <row r="18415" spans="1:17" x14ac:dyDescent="0.2">
      <c r="A18415" t="s">
        <v>24</v>
      </c>
      <c r="B18415" s="1">
        <v>42452</v>
      </c>
      <c r="C18415" s="2">
        <v>0.4375</v>
      </c>
      <c r="D18415">
        <v>2019</v>
      </c>
      <c r="E18415">
        <v>2022.25</v>
      </c>
      <c r="F18415">
        <v>2014.5</v>
      </c>
      <c r="G18415">
        <v>2015.5</v>
      </c>
      <c r="H18415">
        <v>270864</v>
      </c>
      <c r="M18415"/>
      <c r="N18415"/>
      <c r="O18415"/>
      <c r="P18415"/>
      <c r="Q18415"/>
    </row>
    <row r="18416" spans="1:17" x14ac:dyDescent="0.2">
      <c r="A18416" t="s">
        <v>24</v>
      </c>
      <c r="B18416" s="1">
        <v>42452</v>
      </c>
      <c r="C18416" s="2">
        <v>0.47916666666666669</v>
      </c>
      <c r="D18416">
        <v>2015.25</v>
      </c>
      <c r="E18416">
        <v>2018.5</v>
      </c>
      <c r="F18416">
        <v>2012.5</v>
      </c>
      <c r="G18416">
        <v>2018.5</v>
      </c>
      <c r="H18416">
        <v>174077</v>
      </c>
      <c r="M18416"/>
      <c r="N18416"/>
      <c r="O18416"/>
      <c r="P18416"/>
      <c r="Q18416"/>
    </row>
    <row r="18417" spans="1:17" x14ac:dyDescent="0.2">
      <c r="A18417" t="s">
        <v>24</v>
      </c>
      <c r="B18417" s="1">
        <v>42452</v>
      </c>
      <c r="C18417" s="2">
        <v>0.52083333333333337</v>
      </c>
      <c r="D18417">
        <v>2018.25</v>
      </c>
      <c r="E18417">
        <v>2019.5</v>
      </c>
      <c r="F18417">
        <v>2016.25</v>
      </c>
      <c r="G18417">
        <v>2017.25</v>
      </c>
      <c r="H18417">
        <v>105307</v>
      </c>
      <c r="M18417"/>
      <c r="N18417"/>
      <c r="O18417"/>
      <c r="P18417"/>
      <c r="Q18417"/>
    </row>
    <row r="18418" spans="1:17" x14ac:dyDescent="0.2">
      <c r="A18418" t="s">
        <v>24</v>
      </c>
      <c r="B18418" s="1">
        <v>42452</v>
      </c>
      <c r="C18418" s="2">
        <v>0.5625</v>
      </c>
      <c r="D18418">
        <v>2017.25</v>
      </c>
      <c r="E18418">
        <v>2019.75</v>
      </c>
      <c r="F18418">
        <v>2015.25</v>
      </c>
      <c r="G18418">
        <v>2016.25</v>
      </c>
      <c r="H18418">
        <v>94392</v>
      </c>
      <c r="M18418"/>
      <c r="N18418"/>
      <c r="O18418"/>
      <c r="P18418"/>
      <c r="Q18418"/>
    </row>
    <row r="18419" spans="1:17" x14ac:dyDescent="0.2">
      <c r="A18419" t="s">
        <v>24</v>
      </c>
      <c r="B18419" s="1">
        <v>42452</v>
      </c>
      <c r="C18419" s="2">
        <v>0.60416666666666663</v>
      </c>
      <c r="D18419">
        <v>2016</v>
      </c>
      <c r="E18419">
        <v>2017.75</v>
      </c>
      <c r="F18419">
        <v>2009</v>
      </c>
      <c r="G18419">
        <v>2010.75</v>
      </c>
      <c r="H18419">
        <v>177715</v>
      </c>
      <c r="M18419"/>
      <c r="N18419"/>
      <c r="O18419"/>
      <c r="P18419"/>
      <c r="Q18419"/>
    </row>
    <row r="18420" spans="1:17" x14ac:dyDescent="0.2">
      <c r="A18420" t="s">
        <v>24</v>
      </c>
      <c r="B18420" s="1">
        <v>42452</v>
      </c>
      <c r="C18420" s="2">
        <v>0.63541666666666663</v>
      </c>
      <c r="D18420">
        <v>2011</v>
      </c>
      <c r="E18420">
        <v>2014</v>
      </c>
      <c r="F18420">
        <v>2010.25</v>
      </c>
      <c r="G18420">
        <v>2012.75</v>
      </c>
      <c r="H18420">
        <v>195223</v>
      </c>
      <c r="M18420"/>
      <c r="N18420"/>
      <c r="O18420"/>
      <c r="P18420"/>
      <c r="Q18420"/>
    </row>
    <row r="18421" spans="1:17" x14ac:dyDescent="0.2">
      <c r="A18421" t="s">
        <v>24</v>
      </c>
      <c r="B18421" s="1">
        <v>42453</v>
      </c>
      <c r="C18421" s="2">
        <v>0.39583333333333331</v>
      </c>
      <c r="D18421">
        <v>1998.5</v>
      </c>
      <c r="E18421">
        <v>2002</v>
      </c>
      <c r="F18421">
        <v>1996</v>
      </c>
      <c r="G18421">
        <v>1998.75</v>
      </c>
      <c r="H18421">
        <v>323524</v>
      </c>
      <c r="I18421" t="b">
        <f>AND(HOUR(C18421)=9,MINUTE(C18421)=30,HOUR(C18420)=15,MINUTE(C18420)=15)</f>
        <v>1</v>
      </c>
      <c r="J18421">
        <f>MAX(E18421:E18427)</f>
        <v>2012.75</v>
      </c>
      <c r="K18421">
        <f>MIN(F18421:F18427)</f>
        <v>1996</v>
      </c>
      <c r="L18421">
        <f>E18421</f>
        <v>2002</v>
      </c>
      <c r="M18421" s="6">
        <f>+F18421</f>
        <v>1996</v>
      </c>
      <c r="N18421" s="6" t="b">
        <f>IF(F18421&gt;J18414,F18421-J18414,FALSE)</f>
        <v>0</v>
      </c>
      <c r="O18421" s="6">
        <f>IF(L18421&lt;K18414,K18414-L18421,FALSE)</f>
        <v>7</v>
      </c>
      <c r="P18421" s="6" t="b">
        <f>IF(AND(N18421&lt;&gt;FALSE,K18421&lt;=J18414),TRUE,FALSE)</f>
        <v>0</v>
      </c>
      <c r="Q18421" s="6" t="b">
        <f>IF(AND(O18421&lt;&gt;FALSE,J18421&gt;K18414),TRUE,FALSE)</f>
        <v>1</v>
      </c>
    </row>
    <row r="18422" spans="1:17" x14ac:dyDescent="0.2">
      <c r="A18422" t="s">
        <v>24</v>
      </c>
      <c r="B18422" s="1">
        <v>42453</v>
      </c>
      <c r="C18422" s="2">
        <v>0.4375</v>
      </c>
      <c r="D18422">
        <v>1998.75</v>
      </c>
      <c r="E18422">
        <v>2005.25</v>
      </c>
      <c r="F18422">
        <v>1998.25</v>
      </c>
      <c r="G18422">
        <v>2000.75</v>
      </c>
      <c r="H18422">
        <v>212301</v>
      </c>
      <c r="M18422"/>
      <c r="N18422"/>
      <c r="O18422"/>
      <c r="P18422"/>
      <c r="Q18422"/>
    </row>
    <row r="18423" spans="1:17" x14ac:dyDescent="0.2">
      <c r="A18423" t="s">
        <v>24</v>
      </c>
      <c r="B18423" s="1">
        <v>42453</v>
      </c>
      <c r="C18423" s="2">
        <v>0.47916666666666669</v>
      </c>
      <c r="D18423">
        <v>2000.75</v>
      </c>
      <c r="E18423">
        <v>2005.5</v>
      </c>
      <c r="F18423">
        <v>1999.5</v>
      </c>
      <c r="G18423">
        <v>2001.25</v>
      </c>
      <c r="H18423">
        <v>164497</v>
      </c>
      <c r="M18423"/>
      <c r="N18423"/>
      <c r="O18423"/>
      <c r="P18423"/>
      <c r="Q18423"/>
    </row>
    <row r="18424" spans="1:17" x14ac:dyDescent="0.2">
      <c r="A18424" t="s">
        <v>24</v>
      </c>
      <c r="B18424" s="1">
        <v>42453</v>
      </c>
      <c r="C18424" s="2">
        <v>0.52083333333333337</v>
      </c>
      <c r="D18424">
        <v>2001</v>
      </c>
      <c r="E18424">
        <v>2004.25</v>
      </c>
      <c r="F18424">
        <v>1998.5</v>
      </c>
      <c r="G18424">
        <v>2004</v>
      </c>
      <c r="H18424">
        <v>120276</v>
      </c>
      <c r="M18424"/>
      <c r="N18424"/>
      <c r="O18424"/>
      <c r="P18424"/>
      <c r="Q18424"/>
    </row>
    <row r="18425" spans="1:17" x14ac:dyDescent="0.2">
      <c r="A18425" t="s">
        <v>24</v>
      </c>
      <c r="B18425" s="1">
        <v>42453</v>
      </c>
      <c r="C18425" s="2">
        <v>0.5625</v>
      </c>
      <c r="D18425">
        <v>2004</v>
      </c>
      <c r="E18425">
        <v>2005.5</v>
      </c>
      <c r="F18425">
        <v>2002.25</v>
      </c>
      <c r="G18425">
        <v>2005</v>
      </c>
      <c r="H18425">
        <v>82125</v>
      </c>
      <c r="M18425"/>
      <c r="N18425"/>
      <c r="O18425"/>
      <c r="P18425"/>
      <c r="Q18425"/>
    </row>
    <row r="18426" spans="1:17" x14ac:dyDescent="0.2">
      <c r="A18426" t="s">
        <v>24</v>
      </c>
      <c r="B18426" s="1">
        <v>42453</v>
      </c>
      <c r="C18426" s="2">
        <v>0.60416666666666663</v>
      </c>
      <c r="D18426">
        <v>2005</v>
      </c>
      <c r="E18426">
        <v>2010</v>
      </c>
      <c r="F18426">
        <v>2004.25</v>
      </c>
      <c r="G18426">
        <v>2009</v>
      </c>
      <c r="H18426">
        <v>136181</v>
      </c>
      <c r="M18426"/>
      <c r="N18426"/>
      <c r="O18426"/>
      <c r="P18426"/>
      <c r="Q18426"/>
    </row>
    <row r="18427" spans="1:17" x14ac:dyDescent="0.2">
      <c r="A18427" t="s">
        <v>24</v>
      </c>
      <c r="B18427" s="1">
        <v>42453</v>
      </c>
      <c r="C18427" s="2">
        <v>0.63541666666666663</v>
      </c>
      <c r="D18427">
        <v>2009.25</v>
      </c>
      <c r="E18427">
        <v>2012.75</v>
      </c>
      <c r="F18427">
        <v>2007.75</v>
      </c>
      <c r="G18427">
        <v>2012.25</v>
      </c>
      <c r="H18427">
        <v>193532</v>
      </c>
      <c r="M18427"/>
      <c r="N18427"/>
      <c r="O18427"/>
      <c r="P18427"/>
      <c r="Q18427"/>
    </row>
    <row r="18428" spans="1:17" x14ac:dyDescent="0.2">
      <c r="A18428" t="s">
        <v>24</v>
      </c>
      <c r="B18428" s="1">
        <v>42457</v>
      </c>
      <c r="C18428" s="2">
        <v>0.39583333333333331</v>
      </c>
      <c r="D18428">
        <v>2015</v>
      </c>
      <c r="E18428">
        <v>2016.25</v>
      </c>
      <c r="F18428">
        <v>2009</v>
      </c>
      <c r="G18428">
        <v>2012</v>
      </c>
      <c r="H18428">
        <v>189289</v>
      </c>
      <c r="I18428" t="b">
        <f>AND(HOUR(C18428)=9,MINUTE(C18428)=30,HOUR(C18427)=15,MINUTE(C18427)=15)</f>
        <v>1</v>
      </c>
      <c r="J18428">
        <f>MAX(E18428:E18434)</f>
        <v>2017.75</v>
      </c>
      <c r="K18428">
        <f>MIN(F18428:F18434)</f>
        <v>2005.75</v>
      </c>
      <c r="L18428">
        <f>E18428</f>
        <v>2016.25</v>
      </c>
      <c r="M18428" s="6">
        <f>+F18428</f>
        <v>2009</v>
      </c>
      <c r="N18428" s="6" t="b">
        <f>IF(F18428&gt;J18421,F18428-J18421,FALSE)</f>
        <v>0</v>
      </c>
      <c r="O18428" s="6" t="b">
        <f>IF(L18428&lt;K18421,K18421-L18428,FALSE)</f>
        <v>0</v>
      </c>
      <c r="P18428" s="6" t="b">
        <f>IF(AND(N18428&lt;&gt;FALSE,K18428&lt;=J18421),TRUE,FALSE)</f>
        <v>0</v>
      </c>
      <c r="Q18428" s="6" t="b">
        <f>IF(AND(O18428&lt;&gt;FALSE,J18428&gt;K18421),TRUE,FALSE)</f>
        <v>0</v>
      </c>
    </row>
    <row r="18429" spans="1:17" x14ac:dyDescent="0.2">
      <c r="A18429" t="s">
        <v>24</v>
      </c>
      <c r="B18429" s="1">
        <v>42457</v>
      </c>
      <c r="C18429" s="2">
        <v>0.4375</v>
      </c>
      <c r="D18429">
        <v>2012</v>
      </c>
      <c r="E18429">
        <v>2012.25</v>
      </c>
      <c r="F18429">
        <v>2005.75</v>
      </c>
      <c r="G18429">
        <v>2009.75</v>
      </c>
      <c r="H18429">
        <v>137653</v>
      </c>
      <c r="M18429"/>
      <c r="N18429"/>
      <c r="O18429"/>
      <c r="P18429"/>
      <c r="Q18429"/>
    </row>
    <row r="18430" spans="1:17" x14ac:dyDescent="0.2">
      <c r="A18430" t="s">
        <v>24</v>
      </c>
      <c r="B18430" s="1">
        <v>42457</v>
      </c>
      <c r="C18430" s="2">
        <v>0.47916666666666669</v>
      </c>
      <c r="D18430">
        <v>2009.75</v>
      </c>
      <c r="E18430">
        <v>2012.5</v>
      </c>
      <c r="F18430">
        <v>2009.25</v>
      </c>
      <c r="G18430">
        <v>2011.25</v>
      </c>
      <c r="H18430">
        <v>82432</v>
      </c>
      <c r="M18430"/>
      <c r="N18430"/>
      <c r="O18430"/>
      <c r="P18430"/>
      <c r="Q18430"/>
    </row>
    <row r="18431" spans="1:17" x14ac:dyDescent="0.2">
      <c r="A18431" t="s">
        <v>24</v>
      </c>
      <c r="B18431" s="1">
        <v>42457</v>
      </c>
      <c r="C18431" s="2">
        <v>0.52083333333333337</v>
      </c>
      <c r="D18431">
        <v>2011.25</v>
      </c>
      <c r="E18431">
        <v>2015.75</v>
      </c>
      <c r="F18431">
        <v>2011</v>
      </c>
      <c r="G18431">
        <v>2013.25</v>
      </c>
      <c r="H18431">
        <v>71809</v>
      </c>
      <c r="M18431"/>
      <c r="N18431"/>
      <c r="O18431"/>
      <c r="P18431"/>
      <c r="Q18431"/>
    </row>
    <row r="18432" spans="1:17" x14ac:dyDescent="0.2">
      <c r="A18432" t="s">
        <v>24</v>
      </c>
      <c r="B18432" s="1">
        <v>42457</v>
      </c>
      <c r="C18432" s="2">
        <v>0.5625</v>
      </c>
      <c r="D18432">
        <v>2013.5</v>
      </c>
      <c r="E18432">
        <v>2017.75</v>
      </c>
      <c r="F18432">
        <v>2013.25</v>
      </c>
      <c r="G18432">
        <v>2014.75</v>
      </c>
      <c r="H18432">
        <v>72062</v>
      </c>
      <c r="M18432"/>
      <c r="N18432"/>
      <c r="O18432"/>
      <c r="P18432"/>
      <c r="Q18432"/>
    </row>
    <row r="18433" spans="1:17" x14ac:dyDescent="0.2">
      <c r="A18433" t="s">
        <v>24</v>
      </c>
      <c r="B18433" s="1">
        <v>42457</v>
      </c>
      <c r="C18433" s="2">
        <v>0.60416666666666663</v>
      </c>
      <c r="D18433">
        <v>2014.5</v>
      </c>
      <c r="E18433">
        <v>2015.75</v>
      </c>
      <c r="F18433">
        <v>2010.25</v>
      </c>
      <c r="G18433">
        <v>2013</v>
      </c>
      <c r="H18433">
        <v>120141</v>
      </c>
      <c r="M18433"/>
      <c r="N18433"/>
      <c r="O18433"/>
      <c r="P18433"/>
      <c r="Q18433"/>
    </row>
    <row r="18434" spans="1:17" x14ac:dyDescent="0.2">
      <c r="A18434" t="s">
        <v>24</v>
      </c>
      <c r="B18434" s="1">
        <v>42457</v>
      </c>
      <c r="C18434" s="2">
        <v>0.63541666666666663</v>
      </c>
      <c r="D18434">
        <v>2013</v>
      </c>
      <c r="E18434">
        <v>2014.25</v>
      </c>
      <c r="F18434">
        <v>2010</v>
      </c>
      <c r="G18434">
        <v>2012</v>
      </c>
      <c r="H18434">
        <v>139024</v>
      </c>
      <c r="M18434"/>
      <c r="N18434"/>
      <c r="O18434"/>
      <c r="P18434"/>
      <c r="Q18434"/>
    </row>
    <row r="18435" spans="1:17" x14ac:dyDescent="0.2">
      <c r="A18435" t="s">
        <v>24</v>
      </c>
      <c r="B18435" s="1">
        <v>42458</v>
      </c>
      <c r="C18435" s="2">
        <v>0.39583333333333331</v>
      </c>
      <c r="D18435">
        <v>2006.75</v>
      </c>
      <c r="E18435">
        <v>2010.5</v>
      </c>
      <c r="F18435">
        <v>2003</v>
      </c>
      <c r="G18435">
        <v>2008</v>
      </c>
      <c r="H18435">
        <v>280101</v>
      </c>
      <c r="I18435" t="b">
        <f>AND(HOUR(C18435)=9,MINUTE(C18435)=30,HOUR(C18434)=15,MINUTE(C18434)=15)</f>
        <v>1</v>
      </c>
      <c r="J18435">
        <f>MAX(E18435:E18441)</f>
        <v>2031.75</v>
      </c>
      <c r="K18435">
        <f>MIN(F18435:F18441)</f>
        <v>2003</v>
      </c>
      <c r="L18435">
        <f>E18435</f>
        <v>2010.5</v>
      </c>
      <c r="M18435" s="6">
        <f>+F18435</f>
        <v>2003</v>
      </c>
      <c r="N18435" s="6" t="b">
        <f>IF(F18435&gt;J18428,F18435-J18428,FALSE)</f>
        <v>0</v>
      </c>
      <c r="O18435" s="6" t="b">
        <f>IF(L18435&lt;K18428,K18428-L18435,FALSE)</f>
        <v>0</v>
      </c>
      <c r="P18435" s="6" t="b">
        <f>IF(AND(N18435&lt;&gt;FALSE,K18435&lt;=J18428),TRUE,FALSE)</f>
        <v>0</v>
      </c>
      <c r="Q18435" s="6" t="b">
        <f>IF(AND(O18435&lt;&gt;FALSE,J18435&gt;K18428),TRUE,FALSE)</f>
        <v>0</v>
      </c>
    </row>
    <row r="18436" spans="1:17" x14ac:dyDescent="0.2">
      <c r="A18436" t="s">
        <v>24</v>
      </c>
      <c r="B18436" s="1">
        <v>42458</v>
      </c>
      <c r="C18436" s="2">
        <v>0.4375</v>
      </c>
      <c r="D18436">
        <v>2008</v>
      </c>
      <c r="E18436">
        <v>2010.5</v>
      </c>
      <c r="F18436">
        <v>2007</v>
      </c>
      <c r="G18436">
        <v>2009.5</v>
      </c>
      <c r="H18436">
        <v>153766</v>
      </c>
      <c r="M18436"/>
      <c r="N18436"/>
      <c r="O18436"/>
      <c r="P18436"/>
      <c r="Q18436"/>
    </row>
    <row r="18437" spans="1:17" x14ac:dyDescent="0.2">
      <c r="A18437" t="s">
        <v>24</v>
      </c>
      <c r="B18437" s="1">
        <v>42458</v>
      </c>
      <c r="C18437" s="2">
        <v>0.47916666666666669</v>
      </c>
      <c r="D18437">
        <v>2009.25</v>
      </c>
      <c r="E18437">
        <v>2020.25</v>
      </c>
      <c r="F18437">
        <v>2008.25</v>
      </c>
      <c r="G18437">
        <v>2019.5</v>
      </c>
      <c r="H18437">
        <v>179263</v>
      </c>
      <c r="M18437"/>
      <c r="N18437"/>
      <c r="O18437"/>
      <c r="P18437"/>
      <c r="Q18437"/>
    </row>
    <row r="18438" spans="1:17" x14ac:dyDescent="0.2">
      <c r="A18438" t="s">
        <v>24</v>
      </c>
      <c r="B18438" s="1">
        <v>42458</v>
      </c>
      <c r="C18438" s="2">
        <v>0.52083333333333337</v>
      </c>
      <c r="D18438">
        <v>2019.5</v>
      </c>
      <c r="E18438">
        <v>2023.5</v>
      </c>
      <c r="F18438">
        <v>2017.25</v>
      </c>
      <c r="G18438">
        <v>2020</v>
      </c>
      <c r="H18438">
        <v>188072</v>
      </c>
      <c r="M18438"/>
      <c r="N18438"/>
      <c r="O18438"/>
      <c r="P18438"/>
      <c r="Q18438"/>
    </row>
    <row r="18439" spans="1:17" x14ac:dyDescent="0.2">
      <c r="A18439" t="s">
        <v>24</v>
      </c>
      <c r="B18439" s="1">
        <v>42458</v>
      </c>
      <c r="C18439" s="2">
        <v>0.5625</v>
      </c>
      <c r="D18439">
        <v>2020</v>
      </c>
      <c r="E18439">
        <v>2029</v>
      </c>
      <c r="F18439">
        <v>2018.75</v>
      </c>
      <c r="G18439">
        <v>2028.5</v>
      </c>
      <c r="H18439">
        <v>166972</v>
      </c>
      <c r="M18439"/>
      <c r="N18439"/>
      <c r="O18439"/>
      <c r="P18439"/>
      <c r="Q18439"/>
    </row>
    <row r="18440" spans="1:17" x14ac:dyDescent="0.2">
      <c r="A18440" t="s">
        <v>24</v>
      </c>
      <c r="B18440" s="1">
        <v>42458</v>
      </c>
      <c r="C18440" s="2">
        <v>0.60416666666666663</v>
      </c>
      <c r="D18440">
        <v>2028.75</v>
      </c>
      <c r="E18440">
        <v>2031.25</v>
      </c>
      <c r="F18440">
        <v>2027.25</v>
      </c>
      <c r="G18440">
        <v>2031</v>
      </c>
      <c r="H18440">
        <v>133315</v>
      </c>
      <c r="M18440"/>
      <c r="N18440"/>
      <c r="O18440"/>
      <c r="P18440"/>
      <c r="Q18440"/>
    </row>
    <row r="18441" spans="1:17" x14ac:dyDescent="0.2">
      <c r="A18441" t="s">
        <v>24</v>
      </c>
      <c r="B18441" s="1">
        <v>42458</v>
      </c>
      <c r="C18441" s="2">
        <v>0.63541666666666663</v>
      </c>
      <c r="D18441">
        <v>2031</v>
      </c>
      <c r="E18441">
        <v>2031.75</v>
      </c>
      <c r="F18441">
        <v>2028</v>
      </c>
      <c r="G18441">
        <v>2031.25</v>
      </c>
      <c r="H18441">
        <v>206156</v>
      </c>
      <c r="M18441"/>
      <c r="N18441"/>
      <c r="O18441"/>
      <c r="P18441"/>
      <c r="Q18441"/>
    </row>
    <row r="18442" spans="1:17" x14ac:dyDescent="0.2">
      <c r="A18442" t="s">
        <v>24</v>
      </c>
      <c r="B18442" s="1">
        <v>42459</v>
      </c>
      <c r="C18442" s="2">
        <v>0.39583333333333331</v>
      </c>
      <c r="D18442">
        <v>2042</v>
      </c>
      <c r="E18442">
        <v>2047</v>
      </c>
      <c r="F18442">
        <v>2039.75</v>
      </c>
      <c r="G18442">
        <v>2043</v>
      </c>
      <c r="H18442">
        <v>338913</v>
      </c>
      <c r="I18442" t="b">
        <f>AND(HOUR(C18442)=9,MINUTE(C18442)=30,HOUR(C18441)=15,MINUTE(C18441)=15)</f>
        <v>1</v>
      </c>
      <c r="J18442">
        <f>MAX(E18442:E18448)</f>
        <v>2048.25</v>
      </c>
      <c r="K18442">
        <f>MIN(F18442:F18448)</f>
        <v>2035.25</v>
      </c>
      <c r="L18442">
        <f>E18442</f>
        <v>2047</v>
      </c>
      <c r="M18442" s="6">
        <f>+F18442</f>
        <v>2039.75</v>
      </c>
      <c r="N18442" s="6">
        <f>IF(F18442&gt;J18435,F18442-J18435,FALSE)</f>
        <v>8</v>
      </c>
      <c r="O18442" s="6" t="b">
        <f>IF(L18442&lt;K18435,K18435-L18442,FALSE)</f>
        <v>0</v>
      </c>
      <c r="P18442" s="6" t="b">
        <f>IF(AND(N18442&lt;&gt;FALSE,K18442&lt;=J18435),TRUE,FALSE)</f>
        <v>0</v>
      </c>
      <c r="Q18442" s="6" t="b">
        <f>IF(AND(O18442&lt;&gt;FALSE,J18442&gt;K18435),TRUE,FALSE)</f>
        <v>0</v>
      </c>
    </row>
    <row r="18443" spans="1:17" x14ac:dyDescent="0.2">
      <c r="A18443" t="s">
        <v>24</v>
      </c>
      <c r="B18443" s="1">
        <v>42459</v>
      </c>
      <c r="C18443" s="2">
        <v>0.4375</v>
      </c>
      <c r="D18443">
        <v>2043</v>
      </c>
      <c r="E18443">
        <v>2048.25</v>
      </c>
      <c r="F18443">
        <v>2041.25</v>
      </c>
      <c r="G18443">
        <v>2041.5</v>
      </c>
      <c r="H18443">
        <v>250709</v>
      </c>
      <c r="M18443"/>
      <c r="N18443"/>
      <c r="O18443"/>
      <c r="P18443"/>
      <c r="Q18443"/>
    </row>
    <row r="18444" spans="1:17" x14ac:dyDescent="0.2">
      <c r="A18444" t="s">
        <v>24</v>
      </c>
      <c r="B18444" s="1">
        <v>42459</v>
      </c>
      <c r="C18444" s="2">
        <v>0.47916666666666669</v>
      </c>
      <c r="D18444">
        <v>2041.75</v>
      </c>
      <c r="E18444">
        <v>2042.5</v>
      </c>
      <c r="F18444">
        <v>2038.25</v>
      </c>
      <c r="G18444">
        <v>2039.25</v>
      </c>
      <c r="H18444">
        <v>184379</v>
      </c>
      <c r="M18444"/>
      <c r="N18444"/>
      <c r="O18444"/>
      <c r="P18444"/>
      <c r="Q18444"/>
    </row>
    <row r="18445" spans="1:17" x14ac:dyDescent="0.2">
      <c r="A18445" t="s">
        <v>24</v>
      </c>
      <c r="B18445" s="1">
        <v>42459</v>
      </c>
      <c r="C18445" s="2">
        <v>0.52083333333333337</v>
      </c>
      <c r="D18445">
        <v>2039.25</v>
      </c>
      <c r="E18445">
        <v>2040.75</v>
      </c>
      <c r="F18445">
        <v>2036</v>
      </c>
      <c r="G18445">
        <v>2036.75</v>
      </c>
      <c r="H18445">
        <v>135663</v>
      </c>
      <c r="M18445"/>
      <c r="N18445"/>
      <c r="O18445"/>
      <c r="P18445"/>
      <c r="Q18445"/>
    </row>
    <row r="18446" spans="1:17" x14ac:dyDescent="0.2">
      <c r="A18446" t="s">
        <v>24</v>
      </c>
      <c r="B18446" s="1">
        <v>42459</v>
      </c>
      <c r="C18446" s="2">
        <v>0.5625</v>
      </c>
      <c r="D18446">
        <v>2036.75</v>
      </c>
      <c r="E18446">
        <v>2041.5</v>
      </c>
      <c r="F18446">
        <v>2035.25</v>
      </c>
      <c r="G18446">
        <v>2041.25</v>
      </c>
      <c r="H18446">
        <v>141988</v>
      </c>
      <c r="M18446"/>
      <c r="N18446"/>
      <c r="O18446"/>
      <c r="P18446"/>
      <c r="Q18446"/>
    </row>
    <row r="18447" spans="1:17" x14ac:dyDescent="0.2">
      <c r="A18447" t="s">
        <v>24</v>
      </c>
      <c r="B18447" s="1">
        <v>42459</v>
      </c>
      <c r="C18447" s="2">
        <v>0.60416666666666663</v>
      </c>
      <c r="D18447">
        <v>2041.25</v>
      </c>
      <c r="E18447">
        <v>2044.5</v>
      </c>
      <c r="F18447">
        <v>2039</v>
      </c>
      <c r="G18447">
        <v>2043.75</v>
      </c>
      <c r="H18447">
        <v>122323</v>
      </c>
      <c r="M18447"/>
      <c r="N18447"/>
      <c r="O18447"/>
      <c r="P18447"/>
      <c r="Q18447"/>
    </row>
    <row r="18448" spans="1:17" x14ac:dyDescent="0.2">
      <c r="A18448" t="s">
        <v>24</v>
      </c>
      <c r="B18448" s="1">
        <v>42459</v>
      </c>
      <c r="C18448" s="2">
        <v>0.63541666666666663</v>
      </c>
      <c r="D18448">
        <v>2043.75</v>
      </c>
      <c r="E18448">
        <v>2044</v>
      </c>
      <c r="F18448">
        <v>2038.5</v>
      </c>
      <c r="G18448">
        <v>2038.75</v>
      </c>
      <c r="H18448">
        <v>185731</v>
      </c>
      <c r="M18448"/>
      <c r="N18448"/>
      <c r="O18448"/>
      <c r="P18448"/>
      <c r="Q18448"/>
    </row>
    <row r="18449" spans="1:17" x14ac:dyDescent="0.2">
      <c r="A18449" t="s">
        <v>24</v>
      </c>
      <c r="B18449" s="1">
        <v>42460</v>
      </c>
      <c r="C18449" s="2">
        <v>0.39583333333333331</v>
      </c>
      <c r="D18449">
        <v>2038.25</v>
      </c>
      <c r="E18449">
        <v>2043</v>
      </c>
      <c r="F18449">
        <v>2038</v>
      </c>
      <c r="G18449">
        <v>2039.75</v>
      </c>
      <c r="H18449">
        <v>313835</v>
      </c>
      <c r="I18449" t="b">
        <f>AND(HOUR(C18449)=9,MINUTE(C18449)=30,HOUR(C18448)=15,MINUTE(C18448)=15)</f>
        <v>1</v>
      </c>
      <c r="J18449">
        <f>MAX(E18449:E18455)</f>
        <v>2043.5</v>
      </c>
      <c r="K18449">
        <f>MIN(F18449:F18455)</f>
        <v>2032.5</v>
      </c>
      <c r="L18449">
        <f>E18449</f>
        <v>2043</v>
      </c>
      <c r="M18449" s="6">
        <f>+F18449</f>
        <v>2038</v>
      </c>
      <c r="N18449" s="6" t="b">
        <f>IF(F18449&gt;J18442,F18449-J18442,FALSE)</f>
        <v>0</v>
      </c>
      <c r="O18449" s="6" t="b">
        <f>IF(L18449&lt;K18442,K18442-L18449,FALSE)</f>
        <v>0</v>
      </c>
      <c r="P18449" s="6" t="b">
        <f>IF(AND(N18449&lt;&gt;FALSE,K18449&lt;=J18442),TRUE,FALSE)</f>
        <v>0</v>
      </c>
      <c r="Q18449" s="6" t="b">
        <f>IF(AND(O18449&lt;&gt;FALSE,J18449&gt;K18442),TRUE,FALSE)</f>
        <v>0</v>
      </c>
    </row>
    <row r="18450" spans="1:17" x14ac:dyDescent="0.2">
      <c r="A18450" t="s">
        <v>24</v>
      </c>
      <c r="B18450" s="1">
        <v>42460</v>
      </c>
      <c r="C18450" s="2">
        <v>0.4375</v>
      </c>
      <c r="D18450">
        <v>2039.75</v>
      </c>
      <c r="E18450">
        <v>2043.25</v>
      </c>
      <c r="F18450">
        <v>2039</v>
      </c>
      <c r="G18450">
        <v>2041.25</v>
      </c>
      <c r="H18450">
        <v>184161</v>
      </c>
      <c r="M18450"/>
      <c r="N18450"/>
      <c r="O18450"/>
      <c r="P18450"/>
      <c r="Q18450"/>
    </row>
    <row r="18451" spans="1:17" x14ac:dyDescent="0.2">
      <c r="A18451" t="s">
        <v>24</v>
      </c>
      <c r="B18451" s="1">
        <v>42460</v>
      </c>
      <c r="C18451" s="2">
        <v>0.47916666666666669</v>
      </c>
      <c r="D18451">
        <v>2041</v>
      </c>
      <c r="E18451">
        <v>2043.5</v>
      </c>
      <c r="F18451">
        <v>2039.5</v>
      </c>
      <c r="G18451">
        <v>2043.25</v>
      </c>
      <c r="H18451">
        <v>107588</v>
      </c>
      <c r="M18451"/>
      <c r="N18451"/>
      <c r="O18451"/>
      <c r="P18451"/>
      <c r="Q18451"/>
    </row>
    <row r="18452" spans="1:17" x14ac:dyDescent="0.2">
      <c r="A18452" t="s">
        <v>24</v>
      </c>
      <c r="B18452" s="1">
        <v>42460</v>
      </c>
      <c r="C18452" s="2">
        <v>0.52083333333333337</v>
      </c>
      <c r="D18452">
        <v>2043.25</v>
      </c>
      <c r="E18452">
        <v>2043.25</v>
      </c>
      <c r="F18452">
        <v>2039.75</v>
      </c>
      <c r="G18452">
        <v>2040.25</v>
      </c>
      <c r="H18452">
        <v>80098</v>
      </c>
      <c r="M18452"/>
      <c r="N18452"/>
      <c r="O18452"/>
      <c r="P18452"/>
      <c r="Q18452"/>
    </row>
    <row r="18453" spans="1:17" x14ac:dyDescent="0.2">
      <c r="A18453" t="s">
        <v>24</v>
      </c>
      <c r="B18453" s="1">
        <v>42460</v>
      </c>
      <c r="C18453" s="2">
        <v>0.5625</v>
      </c>
      <c r="D18453">
        <v>2040.25</v>
      </c>
      <c r="E18453">
        <v>2040.5</v>
      </c>
      <c r="F18453">
        <v>2034.25</v>
      </c>
      <c r="G18453">
        <v>2034.75</v>
      </c>
      <c r="H18453">
        <v>137506</v>
      </c>
      <c r="M18453"/>
      <c r="N18453"/>
      <c r="O18453"/>
      <c r="P18453"/>
      <c r="Q18453"/>
    </row>
    <row r="18454" spans="1:17" x14ac:dyDescent="0.2">
      <c r="A18454" t="s">
        <v>24</v>
      </c>
      <c r="B18454" s="1">
        <v>42460</v>
      </c>
      <c r="C18454" s="2">
        <v>0.60416666666666663</v>
      </c>
      <c r="D18454">
        <v>2034.75</v>
      </c>
      <c r="E18454">
        <v>2037.25</v>
      </c>
      <c r="F18454">
        <v>2032.5</v>
      </c>
      <c r="G18454">
        <v>2036.75</v>
      </c>
      <c r="H18454">
        <v>190289</v>
      </c>
      <c r="M18454"/>
      <c r="N18454"/>
      <c r="O18454"/>
      <c r="P18454"/>
      <c r="Q18454"/>
    </row>
    <row r="18455" spans="1:17" x14ac:dyDescent="0.2">
      <c r="A18455" t="s">
        <v>24</v>
      </c>
      <c r="B18455" s="1">
        <v>42460</v>
      </c>
      <c r="C18455" s="2">
        <v>0.63541666666666663</v>
      </c>
      <c r="D18455">
        <v>2036.75</v>
      </c>
      <c r="E18455">
        <v>2039.5</v>
      </c>
      <c r="F18455">
        <v>2033.25</v>
      </c>
      <c r="G18455">
        <v>2037.5</v>
      </c>
      <c r="H18455">
        <v>436092</v>
      </c>
      <c r="M18455"/>
      <c r="N18455"/>
      <c r="O18455"/>
      <c r="P18455"/>
      <c r="Q18455"/>
    </row>
    <row r="18456" spans="1:17" x14ac:dyDescent="0.2">
      <c r="A18456" t="s">
        <v>24</v>
      </c>
      <c r="B18456" s="1">
        <v>42461</v>
      </c>
      <c r="C18456" s="2">
        <v>0.39583333333333331</v>
      </c>
      <c r="D18456">
        <v>2022.75</v>
      </c>
      <c r="E18456">
        <v>2033</v>
      </c>
      <c r="F18456">
        <v>2019</v>
      </c>
      <c r="G18456">
        <v>2030.75</v>
      </c>
      <c r="H18456">
        <v>432990</v>
      </c>
      <c r="I18456" t="b">
        <f>AND(HOUR(C18456)=9,MINUTE(C18456)=30,HOUR(C18455)=15,MINUTE(C18455)=15)</f>
        <v>1</v>
      </c>
      <c r="J18456">
        <f>MAX(E18456:E18462)</f>
        <v>2050.75</v>
      </c>
      <c r="K18456">
        <f>MIN(F18456:F18462)</f>
        <v>2019</v>
      </c>
      <c r="L18456">
        <f>E18456</f>
        <v>2033</v>
      </c>
      <c r="M18456" s="6">
        <f>+F18456</f>
        <v>2019</v>
      </c>
      <c r="N18456" s="6" t="b">
        <f>IF(F18456&gt;J18449,F18456-J18449,FALSE)</f>
        <v>0</v>
      </c>
      <c r="O18456" s="6" t="b">
        <f>IF(L18456&lt;K18449,K18449-L18456,FALSE)</f>
        <v>0</v>
      </c>
      <c r="P18456" s="6" t="b">
        <f>IF(AND(N18456&lt;&gt;FALSE,K18456&lt;=J18449),TRUE,FALSE)</f>
        <v>0</v>
      </c>
      <c r="Q18456" s="6" t="b">
        <f>IF(AND(O18456&lt;&gt;FALSE,J18456&gt;K18449),TRUE,FALSE)</f>
        <v>0</v>
      </c>
    </row>
    <row r="18457" spans="1:17" x14ac:dyDescent="0.2">
      <c r="A18457" t="s">
        <v>24</v>
      </c>
      <c r="B18457" s="1">
        <v>42461</v>
      </c>
      <c r="C18457" s="2">
        <v>0.4375</v>
      </c>
      <c r="D18457">
        <v>2031</v>
      </c>
      <c r="E18457">
        <v>2039.25</v>
      </c>
      <c r="F18457">
        <v>2030</v>
      </c>
      <c r="G18457">
        <v>2036.75</v>
      </c>
      <c r="H18457">
        <v>277943</v>
      </c>
      <c r="M18457"/>
      <c r="N18457"/>
      <c r="O18457"/>
      <c r="P18457"/>
      <c r="Q18457"/>
    </row>
    <row r="18458" spans="1:17" x14ac:dyDescent="0.2">
      <c r="A18458" t="s">
        <v>24</v>
      </c>
      <c r="B18458" s="1">
        <v>42461</v>
      </c>
      <c r="C18458" s="2">
        <v>0.47916666666666669</v>
      </c>
      <c r="D18458">
        <v>2036.75</v>
      </c>
      <c r="E18458">
        <v>2041</v>
      </c>
      <c r="F18458">
        <v>2034.25</v>
      </c>
      <c r="G18458">
        <v>2035.75</v>
      </c>
      <c r="H18458">
        <v>168143</v>
      </c>
      <c r="M18458"/>
      <c r="N18458"/>
      <c r="O18458"/>
      <c r="P18458"/>
      <c r="Q18458"/>
    </row>
    <row r="18459" spans="1:17" x14ac:dyDescent="0.2">
      <c r="A18459" t="s">
        <v>24</v>
      </c>
      <c r="B18459" s="1">
        <v>42461</v>
      </c>
      <c r="C18459" s="2">
        <v>0.52083333333333337</v>
      </c>
      <c r="D18459">
        <v>2035.75</v>
      </c>
      <c r="E18459">
        <v>2042.25</v>
      </c>
      <c r="F18459">
        <v>2034.75</v>
      </c>
      <c r="G18459">
        <v>2041.25</v>
      </c>
      <c r="H18459">
        <v>124283</v>
      </c>
      <c r="M18459"/>
      <c r="N18459"/>
      <c r="O18459"/>
      <c r="P18459"/>
      <c r="Q18459"/>
    </row>
    <row r="18460" spans="1:17" x14ac:dyDescent="0.2">
      <c r="A18460" t="s">
        <v>24</v>
      </c>
      <c r="B18460" s="1">
        <v>42461</v>
      </c>
      <c r="C18460" s="2">
        <v>0.5625</v>
      </c>
      <c r="D18460">
        <v>2041.25</v>
      </c>
      <c r="E18460">
        <v>2044.75</v>
      </c>
      <c r="F18460">
        <v>2040.75</v>
      </c>
      <c r="G18460">
        <v>2042.5</v>
      </c>
      <c r="H18460">
        <v>130736</v>
      </c>
      <c r="M18460"/>
      <c r="N18460"/>
      <c r="O18460"/>
      <c r="P18460"/>
      <c r="Q18460"/>
    </row>
    <row r="18461" spans="1:17" x14ac:dyDescent="0.2">
      <c r="A18461" t="s">
        <v>24</v>
      </c>
      <c r="B18461" s="1">
        <v>42461</v>
      </c>
      <c r="C18461" s="2">
        <v>0.60416666666666663</v>
      </c>
      <c r="D18461">
        <v>2042.5</v>
      </c>
      <c r="E18461">
        <v>2047.25</v>
      </c>
      <c r="F18461">
        <v>2042</v>
      </c>
      <c r="G18461">
        <v>2046.5</v>
      </c>
      <c r="H18461">
        <v>144112</v>
      </c>
      <c r="M18461"/>
      <c r="N18461"/>
      <c r="O18461"/>
      <c r="P18461"/>
      <c r="Q18461"/>
    </row>
    <row r="18462" spans="1:17" x14ac:dyDescent="0.2">
      <c r="A18462" t="s">
        <v>24</v>
      </c>
      <c r="B18462" s="1">
        <v>42461</v>
      </c>
      <c r="C18462" s="2">
        <v>0.63541666666666663</v>
      </c>
      <c r="D18462">
        <v>2046.5</v>
      </c>
      <c r="E18462">
        <v>2050.75</v>
      </c>
      <c r="F18462">
        <v>2046</v>
      </c>
      <c r="G18462">
        <v>2049.25</v>
      </c>
      <c r="H18462">
        <v>329018</v>
      </c>
      <c r="M18462"/>
      <c r="N18462"/>
      <c r="O18462"/>
      <c r="P18462"/>
      <c r="Q18462"/>
    </row>
    <row r="18463" spans="1:17" x14ac:dyDescent="0.2">
      <c r="A18463" t="s">
        <v>24</v>
      </c>
      <c r="B18463" s="1">
        <v>42464</v>
      </c>
      <c r="C18463" s="2">
        <v>0.39583333333333331</v>
      </c>
      <c r="D18463">
        <v>2048</v>
      </c>
      <c r="E18463">
        <v>2050.25</v>
      </c>
      <c r="F18463">
        <v>2044.75</v>
      </c>
      <c r="G18463">
        <v>2047.75</v>
      </c>
      <c r="H18463">
        <v>321610</v>
      </c>
      <c r="I18463" t="b">
        <f>AND(HOUR(C18463)=9,MINUTE(C18463)=30,HOUR(C18462)=15,MINUTE(C18462)=15)</f>
        <v>1</v>
      </c>
      <c r="J18463">
        <f>MAX(E18463:E18469)</f>
        <v>2050.25</v>
      </c>
      <c r="K18463">
        <f>MIN(F18463:F18469)</f>
        <v>2038</v>
      </c>
      <c r="L18463">
        <f>E18463</f>
        <v>2050.25</v>
      </c>
      <c r="M18463" s="6">
        <f>+F18463</f>
        <v>2044.75</v>
      </c>
      <c r="N18463" s="6" t="b">
        <f>IF(F18463&gt;J18456,F18463-J18456,FALSE)</f>
        <v>0</v>
      </c>
      <c r="O18463" s="6" t="b">
        <f>IF(L18463&lt;K18456,K18456-L18463,FALSE)</f>
        <v>0</v>
      </c>
      <c r="P18463" s="6" t="b">
        <f>IF(AND(N18463&lt;&gt;FALSE,K18463&lt;=J18456),TRUE,FALSE)</f>
        <v>0</v>
      </c>
      <c r="Q18463" s="6" t="b">
        <f>IF(AND(O18463&lt;&gt;FALSE,J18463&gt;K18456),TRUE,FALSE)</f>
        <v>0</v>
      </c>
    </row>
    <row r="18464" spans="1:17" x14ac:dyDescent="0.2">
      <c r="A18464" t="s">
        <v>24</v>
      </c>
      <c r="B18464" s="1">
        <v>42464</v>
      </c>
      <c r="C18464" s="2">
        <v>0.4375</v>
      </c>
      <c r="D18464">
        <v>2047.75</v>
      </c>
      <c r="E18464">
        <v>2049.25</v>
      </c>
      <c r="F18464">
        <v>2040.75</v>
      </c>
      <c r="G18464">
        <v>2043</v>
      </c>
      <c r="H18464">
        <v>179409</v>
      </c>
      <c r="M18464"/>
      <c r="N18464"/>
      <c r="O18464"/>
      <c r="P18464"/>
      <c r="Q18464"/>
    </row>
    <row r="18465" spans="1:17" x14ac:dyDescent="0.2">
      <c r="A18465" t="s">
        <v>24</v>
      </c>
      <c r="B18465" s="1">
        <v>42464</v>
      </c>
      <c r="C18465" s="2">
        <v>0.47916666666666669</v>
      </c>
      <c r="D18465">
        <v>2043</v>
      </c>
      <c r="E18465">
        <v>2048</v>
      </c>
      <c r="F18465">
        <v>2042.25</v>
      </c>
      <c r="G18465">
        <v>2046.25</v>
      </c>
      <c r="H18465">
        <v>119063</v>
      </c>
      <c r="M18465"/>
      <c r="N18465"/>
      <c r="O18465"/>
      <c r="P18465"/>
      <c r="Q18465"/>
    </row>
    <row r="18466" spans="1:17" x14ac:dyDescent="0.2">
      <c r="A18466" t="s">
        <v>24</v>
      </c>
      <c r="B18466" s="1">
        <v>42464</v>
      </c>
      <c r="C18466" s="2">
        <v>0.52083333333333337</v>
      </c>
      <c r="D18466">
        <v>2046.25</v>
      </c>
      <c r="E18466">
        <v>2047.75</v>
      </c>
      <c r="F18466">
        <v>2044.25</v>
      </c>
      <c r="G18466">
        <v>2044.75</v>
      </c>
      <c r="H18466">
        <v>67122</v>
      </c>
      <c r="M18466"/>
      <c r="N18466"/>
      <c r="O18466"/>
      <c r="P18466"/>
      <c r="Q18466"/>
    </row>
    <row r="18467" spans="1:17" x14ac:dyDescent="0.2">
      <c r="A18467" t="s">
        <v>24</v>
      </c>
      <c r="B18467" s="1">
        <v>42464</v>
      </c>
      <c r="C18467" s="2">
        <v>0.5625</v>
      </c>
      <c r="D18467">
        <v>2045</v>
      </c>
      <c r="E18467">
        <v>2045.25</v>
      </c>
      <c r="F18467">
        <v>2038.5</v>
      </c>
      <c r="G18467">
        <v>2040.5</v>
      </c>
      <c r="H18467">
        <v>99660</v>
      </c>
      <c r="M18467"/>
      <c r="N18467"/>
      <c r="O18467"/>
      <c r="P18467"/>
      <c r="Q18467"/>
    </row>
    <row r="18468" spans="1:17" x14ac:dyDescent="0.2">
      <c r="A18468" t="s">
        <v>24</v>
      </c>
      <c r="B18468" s="1">
        <v>42464</v>
      </c>
      <c r="C18468" s="2">
        <v>0.60416666666666663</v>
      </c>
      <c r="D18468">
        <v>2040.5</v>
      </c>
      <c r="E18468">
        <v>2043.25</v>
      </c>
      <c r="F18468">
        <v>2038</v>
      </c>
      <c r="G18468">
        <v>2038.5</v>
      </c>
      <c r="H18468">
        <v>103834</v>
      </c>
      <c r="M18468"/>
      <c r="N18468"/>
      <c r="O18468"/>
      <c r="P18468"/>
      <c r="Q18468"/>
    </row>
    <row r="18469" spans="1:17" x14ac:dyDescent="0.2">
      <c r="A18469" t="s">
        <v>24</v>
      </c>
      <c r="B18469" s="1">
        <v>42464</v>
      </c>
      <c r="C18469" s="2">
        <v>0.63541666666666663</v>
      </c>
      <c r="D18469">
        <v>2038.5</v>
      </c>
      <c r="E18469">
        <v>2042.5</v>
      </c>
      <c r="F18469">
        <v>2038</v>
      </c>
      <c r="G18469">
        <v>2040.75</v>
      </c>
      <c r="H18469">
        <v>190502</v>
      </c>
      <c r="M18469"/>
      <c r="N18469"/>
      <c r="O18469"/>
      <c r="P18469"/>
      <c r="Q18469"/>
    </row>
    <row r="18470" spans="1:17" x14ac:dyDescent="0.2">
      <c r="A18470" t="s">
        <v>24</v>
      </c>
      <c r="B18470" s="1">
        <v>42465</v>
      </c>
      <c r="C18470" s="2">
        <v>0.39583333333333331</v>
      </c>
      <c r="D18470">
        <v>2025.75</v>
      </c>
      <c r="E18470">
        <v>2031.75</v>
      </c>
      <c r="F18470">
        <v>2020.5</v>
      </c>
      <c r="G18470">
        <v>2029.75</v>
      </c>
      <c r="H18470">
        <v>431382</v>
      </c>
      <c r="I18470" t="b">
        <f>AND(HOUR(C18470)=9,MINUTE(C18470)=30,HOUR(C18469)=15,MINUTE(C18469)=15)</f>
        <v>1</v>
      </c>
      <c r="J18470">
        <f>MAX(E18470:E18476)</f>
        <v>2031.75</v>
      </c>
      <c r="K18470">
        <f>MIN(F18470:F18476)</f>
        <v>2018</v>
      </c>
      <c r="L18470">
        <f>E18470</f>
        <v>2031.75</v>
      </c>
      <c r="M18470" s="6">
        <f>+F18470</f>
        <v>2020.5</v>
      </c>
      <c r="N18470" s="6" t="b">
        <f>IF(F18470&gt;J18463,F18470-J18463,FALSE)</f>
        <v>0</v>
      </c>
      <c r="O18470" s="6">
        <f>IF(L18470&lt;K18463,K18463-L18470,FALSE)</f>
        <v>6.25</v>
      </c>
      <c r="P18470" s="6" t="b">
        <f>IF(AND(N18470&lt;&gt;FALSE,K18470&lt;=J18463),TRUE,FALSE)</f>
        <v>0</v>
      </c>
      <c r="Q18470" s="6" t="b">
        <f>IF(AND(O18470&lt;&gt;FALSE,J18470&gt;K18463),TRUE,FALSE)</f>
        <v>0</v>
      </c>
    </row>
    <row r="18471" spans="1:17" x14ac:dyDescent="0.2">
      <c r="A18471" t="s">
        <v>24</v>
      </c>
      <c r="B18471" s="1">
        <v>42465</v>
      </c>
      <c r="C18471" s="2">
        <v>0.4375</v>
      </c>
      <c r="D18471">
        <v>2029.5</v>
      </c>
      <c r="E18471">
        <v>2029.75</v>
      </c>
      <c r="F18471">
        <v>2022.75</v>
      </c>
      <c r="G18471">
        <v>2027</v>
      </c>
      <c r="H18471">
        <v>209180</v>
      </c>
      <c r="M18471"/>
      <c r="N18471"/>
      <c r="O18471"/>
      <c r="P18471"/>
      <c r="Q18471"/>
    </row>
    <row r="18472" spans="1:17" x14ac:dyDescent="0.2">
      <c r="A18472" t="s">
        <v>24</v>
      </c>
      <c r="B18472" s="1">
        <v>42465</v>
      </c>
      <c r="C18472" s="2">
        <v>0.47916666666666669</v>
      </c>
      <c r="D18472">
        <v>2027</v>
      </c>
      <c r="E18472">
        <v>2028.75</v>
      </c>
      <c r="F18472">
        <v>2021</v>
      </c>
      <c r="G18472">
        <v>2022.5</v>
      </c>
      <c r="H18472">
        <v>161876</v>
      </c>
      <c r="M18472"/>
      <c r="N18472"/>
      <c r="O18472"/>
      <c r="P18472"/>
      <c r="Q18472"/>
    </row>
    <row r="18473" spans="1:17" x14ac:dyDescent="0.2">
      <c r="A18473" t="s">
        <v>24</v>
      </c>
      <c r="B18473" s="1">
        <v>42465</v>
      </c>
      <c r="C18473" s="2">
        <v>0.52083333333333337</v>
      </c>
      <c r="D18473">
        <v>2022.5</v>
      </c>
      <c r="E18473">
        <v>2025</v>
      </c>
      <c r="F18473">
        <v>2020</v>
      </c>
      <c r="G18473">
        <v>2024.75</v>
      </c>
      <c r="H18473">
        <v>131019</v>
      </c>
      <c r="M18473"/>
      <c r="N18473"/>
      <c r="O18473"/>
      <c r="P18473"/>
      <c r="Q18473"/>
    </row>
    <row r="18474" spans="1:17" x14ac:dyDescent="0.2">
      <c r="A18474" t="s">
        <v>24</v>
      </c>
      <c r="B18474" s="1">
        <v>42465</v>
      </c>
      <c r="C18474" s="2">
        <v>0.5625</v>
      </c>
      <c r="D18474">
        <v>2025</v>
      </c>
      <c r="E18474">
        <v>2027.5</v>
      </c>
      <c r="F18474">
        <v>2022.25</v>
      </c>
      <c r="G18474">
        <v>2027</v>
      </c>
      <c r="H18474">
        <v>107236</v>
      </c>
      <c r="M18474"/>
      <c r="N18474"/>
      <c r="O18474"/>
      <c r="P18474"/>
      <c r="Q18474"/>
    </row>
    <row r="18475" spans="1:17" x14ac:dyDescent="0.2">
      <c r="A18475" t="s">
        <v>24</v>
      </c>
      <c r="B18475" s="1">
        <v>42465</v>
      </c>
      <c r="C18475" s="2">
        <v>0.60416666666666663</v>
      </c>
      <c r="D18475">
        <v>2027</v>
      </c>
      <c r="E18475">
        <v>2029.75</v>
      </c>
      <c r="F18475">
        <v>2023.5</v>
      </c>
      <c r="G18475">
        <v>2024</v>
      </c>
      <c r="H18475">
        <v>131196</v>
      </c>
      <c r="M18475"/>
      <c r="N18475"/>
      <c r="O18475"/>
      <c r="P18475"/>
      <c r="Q18475"/>
    </row>
    <row r="18476" spans="1:17" x14ac:dyDescent="0.2">
      <c r="A18476" t="s">
        <v>24</v>
      </c>
      <c r="B18476" s="1">
        <v>42465</v>
      </c>
      <c r="C18476" s="2">
        <v>0.63541666666666663</v>
      </c>
      <c r="D18476">
        <v>2024</v>
      </c>
      <c r="E18476">
        <v>2025.5</v>
      </c>
      <c r="F18476">
        <v>2018</v>
      </c>
      <c r="G18476">
        <v>2022.75</v>
      </c>
      <c r="H18476">
        <v>255256</v>
      </c>
      <c r="M18476"/>
      <c r="N18476"/>
      <c r="O18476"/>
      <c r="P18476"/>
      <c r="Q18476"/>
    </row>
    <row r="18477" spans="1:17" x14ac:dyDescent="0.2">
      <c r="A18477" t="s">
        <v>24</v>
      </c>
      <c r="B18477" s="1">
        <v>42466</v>
      </c>
      <c r="C18477" s="2">
        <v>0.39583333333333331</v>
      </c>
      <c r="D18477">
        <v>2022</v>
      </c>
      <c r="E18477">
        <v>2025.5</v>
      </c>
      <c r="F18477">
        <v>2018.75</v>
      </c>
      <c r="G18477">
        <v>2021.5</v>
      </c>
      <c r="H18477">
        <v>342039</v>
      </c>
      <c r="I18477" t="b">
        <f>AND(HOUR(C18477)=9,MINUTE(C18477)=30,HOUR(C18476)=15,MINUTE(C18476)=15)</f>
        <v>1</v>
      </c>
      <c r="J18477">
        <f>MAX(E18477:E18483)</f>
        <v>2044.25</v>
      </c>
      <c r="K18477">
        <f>MIN(F18477:F18483)</f>
        <v>2018.75</v>
      </c>
      <c r="L18477">
        <f>E18477</f>
        <v>2025.5</v>
      </c>
      <c r="M18477" s="6">
        <f>+F18477</f>
        <v>2018.75</v>
      </c>
      <c r="N18477" s="6" t="b">
        <f>IF(F18477&gt;J18470,F18477-J18470,FALSE)</f>
        <v>0</v>
      </c>
      <c r="O18477" s="6" t="b">
        <f>IF(L18477&lt;K18470,K18470-L18477,FALSE)</f>
        <v>0</v>
      </c>
      <c r="P18477" s="6" t="b">
        <f>IF(AND(N18477&lt;&gt;FALSE,K18477&lt;=J18470),TRUE,FALSE)</f>
        <v>0</v>
      </c>
      <c r="Q18477" s="6" t="b">
        <f>IF(AND(O18477&lt;&gt;FALSE,J18477&gt;K18470),TRUE,FALSE)</f>
        <v>0</v>
      </c>
    </row>
    <row r="18478" spans="1:17" x14ac:dyDescent="0.2">
      <c r="A18478" t="s">
        <v>24</v>
      </c>
      <c r="B18478" s="1">
        <v>42466</v>
      </c>
      <c r="C18478" s="2">
        <v>0.4375</v>
      </c>
      <c r="D18478">
        <v>2021.5</v>
      </c>
      <c r="E18478">
        <v>2033.75</v>
      </c>
      <c r="F18478">
        <v>2019.25</v>
      </c>
      <c r="G18478">
        <v>2033.75</v>
      </c>
      <c r="H18478">
        <v>335451</v>
      </c>
      <c r="M18478"/>
      <c r="N18478"/>
      <c r="O18478"/>
      <c r="P18478"/>
      <c r="Q18478"/>
    </row>
    <row r="18479" spans="1:17" x14ac:dyDescent="0.2">
      <c r="A18479" t="s">
        <v>24</v>
      </c>
      <c r="B18479" s="1">
        <v>42466</v>
      </c>
      <c r="C18479" s="2">
        <v>0.47916666666666669</v>
      </c>
      <c r="D18479">
        <v>2033.5</v>
      </c>
      <c r="E18479">
        <v>2036</v>
      </c>
      <c r="F18479">
        <v>2032.5</v>
      </c>
      <c r="G18479">
        <v>2034.25</v>
      </c>
      <c r="H18479">
        <v>180280</v>
      </c>
      <c r="M18479"/>
      <c r="N18479"/>
      <c r="O18479"/>
      <c r="P18479"/>
      <c r="Q18479"/>
    </row>
    <row r="18480" spans="1:17" x14ac:dyDescent="0.2">
      <c r="A18480" t="s">
        <v>24</v>
      </c>
      <c r="B18480" s="1">
        <v>42466</v>
      </c>
      <c r="C18480" s="2">
        <v>0.52083333333333337</v>
      </c>
      <c r="D18480">
        <v>2034.5</v>
      </c>
      <c r="E18480">
        <v>2038.25</v>
      </c>
      <c r="F18480">
        <v>2033.75</v>
      </c>
      <c r="G18480">
        <v>2036.5</v>
      </c>
      <c r="H18480">
        <v>114246</v>
      </c>
      <c r="M18480"/>
      <c r="N18480"/>
      <c r="O18480"/>
      <c r="P18480"/>
      <c r="Q18480"/>
    </row>
    <row r="18481" spans="1:17" x14ac:dyDescent="0.2">
      <c r="A18481" t="s">
        <v>24</v>
      </c>
      <c r="B18481" s="1">
        <v>42466</v>
      </c>
      <c r="C18481" s="2">
        <v>0.5625</v>
      </c>
      <c r="D18481">
        <v>2036.75</v>
      </c>
      <c r="E18481">
        <v>2038.25</v>
      </c>
      <c r="F18481">
        <v>2031.25</v>
      </c>
      <c r="G18481">
        <v>2033</v>
      </c>
      <c r="H18481">
        <v>177116</v>
      </c>
      <c r="M18481"/>
      <c r="N18481"/>
      <c r="O18481"/>
      <c r="P18481"/>
      <c r="Q18481"/>
    </row>
    <row r="18482" spans="1:17" x14ac:dyDescent="0.2">
      <c r="A18482" t="s">
        <v>24</v>
      </c>
      <c r="B18482" s="1">
        <v>42466</v>
      </c>
      <c r="C18482" s="2">
        <v>0.60416666666666663</v>
      </c>
      <c r="D18482">
        <v>2033</v>
      </c>
      <c r="E18482">
        <v>2041.75</v>
      </c>
      <c r="F18482">
        <v>2029.5</v>
      </c>
      <c r="G18482">
        <v>2040.25</v>
      </c>
      <c r="H18482">
        <v>237761</v>
      </c>
      <c r="M18482"/>
      <c r="N18482"/>
      <c r="O18482"/>
      <c r="P18482"/>
      <c r="Q18482"/>
    </row>
    <row r="18483" spans="1:17" x14ac:dyDescent="0.2">
      <c r="A18483" t="s">
        <v>24</v>
      </c>
      <c r="B18483" s="1">
        <v>42466</v>
      </c>
      <c r="C18483" s="2">
        <v>0.63541666666666663</v>
      </c>
      <c r="D18483">
        <v>2040.25</v>
      </c>
      <c r="E18483">
        <v>2044.25</v>
      </c>
      <c r="F18483">
        <v>2039.25</v>
      </c>
      <c r="G18483">
        <v>2044</v>
      </c>
      <c r="H18483">
        <v>237041</v>
      </c>
      <c r="M18483"/>
      <c r="N18483"/>
      <c r="O18483"/>
      <c r="P18483"/>
      <c r="Q18483"/>
    </row>
    <row r="18484" spans="1:17" x14ac:dyDescent="0.2">
      <c r="A18484" t="s">
        <v>24</v>
      </c>
      <c r="B18484" s="1">
        <v>42467</v>
      </c>
      <c r="C18484" s="2">
        <v>0.39583333333333331</v>
      </c>
      <c r="D18484">
        <v>2030.75</v>
      </c>
      <c r="E18484">
        <v>2034.75</v>
      </c>
      <c r="F18484">
        <v>2024</v>
      </c>
      <c r="G18484">
        <v>2024.5</v>
      </c>
      <c r="H18484">
        <v>393037</v>
      </c>
      <c r="I18484" t="b">
        <f>AND(HOUR(C18484)=9,MINUTE(C18484)=30,HOUR(C18483)=15,MINUTE(C18483)=15)</f>
        <v>1</v>
      </c>
      <c r="J18484">
        <f>MAX(E18484:E18490)</f>
        <v>2034.75</v>
      </c>
      <c r="K18484">
        <f>MIN(F18484:F18490)</f>
        <v>2009.75</v>
      </c>
      <c r="L18484">
        <f>E18484</f>
        <v>2034.75</v>
      </c>
      <c r="M18484" s="6">
        <f>+F18484</f>
        <v>2024</v>
      </c>
      <c r="N18484" s="6" t="b">
        <f>IF(F18484&gt;J18477,F18484-J18477,FALSE)</f>
        <v>0</v>
      </c>
      <c r="O18484" s="6" t="b">
        <f>IF(L18484&lt;K18477,K18477-L18484,FALSE)</f>
        <v>0</v>
      </c>
      <c r="P18484" s="6" t="b">
        <f>IF(AND(N18484&lt;&gt;FALSE,K18484&lt;=J18477),TRUE,FALSE)</f>
        <v>0</v>
      </c>
      <c r="Q18484" s="6" t="b">
        <f>IF(AND(O18484&lt;&gt;FALSE,J18484&gt;K18477),TRUE,FALSE)</f>
        <v>0</v>
      </c>
    </row>
    <row r="18485" spans="1:17" x14ac:dyDescent="0.2">
      <c r="A18485" t="s">
        <v>24</v>
      </c>
      <c r="B18485" s="1">
        <v>42467</v>
      </c>
      <c r="C18485" s="2">
        <v>0.4375</v>
      </c>
      <c r="D18485">
        <v>2024.25</v>
      </c>
      <c r="E18485">
        <v>2026.75</v>
      </c>
      <c r="F18485">
        <v>2020.75</v>
      </c>
      <c r="G18485">
        <v>2023.25</v>
      </c>
      <c r="H18485">
        <v>264898</v>
      </c>
      <c r="M18485"/>
      <c r="N18485"/>
      <c r="O18485"/>
      <c r="P18485"/>
      <c r="Q18485"/>
    </row>
    <row r="18486" spans="1:17" x14ac:dyDescent="0.2">
      <c r="A18486" t="s">
        <v>24</v>
      </c>
      <c r="B18486" s="1">
        <v>42467</v>
      </c>
      <c r="C18486" s="2">
        <v>0.47916666666666669</v>
      </c>
      <c r="D18486">
        <v>2023.25</v>
      </c>
      <c r="E18486">
        <v>2026</v>
      </c>
      <c r="F18486">
        <v>2019.5</v>
      </c>
      <c r="G18486">
        <v>2021.25</v>
      </c>
      <c r="H18486">
        <v>179587</v>
      </c>
      <c r="M18486"/>
      <c r="N18486"/>
      <c r="O18486"/>
      <c r="P18486"/>
      <c r="Q18486"/>
    </row>
    <row r="18487" spans="1:17" x14ac:dyDescent="0.2">
      <c r="A18487" t="s">
        <v>24</v>
      </c>
      <c r="B18487" s="1">
        <v>42467</v>
      </c>
      <c r="C18487" s="2">
        <v>0.52083333333333337</v>
      </c>
      <c r="D18487">
        <v>2021.25</v>
      </c>
      <c r="E18487">
        <v>2026.75</v>
      </c>
      <c r="F18487">
        <v>2019.5</v>
      </c>
      <c r="G18487">
        <v>2024</v>
      </c>
      <c r="H18487">
        <v>117704</v>
      </c>
      <c r="M18487"/>
      <c r="N18487"/>
      <c r="O18487"/>
      <c r="P18487"/>
      <c r="Q18487"/>
    </row>
    <row r="18488" spans="1:17" x14ac:dyDescent="0.2">
      <c r="A18488" t="s">
        <v>24</v>
      </c>
      <c r="B18488" s="1">
        <v>42467</v>
      </c>
      <c r="C18488" s="2">
        <v>0.5625</v>
      </c>
      <c r="D18488">
        <v>2024.25</v>
      </c>
      <c r="E18488">
        <v>2025.5</v>
      </c>
      <c r="F18488">
        <v>2011.25</v>
      </c>
      <c r="G18488">
        <v>2014</v>
      </c>
      <c r="H18488">
        <v>239569</v>
      </c>
      <c r="M18488"/>
      <c r="N18488"/>
      <c r="O18488"/>
      <c r="P18488"/>
      <c r="Q18488"/>
    </row>
    <row r="18489" spans="1:17" x14ac:dyDescent="0.2">
      <c r="A18489" t="s">
        <v>24</v>
      </c>
      <c r="B18489" s="1">
        <v>42467</v>
      </c>
      <c r="C18489" s="2">
        <v>0.60416666666666663</v>
      </c>
      <c r="D18489">
        <v>2014</v>
      </c>
      <c r="E18489">
        <v>2017</v>
      </c>
      <c r="F18489">
        <v>2009.75</v>
      </c>
      <c r="G18489">
        <v>2016</v>
      </c>
      <c r="H18489">
        <v>238286</v>
      </c>
      <c r="M18489"/>
      <c r="N18489"/>
      <c r="O18489"/>
      <c r="P18489"/>
      <c r="Q18489"/>
    </row>
    <row r="18490" spans="1:17" x14ac:dyDescent="0.2">
      <c r="A18490" t="s">
        <v>24</v>
      </c>
      <c r="B18490" s="1">
        <v>42467</v>
      </c>
      <c r="C18490" s="2">
        <v>0.63541666666666663</v>
      </c>
      <c r="D18490">
        <v>2016.25</v>
      </c>
      <c r="E18490">
        <v>2021.25</v>
      </c>
      <c r="F18490">
        <v>2014.25</v>
      </c>
      <c r="G18490">
        <v>2018.5</v>
      </c>
      <c r="H18490">
        <v>311408</v>
      </c>
      <c r="M18490"/>
      <c r="N18490"/>
      <c r="O18490"/>
      <c r="P18490"/>
      <c r="Q18490"/>
    </row>
    <row r="18491" spans="1:17" x14ac:dyDescent="0.2">
      <c r="A18491" t="s">
        <v>24</v>
      </c>
      <c r="B18491" s="1">
        <v>42468</v>
      </c>
      <c r="C18491" s="2">
        <v>0.39583333333333331</v>
      </c>
      <c r="D18491">
        <v>2032.75</v>
      </c>
      <c r="E18491">
        <v>2038</v>
      </c>
      <c r="F18491">
        <v>2029.75</v>
      </c>
      <c r="G18491">
        <v>2035</v>
      </c>
      <c r="H18491">
        <v>363203</v>
      </c>
      <c r="I18491" t="b">
        <f>AND(HOUR(C18491)=9,MINUTE(C18491)=30,HOUR(C18490)=15,MINUTE(C18490)=15)</f>
        <v>1</v>
      </c>
      <c r="J18491">
        <f>MAX(E18491:E18497)</f>
        <v>2038</v>
      </c>
      <c r="K18491">
        <f>MIN(F18491:F18497)</f>
        <v>2017.75</v>
      </c>
      <c r="L18491">
        <f>E18491</f>
        <v>2038</v>
      </c>
      <c r="M18491" s="6">
        <f>+F18491</f>
        <v>2029.75</v>
      </c>
      <c r="N18491" s="6" t="b">
        <f>IF(F18491&gt;J18484,F18491-J18484,FALSE)</f>
        <v>0</v>
      </c>
      <c r="O18491" s="6" t="b">
        <f>IF(L18491&lt;K18484,K18484-L18491,FALSE)</f>
        <v>0</v>
      </c>
      <c r="P18491" s="6" t="b">
        <f>IF(AND(N18491&lt;&gt;FALSE,K18491&lt;=J18484),TRUE,FALSE)</f>
        <v>0</v>
      </c>
      <c r="Q18491" s="6" t="b">
        <f>IF(AND(O18491&lt;&gt;FALSE,J18491&gt;K18484),TRUE,FALSE)</f>
        <v>0</v>
      </c>
    </row>
    <row r="18492" spans="1:17" x14ac:dyDescent="0.2">
      <c r="A18492" t="s">
        <v>24</v>
      </c>
      <c r="B18492" s="1">
        <v>42468</v>
      </c>
      <c r="C18492" s="2">
        <v>0.4375</v>
      </c>
      <c r="D18492">
        <v>2035</v>
      </c>
      <c r="E18492">
        <v>2036</v>
      </c>
      <c r="F18492">
        <v>2029.5</v>
      </c>
      <c r="G18492">
        <v>2030.75</v>
      </c>
      <c r="H18492">
        <v>192760</v>
      </c>
      <c r="M18492"/>
      <c r="N18492"/>
      <c r="O18492"/>
      <c r="P18492"/>
      <c r="Q18492"/>
    </row>
    <row r="18493" spans="1:17" x14ac:dyDescent="0.2">
      <c r="A18493" t="s">
        <v>24</v>
      </c>
      <c r="B18493" s="1">
        <v>42468</v>
      </c>
      <c r="C18493" s="2">
        <v>0.47916666666666669</v>
      </c>
      <c r="D18493">
        <v>2030.75</v>
      </c>
      <c r="E18493">
        <v>2031</v>
      </c>
      <c r="F18493">
        <v>2023.75</v>
      </c>
      <c r="G18493">
        <v>2024</v>
      </c>
      <c r="H18493">
        <v>208933</v>
      </c>
      <c r="M18493"/>
      <c r="N18493"/>
      <c r="O18493"/>
      <c r="P18493"/>
      <c r="Q18493"/>
    </row>
    <row r="18494" spans="1:17" x14ac:dyDescent="0.2">
      <c r="A18494" t="s">
        <v>24</v>
      </c>
      <c r="B18494" s="1">
        <v>42468</v>
      </c>
      <c r="C18494" s="2">
        <v>0.52083333333333337</v>
      </c>
      <c r="D18494">
        <v>2023.75</v>
      </c>
      <c r="E18494">
        <v>2027.5</v>
      </c>
      <c r="F18494">
        <v>2021.75</v>
      </c>
      <c r="G18494">
        <v>2023.25</v>
      </c>
      <c r="H18494">
        <v>140095</v>
      </c>
      <c r="M18494"/>
      <c r="N18494"/>
      <c r="O18494"/>
      <c r="P18494"/>
      <c r="Q18494"/>
    </row>
    <row r="18495" spans="1:17" x14ac:dyDescent="0.2">
      <c r="A18495" t="s">
        <v>24</v>
      </c>
      <c r="B18495" s="1">
        <v>42468</v>
      </c>
      <c r="C18495" s="2">
        <v>0.5625</v>
      </c>
      <c r="D18495">
        <v>2023</v>
      </c>
      <c r="E18495">
        <v>2030</v>
      </c>
      <c r="F18495">
        <v>2022.25</v>
      </c>
      <c r="G18495">
        <v>2028.75</v>
      </c>
      <c r="H18495">
        <v>120545</v>
      </c>
      <c r="M18495"/>
      <c r="N18495"/>
      <c r="O18495"/>
      <c r="P18495"/>
      <c r="Q18495"/>
    </row>
    <row r="18496" spans="1:17" x14ac:dyDescent="0.2">
      <c r="A18496" t="s">
        <v>24</v>
      </c>
      <c r="B18496" s="1">
        <v>42468</v>
      </c>
      <c r="C18496" s="2">
        <v>0.60416666666666663</v>
      </c>
      <c r="D18496">
        <v>2028.75</v>
      </c>
      <c r="E18496">
        <v>2028.75</v>
      </c>
      <c r="F18496">
        <v>2019.25</v>
      </c>
      <c r="G18496">
        <v>2020</v>
      </c>
      <c r="H18496">
        <v>156879</v>
      </c>
      <c r="M18496"/>
      <c r="N18496"/>
      <c r="O18496"/>
      <c r="P18496"/>
      <c r="Q18496"/>
    </row>
    <row r="18497" spans="1:17" x14ac:dyDescent="0.2">
      <c r="A18497" t="s">
        <v>24</v>
      </c>
      <c r="B18497" s="1">
        <v>42468</v>
      </c>
      <c r="C18497" s="2">
        <v>0.63541666666666663</v>
      </c>
      <c r="D18497">
        <v>2020</v>
      </c>
      <c r="E18497">
        <v>2025</v>
      </c>
      <c r="F18497">
        <v>2017.75</v>
      </c>
      <c r="G18497">
        <v>2024.5</v>
      </c>
      <c r="H18497">
        <v>232706</v>
      </c>
      <c r="M18497"/>
      <c r="N18497"/>
      <c r="O18497"/>
      <c r="P18497"/>
      <c r="Q18497"/>
    </row>
    <row r="18498" spans="1:17" x14ac:dyDescent="0.2">
      <c r="A18498" t="s">
        <v>24</v>
      </c>
      <c r="B18498" s="1">
        <v>42471</v>
      </c>
      <c r="C18498" s="2">
        <v>0.39583333333333331</v>
      </c>
      <c r="D18498">
        <v>2032</v>
      </c>
      <c r="E18498">
        <v>2040.25</v>
      </c>
      <c r="F18498">
        <v>2030.75</v>
      </c>
      <c r="G18498">
        <v>2037.25</v>
      </c>
      <c r="H18498">
        <v>345466</v>
      </c>
      <c r="I18498" t="b">
        <f>AND(HOUR(C18498)=9,MINUTE(C18498)=30,HOUR(C18497)=15,MINUTE(C18497)=15)</f>
        <v>1</v>
      </c>
      <c r="J18498">
        <f>MAX(E18498:E18504)</f>
        <v>2040.25</v>
      </c>
      <c r="K18498">
        <f>MIN(F18498:F18504)</f>
        <v>2017.25</v>
      </c>
      <c r="L18498">
        <f>E18498</f>
        <v>2040.25</v>
      </c>
      <c r="M18498" s="6">
        <f>+F18498</f>
        <v>2030.75</v>
      </c>
      <c r="N18498" s="6" t="b">
        <f>IF(F18498&gt;J18491,F18498-J18491,FALSE)</f>
        <v>0</v>
      </c>
      <c r="O18498" s="6" t="b">
        <f>IF(L18498&lt;K18491,K18491-L18498,FALSE)</f>
        <v>0</v>
      </c>
      <c r="P18498" s="6" t="b">
        <f>IF(AND(N18498&lt;&gt;FALSE,K18498&lt;=J18491),TRUE,FALSE)</f>
        <v>0</v>
      </c>
      <c r="Q18498" s="6" t="b">
        <f>IF(AND(O18498&lt;&gt;FALSE,J18498&gt;K18491),TRUE,FALSE)</f>
        <v>0</v>
      </c>
    </row>
    <row r="18499" spans="1:17" x14ac:dyDescent="0.2">
      <c r="A18499" t="s">
        <v>24</v>
      </c>
      <c r="B18499" s="1">
        <v>42471</v>
      </c>
      <c r="C18499" s="2">
        <v>0.4375</v>
      </c>
      <c r="D18499">
        <v>2037.25</v>
      </c>
      <c r="E18499">
        <v>2038</v>
      </c>
      <c r="F18499">
        <v>2027.5</v>
      </c>
      <c r="G18499">
        <v>2030.75</v>
      </c>
      <c r="H18499">
        <v>227426</v>
      </c>
      <c r="M18499"/>
      <c r="N18499"/>
      <c r="O18499"/>
      <c r="P18499"/>
      <c r="Q18499"/>
    </row>
    <row r="18500" spans="1:17" x14ac:dyDescent="0.2">
      <c r="A18500" t="s">
        <v>24</v>
      </c>
      <c r="B18500" s="1">
        <v>42471</v>
      </c>
      <c r="C18500" s="2">
        <v>0.47916666666666669</v>
      </c>
      <c r="D18500">
        <v>2030.75</v>
      </c>
      <c r="E18500">
        <v>2032</v>
      </c>
      <c r="F18500">
        <v>2025.5</v>
      </c>
      <c r="G18500">
        <v>2030.25</v>
      </c>
      <c r="H18500">
        <v>153545</v>
      </c>
      <c r="M18500"/>
      <c r="N18500"/>
      <c r="O18500"/>
      <c r="P18500"/>
      <c r="Q18500"/>
    </row>
    <row r="18501" spans="1:17" x14ac:dyDescent="0.2">
      <c r="A18501" t="s">
        <v>24</v>
      </c>
      <c r="B18501" s="1">
        <v>42471</v>
      </c>
      <c r="C18501" s="2">
        <v>0.52083333333333337</v>
      </c>
      <c r="D18501">
        <v>2030.25</v>
      </c>
      <c r="E18501">
        <v>2035</v>
      </c>
      <c r="F18501">
        <v>2028</v>
      </c>
      <c r="G18501">
        <v>2031</v>
      </c>
      <c r="H18501">
        <v>100568</v>
      </c>
      <c r="M18501"/>
      <c r="N18501"/>
      <c r="O18501"/>
      <c r="P18501"/>
      <c r="Q18501"/>
    </row>
    <row r="18502" spans="1:17" x14ac:dyDescent="0.2">
      <c r="A18502" t="s">
        <v>24</v>
      </c>
      <c r="B18502" s="1">
        <v>42471</v>
      </c>
      <c r="C18502" s="2">
        <v>0.5625</v>
      </c>
      <c r="D18502">
        <v>2031.25</v>
      </c>
      <c r="E18502">
        <v>2033</v>
      </c>
      <c r="F18502">
        <v>2027.25</v>
      </c>
      <c r="G18502">
        <v>2028.5</v>
      </c>
      <c r="H18502">
        <v>137600</v>
      </c>
      <c r="M18502"/>
      <c r="N18502"/>
      <c r="O18502"/>
      <c r="P18502"/>
      <c r="Q18502"/>
    </row>
    <row r="18503" spans="1:17" x14ac:dyDescent="0.2">
      <c r="A18503" t="s">
        <v>24</v>
      </c>
      <c r="B18503" s="1">
        <v>42471</v>
      </c>
      <c r="C18503" s="2">
        <v>0.60416666666666663</v>
      </c>
      <c r="D18503">
        <v>2028.5</v>
      </c>
      <c r="E18503">
        <v>2032.5</v>
      </c>
      <c r="F18503">
        <v>2022.75</v>
      </c>
      <c r="G18503">
        <v>2023</v>
      </c>
      <c r="H18503">
        <v>155611</v>
      </c>
      <c r="M18503"/>
      <c r="N18503"/>
      <c r="O18503"/>
      <c r="P18503"/>
      <c r="Q18503"/>
    </row>
    <row r="18504" spans="1:17" x14ac:dyDescent="0.2">
      <c r="A18504" t="s">
        <v>24</v>
      </c>
      <c r="B18504" s="1">
        <v>42471</v>
      </c>
      <c r="C18504" s="2">
        <v>0.63541666666666663</v>
      </c>
      <c r="D18504">
        <v>2023</v>
      </c>
      <c r="E18504">
        <v>2024</v>
      </c>
      <c r="F18504">
        <v>2017.25</v>
      </c>
      <c r="G18504">
        <v>2018.5</v>
      </c>
      <c r="H18504">
        <v>250743</v>
      </c>
      <c r="M18504"/>
      <c r="N18504"/>
      <c r="O18504"/>
      <c r="P18504"/>
      <c r="Q18504"/>
    </row>
    <row r="18505" spans="1:17" x14ac:dyDescent="0.2">
      <c r="A18505" t="s">
        <v>24</v>
      </c>
      <c r="B18505" s="1">
        <v>42472</v>
      </c>
      <c r="C18505" s="2">
        <v>0.39583333333333331</v>
      </c>
      <c r="D18505">
        <v>2021.5</v>
      </c>
      <c r="E18505">
        <v>2027.25</v>
      </c>
      <c r="F18505">
        <v>2016.25</v>
      </c>
      <c r="G18505">
        <v>2018</v>
      </c>
      <c r="H18505">
        <v>369698</v>
      </c>
      <c r="I18505" t="b">
        <f>AND(HOUR(C18505)=9,MINUTE(C18505)=30,HOUR(C18504)=15,MINUTE(C18504)=15)</f>
        <v>1</v>
      </c>
      <c r="J18505">
        <f>MAX(E18505:E18511)</f>
        <v>2042.25</v>
      </c>
      <c r="K18505">
        <f>MIN(F18505:F18511)</f>
        <v>2016.25</v>
      </c>
      <c r="L18505">
        <f>E18505</f>
        <v>2027.25</v>
      </c>
      <c r="M18505" s="6">
        <f>+F18505</f>
        <v>2016.25</v>
      </c>
      <c r="N18505" s="6" t="b">
        <f>IF(F18505&gt;J18498,F18505-J18498,FALSE)</f>
        <v>0</v>
      </c>
      <c r="O18505" s="6" t="b">
        <f>IF(L18505&lt;K18498,K18498-L18505,FALSE)</f>
        <v>0</v>
      </c>
      <c r="P18505" s="6" t="b">
        <f>IF(AND(N18505&lt;&gt;FALSE,K18505&lt;=J18498),TRUE,FALSE)</f>
        <v>0</v>
      </c>
      <c r="Q18505" s="6" t="b">
        <f>IF(AND(O18505&lt;&gt;FALSE,J18505&gt;K18498),TRUE,FALSE)</f>
        <v>0</v>
      </c>
    </row>
    <row r="18506" spans="1:17" x14ac:dyDescent="0.2">
      <c r="A18506" t="s">
        <v>24</v>
      </c>
      <c r="B18506" s="1">
        <v>42472</v>
      </c>
      <c r="C18506" s="2">
        <v>0.4375</v>
      </c>
      <c r="D18506">
        <v>2017.75</v>
      </c>
      <c r="E18506">
        <v>2035</v>
      </c>
      <c r="F18506">
        <v>2017.75</v>
      </c>
      <c r="G18506">
        <v>2033.5</v>
      </c>
      <c r="H18506">
        <v>415917</v>
      </c>
      <c r="M18506"/>
      <c r="N18506"/>
      <c r="O18506"/>
      <c r="P18506"/>
      <c r="Q18506"/>
    </row>
    <row r="18507" spans="1:17" x14ac:dyDescent="0.2">
      <c r="A18507" t="s">
        <v>24</v>
      </c>
      <c r="B18507" s="1">
        <v>42472</v>
      </c>
      <c r="C18507" s="2">
        <v>0.47916666666666669</v>
      </c>
      <c r="D18507">
        <v>2033.25</v>
      </c>
      <c r="E18507">
        <v>2035</v>
      </c>
      <c r="F18507">
        <v>2031</v>
      </c>
      <c r="G18507">
        <v>2033.5</v>
      </c>
      <c r="H18507">
        <v>118300</v>
      </c>
      <c r="M18507"/>
      <c r="N18507"/>
      <c r="O18507"/>
      <c r="P18507"/>
      <c r="Q18507"/>
    </row>
    <row r="18508" spans="1:17" x14ac:dyDescent="0.2">
      <c r="A18508" t="s">
        <v>24</v>
      </c>
      <c r="B18508" s="1">
        <v>42472</v>
      </c>
      <c r="C18508" s="2">
        <v>0.52083333333333337</v>
      </c>
      <c r="D18508">
        <v>2033.5</v>
      </c>
      <c r="E18508">
        <v>2036.75</v>
      </c>
      <c r="F18508">
        <v>2033</v>
      </c>
      <c r="G18508">
        <v>2033.75</v>
      </c>
      <c r="H18508">
        <v>123712</v>
      </c>
      <c r="M18508"/>
      <c r="N18508"/>
      <c r="O18508"/>
      <c r="P18508"/>
      <c r="Q18508"/>
    </row>
    <row r="18509" spans="1:17" x14ac:dyDescent="0.2">
      <c r="A18509" t="s">
        <v>24</v>
      </c>
      <c r="B18509" s="1">
        <v>42472</v>
      </c>
      <c r="C18509" s="2">
        <v>0.5625</v>
      </c>
      <c r="D18509">
        <v>2033.75</v>
      </c>
      <c r="E18509">
        <v>2038.75</v>
      </c>
      <c r="F18509">
        <v>2032.5</v>
      </c>
      <c r="G18509">
        <v>2036.75</v>
      </c>
      <c r="H18509">
        <v>121421</v>
      </c>
      <c r="M18509"/>
      <c r="N18509"/>
      <c r="O18509"/>
      <c r="P18509"/>
      <c r="Q18509"/>
    </row>
    <row r="18510" spans="1:17" x14ac:dyDescent="0.2">
      <c r="A18510" t="s">
        <v>24</v>
      </c>
      <c r="B18510" s="1">
        <v>42472</v>
      </c>
      <c r="C18510" s="2">
        <v>0.60416666666666663</v>
      </c>
      <c r="D18510">
        <v>2037</v>
      </c>
      <c r="E18510">
        <v>2042.25</v>
      </c>
      <c r="F18510">
        <v>2036.5</v>
      </c>
      <c r="G18510">
        <v>2039.5</v>
      </c>
      <c r="H18510">
        <v>167723</v>
      </c>
      <c r="M18510"/>
      <c r="N18510"/>
      <c r="O18510"/>
      <c r="P18510"/>
      <c r="Q18510"/>
    </row>
    <row r="18511" spans="1:17" x14ac:dyDescent="0.2">
      <c r="A18511" t="s">
        <v>24</v>
      </c>
      <c r="B18511" s="1">
        <v>42472</v>
      </c>
      <c r="C18511" s="2">
        <v>0.63541666666666663</v>
      </c>
      <c r="D18511">
        <v>2039.5</v>
      </c>
      <c r="E18511">
        <v>2041.25</v>
      </c>
      <c r="F18511">
        <v>2035.75</v>
      </c>
      <c r="G18511">
        <v>2039.75</v>
      </c>
      <c r="H18511">
        <v>233395</v>
      </c>
      <c r="M18511"/>
      <c r="N18511"/>
      <c r="O18511"/>
      <c r="P18511"/>
      <c r="Q18511"/>
    </row>
    <row r="18512" spans="1:17" x14ac:dyDescent="0.2">
      <c r="A18512" t="s">
        <v>24</v>
      </c>
      <c r="B18512" s="1">
        <v>42473</v>
      </c>
      <c r="C18512" s="2">
        <v>0.39583333333333331</v>
      </c>
      <c r="D18512">
        <v>2049.5</v>
      </c>
      <c r="E18512">
        <v>2054.25</v>
      </c>
      <c r="F18512">
        <v>2048.75</v>
      </c>
      <c r="G18512">
        <v>2052.75</v>
      </c>
      <c r="H18512">
        <v>278528</v>
      </c>
      <c r="I18512" t="b">
        <f>AND(HOUR(C18512)=9,MINUTE(C18512)=30,HOUR(C18511)=15,MINUTE(C18511)=15)</f>
        <v>1</v>
      </c>
      <c r="J18512">
        <f>MAX(E18512:E18518)</f>
        <v>2060.75</v>
      </c>
      <c r="K18512">
        <f>MIN(F18512:F18518)</f>
        <v>2047.75</v>
      </c>
      <c r="L18512">
        <f>E18512</f>
        <v>2054.25</v>
      </c>
      <c r="M18512" s="6">
        <f>+F18512</f>
        <v>2048.75</v>
      </c>
      <c r="N18512" s="6">
        <f>IF(F18512&gt;J18505,F18512-J18505,FALSE)</f>
        <v>6.5</v>
      </c>
      <c r="O18512" s="6" t="b">
        <f>IF(L18512&lt;K18505,K18505-L18512,FALSE)</f>
        <v>0</v>
      </c>
      <c r="P18512" s="6" t="b">
        <f>IF(AND(N18512&lt;&gt;FALSE,K18512&lt;=J18505),TRUE,FALSE)</f>
        <v>0</v>
      </c>
      <c r="Q18512" s="6" t="b">
        <f>IF(AND(O18512&lt;&gt;FALSE,J18512&gt;K18505),TRUE,FALSE)</f>
        <v>0</v>
      </c>
    </row>
    <row r="18513" spans="1:17" x14ac:dyDescent="0.2">
      <c r="A18513" t="s">
        <v>24</v>
      </c>
      <c r="B18513" s="1">
        <v>42473</v>
      </c>
      <c r="C18513" s="2">
        <v>0.4375</v>
      </c>
      <c r="D18513">
        <v>2052.75</v>
      </c>
      <c r="E18513">
        <v>2054.25</v>
      </c>
      <c r="F18513">
        <v>2047.75</v>
      </c>
      <c r="G18513">
        <v>2054</v>
      </c>
      <c r="H18513">
        <v>251740</v>
      </c>
      <c r="M18513"/>
      <c r="N18513"/>
      <c r="O18513"/>
      <c r="P18513"/>
      <c r="Q18513"/>
    </row>
    <row r="18514" spans="1:17" x14ac:dyDescent="0.2">
      <c r="A18514" t="s">
        <v>24</v>
      </c>
      <c r="B18514" s="1">
        <v>42473</v>
      </c>
      <c r="C18514" s="2">
        <v>0.47916666666666669</v>
      </c>
      <c r="D18514">
        <v>2054</v>
      </c>
      <c r="E18514">
        <v>2057.5</v>
      </c>
      <c r="F18514">
        <v>2051.5</v>
      </c>
      <c r="G18514">
        <v>2053.75</v>
      </c>
      <c r="H18514">
        <v>210358</v>
      </c>
      <c r="M18514"/>
      <c r="N18514"/>
      <c r="O18514"/>
      <c r="P18514"/>
      <c r="Q18514"/>
    </row>
    <row r="18515" spans="1:17" x14ac:dyDescent="0.2">
      <c r="A18515" t="s">
        <v>24</v>
      </c>
      <c r="B18515" s="1">
        <v>42473</v>
      </c>
      <c r="C18515" s="2">
        <v>0.52083333333333337</v>
      </c>
      <c r="D18515">
        <v>2053.5</v>
      </c>
      <c r="E18515">
        <v>2055</v>
      </c>
      <c r="F18515">
        <v>2050.75</v>
      </c>
      <c r="G18515">
        <v>2053.25</v>
      </c>
      <c r="H18515">
        <v>105239</v>
      </c>
      <c r="M18515"/>
      <c r="N18515"/>
      <c r="O18515"/>
      <c r="P18515"/>
      <c r="Q18515"/>
    </row>
    <row r="18516" spans="1:17" x14ac:dyDescent="0.2">
      <c r="A18516" t="s">
        <v>24</v>
      </c>
      <c r="B18516" s="1">
        <v>42473</v>
      </c>
      <c r="C18516" s="2">
        <v>0.5625</v>
      </c>
      <c r="D18516">
        <v>2053.25</v>
      </c>
      <c r="E18516">
        <v>2058.25</v>
      </c>
      <c r="F18516">
        <v>2052.75</v>
      </c>
      <c r="G18516">
        <v>2054.75</v>
      </c>
      <c r="H18516">
        <v>132746</v>
      </c>
      <c r="M18516"/>
      <c r="N18516"/>
      <c r="O18516"/>
      <c r="P18516"/>
      <c r="Q18516"/>
    </row>
    <row r="18517" spans="1:17" x14ac:dyDescent="0.2">
      <c r="A18517" t="s">
        <v>24</v>
      </c>
      <c r="B18517" s="1">
        <v>42473</v>
      </c>
      <c r="C18517" s="2">
        <v>0.60416666666666663</v>
      </c>
      <c r="D18517">
        <v>2055</v>
      </c>
      <c r="E18517">
        <v>2058.5</v>
      </c>
      <c r="F18517">
        <v>2054.75</v>
      </c>
      <c r="G18517">
        <v>2057.75</v>
      </c>
      <c r="H18517">
        <v>122602</v>
      </c>
      <c r="M18517"/>
      <c r="N18517"/>
      <c r="O18517"/>
      <c r="P18517"/>
      <c r="Q18517"/>
    </row>
    <row r="18518" spans="1:17" x14ac:dyDescent="0.2">
      <c r="A18518" t="s">
        <v>24</v>
      </c>
      <c r="B18518" s="1">
        <v>42473</v>
      </c>
      <c r="C18518" s="2">
        <v>0.63541666666666663</v>
      </c>
      <c r="D18518">
        <v>2058</v>
      </c>
      <c r="E18518">
        <v>2060.75</v>
      </c>
      <c r="F18518">
        <v>2057.25</v>
      </c>
      <c r="G18518">
        <v>2059.75</v>
      </c>
      <c r="H18518">
        <v>235786</v>
      </c>
      <c r="M18518"/>
      <c r="N18518"/>
      <c r="O18518"/>
      <c r="P18518"/>
      <c r="Q18518"/>
    </row>
    <row r="18519" spans="1:17" x14ac:dyDescent="0.2">
      <c r="A18519" t="s">
        <v>24</v>
      </c>
      <c r="B18519" s="1">
        <v>42474</v>
      </c>
      <c r="C18519" s="2">
        <v>0.39583333333333331</v>
      </c>
      <c r="D18519">
        <v>2060.25</v>
      </c>
      <c r="E18519">
        <v>2061.25</v>
      </c>
      <c r="F18519">
        <v>2055.5</v>
      </c>
      <c r="G18519">
        <v>2059.5</v>
      </c>
      <c r="H18519">
        <v>293043</v>
      </c>
      <c r="I18519" t="b">
        <f>AND(HOUR(C18519)=9,MINUTE(C18519)=30,HOUR(C18518)=15,MINUTE(C18518)=15)</f>
        <v>1</v>
      </c>
      <c r="J18519">
        <f>MAX(E18519:E18525)</f>
        <v>2065.5</v>
      </c>
      <c r="K18519">
        <f>MIN(F18519:F18525)</f>
        <v>2055.5</v>
      </c>
      <c r="L18519">
        <f>E18519</f>
        <v>2061.25</v>
      </c>
      <c r="M18519" s="6">
        <f>+F18519</f>
        <v>2055.5</v>
      </c>
      <c r="N18519" s="6" t="b">
        <f>IF(F18519&gt;J18512,F18519-J18512,FALSE)</f>
        <v>0</v>
      </c>
      <c r="O18519" s="6" t="b">
        <f>IF(L18519&lt;K18512,K18512-L18519,FALSE)</f>
        <v>0</v>
      </c>
      <c r="P18519" s="6" t="b">
        <f>IF(AND(N18519&lt;&gt;FALSE,K18519&lt;=J18512),TRUE,FALSE)</f>
        <v>0</v>
      </c>
      <c r="Q18519" s="6" t="b">
        <f>IF(AND(O18519&lt;&gt;FALSE,J18519&gt;K18512),TRUE,FALSE)</f>
        <v>0</v>
      </c>
    </row>
    <row r="18520" spans="1:17" x14ac:dyDescent="0.2">
      <c r="A18520" t="s">
        <v>24</v>
      </c>
      <c r="B18520" s="1">
        <v>42474</v>
      </c>
      <c r="C18520" s="2">
        <v>0.4375</v>
      </c>
      <c r="D18520">
        <v>2059.5</v>
      </c>
      <c r="E18520">
        <v>2061.5</v>
      </c>
      <c r="F18520">
        <v>2057.25</v>
      </c>
      <c r="G18520">
        <v>2060.25</v>
      </c>
      <c r="H18520">
        <v>160050</v>
      </c>
      <c r="M18520"/>
      <c r="N18520"/>
      <c r="O18520"/>
      <c r="P18520"/>
      <c r="Q18520"/>
    </row>
    <row r="18521" spans="1:17" x14ac:dyDescent="0.2">
      <c r="A18521" t="s">
        <v>24</v>
      </c>
      <c r="B18521" s="1">
        <v>42474</v>
      </c>
      <c r="C18521" s="2">
        <v>0.47916666666666669</v>
      </c>
      <c r="D18521">
        <v>2060.25</v>
      </c>
      <c r="E18521">
        <v>2063.5</v>
      </c>
      <c r="F18521">
        <v>2059.75</v>
      </c>
      <c r="G18521">
        <v>2062.5</v>
      </c>
      <c r="H18521">
        <v>120023</v>
      </c>
      <c r="M18521"/>
      <c r="N18521"/>
      <c r="O18521"/>
      <c r="P18521"/>
      <c r="Q18521"/>
    </row>
    <row r="18522" spans="1:17" x14ac:dyDescent="0.2">
      <c r="A18522" t="s">
        <v>24</v>
      </c>
      <c r="B18522" s="1">
        <v>42474</v>
      </c>
      <c r="C18522" s="2">
        <v>0.52083333333333337</v>
      </c>
      <c r="D18522">
        <v>2062.5</v>
      </c>
      <c r="E18522">
        <v>2065.5</v>
      </c>
      <c r="F18522">
        <v>2061</v>
      </c>
      <c r="G18522">
        <v>2062.25</v>
      </c>
      <c r="H18522">
        <v>128616</v>
      </c>
      <c r="M18522"/>
      <c r="N18522"/>
      <c r="O18522"/>
      <c r="P18522"/>
      <c r="Q18522"/>
    </row>
    <row r="18523" spans="1:17" x14ac:dyDescent="0.2">
      <c r="A18523" t="s">
        <v>24</v>
      </c>
      <c r="B18523" s="1">
        <v>42474</v>
      </c>
      <c r="C18523" s="2">
        <v>0.5625</v>
      </c>
      <c r="D18523">
        <v>2062.25</v>
      </c>
      <c r="E18523">
        <v>2062.75</v>
      </c>
      <c r="F18523">
        <v>2059</v>
      </c>
      <c r="G18523">
        <v>2061</v>
      </c>
      <c r="H18523">
        <v>101901</v>
      </c>
      <c r="M18523"/>
      <c r="N18523"/>
      <c r="O18523"/>
      <c r="P18523"/>
      <c r="Q18523"/>
    </row>
    <row r="18524" spans="1:17" x14ac:dyDescent="0.2">
      <c r="A18524" t="s">
        <v>24</v>
      </c>
      <c r="B18524" s="1">
        <v>42474</v>
      </c>
      <c r="C18524" s="2">
        <v>0.60416666666666663</v>
      </c>
      <c r="D18524">
        <v>2061</v>
      </c>
      <c r="E18524">
        <v>2062</v>
      </c>
      <c r="F18524">
        <v>2058.25</v>
      </c>
      <c r="G18524">
        <v>2060.25</v>
      </c>
      <c r="H18524">
        <v>111449</v>
      </c>
      <c r="M18524"/>
      <c r="N18524"/>
      <c r="O18524"/>
      <c r="P18524"/>
      <c r="Q18524"/>
    </row>
    <row r="18525" spans="1:17" x14ac:dyDescent="0.2">
      <c r="A18525" t="s">
        <v>24</v>
      </c>
      <c r="B18525" s="1">
        <v>42474</v>
      </c>
      <c r="C18525" s="2">
        <v>0.63541666666666663</v>
      </c>
      <c r="D18525">
        <v>2060.25</v>
      </c>
      <c r="E18525">
        <v>2062.25</v>
      </c>
      <c r="F18525">
        <v>2058.75</v>
      </c>
      <c r="G18525">
        <v>2060.75</v>
      </c>
      <c r="H18525">
        <v>172558</v>
      </c>
      <c r="M18525"/>
      <c r="N18525"/>
      <c r="O18525"/>
      <c r="P18525"/>
      <c r="Q18525"/>
    </row>
    <row r="18526" spans="1:17" x14ac:dyDescent="0.2">
      <c r="A18526" t="s">
        <v>24</v>
      </c>
      <c r="B18526" s="1">
        <v>42475</v>
      </c>
      <c r="C18526" s="2">
        <v>0.39583333333333331</v>
      </c>
      <c r="D18526">
        <v>2059.75</v>
      </c>
      <c r="E18526">
        <v>2060.75</v>
      </c>
      <c r="F18526">
        <v>2055</v>
      </c>
      <c r="G18526">
        <v>2057.75</v>
      </c>
      <c r="H18526">
        <v>254418</v>
      </c>
      <c r="I18526" t="b">
        <f>AND(HOUR(C18526)=9,MINUTE(C18526)=30,HOUR(C18525)=15,MINUTE(C18525)=15)</f>
        <v>1</v>
      </c>
      <c r="J18526">
        <f>MAX(E18526:E18532)</f>
        <v>2060.75</v>
      </c>
      <c r="K18526">
        <f>MIN(F18526:F18532)</f>
        <v>2053.25</v>
      </c>
      <c r="L18526">
        <f>E18526</f>
        <v>2060.75</v>
      </c>
      <c r="M18526" s="6">
        <f>+F18526</f>
        <v>2055</v>
      </c>
      <c r="N18526" s="6" t="b">
        <f>IF(F18526&gt;J18519,F18526-J18519,FALSE)</f>
        <v>0</v>
      </c>
      <c r="O18526" s="6" t="b">
        <f>IF(L18526&lt;K18519,K18519-L18526,FALSE)</f>
        <v>0</v>
      </c>
      <c r="P18526" s="6" t="b">
        <f>IF(AND(N18526&lt;&gt;FALSE,K18526&lt;=J18519),TRUE,FALSE)</f>
        <v>0</v>
      </c>
      <c r="Q18526" s="6" t="b">
        <f>IF(AND(O18526&lt;&gt;FALSE,J18526&gt;K18519),TRUE,FALSE)</f>
        <v>0</v>
      </c>
    </row>
    <row r="18527" spans="1:17" x14ac:dyDescent="0.2">
      <c r="A18527" t="s">
        <v>24</v>
      </c>
      <c r="B18527" s="1">
        <v>42475</v>
      </c>
      <c r="C18527" s="2">
        <v>0.4375</v>
      </c>
      <c r="D18527">
        <v>2057.75</v>
      </c>
      <c r="E18527">
        <v>2060.25</v>
      </c>
      <c r="F18527">
        <v>2057.25</v>
      </c>
      <c r="G18527">
        <v>2059.25</v>
      </c>
      <c r="H18527">
        <v>138831</v>
      </c>
      <c r="M18527"/>
      <c r="N18527"/>
      <c r="O18527"/>
      <c r="P18527"/>
      <c r="Q18527"/>
    </row>
    <row r="18528" spans="1:17" x14ac:dyDescent="0.2">
      <c r="A18528" t="s">
        <v>24</v>
      </c>
      <c r="B18528" s="1">
        <v>42475</v>
      </c>
      <c r="C18528" s="2">
        <v>0.47916666666666669</v>
      </c>
      <c r="D18528">
        <v>2059.5</v>
      </c>
      <c r="E18528">
        <v>2059.75</v>
      </c>
      <c r="F18528">
        <v>2058</v>
      </c>
      <c r="G18528">
        <v>2059</v>
      </c>
      <c r="H18528">
        <v>75030</v>
      </c>
      <c r="M18528"/>
      <c r="N18528"/>
      <c r="O18528"/>
      <c r="P18528"/>
      <c r="Q18528"/>
    </row>
    <row r="18529" spans="1:17" x14ac:dyDescent="0.2">
      <c r="A18529" t="s">
        <v>24</v>
      </c>
      <c r="B18529" s="1">
        <v>42475</v>
      </c>
      <c r="C18529" s="2">
        <v>0.52083333333333337</v>
      </c>
      <c r="D18529">
        <v>2059</v>
      </c>
      <c r="E18529">
        <v>2059.25</v>
      </c>
      <c r="F18529">
        <v>2055.25</v>
      </c>
      <c r="G18529">
        <v>2056</v>
      </c>
      <c r="H18529">
        <v>98059</v>
      </c>
      <c r="M18529"/>
      <c r="N18529"/>
      <c r="O18529"/>
      <c r="P18529"/>
      <c r="Q18529"/>
    </row>
    <row r="18530" spans="1:17" x14ac:dyDescent="0.2">
      <c r="A18530" t="s">
        <v>24</v>
      </c>
      <c r="B18530" s="1">
        <v>42475</v>
      </c>
      <c r="C18530" s="2">
        <v>0.5625</v>
      </c>
      <c r="D18530">
        <v>2056</v>
      </c>
      <c r="E18530">
        <v>2056.25</v>
      </c>
      <c r="F18530">
        <v>2053.25</v>
      </c>
      <c r="G18530">
        <v>2056</v>
      </c>
      <c r="H18530">
        <v>110438</v>
      </c>
      <c r="M18530"/>
      <c r="N18530"/>
      <c r="O18530"/>
      <c r="P18530"/>
      <c r="Q18530"/>
    </row>
    <row r="18531" spans="1:17" x14ac:dyDescent="0.2">
      <c r="A18531" t="s">
        <v>24</v>
      </c>
      <c r="B18531" s="1">
        <v>42475</v>
      </c>
      <c r="C18531" s="2">
        <v>0.60416666666666663</v>
      </c>
      <c r="D18531">
        <v>2056</v>
      </c>
      <c r="E18531">
        <v>2058.75</v>
      </c>
      <c r="F18531">
        <v>2055.5</v>
      </c>
      <c r="G18531">
        <v>2057.75</v>
      </c>
      <c r="H18531">
        <v>91107</v>
      </c>
      <c r="M18531"/>
      <c r="N18531"/>
      <c r="O18531"/>
      <c r="P18531"/>
      <c r="Q18531"/>
    </row>
    <row r="18532" spans="1:17" x14ac:dyDescent="0.2">
      <c r="A18532" t="s">
        <v>24</v>
      </c>
      <c r="B18532" s="1">
        <v>42475</v>
      </c>
      <c r="C18532" s="2">
        <v>0.63541666666666663</v>
      </c>
      <c r="D18532">
        <v>2058</v>
      </c>
      <c r="E18532">
        <v>2059.25</v>
      </c>
      <c r="F18532">
        <v>2056</v>
      </c>
      <c r="G18532">
        <v>2058.5</v>
      </c>
      <c r="H18532">
        <v>218377</v>
      </c>
      <c r="M18532"/>
      <c r="N18532"/>
      <c r="O18532"/>
      <c r="P18532"/>
      <c r="Q18532"/>
    </row>
    <row r="18533" spans="1:17" x14ac:dyDescent="0.2">
      <c r="A18533" t="s">
        <v>24</v>
      </c>
      <c r="B18533" s="1">
        <v>42478</v>
      </c>
      <c r="C18533" s="2">
        <v>0.39583333333333331</v>
      </c>
      <c r="D18533">
        <v>2050.5</v>
      </c>
      <c r="E18533">
        <v>2065</v>
      </c>
      <c r="F18533">
        <v>2049</v>
      </c>
      <c r="G18533">
        <v>2064.75</v>
      </c>
      <c r="H18533">
        <v>322675</v>
      </c>
      <c r="I18533" t="b">
        <f>AND(HOUR(C18533)=9,MINUTE(C18533)=30,HOUR(C18532)=15,MINUTE(C18532)=15)</f>
        <v>1</v>
      </c>
      <c r="J18533">
        <f>MAX(E18533:E18539)</f>
        <v>2072.5</v>
      </c>
      <c r="K18533">
        <f>MIN(F18533:F18539)</f>
        <v>2049</v>
      </c>
      <c r="L18533">
        <f>E18533</f>
        <v>2065</v>
      </c>
      <c r="M18533" s="6">
        <f>+F18533</f>
        <v>2049</v>
      </c>
      <c r="N18533" s="6" t="b">
        <f>IF(F18533&gt;J18526,F18533-J18526,FALSE)</f>
        <v>0</v>
      </c>
      <c r="O18533" s="6" t="b">
        <f>IF(L18533&lt;K18526,K18526-L18533,FALSE)</f>
        <v>0</v>
      </c>
      <c r="P18533" s="6" t="b">
        <f>IF(AND(N18533&lt;&gt;FALSE,K18533&lt;=J18526),TRUE,FALSE)</f>
        <v>0</v>
      </c>
      <c r="Q18533" s="6" t="b">
        <f>IF(AND(O18533&lt;&gt;FALSE,J18533&gt;K18526),TRUE,FALSE)</f>
        <v>0</v>
      </c>
    </row>
    <row r="18534" spans="1:17" x14ac:dyDescent="0.2">
      <c r="A18534" t="s">
        <v>24</v>
      </c>
      <c r="B18534" s="1">
        <v>42478</v>
      </c>
      <c r="C18534" s="2">
        <v>0.4375</v>
      </c>
      <c r="D18534">
        <v>2064.5</v>
      </c>
      <c r="E18534">
        <v>2068</v>
      </c>
      <c r="F18534">
        <v>2064.25</v>
      </c>
      <c r="G18534">
        <v>2066.5</v>
      </c>
      <c r="H18534">
        <v>158984</v>
      </c>
      <c r="M18534"/>
      <c r="N18534"/>
      <c r="O18534"/>
      <c r="P18534"/>
      <c r="Q18534"/>
    </row>
    <row r="18535" spans="1:17" x14ac:dyDescent="0.2">
      <c r="A18535" t="s">
        <v>24</v>
      </c>
      <c r="B18535" s="1">
        <v>42478</v>
      </c>
      <c r="C18535" s="2">
        <v>0.47916666666666669</v>
      </c>
      <c r="D18535">
        <v>2066.5</v>
      </c>
      <c r="E18535">
        <v>2069</v>
      </c>
      <c r="F18535">
        <v>2065.25</v>
      </c>
      <c r="G18535">
        <v>2068.5</v>
      </c>
      <c r="H18535">
        <v>103684</v>
      </c>
      <c r="M18535"/>
      <c r="N18535"/>
      <c r="O18535"/>
      <c r="P18535"/>
      <c r="Q18535"/>
    </row>
    <row r="18536" spans="1:17" x14ac:dyDescent="0.2">
      <c r="A18536" t="s">
        <v>24</v>
      </c>
      <c r="B18536" s="1">
        <v>42478</v>
      </c>
      <c r="C18536" s="2">
        <v>0.52083333333333337</v>
      </c>
      <c r="D18536">
        <v>2068.5</v>
      </c>
      <c r="E18536">
        <v>2070.75</v>
      </c>
      <c r="F18536">
        <v>2066.25</v>
      </c>
      <c r="G18536">
        <v>2067.5</v>
      </c>
      <c r="H18536">
        <v>98751</v>
      </c>
      <c r="M18536"/>
      <c r="N18536"/>
      <c r="O18536"/>
      <c r="P18536"/>
      <c r="Q18536"/>
    </row>
    <row r="18537" spans="1:17" x14ac:dyDescent="0.2">
      <c r="A18537" t="s">
        <v>24</v>
      </c>
      <c r="B18537" s="1">
        <v>42478</v>
      </c>
      <c r="C18537" s="2">
        <v>0.5625</v>
      </c>
      <c r="D18537">
        <v>2067.75</v>
      </c>
      <c r="E18537">
        <v>2070.5</v>
      </c>
      <c r="F18537">
        <v>2067</v>
      </c>
      <c r="G18537">
        <v>2069</v>
      </c>
      <c r="H18537">
        <v>97769</v>
      </c>
      <c r="M18537"/>
      <c r="N18537"/>
      <c r="O18537"/>
      <c r="P18537"/>
      <c r="Q18537"/>
    </row>
    <row r="18538" spans="1:17" x14ac:dyDescent="0.2">
      <c r="A18538" t="s">
        <v>24</v>
      </c>
      <c r="B18538" s="1">
        <v>42478</v>
      </c>
      <c r="C18538" s="2">
        <v>0.60416666666666663</v>
      </c>
      <c r="D18538">
        <v>2069</v>
      </c>
      <c r="E18538">
        <v>2072</v>
      </c>
      <c r="F18538">
        <v>2068.75</v>
      </c>
      <c r="G18538">
        <v>2070.25</v>
      </c>
      <c r="H18538">
        <v>109324</v>
      </c>
      <c r="M18538"/>
      <c r="N18538"/>
      <c r="O18538"/>
      <c r="P18538"/>
      <c r="Q18538"/>
    </row>
    <row r="18539" spans="1:17" x14ac:dyDescent="0.2">
      <c r="A18539" t="s">
        <v>24</v>
      </c>
      <c r="B18539" s="1">
        <v>42478</v>
      </c>
      <c r="C18539" s="2">
        <v>0.63541666666666663</v>
      </c>
      <c r="D18539">
        <v>2070</v>
      </c>
      <c r="E18539">
        <v>2072.5</v>
      </c>
      <c r="F18539">
        <v>2069.25</v>
      </c>
      <c r="G18539">
        <v>2070.5</v>
      </c>
      <c r="H18539">
        <v>187443</v>
      </c>
      <c r="M18539"/>
      <c r="N18539"/>
      <c r="O18539"/>
      <c r="P18539"/>
      <c r="Q18539"/>
    </row>
    <row r="18540" spans="1:17" x14ac:dyDescent="0.2">
      <c r="A18540" t="s">
        <v>24</v>
      </c>
      <c r="B18540" s="1">
        <v>42479</v>
      </c>
      <c r="C18540" s="2">
        <v>0.39583333333333331</v>
      </c>
      <c r="D18540">
        <v>2076.75</v>
      </c>
      <c r="E18540">
        <v>2081.5</v>
      </c>
      <c r="F18540">
        <v>2074.25</v>
      </c>
      <c r="G18540">
        <v>2079</v>
      </c>
      <c r="H18540">
        <v>340668</v>
      </c>
      <c r="I18540" t="b">
        <f>AND(HOUR(C18540)=9,MINUTE(C18540)=30,HOUR(C18539)=15,MINUTE(C18539)=15)</f>
        <v>1</v>
      </c>
      <c r="J18540">
        <f>MAX(E18540:E18546)</f>
        <v>2081.5</v>
      </c>
      <c r="K18540">
        <f>MIN(F18540:F18546)</f>
        <v>2068.75</v>
      </c>
      <c r="L18540">
        <f>E18540</f>
        <v>2081.5</v>
      </c>
      <c r="M18540" s="6">
        <f>+F18540</f>
        <v>2074.25</v>
      </c>
      <c r="N18540" s="6">
        <f>IF(F18540&gt;J18533,F18540-J18533,FALSE)</f>
        <v>1.75</v>
      </c>
      <c r="O18540" s="6" t="b">
        <f>IF(L18540&lt;K18533,K18533-L18540,FALSE)</f>
        <v>0</v>
      </c>
      <c r="P18540" s="6" t="b">
        <f>IF(AND(N18540&lt;&gt;FALSE,K18540&lt;=J18533),TRUE,FALSE)</f>
        <v>1</v>
      </c>
      <c r="Q18540" s="6" t="b">
        <f>IF(AND(O18540&lt;&gt;FALSE,J18540&gt;K18533),TRUE,FALSE)</f>
        <v>0</v>
      </c>
    </row>
    <row r="18541" spans="1:17" x14ac:dyDescent="0.2">
      <c r="A18541" t="s">
        <v>24</v>
      </c>
      <c r="B18541" s="1">
        <v>42479</v>
      </c>
      <c r="C18541" s="2">
        <v>0.4375</v>
      </c>
      <c r="D18541">
        <v>2079.25</v>
      </c>
      <c r="E18541">
        <v>2081.5</v>
      </c>
      <c r="F18541">
        <v>2076.75</v>
      </c>
      <c r="G18541">
        <v>2077.25</v>
      </c>
      <c r="H18541">
        <v>190409</v>
      </c>
      <c r="M18541"/>
      <c r="N18541"/>
      <c r="O18541"/>
      <c r="P18541"/>
      <c r="Q18541"/>
    </row>
    <row r="18542" spans="1:17" x14ac:dyDescent="0.2">
      <c r="A18542" t="s">
        <v>24</v>
      </c>
      <c r="B18542" s="1">
        <v>42479</v>
      </c>
      <c r="C18542" s="2">
        <v>0.47916666666666669</v>
      </c>
      <c r="D18542">
        <v>2077</v>
      </c>
      <c r="E18542">
        <v>2079</v>
      </c>
      <c r="F18542">
        <v>2069.25</v>
      </c>
      <c r="G18542">
        <v>2071.25</v>
      </c>
      <c r="H18542">
        <v>191371</v>
      </c>
      <c r="M18542"/>
      <c r="N18542"/>
      <c r="O18542"/>
      <c r="P18542"/>
      <c r="Q18542"/>
    </row>
    <row r="18543" spans="1:17" x14ac:dyDescent="0.2">
      <c r="A18543" t="s">
        <v>24</v>
      </c>
      <c r="B18543" s="1">
        <v>42479</v>
      </c>
      <c r="C18543" s="2">
        <v>0.52083333333333337</v>
      </c>
      <c r="D18543">
        <v>2071.5</v>
      </c>
      <c r="E18543">
        <v>2075.5</v>
      </c>
      <c r="F18543">
        <v>2068.75</v>
      </c>
      <c r="G18543">
        <v>2074.5</v>
      </c>
      <c r="H18543">
        <v>121741</v>
      </c>
      <c r="M18543"/>
      <c r="N18543"/>
      <c r="O18543"/>
      <c r="P18543"/>
      <c r="Q18543"/>
    </row>
    <row r="18544" spans="1:17" x14ac:dyDescent="0.2">
      <c r="A18544" t="s">
        <v>24</v>
      </c>
      <c r="B18544" s="1">
        <v>42479</v>
      </c>
      <c r="C18544" s="2">
        <v>0.5625</v>
      </c>
      <c r="D18544">
        <v>2074.25</v>
      </c>
      <c r="E18544">
        <v>2077.75</v>
      </c>
      <c r="F18544">
        <v>2073.25</v>
      </c>
      <c r="G18544">
        <v>2075.5</v>
      </c>
      <c r="H18544">
        <v>123905</v>
      </c>
      <c r="M18544"/>
      <c r="N18544"/>
      <c r="O18544"/>
      <c r="P18544"/>
      <c r="Q18544"/>
    </row>
    <row r="18545" spans="1:17" x14ac:dyDescent="0.2">
      <c r="A18545" t="s">
        <v>24</v>
      </c>
      <c r="B18545" s="1">
        <v>42479</v>
      </c>
      <c r="C18545" s="2">
        <v>0.60416666666666663</v>
      </c>
      <c r="D18545">
        <v>2075.5</v>
      </c>
      <c r="E18545">
        <v>2078.25</v>
      </c>
      <c r="F18545">
        <v>2074</v>
      </c>
      <c r="G18545">
        <v>2077.5</v>
      </c>
      <c r="H18545">
        <v>133223</v>
      </c>
      <c r="M18545"/>
      <c r="N18545"/>
      <c r="O18545"/>
      <c r="P18545"/>
      <c r="Q18545"/>
    </row>
    <row r="18546" spans="1:17" x14ac:dyDescent="0.2">
      <c r="A18546" t="s">
        <v>24</v>
      </c>
      <c r="B18546" s="1">
        <v>42479</v>
      </c>
      <c r="C18546" s="2">
        <v>0.63541666666666663</v>
      </c>
      <c r="D18546">
        <v>2077.5</v>
      </c>
      <c r="E18546">
        <v>2079.25</v>
      </c>
      <c r="F18546">
        <v>2076</v>
      </c>
      <c r="G18546">
        <v>2077.5</v>
      </c>
      <c r="H18546">
        <v>179409</v>
      </c>
      <c r="M18546"/>
      <c r="N18546"/>
      <c r="O18546"/>
      <c r="P18546"/>
      <c r="Q18546"/>
    </row>
    <row r="18547" spans="1:17" x14ac:dyDescent="0.2">
      <c r="A18547" t="s">
        <v>24</v>
      </c>
      <c r="B18547" s="1">
        <v>42480</v>
      </c>
      <c r="C18547" s="2">
        <v>0.39583333333333331</v>
      </c>
      <c r="D18547">
        <v>2079.25</v>
      </c>
      <c r="E18547">
        <v>2080.25</v>
      </c>
      <c r="F18547">
        <v>2076.25</v>
      </c>
      <c r="G18547">
        <v>2076.5</v>
      </c>
      <c r="H18547">
        <v>257757</v>
      </c>
      <c r="I18547" t="b">
        <f>AND(HOUR(C18547)=9,MINUTE(C18547)=30,HOUR(C18546)=15,MINUTE(C18546)=15)</f>
        <v>1</v>
      </c>
      <c r="J18547">
        <f>MAX(E18547:E18553)</f>
        <v>2089</v>
      </c>
      <c r="K18547">
        <f>MIN(F18547:F18553)</f>
        <v>2073.25</v>
      </c>
      <c r="L18547">
        <f>E18547</f>
        <v>2080.25</v>
      </c>
      <c r="M18547" s="6">
        <f>+F18547</f>
        <v>2076.25</v>
      </c>
      <c r="N18547" s="6" t="b">
        <f>IF(F18547&gt;J18540,F18547-J18540,FALSE)</f>
        <v>0</v>
      </c>
      <c r="O18547" s="6" t="b">
        <f>IF(L18547&lt;K18540,K18540-L18547,FALSE)</f>
        <v>0</v>
      </c>
      <c r="P18547" s="6" t="b">
        <f>IF(AND(N18547&lt;&gt;FALSE,K18547&lt;=J18540),TRUE,FALSE)</f>
        <v>0</v>
      </c>
      <c r="Q18547" s="6" t="b">
        <f>IF(AND(O18547&lt;&gt;FALSE,J18547&gt;K18540),TRUE,FALSE)</f>
        <v>0</v>
      </c>
    </row>
    <row r="18548" spans="1:17" x14ac:dyDescent="0.2">
      <c r="A18548" t="s">
        <v>24</v>
      </c>
      <c r="B18548" s="1">
        <v>42480</v>
      </c>
      <c r="C18548" s="2">
        <v>0.4375</v>
      </c>
      <c r="D18548">
        <v>2076.75</v>
      </c>
      <c r="E18548">
        <v>2083.5</v>
      </c>
      <c r="F18548">
        <v>2073.25</v>
      </c>
      <c r="G18548">
        <v>2082.5</v>
      </c>
      <c r="H18548">
        <v>235546</v>
      </c>
      <c r="M18548"/>
      <c r="N18548"/>
      <c r="O18548"/>
      <c r="P18548"/>
      <c r="Q18548"/>
    </row>
    <row r="18549" spans="1:17" x14ac:dyDescent="0.2">
      <c r="A18549" t="s">
        <v>24</v>
      </c>
      <c r="B18549" s="1">
        <v>42480</v>
      </c>
      <c r="C18549" s="2">
        <v>0.47916666666666669</v>
      </c>
      <c r="D18549">
        <v>2082.75</v>
      </c>
      <c r="E18549">
        <v>2084.25</v>
      </c>
      <c r="F18549">
        <v>2080.75</v>
      </c>
      <c r="G18549">
        <v>2082.25</v>
      </c>
      <c r="H18549">
        <v>136712</v>
      </c>
      <c r="M18549"/>
      <c r="N18549"/>
      <c r="O18549"/>
      <c r="P18549"/>
      <c r="Q18549"/>
    </row>
    <row r="18550" spans="1:17" x14ac:dyDescent="0.2">
      <c r="A18550" t="s">
        <v>24</v>
      </c>
      <c r="B18550" s="1">
        <v>42480</v>
      </c>
      <c r="C18550" s="2">
        <v>0.52083333333333337</v>
      </c>
      <c r="D18550">
        <v>2082</v>
      </c>
      <c r="E18550">
        <v>2084.5</v>
      </c>
      <c r="F18550">
        <v>2081.25</v>
      </c>
      <c r="G18550">
        <v>2083.5</v>
      </c>
      <c r="H18550">
        <v>100508</v>
      </c>
      <c r="M18550"/>
      <c r="N18550"/>
      <c r="O18550"/>
      <c r="P18550"/>
      <c r="Q18550"/>
    </row>
    <row r="18551" spans="1:17" x14ac:dyDescent="0.2">
      <c r="A18551" t="s">
        <v>24</v>
      </c>
      <c r="B18551" s="1">
        <v>42480</v>
      </c>
      <c r="C18551" s="2">
        <v>0.5625</v>
      </c>
      <c r="D18551">
        <v>2083.5</v>
      </c>
      <c r="E18551">
        <v>2088</v>
      </c>
      <c r="F18551">
        <v>2083.25</v>
      </c>
      <c r="G18551">
        <v>2086.5</v>
      </c>
      <c r="H18551">
        <v>121363</v>
      </c>
      <c r="M18551"/>
      <c r="N18551"/>
      <c r="O18551"/>
      <c r="P18551"/>
      <c r="Q18551"/>
    </row>
    <row r="18552" spans="1:17" x14ac:dyDescent="0.2">
      <c r="A18552" t="s">
        <v>24</v>
      </c>
      <c r="B18552" s="1">
        <v>42480</v>
      </c>
      <c r="C18552" s="2">
        <v>0.60416666666666663</v>
      </c>
      <c r="D18552">
        <v>2086.75</v>
      </c>
      <c r="E18552">
        <v>2089</v>
      </c>
      <c r="F18552">
        <v>2084.75</v>
      </c>
      <c r="G18552">
        <v>2085</v>
      </c>
      <c r="H18552">
        <v>118287</v>
      </c>
      <c r="M18552"/>
      <c r="N18552"/>
      <c r="O18552"/>
      <c r="P18552"/>
      <c r="Q18552"/>
    </row>
    <row r="18553" spans="1:17" x14ac:dyDescent="0.2">
      <c r="A18553" t="s">
        <v>24</v>
      </c>
      <c r="B18553" s="1">
        <v>42480</v>
      </c>
      <c r="C18553" s="2">
        <v>0.63541666666666663</v>
      </c>
      <c r="D18553">
        <v>2085</v>
      </c>
      <c r="E18553">
        <v>2085.25</v>
      </c>
      <c r="F18553">
        <v>2079.5</v>
      </c>
      <c r="G18553">
        <v>2081.75</v>
      </c>
      <c r="H18553">
        <v>229149</v>
      </c>
      <c r="M18553"/>
      <c r="N18553"/>
      <c r="O18553"/>
      <c r="P18553"/>
      <c r="Q18553"/>
    </row>
    <row r="18554" spans="1:17" x14ac:dyDescent="0.2">
      <c r="A18554" t="s">
        <v>24</v>
      </c>
      <c r="B18554" s="1">
        <v>42481</v>
      </c>
      <c r="C18554" s="2">
        <v>0.39583333333333331</v>
      </c>
      <c r="D18554">
        <v>2080.75</v>
      </c>
      <c r="E18554">
        <v>2082.25</v>
      </c>
      <c r="F18554">
        <v>2073</v>
      </c>
      <c r="G18554">
        <v>2076.25</v>
      </c>
      <c r="H18554">
        <v>342709</v>
      </c>
      <c r="I18554" t="b">
        <f>AND(HOUR(C18554)=9,MINUTE(C18554)=30,HOUR(C18553)=15,MINUTE(C18553)=15)</f>
        <v>1</v>
      </c>
      <c r="J18554">
        <f>MAX(E18554:E18560)</f>
        <v>2082.25</v>
      </c>
      <c r="K18554">
        <f>MIN(F18554:F18560)</f>
        <v>2065.75</v>
      </c>
      <c r="L18554">
        <f>E18554</f>
        <v>2082.25</v>
      </c>
      <c r="M18554" s="6">
        <f>+F18554</f>
        <v>2073</v>
      </c>
      <c r="N18554" s="6" t="b">
        <f>IF(F18554&gt;J18547,F18554-J18547,FALSE)</f>
        <v>0</v>
      </c>
      <c r="O18554" s="6" t="b">
        <f>IF(L18554&lt;K18547,K18547-L18554,FALSE)</f>
        <v>0</v>
      </c>
      <c r="P18554" s="6" t="b">
        <f>IF(AND(N18554&lt;&gt;FALSE,K18554&lt;=J18547),TRUE,FALSE)</f>
        <v>0</v>
      </c>
      <c r="Q18554" s="6" t="b">
        <f>IF(AND(O18554&lt;&gt;FALSE,J18554&gt;K18547),TRUE,FALSE)</f>
        <v>0</v>
      </c>
    </row>
    <row r="18555" spans="1:17" x14ac:dyDescent="0.2">
      <c r="A18555" t="s">
        <v>24</v>
      </c>
      <c r="B18555" s="1">
        <v>42481</v>
      </c>
      <c r="C18555" s="2">
        <v>0.4375</v>
      </c>
      <c r="D18555">
        <v>2076.25</v>
      </c>
      <c r="E18555">
        <v>2081.25</v>
      </c>
      <c r="F18555">
        <v>2074.75</v>
      </c>
      <c r="G18555">
        <v>2078.75</v>
      </c>
      <c r="H18555">
        <v>194281</v>
      </c>
      <c r="M18555"/>
      <c r="N18555"/>
      <c r="O18555"/>
      <c r="P18555"/>
      <c r="Q18555"/>
    </row>
    <row r="18556" spans="1:17" x14ac:dyDescent="0.2">
      <c r="A18556" t="s">
        <v>24</v>
      </c>
      <c r="B18556" s="1">
        <v>42481</v>
      </c>
      <c r="C18556" s="2">
        <v>0.47916666666666669</v>
      </c>
      <c r="D18556">
        <v>2078.75</v>
      </c>
      <c r="E18556">
        <v>2079.25</v>
      </c>
      <c r="F18556">
        <v>2072.5</v>
      </c>
      <c r="G18556">
        <v>2074.5</v>
      </c>
      <c r="H18556">
        <v>133916</v>
      </c>
      <c r="M18556"/>
      <c r="N18556"/>
      <c r="O18556"/>
      <c r="P18556"/>
      <c r="Q18556"/>
    </row>
    <row r="18557" spans="1:17" x14ac:dyDescent="0.2">
      <c r="A18557" t="s">
        <v>24</v>
      </c>
      <c r="B18557" s="1">
        <v>42481</v>
      </c>
      <c r="C18557" s="2">
        <v>0.52083333333333337</v>
      </c>
      <c r="D18557">
        <v>2074.5</v>
      </c>
      <c r="E18557">
        <v>2076.75</v>
      </c>
      <c r="F18557">
        <v>2071.5</v>
      </c>
      <c r="G18557">
        <v>2071.5</v>
      </c>
      <c r="H18557">
        <v>106588</v>
      </c>
      <c r="M18557"/>
      <c r="N18557"/>
      <c r="O18557"/>
      <c r="P18557"/>
      <c r="Q18557"/>
    </row>
    <row r="18558" spans="1:17" x14ac:dyDescent="0.2">
      <c r="A18558" t="s">
        <v>24</v>
      </c>
      <c r="B18558" s="1">
        <v>42481</v>
      </c>
      <c r="C18558" s="2">
        <v>0.5625</v>
      </c>
      <c r="D18558">
        <v>2071.5</v>
      </c>
      <c r="E18558">
        <v>2074</v>
      </c>
      <c r="F18558">
        <v>2069</v>
      </c>
      <c r="G18558">
        <v>2069.5</v>
      </c>
      <c r="H18558">
        <v>128404</v>
      </c>
      <c r="M18558"/>
      <c r="N18558"/>
      <c r="O18558"/>
      <c r="P18558"/>
      <c r="Q18558"/>
    </row>
    <row r="18559" spans="1:17" x14ac:dyDescent="0.2">
      <c r="A18559" t="s">
        <v>24</v>
      </c>
      <c r="B18559" s="1">
        <v>42481</v>
      </c>
      <c r="C18559" s="2">
        <v>0.60416666666666663</v>
      </c>
      <c r="D18559">
        <v>2069.25</v>
      </c>
      <c r="E18559">
        <v>2071.25</v>
      </c>
      <c r="F18559">
        <v>2066</v>
      </c>
      <c r="G18559">
        <v>2066.25</v>
      </c>
      <c r="H18559">
        <v>162196</v>
      </c>
      <c r="M18559"/>
      <c r="N18559"/>
      <c r="O18559"/>
      <c r="P18559"/>
      <c r="Q18559"/>
    </row>
    <row r="18560" spans="1:17" x14ac:dyDescent="0.2">
      <c r="A18560" t="s">
        <v>24</v>
      </c>
      <c r="B18560" s="1">
        <v>42481</v>
      </c>
      <c r="C18560" s="2">
        <v>0.63541666666666663</v>
      </c>
      <c r="D18560">
        <v>2066.25</v>
      </c>
      <c r="E18560">
        <v>2072.5</v>
      </c>
      <c r="F18560">
        <v>2065.75</v>
      </c>
      <c r="G18560">
        <v>2066.5</v>
      </c>
      <c r="H18560">
        <v>274202</v>
      </c>
      <c r="M18560"/>
      <c r="N18560"/>
      <c r="O18560"/>
      <c r="P18560"/>
      <c r="Q18560"/>
    </row>
    <row r="18561" spans="1:17" x14ac:dyDescent="0.2">
      <c r="A18561" t="s">
        <v>24</v>
      </c>
      <c r="B18561" s="1">
        <v>42482</v>
      </c>
      <c r="C18561" s="2">
        <v>0.39583333333333331</v>
      </c>
      <c r="D18561">
        <v>2065.25</v>
      </c>
      <c r="E18561">
        <v>2072.75</v>
      </c>
      <c r="F18561">
        <v>2064.5</v>
      </c>
      <c r="G18561">
        <v>2066.25</v>
      </c>
      <c r="H18561">
        <v>320998</v>
      </c>
      <c r="I18561" t="b">
        <f>AND(HOUR(C18561)=9,MINUTE(C18561)=30,HOUR(C18560)=15,MINUTE(C18560)=15)</f>
        <v>1</v>
      </c>
      <c r="J18561">
        <f>MAX(E18561:E18567)</f>
        <v>2072.75</v>
      </c>
      <c r="K18561">
        <f>MIN(F18561:F18567)</f>
        <v>2058.75</v>
      </c>
      <c r="L18561">
        <f>E18561</f>
        <v>2072.75</v>
      </c>
      <c r="M18561" s="6">
        <f>+F18561</f>
        <v>2064.5</v>
      </c>
      <c r="N18561" s="6" t="b">
        <f>IF(F18561&gt;J18554,F18561-J18554,FALSE)</f>
        <v>0</v>
      </c>
      <c r="O18561" s="6" t="b">
        <f>IF(L18561&lt;K18554,K18554-L18561,FALSE)</f>
        <v>0</v>
      </c>
      <c r="P18561" s="6" t="b">
        <f>IF(AND(N18561&lt;&gt;FALSE,K18561&lt;=J18554),TRUE,FALSE)</f>
        <v>0</v>
      </c>
      <c r="Q18561" s="6" t="b">
        <f>IF(AND(O18561&lt;&gt;FALSE,J18561&gt;K18554),TRUE,FALSE)</f>
        <v>0</v>
      </c>
    </row>
    <row r="18562" spans="1:17" x14ac:dyDescent="0.2">
      <c r="A18562" t="s">
        <v>24</v>
      </c>
      <c r="B18562" s="1">
        <v>42482</v>
      </c>
      <c r="C18562" s="2">
        <v>0.4375</v>
      </c>
      <c r="D18562">
        <v>2066.25</v>
      </c>
      <c r="E18562">
        <v>2068.25</v>
      </c>
      <c r="F18562">
        <v>2058.75</v>
      </c>
      <c r="G18562">
        <v>2061</v>
      </c>
      <c r="H18562">
        <v>224556</v>
      </c>
      <c r="M18562"/>
      <c r="N18562"/>
      <c r="O18562"/>
      <c r="P18562"/>
      <c r="Q18562"/>
    </row>
    <row r="18563" spans="1:17" x14ac:dyDescent="0.2">
      <c r="A18563" t="s">
        <v>24</v>
      </c>
      <c r="B18563" s="1">
        <v>42482</v>
      </c>
      <c r="C18563" s="2">
        <v>0.47916666666666669</v>
      </c>
      <c r="D18563">
        <v>2061</v>
      </c>
      <c r="E18563">
        <v>2064.75</v>
      </c>
      <c r="F18563">
        <v>2060</v>
      </c>
      <c r="G18563">
        <v>2060.5</v>
      </c>
      <c r="H18563">
        <v>120311</v>
      </c>
      <c r="M18563"/>
      <c r="N18563"/>
      <c r="O18563"/>
      <c r="P18563"/>
      <c r="Q18563"/>
    </row>
    <row r="18564" spans="1:17" x14ac:dyDescent="0.2">
      <c r="A18564" t="s">
        <v>24</v>
      </c>
      <c r="B18564" s="1">
        <v>42482</v>
      </c>
      <c r="C18564" s="2">
        <v>0.52083333333333337</v>
      </c>
      <c r="D18564">
        <v>2060.75</v>
      </c>
      <c r="E18564">
        <v>2063.5</v>
      </c>
      <c r="F18564">
        <v>2059.75</v>
      </c>
      <c r="G18564">
        <v>2061.75</v>
      </c>
      <c r="H18564">
        <v>89776</v>
      </c>
      <c r="M18564"/>
      <c r="N18564"/>
      <c r="O18564"/>
      <c r="P18564"/>
      <c r="Q18564"/>
    </row>
    <row r="18565" spans="1:17" x14ac:dyDescent="0.2">
      <c r="A18565" t="s">
        <v>24</v>
      </c>
      <c r="B18565" s="1">
        <v>42482</v>
      </c>
      <c r="C18565" s="2">
        <v>0.5625</v>
      </c>
      <c r="D18565">
        <v>2061.5</v>
      </c>
      <c r="E18565">
        <v>2070.25</v>
      </c>
      <c r="F18565">
        <v>2061.25</v>
      </c>
      <c r="G18565">
        <v>2070</v>
      </c>
      <c r="H18565">
        <v>141189</v>
      </c>
      <c r="M18565"/>
      <c r="N18565"/>
      <c r="O18565"/>
      <c r="P18565"/>
      <c r="Q18565"/>
    </row>
    <row r="18566" spans="1:17" x14ac:dyDescent="0.2">
      <c r="A18566" t="s">
        <v>24</v>
      </c>
      <c r="B18566" s="1">
        <v>42482</v>
      </c>
      <c r="C18566" s="2">
        <v>0.60416666666666663</v>
      </c>
      <c r="D18566">
        <v>2070.25</v>
      </c>
      <c r="E18566">
        <v>2070.5</v>
      </c>
      <c r="F18566">
        <v>2066.25</v>
      </c>
      <c r="G18566">
        <v>2068.75</v>
      </c>
      <c r="H18566">
        <v>116904</v>
      </c>
      <c r="M18566"/>
      <c r="N18566"/>
      <c r="O18566"/>
      <c r="P18566"/>
      <c r="Q18566"/>
    </row>
    <row r="18567" spans="1:17" x14ac:dyDescent="0.2">
      <c r="A18567" t="s">
        <v>24</v>
      </c>
      <c r="B18567" s="1">
        <v>42482</v>
      </c>
      <c r="C18567" s="2">
        <v>0.63541666666666663</v>
      </c>
      <c r="D18567">
        <v>2068.75</v>
      </c>
      <c r="E18567">
        <v>2070</v>
      </c>
      <c r="F18567">
        <v>2066.75</v>
      </c>
      <c r="G18567">
        <v>2070</v>
      </c>
      <c r="H18567">
        <v>207081</v>
      </c>
      <c r="M18567"/>
      <c r="N18567"/>
      <c r="O18567"/>
      <c r="P18567"/>
      <c r="Q18567"/>
    </row>
    <row r="18568" spans="1:17" x14ac:dyDescent="0.2">
      <c r="A18568" t="s">
        <v>24</v>
      </c>
      <c r="B18568" s="1">
        <v>42485</v>
      </c>
      <c r="C18568" s="2">
        <v>0.39583333333333331</v>
      </c>
      <c r="D18568">
        <v>2062.25</v>
      </c>
      <c r="E18568">
        <v>2065.25</v>
      </c>
      <c r="F18568">
        <v>2056.25</v>
      </c>
      <c r="G18568">
        <v>2056.75</v>
      </c>
      <c r="H18568">
        <v>250531</v>
      </c>
      <c r="I18568" t="b">
        <f>AND(HOUR(C18568)=9,MINUTE(C18568)=30,HOUR(C18567)=15,MINUTE(C18567)=15)</f>
        <v>1</v>
      </c>
      <c r="J18568">
        <f>MAX(E18568:E18574)</f>
        <v>2067.25</v>
      </c>
      <c r="K18568">
        <f>MIN(F18568:F18574)</f>
        <v>2054.75</v>
      </c>
      <c r="L18568">
        <f>E18568</f>
        <v>2065.25</v>
      </c>
      <c r="M18568" s="6">
        <f>+F18568</f>
        <v>2056.25</v>
      </c>
      <c r="N18568" s="6" t="b">
        <f>IF(F18568&gt;J18561,F18568-J18561,FALSE)</f>
        <v>0</v>
      </c>
      <c r="O18568" s="6" t="b">
        <f>IF(L18568&lt;K18561,K18561-L18568,FALSE)</f>
        <v>0</v>
      </c>
      <c r="P18568" s="6" t="b">
        <f>IF(AND(N18568&lt;&gt;FALSE,K18568&lt;=J18561),TRUE,FALSE)</f>
        <v>0</v>
      </c>
      <c r="Q18568" s="6" t="b">
        <f>IF(AND(O18568&lt;&gt;FALSE,J18568&gt;K18561),TRUE,FALSE)</f>
        <v>0</v>
      </c>
    </row>
    <row r="18569" spans="1:17" x14ac:dyDescent="0.2">
      <c r="A18569" t="s">
        <v>24</v>
      </c>
      <c r="B18569" s="1">
        <v>42485</v>
      </c>
      <c r="C18569" s="2">
        <v>0.4375</v>
      </c>
      <c r="D18569">
        <v>2056.75</v>
      </c>
      <c r="E18569">
        <v>2060</v>
      </c>
      <c r="F18569">
        <v>2054.75</v>
      </c>
      <c r="G18569">
        <v>2059.5</v>
      </c>
      <c r="H18569">
        <v>184705</v>
      </c>
      <c r="M18569"/>
      <c r="N18569"/>
      <c r="O18569"/>
      <c r="P18569"/>
      <c r="Q18569"/>
    </row>
    <row r="18570" spans="1:17" x14ac:dyDescent="0.2">
      <c r="A18570" t="s">
        <v>24</v>
      </c>
      <c r="B18570" s="1">
        <v>42485</v>
      </c>
      <c r="C18570" s="2">
        <v>0.47916666666666669</v>
      </c>
      <c r="D18570">
        <v>2059.5</v>
      </c>
      <c r="E18570">
        <v>2059.75</v>
      </c>
      <c r="F18570">
        <v>2056.75</v>
      </c>
      <c r="G18570">
        <v>2058.5</v>
      </c>
      <c r="H18570">
        <v>84266</v>
      </c>
      <c r="M18570"/>
      <c r="N18570"/>
      <c r="O18570"/>
      <c r="P18570"/>
      <c r="Q18570"/>
    </row>
    <row r="18571" spans="1:17" x14ac:dyDescent="0.2">
      <c r="A18571" t="s">
        <v>24</v>
      </c>
      <c r="B18571" s="1">
        <v>42485</v>
      </c>
      <c r="C18571" s="2">
        <v>0.52083333333333337</v>
      </c>
      <c r="D18571">
        <v>2058.5</v>
      </c>
      <c r="E18571">
        <v>2064.5</v>
      </c>
      <c r="F18571">
        <v>2057.5</v>
      </c>
      <c r="G18571">
        <v>2062.75</v>
      </c>
      <c r="H18571">
        <v>128919</v>
      </c>
      <c r="M18571"/>
      <c r="N18571"/>
      <c r="O18571"/>
      <c r="P18571"/>
      <c r="Q18571"/>
    </row>
    <row r="18572" spans="1:17" x14ac:dyDescent="0.2">
      <c r="A18572" t="s">
        <v>24</v>
      </c>
      <c r="B18572" s="1">
        <v>42485</v>
      </c>
      <c r="C18572" s="2">
        <v>0.5625</v>
      </c>
      <c r="D18572">
        <v>2062.75</v>
      </c>
      <c r="E18572">
        <v>2063.5</v>
      </c>
      <c r="F18572">
        <v>2059.25</v>
      </c>
      <c r="G18572">
        <v>2061.75</v>
      </c>
      <c r="H18572">
        <v>88737</v>
      </c>
      <c r="M18572"/>
      <c r="N18572"/>
      <c r="O18572"/>
      <c r="P18572"/>
      <c r="Q18572"/>
    </row>
    <row r="18573" spans="1:17" x14ac:dyDescent="0.2">
      <c r="A18573" t="s">
        <v>24</v>
      </c>
      <c r="B18573" s="1">
        <v>42485</v>
      </c>
      <c r="C18573" s="2">
        <v>0.60416666666666663</v>
      </c>
      <c r="D18573">
        <v>2061.75</v>
      </c>
      <c r="E18573">
        <v>2063</v>
      </c>
      <c r="F18573">
        <v>2059.25</v>
      </c>
      <c r="G18573">
        <v>2061</v>
      </c>
      <c r="H18573">
        <v>102608</v>
      </c>
      <c r="M18573"/>
      <c r="N18573"/>
      <c r="O18573"/>
      <c r="P18573"/>
      <c r="Q18573"/>
    </row>
    <row r="18574" spans="1:17" x14ac:dyDescent="0.2">
      <c r="A18574" t="s">
        <v>24</v>
      </c>
      <c r="B18574" s="1">
        <v>42485</v>
      </c>
      <c r="C18574" s="2">
        <v>0.63541666666666663</v>
      </c>
      <c r="D18574">
        <v>2061</v>
      </c>
      <c r="E18574">
        <v>2067.25</v>
      </c>
      <c r="F18574">
        <v>2060</v>
      </c>
      <c r="G18574">
        <v>2067</v>
      </c>
      <c r="H18574">
        <v>166231</v>
      </c>
      <c r="M18574"/>
      <c r="N18574"/>
      <c r="O18574"/>
      <c r="P18574"/>
      <c r="Q18574"/>
    </row>
    <row r="18575" spans="1:17" x14ac:dyDescent="0.2">
      <c r="A18575" t="s">
        <v>24</v>
      </c>
      <c r="B18575" s="1">
        <v>42486</v>
      </c>
      <c r="C18575" s="2">
        <v>0.39583333333333331</v>
      </c>
      <c r="D18575">
        <v>2070.25</v>
      </c>
      <c r="E18575">
        <v>2075</v>
      </c>
      <c r="F18575">
        <v>2066.75</v>
      </c>
      <c r="G18575">
        <v>2067</v>
      </c>
      <c r="H18575">
        <v>251147</v>
      </c>
      <c r="I18575" t="b">
        <f>AND(HOUR(C18575)=9,MINUTE(C18575)=30,HOUR(C18574)=15,MINUTE(C18574)=15)</f>
        <v>1</v>
      </c>
      <c r="J18575">
        <f>MAX(E18575:E18581)</f>
        <v>2075</v>
      </c>
      <c r="K18575">
        <f>MIN(F18575:F18581)</f>
        <v>2063.25</v>
      </c>
      <c r="L18575">
        <f>E18575</f>
        <v>2075</v>
      </c>
      <c r="M18575" s="6">
        <f>+F18575</f>
        <v>2066.75</v>
      </c>
      <c r="N18575" s="6" t="b">
        <f>IF(F18575&gt;J18568,F18575-J18568,FALSE)</f>
        <v>0</v>
      </c>
      <c r="O18575" s="6" t="b">
        <f>IF(L18575&lt;K18568,K18568-L18575,FALSE)</f>
        <v>0</v>
      </c>
      <c r="P18575" s="6" t="b">
        <f>IF(AND(N18575&lt;&gt;FALSE,K18575&lt;=J18568),TRUE,FALSE)</f>
        <v>0</v>
      </c>
      <c r="Q18575" s="6" t="b">
        <f>IF(AND(O18575&lt;&gt;FALSE,J18575&gt;K18568),TRUE,FALSE)</f>
        <v>0</v>
      </c>
    </row>
    <row r="18576" spans="1:17" x14ac:dyDescent="0.2">
      <c r="A18576" t="s">
        <v>24</v>
      </c>
      <c r="B18576" s="1">
        <v>42486</v>
      </c>
      <c r="C18576" s="2">
        <v>0.4375</v>
      </c>
      <c r="D18576">
        <v>2067.25</v>
      </c>
      <c r="E18576">
        <v>2068</v>
      </c>
      <c r="F18576">
        <v>2063.25</v>
      </c>
      <c r="G18576">
        <v>2067.25</v>
      </c>
      <c r="H18576">
        <v>188654</v>
      </c>
      <c r="M18576"/>
      <c r="N18576"/>
      <c r="O18576"/>
      <c r="P18576"/>
      <c r="Q18576"/>
    </row>
    <row r="18577" spans="1:17" x14ac:dyDescent="0.2">
      <c r="A18577" t="s">
        <v>24</v>
      </c>
      <c r="B18577" s="1">
        <v>42486</v>
      </c>
      <c r="C18577" s="2">
        <v>0.47916666666666669</v>
      </c>
      <c r="D18577">
        <v>2067.25</v>
      </c>
      <c r="E18577">
        <v>2071.25</v>
      </c>
      <c r="F18577">
        <v>2066</v>
      </c>
      <c r="G18577">
        <v>2070.25</v>
      </c>
      <c r="H18577">
        <v>106188</v>
      </c>
      <c r="M18577"/>
      <c r="N18577"/>
      <c r="O18577"/>
      <c r="P18577"/>
      <c r="Q18577"/>
    </row>
    <row r="18578" spans="1:17" x14ac:dyDescent="0.2">
      <c r="A18578" t="s">
        <v>24</v>
      </c>
      <c r="B18578" s="1">
        <v>42486</v>
      </c>
      <c r="C18578" s="2">
        <v>0.52083333333333337</v>
      </c>
      <c r="D18578">
        <v>2070.25</v>
      </c>
      <c r="E18578">
        <v>2070.5</v>
      </c>
      <c r="F18578">
        <v>2065.5</v>
      </c>
      <c r="G18578">
        <v>2067.25</v>
      </c>
      <c r="H18578">
        <v>67876</v>
      </c>
      <c r="M18578"/>
      <c r="N18578"/>
      <c r="O18578"/>
      <c r="P18578"/>
      <c r="Q18578"/>
    </row>
    <row r="18579" spans="1:17" x14ac:dyDescent="0.2">
      <c r="A18579" t="s">
        <v>24</v>
      </c>
      <c r="B18579" s="1">
        <v>42486</v>
      </c>
      <c r="C18579" s="2">
        <v>0.5625</v>
      </c>
      <c r="D18579">
        <v>2067.25</v>
      </c>
      <c r="E18579">
        <v>2068.75</v>
      </c>
      <c r="F18579">
        <v>2064.75</v>
      </c>
      <c r="G18579">
        <v>2065.5</v>
      </c>
      <c r="H18579">
        <v>87249</v>
      </c>
      <c r="M18579"/>
      <c r="N18579"/>
      <c r="O18579"/>
      <c r="P18579"/>
      <c r="Q18579"/>
    </row>
    <row r="18580" spans="1:17" x14ac:dyDescent="0.2">
      <c r="A18580" t="s">
        <v>24</v>
      </c>
      <c r="B18580" s="1">
        <v>42486</v>
      </c>
      <c r="C18580" s="2">
        <v>0.60416666666666663</v>
      </c>
      <c r="D18580">
        <v>2065.5</v>
      </c>
      <c r="E18580">
        <v>2069</v>
      </c>
      <c r="F18580">
        <v>2063.5</v>
      </c>
      <c r="G18580">
        <v>2066</v>
      </c>
      <c r="H18580">
        <v>103094</v>
      </c>
      <c r="M18580"/>
      <c r="N18580"/>
      <c r="O18580"/>
      <c r="P18580"/>
      <c r="Q18580"/>
    </row>
    <row r="18581" spans="1:17" x14ac:dyDescent="0.2">
      <c r="A18581" t="s">
        <v>24</v>
      </c>
      <c r="B18581" s="1">
        <v>42486</v>
      </c>
      <c r="C18581" s="2">
        <v>0.63541666666666663</v>
      </c>
      <c r="D18581">
        <v>2066.25</v>
      </c>
      <c r="E18581">
        <v>2073.25</v>
      </c>
      <c r="F18581">
        <v>2066</v>
      </c>
      <c r="G18581">
        <v>2072.5</v>
      </c>
      <c r="H18581">
        <v>191491</v>
      </c>
      <c r="M18581"/>
      <c r="N18581"/>
      <c r="O18581"/>
      <c r="P18581"/>
      <c r="Q18581"/>
    </row>
    <row r="18582" spans="1:17" x14ac:dyDescent="0.2">
      <c r="A18582" t="s">
        <v>24</v>
      </c>
      <c r="B18582" s="1">
        <v>42487</v>
      </c>
      <c r="C18582" s="2">
        <v>0.39583333333333331</v>
      </c>
      <c r="D18582">
        <v>2064.5</v>
      </c>
      <c r="E18582">
        <v>2070.5</v>
      </c>
      <c r="F18582">
        <v>2064</v>
      </c>
      <c r="G18582">
        <v>2064.25</v>
      </c>
      <c r="H18582">
        <v>250556</v>
      </c>
      <c r="I18582" t="b">
        <f>AND(HOUR(C18582)=9,MINUTE(C18582)=30,HOUR(C18581)=15,MINUTE(C18581)=15)</f>
        <v>1</v>
      </c>
      <c r="J18582">
        <f>MAX(E18582:E18588)</f>
        <v>2077.75</v>
      </c>
      <c r="K18582">
        <f>MIN(F18582:F18588)</f>
        <v>2060</v>
      </c>
      <c r="L18582">
        <f>E18582</f>
        <v>2070.5</v>
      </c>
      <c r="M18582" s="6">
        <f>+F18582</f>
        <v>2064</v>
      </c>
      <c r="N18582" s="6" t="b">
        <f>IF(F18582&gt;J18575,F18582-J18575,FALSE)</f>
        <v>0</v>
      </c>
      <c r="O18582" s="6" t="b">
        <f>IF(L18582&lt;K18575,K18575-L18582,FALSE)</f>
        <v>0</v>
      </c>
      <c r="P18582" s="6" t="b">
        <f>IF(AND(N18582&lt;&gt;FALSE,K18582&lt;=J18575),TRUE,FALSE)</f>
        <v>0</v>
      </c>
      <c r="Q18582" s="6" t="b">
        <f>IF(AND(O18582&lt;&gt;FALSE,J18582&gt;K18575),TRUE,FALSE)</f>
        <v>0</v>
      </c>
    </row>
    <row r="18583" spans="1:17" x14ac:dyDescent="0.2">
      <c r="A18583" t="s">
        <v>24</v>
      </c>
      <c r="B18583" s="1">
        <v>42487</v>
      </c>
      <c r="C18583" s="2">
        <v>0.4375</v>
      </c>
      <c r="D18583">
        <v>2064</v>
      </c>
      <c r="E18583">
        <v>2065.25</v>
      </c>
      <c r="F18583">
        <v>2060</v>
      </c>
      <c r="G18583">
        <v>2065</v>
      </c>
      <c r="H18583">
        <v>194939</v>
      </c>
      <c r="M18583"/>
      <c r="N18583"/>
      <c r="O18583"/>
      <c r="P18583"/>
      <c r="Q18583"/>
    </row>
    <row r="18584" spans="1:17" x14ac:dyDescent="0.2">
      <c r="A18584" t="s">
        <v>24</v>
      </c>
      <c r="B18584" s="1">
        <v>42487</v>
      </c>
      <c r="C18584" s="2">
        <v>0.47916666666666669</v>
      </c>
      <c r="D18584">
        <v>2065</v>
      </c>
      <c r="E18584">
        <v>2069.5</v>
      </c>
      <c r="F18584">
        <v>2065</v>
      </c>
      <c r="G18584">
        <v>2069</v>
      </c>
      <c r="H18584">
        <v>114039</v>
      </c>
      <c r="M18584"/>
      <c r="N18584"/>
      <c r="O18584"/>
      <c r="P18584"/>
      <c r="Q18584"/>
    </row>
    <row r="18585" spans="1:17" x14ac:dyDescent="0.2">
      <c r="A18585" t="s">
        <v>24</v>
      </c>
      <c r="B18585" s="1">
        <v>42487</v>
      </c>
      <c r="C18585" s="2">
        <v>0.52083333333333337</v>
      </c>
      <c r="D18585">
        <v>2069</v>
      </c>
      <c r="E18585">
        <v>2069.25</v>
      </c>
      <c r="F18585">
        <v>2064.25</v>
      </c>
      <c r="G18585">
        <v>2064.5</v>
      </c>
      <c r="H18585">
        <v>76128</v>
      </c>
      <c r="M18585"/>
      <c r="N18585"/>
      <c r="O18585"/>
      <c r="P18585"/>
      <c r="Q18585"/>
    </row>
    <row r="18586" spans="1:17" x14ac:dyDescent="0.2">
      <c r="A18586" t="s">
        <v>24</v>
      </c>
      <c r="B18586" s="1">
        <v>42487</v>
      </c>
      <c r="C18586" s="2">
        <v>0.5625</v>
      </c>
      <c r="D18586">
        <v>2064.5</v>
      </c>
      <c r="E18586">
        <v>2074</v>
      </c>
      <c r="F18586">
        <v>2061.25</v>
      </c>
      <c r="G18586">
        <v>2071</v>
      </c>
      <c r="H18586">
        <v>220189</v>
      </c>
      <c r="M18586"/>
      <c r="N18586"/>
      <c r="O18586"/>
      <c r="P18586"/>
      <c r="Q18586"/>
    </row>
    <row r="18587" spans="1:17" x14ac:dyDescent="0.2">
      <c r="A18587" t="s">
        <v>24</v>
      </c>
      <c r="B18587" s="1">
        <v>42487</v>
      </c>
      <c r="C18587" s="2">
        <v>0.60416666666666663</v>
      </c>
      <c r="D18587">
        <v>2071</v>
      </c>
      <c r="E18587">
        <v>2077.75</v>
      </c>
      <c r="F18587">
        <v>2067</v>
      </c>
      <c r="G18587">
        <v>2076.5</v>
      </c>
      <c r="H18587">
        <v>174503</v>
      </c>
      <c r="M18587"/>
      <c r="N18587"/>
      <c r="O18587"/>
      <c r="P18587"/>
      <c r="Q18587"/>
    </row>
    <row r="18588" spans="1:17" x14ac:dyDescent="0.2">
      <c r="A18588" t="s">
        <v>24</v>
      </c>
      <c r="B18588" s="1">
        <v>42487</v>
      </c>
      <c r="C18588" s="2">
        <v>0.63541666666666663</v>
      </c>
      <c r="D18588">
        <v>2076.25</v>
      </c>
      <c r="E18588">
        <v>2077.75</v>
      </c>
      <c r="F18588">
        <v>2071.5</v>
      </c>
      <c r="G18588">
        <v>2074.75</v>
      </c>
      <c r="H18588">
        <v>202710</v>
      </c>
      <c r="M18588"/>
      <c r="N18588"/>
      <c r="O18588"/>
      <c r="P18588"/>
      <c r="Q18588"/>
    </row>
    <row r="18589" spans="1:17" x14ac:dyDescent="0.2">
      <c r="A18589" t="s">
        <v>24</v>
      </c>
      <c r="B18589" s="1">
        <v>42488</v>
      </c>
      <c r="C18589" s="2">
        <v>0.39583333333333331</v>
      </c>
      <c r="D18589">
        <v>2064</v>
      </c>
      <c r="E18589">
        <v>2073</v>
      </c>
      <c r="F18589">
        <v>2061</v>
      </c>
      <c r="G18589">
        <v>2070.5</v>
      </c>
      <c r="H18589">
        <v>292112</v>
      </c>
      <c r="I18589" t="b">
        <f>AND(HOUR(C18589)=9,MINUTE(C18589)=30,HOUR(C18588)=15,MINUTE(C18588)=15)</f>
        <v>1</v>
      </c>
      <c r="J18589">
        <f>MAX(E18589:E18595)</f>
        <v>2077.25</v>
      </c>
      <c r="K18589">
        <f>MIN(F18589:F18595)</f>
        <v>2049</v>
      </c>
      <c r="L18589">
        <f>E18589</f>
        <v>2073</v>
      </c>
      <c r="M18589" s="6">
        <f>+F18589</f>
        <v>2061</v>
      </c>
      <c r="N18589" s="6" t="b">
        <f>IF(F18589&gt;J18582,F18589-J18582,FALSE)</f>
        <v>0</v>
      </c>
      <c r="O18589" s="6" t="b">
        <f>IF(L18589&lt;K18582,K18582-L18589,FALSE)</f>
        <v>0</v>
      </c>
      <c r="P18589" s="6" t="b">
        <f>IF(AND(N18589&lt;&gt;FALSE,K18589&lt;=J18582),TRUE,FALSE)</f>
        <v>0</v>
      </c>
      <c r="Q18589" s="6" t="b">
        <f>IF(AND(O18589&lt;&gt;FALSE,J18589&gt;K18582),TRUE,FALSE)</f>
        <v>0</v>
      </c>
    </row>
    <row r="18590" spans="1:17" x14ac:dyDescent="0.2">
      <c r="A18590" t="s">
        <v>24</v>
      </c>
      <c r="B18590" s="1">
        <v>42488</v>
      </c>
      <c r="C18590" s="2">
        <v>0.4375</v>
      </c>
      <c r="D18590">
        <v>2070.5</v>
      </c>
      <c r="E18590">
        <v>2076.5</v>
      </c>
      <c r="F18590">
        <v>2069.5</v>
      </c>
      <c r="G18590">
        <v>2075.5</v>
      </c>
      <c r="H18590">
        <v>203519</v>
      </c>
      <c r="M18590"/>
      <c r="N18590"/>
      <c r="O18590"/>
      <c r="P18590"/>
      <c r="Q18590"/>
    </row>
    <row r="18591" spans="1:17" x14ac:dyDescent="0.2">
      <c r="A18591" t="s">
        <v>24</v>
      </c>
      <c r="B18591" s="1">
        <v>42488</v>
      </c>
      <c r="C18591" s="2">
        <v>0.47916666666666669</v>
      </c>
      <c r="D18591">
        <v>2075.5</v>
      </c>
      <c r="E18591">
        <v>2077.25</v>
      </c>
      <c r="F18591">
        <v>2073</v>
      </c>
      <c r="G18591">
        <v>2073.5</v>
      </c>
      <c r="H18591">
        <v>106535</v>
      </c>
      <c r="M18591"/>
      <c r="N18591"/>
      <c r="O18591"/>
      <c r="P18591"/>
      <c r="Q18591"/>
    </row>
    <row r="18592" spans="1:17" x14ac:dyDescent="0.2">
      <c r="A18592" t="s">
        <v>24</v>
      </c>
      <c r="B18592" s="1">
        <v>42488</v>
      </c>
      <c r="C18592" s="2">
        <v>0.52083333333333337</v>
      </c>
      <c r="D18592">
        <v>2073.5</v>
      </c>
      <c r="E18592">
        <v>2076.5</v>
      </c>
      <c r="F18592">
        <v>2070</v>
      </c>
      <c r="G18592">
        <v>2072.25</v>
      </c>
      <c r="H18592">
        <v>120795</v>
      </c>
      <c r="M18592"/>
      <c r="N18592"/>
      <c r="O18592"/>
      <c r="P18592"/>
      <c r="Q18592"/>
    </row>
    <row r="18593" spans="1:17" x14ac:dyDescent="0.2">
      <c r="A18593" t="s">
        <v>24</v>
      </c>
      <c r="B18593" s="1">
        <v>42488</v>
      </c>
      <c r="C18593" s="2">
        <v>0.5625</v>
      </c>
      <c r="D18593">
        <v>2072.25</v>
      </c>
      <c r="E18593">
        <v>2073.5</v>
      </c>
      <c r="F18593">
        <v>2069.25</v>
      </c>
      <c r="G18593">
        <v>2071.25</v>
      </c>
      <c r="H18593">
        <v>90284</v>
      </c>
      <c r="M18593"/>
      <c r="N18593"/>
      <c r="O18593"/>
      <c r="P18593"/>
      <c r="Q18593"/>
    </row>
    <row r="18594" spans="1:17" x14ac:dyDescent="0.2">
      <c r="A18594" t="s">
        <v>24</v>
      </c>
      <c r="B18594" s="1">
        <v>42488</v>
      </c>
      <c r="C18594" s="2">
        <v>0.60416666666666663</v>
      </c>
      <c r="D18594">
        <v>2071</v>
      </c>
      <c r="E18594">
        <v>2071.5</v>
      </c>
      <c r="F18594">
        <v>2049.25</v>
      </c>
      <c r="G18594">
        <v>2050</v>
      </c>
      <c r="H18594">
        <v>288679</v>
      </c>
      <c r="M18594"/>
      <c r="N18594"/>
      <c r="O18594"/>
      <c r="P18594"/>
      <c r="Q18594"/>
    </row>
    <row r="18595" spans="1:17" x14ac:dyDescent="0.2">
      <c r="A18595" t="s">
        <v>24</v>
      </c>
      <c r="B18595" s="1">
        <v>42488</v>
      </c>
      <c r="C18595" s="2">
        <v>0.63541666666666663</v>
      </c>
      <c r="D18595">
        <v>2050.25</v>
      </c>
      <c r="E18595">
        <v>2057.75</v>
      </c>
      <c r="F18595">
        <v>2049</v>
      </c>
      <c r="G18595">
        <v>2057</v>
      </c>
      <c r="H18595">
        <v>464305</v>
      </c>
      <c r="M18595"/>
      <c r="N18595"/>
      <c r="O18595"/>
      <c r="P18595"/>
      <c r="Q18595"/>
    </row>
    <row r="18596" spans="1:17" x14ac:dyDescent="0.2">
      <c r="A18596" t="s">
        <v>24</v>
      </c>
      <c r="B18596" s="1">
        <v>42489</v>
      </c>
      <c r="C18596" s="2">
        <v>0.39583333333333331</v>
      </c>
      <c r="D18596">
        <v>2046.5</v>
      </c>
      <c r="E18596">
        <v>2050.75</v>
      </c>
      <c r="F18596">
        <v>2037.25</v>
      </c>
      <c r="G18596">
        <v>2043</v>
      </c>
      <c r="H18596">
        <v>446527</v>
      </c>
      <c r="I18596" t="b">
        <f>AND(HOUR(C18596)=9,MINUTE(C18596)=30,HOUR(C18595)=15,MINUTE(C18595)=15)</f>
        <v>1</v>
      </c>
      <c r="J18596">
        <f>MAX(E18596:E18602)</f>
        <v>2050.75</v>
      </c>
      <c r="K18596">
        <f>MIN(F18596:F18602)</f>
        <v>2029.5</v>
      </c>
      <c r="L18596">
        <f>E18596</f>
        <v>2050.75</v>
      </c>
      <c r="M18596" s="6">
        <f>+F18596</f>
        <v>2037.25</v>
      </c>
      <c r="N18596" s="6" t="b">
        <f>IF(F18596&gt;J18589,F18596-J18589,FALSE)</f>
        <v>0</v>
      </c>
      <c r="O18596" s="6" t="b">
        <f>IF(L18596&lt;K18589,K18589-L18596,FALSE)</f>
        <v>0</v>
      </c>
      <c r="P18596" s="6" t="b">
        <f>IF(AND(N18596&lt;&gt;FALSE,K18596&lt;=J18589),TRUE,FALSE)</f>
        <v>0</v>
      </c>
      <c r="Q18596" s="6" t="b">
        <f>IF(AND(O18596&lt;&gt;FALSE,J18596&gt;K18589),TRUE,FALSE)</f>
        <v>0</v>
      </c>
    </row>
    <row r="18597" spans="1:17" x14ac:dyDescent="0.2">
      <c r="A18597" t="s">
        <v>24</v>
      </c>
      <c r="B18597" s="1">
        <v>42489</v>
      </c>
      <c r="C18597" s="2">
        <v>0.4375</v>
      </c>
      <c r="D18597">
        <v>2042.75</v>
      </c>
      <c r="E18597">
        <v>2047</v>
      </c>
      <c r="F18597">
        <v>2034.75</v>
      </c>
      <c r="G18597">
        <v>2034.75</v>
      </c>
      <c r="H18597">
        <v>307384</v>
      </c>
      <c r="M18597"/>
      <c r="N18597"/>
      <c r="O18597"/>
      <c r="P18597"/>
      <c r="Q18597"/>
    </row>
    <row r="18598" spans="1:17" x14ac:dyDescent="0.2">
      <c r="A18598" t="s">
        <v>24</v>
      </c>
      <c r="B18598" s="1">
        <v>42489</v>
      </c>
      <c r="C18598" s="2">
        <v>0.47916666666666669</v>
      </c>
      <c r="D18598">
        <v>2034.75</v>
      </c>
      <c r="E18598">
        <v>2036.25</v>
      </c>
      <c r="F18598">
        <v>2029.75</v>
      </c>
      <c r="G18598">
        <v>2035.5</v>
      </c>
      <c r="H18598">
        <v>258045</v>
      </c>
      <c r="M18598"/>
      <c r="N18598"/>
      <c r="O18598"/>
      <c r="P18598"/>
      <c r="Q18598"/>
    </row>
    <row r="18599" spans="1:17" x14ac:dyDescent="0.2">
      <c r="A18599" t="s">
        <v>24</v>
      </c>
      <c r="B18599" s="1">
        <v>42489</v>
      </c>
      <c r="C18599" s="2">
        <v>0.52083333333333337</v>
      </c>
      <c r="D18599">
        <v>2035.25</v>
      </c>
      <c r="E18599">
        <v>2041</v>
      </c>
      <c r="F18599">
        <v>2034.5</v>
      </c>
      <c r="G18599">
        <v>2039.25</v>
      </c>
      <c r="H18599">
        <v>166658</v>
      </c>
      <c r="M18599"/>
      <c r="N18599"/>
      <c r="O18599"/>
      <c r="P18599"/>
      <c r="Q18599"/>
    </row>
    <row r="18600" spans="1:17" x14ac:dyDescent="0.2">
      <c r="A18600" t="s">
        <v>24</v>
      </c>
      <c r="B18600" s="1">
        <v>42489</v>
      </c>
      <c r="C18600" s="2">
        <v>0.5625</v>
      </c>
      <c r="D18600">
        <v>2039.25</v>
      </c>
      <c r="E18600">
        <v>2039.75</v>
      </c>
      <c r="F18600">
        <v>2029.5</v>
      </c>
      <c r="G18600">
        <v>2034.5</v>
      </c>
      <c r="H18600">
        <v>175383</v>
      </c>
      <c r="M18600"/>
      <c r="N18600"/>
      <c r="O18600"/>
      <c r="P18600"/>
      <c r="Q18600"/>
    </row>
    <row r="18601" spans="1:17" x14ac:dyDescent="0.2">
      <c r="A18601" t="s">
        <v>24</v>
      </c>
      <c r="B18601" s="1">
        <v>42489</v>
      </c>
      <c r="C18601" s="2">
        <v>0.60416666666666663</v>
      </c>
      <c r="D18601">
        <v>2034.5</v>
      </c>
      <c r="E18601">
        <v>2039.25</v>
      </c>
      <c r="F18601">
        <v>2030.75</v>
      </c>
      <c r="G18601">
        <v>2036</v>
      </c>
      <c r="H18601">
        <v>233521</v>
      </c>
      <c r="M18601"/>
      <c r="N18601"/>
      <c r="O18601"/>
      <c r="P18601"/>
      <c r="Q18601"/>
    </row>
    <row r="18602" spans="1:17" x14ac:dyDescent="0.2">
      <c r="A18602" t="s">
        <v>24</v>
      </c>
      <c r="B18602" s="1">
        <v>42489</v>
      </c>
      <c r="C18602" s="2">
        <v>0.63541666666666663</v>
      </c>
      <c r="D18602">
        <v>2035.75</v>
      </c>
      <c r="E18602">
        <v>2047.25</v>
      </c>
      <c r="F18602">
        <v>2035.75</v>
      </c>
      <c r="G18602">
        <v>2045</v>
      </c>
      <c r="H18602">
        <v>505402</v>
      </c>
      <c r="M18602"/>
      <c r="N18602"/>
      <c r="O18602"/>
      <c r="P18602"/>
      <c r="Q18602"/>
    </row>
    <row r="18603" spans="1:17" x14ac:dyDescent="0.2">
      <c r="A18603" t="s">
        <v>24</v>
      </c>
      <c r="B18603" s="1">
        <v>42492</v>
      </c>
      <c r="C18603" s="2">
        <v>0.39583333333333331</v>
      </c>
      <c r="D18603">
        <v>2048.75</v>
      </c>
      <c r="E18603">
        <v>2052.5</v>
      </c>
      <c r="F18603">
        <v>2043.25</v>
      </c>
      <c r="G18603">
        <v>2050.75</v>
      </c>
      <c r="H18603">
        <v>339826</v>
      </c>
      <c r="I18603" t="b">
        <f>AND(HOUR(C18603)=9,MINUTE(C18603)=30,HOUR(C18602)=15,MINUTE(C18602)=15)</f>
        <v>1</v>
      </c>
      <c r="J18603">
        <f>MAX(E18603:E18609)</f>
        <v>2061.25</v>
      </c>
      <c r="K18603">
        <f>MIN(F18603:F18609)</f>
        <v>2043.25</v>
      </c>
      <c r="L18603">
        <f>E18603</f>
        <v>2052.5</v>
      </c>
      <c r="M18603" s="6">
        <f>+F18603</f>
        <v>2043.25</v>
      </c>
      <c r="N18603" s="6" t="b">
        <f>IF(F18603&gt;J18596,F18603-J18596,FALSE)</f>
        <v>0</v>
      </c>
      <c r="O18603" s="6" t="b">
        <f>IF(L18603&lt;K18596,K18596-L18603,FALSE)</f>
        <v>0</v>
      </c>
      <c r="P18603" s="6" t="b">
        <f>IF(AND(N18603&lt;&gt;FALSE,K18603&lt;=J18596),TRUE,FALSE)</f>
        <v>0</v>
      </c>
      <c r="Q18603" s="6" t="b">
        <f>IF(AND(O18603&lt;&gt;FALSE,J18603&gt;K18596),TRUE,FALSE)</f>
        <v>0</v>
      </c>
    </row>
    <row r="18604" spans="1:17" x14ac:dyDescent="0.2">
      <c r="A18604" t="s">
        <v>24</v>
      </c>
      <c r="B18604" s="1">
        <v>42492</v>
      </c>
      <c r="C18604" s="2">
        <v>0.4375</v>
      </c>
      <c r="D18604">
        <v>2050.5</v>
      </c>
      <c r="E18604">
        <v>2053</v>
      </c>
      <c r="F18604">
        <v>2046</v>
      </c>
      <c r="G18604">
        <v>2050.75</v>
      </c>
      <c r="H18604">
        <v>170800</v>
      </c>
      <c r="M18604"/>
      <c r="N18604"/>
      <c r="O18604"/>
      <c r="P18604"/>
      <c r="Q18604"/>
    </row>
    <row r="18605" spans="1:17" x14ac:dyDescent="0.2">
      <c r="A18605" t="s">
        <v>24</v>
      </c>
      <c r="B18605" s="1">
        <v>42492</v>
      </c>
      <c r="C18605" s="2">
        <v>0.47916666666666669</v>
      </c>
      <c r="D18605">
        <v>2050.75</v>
      </c>
      <c r="E18605">
        <v>2052.25</v>
      </c>
      <c r="F18605">
        <v>2047</v>
      </c>
      <c r="G18605">
        <v>2048.25</v>
      </c>
      <c r="H18605">
        <v>119943</v>
      </c>
      <c r="M18605"/>
      <c r="N18605"/>
      <c r="O18605"/>
      <c r="P18605"/>
      <c r="Q18605"/>
    </row>
    <row r="18606" spans="1:17" x14ac:dyDescent="0.2">
      <c r="A18606" t="s">
        <v>24</v>
      </c>
      <c r="B18606" s="1">
        <v>42492</v>
      </c>
      <c r="C18606" s="2">
        <v>0.52083333333333337</v>
      </c>
      <c r="D18606">
        <v>2048.25</v>
      </c>
      <c r="E18606">
        <v>2055.5</v>
      </c>
      <c r="F18606">
        <v>2048.25</v>
      </c>
      <c r="G18606">
        <v>2055.5</v>
      </c>
      <c r="H18606">
        <v>104858</v>
      </c>
      <c r="M18606"/>
      <c r="N18606"/>
      <c r="O18606"/>
      <c r="P18606"/>
      <c r="Q18606"/>
    </row>
    <row r="18607" spans="1:17" x14ac:dyDescent="0.2">
      <c r="A18607" t="s">
        <v>24</v>
      </c>
      <c r="B18607" s="1">
        <v>42492</v>
      </c>
      <c r="C18607" s="2">
        <v>0.5625</v>
      </c>
      <c r="D18607">
        <v>2055.5</v>
      </c>
      <c r="E18607">
        <v>2057.75</v>
      </c>
      <c r="F18607">
        <v>2054.75</v>
      </c>
      <c r="G18607">
        <v>2057</v>
      </c>
      <c r="H18607">
        <v>89527</v>
      </c>
      <c r="M18607"/>
      <c r="N18607"/>
      <c r="O18607"/>
      <c r="P18607"/>
      <c r="Q18607"/>
    </row>
    <row r="18608" spans="1:17" x14ac:dyDescent="0.2">
      <c r="A18608" t="s">
        <v>24</v>
      </c>
      <c r="B18608" s="1">
        <v>42492</v>
      </c>
      <c r="C18608" s="2">
        <v>0.60416666666666663</v>
      </c>
      <c r="D18608">
        <v>2056.75</v>
      </c>
      <c r="E18608">
        <v>2058.75</v>
      </c>
      <c r="F18608">
        <v>2055.25</v>
      </c>
      <c r="G18608">
        <v>2058.5</v>
      </c>
      <c r="H18608">
        <v>89914</v>
      </c>
      <c r="M18608"/>
      <c r="N18608"/>
      <c r="O18608"/>
      <c r="P18608"/>
      <c r="Q18608"/>
    </row>
    <row r="18609" spans="1:17" x14ac:dyDescent="0.2">
      <c r="A18609" t="s">
        <v>24</v>
      </c>
      <c r="B18609" s="1">
        <v>42492</v>
      </c>
      <c r="C18609" s="2">
        <v>0.63541666666666663</v>
      </c>
      <c r="D18609">
        <v>2058.25</v>
      </c>
      <c r="E18609">
        <v>2061.25</v>
      </c>
      <c r="F18609">
        <v>2057</v>
      </c>
      <c r="G18609">
        <v>2058.25</v>
      </c>
      <c r="H18609">
        <v>201490</v>
      </c>
      <c r="M18609"/>
      <c r="N18609"/>
      <c r="O18609"/>
      <c r="P18609"/>
      <c r="Q18609"/>
    </row>
    <row r="18610" spans="1:17" x14ac:dyDescent="0.2">
      <c r="A18610" t="s">
        <v>24</v>
      </c>
      <c r="B18610" s="1">
        <v>42493</v>
      </c>
      <c r="C18610" s="2">
        <v>0.39583333333333331</v>
      </c>
      <c r="D18610">
        <v>2044.25</v>
      </c>
      <c r="E18610">
        <v>2045.5</v>
      </c>
      <c r="F18610">
        <v>2034</v>
      </c>
      <c r="G18610">
        <v>2038.5</v>
      </c>
      <c r="H18610">
        <v>392797</v>
      </c>
      <c r="I18610" t="b">
        <f>AND(HOUR(C18610)=9,MINUTE(C18610)=30,HOUR(C18609)=15,MINUTE(C18609)=15)</f>
        <v>1</v>
      </c>
      <c r="J18610">
        <f>MAX(E18610:E18616)</f>
        <v>2047</v>
      </c>
      <c r="K18610">
        <f>MIN(F18610:F18616)</f>
        <v>2031.75</v>
      </c>
      <c r="L18610">
        <f>E18610</f>
        <v>2045.5</v>
      </c>
      <c r="M18610" s="6">
        <f>+F18610</f>
        <v>2034</v>
      </c>
      <c r="N18610" s="6" t="b">
        <f>IF(F18610&gt;J18603,F18610-J18603,FALSE)</f>
        <v>0</v>
      </c>
      <c r="O18610" s="6" t="b">
        <f>IF(L18610&lt;K18603,K18603-L18610,FALSE)</f>
        <v>0</v>
      </c>
      <c r="P18610" s="6" t="b">
        <f>IF(AND(N18610&lt;&gt;FALSE,K18610&lt;=J18603),TRUE,FALSE)</f>
        <v>0</v>
      </c>
      <c r="Q18610" s="6" t="b">
        <f>IF(AND(O18610&lt;&gt;FALSE,J18610&gt;K18603),TRUE,FALSE)</f>
        <v>0</v>
      </c>
    </row>
    <row r="18611" spans="1:17" x14ac:dyDescent="0.2">
      <c r="A18611" t="s">
        <v>24</v>
      </c>
      <c r="B18611" s="1">
        <v>42493</v>
      </c>
      <c r="C18611" s="2">
        <v>0.4375</v>
      </c>
      <c r="D18611">
        <v>2038.5</v>
      </c>
      <c r="E18611">
        <v>2038.5</v>
      </c>
      <c r="F18611">
        <v>2033.25</v>
      </c>
      <c r="G18611">
        <v>2033.75</v>
      </c>
      <c r="H18611">
        <v>235556</v>
      </c>
      <c r="M18611"/>
      <c r="N18611"/>
      <c r="O18611"/>
      <c r="P18611"/>
      <c r="Q18611"/>
    </row>
    <row r="18612" spans="1:17" x14ac:dyDescent="0.2">
      <c r="A18612" t="s">
        <v>24</v>
      </c>
      <c r="B18612" s="1">
        <v>42493</v>
      </c>
      <c r="C18612" s="2">
        <v>0.47916666666666669</v>
      </c>
      <c r="D18612">
        <v>2033.75</v>
      </c>
      <c r="E18612">
        <v>2038.75</v>
      </c>
      <c r="F18612">
        <v>2031.75</v>
      </c>
      <c r="G18612">
        <v>2036.75</v>
      </c>
      <c r="H18612">
        <v>177973</v>
      </c>
      <c r="M18612"/>
      <c r="N18612"/>
      <c r="O18612"/>
      <c r="P18612"/>
      <c r="Q18612"/>
    </row>
    <row r="18613" spans="1:17" x14ac:dyDescent="0.2">
      <c r="A18613" t="s">
        <v>24</v>
      </c>
      <c r="B18613" s="1">
        <v>42493</v>
      </c>
      <c r="C18613" s="2">
        <v>0.52083333333333337</v>
      </c>
      <c r="D18613">
        <v>2036.75</v>
      </c>
      <c r="E18613">
        <v>2043.75</v>
      </c>
      <c r="F18613">
        <v>2036</v>
      </c>
      <c r="G18613">
        <v>2043.75</v>
      </c>
      <c r="H18613">
        <v>141645</v>
      </c>
      <c r="M18613"/>
      <c r="N18613"/>
      <c r="O18613"/>
      <c r="P18613"/>
      <c r="Q18613"/>
    </row>
    <row r="18614" spans="1:17" x14ac:dyDescent="0.2">
      <c r="A18614" t="s">
        <v>24</v>
      </c>
      <c r="B18614" s="1">
        <v>42493</v>
      </c>
      <c r="C18614" s="2">
        <v>0.5625</v>
      </c>
      <c r="D18614">
        <v>2043.5</v>
      </c>
      <c r="E18614">
        <v>2047</v>
      </c>
      <c r="F18614">
        <v>2039.5</v>
      </c>
      <c r="G18614">
        <v>2042.25</v>
      </c>
      <c r="H18614">
        <v>178666</v>
      </c>
      <c r="M18614"/>
      <c r="N18614"/>
      <c r="O18614"/>
      <c r="P18614"/>
      <c r="Q18614"/>
    </row>
    <row r="18615" spans="1:17" x14ac:dyDescent="0.2">
      <c r="A18615" t="s">
        <v>24</v>
      </c>
      <c r="B18615" s="1">
        <v>42493</v>
      </c>
      <c r="C18615" s="2">
        <v>0.60416666666666663</v>
      </c>
      <c r="D18615">
        <v>2042</v>
      </c>
      <c r="E18615">
        <v>2044.25</v>
      </c>
      <c r="F18615">
        <v>2037.75</v>
      </c>
      <c r="G18615">
        <v>2039.75</v>
      </c>
      <c r="H18615">
        <v>148284</v>
      </c>
      <c r="M18615"/>
      <c r="N18615"/>
      <c r="O18615"/>
      <c r="P18615"/>
      <c r="Q18615"/>
    </row>
    <row r="18616" spans="1:17" x14ac:dyDescent="0.2">
      <c r="A18616" t="s">
        <v>24</v>
      </c>
      <c r="B18616" s="1">
        <v>42493</v>
      </c>
      <c r="C18616" s="2">
        <v>0.63541666666666663</v>
      </c>
      <c r="D18616">
        <v>2040</v>
      </c>
      <c r="E18616">
        <v>2043</v>
      </c>
      <c r="F18616">
        <v>2036.25</v>
      </c>
      <c r="G18616">
        <v>2040.5</v>
      </c>
      <c r="H18616">
        <v>267454</v>
      </c>
      <c r="M18616"/>
      <c r="N18616"/>
      <c r="O18616"/>
      <c r="P18616"/>
      <c r="Q18616"/>
    </row>
    <row r="18617" spans="1:17" x14ac:dyDescent="0.2">
      <c r="A18617" t="s">
        <v>24</v>
      </c>
      <c r="B18617" s="1">
        <v>42494</v>
      </c>
      <c r="C18617" s="2">
        <v>0.39583333333333331</v>
      </c>
      <c r="D18617">
        <v>2028.75</v>
      </c>
      <c r="E18617">
        <v>2037.25</v>
      </c>
      <c r="F18617">
        <v>2025.75</v>
      </c>
      <c r="G18617">
        <v>2033.5</v>
      </c>
      <c r="H18617">
        <v>355456</v>
      </c>
      <c r="I18617" t="b">
        <f>AND(HOUR(C18617)=9,MINUTE(C18617)=30,HOUR(C18616)=15,MINUTE(C18616)=15)</f>
        <v>1</v>
      </c>
      <c r="J18617">
        <f>MAX(E18617:E18623)</f>
        <v>2037.25</v>
      </c>
      <c r="K18617">
        <f>MIN(F18617:F18623)</f>
        <v>2022.75</v>
      </c>
      <c r="L18617">
        <f>E18617</f>
        <v>2037.25</v>
      </c>
      <c r="M18617" s="6">
        <f>+F18617</f>
        <v>2025.75</v>
      </c>
      <c r="N18617" s="6" t="b">
        <f>IF(F18617&gt;J18610,F18617-J18610,FALSE)</f>
        <v>0</v>
      </c>
      <c r="O18617" s="6" t="b">
        <f>IF(L18617&lt;K18610,K18610-L18617,FALSE)</f>
        <v>0</v>
      </c>
      <c r="P18617" s="6" t="b">
        <f>IF(AND(N18617&lt;&gt;FALSE,K18617&lt;=J18610),TRUE,FALSE)</f>
        <v>0</v>
      </c>
      <c r="Q18617" s="6" t="b">
        <f>IF(AND(O18617&lt;&gt;FALSE,J18617&gt;K18610),TRUE,FALSE)</f>
        <v>0</v>
      </c>
    </row>
    <row r="18618" spans="1:17" x14ac:dyDescent="0.2">
      <c r="A18618" t="s">
        <v>24</v>
      </c>
      <c r="B18618" s="1">
        <v>42494</v>
      </c>
      <c r="C18618" s="2">
        <v>0.4375</v>
      </c>
      <c r="D18618">
        <v>2033.75</v>
      </c>
      <c r="E18618">
        <v>2034.75</v>
      </c>
      <c r="F18618">
        <v>2025</v>
      </c>
      <c r="G18618">
        <v>2026.25</v>
      </c>
      <c r="H18618">
        <v>235722</v>
      </c>
      <c r="M18618"/>
      <c r="N18618"/>
      <c r="O18618"/>
      <c r="P18618"/>
      <c r="Q18618"/>
    </row>
    <row r="18619" spans="1:17" x14ac:dyDescent="0.2">
      <c r="A18619" t="s">
        <v>24</v>
      </c>
      <c r="B18619" s="1">
        <v>42494</v>
      </c>
      <c r="C18619" s="2">
        <v>0.47916666666666669</v>
      </c>
      <c r="D18619">
        <v>2026</v>
      </c>
      <c r="E18619">
        <v>2031.5</v>
      </c>
      <c r="F18619">
        <v>2024.75</v>
      </c>
      <c r="G18619">
        <v>2029.5</v>
      </c>
      <c r="H18619">
        <v>139721</v>
      </c>
      <c r="M18619"/>
      <c r="N18619"/>
      <c r="O18619"/>
      <c r="P18619"/>
      <c r="Q18619"/>
    </row>
    <row r="18620" spans="1:17" x14ac:dyDescent="0.2">
      <c r="A18620" t="s">
        <v>24</v>
      </c>
      <c r="B18620" s="1">
        <v>42494</v>
      </c>
      <c r="C18620" s="2">
        <v>0.52083333333333337</v>
      </c>
      <c r="D18620">
        <v>2029.75</v>
      </c>
      <c r="E18620">
        <v>2030.5</v>
      </c>
      <c r="F18620">
        <v>2024.75</v>
      </c>
      <c r="G18620">
        <v>2029</v>
      </c>
      <c r="H18620">
        <v>114866</v>
      </c>
      <c r="M18620"/>
      <c r="N18620"/>
      <c r="O18620"/>
      <c r="P18620"/>
      <c r="Q18620"/>
    </row>
    <row r="18621" spans="1:17" x14ac:dyDescent="0.2">
      <c r="A18621" t="s">
        <v>24</v>
      </c>
      <c r="B18621" s="1">
        <v>42494</v>
      </c>
      <c r="C18621" s="2">
        <v>0.5625</v>
      </c>
      <c r="D18621">
        <v>2029</v>
      </c>
      <c r="E18621">
        <v>2029.25</v>
      </c>
      <c r="F18621">
        <v>2022.75</v>
      </c>
      <c r="G18621">
        <v>2028.75</v>
      </c>
      <c r="H18621">
        <v>155850</v>
      </c>
      <c r="M18621"/>
      <c r="N18621"/>
      <c r="O18621"/>
      <c r="P18621"/>
      <c r="Q18621"/>
    </row>
    <row r="18622" spans="1:17" x14ac:dyDescent="0.2">
      <c r="A18622" t="s">
        <v>24</v>
      </c>
      <c r="B18622" s="1">
        <v>42494</v>
      </c>
      <c r="C18622" s="2">
        <v>0.60416666666666663</v>
      </c>
      <c r="D18622">
        <v>2028.75</v>
      </c>
      <c r="E18622">
        <v>2029.75</v>
      </c>
      <c r="F18622">
        <v>2025.5</v>
      </c>
      <c r="G18622">
        <v>2027.5</v>
      </c>
      <c r="H18622">
        <v>111216</v>
      </c>
      <c r="M18622"/>
      <c r="N18622"/>
      <c r="O18622"/>
      <c r="P18622"/>
      <c r="Q18622"/>
    </row>
    <row r="18623" spans="1:17" x14ac:dyDescent="0.2">
      <c r="A18623" t="s">
        <v>24</v>
      </c>
      <c r="B18623" s="1">
        <v>42494</v>
      </c>
      <c r="C18623" s="2">
        <v>0.63541666666666663</v>
      </c>
      <c r="D18623">
        <v>2027.5</v>
      </c>
      <c r="E18623">
        <v>2032.25</v>
      </c>
      <c r="F18623">
        <v>2027.5</v>
      </c>
      <c r="G18623">
        <v>2030.5</v>
      </c>
      <c r="H18623">
        <v>121367</v>
      </c>
      <c r="M18623"/>
      <c r="N18623"/>
      <c r="O18623"/>
      <c r="P18623"/>
      <c r="Q18623"/>
    </row>
    <row r="18624" spans="1:17" x14ac:dyDescent="0.2">
      <c r="A18624" t="s">
        <v>24</v>
      </c>
      <c r="B18624" s="1">
        <v>42495</v>
      </c>
      <c r="C18624" s="2">
        <v>0.39583333333333331</v>
      </c>
      <c r="D18624">
        <v>2034.5</v>
      </c>
      <c r="E18624">
        <v>2038.75</v>
      </c>
      <c r="F18624">
        <v>2031.25</v>
      </c>
      <c r="G18624">
        <v>2032.25</v>
      </c>
      <c r="H18624">
        <v>346799</v>
      </c>
      <c r="I18624" t="b">
        <f>AND(HOUR(C18624)=9,MINUTE(C18624)=30,HOUR(C18623)=15,MINUTE(C18623)=15)</f>
        <v>1</v>
      </c>
      <c r="J18624">
        <f>MAX(E18624:E18630)</f>
        <v>2038.75</v>
      </c>
      <c r="K18624">
        <f>MIN(F18624:F18630)</f>
        <v>2023.25</v>
      </c>
      <c r="L18624">
        <f>E18624</f>
        <v>2038.75</v>
      </c>
      <c r="M18624" s="6">
        <f>+F18624</f>
        <v>2031.25</v>
      </c>
      <c r="N18624" s="6" t="b">
        <f>IF(F18624&gt;J18617,F18624-J18617,FALSE)</f>
        <v>0</v>
      </c>
      <c r="O18624" s="6" t="b">
        <f>IF(L18624&lt;K18617,K18617-L18624,FALSE)</f>
        <v>0</v>
      </c>
      <c r="P18624" s="6" t="b">
        <f>IF(AND(N18624&lt;&gt;FALSE,K18624&lt;=J18617),TRUE,FALSE)</f>
        <v>0</v>
      </c>
      <c r="Q18624" s="6" t="b">
        <f>IF(AND(O18624&lt;&gt;FALSE,J18624&gt;K18617),TRUE,FALSE)</f>
        <v>0</v>
      </c>
    </row>
    <row r="18625" spans="1:17" x14ac:dyDescent="0.2">
      <c r="A18625" t="s">
        <v>24</v>
      </c>
      <c r="B18625" s="1">
        <v>42495</v>
      </c>
      <c r="C18625" s="2">
        <v>0.4375</v>
      </c>
      <c r="D18625">
        <v>2032.25</v>
      </c>
      <c r="E18625">
        <v>2034.75</v>
      </c>
      <c r="F18625">
        <v>2029.25</v>
      </c>
      <c r="G18625">
        <v>2030.75</v>
      </c>
      <c r="H18625">
        <v>173015</v>
      </c>
      <c r="M18625"/>
      <c r="N18625"/>
      <c r="O18625"/>
      <c r="P18625"/>
      <c r="Q18625"/>
    </row>
    <row r="18626" spans="1:17" x14ac:dyDescent="0.2">
      <c r="A18626" t="s">
        <v>24</v>
      </c>
      <c r="B18626" s="1">
        <v>42495</v>
      </c>
      <c r="C18626" s="2">
        <v>0.47916666666666669</v>
      </c>
      <c r="D18626">
        <v>2030.5</v>
      </c>
      <c r="E18626">
        <v>2036.25</v>
      </c>
      <c r="F18626">
        <v>2030.5</v>
      </c>
      <c r="G18626">
        <v>2032.75</v>
      </c>
      <c r="H18626">
        <v>110002</v>
      </c>
      <c r="M18626"/>
      <c r="N18626"/>
      <c r="O18626"/>
      <c r="P18626"/>
      <c r="Q18626"/>
    </row>
    <row r="18627" spans="1:17" x14ac:dyDescent="0.2">
      <c r="A18627" t="s">
        <v>24</v>
      </c>
      <c r="B18627" s="1">
        <v>42495</v>
      </c>
      <c r="C18627" s="2">
        <v>0.52083333333333337</v>
      </c>
      <c r="D18627">
        <v>2032.75</v>
      </c>
      <c r="E18627">
        <v>2033.5</v>
      </c>
      <c r="F18627">
        <v>2023.5</v>
      </c>
      <c r="G18627">
        <v>2024</v>
      </c>
      <c r="H18627">
        <v>130803</v>
      </c>
      <c r="M18627"/>
      <c r="N18627"/>
      <c r="O18627"/>
      <c r="P18627"/>
      <c r="Q18627"/>
    </row>
    <row r="18628" spans="1:17" x14ac:dyDescent="0.2">
      <c r="A18628" t="s">
        <v>24</v>
      </c>
      <c r="B18628" s="1">
        <v>42495</v>
      </c>
      <c r="C18628" s="2">
        <v>0.5625</v>
      </c>
      <c r="D18628">
        <v>2024.25</v>
      </c>
      <c r="E18628">
        <v>2028.5</v>
      </c>
      <c r="F18628">
        <v>2023.25</v>
      </c>
      <c r="G18628">
        <v>2027.25</v>
      </c>
      <c r="H18628">
        <v>126422</v>
      </c>
      <c r="M18628"/>
      <c r="N18628"/>
      <c r="O18628"/>
      <c r="P18628"/>
      <c r="Q18628"/>
    </row>
    <row r="18629" spans="1:17" x14ac:dyDescent="0.2">
      <c r="A18629" t="s">
        <v>24</v>
      </c>
      <c r="B18629" s="1">
        <v>42495</v>
      </c>
      <c r="C18629" s="2">
        <v>0.60416666666666663</v>
      </c>
      <c r="D18629">
        <v>2027.25</v>
      </c>
      <c r="E18629">
        <v>2029.5</v>
      </c>
      <c r="F18629">
        <v>2023.75</v>
      </c>
      <c r="G18629">
        <v>2027.25</v>
      </c>
      <c r="H18629">
        <v>130779</v>
      </c>
      <c r="M18629"/>
      <c r="N18629"/>
      <c r="O18629"/>
      <c r="P18629"/>
      <c r="Q18629"/>
    </row>
    <row r="18630" spans="1:17" x14ac:dyDescent="0.2">
      <c r="A18630" t="s">
        <v>24</v>
      </c>
      <c r="B18630" s="1">
        <v>42495</v>
      </c>
      <c r="C18630" s="2">
        <v>0.63541666666666663</v>
      </c>
      <c r="D18630">
        <v>2027.25</v>
      </c>
      <c r="E18630">
        <v>2028.75</v>
      </c>
      <c r="F18630">
        <v>2025.25</v>
      </c>
      <c r="G18630">
        <v>2027.75</v>
      </c>
      <c r="H18630">
        <v>174461</v>
      </c>
      <c r="M18630"/>
      <c r="N18630"/>
      <c r="O18630"/>
      <c r="P18630"/>
      <c r="Q18630"/>
    </row>
    <row r="18631" spans="1:17" x14ac:dyDescent="0.2">
      <c r="A18631" t="s">
        <v>24</v>
      </c>
      <c r="B18631" s="1">
        <v>42496</v>
      </c>
      <c r="C18631" s="2">
        <v>0.39583333333333331</v>
      </c>
      <c r="D18631">
        <v>2019.25</v>
      </c>
      <c r="E18631">
        <v>2030.5</v>
      </c>
      <c r="F18631">
        <v>2018.5</v>
      </c>
      <c r="G18631">
        <v>2023.5</v>
      </c>
      <c r="H18631">
        <v>404865</v>
      </c>
      <c r="I18631" t="b">
        <f>AND(HOUR(C18631)=9,MINUTE(C18631)=30,HOUR(C18630)=15,MINUTE(C18630)=15)</f>
        <v>1</v>
      </c>
      <c r="J18631">
        <f>MAX(E18631:E18637)</f>
        <v>2037.25</v>
      </c>
      <c r="K18631">
        <f>MIN(F18631:F18637)</f>
        <v>2017.5</v>
      </c>
      <c r="L18631">
        <f>E18631</f>
        <v>2030.5</v>
      </c>
      <c r="M18631" s="6">
        <f>+F18631</f>
        <v>2018.5</v>
      </c>
      <c r="N18631" s="6" t="b">
        <f>IF(F18631&gt;J18624,F18631-J18624,FALSE)</f>
        <v>0</v>
      </c>
      <c r="O18631" s="6" t="b">
        <f>IF(L18631&lt;K18624,K18624-L18631,FALSE)</f>
        <v>0</v>
      </c>
      <c r="P18631" s="6" t="b">
        <f>IF(AND(N18631&lt;&gt;FALSE,K18631&lt;=J18624),TRUE,FALSE)</f>
        <v>0</v>
      </c>
      <c r="Q18631" s="6" t="b">
        <f>IF(AND(O18631&lt;&gt;FALSE,J18631&gt;K18624),TRUE,FALSE)</f>
        <v>0</v>
      </c>
    </row>
    <row r="18632" spans="1:17" x14ac:dyDescent="0.2">
      <c r="A18632" t="s">
        <v>24</v>
      </c>
      <c r="B18632" s="1">
        <v>42496</v>
      </c>
      <c r="C18632" s="2">
        <v>0.4375</v>
      </c>
      <c r="D18632">
        <v>2023.25</v>
      </c>
      <c r="E18632">
        <v>2025.75</v>
      </c>
      <c r="F18632">
        <v>2017.5</v>
      </c>
      <c r="G18632">
        <v>2025</v>
      </c>
      <c r="H18632">
        <v>260022</v>
      </c>
      <c r="M18632"/>
      <c r="N18632"/>
      <c r="O18632"/>
      <c r="P18632"/>
      <c r="Q18632"/>
    </row>
    <row r="18633" spans="1:17" x14ac:dyDescent="0.2">
      <c r="A18633" t="s">
        <v>24</v>
      </c>
      <c r="B18633" s="1">
        <v>42496</v>
      </c>
      <c r="C18633" s="2">
        <v>0.47916666666666669</v>
      </c>
      <c r="D18633">
        <v>2025</v>
      </c>
      <c r="E18633">
        <v>2026</v>
      </c>
      <c r="F18633">
        <v>2021.25</v>
      </c>
      <c r="G18633">
        <v>2022</v>
      </c>
      <c r="H18633">
        <v>132031</v>
      </c>
      <c r="M18633"/>
      <c r="N18633"/>
      <c r="O18633"/>
      <c r="P18633"/>
      <c r="Q18633"/>
    </row>
    <row r="18634" spans="1:17" x14ac:dyDescent="0.2">
      <c r="A18634" t="s">
        <v>24</v>
      </c>
      <c r="B18634" s="1">
        <v>42496</v>
      </c>
      <c r="C18634" s="2">
        <v>0.52083333333333337</v>
      </c>
      <c r="D18634">
        <v>2022</v>
      </c>
      <c r="E18634">
        <v>2029.5</v>
      </c>
      <c r="F18634">
        <v>2021</v>
      </c>
      <c r="G18634">
        <v>2028</v>
      </c>
      <c r="H18634">
        <v>136073</v>
      </c>
      <c r="M18634"/>
      <c r="N18634"/>
      <c r="O18634"/>
      <c r="P18634"/>
      <c r="Q18634"/>
    </row>
    <row r="18635" spans="1:17" x14ac:dyDescent="0.2">
      <c r="A18635" t="s">
        <v>24</v>
      </c>
      <c r="B18635" s="1">
        <v>42496</v>
      </c>
      <c r="C18635" s="2">
        <v>0.5625</v>
      </c>
      <c r="D18635">
        <v>2028</v>
      </c>
      <c r="E18635">
        <v>2036</v>
      </c>
      <c r="F18635">
        <v>2026.5</v>
      </c>
      <c r="G18635">
        <v>2034.25</v>
      </c>
      <c r="H18635">
        <v>173045</v>
      </c>
      <c r="M18635"/>
      <c r="N18635"/>
      <c r="O18635"/>
      <c r="P18635"/>
      <c r="Q18635"/>
    </row>
    <row r="18636" spans="1:17" x14ac:dyDescent="0.2">
      <c r="A18636" t="s">
        <v>24</v>
      </c>
      <c r="B18636" s="1">
        <v>42496</v>
      </c>
      <c r="C18636" s="2">
        <v>0.60416666666666663</v>
      </c>
      <c r="D18636">
        <v>2034.25</v>
      </c>
      <c r="E18636">
        <v>2036.5</v>
      </c>
      <c r="F18636">
        <v>2032.75</v>
      </c>
      <c r="G18636">
        <v>2034.75</v>
      </c>
      <c r="H18636">
        <v>121311</v>
      </c>
      <c r="M18636"/>
      <c r="N18636"/>
      <c r="O18636"/>
      <c r="P18636"/>
      <c r="Q18636"/>
    </row>
    <row r="18637" spans="1:17" x14ac:dyDescent="0.2">
      <c r="A18637" t="s">
        <v>24</v>
      </c>
      <c r="B18637" s="1">
        <v>42496</v>
      </c>
      <c r="C18637" s="2">
        <v>0.63541666666666663</v>
      </c>
      <c r="D18637">
        <v>2034.5</v>
      </c>
      <c r="E18637">
        <v>2037.25</v>
      </c>
      <c r="F18637">
        <v>2031.5</v>
      </c>
      <c r="G18637">
        <v>2036.5</v>
      </c>
      <c r="H18637">
        <v>205167</v>
      </c>
      <c r="M18637"/>
      <c r="N18637"/>
      <c r="O18637"/>
      <c r="P18637"/>
      <c r="Q18637"/>
    </row>
    <row r="18638" spans="1:17" x14ac:dyDescent="0.2">
      <c r="A18638" t="s">
        <v>24</v>
      </c>
      <c r="B18638" s="1">
        <v>42499</v>
      </c>
      <c r="C18638" s="2">
        <v>0.39583333333333331</v>
      </c>
      <c r="D18638">
        <v>2034.25</v>
      </c>
      <c r="E18638">
        <v>2042.5</v>
      </c>
      <c r="F18638">
        <v>2033.25</v>
      </c>
      <c r="G18638">
        <v>2035.5</v>
      </c>
      <c r="H18638">
        <v>308181</v>
      </c>
      <c r="I18638" t="b">
        <f>AND(HOUR(C18638)=9,MINUTE(C18638)=30,HOUR(C18637)=15,MINUTE(C18637)=15)</f>
        <v>1</v>
      </c>
      <c r="J18638">
        <f>MAX(E18638:E18644)</f>
        <v>2042.5</v>
      </c>
      <c r="K18638">
        <f>MIN(F18638:F18644)</f>
        <v>2032</v>
      </c>
      <c r="L18638">
        <f>E18638</f>
        <v>2042.5</v>
      </c>
      <c r="M18638" s="6">
        <f>+F18638</f>
        <v>2033.25</v>
      </c>
      <c r="N18638" s="6" t="b">
        <f>IF(F18638&gt;J18631,F18638-J18631,FALSE)</f>
        <v>0</v>
      </c>
      <c r="O18638" s="6" t="b">
        <f>IF(L18638&lt;K18631,K18631-L18638,FALSE)</f>
        <v>0</v>
      </c>
      <c r="P18638" s="6" t="b">
        <f>IF(AND(N18638&lt;&gt;FALSE,K18638&lt;=J18631),TRUE,FALSE)</f>
        <v>0</v>
      </c>
      <c r="Q18638" s="6" t="b">
        <f>IF(AND(O18638&lt;&gt;FALSE,J18638&gt;K18631),TRUE,FALSE)</f>
        <v>0</v>
      </c>
    </row>
    <row r="18639" spans="1:17" x14ac:dyDescent="0.2">
      <c r="A18639" t="s">
        <v>24</v>
      </c>
      <c r="B18639" s="1">
        <v>42499</v>
      </c>
      <c r="C18639" s="2">
        <v>0.4375</v>
      </c>
      <c r="D18639">
        <v>2035.75</v>
      </c>
      <c r="E18639">
        <v>2038.75</v>
      </c>
      <c r="F18639">
        <v>2032</v>
      </c>
      <c r="G18639">
        <v>2034</v>
      </c>
      <c r="H18639">
        <v>201272</v>
      </c>
      <c r="M18639"/>
      <c r="N18639"/>
      <c r="O18639"/>
      <c r="P18639"/>
      <c r="Q18639"/>
    </row>
    <row r="18640" spans="1:17" x14ac:dyDescent="0.2">
      <c r="A18640" t="s">
        <v>24</v>
      </c>
      <c r="B18640" s="1">
        <v>42499</v>
      </c>
      <c r="C18640" s="2">
        <v>0.47916666666666669</v>
      </c>
      <c r="D18640">
        <v>2034.25</v>
      </c>
      <c r="E18640">
        <v>2038.25</v>
      </c>
      <c r="F18640">
        <v>2032.75</v>
      </c>
      <c r="G18640">
        <v>2037.75</v>
      </c>
      <c r="H18640">
        <v>124515</v>
      </c>
      <c r="M18640"/>
      <c r="N18640"/>
      <c r="O18640"/>
      <c r="P18640"/>
      <c r="Q18640"/>
    </row>
    <row r="18641" spans="1:17" x14ac:dyDescent="0.2">
      <c r="A18641" t="s">
        <v>24</v>
      </c>
      <c r="B18641" s="1">
        <v>42499</v>
      </c>
      <c r="C18641" s="2">
        <v>0.52083333333333337</v>
      </c>
      <c r="D18641">
        <v>2037.75</v>
      </c>
      <c r="E18641">
        <v>2040</v>
      </c>
      <c r="F18641">
        <v>2035.25</v>
      </c>
      <c r="G18641">
        <v>2038.75</v>
      </c>
      <c r="H18641">
        <v>94447</v>
      </c>
      <c r="M18641"/>
      <c r="N18641"/>
      <c r="O18641"/>
      <c r="P18641"/>
      <c r="Q18641"/>
    </row>
    <row r="18642" spans="1:17" x14ac:dyDescent="0.2">
      <c r="A18642" t="s">
        <v>24</v>
      </c>
      <c r="B18642" s="1">
        <v>42499</v>
      </c>
      <c r="C18642" s="2">
        <v>0.5625</v>
      </c>
      <c r="D18642">
        <v>2038.5</v>
      </c>
      <c r="E18642">
        <v>2040.25</v>
      </c>
      <c r="F18642">
        <v>2035.5</v>
      </c>
      <c r="G18642">
        <v>2038</v>
      </c>
      <c r="H18642">
        <v>108725</v>
      </c>
      <c r="M18642"/>
      <c r="N18642"/>
      <c r="O18642"/>
      <c r="P18642"/>
      <c r="Q18642"/>
    </row>
    <row r="18643" spans="1:17" x14ac:dyDescent="0.2">
      <c r="A18643" t="s">
        <v>24</v>
      </c>
      <c r="B18643" s="1">
        <v>42499</v>
      </c>
      <c r="C18643" s="2">
        <v>0.60416666666666663</v>
      </c>
      <c r="D18643">
        <v>2038</v>
      </c>
      <c r="E18643">
        <v>2042.5</v>
      </c>
      <c r="F18643">
        <v>2037.75</v>
      </c>
      <c r="G18643">
        <v>2039.75</v>
      </c>
      <c r="H18643">
        <v>103527</v>
      </c>
      <c r="M18643"/>
      <c r="N18643"/>
      <c r="O18643"/>
      <c r="P18643"/>
      <c r="Q18643"/>
    </row>
    <row r="18644" spans="1:17" x14ac:dyDescent="0.2">
      <c r="A18644" t="s">
        <v>24</v>
      </c>
      <c r="B18644" s="1">
        <v>42499</v>
      </c>
      <c r="C18644" s="2">
        <v>0.63541666666666663</v>
      </c>
      <c r="D18644">
        <v>2039.75</v>
      </c>
      <c r="E18644">
        <v>2040.5</v>
      </c>
      <c r="F18644">
        <v>2036</v>
      </c>
      <c r="G18644">
        <v>2038.25</v>
      </c>
      <c r="H18644">
        <v>167776</v>
      </c>
      <c r="M18644"/>
      <c r="N18644"/>
      <c r="O18644"/>
      <c r="P18644"/>
      <c r="Q18644"/>
    </row>
    <row r="18645" spans="1:17" x14ac:dyDescent="0.2">
      <c r="A18645" t="s">
        <v>24</v>
      </c>
      <c r="B18645" s="1">
        <v>42500</v>
      </c>
      <c r="C18645" s="2">
        <v>0.39583333333333331</v>
      </c>
      <c r="D18645">
        <v>2046</v>
      </c>
      <c r="E18645">
        <v>2053.25</v>
      </c>
      <c r="F18645">
        <v>2045</v>
      </c>
      <c r="G18645">
        <v>2051.75</v>
      </c>
      <c r="H18645">
        <v>307927</v>
      </c>
      <c r="I18645" t="b">
        <f>AND(HOUR(C18645)=9,MINUTE(C18645)=30,HOUR(C18644)=15,MINUTE(C18644)=15)</f>
        <v>1</v>
      </c>
      <c r="J18645">
        <f>MAX(E18645:E18651)</f>
        <v>2063.5</v>
      </c>
      <c r="K18645">
        <f>MIN(F18645:F18651)</f>
        <v>2045</v>
      </c>
      <c r="L18645">
        <f>E18645</f>
        <v>2053.25</v>
      </c>
      <c r="M18645" s="6">
        <f>+F18645</f>
        <v>2045</v>
      </c>
      <c r="N18645" s="6">
        <f>IF(F18645&gt;J18638,F18645-J18638,FALSE)</f>
        <v>2.5</v>
      </c>
      <c r="O18645" s="6" t="b">
        <f>IF(L18645&lt;K18638,K18638-L18645,FALSE)</f>
        <v>0</v>
      </c>
      <c r="P18645" s="6" t="b">
        <f>IF(AND(N18645&lt;&gt;FALSE,K18645&lt;=J18638),TRUE,FALSE)</f>
        <v>0</v>
      </c>
      <c r="Q18645" s="6" t="b">
        <f>IF(AND(O18645&lt;&gt;FALSE,J18645&gt;K18638),TRUE,FALSE)</f>
        <v>0</v>
      </c>
    </row>
    <row r="18646" spans="1:17" x14ac:dyDescent="0.2">
      <c r="A18646" t="s">
        <v>24</v>
      </c>
      <c r="B18646" s="1">
        <v>42500</v>
      </c>
      <c r="C18646" s="2">
        <v>0.4375</v>
      </c>
      <c r="D18646">
        <v>2051.75</v>
      </c>
      <c r="E18646">
        <v>2056.5</v>
      </c>
      <c r="F18646">
        <v>2051.25</v>
      </c>
      <c r="G18646">
        <v>2054</v>
      </c>
      <c r="H18646">
        <v>190392</v>
      </c>
      <c r="M18646"/>
      <c r="N18646"/>
      <c r="O18646"/>
      <c r="P18646"/>
      <c r="Q18646"/>
    </row>
    <row r="18647" spans="1:17" x14ac:dyDescent="0.2">
      <c r="A18647" t="s">
        <v>24</v>
      </c>
      <c r="B18647" s="1">
        <v>42500</v>
      </c>
      <c r="C18647" s="2">
        <v>0.47916666666666669</v>
      </c>
      <c r="D18647">
        <v>2054</v>
      </c>
      <c r="E18647">
        <v>2058.5</v>
      </c>
      <c r="F18647">
        <v>2053.75</v>
      </c>
      <c r="G18647">
        <v>2058.25</v>
      </c>
      <c r="H18647">
        <v>118702</v>
      </c>
      <c r="M18647"/>
      <c r="N18647"/>
      <c r="O18647"/>
      <c r="P18647"/>
      <c r="Q18647"/>
    </row>
    <row r="18648" spans="1:17" x14ac:dyDescent="0.2">
      <c r="A18648" t="s">
        <v>24</v>
      </c>
      <c r="B18648" s="1">
        <v>42500</v>
      </c>
      <c r="C18648" s="2">
        <v>0.52083333333333337</v>
      </c>
      <c r="D18648">
        <v>2058.25</v>
      </c>
      <c r="E18648">
        <v>2058.75</v>
      </c>
      <c r="F18648">
        <v>2055.75</v>
      </c>
      <c r="G18648">
        <v>2056.75</v>
      </c>
      <c r="H18648">
        <v>76936</v>
      </c>
      <c r="M18648"/>
      <c r="N18648"/>
      <c r="O18648"/>
      <c r="P18648"/>
      <c r="Q18648"/>
    </row>
    <row r="18649" spans="1:17" x14ac:dyDescent="0.2">
      <c r="A18649" t="s">
        <v>24</v>
      </c>
      <c r="B18649" s="1">
        <v>42500</v>
      </c>
      <c r="C18649" s="2">
        <v>0.5625</v>
      </c>
      <c r="D18649">
        <v>2056.75</v>
      </c>
      <c r="E18649">
        <v>2059.5</v>
      </c>
      <c r="F18649">
        <v>2056.25</v>
      </c>
      <c r="G18649">
        <v>2059</v>
      </c>
      <c r="H18649">
        <v>79391</v>
      </c>
      <c r="M18649"/>
      <c r="N18649"/>
      <c r="O18649"/>
      <c r="P18649"/>
      <c r="Q18649"/>
    </row>
    <row r="18650" spans="1:17" x14ac:dyDescent="0.2">
      <c r="A18650" t="s">
        <v>24</v>
      </c>
      <c r="B18650" s="1">
        <v>42500</v>
      </c>
      <c r="C18650" s="2">
        <v>0.60416666666666663</v>
      </c>
      <c r="D18650">
        <v>2059</v>
      </c>
      <c r="E18650">
        <v>2062</v>
      </c>
      <c r="F18650">
        <v>2058.25</v>
      </c>
      <c r="G18650">
        <v>2061</v>
      </c>
      <c r="H18650">
        <v>117231</v>
      </c>
      <c r="M18650"/>
      <c r="N18650"/>
      <c r="O18650"/>
      <c r="P18650"/>
      <c r="Q18650"/>
    </row>
    <row r="18651" spans="1:17" x14ac:dyDescent="0.2">
      <c r="A18651" t="s">
        <v>24</v>
      </c>
      <c r="B18651" s="1">
        <v>42500</v>
      </c>
      <c r="C18651" s="2">
        <v>0.63541666666666663</v>
      </c>
      <c r="D18651">
        <v>2061.25</v>
      </c>
      <c r="E18651">
        <v>2063.5</v>
      </c>
      <c r="F18651">
        <v>2060</v>
      </c>
      <c r="G18651">
        <v>2062</v>
      </c>
      <c r="H18651">
        <v>200840</v>
      </c>
      <c r="M18651"/>
      <c r="N18651"/>
      <c r="O18651"/>
      <c r="P18651"/>
      <c r="Q18651"/>
    </row>
    <row r="18652" spans="1:17" x14ac:dyDescent="0.2">
      <c r="A18652" t="s">
        <v>24</v>
      </c>
      <c r="B18652" s="1">
        <v>42501</v>
      </c>
      <c r="C18652" s="2">
        <v>0.39583333333333331</v>
      </c>
      <c r="D18652">
        <v>2058</v>
      </c>
      <c r="E18652">
        <v>2059.75</v>
      </c>
      <c r="F18652">
        <v>2054.25</v>
      </c>
      <c r="G18652">
        <v>2058</v>
      </c>
      <c r="H18652">
        <v>241282</v>
      </c>
      <c r="I18652" t="b">
        <f>AND(HOUR(C18652)=9,MINUTE(C18652)=30,HOUR(C18651)=15,MINUTE(C18651)=15)</f>
        <v>1</v>
      </c>
      <c r="J18652">
        <f>MAX(E18652:E18658)</f>
        <v>2062.25</v>
      </c>
      <c r="K18652">
        <f>MIN(F18652:F18658)</f>
        <v>2041.5</v>
      </c>
      <c r="L18652">
        <f>E18652</f>
        <v>2059.75</v>
      </c>
      <c r="M18652" s="6">
        <f>+F18652</f>
        <v>2054.25</v>
      </c>
      <c r="N18652" s="6" t="b">
        <f>IF(F18652&gt;J18645,F18652-J18645,FALSE)</f>
        <v>0</v>
      </c>
      <c r="O18652" s="6" t="b">
        <f>IF(L18652&lt;K18645,K18645-L18652,FALSE)</f>
        <v>0</v>
      </c>
      <c r="P18652" s="6" t="b">
        <f>IF(AND(N18652&lt;&gt;FALSE,K18652&lt;=J18645),TRUE,FALSE)</f>
        <v>0</v>
      </c>
      <c r="Q18652" s="6" t="b">
        <f>IF(AND(O18652&lt;&gt;FALSE,J18652&gt;K18645),TRUE,FALSE)</f>
        <v>0</v>
      </c>
    </row>
    <row r="18653" spans="1:17" x14ac:dyDescent="0.2">
      <c r="A18653" t="s">
        <v>24</v>
      </c>
      <c r="B18653" s="1">
        <v>42501</v>
      </c>
      <c r="C18653" s="2">
        <v>0.4375</v>
      </c>
      <c r="D18653">
        <v>2058</v>
      </c>
      <c r="E18653">
        <v>2062.25</v>
      </c>
      <c r="F18653">
        <v>2052.5</v>
      </c>
      <c r="G18653">
        <v>2055.25</v>
      </c>
      <c r="H18653">
        <v>272281</v>
      </c>
      <c r="M18653"/>
      <c r="N18653"/>
      <c r="O18653"/>
      <c r="P18653"/>
      <c r="Q18653"/>
    </row>
    <row r="18654" spans="1:17" x14ac:dyDescent="0.2">
      <c r="A18654" t="s">
        <v>24</v>
      </c>
      <c r="B18654" s="1">
        <v>42501</v>
      </c>
      <c r="C18654" s="2">
        <v>0.47916666666666669</v>
      </c>
      <c r="D18654">
        <v>2055.25</v>
      </c>
      <c r="E18654">
        <v>2056.75</v>
      </c>
      <c r="F18654">
        <v>2052.75</v>
      </c>
      <c r="G18654">
        <v>2055</v>
      </c>
      <c r="H18654">
        <v>119125</v>
      </c>
      <c r="M18654"/>
      <c r="N18654"/>
      <c r="O18654"/>
      <c r="P18654"/>
      <c r="Q18654"/>
    </row>
    <row r="18655" spans="1:17" x14ac:dyDescent="0.2">
      <c r="A18655" t="s">
        <v>24</v>
      </c>
      <c r="B18655" s="1">
        <v>42501</v>
      </c>
      <c r="C18655" s="2">
        <v>0.52083333333333337</v>
      </c>
      <c r="D18655">
        <v>2054.75</v>
      </c>
      <c r="E18655">
        <v>2056.5</v>
      </c>
      <c r="F18655">
        <v>2051.25</v>
      </c>
      <c r="G18655">
        <v>2052.5</v>
      </c>
      <c r="H18655">
        <v>81116</v>
      </c>
      <c r="M18655"/>
      <c r="N18655"/>
      <c r="O18655"/>
      <c r="P18655"/>
      <c r="Q18655"/>
    </row>
    <row r="18656" spans="1:17" x14ac:dyDescent="0.2">
      <c r="A18656" t="s">
        <v>24</v>
      </c>
      <c r="B18656" s="1">
        <v>42501</v>
      </c>
      <c r="C18656" s="2">
        <v>0.5625</v>
      </c>
      <c r="D18656">
        <v>2052.5</v>
      </c>
      <c r="E18656">
        <v>2053.25</v>
      </c>
      <c r="F18656">
        <v>2046.5</v>
      </c>
      <c r="G18656">
        <v>2048.75</v>
      </c>
      <c r="H18656">
        <v>130616</v>
      </c>
      <c r="M18656"/>
      <c r="N18656"/>
      <c r="O18656"/>
      <c r="P18656"/>
      <c r="Q18656"/>
    </row>
    <row r="18657" spans="1:17" x14ac:dyDescent="0.2">
      <c r="A18657" t="s">
        <v>24</v>
      </c>
      <c r="B18657" s="1">
        <v>42501</v>
      </c>
      <c r="C18657" s="2">
        <v>0.60416666666666663</v>
      </c>
      <c r="D18657">
        <v>2049</v>
      </c>
      <c r="E18657">
        <v>2049.25</v>
      </c>
      <c r="F18657">
        <v>2045</v>
      </c>
      <c r="G18657">
        <v>2046.75</v>
      </c>
      <c r="H18657">
        <v>135657</v>
      </c>
      <c r="M18657"/>
      <c r="N18657"/>
      <c r="O18657"/>
      <c r="P18657"/>
      <c r="Q18657"/>
    </row>
    <row r="18658" spans="1:17" x14ac:dyDescent="0.2">
      <c r="A18658" t="s">
        <v>24</v>
      </c>
      <c r="B18658" s="1">
        <v>42501</v>
      </c>
      <c r="C18658" s="2">
        <v>0.63541666666666663</v>
      </c>
      <c r="D18658">
        <v>2046.75</v>
      </c>
      <c r="E18658">
        <v>2048.25</v>
      </c>
      <c r="F18658">
        <v>2041.5</v>
      </c>
      <c r="G18658">
        <v>2041.75</v>
      </c>
      <c r="H18658">
        <v>260359</v>
      </c>
      <c r="M18658"/>
      <c r="N18658"/>
      <c r="O18658"/>
      <c r="P18658"/>
      <c r="Q18658"/>
    </row>
    <row r="18659" spans="1:17" x14ac:dyDescent="0.2">
      <c r="A18659" t="s">
        <v>24</v>
      </c>
      <c r="B18659" s="1">
        <v>42502</v>
      </c>
      <c r="C18659" s="2">
        <v>0.39583333333333331</v>
      </c>
      <c r="D18659">
        <v>2051.5</v>
      </c>
      <c r="E18659">
        <v>2053.5</v>
      </c>
      <c r="F18659">
        <v>2042.75</v>
      </c>
      <c r="G18659">
        <v>2044.5</v>
      </c>
      <c r="H18659">
        <v>327006</v>
      </c>
      <c r="I18659" t="b">
        <f>AND(HOUR(C18659)=9,MINUTE(C18659)=30,HOUR(C18658)=15,MINUTE(C18658)=15)</f>
        <v>1</v>
      </c>
      <c r="J18659">
        <f>MAX(E18659:E18665)</f>
        <v>2053.5</v>
      </c>
      <c r="K18659">
        <f>MIN(F18659:F18665)</f>
        <v>2032.25</v>
      </c>
      <c r="L18659">
        <f>E18659</f>
        <v>2053.5</v>
      </c>
      <c r="M18659" s="6">
        <f>+F18659</f>
        <v>2042.75</v>
      </c>
      <c r="N18659" s="6" t="b">
        <f>IF(F18659&gt;J18652,F18659-J18652,FALSE)</f>
        <v>0</v>
      </c>
      <c r="O18659" s="6" t="b">
        <f>IF(L18659&lt;K18652,K18652-L18659,FALSE)</f>
        <v>0</v>
      </c>
      <c r="P18659" s="6" t="b">
        <f>IF(AND(N18659&lt;&gt;FALSE,K18659&lt;=J18652),TRUE,FALSE)</f>
        <v>0</v>
      </c>
      <c r="Q18659" s="6" t="b">
        <f>IF(AND(O18659&lt;&gt;FALSE,J18659&gt;K18652),TRUE,FALSE)</f>
        <v>0</v>
      </c>
    </row>
    <row r="18660" spans="1:17" x14ac:dyDescent="0.2">
      <c r="A18660" t="s">
        <v>24</v>
      </c>
      <c r="B18660" s="1">
        <v>42502</v>
      </c>
      <c r="C18660" s="2">
        <v>0.4375</v>
      </c>
      <c r="D18660">
        <v>2044.5</v>
      </c>
      <c r="E18660">
        <v>2045.75</v>
      </c>
      <c r="F18660">
        <v>2034.5</v>
      </c>
      <c r="G18660">
        <v>2036.75</v>
      </c>
      <c r="H18660">
        <v>288350</v>
      </c>
      <c r="M18660"/>
      <c r="N18660"/>
      <c r="O18660"/>
      <c r="P18660"/>
      <c r="Q18660"/>
    </row>
    <row r="18661" spans="1:17" x14ac:dyDescent="0.2">
      <c r="A18661" t="s">
        <v>24</v>
      </c>
      <c r="B18661" s="1">
        <v>42502</v>
      </c>
      <c r="C18661" s="2">
        <v>0.47916666666666669</v>
      </c>
      <c r="D18661">
        <v>2036.75</v>
      </c>
      <c r="E18661">
        <v>2038.25</v>
      </c>
      <c r="F18661">
        <v>2032.25</v>
      </c>
      <c r="G18661">
        <v>2035.75</v>
      </c>
      <c r="H18661">
        <v>173682</v>
      </c>
      <c r="M18661"/>
      <c r="N18661"/>
      <c r="O18661"/>
      <c r="P18661"/>
      <c r="Q18661"/>
    </row>
    <row r="18662" spans="1:17" x14ac:dyDescent="0.2">
      <c r="A18662" t="s">
        <v>24</v>
      </c>
      <c r="B18662" s="1">
        <v>42502</v>
      </c>
      <c r="C18662" s="2">
        <v>0.52083333333333337</v>
      </c>
      <c r="D18662">
        <v>2035.75</v>
      </c>
      <c r="E18662">
        <v>2040.25</v>
      </c>
      <c r="F18662">
        <v>2033</v>
      </c>
      <c r="G18662">
        <v>2039</v>
      </c>
      <c r="H18662">
        <v>130226</v>
      </c>
      <c r="M18662"/>
      <c r="N18662"/>
      <c r="O18662"/>
      <c r="P18662"/>
      <c r="Q18662"/>
    </row>
    <row r="18663" spans="1:17" x14ac:dyDescent="0.2">
      <c r="A18663" t="s">
        <v>24</v>
      </c>
      <c r="B18663" s="1">
        <v>42502</v>
      </c>
      <c r="C18663" s="2">
        <v>0.5625</v>
      </c>
      <c r="D18663">
        <v>2038.75</v>
      </c>
      <c r="E18663">
        <v>2047.75</v>
      </c>
      <c r="F18663">
        <v>2035</v>
      </c>
      <c r="G18663">
        <v>2046.75</v>
      </c>
      <c r="H18663">
        <v>209259</v>
      </c>
      <c r="M18663"/>
      <c r="N18663"/>
      <c r="O18663"/>
      <c r="P18663"/>
      <c r="Q18663"/>
    </row>
    <row r="18664" spans="1:17" x14ac:dyDescent="0.2">
      <c r="A18664" t="s">
        <v>24</v>
      </c>
      <c r="B18664" s="1">
        <v>42502</v>
      </c>
      <c r="C18664" s="2">
        <v>0.60416666666666663</v>
      </c>
      <c r="D18664">
        <v>2046.75</v>
      </c>
      <c r="E18664">
        <v>2050.25</v>
      </c>
      <c r="F18664">
        <v>2044.75</v>
      </c>
      <c r="G18664">
        <v>2046.75</v>
      </c>
      <c r="H18664">
        <v>151265</v>
      </c>
      <c r="M18664"/>
      <c r="N18664"/>
      <c r="O18664"/>
      <c r="P18664"/>
      <c r="Q18664"/>
    </row>
    <row r="18665" spans="1:17" x14ac:dyDescent="0.2">
      <c r="A18665" t="s">
        <v>24</v>
      </c>
      <c r="B18665" s="1">
        <v>42502</v>
      </c>
      <c r="C18665" s="2">
        <v>0.63541666666666663</v>
      </c>
      <c r="D18665">
        <v>2047</v>
      </c>
      <c r="E18665">
        <v>2047.25</v>
      </c>
      <c r="F18665">
        <v>2041.25</v>
      </c>
      <c r="G18665">
        <v>2042.5</v>
      </c>
      <c r="H18665">
        <v>237267</v>
      </c>
      <c r="M18665"/>
      <c r="N18665"/>
      <c r="O18665"/>
      <c r="P18665"/>
      <c r="Q18665"/>
    </row>
    <row r="18666" spans="1:17" x14ac:dyDescent="0.2">
      <c r="A18666" t="s">
        <v>24</v>
      </c>
      <c r="B18666" s="1">
        <v>42503</v>
      </c>
      <c r="C18666" s="2">
        <v>0.39583333333333331</v>
      </c>
      <c r="D18666">
        <v>2040.75</v>
      </c>
      <c r="E18666">
        <v>2047.25</v>
      </c>
      <c r="F18666">
        <v>2036.5</v>
      </c>
      <c r="G18666">
        <v>2039.25</v>
      </c>
      <c r="H18666">
        <v>368718</v>
      </c>
      <c r="I18666" t="b">
        <f>AND(HOUR(C18666)=9,MINUTE(C18666)=30,HOUR(C18665)=15,MINUTE(C18665)=15)</f>
        <v>1</v>
      </c>
      <c r="J18666">
        <f>MAX(E18666:E18672)</f>
        <v>2047.25</v>
      </c>
      <c r="K18666">
        <f>MIN(F18666:F18672)</f>
        <v>2022.25</v>
      </c>
      <c r="L18666">
        <f>E18666</f>
        <v>2047.25</v>
      </c>
      <c r="M18666" s="6">
        <f>+F18666</f>
        <v>2036.5</v>
      </c>
      <c r="N18666" s="6" t="b">
        <f>IF(F18666&gt;J18659,F18666-J18659,FALSE)</f>
        <v>0</v>
      </c>
      <c r="O18666" s="6" t="b">
        <f>IF(L18666&lt;K18659,K18659-L18666,FALSE)</f>
        <v>0</v>
      </c>
      <c r="P18666" s="6" t="b">
        <f>IF(AND(N18666&lt;&gt;FALSE,K18666&lt;=J18659),TRUE,FALSE)</f>
        <v>0</v>
      </c>
      <c r="Q18666" s="6" t="b">
        <f>IF(AND(O18666&lt;&gt;FALSE,J18666&gt;K18659),TRUE,FALSE)</f>
        <v>0</v>
      </c>
    </row>
    <row r="18667" spans="1:17" x14ac:dyDescent="0.2">
      <c r="A18667" t="s">
        <v>24</v>
      </c>
      <c r="B18667" s="1">
        <v>42503</v>
      </c>
      <c r="C18667" s="2">
        <v>0.4375</v>
      </c>
      <c r="D18667">
        <v>2039.25</v>
      </c>
      <c r="E18667">
        <v>2046.25</v>
      </c>
      <c r="F18667">
        <v>2035.25</v>
      </c>
      <c r="G18667">
        <v>2045.5</v>
      </c>
      <c r="H18667">
        <v>247316</v>
      </c>
      <c r="M18667"/>
      <c r="N18667"/>
      <c r="O18667"/>
      <c r="P18667"/>
      <c r="Q18667"/>
    </row>
    <row r="18668" spans="1:17" x14ac:dyDescent="0.2">
      <c r="A18668" t="s">
        <v>24</v>
      </c>
      <c r="B18668" s="1">
        <v>42503</v>
      </c>
      <c r="C18668" s="2">
        <v>0.47916666666666669</v>
      </c>
      <c r="D18668">
        <v>2045.5</v>
      </c>
      <c r="E18668">
        <v>2045.75</v>
      </c>
      <c r="F18668">
        <v>2039.25</v>
      </c>
      <c r="G18668">
        <v>2041.25</v>
      </c>
      <c r="H18668">
        <v>115452</v>
      </c>
      <c r="M18668"/>
      <c r="N18668"/>
      <c r="O18668"/>
      <c r="P18668"/>
      <c r="Q18668"/>
    </row>
    <row r="18669" spans="1:17" x14ac:dyDescent="0.2">
      <c r="A18669" t="s">
        <v>24</v>
      </c>
      <c r="B18669" s="1">
        <v>42503</v>
      </c>
      <c r="C18669" s="2">
        <v>0.52083333333333337</v>
      </c>
      <c r="D18669">
        <v>2041.25</v>
      </c>
      <c r="E18669">
        <v>2042.5</v>
      </c>
      <c r="F18669">
        <v>2033</v>
      </c>
      <c r="G18669">
        <v>2033.5</v>
      </c>
      <c r="H18669">
        <v>128072</v>
      </c>
      <c r="M18669"/>
      <c r="N18669"/>
      <c r="O18669"/>
      <c r="P18669"/>
      <c r="Q18669"/>
    </row>
    <row r="18670" spans="1:17" x14ac:dyDescent="0.2">
      <c r="A18670" t="s">
        <v>24</v>
      </c>
      <c r="B18670" s="1">
        <v>42503</v>
      </c>
      <c r="C18670" s="2">
        <v>0.5625</v>
      </c>
      <c r="D18670">
        <v>2033.5</v>
      </c>
      <c r="E18670">
        <v>2034.75</v>
      </c>
      <c r="F18670">
        <v>2024.5</v>
      </c>
      <c r="G18670">
        <v>2026.5</v>
      </c>
      <c r="H18670">
        <v>248565</v>
      </c>
      <c r="M18670"/>
      <c r="N18670"/>
      <c r="O18670"/>
      <c r="P18670"/>
      <c r="Q18670"/>
    </row>
    <row r="18671" spans="1:17" x14ac:dyDescent="0.2">
      <c r="A18671" t="s">
        <v>24</v>
      </c>
      <c r="B18671" s="1">
        <v>42503</v>
      </c>
      <c r="C18671" s="2">
        <v>0.60416666666666663</v>
      </c>
      <c r="D18671">
        <v>2026.25</v>
      </c>
      <c r="E18671">
        <v>2027.75</v>
      </c>
      <c r="F18671">
        <v>2022.25</v>
      </c>
      <c r="G18671">
        <v>2026</v>
      </c>
      <c r="H18671">
        <v>200641</v>
      </c>
      <c r="M18671"/>
      <c r="N18671"/>
      <c r="O18671"/>
      <c r="P18671"/>
      <c r="Q18671"/>
    </row>
    <row r="18672" spans="1:17" x14ac:dyDescent="0.2">
      <c r="A18672" t="s">
        <v>24</v>
      </c>
      <c r="B18672" s="1">
        <v>42503</v>
      </c>
      <c r="C18672" s="2">
        <v>0.63541666666666663</v>
      </c>
      <c r="D18672">
        <v>2025.75</v>
      </c>
      <c r="E18672">
        <v>2028.75</v>
      </c>
      <c r="F18672">
        <v>2025</v>
      </c>
      <c r="G18672">
        <v>2027.25</v>
      </c>
      <c r="H18672">
        <v>230990</v>
      </c>
      <c r="M18672"/>
      <c r="N18672"/>
      <c r="O18672"/>
      <c r="P18672"/>
      <c r="Q18672"/>
    </row>
    <row r="18673" spans="1:17" x14ac:dyDescent="0.2">
      <c r="A18673" t="s">
        <v>24</v>
      </c>
      <c r="B18673" s="1">
        <v>42506</v>
      </c>
      <c r="C18673" s="2">
        <v>0.39583333333333331</v>
      </c>
      <c r="D18673">
        <v>2028</v>
      </c>
      <c r="E18673">
        <v>2036.75</v>
      </c>
      <c r="F18673">
        <v>2027.25</v>
      </c>
      <c r="G18673">
        <v>2035.5</v>
      </c>
      <c r="H18673">
        <v>312533</v>
      </c>
      <c r="I18673" t="b">
        <f>AND(HOUR(C18673)=9,MINUTE(C18673)=30,HOUR(C18672)=15,MINUTE(C18672)=15)</f>
        <v>1</v>
      </c>
      <c r="J18673">
        <f>MAX(E18673:E18679)</f>
        <v>2052.25</v>
      </c>
      <c r="K18673">
        <f>MIN(F18673:F18679)</f>
        <v>2027.25</v>
      </c>
      <c r="L18673">
        <f>E18673</f>
        <v>2036.75</v>
      </c>
      <c r="M18673" s="6">
        <f>+F18673</f>
        <v>2027.25</v>
      </c>
      <c r="N18673" s="6" t="b">
        <f>IF(F18673&gt;J18666,F18673-J18666,FALSE)</f>
        <v>0</v>
      </c>
      <c r="O18673" s="6" t="b">
        <f>IF(L18673&lt;K18666,K18666-L18673,FALSE)</f>
        <v>0</v>
      </c>
      <c r="P18673" s="6" t="b">
        <f>IF(AND(N18673&lt;&gt;FALSE,K18673&lt;=J18666),TRUE,FALSE)</f>
        <v>0</v>
      </c>
      <c r="Q18673" s="6" t="b">
        <f>IF(AND(O18673&lt;&gt;FALSE,J18673&gt;K18666),TRUE,FALSE)</f>
        <v>0</v>
      </c>
    </row>
    <row r="18674" spans="1:17" x14ac:dyDescent="0.2">
      <c r="A18674" t="s">
        <v>24</v>
      </c>
      <c r="B18674" s="1">
        <v>42506</v>
      </c>
      <c r="C18674" s="2">
        <v>0.4375</v>
      </c>
      <c r="D18674">
        <v>2035.25</v>
      </c>
      <c r="E18674">
        <v>2042</v>
      </c>
      <c r="F18674">
        <v>2035</v>
      </c>
      <c r="G18674">
        <v>2041</v>
      </c>
      <c r="H18674">
        <v>195613</v>
      </c>
      <c r="M18674"/>
      <c r="N18674"/>
      <c r="O18674"/>
      <c r="P18674"/>
      <c r="Q18674"/>
    </row>
    <row r="18675" spans="1:17" x14ac:dyDescent="0.2">
      <c r="A18675" t="s">
        <v>24</v>
      </c>
      <c r="B18675" s="1">
        <v>42506</v>
      </c>
      <c r="C18675" s="2">
        <v>0.47916666666666669</v>
      </c>
      <c r="D18675">
        <v>2041.25</v>
      </c>
      <c r="E18675">
        <v>2045.25</v>
      </c>
      <c r="F18675">
        <v>2040.75</v>
      </c>
      <c r="G18675">
        <v>2042</v>
      </c>
      <c r="H18675">
        <v>141575</v>
      </c>
      <c r="M18675"/>
      <c r="N18675"/>
      <c r="O18675"/>
      <c r="P18675"/>
      <c r="Q18675"/>
    </row>
    <row r="18676" spans="1:17" x14ac:dyDescent="0.2">
      <c r="A18676" t="s">
        <v>24</v>
      </c>
      <c r="B18676" s="1">
        <v>42506</v>
      </c>
      <c r="C18676" s="2">
        <v>0.52083333333333337</v>
      </c>
      <c r="D18676">
        <v>2042</v>
      </c>
      <c r="E18676">
        <v>2046.25</v>
      </c>
      <c r="F18676">
        <v>2041.25</v>
      </c>
      <c r="G18676">
        <v>2045.5</v>
      </c>
      <c r="H18676">
        <v>94032</v>
      </c>
      <c r="M18676"/>
      <c r="N18676"/>
      <c r="O18676"/>
      <c r="P18676"/>
      <c r="Q18676"/>
    </row>
    <row r="18677" spans="1:17" x14ac:dyDescent="0.2">
      <c r="A18677" t="s">
        <v>24</v>
      </c>
      <c r="B18677" s="1">
        <v>42506</v>
      </c>
      <c r="C18677" s="2">
        <v>0.5625</v>
      </c>
      <c r="D18677">
        <v>2045.5</v>
      </c>
      <c r="E18677">
        <v>2050.75</v>
      </c>
      <c r="F18677">
        <v>2043.25</v>
      </c>
      <c r="G18677">
        <v>2050.5</v>
      </c>
      <c r="H18677">
        <v>136723</v>
      </c>
      <c r="M18677"/>
      <c r="N18677"/>
      <c r="O18677"/>
      <c r="P18677"/>
      <c r="Q18677"/>
    </row>
    <row r="18678" spans="1:17" x14ac:dyDescent="0.2">
      <c r="A18678" t="s">
        <v>24</v>
      </c>
      <c r="B18678" s="1">
        <v>42506</v>
      </c>
      <c r="C18678" s="2">
        <v>0.60416666666666663</v>
      </c>
      <c r="D18678">
        <v>2050.5</v>
      </c>
      <c r="E18678">
        <v>2052.25</v>
      </c>
      <c r="F18678">
        <v>2049.5</v>
      </c>
      <c r="G18678">
        <v>2049.5</v>
      </c>
      <c r="H18678">
        <v>113901</v>
      </c>
      <c r="M18678"/>
      <c r="N18678"/>
      <c r="O18678"/>
      <c r="P18678"/>
      <c r="Q18678"/>
    </row>
    <row r="18679" spans="1:17" x14ac:dyDescent="0.2">
      <c r="A18679" t="s">
        <v>24</v>
      </c>
      <c r="B18679" s="1">
        <v>42506</v>
      </c>
      <c r="C18679" s="2">
        <v>0.63541666666666663</v>
      </c>
      <c r="D18679">
        <v>2049.75</v>
      </c>
      <c r="E18679">
        <v>2049.75</v>
      </c>
      <c r="F18679">
        <v>2045.5</v>
      </c>
      <c r="G18679">
        <v>2046.5</v>
      </c>
      <c r="H18679">
        <v>231414</v>
      </c>
      <c r="M18679"/>
      <c r="N18679"/>
      <c r="O18679"/>
      <c r="P18679"/>
      <c r="Q18679"/>
    </row>
    <row r="18680" spans="1:17" x14ac:dyDescent="0.2">
      <c r="A18680" t="s">
        <v>24</v>
      </c>
      <c r="B18680" s="1">
        <v>42507</v>
      </c>
      <c r="C18680" s="2">
        <v>0.39583333333333331</v>
      </c>
      <c r="D18680">
        <v>2043.25</v>
      </c>
      <c r="E18680">
        <v>2046.5</v>
      </c>
      <c r="F18680">
        <v>2036</v>
      </c>
      <c r="G18680">
        <v>2038.5</v>
      </c>
      <c r="H18680">
        <v>422024</v>
      </c>
      <c r="I18680" t="b">
        <f>AND(HOUR(C18680)=9,MINUTE(C18680)=30,HOUR(C18679)=15,MINUTE(C18679)=15)</f>
        <v>1</v>
      </c>
      <c r="J18680">
        <f>MAX(E18680:E18686)</f>
        <v>2046.5</v>
      </c>
      <c r="K18680">
        <f>MIN(F18680:F18686)</f>
        <v>2020.5</v>
      </c>
      <c r="L18680">
        <f>E18680</f>
        <v>2046.5</v>
      </c>
      <c r="M18680" s="6">
        <f>+F18680</f>
        <v>2036</v>
      </c>
      <c r="N18680" s="6" t="b">
        <f>IF(F18680&gt;J18673,F18680-J18673,FALSE)</f>
        <v>0</v>
      </c>
      <c r="O18680" s="6" t="b">
        <f>IF(L18680&lt;K18673,K18673-L18680,FALSE)</f>
        <v>0</v>
      </c>
      <c r="P18680" s="6" t="b">
        <f>IF(AND(N18680&lt;&gt;FALSE,K18680&lt;=J18673),TRUE,FALSE)</f>
        <v>0</v>
      </c>
      <c r="Q18680" s="6" t="b">
        <f>IF(AND(O18680&lt;&gt;FALSE,J18680&gt;K18673),TRUE,FALSE)</f>
        <v>0</v>
      </c>
    </row>
    <row r="18681" spans="1:17" x14ac:dyDescent="0.2">
      <c r="A18681" t="s">
        <v>24</v>
      </c>
      <c r="B18681" s="1">
        <v>42507</v>
      </c>
      <c r="C18681" s="2">
        <v>0.4375</v>
      </c>
      <c r="D18681">
        <v>2038.5</v>
      </c>
      <c r="E18681">
        <v>2043.75</v>
      </c>
      <c r="F18681">
        <v>2036.5</v>
      </c>
      <c r="G18681">
        <v>2039</v>
      </c>
      <c r="H18681">
        <v>200016</v>
      </c>
      <c r="M18681"/>
      <c r="N18681"/>
      <c r="O18681"/>
      <c r="P18681"/>
      <c r="Q18681"/>
    </row>
    <row r="18682" spans="1:17" x14ac:dyDescent="0.2">
      <c r="A18682" t="s">
        <v>24</v>
      </c>
      <c r="B18682" s="1">
        <v>42507</v>
      </c>
      <c r="C18682" s="2">
        <v>0.47916666666666669</v>
      </c>
      <c r="D18682">
        <v>2039.25</v>
      </c>
      <c r="E18682">
        <v>2044.25</v>
      </c>
      <c r="F18682">
        <v>2037.25</v>
      </c>
      <c r="G18682">
        <v>2038.25</v>
      </c>
      <c r="H18682">
        <v>127160</v>
      </c>
      <c r="M18682"/>
      <c r="N18682"/>
      <c r="O18682"/>
      <c r="P18682"/>
      <c r="Q18682"/>
    </row>
    <row r="18683" spans="1:17" x14ac:dyDescent="0.2">
      <c r="A18683" t="s">
        <v>24</v>
      </c>
      <c r="B18683" s="1">
        <v>42507</v>
      </c>
      <c r="C18683" s="2">
        <v>0.52083333333333337</v>
      </c>
      <c r="D18683">
        <v>2038.25</v>
      </c>
      <c r="E18683">
        <v>2039</v>
      </c>
      <c r="F18683">
        <v>2035</v>
      </c>
      <c r="G18683">
        <v>2037.25</v>
      </c>
      <c r="H18683">
        <v>107627</v>
      </c>
      <c r="M18683"/>
      <c r="N18683"/>
      <c r="O18683"/>
      <c r="P18683"/>
      <c r="Q18683"/>
    </row>
    <row r="18684" spans="1:17" x14ac:dyDescent="0.2">
      <c r="A18684" t="s">
        <v>24</v>
      </c>
      <c r="B18684" s="1">
        <v>42507</v>
      </c>
      <c r="C18684" s="2">
        <v>0.5625</v>
      </c>
      <c r="D18684">
        <v>2037</v>
      </c>
      <c r="E18684">
        <v>2038.75</v>
      </c>
      <c r="F18684">
        <v>2021.75</v>
      </c>
      <c r="G18684">
        <v>2024.75</v>
      </c>
      <c r="H18684">
        <v>255194</v>
      </c>
      <c r="M18684"/>
      <c r="N18684"/>
      <c r="O18684"/>
      <c r="P18684"/>
      <c r="Q18684"/>
    </row>
    <row r="18685" spans="1:17" x14ac:dyDescent="0.2">
      <c r="A18685" t="s">
        <v>24</v>
      </c>
      <c r="B18685" s="1">
        <v>42507</v>
      </c>
      <c r="C18685" s="2">
        <v>0.60416666666666663</v>
      </c>
      <c r="D18685">
        <v>2024.5</v>
      </c>
      <c r="E18685">
        <v>2029.5</v>
      </c>
      <c r="F18685">
        <v>2020.5</v>
      </c>
      <c r="G18685">
        <v>2022.75</v>
      </c>
      <c r="H18685">
        <v>271121</v>
      </c>
      <c r="M18685"/>
      <c r="N18685"/>
      <c r="O18685"/>
      <c r="P18685"/>
      <c r="Q18685"/>
    </row>
    <row r="18686" spans="1:17" x14ac:dyDescent="0.2">
      <c r="A18686" t="s">
        <v>24</v>
      </c>
      <c r="B18686" s="1">
        <v>42507</v>
      </c>
      <c r="C18686" s="2">
        <v>0.63541666666666663</v>
      </c>
      <c r="D18686">
        <v>2022.75</v>
      </c>
      <c r="E18686">
        <v>2028.25</v>
      </c>
      <c r="F18686">
        <v>2022</v>
      </c>
      <c r="G18686">
        <v>2028</v>
      </c>
      <c r="H18686">
        <v>348506</v>
      </c>
      <c r="M18686"/>
      <c r="N18686"/>
      <c r="O18686"/>
      <c r="P18686"/>
      <c r="Q18686"/>
    </row>
    <row r="18687" spans="1:17" x14ac:dyDescent="0.2">
      <c r="A18687" t="s">
        <v>24</v>
      </c>
      <c r="B18687" s="1">
        <v>42508</v>
      </c>
      <c r="C18687" s="2">
        <v>0.39583333333333331</v>
      </c>
      <c r="D18687">
        <v>2023</v>
      </c>
      <c r="E18687">
        <v>2035.75</v>
      </c>
      <c r="F18687">
        <v>2020</v>
      </c>
      <c r="G18687">
        <v>2035</v>
      </c>
      <c r="H18687">
        <v>374019</v>
      </c>
      <c r="I18687" t="b">
        <f>AND(HOUR(C18687)=9,MINUTE(C18687)=30,HOUR(C18686)=15,MINUTE(C18686)=15)</f>
        <v>1</v>
      </c>
      <c r="J18687">
        <f>MAX(E18687:E18693)</f>
        <v>2041.5</v>
      </c>
      <c r="K18687">
        <f>MIN(F18687:F18693)</f>
        <v>2014.5</v>
      </c>
      <c r="L18687">
        <f>E18687</f>
        <v>2035.75</v>
      </c>
      <c r="M18687" s="6">
        <f>+F18687</f>
        <v>2020</v>
      </c>
      <c r="N18687" s="6" t="b">
        <f>IF(F18687&gt;J18680,F18687-J18680,FALSE)</f>
        <v>0</v>
      </c>
      <c r="O18687" s="6" t="b">
        <f>IF(L18687&lt;K18680,K18680-L18687,FALSE)</f>
        <v>0</v>
      </c>
      <c r="P18687" s="6" t="b">
        <f>IF(AND(N18687&lt;&gt;FALSE,K18687&lt;=J18680),TRUE,FALSE)</f>
        <v>0</v>
      </c>
      <c r="Q18687" s="6" t="b">
        <f>IF(AND(O18687&lt;&gt;FALSE,J18687&gt;K18680),TRUE,FALSE)</f>
        <v>0</v>
      </c>
    </row>
    <row r="18688" spans="1:17" x14ac:dyDescent="0.2">
      <c r="A18688" t="s">
        <v>24</v>
      </c>
      <c r="B18688" s="1">
        <v>42508</v>
      </c>
      <c r="C18688" s="2">
        <v>0.4375</v>
      </c>
      <c r="D18688">
        <v>2034.75</v>
      </c>
      <c r="E18688">
        <v>2034.75</v>
      </c>
      <c r="F18688">
        <v>2028.25</v>
      </c>
      <c r="G18688">
        <v>2033.75</v>
      </c>
      <c r="H18688">
        <v>232136</v>
      </c>
      <c r="M18688"/>
      <c r="N18688"/>
      <c r="O18688"/>
      <c r="P18688"/>
      <c r="Q18688"/>
    </row>
    <row r="18689" spans="1:17" x14ac:dyDescent="0.2">
      <c r="A18689" t="s">
        <v>24</v>
      </c>
      <c r="B18689" s="1">
        <v>42508</v>
      </c>
      <c r="C18689" s="2">
        <v>0.47916666666666669</v>
      </c>
      <c r="D18689">
        <v>2033.5</v>
      </c>
      <c r="E18689">
        <v>2036</v>
      </c>
      <c r="F18689">
        <v>2030.5</v>
      </c>
      <c r="G18689">
        <v>2031.25</v>
      </c>
      <c r="H18689">
        <v>158075</v>
      </c>
      <c r="M18689"/>
      <c r="N18689"/>
      <c r="O18689"/>
      <c r="P18689"/>
      <c r="Q18689"/>
    </row>
    <row r="18690" spans="1:17" x14ac:dyDescent="0.2">
      <c r="A18690" t="s">
        <v>24</v>
      </c>
      <c r="B18690" s="1">
        <v>42508</v>
      </c>
      <c r="C18690" s="2">
        <v>0.52083333333333337</v>
      </c>
      <c r="D18690">
        <v>2031.5</v>
      </c>
      <c r="E18690">
        <v>2040.75</v>
      </c>
      <c r="F18690">
        <v>2031.25</v>
      </c>
      <c r="G18690">
        <v>2039.75</v>
      </c>
      <c r="H18690">
        <v>150559</v>
      </c>
      <c r="M18690"/>
      <c r="N18690"/>
      <c r="O18690"/>
      <c r="P18690"/>
      <c r="Q18690"/>
    </row>
    <row r="18691" spans="1:17" x14ac:dyDescent="0.2">
      <c r="A18691" t="s">
        <v>24</v>
      </c>
      <c r="B18691" s="1">
        <v>42508</v>
      </c>
      <c r="C18691" s="2">
        <v>0.5625</v>
      </c>
      <c r="D18691">
        <v>2039.75</v>
      </c>
      <c r="E18691">
        <v>2041.5</v>
      </c>
      <c r="F18691">
        <v>2016.75</v>
      </c>
      <c r="G18691">
        <v>2017.75</v>
      </c>
      <c r="H18691">
        <v>363970</v>
      </c>
      <c r="M18691"/>
      <c r="N18691"/>
      <c r="O18691"/>
      <c r="P18691"/>
      <c r="Q18691"/>
    </row>
    <row r="18692" spans="1:17" x14ac:dyDescent="0.2">
      <c r="A18692" t="s">
        <v>24</v>
      </c>
      <c r="B18692" s="1">
        <v>42508</v>
      </c>
      <c r="C18692" s="2">
        <v>0.60416666666666663</v>
      </c>
      <c r="D18692">
        <v>2017.75</v>
      </c>
      <c r="E18692">
        <v>2029.5</v>
      </c>
      <c r="F18692">
        <v>2014.5</v>
      </c>
      <c r="G18692">
        <v>2019</v>
      </c>
      <c r="H18692">
        <v>313695</v>
      </c>
      <c r="M18692"/>
      <c r="N18692"/>
      <c r="O18692"/>
      <c r="P18692"/>
      <c r="Q18692"/>
    </row>
    <row r="18693" spans="1:17" x14ac:dyDescent="0.2">
      <c r="A18693" t="s">
        <v>24</v>
      </c>
      <c r="B18693" s="1">
        <v>42508</v>
      </c>
      <c r="C18693" s="2">
        <v>0.63541666666666663</v>
      </c>
      <c r="D18693">
        <v>2019</v>
      </c>
      <c r="E18693">
        <v>2028</v>
      </c>
      <c r="F18693">
        <v>2018.5</v>
      </c>
      <c r="G18693">
        <v>2026.25</v>
      </c>
      <c r="H18693">
        <v>222214</v>
      </c>
      <c r="M18693"/>
      <c r="N18693"/>
      <c r="O18693"/>
      <c r="P18693"/>
      <c r="Q18693"/>
    </row>
    <row r="18694" spans="1:17" x14ac:dyDescent="0.2">
      <c r="A18694" t="s">
        <v>24</v>
      </c>
      <c r="B18694" s="1">
        <v>42509</v>
      </c>
      <c r="C18694" s="2">
        <v>0.39583333333333331</v>
      </c>
      <c r="D18694">
        <v>2018.75</v>
      </c>
      <c r="E18694">
        <v>2023.5</v>
      </c>
      <c r="F18694">
        <v>2007.5</v>
      </c>
      <c r="G18694">
        <v>2012.25</v>
      </c>
      <c r="H18694">
        <v>501137</v>
      </c>
      <c r="I18694" t="b">
        <f>AND(HOUR(C18694)=9,MINUTE(C18694)=30,HOUR(C18693)=15,MINUTE(C18693)=15)</f>
        <v>1</v>
      </c>
      <c r="J18694">
        <f>MAX(E18694:E18700)</f>
        <v>2023.5</v>
      </c>
      <c r="K18694">
        <f>MIN(F18694:F18700)</f>
        <v>2005.75</v>
      </c>
      <c r="L18694">
        <f>E18694</f>
        <v>2023.5</v>
      </c>
      <c r="M18694" s="6">
        <f>+F18694</f>
        <v>2007.5</v>
      </c>
      <c r="N18694" s="6" t="b">
        <f>IF(F18694&gt;J18687,F18694-J18687,FALSE)</f>
        <v>0</v>
      </c>
      <c r="O18694" s="6" t="b">
        <f>IF(L18694&lt;K18687,K18687-L18694,FALSE)</f>
        <v>0</v>
      </c>
      <c r="P18694" s="6" t="b">
        <f>IF(AND(N18694&lt;&gt;FALSE,K18694&lt;=J18687),TRUE,FALSE)</f>
        <v>0</v>
      </c>
      <c r="Q18694" s="6" t="b">
        <f>IF(AND(O18694&lt;&gt;FALSE,J18694&gt;K18687),TRUE,FALSE)</f>
        <v>0</v>
      </c>
    </row>
    <row r="18695" spans="1:17" x14ac:dyDescent="0.2">
      <c r="A18695" t="s">
        <v>24</v>
      </c>
      <c r="B18695" s="1">
        <v>42509</v>
      </c>
      <c r="C18695" s="2">
        <v>0.4375</v>
      </c>
      <c r="D18695">
        <v>2012.25</v>
      </c>
      <c r="E18695">
        <v>2015.25</v>
      </c>
      <c r="F18695">
        <v>2005.75</v>
      </c>
      <c r="G18695">
        <v>2009.5</v>
      </c>
      <c r="H18695">
        <v>345663</v>
      </c>
      <c r="M18695"/>
      <c r="N18695"/>
      <c r="O18695"/>
      <c r="P18695"/>
      <c r="Q18695"/>
    </row>
    <row r="18696" spans="1:17" x14ac:dyDescent="0.2">
      <c r="A18696" t="s">
        <v>24</v>
      </c>
      <c r="B18696" s="1">
        <v>42509</v>
      </c>
      <c r="C18696" s="2">
        <v>0.47916666666666669</v>
      </c>
      <c r="D18696">
        <v>2009.5</v>
      </c>
      <c r="E18696">
        <v>2014.5</v>
      </c>
      <c r="F18696">
        <v>2006</v>
      </c>
      <c r="G18696">
        <v>2011.5</v>
      </c>
      <c r="H18696">
        <v>218910</v>
      </c>
      <c r="M18696"/>
      <c r="N18696"/>
      <c r="O18696"/>
      <c r="P18696"/>
      <c r="Q18696"/>
    </row>
    <row r="18697" spans="1:17" x14ac:dyDescent="0.2">
      <c r="A18697" t="s">
        <v>24</v>
      </c>
      <c r="B18697" s="1">
        <v>42509</v>
      </c>
      <c r="C18697" s="2">
        <v>0.52083333333333337</v>
      </c>
      <c r="D18697">
        <v>2011.5</v>
      </c>
      <c r="E18697">
        <v>2013.5</v>
      </c>
      <c r="F18697">
        <v>2008.25</v>
      </c>
      <c r="G18697">
        <v>2013.5</v>
      </c>
      <c r="H18697">
        <v>133663</v>
      </c>
      <c r="M18697"/>
      <c r="N18697"/>
      <c r="O18697"/>
      <c r="P18697"/>
      <c r="Q18697"/>
    </row>
    <row r="18698" spans="1:17" x14ac:dyDescent="0.2">
      <c r="A18698" t="s">
        <v>24</v>
      </c>
      <c r="B18698" s="1">
        <v>42509</v>
      </c>
      <c r="C18698" s="2">
        <v>0.5625</v>
      </c>
      <c r="D18698">
        <v>2013.25</v>
      </c>
      <c r="E18698">
        <v>2020</v>
      </c>
      <c r="F18698">
        <v>2013.25</v>
      </c>
      <c r="G18698">
        <v>2019.5</v>
      </c>
      <c r="H18698">
        <v>198033</v>
      </c>
      <c r="M18698"/>
      <c r="N18698"/>
      <c r="O18698"/>
      <c r="P18698"/>
      <c r="Q18698"/>
    </row>
    <row r="18699" spans="1:17" x14ac:dyDescent="0.2">
      <c r="A18699" t="s">
        <v>24</v>
      </c>
      <c r="B18699" s="1">
        <v>42509</v>
      </c>
      <c r="C18699" s="2">
        <v>0.60416666666666663</v>
      </c>
      <c r="D18699">
        <v>2019.5</v>
      </c>
      <c r="E18699">
        <v>2022.25</v>
      </c>
      <c r="F18699">
        <v>2013.5</v>
      </c>
      <c r="G18699">
        <v>2019.5</v>
      </c>
      <c r="H18699">
        <v>173418</v>
      </c>
      <c r="M18699"/>
      <c r="N18699"/>
      <c r="O18699"/>
      <c r="P18699"/>
      <c r="Q18699"/>
    </row>
    <row r="18700" spans="1:17" x14ac:dyDescent="0.2">
      <c r="A18700" t="s">
        <v>24</v>
      </c>
      <c r="B18700" s="1">
        <v>42509</v>
      </c>
      <c r="C18700" s="2">
        <v>0.63541666666666663</v>
      </c>
      <c r="D18700">
        <v>2019.5</v>
      </c>
      <c r="E18700">
        <v>2022.75</v>
      </c>
      <c r="F18700">
        <v>2017.75</v>
      </c>
      <c r="G18700">
        <v>2022.75</v>
      </c>
      <c r="H18700">
        <v>216355</v>
      </c>
      <c r="M18700"/>
      <c r="N18700"/>
      <c r="O18700"/>
      <c r="P18700"/>
      <c r="Q18700"/>
    </row>
    <row r="18701" spans="1:17" x14ac:dyDescent="0.2">
      <c r="A18701" t="s">
        <v>24</v>
      </c>
      <c r="B18701" s="1">
        <v>42510</v>
      </c>
      <c r="C18701" s="2">
        <v>0.39583333333333331</v>
      </c>
      <c r="D18701">
        <v>2027.25</v>
      </c>
      <c r="E18701">
        <v>2037.75</v>
      </c>
      <c r="F18701">
        <v>2026.5</v>
      </c>
      <c r="G18701">
        <v>2033.25</v>
      </c>
      <c r="H18701">
        <v>469103</v>
      </c>
      <c r="I18701" t="b">
        <f>AND(HOUR(C18701)=9,MINUTE(C18701)=30,HOUR(C18700)=15,MINUTE(C18700)=15)</f>
        <v>1</v>
      </c>
      <c r="J18701">
        <f>MAX(E18701:E18707)</f>
        <v>2039.25</v>
      </c>
      <c r="K18701">
        <f>MIN(F18701:F18707)</f>
        <v>2026.5</v>
      </c>
      <c r="L18701">
        <f>E18701</f>
        <v>2037.75</v>
      </c>
      <c r="M18701" s="6">
        <f>+F18701</f>
        <v>2026.5</v>
      </c>
      <c r="N18701" s="6">
        <f>IF(F18701&gt;J18694,F18701-J18694,FALSE)</f>
        <v>3</v>
      </c>
      <c r="O18701" s="6" t="b">
        <f>IF(L18701&lt;K18694,K18694-L18701,FALSE)</f>
        <v>0</v>
      </c>
      <c r="P18701" s="6" t="b">
        <f>IF(AND(N18701&lt;&gt;FALSE,K18701&lt;=J18694),TRUE,FALSE)</f>
        <v>0</v>
      </c>
      <c r="Q18701" s="6" t="b">
        <f>IF(AND(O18701&lt;&gt;FALSE,J18701&gt;K18694),TRUE,FALSE)</f>
        <v>0</v>
      </c>
    </row>
    <row r="18702" spans="1:17" x14ac:dyDescent="0.2">
      <c r="A18702" t="s">
        <v>24</v>
      </c>
      <c r="B18702" s="1">
        <v>42510</v>
      </c>
      <c r="C18702" s="2">
        <v>0.4375</v>
      </c>
      <c r="D18702">
        <v>2033.25</v>
      </c>
      <c r="E18702">
        <v>2038.25</v>
      </c>
      <c r="F18702">
        <v>2033</v>
      </c>
      <c r="G18702">
        <v>2037.25</v>
      </c>
      <c r="H18702">
        <v>160021</v>
      </c>
      <c r="M18702"/>
      <c r="N18702"/>
      <c r="O18702"/>
      <c r="P18702"/>
      <c r="Q18702"/>
    </row>
    <row r="18703" spans="1:17" x14ac:dyDescent="0.2">
      <c r="A18703" t="s">
        <v>24</v>
      </c>
      <c r="B18703" s="1">
        <v>42510</v>
      </c>
      <c r="C18703" s="2">
        <v>0.47916666666666669</v>
      </c>
      <c r="D18703">
        <v>2037</v>
      </c>
      <c r="E18703">
        <v>2039.25</v>
      </c>
      <c r="F18703">
        <v>2035</v>
      </c>
      <c r="G18703">
        <v>2036.25</v>
      </c>
      <c r="H18703">
        <v>126582</v>
      </c>
      <c r="M18703"/>
      <c r="N18703"/>
      <c r="O18703"/>
      <c r="P18703"/>
      <c r="Q18703"/>
    </row>
    <row r="18704" spans="1:17" x14ac:dyDescent="0.2">
      <c r="A18704" t="s">
        <v>24</v>
      </c>
      <c r="B18704" s="1">
        <v>42510</v>
      </c>
      <c r="C18704" s="2">
        <v>0.52083333333333337</v>
      </c>
      <c r="D18704">
        <v>2036</v>
      </c>
      <c r="E18704">
        <v>2037.5</v>
      </c>
      <c r="F18704">
        <v>2033.75</v>
      </c>
      <c r="G18704">
        <v>2033.75</v>
      </c>
      <c r="H18704">
        <v>91176</v>
      </c>
      <c r="M18704"/>
      <c r="N18704"/>
      <c r="O18704"/>
      <c r="P18704"/>
      <c r="Q18704"/>
    </row>
    <row r="18705" spans="1:17" x14ac:dyDescent="0.2">
      <c r="A18705" t="s">
        <v>24</v>
      </c>
      <c r="B18705" s="1">
        <v>42510</v>
      </c>
      <c r="C18705" s="2">
        <v>0.5625</v>
      </c>
      <c r="D18705">
        <v>2033.75</v>
      </c>
      <c r="E18705">
        <v>2036</v>
      </c>
      <c r="F18705">
        <v>2031</v>
      </c>
      <c r="G18705">
        <v>2036</v>
      </c>
      <c r="H18705">
        <v>135184</v>
      </c>
      <c r="M18705"/>
      <c r="N18705"/>
      <c r="O18705"/>
      <c r="P18705"/>
      <c r="Q18705"/>
    </row>
    <row r="18706" spans="1:17" x14ac:dyDescent="0.2">
      <c r="A18706" t="s">
        <v>24</v>
      </c>
      <c r="B18706" s="1">
        <v>42510</v>
      </c>
      <c r="C18706" s="2">
        <v>0.60416666666666663</v>
      </c>
      <c r="D18706">
        <v>2035.75</v>
      </c>
      <c r="E18706">
        <v>2036.25</v>
      </c>
      <c r="F18706">
        <v>2028.5</v>
      </c>
      <c r="G18706">
        <v>2029.25</v>
      </c>
      <c r="H18706">
        <v>144607</v>
      </c>
      <c r="M18706"/>
      <c r="N18706"/>
      <c r="O18706"/>
      <c r="P18706"/>
      <c r="Q18706"/>
    </row>
    <row r="18707" spans="1:17" x14ac:dyDescent="0.2">
      <c r="A18707" t="s">
        <v>24</v>
      </c>
      <c r="B18707" s="1">
        <v>42510</v>
      </c>
      <c r="C18707" s="2">
        <v>0.63541666666666663</v>
      </c>
      <c r="D18707">
        <v>2029.25</v>
      </c>
      <c r="E18707">
        <v>2034.25</v>
      </c>
      <c r="F18707">
        <v>2029</v>
      </c>
      <c r="G18707">
        <v>2033.75</v>
      </c>
      <c r="H18707">
        <v>189694</v>
      </c>
      <c r="M18707"/>
      <c r="N18707"/>
      <c r="O18707"/>
      <c r="P18707"/>
      <c r="Q18707"/>
    </row>
    <row r="18708" spans="1:17" x14ac:dyDescent="0.2">
      <c r="A18708" t="s">
        <v>24</v>
      </c>
      <c r="B18708" s="1">
        <v>42513</v>
      </c>
      <c r="C18708" s="2">
        <v>0.39583333333333331</v>
      </c>
      <c r="D18708">
        <v>2033.25</v>
      </c>
      <c r="E18708">
        <v>2036.5</v>
      </c>
      <c r="F18708">
        <v>2030</v>
      </c>
      <c r="G18708">
        <v>2033.75</v>
      </c>
      <c r="H18708">
        <v>295284</v>
      </c>
      <c r="I18708" t="b">
        <f>AND(HOUR(C18708)=9,MINUTE(C18708)=30,HOUR(C18707)=15,MINUTE(C18707)=15)</f>
        <v>1</v>
      </c>
      <c r="J18708">
        <f>MAX(E18708:E18714)</f>
        <v>2036.5</v>
      </c>
      <c r="K18708">
        <f>MIN(F18708:F18714)</f>
        <v>2027.75</v>
      </c>
      <c r="L18708">
        <f>E18708</f>
        <v>2036.5</v>
      </c>
      <c r="M18708" s="6">
        <f>+F18708</f>
        <v>2030</v>
      </c>
      <c r="N18708" s="6" t="b">
        <f>IF(F18708&gt;J18701,F18708-J18701,FALSE)</f>
        <v>0</v>
      </c>
      <c r="O18708" s="6" t="b">
        <f>IF(L18708&lt;K18701,K18701-L18708,FALSE)</f>
        <v>0</v>
      </c>
      <c r="P18708" s="6" t="b">
        <f>IF(AND(N18708&lt;&gt;FALSE,K18708&lt;=J18701),TRUE,FALSE)</f>
        <v>0</v>
      </c>
      <c r="Q18708" s="6" t="b">
        <f>IF(AND(O18708&lt;&gt;FALSE,J18708&gt;K18701),TRUE,FALSE)</f>
        <v>0</v>
      </c>
    </row>
    <row r="18709" spans="1:17" x14ac:dyDescent="0.2">
      <c r="A18709" t="s">
        <v>24</v>
      </c>
      <c r="B18709" s="1">
        <v>42513</v>
      </c>
      <c r="C18709" s="2">
        <v>0.4375</v>
      </c>
      <c r="D18709">
        <v>2033.75</v>
      </c>
      <c r="E18709">
        <v>2035.25</v>
      </c>
      <c r="F18709">
        <v>2031</v>
      </c>
      <c r="G18709">
        <v>2034.5</v>
      </c>
      <c r="H18709">
        <v>134050</v>
      </c>
      <c r="M18709"/>
      <c r="N18709"/>
      <c r="O18709"/>
      <c r="P18709"/>
      <c r="Q18709"/>
    </row>
    <row r="18710" spans="1:17" x14ac:dyDescent="0.2">
      <c r="A18710" t="s">
        <v>24</v>
      </c>
      <c r="B18710" s="1">
        <v>42513</v>
      </c>
      <c r="C18710" s="2">
        <v>0.47916666666666669</v>
      </c>
      <c r="D18710">
        <v>2034.5</v>
      </c>
      <c r="E18710">
        <v>2035.25</v>
      </c>
      <c r="F18710">
        <v>2029.5</v>
      </c>
      <c r="G18710">
        <v>2032.25</v>
      </c>
      <c r="H18710">
        <v>111950</v>
      </c>
      <c r="M18710"/>
      <c r="N18710"/>
      <c r="O18710"/>
      <c r="P18710"/>
      <c r="Q18710"/>
    </row>
    <row r="18711" spans="1:17" x14ac:dyDescent="0.2">
      <c r="A18711" t="s">
        <v>24</v>
      </c>
      <c r="B18711" s="1">
        <v>42513</v>
      </c>
      <c r="C18711" s="2">
        <v>0.52083333333333337</v>
      </c>
      <c r="D18711">
        <v>2032.5</v>
      </c>
      <c r="E18711">
        <v>2035</v>
      </c>
      <c r="F18711">
        <v>2030.5</v>
      </c>
      <c r="G18711">
        <v>2033.5</v>
      </c>
      <c r="H18711">
        <v>80738</v>
      </c>
      <c r="M18711"/>
      <c r="N18711"/>
      <c r="O18711"/>
      <c r="P18711"/>
      <c r="Q18711"/>
    </row>
    <row r="18712" spans="1:17" x14ac:dyDescent="0.2">
      <c r="A18712" t="s">
        <v>24</v>
      </c>
      <c r="B18712" s="1">
        <v>42513</v>
      </c>
      <c r="C18712" s="2">
        <v>0.5625</v>
      </c>
      <c r="D18712">
        <v>2033.5</v>
      </c>
      <c r="E18712">
        <v>2035.5</v>
      </c>
      <c r="F18712">
        <v>2032.25</v>
      </c>
      <c r="G18712">
        <v>2034.75</v>
      </c>
      <c r="H18712">
        <v>77428</v>
      </c>
      <c r="M18712"/>
      <c r="N18712"/>
      <c r="O18712"/>
      <c r="P18712"/>
      <c r="Q18712"/>
    </row>
    <row r="18713" spans="1:17" x14ac:dyDescent="0.2">
      <c r="A18713" t="s">
        <v>24</v>
      </c>
      <c r="B18713" s="1">
        <v>42513</v>
      </c>
      <c r="C18713" s="2">
        <v>0.60416666666666663</v>
      </c>
      <c r="D18713">
        <v>2034.75</v>
      </c>
      <c r="E18713">
        <v>2035.5</v>
      </c>
      <c r="F18713">
        <v>2030.75</v>
      </c>
      <c r="G18713">
        <v>2031.25</v>
      </c>
      <c r="H18713">
        <v>82495</v>
      </c>
      <c r="M18713"/>
      <c r="N18713"/>
      <c r="O18713"/>
      <c r="P18713"/>
      <c r="Q18713"/>
    </row>
    <row r="18714" spans="1:17" x14ac:dyDescent="0.2">
      <c r="A18714" t="s">
        <v>24</v>
      </c>
      <c r="B18714" s="1">
        <v>42513</v>
      </c>
      <c r="C18714" s="2">
        <v>0.63541666666666663</v>
      </c>
      <c r="D18714">
        <v>2031.25</v>
      </c>
      <c r="E18714">
        <v>2033.25</v>
      </c>
      <c r="F18714">
        <v>2027.75</v>
      </c>
      <c r="G18714">
        <v>2029</v>
      </c>
      <c r="H18714">
        <v>159750</v>
      </c>
      <c r="M18714"/>
      <c r="N18714"/>
      <c r="O18714"/>
      <c r="P18714"/>
      <c r="Q18714"/>
    </row>
    <row r="18715" spans="1:17" x14ac:dyDescent="0.2">
      <c r="A18715" t="s">
        <v>24</v>
      </c>
      <c r="B18715" s="1">
        <v>42514</v>
      </c>
      <c r="C18715" s="2">
        <v>0.39583333333333331</v>
      </c>
      <c r="D18715">
        <v>2040.25</v>
      </c>
      <c r="E18715">
        <v>2053</v>
      </c>
      <c r="F18715">
        <v>2039.75</v>
      </c>
      <c r="G18715">
        <v>2052.25</v>
      </c>
      <c r="H18715">
        <v>418325</v>
      </c>
      <c r="I18715" t="b">
        <f>AND(HOUR(C18715)=9,MINUTE(C18715)=30,HOUR(C18714)=15,MINUTE(C18714)=15)</f>
        <v>1</v>
      </c>
      <c r="J18715">
        <f>MAX(E18715:E18721)</f>
        <v>2061</v>
      </c>
      <c r="K18715">
        <f>MIN(F18715:F18721)</f>
        <v>2039.75</v>
      </c>
      <c r="L18715">
        <f>E18715</f>
        <v>2053</v>
      </c>
      <c r="M18715" s="6">
        <f>+F18715</f>
        <v>2039.75</v>
      </c>
      <c r="N18715" s="6">
        <f>IF(F18715&gt;J18708,F18715-J18708,FALSE)</f>
        <v>3.25</v>
      </c>
      <c r="O18715" s="6" t="b">
        <f>IF(L18715&lt;K18708,K18708-L18715,FALSE)</f>
        <v>0</v>
      </c>
      <c r="P18715" s="6" t="b">
        <f>IF(AND(N18715&lt;&gt;FALSE,K18715&lt;=J18708),TRUE,FALSE)</f>
        <v>0</v>
      </c>
      <c r="Q18715" s="6" t="b">
        <f>IF(AND(O18715&lt;&gt;FALSE,J18715&gt;K18708),TRUE,FALSE)</f>
        <v>0</v>
      </c>
    </row>
    <row r="18716" spans="1:17" x14ac:dyDescent="0.2">
      <c r="A18716" t="s">
        <v>24</v>
      </c>
      <c r="B18716" s="1">
        <v>42514</v>
      </c>
      <c r="C18716" s="2">
        <v>0.4375</v>
      </c>
      <c r="D18716">
        <v>2052.5</v>
      </c>
      <c r="E18716">
        <v>2056</v>
      </c>
      <c r="F18716">
        <v>2052</v>
      </c>
      <c r="G18716">
        <v>2054.5</v>
      </c>
      <c r="H18716">
        <v>234141</v>
      </c>
      <c r="M18716"/>
      <c r="N18716"/>
      <c r="O18716"/>
      <c r="P18716"/>
      <c r="Q18716"/>
    </row>
    <row r="18717" spans="1:17" x14ac:dyDescent="0.2">
      <c r="A18717" t="s">
        <v>24</v>
      </c>
      <c r="B18717" s="1">
        <v>42514</v>
      </c>
      <c r="C18717" s="2">
        <v>0.47916666666666669</v>
      </c>
      <c r="D18717">
        <v>2054.75</v>
      </c>
      <c r="E18717">
        <v>2056.75</v>
      </c>
      <c r="F18717">
        <v>2053.25</v>
      </c>
      <c r="G18717">
        <v>2055</v>
      </c>
      <c r="H18717">
        <v>128741</v>
      </c>
      <c r="M18717"/>
      <c r="N18717"/>
      <c r="O18717"/>
      <c r="P18717"/>
      <c r="Q18717"/>
    </row>
    <row r="18718" spans="1:17" x14ac:dyDescent="0.2">
      <c r="A18718" t="s">
        <v>24</v>
      </c>
      <c r="B18718" s="1">
        <v>42514</v>
      </c>
      <c r="C18718" s="2">
        <v>0.52083333333333337</v>
      </c>
      <c r="D18718">
        <v>2055.25</v>
      </c>
      <c r="E18718">
        <v>2058.25</v>
      </c>
      <c r="F18718">
        <v>2054.5</v>
      </c>
      <c r="G18718">
        <v>2056.25</v>
      </c>
      <c r="H18718">
        <v>108899</v>
      </c>
      <c r="M18718"/>
      <c r="N18718"/>
      <c r="O18718"/>
      <c r="P18718"/>
      <c r="Q18718"/>
    </row>
    <row r="18719" spans="1:17" x14ac:dyDescent="0.2">
      <c r="A18719" t="s">
        <v>24</v>
      </c>
      <c r="B18719" s="1">
        <v>42514</v>
      </c>
      <c r="C18719" s="2">
        <v>0.5625</v>
      </c>
      <c r="D18719">
        <v>2056.5</v>
      </c>
      <c r="E18719">
        <v>2056.75</v>
      </c>
      <c r="F18719">
        <v>2054</v>
      </c>
      <c r="G18719">
        <v>2055.25</v>
      </c>
      <c r="H18719">
        <v>104998</v>
      </c>
      <c r="M18719"/>
      <c r="N18719"/>
      <c r="O18719"/>
      <c r="P18719"/>
      <c r="Q18719"/>
    </row>
    <row r="18720" spans="1:17" x14ac:dyDescent="0.2">
      <c r="A18720" t="s">
        <v>24</v>
      </c>
      <c r="B18720" s="1">
        <v>42514</v>
      </c>
      <c r="C18720" s="2">
        <v>0.60416666666666663</v>
      </c>
      <c r="D18720">
        <v>2055</v>
      </c>
      <c r="E18720">
        <v>2061</v>
      </c>
      <c r="F18720">
        <v>2054.75</v>
      </c>
      <c r="G18720">
        <v>2059.5</v>
      </c>
      <c r="H18720">
        <v>146991</v>
      </c>
      <c r="M18720"/>
      <c r="N18720"/>
      <c r="O18720"/>
      <c r="P18720"/>
      <c r="Q18720"/>
    </row>
    <row r="18721" spans="1:17" x14ac:dyDescent="0.2">
      <c r="A18721" t="s">
        <v>24</v>
      </c>
      <c r="B18721" s="1">
        <v>42514</v>
      </c>
      <c r="C18721" s="2">
        <v>0.63541666666666663</v>
      </c>
      <c r="D18721">
        <v>2059.75</v>
      </c>
      <c r="E18721">
        <v>2060</v>
      </c>
      <c r="F18721">
        <v>2056.5</v>
      </c>
      <c r="G18721">
        <v>2059.25</v>
      </c>
      <c r="H18721">
        <v>214557</v>
      </c>
      <c r="M18721"/>
      <c r="N18721"/>
      <c r="O18721"/>
      <c r="P18721"/>
      <c r="Q18721"/>
    </row>
    <row r="18722" spans="1:17" x14ac:dyDescent="0.2">
      <c r="A18722" t="s">
        <v>24</v>
      </c>
      <c r="B18722" s="1">
        <v>42515</v>
      </c>
      <c r="C18722" s="2">
        <v>0.39583333333333331</v>
      </c>
      <c r="D18722">
        <v>2065.25</v>
      </c>
      <c r="E18722">
        <v>2075.75</v>
      </c>
      <c r="F18722">
        <v>2064.5</v>
      </c>
      <c r="G18722">
        <v>2074</v>
      </c>
      <c r="H18722">
        <v>348011</v>
      </c>
      <c r="I18722" t="b">
        <f>AND(HOUR(C18722)=9,MINUTE(C18722)=30,HOUR(C18721)=15,MINUTE(C18721)=15)</f>
        <v>1</v>
      </c>
      <c r="J18722">
        <f>MAX(E18722:E18728)</f>
        <v>2076.25</v>
      </c>
      <c r="K18722">
        <f>MIN(F18722:F18728)</f>
        <v>2064.5</v>
      </c>
      <c r="L18722">
        <f>E18722</f>
        <v>2075.75</v>
      </c>
      <c r="M18722" s="6">
        <f>+F18722</f>
        <v>2064.5</v>
      </c>
      <c r="N18722" s="6">
        <f>IF(F18722&gt;J18715,F18722-J18715,FALSE)</f>
        <v>3.5</v>
      </c>
      <c r="O18722" s="6" t="b">
        <f>IF(L18722&lt;K18715,K18715-L18722,FALSE)</f>
        <v>0</v>
      </c>
      <c r="P18722" s="6" t="b">
        <f>IF(AND(N18722&lt;&gt;FALSE,K18722&lt;=J18715),TRUE,FALSE)</f>
        <v>0</v>
      </c>
      <c r="Q18722" s="6" t="b">
        <f>IF(AND(O18722&lt;&gt;FALSE,J18722&gt;K18715),TRUE,FALSE)</f>
        <v>0</v>
      </c>
    </row>
    <row r="18723" spans="1:17" x14ac:dyDescent="0.2">
      <c r="A18723" t="s">
        <v>24</v>
      </c>
      <c r="B18723" s="1">
        <v>42515</v>
      </c>
      <c r="C18723" s="2">
        <v>0.4375</v>
      </c>
      <c r="D18723">
        <v>2073.75</v>
      </c>
      <c r="E18723">
        <v>2074.75</v>
      </c>
      <c r="F18723">
        <v>2070.25</v>
      </c>
      <c r="G18723">
        <v>2070.75</v>
      </c>
      <c r="H18723">
        <v>230616</v>
      </c>
      <c r="M18723"/>
      <c r="N18723"/>
      <c r="O18723"/>
      <c r="P18723"/>
      <c r="Q18723"/>
    </row>
    <row r="18724" spans="1:17" x14ac:dyDescent="0.2">
      <c r="A18724" t="s">
        <v>24</v>
      </c>
      <c r="B18724" s="1">
        <v>42515</v>
      </c>
      <c r="C18724" s="2">
        <v>0.47916666666666669</v>
      </c>
      <c r="D18724">
        <v>2071</v>
      </c>
      <c r="E18724">
        <v>2072.5</v>
      </c>
      <c r="F18724">
        <v>2069.75</v>
      </c>
      <c r="G18724">
        <v>2070.25</v>
      </c>
      <c r="H18724">
        <v>116968</v>
      </c>
      <c r="M18724"/>
      <c r="N18724"/>
      <c r="O18724"/>
      <c r="P18724"/>
      <c r="Q18724"/>
    </row>
    <row r="18725" spans="1:17" x14ac:dyDescent="0.2">
      <c r="A18725" t="s">
        <v>24</v>
      </c>
      <c r="B18725" s="1">
        <v>42515</v>
      </c>
      <c r="C18725" s="2">
        <v>0.52083333333333337</v>
      </c>
      <c r="D18725">
        <v>2070.25</v>
      </c>
      <c r="E18725">
        <v>2075.25</v>
      </c>
      <c r="F18725">
        <v>2069.75</v>
      </c>
      <c r="G18725">
        <v>2074.25</v>
      </c>
      <c r="H18725">
        <v>96341</v>
      </c>
      <c r="M18725"/>
      <c r="N18725"/>
      <c r="O18725"/>
      <c r="P18725"/>
      <c r="Q18725"/>
    </row>
    <row r="18726" spans="1:17" x14ac:dyDescent="0.2">
      <c r="A18726" t="s">
        <v>24</v>
      </c>
      <c r="B18726" s="1">
        <v>42515</v>
      </c>
      <c r="C18726" s="2">
        <v>0.5625</v>
      </c>
      <c r="D18726">
        <v>2074.25</v>
      </c>
      <c r="E18726">
        <v>2075</v>
      </c>
      <c r="F18726">
        <v>2072.5</v>
      </c>
      <c r="G18726">
        <v>2073.75</v>
      </c>
      <c r="H18726">
        <v>74305</v>
      </c>
      <c r="M18726"/>
      <c r="N18726"/>
      <c r="O18726"/>
      <c r="P18726"/>
      <c r="Q18726"/>
    </row>
    <row r="18727" spans="1:17" x14ac:dyDescent="0.2">
      <c r="A18727" t="s">
        <v>24</v>
      </c>
      <c r="B18727" s="1">
        <v>42515</v>
      </c>
      <c r="C18727" s="2">
        <v>0.60416666666666663</v>
      </c>
      <c r="D18727">
        <v>2073.75</v>
      </c>
      <c r="E18727">
        <v>2076.25</v>
      </c>
      <c r="F18727">
        <v>2070</v>
      </c>
      <c r="G18727">
        <v>2076.25</v>
      </c>
      <c r="H18727">
        <v>151519</v>
      </c>
      <c r="M18727"/>
      <c r="N18727"/>
      <c r="O18727"/>
      <c r="P18727"/>
      <c r="Q18727"/>
    </row>
    <row r="18728" spans="1:17" x14ac:dyDescent="0.2">
      <c r="A18728" t="s">
        <v>24</v>
      </c>
      <c r="B18728" s="1">
        <v>42515</v>
      </c>
      <c r="C18728" s="2">
        <v>0.63541666666666663</v>
      </c>
      <c r="D18728">
        <v>2076</v>
      </c>
      <c r="E18728">
        <v>2076.25</v>
      </c>
      <c r="F18728">
        <v>2070.25</v>
      </c>
      <c r="G18728">
        <v>2071</v>
      </c>
      <c r="H18728">
        <v>181912</v>
      </c>
      <c r="M18728"/>
      <c r="N18728"/>
      <c r="O18728"/>
      <c r="P18728"/>
      <c r="Q18728"/>
    </row>
    <row r="18729" spans="1:17" x14ac:dyDescent="0.2">
      <c r="A18729" t="s">
        <v>24</v>
      </c>
      <c r="B18729" s="1">
        <v>42516</v>
      </c>
      <c r="C18729" s="2">
        <v>0.39583333333333331</v>
      </c>
      <c r="D18729">
        <v>2073</v>
      </c>
      <c r="E18729">
        <v>2075.5</v>
      </c>
      <c r="F18729">
        <v>2068.5</v>
      </c>
      <c r="G18729">
        <v>2071.75</v>
      </c>
      <c r="H18729">
        <v>254188</v>
      </c>
      <c r="I18729" t="b">
        <f>AND(HOUR(C18729)=9,MINUTE(C18729)=30,HOUR(C18728)=15,MINUTE(C18728)=15)</f>
        <v>1</v>
      </c>
      <c r="J18729">
        <f>MAX(E18729:E18735)</f>
        <v>2075.5</v>
      </c>
      <c r="K18729">
        <f>MIN(F18729:F18735)</f>
        <v>2068</v>
      </c>
      <c r="L18729">
        <f>E18729</f>
        <v>2075.5</v>
      </c>
      <c r="M18729" s="6">
        <f>+F18729</f>
        <v>2068.5</v>
      </c>
      <c r="N18729" s="6" t="b">
        <f>IF(F18729&gt;J18722,F18729-J18722,FALSE)</f>
        <v>0</v>
      </c>
      <c r="O18729" s="6" t="b">
        <f>IF(L18729&lt;K18722,K18722-L18729,FALSE)</f>
        <v>0</v>
      </c>
      <c r="P18729" s="6" t="b">
        <f>IF(AND(N18729&lt;&gt;FALSE,K18729&lt;=J18722),TRUE,FALSE)</f>
        <v>0</v>
      </c>
      <c r="Q18729" s="6" t="b">
        <f>IF(AND(O18729&lt;&gt;FALSE,J18729&gt;K18722),TRUE,FALSE)</f>
        <v>0</v>
      </c>
    </row>
    <row r="18730" spans="1:17" x14ac:dyDescent="0.2">
      <c r="A18730" t="s">
        <v>24</v>
      </c>
      <c r="B18730" s="1">
        <v>42516</v>
      </c>
      <c r="C18730" s="2">
        <v>0.4375</v>
      </c>
      <c r="D18730">
        <v>2071.75</v>
      </c>
      <c r="E18730">
        <v>2073.75</v>
      </c>
      <c r="F18730">
        <v>2068</v>
      </c>
      <c r="G18730">
        <v>2071.5</v>
      </c>
      <c r="H18730">
        <v>151510</v>
      </c>
      <c r="M18730"/>
      <c r="N18730"/>
      <c r="O18730"/>
      <c r="P18730"/>
      <c r="Q18730"/>
    </row>
    <row r="18731" spans="1:17" x14ac:dyDescent="0.2">
      <c r="A18731" t="s">
        <v>24</v>
      </c>
      <c r="B18731" s="1">
        <v>42516</v>
      </c>
      <c r="C18731" s="2">
        <v>0.47916666666666669</v>
      </c>
      <c r="D18731">
        <v>2071.5</v>
      </c>
      <c r="E18731">
        <v>2072.25</v>
      </c>
      <c r="F18731">
        <v>2069.25</v>
      </c>
      <c r="G18731">
        <v>2069.75</v>
      </c>
      <c r="H18731">
        <v>81102</v>
      </c>
      <c r="M18731"/>
      <c r="N18731"/>
      <c r="O18731"/>
      <c r="P18731"/>
      <c r="Q18731"/>
    </row>
    <row r="18732" spans="1:17" x14ac:dyDescent="0.2">
      <c r="A18732" t="s">
        <v>24</v>
      </c>
      <c r="B18732" s="1">
        <v>42516</v>
      </c>
      <c r="C18732" s="2">
        <v>0.52083333333333337</v>
      </c>
      <c r="D18732">
        <v>2069.75</v>
      </c>
      <c r="E18732">
        <v>2072.25</v>
      </c>
      <c r="F18732">
        <v>2068.75</v>
      </c>
      <c r="G18732">
        <v>2071.5</v>
      </c>
      <c r="H18732">
        <v>56259</v>
      </c>
      <c r="M18732"/>
      <c r="N18732"/>
      <c r="O18732"/>
      <c r="P18732"/>
      <c r="Q18732"/>
    </row>
    <row r="18733" spans="1:17" x14ac:dyDescent="0.2">
      <c r="A18733" t="s">
        <v>24</v>
      </c>
      <c r="B18733" s="1">
        <v>42516</v>
      </c>
      <c r="C18733" s="2">
        <v>0.5625</v>
      </c>
      <c r="D18733">
        <v>2071.5</v>
      </c>
      <c r="E18733">
        <v>2073.5</v>
      </c>
      <c r="F18733">
        <v>2070.5</v>
      </c>
      <c r="G18733">
        <v>2072.5</v>
      </c>
      <c r="H18733">
        <v>68899</v>
      </c>
      <c r="M18733"/>
      <c r="N18733"/>
      <c r="O18733"/>
      <c r="P18733"/>
      <c r="Q18733"/>
    </row>
    <row r="18734" spans="1:17" x14ac:dyDescent="0.2">
      <c r="A18734" t="s">
        <v>24</v>
      </c>
      <c r="B18734" s="1">
        <v>42516</v>
      </c>
      <c r="C18734" s="2">
        <v>0.60416666666666663</v>
      </c>
      <c r="D18734">
        <v>2072.5</v>
      </c>
      <c r="E18734">
        <v>2074.25</v>
      </c>
      <c r="F18734">
        <v>2071.75</v>
      </c>
      <c r="G18734">
        <v>2072.75</v>
      </c>
      <c r="H18734">
        <v>56070</v>
      </c>
      <c r="M18734"/>
      <c r="N18734"/>
      <c r="O18734"/>
      <c r="P18734"/>
      <c r="Q18734"/>
    </row>
    <row r="18735" spans="1:17" x14ac:dyDescent="0.2">
      <c r="A18735" t="s">
        <v>24</v>
      </c>
      <c r="B18735" s="1">
        <v>42516</v>
      </c>
      <c r="C18735" s="2">
        <v>0.63541666666666663</v>
      </c>
      <c r="D18735">
        <v>2073</v>
      </c>
      <c r="E18735">
        <v>2074</v>
      </c>
      <c r="F18735">
        <v>2070.75</v>
      </c>
      <c r="G18735">
        <v>2073.75</v>
      </c>
      <c r="H18735">
        <v>113644</v>
      </c>
      <c r="M18735"/>
      <c r="N18735"/>
      <c r="O18735"/>
      <c r="P18735"/>
      <c r="Q18735"/>
    </row>
    <row r="18736" spans="1:17" x14ac:dyDescent="0.2">
      <c r="A18736" t="s">
        <v>24</v>
      </c>
      <c r="B18736" s="1">
        <v>42517</v>
      </c>
      <c r="C18736" s="2">
        <v>0.39583333333333331</v>
      </c>
      <c r="D18736">
        <v>2073.5</v>
      </c>
      <c r="E18736">
        <v>2077.75</v>
      </c>
      <c r="F18736">
        <v>2073</v>
      </c>
      <c r="G18736">
        <v>2076.25</v>
      </c>
      <c r="H18736">
        <v>215959</v>
      </c>
      <c r="I18736" t="b">
        <f>AND(HOUR(C18736)=9,MINUTE(C18736)=30,HOUR(C18735)=15,MINUTE(C18735)=15)</f>
        <v>1</v>
      </c>
      <c r="J18736">
        <f>MAX(E18736:E18742)</f>
        <v>2081.75</v>
      </c>
      <c r="K18736">
        <f>MIN(F18736:F18742)</f>
        <v>2073</v>
      </c>
      <c r="L18736">
        <f>E18736</f>
        <v>2077.75</v>
      </c>
      <c r="M18736" s="6">
        <f>+F18736</f>
        <v>2073</v>
      </c>
      <c r="N18736" s="6" t="b">
        <f>IF(F18736&gt;J18729,F18736-J18729,FALSE)</f>
        <v>0</v>
      </c>
      <c r="O18736" s="6" t="b">
        <f>IF(L18736&lt;K18729,K18729-L18736,FALSE)</f>
        <v>0</v>
      </c>
      <c r="P18736" s="6" t="b">
        <f>IF(AND(N18736&lt;&gt;FALSE,K18736&lt;=J18729),TRUE,FALSE)</f>
        <v>0</v>
      </c>
      <c r="Q18736" s="6" t="b">
        <f>IF(AND(O18736&lt;&gt;FALSE,J18736&gt;K18729),TRUE,FALSE)</f>
        <v>0</v>
      </c>
    </row>
    <row r="18737" spans="1:17" x14ac:dyDescent="0.2">
      <c r="A18737" t="s">
        <v>24</v>
      </c>
      <c r="B18737" s="1">
        <v>42517</v>
      </c>
      <c r="C18737" s="2">
        <v>0.4375</v>
      </c>
      <c r="D18737">
        <v>2076.25</v>
      </c>
      <c r="E18737">
        <v>2077.75</v>
      </c>
      <c r="F18737">
        <v>2075</v>
      </c>
      <c r="G18737">
        <v>2077.75</v>
      </c>
      <c r="H18737">
        <v>129163</v>
      </c>
      <c r="M18737"/>
      <c r="N18737"/>
      <c r="O18737"/>
      <c r="P18737"/>
      <c r="Q18737"/>
    </row>
    <row r="18738" spans="1:17" x14ac:dyDescent="0.2">
      <c r="A18738" t="s">
        <v>24</v>
      </c>
      <c r="B18738" s="1">
        <v>42517</v>
      </c>
      <c r="C18738" s="2">
        <v>0.47916666666666669</v>
      </c>
      <c r="D18738">
        <v>2077.75</v>
      </c>
      <c r="E18738">
        <v>2079.25</v>
      </c>
      <c r="F18738">
        <v>2077.25</v>
      </c>
      <c r="G18738">
        <v>2079</v>
      </c>
      <c r="H18738">
        <v>95713</v>
      </c>
      <c r="M18738"/>
      <c r="N18738"/>
      <c r="O18738"/>
      <c r="P18738"/>
      <c r="Q18738"/>
    </row>
    <row r="18739" spans="1:17" x14ac:dyDescent="0.2">
      <c r="A18739" t="s">
        <v>24</v>
      </c>
      <c r="B18739" s="1">
        <v>42517</v>
      </c>
      <c r="C18739" s="2">
        <v>0.52083333333333337</v>
      </c>
      <c r="D18739">
        <v>2079</v>
      </c>
      <c r="E18739">
        <v>2079</v>
      </c>
      <c r="F18739">
        <v>2077</v>
      </c>
      <c r="G18739">
        <v>2077.25</v>
      </c>
      <c r="H18739">
        <v>52105</v>
      </c>
      <c r="M18739"/>
      <c r="N18739"/>
      <c r="O18739"/>
      <c r="P18739"/>
      <c r="Q18739"/>
    </row>
    <row r="18740" spans="1:17" x14ac:dyDescent="0.2">
      <c r="A18740" t="s">
        <v>24</v>
      </c>
      <c r="B18740" s="1">
        <v>42517</v>
      </c>
      <c r="C18740" s="2">
        <v>0.5625</v>
      </c>
      <c r="D18740">
        <v>2077.25</v>
      </c>
      <c r="E18740">
        <v>2078</v>
      </c>
      <c r="F18740">
        <v>2073.5</v>
      </c>
      <c r="G18740">
        <v>2077.25</v>
      </c>
      <c r="H18740">
        <v>144849</v>
      </c>
      <c r="M18740"/>
      <c r="N18740"/>
      <c r="O18740"/>
      <c r="P18740"/>
      <c r="Q18740"/>
    </row>
    <row r="18741" spans="1:17" x14ac:dyDescent="0.2">
      <c r="A18741" t="s">
        <v>24</v>
      </c>
      <c r="B18741" s="1">
        <v>42517</v>
      </c>
      <c r="C18741" s="2">
        <v>0.60416666666666663</v>
      </c>
      <c r="D18741">
        <v>2077</v>
      </c>
      <c r="E18741">
        <v>2078</v>
      </c>
      <c r="F18741">
        <v>2074.75</v>
      </c>
      <c r="G18741">
        <v>2077.5</v>
      </c>
      <c r="H18741">
        <v>85717</v>
      </c>
      <c r="M18741"/>
      <c r="N18741"/>
      <c r="O18741"/>
      <c r="P18741"/>
      <c r="Q18741"/>
    </row>
    <row r="18742" spans="1:17" x14ac:dyDescent="0.2">
      <c r="A18742" t="s">
        <v>24</v>
      </c>
      <c r="B18742" s="1">
        <v>42517</v>
      </c>
      <c r="C18742" s="2">
        <v>0.63541666666666663</v>
      </c>
      <c r="D18742">
        <v>2077.5</v>
      </c>
      <c r="E18742">
        <v>2081.75</v>
      </c>
      <c r="F18742">
        <v>2077.25</v>
      </c>
      <c r="G18742">
        <v>2081.25</v>
      </c>
      <c r="H18742">
        <v>159855</v>
      </c>
      <c r="M18742"/>
      <c r="N18742"/>
      <c r="O18742"/>
      <c r="P18742"/>
      <c r="Q18742"/>
    </row>
    <row r="18743" spans="1:17" x14ac:dyDescent="0.2">
      <c r="A18743" t="s">
        <v>24</v>
      </c>
      <c r="B18743" s="1">
        <v>42521</v>
      </c>
      <c r="C18743" s="2">
        <v>0.39583333333333331</v>
      </c>
      <c r="D18743">
        <v>2083.75</v>
      </c>
      <c r="E18743">
        <v>2085.25</v>
      </c>
      <c r="F18743">
        <v>2081.25</v>
      </c>
      <c r="G18743">
        <v>2084</v>
      </c>
      <c r="H18743">
        <v>208540</v>
      </c>
      <c r="I18743" t="b">
        <f>AND(HOUR(C18743)=9,MINUTE(C18743)=30,HOUR(C18742)=15,MINUTE(C18742)=15)</f>
        <v>1</v>
      </c>
      <c r="J18743">
        <f>MAX(E18743:E18749)</f>
        <v>2085.25</v>
      </c>
      <c r="K18743">
        <f>MIN(F18743:F18749)</f>
        <v>2069.75</v>
      </c>
      <c r="L18743">
        <f>E18743</f>
        <v>2085.25</v>
      </c>
      <c r="M18743" s="6">
        <f>+F18743</f>
        <v>2081.25</v>
      </c>
      <c r="N18743" s="6" t="b">
        <f>IF(F18743&gt;J18736,F18743-J18736,FALSE)</f>
        <v>0</v>
      </c>
      <c r="O18743" s="6" t="b">
        <f>IF(L18743&lt;K18736,K18736-L18743,FALSE)</f>
        <v>0</v>
      </c>
      <c r="P18743" s="6" t="b">
        <f>IF(AND(N18743&lt;&gt;FALSE,K18743&lt;=J18736),TRUE,FALSE)</f>
        <v>0</v>
      </c>
      <c r="Q18743" s="6" t="b">
        <f>IF(AND(O18743&lt;&gt;FALSE,J18743&gt;K18736),TRUE,FALSE)</f>
        <v>0</v>
      </c>
    </row>
    <row r="18744" spans="1:17" x14ac:dyDescent="0.2">
      <c r="A18744" t="s">
        <v>24</v>
      </c>
      <c r="B18744" s="1">
        <v>42521</v>
      </c>
      <c r="C18744" s="2">
        <v>0.4375</v>
      </c>
      <c r="D18744">
        <v>2084</v>
      </c>
      <c r="E18744">
        <v>2085.25</v>
      </c>
      <c r="F18744">
        <v>2076.5</v>
      </c>
      <c r="G18744">
        <v>2078.25</v>
      </c>
      <c r="H18744">
        <v>228062</v>
      </c>
      <c r="M18744"/>
      <c r="N18744"/>
      <c r="O18744"/>
      <c r="P18744"/>
      <c r="Q18744"/>
    </row>
    <row r="18745" spans="1:17" x14ac:dyDescent="0.2">
      <c r="A18745" t="s">
        <v>24</v>
      </c>
      <c r="B18745" s="1">
        <v>42521</v>
      </c>
      <c r="C18745" s="2">
        <v>0.47916666666666669</v>
      </c>
      <c r="D18745">
        <v>2078.25</v>
      </c>
      <c r="E18745">
        <v>2079.25</v>
      </c>
      <c r="F18745">
        <v>2074.5</v>
      </c>
      <c r="G18745">
        <v>2075.75</v>
      </c>
      <c r="H18745">
        <v>121771</v>
      </c>
      <c r="M18745"/>
      <c r="N18745"/>
      <c r="O18745"/>
      <c r="P18745"/>
      <c r="Q18745"/>
    </row>
    <row r="18746" spans="1:17" x14ac:dyDescent="0.2">
      <c r="A18746" t="s">
        <v>24</v>
      </c>
      <c r="B18746" s="1">
        <v>42521</v>
      </c>
      <c r="C18746" s="2">
        <v>0.52083333333333337</v>
      </c>
      <c r="D18746">
        <v>2076</v>
      </c>
      <c r="E18746">
        <v>2078.5</v>
      </c>
      <c r="F18746">
        <v>2074.5</v>
      </c>
      <c r="G18746">
        <v>2078</v>
      </c>
      <c r="H18746">
        <v>88728</v>
      </c>
      <c r="M18746"/>
      <c r="N18746"/>
      <c r="O18746"/>
      <c r="P18746"/>
      <c r="Q18746"/>
    </row>
    <row r="18747" spans="1:17" x14ac:dyDescent="0.2">
      <c r="A18747" t="s">
        <v>24</v>
      </c>
      <c r="B18747" s="1">
        <v>42521</v>
      </c>
      <c r="C18747" s="2">
        <v>0.5625</v>
      </c>
      <c r="D18747">
        <v>2078</v>
      </c>
      <c r="E18747">
        <v>2078.25</v>
      </c>
      <c r="F18747">
        <v>2070.25</v>
      </c>
      <c r="G18747">
        <v>2073</v>
      </c>
      <c r="H18747">
        <v>157441</v>
      </c>
      <c r="M18747"/>
      <c r="N18747"/>
      <c r="O18747"/>
      <c r="P18747"/>
      <c r="Q18747"/>
    </row>
    <row r="18748" spans="1:17" x14ac:dyDescent="0.2">
      <c r="A18748" t="s">
        <v>24</v>
      </c>
      <c r="B18748" s="1">
        <v>42521</v>
      </c>
      <c r="C18748" s="2">
        <v>0.60416666666666663</v>
      </c>
      <c r="D18748">
        <v>2072.75</v>
      </c>
      <c r="E18748">
        <v>2075</v>
      </c>
      <c r="F18748">
        <v>2069.75</v>
      </c>
      <c r="G18748">
        <v>2075</v>
      </c>
      <c r="H18748">
        <v>167445</v>
      </c>
      <c r="M18748"/>
      <c r="N18748"/>
      <c r="O18748"/>
      <c r="P18748"/>
      <c r="Q18748"/>
    </row>
    <row r="18749" spans="1:17" x14ac:dyDescent="0.2">
      <c r="A18749" t="s">
        <v>24</v>
      </c>
      <c r="B18749" s="1">
        <v>42521</v>
      </c>
      <c r="C18749" s="2">
        <v>0.63541666666666663</v>
      </c>
      <c r="D18749">
        <v>2074.75</v>
      </c>
      <c r="E18749">
        <v>2081</v>
      </c>
      <c r="F18749">
        <v>2074.25</v>
      </c>
      <c r="G18749">
        <v>2078.5</v>
      </c>
      <c r="H18749">
        <v>392180</v>
      </c>
      <c r="M18749"/>
      <c r="N18749"/>
      <c r="O18749"/>
      <c r="P18749"/>
      <c r="Q18749"/>
    </row>
    <row r="18750" spans="1:17" x14ac:dyDescent="0.2">
      <c r="A18750" t="s">
        <v>24</v>
      </c>
      <c r="B18750" s="1">
        <v>42522</v>
      </c>
      <c r="C18750" s="2">
        <v>0.39583333333333331</v>
      </c>
      <c r="D18750">
        <v>2069.5</v>
      </c>
      <c r="E18750">
        <v>2075</v>
      </c>
      <c r="F18750">
        <v>2067</v>
      </c>
      <c r="G18750">
        <v>2071.75</v>
      </c>
      <c r="H18750">
        <v>229658</v>
      </c>
      <c r="I18750" t="b">
        <f>AND(HOUR(C18750)=9,MINUTE(C18750)=30,HOUR(C18749)=15,MINUTE(C18749)=15)</f>
        <v>1</v>
      </c>
      <c r="J18750">
        <f>MAX(E18750:E18756)</f>
        <v>2083</v>
      </c>
      <c r="K18750">
        <f>MIN(F18750:F18756)</f>
        <v>2067</v>
      </c>
      <c r="L18750">
        <f>E18750</f>
        <v>2075</v>
      </c>
      <c r="M18750" s="6">
        <f>+F18750</f>
        <v>2067</v>
      </c>
      <c r="N18750" s="6" t="b">
        <f>IF(F18750&gt;J18743,F18750-J18743,FALSE)</f>
        <v>0</v>
      </c>
      <c r="O18750" s="6" t="b">
        <f>IF(L18750&lt;K18743,K18743-L18750,FALSE)</f>
        <v>0</v>
      </c>
      <c r="P18750" s="6" t="b">
        <f>IF(AND(N18750&lt;&gt;FALSE,K18750&lt;=J18743),TRUE,FALSE)</f>
        <v>0</v>
      </c>
      <c r="Q18750" s="6" t="b">
        <f>IF(AND(O18750&lt;&gt;FALSE,J18750&gt;K18743),TRUE,FALSE)</f>
        <v>0</v>
      </c>
    </row>
    <row r="18751" spans="1:17" x14ac:dyDescent="0.2">
      <c r="A18751" t="s">
        <v>24</v>
      </c>
      <c r="B18751" s="1">
        <v>42522</v>
      </c>
      <c r="C18751" s="2">
        <v>0.4375</v>
      </c>
      <c r="D18751">
        <v>2071.5</v>
      </c>
      <c r="E18751">
        <v>2078.75</v>
      </c>
      <c r="F18751">
        <v>2071</v>
      </c>
      <c r="G18751">
        <v>2076.25</v>
      </c>
      <c r="H18751">
        <v>233608</v>
      </c>
      <c r="M18751"/>
      <c r="N18751"/>
      <c r="O18751"/>
      <c r="P18751"/>
      <c r="Q18751"/>
    </row>
    <row r="18752" spans="1:17" x14ac:dyDescent="0.2">
      <c r="A18752" t="s">
        <v>24</v>
      </c>
      <c r="B18752" s="1">
        <v>42522</v>
      </c>
      <c r="C18752" s="2">
        <v>0.47916666666666669</v>
      </c>
      <c r="D18752">
        <v>2076</v>
      </c>
      <c r="E18752">
        <v>2079</v>
      </c>
      <c r="F18752">
        <v>2074.25</v>
      </c>
      <c r="G18752">
        <v>2077.75</v>
      </c>
      <c r="H18752">
        <v>124705</v>
      </c>
      <c r="M18752"/>
      <c r="N18752"/>
      <c r="O18752"/>
      <c r="P18752"/>
      <c r="Q18752"/>
    </row>
    <row r="18753" spans="1:17" x14ac:dyDescent="0.2">
      <c r="A18753" t="s">
        <v>24</v>
      </c>
      <c r="B18753" s="1">
        <v>42522</v>
      </c>
      <c r="C18753" s="2">
        <v>0.52083333333333337</v>
      </c>
      <c r="D18753">
        <v>2077.75</v>
      </c>
      <c r="E18753">
        <v>2080.25</v>
      </c>
      <c r="F18753">
        <v>2076</v>
      </c>
      <c r="G18753">
        <v>2077.75</v>
      </c>
      <c r="H18753">
        <v>79455</v>
      </c>
      <c r="M18753"/>
      <c r="N18753"/>
      <c r="O18753"/>
      <c r="P18753"/>
      <c r="Q18753"/>
    </row>
    <row r="18754" spans="1:17" x14ac:dyDescent="0.2">
      <c r="A18754" t="s">
        <v>24</v>
      </c>
      <c r="B18754" s="1">
        <v>42522</v>
      </c>
      <c r="C18754" s="2">
        <v>0.5625</v>
      </c>
      <c r="D18754">
        <v>2078</v>
      </c>
      <c r="E18754">
        <v>2081.5</v>
      </c>
      <c r="F18754">
        <v>2075</v>
      </c>
      <c r="G18754">
        <v>2080.5</v>
      </c>
      <c r="H18754">
        <v>116199</v>
      </c>
      <c r="M18754"/>
      <c r="N18754"/>
      <c r="O18754"/>
      <c r="P18754"/>
      <c r="Q18754"/>
    </row>
    <row r="18755" spans="1:17" x14ac:dyDescent="0.2">
      <c r="A18755" t="s">
        <v>24</v>
      </c>
      <c r="B18755" s="1">
        <v>42522</v>
      </c>
      <c r="C18755" s="2">
        <v>0.60416666666666663</v>
      </c>
      <c r="D18755">
        <v>2080.5</v>
      </c>
      <c r="E18755">
        <v>2083</v>
      </c>
      <c r="F18755">
        <v>2077.75</v>
      </c>
      <c r="G18755">
        <v>2082</v>
      </c>
      <c r="H18755">
        <v>111344</v>
      </c>
      <c r="M18755"/>
      <c r="N18755"/>
      <c r="O18755"/>
      <c r="P18755"/>
      <c r="Q18755"/>
    </row>
    <row r="18756" spans="1:17" x14ac:dyDescent="0.2">
      <c r="A18756" t="s">
        <v>24</v>
      </c>
      <c r="B18756" s="1">
        <v>42522</v>
      </c>
      <c r="C18756" s="2">
        <v>0.63541666666666663</v>
      </c>
      <c r="D18756">
        <v>2082</v>
      </c>
      <c r="E18756">
        <v>2082.75</v>
      </c>
      <c r="F18756">
        <v>2079.5</v>
      </c>
      <c r="G18756">
        <v>2081</v>
      </c>
      <c r="H18756">
        <v>154431</v>
      </c>
      <c r="M18756"/>
      <c r="N18756"/>
      <c r="O18756"/>
      <c r="P18756"/>
      <c r="Q18756"/>
    </row>
    <row r="18757" spans="1:17" x14ac:dyDescent="0.2">
      <c r="A18757" t="s">
        <v>24</v>
      </c>
      <c r="B18757" s="1">
        <v>42523</v>
      </c>
      <c r="C18757" s="2">
        <v>0.39583333333333331</v>
      </c>
      <c r="D18757">
        <v>2076</v>
      </c>
      <c r="E18757">
        <v>2077.25</v>
      </c>
      <c r="F18757">
        <v>2070.5</v>
      </c>
      <c r="G18757">
        <v>2074</v>
      </c>
      <c r="H18757">
        <v>285891</v>
      </c>
      <c r="I18757" t="b">
        <f>AND(HOUR(C18757)=9,MINUTE(C18757)=30,HOUR(C18756)=15,MINUTE(C18756)=15)</f>
        <v>1</v>
      </c>
      <c r="J18757">
        <f>MAX(E18757:E18763)</f>
        <v>2088</v>
      </c>
      <c r="K18757">
        <f>MIN(F18757:F18763)</f>
        <v>2070.5</v>
      </c>
      <c r="L18757">
        <f>E18757</f>
        <v>2077.25</v>
      </c>
      <c r="M18757" s="6">
        <f>+F18757</f>
        <v>2070.5</v>
      </c>
      <c r="N18757" s="6" t="b">
        <f>IF(F18757&gt;J18750,F18757-J18750,FALSE)</f>
        <v>0</v>
      </c>
      <c r="O18757" s="6" t="b">
        <f>IF(L18757&lt;K18750,K18750-L18757,FALSE)</f>
        <v>0</v>
      </c>
      <c r="P18757" s="6" t="b">
        <f>IF(AND(N18757&lt;&gt;FALSE,K18757&lt;=J18750),TRUE,FALSE)</f>
        <v>0</v>
      </c>
      <c r="Q18757" s="6" t="b">
        <f>IF(AND(O18757&lt;&gt;FALSE,J18757&gt;K18750),TRUE,FALSE)</f>
        <v>0</v>
      </c>
    </row>
    <row r="18758" spans="1:17" x14ac:dyDescent="0.2">
      <c r="A18758" t="s">
        <v>24</v>
      </c>
      <c r="B18758" s="1">
        <v>42523</v>
      </c>
      <c r="C18758" s="2">
        <v>0.4375</v>
      </c>
      <c r="D18758">
        <v>2074</v>
      </c>
      <c r="E18758">
        <v>2079</v>
      </c>
      <c r="F18758">
        <v>2073.75</v>
      </c>
      <c r="G18758">
        <v>2077.25</v>
      </c>
      <c r="H18758">
        <v>184645</v>
      </c>
      <c r="M18758"/>
      <c r="N18758"/>
      <c r="O18758"/>
      <c r="P18758"/>
      <c r="Q18758"/>
    </row>
    <row r="18759" spans="1:17" x14ac:dyDescent="0.2">
      <c r="A18759" t="s">
        <v>24</v>
      </c>
      <c r="B18759" s="1">
        <v>42523</v>
      </c>
      <c r="C18759" s="2">
        <v>0.47916666666666669</v>
      </c>
      <c r="D18759">
        <v>2077.5</v>
      </c>
      <c r="E18759">
        <v>2080</v>
      </c>
      <c r="F18759">
        <v>2076.25</v>
      </c>
      <c r="G18759">
        <v>2077.25</v>
      </c>
      <c r="H18759">
        <v>123924</v>
      </c>
      <c r="M18759"/>
      <c r="N18759"/>
      <c r="O18759"/>
      <c r="P18759"/>
      <c r="Q18759"/>
    </row>
    <row r="18760" spans="1:17" x14ac:dyDescent="0.2">
      <c r="A18760" t="s">
        <v>24</v>
      </c>
      <c r="B18760" s="1">
        <v>42523</v>
      </c>
      <c r="C18760" s="2">
        <v>0.52083333333333337</v>
      </c>
      <c r="D18760">
        <v>2077.25</v>
      </c>
      <c r="E18760">
        <v>2081.5</v>
      </c>
      <c r="F18760">
        <v>2075.75</v>
      </c>
      <c r="G18760">
        <v>2079.75</v>
      </c>
      <c r="H18760">
        <v>81877</v>
      </c>
      <c r="M18760"/>
      <c r="N18760"/>
      <c r="O18760"/>
      <c r="P18760"/>
      <c r="Q18760"/>
    </row>
    <row r="18761" spans="1:17" x14ac:dyDescent="0.2">
      <c r="A18761" t="s">
        <v>24</v>
      </c>
      <c r="B18761" s="1">
        <v>42523</v>
      </c>
      <c r="C18761" s="2">
        <v>0.5625</v>
      </c>
      <c r="D18761">
        <v>2080</v>
      </c>
      <c r="E18761">
        <v>2085</v>
      </c>
      <c r="F18761">
        <v>2079.25</v>
      </c>
      <c r="G18761">
        <v>2083.5</v>
      </c>
      <c r="H18761">
        <v>118548</v>
      </c>
      <c r="M18761"/>
      <c r="N18761"/>
      <c r="O18761"/>
      <c r="P18761"/>
      <c r="Q18761"/>
    </row>
    <row r="18762" spans="1:17" x14ac:dyDescent="0.2">
      <c r="A18762" t="s">
        <v>24</v>
      </c>
      <c r="B18762" s="1">
        <v>42523</v>
      </c>
      <c r="C18762" s="2">
        <v>0.60416666666666663</v>
      </c>
      <c r="D18762">
        <v>2083.75</v>
      </c>
      <c r="E18762">
        <v>2085.25</v>
      </c>
      <c r="F18762">
        <v>2082.25</v>
      </c>
      <c r="G18762">
        <v>2085.25</v>
      </c>
      <c r="H18762">
        <v>87843</v>
      </c>
      <c r="M18762"/>
      <c r="N18762"/>
      <c r="O18762"/>
      <c r="P18762"/>
      <c r="Q18762"/>
    </row>
    <row r="18763" spans="1:17" x14ac:dyDescent="0.2">
      <c r="A18763" t="s">
        <v>24</v>
      </c>
      <c r="B18763" s="1">
        <v>42523</v>
      </c>
      <c r="C18763" s="2">
        <v>0.63541666666666663</v>
      </c>
      <c r="D18763">
        <v>2085.25</v>
      </c>
      <c r="E18763">
        <v>2088</v>
      </c>
      <c r="F18763">
        <v>2083</v>
      </c>
      <c r="G18763">
        <v>2087.25</v>
      </c>
      <c r="H18763">
        <v>190259</v>
      </c>
      <c r="M18763"/>
      <c r="N18763"/>
      <c r="O18763"/>
      <c r="P18763"/>
      <c r="Q18763"/>
    </row>
    <row r="18764" spans="1:17" x14ac:dyDescent="0.2">
      <c r="A18764" t="s">
        <v>24</v>
      </c>
      <c r="B18764" s="1">
        <v>42524</v>
      </c>
      <c r="C18764" s="2">
        <v>0.39583333333333331</v>
      </c>
      <c r="D18764">
        <v>2080.75</v>
      </c>
      <c r="E18764">
        <v>2081.75</v>
      </c>
      <c r="F18764">
        <v>2066.5</v>
      </c>
      <c r="G18764">
        <v>2069</v>
      </c>
      <c r="H18764">
        <v>381606</v>
      </c>
      <c r="I18764" t="b">
        <f>AND(HOUR(C18764)=9,MINUTE(C18764)=30,HOUR(C18763)=15,MINUTE(C18763)=15)</f>
        <v>1</v>
      </c>
      <c r="J18764">
        <f>MAX(E18764:E18770)</f>
        <v>2085</v>
      </c>
      <c r="K18764">
        <f>MIN(F18764:F18770)</f>
        <v>2066.5</v>
      </c>
      <c r="L18764">
        <f>E18764</f>
        <v>2081.75</v>
      </c>
      <c r="M18764" s="6">
        <f>+F18764</f>
        <v>2066.5</v>
      </c>
      <c r="N18764" s="6" t="b">
        <f>IF(F18764&gt;J18757,F18764-J18757,FALSE)</f>
        <v>0</v>
      </c>
      <c r="O18764" s="6" t="b">
        <f>IF(L18764&lt;K18757,K18757-L18764,FALSE)</f>
        <v>0</v>
      </c>
      <c r="P18764" s="6" t="b">
        <f>IF(AND(N18764&lt;&gt;FALSE,K18764&lt;=J18757),TRUE,FALSE)</f>
        <v>0</v>
      </c>
      <c r="Q18764" s="6" t="b">
        <f>IF(AND(O18764&lt;&gt;FALSE,J18764&gt;K18757),TRUE,FALSE)</f>
        <v>0</v>
      </c>
    </row>
    <row r="18765" spans="1:17" x14ac:dyDescent="0.2">
      <c r="A18765" t="s">
        <v>24</v>
      </c>
      <c r="B18765" s="1">
        <v>42524</v>
      </c>
      <c r="C18765" s="2">
        <v>0.4375</v>
      </c>
      <c r="D18765">
        <v>2069</v>
      </c>
      <c r="E18765">
        <v>2075.5</v>
      </c>
      <c r="F18765">
        <v>2068</v>
      </c>
      <c r="G18765">
        <v>2073.25</v>
      </c>
      <c r="H18765">
        <v>249079</v>
      </c>
      <c r="M18765"/>
      <c r="N18765"/>
      <c r="O18765"/>
      <c r="P18765"/>
      <c r="Q18765"/>
    </row>
    <row r="18766" spans="1:17" x14ac:dyDescent="0.2">
      <c r="A18766" t="s">
        <v>24</v>
      </c>
      <c r="B18766" s="1">
        <v>42524</v>
      </c>
      <c r="C18766" s="2">
        <v>0.47916666666666669</v>
      </c>
      <c r="D18766">
        <v>2073</v>
      </c>
      <c r="E18766">
        <v>2080.25</v>
      </c>
      <c r="F18766">
        <v>2072.5</v>
      </c>
      <c r="G18766">
        <v>2078.75</v>
      </c>
      <c r="H18766">
        <v>162162</v>
      </c>
      <c r="M18766"/>
      <c r="N18766"/>
      <c r="O18766"/>
      <c r="P18766"/>
      <c r="Q18766"/>
    </row>
    <row r="18767" spans="1:17" x14ac:dyDescent="0.2">
      <c r="A18767" t="s">
        <v>24</v>
      </c>
      <c r="B18767" s="1">
        <v>42524</v>
      </c>
      <c r="C18767" s="2">
        <v>0.52083333333333337</v>
      </c>
      <c r="D18767">
        <v>2078.5</v>
      </c>
      <c r="E18767">
        <v>2080.25</v>
      </c>
      <c r="F18767">
        <v>2075.25</v>
      </c>
      <c r="G18767">
        <v>2076</v>
      </c>
      <c r="H18767">
        <v>94284</v>
      </c>
      <c r="M18767"/>
      <c r="N18767"/>
      <c r="O18767"/>
      <c r="P18767"/>
      <c r="Q18767"/>
    </row>
    <row r="18768" spans="1:17" x14ac:dyDescent="0.2">
      <c r="A18768" t="s">
        <v>24</v>
      </c>
      <c r="B18768" s="1">
        <v>42524</v>
      </c>
      <c r="C18768" s="2">
        <v>0.5625</v>
      </c>
      <c r="D18768">
        <v>2076.25</v>
      </c>
      <c r="E18768">
        <v>2081</v>
      </c>
      <c r="F18768">
        <v>2075.25</v>
      </c>
      <c r="G18768">
        <v>2080.5</v>
      </c>
      <c r="H18768">
        <v>109037</v>
      </c>
      <c r="M18768"/>
      <c r="N18768"/>
      <c r="O18768"/>
      <c r="P18768"/>
      <c r="Q18768"/>
    </row>
    <row r="18769" spans="1:17" x14ac:dyDescent="0.2">
      <c r="A18769" t="s">
        <v>24</v>
      </c>
      <c r="B18769" s="1">
        <v>42524</v>
      </c>
      <c r="C18769" s="2">
        <v>0.60416666666666663</v>
      </c>
      <c r="D18769">
        <v>2080.25</v>
      </c>
      <c r="E18769">
        <v>2085</v>
      </c>
      <c r="F18769">
        <v>2080</v>
      </c>
      <c r="G18769">
        <v>2083</v>
      </c>
      <c r="H18769">
        <v>163896</v>
      </c>
      <c r="M18769"/>
      <c r="N18769"/>
      <c r="O18769"/>
      <c r="P18769"/>
      <c r="Q18769"/>
    </row>
    <row r="18770" spans="1:17" x14ac:dyDescent="0.2">
      <c r="A18770" t="s">
        <v>24</v>
      </c>
      <c r="B18770" s="1">
        <v>42524</v>
      </c>
      <c r="C18770" s="2">
        <v>0.63541666666666663</v>
      </c>
      <c r="D18770">
        <v>2083</v>
      </c>
      <c r="E18770">
        <v>2084</v>
      </c>
      <c r="F18770">
        <v>2079.75</v>
      </c>
      <c r="G18770">
        <v>2081.75</v>
      </c>
      <c r="H18770">
        <v>228708</v>
      </c>
      <c r="M18770"/>
      <c r="N18770"/>
      <c r="O18770"/>
      <c r="P18770"/>
      <c r="Q18770"/>
    </row>
    <row r="18771" spans="1:17" x14ac:dyDescent="0.2">
      <c r="A18771" t="s">
        <v>24</v>
      </c>
      <c r="B18771" s="1">
        <v>42527</v>
      </c>
      <c r="C18771" s="2">
        <v>0.39583333333333331</v>
      </c>
      <c r="D18771">
        <v>2085</v>
      </c>
      <c r="E18771">
        <v>2092</v>
      </c>
      <c r="F18771">
        <v>2083.75</v>
      </c>
      <c r="G18771">
        <v>2089.75</v>
      </c>
      <c r="H18771">
        <v>247807</v>
      </c>
      <c r="I18771" t="b">
        <f>AND(HOUR(C18771)=9,MINUTE(C18771)=30,HOUR(C18770)=15,MINUTE(C18770)=15)</f>
        <v>1</v>
      </c>
      <c r="J18771">
        <f>MAX(E18771:E18777)</f>
        <v>2096</v>
      </c>
      <c r="K18771">
        <f>MIN(F18771:F18777)</f>
        <v>2083.25</v>
      </c>
      <c r="L18771">
        <f>E18771</f>
        <v>2092</v>
      </c>
      <c r="M18771" s="6">
        <f>+F18771</f>
        <v>2083.75</v>
      </c>
      <c r="N18771" s="6" t="b">
        <f>IF(F18771&gt;J18764,F18771-J18764,FALSE)</f>
        <v>0</v>
      </c>
      <c r="O18771" s="6" t="b">
        <f>IF(L18771&lt;K18764,K18764-L18771,FALSE)</f>
        <v>0</v>
      </c>
      <c r="P18771" s="6" t="b">
        <f>IF(AND(N18771&lt;&gt;FALSE,K18771&lt;=J18764),TRUE,FALSE)</f>
        <v>0</v>
      </c>
      <c r="Q18771" s="6" t="b">
        <f>IF(AND(O18771&lt;&gt;FALSE,J18771&gt;K18764),TRUE,FALSE)</f>
        <v>0</v>
      </c>
    </row>
    <row r="18772" spans="1:17" x14ac:dyDescent="0.2">
      <c r="A18772" t="s">
        <v>24</v>
      </c>
      <c r="B18772" s="1">
        <v>42527</v>
      </c>
      <c r="C18772" s="2">
        <v>0.4375</v>
      </c>
      <c r="D18772">
        <v>2090</v>
      </c>
      <c r="E18772">
        <v>2092.75</v>
      </c>
      <c r="F18772">
        <v>2089.75</v>
      </c>
      <c r="G18772">
        <v>2091.25</v>
      </c>
      <c r="H18772">
        <v>108523</v>
      </c>
      <c r="M18772"/>
      <c r="N18772"/>
      <c r="O18772"/>
      <c r="P18772"/>
      <c r="Q18772"/>
    </row>
    <row r="18773" spans="1:17" x14ac:dyDescent="0.2">
      <c r="A18773" t="s">
        <v>24</v>
      </c>
      <c r="B18773" s="1">
        <v>42527</v>
      </c>
      <c r="C18773" s="2">
        <v>0.47916666666666669</v>
      </c>
      <c r="D18773">
        <v>2091.25</v>
      </c>
      <c r="E18773">
        <v>2092.75</v>
      </c>
      <c r="F18773">
        <v>2088</v>
      </c>
      <c r="G18773">
        <v>2089</v>
      </c>
      <c r="H18773">
        <v>100694</v>
      </c>
      <c r="M18773"/>
      <c r="N18773"/>
      <c r="O18773"/>
      <c r="P18773"/>
      <c r="Q18773"/>
    </row>
    <row r="18774" spans="1:17" x14ac:dyDescent="0.2">
      <c r="A18774" t="s">
        <v>24</v>
      </c>
      <c r="B18774" s="1">
        <v>42527</v>
      </c>
      <c r="C18774" s="2">
        <v>0.52083333333333337</v>
      </c>
      <c r="D18774">
        <v>2089.25</v>
      </c>
      <c r="E18774">
        <v>2091.5</v>
      </c>
      <c r="F18774">
        <v>2083.25</v>
      </c>
      <c r="G18774">
        <v>2090</v>
      </c>
      <c r="H18774">
        <v>189005</v>
      </c>
      <c r="M18774"/>
      <c r="N18774"/>
      <c r="O18774"/>
      <c r="P18774"/>
      <c r="Q18774"/>
    </row>
    <row r="18775" spans="1:17" x14ac:dyDescent="0.2">
      <c r="A18775" t="s">
        <v>24</v>
      </c>
      <c r="B18775" s="1">
        <v>42527</v>
      </c>
      <c r="C18775" s="2">
        <v>0.5625</v>
      </c>
      <c r="D18775">
        <v>2090</v>
      </c>
      <c r="E18775">
        <v>2096</v>
      </c>
      <c r="F18775">
        <v>2089.25</v>
      </c>
      <c r="G18775">
        <v>2095.25</v>
      </c>
      <c r="H18775">
        <v>123828</v>
      </c>
      <c r="M18775"/>
      <c r="N18775"/>
      <c r="O18775"/>
      <c r="P18775"/>
      <c r="Q18775"/>
    </row>
    <row r="18776" spans="1:17" x14ac:dyDescent="0.2">
      <c r="A18776" t="s">
        <v>24</v>
      </c>
      <c r="B18776" s="1">
        <v>42527</v>
      </c>
      <c r="C18776" s="2">
        <v>0.60416666666666663</v>
      </c>
      <c r="D18776">
        <v>2095.5</v>
      </c>
      <c r="E18776">
        <v>2095.75</v>
      </c>
      <c r="F18776">
        <v>2093.25</v>
      </c>
      <c r="G18776">
        <v>2093.25</v>
      </c>
      <c r="H18776">
        <v>83876</v>
      </c>
      <c r="M18776"/>
      <c r="N18776"/>
      <c r="O18776"/>
      <c r="P18776"/>
      <c r="Q18776"/>
    </row>
    <row r="18777" spans="1:17" x14ac:dyDescent="0.2">
      <c r="A18777" t="s">
        <v>24</v>
      </c>
      <c r="B18777" s="1">
        <v>42527</v>
      </c>
      <c r="C18777" s="2">
        <v>0.63541666666666663</v>
      </c>
      <c r="D18777">
        <v>2093.25</v>
      </c>
      <c r="E18777">
        <v>2094.75</v>
      </c>
      <c r="F18777">
        <v>2091</v>
      </c>
      <c r="G18777">
        <v>2091.75</v>
      </c>
      <c r="H18777">
        <v>167550</v>
      </c>
      <c r="M18777"/>
      <c r="N18777"/>
      <c r="O18777"/>
      <c r="P18777"/>
      <c r="Q18777"/>
    </row>
    <row r="18778" spans="1:17" x14ac:dyDescent="0.2">
      <c r="A18778" t="s">
        <v>24</v>
      </c>
      <c r="B18778" s="1">
        <v>42528</v>
      </c>
      <c r="C18778" s="2">
        <v>0.39583333333333331</v>
      </c>
      <c r="D18778">
        <v>2093.5</v>
      </c>
      <c r="E18778">
        <v>2098</v>
      </c>
      <c r="F18778">
        <v>2093</v>
      </c>
      <c r="G18778">
        <v>2098</v>
      </c>
      <c r="H18778">
        <v>230473</v>
      </c>
      <c r="I18778" t="b">
        <f>AND(HOUR(C18778)=9,MINUTE(C18778)=30,HOUR(C18777)=15,MINUTE(C18777)=15)</f>
        <v>1</v>
      </c>
      <c r="J18778">
        <f>MAX(E18778:E18784)</f>
        <v>2101.75</v>
      </c>
      <c r="K18778">
        <f>MIN(F18778:F18784)</f>
        <v>2093</v>
      </c>
      <c r="L18778">
        <f>E18778</f>
        <v>2098</v>
      </c>
      <c r="M18778" s="6">
        <f>+F18778</f>
        <v>2093</v>
      </c>
      <c r="N18778" s="6" t="b">
        <f>IF(F18778&gt;J18771,F18778-J18771,FALSE)</f>
        <v>0</v>
      </c>
      <c r="O18778" s="6" t="b">
        <f>IF(L18778&lt;K18771,K18771-L18778,FALSE)</f>
        <v>0</v>
      </c>
      <c r="P18778" s="6" t="b">
        <f>IF(AND(N18778&lt;&gt;FALSE,K18778&lt;=J18771),TRUE,FALSE)</f>
        <v>0</v>
      </c>
      <c r="Q18778" s="6" t="b">
        <f>IF(AND(O18778&lt;&gt;FALSE,J18778&gt;K18771),TRUE,FALSE)</f>
        <v>0</v>
      </c>
    </row>
    <row r="18779" spans="1:17" x14ac:dyDescent="0.2">
      <c r="A18779" t="s">
        <v>24</v>
      </c>
      <c r="B18779" s="1">
        <v>42528</v>
      </c>
      <c r="C18779" s="2">
        <v>0.4375</v>
      </c>
      <c r="D18779">
        <v>2098</v>
      </c>
      <c r="E18779">
        <v>2099.75</v>
      </c>
      <c r="F18779">
        <v>2096</v>
      </c>
      <c r="G18779">
        <v>2099.75</v>
      </c>
      <c r="H18779">
        <v>150044</v>
      </c>
      <c r="M18779"/>
      <c r="N18779"/>
      <c r="O18779"/>
      <c r="P18779"/>
      <c r="Q18779"/>
    </row>
    <row r="18780" spans="1:17" x14ac:dyDescent="0.2">
      <c r="A18780" t="s">
        <v>24</v>
      </c>
      <c r="B18780" s="1">
        <v>42528</v>
      </c>
      <c r="C18780" s="2">
        <v>0.47916666666666669</v>
      </c>
      <c r="D18780">
        <v>2099.5</v>
      </c>
      <c r="E18780">
        <v>2100.25</v>
      </c>
      <c r="F18780">
        <v>2098.25</v>
      </c>
      <c r="G18780">
        <v>2100</v>
      </c>
      <c r="H18780">
        <v>77479</v>
      </c>
      <c r="M18780"/>
      <c r="N18780"/>
      <c r="O18780"/>
      <c r="P18780"/>
      <c r="Q18780"/>
    </row>
    <row r="18781" spans="1:17" x14ac:dyDescent="0.2">
      <c r="A18781" t="s">
        <v>24</v>
      </c>
      <c r="B18781" s="1">
        <v>42528</v>
      </c>
      <c r="C18781" s="2">
        <v>0.52083333333333337</v>
      </c>
      <c r="D18781">
        <v>2100</v>
      </c>
      <c r="E18781">
        <v>2101.5</v>
      </c>
      <c r="F18781">
        <v>2099.75</v>
      </c>
      <c r="G18781">
        <v>2101.5</v>
      </c>
      <c r="H18781">
        <v>61463</v>
      </c>
      <c r="M18781"/>
      <c r="N18781"/>
      <c r="O18781"/>
      <c r="P18781"/>
      <c r="Q18781"/>
    </row>
    <row r="18782" spans="1:17" x14ac:dyDescent="0.2">
      <c r="A18782" t="s">
        <v>24</v>
      </c>
      <c r="B18782" s="1">
        <v>42528</v>
      </c>
      <c r="C18782" s="2">
        <v>0.5625</v>
      </c>
      <c r="D18782">
        <v>2101.5</v>
      </c>
      <c r="E18782">
        <v>2101.75</v>
      </c>
      <c r="F18782">
        <v>2099</v>
      </c>
      <c r="G18782">
        <v>2100.25</v>
      </c>
      <c r="H18782">
        <v>67844</v>
      </c>
      <c r="M18782"/>
      <c r="N18782"/>
      <c r="O18782"/>
      <c r="P18782"/>
      <c r="Q18782"/>
    </row>
    <row r="18783" spans="1:17" x14ac:dyDescent="0.2">
      <c r="A18783" t="s">
        <v>24</v>
      </c>
      <c r="B18783" s="1">
        <v>42528</v>
      </c>
      <c r="C18783" s="2">
        <v>0.60416666666666663</v>
      </c>
      <c r="D18783">
        <v>2100.5</v>
      </c>
      <c r="E18783">
        <v>2100.5</v>
      </c>
      <c r="F18783">
        <v>2096.75</v>
      </c>
      <c r="G18783">
        <v>2097.75</v>
      </c>
      <c r="H18783">
        <v>83689</v>
      </c>
      <c r="M18783"/>
      <c r="N18783"/>
      <c r="O18783"/>
      <c r="P18783"/>
      <c r="Q18783"/>
    </row>
    <row r="18784" spans="1:17" x14ac:dyDescent="0.2">
      <c r="A18784" t="s">
        <v>24</v>
      </c>
      <c r="B18784" s="1">
        <v>42528</v>
      </c>
      <c r="C18784" s="2">
        <v>0.63541666666666663</v>
      </c>
      <c r="D18784">
        <v>2098</v>
      </c>
      <c r="E18784">
        <v>2098</v>
      </c>
      <c r="F18784">
        <v>2093.5</v>
      </c>
      <c r="G18784">
        <v>2094.25</v>
      </c>
      <c r="H18784">
        <v>196999</v>
      </c>
      <c r="M18784"/>
      <c r="N18784"/>
      <c r="O18784"/>
      <c r="P18784"/>
      <c r="Q18784"/>
    </row>
    <row r="18785" spans="1:17" x14ac:dyDescent="0.2">
      <c r="A18785" t="s">
        <v>24</v>
      </c>
      <c r="B18785" s="1">
        <v>42529</v>
      </c>
      <c r="C18785" s="2">
        <v>0.39583333333333331</v>
      </c>
      <c r="D18785">
        <v>2096.5</v>
      </c>
      <c r="E18785">
        <v>2102.5</v>
      </c>
      <c r="F18785">
        <v>2095.75</v>
      </c>
      <c r="G18785">
        <v>2098</v>
      </c>
      <c r="H18785">
        <v>286928</v>
      </c>
      <c r="I18785" t="b">
        <f>AND(HOUR(C18785)=9,MINUTE(C18785)=30,HOUR(C18784)=15,MINUTE(C18784)=15)</f>
        <v>1</v>
      </c>
      <c r="J18785">
        <f>MAX(E18785:E18791)</f>
        <v>2103.5</v>
      </c>
      <c r="K18785">
        <f>MIN(F18785:F18791)</f>
        <v>2095</v>
      </c>
      <c r="L18785">
        <f>E18785</f>
        <v>2102.5</v>
      </c>
      <c r="M18785" s="6">
        <f>+F18785</f>
        <v>2095.75</v>
      </c>
      <c r="N18785" s="6" t="b">
        <f>IF(F18785&gt;J18778,F18785-J18778,FALSE)</f>
        <v>0</v>
      </c>
      <c r="O18785" s="6" t="b">
        <f>IF(L18785&lt;K18778,K18778-L18785,FALSE)</f>
        <v>0</v>
      </c>
      <c r="P18785" s="6" t="b">
        <f>IF(AND(N18785&lt;&gt;FALSE,K18785&lt;=J18778),TRUE,FALSE)</f>
        <v>0</v>
      </c>
      <c r="Q18785" s="6" t="b">
        <f>IF(AND(O18785&lt;&gt;FALSE,J18785&gt;K18778),TRUE,FALSE)</f>
        <v>0</v>
      </c>
    </row>
    <row r="18786" spans="1:17" x14ac:dyDescent="0.2">
      <c r="A18786" t="s">
        <v>24</v>
      </c>
      <c r="B18786" s="1">
        <v>42529</v>
      </c>
      <c r="C18786" s="2">
        <v>0.4375</v>
      </c>
      <c r="D18786">
        <v>2098</v>
      </c>
      <c r="E18786">
        <v>2100</v>
      </c>
      <c r="F18786">
        <v>2095</v>
      </c>
      <c r="G18786">
        <v>2097</v>
      </c>
      <c r="H18786">
        <v>175110</v>
      </c>
      <c r="M18786"/>
      <c r="N18786"/>
      <c r="O18786"/>
      <c r="P18786"/>
      <c r="Q18786"/>
    </row>
    <row r="18787" spans="1:17" x14ac:dyDescent="0.2">
      <c r="A18787" t="s">
        <v>24</v>
      </c>
      <c r="B18787" s="1">
        <v>42529</v>
      </c>
      <c r="C18787" s="2">
        <v>0.47916666666666669</v>
      </c>
      <c r="D18787">
        <v>2096.75</v>
      </c>
      <c r="E18787">
        <v>2101.5</v>
      </c>
      <c r="F18787">
        <v>2096.75</v>
      </c>
      <c r="G18787">
        <v>2100.75</v>
      </c>
      <c r="H18787">
        <v>98505</v>
      </c>
      <c r="M18787"/>
      <c r="N18787"/>
      <c r="O18787"/>
      <c r="P18787"/>
      <c r="Q18787"/>
    </row>
    <row r="18788" spans="1:17" x14ac:dyDescent="0.2">
      <c r="A18788" t="s">
        <v>24</v>
      </c>
      <c r="B18788" s="1">
        <v>42529</v>
      </c>
      <c r="C18788" s="2">
        <v>0.52083333333333337</v>
      </c>
      <c r="D18788">
        <v>2100.75</v>
      </c>
      <c r="E18788">
        <v>2101.5</v>
      </c>
      <c r="F18788">
        <v>2098.5</v>
      </c>
      <c r="G18788">
        <v>2098.5</v>
      </c>
      <c r="H18788">
        <v>61255</v>
      </c>
      <c r="M18788"/>
      <c r="N18788"/>
      <c r="O18788"/>
      <c r="P18788"/>
      <c r="Q18788"/>
    </row>
    <row r="18789" spans="1:17" x14ac:dyDescent="0.2">
      <c r="A18789" t="s">
        <v>24</v>
      </c>
      <c r="B18789" s="1">
        <v>42529</v>
      </c>
      <c r="C18789" s="2">
        <v>0.5625</v>
      </c>
      <c r="D18789">
        <v>2098.5</v>
      </c>
      <c r="E18789">
        <v>2102</v>
      </c>
      <c r="F18789">
        <v>2098.25</v>
      </c>
      <c r="G18789">
        <v>2102</v>
      </c>
      <c r="H18789">
        <v>77605</v>
      </c>
      <c r="M18789"/>
      <c r="N18789"/>
      <c r="O18789"/>
      <c r="P18789"/>
      <c r="Q18789"/>
    </row>
    <row r="18790" spans="1:17" x14ac:dyDescent="0.2">
      <c r="A18790" t="s">
        <v>24</v>
      </c>
      <c r="B18790" s="1">
        <v>42529</v>
      </c>
      <c r="C18790" s="2">
        <v>0.60416666666666663</v>
      </c>
      <c r="D18790">
        <v>2102</v>
      </c>
      <c r="E18790">
        <v>2103.5</v>
      </c>
      <c r="F18790">
        <v>2100.75</v>
      </c>
      <c r="G18790">
        <v>2101</v>
      </c>
      <c r="H18790">
        <v>119619</v>
      </c>
      <c r="M18790"/>
      <c r="N18790"/>
      <c r="O18790"/>
      <c r="P18790"/>
      <c r="Q18790"/>
    </row>
    <row r="18791" spans="1:17" x14ac:dyDescent="0.2">
      <c r="A18791" t="s">
        <v>24</v>
      </c>
      <c r="B18791" s="1">
        <v>42529</v>
      </c>
      <c r="C18791" s="2">
        <v>0.63541666666666663</v>
      </c>
      <c r="D18791">
        <v>2101</v>
      </c>
      <c r="E18791">
        <v>2102.75</v>
      </c>
      <c r="F18791">
        <v>2100.25</v>
      </c>
      <c r="G18791">
        <v>2102</v>
      </c>
      <c r="H18791">
        <v>161606</v>
      </c>
      <c r="M18791"/>
      <c r="N18791"/>
      <c r="O18791"/>
      <c r="P18791"/>
      <c r="Q18791"/>
    </row>
    <row r="18792" spans="1:17" x14ac:dyDescent="0.2">
      <c r="A18792" t="s">
        <v>24</v>
      </c>
      <c r="B18792" s="1">
        <v>42530</v>
      </c>
      <c r="C18792" s="2">
        <v>0.39583333333333331</v>
      </c>
      <c r="D18792">
        <v>2093.25</v>
      </c>
      <c r="E18792">
        <v>2096.25</v>
      </c>
      <c r="F18792">
        <v>2091.5</v>
      </c>
      <c r="G18792">
        <v>2092.25</v>
      </c>
      <c r="H18792">
        <v>56432</v>
      </c>
      <c r="I18792" t="b">
        <f>AND(HOUR(C18792)=9,MINUTE(C18792)=30,HOUR(C18791)=15,MINUTE(C18791)=15)</f>
        <v>1</v>
      </c>
      <c r="J18792">
        <f>MAX(E18792:E18798)</f>
        <v>2100.5</v>
      </c>
      <c r="K18792">
        <f>MIN(F18792:F18798)</f>
        <v>2090</v>
      </c>
      <c r="L18792">
        <f>E18792</f>
        <v>2096.25</v>
      </c>
      <c r="M18792" s="6">
        <f>+F18792</f>
        <v>2091.5</v>
      </c>
      <c r="N18792" s="6" t="b">
        <f>IF(F18792&gt;J18785,F18792-J18785,FALSE)</f>
        <v>0</v>
      </c>
      <c r="O18792" s="6" t="b">
        <f>IF(L18792&lt;K18785,K18785-L18792,FALSE)</f>
        <v>0</v>
      </c>
      <c r="P18792" s="6" t="b">
        <f>IF(AND(N18792&lt;&gt;FALSE,K18792&lt;=J18785),TRUE,FALSE)</f>
        <v>0</v>
      </c>
      <c r="Q18792" s="6" t="b">
        <f>IF(AND(O18792&lt;&gt;FALSE,J18792&gt;K18785),TRUE,FALSE)</f>
        <v>0</v>
      </c>
    </row>
    <row r="18793" spans="1:17" x14ac:dyDescent="0.2">
      <c r="A18793" t="s">
        <v>24</v>
      </c>
      <c r="B18793" s="1">
        <v>42530</v>
      </c>
      <c r="C18793" s="2">
        <v>0.4375</v>
      </c>
      <c r="D18793">
        <v>2092.25</v>
      </c>
      <c r="E18793">
        <v>2095.75</v>
      </c>
      <c r="F18793">
        <v>2090.75</v>
      </c>
      <c r="G18793">
        <v>2092.25</v>
      </c>
      <c r="H18793">
        <v>34279</v>
      </c>
      <c r="M18793"/>
      <c r="N18793"/>
      <c r="O18793"/>
      <c r="P18793"/>
      <c r="Q18793"/>
    </row>
    <row r="18794" spans="1:17" x14ac:dyDescent="0.2">
      <c r="A18794" t="s">
        <v>24</v>
      </c>
      <c r="B18794" s="1">
        <v>42530</v>
      </c>
      <c r="C18794" s="2">
        <v>0.47916666666666669</v>
      </c>
      <c r="D18794">
        <v>2092</v>
      </c>
      <c r="E18794">
        <v>2093</v>
      </c>
      <c r="F18794">
        <v>2090</v>
      </c>
      <c r="G18794">
        <v>2092.75</v>
      </c>
      <c r="H18794">
        <v>25896</v>
      </c>
      <c r="M18794"/>
      <c r="N18794"/>
      <c r="O18794"/>
      <c r="P18794"/>
      <c r="Q18794"/>
    </row>
    <row r="18795" spans="1:17" x14ac:dyDescent="0.2">
      <c r="A18795" t="s">
        <v>24</v>
      </c>
      <c r="B18795" s="1">
        <v>42530</v>
      </c>
      <c r="C18795" s="2">
        <v>0.52083333333333337</v>
      </c>
      <c r="D18795">
        <v>2092.75</v>
      </c>
      <c r="E18795">
        <v>2098</v>
      </c>
      <c r="F18795">
        <v>2092.25</v>
      </c>
      <c r="G18795">
        <v>2097.25</v>
      </c>
      <c r="H18795">
        <v>24164</v>
      </c>
      <c r="M18795"/>
      <c r="N18795"/>
      <c r="O18795"/>
      <c r="P18795"/>
      <c r="Q18795"/>
    </row>
    <row r="18796" spans="1:17" x14ac:dyDescent="0.2">
      <c r="A18796" t="s">
        <v>24</v>
      </c>
      <c r="B18796" s="1">
        <v>42530</v>
      </c>
      <c r="C18796" s="2">
        <v>0.5625</v>
      </c>
      <c r="D18796">
        <v>2097.25</v>
      </c>
      <c r="E18796">
        <v>2098</v>
      </c>
      <c r="F18796">
        <v>2093.25</v>
      </c>
      <c r="G18796">
        <v>2095.75</v>
      </c>
      <c r="H18796">
        <v>19537</v>
      </c>
      <c r="M18796"/>
      <c r="N18796"/>
      <c r="O18796"/>
      <c r="P18796"/>
      <c r="Q18796"/>
    </row>
    <row r="18797" spans="1:17" x14ac:dyDescent="0.2">
      <c r="A18797" t="s">
        <v>24</v>
      </c>
      <c r="B18797" s="1">
        <v>42530</v>
      </c>
      <c r="C18797" s="2">
        <v>0.60416666666666663</v>
      </c>
      <c r="D18797">
        <v>2095.75</v>
      </c>
      <c r="E18797">
        <v>2099.5</v>
      </c>
      <c r="F18797">
        <v>2095.75</v>
      </c>
      <c r="G18797">
        <v>2098.5</v>
      </c>
      <c r="H18797">
        <v>29938</v>
      </c>
      <c r="M18797"/>
      <c r="N18797"/>
      <c r="O18797"/>
      <c r="P18797"/>
      <c r="Q18797"/>
    </row>
    <row r="18798" spans="1:17" x14ac:dyDescent="0.2">
      <c r="A18798" t="s">
        <v>24</v>
      </c>
      <c r="B18798" s="1">
        <v>42530</v>
      </c>
      <c r="C18798" s="2">
        <v>0.63541666666666663</v>
      </c>
      <c r="D18798">
        <v>2098.5</v>
      </c>
      <c r="E18798">
        <v>2100.5</v>
      </c>
      <c r="F18798">
        <v>2097.75</v>
      </c>
      <c r="G18798">
        <v>2097.75</v>
      </c>
      <c r="H18798">
        <v>47345</v>
      </c>
      <c r="M18798"/>
      <c r="N18798"/>
      <c r="O18798"/>
      <c r="P18798"/>
      <c r="Q18798"/>
    </row>
    <row r="18799" spans="1:17" x14ac:dyDescent="0.2">
      <c r="A18799" t="s">
        <v>24</v>
      </c>
      <c r="B18799" s="1">
        <v>42531</v>
      </c>
      <c r="C18799" s="2">
        <v>0.39583333333333331</v>
      </c>
      <c r="D18799">
        <v>2082.5</v>
      </c>
      <c r="E18799">
        <v>2085</v>
      </c>
      <c r="F18799">
        <v>2078.75</v>
      </c>
      <c r="G18799">
        <v>2084</v>
      </c>
      <c r="H18799">
        <v>276708</v>
      </c>
      <c r="I18799" t="b">
        <f>AND(HOUR(C18799)=9,MINUTE(C18799)=30,HOUR(C18798)=15,MINUTE(C18798)=15)</f>
        <v>1</v>
      </c>
      <c r="J18799">
        <f>MAX(E18799:E18805)</f>
        <v>2086.75</v>
      </c>
      <c r="K18799">
        <f>MIN(F18799:F18805)</f>
        <v>2072.25</v>
      </c>
      <c r="L18799">
        <f>E18799</f>
        <v>2085</v>
      </c>
      <c r="M18799" s="6">
        <f>+F18799</f>
        <v>2078.75</v>
      </c>
      <c r="N18799" s="6" t="b">
        <f>IF(F18799&gt;J18792,F18799-J18792,FALSE)</f>
        <v>0</v>
      </c>
      <c r="O18799" s="6">
        <f>IF(L18799&lt;K18792,K18792-L18799,FALSE)</f>
        <v>5</v>
      </c>
      <c r="P18799" s="6" t="b">
        <f>IF(AND(N18799&lt;&gt;FALSE,K18799&lt;=J18792),TRUE,FALSE)</f>
        <v>0</v>
      </c>
      <c r="Q18799" s="6" t="b">
        <f>IF(AND(O18799&lt;&gt;FALSE,J18799&gt;K18792),TRUE,FALSE)</f>
        <v>0</v>
      </c>
    </row>
    <row r="18800" spans="1:17" x14ac:dyDescent="0.2">
      <c r="A18800" t="s">
        <v>24</v>
      </c>
      <c r="B18800" s="1">
        <v>42531</v>
      </c>
      <c r="C18800" s="2">
        <v>0.4375</v>
      </c>
      <c r="D18800">
        <v>2084</v>
      </c>
      <c r="E18800">
        <v>2086.75</v>
      </c>
      <c r="F18800">
        <v>2082</v>
      </c>
      <c r="G18800">
        <v>2084</v>
      </c>
      <c r="H18800">
        <v>160370</v>
      </c>
      <c r="M18800"/>
      <c r="N18800"/>
      <c r="O18800"/>
      <c r="P18800"/>
      <c r="Q18800"/>
    </row>
    <row r="18801" spans="1:17" x14ac:dyDescent="0.2">
      <c r="A18801" t="s">
        <v>24</v>
      </c>
      <c r="B18801" s="1">
        <v>42531</v>
      </c>
      <c r="C18801" s="2">
        <v>0.47916666666666669</v>
      </c>
      <c r="D18801">
        <v>2084</v>
      </c>
      <c r="E18801">
        <v>2085.5</v>
      </c>
      <c r="F18801">
        <v>2079.5</v>
      </c>
      <c r="G18801">
        <v>2080</v>
      </c>
      <c r="H18801">
        <v>98884</v>
      </c>
      <c r="M18801"/>
      <c r="N18801"/>
      <c r="O18801"/>
      <c r="P18801"/>
      <c r="Q18801"/>
    </row>
    <row r="18802" spans="1:17" x14ac:dyDescent="0.2">
      <c r="A18802" t="s">
        <v>24</v>
      </c>
      <c r="B18802" s="1">
        <v>42531</v>
      </c>
      <c r="C18802" s="2">
        <v>0.52083333333333337</v>
      </c>
      <c r="D18802">
        <v>2080</v>
      </c>
      <c r="E18802">
        <v>2082.75</v>
      </c>
      <c r="F18802">
        <v>2078.25</v>
      </c>
      <c r="G18802">
        <v>2081.75</v>
      </c>
      <c r="H18802">
        <v>96971</v>
      </c>
      <c r="M18802"/>
      <c r="N18802"/>
      <c r="O18802"/>
      <c r="P18802"/>
      <c r="Q18802"/>
    </row>
    <row r="18803" spans="1:17" x14ac:dyDescent="0.2">
      <c r="A18803" t="s">
        <v>24</v>
      </c>
      <c r="B18803" s="1">
        <v>42531</v>
      </c>
      <c r="C18803" s="2">
        <v>0.5625</v>
      </c>
      <c r="D18803">
        <v>2081.75</v>
      </c>
      <c r="E18803">
        <v>2081.75</v>
      </c>
      <c r="F18803">
        <v>2072.75</v>
      </c>
      <c r="G18803">
        <v>2074.25</v>
      </c>
      <c r="H18803">
        <v>172605</v>
      </c>
      <c r="M18803"/>
      <c r="N18803"/>
      <c r="O18803"/>
      <c r="P18803"/>
      <c r="Q18803"/>
    </row>
    <row r="18804" spans="1:17" x14ac:dyDescent="0.2">
      <c r="A18804" t="s">
        <v>24</v>
      </c>
      <c r="B18804" s="1">
        <v>42531</v>
      </c>
      <c r="C18804" s="2">
        <v>0.60416666666666663</v>
      </c>
      <c r="D18804">
        <v>2074.25</v>
      </c>
      <c r="E18804">
        <v>2076</v>
      </c>
      <c r="F18804">
        <v>2072.25</v>
      </c>
      <c r="G18804">
        <v>2075.25</v>
      </c>
      <c r="H18804">
        <v>116634</v>
      </c>
      <c r="M18804"/>
      <c r="N18804"/>
      <c r="O18804"/>
      <c r="P18804"/>
      <c r="Q18804"/>
    </row>
    <row r="18805" spans="1:17" x14ac:dyDescent="0.2">
      <c r="A18805" t="s">
        <v>24</v>
      </c>
      <c r="B18805" s="1">
        <v>42531</v>
      </c>
      <c r="C18805" s="2">
        <v>0.63541666666666663</v>
      </c>
      <c r="D18805">
        <v>2075.5</v>
      </c>
      <c r="E18805">
        <v>2081</v>
      </c>
      <c r="F18805">
        <v>2075.25</v>
      </c>
      <c r="G18805">
        <v>2080</v>
      </c>
      <c r="H18805">
        <v>200228</v>
      </c>
      <c r="M18805"/>
      <c r="N18805"/>
      <c r="O18805"/>
      <c r="P18805"/>
      <c r="Q18805"/>
    </row>
    <row r="18806" spans="1:17" x14ac:dyDescent="0.2">
      <c r="A18806" t="s">
        <v>24</v>
      </c>
      <c r="B18806" s="1">
        <v>42534</v>
      </c>
      <c r="C18806" s="2">
        <v>0.39583333333333331</v>
      </c>
      <c r="D18806">
        <v>2071.75</v>
      </c>
      <c r="E18806">
        <v>2080.5</v>
      </c>
      <c r="F18806">
        <v>2071.5</v>
      </c>
      <c r="G18806">
        <v>2079.5</v>
      </c>
      <c r="H18806">
        <v>352381</v>
      </c>
      <c r="I18806" t="b">
        <f>AND(HOUR(C18806)=9,MINUTE(C18806)=30,HOUR(C18805)=15,MINUTE(C18805)=15)</f>
        <v>1</v>
      </c>
      <c r="J18806">
        <f>MAX(E18806:E18812)</f>
        <v>2082</v>
      </c>
      <c r="K18806">
        <f>MIN(F18806:F18812)</f>
        <v>2061.5</v>
      </c>
      <c r="L18806">
        <f>E18806</f>
        <v>2080.5</v>
      </c>
      <c r="M18806" s="6">
        <f>+F18806</f>
        <v>2071.5</v>
      </c>
      <c r="N18806" s="6" t="b">
        <f>IF(F18806&gt;J18799,F18806-J18799,FALSE)</f>
        <v>0</v>
      </c>
      <c r="O18806" s="6" t="b">
        <f>IF(L18806&lt;K18799,K18799-L18806,FALSE)</f>
        <v>0</v>
      </c>
      <c r="P18806" s="6" t="b">
        <f>IF(AND(N18806&lt;&gt;FALSE,K18806&lt;=J18799),TRUE,FALSE)</f>
        <v>0</v>
      </c>
      <c r="Q18806" s="6" t="b">
        <f>IF(AND(O18806&lt;&gt;FALSE,J18806&gt;K18799),TRUE,FALSE)</f>
        <v>0</v>
      </c>
    </row>
    <row r="18807" spans="1:17" x14ac:dyDescent="0.2">
      <c r="A18807" t="s">
        <v>24</v>
      </c>
      <c r="B18807" s="1">
        <v>42534</v>
      </c>
      <c r="C18807" s="2">
        <v>0.4375</v>
      </c>
      <c r="D18807">
        <v>2079.5</v>
      </c>
      <c r="E18807">
        <v>2082</v>
      </c>
      <c r="F18807">
        <v>2075.25</v>
      </c>
      <c r="G18807">
        <v>2077.25</v>
      </c>
      <c r="H18807">
        <v>208716</v>
      </c>
      <c r="M18807"/>
      <c r="N18807"/>
      <c r="O18807"/>
      <c r="P18807"/>
      <c r="Q18807"/>
    </row>
    <row r="18808" spans="1:17" x14ac:dyDescent="0.2">
      <c r="A18808" t="s">
        <v>24</v>
      </c>
      <c r="B18808" s="1">
        <v>42534</v>
      </c>
      <c r="C18808" s="2">
        <v>0.47916666666666669</v>
      </c>
      <c r="D18808">
        <v>2077</v>
      </c>
      <c r="E18808">
        <v>2077.5</v>
      </c>
      <c r="F18808">
        <v>2068.5</v>
      </c>
      <c r="G18808">
        <v>2072.25</v>
      </c>
      <c r="H18808">
        <v>233121</v>
      </c>
      <c r="M18808"/>
      <c r="N18808"/>
      <c r="O18808"/>
      <c r="P18808"/>
      <c r="Q18808"/>
    </row>
    <row r="18809" spans="1:17" x14ac:dyDescent="0.2">
      <c r="A18809" t="s">
        <v>24</v>
      </c>
      <c r="B18809" s="1">
        <v>42534</v>
      </c>
      <c r="C18809" s="2">
        <v>0.52083333333333337</v>
      </c>
      <c r="D18809">
        <v>2072.25</v>
      </c>
      <c r="E18809">
        <v>2075.5</v>
      </c>
      <c r="F18809">
        <v>2071</v>
      </c>
      <c r="G18809">
        <v>2073.75</v>
      </c>
      <c r="H18809">
        <v>106835</v>
      </c>
      <c r="M18809"/>
      <c r="N18809"/>
      <c r="O18809"/>
      <c r="P18809"/>
      <c r="Q18809"/>
    </row>
    <row r="18810" spans="1:17" x14ac:dyDescent="0.2">
      <c r="A18810" t="s">
        <v>24</v>
      </c>
      <c r="B18810" s="1">
        <v>42534</v>
      </c>
      <c r="C18810" s="2">
        <v>0.5625</v>
      </c>
      <c r="D18810">
        <v>2073.75</v>
      </c>
      <c r="E18810">
        <v>2074</v>
      </c>
      <c r="F18810">
        <v>2067.75</v>
      </c>
      <c r="G18810">
        <v>2069.5</v>
      </c>
      <c r="H18810">
        <v>147713</v>
      </c>
      <c r="M18810"/>
      <c r="N18810"/>
      <c r="O18810"/>
      <c r="P18810"/>
      <c r="Q18810"/>
    </row>
    <row r="18811" spans="1:17" x14ac:dyDescent="0.2">
      <c r="A18811" t="s">
        <v>24</v>
      </c>
      <c r="B18811" s="1">
        <v>42534</v>
      </c>
      <c r="C18811" s="2">
        <v>0.60416666666666663</v>
      </c>
      <c r="D18811">
        <v>2069.25</v>
      </c>
      <c r="E18811">
        <v>2073</v>
      </c>
      <c r="F18811">
        <v>2064.75</v>
      </c>
      <c r="G18811">
        <v>2066.25</v>
      </c>
      <c r="H18811">
        <v>177579</v>
      </c>
      <c r="M18811"/>
      <c r="N18811"/>
      <c r="O18811"/>
      <c r="P18811"/>
      <c r="Q18811"/>
    </row>
    <row r="18812" spans="1:17" x14ac:dyDescent="0.2">
      <c r="A18812" t="s">
        <v>24</v>
      </c>
      <c r="B18812" s="1">
        <v>42534</v>
      </c>
      <c r="C18812" s="2">
        <v>0.63541666666666663</v>
      </c>
      <c r="D18812">
        <v>2066.5</v>
      </c>
      <c r="E18812">
        <v>2067.75</v>
      </c>
      <c r="F18812">
        <v>2061.5</v>
      </c>
      <c r="G18812">
        <v>2062.25</v>
      </c>
      <c r="H18812">
        <v>258405</v>
      </c>
      <c r="M18812"/>
      <c r="N18812"/>
      <c r="O18812"/>
      <c r="P18812"/>
      <c r="Q18812"/>
    </row>
    <row r="18813" spans="1:17" x14ac:dyDescent="0.2">
      <c r="A18813" t="s">
        <v>24</v>
      </c>
      <c r="B18813" s="1">
        <v>42535</v>
      </c>
      <c r="C18813" s="2">
        <v>0.39583333333333331</v>
      </c>
      <c r="D18813">
        <v>2058</v>
      </c>
      <c r="E18813">
        <v>2065.5</v>
      </c>
      <c r="F18813">
        <v>2053.25</v>
      </c>
      <c r="G18813">
        <v>2055.25</v>
      </c>
      <c r="H18813">
        <v>437537</v>
      </c>
      <c r="I18813" t="b">
        <f>AND(HOUR(C18813)=9,MINUTE(C18813)=30,HOUR(C18812)=15,MINUTE(C18812)=15)</f>
        <v>1</v>
      </c>
      <c r="J18813">
        <f>MAX(E18813:E18819)</f>
        <v>2065.5</v>
      </c>
      <c r="K18813">
        <f>MIN(F18813:F18819)</f>
        <v>2047.5</v>
      </c>
      <c r="L18813">
        <f>E18813</f>
        <v>2065.5</v>
      </c>
      <c r="M18813" s="6">
        <f>+F18813</f>
        <v>2053.25</v>
      </c>
      <c r="N18813" s="6" t="b">
        <f>IF(F18813&gt;J18806,F18813-J18806,FALSE)</f>
        <v>0</v>
      </c>
      <c r="O18813" s="6" t="b">
        <f>IF(L18813&lt;K18806,K18806-L18813,FALSE)</f>
        <v>0</v>
      </c>
      <c r="P18813" s="6" t="b">
        <f>IF(AND(N18813&lt;&gt;FALSE,K18813&lt;=J18806),TRUE,FALSE)</f>
        <v>0</v>
      </c>
      <c r="Q18813" s="6" t="b">
        <f>IF(AND(O18813&lt;&gt;FALSE,J18813&gt;K18806),TRUE,FALSE)</f>
        <v>0</v>
      </c>
    </row>
    <row r="18814" spans="1:17" x14ac:dyDescent="0.2">
      <c r="A18814" t="s">
        <v>24</v>
      </c>
      <c r="B18814" s="1">
        <v>42535</v>
      </c>
      <c r="C18814" s="2">
        <v>0.4375</v>
      </c>
      <c r="D18814">
        <v>2055.25</v>
      </c>
      <c r="E18814">
        <v>2057.5</v>
      </c>
      <c r="F18814">
        <v>2047.5</v>
      </c>
      <c r="G18814">
        <v>2049</v>
      </c>
      <c r="H18814">
        <v>327795</v>
      </c>
      <c r="M18814"/>
      <c r="N18814"/>
      <c r="O18814"/>
      <c r="P18814"/>
      <c r="Q18814"/>
    </row>
    <row r="18815" spans="1:17" x14ac:dyDescent="0.2">
      <c r="A18815" t="s">
        <v>24</v>
      </c>
      <c r="B18815" s="1">
        <v>42535</v>
      </c>
      <c r="C18815" s="2">
        <v>0.47916666666666669</v>
      </c>
      <c r="D18815">
        <v>2049.25</v>
      </c>
      <c r="E18815">
        <v>2058.75</v>
      </c>
      <c r="F18815">
        <v>2048</v>
      </c>
      <c r="G18815">
        <v>2058</v>
      </c>
      <c r="H18815">
        <v>214679</v>
      </c>
      <c r="M18815"/>
      <c r="N18815"/>
      <c r="O18815"/>
      <c r="P18815"/>
      <c r="Q18815"/>
    </row>
    <row r="18816" spans="1:17" x14ac:dyDescent="0.2">
      <c r="A18816" t="s">
        <v>24</v>
      </c>
      <c r="B18816" s="1">
        <v>42535</v>
      </c>
      <c r="C18816" s="2">
        <v>0.52083333333333337</v>
      </c>
      <c r="D18816">
        <v>2058.25</v>
      </c>
      <c r="E18816">
        <v>2058.25</v>
      </c>
      <c r="F18816">
        <v>2051.5</v>
      </c>
      <c r="G18816">
        <v>2052</v>
      </c>
      <c r="H18816">
        <v>125080</v>
      </c>
      <c r="M18816"/>
      <c r="N18816"/>
      <c r="O18816"/>
      <c r="P18816"/>
      <c r="Q18816"/>
    </row>
    <row r="18817" spans="1:17" x14ac:dyDescent="0.2">
      <c r="A18817" t="s">
        <v>24</v>
      </c>
      <c r="B18817" s="1">
        <v>42535</v>
      </c>
      <c r="C18817" s="2">
        <v>0.5625</v>
      </c>
      <c r="D18817">
        <v>2051.75</v>
      </c>
      <c r="E18817">
        <v>2056</v>
      </c>
      <c r="F18817">
        <v>2050</v>
      </c>
      <c r="G18817">
        <v>2055.5</v>
      </c>
      <c r="H18817">
        <v>136523</v>
      </c>
      <c r="M18817"/>
      <c r="N18817"/>
      <c r="O18817"/>
      <c r="P18817"/>
      <c r="Q18817"/>
    </row>
    <row r="18818" spans="1:17" x14ac:dyDescent="0.2">
      <c r="A18818" t="s">
        <v>24</v>
      </c>
      <c r="B18818" s="1">
        <v>42535</v>
      </c>
      <c r="C18818" s="2">
        <v>0.60416666666666663</v>
      </c>
      <c r="D18818">
        <v>2055.5</v>
      </c>
      <c r="E18818">
        <v>2058.5</v>
      </c>
      <c r="F18818">
        <v>2047.5</v>
      </c>
      <c r="G18818">
        <v>2058.25</v>
      </c>
      <c r="H18818">
        <v>219548</v>
      </c>
      <c r="M18818"/>
      <c r="N18818"/>
      <c r="O18818"/>
      <c r="P18818"/>
      <c r="Q18818"/>
    </row>
    <row r="18819" spans="1:17" x14ac:dyDescent="0.2">
      <c r="A18819" t="s">
        <v>24</v>
      </c>
      <c r="B18819" s="1">
        <v>42535</v>
      </c>
      <c r="C18819" s="2">
        <v>0.63541666666666663</v>
      </c>
      <c r="D18819">
        <v>2058.25</v>
      </c>
      <c r="E18819">
        <v>2060.75</v>
      </c>
      <c r="F18819">
        <v>2056.25</v>
      </c>
      <c r="G18819">
        <v>2059</v>
      </c>
      <c r="H18819">
        <v>230607</v>
      </c>
      <c r="M18819"/>
      <c r="N18819"/>
      <c r="O18819"/>
      <c r="P18819"/>
      <c r="Q18819"/>
    </row>
    <row r="18820" spans="1:17" x14ac:dyDescent="0.2">
      <c r="A18820" t="s">
        <v>24</v>
      </c>
      <c r="B18820" s="1">
        <v>42536</v>
      </c>
      <c r="C18820" s="2">
        <v>0.39583333333333331</v>
      </c>
      <c r="D18820">
        <v>2064</v>
      </c>
      <c r="E18820">
        <v>2068.25</v>
      </c>
      <c r="F18820">
        <v>2061.75</v>
      </c>
      <c r="G18820">
        <v>2064.75</v>
      </c>
      <c r="H18820">
        <v>258648</v>
      </c>
      <c r="I18820" t="b">
        <f>AND(HOUR(C18820)=9,MINUTE(C18820)=30,HOUR(C18819)=15,MINUTE(C18819)=15)</f>
        <v>1</v>
      </c>
      <c r="J18820">
        <f>MAX(E18820:E18826)</f>
        <v>2072.25</v>
      </c>
      <c r="K18820">
        <f>MIN(F18820:F18826)</f>
        <v>2053.75</v>
      </c>
      <c r="L18820">
        <f>E18820</f>
        <v>2068.25</v>
      </c>
      <c r="M18820" s="6">
        <f>+F18820</f>
        <v>2061.75</v>
      </c>
      <c r="N18820" s="6" t="b">
        <f>IF(F18820&gt;J18813,F18820-J18813,FALSE)</f>
        <v>0</v>
      </c>
      <c r="O18820" s="6" t="b">
        <f>IF(L18820&lt;K18813,K18813-L18820,FALSE)</f>
        <v>0</v>
      </c>
      <c r="P18820" s="6" t="b">
        <f>IF(AND(N18820&lt;&gt;FALSE,K18820&lt;=J18813),TRUE,FALSE)</f>
        <v>0</v>
      </c>
      <c r="Q18820" s="6" t="b">
        <f>IF(AND(O18820&lt;&gt;FALSE,J18820&gt;K18813),TRUE,FALSE)</f>
        <v>0</v>
      </c>
    </row>
    <row r="18821" spans="1:17" x14ac:dyDescent="0.2">
      <c r="A18821" t="s">
        <v>24</v>
      </c>
      <c r="B18821" s="1">
        <v>42536</v>
      </c>
      <c r="C18821" s="2">
        <v>0.4375</v>
      </c>
      <c r="D18821">
        <v>2064.75</v>
      </c>
      <c r="E18821">
        <v>2068.25</v>
      </c>
      <c r="F18821">
        <v>2063.5</v>
      </c>
      <c r="G18821">
        <v>2063.5</v>
      </c>
      <c r="H18821">
        <v>170265</v>
      </c>
      <c r="M18821"/>
      <c r="N18821"/>
      <c r="O18821"/>
      <c r="P18821"/>
      <c r="Q18821"/>
    </row>
    <row r="18822" spans="1:17" x14ac:dyDescent="0.2">
      <c r="A18822" t="s">
        <v>24</v>
      </c>
      <c r="B18822" s="1">
        <v>42536</v>
      </c>
      <c r="C18822" s="2">
        <v>0.47916666666666669</v>
      </c>
      <c r="D18822">
        <v>2063.75</v>
      </c>
      <c r="E18822">
        <v>2066.25</v>
      </c>
      <c r="F18822">
        <v>2062.75</v>
      </c>
      <c r="G18822">
        <v>2064.75</v>
      </c>
      <c r="H18822">
        <v>117651</v>
      </c>
      <c r="M18822"/>
      <c r="N18822"/>
      <c r="O18822"/>
      <c r="P18822"/>
      <c r="Q18822"/>
    </row>
    <row r="18823" spans="1:17" x14ac:dyDescent="0.2">
      <c r="A18823" t="s">
        <v>24</v>
      </c>
      <c r="B18823" s="1">
        <v>42536</v>
      </c>
      <c r="C18823" s="2">
        <v>0.52083333333333337</v>
      </c>
      <c r="D18823">
        <v>2064.75</v>
      </c>
      <c r="E18823">
        <v>2065.75</v>
      </c>
      <c r="F18823">
        <v>2062.75</v>
      </c>
      <c r="G18823">
        <v>2064.75</v>
      </c>
      <c r="H18823">
        <v>77619</v>
      </c>
      <c r="M18823"/>
      <c r="N18823"/>
      <c r="O18823"/>
      <c r="P18823"/>
      <c r="Q18823"/>
    </row>
    <row r="18824" spans="1:17" x14ac:dyDescent="0.2">
      <c r="A18824" t="s">
        <v>24</v>
      </c>
      <c r="B18824" s="1">
        <v>42536</v>
      </c>
      <c r="C18824" s="2">
        <v>0.5625</v>
      </c>
      <c r="D18824">
        <v>2064.75</v>
      </c>
      <c r="E18824">
        <v>2072.25</v>
      </c>
      <c r="F18824">
        <v>2063</v>
      </c>
      <c r="G18824">
        <v>2063</v>
      </c>
      <c r="H18824">
        <v>198793</v>
      </c>
      <c r="M18824"/>
      <c r="N18824"/>
      <c r="O18824"/>
      <c r="P18824"/>
      <c r="Q18824"/>
    </row>
    <row r="18825" spans="1:17" x14ac:dyDescent="0.2">
      <c r="A18825" t="s">
        <v>24</v>
      </c>
      <c r="B18825" s="1">
        <v>42536</v>
      </c>
      <c r="C18825" s="2">
        <v>0.60416666666666663</v>
      </c>
      <c r="D18825">
        <v>2063.25</v>
      </c>
      <c r="E18825">
        <v>2068</v>
      </c>
      <c r="F18825">
        <v>2061.25</v>
      </c>
      <c r="G18825">
        <v>2067</v>
      </c>
      <c r="H18825">
        <v>142932</v>
      </c>
      <c r="M18825"/>
      <c r="N18825"/>
      <c r="O18825"/>
      <c r="P18825"/>
      <c r="Q18825"/>
    </row>
    <row r="18826" spans="1:17" x14ac:dyDescent="0.2">
      <c r="A18826" t="s">
        <v>24</v>
      </c>
      <c r="B18826" s="1">
        <v>42536</v>
      </c>
      <c r="C18826" s="2">
        <v>0.63541666666666663</v>
      </c>
      <c r="D18826">
        <v>2067</v>
      </c>
      <c r="E18826">
        <v>2067.5</v>
      </c>
      <c r="F18826">
        <v>2053.75</v>
      </c>
      <c r="G18826">
        <v>2056</v>
      </c>
      <c r="H18826">
        <v>294262</v>
      </c>
      <c r="M18826"/>
      <c r="N18826"/>
      <c r="O18826"/>
      <c r="P18826"/>
      <c r="Q18826"/>
    </row>
    <row r="18827" spans="1:17" x14ac:dyDescent="0.2">
      <c r="A18827" t="s">
        <v>24</v>
      </c>
      <c r="B18827" s="1">
        <v>42537</v>
      </c>
      <c r="C18827" s="2">
        <v>0.39583333333333331</v>
      </c>
      <c r="D18827">
        <v>2045.75</v>
      </c>
      <c r="E18827">
        <v>2046.75</v>
      </c>
      <c r="F18827">
        <v>2035</v>
      </c>
      <c r="G18827">
        <v>2038.25</v>
      </c>
      <c r="H18827">
        <v>373369</v>
      </c>
      <c r="I18827" t="b">
        <f>AND(HOUR(C18827)=9,MINUTE(C18827)=30,HOUR(C18826)=15,MINUTE(C18826)=15)</f>
        <v>1</v>
      </c>
      <c r="J18827">
        <f>MAX(E18827:E18833)</f>
        <v>2064.25</v>
      </c>
      <c r="K18827">
        <f>MIN(F18827:F18833)</f>
        <v>2033.5</v>
      </c>
      <c r="L18827">
        <f>E18827</f>
        <v>2046.75</v>
      </c>
      <c r="M18827" s="6">
        <f>+F18827</f>
        <v>2035</v>
      </c>
      <c r="N18827" s="6" t="b">
        <f>IF(F18827&gt;J18820,F18827-J18820,FALSE)</f>
        <v>0</v>
      </c>
      <c r="O18827" s="6">
        <f>IF(L18827&lt;K18820,K18820-L18827,FALSE)</f>
        <v>7</v>
      </c>
      <c r="P18827" s="6" t="b">
        <f>IF(AND(N18827&lt;&gt;FALSE,K18827&lt;=J18820),TRUE,FALSE)</f>
        <v>0</v>
      </c>
      <c r="Q18827" s="6" t="b">
        <f>IF(AND(O18827&lt;&gt;FALSE,J18827&gt;K18820),TRUE,FALSE)</f>
        <v>1</v>
      </c>
    </row>
    <row r="18828" spans="1:17" x14ac:dyDescent="0.2">
      <c r="A18828" t="s">
        <v>24</v>
      </c>
      <c r="B18828" s="1">
        <v>42537</v>
      </c>
      <c r="C18828" s="2">
        <v>0.4375</v>
      </c>
      <c r="D18828">
        <v>2038</v>
      </c>
      <c r="E18828">
        <v>2046.75</v>
      </c>
      <c r="F18828">
        <v>2033.5</v>
      </c>
      <c r="G18828">
        <v>2046.5</v>
      </c>
      <c r="H18828">
        <v>306750</v>
      </c>
      <c r="M18828"/>
      <c r="N18828"/>
      <c r="O18828"/>
      <c r="P18828"/>
      <c r="Q18828"/>
    </row>
    <row r="18829" spans="1:17" x14ac:dyDescent="0.2">
      <c r="A18829" t="s">
        <v>24</v>
      </c>
      <c r="B18829" s="1">
        <v>42537</v>
      </c>
      <c r="C18829" s="2">
        <v>0.47916666666666669</v>
      </c>
      <c r="D18829">
        <v>2046.5</v>
      </c>
      <c r="E18829">
        <v>2051.25</v>
      </c>
      <c r="F18829">
        <v>2039.25</v>
      </c>
      <c r="G18829">
        <v>2049.75</v>
      </c>
      <c r="H18829">
        <v>266098</v>
      </c>
      <c r="M18829"/>
      <c r="N18829"/>
      <c r="O18829"/>
      <c r="P18829"/>
      <c r="Q18829"/>
    </row>
    <row r="18830" spans="1:17" x14ac:dyDescent="0.2">
      <c r="A18830" t="s">
        <v>24</v>
      </c>
      <c r="B18830" s="1">
        <v>42537</v>
      </c>
      <c r="C18830" s="2">
        <v>0.52083333333333337</v>
      </c>
      <c r="D18830">
        <v>2049.75</v>
      </c>
      <c r="E18830">
        <v>2055.5</v>
      </c>
      <c r="F18830">
        <v>2048</v>
      </c>
      <c r="G18830">
        <v>2051.75</v>
      </c>
      <c r="H18830">
        <v>277792</v>
      </c>
      <c r="M18830"/>
      <c r="N18830"/>
      <c r="O18830"/>
      <c r="P18830"/>
      <c r="Q18830"/>
    </row>
    <row r="18831" spans="1:17" x14ac:dyDescent="0.2">
      <c r="A18831" t="s">
        <v>24</v>
      </c>
      <c r="B18831" s="1">
        <v>42537</v>
      </c>
      <c r="C18831" s="2">
        <v>0.5625</v>
      </c>
      <c r="D18831">
        <v>2052</v>
      </c>
      <c r="E18831">
        <v>2058.5</v>
      </c>
      <c r="F18831">
        <v>2048</v>
      </c>
      <c r="G18831">
        <v>2054.5</v>
      </c>
      <c r="H18831">
        <v>227069</v>
      </c>
      <c r="M18831"/>
      <c r="N18831"/>
      <c r="O18831"/>
      <c r="P18831"/>
      <c r="Q18831"/>
    </row>
    <row r="18832" spans="1:17" x14ac:dyDescent="0.2">
      <c r="A18832" t="s">
        <v>24</v>
      </c>
      <c r="B18832" s="1">
        <v>42537</v>
      </c>
      <c r="C18832" s="2">
        <v>0.60416666666666663</v>
      </c>
      <c r="D18832">
        <v>2054.5</v>
      </c>
      <c r="E18832">
        <v>2062.5</v>
      </c>
      <c r="F18832">
        <v>2054</v>
      </c>
      <c r="G18832">
        <v>2061.75</v>
      </c>
      <c r="H18832">
        <v>212846</v>
      </c>
      <c r="M18832"/>
      <c r="N18832"/>
      <c r="O18832"/>
      <c r="P18832"/>
      <c r="Q18832"/>
    </row>
    <row r="18833" spans="1:17" x14ac:dyDescent="0.2">
      <c r="A18833" t="s">
        <v>24</v>
      </c>
      <c r="B18833" s="1">
        <v>42537</v>
      </c>
      <c r="C18833" s="2">
        <v>0.63541666666666663</v>
      </c>
      <c r="D18833">
        <v>2061.5</v>
      </c>
      <c r="E18833">
        <v>2064.25</v>
      </c>
      <c r="F18833">
        <v>2061</v>
      </c>
      <c r="G18833">
        <v>2063</v>
      </c>
      <c r="H18833">
        <v>246551</v>
      </c>
      <c r="M18833"/>
      <c r="N18833"/>
      <c r="O18833"/>
      <c r="P18833"/>
      <c r="Q18833"/>
    </row>
    <row r="18834" spans="1:17" x14ac:dyDescent="0.2">
      <c r="A18834" t="s">
        <v>24</v>
      </c>
      <c r="B18834" s="1">
        <v>42538</v>
      </c>
      <c r="C18834" s="2">
        <v>0.39583333333333331</v>
      </c>
      <c r="D18834">
        <v>2060.75</v>
      </c>
      <c r="E18834">
        <v>2061</v>
      </c>
      <c r="F18834">
        <v>2053</v>
      </c>
      <c r="G18834">
        <v>2053.25</v>
      </c>
      <c r="H18834">
        <v>449071</v>
      </c>
      <c r="I18834" t="b">
        <f>AND(HOUR(C18834)=9,MINUTE(C18834)=30,HOUR(C18833)=15,MINUTE(C18833)=15)</f>
        <v>1</v>
      </c>
      <c r="J18834">
        <f>MAX(E18834:E18840)</f>
        <v>2061</v>
      </c>
      <c r="K18834">
        <f>MIN(F18834:F18840)</f>
        <v>2046</v>
      </c>
      <c r="L18834">
        <f>E18834</f>
        <v>2061</v>
      </c>
      <c r="M18834" s="6">
        <f>+F18834</f>
        <v>2053</v>
      </c>
      <c r="N18834" s="6" t="b">
        <f>IF(F18834&gt;J18827,F18834-J18827,FALSE)</f>
        <v>0</v>
      </c>
      <c r="O18834" s="6" t="b">
        <f>IF(L18834&lt;K18827,K18827-L18834,FALSE)</f>
        <v>0</v>
      </c>
      <c r="P18834" s="6" t="b">
        <f>IF(AND(N18834&lt;&gt;FALSE,K18834&lt;=J18827),TRUE,FALSE)</f>
        <v>0</v>
      </c>
      <c r="Q18834" s="6" t="b">
        <f>IF(AND(O18834&lt;&gt;FALSE,J18834&gt;K18827),TRUE,FALSE)</f>
        <v>0</v>
      </c>
    </row>
    <row r="18835" spans="1:17" x14ac:dyDescent="0.2">
      <c r="A18835" t="s">
        <v>24</v>
      </c>
      <c r="B18835" s="1">
        <v>42538</v>
      </c>
      <c r="C18835" s="2">
        <v>0.4375</v>
      </c>
      <c r="D18835">
        <v>2053.25</v>
      </c>
      <c r="E18835">
        <v>2054.5</v>
      </c>
      <c r="F18835">
        <v>2046.5</v>
      </c>
      <c r="G18835">
        <v>2046.5</v>
      </c>
      <c r="H18835">
        <v>252254</v>
      </c>
      <c r="M18835"/>
      <c r="N18835"/>
      <c r="O18835"/>
      <c r="P18835"/>
      <c r="Q18835"/>
    </row>
    <row r="18836" spans="1:17" x14ac:dyDescent="0.2">
      <c r="A18836" t="s">
        <v>24</v>
      </c>
      <c r="B18836" s="1">
        <v>42538</v>
      </c>
      <c r="C18836" s="2">
        <v>0.47916666666666669</v>
      </c>
      <c r="D18836">
        <v>2046.75</v>
      </c>
      <c r="E18836">
        <v>2055.25</v>
      </c>
      <c r="F18836">
        <v>2046</v>
      </c>
      <c r="G18836">
        <v>2054</v>
      </c>
      <c r="H18836">
        <v>170332</v>
      </c>
      <c r="M18836"/>
      <c r="N18836"/>
      <c r="O18836"/>
      <c r="P18836"/>
      <c r="Q18836"/>
    </row>
    <row r="18837" spans="1:17" x14ac:dyDescent="0.2">
      <c r="A18837" t="s">
        <v>24</v>
      </c>
      <c r="B18837" s="1">
        <v>42538</v>
      </c>
      <c r="C18837" s="2">
        <v>0.52083333333333337</v>
      </c>
      <c r="D18837">
        <v>2054</v>
      </c>
      <c r="E18837">
        <v>2055</v>
      </c>
      <c r="F18837">
        <v>2048.75</v>
      </c>
      <c r="G18837">
        <v>2053.25</v>
      </c>
      <c r="H18837">
        <v>117964</v>
      </c>
      <c r="M18837"/>
      <c r="N18837"/>
      <c r="O18837"/>
      <c r="P18837"/>
      <c r="Q18837"/>
    </row>
    <row r="18838" spans="1:17" x14ac:dyDescent="0.2">
      <c r="A18838" t="s">
        <v>24</v>
      </c>
      <c r="B18838" s="1">
        <v>42538</v>
      </c>
      <c r="C18838" s="2">
        <v>0.5625</v>
      </c>
      <c r="D18838">
        <v>2053</v>
      </c>
      <c r="E18838">
        <v>2056.25</v>
      </c>
      <c r="F18838">
        <v>2051.75</v>
      </c>
      <c r="G18838">
        <v>2056</v>
      </c>
      <c r="H18838">
        <v>122901</v>
      </c>
      <c r="M18838"/>
      <c r="N18838"/>
      <c r="O18838"/>
      <c r="P18838"/>
      <c r="Q18838"/>
    </row>
    <row r="18839" spans="1:17" x14ac:dyDescent="0.2">
      <c r="A18839" t="s">
        <v>24</v>
      </c>
      <c r="B18839" s="1">
        <v>42538</v>
      </c>
      <c r="C18839" s="2">
        <v>0.60416666666666663</v>
      </c>
      <c r="D18839">
        <v>2056</v>
      </c>
      <c r="E18839">
        <v>2059</v>
      </c>
      <c r="F18839">
        <v>2054</v>
      </c>
      <c r="G18839">
        <v>2055.5</v>
      </c>
      <c r="H18839">
        <v>140756</v>
      </c>
      <c r="M18839"/>
      <c r="N18839"/>
      <c r="O18839"/>
      <c r="P18839"/>
      <c r="Q18839"/>
    </row>
    <row r="18840" spans="1:17" x14ac:dyDescent="0.2">
      <c r="A18840" t="s">
        <v>24</v>
      </c>
      <c r="B18840" s="1">
        <v>42538</v>
      </c>
      <c r="C18840" s="2">
        <v>0.63541666666666663</v>
      </c>
      <c r="D18840">
        <v>2055.25</v>
      </c>
      <c r="E18840">
        <v>2056.25</v>
      </c>
      <c r="F18840">
        <v>2050.5</v>
      </c>
      <c r="G18840">
        <v>2051.5</v>
      </c>
      <c r="H18840">
        <v>221512</v>
      </c>
      <c r="M18840"/>
      <c r="N18840"/>
      <c r="O18840"/>
      <c r="P18840"/>
      <c r="Q18840"/>
    </row>
    <row r="18841" spans="1:17" x14ac:dyDescent="0.2">
      <c r="A18841" t="s">
        <v>24</v>
      </c>
      <c r="B18841" s="1">
        <v>42541</v>
      </c>
      <c r="C18841" s="2">
        <v>0.39583333333333331</v>
      </c>
      <c r="D18841">
        <v>2077.25</v>
      </c>
      <c r="E18841">
        <v>2085.25</v>
      </c>
      <c r="F18841">
        <v>2077</v>
      </c>
      <c r="G18841">
        <v>2082.25</v>
      </c>
      <c r="H18841">
        <v>355554</v>
      </c>
      <c r="I18841" t="b">
        <f>AND(HOUR(C18841)=9,MINUTE(C18841)=30,HOUR(C18840)=15,MINUTE(C18840)=15)</f>
        <v>1</v>
      </c>
      <c r="J18841">
        <f>MAX(E18841:E18847)</f>
        <v>2085.25</v>
      </c>
      <c r="K18841">
        <f>MIN(F18841:F18847)</f>
        <v>2064</v>
      </c>
      <c r="L18841">
        <f>E18841</f>
        <v>2085.25</v>
      </c>
      <c r="M18841" s="6">
        <f>+F18841</f>
        <v>2077</v>
      </c>
      <c r="N18841" s="6">
        <f>IF(F18841&gt;J18834,F18841-J18834,FALSE)</f>
        <v>16</v>
      </c>
      <c r="O18841" s="6" t="b">
        <f>IF(L18841&lt;K18834,K18834-L18841,FALSE)</f>
        <v>0</v>
      </c>
      <c r="P18841" s="6" t="b">
        <f>IF(AND(N18841&lt;&gt;FALSE,K18841&lt;=J18834),TRUE,FALSE)</f>
        <v>0</v>
      </c>
      <c r="Q18841" s="6" t="b">
        <f>IF(AND(O18841&lt;&gt;FALSE,J18841&gt;K18834),TRUE,FALSE)</f>
        <v>0</v>
      </c>
    </row>
    <row r="18842" spans="1:17" x14ac:dyDescent="0.2">
      <c r="A18842" t="s">
        <v>24</v>
      </c>
      <c r="B18842" s="1">
        <v>42541</v>
      </c>
      <c r="C18842" s="2">
        <v>0.4375</v>
      </c>
      <c r="D18842">
        <v>2082.25</v>
      </c>
      <c r="E18842">
        <v>2082.5</v>
      </c>
      <c r="F18842">
        <v>2079.5</v>
      </c>
      <c r="G18842">
        <v>2081</v>
      </c>
      <c r="H18842">
        <v>140869</v>
      </c>
      <c r="M18842"/>
      <c r="N18842"/>
      <c r="O18842"/>
      <c r="P18842"/>
      <c r="Q18842"/>
    </row>
    <row r="18843" spans="1:17" x14ac:dyDescent="0.2">
      <c r="A18843" t="s">
        <v>24</v>
      </c>
      <c r="B18843" s="1">
        <v>42541</v>
      </c>
      <c r="C18843" s="2">
        <v>0.47916666666666669</v>
      </c>
      <c r="D18843">
        <v>2081</v>
      </c>
      <c r="E18843">
        <v>2081.5</v>
      </c>
      <c r="F18843">
        <v>2076.25</v>
      </c>
      <c r="G18843">
        <v>2077.5</v>
      </c>
      <c r="H18843">
        <v>118540</v>
      </c>
      <c r="M18843"/>
      <c r="N18843"/>
      <c r="O18843"/>
      <c r="P18843"/>
      <c r="Q18843"/>
    </row>
    <row r="18844" spans="1:17" x14ac:dyDescent="0.2">
      <c r="A18844" t="s">
        <v>24</v>
      </c>
      <c r="B18844" s="1">
        <v>42541</v>
      </c>
      <c r="C18844" s="2">
        <v>0.52083333333333337</v>
      </c>
      <c r="D18844">
        <v>2077.5</v>
      </c>
      <c r="E18844">
        <v>2079.75</v>
      </c>
      <c r="F18844">
        <v>2074.5</v>
      </c>
      <c r="G18844">
        <v>2075.5</v>
      </c>
      <c r="H18844">
        <v>103351</v>
      </c>
      <c r="M18844"/>
      <c r="N18844"/>
      <c r="O18844"/>
      <c r="P18844"/>
      <c r="Q18844"/>
    </row>
    <row r="18845" spans="1:17" x14ac:dyDescent="0.2">
      <c r="A18845" t="s">
        <v>24</v>
      </c>
      <c r="B18845" s="1">
        <v>42541</v>
      </c>
      <c r="C18845" s="2">
        <v>0.5625</v>
      </c>
      <c r="D18845">
        <v>2075.25</v>
      </c>
      <c r="E18845">
        <v>2078.5</v>
      </c>
      <c r="F18845">
        <v>2073.5</v>
      </c>
      <c r="G18845">
        <v>2074.25</v>
      </c>
      <c r="H18845">
        <v>106023</v>
      </c>
      <c r="M18845"/>
      <c r="N18845"/>
      <c r="O18845"/>
      <c r="P18845"/>
      <c r="Q18845"/>
    </row>
    <row r="18846" spans="1:17" x14ac:dyDescent="0.2">
      <c r="A18846" t="s">
        <v>24</v>
      </c>
      <c r="B18846" s="1">
        <v>42541</v>
      </c>
      <c r="C18846" s="2">
        <v>0.60416666666666663</v>
      </c>
      <c r="D18846">
        <v>2074.5</v>
      </c>
      <c r="E18846">
        <v>2077.5</v>
      </c>
      <c r="F18846">
        <v>2071</v>
      </c>
      <c r="G18846">
        <v>2071.25</v>
      </c>
      <c r="H18846">
        <v>151920</v>
      </c>
      <c r="M18846"/>
      <c r="N18846"/>
      <c r="O18846"/>
      <c r="P18846"/>
      <c r="Q18846"/>
    </row>
    <row r="18847" spans="1:17" x14ac:dyDescent="0.2">
      <c r="A18847" t="s">
        <v>24</v>
      </c>
      <c r="B18847" s="1">
        <v>42541</v>
      </c>
      <c r="C18847" s="2">
        <v>0.63541666666666663</v>
      </c>
      <c r="D18847">
        <v>2071</v>
      </c>
      <c r="E18847">
        <v>2073.25</v>
      </c>
      <c r="F18847">
        <v>2064</v>
      </c>
      <c r="G18847">
        <v>2067.25</v>
      </c>
      <c r="H18847">
        <v>295776</v>
      </c>
      <c r="M18847"/>
      <c r="N18847"/>
      <c r="O18847"/>
      <c r="P18847"/>
      <c r="Q18847"/>
    </row>
    <row r="18848" spans="1:17" x14ac:dyDescent="0.2">
      <c r="A18848" t="s">
        <v>24</v>
      </c>
      <c r="B18848" s="1">
        <v>42542</v>
      </c>
      <c r="C18848" s="2">
        <v>0.39583333333333331</v>
      </c>
      <c r="D18848">
        <v>2072</v>
      </c>
      <c r="E18848">
        <v>2073.5</v>
      </c>
      <c r="F18848">
        <v>2066.75</v>
      </c>
      <c r="G18848">
        <v>2070.25</v>
      </c>
      <c r="H18848">
        <v>291030</v>
      </c>
      <c r="I18848" t="b">
        <f>AND(HOUR(C18848)=9,MINUTE(C18848)=30,HOUR(C18847)=15,MINUTE(C18847)=15)</f>
        <v>1</v>
      </c>
      <c r="J18848">
        <f>MAX(E18848:E18854)</f>
        <v>2078.5</v>
      </c>
      <c r="K18848">
        <f>MIN(F18848:F18854)</f>
        <v>2066.75</v>
      </c>
      <c r="L18848">
        <f>E18848</f>
        <v>2073.5</v>
      </c>
      <c r="M18848" s="6">
        <f>+F18848</f>
        <v>2066.75</v>
      </c>
      <c r="N18848" s="6" t="b">
        <f>IF(F18848&gt;J18841,F18848-J18841,FALSE)</f>
        <v>0</v>
      </c>
      <c r="O18848" s="6" t="b">
        <f>IF(L18848&lt;K18841,K18841-L18848,FALSE)</f>
        <v>0</v>
      </c>
      <c r="P18848" s="6" t="b">
        <f>IF(AND(N18848&lt;&gt;FALSE,K18848&lt;=J18841),TRUE,FALSE)</f>
        <v>0</v>
      </c>
      <c r="Q18848" s="6" t="b">
        <f>IF(AND(O18848&lt;&gt;FALSE,J18848&gt;K18841),TRUE,FALSE)</f>
        <v>0</v>
      </c>
    </row>
    <row r="18849" spans="1:17" x14ac:dyDescent="0.2">
      <c r="A18849" t="s">
        <v>24</v>
      </c>
      <c r="B18849" s="1">
        <v>42542</v>
      </c>
      <c r="C18849" s="2">
        <v>0.4375</v>
      </c>
      <c r="D18849">
        <v>2070.25</v>
      </c>
      <c r="E18849">
        <v>2075.5</v>
      </c>
      <c r="F18849">
        <v>2069</v>
      </c>
      <c r="G18849">
        <v>2072.25</v>
      </c>
      <c r="H18849">
        <v>212511</v>
      </c>
      <c r="M18849"/>
      <c r="N18849"/>
      <c r="O18849"/>
      <c r="P18849"/>
      <c r="Q18849"/>
    </row>
    <row r="18850" spans="1:17" x14ac:dyDescent="0.2">
      <c r="A18850" t="s">
        <v>24</v>
      </c>
      <c r="B18850" s="1">
        <v>42542</v>
      </c>
      <c r="C18850" s="2">
        <v>0.47916666666666669</v>
      </c>
      <c r="D18850">
        <v>2072.25</v>
      </c>
      <c r="E18850">
        <v>2074</v>
      </c>
      <c r="F18850">
        <v>2069.25</v>
      </c>
      <c r="G18850">
        <v>2073.75</v>
      </c>
      <c r="H18850">
        <v>109199</v>
      </c>
      <c r="M18850"/>
      <c r="N18850"/>
      <c r="O18850"/>
      <c r="P18850"/>
      <c r="Q18850"/>
    </row>
    <row r="18851" spans="1:17" x14ac:dyDescent="0.2">
      <c r="A18851" t="s">
        <v>24</v>
      </c>
      <c r="B18851" s="1">
        <v>42542</v>
      </c>
      <c r="C18851" s="2">
        <v>0.52083333333333337</v>
      </c>
      <c r="D18851">
        <v>2073.75</v>
      </c>
      <c r="E18851">
        <v>2074.5</v>
      </c>
      <c r="F18851">
        <v>2070.25</v>
      </c>
      <c r="G18851">
        <v>2071.25</v>
      </c>
      <c r="H18851">
        <v>78284</v>
      </c>
      <c r="M18851"/>
      <c r="N18851"/>
      <c r="O18851"/>
      <c r="P18851"/>
      <c r="Q18851"/>
    </row>
    <row r="18852" spans="1:17" x14ac:dyDescent="0.2">
      <c r="A18852" t="s">
        <v>24</v>
      </c>
      <c r="B18852" s="1">
        <v>42542</v>
      </c>
      <c r="C18852" s="2">
        <v>0.5625</v>
      </c>
      <c r="D18852">
        <v>2071.25</v>
      </c>
      <c r="E18852">
        <v>2075.5</v>
      </c>
      <c r="F18852">
        <v>2069</v>
      </c>
      <c r="G18852">
        <v>2074.75</v>
      </c>
      <c r="H18852">
        <v>101275</v>
      </c>
      <c r="M18852"/>
      <c r="N18852"/>
      <c r="O18852"/>
      <c r="P18852"/>
      <c r="Q18852"/>
    </row>
    <row r="18853" spans="1:17" x14ac:dyDescent="0.2">
      <c r="A18853" t="s">
        <v>24</v>
      </c>
      <c r="B18853" s="1">
        <v>42542</v>
      </c>
      <c r="C18853" s="2">
        <v>0.60416666666666663</v>
      </c>
      <c r="D18853">
        <v>2074.75</v>
      </c>
      <c r="E18853">
        <v>2078.5</v>
      </c>
      <c r="F18853">
        <v>2072.75</v>
      </c>
      <c r="G18853">
        <v>2077</v>
      </c>
      <c r="H18853">
        <v>153880</v>
      </c>
      <c r="M18853"/>
      <c r="N18853"/>
      <c r="O18853"/>
      <c r="P18853"/>
      <c r="Q18853"/>
    </row>
    <row r="18854" spans="1:17" x14ac:dyDescent="0.2">
      <c r="A18854" t="s">
        <v>24</v>
      </c>
      <c r="B18854" s="1">
        <v>42542</v>
      </c>
      <c r="C18854" s="2">
        <v>0.63541666666666663</v>
      </c>
      <c r="D18854">
        <v>2076.75</v>
      </c>
      <c r="E18854">
        <v>2077.25</v>
      </c>
      <c r="F18854">
        <v>2072</v>
      </c>
      <c r="G18854">
        <v>2073</v>
      </c>
      <c r="H18854">
        <v>191620</v>
      </c>
      <c r="M18854"/>
      <c r="N18854"/>
      <c r="O18854"/>
      <c r="P18854"/>
      <c r="Q18854"/>
    </row>
    <row r="18855" spans="1:17" x14ac:dyDescent="0.2">
      <c r="A18855" t="s">
        <v>24</v>
      </c>
      <c r="B18855" s="1">
        <v>42543</v>
      </c>
      <c r="C18855" s="2">
        <v>0.39583333333333331</v>
      </c>
      <c r="D18855">
        <v>2075.25</v>
      </c>
      <c r="E18855">
        <v>2079.75</v>
      </c>
      <c r="F18855">
        <v>2074.5</v>
      </c>
      <c r="G18855">
        <v>2079</v>
      </c>
      <c r="H18855">
        <v>205900</v>
      </c>
      <c r="I18855" t="b">
        <f>AND(HOUR(C18855)=9,MINUTE(C18855)=30,HOUR(C18854)=15,MINUTE(C18854)=15)</f>
        <v>1</v>
      </c>
      <c r="J18855">
        <f>MAX(E18855:E18861)</f>
        <v>2084</v>
      </c>
      <c r="K18855">
        <f>MIN(F18855:F18861)</f>
        <v>2068</v>
      </c>
      <c r="L18855">
        <f>E18855</f>
        <v>2079.75</v>
      </c>
      <c r="M18855" s="6">
        <f>+F18855</f>
        <v>2074.5</v>
      </c>
      <c r="N18855" s="6" t="b">
        <f>IF(F18855&gt;J18848,F18855-J18848,FALSE)</f>
        <v>0</v>
      </c>
      <c r="O18855" s="6" t="b">
        <f>IF(L18855&lt;K18848,K18848-L18855,FALSE)</f>
        <v>0</v>
      </c>
      <c r="P18855" s="6" t="b">
        <f>IF(AND(N18855&lt;&gt;FALSE,K18855&lt;=J18848),TRUE,FALSE)</f>
        <v>0</v>
      </c>
      <c r="Q18855" s="6" t="b">
        <f>IF(AND(O18855&lt;&gt;FALSE,J18855&gt;K18848),TRUE,FALSE)</f>
        <v>0</v>
      </c>
    </row>
    <row r="18856" spans="1:17" x14ac:dyDescent="0.2">
      <c r="A18856" t="s">
        <v>24</v>
      </c>
      <c r="B18856" s="1">
        <v>42543</v>
      </c>
      <c r="C18856" s="2">
        <v>0.4375</v>
      </c>
      <c r="D18856">
        <v>2079</v>
      </c>
      <c r="E18856">
        <v>2084</v>
      </c>
      <c r="F18856">
        <v>2077.25</v>
      </c>
      <c r="G18856">
        <v>2083.25</v>
      </c>
      <c r="H18856">
        <v>215962</v>
      </c>
      <c r="M18856"/>
      <c r="N18856"/>
      <c r="O18856"/>
      <c r="P18856"/>
      <c r="Q18856"/>
    </row>
    <row r="18857" spans="1:17" x14ac:dyDescent="0.2">
      <c r="A18857" t="s">
        <v>24</v>
      </c>
      <c r="B18857" s="1">
        <v>42543</v>
      </c>
      <c r="C18857" s="2">
        <v>0.47916666666666669</v>
      </c>
      <c r="D18857">
        <v>2083.25</v>
      </c>
      <c r="E18857">
        <v>2083.25</v>
      </c>
      <c r="F18857">
        <v>2073</v>
      </c>
      <c r="G18857">
        <v>2074.75</v>
      </c>
      <c r="H18857">
        <v>190614</v>
      </c>
      <c r="M18857"/>
      <c r="N18857"/>
      <c r="O18857"/>
      <c r="P18857"/>
      <c r="Q18857"/>
    </row>
    <row r="18858" spans="1:17" x14ac:dyDescent="0.2">
      <c r="A18858" t="s">
        <v>24</v>
      </c>
      <c r="B18858" s="1">
        <v>42543</v>
      </c>
      <c r="C18858" s="2">
        <v>0.52083333333333337</v>
      </c>
      <c r="D18858">
        <v>2074.75</v>
      </c>
      <c r="E18858">
        <v>2075.5</v>
      </c>
      <c r="F18858">
        <v>2069.25</v>
      </c>
      <c r="G18858">
        <v>2072</v>
      </c>
      <c r="H18858">
        <v>161799</v>
      </c>
      <c r="M18858"/>
      <c r="N18858"/>
      <c r="O18858"/>
      <c r="P18858"/>
      <c r="Q18858"/>
    </row>
    <row r="18859" spans="1:17" x14ac:dyDescent="0.2">
      <c r="A18859" t="s">
        <v>24</v>
      </c>
      <c r="B18859" s="1">
        <v>42543</v>
      </c>
      <c r="C18859" s="2">
        <v>0.5625</v>
      </c>
      <c r="D18859">
        <v>2072</v>
      </c>
      <c r="E18859">
        <v>2076.75</v>
      </c>
      <c r="F18859">
        <v>2071.75</v>
      </c>
      <c r="G18859">
        <v>2075.25</v>
      </c>
      <c r="H18859">
        <v>111732</v>
      </c>
      <c r="M18859"/>
      <c r="N18859"/>
      <c r="O18859"/>
      <c r="P18859"/>
      <c r="Q18859"/>
    </row>
    <row r="18860" spans="1:17" x14ac:dyDescent="0.2">
      <c r="A18860" t="s">
        <v>24</v>
      </c>
      <c r="B18860" s="1">
        <v>42543</v>
      </c>
      <c r="C18860" s="2">
        <v>0.60416666666666663</v>
      </c>
      <c r="D18860">
        <v>2075</v>
      </c>
      <c r="E18860">
        <v>2076.25</v>
      </c>
      <c r="F18860">
        <v>2070</v>
      </c>
      <c r="G18860">
        <v>2070.5</v>
      </c>
      <c r="H18860">
        <v>121602</v>
      </c>
      <c r="M18860"/>
      <c r="N18860"/>
      <c r="O18860"/>
      <c r="P18860"/>
      <c r="Q18860"/>
    </row>
    <row r="18861" spans="1:17" x14ac:dyDescent="0.2">
      <c r="A18861" t="s">
        <v>24</v>
      </c>
      <c r="B18861" s="1">
        <v>42543</v>
      </c>
      <c r="C18861" s="2">
        <v>0.63541666666666663</v>
      </c>
      <c r="D18861">
        <v>2070.5</v>
      </c>
      <c r="E18861">
        <v>2072.5</v>
      </c>
      <c r="F18861">
        <v>2068</v>
      </c>
      <c r="G18861">
        <v>2070</v>
      </c>
      <c r="H18861">
        <v>229329</v>
      </c>
      <c r="M18861"/>
      <c r="N18861"/>
      <c r="O18861"/>
      <c r="P18861"/>
      <c r="Q18861"/>
    </row>
    <row r="18862" spans="1:17" x14ac:dyDescent="0.2">
      <c r="A18862" t="s">
        <v>24</v>
      </c>
      <c r="B18862" s="1">
        <v>42544</v>
      </c>
      <c r="C18862" s="2">
        <v>0.39583333333333331</v>
      </c>
      <c r="D18862">
        <v>2087.25</v>
      </c>
      <c r="E18862">
        <v>2088.75</v>
      </c>
      <c r="F18862">
        <v>2081.75</v>
      </c>
      <c r="G18862">
        <v>2086</v>
      </c>
      <c r="H18862">
        <v>258028</v>
      </c>
      <c r="I18862" t="b">
        <f>AND(HOUR(C18862)=9,MINUTE(C18862)=30,HOUR(C18861)=15,MINUTE(C18861)=15)</f>
        <v>1</v>
      </c>
      <c r="J18862">
        <f>MAX(E18862:E18868)</f>
        <v>2099.5</v>
      </c>
      <c r="K18862">
        <f>MIN(F18862:F18868)</f>
        <v>2081.75</v>
      </c>
      <c r="L18862">
        <f>E18862</f>
        <v>2088.75</v>
      </c>
      <c r="M18862" s="6">
        <f>+F18862</f>
        <v>2081.75</v>
      </c>
      <c r="N18862" s="6" t="b">
        <f>IF(F18862&gt;J18855,F18862-J18855,FALSE)</f>
        <v>0</v>
      </c>
      <c r="O18862" s="6" t="b">
        <f>IF(L18862&lt;K18855,K18855-L18862,FALSE)</f>
        <v>0</v>
      </c>
      <c r="P18862" s="6" t="b">
        <f>IF(AND(N18862&lt;&gt;FALSE,K18862&lt;=J18855),TRUE,FALSE)</f>
        <v>0</v>
      </c>
      <c r="Q18862" s="6" t="b">
        <f>IF(AND(O18862&lt;&gt;FALSE,J18862&gt;K18855),TRUE,FALSE)</f>
        <v>0</v>
      </c>
    </row>
    <row r="18863" spans="1:17" x14ac:dyDescent="0.2">
      <c r="A18863" t="s">
        <v>24</v>
      </c>
      <c r="B18863" s="1">
        <v>42544</v>
      </c>
      <c r="C18863" s="2">
        <v>0.4375</v>
      </c>
      <c r="D18863">
        <v>2086</v>
      </c>
      <c r="E18863">
        <v>2091.25</v>
      </c>
      <c r="F18863">
        <v>2083</v>
      </c>
      <c r="G18863">
        <v>2091</v>
      </c>
      <c r="H18863">
        <v>156702</v>
      </c>
      <c r="M18863"/>
      <c r="N18863"/>
      <c r="O18863"/>
      <c r="P18863"/>
      <c r="Q18863"/>
    </row>
    <row r="18864" spans="1:17" x14ac:dyDescent="0.2">
      <c r="A18864" t="s">
        <v>24</v>
      </c>
      <c r="B18864" s="1">
        <v>42544</v>
      </c>
      <c r="C18864" s="2">
        <v>0.47916666666666669</v>
      </c>
      <c r="D18864">
        <v>2090.75</v>
      </c>
      <c r="E18864">
        <v>2092.5</v>
      </c>
      <c r="F18864">
        <v>2089.75</v>
      </c>
      <c r="G18864">
        <v>2090.25</v>
      </c>
      <c r="H18864">
        <v>85701</v>
      </c>
      <c r="M18864"/>
      <c r="N18864"/>
      <c r="O18864"/>
      <c r="P18864"/>
      <c r="Q18864"/>
    </row>
    <row r="18865" spans="1:17" x14ac:dyDescent="0.2">
      <c r="A18865" t="s">
        <v>24</v>
      </c>
      <c r="B18865" s="1">
        <v>42544</v>
      </c>
      <c r="C18865" s="2">
        <v>0.52083333333333337</v>
      </c>
      <c r="D18865">
        <v>2090.5</v>
      </c>
      <c r="E18865">
        <v>2091</v>
      </c>
      <c r="F18865">
        <v>2088</v>
      </c>
      <c r="G18865">
        <v>2089.75</v>
      </c>
      <c r="H18865">
        <v>76367</v>
      </c>
      <c r="M18865"/>
      <c r="N18865"/>
      <c r="O18865"/>
      <c r="P18865"/>
      <c r="Q18865"/>
    </row>
    <row r="18866" spans="1:17" x14ac:dyDescent="0.2">
      <c r="A18866" t="s">
        <v>24</v>
      </c>
      <c r="B18866" s="1">
        <v>42544</v>
      </c>
      <c r="C18866" s="2">
        <v>0.5625</v>
      </c>
      <c r="D18866">
        <v>2089.75</v>
      </c>
      <c r="E18866">
        <v>2090.25</v>
      </c>
      <c r="F18866">
        <v>2087.25</v>
      </c>
      <c r="G18866">
        <v>2089.25</v>
      </c>
      <c r="H18866">
        <v>64276</v>
      </c>
      <c r="M18866"/>
      <c r="N18866"/>
      <c r="O18866"/>
      <c r="P18866"/>
      <c r="Q18866"/>
    </row>
    <row r="18867" spans="1:17" x14ac:dyDescent="0.2">
      <c r="A18867" t="s">
        <v>24</v>
      </c>
      <c r="B18867" s="1">
        <v>42544</v>
      </c>
      <c r="C18867" s="2">
        <v>0.60416666666666663</v>
      </c>
      <c r="D18867">
        <v>2089</v>
      </c>
      <c r="E18867">
        <v>2092</v>
      </c>
      <c r="F18867">
        <v>2088.5</v>
      </c>
      <c r="G18867">
        <v>2089.5</v>
      </c>
      <c r="H18867">
        <v>83827</v>
      </c>
      <c r="M18867"/>
      <c r="N18867"/>
      <c r="O18867"/>
      <c r="P18867"/>
      <c r="Q18867"/>
    </row>
    <row r="18868" spans="1:17" x14ac:dyDescent="0.2">
      <c r="A18868" t="s">
        <v>24</v>
      </c>
      <c r="B18868" s="1">
        <v>42544</v>
      </c>
      <c r="C18868" s="2">
        <v>0.63541666666666663</v>
      </c>
      <c r="D18868">
        <v>2089.25</v>
      </c>
      <c r="E18868">
        <v>2099.5</v>
      </c>
      <c r="F18868">
        <v>2089</v>
      </c>
      <c r="G18868">
        <v>2099</v>
      </c>
      <c r="H18868">
        <v>235361</v>
      </c>
      <c r="M18868"/>
      <c r="N18868"/>
      <c r="O18868"/>
      <c r="P18868"/>
      <c r="Q18868"/>
    </row>
    <row r="18869" spans="1:17" x14ac:dyDescent="0.2">
      <c r="A18869" t="s">
        <v>24</v>
      </c>
      <c r="B18869" s="1">
        <v>42545</v>
      </c>
      <c r="C18869" s="2">
        <v>0.39583333333333331</v>
      </c>
      <c r="D18869">
        <v>2024.25</v>
      </c>
      <c r="E18869">
        <v>2057.5</v>
      </c>
      <c r="F18869">
        <v>2021.75</v>
      </c>
      <c r="G18869">
        <v>2047.75</v>
      </c>
      <c r="H18869">
        <v>666253</v>
      </c>
      <c r="I18869" t="b">
        <f>AND(HOUR(C18869)=9,MINUTE(C18869)=30,HOUR(C18868)=15,MINUTE(C18868)=15)</f>
        <v>1</v>
      </c>
      <c r="J18869">
        <f>MAX(E18869:E18875)</f>
        <v>2057.5</v>
      </c>
      <c r="K18869">
        <f>MIN(F18869:F18875)</f>
        <v>2009.25</v>
      </c>
      <c r="L18869">
        <f>E18869</f>
        <v>2057.5</v>
      </c>
      <c r="M18869" s="6">
        <f>+F18869</f>
        <v>2021.75</v>
      </c>
      <c r="N18869" s="6" t="b">
        <f>IF(F18869&gt;J18862,F18869-J18862,FALSE)</f>
        <v>0</v>
      </c>
      <c r="O18869" s="6">
        <f>IF(L18869&lt;K18862,K18862-L18869,FALSE)</f>
        <v>24.25</v>
      </c>
      <c r="P18869" s="6" t="b">
        <f>IF(AND(N18869&lt;&gt;FALSE,K18869&lt;=J18862),TRUE,FALSE)</f>
        <v>0</v>
      </c>
      <c r="Q18869" s="6" t="b">
        <f>IF(AND(O18869&lt;&gt;FALSE,J18869&gt;K18862),TRUE,FALSE)</f>
        <v>0</v>
      </c>
    </row>
    <row r="18870" spans="1:17" x14ac:dyDescent="0.2">
      <c r="A18870" t="s">
        <v>24</v>
      </c>
      <c r="B18870" s="1">
        <v>42545</v>
      </c>
      <c r="C18870" s="2">
        <v>0.4375</v>
      </c>
      <c r="D18870">
        <v>2047.75</v>
      </c>
      <c r="E18870">
        <v>2051</v>
      </c>
      <c r="F18870">
        <v>2035.75</v>
      </c>
      <c r="G18870">
        <v>2040.25</v>
      </c>
      <c r="H18870">
        <v>309186</v>
      </c>
      <c r="M18870"/>
      <c r="N18870"/>
      <c r="O18870"/>
      <c r="P18870"/>
      <c r="Q18870"/>
    </row>
    <row r="18871" spans="1:17" x14ac:dyDescent="0.2">
      <c r="A18871" t="s">
        <v>24</v>
      </c>
      <c r="B18871" s="1">
        <v>42545</v>
      </c>
      <c r="C18871" s="2">
        <v>0.47916666666666669</v>
      </c>
      <c r="D18871">
        <v>2040.25</v>
      </c>
      <c r="E18871">
        <v>2045</v>
      </c>
      <c r="F18871">
        <v>2033.5</v>
      </c>
      <c r="G18871">
        <v>2037</v>
      </c>
      <c r="H18871">
        <v>216351</v>
      </c>
      <c r="M18871"/>
      <c r="N18871"/>
      <c r="O18871"/>
      <c r="P18871"/>
      <c r="Q18871"/>
    </row>
    <row r="18872" spans="1:17" x14ac:dyDescent="0.2">
      <c r="A18872" t="s">
        <v>24</v>
      </c>
      <c r="B18872" s="1">
        <v>42545</v>
      </c>
      <c r="C18872" s="2">
        <v>0.52083333333333337</v>
      </c>
      <c r="D18872">
        <v>2037</v>
      </c>
      <c r="E18872">
        <v>2038</v>
      </c>
      <c r="F18872">
        <v>2028.75</v>
      </c>
      <c r="G18872">
        <v>2033</v>
      </c>
      <c r="H18872">
        <v>182342</v>
      </c>
      <c r="M18872"/>
      <c r="N18872"/>
      <c r="O18872"/>
      <c r="P18872"/>
      <c r="Q18872"/>
    </row>
    <row r="18873" spans="1:17" x14ac:dyDescent="0.2">
      <c r="A18873" t="s">
        <v>24</v>
      </c>
      <c r="B18873" s="1">
        <v>42545</v>
      </c>
      <c r="C18873" s="2">
        <v>0.5625</v>
      </c>
      <c r="D18873">
        <v>2032.75</v>
      </c>
      <c r="E18873">
        <v>2038</v>
      </c>
      <c r="F18873">
        <v>2028</v>
      </c>
      <c r="G18873">
        <v>2028.5</v>
      </c>
      <c r="H18873">
        <v>160137</v>
      </c>
      <c r="M18873"/>
      <c r="N18873"/>
      <c r="O18873"/>
      <c r="P18873"/>
      <c r="Q18873"/>
    </row>
    <row r="18874" spans="1:17" x14ac:dyDescent="0.2">
      <c r="A18874" t="s">
        <v>24</v>
      </c>
      <c r="B18874" s="1">
        <v>42545</v>
      </c>
      <c r="C18874" s="2">
        <v>0.60416666666666663</v>
      </c>
      <c r="D18874">
        <v>2028.5</v>
      </c>
      <c r="E18874">
        <v>2031.25</v>
      </c>
      <c r="F18874">
        <v>2015</v>
      </c>
      <c r="G18874">
        <v>2018.75</v>
      </c>
      <c r="H18874">
        <v>289506</v>
      </c>
      <c r="M18874"/>
      <c r="N18874"/>
      <c r="O18874"/>
      <c r="P18874"/>
      <c r="Q18874"/>
    </row>
    <row r="18875" spans="1:17" x14ac:dyDescent="0.2">
      <c r="A18875" t="s">
        <v>24</v>
      </c>
      <c r="B18875" s="1">
        <v>42545</v>
      </c>
      <c r="C18875" s="2">
        <v>0.63541666666666663</v>
      </c>
      <c r="D18875">
        <v>2018.5</v>
      </c>
      <c r="E18875">
        <v>2032.5</v>
      </c>
      <c r="F18875">
        <v>2009.25</v>
      </c>
      <c r="G18875">
        <v>2014.5</v>
      </c>
      <c r="H18875">
        <v>533929</v>
      </c>
      <c r="M18875"/>
      <c r="N18875"/>
      <c r="O18875"/>
      <c r="P18875"/>
      <c r="Q18875"/>
    </row>
    <row r="18876" spans="1:17" x14ac:dyDescent="0.2">
      <c r="A18876" t="s">
        <v>24</v>
      </c>
      <c r="B18876" s="1">
        <v>42548</v>
      </c>
      <c r="C18876" s="2">
        <v>0.39583333333333331</v>
      </c>
      <c r="D18876">
        <v>2003.5</v>
      </c>
      <c r="E18876">
        <v>2003.5</v>
      </c>
      <c r="F18876">
        <v>1981.25</v>
      </c>
      <c r="G18876">
        <v>1982.5</v>
      </c>
      <c r="H18876">
        <v>565099</v>
      </c>
      <c r="I18876" t="b">
        <f>AND(HOUR(C18876)=9,MINUTE(C18876)=30,HOUR(C18875)=15,MINUTE(C18875)=15)</f>
        <v>1</v>
      </c>
      <c r="J18876">
        <f>MAX(E18876:E18882)</f>
        <v>2003.5</v>
      </c>
      <c r="K18876">
        <f>MIN(F18876:F18882)</f>
        <v>1974.25</v>
      </c>
      <c r="L18876">
        <f>E18876</f>
        <v>2003.5</v>
      </c>
      <c r="M18876" s="6">
        <f>+F18876</f>
        <v>1981.25</v>
      </c>
      <c r="N18876" s="6" t="b">
        <f>IF(F18876&gt;J18869,F18876-J18869,FALSE)</f>
        <v>0</v>
      </c>
      <c r="O18876" s="6">
        <f>IF(L18876&lt;K18869,K18869-L18876,FALSE)</f>
        <v>5.75</v>
      </c>
      <c r="P18876" s="6" t="b">
        <f>IF(AND(N18876&lt;&gt;FALSE,K18876&lt;=J18869),TRUE,FALSE)</f>
        <v>0</v>
      </c>
      <c r="Q18876" s="6" t="b">
        <f>IF(AND(O18876&lt;&gt;FALSE,J18876&gt;K18869),TRUE,FALSE)</f>
        <v>0</v>
      </c>
    </row>
    <row r="18877" spans="1:17" x14ac:dyDescent="0.2">
      <c r="A18877" t="s">
        <v>24</v>
      </c>
      <c r="B18877" s="1">
        <v>42548</v>
      </c>
      <c r="C18877" s="2">
        <v>0.4375</v>
      </c>
      <c r="D18877">
        <v>1982.75</v>
      </c>
      <c r="E18877">
        <v>1987</v>
      </c>
      <c r="F18877">
        <v>1974.25</v>
      </c>
      <c r="G18877">
        <v>1981.5</v>
      </c>
      <c r="H18877">
        <v>482151</v>
      </c>
      <c r="M18877"/>
      <c r="N18877"/>
      <c r="O18877"/>
      <c r="P18877"/>
      <c r="Q18877"/>
    </row>
    <row r="18878" spans="1:17" x14ac:dyDescent="0.2">
      <c r="A18878" t="s">
        <v>24</v>
      </c>
      <c r="B18878" s="1">
        <v>42548</v>
      </c>
      <c r="C18878" s="2">
        <v>0.47916666666666669</v>
      </c>
      <c r="D18878">
        <v>1981.5</v>
      </c>
      <c r="E18878">
        <v>1989.25</v>
      </c>
      <c r="F18878">
        <v>1980.75</v>
      </c>
      <c r="G18878">
        <v>1988.75</v>
      </c>
      <c r="H18878">
        <v>284175</v>
      </c>
      <c r="M18878"/>
      <c r="N18878"/>
      <c r="O18878"/>
      <c r="P18878"/>
      <c r="Q18878"/>
    </row>
    <row r="18879" spans="1:17" x14ac:dyDescent="0.2">
      <c r="A18879" t="s">
        <v>24</v>
      </c>
      <c r="B18879" s="1">
        <v>42548</v>
      </c>
      <c r="C18879" s="2">
        <v>0.52083333333333337</v>
      </c>
      <c r="D18879">
        <v>1988.75</v>
      </c>
      <c r="E18879">
        <v>1989.5</v>
      </c>
      <c r="F18879">
        <v>1981.25</v>
      </c>
      <c r="G18879">
        <v>1987.75</v>
      </c>
      <c r="H18879">
        <v>184648</v>
      </c>
      <c r="M18879"/>
      <c r="N18879"/>
      <c r="O18879"/>
      <c r="P18879"/>
      <c r="Q18879"/>
    </row>
    <row r="18880" spans="1:17" x14ac:dyDescent="0.2">
      <c r="A18880" t="s">
        <v>24</v>
      </c>
      <c r="B18880" s="1">
        <v>42548</v>
      </c>
      <c r="C18880" s="2">
        <v>0.5625</v>
      </c>
      <c r="D18880">
        <v>1987.75</v>
      </c>
      <c r="E18880">
        <v>1988.5</v>
      </c>
      <c r="F18880">
        <v>1977</v>
      </c>
      <c r="G18880">
        <v>1982.5</v>
      </c>
      <c r="H18880">
        <v>215051</v>
      </c>
      <c r="M18880"/>
      <c r="N18880"/>
      <c r="O18880"/>
      <c r="P18880"/>
      <c r="Q18880"/>
    </row>
    <row r="18881" spans="1:17" x14ac:dyDescent="0.2">
      <c r="A18881" t="s">
        <v>24</v>
      </c>
      <c r="B18881" s="1">
        <v>42548</v>
      </c>
      <c r="C18881" s="2">
        <v>0.60416666666666663</v>
      </c>
      <c r="D18881">
        <v>1982.75</v>
      </c>
      <c r="E18881">
        <v>1985.25</v>
      </c>
      <c r="F18881">
        <v>1974.25</v>
      </c>
      <c r="G18881">
        <v>1978</v>
      </c>
      <c r="H18881">
        <v>248249</v>
      </c>
      <c r="M18881"/>
      <c r="N18881"/>
      <c r="O18881"/>
      <c r="P18881"/>
      <c r="Q18881"/>
    </row>
    <row r="18882" spans="1:17" x14ac:dyDescent="0.2">
      <c r="A18882" t="s">
        <v>24</v>
      </c>
      <c r="B18882" s="1">
        <v>42548</v>
      </c>
      <c r="C18882" s="2">
        <v>0.63541666666666663</v>
      </c>
      <c r="D18882">
        <v>1978</v>
      </c>
      <c r="E18882">
        <v>1987.25</v>
      </c>
      <c r="F18882">
        <v>1976.75</v>
      </c>
      <c r="G18882">
        <v>1977.75</v>
      </c>
      <c r="H18882">
        <v>385109</v>
      </c>
      <c r="M18882"/>
      <c r="N18882"/>
      <c r="O18882"/>
      <c r="P18882"/>
      <c r="Q18882"/>
    </row>
    <row r="18883" spans="1:17" x14ac:dyDescent="0.2">
      <c r="A18883" t="s">
        <v>24</v>
      </c>
      <c r="B18883" s="1">
        <v>42549</v>
      </c>
      <c r="C18883" s="2">
        <v>0.39583333333333331</v>
      </c>
      <c r="D18883">
        <v>2002.5</v>
      </c>
      <c r="E18883">
        <v>2011</v>
      </c>
      <c r="F18883">
        <v>2001</v>
      </c>
      <c r="G18883">
        <v>2005.25</v>
      </c>
      <c r="H18883">
        <v>510008</v>
      </c>
      <c r="I18883" t="b">
        <f>AND(HOUR(C18883)=9,MINUTE(C18883)=30,HOUR(C18882)=15,MINUTE(C18882)=15)</f>
        <v>1</v>
      </c>
      <c r="J18883">
        <f>MAX(E18883:E18889)</f>
        <v>2021.75</v>
      </c>
      <c r="K18883">
        <f>MIN(F18883:F18889)</f>
        <v>1998.75</v>
      </c>
      <c r="L18883">
        <f>E18883</f>
        <v>2011</v>
      </c>
      <c r="M18883" s="6">
        <f>+F18883</f>
        <v>2001</v>
      </c>
      <c r="N18883" s="6" t="b">
        <f>IF(F18883&gt;J18876,F18883-J18876,FALSE)</f>
        <v>0</v>
      </c>
      <c r="O18883" s="6" t="b">
        <f>IF(L18883&lt;K18876,K18876-L18883,FALSE)</f>
        <v>0</v>
      </c>
      <c r="P18883" s="6" t="b">
        <f>IF(AND(N18883&lt;&gt;FALSE,K18883&lt;=J18876),TRUE,FALSE)</f>
        <v>0</v>
      </c>
      <c r="Q18883" s="6" t="b">
        <f>IF(AND(O18883&lt;&gt;FALSE,J18883&gt;K18876),TRUE,FALSE)</f>
        <v>0</v>
      </c>
    </row>
    <row r="18884" spans="1:17" x14ac:dyDescent="0.2">
      <c r="A18884" t="s">
        <v>24</v>
      </c>
      <c r="B18884" s="1">
        <v>42549</v>
      </c>
      <c r="C18884" s="2">
        <v>0.4375</v>
      </c>
      <c r="D18884">
        <v>2005.25</v>
      </c>
      <c r="E18884">
        <v>2008</v>
      </c>
      <c r="F18884">
        <v>1998.75</v>
      </c>
      <c r="G18884">
        <v>1999.75</v>
      </c>
      <c r="H18884">
        <v>288055</v>
      </c>
      <c r="M18884"/>
      <c r="N18884"/>
      <c r="O18884"/>
      <c r="P18884"/>
      <c r="Q18884"/>
    </row>
    <row r="18885" spans="1:17" x14ac:dyDescent="0.2">
      <c r="A18885" t="s">
        <v>24</v>
      </c>
      <c r="B18885" s="1">
        <v>42549</v>
      </c>
      <c r="C18885" s="2">
        <v>0.47916666666666669</v>
      </c>
      <c r="D18885">
        <v>1999.75</v>
      </c>
      <c r="E18885">
        <v>2006.75</v>
      </c>
      <c r="F18885">
        <v>1999.25</v>
      </c>
      <c r="G18885">
        <v>2003.75</v>
      </c>
      <c r="H18885">
        <v>172673</v>
      </c>
      <c r="M18885"/>
      <c r="N18885"/>
      <c r="O18885"/>
      <c r="P18885"/>
      <c r="Q18885"/>
    </row>
    <row r="18886" spans="1:17" x14ac:dyDescent="0.2">
      <c r="A18886" t="s">
        <v>24</v>
      </c>
      <c r="B18886" s="1">
        <v>42549</v>
      </c>
      <c r="C18886" s="2">
        <v>0.52083333333333337</v>
      </c>
      <c r="D18886">
        <v>2004</v>
      </c>
      <c r="E18886">
        <v>2008.75</v>
      </c>
      <c r="F18886">
        <v>2002.25</v>
      </c>
      <c r="G18886">
        <v>2003</v>
      </c>
      <c r="H18886">
        <v>162576</v>
      </c>
      <c r="M18886"/>
      <c r="N18886"/>
      <c r="O18886"/>
      <c r="P18886"/>
      <c r="Q18886"/>
    </row>
    <row r="18887" spans="1:17" x14ac:dyDescent="0.2">
      <c r="A18887" t="s">
        <v>24</v>
      </c>
      <c r="B18887" s="1">
        <v>42549</v>
      </c>
      <c r="C18887" s="2">
        <v>0.5625</v>
      </c>
      <c r="D18887">
        <v>2003</v>
      </c>
      <c r="E18887">
        <v>2005.25</v>
      </c>
      <c r="F18887">
        <v>2001</v>
      </c>
      <c r="G18887">
        <v>2004.25</v>
      </c>
      <c r="H18887">
        <v>124531</v>
      </c>
      <c r="M18887"/>
      <c r="N18887"/>
      <c r="O18887"/>
      <c r="P18887"/>
      <c r="Q18887"/>
    </row>
    <row r="18888" spans="1:17" x14ac:dyDescent="0.2">
      <c r="A18888" t="s">
        <v>24</v>
      </c>
      <c r="B18888" s="1">
        <v>42549</v>
      </c>
      <c r="C18888" s="2">
        <v>0.60416666666666663</v>
      </c>
      <c r="D18888">
        <v>2004</v>
      </c>
      <c r="E18888">
        <v>2018.5</v>
      </c>
      <c r="F18888">
        <v>2003.75</v>
      </c>
      <c r="G18888">
        <v>2013</v>
      </c>
      <c r="H18888">
        <v>276188</v>
      </c>
      <c r="M18888"/>
      <c r="N18888"/>
      <c r="O18888"/>
      <c r="P18888"/>
      <c r="Q18888"/>
    </row>
    <row r="18889" spans="1:17" x14ac:dyDescent="0.2">
      <c r="A18889" t="s">
        <v>24</v>
      </c>
      <c r="B18889" s="1">
        <v>42549</v>
      </c>
      <c r="C18889" s="2">
        <v>0.63541666666666663</v>
      </c>
      <c r="D18889">
        <v>2013.25</v>
      </c>
      <c r="E18889">
        <v>2021.75</v>
      </c>
      <c r="F18889">
        <v>2011.75</v>
      </c>
      <c r="G18889">
        <v>2021</v>
      </c>
      <c r="H18889">
        <v>338075</v>
      </c>
      <c r="M18889"/>
      <c r="N18889"/>
      <c r="O18889"/>
      <c r="P18889"/>
      <c r="Q18889"/>
    </row>
    <row r="18890" spans="1:17" x14ac:dyDescent="0.2">
      <c r="A18890" t="s">
        <v>24</v>
      </c>
      <c r="B18890" s="1">
        <v>42550</v>
      </c>
      <c r="C18890" s="2">
        <v>0.39583333333333331</v>
      </c>
      <c r="D18890">
        <v>2036.5</v>
      </c>
      <c r="E18890">
        <v>2044</v>
      </c>
      <c r="F18890">
        <v>2035</v>
      </c>
      <c r="G18890">
        <v>2043</v>
      </c>
      <c r="H18890">
        <v>403296</v>
      </c>
      <c r="I18890" t="b">
        <f>AND(HOUR(C18890)=9,MINUTE(C18890)=30,HOUR(C18889)=15,MINUTE(C18889)=15)</f>
        <v>1</v>
      </c>
      <c r="J18890">
        <f>MAX(E18890:E18896)</f>
        <v>2060</v>
      </c>
      <c r="K18890">
        <f>MIN(F18890:F18896)</f>
        <v>2035</v>
      </c>
      <c r="L18890">
        <f>E18890</f>
        <v>2044</v>
      </c>
      <c r="M18890" s="6">
        <f>+F18890</f>
        <v>2035</v>
      </c>
      <c r="N18890" s="6">
        <f>IF(F18890&gt;J18883,F18890-J18883,FALSE)</f>
        <v>13.25</v>
      </c>
      <c r="O18890" s="6" t="b">
        <f>IF(L18890&lt;K18883,K18883-L18890,FALSE)</f>
        <v>0</v>
      </c>
      <c r="P18890" s="6" t="b">
        <f>IF(AND(N18890&lt;&gt;FALSE,K18890&lt;=J18883),TRUE,FALSE)</f>
        <v>0</v>
      </c>
      <c r="Q18890" s="6" t="b">
        <f>IF(AND(O18890&lt;&gt;FALSE,J18890&gt;K18883),TRUE,FALSE)</f>
        <v>0</v>
      </c>
    </row>
    <row r="18891" spans="1:17" x14ac:dyDescent="0.2">
      <c r="A18891" t="s">
        <v>24</v>
      </c>
      <c r="B18891" s="1">
        <v>42550</v>
      </c>
      <c r="C18891" s="2">
        <v>0.4375</v>
      </c>
      <c r="D18891">
        <v>2043.25</v>
      </c>
      <c r="E18891">
        <v>2047.75</v>
      </c>
      <c r="F18891">
        <v>2041.5</v>
      </c>
      <c r="G18891">
        <v>2047.5</v>
      </c>
      <c r="H18891">
        <v>286887</v>
      </c>
      <c r="M18891"/>
      <c r="N18891"/>
      <c r="O18891"/>
      <c r="P18891"/>
      <c r="Q18891"/>
    </row>
    <row r="18892" spans="1:17" x14ac:dyDescent="0.2">
      <c r="A18892" t="s">
        <v>24</v>
      </c>
      <c r="B18892" s="1">
        <v>42550</v>
      </c>
      <c r="C18892" s="2">
        <v>0.47916666666666669</v>
      </c>
      <c r="D18892">
        <v>2047.5</v>
      </c>
      <c r="E18892">
        <v>2052.5</v>
      </c>
      <c r="F18892">
        <v>2046.5</v>
      </c>
      <c r="G18892">
        <v>2052</v>
      </c>
      <c r="H18892">
        <v>186525</v>
      </c>
      <c r="M18892"/>
      <c r="N18892"/>
      <c r="O18892"/>
      <c r="P18892"/>
      <c r="Q18892"/>
    </row>
    <row r="18893" spans="1:17" x14ac:dyDescent="0.2">
      <c r="A18893" t="s">
        <v>24</v>
      </c>
      <c r="B18893" s="1">
        <v>42550</v>
      </c>
      <c r="C18893" s="2">
        <v>0.52083333333333337</v>
      </c>
      <c r="D18893">
        <v>2052</v>
      </c>
      <c r="E18893">
        <v>2052</v>
      </c>
      <c r="F18893">
        <v>2046.75</v>
      </c>
      <c r="G18893">
        <v>2048.5</v>
      </c>
      <c r="H18893">
        <v>153607</v>
      </c>
      <c r="M18893"/>
      <c r="N18893"/>
      <c r="O18893"/>
      <c r="P18893"/>
      <c r="Q18893"/>
    </row>
    <row r="18894" spans="1:17" x14ac:dyDescent="0.2">
      <c r="A18894" t="s">
        <v>24</v>
      </c>
      <c r="B18894" s="1">
        <v>42550</v>
      </c>
      <c r="C18894" s="2">
        <v>0.5625</v>
      </c>
      <c r="D18894">
        <v>2048.5</v>
      </c>
      <c r="E18894">
        <v>2054.25</v>
      </c>
      <c r="F18894">
        <v>2048.25</v>
      </c>
      <c r="G18894">
        <v>2053</v>
      </c>
      <c r="H18894">
        <v>143507</v>
      </c>
      <c r="M18894"/>
      <c r="N18894"/>
      <c r="O18894"/>
      <c r="P18894"/>
      <c r="Q18894"/>
    </row>
    <row r="18895" spans="1:17" x14ac:dyDescent="0.2">
      <c r="A18895" t="s">
        <v>24</v>
      </c>
      <c r="B18895" s="1">
        <v>42550</v>
      </c>
      <c r="C18895" s="2">
        <v>0.60416666666666663</v>
      </c>
      <c r="D18895">
        <v>2053.25</v>
      </c>
      <c r="E18895">
        <v>2057.25</v>
      </c>
      <c r="F18895">
        <v>2051.5</v>
      </c>
      <c r="G18895">
        <v>2056.75</v>
      </c>
      <c r="H18895">
        <v>207502</v>
      </c>
      <c r="M18895"/>
      <c r="N18895"/>
      <c r="O18895"/>
      <c r="P18895"/>
      <c r="Q18895"/>
    </row>
    <row r="18896" spans="1:17" x14ac:dyDescent="0.2">
      <c r="A18896" t="s">
        <v>24</v>
      </c>
      <c r="B18896" s="1">
        <v>42550</v>
      </c>
      <c r="C18896" s="2">
        <v>0.63541666666666663</v>
      </c>
      <c r="D18896">
        <v>2056.75</v>
      </c>
      <c r="E18896">
        <v>2060</v>
      </c>
      <c r="F18896">
        <v>2052</v>
      </c>
      <c r="G18896">
        <v>2059.75</v>
      </c>
      <c r="H18896">
        <v>280818</v>
      </c>
      <c r="M18896"/>
      <c r="N18896"/>
      <c r="O18896"/>
      <c r="P18896"/>
      <c r="Q18896"/>
    </row>
    <row r="18897" spans="1:17" x14ac:dyDescent="0.2">
      <c r="A18897" t="s">
        <v>24</v>
      </c>
      <c r="B18897" s="1">
        <v>42551</v>
      </c>
      <c r="C18897" s="2">
        <v>0.39583333333333331</v>
      </c>
      <c r="D18897">
        <v>2060.5</v>
      </c>
      <c r="E18897">
        <v>2061.75</v>
      </c>
      <c r="F18897">
        <v>2053.75</v>
      </c>
      <c r="G18897">
        <v>2055.75</v>
      </c>
      <c r="H18897">
        <v>340393</v>
      </c>
      <c r="I18897" t="b">
        <f>AND(HOUR(C18897)=9,MINUTE(C18897)=30,HOUR(C18896)=15,MINUTE(C18896)=15)</f>
        <v>1</v>
      </c>
      <c r="J18897">
        <f>MAX(E18897:E18903)</f>
        <v>2084</v>
      </c>
      <c r="K18897">
        <f>MIN(F18897:F18903)</f>
        <v>2053.75</v>
      </c>
      <c r="L18897">
        <f>E18897</f>
        <v>2061.75</v>
      </c>
      <c r="M18897" s="6">
        <f>+F18897</f>
        <v>2053.75</v>
      </c>
      <c r="N18897" s="6" t="b">
        <f>IF(F18897&gt;J18890,F18897-J18890,FALSE)</f>
        <v>0</v>
      </c>
      <c r="O18897" s="6" t="b">
        <f>IF(L18897&lt;K18890,K18890-L18897,FALSE)</f>
        <v>0</v>
      </c>
      <c r="P18897" s="6" t="b">
        <f>IF(AND(N18897&lt;&gt;FALSE,K18897&lt;=J18890),TRUE,FALSE)</f>
        <v>0</v>
      </c>
      <c r="Q18897" s="6" t="b">
        <f>IF(AND(O18897&lt;&gt;FALSE,J18897&gt;K18890),TRUE,FALSE)</f>
        <v>0</v>
      </c>
    </row>
    <row r="18898" spans="1:17" x14ac:dyDescent="0.2">
      <c r="A18898" t="s">
        <v>24</v>
      </c>
      <c r="B18898" s="1">
        <v>42551</v>
      </c>
      <c r="C18898" s="2">
        <v>0.4375</v>
      </c>
      <c r="D18898">
        <v>2055.75</v>
      </c>
      <c r="E18898">
        <v>2068.5</v>
      </c>
      <c r="F18898">
        <v>2055.5</v>
      </c>
      <c r="G18898">
        <v>2066.75</v>
      </c>
      <c r="H18898">
        <v>312117</v>
      </c>
      <c r="M18898"/>
      <c r="N18898"/>
      <c r="O18898"/>
      <c r="P18898"/>
      <c r="Q18898"/>
    </row>
    <row r="18899" spans="1:17" x14ac:dyDescent="0.2">
      <c r="A18899" t="s">
        <v>24</v>
      </c>
      <c r="B18899" s="1">
        <v>42551</v>
      </c>
      <c r="C18899" s="2">
        <v>0.47916666666666669</v>
      </c>
      <c r="D18899">
        <v>2066.75</v>
      </c>
      <c r="E18899">
        <v>2076.5</v>
      </c>
      <c r="F18899">
        <v>2065.25</v>
      </c>
      <c r="G18899">
        <v>2075.5</v>
      </c>
      <c r="H18899">
        <v>258156</v>
      </c>
      <c r="M18899"/>
      <c r="N18899"/>
      <c r="O18899"/>
      <c r="P18899"/>
      <c r="Q18899"/>
    </row>
    <row r="18900" spans="1:17" x14ac:dyDescent="0.2">
      <c r="A18900" t="s">
        <v>24</v>
      </c>
      <c r="B18900" s="1">
        <v>42551</v>
      </c>
      <c r="C18900" s="2">
        <v>0.52083333333333337</v>
      </c>
      <c r="D18900">
        <v>2075.25</v>
      </c>
      <c r="E18900">
        <v>2078.25</v>
      </c>
      <c r="F18900">
        <v>2073.5</v>
      </c>
      <c r="G18900">
        <v>2075.25</v>
      </c>
      <c r="H18900">
        <v>188685</v>
      </c>
      <c r="M18900"/>
      <c r="N18900"/>
      <c r="O18900"/>
      <c r="P18900"/>
      <c r="Q18900"/>
    </row>
    <row r="18901" spans="1:17" x14ac:dyDescent="0.2">
      <c r="A18901" t="s">
        <v>24</v>
      </c>
      <c r="B18901" s="1">
        <v>42551</v>
      </c>
      <c r="C18901" s="2">
        <v>0.5625</v>
      </c>
      <c r="D18901">
        <v>2075.25</v>
      </c>
      <c r="E18901">
        <v>2081.5</v>
      </c>
      <c r="F18901">
        <v>2074</v>
      </c>
      <c r="G18901">
        <v>2077.5</v>
      </c>
      <c r="H18901">
        <v>175936</v>
      </c>
      <c r="M18901"/>
      <c r="N18901"/>
      <c r="O18901"/>
      <c r="P18901"/>
      <c r="Q18901"/>
    </row>
    <row r="18902" spans="1:17" x14ac:dyDescent="0.2">
      <c r="A18902" t="s">
        <v>24</v>
      </c>
      <c r="B18902" s="1">
        <v>42551</v>
      </c>
      <c r="C18902" s="2">
        <v>0.60416666666666663</v>
      </c>
      <c r="D18902">
        <v>2077.5</v>
      </c>
      <c r="E18902">
        <v>2081.25</v>
      </c>
      <c r="F18902">
        <v>2075.75</v>
      </c>
      <c r="G18902">
        <v>2080.5</v>
      </c>
      <c r="H18902">
        <v>205448</v>
      </c>
      <c r="M18902"/>
      <c r="N18902"/>
      <c r="O18902"/>
      <c r="P18902"/>
      <c r="Q18902"/>
    </row>
    <row r="18903" spans="1:17" x14ac:dyDescent="0.2">
      <c r="A18903" t="s">
        <v>24</v>
      </c>
      <c r="B18903" s="1">
        <v>42551</v>
      </c>
      <c r="C18903" s="2">
        <v>0.63541666666666663</v>
      </c>
      <c r="D18903">
        <v>2080.75</v>
      </c>
      <c r="E18903">
        <v>2084</v>
      </c>
      <c r="F18903">
        <v>2076.75</v>
      </c>
      <c r="G18903">
        <v>2081.25</v>
      </c>
      <c r="H18903">
        <v>453484</v>
      </c>
      <c r="M18903"/>
      <c r="N18903"/>
      <c r="O18903"/>
      <c r="P18903"/>
      <c r="Q18903"/>
    </row>
    <row r="18904" spans="1:17" x14ac:dyDescent="0.2">
      <c r="A18904" t="s">
        <v>24</v>
      </c>
      <c r="B18904" s="1">
        <v>42552</v>
      </c>
      <c r="C18904" s="2">
        <v>0.39583333333333331</v>
      </c>
      <c r="D18904">
        <v>2082</v>
      </c>
      <c r="E18904">
        <v>2092.75</v>
      </c>
      <c r="F18904">
        <v>2081.75</v>
      </c>
      <c r="G18904">
        <v>2092</v>
      </c>
      <c r="H18904">
        <v>373673</v>
      </c>
      <c r="I18904" t="b">
        <f>AND(HOUR(C18904)=9,MINUTE(C18904)=30,HOUR(C18903)=15,MINUTE(C18903)=15)</f>
        <v>1</v>
      </c>
      <c r="J18904">
        <f>MAX(E18904:E18910)</f>
        <v>2093.5</v>
      </c>
      <c r="K18904">
        <f>MIN(F18904:F18910)</f>
        <v>2081.75</v>
      </c>
      <c r="L18904">
        <f>E18904</f>
        <v>2092.75</v>
      </c>
      <c r="M18904" s="6">
        <f>+F18904</f>
        <v>2081.75</v>
      </c>
      <c r="N18904" s="6" t="b">
        <f>IF(F18904&gt;J18897,F18904-J18897,FALSE)</f>
        <v>0</v>
      </c>
      <c r="O18904" s="6" t="b">
        <f>IF(L18904&lt;K18897,K18897-L18904,FALSE)</f>
        <v>0</v>
      </c>
      <c r="P18904" s="6" t="b">
        <f>IF(AND(N18904&lt;&gt;FALSE,K18904&lt;=J18897),TRUE,FALSE)</f>
        <v>0</v>
      </c>
      <c r="Q18904" s="6" t="b">
        <f>IF(AND(O18904&lt;&gt;FALSE,J18904&gt;K18897),TRUE,FALSE)</f>
        <v>0</v>
      </c>
    </row>
    <row r="18905" spans="1:17" x14ac:dyDescent="0.2">
      <c r="A18905" t="s">
        <v>24</v>
      </c>
      <c r="B18905" s="1">
        <v>42552</v>
      </c>
      <c r="C18905" s="2">
        <v>0.4375</v>
      </c>
      <c r="D18905">
        <v>2092.25</v>
      </c>
      <c r="E18905">
        <v>2093.5</v>
      </c>
      <c r="F18905">
        <v>2087.75</v>
      </c>
      <c r="G18905">
        <v>2089.25</v>
      </c>
      <c r="H18905">
        <v>247856</v>
      </c>
      <c r="M18905"/>
      <c r="N18905"/>
      <c r="O18905"/>
      <c r="P18905"/>
      <c r="Q18905"/>
    </row>
    <row r="18906" spans="1:17" x14ac:dyDescent="0.2">
      <c r="A18906" t="s">
        <v>24</v>
      </c>
      <c r="B18906" s="1">
        <v>42552</v>
      </c>
      <c r="C18906" s="2">
        <v>0.47916666666666669</v>
      </c>
      <c r="D18906">
        <v>2089</v>
      </c>
      <c r="E18906">
        <v>2090.5</v>
      </c>
      <c r="F18906">
        <v>2085.75</v>
      </c>
      <c r="G18906">
        <v>2086.75</v>
      </c>
      <c r="H18906">
        <v>150802</v>
      </c>
      <c r="M18906"/>
      <c r="N18906"/>
      <c r="O18906"/>
      <c r="P18906"/>
      <c r="Q18906"/>
    </row>
    <row r="18907" spans="1:17" x14ac:dyDescent="0.2">
      <c r="A18907" t="s">
        <v>24</v>
      </c>
      <c r="B18907" s="1">
        <v>42552</v>
      </c>
      <c r="C18907" s="2">
        <v>0.52083333333333337</v>
      </c>
      <c r="D18907">
        <v>2086.5</v>
      </c>
      <c r="E18907">
        <v>2090</v>
      </c>
      <c r="F18907">
        <v>2085.25</v>
      </c>
      <c r="G18907">
        <v>2085.5</v>
      </c>
      <c r="H18907">
        <v>115353</v>
      </c>
      <c r="M18907"/>
      <c r="N18907"/>
      <c r="O18907"/>
      <c r="P18907"/>
      <c r="Q18907"/>
    </row>
    <row r="18908" spans="1:17" x14ac:dyDescent="0.2">
      <c r="A18908" t="s">
        <v>24</v>
      </c>
      <c r="B18908" s="1">
        <v>42552</v>
      </c>
      <c r="C18908" s="2">
        <v>0.5625</v>
      </c>
      <c r="D18908">
        <v>2085.75</v>
      </c>
      <c r="E18908">
        <v>2088</v>
      </c>
      <c r="F18908">
        <v>2084.5</v>
      </c>
      <c r="G18908">
        <v>2086.5</v>
      </c>
      <c r="H18908">
        <v>107999</v>
      </c>
      <c r="M18908"/>
      <c r="N18908"/>
      <c r="O18908"/>
      <c r="P18908"/>
      <c r="Q18908"/>
    </row>
    <row r="18909" spans="1:17" x14ac:dyDescent="0.2">
      <c r="A18909" t="s">
        <v>24</v>
      </c>
      <c r="B18909" s="1">
        <v>42552</v>
      </c>
      <c r="C18909" s="2">
        <v>0.60416666666666663</v>
      </c>
      <c r="D18909">
        <v>2086.5</v>
      </c>
      <c r="E18909">
        <v>2090</v>
      </c>
      <c r="F18909">
        <v>2083.75</v>
      </c>
      <c r="G18909">
        <v>2089.25</v>
      </c>
      <c r="H18909">
        <v>139598</v>
      </c>
      <c r="M18909"/>
      <c r="N18909"/>
      <c r="O18909"/>
      <c r="P18909"/>
      <c r="Q18909"/>
    </row>
    <row r="18910" spans="1:17" x14ac:dyDescent="0.2">
      <c r="A18910" t="s">
        <v>24</v>
      </c>
      <c r="B18910" s="1">
        <v>42552</v>
      </c>
      <c r="C18910" s="2">
        <v>0.63541666666666663</v>
      </c>
      <c r="D18910">
        <v>2089.25</v>
      </c>
      <c r="E18910">
        <v>2090.5</v>
      </c>
      <c r="F18910">
        <v>2085.5</v>
      </c>
      <c r="G18910">
        <v>2089.5</v>
      </c>
      <c r="H18910">
        <v>234662</v>
      </c>
      <c r="M18910"/>
      <c r="N18910"/>
      <c r="O18910"/>
      <c r="P18910"/>
      <c r="Q18910"/>
    </row>
    <row r="18911" spans="1:17" x14ac:dyDescent="0.2">
      <c r="A18911" t="s">
        <v>24</v>
      </c>
      <c r="B18911" s="1">
        <v>42556</v>
      </c>
      <c r="C18911" s="2">
        <v>0.39583333333333331</v>
      </c>
      <c r="D18911">
        <v>2078</v>
      </c>
      <c r="E18911">
        <v>2079.25</v>
      </c>
      <c r="F18911">
        <v>2069.5</v>
      </c>
      <c r="G18911">
        <v>2073.5</v>
      </c>
      <c r="H18911">
        <v>367282</v>
      </c>
      <c r="I18911" t="b">
        <f>AND(HOUR(C18911)=9,MINUTE(C18911)=30,HOUR(C18910)=15,MINUTE(C18910)=15)</f>
        <v>1</v>
      </c>
      <c r="J18911">
        <f>MAX(E18911:E18917)</f>
        <v>2079.25</v>
      </c>
      <c r="K18911">
        <f>MIN(F18911:F18917)</f>
        <v>2065.25</v>
      </c>
      <c r="L18911">
        <f>E18911</f>
        <v>2079.25</v>
      </c>
      <c r="M18911" s="6">
        <f>+F18911</f>
        <v>2069.5</v>
      </c>
      <c r="N18911" s="6" t="b">
        <f>IF(F18911&gt;J18904,F18911-J18904,FALSE)</f>
        <v>0</v>
      </c>
      <c r="O18911" s="6">
        <f>IF(L18911&lt;K18904,K18904-L18911,FALSE)</f>
        <v>2.5</v>
      </c>
      <c r="P18911" s="6" t="b">
        <f>IF(AND(N18911&lt;&gt;FALSE,K18911&lt;=J18904),TRUE,FALSE)</f>
        <v>0</v>
      </c>
      <c r="Q18911" s="6" t="b">
        <f>IF(AND(O18911&lt;&gt;FALSE,J18911&gt;K18904),TRUE,FALSE)</f>
        <v>0</v>
      </c>
    </row>
    <row r="18912" spans="1:17" x14ac:dyDescent="0.2">
      <c r="A18912" t="s">
        <v>24</v>
      </c>
      <c r="B18912" s="1">
        <v>42556</v>
      </c>
      <c r="C18912" s="2">
        <v>0.4375</v>
      </c>
      <c r="D18912">
        <v>2073.25</v>
      </c>
      <c r="E18912">
        <v>2076</v>
      </c>
      <c r="F18912">
        <v>2067.25</v>
      </c>
      <c r="G18912">
        <v>2072.5</v>
      </c>
      <c r="H18912">
        <v>298136</v>
      </c>
      <c r="M18912"/>
      <c r="N18912"/>
      <c r="O18912"/>
      <c r="P18912"/>
      <c r="Q18912"/>
    </row>
    <row r="18913" spans="1:17" x14ac:dyDescent="0.2">
      <c r="A18913" t="s">
        <v>24</v>
      </c>
      <c r="B18913" s="1">
        <v>42556</v>
      </c>
      <c r="C18913" s="2">
        <v>0.47916666666666669</v>
      </c>
      <c r="D18913">
        <v>2072.5</v>
      </c>
      <c r="E18913">
        <v>2073</v>
      </c>
      <c r="F18913">
        <v>2068.5</v>
      </c>
      <c r="G18913">
        <v>2072.5</v>
      </c>
      <c r="H18913">
        <v>131872</v>
      </c>
      <c r="M18913"/>
      <c r="N18913"/>
      <c r="O18913"/>
      <c r="P18913"/>
      <c r="Q18913"/>
    </row>
    <row r="18914" spans="1:17" x14ac:dyDescent="0.2">
      <c r="A18914" t="s">
        <v>24</v>
      </c>
      <c r="B18914" s="1">
        <v>42556</v>
      </c>
      <c r="C18914" s="2">
        <v>0.52083333333333337</v>
      </c>
      <c r="D18914">
        <v>2072.5</v>
      </c>
      <c r="E18914">
        <v>2072.75</v>
      </c>
      <c r="F18914">
        <v>2068</v>
      </c>
      <c r="G18914">
        <v>2068.25</v>
      </c>
      <c r="H18914">
        <v>98707</v>
      </c>
      <c r="M18914"/>
      <c r="N18914"/>
      <c r="O18914"/>
      <c r="P18914"/>
      <c r="Q18914"/>
    </row>
    <row r="18915" spans="1:17" x14ac:dyDescent="0.2">
      <c r="A18915" t="s">
        <v>24</v>
      </c>
      <c r="B18915" s="1">
        <v>42556</v>
      </c>
      <c r="C18915" s="2">
        <v>0.5625</v>
      </c>
      <c r="D18915">
        <v>2068.25</v>
      </c>
      <c r="E18915">
        <v>2071.75</v>
      </c>
      <c r="F18915">
        <v>2065.25</v>
      </c>
      <c r="G18915">
        <v>2068.5</v>
      </c>
      <c r="H18915">
        <v>135832</v>
      </c>
      <c r="M18915"/>
      <c r="N18915"/>
      <c r="O18915"/>
      <c r="P18915"/>
      <c r="Q18915"/>
    </row>
    <row r="18916" spans="1:17" x14ac:dyDescent="0.2">
      <c r="A18916" t="s">
        <v>24</v>
      </c>
      <c r="B18916" s="1">
        <v>42556</v>
      </c>
      <c r="C18916" s="2">
        <v>0.60416666666666663</v>
      </c>
      <c r="D18916">
        <v>2068.5</v>
      </c>
      <c r="E18916">
        <v>2071.25</v>
      </c>
      <c r="F18916">
        <v>2065.25</v>
      </c>
      <c r="G18916">
        <v>2070.25</v>
      </c>
      <c r="H18916">
        <v>144892</v>
      </c>
      <c r="M18916"/>
      <c r="N18916"/>
      <c r="O18916"/>
      <c r="P18916"/>
      <c r="Q18916"/>
    </row>
    <row r="18917" spans="1:17" x14ac:dyDescent="0.2">
      <c r="A18917" t="s">
        <v>24</v>
      </c>
      <c r="B18917" s="1">
        <v>42556</v>
      </c>
      <c r="C18917" s="2">
        <v>0.63541666666666663</v>
      </c>
      <c r="D18917">
        <v>2070.25</v>
      </c>
      <c r="E18917">
        <v>2076.25</v>
      </c>
      <c r="F18917">
        <v>2069.5</v>
      </c>
      <c r="G18917">
        <v>2075.75</v>
      </c>
      <c r="H18917">
        <v>257175</v>
      </c>
      <c r="M18917"/>
      <c r="N18917"/>
      <c r="O18917"/>
      <c r="P18917"/>
      <c r="Q18917"/>
    </row>
    <row r="18918" spans="1:17" x14ac:dyDescent="0.2">
      <c r="A18918" t="s">
        <v>24</v>
      </c>
      <c r="B18918" s="1">
        <v>42557</v>
      </c>
      <c r="C18918" s="2">
        <v>0.39583333333333331</v>
      </c>
      <c r="D18918">
        <v>2066.5</v>
      </c>
      <c r="E18918">
        <v>2071.25</v>
      </c>
      <c r="F18918">
        <v>2059.75</v>
      </c>
      <c r="G18918">
        <v>2060.5</v>
      </c>
      <c r="H18918">
        <v>425160</v>
      </c>
      <c r="I18918" t="b">
        <f>AND(HOUR(C18918)=9,MINUTE(C18918)=30,HOUR(C18917)=15,MINUTE(C18917)=15)</f>
        <v>1</v>
      </c>
      <c r="J18918">
        <f>MAX(E18918:E18924)</f>
        <v>2087.25</v>
      </c>
      <c r="K18918">
        <f>MIN(F18918:F18924)</f>
        <v>2058.5</v>
      </c>
      <c r="L18918">
        <f>E18918</f>
        <v>2071.25</v>
      </c>
      <c r="M18918" s="6">
        <f>+F18918</f>
        <v>2059.75</v>
      </c>
      <c r="N18918" s="6" t="b">
        <f>IF(F18918&gt;J18911,F18918-J18911,FALSE)</f>
        <v>0</v>
      </c>
      <c r="O18918" s="6" t="b">
        <f>IF(L18918&lt;K18911,K18911-L18918,FALSE)</f>
        <v>0</v>
      </c>
      <c r="P18918" s="6" t="b">
        <f>IF(AND(N18918&lt;&gt;FALSE,K18918&lt;=J18911),TRUE,FALSE)</f>
        <v>0</v>
      </c>
      <c r="Q18918" s="6" t="b">
        <f>IF(AND(O18918&lt;&gt;FALSE,J18918&gt;K18911),TRUE,FALSE)</f>
        <v>0</v>
      </c>
    </row>
    <row r="18919" spans="1:17" x14ac:dyDescent="0.2">
      <c r="A18919" t="s">
        <v>24</v>
      </c>
      <c r="B18919" s="1">
        <v>42557</v>
      </c>
      <c r="C18919" s="2">
        <v>0.4375</v>
      </c>
      <c r="D18919">
        <v>2060.5</v>
      </c>
      <c r="E18919">
        <v>2075</v>
      </c>
      <c r="F18919">
        <v>2058.5</v>
      </c>
      <c r="G18919">
        <v>2071.25</v>
      </c>
      <c r="H18919">
        <v>343940</v>
      </c>
      <c r="M18919"/>
      <c r="N18919"/>
      <c r="O18919"/>
      <c r="P18919"/>
      <c r="Q18919"/>
    </row>
    <row r="18920" spans="1:17" x14ac:dyDescent="0.2">
      <c r="A18920" t="s">
        <v>24</v>
      </c>
      <c r="B18920" s="1">
        <v>42557</v>
      </c>
      <c r="C18920" s="2">
        <v>0.47916666666666669</v>
      </c>
      <c r="D18920">
        <v>2071.25</v>
      </c>
      <c r="E18920">
        <v>2080.25</v>
      </c>
      <c r="F18920">
        <v>2071.25</v>
      </c>
      <c r="G18920">
        <v>2079.25</v>
      </c>
      <c r="H18920">
        <v>208739</v>
      </c>
      <c r="M18920"/>
      <c r="N18920"/>
      <c r="O18920"/>
      <c r="P18920"/>
      <c r="Q18920"/>
    </row>
    <row r="18921" spans="1:17" x14ac:dyDescent="0.2">
      <c r="A18921" t="s">
        <v>24</v>
      </c>
      <c r="B18921" s="1">
        <v>42557</v>
      </c>
      <c r="C18921" s="2">
        <v>0.52083333333333337</v>
      </c>
      <c r="D18921">
        <v>2079.25</v>
      </c>
      <c r="E18921">
        <v>2082.75</v>
      </c>
      <c r="F18921">
        <v>2077.5</v>
      </c>
      <c r="G18921">
        <v>2079.75</v>
      </c>
      <c r="H18921">
        <v>129611</v>
      </c>
      <c r="M18921"/>
      <c r="N18921"/>
      <c r="O18921"/>
      <c r="P18921"/>
      <c r="Q18921"/>
    </row>
    <row r="18922" spans="1:17" x14ac:dyDescent="0.2">
      <c r="A18922" t="s">
        <v>24</v>
      </c>
      <c r="B18922" s="1">
        <v>42557</v>
      </c>
      <c r="C18922" s="2">
        <v>0.5625</v>
      </c>
      <c r="D18922">
        <v>2080</v>
      </c>
      <c r="E18922">
        <v>2082</v>
      </c>
      <c r="F18922">
        <v>2075.5</v>
      </c>
      <c r="G18922">
        <v>2079</v>
      </c>
      <c r="H18922">
        <v>153950</v>
      </c>
      <c r="M18922"/>
      <c r="N18922"/>
      <c r="O18922"/>
      <c r="P18922"/>
      <c r="Q18922"/>
    </row>
    <row r="18923" spans="1:17" x14ac:dyDescent="0.2">
      <c r="A18923" t="s">
        <v>24</v>
      </c>
      <c r="B18923" s="1">
        <v>42557</v>
      </c>
      <c r="C18923" s="2">
        <v>0.60416666666666663</v>
      </c>
      <c r="D18923">
        <v>2079</v>
      </c>
      <c r="E18923">
        <v>2084.75</v>
      </c>
      <c r="F18923">
        <v>2078.5</v>
      </c>
      <c r="G18923">
        <v>2080.75</v>
      </c>
      <c r="H18923">
        <v>154123</v>
      </c>
      <c r="M18923"/>
      <c r="N18923"/>
      <c r="O18923"/>
      <c r="P18923"/>
      <c r="Q18923"/>
    </row>
    <row r="18924" spans="1:17" x14ac:dyDescent="0.2">
      <c r="A18924" t="s">
        <v>24</v>
      </c>
      <c r="B18924" s="1">
        <v>42557</v>
      </c>
      <c r="C18924" s="2">
        <v>0.63541666666666663</v>
      </c>
      <c r="D18924">
        <v>2080.5</v>
      </c>
      <c r="E18924">
        <v>2087.25</v>
      </c>
      <c r="F18924">
        <v>2080.25</v>
      </c>
      <c r="G18924">
        <v>2086.5</v>
      </c>
      <c r="H18924">
        <v>242951</v>
      </c>
      <c r="M18924"/>
      <c r="N18924"/>
      <c r="O18924"/>
      <c r="P18924"/>
      <c r="Q18924"/>
    </row>
    <row r="18925" spans="1:17" x14ac:dyDescent="0.2">
      <c r="A18925" t="s">
        <v>24</v>
      </c>
      <c r="B18925" s="1">
        <v>42558</v>
      </c>
      <c r="C18925" s="2">
        <v>0.39583333333333331</v>
      </c>
      <c r="D18925">
        <v>2087</v>
      </c>
      <c r="E18925">
        <v>2094.75</v>
      </c>
      <c r="F18925">
        <v>2086.75</v>
      </c>
      <c r="G18925">
        <v>2093.25</v>
      </c>
      <c r="H18925">
        <v>311624</v>
      </c>
      <c r="I18925" t="b">
        <f>AND(HOUR(C18925)=9,MINUTE(C18925)=30,HOUR(C18924)=15,MINUTE(C18924)=15)</f>
        <v>1</v>
      </c>
      <c r="J18925">
        <f>MAX(E18925:E18931)</f>
        <v>2094.75</v>
      </c>
      <c r="K18925">
        <f>MIN(F18925:F18931)</f>
        <v>2074.5</v>
      </c>
      <c r="L18925">
        <f>E18925</f>
        <v>2094.75</v>
      </c>
      <c r="M18925" s="6">
        <f>+F18925</f>
        <v>2086.75</v>
      </c>
      <c r="N18925" s="6" t="b">
        <f>IF(F18925&gt;J18918,F18925-J18918,FALSE)</f>
        <v>0</v>
      </c>
      <c r="O18925" s="6" t="b">
        <f>IF(L18925&lt;K18918,K18918-L18925,FALSE)</f>
        <v>0</v>
      </c>
      <c r="P18925" s="6" t="b">
        <f>IF(AND(N18925&lt;&gt;FALSE,K18925&lt;=J18918),TRUE,FALSE)</f>
        <v>0</v>
      </c>
      <c r="Q18925" s="6" t="b">
        <f>IF(AND(O18925&lt;&gt;FALSE,J18925&gt;K18918),TRUE,FALSE)</f>
        <v>0</v>
      </c>
    </row>
    <row r="18926" spans="1:17" x14ac:dyDescent="0.2">
      <c r="A18926" t="s">
        <v>24</v>
      </c>
      <c r="B18926" s="1">
        <v>42558</v>
      </c>
      <c r="C18926" s="2">
        <v>0.4375</v>
      </c>
      <c r="D18926">
        <v>2093.25</v>
      </c>
      <c r="E18926">
        <v>2094.25</v>
      </c>
      <c r="F18926">
        <v>2083.75</v>
      </c>
      <c r="G18926">
        <v>2086</v>
      </c>
      <c r="H18926">
        <v>238188</v>
      </c>
      <c r="M18926"/>
      <c r="N18926"/>
      <c r="O18926"/>
      <c r="P18926"/>
      <c r="Q18926"/>
    </row>
    <row r="18927" spans="1:17" x14ac:dyDescent="0.2">
      <c r="A18927" t="s">
        <v>24</v>
      </c>
      <c r="B18927" s="1">
        <v>42558</v>
      </c>
      <c r="C18927" s="2">
        <v>0.47916666666666669</v>
      </c>
      <c r="D18927">
        <v>2086</v>
      </c>
      <c r="E18927">
        <v>2086.25</v>
      </c>
      <c r="F18927">
        <v>2082</v>
      </c>
      <c r="G18927">
        <v>2085.25</v>
      </c>
      <c r="H18927">
        <v>161057</v>
      </c>
      <c r="M18927"/>
      <c r="N18927"/>
      <c r="O18927"/>
      <c r="P18927"/>
      <c r="Q18927"/>
    </row>
    <row r="18928" spans="1:17" x14ac:dyDescent="0.2">
      <c r="A18928" t="s">
        <v>24</v>
      </c>
      <c r="B18928" s="1">
        <v>42558</v>
      </c>
      <c r="C18928" s="2">
        <v>0.52083333333333337</v>
      </c>
      <c r="D18928">
        <v>2085</v>
      </c>
      <c r="E18928">
        <v>2085.5</v>
      </c>
      <c r="F18928">
        <v>2077.75</v>
      </c>
      <c r="G18928">
        <v>2080.5</v>
      </c>
      <c r="H18928">
        <v>166166</v>
      </c>
      <c r="M18928"/>
      <c r="N18928"/>
      <c r="O18928"/>
      <c r="P18928"/>
      <c r="Q18928"/>
    </row>
    <row r="18929" spans="1:17" x14ac:dyDescent="0.2">
      <c r="A18929" t="s">
        <v>24</v>
      </c>
      <c r="B18929" s="1">
        <v>42558</v>
      </c>
      <c r="C18929" s="2">
        <v>0.5625</v>
      </c>
      <c r="D18929">
        <v>2080.75</v>
      </c>
      <c r="E18929">
        <v>2082.75</v>
      </c>
      <c r="F18929">
        <v>2075.25</v>
      </c>
      <c r="G18929">
        <v>2077.25</v>
      </c>
      <c r="H18929">
        <v>157321</v>
      </c>
      <c r="M18929"/>
      <c r="N18929"/>
      <c r="O18929"/>
      <c r="P18929"/>
      <c r="Q18929"/>
    </row>
    <row r="18930" spans="1:17" x14ac:dyDescent="0.2">
      <c r="A18930" t="s">
        <v>24</v>
      </c>
      <c r="B18930" s="1">
        <v>42558</v>
      </c>
      <c r="C18930" s="2">
        <v>0.60416666666666663</v>
      </c>
      <c r="D18930">
        <v>2077.5</v>
      </c>
      <c r="E18930">
        <v>2080.5</v>
      </c>
      <c r="F18930">
        <v>2074.5</v>
      </c>
      <c r="G18930">
        <v>2080.25</v>
      </c>
      <c r="H18930">
        <v>165041</v>
      </c>
      <c r="M18930"/>
      <c r="N18930"/>
      <c r="O18930"/>
      <c r="P18930"/>
      <c r="Q18930"/>
    </row>
    <row r="18931" spans="1:17" x14ac:dyDescent="0.2">
      <c r="A18931" t="s">
        <v>24</v>
      </c>
      <c r="B18931" s="1">
        <v>42558</v>
      </c>
      <c r="C18931" s="2">
        <v>0.63541666666666663</v>
      </c>
      <c r="D18931">
        <v>2080</v>
      </c>
      <c r="E18931">
        <v>2085</v>
      </c>
      <c r="F18931">
        <v>2079.25</v>
      </c>
      <c r="G18931">
        <v>2085</v>
      </c>
      <c r="H18931">
        <v>212770</v>
      </c>
      <c r="M18931"/>
      <c r="N18931"/>
      <c r="O18931"/>
      <c r="P18931"/>
      <c r="Q18931"/>
    </row>
    <row r="18932" spans="1:17" x14ac:dyDescent="0.2">
      <c r="A18932" t="s">
        <v>24</v>
      </c>
      <c r="B18932" s="1">
        <v>42559</v>
      </c>
      <c r="C18932" s="2">
        <v>0.39583333333333331</v>
      </c>
      <c r="D18932">
        <v>2099</v>
      </c>
      <c r="E18932">
        <v>2106.5</v>
      </c>
      <c r="F18932">
        <v>2096.25</v>
      </c>
      <c r="G18932">
        <v>2104.5</v>
      </c>
      <c r="H18932">
        <v>468399</v>
      </c>
      <c r="I18932" t="b">
        <f>AND(HOUR(C18932)=9,MINUTE(C18932)=30,HOUR(C18931)=15,MINUTE(C18931)=15)</f>
        <v>1</v>
      </c>
      <c r="J18932">
        <f>MAX(E18932:E18938)</f>
        <v>2118.25</v>
      </c>
      <c r="K18932">
        <f>MIN(F18932:F18938)</f>
        <v>2096.25</v>
      </c>
      <c r="L18932">
        <f>E18932</f>
        <v>2106.5</v>
      </c>
      <c r="M18932" s="6">
        <f>+F18932</f>
        <v>2096.25</v>
      </c>
      <c r="N18932" s="6">
        <f>IF(F18932&gt;J18925,F18932-J18925,FALSE)</f>
        <v>1.5</v>
      </c>
      <c r="O18932" s="6" t="b">
        <f>IF(L18932&lt;K18925,K18925-L18932,FALSE)</f>
        <v>0</v>
      </c>
      <c r="P18932" s="6" t="b">
        <f>IF(AND(N18932&lt;&gt;FALSE,K18932&lt;=J18925),TRUE,FALSE)</f>
        <v>0</v>
      </c>
      <c r="Q18932" s="6" t="b">
        <f>IF(AND(O18932&lt;&gt;FALSE,J18932&gt;K18925),TRUE,FALSE)</f>
        <v>0</v>
      </c>
    </row>
    <row r="18933" spans="1:17" x14ac:dyDescent="0.2">
      <c r="A18933" t="s">
        <v>24</v>
      </c>
      <c r="B18933" s="1">
        <v>42559</v>
      </c>
      <c r="C18933" s="2">
        <v>0.4375</v>
      </c>
      <c r="D18933">
        <v>2104.5</v>
      </c>
      <c r="E18933">
        <v>2111.25</v>
      </c>
      <c r="F18933">
        <v>2103</v>
      </c>
      <c r="G18933">
        <v>2110.25</v>
      </c>
      <c r="H18933">
        <v>231197</v>
      </c>
      <c r="M18933"/>
      <c r="N18933"/>
      <c r="O18933"/>
      <c r="P18933"/>
      <c r="Q18933"/>
    </row>
    <row r="18934" spans="1:17" x14ac:dyDescent="0.2">
      <c r="A18934" t="s">
        <v>24</v>
      </c>
      <c r="B18934" s="1">
        <v>42559</v>
      </c>
      <c r="C18934" s="2">
        <v>0.47916666666666669</v>
      </c>
      <c r="D18934">
        <v>2110.25</v>
      </c>
      <c r="E18934">
        <v>2111</v>
      </c>
      <c r="F18934">
        <v>2109</v>
      </c>
      <c r="G18934">
        <v>2109.25</v>
      </c>
      <c r="H18934">
        <v>131153</v>
      </c>
      <c r="M18934"/>
      <c r="N18934"/>
      <c r="O18934"/>
      <c r="P18934"/>
      <c r="Q18934"/>
    </row>
    <row r="18935" spans="1:17" x14ac:dyDescent="0.2">
      <c r="A18935" t="s">
        <v>24</v>
      </c>
      <c r="B18935" s="1">
        <v>42559</v>
      </c>
      <c r="C18935" s="2">
        <v>0.52083333333333337</v>
      </c>
      <c r="D18935">
        <v>2109</v>
      </c>
      <c r="E18935">
        <v>2112.5</v>
      </c>
      <c r="F18935">
        <v>2108.75</v>
      </c>
      <c r="G18935">
        <v>2112.5</v>
      </c>
      <c r="H18935">
        <v>90176</v>
      </c>
      <c r="M18935"/>
      <c r="N18935"/>
      <c r="O18935"/>
      <c r="P18935"/>
      <c r="Q18935"/>
    </row>
    <row r="18936" spans="1:17" x14ac:dyDescent="0.2">
      <c r="A18936" t="s">
        <v>24</v>
      </c>
      <c r="B18936" s="1">
        <v>42559</v>
      </c>
      <c r="C18936" s="2">
        <v>0.5625</v>
      </c>
      <c r="D18936">
        <v>2112.25</v>
      </c>
      <c r="E18936">
        <v>2115.75</v>
      </c>
      <c r="F18936">
        <v>2112</v>
      </c>
      <c r="G18936">
        <v>2115.25</v>
      </c>
      <c r="H18936">
        <v>131800</v>
      </c>
      <c r="M18936"/>
      <c r="N18936"/>
      <c r="O18936"/>
      <c r="P18936"/>
      <c r="Q18936"/>
    </row>
    <row r="18937" spans="1:17" x14ac:dyDescent="0.2">
      <c r="A18937" t="s">
        <v>24</v>
      </c>
      <c r="B18937" s="1">
        <v>42559</v>
      </c>
      <c r="C18937" s="2">
        <v>0.60416666666666663</v>
      </c>
      <c r="D18937">
        <v>2115</v>
      </c>
      <c r="E18937">
        <v>2118.25</v>
      </c>
      <c r="F18937">
        <v>2113.75</v>
      </c>
      <c r="G18937">
        <v>2114.25</v>
      </c>
      <c r="H18937">
        <v>181505</v>
      </c>
      <c r="M18937"/>
      <c r="N18937"/>
      <c r="O18937"/>
      <c r="P18937"/>
      <c r="Q18937"/>
    </row>
    <row r="18938" spans="1:17" x14ac:dyDescent="0.2">
      <c r="A18938" t="s">
        <v>24</v>
      </c>
      <c r="B18938" s="1">
        <v>42559</v>
      </c>
      <c r="C18938" s="2">
        <v>0.63541666666666663</v>
      </c>
      <c r="D18938">
        <v>2114</v>
      </c>
      <c r="E18938">
        <v>2116.5</v>
      </c>
      <c r="F18938">
        <v>2112.5</v>
      </c>
      <c r="G18938">
        <v>2112.5</v>
      </c>
      <c r="H18938">
        <v>303873</v>
      </c>
      <c r="M18938"/>
      <c r="N18938"/>
      <c r="O18938"/>
      <c r="P18938"/>
      <c r="Q18938"/>
    </row>
    <row r="18939" spans="1:17" x14ac:dyDescent="0.2">
      <c r="A18939" t="s">
        <v>24</v>
      </c>
      <c r="B18939" s="1">
        <v>42562</v>
      </c>
      <c r="C18939" s="2">
        <v>0.39583333333333331</v>
      </c>
      <c r="D18939">
        <v>2120.25</v>
      </c>
      <c r="E18939">
        <v>2125.25</v>
      </c>
      <c r="F18939">
        <v>2118</v>
      </c>
      <c r="G18939">
        <v>2120</v>
      </c>
      <c r="H18939">
        <v>390309</v>
      </c>
      <c r="I18939" t="b">
        <f>AND(HOUR(C18939)=9,MINUTE(C18939)=30,HOUR(C18938)=15,MINUTE(C18938)=15)</f>
        <v>1</v>
      </c>
      <c r="J18939">
        <f>MAX(E18939:E18945)</f>
        <v>2129.5</v>
      </c>
      <c r="K18939">
        <f>MIN(F18939:F18945)</f>
        <v>2118</v>
      </c>
      <c r="L18939">
        <f>E18939</f>
        <v>2125.25</v>
      </c>
      <c r="M18939" s="6">
        <f>+F18939</f>
        <v>2118</v>
      </c>
      <c r="N18939" s="6" t="b">
        <f>IF(F18939&gt;J18932,F18939-J18932,FALSE)</f>
        <v>0</v>
      </c>
      <c r="O18939" s="6" t="b">
        <f>IF(L18939&lt;K18932,K18932-L18939,FALSE)</f>
        <v>0</v>
      </c>
      <c r="P18939" s="6" t="b">
        <f>IF(AND(N18939&lt;&gt;FALSE,K18939&lt;=J18932),TRUE,FALSE)</f>
        <v>0</v>
      </c>
      <c r="Q18939" s="6" t="b">
        <f>IF(AND(O18939&lt;&gt;FALSE,J18939&gt;K18932),TRUE,FALSE)</f>
        <v>0</v>
      </c>
    </row>
    <row r="18940" spans="1:17" x14ac:dyDescent="0.2">
      <c r="A18940" t="s">
        <v>24</v>
      </c>
      <c r="B18940" s="1">
        <v>42562</v>
      </c>
      <c r="C18940" s="2">
        <v>0.4375</v>
      </c>
      <c r="D18940">
        <v>2120</v>
      </c>
      <c r="E18940">
        <v>2127</v>
      </c>
      <c r="F18940">
        <v>2119.75</v>
      </c>
      <c r="G18940">
        <v>2126</v>
      </c>
      <c r="H18940">
        <v>199751</v>
      </c>
      <c r="M18940"/>
      <c r="N18940"/>
      <c r="O18940"/>
      <c r="P18940"/>
      <c r="Q18940"/>
    </row>
    <row r="18941" spans="1:17" x14ac:dyDescent="0.2">
      <c r="A18941" t="s">
        <v>24</v>
      </c>
      <c r="B18941" s="1">
        <v>42562</v>
      </c>
      <c r="C18941" s="2">
        <v>0.47916666666666669</v>
      </c>
      <c r="D18941">
        <v>2125.75</v>
      </c>
      <c r="E18941">
        <v>2127.5</v>
      </c>
      <c r="F18941">
        <v>2125.5</v>
      </c>
      <c r="G18941">
        <v>2126.75</v>
      </c>
      <c r="H18941">
        <v>109926</v>
      </c>
      <c r="M18941"/>
      <c r="N18941"/>
      <c r="O18941"/>
      <c r="P18941"/>
      <c r="Q18941"/>
    </row>
    <row r="18942" spans="1:17" x14ac:dyDescent="0.2">
      <c r="A18942" t="s">
        <v>24</v>
      </c>
      <c r="B18942" s="1">
        <v>42562</v>
      </c>
      <c r="C18942" s="2">
        <v>0.52083333333333337</v>
      </c>
      <c r="D18942">
        <v>2127</v>
      </c>
      <c r="E18942">
        <v>2129.5</v>
      </c>
      <c r="F18942">
        <v>2126.5</v>
      </c>
      <c r="G18942">
        <v>2127</v>
      </c>
      <c r="H18942">
        <v>104138</v>
      </c>
      <c r="M18942"/>
      <c r="N18942"/>
      <c r="O18942"/>
      <c r="P18942"/>
      <c r="Q18942"/>
    </row>
    <row r="18943" spans="1:17" x14ac:dyDescent="0.2">
      <c r="A18943" t="s">
        <v>24</v>
      </c>
      <c r="B18943" s="1">
        <v>42562</v>
      </c>
      <c r="C18943" s="2">
        <v>0.5625</v>
      </c>
      <c r="D18943">
        <v>2127</v>
      </c>
      <c r="E18943">
        <v>2128.5</v>
      </c>
      <c r="F18943">
        <v>2125.75</v>
      </c>
      <c r="G18943">
        <v>2126.75</v>
      </c>
      <c r="H18943">
        <v>93977</v>
      </c>
      <c r="M18943"/>
      <c r="N18943"/>
      <c r="O18943"/>
      <c r="P18943"/>
      <c r="Q18943"/>
    </row>
    <row r="18944" spans="1:17" x14ac:dyDescent="0.2">
      <c r="A18944" t="s">
        <v>24</v>
      </c>
      <c r="B18944" s="1">
        <v>42562</v>
      </c>
      <c r="C18944" s="2">
        <v>0.60416666666666663</v>
      </c>
      <c r="D18944">
        <v>2126.75</v>
      </c>
      <c r="E18944">
        <v>2128.5</v>
      </c>
      <c r="F18944">
        <v>2125.75</v>
      </c>
      <c r="G18944">
        <v>2126.25</v>
      </c>
      <c r="H18944">
        <v>88159</v>
      </c>
      <c r="M18944"/>
      <c r="N18944"/>
      <c r="O18944"/>
      <c r="P18944"/>
      <c r="Q18944"/>
    </row>
    <row r="18945" spans="1:17" x14ac:dyDescent="0.2">
      <c r="A18945" t="s">
        <v>24</v>
      </c>
      <c r="B18945" s="1">
        <v>42562</v>
      </c>
      <c r="C18945" s="2">
        <v>0.63541666666666663</v>
      </c>
      <c r="D18945">
        <v>2126.25</v>
      </c>
      <c r="E18945">
        <v>2126.5</v>
      </c>
      <c r="F18945">
        <v>2121.5</v>
      </c>
      <c r="G18945">
        <v>2123.25</v>
      </c>
      <c r="H18945">
        <v>194140</v>
      </c>
      <c r="M18945"/>
      <c r="N18945"/>
      <c r="O18945"/>
      <c r="P18945"/>
      <c r="Q18945"/>
    </row>
    <row r="18946" spans="1:17" x14ac:dyDescent="0.2">
      <c r="A18946" t="s">
        <v>24</v>
      </c>
      <c r="B18946" s="1">
        <v>42563</v>
      </c>
      <c r="C18946" s="2">
        <v>0.39583333333333331</v>
      </c>
      <c r="D18946">
        <v>2134</v>
      </c>
      <c r="E18946">
        <v>2138</v>
      </c>
      <c r="F18946">
        <v>2131</v>
      </c>
      <c r="G18946">
        <v>2133.25</v>
      </c>
      <c r="H18946">
        <v>440389</v>
      </c>
      <c r="I18946" t="b">
        <f>AND(HOUR(C18946)=9,MINUTE(C18946)=30,HOUR(C18945)=15,MINUTE(C18945)=15)</f>
        <v>1</v>
      </c>
      <c r="J18946">
        <f>MAX(E18946:E18952)</f>
        <v>2142</v>
      </c>
      <c r="K18946">
        <f>MIN(F18946:F18952)</f>
        <v>2131</v>
      </c>
      <c r="L18946">
        <f>E18946</f>
        <v>2138</v>
      </c>
      <c r="M18946" s="6">
        <f>+F18946</f>
        <v>2131</v>
      </c>
      <c r="N18946" s="6">
        <f>IF(F18946&gt;J18939,F18946-J18939,FALSE)</f>
        <v>1.5</v>
      </c>
      <c r="O18946" s="6" t="b">
        <f>IF(L18946&lt;K18939,K18939-L18946,FALSE)</f>
        <v>0</v>
      </c>
      <c r="P18946" s="6" t="b">
        <f>IF(AND(N18946&lt;&gt;FALSE,K18946&lt;=J18939),TRUE,FALSE)</f>
        <v>0</v>
      </c>
      <c r="Q18946" s="6" t="b">
        <f>IF(AND(O18946&lt;&gt;FALSE,J18946&gt;K18939),TRUE,FALSE)</f>
        <v>0</v>
      </c>
    </row>
    <row r="18947" spans="1:17" x14ac:dyDescent="0.2">
      <c r="A18947" t="s">
        <v>24</v>
      </c>
      <c r="B18947" s="1">
        <v>42563</v>
      </c>
      <c r="C18947" s="2">
        <v>0.4375</v>
      </c>
      <c r="D18947">
        <v>2133.25</v>
      </c>
      <c r="E18947">
        <v>2138</v>
      </c>
      <c r="F18947">
        <v>2132.5</v>
      </c>
      <c r="G18947">
        <v>2137.5</v>
      </c>
      <c r="H18947">
        <v>184852</v>
      </c>
      <c r="M18947"/>
      <c r="N18947"/>
      <c r="O18947"/>
      <c r="P18947"/>
      <c r="Q18947"/>
    </row>
    <row r="18948" spans="1:17" x14ac:dyDescent="0.2">
      <c r="A18948" t="s">
        <v>24</v>
      </c>
      <c r="B18948" s="1">
        <v>42563</v>
      </c>
      <c r="C18948" s="2">
        <v>0.47916666666666669</v>
      </c>
      <c r="D18948">
        <v>2137.5</v>
      </c>
      <c r="E18948">
        <v>2141.25</v>
      </c>
      <c r="F18948">
        <v>2137.25</v>
      </c>
      <c r="G18948">
        <v>2141</v>
      </c>
      <c r="H18948">
        <v>163386</v>
      </c>
      <c r="M18948"/>
      <c r="N18948"/>
      <c r="O18948"/>
      <c r="P18948"/>
      <c r="Q18948"/>
    </row>
    <row r="18949" spans="1:17" x14ac:dyDescent="0.2">
      <c r="A18949" t="s">
        <v>24</v>
      </c>
      <c r="B18949" s="1">
        <v>42563</v>
      </c>
      <c r="C18949" s="2">
        <v>0.52083333333333337</v>
      </c>
      <c r="D18949">
        <v>2141</v>
      </c>
      <c r="E18949">
        <v>2141.75</v>
      </c>
      <c r="F18949">
        <v>2139</v>
      </c>
      <c r="G18949">
        <v>2140.75</v>
      </c>
      <c r="H18949">
        <v>128367</v>
      </c>
      <c r="M18949"/>
      <c r="N18949"/>
      <c r="O18949"/>
      <c r="P18949"/>
      <c r="Q18949"/>
    </row>
    <row r="18950" spans="1:17" x14ac:dyDescent="0.2">
      <c r="A18950" t="s">
        <v>24</v>
      </c>
      <c r="B18950" s="1">
        <v>42563</v>
      </c>
      <c r="C18950" s="2">
        <v>0.5625</v>
      </c>
      <c r="D18950">
        <v>2140.5</v>
      </c>
      <c r="E18950">
        <v>2141.75</v>
      </c>
      <c r="F18950">
        <v>2138.25</v>
      </c>
      <c r="G18950">
        <v>2140.5</v>
      </c>
      <c r="H18950">
        <v>129033</v>
      </c>
      <c r="M18950"/>
      <c r="N18950"/>
      <c r="O18950"/>
      <c r="P18950"/>
      <c r="Q18950"/>
    </row>
    <row r="18951" spans="1:17" x14ac:dyDescent="0.2">
      <c r="A18951" t="s">
        <v>24</v>
      </c>
      <c r="B18951" s="1">
        <v>42563</v>
      </c>
      <c r="C18951" s="2">
        <v>0.60416666666666663</v>
      </c>
      <c r="D18951">
        <v>2140.5</v>
      </c>
      <c r="E18951">
        <v>2142</v>
      </c>
      <c r="F18951">
        <v>2137.5</v>
      </c>
      <c r="G18951">
        <v>2139</v>
      </c>
      <c r="H18951">
        <v>147344</v>
      </c>
      <c r="M18951"/>
      <c r="N18951"/>
      <c r="O18951"/>
      <c r="P18951"/>
      <c r="Q18951"/>
    </row>
    <row r="18952" spans="1:17" x14ac:dyDescent="0.2">
      <c r="A18952" t="s">
        <v>24</v>
      </c>
      <c r="B18952" s="1">
        <v>42563</v>
      </c>
      <c r="C18952" s="2">
        <v>0.63541666666666663</v>
      </c>
      <c r="D18952">
        <v>2139</v>
      </c>
      <c r="E18952">
        <v>2140.5</v>
      </c>
      <c r="F18952">
        <v>2136.75</v>
      </c>
      <c r="G18952">
        <v>2138.75</v>
      </c>
      <c r="H18952">
        <v>216191</v>
      </c>
      <c r="M18952"/>
      <c r="N18952"/>
      <c r="O18952"/>
      <c r="P18952"/>
      <c r="Q18952"/>
    </row>
    <row r="18953" spans="1:17" x14ac:dyDescent="0.2">
      <c r="A18953" t="s">
        <v>24</v>
      </c>
      <c r="B18953" s="1">
        <v>42564</v>
      </c>
      <c r="C18953" s="2">
        <v>0.39583333333333331</v>
      </c>
      <c r="D18953">
        <v>2143.5</v>
      </c>
      <c r="E18953">
        <v>2143.5</v>
      </c>
      <c r="F18953">
        <v>2136.25</v>
      </c>
      <c r="G18953">
        <v>2138</v>
      </c>
      <c r="H18953">
        <v>318355</v>
      </c>
      <c r="I18953" t="b">
        <f>AND(HOUR(C18953)=9,MINUTE(C18953)=30,HOUR(C18952)=15,MINUTE(C18952)=15)</f>
        <v>1</v>
      </c>
      <c r="J18953">
        <f>MAX(E18953:E18959)</f>
        <v>2143.5</v>
      </c>
      <c r="K18953">
        <f>MIN(F18953:F18959)</f>
        <v>2132.25</v>
      </c>
      <c r="L18953">
        <f>E18953</f>
        <v>2143.5</v>
      </c>
      <c r="M18953" s="6">
        <f>+F18953</f>
        <v>2136.25</v>
      </c>
      <c r="N18953" s="6" t="b">
        <f>IF(F18953&gt;J18946,F18953-J18946,FALSE)</f>
        <v>0</v>
      </c>
      <c r="O18953" s="6" t="b">
        <f>IF(L18953&lt;K18946,K18946-L18953,FALSE)</f>
        <v>0</v>
      </c>
      <c r="P18953" s="6" t="b">
        <f>IF(AND(N18953&lt;&gt;FALSE,K18953&lt;=J18946),TRUE,FALSE)</f>
        <v>0</v>
      </c>
      <c r="Q18953" s="6" t="b">
        <f>IF(AND(O18953&lt;&gt;FALSE,J18953&gt;K18946),TRUE,FALSE)</f>
        <v>0</v>
      </c>
    </row>
    <row r="18954" spans="1:17" x14ac:dyDescent="0.2">
      <c r="A18954" t="s">
        <v>24</v>
      </c>
      <c r="B18954" s="1">
        <v>42564</v>
      </c>
      <c r="C18954" s="2">
        <v>0.4375</v>
      </c>
      <c r="D18954">
        <v>2138.25</v>
      </c>
      <c r="E18954">
        <v>2140.75</v>
      </c>
      <c r="F18954">
        <v>2136</v>
      </c>
      <c r="G18954">
        <v>2136.75</v>
      </c>
      <c r="H18954">
        <v>241407</v>
      </c>
      <c r="M18954"/>
      <c r="N18954"/>
      <c r="O18954"/>
      <c r="P18954"/>
      <c r="Q18954"/>
    </row>
    <row r="18955" spans="1:17" x14ac:dyDescent="0.2">
      <c r="A18955" t="s">
        <v>24</v>
      </c>
      <c r="B18955" s="1">
        <v>42564</v>
      </c>
      <c r="C18955" s="2">
        <v>0.47916666666666669</v>
      </c>
      <c r="D18955">
        <v>2136.75</v>
      </c>
      <c r="E18955">
        <v>2137</v>
      </c>
      <c r="F18955">
        <v>2132.25</v>
      </c>
      <c r="G18955">
        <v>2135.25</v>
      </c>
      <c r="H18955">
        <v>193922</v>
      </c>
      <c r="M18955"/>
      <c r="N18955"/>
      <c r="O18955"/>
      <c r="P18955"/>
      <c r="Q18955"/>
    </row>
    <row r="18956" spans="1:17" x14ac:dyDescent="0.2">
      <c r="A18956" t="s">
        <v>24</v>
      </c>
      <c r="B18956" s="1">
        <v>42564</v>
      </c>
      <c r="C18956" s="2">
        <v>0.52083333333333337</v>
      </c>
      <c r="D18956">
        <v>2135.25</v>
      </c>
      <c r="E18956">
        <v>2138.25</v>
      </c>
      <c r="F18956">
        <v>2134</v>
      </c>
      <c r="G18956">
        <v>2135.75</v>
      </c>
      <c r="H18956">
        <v>128587</v>
      </c>
      <c r="M18956"/>
      <c r="N18956"/>
      <c r="O18956"/>
      <c r="P18956"/>
      <c r="Q18956"/>
    </row>
    <row r="18957" spans="1:17" x14ac:dyDescent="0.2">
      <c r="A18957" t="s">
        <v>24</v>
      </c>
      <c r="B18957" s="1">
        <v>42564</v>
      </c>
      <c r="C18957" s="2">
        <v>0.5625</v>
      </c>
      <c r="D18957">
        <v>2135.5</v>
      </c>
      <c r="E18957">
        <v>2139.75</v>
      </c>
      <c r="F18957">
        <v>2134.75</v>
      </c>
      <c r="G18957">
        <v>2139.25</v>
      </c>
      <c r="H18957">
        <v>148995</v>
      </c>
      <c r="M18957"/>
      <c r="N18957"/>
      <c r="O18957"/>
      <c r="P18957"/>
      <c r="Q18957"/>
    </row>
    <row r="18958" spans="1:17" x14ac:dyDescent="0.2">
      <c r="A18958" t="s">
        <v>24</v>
      </c>
      <c r="B18958" s="1">
        <v>42564</v>
      </c>
      <c r="C18958" s="2">
        <v>0.60416666666666663</v>
      </c>
      <c r="D18958">
        <v>2139.5</v>
      </c>
      <c r="E18958">
        <v>2140.5</v>
      </c>
      <c r="F18958">
        <v>2137.25</v>
      </c>
      <c r="G18958">
        <v>2138</v>
      </c>
      <c r="H18958">
        <v>154196</v>
      </c>
      <c r="M18958"/>
      <c r="N18958"/>
      <c r="O18958"/>
      <c r="P18958"/>
      <c r="Q18958"/>
    </row>
    <row r="18959" spans="1:17" x14ac:dyDescent="0.2">
      <c r="A18959" t="s">
        <v>24</v>
      </c>
      <c r="B18959" s="1">
        <v>42564</v>
      </c>
      <c r="C18959" s="2">
        <v>0.63541666666666663</v>
      </c>
      <c r="D18959">
        <v>2138.25</v>
      </c>
      <c r="E18959">
        <v>2140.25</v>
      </c>
      <c r="F18959">
        <v>2137.75</v>
      </c>
      <c r="G18959">
        <v>2138.5</v>
      </c>
      <c r="H18959">
        <v>173383</v>
      </c>
      <c r="M18959"/>
      <c r="N18959"/>
      <c r="O18959"/>
      <c r="P18959"/>
      <c r="Q18959"/>
    </row>
    <row r="18960" spans="1:17" x14ac:dyDescent="0.2">
      <c r="A18960" t="s">
        <v>24</v>
      </c>
      <c r="B18960" s="1">
        <v>42565</v>
      </c>
      <c r="C18960" s="2">
        <v>0.39583333333333331</v>
      </c>
      <c r="D18960">
        <v>2153</v>
      </c>
      <c r="E18960">
        <v>2155.75</v>
      </c>
      <c r="F18960">
        <v>2148.25</v>
      </c>
      <c r="G18960">
        <v>2153</v>
      </c>
      <c r="H18960">
        <v>419664</v>
      </c>
      <c r="I18960" t="b">
        <f>AND(HOUR(C18960)=9,MINUTE(C18960)=30,HOUR(C18959)=15,MINUTE(C18959)=15)</f>
        <v>1</v>
      </c>
      <c r="J18960">
        <f>MAX(E18960:E18966)</f>
        <v>2155.75</v>
      </c>
      <c r="K18960">
        <f>MIN(F18960:F18966)</f>
        <v>2145.5</v>
      </c>
      <c r="L18960">
        <f>E18960</f>
        <v>2155.75</v>
      </c>
      <c r="M18960" s="6">
        <f>+F18960</f>
        <v>2148.25</v>
      </c>
      <c r="N18960" s="6">
        <f>IF(F18960&gt;J18953,F18960-J18953,FALSE)</f>
        <v>4.75</v>
      </c>
      <c r="O18960" s="6" t="b">
        <f>IF(L18960&lt;K18953,K18953-L18960,FALSE)</f>
        <v>0</v>
      </c>
      <c r="P18960" s="6" t="b">
        <f>IF(AND(N18960&lt;&gt;FALSE,K18960&lt;=J18953),TRUE,FALSE)</f>
        <v>0</v>
      </c>
      <c r="Q18960" s="6" t="b">
        <f>IF(AND(O18960&lt;&gt;FALSE,J18960&gt;K18953),TRUE,FALSE)</f>
        <v>0</v>
      </c>
    </row>
    <row r="18961" spans="1:17" x14ac:dyDescent="0.2">
      <c r="A18961" t="s">
        <v>24</v>
      </c>
      <c r="B18961" s="1">
        <v>42565</v>
      </c>
      <c r="C18961" s="2">
        <v>0.4375</v>
      </c>
      <c r="D18961">
        <v>2153</v>
      </c>
      <c r="E18961">
        <v>2155.25</v>
      </c>
      <c r="F18961">
        <v>2150.25</v>
      </c>
      <c r="G18961">
        <v>2152.5</v>
      </c>
      <c r="H18961">
        <v>206676</v>
      </c>
      <c r="M18961"/>
      <c r="N18961"/>
      <c r="O18961"/>
      <c r="P18961"/>
      <c r="Q18961"/>
    </row>
    <row r="18962" spans="1:17" x14ac:dyDescent="0.2">
      <c r="A18962" t="s">
        <v>24</v>
      </c>
      <c r="B18962" s="1">
        <v>42565</v>
      </c>
      <c r="C18962" s="2">
        <v>0.47916666666666669</v>
      </c>
      <c r="D18962">
        <v>2152.5</v>
      </c>
      <c r="E18962">
        <v>2152.5</v>
      </c>
      <c r="F18962">
        <v>2149</v>
      </c>
      <c r="G18962">
        <v>2149.5</v>
      </c>
      <c r="H18962">
        <v>141846</v>
      </c>
      <c r="M18962"/>
      <c r="N18962"/>
      <c r="O18962"/>
      <c r="P18962"/>
      <c r="Q18962"/>
    </row>
    <row r="18963" spans="1:17" x14ac:dyDescent="0.2">
      <c r="A18963" t="s">
        <v>24</v>
      </c>
      <c r="B18963" s="1">
        <v>42565</v>
      </c>
      <c r="C18963" s="2">
        <v>0.52083333333333337</v>
      </c>
      <c r="D18963">
        <v>2149.5</v>
      </c>
      <c r="E18963">
        <v>2151.5</v>
      </c>
      <c r="F18963">
        <v>2145.5</v>
      </c>
      <c r="G18963">
        <v>2145.75</v>
      </c>
      <c r="H18963">
        <v>110838</v>
      </c>
      <c r="M18963"/>
      <c r="N18963"/>
      <c r="O18963"/>
      <c r="P18963"/>
      <c r="Q18963"/>
    </row>
    <row r="18964" spans="1:17" x14ac:dyDescent="0.2">
      <c r="A18964" t="s">
        <v>24</v>
      </c>
      <c r="B18964" s="1">
        <v>42565</v>
      </c>
      <c r="C18964" s="2">
        <v>0.5625</v>
      </c>
      <c r="D18964">
        <v>2145.75</v>
      </c>
      <c r="E18964">
        <v>2150.25</v>
      </c>
      <c r="F18964">
        <v>2145.75</v>
      </c>
      <c r="G18964">
        <v>2150</v>
      </c>
      <c r="H18964">
        <v>104427</v>
      </c>
      <c r="M18964"/>
      <c r="N18964"/>
      <c r="O18964"/>
      <c r="P18964"/>
      <c r="Q18964"/>
    </row>
    <row r="18965" spans="1:17" x14ac:dyDescent="0.2">
      <c r="A18965" t="s">
        <v>24</v>
      </c>
      <c r="B18965" s="1">
        <v>42565</v>
      </c>
      <c r="C18965" s="2">
        <v>0.60416666666666663</v>
      </c>
      <c r="D18965">
        <v>2150</v>
      </c>
      <c r="E18965">
        <v>2153.5</v>
      </c>
      <c r="F18965">
        <v>2149</v>
      </c>
      <c r="G18965">
        <v>2153</v>
      </c>
      <c r="H18965">
        <v>122081</v>
      </c>
      <c r="M18965"/>
      <c r="N18965"/>
      <c r="O18965"/>
      <c r="P18965"/>
      <c r="Q18965"/>
    </row>
    <row r="18966" spans="1:17" x14ac:dyDescent="0.2">
      <c r="A18966" t="s">
        <v>24</v>
      </c>
      <c r="B18966" s="1">
        <v>42565</v>
      </c>
      <c r="C18966" s="2">
        <v>0.63541666666666663</v>
      </c>
      <c r="D18966">
        <v>2153</v>
      </c>
      <c r="E18966">
        <v>2153.5</v>
      </c>
      <c r="F18966">
        <v>2147.75</v>
      </c>
      <c r="G18966">
        <v>2150.25</v>
      </c>
      <c r="H18966">
        <v>218041</v>
      </c>
      <c r="M18966"/>
      <c r="N18966"/>
      <c r="O18966"/>
      <c r="P18966"/>
      <c r="Q18966"/>
    </row>
    <row r="18967" spans="1:17" x14ac:dyDescent="0.2">
      <c r="A18967" t="s">
        <v>24</v>
      </c>
      <c r="B18967" s="1">
        <v>42566</v>
      </c>
      <c r="C18967" s="2">
        <v>0.39583333333333331</v>
      </c>
      <c r="D18967">
        <v>2156.5</v>
      </c>
      <c r="E18967">
        <v>2157</v>
      </c>
      <c r="F18967">
        <v>2149.5</v>
      </c>
      <c r="G18967">
        <v>2152</v>
      </c>
      <c r="H18967">
        <v>326321</v>
      </c>
      <c r="I18967" t="b">
        <f>AND(HOUR(C18967)=9,MINUTE(C18967)=30,HOUR(C18966)=15,MINUTE(C18966)=15)</f>
        <v>1</v>
      </c>
      <c r="J18967">
        <f>MAX(E18967:E18973)</f>
        <v>2157</v>
      </c>
      <c r="K18967">
        <f>MIN(F18967:F18973)</f>
        <v>2141.75</v>
      </c>
      <c r="L18967">
        <f>E18967</f>
        <v>2157</v>
      </c>
      <c r="M18967" s="6">
        <f>+F18967</f>
        <v>2149.5</v>
      </c>
      <c r="N18967" s="6" t="b">
        <f>IF(F18967&gt;J18960,F18967-J18960,FALSE)</f>
        <v>0</v>
      </c>
      <c r="O18967" s="6" t="b">
        <f>IF(L18967&lt;K18960,K18960-L18967,FALSE)</f>
        <v>0</v>
      </c>
      <c r="P18967" s="6" t="b">
        <f>IF(AND(N18967&lt;&gt;FALSE,K18967&lt;=J18960),TRUE,FALSE)</f>
        <v>0</v>
      </c>
      <c r="Q18967" s="6" t="b">
        <f>IF(AND(O18967&lt;&gt;FALSE,J18967&gt;K18960),TRUE,FALSE)</f>
        <v>0</v>
      </c>
    </row>
    <row r="18968" spans="1:17" x14ac:dyDescent="0.2">
      <c r="A18968" t="s">
        <v>24</v>
      </c>
      <c r="B18968" s="1">
        <v>42566</v>
      </c>
      <c r="C18968" s="2">
        <v>0.4375</v>
      </c>
      <c r="D18968">
        <v>2152</v>
      </c>
      <c r="E18968">
        <v>2153.25</v>
      </c>
      <c r="F18968">
        <v>2146.5</v>
      </c>
      <c r="G18968">
        <v>2147</v>
      </c>
      <c r="H18968">
        <v>160327</v>
      </c>
      <c r="M18968"/>
      <c r="N18968"/>
      <c r="O18968"/>
      <c r="P18968"/>
      <c r="Q18968"/>
    </row>
    <row r="18969" spans="1:17" x14ac:dyDescent="0.2">
      <c r="A18969" t="s">
        <v>24</v>
      </c>
      <c r="B18969" s="1">
        <v>42566</v>
      </c>
      <c r="C18969" s="2">
        <v>0.47916666666666669</v>
      </c>
      <c r="D18969">
        <v>2147.25</v>
      </c>
      <c r="E18969">
        <v>2148.25</v>
      </c>
      <c r="F18969">
        <v>2144.25</v>
      </c>
      <c r="G18969">
        <v>2145.25</v>
      </c>
      <c r="H18969">
        <v>136412</v>
      </c>
      <c r="M18969"/>
      <c r="N18969"/>
      <c r="O18969"/>
      <c r="P18969"/>
      <c r="Q18969"/>
    </row>
    <row r="18970" spans="1:17" x14ac:dyDescent="0.2">
      <c r="A18970" t="s">
        <v>24</v>
      </c>
      <c r="B18970" s="1">
        <v>42566</v>
      </c>
      <c r="C18970" s="2">
        <v>0.52083333333333337</v>
      </c>
      <c r="D18970">
        <v>2145.5</v>
      </c>
      <c r="E18970">
        <v>2146.5</v>
      </c>
      <c r="F18970">
        <v>2141.75</v>
      </c>
      <c r="G18970">
        <v>2145.75</v>
      </c>
      <c r="H18970">
        <v>107633</v>
      </c>
      <c r="M18970"/>
      <c r="N18970"/>
      <c r="O18970"/>
      <c r="P18970"/>
      <c r="Q18970"/>
    </row>
    <row r="18971" spans="1:17" x14ac:dyDescent="0.2">
      <c r="A18971" t="s">
        <v>24</v>
      </c>
      <c r="B18971" s="1">
        <v>42566</v>
      </c>
      <c r="C18971" s="2">
        <v>0.5625</v>
      </c>
      <c r="D18971">
        <v>2145.75</v>
      </c>
      <c r="E18971">
        <v>2147.25</v>
      </c>
      <c r="F18971">
        <v>2144.25</v>
      </c>
      <c r="G18971">
        <v>2145.5</v>
      </c>
      <c r="H18971">
        <v>73326</v>
      </c>
      <c r="M18971"/>
      <c r="N18971"/>
      <c r="O18971"/>
      <c r="P18971"/>
      <c r="Q18971"/>
    </row>
    <row r="18972" spans="1:17" x14ac:dyDescent="0.2">
      <c r="A18972" t="s">
        <v>24</v>
      </c>
      <c r="B18972" s="1">
        <v>42566</v>
      </c>
      <c r="C18972" s="2">
        <v>0.60416666666666663</v>
      </c>
      <c r="D18972">
        <v>2145.25</v>
      </c>
      <c r="E18972">
        <v>2149</v>
      </c>
      <c r="F18972">
        <v>2145</v>
      </c>
      <c r="G18972">
        <v>2148.5</v>
      </c>
      <c r="H18972">
        <v>94806</v>
      </c>
      <c r="M18972"/>
      <c r="N18972"/>
      <c r="O18972"/>
      <c r="P18972"/>
      <c r="Q18972"/>
    </row>
    <row r="18973" spans="1:17" x14ac:dyDescent="0.2">
      <c r="A18973" t="s">
        <v>24</v>
      </c>
      <c r="B18973" s="1">
        <v>42566</v>
      </c>
      <c r="C18973" s="2">
        <v>0.63541666666666663</v>
      </c>
      <c r="D18973">
        <v>2148.5</v>
      </c>
      <c r="E18973">
        <v>2150</v>
      </c>
      <c r="F18973">
        <v>2144.75</v>
      </c>
      <c r="G18973">
        <v>2145.25</v>
      </c>
      <c r="H18973">
        <v>208514</v>
      </c>
      <c r="M18973"/>
      <c r="N18973"/>
      <c r="O18973"/>
      <c r="P18973"/>
      <c r="Q18973"/>
    </row>
    <row r="18974" spans="1:17" x14ac:dyDescent="0.2">
      <c r="A18974" t="s">
        <v>24</v>
      </c>
      <c r="B18974" s="1">
        <v>42569</v>
      </c>
      <c r="C18974" s="2">
        <v>0.39583333333333331</v>
      </c>
      <c r="D18974">
        <v>2148.5</v>
      </c>
      <c r="E18974">
        <v>2152.5</v>
      </c>
      <c r="F18974">
        <v>2145.5</v>
      </c>
      <c r="G18974">
        <v>2152</v>
      </c>
      <c r="H18974">
        <v>265424</v>
      </c>
      <c r="I18974" t="b">
        <f>AND(HOUR(C18974)=9,MINUTE(C18974)=30,HOUR(C18973)=15,MINUTE(C18973)=15)</f>
        <v>1</v>
      </c>
      <c r="J18974">
        <f>MAX(E18974:E18980)</f>
        <v>2155.25</v>
      </c>
      <c r="K18974">
        <f>MIN(F18974:F18980)</f>
        <v>2145.5</v>
      </c>
      <c r="L18974">
        <f>E18974</f>
        <v>2152.5</v>
      </c>
      <c r="M18974" s="6">
        <f>+F18974</f>
        <v>2145.5</v>
      </c>
      <c r="N18974" s="6" t="b">
        <f>IF(F18974&gt;J18967,F18974-J18967,FALSE)</f>
        <v>0</v>
      </c>
      <c r="O18974" s="6" t="b">
        <f>IF(L18974&lt;K18967,K18967-L18974,FALSE)</f>
        <v>0</v>
      </c>
      <c r="P18974" s="6" t="b">
        <f>IF(AND(N18974&lt;&gt;FALSE,K18974&lt;=J18967),TRUE,FALSE)</f>
        <v>0</v>
      </c>
      <c r="Q18974" s="6" t="b">
        <f>IF(AND(O18974&lt;&gt;FALSE,J18974&gt;K18967),TRUE,FALSE)</f>
        <v>0</v>
      </c>
    </row>
    <row r="18975" spans="1:17" x14ac:dyDescent="0.2">
      <c r="A18975" t="s">
        <v>24</v>
      </c>
      <c r="B18975" s="1">
        <v>42569</v>
      </c>
      <c r="C18975" s="2">
        <v>0.4375</v>
      </c>
      <c r="D18975">
        <v>2152</v>
      </c>
      <c r="E18975">
        <v>2154.75</v>
      </c>
      <c r="F18975">
        <v>2151.75</v>
      </c>
      <c r="G18975">
        <v>2152.75</v>
      </c>
      <c r="H18975">
        <v>167393</v>
      </c>
      <c r="M18975"/>
      <c r="N18975"/>
      <c r="O18975"/>
      <c r="P18975"/>
      <c r="Q18975"/>
    </row>
    <row r="18976" spans="1:17" x14ac:dyDescent="0.2">
      <c r="A18976" t="s">
        <v>24</v>
      </c>
      <c r="B18976" s="1">
        <v>42569</v>
      </c>
      <c r="C18976" s="2">
        <v>0.47916666666666669</v>
      </c>
      <c r="D18976">
        <v>2152.75</v>
      </c>
      <c r="E18976">
        <v>2154.5</v>
      </c>
      <c r="F18976">
        <v>2151.25</v>
      </c>
      <c r="G18976">
        <v>2152</v>
      </c>
      <c r="H18976">
        <v>97233</v>
      </c>
      <c r="M18976"/>
      <c r="N18976"/>
      <c r="O18976"/>
      <c r="P18976"/>
      <c r="Q18976"/>
    </row>
    <row r="18977" spans="1:17" x14ac:dyDescent="0.2">
      <c r="A18977" t="s">
        <v>24</v>
      </c>
      <c r="B18977" s="1">
        <v>42569</v>
      </c>
      <c r="C18977" s="2">
        <v>0.52083333333333337</v>
      </c>
      <c r="D18977">
        <v>2152</v>
      </c>
      <c r="E18977">
        <v>2152.75</v>
      </c>
      <c r="F18977">
        <v>2150</v>
      </c>
      <c r="G18977">
        <v>2152</v>
      </c>
      <c r="H18977">
        <v>82500</v>
      </c>
      <c r="M18977"/>
      <c r="N18977"/>
      <c r="O18977"/>
      <c r="P18977"/>
      <c r="Q18977"/>
    </row>
    <row r="18978" spans="1:17" x14ac:dyDescent="0.2">
      <c r="A18978" t="s">
        <v>24</v>
      </c>
      <c r="B18978" s="1">
        <v>42569</v>
      </c>
      <c r="C18978" s="2">
        <v>0.5625</v>
      </c>
      <c r="D18978">
        <v>2152</v>
      </c>
      <c r="E18978">
        <v>2154</v>
      </c>
      <c r="F18978">
        <v>2151.5</v>
      </c>
      <c r="G18978">
        <v>2153.75</v>
      </c>
      <c r="H18978">
        <v>69086</v>
      </c>
      <c r="M18978"/>
      <c r="N18978"/>
      <c r="O18978"/>
      <c r="P18978"/>
      <c r="Q18978"/>
    </row>
    <row r="18979" spans="1:17" x14ac:dyDescent="0.2">
      <c r="A18979" t="s">
        <v>24</v>
      </c>
      <c r="B18979" s="1">
        <v>42569</v>
      </c>
      <c r="C18979" s="2">
        <v>0.60416666666666663</v>
      </c>
      <c r="D18979">
        <v>2153.5</v>
      </c>
      <c r="E18979">
        <v>2155.25</v>
      </c>
      <c r="F18979">
        <v>2153</v>
      </c>
      <c r="G18979">
        <v>2153.75</v>
      </c>
      <c r="H18979">
        <v>93426</v>
      </c>
      <c r="M18979"/>
      <c r="N18979"/>
      <c r="O18979"/>
      <c r="P18979"/>
      <c r="Q18979"/>
    </row>
    <row r="18980" spans="1:17" x14ac:dyDescent="0.2">
      <c r="A18980" t="s">
        <v>24</v>
      </c>
      <c r="B18980" s="1">
        <v>42569</v>
      </c>
      <c r="C18980" s="2">
        <v>0.63541666666666663</v>
      </c>
      <c r="D18980">
        <v>2153.75</v>
      </c>
      <c r="E18980">
        <v>2155</v>
      </c>
      <c r="F18980">
        <v>2151</v>
      </c>
      <c r="G18980">
        <v>2152</v>
      </c>
      <c r="H18980">
        <v>169010</v>
      </c>
      <c r="M18980"/>
      <c r="N18980"/>
      <c r="O18980"/>
      <c r="P18980"/>
      <c r="Q18980"/>
    </row>
    <row r="18981" spans="1:17" x14ac:dyDescent="0.2">
      <c r="A18981" t="s">
        <v>24</v>
      </c>
      <c r="B18981" s="1">
        <v>42570</v>
      </c>
      <c r="C18981" s="2">
        <v>0.39583333333333331</v>
      </c>
      <c r="D18981">
        <v>2148</v>
      </c>
      <c r="E18981">
        <v>2150.75</v>
      </c>
      <c r="F18981">
        <v>2146</v>
      </c>
      <c r="G18981">
        <v>2149.25</v>
      </c>
      <c r="H18981">
        <v>288746</v>
      </c>
      <c r="I18981" t="b">
        <f>AND(HOUR(C18981)=9,MINUTE(C18981)=30,HOUR(C18980)=15,MINUTE(C18980)=15)</f>
        <v>1</v>
      </c>
      <c r="J18981">
        <f>MAX(E18981:E18987)</f>
        <v>2152.75</v>
      </c>
      <c r="K18981">
        <f>MIN(F18981:F18987)</f>
        <v>2145</v>
      </c>
      <c r="L18981">
        <f>E18981</f>
        <v>2150.75</v>
      </c>
      <c r="M18981" s="6">
        <f>+F18981</f>
        <v>2146</v>
      </c>
      <c r="N18981" s="6" t="b">
        <f>IF(F18981&gt;J18974,F18981-J18974,FALSE)</f>
        <v>0</v>
      </c>
      <c r="O18981" s="6" t="b">
        <f>IF(L18981&lt;K18974,K18974-L18981,FALSE)</f>
        <v>0</v>
      </c>
      <c r="P18981" s="6" t="b">
        <f>IF(AND(N18981&lt;&gt;FALSE,K18981&lt;=J18974),TRUE,FALSE)</f>
        <v>0</v>
      </c>
      <c r="Q18981" s="6" t="b">
        <f>IF(AND(O18981&lt;&gt;FALSE,J18981&gt;K18974),TRUE,FALSE)</f>
        <v>0</v>
      </c>
    </row>
    <row r="18982" spans="1:17" x14ac:dyDescent="0.2">
      <c r="A18982" t="s">
        <v>24</v>
      </c>
      <c r="B18982" s="1">
        <v>42570</v>
      </c>
      <c r="C18982" s="2">
        <v>0.4375</v>
      </c>
      <c r="D18982">
        <v>2149.25</v>
      </c>
      <c r="E18982">
        <v>2151.25</v>
      </c>
      <c r="F18982">
        <v>2147</v>
      </c>
      <c r="G18982">
        <v>2149.5</v>
      </c>
      <c r="H18982">
        <v>151869</v>
      </c>
      <c r="M18982"/>
      <c r="N18982"/>
      <c r="O18982"/>
      <c r="P18982"/>
      <c r="Q18982"/>
    </row>
    <row r="18983" spans="1:17" x14ac:dyDescent="0.2">
      <c r="A18983" t="s">
        <v>24</v>
      </c>
      <c r="B18983" s="1">
        <v>42570</v>
      </c>
      <c r="C18983" s="2">
        <v>0.47916666666666669</v>
      </c>
      <c r="D18983">
        <v>2149.25</v>
      </c>
      <c r="E18983">
        <v>2150.25</v>
      </c>
      <c r="F18983">
        <v>2145.75</v>
      </c>
      <c r="G18983">
        <v>2147.25</v>
      </c>
      <c r="H18983">
        <v>97466</v>
      </c>
      <c r="M18983"/>
      <c r="N18983"/>
      <c r="O18983"/>
      <c r="P18983"/>
      <c r="Q18983"/>
    </row>
    <row r="18984" spans="1:17" x14ac:dyDescent="0.2">
      <c r="A18984" t="s">
        <v>24</v>
      </c>
      <c r="B18984" s="1">
        <v>42570</v>
      </c>
      <c r="C18984" s="2">
        <v>0.52083333333333337</v>
      </c>
      <c r="D18984">
        <v>2147</v>
      </c>
      <c r="E18984">
        <v>2149</v>
      </c>
      <c r="F18984">
        <v>2145.5</v>
      </c>
      <c r="G18984">
        <v>2146</v>
      </c>
      <c r="H18984">
        <v>98598</v>
      </c>
      <c r="M18984"/>
      <c r="N18984"/>
      <c r="O18984"/>
      <c r="P18984"/>
      <c r="Q18984"/>
    </row>
    <row r="18985" spans="1:17" x14ac:dyDescent="0.2">
      <c r="A18985" t="s">
        <v>24</v>
      </c>
      <c r="B18985" s="1">
        <v>42570</v>
      </c>
      <c r="C18985" s="2">
        <v>0.5625</v>
      </c>
      <c r="D18985">
        <v>2145.75</v>
      </c>
      <c r="E18985">
        <v>2148.5</v>
      </c>
      <c r="F18985">
        <v>2145</v>
      </c>
      <c r="G18985">
        <v>2148</v>
      </c>
      <c r="H18985">
        <v>66448</v>
      </c>
      <c r="M18985"/>
      <c r="N18985"/>
      <c r="O18985"/>
      <c r="P18985"/>
      <c r="Q18985"/>
    </row>
    <row r="18986" spans="1:17" x14ac:dyDescent="0.2">
      <c r="A18986" t="s">
        <v>24</v>
      </c>
      <c r="B18986" s="1">
        <v>42570</v>
      </c>
      <c r="C18986" s="2">
        <v>0.60416666666666663</v>
      </c>
      <c r="D18986">
        <v>2147.75</v>
      </c>
      <c r="E18986">
        <v>2149</v>
      </c>
      <c r="F18986">
        <v>2146.75</v>
      </c>
      <c r="G18986">
        <v>2148</v>
      </c>
      <c r="H18986">
        <v>75107</v>
      </c>
      <c r="M18986"/>
      <c r="N18986"/>
      <c r="O18986"/>
      <c r="P18986"/>
      <c r="Q18986"/>
    </row>
    <row r="18987" spans="1:17" x14ac:dyDescent="0.2">
      <c r="A18987" t="s">
        <v>24</v>
      </c>
      <c r="B18987" s="1">
        <v>42570</v>
      </c>
      <c r="C18987" s="2">
        <v>0.63541666666666663</v>
      </c>
      <c r="D18987">
        <v>2148.25</v>
      </c>
      <c r="E18987">
        <v>2152.75</v>
      </c>
      <c r="F18987">
        <v>2147.75</v>
      </c>
      <c r="G18987">
        <v>2150.75</v>
      </c>
      <c r="H18987">
        <v>151182</v>
      </c>
      <c r="M18987"/>
      <c r="N18987"/>
      <c r="O18987"/>
      <c r="P18987"/>
      <c r="Q18987"/>
    </row>
    <row r="18988" spans="1:17" x14ac:dyDescent="0.2">
      <c r="A18988" t="s">
        <v>24</v>
      </c>
      <c r="B18988" s="1">
        <v>42571</v>
      </c>
      <c r="C18988" s="2">
        <v>0.39583333333333331</v>
      </c>
      <c r="D18988">
        <v>2156.25</v>
      </c>
      <c r="E18988">
        <v>2158</v>
      </c>
      <c r="F18988">
        <v>2151.25</v>
      </c>
      <c r="G18988">
        <v>2157</v>
      </c>
      <c r="H18988">
        <v>263381</v>
      </c>
      <c r="I18988" t="b">
        <f>AND(HOUR(C18988)=9,MINUTE(C18988)=30,HOUR(C18987)=15,MINUTE(C18987)=15)</f>
        <v>1</v>
      </c>
      <c r="J18988">
        <f>MAX(E18988:E18994)</f>
        <v>2162.5</v>
      </c>
      <c r="K18988">
        <f>MIN(F18988:F18994)</f>
        <v>2151.25</v>
      </c>
      <c r="L18988">
        <f>E18988</f>
        <v>2158</v>
      </c>
      <c r="M18988" s="6">
        <f>+F18988</f>
        <v>2151.25</v>
      </c>
      <c r="N18988" s="6" t="b">
        <f>IF(F18988&gt;J18981,F18988-J18981,FALSE)</f>
        <v>0</v>
      </c>
      <c r="O18988" s="6" t="b">
        <f>IF(L18988&lt;K18981,K18981-L18988,FALSE)</f>
        <v>0</v>
      </c>
      <c r="P18988" s="6" t="b">
        <f>IF(AND(N18988&lt;&gt;FALSE,K18988&lt;=J18981),TRUE,FALSE)</f>
        <v>0</v>
      </c>
      <c r="Q18988" s="6" t="b">
        <f>IF(AND(O18988&lt;&gt;FALSE,J18988&gt;K18981),TRUE,FALSE)</f>
        <v>0</v>
      </c>
    </row>
    <row r="18989" spans="1:17" x14ac:dyDescent="0.2">
      <c r="A18989" t="s">
        <v>24</v>
      </c>
      <c r="B18989" s="1">
        <v>42571</v>
      </c>
      <c r="C18989" s="2">
        <v>0.4375</v>
      </c>
      <c r="D18989">
        <v>2157</v>
      </c>
      <c r="E18989">
        <v>2162.5</v>
      </c>
      <c r="F18989">
        <v>2156.25</v>
      </c>
      <c r="G18989">
        <v>2162.25</v>
      </c>
      <c r="H18989">
        <v>189845</v>
      </c>
      <c r="M18989"/>
      <c r="N18989"/>
      <c r="O18989"/>
      <c r="P18989"/>
      <c r="Q18989"/>
    </row>
    <row r="18990" spans="1:17" x14ac:dyDescent="0.2">
      <c r="A18990" t="s">
        <v>24</v>
      </c>
      <c r="B18990" s="1">
        <v>42571</v>
      </c>
      <c r="C18990" s="2">
        <v>0.47916666666666669</v>
      </c>
      <c r="D18990">
        <v>2162.25</v>
      </c>
      <c r="E18990">
        <v>2162.5</v>
      </c>
      <c r="F18990">
        <v>2159.25</v>
      </c>
      <c r="G18990">
        <v>2160.25</v>
      </c>
      <c r="H18990">
        <v>79308</v>
      </c>
      <c r="M18990"/>
      <c r="N18990"/>
      <c r="O18990"/>
      <c r="P18990"/>
      <c r="Q18990"/>
    </row>
    <row r="18991" spans="1:17" x14ac:dyDescent="0.2">
      <c r="A18991" t="s">
        <v>24</v>
      </c>
      <c r="B18991" s="1">
        <v>42571</v>
      </c>
      <c r="C18991" s="2">
        <v>0.52083333333333337</v>
      </c>
      <c r="D18991">
        <v>2160.25</v>
      </c>
      <c r="E18991">
        <v>2161.75</v>
      </c>
      <c r="F18991">
        <v>2159.25</v>
      </c>
      <c r="G18991">
        <v>2161.5</v>
      </c>
      <c r="H18991">
        <v>53626</v>
      </c>
      <c r="M18991"/>
      <c r="N18991"/>
      <c r="O18991"/>
      <c r="P18991"/>
      <c r="Q18991"/>
    </row>
    <row r="18992" spans="1:17" x14ac:dyDescent="0.2">
      <c r="A18992" t="s">
        <v>24</v>
      </c>
      <c r="B18992" s="1">
        <v>42571</v>
      </c>
      <c r="C18992" s="2">
        <v>0.5625</v>
      </c>
      <c r="D18992">
        <v>2161.25</v>
      </c>
      <c r="E18992">
        <v>2162.5</v>
      </c>
      <c r="F18992">
        <v>2160.75</v>
      </c>
      <c r="G18992">
        <v>2161.25</v>
      </c>
      <c r="H18992">
        <v>81248</v>
      </c>
      <c r="M18992"/>
      <c r="N18992"/>
      <c r="O18992"/>
      <c r="P18992"/>
      <c r="Q18992"/>
    </row>
    <row r="18993" spans="1:17" x14ac:dyDescent="0.2">
      <c r="A18993" t="s">
        <v>24</v>
      </c>
      <c r="B18993" s="1">
        <v>42571</v>
      </c>
      <c r="C18993" s="2">
        <v>0.60416666666666663</v>
      </c>
      <c r="D18993">
        <v>2161</v>
      </c>
      <c r="E18993">
        <v>2162</v>
      </c>
      <c r="F18993">
        <v>2159</v>
      </c>
      <c r="G18993">
        <v>2159.25</v>
      </c>
      <c r="H18993">
        <v>96928</v>
      </c>
      <c r="M18993"/>
      <c r="N18993"/>
      <c r="O18993"/>
      <c r="P18993"/>
      <c r="Q18993"/>
    </row>
    <row r="18994" spans="1:17" x14ac:dyDescent="0.2">
      <c r="A18994" t="s">
        <v>24</v>
      </c>
      <c r="B18994" s="1">
        <v>42571</v>
      </c>
      <c r="C18994" s="2">
        <v>0.63541666666666663</v>
      </c>
      <c r="D18994">
        <v>2159.25</v>
      </c>
      <c r="E18994">
        <v>2161.5</v>
      </c>
      <c r="F18994">
        <v>2159.25</v>
      </c>
      <c r="G18994">
        <v>2160</v>
      </c>
      <c r="H18994">
        <v>157949</v>
      </c>
      <c r="M18994"/>
      <c r="N18994"/>
      <c r="O18994"/>
      <c r="P18994"/>
      <c r="Q18994"/>
    </row>
    <row r="18995" spans="1:17" x14ac:dyDescent="0.2">
      <c r="A18995" t="s">
        <v>24</v>
      </c>
      <c r="B18995" s="1">
        <v>42572</v>
      </c>
      <c r="C18995" s="2">
        <v>0.39583333333333331</v>
      </c>
      <c r="D18995">
        <v>2158.5</v>
      </c>
      <c r="E18995">
        <v>2161.25</v>
      </c>
      <c r="F18995">
        <v>2156.75</v>
      </c>
      <c r="G18995">
        <v>2158.25</v>
      </c>
      <c r="H18995">
        <v>256779</v>
      </c>
      <c r="I18995" t="b">
        <f>AND(HOUR(C18995)=9,MINUTE(C18995)=30,HOUR(C18994)=15,MINUTE(C18994)=15)</f>
        <v>1</v>
      </c>
      <c r="J18995">
        <f>MAX(E18995:E19001)</f>
        <v>2161.25</v>
      </c>
      <c r="K18995">
        <f>MIN(F18995:F19001)</f>
        <v>2146.25</v>
      </c>
      <c r="L18995">
        <f>E18995</f>
        <v>2161.25</v>
      </c>
      <c r="M18995" s="6">
        <f>+F18995</f>
        <v>2156.75</v>
      </c>
      <c r="N18995" s="6" t="b">
        <f>IF(F18995&gt;J18988,F18995-J18988,FALSE)</f>
        <v>0</v>
      </c>
      <c r="O18995" s="6" t="b">
        <f>IF(L18995&lt;K18988,K18988-L18995,FALSE)</f>
        <v>0</v>
      </c>
      <c r="P18995" s="6" t="b">
        <f>IF(AND(N18995&lt;&gt;FALSE,K18995&lt;=J18988),TRUE,FALSE)</f>
        <v>0</v>
      </c>
      <c r="Q18995" s="6" t="b">
        <f>IF(AND(O18995&lt;&gt;FALSE,J18995&gt;K18988),TRUE,FALSE)</f>
        <v>0</v>
      </c>
    </row>
    <row r="18996" spans="1:17" x14ac:dyDescent="0.2">
      <c r="A18996" t="s">
        <v>24</v>
      </c>
      <c r="B18996" s="1">
        <v>42572</v>
      </c>
      <c r="C18996" s="2">
        <v>0.4375</v>
      </c>
      <c r="D18996">
        <v>2158.25</v>
      </c>
      <c r="E18996">
        <v>2160.75</v>
      </c>
      <c r="F18996">
        <v>2157.75</v>
      </c>
      <c r="G18996">
        <v>2159.25</v>
      </c>
      <c r="H18996">
        <v>118815</v>
      </c>
      <c r="M18996"/>
      <c r="N18996"/>
      <c r="O18996"/>
      <c r="P18996"/>
      <c r="Q18996"/>
    </row>
    <row r="18997" spans="1:17" x14ac:dyDescent="0.2">
      <c r="A18997" t="s">
        <v>24</v>
      </c>
      <c r="B18997" s="1">
        <v>42572</v>
      </c>
      <c r="C18997" s="2">
        <v>0.47916666666666669</v>
      </c>
      <c r="D18997">
        <v>2159.25</v>
      </c>
      <c r="E18997">
        <v>2159.25</v>
      </c>
      <c r="F18997">
        <v>2152.25</v>
      </c>
      <c r="G18997">
        <v>2153.5</v>
      </c>
      <c r="H18997">
        <v>175436</v>
      </c>
      <c r="M18997"/>
      <c r="N18997"/>
      <c r="O18997"/>
      <c r="P18997"/>
      <c r="Q18997"/>
    </row>
    <row r="18998" spans="1:17" x14ac:dyDescent="0.2">
      <c r="A18998" t="s">
        <v>24</v>
      </c>
      <c r="B18998" s="1">
        <v>42572</v>
      </c>
      <c r="C18998" s="2">
        <v>0.52083333333333337</v>
      </c>
      <c r="D18998">
        <v>2153.5</v>
      </c>
      <c r="E18998">
        <v>2153.75</v>
      </c>
      <c r="F18998">
        <v>2151</v>
      </c>
      <c r="G18998">
        <v>2153.25</v>
      </c>
      <c r="H18998">
        <v>89601</v>
      </c>
      <c r="M18998"/>
      <c r="N18998"/>
      <c r="O18998"/>
      <c r="P18998"/>
      <c r="Q18998"/>
    </row>
    <row r="18999" spans="1:17" x14ac:dyDescent="0.2">
      <c r="A18999" t="s">
        <v>24</v>
      </c>
      <c r="B18999" s="1">
        <v>42572</v>
      </c>
      <c r="C18999" s="2">
        <v>0.5625</v>
      </c>
      <c r="D18999">
        <v>2153.25</v>
      </c>
      <c r="E18999">
        <v>2153.25</v>
      </c>
      <c r="F18999">
        <v>2148.5</v>
      </c>
      <c r="G18999">
        <v>2149.5</v>
      </c>
      <c r="H18999">
        <v>107979</v>
      </c>
      <c r="M18999"/>
      <c r="N18999"/>
      <c r="O18999"/>
      <c r="P18999"/>
      <c r="Q18999"/>
    </row>
    <row r="19000" spans="1:17" x14ac:dyDescent="0.2">
      <c r="A19000" t="s">
        <v>24</v>
      </c>
      <c r="B19000" s="1">
        <v>42572</v>
      </c>
      <c r="C19000" s="2">
        <v>0.60416666666666663</v>
      </c>
      <c r="D19000">
        <v>2149.5</v>
      </c>
      <c r="E19000">
        <v>2150.5</v>
      </c>
      <c r="F19000">
        <v>2146.25</v>
      </c>
      <c r="G19000">
        <v>2149.25</v>
      </c>
      <c r="H19000">
        <v>142720</v>
      </c>
      <c r="M19000"/>
      <c r="N19000"/>
      <c r="O19000"/>
      <c r="P19000"/>
      <c r="Q19000"/>
    </row>
    <row r="19001" spans="1:17" x14ac:dyDescent="0.2">
      <c r="A19001" t="s">
        <v>24</v>
      </c>
      <c r="B19001" s="1">
        <v>42572</v>
      </c>
      <c r="C19001" s="2">
        <v>0.63541666666666663</v>
      </c>
      <c r="D19001">
        <v>2149.5</v>
      </c>
      <c r="E19001">
        <v>2152.5</v>
      </c>
      <c r="F19001">
        <v>2149</v>
      </c>
      <c r="G19001">
        <v>2151.25</v>
      </c>
      <c r="H19001">
        <v>201476</v>
      </c>
      <c r="M19001"/>
      <c r="N19001"/>
      <c r="O19001"/>
      <c r="P19001"/>
      <c r="Q19001"/>
    </row>
    <row r="19002" spans="1:17" x14ac:dyDescent="0.2">
      <c r="A19002" t="s">
        <v>24</v>
      </c>
      <c r="B19002" s="1">
        <v>42573</v>
      </c>
      <c r="C19002" s="2">
        <v>0.39583333333333331</v>
      </c>
      <c r="D19002">
        <v>2153</v>
      </c>
      <c r="E19002">
        <v>2153.75</v>
      </c>
      <c r="F19002">
        <v>2149.75</v>
      </c>
      <c r="G19002">
        <v>2153</v>
      </c>
      <c r="H19002">
        <v>255235</v>
      </c>
      <c r="I19002" t="b">
        <f>AND(HOUR(C19002)=9,MINUTE(C19002)=30,HOUR(C19001)=15,MINUTE(C19001)=15)</f>
        <v>1</v>
      </c>
      <c r="J19002">
        <f>MAX(E19002:E19008)</f>
        <v>2162</v>
      </c>
      <c r="K19002">
        <f>MIN(F19002:F19008)</f>
        <v>2149.75</v>
      </c>
      <c r="L19002">
        <f>E19002</f>
        <v>2153.75</v>
      </c>
      <c r="M19002" s="6">
        <f>+F19002</f>
        <v>2149.75</v>
      </c>
      <c r="N19002" s="6" t="b">
        <f>IF(F19002&gt;J18995,F19002-J18995,FALSE)</f>
        <v>0</v>
      </c>
      <c r="O19002" s="6" t="b">
        <f>IF(L19002&lt;K18995,K18995-L19002,FALSE)</f>
        <v>0</v>
      </c>
      <c r="P19002" s="6" t="b">
        <f>IF(AND(N19002&lt;&gt;FALSE,K19002&lt;=J18995),TRUE,FALSE)</f>
        <v>0</v>
      </c>
      <c r="Q19002" s="6" t="b">
        <f>IF(AND(O19002&lt;&gt;FALSE,J19002&gt;K18995),TRUE,FALSE)</f>
        <v>0</v>
      </c>
    </row>
    <row r="19003" spans="1:17" x14ac:dyDescent="0.2">
      <c r="A19003" t="s">
        <v>24</v>
      </c>
      <c r="B19003" s="1">
        <v>42573</v>
      </c>
      <c r="C19003" s="2">
        <v>0.4375</v>
      </c>
      <c r="D19003">
        <v>2153.25</v>
      </c>
      <c r="E19003">
        <v>2156.75</v>
      </c>
      <c r="F19003">
        <v>2152.25</v>
      </c>
      <c r="G19003">
        <v>2155</v>
      </c>
      <c r="H19003">
        <v>132123</v>
      </c>
      <c r="M19003"/>
      <c r="N19003"/>
      <c r="O19003"/>
      <c r="P19003"/>
      <c r="Q19003"/>
    </row>
    <row r="19004" spans="1:17" x14ac:dyDescent="0.2">
      <c r="A19004" t="s">
        <v>24</v>
      </c>
      <c r="B19004" s="1">
        <v>42573</v>
      </c>
      <c r="C19004" s="2">
        <v>0.47916666666666669</v>
      </c>
      <c r="D19004">
        <v>2155</v>
      </c>
      <c r="E19004">
        <v>2160</v>
      </c>
      <c r="F19004">
        <v>2154.5</v>
      </c>
      <c r="G19004">
        <v>2159.75</v>
      </c>
      <c r="H19004">
        <v>105658</v>
      </c>
      <c r="M19004"/>
      <c r="N19004"/>
      <c r="O19004"/>
      <c r="P19004"/>
      <c r="Q19004"/>
    </row>
    <row r="19005" spans="1:17" x14ac:dyDescent="0.2">
      <c r="A19005" t="s">
        <v>24</v>
      </c>
      <c r="B19005" s="1">
        <v>42573</v>
      </c>
      <c r="C19005" s="2">
        <v>0.52083333333333337</v>
      </c>
      <c r="D19005">
        <v>2159.5</v>
      </c>
      <c r="E19005">
        <v>2160</v>
      </c>
      <c r="F19005">
        <v>2158.5</v>
      </c>
      <c r="G19005">
        <v>2159.75</v>
      </c>
      <c r="H19005">
        <v>68561</v>
      </c>
      <c r="M19005"/>
      <c r="N19005"/>
      <c r="O19005"/>
      <c r="P19005"/>
      <c r="Q19005"/>
    </row>
    <row r="19006" spans="1:17" x14ac:dyDescent="0.2">
      <c r="A19006" t="s">
        <v>24</v>
      </c>
      <c r="B19006" s="1">
        <v>42573</v>
      </c>
      <c r="C19006" s="2">
        <v>0.5625</v>
      </c>
      <c r="D19006">
        <v>2159.75</v>
      </c>
      <c r="E19006">
        <v>2160.5</v>
      </c>
      <c r="F19006">
        <v>2158.5</v>
      </c>
      <c r="G19006">
        <v>2159.75</v>
      </c>
      <c r="H19006">
        <v>77362</v>
      </c>
      <c r="M19006"/>
      <c r="N19006"/>
      <c r="O19006"/>
      <c r="P19006"/>
      <c r="Q19006"/>
    </row>
    <row r="19007" spans="1:17" x14ac:dyDescent="0.2">
      <c r="A19007" t="s">
        <v>24</v>
      </c>
      <c r="B19007" s="1">
        <v>42573</v>
      </c>
      <c r="C19007" s="2">
        <v>0.60416666666666663</v>
      </c>
      <c r="D19007">
        <v>2160</v>
      </c>
      <c r="E19007">
        <v>2162</v>
      </c>
      <c r="F19007">
        <v>2159.25</v>
      </c>
      <c r="G19007">
        <v>2161</v>
      </c>
      <c r="H19007">
        <v>98664</v>
      </c>
      <c r="M19007"/>
      <c r="N19007"/>
      <c r="O19007"/>
      <c r="P19007"/>
      <c r="Q19007"/>
    </row>
    <row r="19008" spans="1:17" x14ac:dyDescent="0.2">
      <c r="A19008" t="s">
        <v>24</v>
      </c>
      <c r="B19008" s="1">
        <v>42573</v>
      </c>
      <c r="C19008" s="2">
        <v>0.63541666666666663</v>
      </c>
      <c r="D19008">
        <v>2161</v>
      </c>
      <c r="E19008">
        <v>2161.75</v>
      </c>
      <c r="F19008">
        <v>2159.75</v>
      </c>
      <c r="G19008">
        <v>2160</v>
      </c>
      <c r="H19008">
        <v>194243</v>
      </c>
      <c r="M19008"/>
      <c r="N19008"/>
      <c r="O19008"/>
      <c r="P19008"/>
      <c r="Q19008"/>
    </row>
    <row r="19009" spans="1:17" x14ac:dyDescent="0.2">
      <c r="A19009" t="s">
        <v>24</v>
      </c>
      <c r="B19009" s="1">
        <v>42576</v>
      </c>
      <c r="C19009" s="2">
        <v>0.39583333333333331</v>
      </c>
      <c r="D19009">
        <v>2158.75</v>
      </c>
      <c r="E19009">
        <v>2159.75</v>
      </c>
      <c r="F19009">
        <v>2150.75</v>
      </c>
      <c r="G19009">
        <v>2152.5</v>
      </c>
      <c r="H19009">
        <v>340224</v>
      </c>
      <c r="I19009" t="b">
        <f>AND(HOUR(C19009)=9,MINUTE(C19009)=30,HOUR(C19008)=15,MINUTE(C19008)=15)</f>
        <v>1</v>
      </c>
      <c r="J19009">
        <f>MAX(E19009:E19015)</f>
        <v>2159.75</v>
      </c>
      <c r="K19009">
        <f>MIN(F19009:F19015)</f>
        <v>2148.5</v>
      </c>
      <c r="L19009">
        <f>E19009</f>
        <v>2159.75</v>
      </c>
      <c r="M19009" s="6">
        <f>+F19009</f>
        <v>2150.75</v>
      </c>
      <c r="N19009" s="6" t="b">
        <f>IF(F19009&gt;J19002,F19009-J19002,FALSE)</f>
        <v>0</v>
      </c>
      <c r="O19009" s="6" t="b">
        <f>IF(L19009&lt;K19002,K19002-L19009,FALSE)</f>
        <v>0</v>
      </c>
      <c r="P19009" s="6" t="b">
        <f>IF(AND(N19009&lt;&gt;FALSE,K19009&lt;=J19002),TRUE,FALSE)</f>
        <v>0</v>
      </c>
      <c r="Q19009" s="6" t="b">
        <f>IF(AND(O19009&lt;&gt;FALSE,J19009&gt;K19002),TRUE,FALSE)</f>
        <v>0</v>
      </c>
    </row>
    <row r="19010" spans="1:17" x14ac:dyDescent="0.2">
      <c r="A19010" t="s">
        <v>24</v>
      </c>
      <c r="B19010" s="1">
        <v>42576</v>
      </c>
      <c r="C19010" s="2">
        <v>0.4375</v>
      </c>
      <c r="D19010">
        <v>2152.5</v>
      </c>
      <c r="E19010">
        <v>2153.25</v>
      </c>
      <c r="F19010">
        <v>2149.25</v>
      </c>
      <c r="G19010">
        <v>2151.25</v>
      </c>
      <c r="H19010">
        <v>172621</v>
      </c>
      <c r="M19010"/>
      <c r="N19010"/>
      <c r="O19010"/>
      <c r="P19010"/>
      <c r="Q19010"/>
    </row>
    <row r="19011" spans="1:17" x14ac:dyDescent="0.2">
      <c r="A19011" t="s">
        <v>24</v>
      </c>
      <c r="B19011" s="1">
        <v>42576</v>
      </c>
      <c r="C19011" s="2">
        <v>0.47916666666666669</v>
      </c>
      <c r="D19011">
        <v>2151.25</v>
      </c>
      <c r="E19011">
        <v>2152</v>
      </c>
      <c r="F19011">
        <v>2148.5</v>
      </c>
      <c r="G19011">
        <v>2149.5</v>
      </c>
      <c r="H19011">
        <v>106565</v>
      </c>
      <c r="M19011"/>
      <c r="N19011"/>
      <c r="O19011"/>
      <c r="P19011"/>
      <c r="Q19011"/>
    </row>
    <row r="19012" spans="1:17" x14ac:dyDescent="0.2">
      <c r="A19012" t="s">
        <v>24</v>
      </c>
      <c r="B19012" s="1">
        <v>42576</v>
      </c>
      <c r="C19012" s="2">
        <v>0.52083333333333337</v>
      </c>
      <c r="D19012">
        <v>2149.25</v>
      </c>
      <c r="E19012">
        <v>2152.75</v>
      </c>
      <c r="F19012">
        <v>2148.5</v>
      </c>
      <c r="G19012">
        <v>2152.5</v>
      </c>
      <c r="H19012">
        <v>91318</v>
      </c>
      <c r="M19012"/>
      <c r="N19012"/>
      <c r="O19012"/>
      <c r="P19012"/>
      <c r="Q19012"/>
    </row>
    <row r="19013" spans="1:17" x14ac:dyDescent="0.2">
      <c r="A19013" t="s">
        <v>24</v>
      </c>
      <c r="B19013" s="1">
        <v>42576</v>
      </c>
      <c r="C19013" s="2">
        <v>0.5625</v>
      </c>
      <c r="D19013">
        <v>2152.5</v>
      </c>
      <c r="E19013">
        <v>2154</v>
      </c>
      <c r="F19013">
        <v>2151</v>
      </c>
      <c r="G19013">
        <v>2151.25</v>
      </c>
      <c r="H19013">
        <v>71605</v>
      </c>
      <c r="M19013"/>
      <c r="N19013"/>
      <c r="O19013"/>
      <c r="P19013"/>
      <c r="Q19013"/>
    </row>
    <row r="19014" spans="1:17" x14ac:dyDescent="0.2">
      <c r="A19014" t="s">
        <v>24</v>
      </c>
      <c r="B19014" s="1">
        <v>42576</v>
      </c>
      <c r="C19014" s="2">
        <v>0.60416666666666663</v>
      </c>
      <c r="D19014">
        <v>2151.5</v>
      </c>
      <c r="E19014">
        <v>2152.75</v>
      </c>
      <c r="F19014">
        <v>2150.5</v>
      </c>
      <c r="G19014">
        <v>2152</v>
      </c>
      <c r="H19014">
        <v>95027</v>
      </c>
      <c r="M19014"/>
      <c r="N19014"/>
      <c r="O19014"/>
      <c r="P19014"/>
      <c r="Q19014"/>
    </row>
    <row r="19015" spans="1:17" x14ac:dyDescent="0.2">
      <c r="A19015" t="s">
        <v>24</v>
      </c>
      <c r="B19015" s="1">
        <v>42576</v>
      </c>
      <c r="C19015" s="2">
        <v>0.63541666666666663</v>
      </c>
      <c r="D19015">
        <v>2152</v>
      </c>
      <c r="E19015">
        <v>2156</v>
      </c>
      <c r="F19015">
        <v>2151.75</v>
      </c>
      <c r="G19015">
        <v>2155</v>
      </c>
      <c r="H19015">
        <v>180745</v>
      </c>
      <c r="M19015"/>
      <c r="N19015"/>
      <c r="O19015"/>
      <c r="P19015"/>
      <c r="Q19015"/>
    </row>
    <row r="19016" spans="1:17" x14ac:dyDescent="0.2">
      <c r="A19016" t="s">
        <v>24</v>
      </c>
      <c r="B19016" s="1">
        <v>42577</v>
      </c>
      <c r="C19016" s="2">
        <v>0.39583333333333331</v>
      </c>
      <c r="D19016">
        <v>2154.5</v>
      </c>
      <c r="E19016">
        <v>2160.75</v>
      </c>
      <c r="F19016">
        <v>2154.25</v>
      </c>
      <c r="G19016">
        <v>2158.5</v>
      </c>
      <c r="H19016">
        <v>295504</v>
      </c>
      <c r="I19016" t="b">
        <f>AND(HOUR(C19016)=9,MINUTE(C19016)=30,HOUR(C19015)=15,MINUTE(C19015)=15)</f>
        <v>1</v>
      </c>
      <c r="J19016">
        <f>MAX(E19016:E19022)</f>
        <v>2160.75</v>
      </c>
      <c r="K19016">
        <f>MIN(F19016:F19022)</f>
        <v>2146.5</v>
      </c>
      <c r="L19016">
        <f>E19016</f>
        <v>2160.75</v>
      </c>
      <c r="M19016" s="6">
        <f>+F19016</f>
        <v>2154.25</v>
      </c>
      <c r="N19016" s="6" t="b">
        <f>IF(F19016&gt;J19009,F19016-J19009,FALSE)</f>
        <v>0</v>
      </c>
      <c r="O19016" s="6" t="b">
        <f>IF(L19016&lt;K19009,K19009-L19016,FALSE)</f>
        <v>0</v>
      </c>
      <c r="P19016" s="6" t="b">
        <f>IF(AND(N19016&lt;&gt;FALSE,K19016&lt;=J19009),TRUE,FALSE)</f>
        <v>0</v>
      </c>
      <c r="Q19016" s="6" t="b">
        <f>IF(AND(O19016&lt;&gt;FALSE,J19016&gt;K19009),TRUE,FALSE)</f>
        <v>0</v>
      </c>
    </row>
    <row r="19017" spans="1:17" x14ac:dyDescent="0.2">
      <c r="A19017" t="s">
        <v>24</v>
      </c>
      <c r="B19017" s="1">
        <v>42577</v>
      </c>
      <c r="C19017" s="2">
        <v>0.4375</v>
      </c>
      <c r="D19017">
        <v>2158.75</v>
      </c>
      <c r="E19017">
        <v>2159</v>
      </c>
      <c r="F19017">
        <v>2146.5</v>
      </c>
      <c r="G19017">
        <v>2150.75</v>
      </c>
      <c r="H19017">
        <v>314174</v>
      </c>
      <c r="M19017"/>
      <c r="N19017"/>
      <c r="O19017"/>
      <c r="P19017"/>
      <c r="Q19017"/>
    </row>
    <row r="19018" spans="1:17" x14ac:dyDescent="0.2">
      <c r="A19018" t="s">
        <v>24</v>
      </c>
      <c r="B19018" s="1">
        <v>42577</v>
      </c>
      <c r="C19018" s="2">
        <v>0.47916666666666669</v>
      </c>
      <c r="D19018">
        <v>2150.5</v>
      </c>
      <c r="E19018">
        <v>2156.75</v>
      </c>
      <c r="F19018">
        <v>2149.75</v>
      </c>
      <c r="G19018">
        <v>2155.75</v>
      </c>
      <c r="H19018">
        <v>178370</v>
      </c>
      <c r="M19018"/>
      <c r="N19018"/>
      <c r="O19018"/>
      <c r="P19018"/>
      <c r="Q19018"/>
    </row>
    <row r="19019" spans="1:17" x14ac:dyDescent="0.2">
      <c r="A19019" t="s">
        <v>24</v>
      </c>
      <c r="B19019" s="1">
        <v>42577</v>
      </c>
      <c r="C19019" s="2">
        <v>0.52083333333333337</v>
      </c>
      <c r="D19019">
        <v>2155.75</v>
      </c>
      <c r="E19019">
        <v>2155.75</v>
      </c>
      <c r="F19019">
        <v>2149.75</v>
      </c>
      <c r="G19019">
        <v>2150.25</v>
      </c>
      <c r="H19019">
        <v>127579</v>
      </c>
      <c r="M19019"/>
      <c r="N19019"/>
      <c r="O19019"/>
      <c r="P19019"/>
      <c r="Q19019"/>
    </row>
    <row r="19020" spans="1:17" x14ac:dyDescent="0.2">
      <c r="A19020" t="s">
        <v>24</v>
      </c>
      <c r="B19020" s="1">
        <v>42577</v>
      </c>
      <c r="C19020" s="2">
        <v>0.5625</v>
      </c>
      <c r="D19020">
        <v>2150.25</v>
      </c>
      <c r="E19020">
        <v>2154</v>
      </c>
      <c r="F19020">
        <v>2149</v>
      </c>
      <c r="G19020">
        <v>2152.5</v>
      </c>
      <c r="H19020">
        <v>156954</v>
      </c>
      <c r="M19020"/>
      <c r="N19020"/>
      <c r="O19020"/>
      <c r="P19020"/>
      <c r="Q19020"/>
    </row>
    <row r="19021" spans="1:17" x14ac:dyDescent="0.2">
      <c r="A19021" t="s">
        <v>24</v>
      </c>
      <c r="B19021" s="1">
        <v>42577</v>
      </c>
      <c r="C19021" s="2">
        <v>0.60416666666666663</v>
      </c>
      <c r="D19021">
        <v>2152.75</v>
      </c>
      <c r="E19021">
        <v>2155.25</v>
      </c>
      <c r="F19021">
        <v>2152.25</v>
      </c>
      <c r="G19021">
        <v>2155.25</v>
      </c>
      <c r="H19021">
        <v>130704</v>
      </c>
      <c r="M19021"/>
      <c r="N19021"/>
      <c r="O19021"/>
      <c r="P19021"/>
      <c r="Q19021"/>
    </row>
    <row r="19022" spans="1:17" x14ac:dyDescent="0.2">
      <c r="A19022" t="s">
        <v>24</v>
      </c>
      <c r="B19022" s="1">
        <v>42577</v>
      </c>
      <c r="C19022" s="2">
        <v>0.63541666666666663</v>
      </c>
      <c r="D19022">
        <v>2155</v>
      </c>
      <c r="E19022">
        <v>2156.75</v>
      </c>
      <c r="F19022">
        <v>2154.25</v>
      </c>
      <c r="G19022">
        <v>2156</v>
      </c>
      <c r="H19022">
        <v>175343</v>
      </c>
      <c r="M19022"/>
      <c r="N19022"/>
      <c r="O19022"/>
      <c r="P19022"/>
      <c r="Q19022"/>
    </row>
    <row r="19023" spans="1:17" x14ac:dyDescent="0.2">
      <c r="A19023" t="s">
        <v>24</v>
      </c>
      <c r="B19023" s="1">
        <v>42578</v>
      </c>
      <c r="C19023" s="2">
        <v>0.39583333333333331</v>
      </c>
      <c r="D19023">
        <v>2161</v>
      </c>
      <c r="E19023">
        <v>2162</v>
      </c>
      <c r="F19023">
        <v>2155</v>
      </c>
      <c r="G19023">
        <v>2156.25</v>
      </c>
      <c r="H19023">
        <v>227307</v>
      </c>
      <c r="I19023" t="b">
        <f>AND(HOUR(C19023)=9,MINUTE(C19023)=30,HOUR(C19022)=15,MINUTE(C19022)=15)</f>
        <v>1</v>
      </c>
      <c r="J19023">
        <f>MAX(E19023:E19029)</f>
        <v>2162</v>
      </c>
      <c r="K19023">
        <f>MIN(F19023:F19029)</f>
        <v>2144.75</v>
      </c>
      <c r="L19023">
        <f>E19023</f>
        <v>2162</v>
      </c>
      <c r="M19023" s="6">
        <f>+F19023</f>
        <v>2155</v>
      </c>
      <c r="N19023" s="6" t="b">
        <f>IF(F19023&gt;J19016,F19023-J19016,FALSE)</f>
        <v>0</v>
      </c>
      <c r="O19023" s="6" t="b">
        <f>IF(L19023&lt;K19016,K19016-L19023,FALSE)</f>
        <v>0</v>
      </c>
      <c r="P19023" s="6" t="b">
        <f>IF(AND(N19023&lt;&gt;FALSE,K19023&lt;=J19016),TRUE,FALSE)</f>
        <v>0</v>
      </c>
      <c r="Q19023" s="6" t="b">
        <f>IF(AND(O19023&lt;&gt;FALSE,J19023&gt;K19016),TRUE,FALSE)</f>
        <v>0</v>
      </c>
    </row>
    <row r="19024" spans="1:17" x14ac:dyDescent="0.2">
      <c r="A19024" t="s">
        <v>24</v>
      </c>
      <c r="B19024" s="1">
        <v>42578</v>
      </c>
      <c r="C19024" s="2">
        <v>0.4375</v>
      </c>
      <c r="D19024">
        <v>2156</v>
      </c>
      <c r="E19024">
        <v>2156</v>
      </c>
      <c r="F19024">
        <v>2150.75</v>
      </c>
      <c r="G19024">
        <v>2154</v>
      </c>
      <c r="H19024">
        <v>264338</v>
      </c>
      <c r="M19024"/>
      <c r="N19024"/>
      <c r="O19024"/>
      <c r="P19024"/>
      <c r="Q19024"/>
    </row>
    <row r="19025" spans="1:17" x14ac:dyDescent="0.2">
      <c r="A19025" t="s">
        <v>24</v>
      </c>
      <c r="B19025" s="1">
        <v>42578</v>
      </c>
      <c r="C19025" s="2">
        <v>0.47916666666666669</v>
      </c>
      <c r="D19025">
        <v>2154</v>
      </c>
      <c r="E19025">
        <v>2154</v>
      </c>
      <c r="F19025">
        <v>2148.75</v>
      </c>
      <c r="G19025">
        <v>2149.75</v>
      </c>
      <c r="H19025">
        <v>153255</v>
      </c>
      <c r="M19025"/>
      <c r="N19025"/>
      <c r="O19025"/>
      <c r="P19025"/>
      <c r="Q19025"/>
    </row>
    <row r="19026" spans="1:17" x14ac:dyDescent="0.2">
      <c r="A19026" t="s">
        <v>24</v>
      </c>
      <c r="B19026" s="1">
        <v>42578</v>
      </c>
      <c r="C19026" s="2">
        <v>0.52083333333333337</v>
      </c>
      <c r="D19026">
        <v>2149.75</v>
      </c>
      <c r="E19026">
        <v>2151.5</v>
      </c>
      <c r="F19026">
        <v>2148.25</v>
      </c>
      <c r="G19026">
        <v>2149</v>
      </c>
      <c r="H19026">
        <v>102537</v>
      </c>
      <c r="M19026"/>
      <c r="N19026"/>
      <c r="O19026"/>
      <c r="P19026"/>
      <c r="Q19026"/>
    </row>
    <row r="19027" spans="1:17" x14ac:dyDescent="0.2">
      <c r="A19027" t="s">
        <v>24</v>
      </c>
      <c r="B19027" s="1">
        <v>42578</v>
      </c>
      <c r="C19027" s="2">
        <v>0.5625</v>
      </c>
      <c r="D19027">
        <v>2149</v>
      </c>
      <c r="E19027">
        <v>2157.5</v>
      </c>
      <c r="F19027">
        <v>2144.75</v>
      </c>
      <c r="G19027">
        <v>2153.5</v>
      </c>
      <c r="H19027">
        <v>232737</v>
      </c>
      <c r="M19027"/>
      <c r="N19027"/>
      <c r="O19027"/>
      <c r="P19027"/>
      <c r="Q19027"/>
    </row>
    <row r="19028" spans="1:17" x14ac:dyDescent="0.2">
      <c r="A19028" t="s">
        <v>24</v>
      </c>
      <c r="B19028" s="1">
        <v>42578</v>
      </c>
      <c r="C19028" s="2">
        <v>0.60416666666666663</v>
      </c>
      <c r="D19028">
        <v>2153.25</v>
      </c>
      <c r="E19028">
        <v>2159.5</v>
      </c>
      <c r="F19028">
        <v>2153</v>
      </c>
      <c r="G19028">
        <v>2157</v>
      </c>
      <c r="H19028">
        <v>173735</v>
      </c>
      <c r="M19028"/>
      <c r="N19028"/>
      <c r="O19028"/>
      <c r="P19028"/>
      <c r="Q19028"/>
    </row>
    <row r="19029" spans="1:17" x14ac:dyDescent="0.2">
      <c r="A19029" t="s">
        <v>24</v>
      </c>
      <c r="B19029" s="1">
        <v>42578</v>
      </c>
      <c r="C19029" s="2">
        <v>0.63541666666666663</v>
      </c>
      <c r="D19029">
        <v>2157</v>
      </c>
      <c r="E19029">
        <v>2159</v>
      </c>
      <c r="F19029">
        <v>2151.25</v>
      </c>
      <c r="G19029">
        <v>2153.25</v>
      </c>
      <c r="H19029">
        <v>282444</v>
      </c>
      <c r="M19029"/>
      <c r="N19029"/>
      <c r="O19029"/>
      <c r="P19029"/>
      <c r="Q19029"/>
    </row>
    <row r="19030" spans="1:17" x14ac:dyDescent="0.2">
      <c r="A19030" t="s">
        <v>24</v>
      </c>
      <c r="B19030" s="1">
        <v>42579</v>
      </c>
      <c r="C19030" s="2">
        <v>0.39583333333333331</v>
      </c>
      <c r="D19030">
        <v>2152</v>
      </c>
      <c r="E19030">
        <v>2155.5</v>
      </c>
      <c r="F19030">
        <v>2146.75</v>
      </c>
      <c r="G19030">
        <v>2150.25</v>
      </c>
      <c r="H19030">
        <v>346429</v>
      </c>
      <c r="I19030" t="b">
        <f>AND(HOUR(C19030)=9,MINUTE(C19030)=30,HOUR(C19029)=15,MINUTE(C19029)=15)</f>
        <v>1</v>
      </c>
      <c r="J19030">
        <f>MAX(E19030:E19036)</f>
        <v>2160.25</v>
      </c>
      <c r="K19030">
        <f>MIN(F19030:F19036)</f>
        <v>2146.25</v>
      </c>
      <c r="L19030">
        <f>E19030</f>
        <v>2155.5</v>
      </c>
      <c r="M19030" s="6">
        <f>+F19030</f>
        <v>2146.75</v>
      </c>
      <c r="N19030" s="6" t="b">
        <f>IF(F19030&gt;J19023,F19030-J19023,FALSE)</f>
        <v>0</v>
      </c>
      <c r="O19030" s="6" t="b">
        <f>IF(L19030&lt;K19023,K19023-L19030,FALSE)</f>
        <v>0</v>
      </c>
      <c r="P19030" s="6" t="b">
        <f>IF(AND(N19030&lt;&gt;FALSE,K19030&lt;=J19023),TRUE,FALSE)</f>
        <v>0</v>
      </c>
      <c r="Q19030" s="6" t="b">
        <f>IF(AND(O19030&lt;&gt;FALSE,J19030&gt;K19023),TRUE,FALSE)</f>
        <v>0</v>
      </c>
    </row>
    <row r="19031" spans="1:17" x14ac:dyDescent="0.2">
      <c r="A19031" t="s">
        <v>24</v>
      </c>
      <c r="B19031" s="1">
        <v>42579</v>
      </c>
      <c r="C19031" s="2">
        <v>0.4375</v>
      </c>
      <c r="D19031">
        <v>2150</v>
      </c>
      <c r="E19031">
        <v>2150.75</v>
      </c>
      <c r="F19031">
        <v>2146.25</v>
      </c>
      <c r="G19031">
        <v>2150</v>
      </c>
      <c r="H19031">
        <v>209941</v>
      </c>
      <c r="M19031"/>
      <c r="N19031"/>
      <c r="O19031"/>
      <c r="P19031"/>
      <c r="Q19031"/>
    </row>
    <row r="19032" spans="1:17" x14ac:dyDescent="0.2">
      <c r="A19032" t="s">
        <v>24</v>
      </c>
      <c r="B19032" s="1">
        <v>42579</v>
      </c>
      <c r="C19032" s="2">
        <v>0.47916666666666669</v>
      </c>
      <c r="D19032">
        <v>2150</v>
      </c>
      <c r="E19032">
        <v>2152</v>
      </c>
      <c r="F19032">
        <v>2147.25</v>
      </c>
      <c r="G19032">
        <v>2150</v>
      </c>
      <c r="H19032">
        <v>129795</v>
      </c>
      <c r="M19032"/>
      <c r="N19032"/>
      <c r="O19032"/>
      <c r="P19032"/>
      <c r="Q19032"/>
    </row>
    <row r="19033" spans="1:17" x14ac:dyDescent="0.2">
      <c r="A19033" t="s">
        <v>24</v>
      </c>
      <c r="B19033" s="1">
        <v>42579</v>
      </c>
      <c r="C19033" s="2">
        <v>0.52083333333333337</v>
      </c>
      <c r="D19033">
        <v>2150</v>
      </c>
      <c r="E19033">
        <v>2153.25</v>
      </c>
      <c r="F19033">
        <v>2148.75</v>
      </c>
      <c r="G19033">
        <v>2153.25</v>
      </c>
      <c r="H19033">
        <v>95824</v>
      </c>
      <c r="M19033"/>
      <c r="N19033"/>
      <c r="O19033"/>
      <c r="P19033"/>
      <c r="Q19033"/>
    </row>
    <row r="19034" spans="1:17" x14ac:dyDescent="0.2">
      <c r="A19034" t="s">
        <v>24</v>
      </c>
      <c r="B19034" s="1">
        <v>42579</v>
      </c>
      <c r="C19034" s="2">
        <v>0.5625</v>
      </c>
      <c r="D19034">
        <v>2153.25</v>
      </c>
      <c r="E19034">
        <v>2156.5</v>
      </c>
      <c r="F19034">
        <v>2152</v>
      </c>
      <c r="G19034">
        <v>2155.25</v>
      </c>
      <c r="H19034">
        <v>163184</v>
      </c>
      <c r="M19034"/>
      <c r="N19034"/>
      <c r="O19034"/>
      <c r="P19034"/>
      <c r="Q19034"/>
    </row>
    <row r="19035" spans="1:17" x14ac:dyDescent="0.2">
      <c r="A19035" t="s">
        <v>24</v>
      </c>
      <c r="B19035" s="1">
        <v>42579</v>
      </c>
      <c r="C19035" s="2">
        <v>0.60416666666666663</v>
      </c>
      <c r="D19035">
        <v>2155.25</v>
      </c>
      <c r="E19035">
        <v>2158.25</v>
      </c>
      <c r="F19035">
        <v>2154.75</v>
      </c>
      <c r="G19035">
        <v>2157.75</v>
      </c>
      <c r="H19035">
        <v>154318</v>
      </c>
      <c r="M19035"/>
      <c r="N19035"/>
      <c r="O19035"/>
      <c r="P19035"/>
      <c r="Q19035"/>
    </row>
    <row r="19036" spans="1:17" x14ac:dyDescent="0.2">
      <c r="A19036" t="s">
        <v>24</v>
      </c>
      <c r="B19036" s="1">
        <v>42579</v>
      </c>
      <c r="C19036" s="2">
        <v>0.63541666666666663</v>
      </c>
      <c r="D19036">
        <v>2157.75</v>
      </c>
      <c r="E19036">
        <v>2160.25</v>
      </c>
      <c r="F19036">
        <v>2155.75</v>
      </c>
      <c r="G19036">
        <v>2157</v>
      </c>
      <c r="H19036">
        <v>276567</v>
      </c>
      <c r="M19036"/>
      <c r="N19036"/>
      <c r="O19036"/>
      <c r="P19036"/>
      <c r="Q19036"/>
    </row>
    <row r="19037" spans="1:17" x14ac:dyDescent="0.2">
      <c r="A19037" t="s">
        <v>24</v>
      </c>
      <c r="B19037" s="1">
        <v>42580</v>
      </c>
      <c r="C19037" s="2">
        <v>0.39583333333333331</v>
      </c>
      <c r="D19037">
        <v>2153.75</v>
      </c>
      <c r="E19037">
        <v>2157.75</v>
      </c>
      <c r="F19037">
        <v>2150.25</v>
      </c>
      <c r="G19037">
        <v>2152.75</v>
      </c>
      <c r="H19037">
        <v>307417</v>
      </c>
      <c r="I19037" t="b">
        <f>AND(HOUR(C19037)=9,MINUTE(C19037)=30,HOUR(C19036)=15,MINUTE(C19036)=15)</f>
        <v>1</v>
      </c>
      <c r="J19037">
        <f>MAX(E19037:E19043)</f>
        <v>2164.5</v>
      </c>
      <c r="K19037">
        <f>MIN(F19037:F19043)</f>
        <v>2150.25</v>
      </c>
      <c r="L19037">
        <f>E19037</f>
        <v>2157.75</v>
      </c>
      <c r="M19037" s="6">
        <f>+F19037</f>
        <v>2150.25</v>
      </c>
      <c r="N19037" s="6" t="b">
        <f>IF(F19037&gt;J19030,F19037-J19030,FALSE)</f>
        <v>0</v>
      </c>
      <c r="O19037" s="6" t="b">
        <f>IF(L19037&lt;K19030,K19030-L19037,FALSE)</f>
        <v>0</v>
      </c>
      <c r="P19037" s="6" t="b">
        <f>IF(AND(N19037&lt;&gt;FALSE,K19037&lt;=J19030),TRUE,FALSE)</f>
        <v>0</v>
      </c>
      <c r="Q19037" s="6" t="b">
        <f>IF(AND(O19037&lt;&gt;FALSE,J19037&gt;K19030),TRUE,FALSE)</f>
        <v>0</v>
      </c>
    </row>
    <row r="19038" spans="1:17" x14ac:dyDescent="0.2">
      <c r="A19038" t="s">
        <v>24</v>
      </c>
      <c r="B19038" s="1">
        <v>42580</v>
      </c>
      <c r="C19038" s="2">
        <v>0.4375</v>
      </c>
      <c r="D19038">
        <v>2152.75</v>
      </c>
      <c r="E19038">
        <v>2162.25</v>
      </c>
      <c r="F19038">
        <v>2152.5</v>
      </c>
      <c r="G19038">
        <v>2160.5</v>
      </c>
      <c r="H19038">
        <v>224479</v>
      </c>
      <c r="M19038"/>
      <c r="N19038"/>
      <c r="O19038"/>
      <c r="P19038"/>
      <c r="Q19038"/>
    </row>
    <row r="19039" spans="1:17" x14ac:dyDescent="0.2">
      <c r="A19039" t="s">
        <v>24</v>
      </c>
      <c r="B19039" s="1">
        <v>42580</v>
      </c>
      <c r="C19039" s="2">
        <v>0.47916666666666669</v>
      </c>
      <c r="D19039">
        <v>2160.75</v>
      </c>
      <c r="E19039">
        <v>2164.5</v>
      </c>
      <c r="F19039">
        <v>2160.25</v>
      </c>
      <c r="G19039">
        <v>2161.5</v>
      </c>
      <c r="H19039">
        <v>141116</v>
      </c>
      <c r="M19039"/>
      <c r="N19039"/>
      <c r="O19039"/>
      <c r="P19039"/>
      <c r="Q19039"/>
    </row>
    <row r="19040" spans="1:17" x14ac:dyDescent="0.2">
      <c r="A19040" t="s">
        <v>24</v>
      </c>
      <c r="B19040" s="1">
        <v>42580</v>
      </c>
      <c r="C19040" s="2">
        <v>0.52083333333333337</v>
      </c>
      <c r="D19040">
        <v>2161.5</v>
      </c>
      <c r="E19040">
        <v>2162.5</v>
      </c>
      <c r="F19040">
        <v>2159.25</v>
      </c>
      <c r="G19040">
        <v>2161.5</v>
      </c>
      <c r="H19040">
        <v>127508</v>
      </c>
      <c r="M19040"/>
      <c r="N19040"/>
      <c r="O19040"/>
      <c r="P19040"/>
      <c r="Q19040"/>
    </row>
    <row r="19041" spans="1:17" x14ac:dyDescent="0.2">
      <c r="A19041" t="s">
        <v>24</v>
      </c>
      <c r="B19041" s="1">
        <v>42580</v>
      </c>
      <c r="C19041" s="2">
        <v>0.5625</v>
      </c>
      <c r="D19041">
        <v>2161.5</v>
      </c>
      <c r="E19041">
        <v>2163.25</v>
      </c>
      <c r="F19041">
        <v>2160.25</v>
      </c>
      <c r="G19041">
        <v>2163</v>
      </c>
      <c r="H19041">
        <v>106606</v>
      </c>
      <c r="M19041"/>
      <c r="N19041"/>
      <c r="O19041"/>
      <c r="P19041"/>
      <c r="Q19041"/>
    </row>
    <row r="19042" spans="1:17" x14ac:dyDescent="0.2">
      <c r="A19042" t="s">
        <v>24</v>
      </c>
      <c r="B19042" s="1">
        <v>42580</v>
      </c>
      <c r="C19042" s="2">
        <v>0.60416666666666663</v>
      </c>
      <c r="D19042">
        <v>2163</v>
      </c>
      <c r="E19042">
        <v>2163</v>
      </c>
      <c r="F19042">
        <v>2158.5</v>
      </c>
      <c r="G19042">
        <v>2159.25</v>
      </c>
      <c r="H19042">
        <v>175250</v>
      </c>
      <c r="M19042"/>
      <c r="N19042"/>
      <c r="O19042"/>
      <c r="P19042"/>
      <c r="Q19042"/>
    </row>
    <row r="19043" spans="1:17" x14ac:dyDescent="0.2">
      <c r="A19043" t="s">
        <v>24</v>
      </c>
      <c r="B19043" s="1">
        <v>42580</v>
      </c>
      <c r="C19043" s="2">
        <v>0.63541666666666663</v>
      </c>
      <c r="D19043">
        <v>2159.25</v>
      </c>
      <c r="E19043">
        <v>2164</v>
      </c>
      <c r="F19043">
        <v>2158.75</v>
      </c>
      <c r="G19043">
        <v>2163.25</v>
      </c>
      <c r="H19043">
        <v>329402</v>
      </c>
      <c r="M19043"/>
      <c r="N19043"/>
      <c r="O19043"/>
      <c r="P19043"/>
      <c r="Q19043"/>
    </row>
    <row r="19044" spans="1:17" x14ac:dyDescent="0.2">
      <c r="A19044" t="s">
        <v>24</v>
      </c>
      <c r="B19044" s="1">
        <v>42583</v>
      </c>
      <c r="C19044" s="2">
        <v>0.39583333333333331</v>
      </c>
      <c r="D19044">
        <v>2160.75</v>
      </c>
      <c r="E19044">
        <v>2162.25</v>
      </c>
      <c r="F19044">
        <v>2155</v>
      </c>
      <c r="G19044">
        <v>2161.25</v>
      </c>
      <c r="H19044">
        <v>318190</v>
      </c>
      <c r="I19044" t="b">
        <f>AND(HOUR(C19044)=9,MINUTE(C19044)=30,HOUR(C19043)=15,MINUTE(C19043)=15)</f>
        <v>1</v>
      </c>
      <c r="J19044">
        <f>MAX(E19044:E19050)</f>
        <v>2165.5</v>
      </c>
      <c r="K19044">
        <f>MIN(F19044:F19050)</f>
        <v>2152.5</v>
      </c>
      <c r="L19044">
        <f>E19044</f>
        <v>2162.25</v>
      </c>
      <c r="M19044" s="6">
        <f>+F19044</f>
        <v>2155</v>
      </c>
      <c r="N19044" s="6" t="b">
        <f>IF(F19044&gt;J19037,F19044-J19037,FALSE)</f>
        <v>0</v>
      </c>
      <c r="O19044" s="6" t="b">
        <f>IF(L19044&lt;K19037,K19037-L19044,FALSE)</f>
        <v>0</v>
      </c>
      <c r="P19044" s="6" t="b">
        <f>IF(AND(N19044&lt;&gt;FALSE,K19044&lt;=J19037),TRUE,FALSE)</f>
        <v>0</v>
      </c>
      <c r="Q19044" s="6" t="b">
        <f>IF(AND(O19044&lt;&gt;FALSE,J19044&gt;K19037),TRUE,FALSE)</f>
        <v>0</v>
      </c>
    </row>
    <row r="19045" spans="1:17" x14ac:dyDescent="0.2">
      <c r="A19045" t="s">
        <v>24</v>
      </c>
      <c r="B19045" s="1">
        <v>42583</v>
      </c>
      <c r="C19045" s="2">
        <v>0.4375</v>
      </c>
      <c r="D19045">
        <v>2161</v>
      </c>
      <c r="E19045">
        <v>2165.5</v>
      </c>
      <c r="F19045">
        <v>2158.75</v>
      </c>
      <c r="G19045">
        <v>2163.25</v>
      </c>
      <c r="H19045">
        <v>183167</v>
      </c>
      <c r="M19045"/>
      <c r="N19045"/>
      <c r="O19045"/>
      <c r="P19045"/>
      <c r="Q19045"/>
    </row>
    <row r="19046" spans="1:17" x14ac:dyDescent="0.2">
      <c r="A19046" t="s">
        <v>24</v>
      </c>
      <c r="B19046" s="1">
        <v>42583</v>
      </c>
      <c r="C19046" s="2">
        <v>0.47916666666666669</v>
      </c>
      <c r="D19046">
        <v>2163.5</v>
      </c>
      <c r="E19046">
        <v>2164.5</v>
      </c>
      <c r="F19046">
        <v>2152.5</v>
      </c>
      <c r="G19046">
        <v>2154.25</v>
      </c>
      <c r="H19046">
        <v>200057</v>
      </c>
      <c r="M19046"/>
      <c r="N19046"/>
      <c r="O19046"/>
      <c r="P19046"/>
      <c r="Q19046"/>
    </row>
    <row r="19047" spans="1:17" x14ac:dyDescent="0.2">
      <c r="A19047" t="s">
        <v>24</v>
      </c>
      <c r="B19047" s="1">
        <v>42583</v>
      </c>
      <c r="C19047" s="2">
        <v>0.52083333333333337</v>
      </c>
      <c r="D19047">
        <v>2154</v>
      </c>
      <c r="E19047">
        <v>2158</v>
      </c>
      <c r="F19047">
        <v>2153.5</v>
      </c>
      <c r="G19047">
        <v>2157.25</v>
      </c>
      <c r="H19047">
        <v>136276</v>
      </c>
      <c r="M19047"/>
      <c r="N19047"/>
      <c r="O19047"/>
      <c r="P19047"/>
      <c r="Q19047"/>
    </row>
    <row r="19048" spans="1:17" x14ac:dyDescent="0.2">
      <c r="A19048" t="s">
        <v>24</v>
      </c>
      <c r="B19048" s="1">
        <v>42583</v>
      </c>
      <c r="C19048" s="2">
        <v>0.5625</v>
      </c>
      <c r="D19048">
        <v>2157</v>
      </c>
      <c r="E19048">
        <v>2159.5</v>
      </c>
      <c r="F19048">
        <v>2154.25</v>
      </c>
      <c r="G19048">
        <v>2156</v>
      </c>
      <c r="H19048">
        <v>176815</v>
      </c>
      <c r="M19048"/>
      <c r="N19048"/>
      <c r="O19048"/>
      <c r="P19048"/>
      <c r="Q19048"/>
    </row>
    <row r="19049" spans="1:17" x14ac:dyDescent="0.2">
      <c r="A19049" t="s">
        <v>24</v>
      </c>
      <c r="B19049" s="1">
        <v>42583</v>
      </c>
      <c r="C19049" s="2">
        <v>0.60416666666666663</v>
      </c>
      <c r="D19049">
        <v>2155.75</v>
      </c>
      <c r="E19049">
        <v>2158.25</v>
      </c>
      <c r="F19049">
        <v>2153</v>
      </c>
      <c r="G19049">
        <v>2153.5</v>
      </c>
      <c r="H19049">
        <v>169216</v>
      </c>
      <c r="M19049"/>
      <c r="N19049"/>
      <c r="O19049"/>
      <c r="P19049"/>
      <c r="Q19049"/>
    </row>
    <row r="19050" spans="1:17" x14ac:dyDescent="0.2">
      <c r="A19050" t="s">
        <v>24</v>
      </c>
      <c r="B19050" s="1">
        <v>42583</v>
      </c>
      <c r="C19050" s="2">
        <v>0.63541666666666663</v>
      </c>
      <c r="D19050">
        <v>2153.75</v>
      </c>
      <c r="E19050">
        <v>2158.25</v>
      </c>
      <c r="F19050">
        <v>2153.5</v>
      </c>
      <c r="G19050">
        <v>2157.5</v>
      </c>
      <c r="H19050">
        <v>259858</v>
      </c>
      <c r="M19050"/>
      <c r="N19050"/>
      <c r="O19050"/>
      <c r="P19050"/>
      <c r="Q19050"/>
    </row>
    <row r="19051" spans="1:17" x14ac:dyDescent="0.2">
      <c r="A19051" t="s">
        <v>24</v>
      </c>
      <c r="B19051" s="1">
        <v>42584</v>
      </c>
      <c r="C19051" s="2">
        <v>0.39583333333333331</v>
      </c>
      <c r="D19051">
        <v>2155</v>
      </c>
      <c r="E19051">
        <v>2156.75</v>
      </c>
      <c r="F19051">
        <v>2142.75</v>
      </c>
      <c r="G19051">
        <v>2145.25</v>
      </c>
      <c r="H19051">
        <v>446411</v>
      </c>
      <c r="I19051" t="b">
        <f>AND(HOUR(C19051)=9,MINUTE(C19051)=30,HOUR(C19050)=15,MINUTE(C19050)=15)</f>
        <v>1</v>
      </c>
      <c r="J19051">
        <f>MAX(E19051:E19057)</f>
        <v>2156.75</v>
      </c>
      <c r="K19051">
        <f>MIN(F19051:F19057)</f>
        <v>2134.25</v>
      </c>
      <c r="L19051">
        <f>E19051</f>
        <v>2156.75</v>
      </c>
      <c r="M19051" s="6">
        <f>+F19051</f>
        <v>2142.75</v>
      </c>
      <c r="N19051" s="6" t="b">
        <f>IF(F19051&gt;J19044,F19051-J19044,FALSE)</f>
        <v>0</v>
      </c>
      <c r="O19051" s="6" t="b">
        <f>IF(L19051&lt;K19044,K19044-L19051,FALSE)</f>
        <v>0</v>
      </c>
      <c r="P19051" s="6" t="b">
        <f>IF(AND(N19051&lt;&gt;FALSE,K19051&lt;=J19044),TRUE,FALSE)</f>
        <v>0</v>
      </c>
      <c r="Q19051" s="6" t="b">
        <f>IF(AND(O19051&lt;&gt;FALSE,J19051&gt;K19044),TRUE,FALSE)</f>
        <v>0</v>
      </c>
    </row>
    <row r="19052" spans="1:17" x14ac:dyDescent="0.2">
      <c r="A19052" t="s">
        <v>24</v>
      </c>
      <c r="B19052" s="1">
        <v>42584</v>
      </c>
      <c r="C19052" s="2">
        <v>0.4375</v>
      </c>
      <c r="D19052">
        <v>2145.25</v>
      </c>
      <c r="E19052">
        <v>2146.25</v>
      </c>
      <c r="F19052">
        <v>2137.75</v>
      </c>
      <c r="G19052">
        <v>2141.25</v>
      </c>
      <c r="H19052">
        <v>303758</v>
      </c>
      <c r="M19052"/>
      <c r="N19052"/>
      <c r="O19052"/>
      <c r="P19052"/>
      <c r="Q19052"/>
    </row>
    <row r="19053" spans="1:17" x14ac:dyDescent="0.2">
      <c r="A19053" t="s">
        <v>24</v>
      </c>
      <c r="B19053" s="1">
        <v>42584</v>
      </c>
      <c r="C19053" s="2">
        <v>0.47916666666666669</v>
      </c>
      <c r="D19053">
        <v>2141.25</v>
      </c>
      <c r="E19053">
        <v>2142</v>
      </c>
      <c r="F19053">
        <v>2137.25</v>
      </c>
      <c r="G19053">
        <v>2140.75</v>
      </c>
      <c r="H19053">
        <v>166173</v>
      </c>
      <c r="M19053"/>
      <c r="N19053"/>
      <c r="O19053"/>
      <c r="P19053"/>
      <c r="Q19053"/>
    </row>
    <row r="19054" spans="1:17" x14ac:dyDescent="0.2">
      <c r="A19054" t="s">
        <v>24</v>
      </c>
      <c r="B19054" s="1">
        <v>42584</v>
      </c>
      <c r="C19054" s="2">
        <v>0.52083333333333337</v>
      </c>
      <c r="D19054">
        <v>2140.5</v>
      </c>
      <c r="E19054">
        <v>2141.5</v>
      </c>
      <c r="F19054">
        <v>2134.25</v>
      </c>
      <c r="G19054">
        <v>2137.25</v>
      </c>
      <c r="H19054">
        <v>173612</v>
      </c>
      <c r="M19054"/>
      <c r="N19054"/>
      <c r="O19054"/>
      <c r="P19054"/>
      <c r="Q19054"/>
    </row>
    <row r="19055" spans="1:17" x14ac:dyDescent="0.2">
      <c r="A19055" t="s">
        <v>24</v>
      </c>
      <c r="B19055" s="1">
        <v>42584</v>
      </c>
      <c r="C19055" s="2">
        <v>0.5625</v>
      </c>
      <c r="D19055">
        <v>2137.25</v>
      </c>
      <c r="E19055">
        <v>2142.25</v>
      </c>
      <c r="F19055">
        <v>2134.5</v>
      </c>
      <c r="G19055">
        <v>2141.25</v>
      </c>
      <c r="H19055">
        <v>163490</v>
      </c>
      <c r="M19055"/>
      <c r="N19055"/>
      <c r="O19055"/>
      <c r="P19055"/>
      <c r="Q19055"/>
    </row>
    <row r="19056" spans="1:17" x14ac:dyDescent="0.2">
      <c r="A19056" t="s">
        <v>24</v>
      </c>
      <c r="B19056" s="1">
        <v>42584</v>
      </c>
      <c r="C19056" s="2">
        <v>0.60416666666666663</v>
      </c>
      <c r="D19056">
        <v>2141.25</v>
      </c>
      <c r="E19056">
        <v>2144.25</v>
      </c>
      <c r="F19056">
        <v>2140</v>
      </c>
      <c r="G19056">
        <v>2142.25</v>
      </c>
      <c r="H19056">
        <v>203614</v>
      </c>
      <c r="M19056"/>
      <c r="N19056"/>
      <c r="O19056"/>
      <c r="P19056"/>
      <c r="Q19056"/>
    </row>
    <row r="19057" spans="1:17" x14ac:dyDescent="0.2">
      <c r="A19057" t="s">
        <v>24</v>
      </c>
      <c r="B19057" s="1">
        <v>42584</v>
      </c>
      <c r="C19057" s="2">
        <v>0.63541666666666663</v>
      </c>
      <c r="D19057">
        <v>2142</v>
      </c>
      <c r="E19057">
        <v>2146.25</v>
      </c>
      <c r="F19057">
        <v>2141.75</v>
      </c>
      <c r="G19057">
        <v>2145.75</v>
      </c>
      <c r="H19057">
        <v>237825</v>
      </c>
      <c r="M19057"/>
      <c r="N19057"/>
      <c r="O19057"/>
      <c r="P19057"/>
      <c r="Q19057"/>
    </row>
    <row r="19058" spans="1:17" x14ac:dyDescent="0.2">
      <c r="A19058" t="s">
        <v>24</v>
      </c>
      <c r="B19058" s="1">
        <v>42585</v>
      </c>
      <c r="C19058" s="2">
        <v>0.39583333333333331</v>
      </c>
      <c r="D19058">
        <v>2143.5</v>
      </c>
      <c r="E19058">
        <v>2147.75</v>
      </c>
      <c r="F19058">
        <v>2139.75</v>
      </c>
      <c r="G19058">
        <v>2145.5</v>
      </c>
      <c r="H19058">
        <v>297877</v>
      </c>
      <c r="I19058" t="b">
        <f>AND(HOUR(C19058)=9,MINUTE(C19058)=30,HOUR(C19057)=15,MINUTE(C19057)=15)</f>
        <v>1</v>
      </c>
      <c r="J19058">
        <f>MAX(E19058:E19064)</f>
        <v>2151</v>
      </c>
      <c r="K19058">
        <f>MIN(F19058:F19064)</f>
        <v>2139.75</v>
      </c>
      <c r="L19058">
        <f>E19058</f>
        <v>2147.75</v>
      </c>
      <c r="M19058" s="6">
        <f>+F19058</f>
        <v>2139.75</v>
      </c>
      <c r="N19058" s="6" t="b">
        <f>IF(F19058&gt;J19051,F19058-J19051,FALSE)</f>
        <v>0</v>
      </c>
      <c r="O19058" s="6" t="b">
        <f>IF(L19058&lt;K19051,K19051-L19058,FALSE)</f>
        <v>0</v>
      </c>
      <c r="P19058" s="6" t="b">
        <f>IF(AND(N19058&lt;&gt;FALSE,K19058&lt;=J19051),TRUE,FALSE)</f>
        <v>0</v>
      </c>
      <c r="Q19058" s="6" t="b">
        <f>IF(AND(O19058&lt;&gt;FALSE,J19058&gt;K19051),TRUE,FALSE)</f>
        <v>0</v>
      </c>
    </row>
    <row r="19059" spans="1:17" x14ac:dyDescent="0.2">
      <c r="A19059" t="s">
        <v>24</v>
      </c>
      <c r="B19059" s="1">
        <v>42585</v>
      </c>
      <c r="C19059" s="2">
        <v>0.4375</v>
      </c>
      <c r="D19059">
        <v>2145.5</v>
      </c>
      <c r="E19059">
        <v>2148.25</v>
      </c>
      <c r="F19059">
        <v>2143.25</v>
      </c>
      <c r="G19059">
        <v>2146</v>
      </c>
      <c r="H19059">
        <v>244568</v>
      </c>
      <c r="M19059"/>
      <c r="N19059"/>
      <c r="O19059"/>
      <c r="P19059"/>
      <c r="Q19059"/>
    </row>
    <row r="19060" spans="1:17" x14ac:dyDescent="0.2">
      <c r="A19060" t="s">
        <v>24</v>
      </c>
      <c r="B19060" s="1">
        <v>42585</v>
      </c>
      <c r="C19060" s="2">
        <v>0.47916666666666669</v>
      </c>
      <c r="D19060">
        <v>2146.25</v>
      </c>
      <c r="E19060">
        <v>2147.75</v>
      </c>
      <c r="F19060">
        <v>2144.75</v>
      </c>
      <c r="G19060">
        <v>2146.75</v>
      </c>
      <c r="H19060">
        <v>109481</v>
      </c>
      <c r="M19060"/>
      <c r="N19060"/>
      <c r="O19060"/>
      <c r="P19060"/>
      <c r="Q19060"/>
    </row>
    <row r="19061" spans="1:17" x14ac:dyDescent="0.2">
      <c r="A19061" t="s">
        <v>24</v>
      </c>
      <c r="B19061" s="1">
        <v>42585</v>
      </c>
      <c r="C19061" s="2">
        <v>0.52083333333333337</v>
      </c>
      <c r="D19061">
        <v>2147</v>
      </c>
      <c r="E19061">
        <v>2149</v>
      </c>
      <c r="F19061">
        <v>2146</v>
      </c>
      <c r="G19061">
        <v>2148.5</v>
      </c>
      <c r="H19061">
        <v>75563</v>
      </c>
      <c r="M19061"/>
      <c r="N19061"/>
      <c r="O19061"/>
      <c r="P19061"/>
      <c r="Q19061"/>
    </row>
    <row r="19062" spans="1:17" x14ac:dyDescent="0.2">
      <c r="A19062" t="s">
        <v>24</v>
      </c>
      <c r="B19062" s="1">
        <v>42585</v>
      </c>
      <c r="C19062" s="2">
        <v>0.5625</v>
      </c>
      <c r="D19062">
        <v>2148.5</v>
      </c>
      <c r="E19062">
        <v>2149</v>
      </c>
      <c r="F19062">
        <v>2144.75</v>
      </c>
      <c r="G19062">
        <v>2144.75</v>
      </c>
      <c r="H19062">
        <v>97255</v>
      </c>
      <c r="M19062"/>
      <c r="N19062"/>
      <c r="O19062"/>
      <c r="P19062"/>
      <c r="Q19062"/>
    </row>
    <row r="19063" spans="1:17" x14ac:dyDescent="0.2">
      <c r="A19063" t="s">
        <v>24</v>
      </c>
      <c r="B19063" s="1">
        <v>42585</v>
      </c>
      <c r="C19063" s="2">
        <v>0.60416666666666663</v>
      </c>
      <c r="D19063">
        <v>2145</v>
      </c>
      <c r="E19063">
        <v>2148.75</v>
      </c>
      <c r="F19063">
        <v>2144.25</v>
      </c>
      <c r="G19063">
        <v>2148.5</v>
      </c>
      <c r="H19063">
        <v>115780</v>
      </c>
      <c r="M19063"/>
      <c r="N19063"/>
      <c r="O19063"/>
      <c r="P19063"/>
      <c r="Q19063"/>
    </row>
    <row r="19064" spans="1:17" x14ac:dyDescent="0.2">
      <c r="A19064" t="s">
        <v>24</v>
      </c>
      <c r="B19064" s="1">
        <v>42585</v>
      </c>
      <c r="C19064" s="2">
        <v>0.63541666666666663</v>
      </c>
      <c r="D19064">
        <v>2148.5</v>
      </c>
      <c r="E19064">
        <v>2151</v>
      </c>
      <c r="F19064">
        <v>2147.25</v>
      </c>
      <c r="G19064">
        <v>2149.75</v>
      </c>
      <c r="H19064">
        <v>186185</v>
      </c>
      <c r="M19064"/>
      <c r="N19064"/>
      <c r="O19064"/>
      <c r="P19064"/>
      <c r="Q19064"/>
    </row>
    <row r="19065" spans="1:17" x14ac:dyDescent="0.2">
      <c r="A19065" t="s">
        <v>24</v>
      </c>
      <c r="B19065" s="1">
        <v>42586</v>
      </c>
      <c r="C19065" s="2">
        <v>0.39583333333333331</v>
      </c>
      <c r="D19065">
        <v>2151.5</v>
      </c>
      <c r="E19065">
        <v>2154.75</v>
      </c>
      <c r="F19065">
        <v>2146.75</v>
      </c>
      <c r="G19065">
        <v>2149.5</v>
      </c>
      <c r="H19065">
        <v>281962</v>
      </c>
      <c r="I19065" t="b">
        <f>AND(HOUR(C19065)=9,MINUTE(C19065)=30,HOUR(C19064)=15,MINUTE(C19064)=15)</f>
        <v>1</v>
      </c>
      <c r="J19065">
        <f>MAX(E19065:E19071)</f>
        <v>2156.25</v>
      </c>
      <c r="K19065">
        <f>MIN(F19065:F19071)</f>
        <v>2146.75</v>
      </c>
      <c r="L19065">
        <f>E19065</f>
        <v>2154.75</v>
      </c>
      <c r="M19065" s="6">
        <f>+F19065</f>
        <v>2146.75</v>
      </c>
      <c r="N19065" s="6" t="b">
        <f>IF(F19065&gt;J19058,F19065-J19058,FALSE)</f>
        <v>0</v>
      </c>
      <c r="O19065" s="6" t="b">
        <f>IF(L19065&lt;K19058,K19058-L19065,FALSE)</f>
        <v>0</v>
      </c>
      <c r="P19065" s="6" t="b">
        <f>IF(AND(N19065&lt;&gt;FALSE,K19065&lt;=J19058),TRUE,FALSE)</f>
        <v>0</v>
      </c>
      <c r="Q19065" s="6" t="b">
        <f>IF(AND(O19065&lt;&gt;FALSE,J19065&gt;K19058),TRUE,FALSE)</f>
        <v>0</v>
      </c>
    </row>
    <row r="19066" spans="1:17" x14ac:dyDescent="0.2">
      <c r="A19066" t="s">
        <v>24</v>
      </c>
      <c r="B19066" s="1">
        <v>42586</v>
      </c>
      <c r="C19066" s="2">
        <v>0.4375</v>
      </c>
      <c r="D19066">
        <v>2149.75</v>
      </c>
      <c r="E19066">
        <v>2154.25</v>
      </c>
      <c r="F19066">
        <v>2149.75</v>
      </c>
      <c r="G19066">
        <v>2152.25</v>
      </c>
      <c r="H19066">
        <v>190525</v>
      </c>
      <c r="M19066"/>
      <c r="N19066"/>
      <c r="O19066"/>
      <c r="P19066"/>
      <c r="Q19066"/>
    </row>
    <row r="19067" spans="1:17" x14ac:dyDescent="0.2">
      <c r="A19067" t="s">
        <v>24</v>
      </c>
      <c r="B19067" s="1">
        <v>42586</v>
      </c>
      <c r="C19067" s="2">
        <v>0.47916666666666669</v>
      </c>
      <c r="D19067">
        <v>2152.25</v>
      </c>
      <c r="E19067">
        <v>2156.25</v>
      </c>
      <c r="F19067">
        <v>2152</v>
      </c>
      <c r="G19067">
        <v>2154.5</v>
      </c>
      <c r="H19067">
        <v>127890</v>
      </c>
      <c r="M19067"/>
      <c r="N19067"/>
      <c r="O19067"/>
      <c r="P19067"/>
      <c r="Q19067"/>
    </row>
    <row r="19068" spans="1:17" x14ac:dyDescent="0.2">
      <c r="A19068" t="s">
        <v>24</v>
      </c>
      <c r="B19068" s="1">
        <v>42586</v>
      </c>
      <c r="C19068" s="2">
        <v>0.52083333333333337</v>
      </c>
      <c r="D19068">
        <v>2154.5</v>
      </c>
      <c r="E19068">
        <v>2154.75</v>
      </c>
      <c r="F19068">
        <v>2150.75</v>
      </c>
      <c r="G19068">
        <v>2152</v>
      </c>
      <c r="H19068">
        <v>87368</v>
      </c>
      <c r="M19068"/>
      <c r="N19068"/>
      <c r="O19068"/>
      <c r="P19068"/>
      <c r="Q19068"/>
    </row>
    <row r="19069" spans="1:17" x14ac:dyDescent="0.2">
      <c r="A19069" t="s">
        <v>24</v>
      </c>
      <c r="B19069" s="1">
        <v>42586</v>
      </c>
      <c r="C19069" s="2">
        <v>0.5625</v>
      </c>
      <c r="D19069">
        <v>2152</v>
      </c>
      <c r="E19069">
        <v>2153.25</v>
      </c>
      <c r="F19069">
        <v>2149.5</v>
      </c>
      <c r="G19069">
        <v>2150.5</v>
      </c>
      <c r="H19069">
        <v>82784</v>
      </c>
      <c r="M19069"/>
      <c r="N19069"/>
      <c r="O19069"/>
      <c r="P19069"/>
      <c r="Q19069"/>
    </row>
    <row r="19070" spans="1:17" x14ac:dyDescent="0.2">
      <c r="A19070" t="s">
        <v>24</v>
      </c>
      <c r="B19070" s="1">
        <v>42586</v>
      </c>
      <c r="C19070" s="2">
        <v>0.60416666666666663</v>
      </c>
      <c r="D19070">
        <v>2150.5</v>
      </c>
      <c r="E19070">
        <v>2151.75</v>
      </c>
      <c r="F19070">
        <v>2150</v>
      </c>
      <c r="G19070">
        <v>2151.5</v>
      </c>
      <c r="H19070">
        <v>69374</v>
      </c>
      <c r="M19070"/>
      <c r="N19070"/>
      <c r="O19070"/>
      <c r="P19070"/>
      <c r="Q19070"/>
    </row>
    <row r="19071" spans="1:17" x14ac:dyDescent="0.2">
      <c r="A19071" t="s">
        <v>24</v>
      </c>
      <c r="B19071" s="1">
        <v>42586</v>
      </c>
      <c r="C19071" s="2">
        <v>0.63541666666666663</v>
      </c>
      <c r="D19071">
        <v>2151.5</v>
      </c>
      <c r="E19071">
        <v>2153.5</v>
      </c>
      <c r="F19071">
        <v>2151.25</v>
      </c>
      <c r="G19071">
        <v>2151.75</v>
      </c>
      <c r="H19071">
        <v>159928</v>
      </c>
      <c r="M19071"/>
      <c r="N19071"/>
      <c r="O19071"/>
      <c r="P19071"/>
      <c r="Q19071"/>
    </row>
    <row r="19072" spans="1:17" x14ac:dyDescent="0.2">
      <c r="A19072" t="s">
        <v>24</v>
      </c>
      <c r="B19072" s="1">
        <v>42587</v>
      </c>
      <c r="C19072" s="2">
        <v>0.39583333333333331</v>
      </c>
      <c r="D19072">
        <v>2160.75</v>
      </c>
      <c r="E19072">
        <v>2168.5</v>
      </c>
      <c r="F19072">
        <v>2159.25</v>
      </c>
      <c r="G19072">
        <v>2166.75</v>
      </c>
      <c r="H19072">
        <v>370461</v>
      </c>
      <c r="I19072" t="b">
        <f>AND(HOUR(C19072)=9,MINUTE(C19072)=30,HOUR(C19071)=15,MINUTE(C19071)=15)</f>
        <v>1</v>
      </c>
      <c r="J19072">
        <f>MAX(E19072:E19078)</f>
        <v>2171.25</v>
      </c>
      <c r="K19072">
        <f>MIN(F19072:F19078)</f>
        <v>2159.25</v>
      </c>
      <c r="L19072">
        <f>E19072</f>
        <v>2168.5</v>
      </c>
      <c r="M19072" s="6">
        <f>+F19072</f>
        <v>2159.25</v>
      </c>
      <c r="N19072" s="6">
        <f>IF(F19072&gt;J19065,F19072-J19065,FALSE)</f>
        <v>3</v>
      </c>
      <c r="O19072" s="6" t="b">
        <f>IF(L19072&lt;K19065,K19065-L19072,FALSE)</f>
        <v>0</v>
      </c>
      <c r="P19072" s="6" t="b">
        <f>IF(AND(N19072&lt;&gt;FALSE,K19072&lt;=J19065),TRUE,FALSE)</f>
        <v>0</v>
      </c>
      <c r="Q19072" s="6" t="b">
        <f>IF(AND(O19072&lt;&gt;FALSE,J19072&gt;K19065),TRUE,FALSE)</f>
        <v>0</v>
      </c>
    </row>
    <row r="19073" spans="1:17" x14ac:dyDescent="0.2">
      <c r="A19073" t="s">
        <v>24</v>
      </c>
      <c r="B19073" s="1">
        <v>42587</v>
      </c>
      <c r="C19073" s="2">
        <v>0.4375</v>
      </c>
      <c r="D19073">
        <v>2166.75</v>
      </c>
      <c r="E19073">
        <v>2170</v>
      </c>
      <c r="F19073">
        <v>2165.5</v>
      </c>
      <c r="G19073">
        <v>2169</v>
      </c>
      <c r="H19073">
        <v>157772</v>
      </c>
      <c r="M19073"/>
      <c r="N19073"/>
      <c r="O19073"/>
      <c r="P19073"/>
      <c r="Q19073"/>
    </row>
    <row r="19074" spans="1:17" x14ac:dyDescent="0.2">
      <c r="A19074" t="s">
        <v>24</v>
      </c>
      <c r="B19074" s="1">
        <v>42587</v>
      </c>
      <c r="C19074" s="2">
        <v>0.47916666666666669</v>
      </c>
      <c r="D19074">
        <v>2169.25</v>
      </c>
      <c r="E19074">
        <v>2170.5</v>
      </c>
      <c r="F19074">
        <v>2168.75</v>
      </c>
      <c r="G19074">
        <v>2170.5</v>
      </c>
      <c r="H19074">
        <v>93545</v>
      </c>
      <c r="M19074"/>
      <c r="N19074"/>
      <c r="O19074"/>
      <c r="P19074"/>
      <c r="Q19074"/>
    </row>
    <row r="19075" spans="1:17" x14ac:dyDescent="0.2">
      <c r="A19075" t="s">
        <v>24</v>
      </c>
      <c r="B19075" s="1">
        <v>42587</v>
      </c>
      <c r="C19075" s="2">
        <v>0.52083333333333337</v>
      </c>
      <c r="D19075">
        <v>2170.5</v>
      </c>
      <c r="E19075">
        <v>2170.75</v>
      </c>
      <c r="F19075">
        <v>2168.75</v>
      </c>
      <c r="G19075">
        <v>2169</v>
      </c>
      <c r="H19075">
        <v>67888</v>
      </c>
      <c r="M19075"/>
      <c r="N19075"/>
      <c r="O19075"/>
      <c r="P19075"/>
      <c r="Q19075"/>
    </row>
    <row r="19076" spans="1:17" x14ac:dyDescent="0.2">
      <c r="A19076" t="s">
        <v>24</v>
      </c>
      <c r="B19076" s="1">
        <v>42587</v>
      </c>
      <c r="C19076" s="2">
        <v>0.5625</v>
      </c>
      <c r="D19076">
        <v>2168.75</v>
      </c>
      <c r="E19076">
        <v>2170.25</v>
      </c>
      <c r="F19076">
        <v>2168.5</v>
      </c>
      <c r="G19076">
        <v>2169</v>
      </c>
      <c r="H19076">
        <v>63927</v>
      </c>
      <c r="M19076"/>
      <c r="N19076"/>
      <c r="O19076"/>
      <c r="P19076"/>
      <c r="Q19076"/>
    </row>
    <row r="19077" spans="1:17" x14ac:dyDescent="0.2">
      <c r="A19077" t="s">
        <v>24</v>
      </c>
      <c r="B19077" s="1">
        <v>42587</v>
      </c>
      <c r="C19077" s="2">
        <v>0.60416666666666663</v>
      </c>
      <c r="D19077">
        <v>2168.75</v>
      </c>
      <c r="E19077">
        <v>2171.25</v>
      </c>
      <c r="F19077">
        <v>2167.75</v>
      </c>
      <c r="G19077">
        <v>2170</v>
      </c>
      <c r="H19077">
        <v>108445</v>
      </c>
      <c r="M19077"/>
      <c r="N19077"/>
      <c r="O19077"/>
      <c r="P19077"/>
      <c r="Q19077"/>
    </row>
    <row r="19078" spans="1:17" x14ac:dyDescent="0.2">
      <c r="A19078" t="s">
        <v>24</v>
      </c>
      <c r="B19078" s="1">
        <v>42587</v>
      </c>
      <c r="C19078" s="2">
        <v>0.63541666666666663</v>
      </c>
      <c r="D19078">
        <v>2170</v>
      </c>
      <c r="E19078">
        <v>2170.75</v>
      </c>
      <c r="F19078">
        <v>2168.5</v>
      </c>
      <c r="G19078">
        <v>2169.5</v>
      </c>
      <c r="H19078">
        <v>253367</v>
      </c>
      <c r="M19078"/>
      <c r="N19078"/>
      <c r="O19078"/>
      <c r="P19078"/>
      <c r="Q19078"/>
    </row>
    <row r="19079" spans="1:17" x14ac:dyDescent="0.2">
      <c r="A19079" t="s">
        <v>24</v>
      </c>
      <c r="B19079" s="1">
        <v>42590</v>
      </c>
      <c r="C19079" s="2">
        <v>0.39583333333333331</v>
      </c>
      <c r="D19079">
        <v>2173</v>
      </c>
      <c r="E19079">
        <v>2174</v>
      </c>
      <c r="F19079">
        <v>2167.75</v>
      </c>
      <c r="G19079">
        <v>2168.5</v>
      </c>
      <c r="H19079">
        <v>266059</v>
      </c>
      <c r="I19079" t="b">
        <f>AND(HOUR(C19079)=9,MINUTE(C19079)=30,HOUR(C19078)=15,MINUTE(C19078)=15)</f>
        <v>1</v>
      </c>
      <c r="J19079">
        <f>MAX(E19079:E19085)</f>
        <v>2174</v>
      </c>
      <c r="K19079">
        <f>MIN(F19079:F19085)</f>
        <v>2166</v>
      </c>
      <c r="L19079">
        <f>E19079</f>
        <v>2174</v>
      </c>
      <c r="M19079" s="6">
        <f>+F19079</f>
        <v>2167.75</v>
      </c>
      <c r="N19079" s="6" t="b">
        <f>IF(F19079&gt;J19072,F19079-J19072,FALSE)</f>
        <v>0</v>
      </c>
      <c r="O19079" s="6" t="b">
        <f>IF(L19079&lt;K19072,K19072-L19079,FALSE)</f>
        <v>0</v>
      </c>
      <c r="P19079" s="6" t="b">
        <f>IF(AND(N19079&lt;&gt;FALSE,K19079&lt;=J19072),TRUE,FALSE)</f>
        <v>0</v>
      </c>
      <c r="Q19079" s="6" t="b">
        <f>IF(AND(O19079&lt;&gt;FALSE,J19079&gt;K19072),TRUE,FALSE)</f>
        <v>0</v>
      </c>
    </row>
    <row r="19080" spans="1:17" x14ac:dyDescent="0.2">
      <c r="A19080" t="s">
        <v>24</v>
      </c>
      <c r="B19080" s="1">
        <v>42590</v>
      </c>
      <c r="C19080" s="2">
        <v>0.4375</v>
      </c>
      <c r="D19080">
        <v>2168.5</v>
      </c>
      <c r="E19080">
        <v>2171</v>
      </c>
      <c r="F19080">
        <v>2168</v>
      </c>
      <c r="G19080">
        <v>2170</v>
      </c>
      <c r="H19080">
        <v>110583</v>
      </c>
      <c r="M19080"/>
      <c r="N19080"/>
      <c r="O19080"/>
      <c r="P19080"/>
      <c r="Q19080"/>
    </row>
    <row r="19081" spans="1:17" x14ac:dyDescent="0.2">
      <c r="A19081" t="s">
        <v>24</v>
      </c>
      <c r="B19081" s="1">
        <v>42590</v>
      </c>
      <c r="C19081" s="2">
        <v>0.47916666666666669</v>
      </c>
      <c r="D19081">
        <v>2170</v>
      </c>
      <c r="E19081">
        <v>2171</v>
      </c>
      <c r="F19081">
        <v>2168.25</v>
      </c>
      <c r="G19081">
        <v>2168.75</v>
      </c>
      <c r="H19081">
        <v>60539</v>
      </c>
      <c r="M19081"/>
      <c r="N19081"/>
      <c r="O19081"/>
      <c r="P19081"/>
      <c r="Q19081"/>
    </row>
    <row r="19082" spans="1:17" x14ac:dyDescent="0.2">
      <c r="A19082" t="s">
        <v>24</v>
      </c>
      <c r="B19082" s="1">
        <v>42590</v>
      </c>
      <c r="C19082" s="2">
        <v>0.52083333333333337</v>
      </c>
      <c r="D19082">
        <v>2168.75</v>
      </c>
      <c r="E19082">
        <v>2169.75</v>
      </c>
      <c r="F19082">
        <v>2167.75</v>
      </c>
      <c r="G19082">
        <v>2169</v>
      </c>
      <c r="H19082">
        <v>50538</v>
      </c>
      <c r="M19082"/>
      <c r="N19082"/>
      <c r="O19082"/>
      <c r="P19082"/>
      <c r="Q19082"/>
    </row>
    <row r="19083" spans="1:17" x14ac:dyDescent="0.2">
      <c r="A19083" t="s">
        <v>24</v>
      </c>
      <c r="B19083" s="1">
        <v>42590</v>
      </c>
      <c r="C19083" s="2">
        <v>0.5625</v>
      </c>
      <c r="D19083">
        <v>2169.25</v>
      </c>
      <c r="E19083">
        <v>2169.5</v>
      </c>
      <c r="F19083">
        <v>2166</v>
      </c>
      <c r="G19083">
        <v>2166.75</v>
      </c>
      <c r="H19083">
        <v>89261</v>
      </c>
      <c r="M19083"/>
      <c r="N19083"/>
      <c r="O19083"/>
      <c r="P19083"/>
      <c r="Q19083"/>
    </row>
    <row r="19084" spans="1:17" x14ac:dyDescent="0.2">
      <c r="A19084" t="s">
        <v>24</v>
      </c>
      <c r="B19084" s="1">
        <v>42590</v>
      </c>
      <c r="C19084" s="2">
        <v>0.60416666666666663</v>
      </c>
      <c r="D19084">
        <v>2166.5</v>
      </c>
      <c r="E19084">
        <v>2167.75</v>
      </c>
      <c r="F19084">
        <v>2166</v>
      </c>
      <c r="G19084">
        <v>2167.25</v>
      </c>
      <c r="H19084">
        <v>71480</v>
      </c>
      <c r="M19084"/>
      <c r="N19084"/>
      <c r="O19084"/>
      <c r="P19084"/>
      <c r="Q19084"/>
    </row>
    <row r="19085" spans="1:17" x14ac:dyDescent="0.2">
      <c r="A19085" t="s">
        <v>24</v>
      </c>
      <c r="B19085" s="1">
        <v>42590</v>
      </c>
      <c r="C19085" s="2">
        <v>0.63541666666666663</v>
      </c>
      <c r="D19085">
        <v>2167</v>
      </c>
      <c r="E19085">
        <v>2169.25</v>
      </c>
      <c r="F19085">
        <v>2167</v>
      </c>
      <c r="G19085">
        <v>2168.5</v>
      </c>
      <c r="H19085">
        <v>136937</v>
      </c>
      <c r="M19085"/>
      <c r="N19085"/>
      <c r="O19085"/>
      <c r="P19085"/>
      <c r="Q19085"/>
    </row>
    <row r="19086" spans="1:17" x14ac:dyDescent="0.2">
      <c r="A19086" t="s">
        <v>24</v>
      </c>
      <c r="B19086" s="1">
        <v>42591</v>
      </c>
      <c r="C19086" s="2">
        <v>0.39583333333333331</v>
      </c>
      <c r="D19086">
        <v>2170</v>
      </c>
      <c r="E19086">
        <v>2175.25</v>
      </c>
      <c r="F19086">
        <v>2168.75</v>
      </c>
      <c r="G19086">
        <v>2174.5</v>
      </c>
      <c r="H19086">
        <v>265731</v>
      </c>
      <c r="I19086" t="b">
        <f>AND(HOUR(C19086)=9,MINUTE(C19086)=30,HOUR(C19085)=15,MINUTE(C19085)=15)</f>
        <v>1</v>
      </c>
      <c r="J19086">
        <f>MAX(E19086:E19092)</f>
        <v>2176.25</v>
      </c>
      <c r="K19086">
        <f>MIN(F19086:F19092)</f>
        <v>2166.5</v>
      </c>
      <c r="L19086">
        <f>E19086</f>
        <v>2175.25</v>
      </c>
      <c r="M19086" s="6">
        <f>+F19086</f>
        <v>2168.75</v>
      </c>
      <c r="N19086" s="6" t="b">
        <f>IF(F19086&gt;J19079,F19086-J19079,FALSE)</f>
        <v>0</v>
      </c>
      <c r="O19086" s="6" t="b">
        <f>IF(L19086&lt;K19079,K19079-L19086,FALSE)</f>
        <v>0</v>
      </c>
      <c r="P19086" s="6" t="b">
        <f>IF(AND(N19086&lt;&gt;FALSE,K19086&lt;=J19079),TRUE,FALSE)</f>
        <v>0</v>
      </c>
      <c r="Q19086" s="6" t="b">
        <f>IF(AND(O19086&lt;&gt;FALSE,J19086&gt;K19079),TRUE,FALSE)</f>
        <v>0</v>
      </c>
    </row>
    <row r="19087" spans="1:17" x14ac:dyDescent="0.2">
      <c r="A19087" t="s">
        <v>24</v>
      </c>
      <c r="B19087" s="1">
        <v>42591</v>
      </c>
      <c r="C19087" s="2">
        <v>0.4375</v>
      </c>
      <c r="D19087">
        <v>2174.5</v>
      </c>
      <c r="E19087">
        <v>2176.25</v>
      </c>
      <c r="F19087">
        <v>2173.5</v>
      </c>
      <c r="G19087">
        <v>2175</v>
      </c>
      <c r="H19087">
        <v>159994</v>
      </c>
      <c r="M19087"/>
      <c r="N19087"/>
      <c r="O19087"/>
      <c r="P19087"/>
      <c r="Q19087"/>
    </row>
    <row r="19088" spans="1:17" x14ac:dyDescent="0.2">
      <c r="A19088" t="s">
        <v>24</v>
      </c>
      <c r="B19088" s="1">
        <v>42591</v>
      </c>
      <c r="C19088" s="2">
        <v>0.47916666666666669</v>
      </c>
      <c r="D19088">
        <v>2175</v>
      </c>
      <c r="E19088">
        <v>2175.75</v>
      </c>
      <c r="F19088">
        <v>2171.5</v>
      </c>
      <c r="G19088">
        <v>2172</v>
      </c>
      <c r="H19088">
        <v>128716</v>
      </c>
      <c r="M19088"/>
      <c r="N19088"/>
      <c r="O19088"/>
      <c r="P19088"/>
      <c r="Q19088"/>
    </row>
    <row r="19089" spans="1:17" x14ac:dyDescent="0.2">
      <c r="A19089" t="s">
        <v>24</v>
      </c>
      <c r="B19089" s="1">
        <v>42591</v>
      </c>
      <c r="C19089" s="2">
        <v>0.52083333333333337</v>
      </c>
      <c r="D19089">
        <v>2171.75</v>
      </c>
      <c r="E19089">
        <v>2172.25</v>
      </c>
      <c r="F19089">
        <v>2170.25</v>
      </c>
      <c r="G19089">
        <v>2170.75</v>
      </c>
      <c r="H19089">
        <v>80480</v>
      </c>
      <c r="M19089"/>
      <c r="N19089"/>
      <c r="O19089"/>
      <c r="P19089"/>
      <c r="Q19089"/>
    </row>
    <row r="19090" spans="1:17" x14ac:dyDescent="0.2">
      <c r="A19090" t="s">
        <v>24</v>
      </c>
      <c r="B19090" s="1">
        <v>42591</v>
      </c>
      <c r="C19090" s="2">
        <v>0.5625</v>
      </c>
      <c r="D19090">
        <v>2171</v>
      </c>
      <c r="E19090">
        <v>2171.5</v>
      </c>
      <c r="F19090">
        <v>2168.25</v>
      </c>
      <c r="G19090">
        <v>2168.25</v>
      </c>
      <c r="H19090">
        <v>105289</v>
      </c>
      <c r="M19090"/>
      <c r="N19090"/>
      <c r="O19090"/>
      <c r="P19090"/>
      <c r="Q19090"/>
    </row>
    <row r="19091" spans="1:17" x14ac:dyDescent="0.2">
      <c r="A19091" t="s">
        <v>24</v>
      </c>
      <c r="B19091" s="1">
        <v>42591</v>
      </c>
      <c r="C19091" s="2">
        <v>0.60416666666666663</v>
      </c>
      <c r="D19091">
        <v>2168.25</v>
      </c>
      <c r="E19091">
        <v>2170</v>
      </c>
      <c r="F19091">
        <v>2166.5</v>
      </c>
      <c r="G19091">
        <v>2169.75</v>
      </c>
      <c r="H19091">
        <v>158458</v>
      </c>
      <c r="M19091"/>
      <c r="N19091"/>
      <c r="O19091"/>
      <c r="P19091"/>
      <c r="Q19091"/>
    </row>
    <row r="19092" spans="1:17" x14ac:dyDescent="0.2">
      <c r="A19092" t="s">
        <v>24</v>
      </c>
      <c r="B19092" s="1">
        <v>42591</v>
      </c>
      <c r="C19092" s="2">
        <v>0.63541666666666663</v>
      </c>
      <c r="D19092">
        <v>2169.75</v>
      </c>
      <c r="E19092">
        <v>2170.75</v>
      </c>
      <c r="F19092">
        <v>2169</v>
      </c>
      <c r="G19092">
        <v>2170.5</v>
      </c>
      <c r="H19092">
        <v>156400</v>
      </c>
      <c r="M19092"/>
      <c r="N19092"/>
      <c r="O19092"/>
      <c r="P19092"/>
      <c r="Q19092"/>
    </row>
    <row r="19093" spans="1:17" x14ac:dyDescent="0.2">
      <c r="A19093" t="s">
        <v>24</v>
      </c>
      <c r="B19093" s="1">
        <v>42592</v>
      </c>
      <c r="C19093" s="2">
        <v>0.39583333333333331</v>
      </c>
      <c r="D19093">
        <v>2171.75</v>
      </c>
      <c r="E19093">
        <v>2172.75</v>
      </c>
      <c r="F19093">
        <v>2167.5</v>
      </c>
      <c r="G19093">
        <v>2169.25</v>
      </c>
      <c r="H19093">
        <v>268453</v>
      </c>
      <c r="I19093" t="b">
        <f>AND(HOUR(C19093)=9,MINUTE(C19093)=30,HOUR(C19092)=15,MINUTE(C19092)=15)</f>
        <v>1</v>
      </c>
      <c r="J19093">
        <f>MAX(E19093:E19099)</f>
        <v>2172.75</v>
      </c>
      <c r="K19093">
        <f>MIN(F19093:F19099)</f>
        <v>2160.5</v>
      </c>
      <c r="L19093">
        <f>E19093</f>
        <v>2172.75</v>
      </c>
      <c r="M19093" s="6">
        <f>+F19093</f>
        <v>2167.5</v>
      </c>
      <c r="N19093" s="6" t="b">
        <f>IF(F19093&gt;J19086,F19093-J19086,FALSE)</f>
        <v>0</v>
      </c>
      <c r="O19093" s="6" t="b">
        <f>IF(L19093&lt;K19086,K19086-L19093,FALSE)</f>
        <v>0</v>
      </c>
      <c r="P19093" s="6" t="b">
        <f>IF(AND(N19093&lt;&gt;FALSE,K19093&lt;=J19086),TRUE,FALSE)</f>
        <v>0</v>
      </c>
      <c r="Q19093" s="6" t="b">
        <f>IF(AND(O19093&lt;&gt;FALSE,J19093&gt;K19086),TRUE,FALSE)</f>
        <v>0</v>
      </c>
    </row>
    <row r="19094" spans="1:17" x14ac:dyDescent="0.2">
      <c r="A19094" t="s">
        <v>24</v>
      </c>
      <c r="B19094" s="1">
        <v>42592</v>
      </c>
      <c r="C19094" s="2">
        <v>0.4375</v>
      </c>
      <c r="D19094">
        <v>2169.25</v>
      </c>
      <c r="E19094">
        <v>2170.75</v>
      </c>
      <c r="F19094">
        <v>2163.5</v>
      </c>
      <c r="G19094">
        <v>2164</v>
      </c>
      <c r="H19094">
        <v>246312</v>
      </c>
      <c r="M19094"/>
      <c r="N19094"/>
      <c r="O19094"/>
      <c r="P19094"/>
      <c r="Q19094"/>
    </row>
    <row r="19095" spans="1:17" x14ac:dyDescent="0.2">
      <c r="A19095" t="s">
        <v>24</v>
      </c>
      <c r="B19095" s="1">
        <v>42592</v>
      </c>
      <c r="C19095" s="2">
        <v>0.47916666666666669</v>
      </c>
      <c r="D19095">
        <v>2164.25</v>
      </c>
      <c r="E19095">
        <v>2166.25</v>
      </c>
      <c r="F19095">
        <v>2162.75</v>
      </c>
      <c r="G19095">
        <v>2165.25</v>
      </c>
      <c r="H19095">
        <v>119885</v>
      </c>
      <c r="M19095"/>
      <c r="N19095"/>
      <c r="O19095"/>
      <c r="P19095"/>
      <c r="Q19095"/>
    </row>
    <row r="19096" spans="1:17" x14ac:dyDescent="0.2">
      <c r="A19096" t="s">
        <v>24</v>
      </c>
      <c r="B19096" s="1">
        <v>42592</v>
      </c>
      <c r="C19096" s="2">
        <v>0.52083333333333337</v>
      </c>
      <c r="D19096">
        <v>2165.25</v>
      </c>
      <c r="E19096">
        <v>2166.75</v>
      </c>
      <c r="F19096">
        <v>2164</v>
      </c>
      <c r="G19096">
        <v>2165</v>
      </c>
      <c r="H19096">
        <v>94533</v>
      </c>
      <c r="M19096"/>
      <c r="N19096"/>
      <c r="O19096"/>
      <c r="P19096"/>
      <c r="Q19096"/>
    </row>
    <row r="19097" spans="1:17" x14ac:dyDescent="0.2">
      <c r="A19097" t="s">
        <v>24</v>
      </c>
      <c r="B19097" s="1">
        <v>42592</v>
      </c>
      <c r="C19097" s="2">
        <v>0.5625</v>
      </c>
      <c r="D19097">
        <v>2164.75</v>
      </c>
      <c r="E19097">
        <v>2166.25</v>
      </c>
      <c r="F19097">
        <v>2160.75</v>
      </c>
      <c r="G19097">
        <v>2161.75</v>
      </c>
      <c r="H19097">
        <v>141353</v>
      </c>
      <c r="M19097"/>
      <c r="N19097"/>
      <c r="O19097"/>
      <c r="P19097"/>
      <c r="Q19097"/>
    </row>
    <row r="19098" spans="1:17" x14ac:dyDescent="0.2">
      <c r="A19098" t="s">
        <v>24</v>
      </c>
      <c r="B19098" s="1">
        <v>42592</v>
      </c>
      <c r="C19098" s="2">
        <v>0.60416666666666663</v>
      </c>
      <c r="D19098">
        <v>2161.5</v>
      </c>
      <c r="E19098">
        <v>2165.75</v>
      </c>
      <c r="F19098">
        <v>2160.5</v>
      </c>
      <c r="G19098">
        <v>2164.25</v>
      </c>
      <c r="H19098">
        <v>153408</v>
      </c>
      <c r="M19098"/>
      <c r="N19098"/>
      <c r="O19098"/>
      <c r="P19098"/>
      <c r="Q19098"/>
    </row>
    <row r="19099" spans="1:17" x14ac:dyDescent="0.2">
      <c r="A19099" t="s">
        <v>24</v>
      </c>
      <c r="B19099" s="1">
        <v>42592</v>
      </c>
      <c r="C19099" s="2">
        <v>0.63541666666666663</v>
      </c>
      <c r="D19099">
        <v>2164.25</v>
      </c>
      <c r="E19099">
        <v>2166.5</v>
      </c>
      <c r="F19099">
        <v>2161.5</v>
      </c>
      <c r="G19099">
        <v>2165.5</v>
      </c>
      <c r="H19099">
        <v>183559</v>
      </c>
      <c r="M19099"/>
      <c r="N19099"/>
      <c r="O19099"/>
      <c r="P19099"/>
      <c r="Q19099"/>
    </row>
    <row r="19100" spans="1:17" x14ac:dyDescent="0.2">
      <c r="A19100" t="s">
        <v>24</v>
      </c>
      <c r="B19100" s="1">
        <v>42593</v>
      </c>
      <c r="C19100" s="2">
        <v>0.39583333333333331</v>
      </c>
      <c r="D19100">
        <v>2171</v>
      </c>
      <c r="E19100">
        <v>2173.5</v>
      </c>
      <c r="F19100">
        <v>2168</v>
      </c>
      <c r="G19100">
        <v>2170.5</v>
      </c>
      <c r="H19100">
        <v>277746</v>
      </c>
      <c r="I19100" t="b">
        <f>AND(HOUR(C19100)=9,MINUTE(C19100)=30,HOUR(C19099)=15,MINUTE(C19099)=15)</f>
        <v>1</v>
      </c>
      <c r="J19100">
        <f>MAX(E19100:E19106)</f>
        <v>2178</v>
      </c>
      <c r="K19100">
        <f>MIN(F19100:F19106)</f>
        <v>2168</v>
      </c>
      <c r="L19100">
        <f>E19100</f>
        <v>2173.5</v>
      </c>
      <c r="M19100" s="6">
        <f>+F19100</f>
        <v>2168</v>
      </c>
      <c r="N19100" s="6" t="b">
        <f>IF(F19100&gt;J19093,F19100-J19093,FALSE)</f>
        <v>0</v>
      </c>
      <c r="O19100" s="6" t="b">
        <f>IF(L19100&lt;K19093,K19093-L19100,FALSE)</f>
        <v>0</v>
      </c>
      <c r="P19100" s="6" t="b">
        <f>IF(AND(N19100&lt;&gt;FALSE,K19100&lt;=J19093),TRUE,FALSE)</f>
        <v>0</v>
      </c>
      <c r="Q19100" s="6" t="b">
        <f>IF(AND(O19100&lt;&gt;FALSE,J19100&gt;K19093),TRUE,FALSE)</f>
        <v>0</v>
      </c>
    </row>
    <row r="19101" spans="1:17" x14ac:dyDescent="0.2">
      <c r="A19101" t="s">
        <v>24</v>
      </c>
      <c r="B19101" s="1">
        <v>42593</v>
      </c>
      <c r="C19101" s="2">
        <v>0.4375</v>
      </c>
      <c r="D19101">
        <v>2170.5</v>
      </c>
      <c r="E19101">
        <v>2175.5</v>
      </c>
      <c r="F19101">
        <v>2170.5</v>
      </c>
      <c r="G19101">
        <v>2174.75</v>
      </c>
      <c r="H19101">
        <v>202814</v>
      </c>
      <c r="M19101"/>
      <c r="N19101"/>
      <c r="O19101"/>
      <c r="P19101"/>
      <c r="Q19101"/>
    </row>
    <row r="19102" spans="1:17" x14ac:dyDescent="0.2">
      <c r="A19102" t="s">
        <v>24</v>
      </c>
      <c r="B19102" s="1">
        <v>42593</v>
      </c>
      <c r="C19102" s="2">
        <v>0.47916666666666669</v>
      </c>
      <c r="D19102">
        <v>2174.75</v>
      </c>
      <c r="E19102">
        <v>2177</v>
      </c>
      <c r="F19102">
        <v>2174.25</v>
      </c>
      <c r="G19102">
        <v>2175.5</v>
      </c>
      <c r="H19102">
        <v>139690</v>
      </c>
      <c r="M19102"/>
      <c r="N19102"/>
      <c r="O19102"/>
      <c r="P19102"/>
      <c r="Q19102"/>
    </row>
    <row r="19103" spans="1:17" x14ac:dyDescent="0.2">
      <c r="A19103" t="s">
        <v>24</v>
      </c>
      <c r="B19103" s="1">
        <v>42593</v>
      </c>
      <c r="C19103" s="2">
        <v>0.52083333333333337</v>
      </c>
      <c r="D19103">
        <v>2175.5</v>
      </c>
      <c r="E19103">
        <v>2177</v>
      </c>
      <c r="F19103">
        <v>2175</v>
      </c>
      <c r="G19103">
        <v>2175.5</v>
      </c>
      <c r="H19103">
        <v>83615</v>
      </c>
      <c r="M19103"/>
      <c r="N19103"/>
      <c r="O19103"/>
      <c r="P19103"/>
      <c r="Q19103"/>
    </row>
    <row r="19104" spans="1:17" x14ac:dyDescent="0.2">
      <c r="A19104" t="s">
        <v>24</v>
      </c>
      <c r="B19104" s="1">
        <v>42593</v>
      </c>
      <c r="C19104" s="2">
        <v>0.5625</v>
      </c>
      <c r="D19104">
        <v>2175.5</v>
      </c>
      <c r="E19104">
        <v>2177.75</v>
      </c>
      <c r="F19104">
        <v>2175</v>
      </c>
      <c r="G19104">
        <v>2177</v>
      </c>
      <c r="H19104">
        <v>89996</v>
      </c>
      <c r="M19104"/>
      <c r="N19104"/>
      <c r="O19104"/>
      <c r="P19104"/>
      <c r="Q19104"/>
    </row>
    <row r="19105" spans="1:17" x14ac:dyDescent="0.2">
      <c r="A19105" t="s">
        <v>24</v>
      </c>
      <c r="B19105" s="1">
        <v>42593</v>
      </c>
      <c r="C19105" s="2">
        <v>0.60416666666666663</v>
      </c>
      <c r="D19105">
        <v>2177.25</v>
      </c>
      <c r="E19105">
        <v>2177.25</v>
      </c>
      <c r="F19105">
        <v>2174</v>
      </c>
      <c r="G19105">
        <v>2175.25</v>
      </c>
      <c r="H19105">
        <v>123649</v>
      </c>
      <c r="M19105"/>
      <c r="N19105"/>
      <c r="O19105"/>
      <c r="P19105"/>
      <c r="Q19105"/>
    </row>
    <row r="19106" spans="1:17" x14ac:dyDescent="0.2">
      <c r="A19106" t="s">
        <v>24</v>
      </c>
      <c r="B19106" s="1">
        <v>42593</v>
      </c>
      <c r="C19106" s="2">
        <v>0.63541666666666663</v>
      </c>
      <c r="D19106">
        <v>2175</v>
      </c>
      <c r="E19106">
        <v>2178</v>
      </c>
      <c r="F19106">
        <v>2173</v>
      </c>
      <c r="G19106">
        <v>2174.5</v>
      </c>
      <c r="H19106">
        <v>231348</v>
      </c>
      <c r="M19106"/>
      <c r="N19106"/>
      <c r="O19106"/>
      <c r="P19106"/>
      <c r="Q19106"/>
    </row>
    <row r="19107" spans="1:17" x14ac:dyDescent="0.2">
      <c r="A19107" t="s">
        <v>24</v>
      </c>
      <c r="B19107" s="1">
        <v>42594</v>
      </c>
      <c r="C19107" s="2">
        <v>0.39583333333333331</v>
      </c>
      <c r="D19107">
        <v>2171.5</v>
      </c>
      <c r="E19107">
        <v>2174</v>
      </c>
      <c r="F19107">
        <v>2169.5</v>
      </c>
      <c r="G19107">
        <v>2172.5</v>
      </c>
      <c r="H19107">
        <v>326842</v>
      </c>
      <c r="I19107" t="b">
        <f>AND(HOUR(C19107)=9,MINUTE(C19107)=30,HOUR(C19106)=15,MINUTE(C19106)=15)</f>
        <v>1</v>
      </c>
      <c r="J19107">
        <f>MAX(E19107:E19113)</f>
        <v>2175.75</v>
      </c>
      <c r="K19107">
        <f>MIN(F19107:F19113)</f>
        <v>2168.25</v>
      </c>
      <c r="L19107">
        <f>E19107</f>
        <v>2174</v>
      </c>
      <c r="M19107" s="6">
        <f>+F19107</f>
        <v>2169.5</v>
      </c>
      <c r="N19107" s="6" t="b">
        <f>IF(F19107&gt;J19100,F19107-J19100,FALSE)</f>
        <v>0</v>
      </c>
      <c r="O19107" s="6" t="b">
        <f>IF(L19107&lt;K19100,K19100-L19107,FALSE)</f>
        <v>0</v>
      </c>
      <c r="P19107" s="6" t="b">
        <f>IF(AND(N19107&lt;&gt;FALSE,K19107&lt;=J19100),TRUE,FALSE)</f>
        <v>0</v>
      </c>
      <c r="Q19107" s="6" t="b">
        <f>IF(AND(O19107&lt;&gt;FALSE,J19107&gt;K19100),TRUE,FALSE)</f>
        <v>0</v>
      </c>
    </row>
    <row r="19108" spans="1:17" x14ac:dyDescent="0.2">
      <c r="A19108" t="s">
        <v>24</v>
      </c>
      <c r="B19108" s="1">
        <v>42594</v>
      </c>
      <c r="C19108" s="2">
        <v>0.4375</v>
      </c>
      <c r="D19108">
        <v>2172.5</v>
      </c>
      <c r="E19108">
        <v>2175.5</v>
      </c>
      <c r="F19108">
        <v>2172.25</v>
      </c>
      <c r="G19108">
        <v>2175.25</v>
      </c>
      <c r="H19108">
        <v>123338</v>
      </c>
      <c r="M19108"/>
      <c r="N19108"/>
      <c r="O19108"/>
      <c r="P19108"/>
      <c r="Q19108"/>
    </row>
    <row r="19109" spans="1:17" x14ac:dyDescent="0.2">
      <c r="A19109" t="s">
        <v>24</v>
      </c>
      <c r="B19109" s="1">
        <v>42594</v>
      </c>
      <c r="C19109" s="2">
        <v>0.47916666666666669</v>
      </c>
      <c r="D19109">
        <v>2175.5</v>
      </c>
      <c r="E19109">
        <v>2175.75</v>
      </c>
      <c r="F19109">
        <v>2170.75</v>
      </c>
      <c r="G19109">
        <v>2171.75</v>
      </c>
      <c r="H19109">
        <v>128966</v>
      </c>
      <c r="M19109"/>
      <c r="N19109"/>
      <c r="O19109"/>
      <c r="P19109"/>
      <c r="Q19109"/>
    </row>
    <row r="19110" spans="1:17" x14ac:dyDescent="0.2">
      <c r="A19110" t="s">
        <v>24</v>
      </c>
      <c r="B19110" s="1">
        <v>42594</v>
      </c>
      <c r="C19110" s="2">
        <v>0.52083333333333337</v>
      </c>
      <c r="D19110">
        <v>2172</v>
      </c>
      <c r="E19110">
        <v>2173</v>
      </c>
      <c r="F19110">
        <v>2168.25</v>
      </c>
      <c r="G19110">
        <v>2170.5</v>
      </c>
      <c r="H19110">
        <v>134780</v>
      </c>
      <c r="M19110"/>
      <c r="N19110"/>
      <c r="O19110"/>
      <c r="P19110"/>
      <c r="Q19110"/>
    </row>
    <row r="19111" spans="1:17" x14ac:dyDescent="0.2">
      <c r="A19111" t="s">
        <v>24</v>
      </c>
      <c r="B19111" s="1">
        <v>42594</v>
      </c>
      <c r="C19111" s="2">
        <v>0.5625</v>
      </c>
      <c r="D19111">
        <v>2170.5</v>
      </c>
      <c r="E19111">
        <v>2171.5</v>
      </c>
      <c r="F19111">
        <v>2169.25</v>
      </c>
      <c r="G19111">
        <v>2170.75</v>
      </c>
      <c r="H19111">
        <v>100830</v>
      </c>
      <c r="M19111"/>
      <c r="N19111"/>
      <c r="O19111"/>
      <c r="P19111"/>
      <c r="Q19111"/>
    </row>
    <row r="19112" spans="1:17" x14ac:dyDescent="0.2">
      <c r="A19112" t="s">
        <v>24</v>
      </c>
      <c r="B19112" s="1">
        <v>42594</v>
      </c>
      <c r="C19112" s="2">
        <v>0.60416666666666663</v>
      </c>
      <c r="D19112">
        <v>2171</v>
      </c>
      <c r="E19112">
        <v>2172.5</v>
      </c>
      <c r="F19112">
        <v>2170.75</v>
      </c>
      <c r="G19112">
        <v>2172.25</v>
      </c>
      <c r="H19112">
        <v>94925</v>
      </c>
      <c r="M19112"/>
      <c r="N19112"/>
      <c r="O19112"/>
      <c r="P19112"/>
      <c r="Q19112"/>
    </row>
    <row r="19113" spans="1:17" x14ac:dyDescent="0.2">
      <c r="A19113" t="s">
        <v>24</v>
      </c>
      <c r="B19113" s="1">
        <v>42594</v>
      </c>
      <c r="C19113" s="2">
        <v>0.63541666666666663</v>
      </c>
      <c r="D19113">
        <v>2172.25</v>
      </c>
      <c r="E19113">
        <v>2174.25</v>
      </c>
      <c r="F19113">
        <v>2171.75</v>
      </c>
      <c r="G19113">
        <v>2173</v>
      </c>
      <c r="H19113">
        <v>176550</v>
      </c>
      <c r="M19113"/>
      <c r="N19113"/>
      <c r="O19113"/>
      <c r="P19113"/>
      <c r="Q19113"/>
    </row>
    <row r="19114" spans="1:17" x14ac:dyDescent="0.2">
      <c r="A19114" t="s">
        <v>24</v>
      </c>
      <c r="B19114" s="1">
        <v>42597</v>
      </c>
      <c r="C19114" s="2">
        <v>0.39583333333333331</v>
      </c>
      <c r="D19114">
        <v>2177.5</v>
      </c>
      <c r="E19114">
        <v>2182</v>
      </c>
      <c r="F19114">
        <v>2177.25</v>
      </c>
      <c r="G19114">
        <v>2181.5</v>
      </c>
      <c r="H19114">
        <v>280613</v>
      </c>
      <c r="I19114" t="b">
        <f>AND(HOUR(C19114)=9,MINUTE(C19114)=30,HOUR(C19113)=15,MINUTE(C19113)=15)</f>
        <v>1</v>
      </c>
      <c r="J19114">
        <f>MAX(E19114:E19120)</f>
        <v>2183.5</v>
      </c>
      <c r="K19114">
        <f>MIN(F19114:F19120)</f>
        <v>2177.25</v>
      </c>
      <c r="L19114">
        <f>E19114</f>
        <v>2182</v>
      </c>
      <c r="M19114" s="6">
        <f>+F19114</f>
        <v>2177.25</v>
      </c>
      <c r="N19114" s="6">
        <f>IF(F19114&gt;J19107,F19114-J19107,FALSE)</f>
        <v>1.5</v>
      </c>
      <c r="O19114" s="6" t="b">
        <f>IF(L19114&lt;K19107,K19107-L19114,FALSE)</f>
        <v>0</v>
      </c>
      <c r="P19114" s="6" t="b">
        <f>IF(AND(N19114&lt;&gt;FALSE,K19114&lt;=J19107),TRUE,FALSE)</f>
        <v>0</v>
      </c>
      <c r="Q19114" s="6" t="b">
        <f>IF(AND(O19114&lt;&gt;FALSE,J19114&gt;K19107),TRUE,FALSE)</f>
        <v>0</v>
      </c>
    </row>
    <row r="19115" spans="1:17" x14ac:dyDescent="0.2">
      <c r="A19115" t="s">
        <v>24</v>
      </c>
      <c r="B19115" s="1">
        <v>42597</v>
      </c>
      <c r="C19115" s="2">
        <v>0.4375</v>
      </c>
      <c r="D19115">
        <v>2181.5</v>
      </c>
      <c r="E19115">
        <v>2183.5</v>
      </c>
      <c r="F19115">
        <v>2181.25</v>
      </c>
      <c r="G19115">
        <v>2183.25</v>
      </c>
      <c r="H19115">
        <v>156969</v>
      </c>
      <c r="M19115"/>
      <c r="N19115"/>
      <c r="O19115"/>
      <c r="P19115"/>
      <c r="Q19115"/>
    </row>
    <row r="19116" spans="1:17" x14ac:dyDescent="0.2">
      <c r="A19116" t="s">
        <v>24</v>
      </c>
      <c r="B19116" s="1">
        <v>42597</v>
      </c>
      <c r="C19116" s="2">
        <v>0.47916666666666669</v>
      </c>
      <c r="D19116">
        <v>2183.25</v>
      </c>
      <c r="E19116">
        <v>2183.5</v>
      </c>
      <c r="F19116">
        <v>2181.75</v>
      </c>
      <c r="G19116">
        <v>2183.25</v>
      </c>
      <c r="H19116">
        <v>112777</v>
      </c>
      <c r="M19116"/>
      <c r="N19116"/>
      <c r="O19116"/>
      <c r="P19116"/>
      <c r="Q19116"/>
    </row>
    <row r="19117" spans="1:17" x14ac:dyDescent="0.2">
      <c r="A19117" t="s">
        <v>24</v>
      </c>
      <c r="B19117" s="1">
        <v>42597</v>
      </c>
      <c r="C19117" s="2">
        <v>0.52083333333333337</v>
      </c>
      <c r="D19117">
        <v>2183</v>
      </c>
      <c r="E19117">
        <v>2183.25</v>
      </c>
      <c r="F19117">
        <v>2181.5</v>
      </c>
      <c r="G19117">
        <v>2182.25</v>
      </c>
      <c r="H19117">
        <v>72101</v>
      </c>
      <c r="M19117"/>
      <c r="N19117"/>
      <c r="O19117"/>
      <c r="P19117"/>
      <c r="Q19117"/>
    </row>
    <row r="19118" spans="1:17" x14ac:dyDescent="0.2">
      <c r="A19118" t="s">
        <v>24</v>
      </c>
      <c r="B19118" s="1">
        <v>42597</v>
      </c>
      <c r="C19118" s="2">
        <v>0.5625</v>
      </c>
      <c r="D19118">
        <v>2182.5</v>
      </c>
      <c r="E19118">
        <v>2183.25</v>
      </c>
      <c r="F19118">
        <v>2181.25</v>
      </c>
      <c r="G19118">
        <v>2181.75</v>
      </c>
      <c r="H19118">
        <v>69556</v>
      </c>
      <c r="M19118"/>
      <c r="N19118"/>
      <c r="O19118"/>
      <c r="P19118"/>
      <c r="Q19118"/>
    </row>
    <row r="19119" spans="1:17" x14ac:dyDescent="0.2">
      <c r="A19119" t="s">
        <v>24</v>
      </c>
      <c r="B19119" s="1">
        <v>42597</v>
      </c>
      <c r="C19119" s="2">
        <v>0.60416666666666663</v>
      </c>
      <c r="D19119">
        <v>2181.75</v>
      </c>
      <c r="E19119">
        <v>2183</v>
      </c>
      <c r="F19119">
        <v>2180.25</v>
      </c>
      <c r="G19119">
        <v>2181</v>
      </c>
      <c r="H19119">
        <v>102702</v>
      </c>
      <c r="M19119"/>
      <c r="N19119"/>
      <c r="O19119"/>
      <c r="P19119"/>
      <c r="Q19119"/>
    </row>
    <row r="19120" spans="1:17" x14ac:dyDescent="0.2">
      <c r="A19120" t="s">
        <v>24</v>
      </c>
      <c r="B19120" s="1">
        <v>42597</v>
      </c>
      <c r="C19120" s="2">
        <v>0.63541666666666663</v>
      </c>
      <c r="D19120">
        <v>2181</v>
      </c>
      <c r="E19120">
        <v>2181.5</v>
      </c>
      <c r="F19120">
        <v>2178.25</v>
      </c>
      <c r="G19120">
        <v>2179</v>
      </c>
      <c r="H19120">
        <v>155110</v>
      </c>
      <c r="M19120"/>
      <c r="N19120"/>
      <c r="O19120"/>
      <c r="P19120"/>
      <c r="Q19120"/>
    </row>
    <row r="19121" spans="1:17" x14ac:dyDescent="0.2">
      <c r="A19121" t="s">
        <v>24</v>
      </c>
      <c r="B19121" s="1">
        <v>42598</v>
      </c>
      <c r="C19121" s="2">
        <v>0.39583333333333331</v>
      </c>
      <c r="D19121">
        <v>2174.25</v>
      </c>
      <c r="E19121">
        <v>2175.25</v>
      </c>
      <c r="F19121">
        <v>2169.75</v>
      </c>
      <c r="G19121">
        <v>2172.5</v>
      </c>
      <c r="H19121">
        <v>320138</v>
      </c>
      <c r="I19121" t="b">
        <f>AND(HOUR(C19121)=9,MINUTE(C19121)=30,HOUR(C19120)=15,MINUTE(C19120)=15)</f>
        <v>1</v>
      </c>
      <c r="J19121">
        <f>MAX(E19121:E19127)</f>
        <v>2175.25</v>
      </c>
      <c r="K19121">
        <f>MIN(F19121:F19127)</f>
        <v>2168</v>
      </c>
      <c r="L19121">
        <f>E19121</f>
        <v>2175.25</v>
      </c>
      <c r="M19121" s="6">
        <f>+F19121</f>
        <v>2169.75</v>
      </c>
      <c r="N19121" s="6" t="b">
        <f>IF(F19121&gt;J19114,F19121-J19114,FALSE)</f>
        <v>0</v>
      </c>
      <c r="O19121" s="6">
        <f>IF(L19121&lt;K19114,K19114-L19121,FALSE)</f>
        <v>2</v>
      </c>
      <c r="P19121" s="6" t="b">
        <f>IF(AND(N19121&lt;&gt;FALSE,K19121&lt;=J19114),TRUE,FALSE)</f>
        <v>0</v>
      </c>
      <c r="Q19121" s="6" t="b">
        <f>IF(AND(O19121&lt;&gt;FALSE,J19121&gt;K19114),TRUE,FALSE)</f>
        <v>0</v>
      </c>
    </row>
    <row r="19122" spans="1:17" x14ac:dyDescent="0.2">
      <c r="A19122" t="s">
        <v>24</v>
      </c>
      <c r="B19122" s="1">
        <v>42598</v>
      </c>
      <c r="C19122" s="2">
        <v>0.4375</v>
      </c>
      <c r="D19122">
        <v>2172.5</v>
      </c>
      <c r="E19122">
        <v>2174.75</v>
      </c>
      <c r="F19122">
        <v>2170.5</v>
      </c>
      <c r="G19122">
        <v>2173.5</v>
      </c>
      <c r="H19122">
        <v>173742</v>
      </c>
      <c r="M19122"/>
      <c r="N19122"/>
      <c r="O19122"/>
      <c r="P19122"/>
      <c r="Q19122"/>
    </row>
    <row r="19123" spans="1:17" x14ac:dyDescent="0.2">
      <c r="A19123" t="s">
        <v>24</v>
      </c>
      <c r="B19123" s="1">
        <v>42598</v>
      </c>
      <c r="C19123" s="2">
        <v>0.47916666666666669</v>
      </c>
      <c r="D19123">
        <v>2173.75</v>
      </c>
      <c r="E19123">
        <v>2174</v>
      </c>
      <c r="F19123">
        <v>2171.5</v>
      </c>
      <c r="G19123">
        <v>2172.25</v>
      </c>
      <c r="H19123">
        <v>95785</v>
      </c>
      <c r="M19123"/>
      <c r="N19123"/>
      <c r="O19123"/>
      <c r="P19123"/>
      <c r="Q19123"/>
    </row>
    <row r="19124" spans="1:17" x14ac:dyDescent="0.2">
      <c r="A19124" t="s">
        <v>24</v>
      </c>
      <c r="B19124" s="1">
        <v>42598</v>
      </c>
      <c r="C19124" s="2">
        <v>0.52083333333333337</v>
      </c>
      <c r="D19124">
        <v>2172</v>
      </c>
      <c r="E19124">
        <v>2174.25</v>
      </c>
      <c r="F19124">
        <v>2170</v>
      </c>
      <c r="G19124">
        <v>2171.25</v>
      </c>
      <c r="H19124">
        <v>93265</v>
      </c>
      <c r="M19124"/>
      <c r="N19124"/>
      <c r="O19124"/>
      <c r="P19124"/>
      <c r="Q19124"/>
    </row>
    <row r="19125" spans="1:17" x14ac:dyDescent="0.2">
      <c r="A19125" t="s">
        <v>24</v>
      </c>
      <c r="B19125" s="1">
        <v>42598</v>
      </c>
      <c r="C19125" s="2">
        <v>0.5625</v>
      </c>
      <c r="D19125">
        <v>2171</v>
      </c>
      <c r="E19125">
        <v>2172</v>
      </c>
      <c r="F19125">
        <v>2169</v>
      </c>
      <c r="G19125">
        <v>2170.75</v>
      </c>
      <c r="H19125">
        <v>131183</v>
      </c>
      <c r="M19125"/>
      <c r="N19125"/>
      <c r="O19125"/>
      <c r="P19125"/>
      <c r="Q19125"/>
    </row>
    <row r="19126" spans="1:17" x14ac:dyDescent="0.2">
      <c r="A19126" t="s">
        <v>24</v>
      </c>
      <c r="B19126" s="1">
        <v>42598</v>
      </c>
      <c r="C19126" s="2">
        <v>0.60416666666666663</v>
      </c>
      <c r="D19126">
        <v>2170.5</v>
      </c>
      <c r="E19126">
        <v>2172.75</v>
      </c>
      <c r="F19126">
        <v>2170</v>
      </c>
      <c r="G19126">
        <v>2171.5</v>
      </c>
      <c r="H19126">
        <v>134038</v>
      </c>
      <c r="M19126"/>
      <c r="N19126"/>
      <c r="O19126"/>
      <c r="P19126"/>
      <c r="Q19126"/>
    </row>
    <row r="19127" spans="1:17" x14ac:dyDescent="0.2">
      <c r="A19127" t="s">
        <v>24</v>
      </c>
      <c r="B19127" s="1">
        <v>42598</v>
      </c>
      <c r="C19127" s="2">
        <v>0.63541666666666663</v>
      </c>
      <c r="D19127">
        <v>2171.5</v>
      </c>
      <c r="E19127">
        <v>2172.25</v>
      </c>
      <c r="F19127">
        <v>2168</v>
      </c>
      <c r="G19127">
        <v>2169.75</v>
      </c>
      <c r="H19127">
        <v>235890</v>
      </c>
      <c r="M19127"/>
      <c r="N19127"/>
      <c r="O19127"/>
      <c r="P19127"/>
      <c r="Q19127"/>
    </row>
    <row r="19128" spans="1:17" x14ac:dyDescent="0.2">
      <c r="A19128" t="s">
        <v>24</v>
      </c>
      <c r="B19128" s="1">
        <v>42599</v>
      </c>
      <c r="C19128" s="2">
        <v>0.39583333333333331</v>
      </c>
      <c r="D19128">
        <v>2168.5</v>
      </c>
      <c r="E19128">
        <v>2169.25</v>
      </c>
      <c r="F19128">
        <v>2161.25</v>
      </c>
      <c r="G19128">
        <v>2162.25</v>
      </c>
      <c r="H19128">
        <v>333484</v>
      </c>
      <c r="I19128" t="b">
        <f>AND(HOUR(C19128)=9,MINUTE(C19128)=30,HOUR(C19127)=15,MINUTE(C19127)=15)</f>
        <v>1</v>
      </c>
      <c r="J19128">
        <f>MAX(E19128:E19134)</f>
        <v>2173.75</v>
      </c>
      <c r="K19128">
        <f>MIN(F19128:F19134)</f>
        <v>2158.25</v>
      </c>
      <c r="L19128">
        <f>E19128</f>
        <v>2169.25</v>
      </c>
      <c r="M19128" s="6">
        <f>+F19128</f>
        <v>2161.25</v>
      </c>
      <c r="N19128" s="6" t="b">
        <f>IF(F19128&gt;J19121,F19128-J19121,FALSE)</f>
        <v>0</v>
      </c>
      <c r="O19128" s="6" t="b">
        <f>IF(L19128&lt;K19121,K19121-L19128,FALSE)</f>
        <v>0</v>
      </c>
      <c r="P19128" s="6" t="b">
        <f>IF(AND(N19128&lt;&gt;FALSE,K19128&lt;=J19121),TRUE,FALSE)</f>
        <v>0</v>
      </c>
      <c r="Q19128" s="6" t="b">
        <f>IF(AND(O19128&lt;&gt;FALSE,J19128&gt;K19121),TRUE,FALSE)</f>
        <v>0</v>
      </c>
    </row>
    <row r="19129" spans="1:17" x14ac:dyDescent="0.2">
      <c r="A19129" t="s">
        <v>24</v>
      </c>
      <c r="B19129" s="1">
        <v>42599</v>
      </c>
      <c r="C19129" s="2">
        <v>0.4375</v>
      </c>
      <c r="D19129">
        <v>2162.25</v>
      </c>
      <c r="E19129">
        <v>2164</v>
      </c>
      <c r="F19129">
        <v>2159.75</v>
      </c>
      <c r="G19129">
        <v>2160.25</v>
      </c>
      <c r="H19129">
        <v>208216</v>
      </c>
      <c r="M19129"/>
      <c r="N19129"/>
      <c r="O19129"/>
      <c r="P19129"/>
      <c r="Q19129"/>
    </row>
    <row r="19130" spans="1:17" x14ac:dyDescent="0.2">
      <c r="A19130" t="s">
        <v>24</v>
      </c>
      <c r="B19130" s="1">
        <v>42599</v>
      </c>
      <c r="C19130" s="2">
        <v>0.47916666666666669</v>
      </c>
      <c r="D19130">
        <v>2160.25</v>
      </c>
      <c r="E19130">
        <v>2162.5</v>
      </c>
      <c r="F19130">
        <v>2158.25</v>
      </c>
      <c r="G19130">
        <v>2162</v>
      </c>
      <c r="H19130">
        <v>124584</v>
      </c>
      <c r="M19130"/>
      <c r="N19130"/>
      <c r="O19130"/>
      <c r="P19130"/>
      <c r="Q19130"/>
    </row>
    <row r="19131" spans="1:17" x14ac:dyDescent="0.2">
      <c r="A19131" t="s">
        <v>24</v>
      </c>
      <c r="B19131" s="1">
        <v>42599</v>
      </c>
      <c r="C19131" s="2">
        <v>0.52083333333333337</v>
      </c>
      <c r="D19131">
        <v>2162</v>
      </c>
      <c r="E19131">
        <v>2167</v>
      </c>
      <c r="F19131">
        <v>2161.75</v>
      </c>
      <c r="G19131">
        <v>2165.75</v>
      </c>
      <c r="H19131">
        <v>132088</v>
      </c>
      <c r="M19131"/>
      <c r="N19131"/>
      <c r="O19131"/>
      <c r="P19131"/>
      <c r="Q19131"/>
    </row>
    <row r="19132" spans="1:17" x14ac:dyDescent="0.2">
      <c r="A19132" t="s">
        <v>24</v>
      </c>
      <c r="B19132" s="1">
        <v>42599</v>
      </c>
      <c r="C19132" s="2">
        <v>0.5625</v>
      </c>
      <c r="D19132">
        <v>2165.5</v>
      </c>
      <c r="E19132">
        <v>2172.5</v>
      </c>
      <c r="F19132">
        <v>2162</v>
      </c>
      <c r="G19132">
        <v>2170</v>
      </c>
      <c r="H19132">
        <v>283212</v>
      </c>
      <c r="M19132"/>
      <c r="N19132"/>
      <c r="O19132"/>
      <c r="P19132"/>
      <c r="Q19132"/>
    </row>
    <row r="19133" spans="1:17" x14ac:dyDescent="0.2">
      <c r="A19133" t="s">
        <v>24</v>
      </c>
      <c r="B19133" s="1">
        <v>42599</v>
      </c>
      <c r="C19133" s="2">
        <v>0.60416666666666663</v>
      </c>
      <c r="D19133">
        <v>2170.25</v>
      </c>
      <c r="E19133">
        <v>2171.5</v>
      </c>
      <c r="F19133">
        <v>2167.5</v>
      </c>
      <c r="G19133">
        <v>2171.25</v>
      </c>
      <c r="H19133">
        <v>209241</v>
      </c>
      <c r="M19133"/>
      <c r="N19133"/>
      <c r="O19133"/>
      <c r="P19133"/>
      <c r="Q19133"/>
    </row>
    <row r="19134" spans="1:17" x14ac:dyDescent="0.2">
      <c r="A19134" t="s">
        <v>24</v>
      </c>
      <c r="B19134" s="1">
        <v>42599</v>
      </c>
      <c r="C19134" s="2">
        <v>0.63541666666666663</v>
      </c>
      <c r="D19134">
        <v>2171.25</v>
      </c>
      <c r="E19134">
        <v>2173.75</v>
      </c>
      <c r="F19134">
        <v>2170.5</v>
      </c>
      <c r="G19134">
        <v>2172.75</v>
      </c>
      <c r="H19134">
        <v>222017</v>
      </c>
      <c r="M19134"/>
      <c r="N19134"/>
      <c r="O19134"/>
      <c r="P19134"/>
      <c r="Q19134"/>
    </row>
    <row r="19135" spans="1:17" x14ac:dyDescent="0.2">
      <c r="A19135" t="s">
        <v>24</v>
      </c>
      <c r="B19135" s="1">
        <v>42600</v>
      </c>
      <c r="C19135" s="2">
        <v>0.39583333333333331</v>
      </c>
      <c r="D19135">
        <v>2171.5</v>
      </c>
      <c r="E19135">
        <v>2174.5</v>
      </c>
      <c r="F19135">
        <v>2170.5</v>
      </c>
      <c r="G19135">
        <v>2173.5</v>
      </c>
      <c r="H19135">
        <v>289148</v>
      </c>
      <c r="I19135" t="b">
        <f>AND(HOUR(C19135)=9,MINUTE(C19135)=30,HOUR(C19134)=15,MINUTE(C19134)=15)</f>
        <v>1</v>
      </c>
      <c r="J19135">
        <f>MAX(E19135:E19141)</f>
        <v>2177.25</v>
      </c>
      <c r="K19135">
        <f>MIN(F19135:F19141)</f>
        <v>2170.5</v>
      </c>
      <c r="L19135">
        <f>E19135</f>
        <v>2174.5</v>
      </c>
      <c r="M19135" s="6">
        <f>+F19135</f>
        <v>2170.5</v>
      </c>
      <c r="N19135" s="6" t="b">
        <f>IF(F19135&gt;J19128,F19135-J19128,FALSE)</f>
        <v>0</v>
      </c>
      <c r="O19135" s="6" t="b">
        <f>IF(L19135&lt;K19128,K19128-L19135,FALSE)</f>
        <v>0</v>
      </c>
      <c r="P19135" s="6" t="b">
        <f>IF(AND(N19135&lt;&gt;FALSE,K19135&lt;=J19128),TRUE,FALSE)</f>
        <v>0</v>
      </c>
      <c r="Q19135" s="6" t="b">
        <f>IF(AND(O19135&lt;&gt;FALSE,J19135&gt;K19128),TRUE,FALSE)</f>
        <v>0</v>
      </c>
    </row>
    <row r="19136" spans="1:17" x14ac:dyDescent="0.2">
      <c r="A19136" t="s">
        <v>24</v>
      </c>
      <c r="B19136" s="1">
        <v>42600</v>
      </c>
      <c r="C19136" s="2">
        <v>0.4375</v>
      </c>
      <c r="D19136">
        <v>2173.25</v>
      </c>
      <c r="E19136">
        <v>2177</v>
      </c>
      <c r="F19136">
        <v>2173.25</v>
      </c>
      <c r="G19136">
        <v>2176.25</v>
      </c>
      <c r="H19136">
        <v>174140</v>
      </c>
      <c r="M19136"/>
      <c r="N19136"/>
      <c r="O19136"/>
      <c r="P19136"/>
      <c r="Q19136"/>
    </row>
    <row r="19137" spans="1:17" x14ac:dyDescent="0.2">
      <c r="A19137" t="s">
        <v>24</v>
      </c>
      <c r="B19137" s="1">
        <v>42600</v>
      </c>
      <c r="C19137" s="2">
        <v>0.47916666666666669</v>
      </c>
      <c r="D19137">
        <v>2176.25</v>
      </c>
      <c r="E19137">
        <v>2176.5</v>
      </c>
      <c r="F19137">
        <v>2171.25</v>
      </c>
      <c r="G19137">
        <v>2171.5</v>
      </c>
      <c r="H19137">
        <v>107119</v>
      </c>
      <c r="M19137"/>
      <c r="N19137"/>
      <c r="O19137"/>
      <c r="P19137"/>
      <c r="Q19137"/>
    </row>
    <row r="19138" spans="1:17" x14ac:dyDescent="0.2">
      <c r="A19138" t="s">
        <v>24</v>
      </c>
      <c r="B19138" s="1">
        <v>42600</v>
      </c>
      <c r="C19138" s="2">
        <v>0.52083333333333337</v>
      </c>
      <c r="D19138">
        <v>2171.75</v>
      </c>
      <c r="E19138">
        <v>2174</v>
      </c>
      <c r="F19138">
        <v>2170.75</v>
      </c>
      <c r="G19138">
        <v>2173</v>
      </c>
      <c r="H19138">
        <v>102651</v>
      </c>
      <c r="M19138"/>
      <c r="N19138"/>
      <c r="O19138"/>
      <c r="P19138"/>
      <c r="Q19138"/>
    </row>
    <row r="19139" spans="1:17" x14ac:dyDescent="0.2">
      <c r="A19139" t="s">
        <v>24</v>
      </c>
      <c r="B19139" s="1">
        <v>42600</v>
      </c>
      <c r="C19139" s="2">
        <v>0.5625</v>
      </c>
      <c r="D19139">
        <v>2173.25</v>
      </c>
      <c r="E19139">
        <v>2175.25</v>
      </c>
      <c r="F19139">
        <v>2173</v>
      </c>
      <c r="G19139">
        <v>2174.75</v>
      </c>
      <c r="H19139">
        <v>72697</v>
      </c>
      <c r="M19139"/>
      <c r="N19139"/>
      <c r="O19139"/>
      <c r="P19139"/>
      <c r="Q19139"/>
    </row>
    <row r="19140" spans="1:17" x14ac:dyDescent="0.2">
      <c r="A19140" t="s">
        <v>24</v>
      </c>
      <c r="B19140" s="1">
        <v>42600</v>
      </c>
      <c r="C19140" s="2">
        <v>0.60416666666666663</v>
      </c>
      <c r="D19140">
        <v>2174.5</v>
      </c>
      <c r="E19140">
        <v>2176.75</v>
      </c>
      <c r="F19140">
        <v>2173</v>
      </c>
      <c r="G19140">
        <v>2176</v>
      </c>
      <c r="H19140">
        <v>110383</v>
      </c>
      <c r="M19140"/>
      <c r="N19140"/>
      <c r="O19140"/>
      <c r="P19140"/>
      <c r="Q19140"/>
    </row>
    <row r="19141" spans="1:17" x14ac:dyDescent="0.2">
      <c r="A19141" t="s">
        <v>24</v>
      </c>
      <c r="B19141" s="1">
        <v>42600</v>
      </c>
      <c r="C19141" s="2">
        <v>0.63541666666666663</v>
      </c>
      <c r="D19141">
        <v>2176.25</v>
      </c>
      <c r="E19141">
        <v>2177.25</v>
      </c>
      <c r="F19141">
        <v>2175</v>
      </c>
      <c r="G19141">
        <v>2176</v>
      </c>
      <c r="H19141">
        <v>176707</v>
      </c>
      <c r="M19141"/>
      <c r="N19141"/>
      <c r="O19141"/>
      <c r="P19141"/>
      <c r="Q19141"/>
    </row>
    <row r="19142" spans="1:17" x14ac:dyDescent="0.2">
      <c r="A19142" t="s">
        <v>24</v>
      </c>
      <c r="B19142" s="1">
        <v>42601</v>
      </c>
      <c r="C19142" s="2">
        <v>0.39583333333333331</v>
      </c>
      <c r="D19142">
        <v>2171.5</v>
      </c>
      <c r="E19142">
        <v>2172.25</v>
      </c>
      <c r="F19142">
        <v>2165.25</v>
      </c>
      <c r="G19142">
        <v>2172</v>
      </c>
      <c r="H19142">
        <v>381042</v>
      </c>
      <c r="I19142" t="b">
        <f>AND(HOUR(C19142)=9,MINUTE(C19142)=30,HOUR(C19141)=15,MINUTE(C19141)=15)</f>
        <v>1</v>
      </c>
      <c r="J19142">
        <f>MAX(E19142:E19148)</f>
        <v>2175.75</v>
      </c>
      <c r="K19142">
        <f>MIN(F19142:F19148)</f>
        <v>2165.25</v>
      </c>
      <c r="L19142">
        <f>E19142</f>
        <v>2172.25</v>
      </c>
      <c r="M19142" s="6">
        <f>+F19142</f>
        <v>2165.25</v>
      </c>
      <c r="N19142" s="6" t="b">
        <f>IF(F19142&gt;J19135,F19142-J19135,FALSE)</f>
        <v>0</v>
      </c>
      <c r="O19142" s="6" t="b">
        <f>IF(L19142&lt;K19135,K19135-L19142,FALSE)</f>
        <v>0</v>
      </c>
      <c r="P19142" s="6" t="b">
        <f>IF(AND(N19142&lt;&gt;FALSE,K19142&lt;=J19135),TRUE,FALSE)</f>
        <v>0</v>
      </c>
      <c r="Q19142" s="6" t="b">
        <f>IF(AND(O19142&lt;&gt;FALSE,J19142&gt;K19135),TRUE,FALSE)</f>
        <v>0</v>
      </c>
    </row>
    <row r="19143" spans="1:17" x14ac:dyDescent="0.2">
      <c r="A19143" t="s">
        <v>24</v>
      </c>
      <c r="B19143" s="1">
        <v>42601</v>
      </c>
      <c r="C19143" s="2">
        <v>0.4375</v>
      </c>
      <c r="D19143">
        <v>2172</v>
      </c>
      <c r="E19143">
        <v>2174.25</v>
      </c>
      <c r="F19143">
        <v>2171.25</v>
      </c>
      <c r="G19143">
        <v>2173.25</v>
      </c>
      <c r="H19143">
        <v>170976</v>
      </c>
      <c r="M19143"/>
      <c r="N19143"/>
      <c r="O19143"/>
      <c r="P19143"/>
      <c r="Q19143"/>
    </row>
    <row r="19144" spans="1:17" x14ac:dyDescent="0.2">
      <c r="A19144" t="s">
        <v>24</v>
      </c>
      <c r="B19144" s="1">
        <v>42601</v>
      </c>
      <c r="C19144" s="2">
        <v>0.47916666666666669</v>
      </c>
      <c r="D19144">
        <v>2173.25</v>
      </c>
      <c r="E19144">
        <v>2174.25</v>
      </c>
      <c r="F19144">
        <v>2171.5</v>
      </c>
      <c r="G19144">
        <v>2173.5</v>
      </c>
      <c r="H19144">
        <v>95819</v>
      </c>
      <c r="M19144"/>
      <c r="N19144"/>
      <c r="O19144"/>
      <c r="P19144"/>
      <c r="Q19144"/>
    </row>
    <row r="19145" spans="1:17" x14ac:dyDescent="0.2">
      <c r="A19145" t="s">
        <v>24</v>
      </c>
      <c r="B19145" s="1">
        <v>42601</v>
      </c>
      <c r="C19145" s="2">
        <v>0.52083333333333337</v>
      </c>
      <c r="D19145">
        <v>2173.5</v>
      </c>
      <c r="E19145">
        <v>2173.75</v>
      </c>
      <c r="F19145">
        <v>2168.5</v>
      </c>
      <c r="G19145">
        <v>2170</v>
      </c>
      <c r="H19145">
        <v>142891</v>
      </c>
      <c r="M19145"/>
      <c r="N19145"/>
      <c r="O19145"/>
      <c r="P19145"/>
      <c r="Q19145"/>
    </row>
    <row r="19146" spans="1:17" x14ac:dyDescent="0.2">
      <c r="A19146" t="s">
        <v>24</v>
      </c>
      <c r="B19146" s="1">
        <v>42601</v>
      </c>
      <c r="C19146" s="2">
        <v>0.5625</v>
      </c>
      <c r="D19146">
        <v>2170.25</v>
      </c>
      <c r="E19146">
        <v>2172.75</v>
      </c>
      <c r="F19146">
        <v>2169</v>
      </c>
      <c r="G19146">
        <v>2172</v>
      </c>
      <c r="H19146">
        <v>97131</v>
      </c>
      <c r="M19146"/>
      <c r="N19146"/>
      <c r="O19146"/>
      <c r="P19146"/>
      <c r="Q19146"/>
    </row>
    <row r="19147" spans="1:17" x14ac:dyDescent="0.2">
      <c r="A19147" t="s">
        <v>24</v>
      </c>
      <c r="B19147" s="1">
        <v>42601</v>
      </c>
      <c r="C19147" s="2">
        <v>0.60416666666666663</v>
      </c>
      <c r="D19147">
        <v>2172.25</v>
      </c>
      <c r="E19147">
        <v>2175.5</v>
      </c>
      <c r="F19147">
        <v>2171.75</v>
      </c>
      <c r="G19147">
        <v>2175.25</v>
      </c>
      <c r="H19147">
        <v>124465</v>
      </c>
      <c r="M19147"/>
      <c r="N19147"/>
      <c r="O19147"/>
      <c r="P19147"/>
      <c r="Q19147"/>
    </row>
    <row r="19148" spans="1:17" x14ac:dyDescent="0.2">
      <c r="A19148" t="s">
        <v>24</v>
      </c>
      <c r="B19148" s="1">
        <v>42601</v>
      </c>
      <c r="C19148" s="2">
        <v>0.63541666666666663</v>
      </c>
      <c r="D19148">
        <v>2175.25</v>
      </c>
      <c r="E19148">
        <v>2175.75</v>
      </c>
      <c r="F19148">
        <v>2173.5</v>
      </c>
      <c r="G19148">
        <v>2174.5</v>
      </c>
      <c r="H19148">
        <v>221337</v>
      </c>
      <c r="M19148"/>
      <c r="N19148"/>
      <c r="O19148"/>
      <c r="P19148"/>
      <c r="Q19148"/>
    </row>
    <row r="19149" spans="1:17" x14ac:dyDescent="0.2">
      <c r="A19149" t="s">
        <v>24</v>
      </c>
      <c r="B19149" s="1">
        <v>42604</v>
      </c>
      <c r="C19149" s="2">
        <v>0.39583333333333331</v>
      </c>
      <c r="D19149">
        <v>2170.75</v>
      </c>
      <c r="E19149">
        <v>2175.25</v>
      </c>
      <c r="F19149">
        <v>2166.25</v>
      </c>
      <c r="G19149">
        <v>2174.25</v>
      </c>
      <c r="H19149">
        <v>333018</v>
      </c>
      <c r="I19149" t="b">
        <f>AND(HOUR(C19149)=9,MINUTE(C19149)=30,HOUR(C19148)=15,MINUTE(C19148)=15)</f>
        <v>1</v>
      </c>
      <c r="J19149">
        <f>MAX(E19149:E19155)</f>
        <v>2176.25</v>
      </c>
      <c r="K19149">
        <f>MIN(F19149:F19155)</f>
        <v>2166.25</v>
      </c>
      <c r="L19149">
        <f>E19149</f>
        <v>2175.25</v>
      </c>
      <c r="M19149" s="6">
        <f>+F19149</f>
        <v>2166.25</v>
      </c>
      <c r="N19149" s="6" t="b">
        <f>IF(F19149&gt;J19142,F19149-J19142,FALSE)</f>
        <v>0</v>
      </c>
      <c r="O19149" s="6" t="b">
        <f>IF(L19149&lt;K19142,K19142-L19149,FALSE)</f>
        <v>0</v>
      </c>
      <c r="P19149" s="6" t="b">
        <f>IF(AND(N19149&lt;&gt;FALSE,K19149&lt;=J19142),TRUE,FALSE)</f>
        <v>0</v>
      </c>
      <c r="Q19149" s="6" t="b">
        <f>IF(AND(O19149&lt;&gt;FALSE,J19149&gt;K19142),TRUE,FALSE)</f>
        <v>0</v>
      </c>
    </row>
    <row r="19150" spans="1:17" x14ac:dyDescent="0.2">
      <c r="A19150" t="s">
        <v>24</v>
      </c>
      <c r="B19150" s="1">
        <v>42604</v>
      </c>
      <c r="C19150" s="2">
        <v>0.4375</v>
      </c>
      <c r="D19150">
        <v>2174.25</v>
      </c>
      <c r="E19150">
        <v>2175.5</v>
      </c>
      <c r="F19150">
        <v>2168</v>
      </c>
      <c r="G19150">
        <v>2168.25</v>
      </c>
      <c r="H19150">
        <v>170058</v>
      </c>
      <c r="M19150"/>
      <c r="N19150"/>
      <c r="O19150"/>
      <c r="P19150"/>
      <c r="Q19150"/>
    </row>
    <row r="19151" spans="1:17" x14ac:dyDescent="0.2">
      <c r="A19151" t="s">
        <v>24</v>
      </c>
      <c r="B19151" s="1">
        <v>42604</v>
      </c>
      <c r="C19151" s="2">
        <v>0.47916666666666669</v>
      </c>
      <c r="D19151">
        <v>2168.5</v>
      </c>
      <c r="E19151">
        <v>2176.25</v>
      </c>
      <c r="F19151">
        <v>2167.75</v>
      </c>
      <c r="G19151">
        <v>2175</v>
      </c>
      <c r="H19151">
        <v>162123</v>
      </c>
      <c r="M19151"/>
      <c r="N19151"/>
      <c r="O19151"/>
      <c r="P19151"/>
      <c r="Q19151"/>
    </row>
    <row r="19152" spans="1:17" x14ac:dyDescent="0.2">
      <c r="A19152" t="s">
        <v>24</v>
      </c>
      <c r="B19152" s="1">
        <v>42604</v>
      </c>
      <c r="C19152" s="2">
        <v>0.52083333333333337</v>
      </c>
      <c r="D19152">
        <v>2174.75</v>
      </c>
      <c r="E19152">
        <v>2175.25</v>
      </c>
      <c r="F19152">
        <v>2168</v>
      </c>
      <c r="G19152">
        <v>2169.75</v>
      </c>
      <c r="H19152">
        <v>162606</v>
      </c>
      <c r="M19152"/>
      <c r="N19152"/>
      <c r="O19152"/>
      <c r="P19152"/>
      <c r="Q19152"/>
    </row>
    <row r="19153" spans="1:17" x14ac:dyDescent="0.2">
      <c r="A19153" t="s">
        <v>24</v>
      </c>
      <c r="B19153" s="1">
        <v>42604</v>
      </c>
      <c r="C19153" s="2">
        <v>0.5625</v>
      </c>
      <c r="D19153">
        <v>2170</v>
      </c>
      <c r="E19153">
        <v>2174.25</v>
      </c>
      <c r="F19153">
        <v>2168.75</v>
      </c>
      <c r="G19153">
        <v>2170.75</v>
      </c>
      <c r="H19153">
        <v>174862</v>
      </c>
      <c r="M19153"/>
      <c r="N19153"/>
      <c r="O19153"/>
      <c r="P19153"/>
      <c r="Q19153"/>
    </row>
    <row r="19154" spans="1:17" x14ac:dyDescent="0.2">
      <c r="A19154" t="s">
        <v>24</v>
      </c>
      <c r="B19154" s="1">
        <v>42604</v>
      </c>
      <c r="C19154" s="2">
        <v>0.60416666666666663</v>
      </c>
      <c r="D19154">
        <v>2170.75</v>
      </c>
      <c r="E19154">
        <v>2173.75</v>
      </c>
      <c r="F19154">
        <v>2170.25</v>
      </c>
      <c r="G19154">
        <v>2173.25</v>
      </c>
      <c r="H19154">
        <v>146325</v>
      </c>
      <c r="M19154"/>
      <c r="N19154"/>
      <c r="O19154"/>
      <c r="P19154"/>
      <c r="Q19154"/>
    </row>
    <row r="19155" spans="1:17" x14ac:dyDescent="0.2">
      <c r="A19155" t="s">
        <v>24</v>
      </c>
      <c r="B19155" s="1">
        <v>42604</v>
      </c>
      <c r="C19155" s="2">
        <v>0.63541666666666663</v>
      </c>
      <c r="D19155">
        <v>2173.25</v>
      </c>
      <c r="E19155">
        <v>2174.5</v>
      </c>
      <c r="F19155">
        <v>2172</v>
      </c>
      <c r="G19155">
        <v>2174.5</v>
      </c>
      <c r="H19155">
        <v>174660</v>
      </c>
      <c r="M19155"/>
      <c r="N19155"/>
      <c r="O19155"/>
      <c r="P19155"/>
      <c r="Q19155"/>
    </row>
    <row r="19156" spans="1:17" x14ac:dyDescent="0.2">
      <c r="A19156" t="s">
        <v>24</v>
      </c>
      <c r="B19156" s="1">
        <v>42605</v>
      </c>
      <c r="C19156" s="2">
        <v>0.39583333333333331</v>
      </c>
      <c r="D19156">
        <v>2180.5</v>
      </c>
      <c r="E19156">
        <v>2184.25</v>
      </c>
      <c r="F19156">
        <v>2180.5</v>
      </c>
      <c r="G19156">
        <v>2183</v>
      </c>
      <c r="H19156">
        <v>316046</v>
      </c>
      <c r="I19156" t="b">
        <f>AND(HOUR(C19156)=9,MINUTE(C19156)=30,HOUR(C19155)=15,MINUTE(C19155)=15)</f>
        <v>1</v>
      </c>
      <c r="J19156">
        <f>MAX(E19156:E19162)</f>
        <v>2184.25</v>
      </c>
      <c r="K19156">
        <f>MIN(F19156:F19162)</f>
        <v>2177.25</v>
      </c>
      <c r="L19156">
        <f>E19156</f>
        <v>2184.25</v>
      </c>
      <c r="M19156" s="6">
        <f>+F19156</f>
        <v>2180.5</v>
      </c>
      <c r="N19156" s="6">
        <f>IF(F19156&gt;J19149,F19156-J19149,FALSE)</f>
        <v>4.25</v>
      </c>
      <c r="O19156" s="6" t="b">
        <f>IF(L19156&lt;K19149,K19149-L19156,FALSE)</f>
        <v>0</v>
      </c>
      <c r="P19156" s="6" t="b">
        <f>IF(AND(N19156&lt;&gt;FALSE,K19156&lt;=J19149),TRUE,FALSE)</f>
        <v>0</v>
      </c>
      <c r="Q19156" s="6" t="b">
        <f>IF(AND(O19156&lt;&gt;FALSE,J19156&gt;K19149),TRUE,FALSE)</f>
        <v>0</v>
      </c>
    </row>
    <row r="19157" spans="1:17" x14ac:dyDescent="0.2">
      <c r="A19157" t="s">
        <v>24</v>
      </c>
      <c r="B19157" s="1">
        <v>42605</v>
      </c>
      <c r="C19157" s="2">
        <v>0.4375</v>
      </c>
      <c r="D19157">
        <v>2182.75</v>
      </c>
      <c r="E19157">
        <v>2183.75</v>
      </c>
      <c r="F19157">
        <v>2180.25</v>
      </c>
      <c r="G19157">
        <v>2181.25</v>
      </c>
      <c r="H19157">
        <v>144418</v>
      </c>
      <c r="M19157"/>
      <c r="N19157"/>
      <c r="O19157"/>
      <c r="P19157"/>
      <c r="Q19157"/>
    </row>
    <row r="19158" spans="1:17" x14ac:dyDescent="0.2">
      <c r="A19158" t="s">
        <v>24</v>
      </c>
      <c r="B19158" s="1">
        <v>42605</v>
      </c>
      <c r="C19158" s="2">
        <v>0.47916666666666669</v>
      </c>
      <c r="D19158">
        <v>2181.25</v>
      </c>
      <c r="E19158">
        <v>2182.25</v>
      </c>
      <c r="F19158">
        <v>2179.25</v>
      </c>
      <c r="G19158">
        <v>2180</v>
      </c>
      <c r="H19158">
        <v>97530</v>
      </c>
      <c r="M19158"/>
      <c r="N19158"/>
      <c r="O19158"/>
      <c r="P19158"/>
      <c r="Q19158"/>
    </row>
    <row r="19159" spans="1:17" x14ac:dyDescent="0.2">
      <c r="A19159" t="s">
        <v>24</v>
      </c>
      <c r="B19159" s="1">
        <v>42605</v>
      </c>
      <c r="C19159" s="2">
        <v>0.52083333333333337</v>
      </c>
      <c r="D19159">
        <v>2180</v>
      </c>
      <c r="E19159">
        <v>2181.25</v>
      </c>
      <c r="F19159">
        <v>2178.25</v>
      </c>
      <c r="G19159">
        <v>2180.5</v>
      </c>
      <c r="H19159">
        <v>83138</v>
      </c>
      <c r="M19159"/>
      <c r="N19159"/>
      <c r="O19159"/>
      <c r="P19159"/>
      <c r="Q19159"/>
    </row>
    <row r="19160" spans="1:17" x14ac:dyDescent="0.2">
      <c r="A19160" t="s">
        <v>24</v>
      </c>
      <c r="B19160" s="1">
        <v>42605</v>
      </c>
      <c r="C19160" s="2">
        <v>0.5625</v>
      </c>
      <c r="D19160">
        <v>2180.75</v>
      </c>
      <c r="E19160">
        <v>2181</v>
      </c>
      <c r="F19160">
        <v>2178.75</v>
      </c>
      <c r="G19160">
        <v>2180.25</v>
      </c>
      <c r="H19160">
        <v>59918</v>
      </c>
      <c r="M19160"/>
      <c r="N19160"/>
      <c r="O19160"/>
      <c r="P19160"/>
      <c r="Q19160"/>
    </row>
    <row r="19161" spans="1:17" x14ac:dyDescent="0.2">
      <c r="A19161" t="s">
        <v>24</v>
      </c>
      <c r="B19161" s="1">
        <v>42605</v>
      </c>
      <c r="C19161" s="2">
        <v>0.60416666666666663</v>
      </c>
      <c r="D19161">
        <v>2180.25</v>
      </c>
      <c r="E19161">
        <v>2180.5</v>
      </c>
      <c r="F19161">
        <v>2178.75</v>
      </c>
      <c r="G19161">
        <v>2179.25</v>
      </c>
      <c r="H19161">
        <v>75019</v>
      </c>
      <c r="M19161"/>
      <c r="N19161"/>
      <c r="O19161"/>
      <c r="P19161"/>
      <c r="Q19161"/>
    </row>
    <row r="19162" spans="1:17" x14ac:dyDescent="0.2">
      <c r="A19162" t="s">
        <v>24</v>
      </c>
      <c r="B19162" s="1">
        <v>42605</v>
      </c>
      <c r="C19162" s="2">
        <v>0.63541666666666663</v>
      </c>
      <c r="D19162">
        <v>2179.25</v>
      </c>
      <c r="E19162">
        <v>2179.5</v>
      </c>
      <c r="F19162">
        <v>2177.25</v>
      </c>
      <c r="G19162">
        <v>2178</v>
      </c>
      <c r="H19162">
        <v>154576</v>
      </c>
      <c r="M19162"/>
      <c r="N19162"/>
      <c r="O19162"/>
      <c r="P19162"/>
      <c r="Q19162"/>
    </row>
    <row r="19163" spans="1:17" x14ac:dyDescent="0.2">
      <c r="A19163" t="s">
        <v>24</v>
      </c>
      <c r="B19163" s="1">
        <v>42606</v>
      </c>
      <c r="C19163" s="2">
        <v>0.39583333333333331</v>
      </c>
      <c r="D19163">
        <v>2176.5</v>
      </c>
      <c r="E19163">
        <v>2177.5</v>
      </c>
      <c r="F19163">
        <v>2173.5</v>
      </c>
      <c r="G19163">
        <v>2174.75</v>
      </c>
      <c r="H19163">
        <v>252520</v>
      </c>
      <c r="I19163" t="b">
        <f>AND(HOUR(C19163)=9,MINUTE(C19163)=30,HOUR(C19162)=15,MINUTE(C19162)=15)</f>
        <v>1</v>
      </c>
      <c r="J19163">
        <f>MAX(E19163:E19169)</f>
        <v>2177.5</v>
      </c>
      <c r="K19163">
        <f>MIN(F19163:F19169)</f>
        <v>2161.5</v>
      </c>
      <c r="L19163">
        <f>E19163</f>
        <v>2177.5</v>
      </c>
      <c r="M19163" s="6">
        <f>+F19163</f>
        <v>2173.5</v>
      </c>
      <c r="N19163" s="6" t="b">
        <f>IF(F19163&gt;J19156,F19163-J19156,FALSE)</f>
        <v>0</v>
      </c>
      <c r="O19163" s="6" t="b">
        <f>IF(L19163&lt;K19156,K19156-L19163,FALSE)</f>
        <v>0</v>
      </c>
      <c r="P19163" s="6" t="b">
        <f>IF(AND(N19163&lt;&gt;FALSE,K19163&lt;=J19156),TRUE,FALSE)</f>
        <v>0</v>
      </c>
      <c r="Q19163" s="6" t="b">
        <f>IF(AND(O19163&lt;&gt;FALSE,J19163&gt;K19156),TRUE,FALSE)</f>
        <v>0</v>
      </c>
    </row>
    <row r="19164" spans="1:17" x14ac:dyDescent="0.2">
      <c r="A19164" t="s">
        <v>24</v>
      </c>
      <c r="B19164" s="1">
        <v>42606</v>
      </c>
      <c r="C19164" s="2">
        <v>0.4375</v>
      </c>
      <c r="D19164">
        <v>2174.5</v>
      </c>
      <c r="E19164">
        <v>2175</v>
      </c>
      <c r="F19164">
        <v>2171</v>
      </c>
      <c r="G19164">
        <v>2173.5</v>
      </c>
      <c r="H19164">
        <v>181796</v>
      </c>
      <c r="M19164"/>
      <c r="N19164"/>
      <c r="O19164"/>
      <c r="P19164"/>
      <c r="Q19164"/>
    </row>
    <row r="19165" spans="1:17" x14ac:dyDescent="0.2">
      <c r="A19165" t="s">
        <v>24</v>
      </c>
      <c r="B19165" s="1">
        <v>42606</v>
      </c>
      <c r="C19165" s="2">
        <v>0.47916666666666669</v>
      </c>
      <c r="D19165">
        <v>2173.25</v>
      </c>
      <c r="E19165">
        <v>2175.25</v>
      </c>
      <c r="F19165">
        <v>2171.5</v>
      </c>
      <c r="G19165">
        <v>2173.75</v>
      </c>
      <c r="H19165">
        <v>93037</v>
      </c>
      <c r="M19165"/>
      <c r="N19165"/>
      <c r="O19165"/>
      <c r="P19165"/>
      <c r="Q19165"/>
    </row>
    <row r="19166" spans="1:17" x14ac:dyDescent="0.2">
      <c r="A19166" t="s">
        <v>24</v>
      </c>
      <c r="B19166" s="1">
        <v>42606</v>
      </c>
      <c r="C19166" s="2">
        <v>0.52083333333333337</v>
      </c>
      <c r="D19166">
        <v>2173.75</v>
      </c>
      <c r="E19166">
        <v>2176</v>
      </c>
      <c r="F19166">
        <v>2173.75</v>
      </c>
      <c r="G19166">
        <v>2173.75</v>
      </c>
      <c r="H19166">
        <v>74411</v>
      </c>
      <c r="M19166"/>
      <c r="N19166"/>
      <c r="O19166"/>
      <c r="P19166"/>
      <c r="Q19166"/>
    </row>
    <row r="19167" spans="1:17" x14ac:dyDescent="0.2">
      <c r="A19167" t="s">
        <v>24</v>
      </c>
      <c r="B19167" s="1">
        <v>42606</v>
      </c>
      <c r="C19167" s="2">
        <v>0.5625</v>
      </c>
      <c r="D19167">
        <v>2173.75</v>
      </c>
      <c r="E19167">
        <v>2174.25</v>
      </c>
      <c r="F19167">
        <v>2168.75</v>
      </c>
      <c r="G19167">
        <v>2169.5</v>
      </c>
      <c r="H19167">
        <v>145387</v>
      </c>
      <c r="M19167"/>
      <c r="N19167"/>
      <c r="O19167"/>
      <c r="P19167"/>
      <c r="Q19167"/>
    </row>
    <row r="19168" spans="1:17" x14ac:dyDescent="0.2">
      <c r="A19168" t="s">
        <v>24</v>
      </c>
      <c r="B19168" s="1">
        <v>42606</v>
      </c>
      <c r="C19168" s="2">
        <v>0.60416666666666663</v>
      </c>
      <c r="D19168">
        <v>2169.5</v>
      </c>
      <c r="E19168">
        <v>2170.75</v>
      </c>
      <c r="F19168">
        <v>2165.75</v>
      </c>
      <c r="G19168">
        <v>2166</v>
      </c>
      <c r="H19168">
        <v>193640</v>
      </c>
      <c r="M19168"/>
      <c r="N19168"/>
      <c r="O19168"/>
      <c r="P19168"/>
      <c r="Q19168"/>
    </row>
    <row r="19169" spans="1:17" x14ac:dyDescent="0.2">
      <c r="A19169" t="s">
        <v>24</v>
      </c>
      <c r="B19169" s="1">
        <v>42606</v>
      </c>
      <c r="C19169" s="2">
        <v>0.63541666666666663</v>
      </c>
      <c r="D19169">
        <v>2166</v>
      </c>
      <c r="E19169">
        <v>2168.75</v>
      </c>
      <c r="F19169">
        <v>2161.5</v>
      </c>
      <c r="G19169">
        <v>2168</v>
      </c>
      <c r="H19169">
        <v>370375</v>
      </c>
      <c r="M19169"/>
      <c r="N19169"/>
      <c r="O19169"/>
      <c r="P19169"/>
      <c r="Q19169"/>
    </row>
    <row r="19170" spans="1:17" x14ac:dyDescent="0.2">
      <c r="A19170" t="s">
        <v>24</v>
      </c>
      <c r="B19170" s="1">
        <v>42607</v>
      </c>
      <c r="C19170" s="2">
        <v>0.39583333333333331</v>
      </c>
      <c r="D19170">
        <v>2162</v>
      </c>
      <c r="E19170">
        <v>2167.5</v>
      </c>
      <c r="F19170">
        <v>2160.5</v>
      </c>
      <c r="G19170">
        <v>2166.25</v>
      </c>
      <c r="H19170">
        <v>312496</v>
      </c>
      <c r="I19170" t="b">
        <f>AND(HOUR(C19170)=9,MINUTE(C19170)=30,HOUR(C19169)=15,MINUTE(C19169)=15)</f>
        <v>1</v>
      </c>
      <c r="J19170">
        <f>MAX(E19170:E19176)</f>
        <v>2170</v>
      </c>
      <c r="K19170">
        <f>MIN(F19170:F19176)</f>
        <v>2160.25</v>
      </c>
      <c r="L19170">
        <f>E19170</f>
        <v>2167.5</v>
      </c>
      <c r="M19170" s="6">
        <f>+F19170</f>
        <v>2160.5</v>
      </c>
      <c r="N19170" s="6" t="b">
        <f>IF(F19170&gt;J19163,F19170-J19163,FALSE)</f>
        <v>0</v>
      </c>
      <c r="O19170" s="6" t="b">
        <f>IF(L19170&lt;K19163,K19163-L19170,FALSE)</f>
        <v>0</v>
      </c>
      <c r="P19170" s="6" t="b">
        <f>IF(AND(N19170&lt;&gt;FALSE,K19170&lt;=J19163),TRUE,FALSE)</f>
        <v>0</v>
      </c>
      <c r="Q19170" s="6" t="b">
        <f>IF(AND(O19170&lt;&gt;FALSE,J19170&gt;K19163),TRUE,FALSE)</f>
        <v>0</v>
      </c>
    </row>
    <row r="19171" spans="1:17" x14ac:dyDescent="0.2">
      <c r="A19171" t="s">
        <v>24</v>
      </c>
      <c r="B19171" s="1">
        <v>42607</v>
      </c>
      <c r="C19171" s="2">
        <v>0.4375</v>
      </c>
      <c r="D19171">
        <v>2166.25</v>
      </c>
      <c r="E19171">
        <v>2170</v>
      </c>
      <c r="F19171">
        <v>2164.25</v>
      </c>
      <c r="G19171">
        <v>2168.5</v>
      </c>
      <c r="H19171">
        <v>207810</v>
      </c>
      <c r="M19171"/>
      <c r="N19171"/>
      <c r="O19171"/>
      <c r="P19171"/>
      <c r="Q19171"/>
    </row>
    <row r="19172" spans="1:17" x14ac:dyDescent="0.2">
      <c r="A19172" t="s">
        <v>24</v>
      </c>
      <c r="B19172" s="1">
        <v>42607</v>
      </c>
      <c r="C19172" s="2">
        <v>0.47916666666666669</v>
      </c>
      <c r="D19172">
        <v>2168.5</v>
      </c>
      <c r="E19172">
        <v>2169.5</v>
      </c>
      <c r="F19172">
        <v>2165.25</v>
      </c>
      <c r="G19172">
        <v>2166.75</v>
      </c>
      <c r="H19172">
        <v>108446</v>
      </c>
      <c r="M19172"/>
      <c r="N19172"/>
      <c r="O19172"/>
      <c r="P19172"/>
      <c r="Q19172"/>
    </row>
    <row r="19173" spans="1:17" x14ac:dyDescent="0.2">
      <c r="A19173" t="s">
        <v>24</v>
      </c>
      <c r="B19173" s="1">
        <v>42607</v>
      </c>
      <c r="C19173" s="2">
        <v>0.52083333333333337</v>
      </c>
      <c r="D19173">
        <v>2166.5</v>
      </c>
      <c r="E19173">
        <v>2168.5</v>
      </c>
      <c r="F19173">
        <v>2166</v>
      </c>
      <c r="G19173">
        <v>2167.5</v>
      </c>
      <c r="H19173">
        <v>83728</v>
      </c>
      <c r="M19173"/>
      <c r="N19173"/>
      <c r="O19173"/>
      <c r="P19173"/>
      <c r="Q19173"/>
    </row>
    <row r="19174" spans="1:17" x14ac:dyDescent="0.2">
      <c r="A19174" t="s">
        <v>24</v>
      </c>
      <c r="B19174" s="1">
        <v>42607</v>
      </c>
      <c r="C19174" s="2">
        <v>0.5625</v>
      </c>
      <c r="D19174">
        <v>2167.75</v>
      </c>
      <c r="E19174">
        <v>2167.75</v>
      </c>
      <c r="F19174">
        <v>2160.75</v>
      </c>
      <c r="G19174">
        <v>2162.5</v>
      </c>
      <c r="H19174">
        <v>181980</v>
      </c>
      <c r="M19174"/>
      <c r="N19174"/>
      <c r="O19174"/>
      <c r="P19174"/>
      <c r="Q19174"/>
    </row>
    <row r="19175" spans="1:17" x14ac:dyDescent="0.2">
      <c r="A19175" t="s">
        <v>24</v>
      </c>
      <c r="B19175" s="1">
        <v>42607</v>
      </c>
      <c r="C19175" s="2">
        <v>0.60416666666666663</v>
      </c>
      <c r="D19175">
        <v>2162.5</v>
      </c>
      <c r="E19175">
        <v>2164.5</v>
      </c>
      <c r="F19175">
        <v>2160.25</v>
      </c>
      <c r="G19175">
        <v>2163.5</v>
      </c>
      <c r="H19175">
        <v>166403</v>
      </c>
      <c r="M19175"/>
      <c r="N19175"/>
      <c r="O19175"/>
      <c r="P19175"/>
      <c r="Q19175"/>
    </row>
    <row r="19176" spans="1:17" x14ac:dyDescent="0.2">
      <c r="A19176" t="s">
        <v>24</v>
      </c>
      <c r="B19176" s="1">
        <v>42607</v>
      </c>
      <c r="C19176" s="2">
        <v>0.63541666666666663</v>
      </c>
      <c r="D19176">
        <v>2163.25</v>
      </c>
      <c r="E19176">
        <v>2167</v>
      </c>
      <c r="F19176">
        <v>2161.5</v>
      </c>
      <c r="G19176">
        <v>2166</v>
      </c>
      <c r="H19176">
        <v>215993</v>
      </c>
      <c r="M19176"/>
      <c r="N19176"/>
      <c r="O19176"/>
      <c r="P19176"/>
      <c r="Q19176"/>
    </row>
    <row r="19177" spans="1:17" x14ac:dyDescent="0.2">
      <c r="A19177" t="s">
        <v>24</v>
      </c>
      <c r="B19177" s="1">
        <v>42608</v>
      </c>
      <c r="C19177" s="2">
        <v>0.39583333333333331</v>
      </c>
      <c r="D19177">
        <v>2167.5</v>
      </c>
      <c r="E19177">
        <v>2179.5</v>
      </c>
      <c r="F19177">
        <v>2163</v>
      </c>
      <c r="G19177">
        <v>2178</v>
      </c>
      <c r="H19177">
        <v>528758</v>
      </c>
      <c r="I19177" t="b">
        <f>AND(HOUR(C19177)=9,MINUTE(C19177)=30,HOUR(C19176)=15,MINUTE(C19176)=15)</f>
        <v>1</v>
      </c>
      <c r="J19177">
        <f>MAX(E19177:E19183)</f>
        <v>2179.5</v>
      </c>
      <c r="K19177">
        <f>MIN(F19177:F19183)</f>
        <v>2150.25</v>
      </c>
      <c r="L19177">
        <f>E19177</f>
        <v>2179.5</v>
      </c>
      <c r="M19177" s="6">
        <f>+F19177</f>
        <v>2163</v>
      </c>
      <c r="N19177" s="6" t="b">
        <f>IF(F19177&gt;J19170,F19177-J19170,FALSE)</f>
        <v>0</v>
      </c>
      <c r="O19177" s="6" t="b">
        <f>IF(L19177&lt;K19170,K19170-L19177,FALSE)</f>
        <v>0</v>
      </c>
      <c r="P19177" s="6" t="b">
        <f>IF(AND(N19177&lt;&gt;FALSE,K19177&lt;=J19170),TRUE,FALSE)</f>
        <v>0</v>
      </c>
      <c r="Q19177" s="6" t="b">
        <f>IF(AND(O19177&lt;&gt;FALSE,J19177&gt;K19170),TRUE,FALSE)</f>
        <v>0</v>
      </c>
    </row>
    <row r="19178" spans="1:17" x14ac:dyDescent="0.2">
      <c r="A19178" t="s">
        <v>24</v>
      </c>
      <c r="B19178" s="1">
        <v>42608</v>
      </c>
      <c r="C19178" s="2">
        <v>0.4375</v>
      </c>
      <c r="D19178">
        <v>2178</v>
      </c>
      <c r="E19178">
        <v>2178.25</v>
      </c>
      <c r="F19178">
        <v>2173</v>
      </c>
      <c r="G19178">
        <v>2176</v>
      </c>
      <c r="H19178">
        <v>218910</v>
      </c>
      <c r="M19178"/>
      <c r="N19178"/>
      <c r="O19178"/>
      <c r="P19178"/>
      <c r="Q19178"/>
    </row>
    <row r="19179" spans="1:17" x14ac:dyDescent="0.2">
      <c r="A19179" t="s">
        <v>24</v>
      </c>
      <c r="B19179" s="1">
        <v>42608</v>
      </c>
      <c r="C19179" s="2">
        <v>0.47916666666666669</v>
      </c>
      <c r="D19179">
        <v>2176</v>
      </c>
      <c r="E19179">
        <v>2176</v>
      </c>
      <c r="F19179">
        <v>2153.5</v>
      </c>
      <c r="G19179">
        <v>2157.25</v>
      </c>
      <c r="H19179">
        <v>486953</v>
      </c>
      <c r="M19179"/>
      <c r="N19179"/>
      <c r="O19179"/>
      <c r="P19179"/>
      <c r="Q19179"/>
    </row>
    <row r="19180" spans="1:17" x14ac:dyDescent="0.2">
      <c r="A19180" t="s">
        <v>24</v>
      </c>
      <c r="B19180" s="1">
        <v>42608</v>
      </c>
      <c r="C19180" s="2">
        <v>0.52083333333333337</v>
      </c>
      <c r="D19180">
        <v>2157.5</v>
      </c>
      <c r="E19180">
        <v>2161.5</v>
      </c>
      <c r="F19180">
        <v>2155.75</v>
      </c>
      <c r="G19180">
        <v>2158.25</v>
      </c>
      <c r="H19180">
        <v>223911</v>
      </c>
      <c r="M19180"/>
      <c r="N19180"/>
      <c r="O19180"/>
      <c r="P19180"/>
      <c r="Q19180"/>
    </row>
    <row r="19181" spans="1:17" x14ac:dyDescent="0.2">
      <c r="A19181" t="s">
        <v>24</v>
      </c>
      <c r="B19181" s="1">
        <v>42608</v>
      </c>
      <c r="C19181" s="2">
        <v>0.5625</v>
      </c>
      <c r="D19181">
        <v>2158.25</v>
      </c>
      <c r="E19181">
        <v>2158.75</v>
      </c>
      <c r="F19181">
        <v>2150.5</v>
      </c>
      <c r="G19181">
        <v>2152</v>
      </c>
      <c r="H19181">
        <v>232712</v>
      </c>
      <c r="M19181"/>
      <c r="N19181"/>
      <c r="O19181"/>
      <c r="P19181"/>
      <c r="Q19181"/>
    </row>
    <row r="19182" spans="1:17" x14ac:dyDescent="0.2">
      <c r="A19182" t="s">
        <v>24</v>
      </c>
      <c r="B19182" s="1">
        <v>42608</v>
      </c>
      <c r="C19182" s="2">
        <v>0.60416666666666663</v>
      </c>
      <c r="D19182">
        <v>2151.75</v>
      </c>
      <c r="E19182">
        <v>2160.75</v>
      </c>
      <c r="F19182">
        <v>2150.25</v>
      </c>
      <c r="G19182">
        <v>2159.5</v>
      </c>
      <c r="H19182">
        <v>297833</v>
      </c>
      <c r="M19182"/>
      <c r="N19182"/>
      <c r="O19182"/>
      <c r="P19182"/>
      <c r="Q19182"/>
    </row>
    <row r="19183" spans="1:17" x14ac:dyDescent="0.2">
      <c r="A19183" t="s">
        <v>24</v>
      </c>
      <c r="B19183" s="1">
        <v>42608</v>
      </c>
      <c r="C19183" s="2">
        <v>0.63541666666666663</v>
      </c>
      <c r="D19183">
        <v>2159.75</v>
      </c>
      <c r="E19183">
        <v>2163</v>
      </c>
      <c r="F19183">
        <v>2159</v>
      </c>
      <c r="G19183">
        <v>2161.5</v>
      </c>
      <c r="H19183">
        <v>355441</v>
      </c>
      <c r="M19183"/>
      <c r="N19183"/>
      <c r="O19183"/>
      <c r="P19183"/>
      <c r="Q19183"/>
    </row>
    <row r="19184" spans="1:17" x14ac:dyDescent="0.2">
      <c r="A19184" t="s">
        <v>24</v>
      </c>
      <c r="B19184" s="1">
        <v>42611</v>
      </c>
      <c r="C19184" s="2">
        <v>0.39583333333333331</v>
      </c>
      <c r="D19184">
        <v>2162.5</v>
      </c>
      <c r="E19184">
        <v>2170.75</v>
      </c>
      <c r="F19184">
        <v>2162</v>
      </c>
      <c r="G19184">
        <v>2169.25</v>
      </c>
      <c r="H19184">
        <v>310269</v>
      </c>
      <c r="I19184" t="b">
        <f>AND(HOUR(C19184)=9,MINUTE(C19184)=30,HOUR(C19183)=15,MINUTE(C19183)=15)</f>
        <v>1</v>
      </c>
      <c r="J19184">
        <f>MAX(E19184:E19190)</f>
        <v>2175</v>
      </c>
      <c r="K19184">
        <f>MIN(F19184:F19190)</f>
        <v>2162</v>
      </c>
      <c r="L19184">
        <f>E19184</f>
        <v>2170.75</v>
      </c>
      <c r="M19184" s="6">
        <f>+F19184</f>
        <v>2162</v>
      </c>
      <c r="N19184" s="6" t="b">
        <f>IF(F19184&gt;J19177,F19184-J19177,FALSE)</f>
        <v>0</v>
      </c>
      <c r="O19184" s="6" t="b">
        <f>IF(L19184&lt;K19177,K19177-L19184,FALSE)</f>
        <v>0</v>
      </c>
      <c r="P19184" s="6" t="b">
        <f>IF(AND(N19184&lt;&gt;FALSE,K19184&lt;=J19177),TRUE,FALSE)</f>
        <v>0</v>
      </c>
      <c r="Q19184" s="6" t="b">
        <f>IF(AND(O19184&lt;&gt;FALSE,J19184&gt;K19177),TRUE,FALSE)</f>
        <v>0</v>
      </c>
    </row>
    <row r="19185" spans="1:17" x14ac:dyDescent="0.2">
      <c r="A19185" t="s">
        <v>24</v>
      </c>
      <c r="B19185" s="1">
        <v>42611</v>
      </c>
      <c r="C19185" s="2">
        <v>0.4375</v>
      </c>
      <c r="D19185">
        <v>2169.25</v>
      </c>
      <c r="E19185">
        <v>2171.25</v>
      </c>
      <c r="F19185">
        <v>2168</v>
      </c>
      <c r="G19185">
        <v>2171</v>
      </c>
      <c r="H19185">
        <v>169658</v>
      </c>
      <c r="M19185"/>
      <c r="N19185"/>
      <c r="O19185"/>
      <c r="P19185"/>
      <c r="Q19185"/>
    </row>
    <row r="19186" spans="1:17" x14ac:dyDescent="0.2">
      <c r="A19186" t="s">
        <v>24</v>
      </c>
      <c r="B19186" s="1">
        <v>42611</v>
      </c>
      <c r="C19186" s="2">
        <v>0.47916666666666669</v>
      </c>
      <c r="D19186">
        <v>2171</v>
      </c>
      <c r="E19186">
        <v>2174.25</v>
      </c>
      <c r="F19186">
        <v>2170</v>
      </c>
      <c r="G19186">
        <v>2172.5</v>
      </c>
      <c r="H19186">
        <v>130319</v>
      </c>
      <c r="M19186"/>
      <c r="N19186"/>
      <c r="O19186"/>
      <c r="P19186"/>
      <c r="Q19186"/>
    </row>
    <row r="19187" spans="1:17" x14ac:dyDescent="0.2">
      <c r="A19187" t="s">
        <v>24</v>
      </c>
      <c r="B19187" s="1">
        <v>42611</v>
      </c>
      <c r="C19187" s="2">
        <v>0.52083333333333337</v>
      </c>
      <c r="D19187">
        <v>2172.5</v>
      </c>
      <c r="E19187">
        <v>2174.25</v>
      </c>
      <c r="F19187">
        <v>2172</v>
      </c>
      <c r="G19187">
        <v>2174</v>
      </c>
      <c r="H19187">
        <v>68573</v>
      </c>
      <c r="M19187"/>
      <c r="N19187"/>
      <c r="O19187"/>
      <c r="P19187"/>
      <c r="Q19187"/>
    </row>
    <row r="19188" spans="1:17" x14ac:dyDescent="0.2">
      <c r="A19188" t="s">
        <v>24</v>
      </c>
      <c r="B19188" s="1">
        <v>42611</v>
      </c>
      <c r="C19188" s="2">
        <v>0.5625</v>
      </c>
      <c r="D19188">
        <v>2174</v>
      </c>
      <c r="E19188">
        <v>2175</v>
      </c>
      <c r="F19188">
        <v>2172</v>
      </c>
      <c r="G19188">
        <v>2172.5</v>
      </c>
      <c r="H19188">
        <v>91308</v>
      </c>
      <c r="M19188"/>
      <c r="N19188"/>
      <c r="O19188"/>
      <c r="P19188"/>
      <c r="Q19188"/>
    </row>
    <row r="19189" spans="1:17" x14ac:dyDescent="0.2">
      <c r="A19189" t="s">
        <v>24</v>
      </c>
      <c r="B19189" s="1">
        <v>42611</v>
      </c>
      <c r="C19189" s="2">
        <v>0.60416666666666663</v>
      </c>
      <c r="D19189">
        <v>2172.5</v>
      </c>
      <c r="E19189">
        <v>2173.75</v>
      </c>
      <c r="F19189">
        <v>2171</v>
      </c>
      <c r="G19189">
        <v>2171.75</v>
      </c>
      <c r="H19189">
        <v>121860</v>
      </c>
      <c r="M19189"/>
      <c r="N19189"/>
      <c r="O19189"/>
      <c r="P19189"/>
      <c r="Q19189"/>
    </row>
    <row r="19190" spans="1:17" x14ac:dyDescent="0.2">
      <c r="A19190" t="s">
        <v>24</v>
      </c>
      <c r="B19190" s="1">
        <v>42611</v>
      </c>
      <c r="C19190" s="2">
        <v>0.63541666666666663</v>
      </c>
      <c r="D19190">
        <v>2171.75</v>
      </c>
      <c r="E19190">
        <v>2172.75</v>
      </c>
      <c r="F19190">
        <v>2171</v>
      </c>
      <c r="G19190">
        <v>2172</v>
      </c>
      <c r="H19190">
        <v>176047</v>
      </c>
      <c r="M19190"/>
      <c r="N19190"/>
      <c r="O19190"/>
      <c r="P19190"/>
      <c r="Q19190"/>
    </row>
    <row r="19191" spans="1:17" x14ac:dyDescent="0.2">
      <c r="A19191" t="s">
        <v>24</v>
      </c>
      <c r="B19191" s="1">
        <v>42612</v>
      </c>
      <c r="C19191" s="2">
        <v>0.39583333333333331</v>
      </c>
      <c r="D19191">
        <v>2170.75</v>
      </c>
      <c r="E19191">
        <v>2174.25</v>
      </c>
      <c r="F19191">
        <v>2165.75</v>
      </c>
      <c r="G19191">
        <v>2167.5</v>
      </c>
      <c r="H19191">
        <v>336720</v>
      </c>
      <c r="I19191" t="b">
        <f>AND(HOUR(C19191)=9,MINUTE(C19191)=30,HOUR(C19190)=15,MINUTE(C19190)=15)</f>
        <v>1</v>
      </c>
      <c r="J19191">
        <f>MAX(E19191:E19197)</f>
        <v>2174.25</v>
      </c>
      <c r="K19191">
        <f>MIN(F19191:F19197)</f>
        <v>2161.25</v>
      </c>
      <c r="L19191">
        <f>E19191</f>
        <v>2174.25</v>
      </c>
      <c r="M19191" s="6">
        <f>+F19191</f>
        <v>2165.75</v>
      </c>
      <c r="N19191" s="6" t="b">
        <f>IF(F19191&gt;J19184,F19191-J19184,FALSE)</f>
        <v>0</v>
      </c>
      <c r="O19191" s="6" t="b">
        <f>IF(L19191&lt;K19184,K19184-L19191,FALSE)</f>
        <v>0</v>
      </c>
      <c r="P19191" s="6" t="b">
        <f>IF(AND(N19191&lt;&gt;FALSE,K19191&lt;=J19184),TRUE,FALSE)</f>
        <v>0</v>
      </c>
      <c r="Q19191" s="6" t="b">
        <f>IF(AND(O19191&lt;&gt;FALSE,J19191&gt;K19184),TRUE,FALSE)</f>
        <v>0</v>
      </c>
    </row>
    <row r="19192" spans="1:17" x14ac:dyDescent="0.2">
      <c r="A19192" t="s">
        <v>24</v>
      </c>
      <c r="B19192" s="1">
        <v>42612</v>
      </c>
      <c r="C19192" s="2">
        <v>0.4375</v>
      </c>
      <c r="D19192">
        <v>2167.5</v>
      </c>
      <c r="E19192">
        <v>2168.5</v>
      </c>
      <c r="F19192">
        <v>2164.25</v>
      </c>
      <c r="G19192">
        <v>2166</v>
      </c>
      <c r="H19192">
        <v>207240</v>
      </c>
      <c r="M19192"/>
      <c r="N19192"/>
      <c r="O19192"/>
      <c r="P19192"/>
      <c r="Q19192"/>
    </row>
    <row r="19193" spans="1:17" x14ac:dyDescent="0.2">
      <c r="A19193" t="s">
        <v>24</v>
      </c>
      <c r="B19193" s="1">
        <v>42612</v>
      </c>
      <c r="C19193" s="2">
        <v>0.47916666666666669</v>
      </c>
      <c r="D19193">
        <v>2166</v>
      </c>
      <c r="E19193">
        <v>2169</v>
      </c>
      <c r="F19193">
        <v>2165</v>
      </c>
      <c r="G19193">
        <v>2168</v>
      </c>
      <c r="H19193">
        <v>108543</v>
      </c>
      <c r="M19193"/>
      <c r="N19193"/>
      <c r="O19193"/>
      <c r="P19193"/>
      <c r="Q19193"/>
    </row>
    <row r="19194" spans="1:17" x14ac:dyDescent="0.2">
      <c r="A19194" t="s">
        <v>24</v>
      </c>
      <c r="B19194" s="1">
        <v>42612</v>
      </c>
      <c r="C19194" s="2">
        <v>0.52083333333333337</v>
      </c>
      <c r="D19194">
        <v>2168</v>
      </c>
      <c r="E19194">
        <v>2169</v>
      </c>
      <c r="F19194">
        <v>2166</v>
      </c>
      <c r="G19194">
        <v>2166.75</v>
      </c>
      <c r="H19194">
        <v>71690</v>
      </c>
      <c r="M19194"/>
      <c r="N19194"/>
      <c r="O19194"/>
      <c r="P19194"/>
      <c r="Q19194"/>
    </row>
    <row r="19195" spans="1:17" x14ac:dyDescent="0.2">
      <c r="A19195" t="s">
        <v>24</v>
      </c>
      <c r="B19195" s="1">
        <v>42612</v>
      </c>
      <c r="C19195" s="2">
        <v>0.5625</v>
      </c>
      <c r="D19195">
        <v>2166.5</v>
      </c>
      <c r="E19195">
        <v>2167</v>
      </c>
      <c r="F19195">
        <v>2161.25</v>
      </c>
      <c r="G19195">
        <v>2163.25</v>
      </c>
      <c r="H19195">
        <v>137226</v>
      </c>
      <c r="M19195"/>
      <c r="N19195"/>
      <c r="O19195"/>
      <c r="P19195"/>
      <c r="Q19195"/>
    </row>
    <row r="19196" spans="1:17" x14ac:dyDescent="0.2">
      <c r="A19196" t="s">
        <v>24</v>
      </c>
      <c r="B19196" s="1">
        <v>42612</v>
      </c>
      <c r="C19196" s="2">
        <v>0.60416666666666663</v>
      </c>
      <c r="D19196">
        <v>2163.25</v>
      </c>
      <c r="E19196">
        <v>2166.25</v>
      </c>
      <c r="F19196">
        <v>2161.75</v>
      </c>
      <c r="G19196">
        <v>2165.5</v>
      </c>
      <c r="H19196">
        <v>145889</v>
      </c>
      <c r="M19196"/>
      <c r="N19196"/>
      <c r="O19196"/>
      <c r="P19196"/>
      <c r="Q19196"/>
    </row>
    <row r="19197" spans="1:17" x14ac:dyDescent="0.2">
      <c r="A19197" t="s">
        <v>24</v>
      </c>
      <c r="B19197" s="1">
        <v>42612</v>
      </c>
      <c r="C19197" s="2">
        <v>0.63541666666666663</v>
      </c>
      <c r="D19197">
        <v>2165.5</v>
      </c>
      <c r="E19197">
        <v>2169.25</v>
      </c>
      <c r="F19197">
        <v>2164.5</v>
      </c>
      <c r="G19197">
        <v>2168.25</v>
      </c>
      <c r="H19197">
        <v>196603</v>
      </c>
      <c r="M19197"/>
      <c r="N19197"/>
      <c r="O19197"/>
      <c r="P19197"/>
      <c r="Q19197"/>
    </row>
    <row r="19198" spans="1:17" x14ac:dyDescent="0.2">
      <c r="A19198" t="s">
        <v>24</v>
      </c>
      <c r="B19198" s="1">
        <v>42613</v>
      </c>
      <c r="C19198" s="2">
        <v>0.39583333333333331</v>
      </c>
      <c r="D19198">
        <v>2164.5</v>
      </c>
      <c r="E19198">
        <v>2165.5</v>
      </c>
      <c r="F19198">
        <v>2161.75</v>
      </c>
      <c r="G19198">
        <v>2163.25</v>
      </c>
      <c r="H19198">
        <v>269850</v>
      </c>
      <c r="I19198" t="b">
        <f>AND(HOUR(C19198)=9,MINUTE(C19198)=30,HOUR(C19197)=15,MINUTE(C19197)=15)</f>
        <v>1</v>
      </c>
      <c r="J19198">
        <f>MAX(E19198:E19204)</f>
        <v>2165.5</v>
      </c>
      <c r="K19198">
        <f>MIN(F19198:F19204)</f>
        <v>2152.25</v>
      </c>
      <c r="L19198">
        <f>E19198</f>
        <v>2165.5</v>
      </c>
      <c r="M19198" s="6">
        <f>+F19198</f>
        <v>2161.75</v>
      </c>
      <c r="N19198" s="6" t="b">
        <f>IF(F19198&gt;J19191,F19198-J19191,FALSE)</f>
        <v>0</v>
      </c>
      <c r="O19198" s="6" t="b">
        <f>IF(L19198&lt;K19191,K19191-L19198,FALSE)</f>
        <v>0</v>
      </c>
      <c r="P19198" s="6" t="b">
        <f>IF(AND(N19198&lt;&gt;FALSE,K19198&lt;=J19191),TRUE,FALSE)</f>
        <v>0</v>
      </c>
      <c r="Q19198" s="6" t="b">
        <f>IF(AND(O19198&lt;&gt;FALSE,J19198&gt;K19191),TRUE,FALSE)</f>
        <v>0</v>
      </c>
    </row>
    <row r="19199" spans="1:17" x14ac:dyDescent="0.2">
      <c r="A19199" t="s">
        <v>24</v>
      </c>
      <c r="B19199" s="1">
        <v>42613</v>
      </c>
      <c r="C19199" s="2">
        <v>0.4375</v>
      </c>
      <c r="D19199">
        <v>2163</v>
      </c>
      <c r="E19199">
        <v>2163</v>
      </c>
      <c r="F19199">
        <v>2157.5</v>
      </c>
      <c r="G19199">
        <v>2159.75</v>
      </c>
      <c r="H19199">
        <v>240663</v>
      </c>
      <c r="M19199"/>
      <c r="N19199"/>
      <c r="O19199"/>
      <c r="P19199"/>
      <c r="Q19199"/>
    </row>
    <row r="19200" spans="1:17" x14ac:dyDescent="0.2">
      <c r="A19200" t="s">
        <v>24</v>
      </c>
      <c r="B19200" s="1">
        <v>42613</v>
      </c>
      <c r="C19200" s="2">
        <v>0.47916666666666669</v>
      </c>
      <c r="D19200">
        <v>2159.75</v>
      </c>
      <c r="E19200">
        <v>2160</v>
      </c>
      <c r="F19200">
        <v>2152.75</v>
      </c>
      <c r="G19200">
        <v>2153.75</v>
      </c>
      <c r="H19200">
        <v>213077</v>
      </c>
      <c r="M19200"/>
      <c r="N19200"/>
      <c r="O19200"/>
      <c r="P19200"/>
      <c r="Q19200"/>
    </row>
    <row r="19201" spans="1:17" x14ac:dyDescent="0.2">
      <c r="A19201" t="s">
        <v>24</v>
      </c>
      <c r="B19201" s="1">
        <v>42613</v>
      </c>
      <c r="C19201" s="2">
        <v>0.52083333333333337</v>
      </c>
      <c r="D19201">
        <v>2153.75</v>
      </c>
      <c r="E19201">
        <v>2156.25</v>
      </c>
      <c r="F19201">
        <v>2152.25</v>
      </c>
      <c r="G19201">
        <v>2155.75</v>
      </c>
      <c r="H19201">
        <v>190557</v>
      </c>
      <c r="M19201"/>
      <c r="N19201"/>
      <c r="O19201"/>
      <c r="P19201"/>
      <c r="Q19201"/>
    </row>
    <row r="19202" spans="1:17" x14ac:dyDescent="0.2">
      <c r="A19202" t="s">
        <v>24</v>
      </c>
      <c r="B19202" s="1">
        <v>42613</v>
      </c>
      <c r="C19202" s="2">
        <v>0.5625</v>
      </c>
      <c r="D19202">
        <v>2155.75</v>
      </c>
      <c r="E19202">
        <v>2160.5</v>
      </c>
      <c r="F19202">
        <v>2154.5</v>
      </c>
      <c r="G19202">
        <v>2159.5</v>
      </c>
      <c r="H19202">
        <v>165315</v>
      </c>
      <c r="M19202"/>
      <c r="N19202"/>
      <c r="O19202"/>
      <c r="P19202"/>
      <c r="Q19202"/>
    </row>
    <row r="19203" spans="1:17" x14ac:dyDescent="0.2">
      <c r="A19203" t="s">
        <v>24</v>
      </c>
      <c r="B19203" s="1">
        <v>42613</v>
      </c>
      <c r="C19203" s="2">
        <v>0.60416666666666663</v>
      </c>
      <c r="D19203">
        <v>2159.5</v>
      </c>
      <c r="E19203">
        <v>2162.5</v>
      </c>
      <c r="F19203">
        <v>2156.25</v>
      </c>
      <c r="G19203">
        <v>2161.75</v>
      </c>
      <c r="H19203">
        <v>216793</v>
      </c>
      <c r="M19203"/>
      <c r="N19203"/>
      <c r="O19203"/>
      <c r="P19203"/>
      <c r="Q19203"/>
    </row>
    <row r="19204" spans="1:17" x14ac:dyDescent="0.2">
      <c r="A19204" t="s">
        <v>24</v>
      </c>
      <c r="B19204" s="1">
        <v>42613</v>
      </c>
      <c r="C19204" s="2">
        <v>0.63541666666666663</v>
      </c>
      <c r="D19204">
        <v>2161.75</v>
      </c>
      <c r="E19204">
        <v>2163.75</v>
      </c>
      <c r="F19204">
        <v>2160.75</v>
      </c>
      <c r="G19204">
        <v>2163</v>
      </c>
      <c r="H19204">
        <v>375335</v>
      </c>
      <c r="M19204"/>
      <c r="N19204"/>
      <c r="O19204"/>
      <c r="P19204"/>
      <c r="Q19204"/>
    </row>
    <row r="19205" spans="1:17" x14ac:dyDescent="0.2">
      <c r="A19205" t="s">
        <v>24</v>
      </c>
      <c r="B19205" s="1">
        <v>42614</v>
      </c>
      <c r="C19205" s="2">
        <v>0.39583333333333331</v>
      </c>
      <c r="D19205">
        <v>2161</v>
      </c>
      <c r="E19205">
        <v>2165</v>
      </c>
      <c r="F19205">
        <v>2153</v>
      </c>
      <c r="G19205">
        <v>2153.5</v>
      </c>
      <c r="H19205">
        <v>429220</v>
      </c>
      <c r="I19205" t="b">
        <f>AND(HOUR(C19205)=9,MINUTE(C19205)=30,HOUR(C19204)=15,MINUTE(C19204)=15)</f>
        <v>1</v>
      </c>
      <c r="J19205">
        <f>MAX(E19205:E19211)</f>
        <v>2165</v>
      </c>
      <c r="K19205">
        <f>MIN(F19205:F19211)</f>
        <v>2147.5</v>
      </c>
      <c r="L19205">
        <f>E19205</f>
        <v>2165</v>
      </c>
      <c r="M19205" s="6">
        <f>+F19205</f>
        <v>2153</v>
      </c>
      <c r="N19205" s="6" t="b">
        <f>IF(F19205&gt;J19198,F19205-J19198,FALSE)</f>
        <v>0</v>
      </c>
      <c r="O19205" s="6" t="b">
        <f>IF(L19205&lt;K19198,K19198-L19205,FALSE)</f>
        <v>0</v>
      </c>
      <c r="P19205" s="6" t="b">
        <f>IF(AND(N19205&lt;&gt;FALSE,K19205&lt;=J19198),TRUE,FALSE)</f>
        <v>0</v>
      </c>
      <c r="Q19205" s="6" t="b">
        <f>IF(AND(O19205&lt;&gt;FALSE,J19205&gt;K19198),TRUE,FALSE)</f>
        <v>0</v>
      </c>
    </row>
    <row r="19206" spans="1:17" x14ac:dyDescent="0.2">
      <c r="A19206" t="s">
        <v>24</v>
      </c>
      <c r="B19206" s="1">
        <v>42614</v>
      </c>
      <c r="C19206" s="2">
        <v>0.4375</v>
      </c>
      <c r="D19206">
        <v>2153.25</v>
      </c>
      <c r="E19206">
        <v>2153.5</v>
      </c>
      <c r="F19206">
        <v>2147.5</v>
      </c>
      <c r="G19206">
        <v>2153</v>
      </c>
      <c r="H19206">
        <v>317306</v>
      </c>
      <c r="M19206"/>
      <c r="N19206"/>
      <c r="O19206"/>
      <c r="P19206"/>
      <c r="Q19206"/>
    </row>
    <row r="19207" spans="1:17" x14ac:dyDescent="0.2">
      <c r="A19207" t="s">
        <v>24</v>
      </c>
      <c r="B19207" s="1">
        <v>42614</v>
      </c>
      <c r="C19207" s="2">
        <v>0.47916666666666669</v>
      </c>
      <c r="D19207">
        <v>2152.75</v>
      </c>
      <c r="E19207">
        <v>2159.25</v>
      </c>
      <c r="F19207">
        <v>2149</v>
      </c>
      <c r="G19207">
        <v>2158.5</v>
      </c>
      <c r="H19207">
        <v>219532</v>
      </c>
      <c r="M19207"/>
      <c r="N19207"/>
      <c r="O19207"/>
      <c r="P19207"/>
      <c r="Q19207"/>
    </row>
    <row r="19208" spans="1:17" x14ac:dyDescent="0.2">
      <c r="A19208" t="s">
        <v>24</v>
      </c>
      <c r="B19208" s="1">
        <v>42614</v>
      </c>
      <c r="C19208" s="2">
        <v>0.52083333333333337</v>
      </c>
      <c r="D19208">
        <v>2158.5</v>
      </c>
      <c r="E19208">
        <v>2161.25</v>
      </c>
      <c r="F19208">
        <v>2157.5</v>
      </c>
      <c r="G19208">
        <v>2159.5</v>
      </c>
      <c r="H19208">
        <v>150338</v>
      </c>
      <c r="M19208"/>
      <c r="N19208"/>
      <c r="O19208"/>
      <c r="P19208"/>
      <c r="Q19208"/>
    </row>
    <row r="19209" spans="1:17" x14ac:dyDescent="0.2">
      <c r="A19209" t="s">
        <v>24</v>
      </c>
      <c r="B19209" s="1">
        <v>42614</v>
      </c>
      <c r="C19209" s="2">
        <v>0.5625</v>
      </c>
      <c r="D19209">
        <v>2159.75</v>
      </c>
      <c r="E19209">
        <v>2160.75</v>
      </c>
      <c r="F19209">
        <v>2155</v>
      </c>
      <c r="G19209">
        <v>2158.5</v>
      </c>
      <c r="H19209">
        <v>149048</v>
      </c>
      <c r="M19209"/>
      <c r="N19209"/>
      <c r="O19209"/>
      <c r="P19209"/>
      <c r="Q19209"/>
    </row>
    <row r="19210" spans="1:17" x14ac:dyDescent="0.2">
      <c r="A19210" t="s">
        <v>24</v>
      </c>
      <c r="B19210" s="1">
        <v>42614</v>
      </c>
      <c r="C19210" s="2">
        <v>0.60416666666666663</v>
      </c>
      <c r="D19210">
        <v>2158.5</v>
      </c>
      <c r="E19210">
        <v>2160.5</v>
      </c>
      <c r="F19210">
        <v>2154.75</v>
      </c>
      <c r="G19210">
        <v>2157.25</v>
      </c>
      <c r="H19210">
        <v>194731</v>
      </c>
      <c r="M19210"/>
      <c r="N19210"/>
      <c r="O19210"/>
      <c r="P19210"/>
      <c r="Q19210"/>
    </row>
    <row r="19211" spans="1:17" x14ac:dyDescent="0.2">
      <c r="A19211" t="s">
        <v>24</v>
      </c>
      <c r="B19211" s="1">
        <v>42614</v>
      </c>
      <c r="C19211" s="2">
        <v>0.63541666666666663</v>
      </c>
      <c r="D19211">
        <v>2157.25</v>
      </c>
      <c r="E19211">
        <v>2161.75</v>
      </c>
      <c r="F19211">
        <v>2156.25</v>
      </c>
      <c r="G19211">
        <v>2159.75</v>
      </c>
      <c r="H19211">
        <v>237635</v>
      </c>
      <c r="M19211"/>
      <c r="N19211"/>
      <c r="O19211"/>
      <c r="P19211"/>
      <c r="Q19211"/>
    </row>
    <row r="19212" spans="1:17" x14ac:dyDescent="0.2">
      <c r="A19212" t="s">
        <v>24</v>
      </c>
      <c r="B19212" s="1">
        <v>42615</v>
      </c>
      <c r="C19212" s="2">
        <v>0.39583333333333331</v>
      </c>
      <c r="D19212">
        <v>2171.5</v>
      </c>
      <c r="E19212">
        <v>2176.5</v>
      </c>
      <c r="F19212">
        <v>2170.25</v>
      </c>
      <c r="G19212">
        <v>2173.25</v>
      </c>
      <c r="H19212">
        <v>414102</v>
      </c>
      <c r="I19212" t="b">
        <f>AND(HOUR(C19212)=9,MINUTE(C19212)=30,HOUR(C19211)=15,MINUTE(C19211)=15)</f>
        <v>1</v>
      </c>
      <c r="J19212">
        <f>MAX(E19212:E19218)</f>
        <v>2176.5</v>
      </c>
      <c r="K19212">
        <f>MIN(F19212:F19218)</f>
        <v>2164.5</v>
      </c>
      <c r="L19212">
        <f>E19212</f>
        <v>2176.5</v>
      </c>
      <c r="M19212" s="6">
        <f>+F19212</f>
        <v>2170.25</v>
      </c>
      <c r="N19212" s="6">
        <f>IF(F19212&gt;J19205,F19212-J19205,FALSE)</f>
        <v>5.25</v>
      </c>
      <c r="O19212" s="6" t="b">
        <f>IF(L19212&lt;K19205,K19205-L19212,FALSE)</f>
        <v>0</v>
      </c>
      <c r="P19212" s="6" t="b">
        <f>IF(AND(N19212&lt;&gt;FALSE,K19212&lt;=J19205),TRUE,FALSE)</f>
        <v>1</v>
      </c>
      <c r="Q19212" s="6" t="b">
        <f>IF(AND(O19212&lt;&gt;FALSE,J19212&gt;K19205),TRUE,FALSE)</f>
        <v>0</v>
      </c>
    </row>
    <row r="19213" spans="1:17" x14ac:dyDescent="0.2">
      <c r="A19213" t="s">
        <v>24</v>
      </c>
      <c r="B19213" s="1">
        <v>42615</v>
      </c>
      <c r="C19213" s="2">
        <v>0.4375</v>
      </c>
      <c r="D19213">
        <v>2173.25</v>
      </c>
      <c r="E19213">
        <v>2174</v>
      </c>
      <c r="F19213">
        <v>2169.75</v>
      </c>
      <c r="G19213">
        <v>2170.25</v>
      </c>
      <c r="H19213">
        <v>197544</v>
      </c>
      <c r="M19213"/>
      <c r="N19213"/>
      <c r="O19213"/>
      <c r="P19213"/>
      <c r="Q19213"/>
    </row>
    <row r="19214" spans="1:17" x14ac:dyDescent="0.2">
      <c r="A19214" t="s">
        <v>24</v>
      </c>
      <c r="B19214" s="1">
        <v>42615</v>
      </c>
      <c r="C19214" s="2">
        <v>0.47916666666666669</v>
      </c>
      <c r="D19214">
        <v>2170.25</v>
      </c>
      <c r="E19214">
        <v>2171.5</v>
      </c>
      <c r="F19214">
        <v>2165.25</v>
      </c>
      <c r="G19214">
        <v>2166.75</v>
      </c>
      <c r="H19214">
        <v>165050</v>
      </c>
      <c r="M19214"/>
      <c r="N19214"/>
      <c r="O19214"/>
      <c r="P19214"/>
      <c r="Q19214"/>
    </row>
    <row r="19215" spans="1:17" x14ac:dyDescent="0.2">
      <c r="A19215" t="s">
        <v>24</v>
      </c>
      <c r="B19215" s="1">
        <v>42615</v>
      </c>
      <c r="C19215" s="2">
        <v>0.52083333333333337</v>
      </c>
      <c r="D19215">
        <v>2167</v>
      </c>
      <c r="E19215">
        <v>2169.75</v>
      </c>
      <c r="F19215">
        <v>2166.5</v>
      </c>
      <c r="G19215">
        <v>2168</v>
      </c>
      <c r="H19215">
        <v>105225</v>
      </c>
      <c r="M19215"/>
      <c r="N19215"/>
      <c r="O19215"/>
      <c r="P19215"/>
      <c r="Q19215"/>
    </row>
    <row r="19216" spans="1:17" x14ac:dyDescent="0.2">
      <c r="A19216" t="s">
        <v>24</v>
      </c>
      <c r="B19216" s="1">
        <v>42615</v>
      </c>
      <c r="C19216" s="2">
        <v>0.5625</v>
      </c>
      <c r="D19216">
        <v>2168</v>
      </c>
      <c r="E19216">
        <v>2169.25</v>
      </c>
      <c r="F19216">
        <v>2164.5</v>
      </c>
      <c r="G19216">
        <v>2168.5</v>
      </c>
      <c r="H19216">
        <v>128245</v>
      </c>
      <c r="M19216"/>
      <c r="N19216"/>
      <c r="O19216"/>
      <c r="P19216"/>
      <c r="Q19216"/>
    </row>
    <row r="19217" spans="1:17" x14ac:dyDescent="0.2">
      <c r="A19217" t="s">
        <v>24</v>
      </c>
      <c r="B19217" s="1">
        <v>42615</v>
      </c>
      <c r="C19217" s="2">
        <v>0.60416666666666663</v>
      </c>
      <c r="D19217">
        <v>2168.5</v>
      </c>
      <c r="E19217">
        <v>2172</v>
      </c>
      <c r="F19217">
        <v>2167.75</v>
      </c>
      <c r="G19217">
        <v>2171.25</v>
      </c>
      <c r="H19217">
        <v>137865</v>
      </c>
      <c r="M19217"/>
      <c r="N19217"/>
      <c r="O19217"/>
      <c r="P19217"/>
      <c r="Q19217"/>
    </row>
    <row r="19218" spans="1:17" x14ac:dyDescent="0.2">
      <c r="A19218" t="s">
        <v>24</v>
      </c>
      <c r="B19218" s="1">
        <v>42615</v>
      </c>
      <c r="C19218" s="2">
        <v>0.63541666666666663</v>
      </c>
      <c r="D19218">
        <v>2171.25</v>
      </c>
      <c r="E19218">
        <v>2172</v>
      </c>
      <c r="F19218">
        <v>2169.25</v>
      </c>
      <c r="G19218">
        <v>2170.75</v>
      </c>
      <c r="H19218">
        <v>180896</v>
      </c>
      <c r="M19218"/>
      <c r="N19218"/>
      <c r="O19218"/>
      <c r="P19218"/>
      <c r="Q19218"/>
    </row>
    <row r="19219" spans="1:17" x14ac:dyDescent="0.2">
      <c r="A19219" t="s">
        <v>24</v>
      </c>
      <c r="B19219" s="1">
        <v>42619</v>
      </c>
      <c r="C19219" s="2">
        <v>0.39583333333333331</v>
      </c>
      <c r="D19219">
        <v>2174.5</v>
      </c>
      <c r="E19219">
        <v>2175.5</v>
      </c>
      <c r="F19219">
        <v>2165.75</v>
      </c>
      <c r="G19219">
        <v>2167.75</v>
      </c>
      <c r="H19219">
        <v>423527</v>
      </c>
      <c r="I19219" t="b">
        <f>AND(HOUR(C19219)=9,MINUTE(C19219)=30,HOUR(C19218)=15,MINUTE(C19218)=15)</f>
        <v>1</v>
      </c>
      <c r="J19219">
        <f>MAX(E19219:E19225)</f>
        <v>2179</v>
      </c>
      <c r="K19219">
        <f>MIN(F19219:F19225)</f>
        <v>2165.75</v>
      </c>
      <c r="L19219">
        <f>E19219</f>
        <v>2175.5</v>
      </c>
      <c r="M19219" s="6">
        <f>+F19219</f>
        <v>2165.75</v>
      </c>
      <c r="N19219" s="6" t="b">
        <f>IF(F19219&gt;J19212,F19219-J19212,FALSE)</f>
        <v>0</v>
      </c>
      <c r="O19219" s="6" t="b">
        <f>IF(L19219&lt;K19212,K19212-L19219,FALSE)</f>
        <v>0</v>
      </c>
      <c r="P19219" s="6" t="b">
        <f>IF(AND(N19219&lt;&gt;FALSE,K19219&lt;=J19212),TRUE,FALSE)</f>
        <v>0</v>
      </c>
      <c r="Q19219" s="6" t="b">
        <f>IF(AND(O19219&lt;&gt;FALSE,J19219&gt;K19212),TRUE,FALSE)</f>
        <v>0</v>
      </c>
    </row>
    <row r="19220" spans="1:17" x14ac:dyDescent="0.2">
      <c r="A19220" t="s">
        <v>24</v>
      </c>
      <c r="B19220" s="1">
        <v>42619</v>
      </c>
      <c r="C19220" s="2">
        <v>0.4375</v>
      </c>
      <c r="D19220">
        <v>2167.75</v>
      </c>
      <c r="E19220">
        <v>2171.25</v>
      </c>
      <c r="F19220">
        <v>2166.75</v>
      </c>
      <c r="G19220">
        <v>2171</v>
      </c>
      <c r="H19220">
        <v>196940</v>
      </c>
      <c r="M19220"/>
      <c r="N19220"/>
      <c r="O19220"/>
      <c r="P19220"/>
      <c r="Q19220"/>
    </row>
    <row r="19221" spans="1:17" x14ac:dyDescent="0.2">
      <c r="A19221" t="s">
        <v>24</v>
      </c>
      <c r="B19221" s="1">
        <v>42619</v>
      </c>
      <c r="C19221" s="2">
        <v>0.47916666666666669</v>
      </c>
      <c r="D19221">
        <v>2170.75</v>
      </c>
      <c r="E19221">
        <v>2175</v>
      </c>
      <c r="F19221">
        <v>2170</v>
      </c>
      <c r="G19221">
        <v>2174</v>
      </c>
      <c r="H19221">
        <v>134101</v>
      </c>
      <c r="M19221"/>
      <c r="N19221"/>
      <c r="O19221"/>
      <c r="P19221"/>
      <c r="Q19221"/>
    </row>
    <row r="19222" spans="1:17" x14ac:dyDescent="0.2">
      <c r="A19222" t="s">
        <v>24</v>
      </c>
      <c r="B19222" s="1">
        <v>42619</v>
      </c>
      <c r="C19222" s="2">
        <v>0.52083333333333337</v>
      </c>
      <c r="D19222">
        <v>2173.75</v>
      </c>
      <c r="E19222">
        <v>2176.25</v>
      </c>
      <c r="F19222">
        <v>2173.5</v>
      </c>
      <c r="G19222">
        <v>2173.5</v>
      </c>
      <c r="H19222">
        <v>118076</v>
      </c>
      <c r="M19222"/>
      <c r="N19222"/>
      <c r="O19222"/>
      <c r="P19222"/>
      <c r="Q19222"/>
    </row>
    <row r="19223" spans="1:17" x14ac:dyDescent="0.2">
      <c r="A19223" t="s">
        <v>24</v>
      </c>
      <c r="B19223" s="1">
        <v>42619</v>
      </c>
      <c r="C19223" s="2">
        <v>0.5625</v>
      </c>
      <c r="D19223">
        <v>2173.5</v>
      </c>
      <c r="E19223">
        <v>2175</v>
      </c>
      <c r="F19223">
        <v>2173.25</v>
      </c>
      <c r="G19223">
        <v>2174.5</v>
      </c>
      <c r="H19223">
        <v>68424</v>
      </c>
      <c r="M19223"/>
      <c r="N19223"/>
      <c r="O19223"/>
      <c r="P19223"/>
      <c r="Q19223"/>
    </row>
    <row r="19224" spans="1:17" x14ac:dyDescent="0.2">
      <c r="A19224" t="s">
        <v>24</v>
      </c>
      <c r="B19224" s="1">
        <v>42619</v>
      </c>
      <c r="C19224" s="2">
        <v>0.60416666666666663</v>
      </c>
      <c r="D19224">
        <v>2174.5</v>
      </c>
      <c r="E19224">
        <v>2175.5</v>
      </c>
      <c r="F19224">
        <v>2173.25</v>
      </c>
      <c r="G19224">
        <v>2174.5</v>
      </c>
      <c r="H19224">
        <v>86163</v>
      </c>
      <c r="M19224"/>
      <c r="N19224"/>
      <c r="O19224"/>
      <c r="P19224"/>
      <c r="Q19224"/>
    </row>
    <row r="19225" spans="1:17" x14ac:dyDescent="0.2">
      <c r="A19225" t="s">
        <v>24</v>
      </c>
      <c r="B19225" s="1">
        <v>42619</v>
      </c>
      <c r="C19225" s="2">
        <v>0.63541666666666663</v>
      </c>
      <c r="D19225">
        <v>2174.5</v>
      </c>
      <c r="E19225">
        <v>2179</v>
      </c>
      <c r="F19225">
        <v>2174</v>
      </c>
      <c r="G19225">
        <v>2177.25</v>
      </c>
      <c r="H19225">
        <v>224735</v>
      </c>
      <c r="M19225"/>
      <c r="N19225"/>
      <c r="O19225"/>
      <c r="P19225"/>
      <c r="Q19225"/>
    </row>
    <row r="19226" spans="1:17" x14ac:dyDescent="0.2">
      <c r="A19226" t="s">
        <v>24</v>
      </c>
      <c r="B19226" s="1">
        <v>42620</v>
      </c>
      <c r="C19226" s="2">
        <v>0.39583333333333331</v>
      </c>
      <c r="D19226">
        <v>2175.75</v>
      </c>
      <c r="E19226">
        <v>2179.25</v>
      </c>
      <c r="F19226">
        <v>2174.25</v>
      </c>
      <c r="G19226">
        <v>2179</v>
      </c>
      <c r="H19226">
        <v>264375</v>
      </c>
      <c r="I19226" t="b">
        <f>AND(HOUR(C19226)=9,MINUTE(C19226)=30,HOUR(C19225)=15,MINUTE(C19225)=15)</f>
        <v>1</v>
      </c>
      <c r="J19226">
        <f>MAX(E19226:E19232)</f>
        <v>2179.5</v>
      </c>
      <c r="K19226">
        <f>MIN(F19226:F19232)</f>
        <v>2170.25</v>
      </c>
      <c r="L19226">
        <f>E19226</f>
        <v>2179.25</v>
      </c>
      <c r="M19226" s="6">
        <f>+F19226</f>
        <v>2174.25</v>
      </c>
      <c r="N19226" s="6" t="b">
        <f>IF(F19226&gt;J19219,F19226-J19219,FALSE)</f>
        <v>0</v>
      </c>
      <c r="O19226" s="6" t="b">
        <f>IF(L19226&lt;K19219,K19219-L19226,FALSE)</f>
        <v>0</v>
      </c>
      <c r="P19226" s="6" t="b">
        <f>IF(AND(N19226&lt;&gt;FALSE,K19226&lt;=J19219),TRUE,FALSE)</f>
        <v>0</v>
      </c>
      <c r="Q19226" s="6" t="b">
        <f>IF(AND(O19226&lt;&gt;FALSE,J19226&gt;K19219),TRUE,FALSE)</f>
        <v>0</v>
      </c>
    </row>
    <row r="19227" spans="1:17" x14ac:dyDescent="0.2">
      <c r="A19227" t="s">
        <v>24</v>
      </c>
      <c r="B19227" s="1">
        <v>42620</v>
      </c>
      <c r="C19227" s="2">
        <v>0.4375</v>
      </c>
      <c r="D19227">
        <v>2179.25</v>
      </c>
      <c r="E19227">
        <v>2179.5</v>
      </c>
      <c r="F19227">
        <v>2172.25</v>
      </c>
      <c r="G19227">
        <v>2173</v>
      </c>
      <c r="H19227">
        <v>248686</v>
      </c>
      <c r="M19227"/>
      <c r="N19227"/>
      <c r="O19227"/>
      <c r="P19227"/>
      <c r="Q19227"/>
    </row>
    <row r="19228" spans="1:17" x14ac:dyDescent="0.2">
      <c r="A19228" t="s">
        <v>24</v>
      </c>
      <c r="B19228" s="1">
        <v>42620</v>
      </c>
      <c r="C19228" s="2">
        <v>0.47916666666666669</v>
      </c>
      <c r="D19228">
        <v>2173</v>
      </c>
      <c r="E19228">
        <v>2174.75</v>
      </c>
      <c r="F19228">
        <v>2170.25</v>
      </c>
      <c r="G19228">
        <v>2171.5</v>
      </c>
      <c r="H19228">
        <v>152717</v>
      </c>
      <c r="M19228"/>
      <c r="N19228"/>
      <c r="O19228"/>
      <c r="P19228"/>
      <c r="Q19228"/>
    </row>
    <row r="19229" spans="1:17" x14ac:dyDescent="0.2">
      <c r="A19229" t="s">
        <v>24</v>
      </c>
      <c r="B19229" s="1">
        <v>42620</v>
      </c>
      <c r="C19229" s="2">
        <v>0.52083333333333337</v>
      </c>
      <c r="D19229">
        <v>2171.5</v>
      </c>
      <c r="E19229">
        <v>2174.75</v>
      </c>
      <c r="F19229">
        <v>2171</v>
      </c>
      <c r="G19229">
        <v>2174</v>
      </c>
      <c r="H19229">
        <v>112314</v>
      </c>
      <c r="M19229"/>
      <c r="N19229"/>
      <c r="O19229"/>
      <c r="P19229"/>
      <c r="Q19229"/>
    </row>
    <row r="19230" spans="1:17" x14ac:dyDescent="0.2">
      <c r="A19230" t="s">
        <v>24</v>
      </c>
      <c r="B19230" s="1">
        <v>42620</v>
      </c>
      <c r="C19230" s="2">
        <v>0.5625</v>
      </c>
      <c r="D19230">
        <v>2174</v>
      </c>
      <c r="E19230">
        <v>2176.75</v>
      </c>
      <c r="F19230">
        <v>2173.5</v>
      </c>
      <c r="G19230">
        <v>2176</v>
      </c>
      <c r="H19230">
        <v>91868</v>
      </c>
      <c r="M19230"/>
      <c r="N19230"/>
      <c r="O19230"/>
      <c r="P19230"/>
      <c r="Q19230"/>
    </row>
    <row r="19231" spans="1:17" x14ac:dyDescent="0.2">
      <c r="A19231" t="s">
        <v>24</v>
      </c>
      <c r="B19231" s="1">
        <v>42620</v>
      </c>
      <c r="C19231" s="2">
        <v>0.60416666666666663</v>
      </c>
      <c r="D19231">
        <v>2175.75</v>
      </c>
      <c r="E19231">
        <v>2177.75</v>
      </c>
      <c r="F19231">
        <v>2174.5</v>
      </c>
      <c r="G19231">
        <v>2176.5</v>
      </c>
      <c r="H19231">
        <v>109792</v>
      </c>
      <c r="M19231"/>
      <c r="N19231"/>
      <c r="O19231"/>
      <c r="P19231"/>
      <c r="Q19231"/>
    </row>
    <row r="19232" spans="1:17" x14ac:dyDescent="0.2">
      <c r="A19232" t="s">
        <v>24</v>
      </c>
      <c r="B19232" s="1">
        <v>42620</v>
      </c>
      <c r="C19232" s="2">
        <v>0.63541666666666663</v>
      </c>
      <c r="D19232">
        <v>2176.75</v>
      </c>
      <c r="E19232">
        <v>2178.25</v>
      </c>
      <c r="F19232">
        <v>2175.75</v>
      </c>
      <c r="G19232">
        <v>2177.5</v>
      </c>
      <c r="H19232">
        <v>163180</v>
      </c>
      <c r="M19232"/>
      <c r="N19232"/>
      <c r="O19232"/>
      <c r="P19232"/>
      <c r="Q19232"/>
    </row>
    <row r="19233" spans="1:17" x14ac:dyDescent="0.2">
      <c r="A19233" t="s">
        <v>24</v>
      </c>
      <c r="B19233" s="1">
        <v>42621</v>
      </c>
      <c r="C19233" s="2">
        <v>0.39583333333333331</v>
      </c>
      <c r="D19233">
        <v>2173.5</v>
      </c>
      <c r="E19233">
        <v>2174</v>
      </c>
      <c r="F19233">
        <v>2168.5</v>
      </c>
      <c r="G19233">
        <v>2171</v>
      </c>
      <c r="H19233">
        <v>61161</v>
      </c>
      <c r="I19233" t="b">
        <f>AND(HOUR(C19233)=9,MINUTE(C19233)=30,HOUR(C19232)=15,MINUTE(C19232)=15)</f>
        <v>1</v>
      </c>
      <c r="J19233">
        <f>MAX(E19233:E19239)</f>
        <v>2176.5</v>
      </c>
      <c r="K19233">
        <f>MIN(F19233:F19239)</f>
        <v>2168.5</v>
      </c>
      <c r="L19233">
        <f>E19233</f>
        <v>2174</v>
      </c>
      <c r="M19233" s="6">
        <f>+F19233</f>
        <v>2168.5</v>
      </c>
      <c r="N19233" s="6" t="b">
        <f>IF(F19233&gt;J19226,F19233-J19226,FALSE)</f>
        <v>0</v>
      </c>
      <c r="O19233" s="6" t="b">
        <f>IF(L19233&lt;K19226,K19226-L19233,FALSE)</f>
        <v>0</v>
      </c>
      <c r="P19233" s="6" t="b">
        <f>IF(AND(N19233&lt;&gt;FALSE,K19233&lt;=J19226),TRUE,FALSE)</f>
        <v>0</v>
      </c>
      <c r="Q19233" s="6" t="b">
        <f>IF(AND(O19233&lt;&gt;FALSE,J19233&gt;K19226),TRUE,FALSE)</f>
        <v>0</v>
      </c>
    </row>
    <row r="19234" spans="1:17" x14ac:dyDescent="0.2">
      <c r="A19234" t="s">
        <v>24</v>
      </c>
      <c r="B19234" s="1">
        <v>42621</v>
      </c>
      <c r="C19234" s="2">
        <v>0.4375</v>
      </c>
      <c r="D19234">
        <v>2171.25</v>
      </c>
      <c r="E19234">
        <v>2176.5</v>
      </c>
      <c r="F19234">
        <v>2170.25</v>
      </c>
      <c r="G19234">
        <v>2174.25</v>
      </c>
      <c r="H19234">
        <v>48838</v>
      </c>
      <c r="M19234"/>
      <c r="N19234"/>
      <c r="O19234"/>
      <c r="P19234"/>
      <c r="Q19234"/>
    </row>
    <row r="19235" spans="1:17" x14ac:dyDescent="0.2">
      <c r="A19235" t="s">
        <v>24</v>
      </c>
      <c r="B19235" s="1">
        <v>42621</v>
      </c>
      <c r="C19235" s="2">
        <v>0.47916666666666669</v>
      </c>
      <c r="D19235">
        <v>2174.5</v>
      </c>
      <c r="E19235">
        <v>2175.5</v>
      </c>
      <c r="F19235">
        <v>2171.75</v>
      </c>
      <c r="G19235">
        <v>2172.75</v>
      </c>
      <c r="H19235">
        <v>26825</v>
      </c>
      <c r="M19235"/>
      <c r="N19235"/>
      <c r="O19235"/>
      <c r="P19235"/>
      <c r="Q19235"/>
    </row>
    <row r="19236" spans="1:17" x14ac:dyDescent="0.2">
      <c r="A19236" t="s">
        <v>24</v>
      </c>
      <c r="B19236" s="1">
        <v>42621</v>
      </c>
      <c r="C19236" s="2">
        <v>0.52083333333333337</v>
      </c>
      <c r="D19236">
        <v>2172.5</v>
      </c>
      <c r="E19236">
        <v>2173.5</v>
      </c>
      <c r="F19236">
        <v>2171</v>
      </c>
      <c r="G19236">
        <v>2171.5</v>
      </c>
      <c r="H19236">
        <v>23152</v>
      </c>
      <c r="M19236"/>
      <c r="N19236"/>
      <c r="O19236"/>
      <c r="P19236"/>
      <c r="Q19236"/>
    </row>
    <row r="19237" spans="1:17" x14ac:dyDescent="0.2">
      <c r="A19237" t="s">
        <v>24</v>
      </c>
      <c r="B19237" s="1">
        <v>42621</v>
      </c>
      <c r="C19237" s="2">
        <v>0.5625</v>
      </c>
      <c r="D19237">
        <v>2171.5</v>
      </c>
      <c r="E19237">
        <v>2173.75</v>
      </c>
      <c r="F19237">
        <v>2169</v>
      </c>
      <c r="G19237">
        <v>2172</v>
      </c>
      <c r="H19237">
        <v>28482</v>
      </c>
      <c r="M19237"/>
      <c r="N19237"/>
      <c r="O19237"/>
      <c r="P19237"/>
      <c r="Q19237"/>
    </row>
    <row r="19238" spans="1:17" x14ac:dyDescent="0.2">
      <c r="A19238" t="s">
        <v>24</v>
      </c>
      <c r="B19238" s="1">
        <v>42621</v>
      </c>
      <c r="C19238" s="2">
        <v>0.60416666666666663</v>
      </c>
      <c r="D19238">
        <v>2172.25</v>
      </c>
      <c r="E19238">
        <v>2174.5</v>
      </c>
      <c r="F19238">
        <v>2171.5</v>
      </c>
      <c r="G19238">
        <v>2173</v>
      </c>
      <c r="H19238">
        <v>27305</v>
      </c>
      <c r="M19238"/>
      <c r="N19238"/>
      <c r="O19238"/>
      <c r="P19238"/>
      <c r="Q19238"/>
    </row>
    <row r="19239" spans="1:17" x14ac:dyDescent="0.2">
      <c r="A19239" t="s">
        <v>24</v>
      </c>
      <c r="B19239" s="1">
        <v>42621</v>
      </c>
      <c r="C19239" s="2">
        <v>0.63541666666666663</v>
      </c>
      <c r="D19239">
        <v>2172.75</v>
      </c>
      <c r="E19239">
        <v>2174.5</v>
      </c>
      <c r="F19239">
        <v>2169.75</v>
      </c>
      <c r="G19239">
        <v>2170</v>
      </c>
      <c r="H19239">
        <v>44003</v>
      </c>
      <c r="M19239"/>
      <c r="N19239"/>
      <c r="O19239"/>
      <c r="P19239"/>
      <c r="Q19239"/>
    </row>
    <row r="19240" spans="1:17" x14ac:dyDescent="0.2">
      <c r="A19240" t="s">
        <v>24</v>
      </c>
      <c r="B19240" s="1">
        <v>42622</v>
      </c>
      <c r="C19240" s="2">
        <v>0.39583333333333331</v>
      </c>
      <c r="D19240">
        <v>2156.5</v>
      </c>
      <c r="E19240">
        <v>2157.25</v>
      </c>
      <c r="F19240">
        <v>2148.25</v>
      </c>
      <c r="G19240">
        <v>2150.25</v>
      </c>
      <c r="H19240">
        <v>425421</v>
      </c>
      <c r="I19240" t="b">
        <f>AND(HOUR(C19240)=9,MINUTE(C19240)=30,HOUR(C19239)=15,MINUTE(C19239)=15)</f>
        <v>1</v>
      </c>
      <c r="J19240">
        <f>MAX(E19240:E19246)</f>
        <v>2157.25</v>
      </c>
      <c r="K19240">
        <f>MIN(F19240:F19246)</f>
        <v>2114.75</v>
      </c>
      <c r="L19240">
        <f>E19240</f>
        <v>2157.25</v>
      </c>
      <c r="M19240" s="6">
        <f>+F19240</f>
        <v>2148.25</v>
      </c>
      <c r="N19240" s="6" t="b">
        <f>IF(F19240&gt;J19233,F19240-J19233,FALSE)</f>
        <v>0</v>
      </c>
      <c r="O19240" s="6">
        <f>IF(L19240&lt;K19233,K19233-L19240,FALSE)</f>
        <v>11.25</v>
      </c>
      <c r="P19240" s="6" t="b">
        <f>IF(AND(N19240&lt;&gt;FALSE,K19240&lt;=J19233),TRUE,FALSE)</f>
        <v>0</v>
      </c>
      <c r="Q19240" s="6" t="b">
        <f>IF(AND(O19240&lt;&gt;FALSE,J19240&gt;K19233),TRUE,FALSE)</f>
        <v>0</v>
      </c>
    </row>
    <row r="19241" spans="1:17" x14ac:dyDescent="0.2">
      <c r="A19241" t="s">
        <v>24</v>
      </c>
      <c r="B19241" s="1">
        <v>42622</v>
      </c>
      <c r="C19241" s="2">
        <v>0.4375</v>
      </c>
      <c r="D19241">
        <v>2150.25</v>
      </c>
      <c r="E19241">
        <v>2150.75</v>
      </c>
      <c r="F19241">
        <v>2144</v>
      </c>
      <c r="G19241">
        <v>2148.25</v>
      </c>
      <c r="H19241">
        <v>253519</v>
      </c>
      <c r="M19241"/>
      <c r="N19241"/>
      <c r="O19241"/>
      <c r="P19241"/>
      <c r="Q19241"/>
    </row>
    <row r="19242" spans="1:17" x14ac:dyDescent="0.2">
      <c r="A19242" t="s">
        <v>24</v>
      </c>
      <c r="B19242" s="1">
        <v>42622</v>
      </c>
      <c r="C19242" s="2">
        <v>0.47916666666666669</v>
      </c>
      <c r="D19242">
        <v>2148.25</v>
      </c>
      <c r="E19242">
        <v>2148.75</v>
      </c>
      <c r="F19242">
        <v>2139.5</v>
      </c>
      <c r="G19242">
        <v>2141.25</v>
      </c>
      <c r="H19242">
        <v>164751</v>
      </c>
      <c r="M19242"/>
      <c r="N19242"/>
      <c r="O19242"/>
      <c r="P19242"/>
      <c r="Q19242"/>
    </row>
    <row r="19243" spans="1:17" x14ac:dyDescent="0.2">
      <c r="A19243" t="s">
        <v>24</v>
      </c>
      <c r="B19243" s="1">
        <v>42622</v>
      </c>
      <c r="C19243" s="2">
        <v>0.52083333333333337</v>
      </c>
      <c r="D19243">
        <v>2141</v>
      </c>
      <c r="E19243">
        <v>2141.5</v>
      </c>
      <c r="F19243">
        <v>2134.5</v>
      </c>
      <c r="G19243">
        <v>2137</v>
      </c>
      <c r="H19243">
        <v>152453</v>
      </c>
      <c r="M19243"/>
      <c r="N19243"/>
      <c r="O19243"/>
      <c r="P19243"/>
      <c r="Q19243"/>
    </row>
    <row r="19244" spans="1:17" x14ac:dyDescent="0.2">
      <c r="A19244" t="s">
        <v>24</v>
      </c>
      <c r="B19244" s="1">
        <v>42622</v>
      </c>
      <c r="C19244" s="2">
        <v>0.5625</v>
      </c>
      <c r="D19244">
        <v>2136.75</v>
      </c>
      <c r="E19244">
        <v>2137.25</v>
      </c>
      <c r="F19244">
        <v>2126.5</v>
      </c>
      <c r="G19244">
        <v>2132.25</v>
      </c>
      <c r="H19244">
        <v>249834</v>
      </c>
      <c r="M19244"/>
      <c r="N19244"/>
      <c r="O19244"/>
      <c r="P19244"/>
      <c r="Q19244"/>
    </row>
    <row r="19245" spans="1:17" x14ac:dyDescent="0.2">
      <c r="A19245" t="s">
        <v>24</v>
      </c>
      <c r="B19245" s="1">
        <v>42622</v>
      </c>
      <c r="C19245" s="2">
        <v>0.60416666666666663</v>
      </c>
      <c r="D19245">
        <v>2132.5</v>
      </c>
      <c r="E19245">
        <v>2134</v>
      </c>
      <c r="F19245">
        <v>2126.5</v>
      </c>
      <c r="G19245">
        <v>2130.5</v>
      </c>
      <c r="H19245">
        <v>263275</v>
      </c>
      <c r="M19245"/>
      <c r="N19245"/>
      <c r="O19245"/>
      <c r="P19245"/>
      <c r="Q19245"/>
    </row>
    <row r="19246" spans="1:17" x14ac:dyDescent="0.2">
      <c r="A19246" t="s">
        <v>24</v>
      </c>
      <c r="B19246" s="1">
        <v>42622</v>
      </c>
      <c r="C19246" s="2">
        <v>0.63541666666666663</v>
      </c>
      <c r="D19246">
        <v>2130.5</v>
      </c>
      <c r="E19246">
        <v>2131</v>
      </c>
      <c r="F19246">
        <v>2114.75</v>
      </c>
      <c r="G19246">
        <v>2115.75</v>
      </c>
      <c r="H19246">
        <v>395218</v>
      </c>
      <c r="M19246"/>
      <c r="N19246"/>
      <c r="O19246"/>
      <c r="P19246"/>
      <c r="Q19246"/>
    </row>
    <row r="19247" spans="1:17" x14ac:dyDescent="0.2">
      <c r="A19247" t="s">
        <v>24</v>
      </c>
      <c r="B19247" s="1">
        <v>42625</v>
      </c>
      <c r="C19247" s="2">
        <v>0.39583333333333331</v>
      </c>
      <c r="D19247">
        <v>2110.5</v>
      </c>
      <c r="E19247">
        <v>2128.25</v>
      </c>
      <c r="F19247">
        <v>2109.75</v>
      </c>
      <c r="G19247">
        <v>2128</v>
      </c>
      <c r="H19247">
        <v>636540</v>
      </c>
      <c r="I19247" t="b">
        <f>AND(HOUR(C19247)=9,MINUTE(C19247)=30,HOUR(C19246)=15,MINUTE(C19246)=15)</f>
        <v>1</v>
      </c>
      <c r="J19247">
        <f>MAX(E19247:E19253)</f>
        <v>2155.25</v>
      </c>
      <c r="K19247">
        <f>MIN(F19247:F19253)</f>
        <v>2109.75</v>
      </c>
      <c r="L19247">
        <f>E19247</f>
        <v>2128.25</v>
      </c>
      <c r="M19247" s="6">
        <f>+F19247</f>
        <v>2109.75</v>
      </c>
      <c r="N19247" s="6" t="b">
        <f>IF(F19247&gt;J19240,F19247-J19240,FALSE)</f>
        <v>0</v>
      </c>
      <c r="O19247" s="6" t="b">
        <f>IF(L19247&lt;K19240,K19240-L19247,FALSE)</f>
        <v>0</v>
      </c>
      <c r="P19247" s="6" t="b">
        <f>IF(AND(N19247&lt;&gt;FALSE,K19247&lt;=J19240),TRUE,FALSE)</f>
        <v>0</v>
      </c>
      <c r="Q19247" s="6" t="b">
        <f>IF(AND(O19247&lt;&gt;FALSE,J19247&gt;K19240),TRUE,FALSE)</f>
        <v>0</v>
      </c>
    </row>
    <row r="19248" spans="1:17" x14ac:dyDescent="0.2">
      <c r="A19248" t="s">
        <v>24</v>
      </c>
      <c r="B19248" s="1">
        <v>42625</v>
      </c>
      <c r="C19248" s="2">
        <v>0.4375</v>
      </c>
      <c r="D19248">
        <v>2127.75</v>
      </c>
      <c r="E19248">
        <v>2129.5</v>
      </c>
      <c r="F19248">
        <v>2122.25</v>
      </c>
      <c r="G19248">
        <v>2128.75</v>
      </c>
      <c r="H19248">
        <v>264712</v>
      </c>
      <c r="M19248"/>
      <c r="N19248"/>
      <c r="O19248"/>
      <c r="P19248"/>
      <c r="Q19248"/>
    </row>
    <row r="19249" spans="1:17" x14ac:dyDescent="0.2">
      <c r="A19249" t="s">
        <v>24</v>
      </c>
      <c r="B19249" s="1">
        <v>42625</v>
      </c>
      <c r="C19249" s="2">
        <v>0.47916666666666669</v>
      </c>
      <c r="D19249">
        <v>2128.75</v>
      </c>
      <c r="E19249">
        <v>2133.25</v>
      </c>
      <c r="F19249">
        <v>2126</v>
      </c>
      <c r="G19249">
        <v>2131.25</v>
      </c>
      <c r="H19249">
        <v>167133</v>
      </c>
      <c r="M19249"/>
      <c r="N19249"/>
      <c r="O19249"/>
      <c r="P19249"/>
      <c r="Q19249"/>
    </row>
    <row r="19250" spans="1:17" x14ac:dyDescent="0.2">
      <c r="A19250" t="s">
        <v>24</v>
      </c>
      <c r="B19250" s="1">
        <v>42625</v>
      </c>
      <c r="C19250" s="2">
        <v>0.52083333333333337</v>
      </c>
      <c r="D19250">
        <v>2131.5</v>
      </c>
      <c r="E19250">
        <v>2142.75</v>
      </c>
      <c r="F19250">
        <v>2130.5</v>
      </c>
      <c r="G19250">
        <v>2131.75</v>
      </c>
      <c r="H19250">
        <v>296508</v>
      </c>
      <c r="M19250"/>
      <c r="N19250"/>
      <c r="O19250"/>
      <c r="P19250"/>
      <c r="Q19250"/>
    </row>
    <row r="19251" spans="1:17" x14ac:dyDescent="0.2">
      <c r="A19251" t="s">
        <v>24</v>
      </c>
      <c r="B19251" s="1">
        <v>42625</v>
      </c>
      <c r="C19251" s="2">
        <v>0.5625</v>
      </c>
      <c r="D19251">
        <v>2131.75</v>
      </c>
      <c r="E19251">
        <v>2150</v>
      </c>
      <c r="F19251">
        <v>2129.75</v>
      </c>
      <c r="G19251">
        <v>2147.25</v>
      </c>
      <c r="H19251">
        <v>334310</v>
      </c>
      <c r="M19251"/>
      <c r="N19251"/>
      <c r="O19251"/>
      <c r="P19251"/>
      <c r="Q19251"/>
    </row>
    <row r="19252" spans="1:17" x14ac:dyDescent="0.2">
      <c r="A19252" t="s">
        <v>24</v>
      </c>
      <c r="B19252" s="1">
        <v>42625</v>
      </c>
      <c r="C19252" s="2">
        <v>0.60416666666666663</v>
      </c>
      <c r="D19252">
        <v>2147.25</v>
      </c>
      <c r="E19252">
        <v>2153.25</v>
      </c>
      <c r="F19252">
        <v>2147</v>
      </c>
      <c r="G19252">
        <v>2151.5</v>
      </c>
      <c r="H19252">
        <v>212191</v>
      </c>
      <c r="M19252"/>
      <c r="N19252"/>
      <c r="O19252"/>
      <c r="P19252"/>
      <c r="Q19252"/>
    </row>
    <row r="19253" spans="1:17" x14ac:dyDescent="0.2">
      <c r="A19253" t="s">
        <v>24</v>
      </c>
      <c r="B19253" s="1">
        <v>42625</v>
      </c>
      <c r="C19253" s="2">
        <v>0.63541666666666663</v>
      </c>
      <c r="D19253">
        <v>2151.25</v>
      </c>
      <c r="E19253">
        <v>2155.25</v>
      </c>
      <c r="F19253">
        <v>2149</v>
      </c>
      <c r="G19253">
        <v>2150.25</v>
      </c>
      <c r="H19253">
        <v>289742</v>
      </c>
      <c r="M19253"/>
      <c r="N19253"/>
      <c r="O19253"/>
      <c r="P19253"/>
      <c r="Q19253"/>
    </row>
    <row r="19254" spans="1:17" x14ac:dyDescent="0.2">
      <c r="A19254" t="s">
        <v>24</v>
      </c>
      <c r="B19254" s="1">
        <v>42626</v>
      </c>
      <c r="C19254" s="2">
        <v>0.39583333333333331</v>
      </c>
      <c r="D19254">
        <v>2135</v>
      </c>
      <c r="E19254">
        <v>2138.25</v>
      </c>
      <c r="F19254">
        <v>2123</v>
      </c>
      <c r="G19254">
        <v>2124</v>
      </c>
      <c r="H19254">
        <v>590678</v>
      </c>
      <c r="I19254" t="b">
        <f>AND(HOUR(C19254)=9,MINUTE(C19254)=30,HOUR(C19253)=15,MINUTE(C19253)=15)</f>
        <v>1</v>
      </c>
      <c r="J19254">
        <f>MAX(E19254:E19260)</f>
        <v>2138.25</v>
      </c>
      <c r="K19254">
        <f>MIN(F19254:F19260)</f>
        <v>2111.5</v>
      </c>
      <c r="L19254">
        <f>E19254</f>
        <v>2138.25</v>
      </c>
      <c r="M19254" s="6">
        <f>+F19254</f>
        <v>2123</v>
      </c>
      <c r="N19254" s="6" t="b">
        <f>IF(F19254&gt;J19247,F19254-J19247,FALSE)</f>
        <v>0</v>
      </c>
      <c r="O19254" s="6" t="b">
        <f>IF(L19254&lt;K19247,K19247-L19254,FALSE)</f>
        <v>0</v>
      </c>
      <c r="P19254" s="6" t="b">
        <f>IF(AND(N19254&lt;&gt;FALSE,K19254&lt;=J19247),TRUE,FALSE)</f>
        <v>0</v>
      </c>
      <c r="Q19254" s="6" t="b">
        <f>IF(AND(O19254&lt;&gt;FALSE,J19254&gt;K19247),TRUE,FALSE)</f>
        <v>0</v>
      </c>
    </row>
    <row r="19255" spans="1:17" x14ac:dyDescent="0.2">
      <c r="A19255" t="s">
        <v>24</v>
      </c>
      <c r="B19255" s="1">
        <v>42626</v>
      </c>
      <c r="C19255" s="2">
        <v>0.4375</v>
      </c>
      <c r="D19255">
        <v>2124.25</v>
      </c>
      <c r="E19255">
        <v>2128.75</v>
      </c>
      <c r="F19255">
        <v>2116.75</v>
      </c>
      <c r="G19255">
        <v>2117.75</v>
      </c>
      <c r="H19255">
        <v>379930</v>
      </c>
      <c r="M19255"/>
      <c r="N19255"/>
      <c r="O19255"/>
      <c r="P19255"/>
      <c r="Q19255"/>
    </row>
    <row r="19256" spans="1:17" x14ac:dyDescent="0.2">
      <c r="A19256" t="s">
        <v>24</v>
      </c>
      <c r="B19256" s="1">
        <v>42626</v>
      </c>
      <c r="C19256" s="2">
        <v>0.47916666666666669</v>
      </c>
      <c r="D19256">
        <v>2117.75</v>
      </c>
      <c r="E19256">
        <v>2124.25</v>
      </c>
      <c r="F19256">
        <v>2115.25</v>
      </c>
      <c r="G19256">
        <v>2117.75</v>
      </c>
      <c r="H19256">
        <v>318627</v>
      </c>
      <c r="M19256"/>
      <c r="N19256"/>
      <c r="O19256"/>
      <c r="P19256"/>
      <c r="Q19256"/>
    </row>
    <row r="19257" spans="1:17" x14ac:dyDescent="0.2">
      <c r="A19257" t="s">
        <v>24</v>
      </c>
      <c r="B19257" s="1">
        <v>42626</v>
      </c>
      <c r="C19257" s="2">
        <v>0.52083333333333337</v>
      </c>
      <c r="D19257">
        <v>2117.75</v>
      </c>
      <c r="E19257">
        <v>2126</v>
      </c>
      <c r="F19257">
        <v>2111.5</v>
      </c>
      <c r="G19257">
        <v>2125.25</v>
      </c>
      <c r="H19257">
        <v>339241</v>
      </c>
      <c r="M19257"/>
      <c r="N19257"/>
      <c r="O19257"/>
      <c r="P19257"/>
      <c r="Q19257"/>
    </row>
    <row r="19258" spans="1:17" x14ac:dyDescent="0.2">
      <c r="A19258" t="s">
        <v>24</v>
      </c>
      <c r="B19258" s="1">
        <v>42626</v>
      </c>
      <c r="C19258" s="2">
        <v>0.5625</v>
      </c>
      <c r="D19258">
        <v>2125.25</v>
      </c>
      <c r="E19258">
        <v>2128.75</v>
      </c>
      <c r="F19258">
        <v>2114.75</v>
      </c>
      <c r="G19258">
        <v>2115</v>
      </c>
      <c r="H19258">
        <v>320217</v>
      </c>
      <c r="M19258"/>
      <c r="N19258"/>
      <c r="O19258"/>
      <c r="P19258"/>
      <c r="Q19258"/>
    </row>
    <row r="19259" spans="1:17" x14ac:dyDescent="0.2">
      <c r="A19259" t="s">
        <v>24</v>
      </c>
      <c r="B19259" s="1">
        <v>42626</v>
      </c>
      <c r="C19259" s="2">
        <v>0.60416666666666663</v>
      </c>
      <c r="D19259">
        <v>2115.25</v>
      </c>
      <c r="E19259">
        <v>2122.25</v>
      </c>
      <c r="F19259">
        <v>2112.75</v>
      </c>
      <c r="G19259">
        <v>2120.75</v>
      </c>
      <c r="H19259">
        <v>316989</v>
      </c>
      <c r="M19259"/>
      <c r="N19259"/>
      <c r="O19259"/>
      <c r="P19259"/>
      <c r="Q19259"/>
    </row>
    <row r="19260" spans="1:17" x14ac:dyDescent="0.2">
      <c r="A19260" t="s">
        <v>24</v>
      </c>
      <c r="B19260" s="1">
        <v>42626</v>
      </c>
      <c r="C19260" s="2">
        <v>0.63541666666666663</v>
      </c>
      <c r="D19260">
        <v>2120.75</v>
      </c>
      <c r="E19260">
        <v>2125.5</v>
      </c>
      <c r="F19260">
        <v>2115.5</v>
      </c>
      <c r="G19260">
        <v>2122</v>
      </c>
      <c r="H19260">
        <v>434141</v>
      </c>
      <c r="M19260"/>
      <c r="N19260"/>
      <c r="O19260"/>
      <c r="P19260"/>
      <c r="Q19260"/>
    </row>
    <row r="19261" spans="1:17" x14ac:dyDescent="0.2">
      <c r="A19261" t="s">
        <v>24</v>
      </c>
      <c r="B19261" s="1">
        <v>42627</v>
      </c>
      <c r="C19261" s="2">
        <v>0.39583333333333331</v>
      </c>
      <c r="D19261">
        <v>2119.75</v>
      </c>
      <c r="E19261">
        <v>2131.25</v>
      </c>
      <c r="F19261">
        <v>2116.75</v>
      </c>
      <c r="G19261">
        <v>2130.5</v>
      </c>
      <c r="H19261">
        <v>425189</v>
      </c>
      <c r="I19261" t="b">
        <f>AND(HOUR(C19261)=9,MINUTE(C19261)=30,HOUR(C19260)=15,MINUTE(C19260)=15)</f>
        <v>1</v>
      </c>
      <c r="J19261">
        <f>MAX(E19261:E19267)</f>
        <v>2133.75</v>
      </c>
      <c r="K19261">
        <f>MIN(F19261:F19267)</f>
        <v>2111.25</v>
      </c>
      <c r="L19261">
        <f>E19261</f>
        <v>2131.25</v>
      </c>
      <c r="M19261" s="6">
        <f>+F19261</f>
        <v>2116.75</v>
      </c>
      <c r="N19261" s="6" t="b">
        <f>IF(F19261&gt;J19254,F19261-J19254,FALSE)</f>
        <v>0</v>
      </c>
      <c r="O19261" s="6" t="b">
        <f>IF(L19261&lt;K19254,K19254-L19261,FALSE)</f>
        <v>0</v>
      </c>
      <c r="P19261" s="6" t="b">
        <f>IF(AND(N19261&lt;&gt;FALSE,K19261&lt;=J19254),TRUE,FALSE)</f>
        <v>0</v>
      </c>
      <c r="Q19261" s="6" t="b">
        <f>IF(AND(O19261&lt;&gt;FALSE,J19261&gt;K19254),TRUE,FALSE)</f>
        <v>0</v>
      </c>
    </row>
    <row r="19262" spans="1:17" x14ac:dyDescent="0.2">
      <c r="A19262" t="s">
        <v>24</v>
      </c>
      <c r="B19262" s="1">
        <v>42627</v>
      </c>
      <c r="C19262" s="2">
        <v>0.4375</v>
      </c>
      <c r="D19262">
        <v>2130.5</v>
      </c>
      <c r="E19262">
        <v>2133.75</v>
      </c>
      <c r="F19262">
        <v>2121.5</v>
      </c>
      <c r="G19262">
        <v>2126.5</v>
      </c>
      <c r="H19262">
        <v>371088</v>
      </c>
      <c r="M19262"/>
      <c r="N19262"/>
      <c r="O19262"/>
      <c r="P19262"/>
      <c r="Q19262"/>
    </row>
    <row r="19263" spans="1:17" x14ac:dyDescent="0.2">
      <c r="A19263" t="s">
        <v>24</v>
      </c>
      <c r="B19263" s="1">
        <v>42627</v>
      </c>
      <c r="C19263" s="2">
        <v>0.47916666666666669</v>
      </c>
      <c r="D19263">
        <v>2126.5</v>
      </c>
      <c r="E19263">
        <v>2129.25</v>
      </c>
      <c r="F19263">
        <v>2122.75</v>
      </c>
      <c r="G19263">
        <v>2127.75</v>
      </c>
      <c r="H19263">
        <v>163199</v>
      </c>
      <c r="M19263"/>
      <c r="N19263"/>
      <c r="O19263"/>
      <c r="P19263"/>
      <c r="Q19263"/>
    </row>
    <row r="19264" spans="1:17" x14ac:dyDescent="0.2">
      <c r="A19264" t="s">
        <v>24</v>
      </c>
      <c r="B19264" s="1">
        <v>42627</v>
      </c>
      <c r="C19264" s="2">
        <v>0.52083333333333337</v>
      </c>
      <c r="D19264">
        <v>2127.75</v>
      </c>
      <c r="E19264">
        <v>2128.5</v>
      </c>
      <c r="F19264">
        <v>2123</v>
      </c>
      <c r="G19264">
        <v>2125</v>
      </c>
      <c r="H19264">
        <v>131176</v>
      </c>
      <c r="M19264"/>
      <c r="N19264"/>
      <c r="O19264"/>
      <c r="P19264"/>
      <c r="Q19264"/>
    </row>
    <row r="19265" spans="1:17" x14ac:dyDescent="0.2">
      <c r="A19265" t="s">
        <v>24</v>
      </c>
      <c r="B19265" s="1">
        <v>42627</v>
      </c>
      <c r="C19265" s="2">
        <v>0.5625</v>
      </c>
      <c r="D19265">
        <v>2125</v>
      </c>
      <c r="E19265">
        <v>2126.75</v>
      </c>
      <c r="F19265">
        <v>2114.25</v>
      </c>
      <c r="G19265">
        <v>2118.75</v>
      </c>
      <c r="H19265">
        <v>230472</v>
      </c>
      <c r="M19265"/>
      <c r="N19265"/>
      <c r="O19265"/>
      <c r="P19265"/>
      <c r="Q19265"/>
    </row>
    <row r="19266" spans="1:17" x14ac:dyDescent="0.2">
      <c r="A19266" t="s">
        <v>24</v>
      </c>
      <c r="B19266" s="1">
        <v>42627</v>
      </c>
      <c r="C19266" s="2">
        <v>0.60416666666666663</v>
      </c>
      <c r="D19266">
        <v>2118.5</v>
      </c>
      <c r="E19266">
        <v>2121.25</v>
      </c>
      <c r="F19266">
        <v>2111.25</v>
      </c>
      <c r="G19266">
        <v>2111.5</v>
      </c>
      <c r="H19266">
        <v>222220</v>
      </c>
      <c r="M19266"/>
      <c r="N19266"/>
      <c r="O19266"/>
      <c r="P19266"/>
      <c r="Q19266"/>
    </row>
    <row r="19267" spans="1:17" x14ac:dyDescent="0.2">
      <c r="A19267" t="s">
        <v>24</v>
      </c>
      <c r="B19267" s="1">
        <v>42627</v>
      </c>
      <c r="C19267" s="2">
        <v>0.63541666666666663</v>
      </c>
      <c r="D19267">
        <v>2111.75</v>
      </c>
      <c r="E19267">
        <v>2118.75</v>
      </c>
      <c r="F19267">
        <v>2111.5</v>
      </c>
      <c r="G19267">
        <v>2112.25</v>
      </c>
      <c r="H19267">
        <v>318623</v>
      </c>
      <c r="M19267"/>
      <c r="N19267"/>
      <c r="O19267"/>
      <c r="P19267"/>
      <c r="Q19267"/>
    </row>
    <row r="19268" spans="1:17" x14ac:dyDescent="0.2">
      <c r="A19268" t="s">
        <v>24</v>
      </c>
      <c r="B19268" s="1">
        <v>42628</v>
      </c>
      <c r="C19268" s="2">
        <v>0.39583333333333331</v>
      </c>
      <c r="D19268">
        <v>2115.75</v>
      </c>
      <c r="E19268">
        <v>2127.25</v>
      </c>
      <c r="F19268">
        <v>2113.75</v>
      </c>
      <c r="G19268">
        <v>2125.25</v>
      </c>
      <c r="H19268">
        <v>507977</v>
      </c>
      <c r="I19268" t="b">
        <f>AND(HOUR(C19268)=9,MINUTE(C19268)=30,HOUR(C19267)=15,MINUTE(C19267)=15)</f>
        <v>1</v>
      </c>
      <c r="J19268">
        <f>MAX(E19268:E19274)</f>
        <v>2143.75</v>
      </c>
      <c r="K19268">
        <f>MIN(F19268:F19274)</f>
        <v>2113.75</v>
      </c>
      <c r="L19268">
        <f>E19268</f>
        <v>2127.25</v>
      </c>
      <c r="M19268" s="6">
        <f>+F19268</f>
        <v>2113.75</v>
      </c>
      <c r="N19268" s="6" t="b">
        <f>IF(F19268&gt;J19261,F19268-J19261,FALSE)</f>
        <v>0</v>
      </c>
      <c r="O19268" s="6" t="b">
        <f>IF(L19268&lt;K19261,K19261-L19268,FALSE)</f>
        <v>0</v>
      </c>
      <c r="P19268" s="6" t="b">
        <f>IF(AND(N19268&lt;&gt;FALSE,K19268&lt;=J19261),TRUE,FALSE)</f>
        <v>0</v>
      </c>
      <c r="Q19268" s="6" t="b">
        <f>IF(AND(O19268&lt;&gt;FALSE,J19268&gt;K19261),TRUE,FALSE)</f>
        <v>0</v>
      </c>
    </row>
    <row r="19269" spans="1:17" x14ac:dyDescent="0.2">
      <c r="A19269" t="s">
        <v>24</v>
      </c>
      <c r="B19269" s="1">
        <v>42628</v>
      </c>
      <c r="C19269" s="2">
        <v>0.4375</v>
      </c>
      <c r="D19269">
        <v>2125.25</v>
      </c>
      <c r="E19269">
        <v>2135.75</v>
      </c>
      <c r="F19269">
        <v>2123.25</v>
      </c>
      <c r="G19269">
        <v>2135.25</v>
      </c>
      <c r="H19269">
        <v>281699</v>
      </c>
      <c r="M19269"/>
      <c r="N19269"/>
      <c r="O19269"/>
      <c r="P19269"/>
      <c r="Q19269"/>
    </row>
    <row r="19270" spans="1:17" x14ac:dyDescent="0.2">
      <c r="A19270" t="s">
        <v>24</v>
      </c>
      <c r="B19270" s="1">
        <v>42628</v>
      </c>
      <c r="C19270" s="2">
        <v>0.47916666666666669</v>
      </c>
      <c r="D19270">
        <v>2135.25</v>
      </c>
      <c r="E19270">
        <v>2137.25</v>
      </c>
      <c r="F19270">
        <v>2133</v>
      </c>
      <c r="G19270">
        <v>2133.75</v>
      </c>
      <c r="H19270">
        <v>203011</v>
      </c>
      <c r="M19270"/>
      <c r="N19270"/>
      <c r="O19270"/>
      <c r="P19270"/>
      <c r="Q19270"/>
    </row>
    <row r="19271" spans="1:17" x14ac:dyDescent="0.2">
      <c r="A19271" t="s">
        <v>24</v>
      </c>
      <c r="B19271" s="1">
        <v>42628</v>
      </c>
      <c r="C19271" s="2">
        <v>0.52083333333333337</v>
      </c>
      <c r="D19271">
        <v>2133.75</v>
      </c>
      <c r="E19271">
        <v>2134.75</v>
      </c>
      <c r="F19271">
        <v>2129.5</v>
      </c>
      <c r="G19271">
        <v>2133.25</v>
      </c>
      <c r="H19271">
        <v>179015</v>
      </c>
      <c r="M19271"/>
      <c r="N19271"/>
      <c r="O19271"/>
      <c r="P19271"/>
      <c r="Q19271"/>
    </row>
    <row r="19272" spans="1:17" x14ac:dyDescent="0.2">
      <c r="A19272" t="s">
        <v>24</v>
      </c>
      <c r="B19272" s="1">
        <v>42628</v>
      </c>
      <c r="C19272" s="2">
        <v>0.5625</v>
      </c>
      <c r="D19272">
        <v>2133.5</v>
      </c>
      <c r="E19272">
        <v>2143.75</v>
      </c>
      <c r="F19272">
        <v>2133.25</v>
      </c>
      <c r="G19272">
        <v>2142.5</v>
      </c>
      <c r="H19272">
        <v>188864</v>
      </c>
      <c r="M19272"/>
      <c r="N19272"/>
      <c r="O19272"/>
      <c r="P19272"/>
      <c r="Q19272"/>
    </row>
    <row r="19273" spans="1:17" x14ac:dyDescent="0.2">
      <c r="A19273" t="s">
        <v>24</v>
      </c>
      <c r="B19273" s="1">
        <v>42628</v>
      </c>
      <c r="C19273" s="2">
        <v>0.60416666666666663</v>
      </c>
      <c r="D19273">
        <v>2142.75</v>
      </c>
      <c r="E19273">
        <v>2143.5</v>
      </c>
      <c r="F19273">
        <v>2138.25</v>
      </c>
      <c r="G19273">
        <v>2139.75</v>
      </c>
      <c r="H19273">
        <v>150966</v>
      </c>
      <c r="M19273"/>
      <c r="N19273"/>
      <c r="O19273"/>
      <c r="P19273"/>
      <c r="Q19273"/>
    </row>
    <row r="19274" spans="1:17" x14ac:dyDescent="0.2">
      <c r="A19274" t="s">
        <v>24</v>
      </c>
      <c r="B19274" s="1">
        <v>42628</v>
      </c>
      <c r="C19274" s="2">
        <v>0.63541666666666663</v>
      </c>
      <c r="D19274">
        <v>2139.75</v>
      </c>
      <c r="E19274">
        <v>2142.5</v>
      </c>
      <c r="F19274">
        <v>2136.75</v>
      </c>
      <c r="G19274">
        <v>2137.25</v>
      </c>
      <c r="H19274">
        <v>241988</v>
      </c>
      <c r="M19274"/>
      <c r="N19274"/>
      <c r="O19274"/>
      <c r="P19274"/>
      <c r="Q19274"/>
    </row>
    <row r="19275" spans="1:17" x14ac:dyDescent="0.2">
      <c r="A19275" t="s">
        <v>24</v>
      </c>
      <c r="B19275" s="1">
        <v>42629</v>
      </c>
      <c r="C19275" s="2">
        <v>0.39583333333333331</v>
      </c>
      <c r="D19275">
        <v>2130.5</v>
      </c>
      <c r="E19275">
        <v>2131.25</v>
      </c>
      <c r="F19275">
        <v>2122.5</v>
      </c>
      <c r="G19275">
        <v>2125</v>
      </c>
      <c r="H19275">
        <v>466556</v>
      </c>
      <c r="I19275" t="b">
        <f>AND(HOUR(C19275)=9,MINUTE(C19275)=30,HOUR(C19274)=15,MINUTE(C19274)=15)</f>
        <v>1</v>
      </c>
      <c r="J19275">
        <f>MAX(E19275:E19281)</f>
        <v>2133.5</v>
      </c>
      <c r="K19275">
        <f>MIN(F19275:F19281)</f>
        <v>2122.25</v>
      </c>
      <c r="L19275">
        <f>E19275</f>
        <v>2131.25</v>
      </c>
      <c r="M19275" s="6">
        <f>+F19275</f>
        <v>2122.5</v>
      </c>
      <c r="N19275" s="6" t="b">
        <f>IF(F19275&gt;J19268,F19275-J19268,FALSE)</f>
        <v>0</v>
      </c>
      <c r="O19275" s="6" t="b">
        <f>IF(L19275&lt;K19268,K19268-L19275,FALSE)</f>
        <v>0</v>
      </c>
      <c r="P19275" s="6" t="b">
        <f>IF(AND(N19275&lt;&gt;FALSE,K19275&lt;=J19268),TRUE,FALSE)</f>
        <v>0</v>
      </c>
      <c r="Q19275" s="6" t="b">
        <f>IF(AND(O19275&lt;&gt;FALSE,J19275&gt;K19268),TRUE,FALSE)</f>
        <v>0</v>
      </c>
    </row>
    <row r="19276" spans="1:17" x14ac:dyDescent="0.2">
      <c r="A19276" t="s">
        <v>24</v>
      </c>
      <c r="B19276" s="1">
        <v>42629</v>
      </c>
      <c r="C19276" s="2">
        <v>0.4375</v>
      </c>
      <c r="D19276">
        <v>2125.25</v>
      </c>
      <c r="E19276">
        <v>2131.75</v>
      </c>
      <c r="F19276">
        <v>2124.25</v>
      </c>
      <c r="G19276">
        <v>2126</v>
      </c>
      <c r="H19276">
        <v>249705</v>
      </c>
      <c r="M19276"/>
      <c r="N19276"/>
      <c r="O19276"/>
      <c r="P19276"/>
      <c r="Q19276"/>
    </row>
    <row r="19277" spans="1:17" x14ac:dyDescent="0.2">
      <c r="A19277" t="s">
        <v>24</v>
      </c>
      <c r="B19277" s="1">
        <v>42629</v>
      </c>
      <c r="C19277" s="2">
        <v>0.47916666666666669</v>
      </c>
      <c r="D19277">
        <v>2126</v>
      </c>
      <c r="E19277">
        <v>2131.25</v>
      </c>
      <c r="F19277">
        <v>2125</v>
      </c>
      <c r="G19277">
        <v>2130</v>
      </c>
      <c r="H19277">
        <v>163215</v>
      </c>
      <c r="M19277"/>
      <c r="N19277"/>
      <c r="O19277"/>
      <c r="P19277"/>
      <c r="Q19277"/>
    </row>
    <row r="19278" spans="1:17" x14ac:dyDescent="0.2">
      <c r="A19278" t="s">
        <v>24</v>
      </c>
      <c r="B19278" s="1">
        <v>42629</v>
      </c>
      <c r="C19278" s="2">
        <v>0.52083333333333337</v>
      </c>
      <c r="D19278">
        <v>2130.25</v>
      </c>
      <c r="E19278">
        <v>2131</v>
      </c>
      <c r="F19278">
        <v>2125.75</v>
      </c>
      <c r="G19278">
        <v>2126.25</v>
      </c>
      <c r="H19278">
        <v>134543</v>
      </c>
      <c r="M19278"/>
      <c r="N19278"/>
      <c r="O19278"/>
      <c r="P19278"/>
      <c r="Q19278"/>
    </row>
    <row r="19279" spans="1:17" x14ac:dyDescent="0.2">
      <c r="A19279" t="s">
        <v>24</v>
      </c>
      <c r="B19279" s="1">
        <v>42629</v>
      </c>
      <c r="C19279" s="2">
        <v>0.5625</v>
      </c>
      <c r="D19279">
        <v>2126</v>
      </c>
      <c r="E19279">
        <v>2128.25</v>
      </c>
      <c r="F19279">
        <v>2122.25</v>
      </c>
      <c r="G19279">
        <v>2127</v>
      </c>
      <c r="H19279">
        <v>160429</v>
      </c>
      <c r="M19279"/>
      <c r="N19279"/>
      <c r="O19279"/>
      <c r="P19279"/>
      <c r="Q19279"/>
    </row>
    <row r="19280" spans="1:17" x14ac:dyDescent="0.2">
      <c r="A19280" t="s">
        <v>24</v>
      </c>
      <c r="B19280" s="1">
        <v>42629</v>
      </c>
      <c r="C19280" s="2">
        <v>0.60416666666666663</v>
      </c>
      <c r="D19280">
        <v>2127</v>
      </c>
      <c r="E19280">
        <v>2130.25</v>
      </c>
      <c r="F19280">
        <v>2126.5</v>
      </c>
      <c r="G19280">
        <v>2129.25</v>
      </c>
      <c r="H19280">
        <v>180195</v>
      </c>
      <c r="M19280"/>
      <c r="N19280"/>
      <c r="O19280"/>
      <c r="P19280"/>
      <c r="Q19280"/>
    </row>
    <row r="19281" spans="1:17" x14ac:dyDescent="0.2">
      <c r="A19281" t="s">
        <v>24</v>
      </c>
      <c r="B19281" s="1">
        <v>42629</v>
      </c>
      <c r="C19281" s="2">
        <v>0.63541666666666663</v>
      </c>
      <c r="D19281">
        <v>2129.25</v>
      </c>
      <c r="E19281">
        <v>2133.5</v>
      </c>
      <c r="F19281">
        <v>2129</v>
      </c>
      <c r="G19281">
        <v>2131.25</v>
      </c>
      <c r="H19281">
        <v>288194</v>
      </c>
      <c r="M19281"/>
      <c r="N19281"/>
      <c r="O19281"/>
      <c r="P19281"/>
      <c r="Q19281"/>
    </row>
    <row r="19282" spans="1:17" x14ac:dyDescent="0.2">
      <c r="A19282" t="s">
        <v>24</v>
      </c>
      <c r="B19282" s="1">
        <v>42632</v>
      </c>
      <c r="C19282" s="2">
        <v>0.39583333333333331</v>
      </c>
      <c r="D19282">
        <v>2138.25</v>
      </c>
      <c r="E19282">
        <v>2146</v>
      </c>
      <c r="F19282">
        <v>2137.75</v>
      </c>
      <c r="G19282">
        <v>2143</v>
      </c>
      <c r="H19282">
        <v>282131</v>
      </c>
      <c r="I19282" t="b">
        <f>AND(HOUR(C19282)=9,MINUTE(C19282)=30,HOUR(C19281)=15,MINUTE(C19281)=15)</f>
        <v>1</v>
      </c>
      <c r="J19282">
        <f>MAX(E19282:E19288)</f>
        <v>2146</v>
      </c>
      <c r="K19282">
        <f>MIN(F19282:F19288)</f>
        <v>2127</v>
      </c>
      <c r="L19282">
        <f>E19282</f>
        <v>2146</v>
      </c>
      <c r="M19282" s="6">
        <f>+F19282</f>
        <v>2137.75</v>
      </c>
      <c r="N19282" s="6">
        <f>IF(F19282&gt;J19275,F19282-J19275,FALSE)</f>
        <v>4.25</v>
      </c>
      <c r="O19282" s="6" t="b">
        <f>IF(L19282&lt;K19275,K19275-L19282,FALSE)</f>
        <v>0</v>
      </c>
      <c r="P19282" s="6" t="b">
        <f>IF(AND(N19282&lt;&gt;FALSE,K19282&lt;=J19275),TRUE,FALSE)</f>
        <v>1</v>
      </c>
      <c r="Q19282" s="6" t="b">
        <f>IF(AND(O19282&lt;&gt;FALSE,J19282&gt;K19275),TRUE,FALSE)</f>
        <v>0</v>
      </c>
    </row>
    <row r="19283" spans="1:17" x14ac:dyDescent="0.2">
      <c r="A19283" t="s">
        <v>24</v>
      </c>
      <c r="B19283" s="1">
        <v>42632</v>
      </c>
      <c r="C19283" s="2">
        <v>0.4375</v>
      </c>
      <c r="D19283">
        <v>2143</v>
      </c>
      <c r="E19283">
        <v>2143.75</v>
      </c>
      <c r="F19283">
        <v>2139.5</v>
      </c>
      <c r="G19283">
        <v>2141.25</v>
      </c>
      <c r="H19283">
        <v>145105</v>
      </c>
      <c r="M19283"/>
      <c r="N19283"/>
      <c r="O19283"/>
      <c r="P19283"/>
      <c r="Q19283"/>
    </row>
    <row r="19284" spans="1:17" x14ac:dyDescent="0.2">
      <c r="A19284" t="s">
        <v>24</v>
      </c>
      <c r="B19284" s="1">
        <v>42632</v>
      </c>
      <c r="C19284" s="2">
        <v>0.47916666666666669</v>
      </c>
      <c r="D19284">
        <v>2141</v>
      </c>
      <c r="E19284">
        <v>2143</v>
      </c>
      <c r="F19284">
        <v>2134</v>
      </c>
      <c r="G19284">
        <v>2135.5</v>
      </c>
      <c r="H19284">
        <v>156358</v>
      </c>
      <c r="M19284"/>
      <c r="N19284"/>
      <c r="O19284"/>
      <c r="P19284"/>
      <c r="Q19284"/>
    </row>
    <row r="19285" spans="1:17" x14ac:dyDescent="0.2">
      <c r="A19285" t="s">
        <v>24</v>
      </c>
      <c r="B19285" s="1">
        <v>42632</v>
      </c>
      <c r="C19285" s="2">
        <v>0.52083333333333337</v>
      </c>
      <c r="D19285">
        <v>2135.75</v>
      </c>
      <c r="E19285">
        <v>2136.75</v>
      </c>
      <c r="F19285">
        <v>2132</v>
      </c>
      <c r="G19285">
        <v>2133</v>
      </c>
      <c r="H19285">
        <v>127617</v>
      </c>
      <c r="M19285"/>
      <c r="N19285"/>
      <c r="O19285"/>
      <c r="P19285"/>
      <c r="Q19285"/>
    </row>
    <row r="19286" spans="1:17" x14ac:dyDescent="0.2">
      <c r="A19286" t="s">
        <v>24</v>
      </c>
      <c r="B19286" s="1">
        <v>42632</v>
      </c>
      <c r="C19286" s="2">
        <v>0.5625</v>
      </c>
      <c r="D19286">
        <v>2132.75</v>
      </c>
      <c r="E19286">
        <v>2135.5</v>
      </c>
      <c r="F19286">
        <v>2127</v>
      </c>
      <c r="G19286">
        <v>2135</v>
      </c>
      <c r="H19286">
        <v>221198</v>
      </c>
      <c r="M19286"/>
      <c r="N19286"/>
      <c r="O19286"/>
      <c r="P19286"/>
      <c r="Q19286"/>
    </row>
    <row r="19287" spans="1:17" x14ac:dyDescent="0.2">
      <c r="A19287" t="s">
        <v>24</v>
      </c>
      <c r="B19287" s="1">
        <v>42632</v>
      </c>
      <c r="C19287" s="2">
        <v>0.60416666666666663</v>
      </c>
      <c r="D19287">
        <v>2134.75</v>
      </c>
      <c r="E19287">
        <v>2138.25</v>
      </c>
      <c r="F19287">
        <v>2131.75</v>
      </c>
      <c r="G19287">
        <v>2132.5</v>
      </c>
      <c r="H19287">
        <v>170251</v>
      </c>
      <c r="M19287"/>
      <c r="N19287"/>
      <c r="O19287"/>
      <c r="P19287"/>
      <c r="Q19287"/>
    </row>
    <row r="19288" spans="1:17" x14ac:dyDescent="0.2">
      <c r="A19288" t="s">
        <v>24</v>
      </c>
      <c r="B19288" s="1">
        <v>42632</v>
      </c>
      <c r="C19288" s="2">
        <v>0.63541666666666663</v>
      </c>
      <c r="D19288">
        <v>2132.5</v>
      </c>
      <c r="E19288">
        <v>2133.75</v>
      </c>
      <c r="F19288">
        <v>2129.25</v>
      </c>
      <c r="G19288">
        <v>2132.25</v>
      </c>
      <c r="H19288">
        <v>244961</v>
      </c>
      <c r="M19288"/>
      <c r="N19288"/>
      <c r="O19288"/>
      <c r="P19288"/>
      <c r="Q19288"/>
    </row>
    <row r="19289" spans="1:17" x14ac:dyDescent="0.2">
      <c r="A19289" t="s">
        <v>24</v>
      </c>
      <c r="B19289" s="1">
        <v>42633</v>
      </c>
      <c r="C19289" s="2">
        <v>0.39583333333333331</v>
      </c>
      <c r="D19289">
        <v>2141</v>
      </c>
      <c r="E19289">
        <v>2142.75</v>
      </c>
      <c r="F19289">
        <v>2136.75</v>
      </c>
      <c r="G19289">
        <v>2138.75</v>
      </c>
      <c r="H19289">
        <v>299165</v>
      </c>
      <c r="I19289" t="b">
        <f>AND(HOUR(C19289)=9,MINUTE(C19289)=30,HOUR(C19288)=15,MINUTE(C19288)=15)</f>
        <v>1</v>
      </c>
      <c r="J19289">
        <f>MAX(E19289:E19295)</f>
        <v>2142.75</v>
      </c>
      <c r="K19289">
        <f>MIN(F19289:F19295)</f>
        <v>2129</v>
      </c>
      <c r="L19289">
        <f>E19289</f>
        <v>2142.75</v>
      </c>
      <c r="M19289" s="6">
        <f>+F19289</f>
        <v>2136.75</v>
      </c>
      <c r="N19289" s="6" t="b">
        <f>IF(F19289&gt;J19282,F19289-J19282,FALSE)</f>
        <v>0</v>
      </c>
      <c r="O19289" s="6" t="b">
        <f>IF(L19289&lt;K19282,K19282-L19289,FALSE)</f>
        <v>0</v>
      </c>
      <c r="P19289" s="6" t="b">
        <f>IF(AND(N19289&lt;&gt;FALSE,K19289&lt;=J19282),TRUE,FALSE)</f>
        <v>0</v>
      </c>
      <c r="Q19289" s="6" t="b">
        <f>IF(AND(O19289&lt;&gt;FALSE,J19289&gt;K19282),TRUE,FALSE)</f>
        <v>0</v>
      </c>
    </row>
    <row r="19290" spans="1:17" x14ac:dyDescent="0.2">
      <c r="A19290" t="s">
        <v>24</v>
      </c>
      <c r="B19290" s="1">
        <v>42633</v>
      </c>
      <c r="C19290" s="2">
        <v>0.4375</v>
      </c>
      <c r="D19290">
        <v>2139</v>
      </c>
      <c r="E19290">
        <v>2139.5</v>
      </c>
      <c r="F19290">
        <v>2133.75</v>
      </c>
      <c r="G19290">
        <v>2136.5</v>
      </c>
      <c r="H19290">
        <v>186688</v>
      </c>
      <c r="M19290"/>
      <c r="N19290"/>
      <c r="O19290"/>
      <c r="P19290"/>
      <c r="Q19290"/>
    </row>
    <row r="19291" spans="1:17" x14ac:dyDescent="0.2">
      <c r="A19291" t="s">
        <v>24</v>
      </c>
      <c r="B19291" s="1">
        <v>42633</v>
      </c>
      <c r="C19291" s="2">
        <v>0.47916666666666669</v>
      </c>
      <c r="D19291">
        <v>2136.5</v>
      </c>
      <c r="E19291">
        <v>2137.75</v>
      </c>
      <c r="F19291">
        <v>2133.25</v>
      </c>
      <c r="G19291">
        <v>2136.25</v>
      </c>
      <c r="H19291">
        <v>134516</v>
      </c>
      <c r="M19291"/>
      <c r="N19291"/>
      <c r="O19291"/>
      <c r="P19291"/>
      <c r="Q19291"/>
    </row>
    <row r="19292" spans="1:17" x14ac:dyDescent="0.2">
      <c r="A19292" t="s">
        <v>24</v>
      </c>
      <c r="B19292" s="1">
        <v>42633</v>
      </c>
      <c r="C19292" s="2">
        <v>0.52083333333333337</v>
      </c>
      <c r="D19292">
        <v>2136.25</v>
      </c>
      <c r="E19292">
        <v>2136.5</v>
      </c>
      <c r="F19292">
        <v>2130.25</v>
      </c>
      <c r="G19292">
        <v>2133</v>
      </c>
      <c r="H19292">
        <v>122890</v>
      </c>
      <c r="M19292"/>
      <c r="N19292"/>
      <c r="O19292"/>
      <c r="P19292"/>
      <c r="Q19292"/>
    </row>
    <row r="19293" spans="1:17" x14ac:dyDescent="0.2">
      <c r="A19293" t="s">
        <v>24</v>
      </c>
      <c r="B19293" s="1">
        <v>42633</v>
      </c>
      <c r="C19293" s="2">
        <v>0.5625</v>
      </c>
      <c r="D19293">
        <v>2133</v>
      </c>
      <c r="E19293">
        <v>2136.75</v>
      </c>
      <c r="F19293">
        <v>2132.25</v>
      </c>
      <c r="G19293">
        <v>2134.75</v>
      </c>
      <c r="H19293">
        <v>97013</v>
      </c>
      <c r="M19293"/>
      <c r="N19293"/>
      <c r="O19293"/>
      <c r="P19293"/>
      <c r="Q19293"/>
    </row>
    <row r="19294" spans="1:17" x14ac:dyDescent="0.2">
      <c r="A19294" t="s">
        <v>24</v>
      </c>
      <c r="B19294" s="1">
        <v>42633</v>
      </c>
      <c r="C19294" s="2">
        <v>0.60416666666666663</v>
      </c>
      <c r="D19294">
        <v>2135</v>
      </c>
      <c r="E19294">
        <v>2138</v>
      </c>
      <c r="F19294">
        <v>2134.25</v>
      </c>
      <c r="G19294">
        <v>2136.5</v>
      </c>
      <c r="H19294">
        <v>115192</v>
      </c>
      <c r="M19294"/>
      <c r="N19294"/>
      <c r="O19294"/>
      <c r="P19294"/>
      <c r="Q19294"/>
    </row>
    <row r="19295" spans="1:17" x14ac:dyDescent="0.2">
      <c r="A19295" t="s">
        <v>24</v>
      </c>
      <c r="B19295" s="1">
        <v>42633</v>
      </c>
      <c r="C19295" s="2">
        <v>0.63541666666666663</v>
      </c>
      <c r="D19295">
        <v>2136.5</v>
      </c>
      <c r="E19295">
        <v>2137</v>
      </c>
      <c r="F19295">
        <v>2129</v>
      </c>
      <c r="G19295">
        <v>2130.25</v>
      </c>
      <c r="H19295">
        <v>229133</v>
      </c>
      <c r="M19295"/>
      <c r="N19295"/>
      <c r="O19295"/>
      <c r="P19295"/>
      <c r="Q19295"/>
    </row>
    <row r="19296" spans="1:17" x14ac:dyDescent="0.2">
      <c r="A19296" t="s">
        <v>24</v>
      </c>
      <c r="B19296" s="1">
        <v>42634</v>
      </c>
      <c r="C19296" s="2">
        <v>0.39583333333333331</v>
      </c>
      <c r="D19296">
        <v>2139</v>
      </c>
      <c r="E19296">
        <v>2143.5</v>
      </c>
      <c r="F19296">
        <v>2138.5</v>
      </c>
      <c r="G19296">
        <v>2141.25</v>
      </c>
      <c r="H19296">
        <v>265848</v>
      </c>
      <c r="I19296" t="b">
        <f>AND(HOUR(C19296)=9,MINUTE(C19296)=30,HOUR(C19295)=15,MINUTE(C19295)=15)</f>
        <v>1</v>
      </c>
      <c r="J19296">
        <f>MAX(E19296:E19302)</f>
        <v>2156.75</v>
      </c>
      <c r="K19296">
        <f>MIN(F19296:F19302)</f>
        <v>2130.75</v>
      </c>
      <c r="L19296">
        <f>E19296</f>
        <v>2143.5</v>
      </c>
      <c r="M19296" s="6">
        <f>+F19296</f>
        <v>2138.5</v>
      </c>
      <c r="N19296" s="6" t="b">
        <f>IF(F19296&gt;J19289,F19296-J19289,FALSE)</f>
        <v>0</v>
      </c>
      <c r="O19296" s="6" t="b">
        <f>IF(L19296&lt;K19289,K19289-L19296,FALSE)</f>
        <v>0</v>
      </c>
      <c r="P19296" s="6" t="b">
        <f>IF(AND(N19296&lt;&gt;FALSE,K19296&lt;=J19289),TRUE,FALSE)</f>
        <v>0</v>
      </c>
      <c r="Q19296" s="6" t="b">
        <f>IF(AND(O19296&lt;&gt;FALSE,J19296&gt;K19289),TRUE,FALSE)</f>
        <v>0</v>
      </c>
    </row>
    <row r="19297" spans="1:17" x14ac:dyDescent="0.2">
      <c r="A19297" t="s">
        <v>24</v>
      </c>
      <c r="B19297" s="1">
        <v>42634</v>
      </c>
      <c r="C19297" s="2">
        <v>0.4375</v>
      </c>
      <c r="D19297">
        <v>2141.25</v>
      </c>
      <c r="E19297">
        <v>2143</v>
      </c>
      <c r="F19297">
        <v>2136.5</v>
      </c>
      <c r="G19297">
        <v>2138.5</v>
      </c>
      <c r="H19297">
        <v>186766</v>
      </c>
      <c r="M19297"/>
      <c r="N19297"/>
      <c r="O19297"/>
      <c r="P19297"/>
      <c r="Q19297"/>
    </row>
    <row r="19298" spans="1:17" x14ac:dyDescent="0.2">
      <c r="A19298" t="s">
        <v>24</v>
      </c>
      <c r="B19298" s="1">
        <v>42634</v>
      </c>
      <c r="C19298" s="2">
        <v>0.47916666666666669</v>
      </c>
      <c r="D19298">
        <v>2138.75</v>
      </c>
      <c r="E19298">
        <v>2139</v>
      </c>
      <c r="F19298">
        <v>2131.25</v>
      </c>
      <c r="G19298">
        <v>2132.75</v>
      </c>
      <c r="H19298">
        <v>170745</v>
      </c>
      <c r="M19298"/>
      <c r="N19298"/>
      <c r="O19298"/>
      <c r="P19298"/>
      <c r="Q19298"/>
    </row>
    <row r="19299" spans="1:17" x14ac:dyDescent="0.2">
      <c r="A19299" t="s">
        <v>24</v>
      </c>
      <c r="B19299" s="1">
        <v>42634</v>
      </c>
      <c r="C19299" s="2">
        <v>0.52083333333333337</v>
      </c>
      <c r="D19299">
        <v>2132.5</v>
      </c>
      <c r="E19299">
        <v>2136.75</v>
      </c>
      <c r="F19299">
        <v>2130.75</v>
      </c>
      <c r="G19299">
        <v>2133.25</v>
      </c>
      <c r="H19299">
        <v>128054</v>
      </c>
      <c r="M19299"/>
      <c r="N19299"/>
      <c r="O19299"/>
      <c r="P19299"/>
      <c r="Q19299"/>
    </row>
    <row r="19300" spans="1:17" x14ac:dyDescent="0.2">
      <c r="A19300" t="s">
        <v>24</v>
      </c>
      <c r="B19300" s="1">
        <v>42634</v>
      </c>
      <c r="C19300" s="2">
        <v>0.5625</v>
      </c>
      <c r="D19300">
        <v>2133.25</v>
      </c>
      <c r="E19300">
        <v>2145.5</v>
      </c>
      <c r="F19300">
        <v>2131.75</v>
      </c>
      <c r="G19300">
        <v>2136</v>
      </c>
      <c r="H19300">
        <v>286404</v>
      </c>
      <c r="M19300"/>
      <c r="N19300"/>
      <c r="O19300"/>
      <c r="P19300"/>
      <c r="Q19300"/>
    </row>
    <row r="19301" spans="1:17" x14ac:dyDescent="0.2">
      <c r="A19301" t="s">
        <v>24</v>
      </c>
      <c r="B19301" s="1">
        <v>42634</v>
      </c>
      <c r="C19301" s="2">
        <v>0.60416666666666663</v>
      </c>
      <c r="D19301">
        <v>2136</v>
      </c>
      <c r="E19301">
        <v>2151.5</v>
      </c>
      <c r="F19301">
        <v>2135.25</v>
      </c>
      <c r="G19301">
        <v>2149.75</v>
      </c>
      <c r="H19301">
        <v>279987</v>
      </c>
      <c r="M19301"/>
      <c r="N19301"/>
      <c r="O19301"/>
      <c r="P19301"/>
      <c r="Q19301"/>
    </row>
    <row r="19302" spans="1:17" x14ac:dyDescent="0.2">
      <c r="A19302" t="s">
        <v>24</v>
      </c>
      <c r="B19302" s="1">
        <v>42634</v>
      </c>
      <c r="C19302" s="2">
        <v>0.63541666666666663</v>
      </c>
      <c r="D19302">
        <v>2149.75</v>
      </c>
      <c r="E19302">
        <v>2156.75</v>
      </c>
      <c r="F19302">
        <v>2149.75</v>
      </c>
      <c r="G19302">
        <v>2155.5</v>
      </c>
      <c r="H19302">
        <v>269872</v>
      </c>
      <c r="M19302"/>
      <c r="N19302"/>
      <c r="O19302"/>
      <c r="P19302"/>
      <c r="Q19302"/>
    </row>
    <row r="19303" spans="1:17" x14ac:dyDescent="0.2">
      <c r="A19303" t="s">
        <v>24</v>
      </c>
      <c r="B19303" s="1">
        <v>42635</v>
      </c>
      <c r="C19303" s="2">
        <v>0.39583333333333331</v>
      </c>
      <c r="D19303">
        <v>2166.75</v>
      </c>
      <c r="E19303">
        <v>2171</v>
      </c>
      <c r="F19303">
        <v>2165.75</v>
      </c>
      <c r="G19303">
        <v>2169.5</v>
      </c>
      <c r="H19303">
        <v>357553</v>
      </c>
      <c r="I19303" t="b">
        <f>AND(HOUR(C19303)=9,MINUTE(C19303)=30,HOUR(C19302)=15,MINUTE(C19302)=15)</f>
        <v>1</v>
      </c>
      <c r="J19303">
        <f>MAX(E19303:E19309)</f>
        <v>2172</v>
      </c>
      <c r="K19303">
        <f>MIN(F19303:F19309)</f>
        <v>2163.5</v>
      </c>
      <c r="L19303">
        <f>E19303</f>
        <v>2171</v>
      </c>
      <c r="M19303" s="6">
        <f>+F19303</f>
        <v>2165.75</v>
      </c>
      <c r="N19303" s="6">
        <f>IF(F19303&gt;J19296,F19303-J19296,FALSE)</f>
        <v>9</v>
      </c>
      <c r="O19303" s="6" t="b">
        <f>IF(L19303&lt;K19296,K19296-L19303,FALSE)</f>
        <v>0</v>
      </c>
      <c r="P19303" s="6" t="b">
        <f>IF(AND(N19303&lt;&gt;FALSE,K19303&lt;=J19296),TRUE,FALSE)</f>
        <v>0</v>
      </c>
      <c r="Q19303" s="6" t="b">
        <f>IF(AND(O19303&lt;&gt;FALSE,J19303&gt;K19296),TRUE,FALSE)</f>
        <v>0</v>
      </c>
    </row>
    <row r="19304" spans="1:17" x14ac:dyDescent="0.2">
      <c r="A19304" t="s">
        <v>24</v>
      </c>
      <c r="B19304" s="1">
        <v>42635</v>
      </c>
      <c r="C19304" s="2">
        <v>0.4375</v>
      </c>
      <c r="D19304">
        <v>2169.5</v>
      </c>
      <c r="E19304">
        <v>2172</v>
      </c>
      <c r="F19304">
        <v>2165</v>
      </c>
      <c r="G19304">
        <v>2166</v>
      </c>
      <c r="H19304">
        <v>173815</v>
      </c>
      <c r="M19304"/>
      <c r="N19304"/>
      <c r="O19304"/>
      <c r="P19304"/>
      <c r="Q19304"/>
    </row>
    <row r="19305" spans="1:17" x14ac:dyDescent="0.2">
      <c r="A19305" t="s">
        <v>24</v>
      </c>
      <c r="B19305" s="1">
        <v>42635</v>
      </c>
      <c r="C19305" s="2">
        <v>0.47916666666666669</v>
      </c>
      <c r="D19305">
        <v>2165.75</v>
      </c>
      <c r="E19305">
        <v>2168</v>
      </c>
      <c r="F19305">
        <v>2165.25</v>
      </c>
      <c r="G19305">
        <v>2167.5</v>
      </c>
      <c r="H19305">
        <v>93653</v>
      </c>
      <c r="M19305"/>
      <c r="N19305"/>
      <c r="O19305"/>
      <c r="P19305"/>
      <c r="Q19305"/>
    </row>
    <row r="19306" spans="1:17" x14ac:dyDescent="0.2">
      <c r="A19306" t="s">
        <v>24</v>
      </c>
      <c r="B19306" s="1">
        <v>42635</v>
      </c>
      <c r="C19306" s="2">
        <v>0.52083333333333337</v>
      </c>
      <c r="D19306">
        <v>2167.5</v>
      </c>
      <c r="E19306">
        <v>2171</v>
      </c>
      <c r="F19306">
        <v>2166.75</v>
      </c>
      <c r="G19306">
        <v>2169</v>
      </c>
      <c r="H19306">
        <v>78825</v>
      </c>
      <c r="M19306"/>
      <c r="N19306"/>
      <c r="O19306"/>
      <c r="P19306"/>
      <c r="Q19306"/>
    </row>
    <row r="19307" spans="1:17" x14ac:dyDescent="0.2">
      <c r="A19307" t="s">
        <v>24</v>
      </c>
      <c r="B19307" s="1">
        <v>42635</v>
      </c>
      <c r="C19307" s="2">
        <v>0.5625</v>
      </c>
      <c r="D19307">
        <v>2169.25</v>
      </c>
      <c r="E19307">
        <v>2171</v>
      </c>
      <c r="F19307">
        <v>2163.5</v>
      </c>
      <c r="G19307">
        <v>2165.25</v>
      </c>
      <c r="H19307">
        <v>163882</v>
      </c>
      <c r="M19307"/>
      <c r="N19307"/>
      <c r="O19307"/>
      <c r="P19307"/>
      <c r="Q19307"/>
    </row>
    <row r="19308" spans="1:17" x14ac:dyDescent="0.2">
      <c r="A19308" t="s">
        <v>24</v>
      </c>
      <c r="B19308" s="1">
        <v>42635</v>
      </c>
      <c r="C19308" s="2">
        <v>0.60416666666666663</v>
      </c>
      <c r="D19308">
        <v>2165.25</v>
      </c>
      <c r="E19308">
        <v>2170.5</v>
      </c>
      <c r="F19308">
        <v>2163.75</v>
      </c>
      <c r="G19308">
        <v>2168.5</v>
      </c>
      <c r="H19308">
        <v>173197</v>
      </c>
      <c r="M19308"/>
      <c r="N19308"/>
      <c r="O19308"/>
      <c r="P19308"/>
      <c r="Q19308"/>
    </row>
    <row r="19309" spans="1:17" x14ac:dyDescent="0.2">
      <c r="A19309" t="s">
        <v>24</v>
      </c>
      <c r="B19309" s="1">
        <v>42635</v>
      </c>
      <c r="C19309" s="2">
        <v>0.63541666666666663</v>
      </c>
      <c r="D19309">
        <v>2168.5</v>
      </c>
      <c r="E19309">
        <v>2171.5</v>
      </c>
      <c r="F19309">
        <v>2165.75</v>
      </c>
      <c r="G19309">
        <v>2167.5</v>
      </c>
      <c r="H19309">
        <v>256346</v>
      </c>
      <c r="M19309"/>
      <c r="N19309"/>
      <c r="O19309"/>
      <c r="P19309"/>
      <c r="Q19309"/>
    </row>
    <row r="19310" spans="1:17" x14ac:dyDescent="0.2">
      <c r="A19310" t="s">
        <v>24</v>
      </c>
      <c r="B19310" s="1">
        <v>42636</v>
      </c>
      <c r="C19310" s="2">
        <v>0.39583333333333331</v>
      </c>
      <c r="D19310">
        <v>2163.5</v>
      </c>
      <c r="E19310">
        <v>2165.5</v>
      </c>
      <c r="F19310">
        <v>2161</v>
      </c>
      <c r="G19310">
        <v>2163</v>
      </c>
      <c r="H19310">
        <v>281327</v>
      </c>
      <c r="I19310" t="b">
        <f>AND(HOUR(C19310)=9,MINUTE(C19310)=30,HOUR(C19309)=15,MINUTE(C19309)=15)</f>
        <v>1</v>
      </c>
      <c r="J19310">
        <f>MAX(E19310:E19316)</f>
        <v>2165.5</v>
      </c>
      <c r="K19310">
        <f>MIN(F19310:F19316)</f>
        <v>2155.25</v>
      </c>
      <c r="L19310">
        <f>E19310</f>
        <v>2165.5</v>
      </c>
      <c r="M19310" s="6">
        <f>+F19310</f>
        <v>2161</v>
      </c>
      <c r="N19310" s="6" t="b">
        <f>IF(F19310&gt;J19303,F19310-J19303,FALSE)</f>
        <v>0</v>
      </c>
      <c r="O19310" s="6" t="b">
        <f>IF(L19310&lt;K19303,K19303-L19310,FALSE)</f>
        <v>0</v>
      </c>
      <c r="P19310" s="6" t="b">
        <f>IF(AND(N19310&lt;&gt;FALSE,K19310&lt;=J19303),TRUE,FALSE)</f>
        <v>0</v>
      </c>
      <c r="Q19310" s="6" t="b">
        <f>IF(AND(O19310&lt;&gt;FALSE,J19310&gt;K19303),TRUE,FALSE)</f>
        <v>0</v>
      </c>
    </row>
    <row r="19311" spans="1:17" x14ac:dyDescent="0.2">
      <c r="A19311" t="s">
        <v>24</v>
      </c>
      <c r="B19311" s="1">
        <v>42636</v>
      </c>
      <c r="C19311" s="2">
        <v>0.4375</v>
      </c>
      <c r="D19311">
        <v>2163.25</v>
      </c>
      <c r="E19311">
        <v>2164.75</v>
      </c>
      <c r="F19311">
        <v>2161.75</v>
      </c>
      <c r="G19311">
        <v>2163</v>
      </c>
      <c r="H19311">
        <v>139380</v>
      </c>
      <c r="M19311"/>
      <c r="N19311"/>
      <c r="O19311"/>
      <c r="P19311"/>
      <c r="Q19311"/>
    </row>
    <row r="19312" spans="1:17" x14ac:dyDescent="0.2">
      <c r="A19312" t="s">
        <v>24</v>
      </c>
      <c r="B19312" s="1">
        <v>42636</v>
      </c>
      <c r="C19312" s="2">
        <v>0.47916666666666669</v>
      </c>
      <c r="D19312">
        <v>2163</v>
      </c>
      <c r="E19312">
        <v>2164.75</v>
      </c>
      <c r="F19312">
        <v>2160.75</v>
      </c>
      <c r="G19312">
        <v>2162.5</v>
      </c>
      <c r="H19312">
        <v>142950</v>
      </c>
      <c r="M19312"/>
      <c r="N19312"/>
      <c r="O19312"/>
      <c r="P19312"/>
      <c r="Q19312"/>
    </row>
    <row r="19313" spans="1:17" x14ac:dyDescent="0.2">
      <c r="A19313" t="s">
        <v>24</v>
      </c>
      <c r="B19313" s="1">
        <v>42636</v>
      </c>
      <c r="C19313" s="2">
        <v>0.52083333333333337</v>
      </c>
      <c r="D19313">
        <v>2162.5</v>
      </c>
      <c r="E19313">
        <v>2163</v>
      </c>
      <c r="F19313">
        <v>2159</v>
      </c>
      <c r="G19313">
        <v>2160.25</v>
      </c>
      <c r="H19313">
        <v>102483</v>
      </c>
      <c r="M19313"/>
      <c r="N19313"/>
      <c r="O19313"/>
      <c r="P19313"/>
      <c r="Q19313"/>
    </row>
    <row r="19314" spans="1:17" x14ac:dyDescent="0.2">
      <c r="A19314" t="s">
        <v>24</v>
      </c>
      <c r="B19314" s="1">
        <v>42636</v>
      </c>
      <c r="C19314" s="2">
        <v>0.5625</v>
      </c>
      <c r="D19314">
        <v>2160.25</v>
      </c>
      <c r="E19314">
        <v>2160.5</v>
      </c>
      <c r="F19314">
        <v>2155.25</v>
      </c>
      <c r="G19314">
        <v>2158.5</v>
      </c>
      <c r="H19314">
        <v>178512</v>
      </c>
      <c r="M19314"/>
      <c r="N19314"/>
      <c r="O19314"/>
      <c r="P19314"/>
      <c r="Q19314"/>
    </row>
    <row r="19315" spans="1:17" x14ac:dyDescent="0.2">
      <c r="A19315" t="s">
        <v>24</v>
      </c>
      <c r="B19315" s="1">
        <v>42636</v>
      </c>
      <c r="C19315" s="2">
        <v>0.60416666666666663</v>
      </c>
      <c r="D19315">
        <v>2158.5</v>
      </c>
      <c r="E19315">
        <v>2160.75</v>
      </c>
      <c r="F19315">
        <v>2157.5</v>
      </c>
      <c r="G19315">
        <v>2160.5</v>
      </c>
      <c r="H19315">
        <v>125224</v>
      </c>
      <c r="M19315"/>
      <c r="N19315"/>
      <c r="O19315"/>
      <c r="P19315"/>
      <c r="Q19315"/>
    </row>
    <row r="19316" spans="1:17" x14ac:dyDescent="0.2">
      <c r="A19316" t="s">
        <v>24</v>
      </c>
      <c r="B19316" s="1">
        <v>42636</v>
      </c>
      <c r="C19316" s="2">
        <v>0.63541666666666663</v>
      </c>
      <c r="D19316">
        <v>2160.25</v>
      </c>
      <c r="E19316">
        <v>2162.25</v>
      </c>
      <c r="F19316">
        <v>2156</v>
      </c>
      <c r="G19316">
        <v>2158</v>
      </c>
      <c r="H19316">
        <v>295407</v>
      </c>
      <c r="M19316"/>
      <c r="N19316"/>
      <c r="O19316"/>
      <c r="P19316"/>
      <c r="Q19316"/>
    </row>
    <row r="19317" spans="1:17" x14ac:dyDescent="0.2">
      <c r="A19317" t="s">
        <v>24</v>
      </c>
      <c r="B19317" s="1">
        <v>42639</v>
      </c>
      <c r="C19317" s="2">
        <v>0.39583333333333331</v>
      </c>
      <c r="D19317">
        <v>2147.25</v>
      </c>
      <c r="E19317">
        <v>2148.25</v>
      </c>
      <c r="F19317">
        <v>2140.5</v>
      </c>
      <c r="G19317">
        <v>2144.75</v>
      </c>
      <c r="H19317">
        <v>335590</v>
      </c>
      <c r="I19317" t="b">
        <f>AND(HOUR(C19317)=9,MINUTE(C19317)=30,HOUR(C19316)=15,MINUTE(C19316)=15)</f>
        <v>1</v>
      </c>
      <c r="J19317">
        <f>MAX(E19317:E19323)</f>
        <v>2148.75</v>
      </c>
      <c r="K19317">
        <f>MIN(F19317:F19323)</f>
        <v>2136</v>
      </c>
      <c r="L19317">
        <f>E19317</f>
        <v>2148.25</v>
      </c>
      <c r="M19317" s="6">
        <f>+F19317</f>
        <v>2140.5</v>
      </c>
      <c r="N19317" s="6" t="b">
        <f>IF(F19317&gt;J19310,F19317-J19310,FALSE)</f>
        <v>0</v>
      </c>
      <c r="O19317" s="6">
        <f>IF(L19317&lt;K19310,K19310-L19317,FALSE)</f>
        <v>7</v>
      </c>
      <c r="P19317" s="6" t="b">
        <f>IF(AND(N19317&lt;&gt;FALSE,K19317&lt;=J19310),TRUE,FALSE)</f>
        <v>0</v>
      </c>
      <c r="Q19317" s="6" t="b">
        <f>IF(AND(O19317&lt;&gt;FALSE,J19317&gt;K19310),TRUE,FALSE)</f>
        <v>0</v>
      </c>
    </row>
    <row r="19318" spans="1:17" x14ac:dyDescent="0.2">
      <c r="A19318" t="s">
        <v>24</v>
      </c>
      <c r="B19318" s="1">
        <v>42639</v>
      </c>
      <c r="C19318" s="2">
        <v>0.4375</v>
      </c>
      <c r="D19318">
        <v>2144.75</v>
      </c>
      <c r="E19318">
        <v>2148.75</v>
      </c>
      <c r="F19318">
        <v>2141</v>
      </c>
      <c r="G19318">
        <v>2141.75</v>
      </c>
      <c r="H19318">
        <v>185864</v>
      </c>
      <c r="M19318"/>
      <c r="N19318"/>
      <c r="O19318"/>
      <c r="P19318"/>
      <c r="Q19318"/>
    </row>
    <row r="19319" spans="1:17" x14ac:dyDescent="0.2">
      <c r="A19319" t="s">
        <v>24</v>
      </c>
      <c r="B19319" s="1">
        <v>42639</v>
      </c>
      <c r="C19319" s="2">
        <v>0.47916666666666669</v>
      </c>
      <c r="D19319">
        <v>2141.5</v>
      </c>
      <c r="E19319">
        <v>2143.25</v>
      </c>
      <c r="F19319">
        <v>2139.25</v>
      </c>
      <c r="G19319">
        <v>2142.25</v>
      </c>
      <c r="H19319">
        <v>128563</v>
      </c>
      <c r="M19319"/>
      <c r="N19319"/>
      <c r="O19319"/>
      <c r="P19319"/>
      <c r="Q19319"/>
    </row>
    <row r="19320" spans="1:17" x14ac:dyDescent="0.2">
      <c r="A19320" t="s">
        <v>24</v>
      </c>
      <c r="B19320" s="1">
        <v>42639</v>
      </c>
      <c r="C19320" s="2">
        <v>0.52083333333333337</v>
      </c>
      <c r="D19320">
        <v>2142.5</v>
      </c>
      <c r="E19320">
        <v>2144.5</v>
      </c>
      <c r="F19320">
        <v>2138.5</v>
      </c>
      <c r="G19320">
        <v>2139.25</v>
      </c>
      <c r="H19320">
        <v>110202</v>
      </c>
      <c r="M19320"/>
      <c r="N19320"/>
      <c r="O19320"/>
      <c r="P19320"/>
      <c r="Q19320"/>
    </row>
    <row r="19321" spans="1:17" x14ac:dyDescent="0.2">
      <c r="A19321" t="s">
        <v>24</v>
      </c>
      <c r="B19321" s="1">
        <v>42639</v>
      </c>
      <c r="C19321" s="2">
        <v>0.5625</v>
      </c>
      <c r="D19321">
        <v>2139</v>
      </c>
      <c r="E19321">
        <v>2141</v>
      </c>
      <c r="F19321">
        <v>2137</v>
      </c>
      <c r="G19321">
        <v>2140.5</v>
      </c>
      <c r="H19321">
        <v>130169</v>
      </c>
      <c r="M19321"/>
      <c r="N19321"/>
      <c r="O19321"/>
      <c r="P19321"/>
      <c r="Q19321"/>
    </row>
    <row r="19322" spans="1:17" x14ac:dyDescent="0.2">
      <c r="A19322" t="s">
        <v>24</v>
      </c>
      <c r="B19322" s="1">
        <v>42639</v>
      </c>
      <c r="C19322" s="2">
        <v>0.60416666666666663</v>
      </c>
      <c r="D19322">
        <v>2140.25</v>
      </c>
      <c r="E19322">
        <v>2140.75</v>
      </c>
      <c r="F19322">
        <v>2137</v>
      </c>
      <c r="G19322">
        <v>2139.75</v>
      </c>
      <c r="H19322">
        <v>151343</v>
      </c>
      <c r="M19322"/>
      <c r="N19322"/>
      <c r="O19322"/>
      <c r="P19322"/>
      <c r="Q19322"/>
    </row>
    <row r="19323" spans="1:17" x14ac:dyDescent="0.2">
      <c r="A19323" t="s">
        <v>24</v>
      </c>
      <c r="B19323" s="1">
        <v>42639</v>
      </c>
      <c r="C19323" s="2">
        <v>0.63541666666666663</v>
      </c>
      <c r="D19323">
        <v>2140</v>
      </c>
      <c r="E19323">
        <v>2141.5</v>
      </c>
      <c r="F19323">
        <v>2136</v>
      </c>
      <c r="G19323">
        <v>2139.25</v>
      </c>
      <c r="H19323">
        <v>318416</v>
      </c>
      <c r="M19323"/>
      <c r="N19323"/>
      <c r="O19323"/>
      <c r="P19323"/>
      <c r="Q19323"/>
    </row>
    <row r="19324" spans="1:17" x14ac:dyDescent="0.2">
      <c r="A19324" t="s">
        <v>24</v>
      </c>
      <c r="B19324" s="1">
        <v>42640</v>
      </c>
      <c r="C19324" s="2">
        <v>0.39583333333333331</v>
      </c>
      <c r="D19324">
        <v>2136.5</v>
      </c>
      <c r="E19324">
        <v>2147.5</v>
      </c>
      <c r="F19324">
        <v>2132</v>
      </c>
      <c r="G19324">
        <v>2144.25</v>
      </c>
      <c r="H19324">
        <v>391895</v>
      </c>
      <c r="I19324" t="b">
        <f>AND(HOUR(C19324)=9,MINUTE(C19324)=30,HOUR(C19323)=15,MINUTE(C19323)=15)</f>
        <v>1</v>
      </c>
      <c r="J19324">
        <f>MAX(E19324:E19330)</f>
        <v>2153.25</v>
      </c>
      <c r="K19324">
        <f>MIN(F19324:F19330)</f>
        <v>2132</v>
      </c>
      <c r="L19324">
        <f>E19324</f>
        <v>2147.5</v>
      </c>
      <c r="M19324" s="6">
        <f>+F19324</f>
        <v>2132</v>
      </c>
      <c r="N19324" s="6" t="b">
        <f>IF(F19324&gt;J19317,F19324-J19317,FALSE)</f>
        <v>0</v>
      </c>
      <c r="O19324" s="6" t="b">
        <f>IF(L19324&lt;K19317,K19317-L19324,FALSE)</f>
        <v>0</v>
      </c>
      <c r="P19324" s="6" t="b">
        <f>IF(AND(N19324&lt;&gt;FALSE,K19324&lt;=J19317),TRUE,FALSE)</f>
        <v>0</v>
      </c>
      <c r="Q19324" s="6" t="b">
        <f>IF(AND(O19324&lt;&gt;FALSE,J19324&gt;K19317),TRUE,FALSE)</f>
        <v>0</v>
      </c>
    </row>
    <row r="19325" spans="1:17" x14ac:dyDescent="0.2">
      <c r="A19325" t="s">
        <v>24</v>
      </c>
      <c r="B19325" s="1">
        <v>42640</v>
      </c>
      <c r="C19325" s="2">
        <v>0.4375</v>
      </c>
      <c r="D19325">
        <v>2144.25</v>
      </c>
      <c r="E19325">
        <v>2145.75</v>
      </c>
      <c r="F19325">
        <v>2137.5</v>
      </c>
      <c r="G19325">
        <v>2145</v>
      </c>
      <c r="H19325">
        <v>201868</v>
      </c>
      <c r="M19325"/>
      <c r="N19325"/>
      <c r="O19325"/>
      <c r="P19325"/>
      <c r="Q19325"/>
    </row>
    <row r="19326" spans="1:17" x14ac:dyDescent="0.2">
      <c r="A19326" t="s">
        <v>24</v>
      </c>
      <c r="B19326" s="1">
        <v>42640</v>
      </c>
      <c r="C19326" s="2">
        <v>0.47916666666666669</v>
      </c>
      <c r="D19326">
        <v>2145</v>
      </c>
      <c r="E19326">
        <v>2152</v>
      </c>
      <c r="F19326">
        <v>2144.75</v>
      </c>
      <c r="G19326">
        <v>2150.75</v>
      </c>
      <c r="H19326">
        <v>186576</v>
      </c>
      <c r="M19326"/>
      <c r="N19326"/>
      <c r="O19326"/>
      <c r="P19326"/>
      <c r="Q19326"/>
    </row>
    <row r="19327" spans="1:17" x14ac:dyDescent="0.2">
      <c r="A19327" t="s">
        <v>24</v>
      </c>
      <c r="B19327" s="1">
        <v>42640</v>
      </c>
      <c r="C19327" s="2">
        <v>0.52083333333333337</v>
      </c>
      <c r="D19327">
        <v>2150.75</v>
      </c>
      <c r="E19327">
        <v>2152.5</v>
      </c>
      <c r="F19327">
        <v>2149</v>
      </c>
      <c r="G19327">
        <v>2151.75</v>
      </c>
      <c r="H19327">
        <v>121376</v>
      </c>
      <c r="M19327"/>
      <c r="N19327"/>
      <c r="O19327"/>
      <c r="P19327"/>
      <c r="Q19327"/>
    </row>
    <row r="19328" spans="1:17" x14ac:dyDescent="0.2">
      <c r="A19328" t="s">
        <v>24</v>
      </c>
      <c r="B19328" s="1">
        <v>42640</v>
      </c>
      <c r="C19328" s="2">
        <v>0.5625</v>
      </c>
      <c r="D19328">
        <v>2152</v>
      </c>
      <c r="E19328">
        <v>2153.25</v>
      </c>
      <c r="F19328">
        <v>2149.75</v>
      </c>
      <c r="G19328">
        <v>2151.5</v>
      </c>
      <c r="H19328">
        <v>106843</v>
      </c>
      <c r="M19328"/>
      <c r="N19328"/>
      <c r="O19328"/>
      <c r="P19328"/>
      <c r="Q19328"/>
    </row>
    <row r="19329" spans="1:17" x14ac:dyDescent="0.2">
      <c r="A19329" t="s">
        <v>24</v>
      </c>
      <c r="B19329" s="1">
        <v>42640</v>
      </c>
      <c r="C19329" s="2">
        <v>0.60416666666666663</v>
      </c>
      <c r="D19329">
        <v>2151.25</v>
      </c>
      <c r="E19329">
        <v>2152.25</v>
      </c>
      <c r="F19329">
        <v>2148.75</v>
      </c>
      <c r="G19329">
        <v>2150</v>
      </c>
      <c r="H19329">
        <v>96885</v>
      </c>
      <c r="M19329"/>
      <c r="N19329"/>
      <c r="O19329"/>
      <c r="P19329"/>
      <c r="Q19329"/>
    </row>
    <row r="19330" spans="1:17" x14ac:dyDescent="0.2">
      <c r="A19330" t="s">
        <v>24</v>
      </c>
      <c r="B19330" s="1">
        <v>42640</v>
      </c>
      <c r="C19330" s="2">
        <v>0.63541666666666663</v>
      </c>
      <c r="D19330">
        <v>2149.75</v>
      </c>
      <c r="E19330">
        <v>2153</v>
      </c>
      <c r="F19330">
        <v>2148</v>
      </c>
      <c r="G19330">
        <v>2152</v>
      </c>
      <c r="H19330">
        <v>197120</v>
      </c>
      <c r="M19330"/>
      <c r="N19330"/>
      <c r="O19330"/>
      <c r="P19330"/>
      <c r="Q19330"/>
    </row>
    <row r="19331" spans="1:17" x14ac:dyDescent="0.2">
      <c r="A19331" t="s">
        <v>24</v>
      </c>
      <c r="B19331" s="1">
        <v>42641</v>
      </c>
      <c r="C19331" s="2">
        <v>0.39583333333333331</v>
      </c>
      <c r="D19331">
        <v>2154.75</v>
      </c>
      <c r="E19331">
        <v>2156.5</v>
      </c>
      <c r="F19331">
        <v>2150.75</v>
      </c>
      <c r="G19331">
        <v>2152.25</v>
      </c>
      <c r="H19331">
        <v>243182</v>
      </c>
      <c r="I19331" t="b">
        <f>AND(HOUR(C19331)=9,MINUTE(C19331)=30,HOUR(C19330)=15,MINUTE(C19330)=15)</f>
        <v>1</v>
      </c>
      <c r="J19331">
        <f>MAX(E19331:E19337)</f>
        <v>2164.5</v>
      </c>
      <c r="K19331">
        <f>MIN(F19331:F19337)</f>
        <v>2143.25</v>
      </c>
      <c r="L19331">
        <f>E19331</f>
        <v>2156.5</v>
      </c>
      <c r="M19331" s="6">
        <f>+F19331</f>
        <v>2150.75</v>
      </c>
      <c r="N19331" s="6" t="b">
        <f>IF(F19331&gt;J19324,F19331-J19324,FALSE)</f>
        <v>0</v>
      </c>
      <c r="O19331" s="6" t="b">
        <f>IF(L19331&lt;K19324,K19324-L19331,FALSE)</f>
        <v>0</v>
      </c>
      <c r="P19331" s="6" t="b">
        <f>IF(AND(N19331&lt;&gt;FALSE,K19331&lt;=J19324),TRUE,FALSE)</f>
        <v>0</v>
      </c>
      <c r="Q19331" s="6" t="b">
        <f>IF(AND(O19331&lt;&gt;FALSE,J19331&gt;K19324),TRUE,FALSE)</f>
        <v>0</v>
      </c>
    </row>
    <row r="19332" spans="1:17" x14ac:dyDescent="0.2">
      <c r="A19332" t="s">
        <v>24</v>
      </c>
      <c r="B19332" s="1">
        <v>42641</v>
      </c>
      <c r="C19332" s="2">
        <v>0.4375</v>
      </c>
      <c r="D19332">
        <v>2152</v>
      </c>
      <c r="E19332">
        <v>2153.75</v>
      </c>
      <c r="F19332">
        <v>2143.25</v>
      </c>
      <c r="G19332">
        <v>2146.5</v>
      </c>
      <c r="H19332">
        <v>269963</v>
      </c>
      <c r="M19332"/>
      <c r="N19332"/>
      <c r="O19332"/>
      <c r="P19332"/>
      <c r="Q19332"/>
    </row>
    <row r="19333" spans="1:17" x14ac:dyDescent="0.2">
      <c r="A19333" t="s">
        <v>24</v>
      </c>
      <c r="B19333" s="1">
        <v>42641</v>
      </c>
      <c r="C19333" s="2">
        <v>0.47916666666666669</v>
      </c>
      <c r="D19333">
        <v>2146.25</v>
      </c>
      <c r="E19333">
        <v>2150.25</v>
      </c>
      <c r="F19333">
        <v>2144</v>
      </c>
      <c r="G19333">
        <v>2147.75</v>
      </c>
      <c r="H19333">
        <v>157721</v>
      </c>
      <c r="M19333"/>
      <c r="N19333"/>
      <c r="O19333"/>
      <c r="P19333"/>
      <c r="Q19333"/>
    </row>
    <row r="19334" spans="1:17" x14ac:dyDescent="0.2">
      <c r="A19334" t="s">
        <v>24</v>
      </c>
      <c r="B19334" s="1">
        <v>42641</v>
      </c>
      <c r="C19334" s="2">
        <v>0.52083333333333337</v>
      </c>
      <c r="D19334">
        <v>2147.75</v>
      </c>
      <c r="E19334">
        <v>2150.25</v>
      </c>
      <c r="F19334">
        <v>2145.75</v>
      </c>
      <c r="G19334">
        <v>2149.75</v>
      </c>
      <c r="H19334">
        <v>102401</v>
      </c>
      <c r="M19334"/>
      <c r="N19334"/>
      <c r="O19334"/>
      <c r="P19334"/>
      <c r="Q19334"/>
    </row>
    <row r="19335" spans="1:17" x14ac:dyDescent="0.2">
      <c r="A19335" t="s">
        <v>24</v>
      </c>
      <c r="B19335" s="1">
        <v>42641</v>
      </c>
      <c r="C19335" s="2">
        <v>0.5625</v>
      </c>
      <c r="D19335">
        <v>2150</v>
      </c>
      <c r="E19335">
        <v>2162</v>
      </c>
      <c r="F19335">
        <v>2150</v>
      </c>
      <c r="G19335">
        <v>2160</v>
      </c>
      <c r="H19335">
        <v>242330</v>
      </c>
      <c r="M19335"/>
      <c r="N19335"/>
      <c r="O19335"/>
      <c r="P19335"/>
      <c r="Q19335"/>
    </row>
    <row r="19336" spans="1:17" x14ac:dyDescent="0.2">
      <c r="A19336" t="s">
        <v>24</v>
      </c>
      <c r="B19336" s="1">
        <v>42641</v>
      </c>
      <c r="C19336" s="2">
        <v>0.60416666666666663</v>
      </c>
      <c r="D19336">
        <v>2160.25</v>
      </c>
      <c r="E19336">
        <v>2162.5</v>
      </c>
      <c r="F19336">
        <v>2158</v>
      </c>
      <c r="G19336">
        <v>2159</v>
      </c>
      <c r="H19336">
        <v>224611</v>
      </c>
      <c r="M19336"/>
      <c r="N19336"/>
      <c r="O19336"/>
      <c r="P19336"/>
      <c r="Q19336"/>
    </row>
    <row r="19337" spans="1:17" x14ac:dyDescent="0.2">
      <c r="A19337" t="s">
        <v>24</v>
      </c>
      <c r="B19337" s="1">
        <v>42641</v>
      </c>
      <c r="C19337" s="2">
        <v>0.63541666666666663</v>
      </c>
      <c r="D19337">
        <v>2159</v>
      </c>
      <c r="E19337">
        <v>2164.5</v>
      </c>
      <c r="F19337">
        <v>2157.75</v>
      </c>
      <c r="G19337">
        <v>2162.25</v>
      </c>
      <c r="H19337">
        <v>253263</v>
      </c>
      <c r="M19337"/>
      <c r="N19337"/>
      <c r="O19337"/>
      <c r="P19337"/>
      <c r="Q19337"/>
    </row>
    <row r="19338" spans="1:17" x14ac:dyDescent="0.2">
      <c r="A19338" t="s">
        <v>24</v>
      </c>
      <c r="B19338" s="1">
        <v>42642</v>
      </c>
      <c r="C19338" s="2">
        <v>0.39583333333333331</v>
      </c>
      <c r="D19338">
        <v>2160.5</v>
      </c>
      <c r="E19338">
        <v>2165</v>
      </c>
      <c r="F19338">
        <v>2158.75</v>
      </c>
      <c r="G19338">
        <v>2163.75</v>
      </c>
      <c r="H19338">
        <v>329016</v>
      </c>
      <c r="I19338" t="b">
        <f>AND(HOUR(C19338)=9,MINUTE(C19338)=30,HOUR(C19337)=15,MINUTE(C19337)=15)</f>
        <v>1</v>
      </c>
      <c r="J19338">
        <f>MAX(E19338:E19344)</f>
        <v>2165</v>
      </c>
      <c r="K19338">
        <f>MIN(F19338:F19344)</f>
        <v>2136.5</v>
      </c>
      <c r="L19338">
        <f>E19338</f>
        <v>2165</v>
      </c>
      <c r="M19338" s="6">
        <f>+F19338</f>
        <v>2158.75</v>
      </c>
      <c r="N19338" s="6" t="b">
        <f>IF(F19338&gt;J19331,F19338-J19331,FALSE)</f>
        <v>0</v>
      </c>
      <c r="O19338" s="6" t="b">
        <f>IF(L19338&lt;K19331,K19331-L19338,FALSE)</f>
        <v>0</v>
      </c>
      <c r="P19338" s="6" t="b">
        <f>IF(AND(N19338&lt;&gt;FALSE,K19338&lt;=J19331),TRUE,FALSE)</f>
        <v>0</v>
      </c>
      <c r="Q19338" s="6" t="b">
        <f>IF(AND(O19338&lt;&gt;FALSE,J19338&gt;K19331),TRUE,FALSE)</f>
        <v>0</v>
      </c>
    </row>
    <row r="19339" spans="1:17" x14ac:dyDescent="0.2">
      <c r="A19339" t="s">
        <v>24</v>
      </c>
      <c r="B19339" s="1">
        <v>42642</v>
      </c>
      <c r="C19339" s="2">
        <v>0.4375</v>
      </c>
      <c r="D19339">
        <v>2163.75</v>
      </c>
      <c r="E19339">
        <v>2164</v>
      </c>
      <c r="F19339">
        <v>2154.75</v>
      </c>
      <c r="G19339">
        <v>2158.25</v>
      </c>
      <c r="H19339">
        <v>237180</v>
      </c>
      <c r="M19339"/>
      <c r="N19339"/>
      <c r="O19339"/>
      <c r="P19339"/>
      <c r="Q19339"/>
    </row>
    <row r="19340" spans="1:17" x14ac:dyDescent="0.2">
      <c r="A19340" t="s">
        <v>24</v>
      </c>
      <c r="B19340" s="1">
        <v>42642</v>
      </c>
      <c r="C19340" s="2">
        <v>0.47916666666666669</v>
      </c>
      <c r="D19340">
        <v>2158.5</v>
      </c>
      <c r="E19340">
        <v>2162.5</v>
      </c>
      <c r="F19340">
        <v>2157.75</v>
      </c>
      <c r="G19340">
        <v>2160.25</v>
      </c>
      <c r="H19340">
        <v>136230</v>
      </c>
      <c r="M19340"/>
      <c r="N19340"/>
      <c r="O19340"/>
      <c r="P19340"/>
      <c r="Q19340"/>
    </row>
    <row r="19341" spans="1:17" x14ac:dyDescent="0.2">
      <c r="A19341" t="s">
        <v>24</v>
      </c>
      <c r="B19341" s="1">
        <v>42642</v>
      </c>
      <c r="C19341" s="2">
        <v>0.52083333333333337</v>
      </c>
      <c r="D19341">
        <v>2160.25</v>
      </c>
      <c r="E19341">
        <v>2161</v>
      </c>
      <c r="F19341">
        <v>2140</v>
      </c>
      <c r="G19341">
        <v>2146.25</v>
      </c>
      <c r="H19341">
        <v>484954</v>
      </c>
      <c r="M19341"/>
      <c r="N19341"/>
      <c r="O19341"/>
      <c r="P19341"/>
      <c r="Q19341"/>
    </row>
    <row r="19342" spans="1:17" x14ac:dyDescent="0.2">
      <c r="A19342" t="s">
        <v>24</v>
      </c>
      <c r="B19342" s="1">
        <v>42642</v>
      </c>
      <c r="C19342" s="2">
        <v>0.5625</v>
      </c>
      <c r="D19342">
        <v>2146</v>
      </c>
      <c r="E19342">
        <v>2150.75</v>
      </c>
      <c r="F19342">
        <v>2136.5</v>
      </c>
      <c r="G19342">
        <v>2150</v>
      </c>
      <c r="H19342">
        <v>328332</v>
      </c>
      <c r="M19342"/>
      <c r="N19342"/>
      <c r="O19342"/>
      <c r="P19342"/>
      <c r="Q19342"/>
    </row>
    <row r="19343" spans="1:17" x14ac:dyDescent="0.2">
      <c r="A19343" t="s">
        <v>24</v>
      </c>
      <c r="B19343" s="1">
        <v>42642</v>
      </c>
      <c r="C19343" s="2">
        <v>0.60416666666666663</v>
      </c>
      <c r="D19343">
        <v>2150</v>
      </c>
      <c r="E19343">
        <v>2153</v>
      </c>
      <c r="F19343">
        <v>2142.25</v>
      </c>
      <c r="G19343">
        <v>2147.75</v>
      </c>
      <c r="H19343">
        <v>308995</v>
      </c>
      <c r="M19343"/>
      <c r="N19343"/>
      <c r="O19343"/>
      <c r="P19343"/>
      <c r="Q19343"/>
    </row>
    <row r="19344" spans="1:17" x14ac:dyDescent="0.2">
      <c r="A19344" t="s">
        <v>24</v>
      </c>
      <c r="B19344" s="1">
        <v>42642</v>
      </c>
      <c r="C19344" s="2">
        <v>0.63541666666666663</v>
      </c>
      <c r="D19344">
        <v>2147.75</v>
      </c>
      <c r="E19344">
        <v>2150.75</v>
      </c>
      <c r="F19344">
        <v>2142.25</v>
      </c>
      <c r="G19344">
        <v>2148</v>
      </c>
      <c r="H19344">
        <v>287220</v>
      </c>
      <c r="M19344"/>
      <c r="N19344"/>
      <c r="O19344"/>
      <c r="P19344"/>
      <c r="Q19344"/>
    </row>
    <row r="19345" spans="1:17" x14ac:dyDescent="0.2">
      <c r="A19345" t="s">
        <v>24</v>
      </c>
      <c r="B19345" s="1">
        <v>42643</v>
      </c>
      <c r="C19345" s="2">
        <v>0.39583333333333331</v>
      </c>
      <c r="D19345">
        <v>2152.5</v>
      </c>
      <c r="E19345">
        <v>2157.75</v>
      </c>
      <c r="F19345">
        <v>2149.75</v>
      </c>
      <c r="G19345">
        <v>2154</v>
      </c>
      <c r="H19345">
        <v>394026</v>
      </c>
      <c r="I19345" t="b">
        <f>AND(HOUR(C19345)=9,MINUTE(C19345)=30,HOUR(C19344)=15,MINUTE(C19344)=15)</f>
        <v>1</v>
      </c>
      <c r="J19345">
        <f>MAX(E19345:E19351)</f>
        <v>2167.5</v>
      </c>
      <c r="K19345">
        <f>MIN(F19345:F19351)</f>
        <v>2149.75</v>
      </c>
      <c r="L19345">
        <f>E19345</f>
        <v>2157.75</v>
      </c>
      <c r="M19345" s="6">
        <f>+F19345</f>
        <v>2149.75</v>
      </c>
      <c r="N19345" s="6" t="b">
        <f>IF(F19345&gt;J19338,F19345-J19338,FALSE)</f>
        <v>0</v>
      </c>
      <c r="O19345" s="6" t="b">
        <f>IF(L19345&lt;K19338,K19338-L19345,FALSE)</f>
        <v>0</v>
      </c>
      <c r="P19345" s="6" t="b">
        <f>IF(AND(N19345&lt;&gt;FALSE,K19345&lt;=J19338),TRUE,FALSE)</f>
        <v>0</v>
      </c>
      <c r="Q19345" s="6" t="b">
        <f>IF(AND(O19345&lt;&gt;FALSE,J19345&gt;K19338),TRUE,FALSE)</f>
        <v>0</v>
      </c>
    </row>
    <row r="19346" spans="1:17" x14ac:dyDescent="0.2">
      <c r="A19346" t="s">
        <v>24</v>
      </c>
      <c r="B19346" s="1">
        <v>42643</v>
      </c>
      <c r="C19346" s="2">
        <v>0.4375</v>
      </c>
      <c r="D19346">
        <v>2153.75</v>
      </c>
      <c r="E19346">
        <v>2163.75</v>
      </c>
      <c r="F19346">
        <v>2153</v>
      </c>
      <c r="G19346">
        <v>2162</v>
      </c>
      <c r="H19346">
        <v>299187</v>
      </c>
      <c r="M19346"/>
      <c r="N19346"/>
      <c r="O19346"/>
      <c r="P19346"/>
      <c r="Q19346"/>
    </row>
    <row r="19347" spans="1:17" x14ac:dyDescent="0.2">
      <c r="A19347" t="s">
        <v>24</v>
      </c>
      <c r="B19347" s="1">
        <v>42643</v>
      </c>
      <c r="C19347" s="2">
        <v>0.47916666666666669</v>
      </c>
      <c r="D19347">
        <v>2162</v>
      </c>
      <c r="E19347">
        <v>2163.5</v>
      </c>
      <c r="F19347">
        <v>2159.25</v>
      </c>
      <c r="G19347">
        <v>2162.5</v>
      </c>
      <c r="H19347">
        <v>122696</v>
      </c>
      <c r="M19347"/>
      <c r="N19347"/>
      <c r="O19347"/>
      <c r="P19347"/>
      <c r="Q19347"/>
    </row>
    <row r="19348" spans="1:17" x14ac:dyDescent="0.2">
      <c r="A19348" t="s">
        <v>24</v>
      </c>
      <c r="B19348" s="1">
        <v>42643</v>
      </c>
      <c r="C19348" s="2">
        <v>0.52083333333333337</v>
      </c>
      <c r="D19348">
        <v>2162.75</v>
      </c>
      <c r="E19348">
        <v>2164</v>
      </c>
      <c r="F19348">
        <v>2159.75</v>
      </c>
      <c r="G19348">
        <v>2160</v>
      </c>
      <c r="H19348">
        <v>94778</v>
      </c>
      <c r="M19348"/>
      <c r="N19348"/>
      <c r="O19348"/>
      <c r="P19348"/>
      <c r="Q19348"/>
    </row>
    <row r="19349" spans="1:17" x14ac:dyDescent="0.2">
      <c r="A19349" t="s">
        <v>24</v>
      </c>
      <c r="B19349" s="1">
        <v>42643</v>
      </c>
      <c r="C19349" s="2">
        <v>0.5625</v>
      </c>
      <c r="D19349">
        <v>2160</v>
      </c>
      <c r="E19349">
        <v>2165</v>
      </c>
      <c r="F19349">
        <v>2159.5</v>
      </c>
      <c r="G19349">
        <v>2164.5</v>
      </c>
      <c r="H19349">
        <v>109680</v>
      </c>
      <c r="M19349"/>
      <c r="N19349"/>
      <c r="O19349"/>
      <c r="P19349"/>
      <c r="Q19349"/>
    </row>
    <row r="19350" spans="1:17" x14ac:dyDescent="0.2">
      <c r="A19350" t="s">
        <v>24</v>
      </c>
      <c r="B19350" s="1">
        <v>42643</v>
      </c>
      <c r="C19350" s="2">
        <v>0.60416666666666663</v>
      </c>
      <c r="D19350">
        <v>2164.5</v>
      </c>
      <c r="E19350">
        <v>2167.5</v>
      </c>
      <c r="F19350">
        <v>2164</v>
      </c>
      <c r="G19350">
        <v>2165.75</v>
      </c>
      <c r="H19350">
        <v>143540</v>
      </c>
      <c r="M19350"/>
      <c r="N19350"/>
      <c r="O19350"/>
      <c r="P19350"/>
      <c r="Q19350"/>
    </row>
    <row r="19351" spans="1:17" x14ac:dyDescent="0.2">
      <c r="A19351" t="s">
        <v>24</v>
      </c>
      <c r="B19351" s="1">
        <v>42643</v>
      </c>
      <c r="C19351" s="2">
        <v>0.63541666666666663</v>
      </c>
      <c r="D19351">
        <v>2166</v>
      </c>
      <c r="E19351">
        <v>2166.75</v>
      </c>
      <c r="F19351">
        <v>2157.75</v>
      </c>
      <c r="G19351">
        <v>2158.25</v>
      </c>
      <c r="H19351">
        <v>474221</v>
      </c>
      <c r="M19351"/>
      <c r="N19351"/>
      <c r="O19351"/>
      <c r="P19351"/>
      <c r="Q19351"/>
    </row>
    <row r="19352" spans="1:17" x14ac:dyDescent="0.2">
      <c r="A19352" t="s">
        <v>24</v>
      </c>
      <c r="B19352" s="1">
        <v>42646</v>
      </c>
      <c r="C19352" s="2">
        <v>0.39583333333333331</v>
      </c>
      <c r="D19352">
        <v>2154</v>
      </c>
      <c r="E19352">
        <v>2154.5</v>
      </c>
      <c r="F19352">
        <v>2148.25</v>
      </c>
      <c r="G19352">
        <v>2150.5</v>
      </c>
      <c r="H19352">
        <v>348950</v>
      </c>
      <c r="I19352" t="b">
        <f>AND(HOUR(C19352)=9,MINUTE(C19352)=30,HOUR(C19351)=15,MINUTE(C19351)=15)</f>
        <v>1</v>
      </c>
      <c r="J19352">
        <f>MAX(E19352:E19358)</f>
        <v>2156</v>
      </c>
      <c r="K19352">
        <f>MIN(F19352:F19358)</f>
        <v>2146</v>
      </c>
      <c r="L19352">
        <f>E19352</f>
        <v>2154.5</v>
      </c>
      <c r="M19352" s="6">
        <f>+F19352</f>
        <v>2148.25</v>
      </c>
      <c r="N19352" s="6" t="b">
        <f>IF(F19352&gt;J19345,F19352-J19345,FALSE)</f>
        <v>0</v>
      </c>
      <c r="O19352" s="6" t="b">
        <f>IF(L19352&lt;K19345,K19345-L19352,FALSE)</f>
        <v>0</v>
      </c>
      <c r="P19352" s="6" t="b">
        <f>IF(AND(N19352&lt;&gt;FALSE,K19352&lt;=J19345),TRUE,FALSE)</f>
        <v>0</v>
      </c>
      <c r="Q19352" s="6" t="b">
        <f>IF(AND(O19352&lt;&gt;FALSE,J19352&gt;K19345),TRUE,FALSE)</f>
        <v>0</v>
      </c>
    </row>
    <row r="19353" spans="1:17" x14ac:dyDescent="0.2">
      <c r="A19353" t="s">
        <v>24</v>
      </c>
      <c r="B19353" s="1">
        <v>42646</v>
      </c>
      <c r="C19353" s="2">
        <v>0.4375</v>
      </c>
      <c r="D19353">
        <v>2150.5</v>
      </c>
      <c r="E19353">
        <v>2156</v>
      </c>
      <c r="F19353">
        <v>2150</v>
      </c>
      <c r="G19353">
        <v>2151.5</v>
      </c>
      <c r="H19353">
        <v>157476</v>
      </c>
      <c r="M19353"/>
      <c r="N19353"/>
      <c r="O19353"/>
      <c r="P19353"/>
      <c r="Q19353"/>
    </row>
    <row r="19354" spans="1:17" x14ac:dyDescent="0.2">
      <c r="A19354" t="s">
        <v>24</v>
      </c>
      <c r="B19354" s="1">
        <v>42646</v>
      </c>
      <c r="C19354" s="2">
        <v>0.47916666666666669</v>
      </c>
      <c r="D19354">
        <v>2151.75</v>
      </c>
      <c r="E19354">
        <v>2152.25</v>
      </c>
      <c r="F19354">
        <v>2146</v>
      </c>
      <c r="G19354">
        <v>2147.5</v>
      </c>
      <c r="H19354">
        <v>170546</v>
      </c>
      <c r="M19354"/>
      <c r="N19354"/>
      <c r="O19354"/>
      <c r="P19354"/>
      <c r="Q19354"/>
    </row>
    <row r="19355" spans="1:17" x14ac:dyDescent="0.2">
      <c r="A19355" t="s">
        <v>24</v>
      </c>
      <c r="B19355" s="1">
        <v>42646</v>
      </c>
      <c r="C19355" s="2">
        <v>0.52083333333333337</v>
      </c>
      <c r="D19355">
        <v>2147.25</v>
      </c>
      <c r="E19355">
        <v>2151</v>
      </c>
      <c r="F19355">
        <v>2146</v>
      </c>
      <c r="G19355">
        <v>2150</v>
      </c>
      <c r="H19355">
        <v>110642</v>
      </c>
      <c r="M19355"/>
      <c r="N19355"/>
      <c r="O19355"/>
      <c r="P19355"/>
      <c r="Q19355"/>
    </row>
    <row r="19356" spans="1:17" x14ac:dyDescent="0.2">
      <c r="A19356" t="s">
        <v>24</v>
      </c>
      <c r="B19356" s="1">
        <v>42646</v>
      </c>
      <c r="C19356" s="2">
        <v>0.5625</v>
      </c>
      <c r="D19356">
        <v>2150</v>
      </c>
      <c r="E19356">
        <v>2153</v>
      </c>
      <c r="F19356">
        <v>2148.75</v>
      </c>
      <c r="G19356">
        <v>2151.75</v>
      </c>
      <c r="H19356">
        <v>107621</v>
      </c>
      <c r="M19356"/>
      <c r="N19356"/>
      <c r="O19356"/>
      <c r="P19356"/>
      <c r="Q19356"/>
    </row>
    <row r="19357" spans="1:17" x14ac:dyDescent="0.2">
      <c r="A19357" t="s">
        <v>24</v>
      </c>
      <c r="B19357" s="1">
        <v>42646</v>
      </c>
      <c r="C19357" s="2">
        <v>0.60416666666666663</v>
      </c>
      <c r="D19357">
        <v>2151.5</v>
      </c>
      <c r="E19357">
        <v>2152.75</v>
      </c>
      <c r="F19357">
        <v>2147.75</v>
      </c>
      <c r="G19357">
        <v>2150.25</v>
      </c>
      <c r="H19357">
        <v>113175</v>
      </c>
      <c r="M19357"/>
      <c r="N19357"/>
      <c r="O19357"/>
      <c r="P19357"/>
      <c r="Q19357"/>
    </row>
    <row r="19358" spans="1:17" x14ac:dyDescent="0.2">
      <c r="A19358" t="s">
        <v>24</v>
      </c>
      <c r="B19358" s="1">
        <v>42646</v>
      </c>
      <c r="C19358" s="2">
        <v>0.63541666666666663</v>
      </c>
      <c r="D19358">
        <v>2150.25</v>
      </c>
      <c r="E19358">
        <v>2155</v>
      </c>
      <c r="F19358">
        <v>2150.25</v>
      </c>
      <c r="G19358">
        <v>2152.75</v>
      </c>
      <c r="H19358">
        <v>228862</v>
      </c>
      <c r="M19358"/>
      <c r="N19358"/>
      <c r="O19358"/>
      <c r="P19358"/>
      <c r="Q19358"/>
    </row>
    <row r="19359" spans="1:17" x14ac:dyDescent="0.2">
      <c r="A19359" t="s">
        <v>24</v>
      </c>
      <c r="B19359" s="1">
        <v>42647</v>
      </c>
      <c r="C19359" s="2">
        <v>0.39583333333333331</v>
      </c>
      <c r="D19359">
        <v>2155</v>
      </c>
      <c r="E19359">
        <v>2157.5</v>
      </c>
      <c r="F19359">
        <v>2147</v>
      </c>
      <c r="G19359">
        <v>2150.75</v>
      </c>
      <c r="H19359">
        <v>351524</v>
      </c>
      <c r="I19359" t="b">
        <f>AND(HOUR(C19359)=9,MINUTE(C19359)=30,HOUR(C19358)=15,MINUTE(C19358)=15)</f>
        <v>1</v>
      </c>
      <c r="J19359">
        <f>MAX(E19359:E19365)</f>
        <v>2157.5</v>
      </c>
      <c r="K19359">
        <f>MIN(F19359:F19365)</f>
        <v>2135.25</v>
      </c>
      <c r="L19359">
        <f>E19359</f>
        <v>2157.5</v>
      </c>
      <c r="M19359" s="6">
        <f>+F19359</f>
        <v>2147</v>
      </c>
      <c r="N19359" s="6" t="b">
        <f>IF(F19359&gt;J19352,F19359-J19352,FALSE)</f>
        <v>0</v>
      </c>
      <c r="O19359" s="6" t="b">
        <f>IF(L19359&lt;K19352,K19352-L19359,FALSE)</f>
        <v>0</v>
      </c>
      <c r="P19359" s="6" t="b">
        <f>IF(AND(N19359&lt;&gt;FALSE,K19359&lt;=J19352),TRUE,FALSE)</f>
        <v>0</v>
      </c>
      <c r="Q19359" s="6" t="b">
        <f>IF(AND(O19359&lt;&gt;FALSE,J19359&gt;K19352),TRUE,FALSE)</f>
        <v>0</v>
      </c>
    </row>
    <row r="19360" spans="1:17" x14ac:dyDescent="0.2">
      <c r="A19360" t="s">
        <v>24</v>
      </c>
      <c r="B19360" s="1">
        <v>42647</v>
      </c>
      <c r="C19360" s="2">
        <v>0.4375</v>
      </c>
      <c r="D19360">
        <v>2150.75</v>
      </c>
      <c r="E19360">
        <v>2156.5</v>
      </c>
      <c r="F19360">
        <v>2144.25</v>
      </c>
      <c r="G19360">
        <v>2150.5</v>
      </c>
      <c r="H19360">
        <v>396878</v>
      </c>
      <c r="M19360"/>
      <c r="N19360"/>
      <c r="O19360"/>
      <c r="P19360"/>
      <c r="Q19360"/>
    </row>
    <row r="19361" spans="1:17" x14ac:dyDescent="0.2">
      <c r="A19361" t="s">
        <v>24</v>
      </c>
      <c r="B19361" s="1">
        <v>42647</v>
      </c>
      <c r="C19361" s="2">
        <v>0.47916666666666669</v>
      </c>
      <c r="D19361">
        <v>2150.25</v>
      </c>
      <c r="E19361">
        <v>2155.75</v>
      </c>
      <c r="F19361">
        <v>2146.5</v>
      </c>
      <c r="G19361">
        <v>2149</v>
      </c>
      <c r="H19361">
        <v>356928</v>
      </c>
      <c r="M19361"/>
      <c r="N19361"/>
      <c r="O19361"/>
      <c r="P19361"/>
      <c r="Q19361"/>
    </row>
    <row r="19362" spans="1:17" x14ac:dyDescent="0.2">
      <c r="A19362" t="s">
        <v>24</v>
      </c>
      <c r="B19362" s="1">
        <v>42647</v>
      </c>
      <c r="C19362" s="2">
        <v>0.52083333333333337</v>
      </c>
      <c r="D19362">
        <v>2148.75</v>
      </c>
      <c r="E19362">
        <v>2151.25</v>
      </c>
      <c r="F19362">
        <v>2137.75</v>
      </c>
      <c r="G19362">
        <v>2140</v>
      </c>
      <c r="H19362">
        <v>222715</v>
      </c>
      <c r="M19362"/>
      <c r="N19362"/>
      <c r="O19362"/>
      <c r="P19362"/>
      <c r="Q19362"/>
    </row>
    <row r="19363" spans="1:17" x14ac:dyDescent="0.2">
      <c r="A19363" t="s">
        <v>24</v>
      </c>
      <c r="B19363" s="1">
        <v>42647</v>
      </c>
      <c r="C19363" s="2">
        <v>0.5625</v>
      </c>
      <c r="D19363">
        <v>2140.25</v>
      </c>
      <c r="E19363">
        <v>2142.75</v>
      </c>
      <c r="F19363">
        <v>2137.25</v>
      </c>
      <c r="G19363">
        <v>2139.25</v>
      </c>
      <c r="H19363">
        <v>152896</v>
      </c>
      <c r="M19363"/>
      <c r="N19363"/>
      <c r="O19363"/>
      <c r="P19363"/>
      <c r="Q19363"/>
    </row>
    <row r="19364" spans="1:17" x14ac:dyDescent="0.2">
      <c r="A19364" t="s">
        <v>24</v>
      </c>
      <c r="B19364" s="1">
        <v>42647</v>
      </c>
      <c r="C19364" s="2">
        <v>0.60416666666666663</v>
      </c>
      <c r="D19364">
        <v>2139</v>
      </c>
      <c r="E19364">
        <v>2142.25</v>
      </c>
      <c r="F19364">
        <v>2135.25</v>
      </c>
      <c r="G19364">
        <v>2142</v>
      </c>
      <c r="H19364">
        <v>194034</v>
      </c>
      <c r="M19364"/>
      <c r="N19364"/>
      <c r="O19364"/>
      <c r="P19364"/>
      <c r="Q19364"/>
    </row>
    <row r="19365" spans="1:17" x14ac:dyDescent="0.2">
      <c r="A19365" t="s">
        <v>24</v>
      </c>
      <c r="B19365" s="1">
        <v>42647</v>
      </c>
      <c r="C19365" s="2">
        <v>0.63541666666666663</v>
      </c>
      <c r="D19365">
        <v>2142</v>
      </c>
      <c r="E19365">
        <v>2144.75</v>
      </c>
      <c r="F19365">
        <v>2140.75</v>
      </c>
      <c r="G19365">
        <v>2144</v>
      </c>
      <c r="H19365">
        <v>268882</v>
      </c>
      <c r="M19365"/>
      <c r="N19365"/>
      <c r="O19365"/>
      <c r="P19365"/>
      <c r="Q19365"/>
    </row>
    <row r="19366" spans="1:17" x14ac:dyDescent="0.2">
      <c r="A19366" t="s">
        <v>24</v>
      </c>
      <c r="B19366" s="1">
        <v>42648</v>
      </c>
      <c r="C19366" s="2">
        <v>0.39583333333333331</v>
      </c>
      <c r="D19366">
        <v>2149.75</v>
      </c>
      <c r="E19366">
        <v>2155</v>
      </c>
      <c r="F19366">
        <v>2149.5</v>
      </c>
      <c r="G19366">
        <v>2153.25</v>
      </c>
      <c r="H19366">
        <v>316422</v>
      </c>
      <c r="I19366" t="b">
        <f>AND(HOUR(C19366)=9,MINUTE(C19366)=30,HOUR(C19365)=15,MINUTE(C19365)=15)</f>
        <v>1</v>
      </c>
      <c r="J19366">
        <f>MAX(E19366:E19372)</f>
        <v>2157.25</v>
      </c>
      <c r="K19366">
        <f>MIN(F19366:F19372)</f>
        <v>2149</v>
      </c>
      <c r="L19366">
        <f>E19366</f>
        <v>2155</v>
      </c>
      <c r="M19366" s="6">
        <f>+F19366</f>
        <v>2149.5</v>
      </c>
      <c r="N19366" s="6" t="b">
        <f>IF(F19366&gt;J19359,F19366-J19359,FALSE)</f>
        <v>0</v>
      </c>
      <c r="O19366" s="6" t="b">
        <f>IF(L19366&lt;K19359,K19359-L19366,FALSE)</f>
        <v>0</v>
      </c>
      <c r="P19366" s="6" t="b">
        <f>IF(AND(N19366&lt;&gt;FALSE,K19366&lt;=J19359),TRUE,FALSE)</f>
        <v>0</v>
      </c>
      <c r="Q19366" s="6" t="b">
        <f>IF(AND(O19366&lt;&gt;FALSE,J19366&gt;K19359),TRUE,FALSE)</f>
        <v>0</v>
      </c>
    </row>
    <row r="19367" spans="1:17" x14ac:dyDescent="0.2">
      <c r="A19367" t="s">
        <v>24</v>
      </c>
      <c r="B19367" s="1">
        <v>42648</v>
      </c>
      <c r="C19367" s="2">
        <v>0.4375</v>
      </c>
      <c r="D19367">
        <v>2153.5</v>
      </c>
      <c r="E19367">
        <v>2154.75</v>
      </c>
      <c r="F19367">
        <v>2149</v>
      </c>
      <c r="G19367">
        <v>2153.5</v>
      </c>
      <c r="H19367">
        <v>195936</v>
      </c>
      <c r="M19367"/>
      <c r="N19367"/>
      <c r="O19367"/>
      <c r="P19367"/>
      <c r="Q19367"/>
    </row>
    <row r="19368" spans="1:17" x14ac:dyDescent="0.2">
      <c r="A19368" t="s">
        <v>24</v>
      </c>
      <c r="B19368" s="1">
        <v>42648</v>
      </c>
      <c r="C19368" s="2">
        <v>0.47916666666666669</v>
      </c>
      <c r="D19368">
        <v>2153.5</v>
      </c>
      <c r="E19368">
        <v>2156.25</v>
      </c>
      <c r="F19368">
        <v>2152</v>
      </c>
      <c r="G19368">
        <v>2154.25</v>
      </c>
      <c r="H19368">
        <v>108687</v>
      </c>
      <c r="M19368"/>
      <c r="N19368"/>
      <c r="O19368"/>
      <c r="P19368"/>
      <c r="Q19368"/>
    </row>
    <row r="19369" spans="1:17" x14ac:dyDescent="0.2">
      <c r="A19369" t="s">
        <v>24</v>
      </c>
      <c r="B19369" s="1">
        <v>42648</v>
      </c>
      <c r="C19369" s="2">
        <v>0.52083333333333337</v>
      </c>
      <c r="D19369">
        <v>2154.25</v>
      </c>
      <c r="E19369">
        <v>2155.75</v>
      </c>
      <c r="F19369">
        <v>2153</v>
      </c>
      <c r="G19369">
        <v>2153.75</v>
      </c>
      <c r="H19369">
        <v>74949</v>
      </c>
      <c r="M19369"/>
      <c r="N19369"/>
      <c r="O19369"/>
      <c r="P19369"/>
      <c r="Q19369"/>
    </row>
    <row r="19370" spans="1:17" x14ac:dyDescent="0.2">
      <c r="A19370" t="s">
        <v>24</v>
      </c>
      <c r="B19370" s="1">
        <v>42648</v>
      </c>
      <c r="C19370" s="2">
        <v>0.5625</v>
      </c>
      <c r="D19370">
        <v>2154</v>
      </c>
      <c r="E19370">
        <v>2156</v>
      </c>
      <c r="F19370">
        <v>2153.5</v>
      </c>
      <c r="G19370">
        <v>2154.5</v>
      </c>
      <c r="H19370">
        <v>72631</v>
      </c>
      <c r="M19370"/>
      <c r="N19370"/>
      <c r="O19370"/>
      <c r="P19370"/>
      <c r="Q19370"/>
    </row>
    <row r="19371" spans="1:17" x14ac:dyDescent="0.2">
      <c r="A19371" t="s">
        <v>24</v>
      </c>
      <c r="B19371" s="1">
        <v>42648</v>
      </c>
      <c r="C19371" s="2">
        <v>0.60416666666666663</v>
      </c>
      <c r="D19371">
        <v>2154.5</v>
      </c>
      <c r="E19371">
        <v>2157.25</v>
      </c>
      <c r="F19371">
        <v>2152</v>
      </c>
      <c r="G19371">
        <v>2152.25</v>
      </c>
      <c r="H19371">
        <v>149504</v>
      </c>
      <c r="M19371"/>
      <c r="N19371"/>
      <c r="O19371"/>
      <c r="P19371"/>
      <c r="Q19371"/>
    </row>
    <row r="19372" spans="1:17" x14ac:dyDescent="0.2">
      <c r="A19372" t="s">
        <v>24</v>
      </c>
      <c r="B19372" s="1">
        <v>42648</v>
      </c>
      <c r="C19372" s="2">
        <v>0.63541666666666663</v>
      </c>
      <c r="D19372">
        <v>2152.5</v>
      </c>
      <c r="E19372">
        <v>2154.25</v>
      </c>
      <c r="F19372">
        <v>2151.25</v>
      </c>
      <c r="G19372">
        <v>2152.75</v>
      </c>
      <c r="H19372">
        <v>225654</v>
      </c>
      <c r="M19372"/>
      <c r="N19372"/>
      <c r="O19372"/>
      <c r="P19372"/>
      <c r="Q19372"/>
    </row>
    <row r="19373" spans="1:17" x14ac:dyDescent="0.2">
      <c r="A19373" t="s">
        <v>24</v>
      </c>
      <c r="B19373" s="1">
        <v>42649</v>
      </c>
      <c r="C19373" s="2">
        <v>0.39583333333333331</v>
      </c>
      <c r="D19373">
        <v>2149.25</v>
      </c>
      <c r="E19373">
        <v>2151</v>
      </c>
      <c r="F19373">
        <v>2143.75</v>
      </c>
      <c r="G19373">
        <v>2146.75</v>
      </c>
      <c r="H19373">
        <v>273063</v>
      </c>
      <c r="I19373" t="b">
        <f>AND(HOUR(C19373)=9,MINUTE(C19373)=30,HOUR(C19372)=15,MINUTE(C19372)=15)</f>
        <v>1</v>
      </c>
      <c r="J19373">
        <f>MAX(E19373:E19379)</f>
        <v>2156.5</v>
      </c>
      <c r="K19373">
        <f>MIN(F19373:F19379)</f>
        <v>2142.5</v>
      </c>
      <c r="L19373">
        <f>E19373</f>
        <v>2151</v>
      </c>
      <c r="M19373" s="6">
        <f>+F19373</f>
        <v>2143.75</v>
      </c>
      <c r="N19373" s="6" t="b">
        <f>IF(F19373&gt;J19366,F19373-J19366,FALSE)</f>
        <v>0</v>
      </c>
      <c r="O19373" s="6" t="b">
        <f>IF(L19373&lt;K19366,K19366-L19373,FALSE)</f>
        <v>0</v>
      </c>
      <c r="P19373" s="6" t="b">
        <f>IF(AND(N19373&lt;&gt;FALSE,K19373&lt;=J19366),TRUE,FALSE)</f>
        <v>0</v>
      </c>
      <c r="Q19373" s="6" t="b">
        <f>IF(AND(O19373&lt;&gt;FALSE,J19373&gt;K19366),TRUE,FALSE)</f>
        <v>0</v>
      </c>
    </row>
    <row r="19374" spans="1:17" x14ac:dyDescent="0.2">
      <c r="A19374" t="s">
        <v>24</v>
      </c>
      <c r="B19374" s="1">
        <v>42649</v>
      </c>
      <c r="C19374" s="2">
        <v>0.4375</v>
      </c>
      <c r="D19374">
        <v>2147</v>
      </c>
      <c r="E19374">
        <v>2148</v>
      </c>
      <c r="F19374">
        <v>2142.5</v>
      </c>
      <c r="G19374">
        <v>2148</v>
      </c>
      <c r="H19374">
        <v>164533</v>
      </c>
      <c r="M19374"/>
      <c r="N19374"/>
      <c r="O19374"/>
      <c r="P19374"/>
      <c r="Q19374"/>
    </row>
    <row r="19375" spans="1:17" x14ac:dyDescent="0.2">
      <c r="A19375" t="s">
        <v>24</v>
      </c>
      <c r="B19375" s="1">
        <v>42649</v>
      </c>
      <c r="C19375" s="2">
        <v>0.47916666666666669</v>
      </c>
      <c r="D19375">
        <v>2148.25</v>
      </c>
      <c r="E19375">
        <v>2156</v>
      </c>
      <c r="F19375">
        <v>2146.25</v>
      </c>
      <c r="G19375">
        <v>2153.75</v>
      </c>
      <c r="H19375">
        <v>210289</v>
      </c>
      <c r="M19375"/>
      <c r="N19375"/>
      <c r="O19375"/>
      <c r="P19375"/>
      <c r="Q19375"/>
    </row>
    <row r="19376" spans="1:17" x14ac:dyDescent="0.2">
      <c r="A19376" t="s">
        <v>24</v>
      </c>
      <c r="B19376" s="1">
        <v>42649</v>
      </c>
      <c r="C19376" s="2">
        <v>0.52083333333333337</v>
      </c>
      <c r="D19376">
        <v>2153.5</v>
      </c>
      <c r="E19376">
        <v>2155</v>
      </c>
      <c r="F19376">
        <v>2152.5</v>
      </c>
      <c r="G19376">
        <v>2153.75</v>
      </c>
      <c r="H19376">
        <v>73259</v>
      </c>
      <c r="M19376"/>
      <c r="N19376"/>
      <c r="O19376"/>
      <c r="P19376"/>
      <c r="Q19376"/>
    </row>
    <row r="19377" spans="1:17" x14ac:dyDescent="0.2">
      <c r="A19377" t="s">
        <v>24</v>
      </c>
      <c r="B19377" s="1">
        <v>42649</v>
      </c>
      <c r="C19377" s="2">
        <v>0.5625</v>
      </c>
      <c r="D19377">
        <v>2153.5</v>
      </c>
      <c r="E19377">
        <v>2155.25</v>
      </c>
      <c r="F19377">
        <v>2152.5</v>
      </c>
      <c r="G19377">
        <v>2154.5</v>
      </c>
      <c r="H19377">
        <v>68386</v>
      </c>
      <c r="M19377"/>
      <c r="N19377"/>
      <c r="O19377"/>
      <c r="P19377"/>
      <c r="Q19377"/>
    </row>
    <row r="19378" spans="1:17" x14ac:dyDescent="0.2">
      <c r="A19378" t="s">
        <v>24</v>
      </c>
      <c r="B19378" s="1">
        <v>42649</v>
      </c>
      <c r="C19378" s="2">
        <v>0.60416666666666663</v>
      </c>
      <c r="D19378">
        <v>2154.5</v>
      </c>
      <c r="E19378">
        <v>2155.25</v>
      </c>
      <c r="F19378">
        <v>2152.5</v>
      </c>
      <c r="G19378">
        <v>2152.75</v>
      </c>
      <c r="H19378">
        <v>78112</v>
      </c>
      <c r="M19378"/>
      <c r="N19378"/>
      <c r="O19378"/>
      <c r="P19378"/>
      <c r="Q19378"/>
    </row>
    <row r="19379" spans="1:17" x14ac:dyDescent="0.2">
      <c r="A19379" t="s">
        <v>24</v>
      </c>
      <c r="B19379" s="1">
        <v>42649</v>
      </c>
      <c r="C19379" s="2">
        <v>0.63541666666666663</v>
      </c>
      <c r="D19379">
        <v>2152.75</v>
      </c>
      <c r="E19379">
        <v>2156.5</v>
      </c>
      <c r="F19379">
        <v>2151.75</v>
      </c>
      <c r="G19379">
        <v>2155.75</v>
      </c>
      <c r="H19379">
        <v>162539</v>
      </c>
      <c r="M19379"/>
      <c r="N19379"/>
      <c r="O19379"/>
      <c r="P19379"/>
      <c r="Q19379"/>
    </row>
    <row r="19380" spans="1:17" x14ac:dyDescent="0.2">
      <c r="A19380" t="s">
        <v>24</v>
      </c>
      <c r="B19380" s="1">
        <v>42650</v>
      </c>
      <c r="C19380" s="2">
        <v>0.39583333333333331</v>
      </c>
      <c r="D19380">
        <v>2156.5</v>
      </c>
      <c r="E19380">
        <v>2158.5</v>
      </c>
      <c r="F19380">
        <v>2145.5</v>
      </c>
      <c r="G19380">
        <v>2149.75</v>
      </c>
      <c r="H19380">
        <v>426048</v>
      </c>
      <c r="I19380" t="b">
        <f>AND(HOUR(C19380)=9,MINUTE(C19380)=30,HOUR(C19379)=15,MINUTE(C19379)=15)</f>
        <v>1</v>
      </c>
      <c r="J19380">
        <f>MAX(E19380:E19386)</f>
        <v>2158.5</v>
      </c>
      <c r="K19380">
        <f>MIN(F19380:F19386)</f>
        <v>2137.25</v>
      </c>
      <c r="L19380">
        <f>E19380</f>
        <v>2158.5</v>
      </c>
      <c r="M19380" s="6">
        <f>+F19380</f>
        <v>2145.5</v>
      </c>
      <c r="N19380" s="6" t="b">
        <f>IF(F19380&gt;J19373,F19380-J19373,FALSE)</f>
        <v>0</v>
      </c>
      <c r="O19380" s="6" t="b">
        <f>IF(L19380&lt;K19373,K19373-L19380,FALSE)</f>
        <v>0</v>
      </c>
      <c r="P19380" s="6" t="b">
        <f>IF(AND(N19380&lt;&gt;FALSE,K19380&lt;=J19373),TRUE,FALSE)</f>
        <v>0</v>
      </c>
      <c r="Q19380" s="6" t="b">
        <f>IF(AND(O19380&lt;&gt;FALSE,J19380&gt;K19373),TRUE,FALSE)</f>
        <v>0</v>
      </c>
    </row>
    <row r="19381" spans="1:17" x14ac:dyDescent="0.2">
      <c r="A19381" t="s">
        <v>24</v>
      </c>
      <c r="B19381" s="1">
        <v>42650</v>
      </c>
      <c r="C19381" s="2">
        <v>0.4375</v>
      </c>
      <c r="D19381">
        <v>2149.5</v>
      </c>
      <c r="E19381">
        <v>2150.75</v>
      </c>
      <c r="F19381">
        <v>2145.75</v>
      </c>
      <c r="G19381">
        <v>2147.5</v>
      </c>
      <c r="H19381">
        <v>164679</v>
      </c>
      <c r="M19381"/>
      <c r="N19381"/>
      <c r="O19381"/>
      <c r="P19381"/>
      <c r="Q19381"/>
    </row>
    <row r="19382" spans="1:17" x14ac:dyDescent="0.2">
      <c r="A19382" t="s">
        <v>24</v>
      </c>
      <c r="B19382" s="1">
        <v>42650</v>
      </c>
      <c r="C19382" s="2">
        <v>0.47916666666666669</v>
      </c>
      <c r="D19382">
        <v>2147.25</v>
      </c>
      <c r="E19382">
        <v>2148</v>
      </c>
      <c r="F19382">
        <v>2137.25</v>
      </c>
      <c r="G19382">
        <v>2140.25</v>
      </c>
      <c r="H19382">
        <v>326207</v>
      </c>
      <c r="M19382"/>
      <c r="N19382"/>
      <c r="O19382"/>
      <c r="P19382"/>
      <c r="Q19382"/>
    </row>
    <row r="19383" spans="1:17" x14ac:dyDescent="0.2">
      <c r="A19383" t="s">
        <v>24</v>
      </c>
      <c r="B19383" s="1">
        <v>42650</v>
      </c>
      <c r="C19383" s="2">
        <v>0.52083333333333337</v>
      </c>
      <c r="D19383">
        <v>2140</v>
      </c>
      <c r="E19383">
        <v>2145.5</v>
      </c>
      <c r="F19383">
        <v>2137.75</v>
      </c>
      <c r="G19383">
        <v>2145</v>
      </c>
      <c r="H19383">
        <v>124354</v>
      </c>
      <c r="M19383"/>
      <c r="N19383"/>
      <c r="O19383"/>
      <c r="P19383"/>
      <c r="Q19383"/>
    </row>
    <row r="19384" spans="1:17" x14ac:dyDescent="0.2">
      <c r="A19384" t="s">
        <v>24</v>
      </c>
      <c r="B19384" s="1">
        <v>42650</v>
      </c>
      <c r="C19384" s="2">
        <v>0.5625</v>
      </c>
      <c r="D19384">
        <v>2144.75</v>
      </c>
      <c r="E19384">
        <v>2149.75</v>
      </c>
      <c r="F19384">
        <v>2144.5</v>
      </c>
      <c r="G19384">
        <v>2148.25</v>
      </c>
      <c r="H19384">
        <v>176601</v>
      </c>
      <c r="M19384"/>
      <c r="N19384"/>
      <c r="O19384"/>
      <c r="P19384"/>
      <c r="Q19384"/>
    </row>
    <row r="19385" spans="1:17" x14ac:dyDescent="0.2">
      <c r="A19385" t="s">
        <v>24</v>
      </c>
      <c r="B19385" s="1">
        <v>42650</v>
      </c>
      <c r="C19385" s="2">
        <v>0.60416666666666663</v>
      </c>
      <c r="D19385">
        <v>2148.25</v>
      </c>
      <c r="E19385">
        <v>2150.5</v>
      </c>
      <c r="F19385">
        <v>2147.25</v>
      </c>
      <c r="G19385">
        <v>2148.75</v>
      </c>
      <c r="H19385">
        <v>114980</v>
      </c>
      <c r="M19385"/>
      <c r="N19385"/>
      <c r="O19385"/>
      <c r="P19385"/>
      <c r="Q19385"/>
    </row>
    <row r="19386" spans="1:17" x14ac:dyDescent="0.2">
      <c r="A19386" t="s">
        <v>24</v>
      </c>
      <c r="B19386" s="1">
        <v>42650</v>
      </c>
      <c r="C19386" s="2">
        <v>0.63541666666666663</v>
      </c>
      <c r="D19386">
        <v>2148.75</v>
      </c>
      <c r="E19386">
        <v>2149.75</v>
      </c>
      <c r="F19386">
        <v>2144.75</v>
      </c>
      <c r="G19386">
        <v>2145.75</v>
      </c>
      <c r="H19386">
        <v>234642</v>
      </c>
      <c r="M19386"/>
      <c r="N19386"/>
      <c r="O19386"/>
      <c r="P19386"/>
      <c r="Q19386"/>
    </row>
    <row r="19387" spans="1:17" x14ac:dyDescent="0.2">
      <c r="A19387" t="s">
        <v>24</v>
      </c>
      <c r="B19387" s="1">
        <v>42653</v>
      </c>
      <c r="C19387" s="2">
        <v>0.39583333333333331</v>
      </c>
      <c r="D19387">
        <v>2157.25</v>
      </c>
      <c r="E19387">
        <v>2162.75</v>
      </c>
      <c r="F19387">
        <v>2157</v>
      </c>
      <c r="G19387">
        <v>2161.25</v>
      </c>
      <c r="H19387">
        <v>284704</v>
      </c>
      <c r="I19387" t="b">
        <f>AND(HOUR(C19387)=9,MINUTE(C19387)=30,HOUR(C19386)=15,MINUTE(C19386)=15)</f>
        <v>1</v>
      </c>
      <c r="J19387">
        <f>MAX(E19387:E19393)</f>
        <v>2162.75</v>
      </c>
      <c r="K19387">
        <f>MIN(F19387:F19393)</f>
        <v>2155.5</v>
      </c>
      <c r="L19387">
        <f>E19387</f>
        <v>2162.75</v>
      </c>
      <c r="M19387" s="6">
        <f>+F19387</f>
        <v>2157</v>
      </c>
      <c r="N19387" s="6" t="b">
        <f>IF(F19387&gt;J19380,F19387-J19380,FALSE)</f>
        <v>0</v>
      </c>
      <c r="O19387" s="6" t="b">
        <f>IF(L19387&lt;K19380,K19380-L19387,FALSE)</f>
        <v>0</v>
      </c>
      <c r="P19387" s="6" t="b">
        <f>IF(AND(N19387&lt;&gt;FALSE,K19387&lt;=J19380),TRUE,FALSE)</f>
        <v>0</v>
      </c>
      <c r="Q19387" s="6" t="b">
        <f>IF(AND(O19387&lt;&gt;FALSE,J19387&gt;K19380),TRUE,FALSE)</f>
        <v>0</v>
      </c>
    </row>
    <row r="19388" spans="1:17" x14ac:dyDescent="0.2">
      <c r="A19388" t="s">
        <v>24</v>
      </c>
      <c r="B19388" s="1">
        <v>42653</v>
      </c>
      <c r="C19388" s="2">
        <v>0.4375</v>
      </c>
      <c r="D19388">
        <v>2161.25</v>
      </c>
      <c r="E19388">
        <v>2162.75</v>
      </c>
      <c r="F19388">
        <v>2160.25</v>
      </c>
      <c r="G19388">
        <v>2160.75</v>
      </c>
      <c r="H19388">
        <v>88281</v>
      </c>
      <c r="M19388"/>
      <c r="N19388"/>
      <c r="O19388"/>
      <c r="P19388"/>
      <c r="Q19388"/>
    </row>
    <row r="19389" spans="1:17" x14ac:dyDescent="0.2">
      <c r="A19389" t="s">
        <v>24</v>
      </c>
      <c r="B19389" s="1">
        <v>42653</v>
      </c>
      <c r="C19389" s="2">
        <v>0.47916666666666669</v>
      </c>
      <c r="D19389">
        <v>2161</v>
      </c>
      <c r="E19389">
        <v>2161.5</v>
      </c>
      <c r="F19389">
        <v>2156.5</v>
      </c>
      <c r="G19389">
        <v>2157.75</v>
      </c>
      <c r="H19389">
        <v>85593</v>
      </c>
      <c r="M19389"/>
      <c r="N19389"/>
      <c r="O19389"/>
      <c r="P19389"/>
      <c r="Q19389"/>
    </row>
    <row r="19390" spans="1:17" x14ac:dyDescent="0.2">
      <c r="A19390" t="s">
        <v>24</v>
      </c>
      <c r="B19390" s="1">
        <v>42653</v>
      </c>
      <c r="C19390" s="2">
        <v>0.52083333333333337</v>
      </c>
      <c r="D19390">
        <v>2157.75</v>
      </c>
      <c r="E19390">
        <v>2160.25</v>
      </c>
      <c r="F19390">
        <v>2157.5</v>
      </c>
      <c r="G19390">
        <v>2159.25</v>
      </c>
      <c r="H19390">
        <v>48245</v>
      </c>
      <c r="M19390"/>
      <c r="N19390"/>
      <c r="O19390"/>
      <c r="P19390"/>
      <c r="Q19390"/>
    </row>
    <row r="19391" spans="1:17" x14ac:dyDescent="0.2">
      <c r="A19391" t="s">
        <v>24</v>
      </c>
      <c r="B19391" s="1">
        <v>42653</v>
      </c>
      <c r="C19391" s="2">
        <v>0.5625</v>
      </c>
      <c r="D19391">
        <v>2159.25</v>
      </c>
      <c r="E19391">
        <v>2160</v>
      </c>
      <c r="F19391">
        <v>2157</v>
      </c>
      <c r="G19391">
        <v>2158.25</v>
      </c>
      <c r="H19391">
        <v>42815</v>
      </c>
      <c r="M19391"/>
      <c r="N19391"/>
      <c r="O19391"/>
      <c r="P19391"/>
      <c r="Q19391"/>
    </row>
    <row r="19392" spans="1:17" x14ac:dyDescent="0.2">
      <c r="A19392" t="s">
        <v>24</v>
      </c>
      <c r="B19392" s="1">
        <v>42653</v>
      </c>
      <c r="C19392" s="2">
        <v>0.60416666666666663</v>
      </c>
      <c r="D19392">
        <v>2158</v>
      </c>
      <c r="E19392">
        <v>2159.5</v>
      </c>
      <c r="F19392">
        <v>2157</v>
      </c>
      <c r="G19392">
        <v>2157.75</v>
      </c>
      <c r="H19392">
        <v>50546</v>
      </c>
      <c r="M19392"/>
      <c r="N19392"/>
      <c r="O19392"/>
      <c r="P19392"/>
      <c r="Q19392"/>
    </row>
    <row r="19393" spans="1:17" x14ac:dyDescent="0.2">
      <c r="A19393" t="s">
        <v>24</v>
      </c>
      <c r="B19393" s="1">
        <v>42653</v>
      </c>
      <c r="C19393" s="2">
        <v>0.63541666666666663</v>
      </c>
      <c r="D19393">
        <v>2157.5</v>
      </c>
      <c r="E19393">
        <v>2158.75</v>
      </c>
      <c r="F19393">
        <v>2155.5</v>
      </c>
      <c r="G19393">
        <v>2158.5</v>
      </c>
      <c r="H19393">
        <v>152457</v>
      </c>
      <c r="M19393"/>
      <c r="N19393"/>
      <c r="O19393"/>
      <c r="P19393"/>
      <c r="Q19393"/>
    </row>
    <row r="19394" spans="1:17" x14ac:dyDescent="0.2">
      <c r="A19394" t="s">
        <v>24</v>
      </c>
      <c r="B19394" s="1">
        <v>42654</v>
      </c>
      <c r="C19394" s="2">
        <v>0.39583333333333331</v>
      </c>
      <c r="D19394">
        <v>2152</v>
      </c>
      <c r="E19394">
        <v>2153</v>
      </c>
      <c r="F19394">
        <v>2139</v>
      </c>
      <c r="G19394">
        <v>2140.5</v>
      </c>
      <c r="H19394">
        <v>450690</v>
      </c>
      <c r="I19394" t="b">
        <f>AND(HOUR(C19394)=9,MINUTE(C19394)=30,HOUR(C19393)=15,MINUTE(C19393)=15)</f>
        <v>1</v>
      </c>
      <c r="J19394">
        <f>MAX(E19394:E19400)</f>
        <v>2153</v>
      </c>
      <c r="K19394">
        <f>MIN(F19394:F19400)</f>
        <v>2121</v>
      </c>
      <c r="L19394">
        <f>E19394</f>
        <v>2153</v>
      </c>
      <c r="M19394" s="6">
        <f>+F19394</f>
        <v>2139</v>
      </c>
      <c r="N19394" s="6" t="b">
        <f>IF(F19394&gt;J19387,F19394-J19387,FALSE)</f>
        <v>0</v>
      </c>
      <c r="O19394" s="6">
        <f>IF(L19394&lt;K19387,K19387-L19394,FALSE)</f>
        <v>2.5</v>
      </c>
      <c r="P19394" s="6" t="b">
        <f>IF(AND(N19394&lt;&gt;FALSE,K19394&lt;=J19387),TRUE,FALSE)</f>
        <v>0</v>
      </c>
      <c r="Q19394" s="6" t="b">
        <f>IF(AND(O19394&lt;&gt;FALSE,J19394&gt;K19387),TRUE,FALSE)</f>
        <v>0</v>
      </c>
    </row>
    <row r="19395" spans="1:17" x14ac:dyDescent="0.2">
      <c r="A19395" t="s">
        <v>24</v>
      </c>
      <c r="B19395" s="1">
        <v>42654</v>
      </c>
      <c r="C19395" s="2">
        <v>0.4375</v>
      </c>
      <c r="D19395">
        <v>2140.5</v>
      </c>
      <c r="E19395">
        <v>2142</v>
      </c>
      <c r="F19395">
        <v>2131</v>
      </c>
      <c r="G19395">
        <v>2131.75</v>
      </c>
      <c r="H19395">
        <v>320622</v>
      </c>
      <c r="M19395"/>
      <c r="N19395"/>
      <c r="O19395"/>
      <c r="P19395"/>
      <c r="Q19395"/>
    </row>
    <row r="19396" spans="1:17" x14ac:dyDescent="0.2">
      <c r="A19396" t="s">
        <v>24</v>
      </c>
      <c r="B19396" s="1">
        <v>42654</v>
      </c>
      <c r="C19396" s="2">
        <v>0.47916666666666669</v>
      </c>
      <c r="D19396">
        <v>2131.75</v>
      </c>
      <c r="E19396">
        <v>2135.75</v>
      </c>
      <c r="F19396">
        <v>2131.25</v>
      </c>
      <c r="G19396">
        <v>2135</v>
      </c>
      <c r="H19396">
        <v>187859</v>
      </c>
      <c r="M19396"/>
      <c r="N19396"/>
      <c r="O19396"/>
      <c r="P19396"/>
      <c r="Q19396"/>
    </row>
    <row r="19397" spans="1:17" x14ac:dyDescent="0.2">
      <c r="A19397" t="s">
        <v>24</v>
      </c>
      <c r="B19397" s="1">
        <v>42654</v>
      </c>
      <c r="C19397" s="2">
        <v>0.52083333333333337</v>
      </c>
      <c r="D19397">
        <v>2135</v>
      </c>
      <c r="E19397">
        <v>2138.75</v>
      </c>
      <c r="F19397">
        <v>2128</v>
      </c>
      <c r="G19397">
        <v>2131.25</v>
      </c>
      <c r="H19397">
        <v>199949</v>
      </c>
      <c r="M19397"/>
      <c r="N19397"/>
      <c r="O19397"/>
      <c r="P19397"/>
      <c r="Q19397"/>
    </row>
    <row r="19398" spans="1:17" x14ac:dyDescent="0.2">
      <c r="A19398" t="s">
        <v>24</v>
      </c>
      <c r="B19398" s="1">
        <v>42654</v>
      </c>
      <c r="C19398" s="2">
        <v>0.5625</v>
      </c>
      <c r="D19398">
        <v>2131</v>
      </c>
      <c r="E19398">
        <v>2131.75</v>
      </c>
      <c r="F19398">
        <v>2121</v>
      </c>
      <c r="G19398">
        <v>2123.75</v>
      </c>
      <c r="H19398">
        <v>269081</v>
      </c>
      <c r="M19398"/>
      <c r="N19398"/>
      <c r="O19398"/>
      <c r="P19398"/>
      <c r="Q19398"/>
    </row>
    <row r="19399" spans="1:17" x14ac:dyDescent="0.2">
      <c r="A19399" t="s">
        <v>24</v>
      </c>
      <c r="B19399" s="1">
        <v>42654</v>
      </c>
      <c r="C19399" s="2">
        <v>0.60416666666666663</v>
      </c>
      <c r="D19399">
        <v>2123.75</v>
      </c>
      <c r="E19399">
        <v>2130.5</v>
      </c>
      <c r="F19399">
        <v>2122.25</v>
      </c>
      <c r="G19399">
        <v>2128.25</v>
      </c>
      <c r="H19399">
        <v>270085</v>
      </c>
      <c r="M19399"/>
      <c r="N19399"/>
      <c r="O19399"/>
      <c r="P19399"/>
      <c r="Q19399"/>
    </row>
    <row r="19400" spans="1:17" x14ac:dyDescent="0.2">
      <c r="A19400" t="s">
        <v>24</v>
      </c>
      <c r="B19400" s="1">
        <v>42654</v>
      </c>
      <c r="C19400" s="2">
        <v>0.63541666666666663</v>
      </c>
      <c r="D19400">
        <v>2128</v>
      </c>
      <c r="E19400">
        <v>2134.25</v>
      </c>
      <c r="F19400">
        <v>2127.25</v>
      </c>
      <c r="G19400">
        <v>2133.75</v>
      </c>
      <c r="H19400">
        <v>340503</v>
      </c>
      <c r="M19400"/>
      <c r="N19400"/>
      <c r="O19400"/>
      <c r="P19400"/>
      <c r="Q19400"/>
    </row>
    <row r="19401" spans="1:17" x14ac:dyDescent="0.2">
      <c r="A19401" t="s">
        <v>24</v>
      </c>
      <c r="B19401" s="1">
        <v>42655</v>
      </c>
      <c r="C19401" s="2">
        <v>0.39583333333333331</v>
      </c>
      <c r="D19401">
        <v>2131.25</v>
      </c>
      <c r="E19401">
        <v>2136.25</v>
      </c>
      <c r="F19401">
        <v>2125.5</v>
      </c>
      <c r="G19401">
        <v>2134.75</v>
      </c>
      <c r="H19401">
        <v>386097</v>
      </c>
      <c r="I19401" t="b">
        <f>AND(HOUR(C19401)=9,MINUTE(C19401)=30,HOUR(C19400)=15,MINUTE(C19400)=15)</f>
        <v>1</v>
      </c>
      <c r="J19401">
        <f>MAX(E19401:E19407)</f>
        <v>2138.75</v>
      </c>
      <c r="K19401">
        <f>MIN(F19401:F19407)</f>
        <v>2125.5</v>
      </c>
      <c r="L19401">
        <f>E19401</f>
        <v>2136.25</v>
      </c>
      <c r="M19401" s="6">
        <f>+F19401</f>
        <v>2125.5</v>
      </c>
      <c r="N19401" s="6" t="b">
        <f>IF(F19401&gt;J19394,F19401-J19394,FALSE)</f>
        <v>0</v>
      </c>
      <c r="O19401" s="6" t="b">
        <f>IF(L19401&lt;K19394,K19394-L19401,FALSE)</f>
        <v>0</v>
      </c>
      <c r="P19401" s="6" t="b">
        <f>IF(AND(N19401&lt;&gt;FALSE,K19401&lt;=J19394),TRUE,FALSE)</f>
        <v>0</v>
      </c>
      <c r="Q19401" s="6" t="b">
        <f>IF(AND(O19401&lt;&gt;FALSE,J19401&gt;K19394),TRUE,FALSE)</f>
        <v>0</v>
      </c>
    </row>
    <row r="19402" spans="1:17" x14ac:dyDescent="0.2">
      <c r="A19402" t="s">
        <v>24</v>
      </c>
      <c r="B19402" s="1">
        <v>42655</v>
      </c>
      <c r="C19402" s="2">
        <v>0.4375</v>
      </c>
      <c r="D19402">
        <v>2134.5</v>
      </c>
      <c r="E19402">
        <v>2135</v>
      </c>
      <c r="F19402">
        <v>2128.5</v>
      </c>
      <c r="G19402">
        <v>2130.75</v>
      </c>
      <c r="H19402">
        <v>148170</v>
      </c>
      <c r="M19402"/>
      <c r="N19402"/>
      <c r="O19402"/>
      <c r="P19402"/>
      <c r="Q19402"/>
    </row>
    <row r="19403" spans="1:17" x14ac:dyDescent="0.2">
      <c r="A19403" t="s">
        <v>24</v>
      </c>
      <c r="B19403" s="1">
        <v>42655</v>
      </c>
      <c r="C19403" s="2">
        <v>0.47916666666666669</v>
      </c>
      <c r="D19403">
        <v>2130.75</v>
      </c>
      <c r="E19403">
        <v>2135.75</v>
      </c>
      <c r="F19403">
        <v>2130.5</v>
      </c>
      <c r="G19403">
        <v>2134.5</v>
      </c>
      <c r="H19403">
        <v>94052</v>
      </c>
      <c r="M19403"/>
      <c r="N19403"/>
      <c r="O19403"/>
      <c r="P19403"/>
      <c r="Q19403"/>
    </row>
    <row r="19404" spans="1:17" x14ac:dyDescent="0.2">
      <c r="A19404" t="s">
        <v>24</v>
      </c>
      <c r="B19404" s="1">
        <v>42655</v>
      </c>
      <c r="C19404" s="2">
        <v>0.52083333333333337</v>
      </c>
      <c r="D19404">
        <v>2134.75</v>
      </c>
      <c r="E19404">
        <v>2136.75</v>
      </c>
      <c r="F19404">
        <v>2133.25</v>
      </c>
      <c r="G19404">
        <v>2135</v>
      </c>
      <c r="H19404">
        <v>92038</v>
      </c>
      <c r="M19404"/>
      <c r="N19404"/>
      <c r="O19404"/>
      <c r="P19404"/>
      <c r="Q19404"/>
    </row>
    <row r="19405" spans="1:17" x14ac:dyDescent="0.2">
      <c r="A19405" t="s">
        <v>24</v>
      </c>
      <c r="B19405" s="1">
        <v>42655</v>
      </c>
      <c r="C19405" s="2">
        <v>0.5625</v>
      </c>
      <c r="D19405">
        <v>2135</v>
      </c>
      <c r="E19405">
        <v>2138.75</v>
      </c>
      <c r="F19405">
        <v>2132.25</v>
      </c>
      <c r="G19405">
        <v>2134.75</v>
      </c>
      <c r="H19405">
        <v>156339</v>
      </c>
      <c r="M19405"/>
      <c r="N19405"/>
      <c r="O19405"/>
      <c r="P19405"/>
      <c r="Q19405"/>
    </row>
    <row r="19406" spans="1:17" x14ac:dyDescent="0.2">
      <c r="A19406" t="s">
        <v>24</v>
      </c>
      <c r="B19406" s="1">
        <v>42655</v>
      </c>
      <c r="C19406" s="2">
        <v>0.60416666666666663</v>
      </c>
      <c r="D19406">
        <v>2134.75</v>
      </c>
      <c r="E19406">
        <v>2136.25</v>
      </c>
      <c r="F19406">
        <v>2132.25</v>
      </c>
      <c r="G19406">
        <v>2132.75</v>
      </c>
      <c r="H19406">
        <v>118077</v>
      </c>
      <c r="M19406"/>
      <c r="N19406"/>
      <c r="O19406"/>
      <c r="P19406"/>
      <c r="Q19406"/>
    </row>
    <row r="19407" spans="1:17" x14ac:dyDescent="0.2">
      <c r="A19407" t="s">
        <v>24</v>
      </c>
      <c r="B19407" s="1">
        <v>42655</v>
      </c>
      <c r="C19407" s="2">
        <v>0.63541666666666663</v>
      </c>
      <c r="D19407">
        <v>2133</v>
      </c>
      <c r="E19407">
        <v>2134.75</v>
      </c>
      <c r="F19407">
        <v>2130.25</v>
      </c>
      <c r="G19407">
        <v>2130.75</v>
      </c>
      <c r="H19407">
        <v>205240</v>
      </c>
      <c r="M19407"/>
      <c r="N19407"/>
      <c r="O19407"/>
      <c r="P19407"/>
      <c r="Q19407"/>
    </row>
    <row r="19408" spans="1:17" x14ac:dyDescent="0.2">
      <c r="A19408" t="s">
        <v>24</v>
      </c>
      <c r="B19408" s="1">
        <v>42656</v>
      </c>
      <c r="C19408" s="2">
        <v>0.39583333333333331</v>
      </c>
      <c r="D19408">
        <v>2117</v>
      </c>
      <c r="E19408">
        <v>2118.5</v>
      </c>
      <c r="F19408">
        <v>2107</v>
      </c>
      <c r="G19408">
        <v>2110.5</v>
      </c>
      <c r="H19408">
        <v>494550</v>
      </c>
      <c r="I19408" t="b">
        <f>AND(HOUR(C19408)=9,MINUTE(C19408)=30,HOUR(C19407)=15,MINUTE(C19407)=15)</f>
        <v>1</v>
      </c>
      <c r="J19408">
        <f>MAX(E19408:E19414)</f>
        <v>2131.5</v>
      </c>
      <c r="K19408">
        <f>MIN(F19408:F19414)</f>
        <v>2107</v>
      </c>
      <c r="L19408">
        <f>E19408</f>
        <v>2118.5</v>
      </c>
      <c r="M19408" s="6">
        <f>+F19408</f>
        <v>2107</v>
      </c>
      <c r="N19408" s="6" t="b">
        <f>IF(F19408&gt;J19401,F19408-J19401,FALSE)</f>
        <v>0</v>
      </c>
      <c r="O19408" s="6">
        <f>IF(L19408&lt;K19401,K19401-L19408,FALSE)</f>
        <v>7</v>
      </c>
      <c r="P19408" s="6" t="b">
        <f>IF(AND(N19408&lt;&gt;FALSE,K19408&lt;=J19401),TRUE,FALSE)</f>
        <v>0</v>
      </c>
      <c r="Q19408" s="6" t="b">
        <f>IF(AND(O19408&lt;&gt;FALSE,J19408&gt;K19401),TRUE,FALSE)</f>
        <v>1</v>
      </c>
    </row>
    <row r="19409" spans="1:17" x14ac:dyDescent="0.2">
      <c r="A19409" t="s">
        <v>24</v>
      </c>
      <c r="B19409" s="1">
        <v>42656</v>
      </c>
      <c r="C19409" s="2">
        <v>0.4375</v>
      </c>
      <c r="D19409">
        <v>2110.5</v>
      </c>
      <c r="E19409">
        <v>2118.5</v>
      </c>
      <c r="F19409">
        <v>2108.25</v>
      </c>
      <c r="G19409">
        <v>2117.25</v>
      </c>
      <c r="H19409">
        <v>358075</v>
      </c>
      <c r="M19409"/>
      <c r="N19409"/>
      <c r="O19409"/>
      <c r="P19409"/>
      <c r="Q19409"/>
    </row>
    <row r="19410" spans="1:17" x14ac:dyDescent="0.2">
      <c r="A19410" t="s">
        <v>24</v>
      </c>
      <c r="B19410" s="1">
        <v>42656</v>
      </c>
      <c r="C19410" s="2">
        <v>0.47916666666666669</v>
      </c>
      <c r="D19410">
        <v>2117</v>
      </c>
      <c r="E19410">
        <v>2119.75</v>
      </c>
      <c r="F19410">
        <v>2115.75</v>
      </c>
      <c r="G19410">
        <v>2118.25</v>
      </c>
      <c r="H19410">
        <v>169444</v>
      </c>
      <c r="M19410"/>
      <c r="N19410"/>
      <c r="O19410"/>
      <c r="P19410"/>
      <c r="Q19410"/>
    </row>
    <row r="19411" spans="1:17" x14ac:dyDescent="0.2">
      <c r="A19411" t="s">
        <v>24</v>
      </c>
      <c r="B19411" s="1">
        <v>42656</v>
      </c>
      <c r="C19411" s="2">
        <v>0.52083333333333337</v>
      </c>
      <c r="D19411">
        <v>2118.25</v>
      </c>
      <c r="E19411">
        <v>2124.25</v>
      </c>
      <c r="F19411">
        <v>2118</v>
      </c>
      <c r="G19411">
        <v>2122</v>
      </c>
      <c r="H19411">
        <v>178610</v>
      </c>
      <c r="M19411"/>
      <c r="N19411"/>
      <c r="O19411"/>
      <c r="P19411"/>
      <c r="Q19411"/>
    </row>
    <row r="19412" spans="1:17" x14ac:dyDescent="0.2">
      <c r="A19412" t="s">
        <v>24</v>
      </c>
      <c r="B19412" s="1">
        <v>42656</v>
      </c>
      <c r="C19412" s="2">
        <v>0.5625</v>
      </c>
      <c r="D19412">
        <v>2121.75</v>
      </c>
      <c r="E19412">
        <v>2129.25</v>
      </c>
      <c r="F19412">
        <v>2120.5</v>
      </c>
      <c r="G19412">
        <v>2127.5</v>
      </c>
      <c r="H19412">
        <v>159369</v>
      </c>
      <c r="M19412"/>
      <c r="N19412"/>
      <c r="O19412"/>
      <c r="P19412"/>
      <c r="Q19412"/>
    </row>
    <row r="19413" spans="1:17" x14ac:dyDescent="0.2">
      <c r="A19413" t="s">
        <v>24</v>
      </c>
      <c r="B19413" s="1">
        <v>42656</v>
      </c>
      <c r="C19413" s="2">
        <v>0.60416666666666663</v>
      </c>
      <c r="D19413">
        <v>2127.25</v>
      </c>
      <c r="E19413">
        <v>2131.5</v>
      </c>
      <c r="F19413">
        <v>2126.25</v>
      </c>
      <c r="G19413">
        <v>2127.5</v>
      </c>
      <c r="H19413">
        <v>170906</v>
      </c>
      <c r="M19413"/>
      <c r="N19413"/>
      <c r="O19413"/>
      <c r="P19413"/>
      <c r="Q19413"/>
    </row>
    <row r="19414" spans="1:17" x14ac:dyDescent="0.2">
      <c r="A19414" t="s">
        <v>24</v>
      </c>
      <c r="B19414" s="1">
        <v>42656</v>
      </c>
      <c r="C19414" s="2">
        <v>0.63541666666666663</v>
      </c>
      <c r="D19414">
        <v>2127.5</v>
      </c>
      <c r="E19414">
        <v>2128.75</v>
      </c>
      <c r="F19414">
        <v>2123</v>
      </c>
      <c r="G19414">
        <v>2125.75</v>
      </c>
      <c r="H19414">
        <v>295837</v>
      </c>
      <c r="M19414"/>
      <c r="N19414"/>
      <c r="O19414"/>
      <c r="P19414"/>
      <c r="Q19414"/>
    </row>
    <row r="19415" spans="1:17" x14ac:dyDescent="0.2">
      <c r="A19415" t="s">
        <v>24</v>
      </c>
      <c r="B19415" s="1">
        <v>42657</v>
      </c>
      <c r="C19415" s="2">
        <v>0.39583333333333331</v>
      </c>
      <c r="D19415">
        <v>2136.75</v>
      </c>
      <c r="E19415">
        <v>2142.5</v>
      </c>
      <c r="F19415">
        <v>2136.5</v>
      </c>
      <c r="G19415">
        <v>2139.25</v>
      </c>
      <c r="H19415">
        <v>327923</v>
      </c>
      <c r="I19415" t="b">
        <f>AND(HOUR(C19415)=9,MINUTE(C19415)=30,HOUR(C19414)=15,MINUTE(C19414)=15)</f>
        <v>1</v>
      </c>
      <c r="J19415">
        <f>MAX(E19415:E19421)</f>
        <v>2142.5</v>
      </c>
      <c r="K19415">
        <f>MIN(F19415:F19421)</f>
        <v>2124.25</v>
      </c>
      <c r="L19415">
        <f>E19415</f>
        <v>2142.5</v>
      </c>
      <c r="M19415" s="6">
        <f>+F19415</f>
        <v>2136.5</v>
      </c>
      <c r="N19415" s="6">
        <f>IF(F19415&gt;J19408,F19415-J19408,FALSE)</f>
        <v>5</v>
      </c>
      <c r="O19415" s="6" t="b">
        <f>IF(L19415&lt;K19408,K19408-L19415,FALSE)</f>
        <v>0</v>
      </c>
      <c r="P19415" s="6" t="b">
        <f>IF(AND(N19415&lt;&gt;FALSE,K19415&lt;=J19408),TRUE,FALSE)</f>
        <v>1</v>
      </c>
      <c r="Q19415" s="6" t="b">
        <f>IF(AND(O19415&lt;&gt;FALSE,J19415&gt;K19408),TRUE,FALSE)</f>
        <v>0</v>
      </c>
    </row>
    <row r="19416" spans="1:17" x14ac:dyDescent="0.2">
      <c r="A19416" t="s">
        <v>24</v>
      </c>
      <c r="B19416" s="1">
        <v>42657</v>
      </c>
      <c r="C19416" s="2">
        <v>0.4375</v>
      </c>
      <c r="D19416">
        <v>2139.5</v>
      </c>
      <c r="E19416">
        <v>2141.75</v>
      </c>
      <c r="F19416">
        <v>2131.5</v>
      </c>
      <c r="G19416">
        <v>2131.75</v>
      </c>
      <c r="H19416">
        <v>257273</v>
      </c>
      <c r="M19416"/>
      <c r="N19416"/>
      <c r="O19416"/>
      <c r="P19416"/>
      <c r="Q19416"/>
    </row>
    <row r="19417" spans="1:17" x14ac:dyDescent="0.2">
      <c r="A19417" t="s">
        <v>24</v>
      </c>
      <c r="B19417" s="1">
        <v>42657</v>
      </c>
      <c r="C19417" s="2">
        <v>0.47916666666666669</v>
      </c>
      <c r="D19417">
        <v>2131.75</v>
      </c>
      <c r="E19417">
        <v>2132.25</v>
      </c>
      <c r="F19417">
        <v>2125.75</v>
      </c>
      <c r="G19417">
        <v>2129</v>
      </c>
      <c r="H19417">
        <v>253414</v>
      </c>
      <c r="M19417"/>
      <c r="N19417"/>
      <c r="O19417"/>
      <c r="P19417"/>
      <c r="Q19417"/>
    </row>
    <row r="19418" spans="1:17" x14ac:dyDescent="0.2">
      <c r="A19418" t="s">
        <v>24</v>
      </c>
      <c r="B19418" s="1">
        <v>42657</v>
      </c>
      <c r="C19418" s="2">
        <v>0.52083333333333337</v>
      </c>
      <c r="D19418">
        <v>2129.25</v>
      </c>
      <c r="E19418">
        <v>2132.75</v>
      </c>
      <c r="F19418">
        <v>2128</v>
      </c>
      <c r="G19418">
        <v>2131.75</v>
      </c>
      <c r="H19418">
        <v>109230</v>
      </c>
      <c r="M19418"/>
      <c r="N19418"/>
      <c r="O19418"/>
      <c r="P19418"/>
      <c r="Q19418"/>
    </row>
    <row r="19419" spans="1:17" x14ac:dyDescent="0.2">
      <c r="A19419" t="s">
        <v>24</v>
      </c>
      <c r="B19419" s="1">
        <v>42657</v>
      </c>
      <c r="C19419" s="2">
        <v>0.5625</v>
      </c>
      <c r="D19419">
        <v>2131.75</v>
      </c>
      <c r="E19419">
        <v>2136.25</v>
      </c>
      <c r="F19419">
        <v>2127.5</v>
      </c>
      <c r="G19419">
        <v>2132.25</v>
      </c>
      <c r="H19419">
        <v>230342</v>
      </c>
      <c r="M19419"/>
      <c r="N19419"/>
      <c r="O19419"/>
      <c r="P19419"/>
      <c r="Q19419"/>
    </row>
    <row r="19420" spans="1:17" x14ac:dyDescent="0.2">
      <c r="A19420" t="s">
        <v>24</v>
      </c>
      <c r="B19420" s="1">
        <v>42657</v>
      </c>
      <c r="C19420" s="2">
        <v>0.60416666666666663</v>
      </c>
      <c r="D19420">
        <v>2132</v>
      </c>
      <c r="E19420">
        <v>2132.75</v>
      </c>
      <c r="F19420">
        <v>2126.75</v>
      </c>
      <c r="G19420">
        <v>2129</v>
      </c>
      <c r="H19420">
        <v>133477</v>
      </c>
      <c r="M19420"/>
      <c r="N19420"/>
      <c r="O19420"/>
      <c r="P19420"/>
      <c r="Q19420"/>
    </row>
    <row r="19421" spans="1:17" x14ac:dyDescent="0.2">
      <c r="A19421" t="s">
        <v>24</v>
      </c>
      <c r="B19421" s="1">
        <v>42657</v>
      </c>
      <c r="C19421" s="2">
        <v>0.63541666666666663</v>
      </c>
      <c r="D19421">
        <v>2128.75</v>
      </c>
      <c r="E19421">
        <v>2132.25</v>
      </c>
      <c r="F19421">
        <v>2124.25</v>
      </c>
      <c r="G19421">
        <v>2126.25</v>
      </c>
      <c r="H19421">
        <v>268092</v>
      </c>
      <c r="M19421"/>
      <c r="N19421"/>
      <c r="O19421"/>
      <c r="P19421"/>
      <c r="Q19421"/>
    </row>
    <row r="19422" spans="1:17" x14ac:dyDescent="0.2">
      <c r="A19422" t="s">
        <v>24</v>
      </c>
      <c r="B19422" s="1">
        <v>42660</v>
      </c>
      <c r="C19422" s="2">
        <v>0.39583333333333331</v>
      </c>
      <c r="D19422">
        <v>2126.25</v>
      </c>
      <c r="E19422">
        <v>2129.25</v>
      </c>
      <c r="F19422">
        <v>2120</v>
      </c>
      <c r="G19422">
        <v>2126.75</v>
      </c>
      <c r="H19422">
        <v>346082</v>
      </c>
      <c r="I19422" t="b">
        <f>AND(HOUR(C19422)=9,MINUTE(C19422)=30,HOUR(C19421)=15,MINUTE(C19421)=15)</f>
        <v>1</v>
      </c>
      <c r="J19422">
        <f>MAX(E19422:E19428)</f>
        <v>2129.25</v>
      </c>
      <c r="K19422">
        <f>MIN(F19422:F19428)</f>
        <v>2117</v>
      </c>
      <c r="L19422">
        <f>E19422</f>
        <v>2129.25</v>
      </c>
      <c r="M19422" s="6">
        <f>+F19422</f>
        <v>2120</v>
      </c>
      <c r="N19422" s="6" t="b">
        <f>IF(F19422&gt;J19415,F19422-J19415,FALSE)</f>
        <v>0</v>
      </c>
      <c r="O19422" s="6" t="b">
        <f>IF(L19422&lt;K19415,K19415-L19422,FALSE)</f>
        <v>0</v>
      </c>
      <c r="P19422" s="6" t="b">
        <f>IF(AND(N19422&lt;&gt;FALSE,K19422&lt;=J19415),TRUE,FALSE)</f>
        <v>0</v>
      </c>
      <c r="Q19422" s="6" t="b">
        <f>IF(AND(O19422&lt;&gt;FALSE,J19422&gt;K19415),TRUE,FALSE)</f>
        <v>0</v>
      </c>
    </row>
    <row r="19423" spans="1:17" x14ac:dyDescent="0.2">
      <c r="A19423" t="s">
        <v>24</v>
      </c>
      <c r="B19423" s="1">
        <v>42660</v>
      </c>
      <c r="C19423" s="2">
        <v>0.4375</v>
      </c>
      <c r="D19423">
        <v>2127</v>
      </c>
      <c r="E19423">
        <v>2127.5</v>
      </c>
      <c r="F19423">
        <v>2121</v>
      </c>
      <c r="G19423">
        <v>2121.75</v>
      </c>
      <c r="H19423">
        <v>139660</v>
      </c>
      <c r="M19423"/>
      <c r="N19423"/>
      <c r="O19423"/>
      <c r="P19423"/>
      <c r="Q19423"/>
    </row>
    <row r="19424" spans="1:17" x14ac:dyDescent="0.2">
      <c r="A19424" t="s">
        <v>24</v>
      </c>
      <c r="B19424" s="1">
        <v>42660</v>
      </c>
      <c r="C19424" s="2">
        <v>0.47916666666666669</v>
      </c>
      <c r="D19424">
        <v>2121.75</v>
      </c>
      <c r="E19424">
        <v>2125.75</v>
      </c>
      <c r="F19424">
        <v>2121.25</v>
      </c>
      <c r="G19424">
        <v>2121.75</v>
      </c>
      <c r="H19424">
        <v>97588</v>
      </c>
      <c r="M19424"/>
      <c r="N19424"/>
      <c r="O19424"/>
      <c r="P19424"/>
      <c r="Q19424"/>
    </row>
    <row r="19425" spans="1:17" x14ac:dyDescent="0.2">
      <c r="A19425" t="s">
        <v>24</v>
      </c>
      <c r="B19425" s="1">
        <v>42660</v>
      </c>
      <c r="C19425" s="2">
        <v>0.52083333333333337</v>
      </c>
      <c r="D19425">
        <v>2121.5</v>
      </c>
      <c r="E19425">
        <v>2123.25</v>
      </c>
      <c r="F19425">
        <v>2118.5</v>
      </c>
      <c r="G19425">
        <v>2119.75</v>
      </c>
      <c r="H19425">
        <v>86250</v>
      </c>
      <c r="M19425"/>
      <c r="N19425"/>
      <c r="O19425"/>
      <c r="P19425"/>
      <c r="Q19425"/>
    </row>
    <row r="19426" spans="1:17" x14ac:dyDescent="0.2">
      <c r="A19426" t="s">
        <v>24</v>
      </c>
      <c r="B19426" s="1">
        <v>42660</v>
      </c>
      <c r="C19426" s="2">
        <v>0.5625</v>
      </c>
      <c r="D19426">
        <v>2119.5</v>
      </c>
      <c r="E19426">
        <v>2121.25</v>
      </c>
      <c r="F19426">
        <v>2117</v>
      </c>
      <c r="G19426">
        <v>2121.25</v>
      </c>
      <c r="H19426">
        <v>99077</v>
      </c>
      <c r="M19426"/>
      <c r="N19426"/>
      <c r="O19426"/>
      <c r="P19426"/>
      <c r="Q19426"/>
    </row>
    <row r="19427" spans="1:17" x14ac:dyDescent="0.2">
      <c r="A19427" t="s">
        <v>24</v>
      </c>
      <c r="B19427" s="1">
        <v>42660</v>
      </c>
      <c r="C19427" s="2">
        <v>0.60416666666666663</v>
      </c>
      <c r="D19427">
        <v>2121.25</v>
      </c>
      <c r="E19427">
        <v>2122.25</v>
      </c>
      <c r="F19427">
        <v>2119</v>
      </c>
      <c r="G19427">
        <v>2120</v>
      </c>
      <c r="H19427">
        <v>78742</v>
      </c>
      <c r="M19427"/>
      <c r="N19427"/>
      <c r="O19427"/>
      <c r="P19427"/>
      <c r="Q19427"/>
    </row>
    <row r="19428" spans="1:17" x14ac:dyDescent="0.2">
      <c r="A19428" t="s">
        <v>24</v>
      </c>
      <c r="B19428" s="1">
        <v>42660</v>
      </c>
      <c r="C19428" s="2">
        <v>0.63541666666666663</v>
      </c>
      <c r="D19428">
        <v>2119.75</v>
      </c>
      <c r="E19428">
        <v>2123.5</v>
      </c>
      <c r="F19428">
        <v>2118</v>
      </c>
      <c r="G19428">
        <v>2122.5</v>
      </c>
      <c r="H19428">
        <v>191728</v>
      </c>
      <c r="M19428"/>
      <c r="N19428"/>
      <c r="O19428"/>
      <c r="P19428"/>
      <c r="Q19428"/>
    </row>
    <row r="19429" spans="1:17" x14ac:dyDescent="0.2">
      <c r="A19429" t="s">
        <v>24</v>
      </c>
      <c r="B19429" s="1">
        <v>42661</v>
      </c>
      <c r="C19429" s="2">
        <v>0.39583333333333331</v>
      </c>
      <c r="D19429">
        <v>2138.25</v>
      </c>
      <c r="E19429">
        <v>2138.5</v>
      </c>
      <c r="F19429">
        <v>2128.25</v>
      </c>
      <c r="G19429">
        <v>2129.5</v>
      </c>
      <c r="H19429">
        <v>269840</v>
      </c>
      <c r="I19429" t="b">
        <f>AND(HOUR(C19429)=9,MINUTE(C19429)=30,HOUR(C19428)=15,MINUTE(C19428)=15)</f>
        <v>1</v>
      </c>
      <c r="J19429">
        <f>MAX(E19429:E19435)</f>
        <v>2138.5</v>
      </c>
      <c r="K19429">
        <f>MIN(F19429:F19435)</f>
        <v>2128.25</v>
      </c>
      <c r="L19429">
        <f>E19429</f>
        <v>2138.5</v>
      </c>
      <c r="M19429" s="6">
        <f>+F19429</f>
        <v>2128.25</v>
      </c>
      <c r="N19429" s="6" t="b">
        <f>IF(F19429&gt;J19422,F19429-J19422,FALSE)</f>
        <v>0</v>
      </c>
      <c r="O19429" s="6" t="b">
        <f>IF(L19429&lt;K19422,K19422-L19429,FALSE)</f>
        <v>0</v>
      </c>
      <c r="P19429" s="6" t="b">
        <f>IF(AND(N19429&lt;&gt;FALSE,K19429&lt;=J19422),TRUE,FALSE)</f>
        <v>0</v>
      </c>
      <c r="Q19429" s="6" t="b">
        <f>IF(AND(O19429&lt;&gt;FALSE,J19429&gt;K19422),TRUE,FALSE)</f>
        <v>0</v>
      </c>
    </row>
    <row r="19430" spans="1:17" x14ac:dyDescent="0.2">
      <c r="A19430" t="s">
        <v>24</v>
      </c>
      <c r="B19430" s="1">
        <v>42661</v>
      </c>
      <c r="C19430" s="2">
        <v>0.4375</v>
      </c>
      <c r="D19430">
        <v>2129.75</v>
      </c>
      <c r="E19430">
        <v>2134.5</v>
      </c>
      <c r="F19430">
        <v>2129.5</v>
      </c>
      <c r="G19430">
        <v>2134.25</v>
      </c>
      <c r="H19430">
        <v>129017</v>
      </c>
      <c r="M19430"/>
      <c r="N19430"/>
      <c r="O19430"/>
      <c r="P19430"/>
      <c r="Q19430"/>
    </row>
    <row r="19431" spans="1:17" x14ac:dyDescent="0.2">
      <c r="A19431" t="s">
        <v>24</v>
      </c>
      <c r="B19431" s="1">
        <v>42661</v>
      </c>
      <c r="C19431" s="2">
        <v>0.47916666666666669</v>
      </c>
      <c r="D19431">
        <v>2134.25</v>
      </c>
      <c r="E19431">
        <v>2137.75</v>
      </c>
      <c r="F19431">
        <v>2133.25</v>
      </c>
      <c r="G19431">
        <v>2137</v>
      </c>
      <c r="H19431">
        <v>113664</v>
      </c>
      <c r="M19431"/>
      <c r="N19431"/>
      <c r="O19431"/>
      <c r="P19431"/>
      <c r="Q19431"/>
    </row>
    <row r="19432" spans="1:17" x14ac:dyDescent="0.2">
      <c r="A19432" t="s">
        <v>24</v>
      </c>
      <c r="B19432" s="1">
        <v>42661</v>
      </c>
      <c r="C19432" s="2">
        <v>0.52083333333333337</v>
      </c>
      <c r="D19432">
        <v>2137</v>
      </c>
      <c r="E19432">
        <v>2137.75</v>
      </c>
      <c r="F19432">
        <v>2134.5</v>
      </c>
      <c r="G19432">
        <v>2135.75</v>
      </c>
      <c r="H19432">
        <v>61284</v>
      </c>
      <c r="M19432"/>
      <c r="N19432"/>
      <c r="O19432"/>
      <c r="P19432"/>
      <c r="Q19432"/>
    </row>
    <row r="19433" spans="1:17" x14ac:dyDescent="0.2">
      <c r="A19433" t="s">
        <v>24</v>
      </c>
      <c r="B19433" s="1">
        <v>42661</v>
      </c>
      <c r="C19433" s="2">
        <v>0.5625</v>
      </c>
      <c r="D19433">
        <v>2135.5</v>
      </c>
      <c r="E19433">
        <v>2137</v>
      </c>
      <c r="F19433">
        <v>2134</v>
      </c>
      <c r="G19433">
        <v>2137</v>
      </c>
      <c r="H19433">
        <v>70389</v>
      </c>
      <c r="M19433"/>
      <c r="N19433"/>
      <c r="O19433"/>
      <c r="P19433"/>
      <c r="Q19433"/>
    </row>
    <row r="19434" spans="1:17" x14ac:dyDescent="0.2">
      <c r="A19434" t="s">
        <v>24</v>
      </c>
      <c r="B19434" s="1">
        <v>42661</v>
      </c>
      <c r="C19434" s="2">
        <v>0.60416666666666663</v>
      </c>
      <c r="D19434">
        <v>2137</v>
      </c>
      <c r="E19434">
        <v>2137.25</v>
      </c>
      <c r="F19434">
        <v>2133.5</v>
      </c>
      <c r="G19434">
        <v>2133.75</v>
      </c>
      <c r="H19434">
        <v>71111</v>
      </c>
      <c r="M19434"/>
      <c r="N19434"/>
      <c r="O19434"/>
      <c r="P19434"/>
      <c r="Q19434"/>
    </row>
    <row r="19435" spans="1:17" x14ac:dyDescent="0.2">
      <c r="A19435" t="s">
        <v>24</v>
      </c>
      <c r="B19435" s="1">
        <v>42661</v>
      </c>
      <c r="C19435" s="2">
        <v>0.63541666666666663</v>
      </c>
      <c r="D19435">
        <v>2133.75</v>
      </c>
      <c r="E19435">
        <v>2134.5</v>
      </c>
      <c r="F19435">
        <v>2129.25</v>
      </c>
      <c r="G19435">
        <v>2131</v>
      </c>
      <c r="H19435">
        <v>198556</v>
      </c>
      <c r="M19435"/>
      <c r="N19435"/>
      <c r="O19435"/>
      <c r="P19435"/>
      <c r="Q19435"/>
    </row>
    <row r="19436" spans="1:17" x14ac:dyDescent="0.2">
      <c r="A19436" t="s">
        <v>24</v>
      </c>
      <c r="B19436" s="1">
        <v>42662</v>
      </c>
      <c r="C19436" s="2">
        <v>0.39583333333333331</v>
      </c>
      <c r="D19436">
        <v>2136</v>
      </c>
      <c r="E19436">
        <v>2137</v>
      </c>
      <c r="F19436">
        <v>2131.5</v>
      </c>
      <c r="G19436">
        <v>2136.5</v>
      </c>
      <c r="H19436">
        <v>212373</v>
      </c>
      <c r="I19436" t="b">
        <f>AND(HOUR(C19436)=9,MINUTE(C19436)=30,HOUR(C19435)=15,MINUTE(C19435)=15)</f>
        <v>1</v>
      </c>
      <c r="J19436">
        <f>MAX(E19436:E19442)</f>
        <v>2141.75</v>
      </c>
      <c r="K19436">
        <f>MIN(F19436:F19442)</f>
        <v>2131.5</v>
      </c>
      <c r="L19436">
        <f>E19436</f>
        <v>2137</v>
      </c>
      <c r="M19436" s="6">
        <f>+F19436</f>
        <v>2131.5</v>
      </c>
      <c r="N19436" s="6" t="b">
        <f>IF(F19436&gt;J19429,F19436-J19429,FALSE)</f>
        <v>0</v>
      </c>
      <c r="O19436" s="6" t="b">
        <f>IF(L19436&lt;K19429,K19429-L19436,FALSE)</f>
        <v>0</v>
      </c>
      <c r="P19436" s="6" t="b">
        <f>IF(AND(N19436&lt;&gt;FALSE,K19436&lt;=J19429),TRUE,FALSE)</f>
        <v>0</v>
      </c>
      <c r="Q19436" s="6" t="b">
        <f>IF(AND(O19436&lt;&gt;FALSE,J19436&gt;K19429),TRUE,FALSE)</f>
        <v>0</v>
      </c>
    </row>
    <row r="19437" spans="1:17" x14ac:dyDescent="0.2">
      <c r="A19437" t="s">
        <v>24</v>
      </c>
      <c r="B19437" s="1">
        <v>42662</v>
      </c>
      <c r="C19437" s="2">
        <v>0.4375</v>
      </c>
      <c r="D19437">
        <v>2136.5</v>
      </c>
      <c r="E19437">
        <v>2140.5</v>
      </c>
      <c r="F19437">
        <v>2136</v>
      </c>
      <c r="G19437">
        <v>2138</v>
      </c>
      <c r="H19437">
        <v>170674</v>
      </c>
      <c r="M19437"/>
      <c r="N19437"/>
      <c r="O19437"/>
      <c r="P19437"/>
      <c r="Q19437"/>
    </row>
    <row r="19438" spans="1:17" x14ac:dyDescent="0.2">
      <c r="A19438" t="s">
        <v>24</v>
      </c>
      <c r="B19438" s="1">
        <v>42662</v>
      </c>
      <c r="C19438" s="2">
        <v>0.47916666666666669</v>
      </c>
      <c r="D19438">
        <v>2138.25</v>
      </c>
      <c r="E19438">
        <v>2139.75</v>
      </c>
      <c r="F19438">
        <v>2137.25</v>
      </c>
      <c r="G19438">
        <v>2139</v>
      </c>
      <c r="H19438">
        <v>77849</v>
      </c>
      <c r="M19438"/>
      <c r="N19438"/>
      <c r="O19438"/>
      <c r="P19438"/>
      <c r="Q19438"/>
    </row>
    <row r="19439" spans="1:17" x14ac:dyDescent="0.2">
      <c r="A19439" t="s">
        <v>24</v>
      </c>
      <c r="B19439" s="1">
        <v>42662</v>
      </c>
      <c r="C19439" s="2">
        <v>0.52083333333333337</v>
      </c>
      <c r="D19439">
        <v>2139.25</v>
      </c>
      <c r="E19439">
        <v>2141</v>
      </c>
      <c r="F19439">
        <v>2138.75</v>
      </c>
      <c r="G19439">
        <v>2140.75</v>
      </c>
      <c r="H19439">
        <v>55179</v>
      </c>
      <c r="M19439"/>
      <c r="N19439"/>
      <c r="O19439"/>
      <c r="P19439"/>
      <c r="Q19439"/>
    </row>
    <row r="19440" spans="1:17" x14ac:dyDescent="0.2">
      <c r="A19440" t="s">
        <v>24</v>
      </c>
      <c r="B19440" s="1">
        <v>42662</v>
      </c>
      <c r="C19440" s="2">
        <v>0.5625</v>
      </c>
      <c r="D19440">
        <v>2140.75</v>
      </c>
      <c r="E19440">
        <v>2141.75</v>
      </c>
      <c r="F19440">
        <v>2140</v>
      </c>
      <c r="G19440">
        <v>2140.25</v>
      </c>
      <c r="H19440">
        <v>53428</v>
      </c>
      <c r="M19440"/>
      <c r="N19440"/>
      <c r="O19440"/>
      <c r="P19440"/>
      <c r="Q19440"/>
    </row>
    <row r="19441" spans="1:17" x14ac:dyDescent="0.2">
      <c r="A19441" t="s">
        <v>24</v>
      </c>
      <c r="B19441" s="1">
        <v>42662</v>
      </c>
      <c r="C19441" s="2">
        <v>0.60416666666666663</v>
      </c>
      <c r="D19441">
        <v>2140</v>
      </c>
      <c r="E19441">
        <v>2141.25</v>
      </c>
      <c r="F19441">
        <v>2138.25</v>
      </c>
      <c r="G19441">
        <v>2140</v>
      </c>
      <c r="H19441">
        <v>72053</v>
      </c>
      <c r="M19441"/>
      <c r="N19441"/>
      <c r="O19441"/>
      <c r="P19441"/>
      <c r="Q19441"/>
    </row>
    <row r="19442" spans="1:17" x14ac:dyDescent="0.2">
      <c r="A19442" t="s">
        <v>24</v>
      </c>
      <c r="B19442" s="1">
        <v>42662</v>
      </c>
      <c r="C19442" s="2">
        <v>0.63541666666666663</v>
      </c>
      <c r="D19442">
        <v>2140</v>
      </c>
      <c r="E19442">
        <v>2140.25</v>
      </c>
      <c r="F19442">
        <v>2136.75</v>
      </c>
      <c r="G19442">
        <v>2137.75</v>
      </c>
      <c r="H19442">
        <v>126874</v>
      </c>
      <c r="M19442"/>
      <c r="N19442"/>
      <c r="O19442"/>
      <c r="P19442"/>
      <c r="Q19442"/>
    </row>
    <row r="19443" spans="1:17" x14ac:dyDescent="0.2">
      <c r="A19443" t="s">
        <v>24</v>
      </c>
      <c r="B19443" s="1">
        <v>42663</v>
      </c>
      <c r="C19443" s="2">
        <v>0.39583333333333331</v>
      </c>
      <c r="D19443">
        <v>2134</v>
      </c>
      <c r="E19443">
        <v>2140.5</v>
      </c>
      <c r="F19443">
        <v>2130.25</v>
      </c>
      <c r="G19443">
        <v>2133.75</v>
      </c>
      <c r="H19443">
        <v>366214</v>
      </c>
      <c r="I19443" t="b">
        <f>AND(HOUR(C19443)=9,MINUTE(C19443)=30,HOUR(C19442)=15,MINUTE(C19442)=15)</f>
        <v>1</v>
      </c>
      <c r="J19443">
        <f>MAX(E19443:E19449)</f>
        <v>2140.5</v>
      </c>
      <c r="K19443">
        <f>MIN(F19443:F19449)</f>
        <v>2126</v>
      </c>
      <c r="L19443">
        <f>E19443</f>
        <v>2140.5</v>
      </c>
      <c r="M19443" s="6">
        <f>+F19443</f>
        <v>2130.25</v>
      </c>
      <c r="N19443" s="6" t="b">
        <f>IF(F19443&gt;J19436,F19443-J19436,FALSE)</f>
        <v>0</v>
      </c>
      <c r="O19443" s="6" t="b">
        <f>IF(L19443&lt;K19436,K19436-L19443,FALSE)</f>
        <v>0</v>
      </c>
      <c r="P19443" s="6" t="b">
        <f>IF(AND(N19443&lt;&gt;FALSE,K19443&lt;=J19436),TRUE,FALSE)</f>
        <v>0</v>
      </c>
      <c r="Q19443" s="6" t="b">
        <f>IF(AND(O19443&lt;&gt;FALSE,J19443&gt;K19436),TRUE,FALSE)</f>
        <v>0</v>
      </c>
    </row>
    <row r="19444" spans="1:17" x14ac:dyDescent="0.2">
      <c r="A19444" t="s">
        <v>24</v>
      </c>
      <c r="B19444" s="1">
        <v>42663</v>
      </c>
      <c r="C19444" s="2">
        <v>0.4375</v>
      </c>
      <c r="D19444">
        <v>2133.75</v>
      </c>
      <c r="E19444">
        <v>2134</v>
      </c>
      <c r="F19444">
        <v>2126</v>
      </c>
      <c r="G19444">
        <v>2130.5</v>
      </c>
      <c r="H19444">
        <v>305216</v>
      </c>
      <c r="M19444"/>
      <c r="N19444"/>
      <c r="O19444"/>
      <c r="P19444"/>
      <c r="Q19444"/>
    </row>
    <row r="19445" spans="1:17" x14ac:dyDescent="0.2">
      <c r="A19445" t="s">
        <v>24</v>
      </c>
      <c r="B19445" s="1">
        <v>42663</v>
      </c>
      <c r="C19445" s="2">
        <v>0.47916666666666669</v>
      </c>
      <c r="D19445">
        <v>2130.5</v>
      </c>
      <c r="E19445">
        <v>2137</v>
      </c>
      <c r="F19445">
        <v>2129.25</v>
      </c>
      <c r="G19445">
        <v>2136.25</v>
      </c>
      <c r="H19445">
        <v>192448</v>
      </c>
      <c r="M19445"/>
      <c r="N19445"/>
      <c r="O19445"/>
      <c r="P19445"/>
      <c r="Q19445"/>
    </row>
    <row r="19446" spans="1:17" x14ac:dyDescent="0.2">
      <c r="A19446" t="s">
        <v>24</v>
      </c>
      <c r="B19446" s="1">
        <v>42663</v>
      </c>
      <c r="C19446" s="2">
        <v>0.52083333333333337</v>
      </c>
      <c r="D19446">
        <v>2136.25</v>
      </c>
      <c r="E19446">
        <v>2139.5</v>
      </c>
      <c r="F19446">
        <v>2135.25</v>
      </c>
      <c r="G19446">
        <v>2137.25</v>
      </c>
      <c r="H19446">
        <v>129650</v>
      </c>
      <c r="M19446"/>
      <c r="N19446"/>
      <c r="O19446"/>
      <c r="P19446"/>
      <c r="Q19446"/>
    </row>
    <row r="19447" spans="1:17" x14ac:dyDescent="0.2">
      <c r="A19447" t="s">
        <v>24</v>
      </c>
      <c r="B19447" s="1">
        <v>42663</v>
      </c>
      <c r="C19447" s="2">
        <v>0.5625</v>
      </c>
      <c r="D19447">
        <v>2137.25</v>
      </c>
      <c r="E19447">
        <v>2138</v>
      </c>
      <c r="F19447">
        <v>2131.5</v>
      </c>
      <c r="G19447">
        <v>2135</v>
      </c>
      <c r="H19447">
        <v>116853</v>
      </c>
      <c r="M19447"/>
      <c r="N19447"/>
      <c r="O19447"/>
      <c r="P19447"/>
      <c r="Q19447"/>
    </row>
    <row r="19448" spans="1:17" x14ac:dyDescent="0.2">
      <c r="A19448" t="s">
        <v>24</v>
      </c>
      <c r="B19448" s="1">
        <v>42663</v>
      </c>
      <c r="C19448" s="2">
        <v>0.60416666666666663</v>
      </c>
      <c r="D19448">
        <v>2134.75</v>
      </c>
      <c r="E19448">
        <v>2137.75</v>
      </c>
      <c r="F19448">
        <v>2133.75</v>
      </c>
      <c r="G19448">
        <v>2134</v>
      </c>
      <c r="H19448">
        <v>104097</v>
      </c>
      <c r="M19448"/>
      <c r="N19448"/>
      <c r="O19448"/>
      <c r="P19448"/>
      <c r="Q19448"/>
    </row>
    <row r="19449" spans="1:17" x14ac:dyDescent="0.2">
      <c r="A19449" t="s">
        <v>24</v>
      </c>
      <c r="B19449" s="1">
        <v>42663</v>
      </c>
      <c r="C19449" s="2">
        <v>0.63541666666666663</v>
      </c>
      <c r="D19449">
        <v>2134</v>
      </c>
      <c r="E19449">
        <v>2137</v>
      </c>
      <c r="F19449">
        <v>2133</v>
      </c>
      <c r="G19449">
        <v>2136.25</v>
      </c>
      <c r="H19449">
        <v>188960</v>
      </c>
      <c r="M19449"/>
      <c r="N19449"/>
      <c r="O19449"/>
      <c r="P19449"/>
      <c r="Q19449"/>
    </row>
    <row r="19450" spans="1:17" x14ac:dyDescent="0.2">
      <c r="A19450" t="s">
        <v>24</v>
      </c>
      <c r="B19450" s="1">
        <v>42664</v>
      </c>
      <c r="C19450" s="2">
        <v>0.39583333333333331</v>
      </c>
      <c r="D19450">
        <v>2124.5</v>
      </c>
      <c r="E19450">
        <v>2128</v>
      </c>
      <c r="F19450">
        <v>2122.5</v>
      </c>
      <c r="G19450">
        <v>2127.25</v>
      </c>
      <c r="H19450">
        <v>374611</v>
      </c>
      <c r="I19450" t="b">
        <f>AND(HOUR(C19450)=9,MINUTE(C19450)=30,HOUR(C19449)=15,MINUTE(C19449)=15)</f>
        <v>1</v>
      </c>
      <c r="J19450">
        <f>MAX(E19450:E19456)</f>
        <v>2136</v>
      </c>
      <c r="K19450">
        <f>MIN(F19450:F19456)</f>
        <v>2122.5</v>
      </c>
      <c r="L19450">
        <f>E19450</f>
        <v>2128</v>
      </c>
      <c r="M19450" s="6">
        <f>+F19450</f>
        <v>2122.5</v>
      </c>
      <c r="N19450" s="6" t="b">
        <f>IF(F19450&gt;J19443,F19450-J19443,FALSE)</f>
        <v>0</v>
      </c>
      <c r="O19450" s="6" t="b">
        <f>IF(L19450&lt;K19443,K19443-L19450,FALSE)</f>
        <v>0</v>
      </c>
      <c r="P19450" s="6" t="b">
        <f>IF(AND(N19450&lt;&gt;FALSE,K19450&lt;=J19443),TRUE,FALSE)</f>
        <v>0</v>
      </c>
      <c r="Q19450" s="6" t="b">
        <f>IF(AND(O19450&lt;&gt;FALSE,J19450&gt;K19443),TRUE,FALSE)</f>
        <v>0</v>
      </c>
    </row>
    <row r="19451" spans="1:17" x14ac:dyDescent="0.2">
      <c r="A19451" t="s">
        <v>24</v>
      </c>
      <c r="B19451" s="1">
        <v>42664</v>
      </c>
      <c r="C19451" s="2">
        <v>0.4375</v>
      </c>
      <c r="D19451">
        <v>2127.5</v>
      </c>
      <c r="E19451">
        <v>2130.75</v>
      </c>
      <c r="F19451">
        <v>2127.5</v>
      </c>
      <c r="G19451">
        <v>2129.75</v>
      </c>
      <c r="H19451">
        <v>174775</v>
      </c>
      <c r="M19451"/>
      <c r="N19451"/>
      <c r="O19451"/>
      <c r="P19451"/>
      <c r="Q19451"/>
    </row>
    <row r="19452" spans="1:17" x14ac:dyDescent="0.2">
      <c r="A19452" t="s">
        <v>24</v>
      </c>
      <c r="B19452" s="1">
        <v>42664</v>
      </c>
      <c r="C19452" s="2">
        <v>0.47916666666666669</v>
      </c>
      <c r="D19452">
        <v>2129.5</v>
      </c>
      <c r="E19452">
        <v>2132.75</v>
      </c>
      <c r="F19452">
        <v>2128.5</v>
      </c>
      <c r="G19452">
        <v>2130.75</v>
      </c>
      <c r="H19452">
        <v>125199</v>
      </c>
      <c r="M19452"/>
      <c r="N19452"/>
      <c r="O19452"/>
      <c r="P19452"/>
      <c r="Q19452"/>
    </row>
    <row r="19453" spans="1:17" x14ac:dyDescent="0.2">
      <c r="A19453" t="s">
        <v>24</v>
      </c>
      <c r="B19453" s="1">
        <v>42664</v>
      </c>
      <c r="C19453" s="2">
        <v>0.52083333333333337</v>
      </c>
      <c r="D19453">
        <v>2130.75</v>
      </c>
      <c r="E19453">
        <v>2131.75</v>
      </c>
      <c r="F19453">
        <v>2129.75</v>
      </c>
      <c r="G19453">
        <v>2130</v>
      </c>
      <c r="H19453">
        <v>60239</v>
      </c>
      <c r="M19453"/>
      <c r="N19453"/>
      <c r="O19453"/>
      <c r="P19453"/>
      <c r="Q19453"/>
    </row>
    <row r="19454" spans="1:17" x14ac:dyDescent="0.2">
      <c r="A19454" t="s">
        <v>24</v>
      </c>
      <c r="B19454" s="1">
        <v>42664</v>
      </c>
      <c r="C19454" s="2">
        <v>0.5625</v>
      </c>
      <c r="D19454">
        <v>2130</v>
      </c>
      <c r="E19454">
        <v>2134</v>
      </c>
      <c r="F19454">
        <v>2128.5</v>
      </c>
      <c r="G19454">
        <v>2133.75</v>
      </c>
      <c r="H19454">
        <v>117474</v>
      </c>
      <c r="M19454"/>
      <c r="N19454"/>
      <c r="O19454"/>
      <c r="P19454"/>
      <c r="Q19454"/>
    </row>
    <row r="19455" spans="1:17" x14ac:dyDescent="0.2">
      <c r="A19455" t="s">
        <v>24</v>
      </c>
      <c r="B19455" s="1">
        <v>42664</v>
      </c>
      <c r="C19455" s="2">
        <v>0.60416666666666663</v>
      </c>
      <c r="D19455">
        <v>2133.75</v>
      </c>
      <c r="E19455">
        <v>2136</v>
      </c>
      <c r="F19455">
        <v>2133</v>
      </c>
      <c r="G19455">
        <v>2134.25</v>
      </c>
      <c r="H19455">
        <v>113120</v>
      </c>
      <c r="M19455"/>
      <c r="N19455"/>
      <c r="O19455"/>
      <c r="P19455"/>
      <c r="Q19455"/>
    </row>
    <row r="19456" spans="1:17" x14ac:dyDescent="0.2">
      <c r="A19456" t="s">
        <v>24</v>
      </c>
      <c r="B19456" s="1">
        <v>42664</v>
      </c>
      <c r="C19456" s="2">
        <v>0.63541666666666663</v>
      </c>
      <c r="D19456">
        <v>2134.25</v>
      </c>
      <c r="E19456">
        <v>2135.5</v>
      </c>
      <c r="F19456">
        <v>2133</v>
      </c>
      <c r="G19456">
        <v>2134</v>
      </c>
      <c r="H19456">
        <v>194838</v>
      </c>
      <c r="M19456"/>
      <c r="N19456"/>
      <c r="O19456"/>
      <c r="P19456"/>
      <c r="Q19456"/>
    </row>
    <row r="19457" spans="1:17" x14ac:dyDescent="0.2">
      <c r="A19457" t="s">
        <v>24</v>
      </c>
      <c r="B19457" s="1">
        <v>42667</v>
      </c>
      <c r="C19457" s="2">
        <v>0.39583333333333331</v>
      </c>
      <c r="D19457">
        <v>2145</v>
      </c>
      <c r="E19457">
        <v>2148.25</v>
      </c>
      <c r="F19457">
        <v>2143.5</v>
      </c>
      <c r="G19457">
        <v>2144</v>
      </c>
      <c r="H19457">
        <v>232453</v>
      </c>
      <c r="I19457" t="b">
        <f>AND(HOUR(C19457)=9,MINUTE(C19457)=30,HOUR(C19456)=15,MINUTE(C19456)=15)</f>
        <v>1</v>
      </c>
      <c r="J19457">
        <f>MAX(E19457:E19463)</f>
        <v>2148.25</v>
      </c>
      <c r="K19457">
        <f>MIN(F19457:F19463)</f>
        <v>2139.75</v>
      </c>
      <c r="L19457">
        <f>E19457</f>
        <v>2148.25</v>
      </c>
      <c r="M19457" s="6">
        <f>+F19457</f>
        <v>2143.5</v>
      </c>
      <c r="N19457" s="6">
        <f>IF(F19457&gt;J19450,F19457-J19450,FALSE)</f>
        <v>7.5</v>
      </c>
      <c r="O19457" s="6" t="b">
        <f>IF(L19457&lt;K19450,K19450-L19457,FALSE)</f>
        <v>0</v>
      </c>
      <c r="P19457" s="6" t="b">
        <f>IF(AND(N19457&lt;&gt;FALSE,K19457&lt;=J19450),TRUE,FALSE)</f>
        <v>0</v>
      </c>
      <c r="Q19457" s="6" t="b">
        <f>IF(AND(O19457&lt;&gt;FALSE,J19457&gt;K19450),TRUE,FALSE)</f>
        <v>0</v>
      </c>
    </row>
    <row r="19458" spans="1:17" x14ac:dyDescent="0.2">
      <c r="A19458" t="s">
        <v>24</v>
      </c>
      <c r="B19458" s="1">
        <v>42667</v>
      </c>
      <c r="C19458" s="2">
        <v>0.4375</v>
      </c>
      <c r="D19458">
        <v>2144</v>
      </c>
      <c r="E19458">
        <v>2146.5</v>
      </c>
      <c r="F19458">
        <v>2142</v>
      </c>
      <c r="G19458">
        <v>2144.5</v>
      </c>
      <c r="H19458">
        <v>144428</v>
      </c>
      <c r="M19458"/>
      <c r="N19458"/>
      <c r="O19458"/>
      <c r="P19458"/>
      <c r="Q19458"/>
    </row>
    <row r="19459" spans="1:17" x14ac:dyDescent="0.2">
      <c r="A19459" t="s">
        <v>24</v>
      </c>
      <c r="B19459" s="1">
        <v>42667</v>
      </c>
      <c r="C19459" s="2">
        <v>0.47916666666666669</v>
      </c>
      <c r="D19459">
        <v>2144.5</v>
      </c>
      <c r="E19459">
        <v>2145.5</v>
      </c>
      <c r="F19459">
        <v>2141.5</v>
      </c>
      <c r="G19459">
        <v>2141.75</v>
      </c>
      <c r="H19459">
        <v>88243</v>
      </c>
      <c r="M19459"/>
      <c r="N19459"/>
      <c r="O19459"/>
      <c r="P19459"/>
      <c r="Q19459"/>
    </row>
    <row r="19460" spans="1:17" x14ac:dyDescent="0.2">
      <c r="A19460" t="s">
        <v>24</v>
      </c>
      <c r="B19460" s="1">
        <v>42667</v>
      </c>
      <c r="C19460" s="2">
        <v>0.52083333333333337</v>
      </c>
      <c r="D19460">
        <v>2141.5</v>
      </c>
      <c r="E19460">
        <v>2142.75</v>
      </c>
      <c r="F19460">
        <v>2139.75</v>
      </c>
      <c r="G19460">
        <v>2142.75</v>
      </c>
      <c r="H19460">
        <v>75070</v>
      </c>
      <c r="M19460"/>
      <c r="N19460"/>
      <c r="O19460"/>
      <c r="P19460"/>
      <c r="Q19460"/>
    </row>
    <row r="19461" spans="1:17" x14ac:dyDescent="0.2">
      <c r="A19461" t="s">
        <v>24</v>
      </c>
      <c r="B19461" s="1">
        <v>42667</v>
      </c>
      <c r="C19461" s="2">
        <v>0.5625</v>
      </c>
      <c r="D19461">
        <v>2142.5</v>
      </c>
      <c r="E19461">
        <v>2144</v>
      </c>
      <c r="F19461">
        <v>2141.5</v>
      </c>
      <c r="G19461">
        <v>2144</v>
      </c>
      <c r="H19461">
        <v>62983</v>
      </c>
      <c r="M19461"/>
      <c r="N19461"/>
      <c r="O19461"/>
      <c r="P19461"/>
      <c r="Q19461"/>
    </row>
    <row r="19462" spans="1:17" x14ac:dyDescent="0.2">
      <c r="A19462" t="s">
        <v>24</v>
      </c>
      <c r="B19462" s="1">
        <v>42667</v>
      </c>
      <c r="C19462" s="2">
        <v>0.60416666666666663</v>
      </c>
      <c r="D19462">
        <v>2143.75</v>
      </c>
      <c r="E19462">
        <v>2144.75</v>
      </c>
      <c r="F19462">
        <v>2143</v>
      </c>
      <c r="G19462">
        <v>2143.5</v>
      </c>
      <c r="H19462">
        <v>60480</v>
      </c>
      <c r="M19462"/>
      <c r="N19462"/>
      <c r="O19462"/>
      <c r="P19462"/>
      <c r="Q19462"/>
    </row>
    <row r="19463" spans="1:17" x14ac:dyDescent="0.2">
      <c r="A19463" t="s">
        <v>24</v>
      </c>
      <c r="B19463" s="1">
        <v>42667</v>
      </c>
      <c r="C19463" s="2">
        <v>0.63541666666666663</v>
      </c>
      <c r="D19463">
        <v>2143.75</v>
      </c>
      <c r="E19463">
        <v>2145.5</v>
      </c>
      <c r="F19463">
        <v>2142.5</v>
      </c>
      <c r="G19463">
        <v>2143.75</v>
      </c>
      <c r="H19463">
        <v>181688</v>
      </c>
      <c r="M19463"/>
      <c r="N19463"/>
      <c r="O19463"/>
      <c r="P19463"/>
      <c r="Q19463"/>
    </row>
    <row r="19464" spans="1:17" x14ac:dyDescent="0.2">
      <c r="A19464" t="s">
        <v>24</v>
      </c>
      <c r="B19464" s="1">
        <v>42668</v>
      </c>
      <c r="C19464" s="2">
        <v>0.39583333333333331</v>
      </c>
      <c r="D19464">
        <v>2141.75</v>
      </c>
      <c r="E19464">
        <v>2145</v>
      </c>
      <c r="F19464">
        <v>2139.25</v>
      </c>
      <c r="G19464">
        <v>2142</v>
      </c>
      <c r="H19464">
        <v>266307</v>
      </c>
      <c r="I19464" t="b">
        <f>AND(HOUR(C19464)=9,MINUTE(C19464)=30,HOUR(C19463)=15,MINUTE(C19463)=15)</f>
        <v>1</v>
      </c>
      <c r="J19464">
        <f>MAX(E19464:E19470)</f>
        <v>2145</v>
      </c>
      <c r="K19464">
        <f>MIN(F19464:F19470)</f>
        <v>2134.5</v>
      </c>
      <c r="L19464">
        <f>E19464</f>
        <v>2145</v>
      </c>
      <c r="M19464" s="6">
        <f>+F19464</f>
        <v>2139.25</v>
      </c>
      <c r="N19464" s="6" t="b">
        <f>IF(F19464&gt;J19457,F19464-J19457,FALSE)</f>
        <v>0</v>
      </c>
      <c r="O19464" s="6" t="b">
        <f>IF(L19464&lt;K19457,K19457-L19464,FALSE)</f>
        <v>0</v>
      </c>
      <c r="P19464" s="6" t="b">
        <f>IF(AND(N19464&lt;&gt;FALSE,K19464&lt;=J19457),TRUE,FALSE)</f>
        <v>0</v>
      </c>
      <c r="Q19464" s="6" t="b">
        <f>IF(AND(O19464&lt;&gt;FALSE,J19464&gt;K19457),TRUE,FALSE)</f>
        <v>0</v>
      </c>
    </row>
    <row r="19465" spans="1:17" x14ac:dyDescent="0.2">
      <c r="A19465" t="s">
        <v>24</v>
      </c>
      <c r="B19465" s="1">
        <v>42668</v>
      </c>
      <c r="C19465" s="2">
        <v>0.4375</v>
      </c>
      <c r="D19465">
        <v>2142</v>
      </c>
      <c r="E19465">
        <v>2142</v>
      </c>
      <c r="F19465">
        <v>2135.5</v>
      </c>
      <c r="G19465">
        <v>2138.75</v>
      </c>
      <c r="H19465">
        <v>210364</v>
      </c>
      <c r="M19465"/>
      <c r="N19465"/>
      <c r="O19465"/>
      <c r="P19465"/>
      <c r="Q19465"/>
    </row>
    <row r="19466" spans="1:17" x14ac:dyDescent="0.2">
      <c r="A19466" t="s">
        <v>24</v>
      </c>
      <c r="B19466" s="1">
        <v>42668</v>
      </c>
      <c r="C19466" s="2">
        <v>0.47916666666666669</v>
      </c>
      <c r="D19466">
        <v>2139</v>
      </c>
      <c r="E19466">
        <v>2140</v>
      </c>
      <c r="F19466">
        <v>2134.5</v>
      </c>
      <c r="G19466">
        <v>2135.5</v>
      </c>
      <c r="H19466">
        <v>133451</v>
      </c>
      <c r="M19466"/>
      <c r="N19466"/>
      <c r="O19466"/>
      <c r="P19466"/>
      <c r="Q19466"/>
    </row>
    <row r="19467" spans="1:17" x14ac:dyDescent="0.2">
      <c r="A19467" t="s">
        <v>24</v>
      </c>
      <c r="B19467" s="1">
        <v>42668</v>
      </c>
      <c r="C19467" s="2">
        <v>0.52083333333333337</v>
      </c>
      <c r="D19467">
        <v>2135.5</v>
      </c>
      <c r="E19467">
        <v>2138.75</v>
      </c>
      <c r="F19467">
        <v>2135.25</v>
      </c>
      <c r="G19467">
        <v>2137.75</v>
      </c>
      <c r="H19467">
        <v>82572</v>
      </c>
      <c r="M19467"/>
      <c r="N19467"/>
      <c r="O19467"/>
      <c r="P19467"/>
      <c r="Q19467"/>
    </row>
    <row r="19468" spans="1:17" x14ac:dyDescent="0.2">
      <c r="A19468" t="s">
        <v>24</v>
      </c>
      <c r="B19468" s="1">
        <v>42668</v>
      </c>
      <c r="C19468" s="2">
        <v>0.5625</v>
      </c>
      <c r="D19468">
        <v>2137.5</v>
      </c>
      <c r="E19468">
        <v>2140</v>
      </c>
      <c r="F19468">
        <v>2137</v>
      </c>
      <c r="G19468">
        <v>2138.5</v>
      </c>
      <c r="H19468">
        <v>76309</v>
      </c>
      <c r="M19468"/>
      <c r="N19468"/>
      <c r="O19468"/>
      <c r="P19468"/>
      <c r="Q19468"/>
    </row>
    <row r="19469" spans="1:17" x14ac:dyDescent="0.2">
      <c r="A19469" t="s">
        <v>24</v>
      </c>
      <c r="B19469" s="1">
        <v>42668</v>
      </c>
      <c r="C19469" s="2">
        <v>0.60416666666666663</v>
      </c>
      <c r="D19469">
        <v>2138.25</v>
      </c>
      <c r="E19469">
        <v>2138.75</v>
      </c>
      <c r="F19469">
        <v>2135.25</v>
      </c>
      <c r="G19469">
        <v>2137</v>
      </c>
      <c r="H19469">
        <v>106778</v>
      </c>
      <c r="M19469"/>
      <c r="N19469"/>
      <c r="O19469"/>
      <c r="P19469"/>
      <c r="Q19469"/>
    </row>
    <row r="19470" spans="1:17" x14ac:dyDescent="0.2">
      <c r="A19470" t="s">
        <v>24</v>
      </c>
      <c r="B19470" s="1">
        <v>42668</v>
      </c>
      <c r="C19470" s="2">
        <v>0.63541666666666663</v>
      </c>
      <c r="D19470">
        <v>2137</v>
      </c>
      <c r="E19470">
        <v>2138</v>
      </c>
      <c r="F19470">
        <v>2135.25</v>
      </c>
      <c r="G19470">
        <v>2137.75</v>
      </c>
      <c r="H19470">
        <v>159072</v>
      </c>
      <c r="M19470"/>
      <c r="N19470"/>
      <c r="O19470"/>
      <c r="P19470"/>
      <c r="Q19470"/>
    </row>
    <row r="19471" spans="1:17" x14ac:dyDescent="0.2">
      <c r="A19471" t="s">
        <v>24</v>
      </c>
      <c r="B19471" s="1">
        <v>42669</v>
      </c>
      <c r="C19471" s="2">
        <v>0.39583333333333331</v>
      </c>
      <c r="D19471">
        <v>2126.75</v>
      </c>
      <c r="E19471">
        <v>2129.75</v>
      </c>
      <c r="F19471">
        <v>2124</v>
      </c>
      <c r="G19471">
        <v>2127.5</v>
      </c>
      <c r="H19471">
        <v>355476</v>
      </c>
      <c r="I19471" t="b">
        <f>AND(HOUR(C19471)=9,MINUTE(C19471)=30,HOUR(C19470)=15,MINUTE(C19470)=15)</f>
        <v>1</v>
      </c>
      <c r="J19471">
        <f>MAX(E19471:E19477)</f>
        <v>2139.25</v>
      </c>
      <c r="K19471">
        <f>MIN(F19471:F19477)</f>
        <v>2124</v>
      </c>
      <c r="L19471">
        <f>E19471</f>
        <v>2129.75</v>
      </c>
      <c r="M19471" s="6">
        <f>+F19471</f>
        <v>2124</v>
      </c>
      <c r="N19471" s="6" t="b">
        <f>IF(F19471&gt;J19464,F19471-J19464,FALSE)</f>
        <v>0</v>
      </c>
      <c r="O19471" s="6">
        <f>IF(L19471&lt;K19464,K19464-L19471,FALSE)</f>
        <v>4.75</v>
      </c>
      <c r="P19471" s="6" t="b">
        <f>IF(AND(N19471&lt;&gt;FALSE,K19471&lt;=J19464),TRUE,FALSE)</f>
        <v>0</v>
      </c>
      <c r="Q19471" s="6" t="b">
        <f>IF(AND(O19471&lt;&gt;FALSE,J19471&gt;K19464),TRUE,FALSE)</f>
        <v>1</v>
      </c>
    </row>
    <row r="19472" spans="1:17" x14ac:dyDescent="0.2">
      <c r="A19472" t="s">
        <v>24</v>
      </c>
      <c r="B19472" s="1">
        <v>42669</v>
      </c>
      <c r="C19472" s="2">
        <v>0.4375</v>
      </c>
      <c r="D19472">
        <v>2127.75</v>
      </c>
      <c r="E19472">
        <v>2139.25</v>
      </c>
      <c r="F19472">
        <v>2127.25</v>
      </c>
      <c r="G19472">
        <v>2137.75</v>
      </c>
      <c r="H19472">
        <v>361041</v>
      </c>
      <c r="M19472"/>
      <c r="N19472"/>
      <c r="O19472"/>
      <c r="P19472"/>
      <c r="Q19472"/>
    </row>
    <row r="19473" spans="1:17" x14ac:dyDescent="0.2">
      <c r="A19473" t="s">
        <v>24</v>
      </c>
      <c r="B19473" s="1">
        <v>42669</v>
      </c>
      <c r="C19473" s="2">
        <v>0.47916666666666669</v>
      </c>
      <c r="D19473">
        <v>2137.5</v>
      </c>
      <c r="E19473">
        <v>2139</v>
      </c>
      <c r="F19473">
        <v>2135.5</v>
      </c>
      <c r="G19473">
        <v>2136</v>
      </c>
      <c r="H19473">
        <v>99034</v>
      </c>
      <c r="M19473"/>
      <c r="N19473"/>
      <c r="O19473"/>
      <c r="P19473"/>
      <c r="Q19473"/>
    </row>
    <row r="19474" spans="1:17" x14ac:dyDescent="0.2">
      <c r="A19474" t="s">
        <v>24</v>
      </c>
      <c r="B19474" s="1">
        <v>42669</v>
      </c>
      <c r="C19474" s="2">
        <v>0.52083333333333337</v>
      </c>
      <c r="D19474">
        <v>2135.75</v>
      </c>
      <c r="E19474">
        <v>2137.25</v>
      </c>
      <c r="F19474">
        <v>2132</v>
      </c>
      <c r="G19474">
        <v>2133.25</v>
      </c>
      <c r="H19474">
        <v>91036</v>
      </c>
      <c r="M19474"/>
      <c r="N19474"/>
      <c r="O19474"/>
      <c r="P19474"/>
      <c r="Q19474"/>
    </row>
    <row r="19475" spans="1:17" x14ac:dyDescent="0.2">
      <c r="A19475" t="s">
        <v>24</v>
      </c>
      <c r="B19475" s="1">
        <v>42669</v>
      </c>
      <c r="C19475" s="2">
        <v>0.5625</v>
      </c>
      <c r="D19475">
        <v>2133.25</v>
      </c>
      <c r="E19475">
        <v>2133.5</v>
      </c>
      <c r="F19475">
        <v>2126.5</v>
      </c>
      <c r="G19475">
        <v>2130</v>
      </c>
      <c r="H19475">
        <v>170156</v>
      </c>
      <c r="M19475"/>
      <c r="N19475"/>
      <c r="O19475"/>
      <c r="P19475"/>
      <c r="Q19475"/>
    </row>
    <row r="19476" spans="1:17" x14ac:dyDescent="0.2">
      <c r="A19476" t="s">
        <v>24</v>
      </c>
      <c r="B19476" s="1">
        <v>42669</v>
      </c>
      <c r="C19476" s="2">
        <v>0.60416666666666663</v>
      </c>
      <c r="D19476">
        <v>2129.75</v>
      </c>
      <c r="E19476">
        <v>2135</v>
      </c>
      <c r="F19476">
        <v>2129.25</v>
      </c>
      <c r="G19476">
        <v>2133.5</v>
      </c>
      <c r="H19476">
        <v>111124</v>
      </c>
      <c r="M19476"/>
      <c r="N19476"/>
      <c r="O19476"/>
      <c r="P19476"/>
      <c r="Q19476"/>
    </row>
    <row r="19477" spans="1:17" x14ac:dyDescent="0.2">
      <c r="A19477" t="s">
        <v>24</v>
      </c>
      <c r="B19477" s="1">
        <v>42669</v>
      </c>
      <c r="C19477" s="2">
        <v>0.63541666666666663</v>
      </c>
      <c r="D19477">
        <v>2133.5</v>
      </c>
      <c r="E19477">
        <v>2134.75</v>
      </c>
      <c r="F19477">
        <v>2132</v>
      </c>
      <c r="G19477">
        <v>2133</v>
      </c>
      <c r="H19477">
        <v>152475</v>
      </c>
      <c r="M19477"/>
      <c r="N19477"/>
      <c r="O19477"/>
      <c r="P19477"/>
      <c r="Q19477"/>
    </row>
    <row r="19478" spans="1:17" x14ac:dyDescent="0.2">
      <c r="A19478" t="s">
        <v>24</v>
      </c>
      <c r="B19478" s="1">
        <v>42670</v>
      </c>
      <c r="C19478" s="2">
        <v>0.39583333333333331</v>
      </c>
      <c r="D19478">
        <v>2141</v>
      </c>
      <c r="E19478">
        <v>2141.5</v>
      </c>
      <c r="F19478">
        <v>2126</v>
      </c>
      <c r="G19478">
        <v>2128.75</v>
      </c>
      <c r="H19478">
        <v>432955</v>
      </c>
      <c r="I19478" t="b">
        <f>AND(HOUR(C19478)=9,MINUTE(C19478)=30,HOUR(C19477)=15,MINUTE(C19477)=15)</f>
        <v>1</v>
      </c>
      <c r="J19478">
        <f>MAX(E19478:E19484)</f>
        <v>2141.5</v>
      </c>
      <c r="K19478">
        <f>MIN(F19478:F19484)</f>
        <v>2121.75</v>
      </c>
      <c r="L19478">
        <f>E19478</f>
        <v>2141.5</v>
      </c>
      <c r="M19478" s="6">
        <f>+F19478</f>
        <v>2126</v>
      </c>
      <c r="N19478" s="6" t="b">
        <f>IF(F19478&gt;J19471,F19478-J19471,FALSE)</f>
        <v>0</v>
      </c>
      <c r="O19478" s="6" t="b">
        <f>IF(L19478&lt;K19471,K19471-L19478,FALSE)</f>
        <v>0</v>
      </c>
      <c r="P19478" s="6" t="b">
        <f>IF(AND(N19478&lt;&gt;FALSE,K19478&lt;=J19471),TRUE,FALSE)</f>
        <v>0</v>
      </c>
      <c r="Q19478" s="6" t="b">
        <f>IF(AND(O19478&lt;&gt;FALSE,J19478&gt;K19471),TRUE,FALSE)</f>
        <v>0</v>
      </c>
    </row>
    <row r="19479" spans="1:17" x14ac:dyDescent="0.2">
      <c r="A19479" t="s">
        <v>24</v>
      </c>
      <c r="B19479" s="1">
        <v>42670</v>
      </c>
      <c r="C19479" s="2">
        <v>0.4375</v>
      </c>
      <c r="D19479">
        <v>2129</v>
      </c>
      <c r="E19479">
        <v>2131.25</v>
      </c>
      <c r="F19479">
        <v>2127</v>
      </c>
      <c r="G19479">
        <v>2130.75</v>
      </c>
      <c r="H19479">
        <v>221955</v>
      </c>
      <c r="M19479"/>
      <c r="N19479"/>
      <c r="O19479"/>
      <c r="P19479"/>
      <c r="Q19479"/>
    </row>
    <row r="19480" spans="1:17" x14ac:dyDescent="0.2">
      <c r="A19480" t="s">
        <v>24</v>
      </c>
      <c r="B19480" s="1">
        <v>42670</v>
      </c>
      <c r="C19480" s="2">
        <v>0.47916666666666669</v>
      </c>
      <c r="D19480">
        <v>2130.5</v>
      </c>
      <c r="E19480">
        <v>2135.75</v>
      </c>
      <c r="F19480">
        <v>2128.25</v>
      </c>
      <c r="G19480">
        <v>2133.75</v>
      </c>
      <c r="H19480">
        <v>172621</v>
      </c>
      <c r="M19480"/>
      <c r="N19480"/>
      <c r="O19480"/>
      <c r="P19480"/>
      <c r="Q19480"/>
    </row>
    <row r="19481" spans="1:17" x14ac:dyDescent="0.2">
      <c r="A19481" t="s">
        <v>24</v>
      </c>
      <c r="B19481" s="1">
        <v>42670</v>
      </c>
      <c r="C19481" s="2">
        <v>0.52083333333333337</v>
      </c>
      <c r="D19481">
        <v>2133.75</v>
      </c>
      <c r="E19481">
        <v>2134.25</v>
      </c>
      <c r="F19481">
        <v>2129.5</v>
      </c>
      <c r="G19481">
        <v>2132</v>
      </c>
      <c r="H19481">
        <v>132303</v>
      </c>
      <c r="M19481"/>
      <c r="N19481"/>
      <c r="O19481"/>
      <c r="P19481"/>
      <c r="Q19481"/>
    </row>
    <row r="19482" spans="1:17" x14ac:dyDescent="0.2">
      <c r="A19482" t="s">
        <v>24</v>
      </c>
      <c r="B19482" s="1">
        <v>42670</v>
      </c>
      <c r="C19482" s="2">
        <v>0.5625</v>
      </c>
      <c r="D19482">
        <v>2132</v>
      </c>
      <c r="E19482">
        <v>2134.25</v>
      </c>
      <c r="F19482">
        <v>2131</v>
      </c>
      <c r="G19482">
        <v>2132.75</v>
      </c>
      <c r="H19482">
        <v>123519</v>
      </c>
      <c r="M19482"/>
      <c r="N19482"/>
      <c r="O19482"/>
      <c r="P19482"/>
      <c r="Q19482"/>
    </row>
    <row r="19483" spans="1:17" x14ac:dyDescent="0.2">
      <c r="A19483" t="s">
        <v>24</v>
      </c>
      <c r="B19483" s="1">
        <v>42670</v>
      </c>
      <c r="C19483" s="2">
        <v>0.60416666666666663</v>
      </c>
      <c r="D19483">
        <v>2132.75</v>
      </c>
      <c r="E19483">
        <v>2133</v>
      </c>
      <c r="F19483">
        <v>2126</v>
      </c>
      <c r="G19483">
        <v>2128.25</v>
      </c>
      <c r="H19483">
        <v>158232</v>
      </c>
      <c r="M19483"/>
      <c r="N19483"/>
      <c r="O19483"/>
      <c r="P19483"/>
      <c r="Q19483"/>
    </row>
    <row r="19484" spans="1:17" x14ac:dyDescent="0.2">
      <c r="A19484" t="s">
        <v>24</v>
      </c>
      <c r="B19484" s="1">
        <v>42670</v>
      </c>
      <c r="C19484" s="2">
        <v>0.63541666666666663</v>
      </c>
      <c r="D19484">
        <v>2128</v>
      </c>
      <c r="E19484">
        <v>2128.75</v>
      </c>
      <c r="F19484">
        <v>2121.75</v>
      </c>
      <c r="G19484">
        <v>2123.25</v>
      </c>
      <c r="H19484">
        <v>270438</v>
      </c>
      <c r="M19484"/>
      <c r="N19484"/>
      <c r="O19484"/>
      <c r="P19484"/>
      <c r="Q19484"/>
    </row>
    <row r="19485" spans="1:17" x14ac:dyDescent="0.2">
      <c r="A19485" t="s">
        <v>24</v>
      </c>
      <c r="B19485" s="1">
        <v>42671</v>
      </c>
      <c r="C19485" s="2">
        <v>0.39583333333333331</v>
      </c>
      <c r="D19485">
        <v>2126.5</v>
      </c>
      <c r="E19485">
        <v>2130.25</v>
      </c>
      <c r="F19485">
        <v>2121</v>
      </c>
      <c r="G19485">
        <v>2127.75</v>
      </c>
      <c r="H19485">
        <v>397350</v>
      </c>
      <c r="I19485" t="b">
        <f>AND(HOUR(C19485)=9,MINUTE(C19485)=30,HOUR(C19484)=15,MINUTE(C19484)=15)</f>
        <v>1</v>
      </c>
      <c r="J19485">
        <f>MAX(E19485:E19491)</f>
        <v>2134.5</v>
      </c>
      <c r="K19485">
        <f>MIN(F19485:F19491)</f>
        <v>2111.75</v>
      </c>
      <c r="L19485">
        <f>E19485</f>
        <v>2130.25</v>
      </c>
      <c r="M19485" s="6">
        <f>+F19485</f>
        <v>2121</v>
      </c>
      <c r="N19485" s="6" t="b">
        <f>IF(F19485&gt;J19478,F19485-J19478,FALSE)</f>
        <v>0</v>
      </c>
      <c r="O19485" s="6" t="b">
        <f>IF(L19485&lt;K19478,K19478-L19485,FALSE)</f>
        <v>0</v>
      </c>
      <c r="P19485" s="6" t="b">
        <f>IF(AND(N19485&lt;&gt;FALSE,K19485&lt;=J19478),TRUE,FALSE)</f>
        <v>0</v>
      </c>
      <c r="Q19485" s="6" t="b">
        <f>IF(AND(O19485&lt;&gt;FALSE,J19485&gt;K19478),TRUE,FALSE)</f>
        <v>0</v>
      </c>
    </row>
    <row r="19486" spans="1:17" x14ac:dyDescent="0.2">
      <c r="A19486" t="s">
        <v>24</v>
      </c>
      <c r="B19486" s="1">
        <v>42671</v>
      </c>
      <c r="C19486" s="2">
        <v>0.4375</v>
      </c>
      <c r="D19486">
        <v>2128</v>
      </c>
      <c r="E19486">
        <v>2134</v>
      </c>
      <c r="F19486">
        <v>2127.75</v>
      </c>
      <c r="G19486">
        <v>2131.75</v>
      </c>
      <c r="H19486">
        <v>212458</v>
      </c>
      <c r="M19486"/>
      <c r="N19486"/>
      <c r="O19486"/>
      <c r="P19486"/>
      <c r="Q19486"/>
    </row>
    <row r="19487" spans="1:17" x14ac:dyDescent="0.2">
      <c r="A19487" t="s">
        <v>24</v>
      </c>
      <c r="B19487" s="1">
        <v>42671</v>
      </c>
      <c r="C19487" s="2">
        <v>0.47916666666666669</v>
      </c>
      <c r="D19487">
        <v>2131.75</v>
      </c>
      <c r="E19487">
        <v>2134.5</v>
      </c>
      <c r="F19487">
        <v>2130.5</v>
      </c>
      <c r="G19487">
        <v>2133.25</v>
      </c>
      <c r="H19487">
        <v>95950</v>
      </c>
      <c r="M19487"/>
      <c r="N19487"/>
      <c r="O19487"/>
      <c r="P19487"/>
      <c r="Q19487"/>
    </row>
    <row r="19488" spans="1:17" x14ac:dyDescent="0.2">
      <c r="A19488" t="s">
        <v>24</v>
      </c>
      <c r="B19488" s="1">
        <v>42671</v>
      </c>
      <c r="C19488" s="2">
        <v>0.52083333333333337</v>
      </c>
      <c r="D19488">
        <v>2133.25</v>
      </c>
      <c r="E19488">
        <v>2134.5</v>
      </c>
      <c r="F19488">
        <v>2119</v>
      </c>
      <c r="G19488">
        <v>2122</v>
      </c>
      <c r="H19488">
        <v>335367</v>
      </c>
      <c r="M19488"/>
      <c r="N19488"/>
      <c r="O19488"/>
      <c r="P19488"/>
      <c r="Q19488"/>
    </row>
    <row r="19489" spans="1:17" x14ac:dyDescent="0.2">
      <c r="A19489" t="s">
        <v>24</v>
      </c>
      <c r="B19489" s="1">
        <v>42671</v>
      </c>
      <c r="C19489" s="2">
        <v>0.5625</v>
      </c>
      <c r="D19489">
        <v>2122</v>
      </c>
      <c r="E19489">
        <v>2122.25</v>
      </c>
      <c r="F19489">
        <v>2111.75</v>
      </c>
      <c r="G19489">
        <v>2120</v>
      </c>
      <c r="H19489">
        <v>444123</v>
      </c>
      <c r="M19489"/>
      <c r="N19489"/>
      <c r="O19489"/>
      <c r="P19489"/>
      <c r="Q19489"/>
    </row>
    <row r="19490" spans="1:17" x14ac:dyDescent="0.2">
      <c r="A19490" t="s">
        <v>24</v>
      </c>
      <c r="B19490" s="1">
        <v>42671</v>
      </c>
      <c r="C19490" s="2">
        <v>0.60416666666666663</v>
      </c>
      <c r="D19490">
        <v>2120</v>
      </c>
      <c r="E19490">
        <v>2127</v>
      </c>
      <c r="F19490">
        <v>2117.75</v>
      </c>
      <c r="G19490">
        <v>2125</v>
      </c>
      <c r="H19490">
        <v>273740</v>
      </c>
      <c r="M19490"/>
      <c r="N19490"/>
      <c r="O19490"/>
      <c r="P19490"/>
      <c r="Q19490"/>
    </row>
    <row r="19491" spans="1:17" x14ac:dyDescent="0.2">
      <c r="A19491" t="s">
        <v>24</v>
      </c>
      <c r="B19491" s="1">
        <v>42671</v>
      </c>
      <c r="C19491" s="2">
        <v>0.63541666666666663</v>
      </c>
      <c r="D19491">
        <v>2125.25</v>
      </c>
      <c r="E19491">
        <v>2125.25</v>
      </c>
      <c r="F19491">
        <v>2118</v>
      </c>
      <c r="G19491">
        <v>2123.25</v>
      </c>
      <c r="H19491">
        <v>315659</v>
      </c>
      <c r="M19491"/>
      <c r="N19491"/>
      <c r="O19491"/>
      <c r="P19491"/>
      <c r="Q19491"/>
    </row>
    <row r="19492" spans="1:17" x14ac:dyDescent="0.2">
      <c r="A19492" t="s">
        <v>24</v>
      </c>
      <c r="B19492" s="1">
        <v>42674</v>
      </c>
      <c r="C19492" s="2">
        <v>0.39583333333333331</v>
      </c>
      <c r="D19492">
        <v>2124.5</v>
      </c>
      <c r="E19492">
        <v>2125.25</v>
      </c>
      <c r="F19492">
        <v>2120.75</v>
      </c>
      <c r="G19492">
        <v>2124.25</v>
      </c>
      <c r="H19492">
        <v>218840</v>
      </c>
      <c r="I19492" t="b">
        <f>AND(HOUR(C19492)=9,MINUTE(C19492)=30,HOUR(C19491)=15,MINUTE(C19491)=15)</f>
        <v>1</v>
      </c>
      <c r="J19492">
        <f>MAX(E19492:E19498)</f>
        <v>2127</v>
      </c>
      <c r="K19492">
        <f>MIN(F19492:F19498)</f>
        <v>2118.25</v>
      </c>
      <c r="L19492">
        <f>E19492</f>
        <v>2125.25</v>
      </c>
      <c r="M19492" s="6">
        <f>+F19492</f>
        <v>2120.75</v>
      </c>
      <c r="N19492" s="6" t="b">
        <f>IF(F19492&gt;J19485,F19492-J19485,FALSE)</f>
        <v>0</v>
      </c>
      <c r="O19492" s="6" t="b">
        <f>IF(L19492&lt;K19485,K19485-L19492,FALSE)</f>
        <v>0</v>
      </c>
      <c r="P19492" s="6" t="b">
        <f>IF(AND(N19492&lt;&gt;FALSE,K19492&lt;=J19485),TRUE,FALSE)</f>
        <v>0</v>
      </c>
      <c r="Q19492" s="6" t="b">
        <f>IF(AND(O19492&lt;&gt;FALSE,J19492&gt;K19485),TRUE,FALSE)</f>
        <v>0</v>
      </c>
    </row>
    <row r="19493" spans="1:17" x14ac:dyDescent="0.2">
      <c r="A19493" t="s">
        <v>24</v>
      </c>
      <c r="B19493" s="1">
        <v>42674</v>
      </c>
      <c r="C19493" s="2">
        <v>0.4375</v>
      </c>
      <c r="D19493">
        <v>2124.25</v>
      </c>
      <c r="E19493">
        <v>2125.25</v>
      </c>
      <c r="F19493">
        <v>2119.25</v>
      </c>
      <c r="G19493">
        <v>2125</v>
      </c>
      <c r="H19493">
        <v>180799</v>
      </c>
      <c r="M19493"/>
      <c r="N19493"/>
      <c r="O19493"/>
      <c r="P19493"/>
      <c r="Q19493"/>
    </row>
    <row r="19494" spans="1:17" x14ac:dyDescent="0.2">
      <c r="A19494" t="s">
        <v>24</v>
      </c>
      <c r="B19494" s="1">
        <v>42674</v>
      </c>
      <c r="C19494" s="2">
        <v>0.47916666666666669</v>
      </c>
      <c r="D19494">
        <v>2125.25</v>
      </c>
      <c r="E19494">
        <v>2127</v>
      </c>
      <c r="F19494">
        <v>2122.75</v>
      </c>
      <c r="G19494">
        <v>2124.5</v>
      </c>
      <c r="H19494">
        <v>137304</v>
      </c>
      <c r="M19494"/>
      <c r="N19494"/>
      <c r="O19494"/>
      <c r="P19494"/>
      <c r="Q19494"/>
    </row>
    <row r="19495" spans="1:17" x14ac:dyDescent="0.2">
      <c r="A19495" t="s">
        <v>24</v>
      </c>
      <c r="B19495" s="1">
        <v>42674</v>
      </c>
      <c r="C19495" s="2">
        <v>0.52083333333333337</v>
      </c>
      <c r="D19495">
        <v>2124.5</v>
      </c>
      <c r="E19495">
        <v>2126</v>
      </c>
      <c r="F19495">
        <v>2122.25</v>
      </c>
      <c r="G19495">
        <v>2122.5</v>
      </c>
      <c r="H19495">
        <v>102655</v>
      </c>
      <c r="M19495"/>
      <c r="N19495"/>
      <c r="O19495"/>
      <c r="P19495"/>
      <c r="Q19495"/>
    </row>
    <row r="19496" spans="1:17" x14ac:dyDescent="0.2">
      <c r="A19496" t="s">
        <v>24</v>
      </c>
      <c r="B19496" s="1">
        <v>42674</v>
      </c>
      <c r="C19496" s="2">
        <v>0.5625</v>
      </c>
      <c r="D19496">
        <v>2122.5</v>
      </c>
      <c r="E19496">
        <v>2124</v>
      </c>
      <c r="F19496">
        <v>2119</v>
      </c>
      <c r="G19496">
        <v>2119.25</v>
      </c>
      <c r="H19496">
        <v>96033</v>
      </c>
      <c r="M19496"/>
      <c r="N19496"/>
      <c r="O19496"/>
      <c r="P19496"/>
      <c r="Q19496"/>
    </row>
    <row r="19497" spans="1:17" x14ac:dyDescent="0.2">
      <c r="A19497" t="s">
        <v>24</v>
      </c>
      <c r="B19497" s="1">
        <v>42674</v>
      </c>
      <c r="C19497" s="2">
        <v>0.60416666666666663</v>
      </c>
      <c r="D19497">
        <v>2119.5</v>
      </c>
      <c r="E19497">
        <v>2122</v>
      </c>
      <c r="F19497">
        <v>2118.25</v>
      </c>
      <c r="G19497">
        <v>2121.5</v>
      </c>
      <c r="H19497">
        <v>131109</v>
      </c>
      <c r="M19497"/>
      <c r="N19497"/>
      <c r="O19497"/>
      <c r="P19497"/>
      <c r="Q19497"/>
    </row>
    <row r="19498" spans="1:17" x14ac:dyDescent="0.2">
      <c r="A19498" t="s">
        <v>24</v>
      </c>
      <c r="B19498" s="1">
        <v>42674</v>
      </c>
      <c r="C19498" s="2">
        <v>0.63541666666666663</v>
      </c>
      <c r="D19498">
        <v>2121.75</v>
      </c>
      <c r="E19498">
        <v>2122.75</v>
      </c>
      <c r="F19498">
        <v>2118.5</v>
      </c>
      <c r="G19498">
        <v>2122.25</v>
      </c>
      <c r="H19498">
        <v>307629</v>
      </c>
      <c r="M19498"/>
      <c r="N19498"/>
      <c r="O19498"/>
      <c r="P19498"/>
      <c r="Q19498"/>
    </row>
    <row r="19499" spans="1:17" x14ac:dyDescent="0.2">
      <c r="A19499" t="s">
        <v>24</v>
      </c>
      <c r="B19499" s="1">
        <v>42675</v>
      </c>
      <c r="C19499" s="2">
        <v>0.39583333333333331</v>
      </c>
      <c r="D19499">
        <v>2124.25</v>
      </c>
      <c r="E19499">
        <v>2124.75</v>
      </c>
      <c r="F19499">
        <v>2114.75</v>
      </c>
      <c r="G19499">
        <v>2115.75</v>
      </c>
      <c r="H19499">
        <v>345302</v>
      </c>
      <c r="I19499" t="b">
        <f>AND(HOUR(C19499)=9,MINUTE(C19499)=30,HOUR(C19498)=15,MINUTE(C19498)=15)</f>
        <v>1</v>
      </c>
      <c r="J19499">
        <f>MAX(E19499:E19505)</f>
        <v>2124.75</v>
      </c>
      <c r="K19499">
        <f>MIN(F19499:F19505)</f>
        <v>2090.25</v>
      </c>
      <c r="L19499">
        <f>E19499</f>
        <v>2124.75</v>
      </c>
      <c r="M19499" s="6">
        <f>+F19499</f>
        <v>2114.75</v>
      </c>
      <c r="N19499" s="6" t="b">
        <f>IF(F19499&gt;J19492,F19499-J19492,FALSE)</f>
        <v>0</v>
      </c>
      <c r="O19499" s="6" t="b">
        <f>IF(L19499&lt;K19492,K19492-L19499,FALSE)</f>
        <v>0</v>
      </c>
      <c r="P19499" s="6" t="b">
        <f>IF(AND(N19499&lt;&gt;FALSE,K19499&lt;=J19492),TRUE,FALSE)</f>
        <v>0</v>
      </c>
      <c r="Q19499" s="6" t="b">
        <f>IF(AND(O19499&lt;&gt;FALSE,J19499&gt;K19492),TRUE,FALSE)</f>
        <v>0</v>
      </c>
    </row>
    <row r="19500" spans="1:17" x14ac:dyDescent="0.2">
      <c r="A19500" t="s">
        <v>24</v>
      </c>
      <c r="B19500" s="1">
        <v>42675</v>
      </c>
      <c r="C19500" s="2">
        <v>0.4375</v>
      </c>
      <c r="D19500">
        <v>2115.75</v>
      </c>
      <c r="E19500">
        <v>2117.25</v>
      </c>
      <c r="F19500">
        <v>2112.25</v>
      </c>
      <c r="G19500">
        <v>2114</v>
      </c>
      <c r="H19500">
        <v>206224</v>
      </c>
      <c r="M19500"/>
      <c r="N19500"/>
      <c r="O19500"/>
      <c r="P19500"/>
      <c r="Q19500"/>
    </row>
    <row r="19501" spans="1:17" x14ac:dyDescent="0.2">
      <c r="A19501" t="s">
        <v>24</v>
      </c>
      <c r="B19501" s="1">
        <v>42675</v>
      </c>
      <c r="C19501" s="2">
        <v>0.47916666666666669</v>
      </c>
      <c r="D19501">
        <v>2113.75</v>
      </c>
      <c r="E19501">
        <v>2115</v>
      </c>
      <c r="F19501">
        <v>2105</v>
      </c>
      <c r="G19501">
        <v>2105.25</v>
      </c>
      <c r="H19501">
        <v>261650</v>
      </c>
      <c r="M19501"/>
      <c r="N19501"/>
      <c r="O19501"/>
      <c r="P19501"/>
      <c r="Q19501"/>
    </row>
    <row r="19502" spans="1:17" x14ac:dyDescent="0.2">
      <c r="A19502" t="s">
        <v>24</v>
      </c>
      <c r="B19502" s="1">
        <v>42675</v>
      </c>
      <c r="C19502" s="2">
        <v>0.52083333333333337</v>
      </c>
      <c r="D19502">
        <v>2105.5</v>
      </c>
      <c r="E19502">
        <v>2108</v>
      </c>
      <c r="F19502">
        <v>2100.75</v>
      </c>
      <c r="G19502">
        <v>2103.5</v>
      </c>
      <c r="H19502">
        <v>194801</v>
      </c>
      <c r="M19502"/>
      <c r="N19502"/>
      <c r="O19502"/>
      <c r="P19502"/>
      <c r="Q19502"/>
    </row>
    <row r="19503" spans="1:17" x14ac:dyDescent="0.2">
      <c r="A19503" t="s">
        <v>24</v>
      </c>
      <c r="B19503" s="1">
        <v>42675</v>
      </c>
      <c r="C19503" s="2">
        <v>0.5625</v>
      </c>
      <c r="D19503">
        <v>2103.5</v>
      </c>
      <c r="E19503">
        <v>2103.5</v>
      </c>
      <c r="F19503">
        <v>2090.25</v>
      </c>
      <c r="G19503">
        <v>2098.75</v>
      </c>
      <c r="H19503">
        <v>355425</v>
      </c>
      <c r="M19503"/>
      <c r="N19503"/>
      <c r="O19503"/>
      <c r="P19503"/>
      <c r="Q19503"/>
    </row>
    <row r="19504" spans="1:17" x14ac:dyDescent="0.2">
      <c r="A19504" t="s">
        <v>24</v>
      </c>
      <c r="B19504" s="1">
        <v>42675</v>
      </c>
      <c r="C19504" s="2">
        <v>0.60416666666666663</v>
      </c>
      <c r="D19504">
        <v>2098.75</v>
      </c>
      <c r="E19504">
        <v>2102.25</v>
      </c>
      <c r="F19504">
        <v>2095.5</v>
      </c>
      <c r="G19504">
        <v>2101.75</v>
      </c>
      <c r="H19504">
        <v>348379</v>
      </c>
      <c r="M19504"/>
      <c r="N19504"/>
      <c r="O19504"/>
      <c r="P19504"/>
      <c r="Q19504"/>
    </row>
    <row r="19505" spans="1:17" x14ac:dyDescent="0.2">
      <c r="A19505" t="s">
        <v>24</v>
      </c>
      <c r="B19505" s="1">
        <v>42675</v>
      </c>
      <c r="C19505" s="2">
        <v>0.63541666666666663</v>
      </c>
      <c r="D19505">
        <v>2101.75</v>
      </c>
      <c r="E19505">
        <v>2107.75</v>
      </c>
      <c r="F19505">
        <v>2099.75</v>
      </c>
      <c r="G19505">
        <v>2103.25</v>
      </c>
      <c r="H19505">
        <v>332671</v>
      </c>
      <c r="M19505"/>
      <c r="N19505"/>
      <c r="O19505"/>
      <c r="P19505"/>
      <c r="Q19505"/>
    </row>
    <row r="19506" spans="1:17" x14ac:dyDescent="0.2">
      <c r="A19506" t="s">
        <v>24</v>
      </c>
      <c r="B19506" s="1">
        <v>42676</v>
      </c>
      <c r="C19506" s="2">
        <v>0.39583333333333331</v>
      </c>
      <c r="D19506">
        <v>2101</v>
      </c>
      <c r="E19506">
        <v>2105.75</v>
      </c>
      <c r="F19506">
        <v>2098.75</v>
      </c>
      <c r="G19506">
        <v>2100.75</v>
      </c>
      <c r="H19506">
        <v>340197</v>
      </c>
      <c r="I19506" t="b">
        <f>AND(HOUR(C19506)=9,MINUTE(C19506)=30,HOUR(C19505)=15,MINUTE(C19505)=15)</f>
        <v>1</v>
      </c>
      <c r="J19506">
        <f>MAX(E19506:E19512)</f>
        <v>2105.75</v>
      </c>
      <c r="K19506">
        <f>MIN(F19506:F19512)</f>
        <v>2086.5</v>
      </c>
      <c r="L19506">
        <f>E19506</f>
        <v>2105.75</v>
      </c>
      <c r="M19506" s="6">
        <f>+F19506</f>
        <v>2098.75</v>
      </c>
      <c r="N19506" s="6" t="b">
        <f>IF(F19506&gt;J19499,F19506-J19499,FALSE)</f>
        <v>0</v>
      </c>
      <c r="O19506" s="6" t="b">
        <f>IF(L19506&lt;K19499,K19499-L19506,FALSE)</f>
        <v>0</v>
      </c>
      <c r="P19506" s="6" t="b">
        <f>IF(AND(N19506&lt;&gt;FALSE,K19506&lt;=J19499),TRUE,FALSE)</f>
        <v>0</v>
      </c>
      <c r="Q19506" s="6" t="b">
        <f>IF(AND(O19506&lt;&gt;FALSE,J19506&gt;K19499),TRUE,FALSE)</f>
        <v>0</v>
      </c>
    </row>
    <row r="19507" spans="1:17" x14ac:dyDescent="0.2">
      <c r="A19507" t="s">
        <v>24</v>
      </c>
      <c r="B19507" s="1">
        <v>42676</v>
      </c>
      <c r="C19507" s="2">
        <v>0.4375</v>
      </c>
      <c r="D19507">
        <v>2101</v>
      </c>
      <c r="E19507">
        <v>2101.75</v>
      </c>
      <c r="F19507">
        <v>2095.5</v>
      </c>
      <c r="G19507">
        <v>2100</v>
      </c>
      <c r="H19507">
        <v>269090</v>
      </c>
      <c r="M19507"/>
      <c r="N19507"/>
      <c r="O19507"/>
      <c r="P19507"/>
      <c r="Q19507"/>
    </row>
    <row r="19508" spans="1:17" x14ac:dyDescent="0.2">
      <c r="A19508" t="s">
        <v>24</v>
      </c>
      <c r="B19508" s="1">
        <v>42676</v>
      </c>
      <c r="C19508" s="2">
        <v>0.47916666666666669</v>
      </c>
      <c r="D19508">
        <v>2099.75</v>
      </c>
      <c r="E19508">
        <v>2100.5</v>
      </c>
      <c r="F19508">
        <v>2096.5</v>
      </c>
      <c r="G19508">
        <v>2098</v>
      </c>
      <c r="H19508">
        <v>161548</v>
      </c>
      <c r="M19508"/>
      <c r="N19508"/>
      <c r="O19508"/>
      <c r="P19508"/>
      <c r="Q19508"/>
    </row>
    <row r="19509" spans="1:17" x14ac:dyDescent="0.2">
      <c r="A19509" t="s">
        <v>24</v>
      </c>
      <c r="B19509" s="1">
        <v>42676</v>
      </c>
      <c r="C19509" s="2">
        <v>0.52083333333333337</v>
      </c>
      <c r="D19509">
        <v>2098.25</v>
      </c>
      <c r="E19509">
        <v>2099.5</v>
      </c>
      <c r="F19509">
        <v>2091.25</v>
      </c>
      <c r="G19509">
        <v>2093.5</v>
      </c>
      <c r="H19509">
        <v>162781</v>
      </c>
      <c r="M19509"/>
      <c r="N19509"/>
      <c r="O19509"/>
      <c r="P19509"/>
      <c r="Q19509"/>
    </row>
    <row r="19510" spans="1:17" x14ac:dyDescent="0.2">
      <c r="A19510" t="s">
        <v>24</v>
      </c>
      <c r="B19510" s="1">
        <v>42676</v>
      </c>
      <c r="C19510" s="2">
        <v>0.5625</v>
      </c>
      <c r="D19510">
        <v>2093.5</v>
      </c>
      <c r="E19510">
        <v>2099</v>
      </c>
      <c r="F19510">
        <v>2086.5</v>
      </c>
      <c r="G19510">
        <v>2096</v>
      </c>
      <c r="H19510">
        <v>271881</v>
      </c>
      <c r="M19510"/>
      <c r="N19510"/>
      <c r="O19510"/>
      <c r="P19510"/>
      <c r="Q19510"/>
    </row>
    <row r="19511" spans="1:17" x14ac:dyDescent="0.2">
      <c r="A19511" t="s">
        <v>24</v>
      </c>
      <c r="B19511" s="1">
        <v>42676</v>
      </c>
      <c r="C19511" s="2">
        <v>0.60416666666666663</v>
      </c>
      <c r="D19511">
        <v>2096.25</v>
      </c>
      <c r="E19511">
        <v>2099</v>
      </c>
      <c r="F19511">
        <v>2092.5</v>
      </c>
      <c r="G19511">
        <v>2097.75</v>
      </c>
      <c r="H19511">
        <v>230899</v>
      </c>
      <c r="M19511"/>
      <c r="N19511"/>
      <c r="O19511"/>
      <c r="P19511"/>
      <c r="Q19511"/>
    </row>
    <row r="19512" spans="1:17" x14ac:dyDescent="0.2">
      <c r="A19512" t="s">
        <v>24</v>
      </c>
      <c r="B19512" s="1">
        <v>42676</v>
      </c>
      <c r="C19512" s="2">
        <v>0.63541666666666663</v>
      </c>
      <c r="D19512">
        <v>2097.75</v>
      </c>
      <c r="E19512">
        <v>2098</v>
      </c>
      <c r="F19512">
        <v>2087.75</v>
      </c>
      <c r="G19512">
        <v>2091.75</v>
      </c>
      <c r="H19512">
        <v>286443</v>
      </c>
      <c r="M19512"/>
      <c r="N19512"/>
      <c r="O19512"/>
      <c r="P19512"/>
      <c r="Q19512"/>
    </row>
    <row r="19513" spans="1:17" x14ac:dyDescent="0.2">
      <c r="A19513" t="s">
        <v>24</v>
      </c>
      <c r="B19513" s="1">
        <v>42677</v>
      </c>
      <c r="C19513" s="2">
        <v>0.39583333333333331</v>
      </c>
      <c r="D19513">
        <v>2094.25</v>
      </c>
      <c r="E19513">
        <v>2097</v>
      </c>
      <c r="F19513">
        <v>2090.75</v>
      </c>
      <c r="G19513">
        <v>2095</v>
      </c>
      <c r="H19513">
        <v>298832</v>
      </c>
      <c r="I19513" t="b">
        <f>AND(HOUR(C19513)=9,MINUTE(C19513)=30,HOUR(C19512)=15,MINUTE(C19512)=15)</f>
        <v>1</v>
      </c>
      <c r="J19513">
        <f>MAX(E19513:E19519)</f>
        <v>2097</v>
      </c>
      <c r="K19513">
        <f>MIN(F19513:F19519)</f>
        <v>2079</v>
      </c>
      <c r="L19513">
        <f>E19513</f>
        <v>2097</v>
      </c>
      <c r="M19513" s="6">
        <f>+F19513</f>
        <v>2090.75</v>
      </c>
      <c r="N19513" s="6" t="b">
        <f>IF(F19513&gt;J19506,F19513-J19506,FALSE)</f>
        <v>0</v>
      </c>
      <c r="O19513" s="6" t="b">
        <f>IF(L19513&lt;K19506,K19506-L19513,FALSE)</f>
        <v>0</v>
      </c>
      <c r="P19513" s="6" t="b">
        <f>IF(AND(N19513&lt;&gt;FALSE,K19513&lt;=J19506),TRUE,FALSE)</f>
        <v>0</v>
      </c>
      <c r="Q19513" s="6" t="b">
        <f>IF(AND(O19513&lt;&gt;FALSE,J19513&gt;K19506),TRUE,FALSE)</f>
        <v>0</v>
      </c>
    </row>
    <row r="19514" spans="1:17" x14ac:dyDescent="0.2">
      <c r="A19514" t="s">
        <v>24</v>
      </c>
      <c r="B19514" s="1">
        <v>42677</v>
      </c>
      <c r="C19514" s="2">
        <v>0.4375</v>
      </c>
      <c r="D19514">
        <v>2094.75</v>
      </c>
      <c r="E19514">
        <v>2096.5</v>
      </c>
      <c r="F19514">
        <v>2092.25</v>
      </c>
      <c r="G19514">
        <v>2094.5</v>
      </c>
      <c r="H19514">
        <v>167043</v>
      </c>
      <c r="M19514"/>
      <c r="N19514"/>
      <c r="O19514"/>
      <c r="P19514"/>
      <c r="Q19514"/>
    </row>
    <row r="19515" spans="1:17" x14ac:dyDescent="0.2">
      <c r="A19515" t="s">
        <v>24</v>
      </c>
      <c r="B19515" s="1">
        <v>42677</v>
      </c>
      <c r="C19515" s="2">
        <v>0.47916666666666669</v>
      </c>
      <c r="D19515">
        <v>2094.75</v>
      </c>
      <c r="E19515">
        <v>2095.75</v>
      </c>
      <c r="F19515">
        <v>2087.75</v>
      </c>
      <c r="G19515">
        <v>2088.5</v>
      </c>
      <c r="H19515">
        <v>155521</v>
      </c>
      <c r="M19515"/>
      <c r="N19515"/>
      <c r="O19515"/>
      <c r="P19515"/>
      <c r="Q19515"/>
    </row>
    <row r="19516" spans="1:17" x14ac:dyDescent="0.2">
      <c r="A19516" t="s">
        <v>24</v>
      </c>
      <c r="B19516" s="1">
        <v>42677</v>
      </c>
      <c r="C19516" s="2">
        <v>0.52083333333333337</v>
      </c>
      <c r="D19516">
        <v>2088.5</v>
      </c>
      <c r="E19516">
        <v>2089.5</v>
      </c>
      <c r="F19516">
        <v>2084.75</v>
      </c>
      <c r="G19516">
        <v>2088.25</v>
      </c>
      <c r="H19516">
        <v>188747</v>
      </c>
      <c r="M19516"/>
      <c r="N19516"/>
      <c r="O19516"/>
      <c r="P19516"/>
      <c r="Q19516"/>
    </row>
    <row r="19517" spans="1:17" x14ac:dyDescent="0.2">
      <c r="A19517" t="s">
        <v>24</v>
      </c>
      <c r="B19517" s="1">
        <v>42677</v>
      </c>
      <c r="C19517" s="2">
        <v>0.5625</v>
      </c>
      <c r="D19517">
        <v>2088.25</v>
      </c>
      <c r="E19517">
        <v>2089.25</v>
      </c>
      <c r="F19517">
        <v>2085.25</v>
      </c>
      <c r="G19517">
        <v>2086.75</v>
      </c>
      <c r="H19517">
        <v>194818</v>
      </c>
      <c r="M19517"/>
      <c r="N19517"/>
      <c r="O19517"/>
      <c r="P19517"/>
      <c r="Q19517"/>
    </row>
    <row r="19518" spans="1:17" x14ac:dyDescent="0.2">
      <c r="A19518" t="s">
        <v>24</v>
      </c>
      <c r="B19518" s="1">
        <v>42677</v>
      </c>
      <c r="C19518" s="2">
        <v>0.60416666666666663</v>
      </c>
      <c r="D19518">
        <v>2086.75</v>
      </c>
      <c r="E19518">
        <v>2087.5</v>
      </c>
      <c r="F19518">
        <v>2082.75</v>
      </c>
      <c r="G19518">
        <v>2083.75</v>
      </c>
      <c r="H19518">
        <v>182190</v>
      </c>
      <c r="M19518"/>
      <c r="N19518"/>
      <c r="O19518"/>
      <c r="P19518"/>
      <c r="Q19518"/>
    </row>
    <row r="19519" spans="1:17" x14ac:dyDescent="0.2">
      <c r="A19519" t="s">
        <v>24</v>
      </c>
      <c r="B19519" s="1">
        <v>42677</v>
      </c>
      <c r="C19519" s="2">
        <v>0.63541666666666663</v>
      </c>
      <c r="D19519">
        <v>2083.5</v>
      </c>
      <c r="E19519">
        <v>2084.25</v>
      </c>
      <c r="F19519">
        <v>2079</v>
      </c>
      <c r="G19519">
        <v>2083.25</v>
      </c>
      <c r="H19519">
        <v>324043</v>
      </c>
      <c r="M19519"/>
      <c r="N19519"/>
      <c r="O19519"/>
      <c r="P19519"/>
      <c r="Q19519"/>
    </row>
    <row r="19520" spans="1:17" x14ac:dyDescent="0.2">
      <c r="A19520" t="s">
        <v>24</v>
      </c>
      <c r="B19520" s="1">
        <v>42678</v>
      </c>
      <c r="C19520" s="2">
        <v>0.39583333333333331</v>
      </c>
      <c r="D19520">
        <v>2083.5</v>
      </c>
      <c r="E19520">
        <v>2087</v>
      </c>
      <c r="F19520">
        <v>2078.25</v>
      </c>
      <c r="G19520">
        <v>2085.25</v>
      </c>
      <c r="H19520">
        <v>531467</v>
      </c>
      <c r="I19520" t="b">
        <f>AND(HOUR(C19520)=9,MINUTE(C19520)=30,HOUR(C19519)=15,MINUTE(C19519)=15)</f>
        <v>1</v>
      </c>
      <c r="J19520">
        <f>MAX(E19520:E19526)</f>
        <v>2093.5</v>
      </c>
      <c r="K19520">
        <f>MIN(F19520:F19526)</f>
        <v>2078.25</v>
      </c>
      <c r="L19520">
        <f>E19520</f>
        <v>2087</v>
      </c>
      <c r="M19520" s="6">
        <f>+F19520</f>
        <v>2078.25</v>
      </c>
      <c r="N19520" s="6" t="b">
        <f>IF(F19520&gt;J19513,F19520-J19513,FALSE)</f>
        <v>0</v>
      </c>
      <c r="O19520" s="6" t="b">
        <f>IF(L19520&lt;K19513,K19513-L19520,FALSE)</f>
        <v>0</v>
      </c>
      <c r="P19520" s="6" t="b">
        <f>IF(AND(N19520&lt;&gt;FALSE,K19520&lt;=J19513),TRUE,FALSE)</f>
        <v>0</v>
      </c>
      <c r="Q19520" s="6" t="b">
        <f>IF(AND(O19520&lt;&gt;FALSE,J19520&gt;K19513),TRUE,FALSE)</f>
        <v>0</v>
      </c>
    </row>
    <row r="19521" spans="1:17" x14ac:dyDescent="0.2">
      <c r="A19521" t="s">
        <v>24</v>
      </c>
      <c r="B19521" s="1">
        <v>42678</v>
      </c>
      <c r="C19521" s="2">
        <v>0.4375</v>
      </c>
      <c r="D19521">
        <v>2085.25</v>
      </c>
      <c r="E19521">
        <v>2091.5</v>
      </c>
      <c r="F19521">
        <v>2084.25</v>
      </c>
      <c r="G19521">
        <v>2090.5</v>
      </c>
      <c r="H19521">
        <v>348269</v>
      </c>
      <c r="M19521"/>
      <c r="N19521"/>
      <c r="O19521"/>
      <c r="P19521"/>
      <c r="Q19521"/>
    </row>
    <row r="19522" spans="1:17" x14ac:dyDescent="0.2">
      <c r="A19522" t="s">
        <v>24</v>
      </c>
      <c r="B19522" s="1">
        <v>42678</v>
      </c>
      <c r="C19522" s="2">
        <v>0.47916666666666669</v>
      </c>
      <c r="D19522">
        <v>2090.5</v>
      </c>
      <c r="E19522">
        <v>2093.5</v>
      </c>
      <c r="F19522">
        <v>2086.75</v>
      </c>
      <c r="G19522">
        <v>2092.25</v>
      </c>
      <c r="H19522">
        <v>193084</v>
      </c>
      <c r="M19522"/>
      <c r="N19522"/>
      <c r="O19522"/>
      <c r="P19522"/>
      <c r="Q19522"/>
    </row>
    <row r="19523" spans="1:17" x14ac:dyDescent="0.2">
      <c r="A19523" t="s">
        <v>24</v>
      </c>
      <c r="B19523" s="1">
        <v>42678</v>
      </c>
      <c r="C19523" s="2">
        <v>0.52083333333333337</v>
      </c>
      <c r="D19523">
        <v>2092.5</v>
      </c>
      <c r="E19523">
        <v>2093.25</v>
      </c>
      <c r="F19523">
        <v>2090.5</v>
      </c>
      <c r="G19523">
        <v>2091</v>
      </c>
      <c r="H19523">
        <v>99114</v>
      </c>
      <c r="M19523"/>
      <c r="N19523"/>
      <c r="O19523"/>
      <c r="P19523"/>
      <c r="Q19523"/>
    </row>
    <row r="19524" spans="1:17" x14ac:dyDescent="0.2">
      <c r="A19524" t="s">
        <v>24</v>
      </c>
      <c r="B19524" s="1">
        <v>42678</v>
      </c>
      <c r="C19524" s="2">
        <v>0.5625</v>
      </c>
      <c r="D19524">
        <v>2091</v>
      </c>
      <c r="E19524">
        <v>2093</v>
      </c>
      <c r="F19524">
        <v>2089.75</v>
      </c>
      <c r="G19524">
        <v>2091</v>
      </c>
      <c r="H19524">
        <v>99696</v>
      </c>
      <c r="M19524"/>
      <c r="N19524"/>
      <c r="O19524"/>
      <c r="P19524"/>
      <c r="Q19524"/>
    </row>
    <row r="19525" spans="1:17" x14ac:dyDescent="0.2">
      <c r="A19525" t="s">
        <v>24</v>
      </c>
      <c r="B19525" s="1">
        <v>42678</v>
      </c>
      <c r="C19525" s="2">
        <v>0.60416666666666663</v>
      </c>
      <c r="D19525">
        <v>2091</v>
      </c>
      <c r="E19525">
        <v>2091</v>
      </c>
      <c r="F19525">
        <v>2082.5</v>
      </c>
      <c r="G19525">
        <v>2084.25</v>
      </c>
      <c r="H19525">
        <v>199175</v>
      </c>
      <c r="M19525"/>
      <c r="N19525"/>
      <c r="O19525"/>
      <c r="P19525"/>
      <c r="Q19525"/>
    </row>
    <row r="19526" spans="1:17" x14ac:dyDescent="0.2">
      <c r="A19526" t="s">
        <v>24</v>
      </c>
      <c r="B19526" s="1">
        <v>42678</v>
      </c>
      <c r="C19526" s="2">
        <v>0.63541666666666663</v>
      </c>
      <c r="D19526">
        <v>2084</v>
      </c>
      <c r="E19526">
        <v>2084.25</v>
      </c>
      <c r="F19526">
        <v>2078.25</v>
      </c>
      <c r="G19526">
        <v>2079</v>
      </c>
      <c r="H19526">
        <v>293322</v>
      </c>
      <c r="M19526"/>
      <c r="N19526"/>
      <c r="O19526"/>
      <c r="P19526"/>
      <c r="Q19526"/>
    </row>
    <row r="19527" spans="1:17" x14ac:dyDescent="0.2">
      <c r="A19527" t="s">
        <v>24</v>
      </c>
      <c r="B19527" s="1">
        <v>42681</v>
      </c>
      <c r="C19527" s="2">
        <v>0.39583333333333331</v>
      </c>
      <c r="D19527">
        <v>2108.75</v>
      </c>
      <c r="E19527">
        <v>2113.5</v>
      </c>
      <c r="F19527">
        <v>2107.25</v>
      </c>
      <c r="G19527">
        <v>2112.75</v>
      </c>
      <c r="H19527">
        <v>281439</v>
      </c>
      <c r="I19527" t="b">
        <f>AND(HOUR(C19527)=9,MINUTE(C19527)=30,HOUR(C19526)=15,MINUTE(C19526)=15)</f>
        <v>1</v>
      </c>
      <c r="J19527">
        <f>MAX(E19527:E19533)</f>
        <v>2129.5</v>
      </c>
      <c r="K19527">
        <f>MIN(F19527:F19533)</f>
        <v>2107.25</v>
      </c>
      <c r="L19527">
        <f>E19527</f>
        <v>2113.5</v>
      </c>
      <c r="M19527" s="6">
        <f>+F19527</f>
        <v>2107.25</v>
      </c>
      <c r="N19527" s="6">
        <f>IF(F19527&gt;J19520,F19527-J19520,FALSE)</f>
        <v>13.75</v>
      </c>
      <c r="O19527" s="6" t="b">
        <f>IF(L19527&lt;K19520,K19520-L19527,FALSE)</f>
        <v>0</v>
      </c>
      <c r="P19527" s="6" t="b">
        <f>IF(AND(N19527&lt;&gt;FALSE,K19527&lt;=J19520),TRUE,FALSE)</f>
        <v>0</v>
      </c>
      <c r="Q19527" s="6" t="b">
        <f>IF(AND(O19527&lt;&gt;FALSE,J19527&gt;K19520),TRUE,FALSE)</f>
        <v>0</v>
      </c>
    </row>
    <row r="19528" spans="1:17" x14ac:dyDescent="0.2">
      <c r="A19528" t="s">
        <v>24</v>
      </c>
      <c r="B19528" s="1">
        <v>42681</v>
      </c>
      <c r="C19528" s="2">
        <v>0.4375</v>
      </c>
      <c r="D19528">
        <v>2113</v>
      </c>
      <c r="E19528">
        <v>2120.25</v>
      </c>
      <c r="F19528">
        <v>2112.75</v>
      </c>
      <c r="G19528">
        <v>2119.25</v>
      </c>
      <c r="H19528">
        <v>247618</v>
      </c>
      <c r="M19528"/>
      <c r="N19528"/>
      <c r="O19528"/>
      <c r="P19528"/>
      <c r="Q19528"/>
    </row>
    <row r="19529" spans="1:17" x14ac:dyDescent="0.2">
      <c r="A19529" t="s">
        <v>24</v>
      </c>
      <c r="B19529" s="1">
        <v>42681</v>
      </c>
      <c r="C19529" s="2">
        <v>0.47916666666666669</v>
      </c>
      <c r="D19529">
        <v>2119.25</v>
      </c>
      <c r="E19529">
        <v>2123.75</v>
      </c>
      <c r="F19529">
        <v>2119</v>
      </c>
      <c r="G19529">
        <v>2123</v>
      </c>
      <c r="H19529">
        <v>156783</v>
      </c>
      <c r="M19529"/>
      <c r="N19529"/>
      <c r="O19529"/>
      <c r="P19529"/>
      <c r="Q19529"/>
    </row>
    <row r="19530" spans="1:17" x14ac:dyDescent="0.2">
      <c r="A19530" t="s">
        <v>24</v>
      </c>
      <c r="B19530" s="1">
        <v>42681</v>
      </c>
      <c r="C19530" s="2">
        <v>0.52083333333333337</v>
      </c>
      <c r="D19530">
        <v>2122.75</v>
      </c>
      <c r="E19530">
        <v>2123.5</v>
      </c>
      <c r="F19530">
        <v>2121</v>
      </c>
      <c r="G19530">
        <v>2122</v>
      </c>
      <c r="H19530">
        <v>112179</v>
      </c>
      <c r="M19530"/>
      <c r="N19530"/>
      <c r="O19530"/>
      <c r="P19530"/>
      <c r="Q19530"/>
    </row>
    <row r="19531" spans="1:17" x14ac:dyDescent="0.2">
      <c r="A19531" t="s">
        <v>24</v>
      </c>
      <c r="B19531" s="1">
        <v>42681</v>
      </c>
      <c r="C19531" s="2">
        <v>0.5625</v>
      </c>
      <c r="D19531">
        <v>2121.75</v>
      </c>
      <c r="E19531">
        <v>2124</v>
      </c>
      <c r="F19531">
        <v>2121.75</v>
      </c>
      <c r="G19531">
        <v>2123</v>
      </c>
      <c r="H19531">
        <v>94908</v>
      </c>
      <c r="M19531"/>
      <c r="N19531"/>
      <c r="O19531"/>
      <c r="P19531"/>
      <c r="Q19531"/>
    </row>
    <row r="19532" spans="1:17" x14ac:dyDescent="0.2">
      <c r="A19532" t="s">
        <v>24</v>
      </c>
      <c r="B19532" s="1">
        <v>42681</v>
      </c>
      <c r="C19532" s="2">
        <v>0.60416666666666663</v>
      </c>
      <c r="D19532">
        <v>2123.25</v>
      </c>
      <c r="E19532">
        <v>2123.75</v>
      </c>
      <c r="F19532">
        <v>2118.75</v>
      </c>
      <c r="G19532">
        <v>2120.25</v>
      </c>
      <c r="H19532">
        <v>182028</v>
      </c>
      <c r="M19532"/>
      <c r="N19532"/>
      <c r="O19532"/>
      <c r="P19532"/>
      <c r="Q19532"/>
    </row>
    <row r="19533" spans="1:17" x14ac:dyDescent="0.2">
      <c r="A19533" t="s">
        <v>24</v>
      </c>
      <c r="B19533" s="1">
        <v>42681</v>
      </c>
      <c r="C19533" s="2">
        <v>0.63541666666666663</v>
      </c>
      <c r="D19533">
        <v>2120.5</v>
      </c>
      <c r="E19533">
        <v>2129.5</v>
      </c>
      <c r="F19533">
        <v>2118.5</v>
      </c>
      <c r="G19533">
        <v>2128.75</v>
      </c>
      <c r="H19533">
        <v>367432</v>
      </c>
      <c r="M19533"/>
      <c r="N19533"/>
      <c r="O19533"/>
      <c r="P19533"/>
      <c r="Q19533"/>
    </row>
    <row r="19534" spans="1:17" x14ac:dyDescent="0.2">
      <c r="A19534" t="s">
        <v>24</v>
      </c>
      <c r="B19534" s="1">
        <v>42682</v>
      </c>
      <c r="C19534" s="2">
        <v>0.39583333333333331</v>
      </c>
      <c r="D19534">
        <v>2121.75</v>
      </c>
      <c r="E19534">
        <v>2123.5</v>
      </c>
      <c r="F19534">
        <v>2118.25</v>
      </c>
      <c r="G19534">
        <v>2122.25</v>
      </c>
      <c r="H19534">
        <v>300051</v>
      </c>
      <c r="I19534" t="b">
        <f>AND(HOUR(C19534)=9,MINUTE(C19534)=30,HOUR(C19533)=15,MINUTE(C19533)=15)</f>
        <v>1</v>
      </c>
      <c r="J19534">
        <f>MAX(E19534:E19540)</f>
        <v>2142.5</v>
      </c>
      <c r="K19534">
        <f>MIN(F19534:F19540)</f>
        <v>2118.25</v>
      </c>
      <c r="L19534">
        <f>E19534</f>
        <v>2123.5</v>
      </c>
      <c r="M19534" s="6">
        <f>+F19534</f>
        <v>2118.25</v>
      </c>
      <c r="N19534" s="6" t="b">
        <f>IF(F19534&gt;J19527,F19534-J19527,FALSE)</f>
        <v>0</v>
      </c>
      <c r="O19534" s="6" t="b">
        <f>IF(L19534&lt;K19527,K19527-L19534,FALSE)</f>
        <v>0</v>
      </c>
      <c r="P19534" s="6" t="b">
        <f>IF(AND(N19534&lt;&gt;FALSE,K19534&lt;=J19527),TRUE,FALSE)</f>
        <v>0</v>
      </c>
      <c r="Q19534" s="6" t="b">
        <f>IF(AND(O19534&lt;&gt;FALSE,J19534&gt;K19527),TRUE,FALSE)</f>
        <v>0</v>
      </c>
    </row>
    <row r="19535" spans="1:17" x14ac:dyDescent="0.2">
      <c r="A19535" t="s">
        <v>24</v>
      </c>
      <c r="B19535" s="1">
        <v>42682</v>
      </c>
      <c r="C19535" s="2">
        <v>0.4375</v>
      </c>
      <c r="D19535">
        <v>2122.25</v>
      </c>
      <c r="E19535">
        <v>2134</v>
      </c>
      <c r="F19535">
        <v>2121.5</v>
      </c>
      <c r="G19535">
        <v>2131.75</v>
      </c>
      <c r="H19535">
        <v>262083</v>
      </c>
      <c r="M19535"/>
      <c r="N19535"/>
      <c r="O19535"/>
      <c r="P19535"/>
      <c r="Q19535"/>
    </row>
    <row r="19536" spans="1:17" x14ac:dyDescent="0.2">
      <c r="A19536" t="s">
        <v>24</v>
      </c>
      <c r="B19536" s="1">
        <v>42682</v>
      </c>
      <c r="C19536" s="2">
        <v>0.47916666666666669</v>
      </c>
      <c r="D19536">
        <v>2131.75</v>
      </c>
      <c r="E19536">
        <v>2141.25</v>
      </c>
      <c r="F19536">
        <v>2131.25</v>
      </c>
      <c r="G19536">
        <v>2140</v>
      </c>
      <c r="H19536">
        <v>175860</v>
      </c>
      <c r="M19536"/>
      <c r="N19536"/>
      <c r="O19536"/>
      <c r="P19536"/>
      <c r="Q19536"/>
    </row>
    <row r="19537" spans="1:17" x14ac:dyDescent="0.2">
      <c r="A19537" t="s">
        <v>24</v>
      </c>
      <c r="B19537" s="1">
        <v>42682</v>
      </c>
      <c r="C19537" s="2">
        <v>0.52083333333333337</v>
      </c>
      <c r="D19537">
        <v>2139.75</v>
      </c>
      <c r="E19537">
        <v>2142.5</v>
      </c>
      <c r="F19537">
        <v>2136.75</v>
      </c>
      <c r="G19537">
        <v>2138</v>
      </c>
      <c r="H19537">
        <v>175302</v>
      </c>
      <c r="M19537"/>
      <c r="N19537"/>
      <c r="O19537"/>
      <c r="P19537"/>
      <c r="Q19537"/>
    </row>
    <row r="19538" spans="1:17" x14ac:dyDescent="0.2">
      <c r="A19538" t="s">
        <v>24</v>
      </c>
      <c r="B19538" s="1">
        <v>42682</v>
      </c>
      <c r="C19538" s="2">
        <v>0.5625</v>
      </c>
      <c r="D19538">
        <v>2138.25</v>
      </c>
      <c r="E19538">
        <v>2140.5</v>
      </c>
      <c r="F19538">
        <v>2133.5</v>
      </c>
      <c r="G19538">
        <v>2135.25</v>
      </c>
      <c r="H19538">
        <v>121877</v>
      </c>
      <c r="M19538"/>
      <c r="N19538"/>
      <c r="O19538"/>
      <c r="P19538"/>
      <c r="Q19538"/>
    </row>
    <row r="19539" spans="1:17" x14ac:dyDescent="0.2">
      <c r="A19539" t="s">
        <v>24</v>
      </c>
      <c r="B19539" s="1">
        <v>42682</v>
      </c>
      <c r="C19539" s="2">
        <v>0.60416666666666663</v>
      </c>
      <c r="D19539">
        <v>2135.25</v>
      </c>
      <c r="E19539">
        <v>2138</v>
      </c>
      <c r="F19539">
        <v>2130.5</v>
      </c>
      <c r="G19539">
        <v>2137.25</v>
      </c>
      <c r="H19539">
        <v>142360</v>
      </c>
      <c r="M19539"/>
      <c r="N19539"/>
      <c r="O19539"/>
      <c r="P19539"/>
      <c r="Q19539"/>
    </row>
    <row r="19540" spans="1:17" x14ac:dyDescent="0.2">
      <c r="A19540" t="s">
        <v>24</v>
      </c>
      <c r="B19540" s="1">
        <v>42682</v>
      </c>
      <c r="C19540" s="2">
        <v>0.63541666666666663</v>
      </c>
      <c r="D19540">
        <v>2137.25</v>
      </c>
      <c r="E19540">
        <v>2140.25</v>
      </c>
      <c r="F19540">
        <v>2133</v>
      </c>
      <c r="G19540">
        <v>2134.5</v>
      </c>
      <c r="H19540">
        <v>324134</v>
      </c>
      <c r="M19540"/>
      <c r="N19540"/>
      <c r="O19540"/>
      <c r="P19540"/>
      <c r="Q19540"/>
    </row>
    <row r="19541" spans="1:17" x14ac:dyDescent="0.2">
      <c r="A19541" t="s">
        <v>24</v>
      </c>
      <c r="B19541" s="1">
        <v>42683</v>
      </c>
      <c r="C19541" s="2">
        <v>0.39583333333333331</v>
      </c>
      <c r="D19541">
        <v>2118</v>
      </c>
      <c r="E19541">
        <v>2141</v>
      </c>
      <c r="F19541">
        <v>2117.5</v>
      </c>
      <c r="G19541">
        <v>2130</v>
      </c>
      <c r="H19541">
        <v>843400</v>
      </c>
      <c r="I19541" t="b">
        <f>AND(HOUR(C19541)=9,MINUTE(C19541)=30,HOUR(C19540)=15,MINUTE(C19540)=15)</f>
        <v>1</v>
      </c>
      <c r="J19541">
        <f>MAX(E19541:E19547)</f>
        <v>2166</v>
      </c>
      <c r="K19541">
        <f>MIN(F19541:F19547)</f>
        <v>2117.5</v>
      </c>
      <c r="L19541">
        <f>E19541</f>
        <v>2141</v>
      </c>
      <c r="M19541" s="6">
        <f>+F19541</f>
        <v>2117.5</v>
      </c>
      <c r="N19541" s="6" t="b">
        <f>IF(F19541&gt;J19534,F19541-J19534,FALSE)</f>
        <v>0</v>
      </c>
      <c r="O19541" s="6" t="b">
        <f>IF(L19541&lt;K19534,K19534-L19541,FALSE)</f>
        <v>0</v>
      </c>
      <c r="P19541" s="6" t="b">
        <f>IF(AND(N19541&lt;&gt;FALSE,K19541&lt;=J19534),TRUE,FALSE)</f>
        <v>0</v>
      </c>
      <c r="Q19541" s="6" t="b">
        <f>IF(AND(O19541&lt;&gt;FALSE,J19541&gt;K19534),TRUE,FALSE)</f>
        <v>0</v>
      </c>
    </row>
    <row r="19542" spans="1:17" x14ac:dyDescent="0.2">
      <c r="A19542" t="s">
        <v>24</v>
      </c>
      <c r="B19542" s="1">
        <v>42683</v>
      </c>
      <c r="C19542" s="2">
        <v>0.4375</v>
      </c>
      <c r="D19542">
        <v>2129.75</v>
      </c>
      <c r="E19542">
        <v>2145.5</v>
      </c>
      <c r="F19542">
        <v>2124.75</v>
      </c>
      <c r="G19542">
        <v>2145.25</v>
      </c>
      <c r="H19542">
        <v>396099</v>
      </c>
      <c r="M19542"/>
      <c r="N19542"/>
      <c r="O19542"/>
      <c r="P19542"/>
      <c r="Q19542"/>
    </row>
    <row r="19543" spans="1:17" x14ac:dyDescent="0.2">
      <c r="A19543" t="s">
        <v>24</v>
      </c>
      <c r="B19543" s="1">
        <v>42683</v>
      </c>
      <c r="C19543" s="2">
        <v>0.47916666666666669</v>
      </c>
      <c r="D19543">
        <v>2145</v>
      </c>
      <c r="E19543">
        <v>2159.25</v>
      </c>
      <c r="F19543">
        <v>2145</v>
      </c>
      <c r="G19543">
        <v>2149.75</v>
      </c>
      <c r="H19543">
        <v>391144</v>
      </c>
      <c r="M19543"/>
      <c r="N19543"/>
      <c r="O19543"/>
      <c r="P19543"/>
      <c r="Q19543"/>
    </row>
    <row r="19544" spans="1:17" x14ac:dyDescent="0.2">
      <c r="A19544" t="s">
        <v>24</v>
      </c>
      <c r="B19544" s="1">
        <v>42683</v>
      </c>
      <c r="C19544" s="2">
        <v>0.52083333333333337</v>
      </c>
      <c r="D19544">
        <v>2149.75</v>
      </c>
      <c r="E19544">
        <v>2157.25</v>
      </c>
      <c r="F19544">
        <v>2146.75</v>
      </c>
      <c r="G19544">
        <v>2148.75</v>
      </c>
      <c r="H19544">
        <v>228926</v>
      </c>
      <c r="M19544"/>
      <c r="N19544"/>
      <c r="O19544"/>
      <c r="P19544"/>
      <c r="Q19544"/>
    </row>
    <row r="19545" spans="1:17" x14ac:dyDescent="0.2">
      <c r="A19545" t="s">
        <v>24</v>
      </c>
      <c r="B19545" s="1">
        <v>42683</v>
      </c>
      <c r="C19545" s="2">
        <v>0.5625</v>
      </c>
      <c r="D19545">
        <v>2148.75</v>
      </c>
      <c r="E19545">
        <v>2158.25</v>
      </c>
      <c r="F19545">
        <v>2147.75</v>
      </c>
      <c r="G19545">
        <v>2156.25</v>
      </c>
      <c r="H19545">
        <v>177284</v>
      </c>
      <c r="M19545"/>
      <c r="N19545"/>
      <c r="O19545"/>
      <c r="P19545"/>
      <c r="Q19545"/>
    </row>
    <row r="19546" spans="1:17" x14ac:dyDescent="0.2">
      <c r="A19546" t="s">
        <v>24</v>
      </c>
      <c r="B19546" s="1">
        <v>42683</v>
      </c>
      <c r="C19546" s="2">
        <v>0.60416666666666663</v>
      </c>
      <c r="D19546">
        <v>2156</v>
      </c>
      <c r="E19546">
        <v>2166</v>
      </c>
      <c r="F19546">
        <v>2155.75</v>
      </c>
      <c r="G19546">
        <v>2163.5</v>
      </c>
      <c r="H19546">
        <v>279041</v>
      </c>
      <c r="M19546"/>
      <c r="N19546"/>
      <c r="O19546"/>
      <c r="P19546"/>
      <c r="Q19546"/>
    </row>
    <row r="19547" spans="1:17" x14ac:dyDescent="0.2">
      <c r="A19547" t="s">
        <v>24</v>
      </c>
      <c r="B19547" s="1">
        <v>42683</v>
      </c>
      <c r="C19547" s="2">
        <v>0.63541666666666663</v>
      </c>
      <c r="D19547">
        <v>2163.75</v>
      </c>
      <c r="E19547">
        <v>2164</v>
      </c>
      <c r="F19547">
        <v>2155</v>
      </c>
      <c r="G19547">
        <v>2160</v>
      </c>
      <c r="H19547">
        <v>400951</v>
      </c>
      <c r="M19547"/>
      <c r="N19547"/>
      <c r="O19547"/>
      <c r="P19547"/>
      <c r="Q19547"/>
    </row>
    <row r="19548" spans="1:17" x14ac:dyDescent="0.2">
      <c r="A19548" t="s">
        <v>24</v>
      </c>
      <c r="B19548" s="1">
        <v>42684</v>
      </c>
      <c r="C19548" s="2">
        <v>0.39583333333333331</v>
      </c>
      <c r="D19548">
        <v>2167.5</v>
      </c>
      <c r="E19548">
        <v>2177.75</v>
      </c>
      <c r="F19548">
        <v>2154</v>
      </c>
      <c r="G19548">
        <v>2154.75</v>
      </c>
      <c r="H19548">
        <v>673414</v>
      </c>
      <c r="I19548" t="b">
        <f>AND(HOUR(C19548)=9,MINUTE(C19548)=30,HOUR(C19547)=15,MINUTE(C19547)=15)</f>
        <v>1</v>
      </c>
      <c r="J19548">
        <f>MAX(E19548:E19554)</f>
        <v>2177.75</v>
      </c>
      <c r="K19548">
        <f>MIN(F19548:F19554)</f>
        <v>2147</v>
      </c>
      <c r="L19548">
        <f>E19548</f>
        <v>2177.75</v>
      </c>
      <c r="M19548" s="6">
        <f>+F19548</f>
        <v>2154</v>
      </c>
      <c r="N19548" s="6" t="b">
        <f>IF(F19548&gt;J19541,F19548-J19541,FALSE)</f>
        <v>0</v>
      </c>
      <c r="O19548" s="6" t="b">
        <f>IF(L19548&lt;K19541,K19541-L19548,FALSE)</f>
        <v>0</v>
      </c>
      <c r="P19548" s="6" t="b">
        <f>IF(AND(N19548&lt;&gt;FALSE,K19548&lt;=J19541),TRUE,FALSE)</f>
        <v>0</v>
      </c>
      <c r="Q19548" s="6" t="b">
        <f>IF(AND(O19548&lt;&gt;FALSE,J19548&gt;K19541),TRUE,FALSE)</f>
        <v>0</v>
      </c>
    </row>
    <row r="19549" spans="1:17" x14ac:dyDescent="0.2">
      <c r="A19549" t="s">
        <v>24</v>
      </c>
      <c r="B19549" s="1">
        <v>42684</v>
      </c>
      <c r="C19549" s="2">
        <v>0.4375</v>
      </c>
      <c r="D19549">
        <v>2154.5</v>
      </c>
      <c r="E19549">
        <v>2159.75</v>
      </c>
      <c r="F19549">
        <v>2147</v>
      </c>
      <c r="G19549">
        <v>2155.75</v>
      </c>
      <c r="H19549">
        <v>750639</v>
      </c>
      <c r="M19549"/>
      <c r="N19549"/>
      <c r="O19549"/>
      <c r="P19549"/>
      <c r="Q19549"/>
    </row>
    <row r="19550" spans="1:17" x14ac:dyDescent="0.2">
      <c r="A19550" t="s">
        <v>24</v>
      </c>
      <c r="B19550" s="1">
        <v>42684</v>
      </c>
      <c r="C19550" s="2">
        <v>0.47916666666666669</v>
      </c>
      <c r="D19550">
        <v>2155.5</v>
      </c>
      <c r="E19550">
        <v>2163.75</v>
      </c>
      <c r="F19550">
        <v>2153.5</v>
      </c>
      <c r="G19550">
        <v>2160.5</v>
      </c>
      <c r="H19550">
        <v>301379</v>
      </c>
      <c r="M19550"/>
      <c r="N19550"/>
      <c r="O19550"/>
      <c r="P19550"/>
      <c r="Q19550"/>
    </row>
    <row r="19551" spans="1:17" x14ac:dyDescent="0.2">
      <c r="A19551" t="s">
        <v>24</v>
      </c>
      <c r="B19551" s="1">
        <v>42684</v>
      </c>
      <c r="C19551" s="2">
        <v>0.52083333333333337</v>
      </c>
      <c r="D19551">
        <v>2160.5</v>
      </c>
      <c r="E19551">
        <v>2169.75</v>
      </c>
      <c r="F19551">
        <v>2156.5</v>
      </c>
      <c r="G19551">
        <v>2167</v>
      </c>
      <c r="H19551">
        <v>233563</v>
      </c>
      <c r="M19551"/>
      <c r="N19551"/>
      <c r="O19551"/>
      <c r="P19551"/>
      <c r="Q19551"/>
    </row>
    <row r="19552" spans="1:17" x14ac:dyDescent="0.2">
      <c r="A19552" t="s">
        <v>24</v>
      </c>
      <c r="B19552" s="1">
        <v>42684</v>
      </c>
      <c r="C19552" s="2">
        <v>0.5625</v>
      </c>
      <c r="D19552">
        <v>2167</v>
      </c>
      <c r="E19552">
        <v>2174.75</v>
      </c>
      <c r="F19552">
        <v>2165.75</v>
      </c>
      <c r="G19552">
        <v>2169.75</v>
      </c>
      <c r="H19552">
        <v>205778</v>
      </c>
      <c r="M19552"/>
      <c r="N19552"/>
      <c r="O19552"/>
      <c r="P19552"/>
      <c r="Q19552"/>
    </row>
    <row r="19553" spans="1:17" x14ac:dyDescent="0.2">
      <c r="A19553" t="s">
        <v>24</v>
      </c>
      <c r="B19553" s="1">
        <v>42684</v>
      </c>
      <c r="C19553" s="2">
        <v>0.60416666666666663</v>
      </c>
      <c r="D19553">
        <v>2169.5</v>
      </c>
      <c r="E19553">
        <v>2171.5</v>
      </c>
      <c r="F19553">
        <v>2165.75</v>
      </c>
      <c r="G19553">
        <v>2167</v>
      </c>
      <c r="H19553">
        <v>168746</v>
      </c>
      <c r="M19553"/>
      <c r="N19553"/>
      <c r="O19553"/>
      <c r="P19553"/>
      <c r="Q19553"/>
    </row>
    <row r="19554" spans="1:17" x14ac:dyDescent="0.2">
      <c r="A19554" t="s">
        <v>24</v>
      </c>
      <c r="B19554" s="1">
        <v>42684</v>
      </c>
      <c r="C19554" s="2">
        <v>0.63541666666666663</v>
      </c>
      <c r="D19554">
        <v>2166.75</v>
      </c>
      <c r="E19554">
        <v>2167</v>
      </c>
      <c r="F19554">
        <v>2161.5</v>
      </c>
      <c r="G19554">
        <v>2166</v>
      </c>
      <c r="H19554">
        <v>264449</v>
      </c>
      <c r="M19554"/>
      <c r="N19554"/>
      <c r="O19554"/>
      <c r="P19554"/>
      <c r="Q19554"/>
    </row>
    <row r="19555" spans="1:17" x14ac:dyDescent="0.2">
      <c r="A19555" t="s">
        <v>24</v>
      </c>
      <c r="B19555" s="1">
        <v>42685</v>
      </c>
      <c r="C19555" s="2">
        <v>0.39583333333333331</v>
      </c>
      <c r="D19555">
        <v>2155.75</v>
      </c>
      <c r="E19555">
        <v>2161</v>
      </c>
      <c r="F19555">
        <v>2151.5</v>
      </c>
      <c r="G19555">
        <v>2153</v>
      </c>
      <c r="H19555">
        <v>440354</v>
      </c>
      <c r="I19555" t="b">
        <f>AND(HOUR(C19555)=9,MINUTE(C19555)=30,HOUR(C19554)=15,MINUTE(C19554)=15)</f>
        <v>1</v>
      </c>
      <c r="J19555">
        <f>MAX(E19555:E19561)</f>
        <v>2162.25</v>
      </c>
      <c r="K19555">
        <f>MIN(F19555:F19561)</f>
        <v>2147.75</v>
      </c>
      <c r="L19555">
        <f>E19555</f>
        <v>2161</v>
      </c>
      <c r="M19555" s="6">
        <f>+F19555</f>
        <v>2151.5</v>
      </c>
      <c r="N19555" s="6" t="b">
        <f>IF(F19555&gt;J19548,F19555-J19548,FALSE)</f>
        <v>0</v>
      </c>
      <c r="O19555" s="6" t="b">
        <f>IF(L19555&lt;K19548,K19548-L19555,FALSE)</f>
        <v>0</v>
      </c>
      <c r="P19555" s="6" t="b">
        <f>IF(AND(N19555&lt;&gt;FALSE,K19555&lt;=J19548),TRUE,FALSE)</f>
        <v>0</v>
      </c>
      <c r="Q19555" s="6" t="b">
        <f>IF(AND(O19555&lt;&gt;FALSE,J19555&gt;K19548),TRUE,FALSE)</f>
        <v>0</v>
      </c>
    </row>
    <row r="19556" spans="1:17" x14ac:dyDescent="0.2">
      <c r="A19556" t="s">
        <v>24</v>
      </c>
      <c r="B19556" s="1">
        <v>42685</v>
      </c>
      <c r="C19556" s="2">
        <v>0.4375</v>
      </c>
      <c r="D19556">
        <v>2153.25</v>
      </c>
      <c r="E19556">
        <v>2156.5</v>
      </c>
      <c r="F19556">
        <v>2147.75</v>
      </c>
      <c r="G19556">
        <v>2149.75</v>
      </c>
      <c r="H19556">
        <v>274535</v>
      </c>
      <c r="M19556"/>
      <c r="N19556"/>
      <c r="O19556"/>
      <c r="P19556"/>
      <c r="Q19556"/>
    </row>
    <row r="19557" spans="1:17" x14ac:dyDescent="0.2">
      <c r="A19557" t="s">
        <v>24</v>
      </c>
      <c r="B19557" s="1">
        <v>42685</v>
      </c>
      <c r="C19557" s="2">
        <v>0.47916666666666669</v>
      </c>
      <c r="D19557">
        <v>2149.5</v>
      </c>
      <c r="E19557">
        <v>2159.5</v>
      </c>
      <c r="F19557">
        <v>2148.5</v>
      </c>
      <c r="G19557">
        <v>2158.25</v>
      </c>
      <c r="H19557">
        <v>224770</v>
      </c>
      <c r="M19557"/>
      <c r="N19557"/>
      <c r="O19557"/>
      <c r="P19557"/>
      <c r="Q19557"/>
    </row>
    <row r="19558" spans="1:17" x14ac:dyDescent="0.2">
      <c r="A19558" t="s">
        <v>24</v>
      </c>
      <c r="B19558" s="1">
        <v>42685</v>
      </c>
      <c r="C19558" s="2">
        <v>0.52083333333333337</v>
      </c>
      <c r="D19558">
        <v>2158.25</v>
      </c>
      <c r="E19558">
        <v>2160.5</v>
      </c>
      <c r="F19558">
        <v>2155.25</v>
      </c>
      <c r="G19558">
        <v>2159.25</v>
      </c>
      <c r="H19558">
        <v>121504</v>
      </c>
      <c r="M19558"/>
      <c r="N19558"/>
      <c r="O19558"/>
      <c r="P19558"/>
      <c r="Q19558"/>
    </row>
    <row r="19559" spans="1:17" x14ac:dyDescent="0.2">
      <c r="A19559" t="s">
        <v>24</v>
      </c>
      <c r="B19559" s="1">
        <v>42685</v>
      </c>
      <c r="C19559" s="2">
        <v>0.5625</v>
      </c>
      <c r="D19559">
        <v>2159.25</v>
      </c>
      <c r="E19559">
        <v>2160.25</v>
      </c>
      <c r="F19559">
        <v>2154</v>
      </c>
      <c r="G19559">
        <v>2155.5</v>
      </c>
      <c r="H19559">
        <v>101980</v>
      </c>
      <c r="M19559"/>
      <c r="N19559"/>
      <c r="O19559"/>
      <c r="P19559"/>
      <c r="Q19559"/>
    </row>
    <row r="19560" spans="1:17" x14ac:dyDescent="0.2">
      <c r="A19560" t="s">
        <v>24</v>
      </c>
      <c r="B19560" s="1">
        <v>42685</v>
      </c>
      <c r="C19560" s="2">
        <v>0.60416666666666663</v>
      </c>
      <c r="D19560">
        <v>2155.5</v>
      </c>
      <c r="E19560">
        <v>2157.25</v>
      </c>
      <c r="F19560">
        <v>2152.25</v>
      </c>
      <c r="G19560">
        <v>2156.5</v>
      </c>
      <c r="H19560">
        <v>115162</v>
      </c>
      <c r="M19560"/>
      <c r="N19560"/>
      <c r="O19560"/>
      <c r="P19560"/>
      <c r="Q19560"/>
    </row>
    <row r="19561" spans="1:17" x14ac:dyDescent="0.2">
      <c r="A19561" t="s">
        <v>24</v>
      </c>
      <c r="B19561" s="1">
        <v>42685</v>
      </c>
      <c r="C19561" s="2">
        <v>0.63541666666666663</v>
      </c>
      <c r="D19561">
        <v>2156.5</v>
      </c>
      <c r="E19561">
        <v>2162.25</v>
      </c>
      <c r="F19561">
        <v>2156</v>
      </c>
      <c r="G19561">
        <v>2160.75</v>
      </c>
      <c r="H19561">
        <v>235151</v>
      </c>
      <c r="M19561"/>
      <c r="N19561"/>
      <c r="O19561"/>
      <c r="P19561"/>
      <c r="Q19561"/>
    </row>
    <row r="19562" spans="1:17" x14ac:dyDescent="0.2">
      <c r="A19562" t="s">
        <v>24</v>
      </c>
      <c r="B19562" s="1">
        <v>42688</v>
      </c>
      <c r="C19562" s="2">
        <v>0.39583333333333331</v>
      </c>
      <c r="D19562">
        <v>2164.75</v>
      </c>
      <c r="E19562">
        <v>2167.25</v>
      </c>
      <c r="F19562">
        <v>2159.25</v>
      </c>
      <c r="G19562">
        <v>2161.75</v>
      </c>
      <c r="H19562">
        <v>384967</v>
      </c>
      <c r="I19562" t="b">
        <f>AND(HOUR(C19562)=9,MINUTE(C19562)=30,HOUR(C19561)=15,MINUTE(C19561)=15)</f>
        <v>1</v>
      </c>
      <c r="J19562">
        <f>MAX(E19562:E19568)</f>
        <v>2167.25</v>
      </c>
      <c r="K19562">
        <f>MIN(F19562:F19568)</f>
        <v>2151.5</v>
      </c>
      <c r="L19562">
        <f>E19562</f>
        <v>2167.25</v>
      </c>
      <c r="M19562" s="6">
        <f>+F19562</f>
        <v>2159.25</v>
      </c>
      <c r="N19562" s="6" t="b">
        <f>IF(F19562&gt;J19555,F19562-J19555,FALSE)</f>
        <v>0</v>
      </c>
      <c r="O19562" s="6" t="b">
        <f>IF(L19562&lt;K19555,K19555-L19562,FALSE)</f>
        <v>0</v>
      </c>
      <c r="P19562" s="6" t="b">
        <f>IF(AND(N19562&lt;&gt;FALSE,K19562&lt;=J19555),TRUE,FALSE)</f>
        <v>0</v>
      </c>
      <c r="Q19562" s="6" t="b">
        <f>IF(AND(O19562&lt;&gt;FALSE,J19562&gt;K19555),TRUE,FALSE)</f>
        <v>0</v>
      </c>
    </row>
    <row r="19563" spans="1:17" x14ac:dyDescent="0.2">
      <c r="A19563" t="s">
        <v>24</v>
      </c>
      <c r="B19563" s="1">
        <v>42688</v>
      </c>
      <c r="C19563" s="2">
        <v>0.4375</v>
      </c>
      <c r="D19563">
        <v>2162</v>
      </c>
      <c r="E19563">
        <v>2163</v>
      </c>
      <c r="F19563">
        <v>2153.5</v>
      </c>
      <c r="G19563">
        <v>2156.5</v>
      </c>
      <c r="H19563">
        <v>297228</v>
      </c>
      <c r="M19563"/>
      <c r="N19563"/>
      <c r="O19563"/>
      <c r="P19563"/>
      <c r="Q19563"/>
    </row>
    <row r="19564" spans="1:17" x14ac:dyDescent="0.2">
      <c r="A19564" t="s">
        <v>24</v>
      </c>
      <c r="B19564" s="1">
        <v>42688</v>
      </c>
      <c r="C19564" s="2">
        <v>0.47916666666666669</v>
      </c>
      <c r="D19564">
        <v>2156.25</v>
      </c>
      <c r="E19564">
        <v>2160.25</v>
      </c>
      <c r="F19564">
        <v>2152.25</v>
      </c>
      <c r="G19564">
        <v>2153.75</v>
      </c>
      <c r="H19564">
        <v>166514</v>
      </c>
      <c r="M19564"/>
      <c r="N19564"/>
      <c r="O19564"/>
      <c r="P19564"/>
      <c r="Q19564"/>
    </row>
    <row r="19565" spans="1:17" x14ac:dyDescent="0.2">
      <c r="A19565" t="s">
        <v>24</v>
      </c>
      <c r="B19565" s="1">
        <v>42688</v>
      </c>
      <c r="C19565" s="2">
        <v>0.52083333333333337</v>
      </c>
      <c r="D19565">
        <v>2153.75</v>
      </c>
      <c r="E19565">
        <v>2159</v>
      </c>
      <c r="F19565">
        <v>2151.5</v>
      </c>
      <c r="G19565">
        <v>2158.25</v>
      </c>
      <c r="H19565">
        <v>138203</v>
      </c>
      <c r="M19565"/>
      <c r="N19565"/>
      <c r="O19565"/>
      <c r="P19565"/>
      <c r="Q19565"/>
    </row>
    <row r="19566" spans="1:17" x14ac:dyDescent="0.2">
      <c r="A19566" t="s">
        <v>24</v>
      </c>
      <c r="B19566" s="1">
        <v>42688</v>
      </c>
      <c r="C19566" s="2">
        <v>0.5625</v>
      </c>
      <c r="D19566">
        <v>2158.25</v>
      </c>
      <c r="E19566">
        <v>2161.75</v>
      </c>
      <c r="F19566">
        <v>2156.5</v>
      </c>
      <c r="G19566">
        <v>2157.75</v>
      </c>
      <c r="H19566">
        <v>128665</v>
      </c>
      <c r="M19566"/>
      <c r="N19566"/>
      <c r="O19566"/>
      <c r="P19566"/>
      <c r="Q19566"/>
    </row>
    <row r="19567" spans="1:17" x14ac:dyDescent="0.2">
      <c r="A19567" t="s">
        <v>24</v>
      </c>
      <c r="B19567" s="1">
        <v>42688</v>
      </c>
      <c r="C19567" s="2">
        <v>0.60416666666666663</v>
      </c>
      <c r="D19567">
        <v>2157.75</v>
      </c>
      <c r="E19567">
        <v>2163.25</v>
      </c>
      <c r="F19567">
        <v>2155.5</v>
      </c>
      <c r="G19567">
        <v>2162</v>
      </c>
      <c r="H19567">
        <v>150287</v>
      </c>
      <c r="M19567"/>
      <c r="N19567"/>
      <c r="O19567"/>
      <c r="P19567"/>
      <c r="Q19567"/>
    </row>
    <row r="19568" spans="1:17" x14ac:dyDescent="0.2">
      <c r="A19568" t="s">
        <v>24</v>
      </c>
      <c r="B19568" s="1">
        <v>42688</v>
      </c>
      <c r="C19568" s="2">
        <v>0.63541666666666663</v>
      </c>
      <c r="D19568">
        <v>2162</v>
      </c>
      <c r="E19568">
        <v>2163.25</v>
      </c>
      <c r="F19568">
        <v>2157</v>
      </c>
      <c r="G19568">
        <v>2160.25</v>
      </c>
      <c r="H19568">
        <v>207498</v>
      </c>
      <c r="M19568"/>
      <c r="N19568"/>
      <c r="O19568"/>
      <c r="P19568"/>
      <c r="Q19568"/>
    </row>
    <row r="19569" spans="1:17" x14ac:dyDescent="0.2">
      <c r="A19569" t="s">
        <v>24</v>
      </c>
      <c r="B19569" s="1">
        <v>42689</v>
      </c>
      <c r="C19569" s="2">
        <v>0.39583333333333331</v>
      </c>
      <c r="D19569">
        <v>2164.75</v>
      </c>
      <c r="E19569">
        <v>2168.5</v>
      </c>
      <c r="F19569">
        <v>2162.25</v>
      </c>
      <c r="G19569">
        <v>2166.75</v>
      </c>
      <c r="H19569">
        <v>289068</v>
      </c>
      <c r="I19569" t="b">
        <f>AND(HOUR(C19569)=9,MINUTE(C19569)=30,HOUR(C19568)=15,MINUTE(C19568)=15)</f>
        <v>1</v>
      </c>
      <c r="J19569">
        <f>MAX(E19569:E19575)</f>
        <v>2179</v>
      </c>
      <c r="K19569">
        <f>MIN(F19569:F19575)</f>
        <v>2162.25</v>
      </c>
      <c r="L19569">
        <f>E19569</f>
        <v>2168.5</v>
      </c>
      <c r="M19569" s="6">
        <f>+F19569</f>
        <v>2162.25</v>
      </c>
      <c r="N19569" s="6" t="b">
        <f>IF(F19569&gt;J19562,F19569-J19562,FALSE)</f>
        <v>0</v>
      </c>
      <c r="O19569" s="6" t="b">
        <f>IF(L19569&lt;K19562,K19562-L19569,FALSE)</f>
        <v>0</v>
      </c>
      <c r="P19569" s="6" t="b">
        <f>IF(AND(N19569&lt;&gt;FALSE,K19569&lt;=J19562),TRUE,FALSE)</f>
        <v>0</v>
      </c>
      <c r="Q19569" s="6" t="b">
        <f>IF(AND(O19569&lt;&gt;FALSE,J19569&gt;K19562),TRUE,FALSE)</f>
        <v>0</v>
      </c>
    </row>
    <row r="19570" spans="1:17" x14ac:dyDescent="0.2">
      <c r="A19570" t="s">
        <v>24</v>
      </c>
      <c r="B19570" s="1">
        <v>42689</v>
      </c>
      <c r="C19570" s="2">
        <v>0.4375</v>
      </c>
      <c r="D19570">
        <v>2166.75</v>
      </c>
      <c r="E19570">
        <v>2168.75</v>
      </c>
      <c r="F19570">
        <v>2164.5</v>
      </c>
      <c r="G19570">
        <v>2166.5</v>
      </c>
      <c r="H19570">
        <v>149488</v>
      </c>
      <c r="M19570"/>
      <c r="N19570"/>
      <c r="O19570"/>
      <c r="P19570"/>
      <c r="Q19570"/>
    </row>
    <row r="19571" spans="1:17" x14ac:dyDescent="0.2">
      <c r="A19571" t="s">
        <v>24</v>
      </c>
      <c r="B19571" s="1">
        <v>42689</v>
      </c>
      <c r="C19571" s="2">
        <v>0.47916666666666669</v>
      </c>
      <c r="D19571">
        <v>2166.75</v>
      </c>
      <c r="E19571">
        <v>2168.5</v>
      </c>
      <c r="F19571">
        <v>2165</v>
      </c>
      <c r="G19571">
        <v>2166.5</v>
      </c>
      <c r="H19571">
        <v>101830</v>
      </c>
      <c r="M19571"/>
      <c r="N19571"/>
      <c r="O19571"/>
      <c r="P19571"/>
      <c r="Q19571"/>
    </row>
    <row r="19572" spans="1:17" x14ac:dyDescent="0.2">
      <c r="A19572" t="s">
        <v>24</v>
      </c>
      <c r="B19572" s="1">
        <v>42689</v>
      </c>
      <c r="C19572" s="2">
        <v>0.52083333333333337</v>
      </c>
      <c r="D19572">
        <v>2166.75</v>
      </c>
      <c r="E19572">
        <v>2167.75</v>
      </c>
      <c r="F19572">
        <v>2164</v>
      </c>
      <c r="G19572">
        <v>2166</v>
      </c>
      <c r="H19572">
        <v>86002</v>
      </c>
      <c r="M19572"/>
      <c r="N19572"/>
      <c r="O19572"/>
      <c r="P19572"/>
      <c r="Q19572"/>
    </row>
    <row r="19573" spans="1:17" x14ac:dyDescent="0.2">
      <c r="A19573" t="s">
        <v>24</v>
      </c>
      <c r="B19573" s="1">
        <v>42689</v>
      </c>
      <c r="C19573" s="2">
        <v>0.5625</v>
      </c>
      <c r="D19573">
        <v>2166</v>
      </c>
      <c r="E19573">
        <v>2170.75</v>
      </c>
      <c r="F19573">
        <v>2165.5</v>
      </c>
      <c r="G19573">
        <v>2170.25</v>
      </c>
      <c r="H19573">
        <v>121532</v>
      </c>
      <c r="M19573"/>
      <c r="N19573"/>
      <c r="O19573"/>
      <c r="P19573"/>
      <c r="Q19573"/>
    </row>
    <row r="19574" spans="1:17" x14ac:dyDescent="0.2">
      <c r="A19574" t="s">
        <v>24</v>
      </c>
      <c r="B19574" s="1">
        <v>42689</v>
      </c>
      <c r="C19574" s="2">
        <v>0.60416666666666663</v>
      </c>
      <c r="D19574">
        <v>2170</v>
      </c>
      <c r="E19574">
        <v>2176.5</v>
      </c>
      <c r="F19574">
        <v>2170</v>
      </c>
      <c r="G19574">
        <v>2175.25</v>
      </c>
      <c r="H19574">
        <v>212819</v>
      </c>
      <c r="M19574"/>
      <c r="N19574"/>
      <c r="O19574"/>
      <c r="P19574"/>
      <c r="Q19574"/>
    </row>
    <row r="19575" spans="1:17" x14ac:dyDescent="0.2">
      <c r="A19575" t="s">
        <v>24</v>
      </c>
      <c r="B19575" s="1">
        <v>42689</v>
      </c>
      <c r="C19575" s="2">
        <v>0.63541666666666663</v>
      </c>
      <c r="D19575">
        <v>2175</v>
      </c>
      <c r="E19575">
        <v>2179</v>
      </c>
      <c r="F19575">
        <v>2174.25</v>
      </c>
      <c r="G19575">
        <v>2178.5</v>
      </c>
      <c r="H19575">
        <v>236899</v>
      </c>
      <c r="M19575"/>
      <c r="N19575"/>
      <c r="O19575"/>
      <c r="P19575"/>
      <c r="Q19575"/>
    </row>
    <row r="19576" spans="1:17" x14ac:dyDescent="0.2">
      <c r="A19576" t="s">
        <v>24</v>
      </c>
      <c r="B19576" s="1">
        <v>42690</v>
      </c>
      <c r="C19576" s="2">
        <v>0.39583333333333331</v>
      </c>
      <c r="D19576">
        <v>2170</v>
      </c>
      <c r="E19576">
        <v>2174.5</v>
      </c>
      <c r="F19576">
        <v>2169.25</v>
      </c>
      <c r="G19576">
        <v>2171.75</v>
      </c>
      <c r="H19576">
        <v>297694</v>
      </c>
      <c r="I19576" t="b">
        <f>AND(HOUR(C19576)=9,MINUTE(C19576)=30,HOUR(C19575)=15,MINUTE(C19575)=15)</f>
        <v>1</v>
      </c>
      <c r="J19576">
        <f>MAX(E19576:E19582)</f>
        <v>2175.5</v>
      </c>
      <c r="K19576">
        <f>MIN(F19576:F19582)</f>
        <v>2168.25</v>
      </c>
      <c r="L19576">
        <f>E19576</f>
        <v>2174.5</v>
      </c>
      <c r="M19576" s="6">
        <f>+F19576</f>
        <v>2169.25</v>
      </c>
      <c r="N19576" s="6" t="b">
        <f>IF(F19576&gt;J19569,F19576-J19569,FALSE)</f>
        <v>0</v>
      </c>
      <c r="O19576" s="6" t="b">
        <f>IF(L19576&lt;K19569,K19569-L19576,FALSE)</f>
        <v>0</v>
      </c>
      <c r="P19576" s="6" t="b">
        <f>IF(AND(N19576&lt;&gt;FALSE,K19576&lt;=J19569),TRUE,FALSE)</f>
        <v>0</v>
      </c>
      <c r="Q19576" s="6" t="b">
        <f>IF(AND(O19576&lt;&gt;FALSE,J19576&gt;K19569),TRUE,FALSE)</f>
        <v>0</v>
      </c>
    </row>
    <row r="19577" spans="1:17" x14ac:dyDescent="0.2">
      <c r="A19577" t="s">
        <v>24</v>
      </c>
      <c r="B19577" s="1">
        <v>42690</v>
      </c>
      <c r="C19577" s="2">
        <v>0.4375</v>
      </c>
      <c r="D19577">
        <v>2172</v>
      </c>
      <c r="E19577">
        <v>2175.5</v>
      </c>
      <c r="F19577">
        <v>2170.25</v>
      </c>
      <c r="G19577">
        <v>2173</v>
      </c>
      <c r="H19577">
        <v>198616</v>
      </c>
      <c r="M19577"/>
      <c r="N19577"/>
      <c r="O19577"/>
      <c r="P19577"/>
      <c r="Q19577"/>
    </row>
    <row r="19578" spans="1:17" x14ac:dyDescent="0.2">
      <c r="A19578" t="s">
        <v>24</v>
      </c>
      <c r="B19578" s="1">
        <v>42690</v>
      </c>
      <c r="C19578" s="2">
        <v>0.47916666666666669</v>
      </c>
      <c r="D19578">
        <v>2173</v>
      </c>
      <c r="E19578">
        <v>2173.75</v>
      </c>
      <c r="F19578">
        <v>2168.25</v>
      </c>
      <c r="G19578">
        <v>2170.5</v>
      </c>
      <c r="H19578">
        <v>125366</v>
      </c>
      <c r="M19578"/>
      <c r="N19578"/>
      <c r="O19578"/>
      <c r="P19578"/>
      <c r="Q19578"/>
    </row>
    <row r="19579" spans="1:17" x14ac:dyDescent="0.2">
      <c r="A19579" t="s">
        <v>24</v>
      </c>
      <c r="B19579" s="1">
        <v>42690</v>
      </c>
      <c r="C19579" s="2">
        <v>0.52083333333333337</v>
      </c>
      <c r="D19579">
        <v>2170.75</v>
      </c>
      <c r="E19579">
        <v>2172</v>
      </c>
      <c r="F19579">
        <v>2168.5</v>
      </c>
      <c r="G19579">
        <v>2170.25</v>
      </c>
      <c r="H19579">
        <v>91492</v>
      </c>
      <c r="M19579"/>
      <c r="N19579"/>
      <c r="O19579"/>
      <c r="P19579"/>
      <c r="Q19579"/>
    </row>
    <row r="19580" spans="1:17" x14ac:dyDescent="0.2">
      <c r="A19580" t="s">
        <v>24</v>
      </c>
      <c r="B19580" s="1">
        <v>42690</v>
      </c>
      <c r="C19580" s="2">
        <v>0.5625</v>
      </c>
      <c r="D19580">
        <v>2170</v>
      </c>
      <c r="E19580">
        <v>2172.5</v>
      </c>
      <c r="F19580">
        <v>2169.75</v>
      </c>
      <c r="G19580">
        <v>2171.75</v>
      </c>
      <c r="H19580">
        <v>76557</v>
      </c>
      <c r="M19580"/>
      <c r="N19580"/>
      <c r="O19580"/>
      <c r="P19580"/>
      <c r="Q19580"/>
    </row>
    <row r="19581" spans="1:17" x14ac:dyDescent="0.2">
      <c r="A19581" t="s">
        <v>24</v>
      </c>
      <c r="B19581" s="1">
        <v>42690</v>
      </c>
      <c r="C19581" s="2">
        <v>0.60416666666666663</v>
      </c>
      <c r="D19581">
        <v>2171.5</v>
      </c>
      <c r="E19581">
        <v>2175</v>
      </c>
      <c r="F19581">
        <v>2171.25</v>
      </c>
      <c r="G19581">
        <v>2173</v>
      </c>
      <c r="H19581">
        <v>101911</v>
      </c>
      <c r="M19581"/>
      <c r="N19581"/>
      <c r="O19581"/>
      <c r="P19581"/>
      <c r="Q19581"/>
    </row>
    <row r="19582" spans="1:17" x14ac:dyDescent="0.2">
      <c r="A19582" t="s">
        <v>24</v>
      </c>
      <c r="B19582" s="1">
        <v>42690</v>
      </c>
      <c r="C19582" s="2">
        <v>0.63541666666666663</v>
      </c>
      <c r="D19582">
        <v>2172.75</v>
      </c>
      <c r="E19582">
        <v>2174</v>
      </c>
      <c r="F19582">
        <v>2171</v>
      </c>
      <c r="G19582">
        <v>2171.75</v>
      </c>
      <c r="H19582">
        <v>171954</v>
      </c>
      <c r="M19582"/>
      <c r="N19582"/>
      <c r="O19582"/>
      <c r="P19582"/>
      <c r="Q19582"/>
    </row>
    <row r="19583" spans="1:17" x14ac:dyDescent="0.2">
      <c r="A19583" t="s">
        <v>24</v>
      </c>
      <c r="B19583" s="1">
        <v>42691</v>
      </c>
      <c r="C19583" s="2">
        <v>0.39583333333333331</v>
      </c>
      <c r="D19583">
        <v>2174.5</v>
      </c>
      <c r="E19583">
        <v>2180.75</v>
      </c>
      <c r="F19583">
        <v>2173.25</v>
      </c>
      <c r="G19583">
        <v>2177.75</v>
      </c>
      <c r="H19583">
        <v>316462</v>
      </c>
      <c r="I19583" t="b">
        <f>AND(HOUR(C19583)=9,MINUTE(C19583)=30,HOUR(C19582)=15,MINUTE(C19582)=15)</f>
        <v>1</v>
      </c>
      <c r="J19583">
        <f>MAX(E19583:E19589)</f>
        <v>2184.75</v>
      </c>
      <c r="K19583">
        <f>MIN(F19583:F19589)</f>
        <v>2173.25</v>
      </c>
      <c r="L19583">
        <f>E19583</f>
        <v>2180.75</v>
      </c>
      <c r="M19583" s="6">
        <f>+F19583</f>
        <v>2173.25</v>
      </c>
      <c r="N19583" s="6" t="b">
        <f>IF(F19583&gt;J19576,F19583-J19576,FALSE)</f>
        <v>0</v>
      </c>
      <c r="O19583" s="6" t="b">
        <f>IF(L19583&lt;K19576,K19576-L19583,FALSE)</f>
        <v>0</v>
      </c>
      <c r="P19583" s="6" t="b">
        <f>IF(AND(N19583&lt;&gt;FALSE,K19583&lt;=J19576),TRUE,FALSE)</f>
        <v>0</v>
      </c>
      <c r="Q19583" s="6" t="b">
        <f>IF(AND(O19583&lt;&gt;FALSE,J19583&gt;K19576),TRUE,FALSE)</f>
        <v>0</v>
      </c>
    </row>
    <row r="19584" spans="1:17" x14ac:dyDescent="0.2">
      <c r="A19584" t="s">
        <v>24</v>
      </c>
      <c r="B19584" s="1">
        <v>42691</v>
      </c>
      <c r="C19584" s="2">
        <v>0.4375</v>
      </c>
      <c r="D19584">
        <v>2177.75</v>
      </c>
      <c r="E19584">
        <v>2180.5</v>
      </c>
      <c r="F19584">
        <v>2175</v>
      </c>
      <c r="G19584">
        <v>2179</v>
      </c>
      <c r="H19584">
        <v>177617</v>
      </c>
      <c r="M19584"/>
      <c r="N19584"/>
      <c r="O19584"/>
      <c r="P19584"/>
      <c r="Q19584"/>
    </row>
    <row r="19585" spans="1:17" x14ac:dyDescent="0.2">
      <c r="A19585" t="s">
        <v>24</v>
      </c>
      <c r="B19585" s="1">
        <v>42691</v>
      </c>
      <c r="C19585" s="2">
        <v>0.47916666666666669</v>
      </c>
      <c r="D19585">
        <v>2179</v>
      </c>
      <c r="E19585">
        <v>2184.75</v>
      </c>
      <c r="F19585">
        <v>2177.75</v>
      </c>
      <c r="G19585">
        <v>2184.25</v>
      </c>
      <c r="H19585">
        <v>151375</v>
      </c>
      <c r="M19585"/>
      <c r="N19585"/>
      <c r="O19585"/>
      <c r="P19585"/>
      <c r="Q19585"/>
    </row>
    <row r="19586" spans="1:17" x14ac:dyDescent="0.2">
      <c r="A19586" t="s">
        <v>24</v>
      </c>
      <c r="B19586" s="1">
        <v>42691</v>
      </c>
      <c r="C19586" s="2">
        <v>0.52083333333333337</v>
      </c>
      <c r="D19586">
        <v>2184</v>
      </c>
      <c r="E19586">
        <v>2184.5</v>
      </c>
      <c r="F19586">
        <v>2181.5</v>
      </c>
      <c r="G19586">
        <v>2182.75</v>
      </c>
      <c r="H19586">
        <v>92732</v>
      </c>
      <c r="M19586"/>
      <c r="N19586"/>
      <c r="O19586"/>
      <c r="P19586"/>
      <c r="Q19586"/>
    </row>
    <row r="19587" spans="1:17" x14ac:dyDescent="0.2">
      <c r="A19587" t="s">
        <v>24</v>
      </c>
      <c r="B19587" s="1">
        <v>42691</v>
      </c>
      <c r="C19587" s="2">
        <v>0.5625</v>
      </c>
      <c r="D19587">
        <v>2182.75</v>
      </c>
      <c r="E19587">
        <v>2184</v>
      </c>
      <c r="F19587">
        <v>2179.75</v>
      </c>
      <c r="G19587">
        <v>2181.25</v>
      </c>
      <c r="H19587">
        <v>109638</v>
      </c>
      <c r="M19587"/>
      <c r="N19587"/>
      <c r="O19587"/>
      <c r="P19587"/>
      <c r="Q19587"/>
    </row>
    <row r="19588" spans="1:17" x14ac:dyDescent="0.2">
      <c r="A19588" t="s">
        <v>24</v>
      </c>
      <c r="B19588" s="1">
        <v>42691</v>
      </c>
      <c r="C19588" s="2">
        <v>0.60416666666666663</v>
      </c>
      <c r="D19588">
        <v>2181.25</v>
      </c>
      <c r="E19588">
        <v>2183</v>
      </c>
      <c r="F19588">
        <v>2179.5</v>
      </c>
      <c r="G19588">
        <v>2182.5</v>
      </c>
      <c r="H19588">
        <v>125089</v>
      </c>
      <c r="M19588"/>
      <c r="N19588"/>
      <c r="O19588"/>
      <c r="P19588"/>
      <c r="Q19588"/>
    </row>
    <row r="19589" spans="1:17" x14ac:dyDescent="0.2">
      <c r="A19589" t="s">
        <v>24</v>
      </c>
      <c r="B19589" s="1">
        <v>42691</v>
      </c>
      <c r="C19589" s="2">
        <v>0.63541666666666663</v>
      </c>
      <c r="D19589">
        <v>2182.5</v>
      </c>
      <c r="E19589">
        <v>2184</v>
      </c>
      <c r="F19589">
        <v>2182</v>
      </c>
      <c r="G19589">
        <v>2184</v>
      </c>
      <c r="H19589">
        <v>192710</v>
      </c>
      <c r="M19589"/>
      <c r="N19589"/>
      <c r="O19589"/>
      <c r="P19589"/>
      <c r="Q19589"/>
    </row>
    <row r="19590" spans="1:17" x14ac:dyDescent="0.2">
      <c r="A19590" t="s">
        <v>24</v>
      </c>
      <c r="B19590" s="1">
        <v>42692</v>
      </c>
      <c r="C19590" s="2">
        <v>0.39583333333333331</v>
      </c>
      <c r="D19590">
        <v>2184.75</v>
      </c>
      <c r="E19590">
        <v>2186.75</v>
      </c>
      <c r="F19590">
        <v>2181.25</v>
      </c>
      <c r="G19590">
        <v>2182.5</v>
      </c>
      <c r="H19590">
        <v>273694</v>
      </c>
      <c r="I19590" t="b">
        <f>AND(HOUR(C19590)=9,MINUTE(C19590)=30,HOUR(C19589)=15,MINUTE(C19589)=15)</f>
        <v>1</v>
      </c>
      <c r="J19590">
        <f>MAX(E19590:E19596)</f>
        <v>2186.75</v>
      </c>
      <c r="K19590">
        <f>MIN(F19590:F19596)</f>
        <v>2176.75</v>
      </c>
      <c r="L19590">
        <f>E19590</f>
        <v>2186.75</v>
      </c>
      <c r="M19590" s="6">
        <f>+F19590</f>
        <v>2181.25</v>
      </c>
      <c r="N19590" s="6" t="b">
        <f>IF(F19590&gt;J19583,F19590-J19583,FALSE)</f>
        <v>0</v>
      </c>
      <c r="O19590" s="6" t="b">
        <f>IF(L19590&lt;K19583,K19583-L19590,FALSE)</f>
        <v>0</v>
      </c>
      <c r="P19590" s="6" t="b">
        <f>IF(AND(N19590&lt;&gt;FALSE,K19590&lt;=J19583),TRUE,FALSE)</f>
        <v>0</v>
      </c>
      <c r="Q19590" s="6" t="b">
        <f>IF(AND(O19590&lt;&gt;FALSE,J19590&gt;K19583),TRUE,FALSE)</f>
        <v>0</v>
      </c>
    </row>
    <row r="19591" spans="1:17" x14ac:dyDescent="0.2">
      <c r="A19591" t="s">
        <v>24</v>
      </c>
      <c r="B19591" s="1">
        <v>42692</v>
      </c>
      <c r="C19591" s="2">
        <v>0.4375</v>
      </c>
      <c r="D19591">
        <v>2182.5</v>
      </c>
      <c r="E19591">
        <v>2182.75</v>
      </c>
      <c r="F19591">
        <v>2176.75</v>
      </c>
      <c r="G19591">
        <v>2179.25</v>
      </c>
      <c r="H19591">
        <v>202945</v>
      </c>
      <c r="M19591"/>
      <c r="N19591"/>
      <c r="O19591"/>
      <c r="P19591"/>
      <c r="Q19591"/>
    </row>
    <row r="19592" spans="1:17" x14ac:dyDescent="0.2">
      <c r="A19592" t="s">
        <v>24</v>
      </c>
      <c r="B19592" s="1">
        <v>42692</v>
      </c>
      <c r="C19592" s="2">
        <v>0.47916666666666669</v>
      </c>
      <c r="D19592">
        <v>2179.25</v>
      </c>
      <c r="E19592">
        <v>2179.5</v>
      </c>
      <c r="F19592">
        <v>2177.25</v>
      </c>
      <c r="G19592">
        <v>2178.5</v>
      </c>
      <c r="H19592">
        <v>100805</v>
      </c>
      <c r="M19592"/>
      <c r="N19592"/>
      <c r="O19592"/>
      <c r="P19592"/>
      <c r="Q19592"/>
    </row>
    <row r="19593" spans="1:17" x14ac:dyDescent="0.2">
      <c r="A19593" t="s">
        <v>24</v>
      </c>
      <c r="B19593" s="1">
        <v>42692</v>
      </c>
      <c r="C19593" s="2">
        <v>0.52083333333333337</v>
      </c>
      <c r="D19593">
        <v>2178.5</v>
      </c>
      <c r="E19593">
        <v>2181</v>
      </c>
      <c r="F19593">
        <v>2177.75</v>
      </c>
      <c r="G19593">
        <v>2180.25</v>
      </c>
      <c r="H19593">
        <v>67549</v>
      </c>
      <c r="M19593"/>
      <c r="N19593"/>
      <c r="O19593"/>
      <c r="P19593"/>
      <c r="Q19593"/>
    </row>
    <row r="19594" spans="1:17" x14ac:dyDescent="0.2">
      <c r="A19594" t="s">
        <v>24</v>
      </c>
      <c r="B19594" s="1">
        <v>42692</v>
      </c>
      <c r="C19594" s="2">
        <v>0.5625</v>
      </c>
      <c r="D19594">
        <v>2180.5</v>
      </c>
      <c r="E19594">
        <v>2181.5</v>
      </c>
      <c r="F19594">
        <v>2178.5</v>
      </c>
      <c r="G19594">
        <v>2178.75</v>
      </c>
      <c r="H19594">
        <v>86412</v>
      </c>
      <c r="M19594"/>
      <c r="N19594"/>
      <c r="O19594"/>
      <c r="P19594"/>
      <c r="Q19594"/>
    </row>
    <row r="19595" spans="1:17" x14ac:dyDescent="0.2">
      <c r="A19595" t="s">
        <v>24</v>
      </c>
      <c r="B19595" s="1">
        <v>42692</v>
      </c>
      <c r="C19595" s="2">
        <v>0.60416666666666663</v>
      </c>
      <c r="D19595">
        <v>2178.75</v>
      </c>
      <c r="E19595">
        <v>2181.75</v>
      </c>
      <c r="F19595">
        <v>2178.25</v>
      </c>
      <c r="G19595">
        <v>2181.25</v>
      </c>
      <c r="H19595">
        <v>93442</v>
      </c>
      <c r="M19595"/>
      <c r="N19595"/>
      <c r="O19595"/>
      <c r="P19595"/>
      <c r="Q19595"/>
    </row>
    <row r="19596" spans="1:17" x14ac:dyDescent="0.2">
      <c r="A19596" t="s">
        <v>24</v>
      </c>
      <c r="B19596" s="1">
        <v>42692</v>
      </c>
      <c r="C19596" s="2">
        <v>0.63541666666666663</v>
      </c>
      <c r="D19596">
        <v>2181.5</v>
      </c>
      <c r="E19596">
        <v>2182</v>
      </c>
      <c r="F19596">
        <v>2176.75</v>
      </c>
      <c r="G19596">
        <v>2179.75</v>
      </c>
      <c r="H19596">
        <v>216228</v>
      </c>
      <c r="M19596"/>
      <c r="N19596"/>
      <c r="O19596"/>
      <c r="P19596"/>
      <c r="Q19596"/>
    </row>
    <row r="19597" spans="1:17" x14ac:dyDescent="0.2">
      <c r="A19597" t="s">
        <v>24</v>
      </c>
      <c r="B19597" s="1">
        <v>42695</v>
      </c>
      <c r="C19597" s="2">
        <v>0.39583333333333331</v>
      </c>
      <c r="D19597">
        <v>2185.75</v>
      </c>
      <c r="E19597">
        <v>2190.5</v>
      </c>
      <c r="F19597">
        <v>2184</v>
      </c>
      <c r="G19597">
        <v>2185.75</v>
      </c>
      <c r="H19597">
        <v>291667</v>
      </c>
      <c r="I19597" t="b">
        <f>AND(HOUR(C19597)=9,MINUTE(C19597)=30,HOUR(C19596)=15,MINUTE(C19596)=15)</f>
        <v>1</v>
      </c>
      <c r="J19597">
        <f>MAX(E19597:E19603)</f>
        <v>2195.75</v>
      </c>
      <c r="K19597">
        <f>MIN(F19597:F19603)</f>
        <v>2184</v>
      </c>
      <c r="L19597">
        <f>E19597</f>
        <v>2190.5</v>
      </c>
      <c r="M19597" s="6">
        <f>+F19597</f>
        <v>2184</v>
      </c>
      <c r="N19597" s="6" t="b">
        <f>IF(F19597&gt;J19590,F19597-J19590,FALSE)</f>
        <v>0</v>
      </c>
      <c r="O19597" s="6" t="b">
        <f>IF(L19597&lt;K19590,K19590-L19597,FALSE)</f>
        <v>0</v>
      </c>
      <c r="P19597" s="6" t="b">
        <f>IF(AND(N19597&lt;&gt;FALSE,K19597&lt;=J19590),TRUE,FALSE)</f>
        <v>0</v>
      </c>
      <c r="Q19597" s="6" t="b">
        <f>IF(AND(O19597&lt;&gt;FALSE,J19597&gt;K19590),TRUE,FALSE)</f>
        <v>0</v>
      </c>
    </row>
    <row r="19598" spans="1:17" x14ac:dyDescent="0.2">
      <c r="A19598" t="s">
        <v>24</v>
      </c>
      <c r="B19598" s="1">
        <v>42695</v>
      </c>
      <c r="C19598" s="2">
        <v>0.4375</v>
      </c>
      <c r="D19598">
        <v>2185.75</v>
      </c>
      <c r="E19598">
        <v>2190.5</v>
      </c>
      <c r="F19598">
        <v>2185.25</v>
      </c>
      <c r="G19598">
        <v>2189.25</v>
      </c>
      <c r="H19598">
        <v>177415</v>
      </c>
      <c r="M19598"/>
      <c r="N19598"/>
      <c r="O19598"/>
      <c r="P19598"/>
      <c r="Q19598"/>
    </row>
    <row r="19599" spans="1:17" x14ac:dyDescent="0.2">
      <c r="A19599" t="s">
        <v>24</v>
      </c>
      <c r="B19599" s="1">
        <v>42695</v>
      </c>
      <c r="C19599" s="2">
        <v>0.47916666666666669</v>
      </c>
      <c r="D19599">
        <v>2189.25</v>
      </c>
      <c r="E19599">
        <v>2191</v>
      </c>
      <c r="F19599">
        <v>2188.75</v>
      </c>
      <c r="G19599">
        <v>2190.75</v>
      </c>
      <c r="H19599">
        <v>79237</v>
      </c>
      <c r="M19599"/>
      <c r="N19599"/>
      <c r="O19599"/>
      <c r="P19599"/>
      <c r="Q19599"/>
    </row>
    <row r="19600" spans="1:17" x14ac:dyDescent="0.2">
      <c r="A19600" t="s">
        <v>24</v>
      </c>
      <c r="B19600" s="1">
        <v>42695</v>
      </c>
      <c r="C19600" s="2">
        <v>0.52083333333333337</v>
      </c>
      <c r="D19600">
        <v>2190.75</v>
      </c>
      <c r="E19600">
        <v>2194.5</v>
      </c>
      <c r="F19600">
        <v>2190.5</v>
      </c>
      <c r="G19600">
        <v>2193.25</v>
      </c>
      <c r="H19600">
        <v>109857</v>
      </c>
      <c r="M19600"/>
      <c r="N19600"/>
      <c r="O19600"/>
      <c r="P19600"/>
      <c r="Q19600"/>
    </row>
    <row r="19601" spans="1:17" x14ac:dyDescent="0.2">
      <c r="A19601" t="s">
        <v>24</v>
      </c>
      <c r="B19601" s="1">
        <v>42695</v>
      </c>
      <c r="C19601" s="2">
        <v>0.5625</v>
      </c>
      <c r="D19601">
        <v>2193.5</v>
      </c>
      <c r="E19601">
        <v>2194</v>
      </c>
      <c r="F19601">
        <v>2191.75</v>
      </c>
      <c r="G19601">
        <v>2192.25</v>
      </c>
      <c r="H19601">
        <v>65136</v>
      </c>
      <c r="M19601"/>
      <c r="N19601"/>
      <c r="O19601"/>
      <c r="P19601"/>
      <c r="Q19601"/>
    </row>
    <row r="19602" spans="1:17" x14ac:dyDescent="0.2">
      <c r="A19602" t="s">
        <v>24</v>
      </c>
      <c r="B19602" s="1">
        <v>42695</v>
      </c>
      <c r="C19602" s="2">
        <v>0.60416666666666663</v>
      </c>
      <c r="D19602">
        <v>2192.25</v>
      </c>
      <c r="E19602">
        <v>2193.25</v>
      </c>
      <c r="F19602">
        <v>2191.5</v>
      </c>
      <c r="G19602">
        <v>2192.5</v>
      </c>
      <c r="H19602">
        <v>93855</v>
      </c>
      <c r="M19602"/>
      <c r="N19602"/>
      <c r="O19602"/>
      <c r="P19602"/>
      <c r="Q19602"/>
    </row>
    <row r="19603" spans="1:17" x14ac:dyDescent="0.2">
      <c r="A19603" t="s">
        <v>24</v>
      </c>
      <c r="B19603" s="1">
        <v>42695</v>
      </c>
      <c r="C19603" s="2">
        <v>0.63541666666666663</v>
      </c>
      <c r="D19603">
        <v>2192.5</v>
      </c>
      <c r="E19603">
        <v>2195.75</v>
      </c>
      <c r="F19603">
        <v>2191.25</v>
      </c>
      <c r="G19603">
        <v>2192</v>
      </c>
      <c r="H19603">
        <v>227768</v>
      </c>
      <c r="M19603"/>
      <c r="N19603"/>
      <c r="O19603"/>
      <c r="P19603"/>
      <c r="Q19603"/>
    </row>
    <row r="19604" spans="1:17" x14ac:dyDescent="0.2">
      <c r="A19604" t="s">
        <v>24</v>
      </c>
      <c r="B19604" s="1">
        <v>42696</v>
      </c>
      <c r="C19604" s="2">
        <v>0.39583333333333331</v>
      </c>
      <c r="D19604">
        <v>2199.25</v>
      </c>
      <c r="E19604">
        <v>2200.25</v>
      </c>
      <c r="F19604">
        <v>2197.25</v>
      </c>
      <c r="G19604">
        <v>2197.75</v>
      </c>
      <c r="H19604">
        <v>232888</v>
      </c>
      <c r="I19604" t="b">
        <f>AND(HOUR(C19604)=9,MINUTE(C19604)=30,HOUR(C19603)=15,MINUTE(C19603)=15)</f>
        <v>1</v>
      </c>
      <c r="J19604">
        <f>MAX(E19604:E19610)</f>
        <v>2202</v>
      </c>
      <c r="K19604">
        <f>MIN(F19604:F19610)</f>
        <v>2191</v>
      </c>
      <c r="L19604">
        <f>E19604</f>
        <v>2200.25</v>
      </c>
      <c r="M19604" s="6">
        <f>+F19604</f>
        <v>2197.25</v>
      </c>
      <c r="N19604" s="6">
        <f>IF(F19604&gt;J19597,F19604-J19597,FALSE)</f>
        <v>1.5</v>
      </c>
      <c r="O19604" s="6" t="b">
        <f>IF(L19604&lt;K19597,K19597-L19604,FALSE)</f>
        <v>0</v>
      </c>
      <c r="P19604" s="6" t="b">
        <f>IF(AND(N19604&lt;&gt;FALSE,K19604&lt;=J19597),TRUE,FALSE)</f>
        <v>1</v>
      </c>
      <c r="Q19604" s="6" t="b">
        <f>IF(AND(O19604&lt;&gt;FALSE,J19604&gt;K19597),TRUE,FALSE)</f>
        <v>0</v>
      </c>
    </row>
    <row r="19605" spans="1:17" x14ac:dyDescent="0.2">
      <c r="A19605" t="s">
        <v>24</v>
      </c>
      <c r="B19605" s="1">
        <v>42696</v>
      </c>
      <c r="C19605" s="2">
        <v>0.4375</v>
      </c>
      <c r="D19605">
        <v>2197.75</v>
      </c>
      <c r="E19605">
        <v>2198.5</v>
      </c>
      <c r="F19605">
        <v>2193.25</v>
      </c>
      <c r="G19605">
        <v>2193.25</v>
      </c>
      <c r="H19605">
        <v>170147</v>
      </c>
      <c r="M19605"/>
      <c r="N19605"/>
      <c r="O19605"/>
      <c r="P19605"/>
      <c r="Q19605"/>
    </row>
    <row r="19606" spans="1:17" x14ac:dyDescent="0.2">
      <c r="A19606" t="s">
        <v>24</v>
      </c>
      <c r="B19606" s="1">
        <v>42696</v>
      </c>
      <c r="C19606" s="2">
        <v>0.47916666666666669</v>
      </c>
      <c r="D19606">
        <v>2193.25</v>
      </c>
      <c r="E19606">
        <v>2194.25</v>
      </c>
      <c r="F19606">
        <v>2191</v>
      </c>
      <c r="G19606">
        <v>2194</v>
      </c>
      <c r="H19606">
        <v>142233</v>
      </c>
      <c r="M19606"/>
      <c r="N19606"/>
      <c r="O19606"/>
      <c r="P19606"/>
      <c r="Q19606"/>
    </row>
    <row r="19607" spans="1:17" x14ac:dyDescent="0.2">
      <c r="A19607" t="s">
        <v>24</v>
      </c>
      <c r="B19607" s="1">
        <v>42696</v>
      </c>
      <c r="C19607" s="2">
        <v>0.52083333333333337</v>
      </c>
      <c r="D19607">
        <v>2194</v>
      </c>
      <c r="E19607">
        <v>2196.5</v>
      </c>
      <c r="F19607">
        <v>2193.5</v>
      </c>
      <c r="G19607">
        <v>2195.25</v>
      </c>
      <c r="H19607">
        <v>68906</v>
      </c>
      <c r="M19607"/>
      <c r="N19607"/>
      <c r="O19607"/>
      <c r="P19607"/>
      <c r="Q19607"/>
    </row>
    <row r="19608" spans="1:17" x14ac:dyDescent="0.2">
      <c r="A19608" t="s">
        <v>24</v>
      </c>
      <c r="B19608" s="1">
        <v>42696</v>
      </c>
      <c r="C19608" s="2">
        <v>0.5625</v>
      </c>
      <c r="D19608">
        <v>2195.5</v>
      </c>
      <c r="E19608">
        <v>2196.25</v>
      </c>
      <c r="F19608">
        <v>2194.25</v>
      </c>
      <c r="G19608">
        <v>2195.5</v>
      </c>
      <c r="H19608">
        <v>85228</v>
      </c>
      <c r="M19608"/>
      <c r="N19608"/>
      <c r="O19608"/>
      <c r="P19608"/>
      <c r="Q19608"/>
    </row>
    <row r="19609" spans="1:17" x14ac:dyDescent="0.2">
      <c r="A19609" t="s">
        <v>24</v>
      </c>
      <c r="B19609" s="1">
        <v>42696</v>
      </c>
      <c r="C19609" s="2">
        <v>0.60416666666666663</v>
      </c>
      <c r="D19609">
        <v>2195.25</v>
      </c>
      <c r="E19609">
        <v>2198.75</v>
      </c>
      <c r="F19609">
        <v>2195.25</v>
      </c>
      <c r="G19609">
        <v>2198.25</v>
      </c>
      <c r="H19609">
        <v>136731</v>
      </c>
      <c r="M19609"/>
      <c r="N19609"/>
      <c r="O19609"/>
      <c r="P19609"/>
      <c r="Q19609"/>
    </row>
    <row r="19610" spans="1:17" x14ac:dyDescent="0.2">
      <c r="A19610" t="s">
        <v>24</v>
      </c>
      <c r="B19610" s="1">
        <v>42696</v>
      </c>
      <c r="C19610" s="2">
        <v>0.63541666666666663</v>
      </c>
      <c r="D19610">
        <v>2198.25</v>
      </c>
      <c r="E19610">
        <v>2202</v>
      </c>
      <c r="F19610">
        <v>2198</v>
      </c>
      <c r="G19610">
        <v>2200</v>
      </c>
      <c r="H19610">
        <v>221915</v>
      </c>
      <c r="M19610"/>
      <c r="N19610"/>
      <c r="O19610"/>
      <c r="P19610"/>
      <c r="Q19610"/>
    </row>
    <row r="19611" spans="1:17" x14ac:dyDescent="0.2">
      <c r="A19611" t="s">
        <v>24</v>
      </c>
      <c r="B19611" s="1">
        <v>42697</v>
      </c>
      <c r="C19611" s="2">
        <v>0.39583333333333331</v>
      </c>
      <c r="D19611">
        <v>2193.75</v>
      </c>
      <c r="E19611">
        <v>2197</v>
      </c>
      <c r="F19611">
        <v>2191.25</v>
      </c>
      <c r="G19611">
        <v>2196.75</v>
      </c>
      <c r="H19611">
        <v>295937</v>
      </c>
      <c r="I19611" t="b">
        <f>AND(HOUR(C19611)=9,MINUTE(C19611)=30,HOUR(C19610)=15,MINUTE(C19610)=15)</f>
        <v>1</v>
      </c>
      <c r="J19611">
        <f>MAX(E19611:E19617)</f>
        <v>2201.5</v>
      </c>
      <c r="K19611">
        <f>MIN(F19611:F19617)</f>
        <v>2191.25</v>
      </c>
      <c r="L19611">
        <f>E19611</f>
        <v>2197</v>
      </c>
      <c r="M19611" s="6">
        <f>+F19611</f>
        <v>2191.25</v>
      </c>
      <c r="N19611" s="6" t="b">
        <f>IF(F19611&gt;J19604,F19611-J19604,FALSE)</f>
        <v>0</v>
      </c>
      <c r="O19611" s="6" t="b">
        <f>IF(L19611&lt;K19604,K19604-L19611,FALSE)</f>
        <v>0</v>
      </c>
      <c r="P19611" s="6" t="b">
        <f>IF(AND(N19611&lt;&gt;FALSE,K19611&lt;=J19604),TRUE,FALSE)</f>
        <v>0</v>
      </c>
      <c r="Q19611" s="6" t="b">
        <f>IF(AND(O19611&lt;&gt;FALSE,J19611&gt;K19604),TRUE,FALSE)</f>
        <v>0</v>
      </c>
    </row>
    <row r="19612" spans="1:17" x14ac:dyDescent="0.2">
      <c r="A19612" t="s">
        <v>24</v>
      </c>
      <c r="B19612" s="1">
        <v>42697</v>
      </c>
      <c r="C19612" s="2">
        <v>0.4375</v>
      </c>
      <c r="D19612">
        <v>2196.75</v>
      </c>
      <c r="E19612">
        <v>2198.5</v>
      </c>
      <c r="F19612">
        <v>2193.5</v>
      </c>
      <c r="G19612">
        <v>2194</v>
      </c>
      <c r="H19612">
        <v>154644</v>
      </c>
      <c r="M19612"/>
      <c r="N19612"/>
      <c r="O19612"/>
      <c r="P19612"/>
      <c r="Q19612"/>
    </row>
    <row r="19613" spans="1:17" x14ac:dyDescent="0.2">
      <c r="A19613" t="s">
        <v>24</v>
      </c>
      <c r="B19613" s="1">
        <v>42697</v>
      </c>
      <c r="C19613" s="2">
        <v>0.47916666666666669</v>
      </c>
      <c r="D19613">
        <v>2194</v>
      </c>
      <c r="E19613">
        <v>2198.25</v>
      </c>
      <c r="F19613">
        <v>2194</v>
      </c>
      <c r="G19613">
        <v>2197.5</v>
      </c>
      <c r="H19613">
        <v>100428</v>
      </c>
      <c r="M19613"/>
      <c r="N19613"/>
      <c r="O19613"/>
      <c r="P19613"/>
      <c r="Q19613"/>
    </row>
    <row r="19614" spans="1:17" x14ac:dyDescent="0.2">
      <c r="A19614" t="s">
        <v>24</v>
      </c>
      <c r="B19614" s="1">
        <v>42697</v>
      </c>
      <c r="C19614" s="2">
        <v>0.52083333333333337</v>
      </c>
      <c r="D19614">
        <v>2197.75</v>
      </c>
      <c r="E19614">
        <v>2200.25</v>
      </c>
      <c r="F19614">
        <v>2197</v>
      </c>
      <c r="G19614">
        <v>2198</v>
      </c>
      <c r="H19614">
        <v>74036</v>
      </c>
      <c r="M19614"/>
      <c r="N19614"/>
      <c r="O19614"/>
      <c r="P19614"/>
      <c r="Q19614"/>
    </row>
    <row r="19615" spans="1:17" x14ac:dyDescent="0.2">
      <c r="A19615" t="s">
        <v>24</v>
      </c>
      <c r="B19615" s="1">
        <v>42697</v>
      </c>
      <c r="C19615" s="2">
        <v>0.5625</v>
      </c>
      <c r="D19615">
        <v>2198.25</v>
      </c>
      <c r="E19615">
        <v>2199.75</v>
      </c>
      <c r="F19615">
        <v>2197.25</v>
      </c>
      <c r="G19615">
        <v>2199</v>
      </c>
      <c r="H19615">
        <v>69842</v>
      </c>
      <c r="M19615"/>
      <c r="N19615"/>
      <c r="O19615"/>
      <c r="P19615"/>
      <c r="Q19615"/>
    </row>
    <row r="19616" spans="1:17" x14ac:dyDescent="0.2">
      <c r="A19616" t="s">
        <v>24</v>
      </c>
      <c r="B19616" s="1">
        <v>42697</v>
      </c>
      <c r="C19616" s="2">
        <v>0.60416666666666663</v>
      </c>
      <c r="D19616">
        <v>2199</v>
      </c>
      <c r="E19616">
        <v>2200</v>
      </c>
      <c r="F19616">
        <v>2197.5</v>
      </c>
      <c r="G19616">
        <v>2199</v>
      </c>
      <c r="H19616">
        <v>67172</v>
      </c>
      <c r="M19616"/>
      <c r="N19616"/>
      <c r="O19616"/>
      <c r="P19616"/>
      <c r="Q19616"/>
    </row>
    <row r="19617" spans="1:17" x14ac:dyDescent="0.2">
      <c r="A19617" t="s">
        <v>24</v>
      </c>
      <c r="B19617" s="1">
        <v>42697</v>
      </c>
      <c r="C19617" s="2">
        <v>0.63541666666666663</v>
      </c>
      <c r="D19617">
        <v>2199</v>
      </c>
      <c r="E19617">
        <v>2201.5</v>
      </c>
      <c r="F19617">
        <v>2198.75</v>
      </c>
      <c r="G19617">
        <v>2199.75</v>
      </c>
      <c r="H19617">
        <v>139124</v>
      </c>
      <c r="M19617"/>
      <c r="N19617"/>
      <c r="O19617"/>
      <c r="P19617"/>
      <c r="Q19617"/>
    </row>
    <row r="19618" spans="1:17" x14ac:dyDescent="0.2">
      <c r="A19618" t="s">
        <v>24</v>
      </c>
      <c r="B19618" s="1">
        <v>42702</v>
      </c>
      <c r="C19618" s="2">
        <v>0.39583333333333331</v>
      </c>
      <c r="D19618">
        <v>2205.5</v>
      </c>
      <c r="E19618">
        <v>2207.25</v>
      </c>
      <c r="F19618">
        <v>2203.75</v>
      </c>
      <c r="G19618">
        <v>2205.5</v>
      </c>
      <c r="H19618">
        <v>248538</v>
      </c>
      <c r="I19618" t="b">
        <f>AND(HOUR(C19618)=9,MINUTE(C19618)=30,HOUR(C19617)=15,MINUTE(C19617)=15)</f>
        <v>1</v>
      </c>
      <c r="J19618">
        <f>MAX(E19618:E19624)</f>
        <v>2208.75</v>
      </c>
      <c r="K19618">
        <f>MIN(F19618:F19624)</f>
        <v>2197.5</v>
      </c>
      <c r="L19618">
        <f>E19618</f>
        <v>2207.25</v>
      </c>
      <c r="M19618" s="6">
        <f>+F19618</f>
        <v>2203.75</v>
      </c>
      <c r="N19618" s="6">
        <f>IF(F19618&gt;J19611,F19618-J19611,FALSE)</f>
        <v>2.25</v>
      </c>
      <c r="O19618" s="6" t="b">
        <f>IF(L19618&lt;K19611,K19611-L19618,FALSE)</f>
        <v>0</v>
      </c>
      <c r="P19618" s="6" t="b">
        <f>IF(AND(N19618&lt;&gt;FALSE,K19618&lt;=J19611),TRUE,FALSE)</f>
        <v>1</v>
      </c>
      <c r="Q19618" s="6" t="b">
        <f>IF(AND(O19618&lt;&gt;FALSE,J19618&gt;K19611),TRUE,FALSE)</f>
        <v>0</v>
      </c>
    </row>
    <row r="19619" spans="1:17" x14ac:dyDescent="0.2">
      <c r="A19619" t="s">
        <v>24</v>
      </c>
      <c r="B19619" s="1">
        <v>42702</v>
      </c>
      <c r="C19619" s="2">
        <v>0.4375</v>
      </c>
      <c r="D19619">
        <v>2205.75</v>
      </c>
      <c r="E19619">
        <v>2208.75</v>
      </c>
      <c r="F19619">
        <v>2200.5</v>
      </c>
      <c r="G19619">
        <v>2202.5</v>
      </c>
      <c r="H19619">
        <v>265069</v>
      </c>
      <c r="M19619"/>
      <c r="N19619"/>
      <c r="O19619"/>
      <c r="P19619"/>
      <c r="Q19619"/>
    </row>
    <row r="19620" spans="1:17" x14ac:dyDescent="0.2">
      <c r="A19620" t="s">
        <v>24</v>
      </c>
      <c r="B19620" s="1">
        <v>42702</v>
      </c>
      <c r="C19620" s="2">
        <v>0.47916666666666669</v>
      </c>
      <c r="D19620">
        <v>2202.75</v>
      </c>
      <c r="E19620">
        <v>2205.5</v>
      </c>
      <c r="F19620">
        <v>2201.25</v>
      </c>
      <c r="G19620">
        <v>2205</v>
      </c>
      <c r="H19620">
        <v>142341</v>
      </c>
      <c r="M19620"/>
      <c r="N19620"/>
      <c r="O19620"/>
      <c r="P19620"/>
      <c r="Q19620"/>
    </row>
    <row r="19621" spans="1:17" x14ac:dyDescent="0.2">
      <c r="A19621" t="s">
        <v>24</v>
      </c>
      <c r="B19621" s="1">
        <v>42702</v>
      </c>
      <c r="C19621" s="2">
        <v>0.52083333333333337</v>
      </c>
      <c r="D19621">
        <v>2205</v>
      </c>
      <c r="E19621">
        <v>2208</v>
      </c>
      <c r="F19621">
        <v>2204.25</v>
      </c>
      <c r="G19621">
        <v>2204.5</v>
      </c>
      <c r="H19621">
        <v>88007</v>
      </c>
      <c r="M19621"/>
      <c r="N19621"/>
      <c r="O19621"/>
      <c r="P19621"/>
      <c r="Q19621"/>
    </row>
    <row r="19622" spans="1:17" x14ac:dyDescent="0.2">
      <c r="A19622" t="s">
        <v>24</v>
      </c>
      <c r="B19622" s="1">
        <v>42702</v>
      </c>
      <c r="C19622" s="2">
        <v>0.5625</v>
      </c>
      <c r="D19622">
        <v>2204.75</v>
      </c>
      <c r="E19622">
        <v>2206.25</v>
      </c>
      <c r="F19622">
        <v>2203.75</v>
      </c>
      <c r="G19622">
        <v>2203.75</v>
      </c>
      <c r="H19622">
        <v>49219</v>
      </c>
      <c r="M19622"/>
      <c r="N19622"/>
      <c r="O19622"/>
      <c r="P19622"/>
      <c r="Q19622"/>
    </row>
    <row r="19623" spans="1:17" x14ac:dyDescent="0.2">
      <c r="A19623" t="s">
        <v>24</v>
      </c>
      <c r="B19623" s="1">
        <v>42702</v>
      </c>
      <c r="C19623" s="2">
        <v>0.60416666666666663</v>
      </c>
      <c r="D19623">
        <v>2203.75</v>
      </c>
      <c r="E19623">
        <v>2204.75</v>
      </c>
      <c r="F19623">
        <v>2199.75</v>
      </c>
      <c r="G19623">
        <v>2199.75</v>
      </c>
      <c r="H19623">
        <v>111418</v>
      </c>
      <c r="M19623"/>
      <c r="N19623"/>
      <c r="O19623"/>
      <c r="P19623"/>
      <c r="Q19623"/>
    </row>
    <row r="19624" spans="1:17" x14ac:dyDescent="0.2">
      <c r="A19624" t="s">
        <v>24</v>
      </c>
      <c r="B19624" s="1">
        <v>42702</v>
      </c>
      <c r="C19624" s="2">
        <v>0.63541666666666663</v>
      </c>
      <c r="D19624">
        <v>2200</v>
      </c>
      <c r="E19624">
        <v>2201.25</v>
      </c>
      <c r="F19624">
        <v>2197.5</v>
      </c>
      <c r="G19624">
        <v>2200</v>
      </c>
      <c r="H19624">
        <v>264144</v>
      </c>
      <c r="M19624"/>
      <c r="N19624"/>
      <c r="O19624"/>
      <c r="P19624"/>
      <c r="Q19624"/>
    </row>
    <row r="19625" spans="1:17" x14ac:dyDescent="0.2">
      <c r="A19625" t="s">
        <v>24</v>
      </c>
      <c r="B19625" s="1">
        <v>42703</v>
      </c>
      <c r="C19625" s="2">
        <v>0.39583333333333331</v>
      </c>
      <c r="D19625">
        <v>2199.5</v>
      </c>
      <c r="E19625">
        <v>2201.75</v>
      </c>
      <c r="F19625">
        <v>2195.5</v>
      </c>
      <c r="G19625">
        <v>2199.75</v>
      </c>
      <c r="H19625">
        <v>309202</v>
      </c>
      <c r="I19625" t="b">
        <f>AND(HOUR(C19625)=9,MINUTE(C19625)=30,HOUR(C19624)=15,MINUTE(C19624)=15)</f>
        <v>1</v>
      </c>
      <c r="J19625">
        <f>MAX(E19625:E19631)</f>
        <v>2208.75</v>
      </c>
      <c r="K19625">
        <f>MIN(F19625:F19631)</f>
        <v>2195.5</v>
      </c>
      <c r="L19625">
        <f>E19625</f>
        <v>2201.75</v>
      </c>
      <c r="M19625" s="6">
        <f>+F19625</f>
        <v>2195.5</v>
      </c>
      <c r="N19625" s="6" t="b">
        <f>IF(F19625&gt;J19618,F19625-J19618,FALSE)</f>
        <v>0</v>
      </c>
      <c r="O19625" s="6" t="b">
        <f>IF(L19625&lt;K19618,K19618-L19625,FALSE)</f>
        <v>0</v>
      </c>
      <c r="P19625" s="6" t="b">
        <f>IF(AND(N19625&lt;&gt;FALSE,K19625&lt;=J19618),TRUE,FALSE)</f>
        <v>0</v>
      </c>
      <c r="Q19625" s="6" t="b">
        <f>IF(AND(O19625&lt;&gt;FALSE,J19625&gt;K19618),TRUE,FALSE)</f>
        <v>0</v>
      </c>
    </row>
    <row r="19626" spans="1:17" x14ac:dyDescent="0.2">
      <c r="A19626" t="s">
        <v>24</v>
      </c>
      <c r="B19626" s="1">
        <v>42703</v>
      </c>
      <c r="C19626" s="2">
        <v>0.4375</v>
      </c>
      <c r="D19626">
        <v>2200</v>
      </c>
      <c r="E19626">
        <v>2204.5</v>
      </c>
      <c r="F19626">
        <v>2199.5</v>
      </c>
      <c r="G19626">
        <v>2204.25</v>
      </c>
      <c r="H19626">
        <v>188933</v>
      </c>
      <c r="M19626"/>
      <c r="N19626"/>
      <c r="O19626"/>
      <c r="P19626"/>
      <c r="Q19626"/>
    </row>
    <row r="19627" spans="1:17" x14ac:dyDescent="0.2">
      <c r="A19627" t="s">
        <v>24</v>
      </c>
      <c r="B19627" s="1">
        <v>42703</v>
      </c>
      <c r="C19627" s="2">
        <v>0.47916666666666669</v>
      </c>
      <c r="D19627">
        <v>2204.25</v>
      </c>
      <c r="E19627">
        <v>2207.25</v>
      </c>
      <c r="F19627">
        <v>2204</v>
      </c>
      <c r="G19627">
        <v>2205</v>
      </c>
      <c r="H19627">
        <v>162861</v>
      </c>
      <c r="M19627"/>
      <c r="N19627"/>
      <c r="O19627"/>
      <c r="P19627"/>
      <c r="Q19627"/>
    </row>
    <row r="19628" spans="1:17" x14ac:dyDescent="0.2">
      <c r="A19628" t="s">
        <v>24</v>
      </c>
      <c r="B19628" s="1">
        <v>42703</v>
      </c>
      <c r="C19628" s="2">
        <v>0.52083333333333337</v>
      </c>
      <c r="D19628">
        <v>2205</v>
      </c>
      <c r="E19628">
        <v>2207</v>
      </c>
      <c r="F19628">
        <v>2204.5</v>
      </c>
      <c r="G19628">
        <v>2206</v>
      </c>
      <c r="H19628">
        <v>81079</v>
      </c>
      <c r="M19628"/>
      <c r="N19628"/>
      <c r="O19628"/>
      <c r="P19628"/>
      <c r="Q19628"/>
    </row>
    <row r="19629" spans="1:17" x14ac:dyDescent="0.2">
      <c r="A19629" t="s">
        <v>24</v>
      </c>
      <c r="B19629" s="1">
        <v>42703</v>
      </c>
      <c r="C19629" s="2">
        <v>0.5625</v>
      </c>
      <c r="D19629">
        <v>2206</v>
      </c>
      <c r="E19629">
        <v>2208</v>
      </c>
      <c r="F19629">
        <v>2205.5</v>
      </c>
      <c r="G19629">
        <v>2206.75</v>
      </c>
      <c r="H19629">
        <v>84758</v>
      </c>
      <c r="M19629"/>
      <c r="N19629"/>
      <c r="O19629"/>
      <c r="P19629"/>
      <c r="Q19629"/>
    </row>
    <row r="19630" spans="1:17" x14ac:dyDescent="0.2">
      <c r="A19630" t="s">
        <v>24</v>
      </c>
      <c r="B19630" s="1">
        <v>42703</v>
      </c>
      <c r="C19630" s="2">
        <v>0.60416666666666663</v>
      </c>
      <c r="D19630">
        <v>2207</v>
      </c>
      <c r="E19630">
        <v>2208.75</v>
      </c>
      <c r="F19630">
        <v>2202.5</v>
      </c>
      <c r="G19630">
        <v>2203.5</v>
      </c>
      <c r="H19630">
        <v>136645</v>
      </c>
      <c r="M19630"/>
      <c r="N19630"/>
      <c r="O19630"/>
      <c r="P19630"/>
      <c r="Q19630"/>
    </row>
    <row r="19631" spans="1:17" x14ac:dyDescent="0.2">
      <c r="A19631" t="s">
        <v>24</v>
      </c>
      <c r="B19631" s="1">
        <v>42703</v>
      </c>
      <c r="C19631" s="2">
        <v>0.63541666666666663</v>
      </c>
      <c r="D19631">
        <v>2203.25</v>
      </c>
      <c r="E19631">
        <v>2203.75</v>
      </c>
      <c r="F19631">
        <v>2200.5</v>
      </c>
      <c r="G19631">
        <v>2203</v>
      </c>
      <c r="H19631">
        <v>222403</v>
      </c>
      <c r="M19631"/>
      <c r="N19631"/>
      <c r="O19631"/>
      <c r="P19631"/>
      <c r="Q19631"/>
    </row>
    <row r="19632" spans="1:17" x14ac:dyDescent="0.2">
      <c r="A19632" t="s">
        <v>24</v>
      </c>
      <c r="B19632" s="1">
        <v>42704</v>
      </c>
      <c r="C19632" s="2">
        <v>0.39583333333333331</v>
      </c>
      <c r="D19632">
        <v>2210.5</v>
      </c>
      <c r="E19632">
        <v>2212.25</v>
      </c>
      <c r="F19632">
        <v>2203.25</v>
      </c>
      <c r="G19632">
        <v>2205</v>
      </c>
      <c r="H19632">
        <v>346029</v>
      </c>
      <c r="I19632" t="b">
        <f>AND(HOUR(C19632)=9,MINUTE(C19632)=30,HOUR(C19631)=15,MINUTE(C19631)=15)</f>
        <v>1</v>
      </c>
      <c r="J19632">
        <f>MAX(E19632:E19638)</f>
        <v>2212.25</v>
      </c>
      <c r="K19632">
        <f>MIN(F19632:F19638)</f>
        <v>2196.75</v>
      </c>
      <c r="L19632">
        <f>E19632</f>
        <v>2212.25</v>
      </c>
      <c r="M19632" s="6">
        <f>+F19632</f>
        <v>2203.25</v>
      </c>
      <c r="N19632" s="6" t="b">
        <f>IF(F19632&gt;J19625,F19632-J19625,FALSE)</f>
        <v>0</v>
      </c>
      <c r="O19632" s="6" t="b">
        <f>IF(L19632&lt;K19625,K19625-L19632,FALSE)</f>
        <v>0</v>
      </c>
      <c r="P19632" s="6" t="b">
        <f>IF(AND(N19632&lt;&gt;FALSE,K19632&lt;=J19625),TRUE,FALSE)</f>
        <v>0</v>
      </c>
      <c r="Q19632" s="6" t="b">
        <f>IF(AND(O19632&lt;&gt;FALSE,J19632&gt;K19625),TRUE,FALSE)</f>
        <v>0</v>
      </c>
    </row>
    <row r="19633" spans="1:17" x14ac:dyDescent="0.2">
      <c r="A19633" t="s">
        <v>24</v>
      </c>
      <c r="B19633" s="1">
        <v>42704</v>
      </c>
      <c r="C19633" s="2">
        <v>0.4375</v>
      </c>
      <c r="D19633">
        <v>2205</v>
      </c>
      <c r="E19633">
        <v>2209.25</v>
      </c>
      <c r="F19633">
        <v>2204.5</v>
      </c>
      <c r="G19633">
        <v>2205</v>
      </c>
      <c r="H19633">
        <v>214676</v>
      </c>
      <c r="M19633"/>
      <c r="N19633"/>
      <c r="O19633"/>
      <c r="P19633"/>
      <c r="Q19633"/>
    </row>
    <row r="19634" spans="1:17" x14ac:dyDescent="0.2">
      <c r="A19634" t="s">
        <v>24</v>
      </c>
      <c r="B19634" s="1">
        <v>42704</v>
      </c>
      <c r="C19634" s="2">
        <v>0.47916666666666669</v>
      </c>
      <c r="D19634">
        <v>2205</v>
      </c>
      <c r="E19634">
        <v>2207.25</v>
      </c>
      <c r="F19634">
        <v>2202.75</v>
      </c>
      <c r="G19634">
        <v>2203.75</v>
      </c>
      <c r="H19634">
        <v>178333</v>
      </c>
      <c r="M19634"/>
      <c r="N19634"/>
      <c r="O19634"/>
      <c r="P19634"/>
      <c r="Q19634"/>
    </row>
    <row r="19635" spans="1:17" x14ac:dyDescent="0.2">
      <c r="A19635" t="s">
        <v>24</v>
      </c>
      <c r="B19635" s="1">
        <v>42704</v>
      </c>
      <c r="C19635" s="2">
        <v>0.52083333333333337</v>
      </c>
      <c r="D19635">
        <v>2204</v>
      </c>
      <c r="E19635">
        <v>2207.25</v>
      </c>
      <c r="F19635">
        <v>2203.5</v>
      </c>
      <c r="G19635">
        <v>2206</v>
      </c>
      <c r="H19635">
        <v>76629</v>
      </c>
      <c r="M19635"/>
      <c r="N19635"/>
      <c r="O19635"/>
      <c r="P19635"/>
      <c r="Q19635"/>
    </row>
    <row r="19636" spans="1:17" x14ac:dyDescent="0.2">
      <c r="A19636" t="s">
        <v>24</v>
      </c>
      <c r="B19636" s="1">
        <v>42704</v>
      </c>
      <c r="C19636" s="2">
        <v>0.5625</v>
      </c>
      <c r="D19636">
        <v>2206</v>
      </c>
      <c r="E19636">
        <v>2207.25</v>
      </c>
      <c r="F19636">
        <v>2200.5</v>
      </c>
      <c r="G19636">
        <v>2201.75</v>
      </c>
      <c r="H19636">
        <v>141260</v>
      </c>
      <c r="M19636"/>
      <c r="N19636"/>
      <c r="O19636"/>
      <c r="P19636"/>
      <c r="Q19636"/>
    </row>
    <row r="19637" spans="1:17" x14ac:dyDescent="0.2">
      <c r="A19637" t="s">
        <v>24</v>
      </c>
      <c r="B19637" s="1">
        <v>42704</v>
      </c>
      <c r="C19637" s="2">
        <v>0.60416666666666663</v>
      </c>
      <c r="D19637">
        <v>2202</v>
      </c>
      <c r="E19637">
        <v>2204.75</v>
      </c>
      <c r="F19637">
        <v>2198.5</v>
      </c>
      <c r="G19637">
        <v>2203.75</v>
      </c>
      <c r="H19637">
        <v>194565</v>
      </c>
      <c r="M19637"/>
      <c r="N19637"/>
      <c r="O19637"/>
      <c r="P19637"/>
      <c r="Q19637"/>
    </row>
    <row r="19638" spans="1:17" x14ac:dyDescent="0.2">
      <c r="A19638" t="s">
        <v>24</v>
      </c>
      <c r="B19638" s="1">
        <v>42704</v>
      </c>
      <c r="C19638" s="2">
        <v>0.63541666666666663</v>
      </c>
      <c r="D19638">
        <v>2203.75</v>
      </c>
      <c r="E19638">
        <v>2204</v>
      </c>
      <c r="F19638">
        <v>2196.75</v>
      </c>
      <c r="G19638">
        <v>2199</v>
      </c>
      <c r="H19638">
        <v>534360</v>
      </c>
      <c r="M19638"/>
      <c r="N19638"/>
      <c r="O19638"/>
      <c r="P19638"/>
      <c r="Q19638"/>
    </row>
    <row r="19639" spans="1:17" x14ac:dyDescent="0.2">
      <c r="A19639" t="s">
        <v>24</v>
      </c>
      <c r="B19639" s="1">
        <v>42705</v>
      </c>
      <c r="C19639" s="2">
        <v>0.39583333333333331</v>
      </c>
      <c r="D19639">
        <v>2201</v>
      </c>
      <c r="E19639">
        <v>2201.25</v>
      </c>
      <c r="F19639">
        <v>2193.75</v>
      </c>
      <c r="G19639">
        <v>2196.5</v>
      </c>
      <c r="H19639">
        <v>435624</v>
      </c>
      <c r="I19639" t="b">
        <f>AND(HOUR(C19639)=9,MINUTE(C19639)=30,HOUR(C19638)=15,MINUTE(C19638)=15)</f>
        <v>1</v>
      </c>
      <c r="J19639">
        <f>MAX(E19639:E19645)</f>
        <v>2201.25</v>
      </c>
      <c r="K19639">
        <f>MIN(F19639:F19645)</f>
        <v>2185.25</v>
      </c>
      <c r="L19639">
        <f>E19639</f>
        <v>2201.25</v>
      </c>
      <c r="M19639" s="6">
        <f>+F19639</f>
        <v>2193.75</v>
      </c>
      <c r="N19639" s="6" t="b">
        <f>IF(F19639&gt;J19632,F19639-J19632,FALSE)</f>
        <v>0</v>
      </c>
      <c r="O19639" s="6" t="b">
        <f>IF(L19639&lt;K19632,K19632-L19639,FALSE)</f>
        <v>0</v>
      </c>
      <c r="P19639" s="6" t="b">
        <f>IF(AND(N19639&lt;&gt;FALSE,K19639&lt;=J19632),TRUE,FALSE)</f>
        <v>0</v>
      </c>
      <c r="Q19639" s="6" t="b">
        <f>IF(AND(O19639&lt;&gt;FALSE,J19639&gt;K19632),TRUE,FALSE)</f>
        <v>0</v>
      </c>
    </row>
    <row r="19640" spans="1:17" x14ac:dyDescent="0.2">
      <c r="A19640" t="s">
        <v>24</v>
      </c>
      <c r="B19640" s="1">
        <v>42705</v>
      </c>
      <c r="C19640" s="2">
        <v>0.4375</v>
      </c>
      <c r="D19640">
        <v>2196.5</v>
      </c>
      <c r="E19640">
        <v>2198.25</v>
      </c>
      <c r="F19640">
        <v>2191.75</v>
      </c>
      <c r="G19640">
        <v>2194.25</v>
      </c>
      <c r="H19640">
        <v>410620</v>
      </c>
      <c r="M19640"/>
      <c r="N19640"/>
      <c r="O19640"/>
      <c r="P19640"/>
      <c r="Q19640"/>
    </row>
    <row r="19641" spans="1:17" x14ac:dyDescent="0.2">
      <c r="A19641" t="s">
        <v>24</v>
      </c>
      <c r="B19641" s="1">
        <v>42705</v>
      </c>
      <c r="C19641" s="2">
        <v>0.47916666666666669</v>
      </c>
      <c r="D19641">
        <v>2194.5</v>
      </c>
      <c r="E19641">
        <v>2198</v>
      </c>
      <c r="F19641">
        <v>2192.75</v>
      </c>
      <c r="G19641">
        <v>2193</v>
      </c>
      <c r="H19641">
        <v>188133</v>
      </c>
      <c r="M19641"/>
      <c r="N19641"/>
      <c r="O19641"/>
      <c r="P19641"/>
      <c r="Q19641"/>
    </row>
    <row r="19642" spans="1:17" x14ac:dyDescent="0.2">
      <c r="A19642" t="s">
        <v>24</v>
      </c>
      <c r="B19642" s="1">
        <v>42705</v>
      </c>
      <c r="C19642" s="2">
        <v>0.52083333333333337</v>
      </c>
      <c r="D19642">
        <v>2193</v>
      </c>
      <c r="E19642">
        <v>2195</v>
      </c>
      <c r="F19642">
        <v>2186.75</v>
      </c>
      <c r="G19642">
        <v>2187.75</v>
      </c>
      <c r="H19642">
        <v>221354</v>
      </c>
      <c r="M19642"/>
      <c r="N19642"/>
      <c r="O19642"/>
      <c r="P19642"/>
      <c r="Q19642"/>
    </row>
    <row r="19643" spans="1:17" x14ac:dyDescent="0.2">
      <c r="A19643" t="s">
        <v>24</v>
      </c>
      <c r="B19643" s="1">
        <v>42705</v>
      </c>
      <c r="C19643" s="2">
        <v>0.5625</v>
      </c>
      <c r="D19643">
        <v>2187.75</v>
      </c>
      <c r="E19643">
        <v>2191</v>
      </c>
      <c r="F19643">
        <v>2186.5</v>
      </c>
      <c r="G19643">
        <v>2188.25</v>
      </c>
      <c r="H19643">
        <v>188467</v>
      </c>
      <c r="M19643"/>
      <c r="N19643"/>
      <c r="O19643"/>
      <c r="P19643"/>
      <c r="Q19643"/>
    </row>
    <row r="19644" spans="1:17" x14ac:dyDescent="0.2">
      <c r="A19644" t="s">
        <v>24</v>
      </c>
      <c r="B19644" s="1">
        <v>42705</v>
      </c>
      <c r="C19644" s="2">
        <v>0.60416666666666663</v>
      </c>
      <c r="D19644">
        <v>2188.5</v>
      </c>
      <c r="E19644">
        <v>2190.5</v>
      </c>
      <c r="F19644">
        <v>2186.25</v>
      </c>
      <c r="G19644">
        <v>2186.75</v>
      </c>
      <c r="H19644">
        <v>196627</v>
      </c>
      <c r="M19644"/>
      <c r="N19644"/>
      <c r="O19644"/>
      <c r="P19644"/>
      <c r="Q19644"/>
    </row>
    <row r="19645" spans="1:17" x14ac:dyDescent="0.2">
      <c r="A19645" t="s">
        <v>24</v>
      </c>
      <c r="B19645" s="1">
        <v>42705</v>
      </c>
      <c r="C19645" s="2">
        <v>0.63541666666666663</v>
      </c>
      <c r="D19645">
        <v>2186.75</v>
      </c>
      <c r="E19645">
        <v>2192.25</v>
      </c>
      <c r="F19645">
        <v>2185.25</v>
      </c>
      <c r="G19645">
        <v>2191</v>
      </c>
      <c r="H19645">
        <v>288660</v>
      </c>
      <c r="M19645"/>
      <c r="N19645"/>
      <c r="O19645"/>
      <c r="P19645"/>
      <c r="Q19645"/>
    </row>
    <row r="19646" spans="1:17" x14ac:dyDescent="0.2">
      <c r="A19646" t="s">
        <v>24</v>
      </c>
      <c r="B19646" s="1">
        <v>42706</v>
      </c>
      <c r="C19646" s="2">
        <v>0.39583333333333331</v>
      </c>
      <c r="D19646">
        <v>2190.5</v>
      </c>
      <c r="E19646">
        <v>2194.75</v>
      </c>
      <c r="F19646">
        <v>2188.5</v>
      </c>
      <c r="G19646">
        <v>2191.5</v>
      </c>
      <c r="H19646">
        <v>364485</v>
      </c>
      <c r="I19646" t="b">
        <f>AND(HOUR(C19646)=9,MINUTE(C19646)=30,HOUR(C19645)=15,MINUTE(C19645)=15)</f>
        <v>1</v>
      </c>
      <c r="J19646">
        <f>MAX(E19646:E19652)</f>
        <v>2196.5</v>
      </c>
      <c r="K19646">
        <f>MIN(F19646:F19652)</f>
        <v>2186.25</v>
      </c>
      <c r="L19646">
        <f>E19646</f>
        <v>2194.75</v>
      </c>
      <c r="M19646" s="6">
        <f>+F19646</f>
        <v>2188.5</v>
      </c>
      <c r="N19646" s="6" t="b">
        <f>IF(F19646&gt;J19639,F19646-J19639,FALSE)</f>
        <v>0</v>
      </c>
      <c r="O19646" s="6" t="b">
        <f>IF(L19646&lt;K19639,K19639-L19646,FALSE)</f>
        <v>0</v>
      </c>
      <c r="P19646" s="6" t="b">
        <f>IF(AND(N19646&lt;&gt;FALSE,K19646&lt;=J19639),TRUE,FALSE)</f>
        <v>0</v>
      </c>
      <c r="Q19646" s="6" t="b">
        <f>IF(AND(O19646&lt;&gt;FALSE,J19646&gt;K19639),TRUE,FALSE)</f>
        <v>0</v>
      </c>
    </row>
    <row r="19647" spans="1:17" x14ac:dyDescent="0.2">
      <c r="A19647" t="s">
        <v>24</v>
      </c>
      <c r="B19647" s="1">
        <v>42706</v>
      </c>
      <c r="C19647" s="2">
        <v>0.4375</v>
      </c>
      <c r="D19647">
        <v>2191.75</v>
      </c>
      <c r="E19647">
        <v>2196.5</v>
      </c>
      <c r="F19647">
        <v>2191.25</v>
      </c>
      <c r="G19647">
        <v>2194.75</v>
      </c>
      <c r="H19647">
        <v>203067</v>
      </c>
      <c r="M19647"/>
      <c r="N19647"/>
      <c r="O19647"/>
      <c r="P19647"/>
      <c r="Q19647"/>
    </row>
    <row r="19648" spans="1:17" x14ac:dyDescent="0.2">
      <c r="A19648" t="s">
        <v>24</v>
      </c>
      <c r="B19648" s="1">
        <v>42706</v>
      </c>
      <c r="C19648" s="2">
        <v>0.47916666666666669</v>
      </c>
      <c r="D19648">
        <v>2195</v>
      </c>
      <c r="E19648">
        <v>2195.25</v>
      </c>
      <c r="F19648">
        <v>2190.5</v>
      </c>
      <c r="G19648">
        <v>2191.25</v>
      </c>
      <c r="H19648">
        <v>140850</v>
      </c>
      <c r="M19648"/>
      <c r="N19648"/>
      <c r="O19648"/>
      <c r="P19648"/>
      <c r="Q19648"/>
    </row>
    <row r="19649" spans="1:17" x14ac:dyDescent="0.2">
      <c r="A19649" t="s">
        <v>24</v>
      </c>
      <c r="B19649" s="1">
        <v>42706</v>
      </c>
      <c r="C19649" s="2">
        <v>0.52083333333333337</v>
      </c>
      <c r="D19649">
        <v>2191.25</v>
      </c>
      <c r="E19649">
        <v>2193.5</v>
      </c>
      <c r="F19649">
        <v>2186.75</v>
      </c>
      <c r="G19649">
        <v>2187</v>
      </c>
      <c r="H19649">
        <v>192153</v>
      </c>
      <c r="M19649"/>
      <c r="N19649"/>
      <c r="O19649"/>
      <c r="P19649"/>
      <c r="Q19649"/>
    </row>
    <row r="19650" spans="1:17" x14ac:dyDescent="0.2">
      <c r="A19650" t="s">
        <v>24</v>
      </c>
      <c r="B19650" s="1">
        <v>42706</v>
      </c>
      <c r="C19650" s="2">
        <v>0.5625</v>
      </c>
      <c r="D19650">
        <v>2187</v>
      </c>
      <c r="E19650">
        <v>2189</v>
      </c>
      <c r="F19650">
        <v>2186.25</v>
      </c>
      <c r="G19650">
        <v>2188.5</v>
      </c>
      <c r="H19650">
        <v>102380</v>
      </c>
      <c r="M19650"/>
      <c r="N19650"/>
      <c r="O19650"/>
      <c r="P19650"/>
      <c r="Q19650"/>
    </row>
    <row r="19651" spans="1:17" x14ac:dyDescent="0.2">
      <c r="A19651" t="s">
        <v>24</v>
      </c>
      <c r="B19651" s="1">
        <v>42706</v>
      </c>
      <c r="C19651" s="2">
        <v>0.60416666666666663</v>
      </c>
      <c r="D19651">
        <v>2188.75</v>
      </c>
      <c r="E19651">
        <v>2190.25</v>
      </c>
      <c r="F19651">
        <v>2187.5</v>
      </c>
      <c r="G19651">
        <v>2189.75</v>
      </c>
      <c r="H19651">
        <v>106293</v>
      </c>
      <c r="M19651"/>
      <c r="N19651"/>
      <c r="O19651"/>
      <c r="P19651"/>
      <c r="Q19651"/>
    </row>
    <row r="19652" spans="1:17" x14ac:dyDescent="0.2">
      <c r="A19652" t="s">
        <v>24</v>
      </c>
      <c r="B19652" s="1">
        <v>42706</v>
      </c>
      <c r="C19652" s="2">
        <v>0.63541666666666663</v>
      </c>
      <c r="D19652">
        <v>2189.75</v>
      </c>
      <c r="E19652">
        <v>2192.5</v>
      </c>
      <c r="F19652">
        <v>2188.5</v>
      </c>
      <c r="G19652">
        <v>2191.5</v>
      </c>
      <c r="H19652">
        <v>302457</v>
      </c>
      <c r="M19652"/>
      <c r="N19652"/>
      <c r="O19652"/>
      <c r="P19652"/>
      <c r="Q19652"/>
    </row>
    <row r="19653" spans="1:17" x14ac:dyDescent="0.2">
      <c r="A19653" t="s">
        <v>24</v>
      </c>
      <c r="B19653" s="1">
        <v>42709</v>
      </c>
      <c r="C19653" s="2">
        <v>0.39583333333333331</v>
      </c>
      <c r="D19653">
        <v>2200.25</v>
      </c>
      <c r="E19653">
        <v>2208</v>
      </c>
      <c r="F19653">
        <v>2198</v>
      </c>
      <c r="G19653">
        <v>2205</v>
      </c>
      <c r="H19653">
        <v>369258</v>
      </c>
      <c r="I19653" t="b">
        <f>AND(HOUR(C19653)=9,MINUTE(C19653)=30,HOUR(C19652)=15,MINUTE(C19652)=15)</f>
        <v>1</v>
      </c>
      <c r="J19653">
        <f>MAX(E19653:E19659)</f>
        <v>2208</v>
      </c>
      <c r="K19653">
        <f>MIN(F19653:F19659)</f>
        <v>2198</v>
      </c>
      <c r="L19653">
        <f>E19653</f>
        <v>2208</v>
      </c>
      <c r="M19653" s="6">
        <f>+F19653</f>
        <v>2198</v>
      </c>
      <c r="N19653" s="6">
        <f>IF(F19653&gt;J19646,F19653-J19646,FALSE)</f>
        <v>1.5</v>
      </c>
      <c r="O19653" s="6" t="b">
        <f>IF(L19653&lt;K19646,K19646-L19653,FALSE)</f>
        <v>0</v>
      </c>
      <c r="P19653" s="6" t="b">
        <f>IF(AND(N19653&lt;&gt;FALSE,K19653&lt;=J19646),TRUE,FALSE)</f>
        <v>0</v>
      </c>
      <c r="Q19653" s="6" t="b">
        <f>IF(AND(O19653&lt;&gt;FALSE,J19653&gt;K19646),TRUE,FALSE)</f>
        <v>0</v>
      </c>
    </row>
    <row r="19654" spans="1:17" x14ac:dyDescent="0.2">
      <c r="A19654" t="s">
        <v>24</v>
      </c>
      <c r="B19654" s="1">
        <v>42709</v>
      </c>
      <c r="C19654" s="2">
        <v>0.4375</v>
      </c>
      <c r="D19654">
        <v>2204.75</v>
      </c>
      <c r="E19654">
        <v>2206.75</v>
      </c>
      <c r="F19654">
        <v>2203.5</v>
      </c>
      <c r="G19654">
        <v>2204.75</v>
      </c>
      <c r="H19654">
        <v>214298</v>
      </c>
      <c r="M19654"/>
      <c r="N19654"/>
      <c r="O19654"/>
      <c r="P19654"/>
      <c r="Q19654"/>
    </row>
    <row r="19655" spans="1:17" x14ac:dyDescent="0.2">
      <c r="A19655" t="s">
        <v>24</v>
      </c>
      <c r="B19655" s="1">
        <v>42709</v>
      </c>
      <c r="C19655" s="2">
        <v>0.47916666666666669</v>
      </c>
      <c r="D19655">
        <v>2204.75</v>
      </c>
      <c r="E19655">
        <v>2205.75</v>
      </c>
      <c r="F19655">
        <v>2201</v>
      </c>
      <c r="G19655">
        <v>2202</v>
      </c>
      <c r="H19655">
        <v>172550</v>
      </c>
      <c r="M19655"/>
      <c r="N19655"/>
      <c r="O19655"/>
      <c r="P19655"/>
      <c r="Q19655"/>
    </row>
    <row r="19656" spans="1:17" x14ac:dyDescent="0.2">
      <c r="A19656" t="s">
        <v>24</v>
      </c>
      <c r="B19656" s="1">
        <v>42709</v>
      </c>
      <c r="C19656" s="2">
        <v>0.52083333333333337</v>
      </c>
      <c r="D19656">
        <v>2202</v>
      </c>
      <c r="E19656">
        <v>2204</v>
      </c>
      <c r="F19656">
        <v>2200.75</v>
      </c>
      <c r="G19656">
        <v>2202.5</v>
      </c>
      <c r="H19656">
        <v>117247</v>
      </c>
      <c r="M19656"/>
      <c r="N19656"/>
      <c r="O19656"/>
      <c r="P19656"/>
      <c r="Q19656"/>
    </row>
    <row r="19657" spans="1:17" x14ac:dyDescent="0.2">
      <c r="A19657" t="s">
        <v>24</v>
      </c>
      <c r="B19657" s="1">
        <v>42709</v>
      </c>
      <c r="C19657" s="2">
        <v>0.5625</v>
      </c>
      <c r="D19657">
        <v>2202.5</v>
      </c>
      <c r="E19657">
        <v>2203.25</v>
      </c>
      <c r="F19657">
        <v>2199</v>
      </c>
      <c r="G19657">
        <v>2200.25</v>
      </c>
      <c r="H19657">
        <v>121908</v>
      </c>
      <c r="M19657"/>
      <c r="N19657"/>
      <c r="O19657"/>
      <c r="P19657"/>
      <c r="Q19657"/>
    </row>
    <row r="19658" spans="1:17" x14ac:dyDescent="0.2">
      <c r="A19658" t="s">
        <v>24</v>
      </c>
      <c r="B19658" s="1">
        <v>42709</v>
      </c>
      <c r="C19658" s="2">
        <v>0.60416666666666663</v>
      </c>
      <c r="D19658">
        <v>2200.25</v>
      </c>
      <c r="E19658">
        <v>2203</v>
      </c>
      <c r="F19658">
        <v>2198.5</v>
      </c>
      <c r="G19658">
        <v>2202.75</v>
      </c>
      <c r="H19658">
        <v>148572</v>
      </c>
      <c r="M19658"/>
      <c r="N19658"/>
      <c r="O19658"/>
      <c r="P19658"/>
      <c r="Q19658"/>
    </row>
    <row r="19659" spans="1:17" x14ac:dyDescent="0.2">
      <c r="A19659" t="s">
        <v>24</v>
      </c>
      <c r="B19659" s="1">
        <v>42709</v>
      </c>
      <c r="C19659" s="2">
        <v>0.63541666666666663</v>
      </c>
      <c r="D19659">
        <v>2202.75</v>
      </c>
      <c r="E19659">
        <v>2204</v>
      </c>
      <c r="F19659">
        <v>2201.5</v>
      </c>
      <c r="G19659">
        <v>2203.5</v>
      </c>
      <c r="H19659">
        <v>195587</v>
      </c>
      <c r="M19659"/>
      <c r="N19659"/>
      <c r="O19659"/>
      <c r="P19659"/>
      <c r="Q19659"/>
    </row>
    <row r="19660" spans="1:17" x14ac:dyDescent="0.2">
      <c r="A19660" t="s">
        <v>24</v>
      </c>
      <c r="B19660" s="1">
        <v>42710</v>
      </c>
      <c r="C19660" s="2">
        <v>0.39583333333333331</v>
      </c>
      <c r="D19660">
        <v>2205.5</v>
      </c>
      <c r="E19660">
        <v>2206</v>
      </c>
      <c r="F19660">
        <v>2200</v>
      </c>
      <c r="G19660">
        <v>2200.25</v>
      </c>
      <c r="H19660">
        <v>334977</v>
      </c>
      <c r="I19660" t="b">
        <f>AND(HOUR(C19660)=9,MINUTE(C19660)=30,HOUR(C19659)=15,MINUTE(C19659)=15)</f>
        <v>1</v>
      </c>
      <c r="J19660">
        <f>MAX(E19660:E19666)</f>
        <v>2211.25</v>
      </c>
      <c r="K19660">
        <f>MIN(F19660:F19666)</f>
        <v>2200</v>
      </c>
      <c r="L19660">
        <f>E19660</f>
        <v>2206</v>
      </c>
      <c r="M19660" s="6">
        <f>+F19660</f>
        <v>2200</v>
      </c>
      <c r="N19660" s="6" t="b">
        <f>IF(F19660&gt;J19653,F19660-J19653,FALSE)</f>
        <v>0</v>
      </c>
      <c r="O19660" s="6" t="b">
        <f>IF(L19660&lt;K19653,K19653-L19660,FALSE)</f>
        <v>0</v>
      </c>
      <c r="P19660" s="6" t="b">
        <f>IF(AND(N19660&lt;&gt;FALSE,K19660&lt;=J19653),TRUE,FALSE)</f>
        <v>0</v>
      </c>
      <c r="Q19660" s="6" t="b">
        <f>IF(AND(O19660&lt;&gt;FALSE,J19660&gt;K19653),TRUE,FALSE)</f>
        <v>0</v>
      </c>
    </row>
    <row r="19661" spans="1:17" x14ac:dyDescent="0.2">
      <c r="A19661" t="s">
        <v>24</v>
      </c>
      <c r="B19661" s="1">
        <v>42710</v>
      </c>
      <c r="C19661" s="2">
        <v>0.4375</v>
      </c>
      <c r="D19661">
        <v>2200</v>
      </c>
      <c r="E19661">
        <v>2204.75</v>
      </c>
      <c r="F19661">
        <v>2200</v>
      </c>
      <c r="G19661">
        <v>2203.75</v>
      </c>
      <c r="H19661">
        <v>211769</v>
      </c>
      <c r="M19661"/>
      <c r="N19661"/>
      <c r="O19661"/>
      <c r="P19661"/>
      <c r="Q19661"/>
    </row>
    <row r="19662" spans="1:17" x14ac:dyDescent="0.2">
      <c r="A19662" t="s">
        <v>24</v>
      </c>
      <c r="B19662" s="1">
        <v>42710</v>
      </c>
      <c r="C19662" s="2">
        <v>0.47916666666666669</v>
      </c>
      <c r="D19662">
        <v>2203.75</v>
      </c>
      <c r="E19662">
        <v>2206.75</v>
      </c>
      <c r="F19662">
        <v>2201.75</v>
      </c>
      <c r="G19662">
        <v>2206.5</v>
      </c>
      <c r="H19662">
        <v>139951</v>
      </c>
      <c r="M19662"/>
      <c r="N19662"/>
      <c r="O19662"/>
      <c r="P19662"/>
      <c r="Q19662"/>
    </row>
    <row r="19663" spans="1:17" x14ac:dyDescent="0.2">
      <c r="A19663" t="s">
        <v>24</v>
      </c>
      <c r="B19663" s="1">
        <v>42710</v>
      </c>
      <c r="C19663" s="2">
        <v>0.52083333333333337</v>
      </c>
      <c r="D19663">
        <v>2206.5</v>
      </c>
      <c r="E19663">
        <v>2208</v>
      </c>
      <c r="F19663">
        <v>2205.75</v>
      </c>
      <c r="G19663">
        <v>2206.25</v>
      </c>
      <c r="H19663">
        <v>114523</v>
      </c>
      <c r="M19663"/>
      <c r="N19663"/>
      <c r="O19663"/>
      <c r="P19663"/>
      <c r="Q19663"/>
    </row>
    <row r="19664" spans="1:17" x14ac:dyDescent="0.2">
      <c r="A19664" t="s">
        <v>24</v>
      </c>
      <c r="B19664" s="1">
        <v>42710</v>
      </c>
      <c r="C19664" s="2">
        <v>0.5625</v>
      </c>
      <c r="D19664">
        <v>2206.25</v>
      </c>
      <c r="E19664">
        <v>2208.75</v>
      </c>
      <c r="F19664">
        <v>2205.25</v>
      </c>
      <c r="G19664">
        <v>2208</v>
      </c>
      <c r="H19664">
        <v>94594</v>
      </c>
      <c r="M19664"/>
      <c r="N19664"/>
      <c r="O19664"/>
      <c r="P19664"/>
      <c r="Q19664"/>
    </row>
    <row r="19665" spans="1:17" x14ac:dyDescent="0.2">
      <c r="A19665" t="s">
        <v>24</v>
      </c>
      <c r="B19665" s="1">
        <v>42710</v>
      </c>
      <c r="C19665" s="2">
        <v>0.60416666666666663</v>
      </c>
      <c r="D19665">
        <v>2208</v>
      </c>
      <c r="E19665">
        <v>2209.75</v>
      </c>
      <c r="F19665">
        <v>2206.5</v>
      </c>
      <c r="G19665">
        <v>2206.75</v>
      </c>
      <c r="H19665">
        <v>102755</v>
      </c>
      <c r="M19665"/>
      <c r="N19665"/>
      <c r="O19665"/>
      <c r="P19665"/>
      <c r="Q19665"/>
    </row>
    <row r="19666" spans="1:17" x14ac:dyDescent="0.2">
      <c r="A19666" t="s">
        <v>24</v>
      </c>
      <c r="B19666" s="1">
        <v>42710</v>
      </c>
      <c r="C19666" s="2">
        <v>0.63541666666666663</v>
      </c>
      <c r="D19666">
        <v>2207</v>
      </c>
      <c r="E19666">
        <v>2211.25</v>
      </c>
      <c r="F19666">
        <v>2206.75</v>
      </c>
      <c r="G19666">
        <v>2209.75</v>
      </c>
      <c r="H19666">
        <v>253252</v>
      </c>
      <c r="M19666"/>
      <c r="N19666"/>
      <c r="O19666"/>
      <c r="P19666"/>
      <c r="Q19666"/>
    </row>
    <row r="19667" spans="1:17" x14ac:dyDescent="0.2">
      <c r="A19667" t="s">
        <v>24</v>
      </c>
      <c r="B19667" s="1">
        <v>42711</v>
      </c>
      <c r="C19667" s="2">
        <v>0.39583333333333331</v>
      </c>
      <c r="D19667">
        <v>2208.75</v>
      </c>
      <c r="E19667">
        <v>2212.25</v>
      </c>
      <c r="F19667">
        <v>2207</v>
      </c>
      <c r="G19667">
        <v>2212</v>
      </c>
      <c r="H19667">
        <v>259397</v>
      </c>
      <c r="I19667" t="b">
        <f>AND(HOUR(C19667)=9,MINUTE(C19667)=30,HOUR(C19666)=15,MINUTE(C19666)=15)</f>
        <v>1</v>
      </c>
      <c r="J19667">
        <f>MAX(E19667:E19673)</f>
        <v>2240.5</v>
      </c>
      <c r="K19667">
        <f>MIN(F19667:F19673)</f>
        <v>2207</v>
      </c>
      <c r="L19667">
        <f>E19667</f>
        <v>2212.25</v>
      </c>
      <c r="M19667" s="6">
        <f>+F19667</f>
        <v>2207</v>
      </c>
      <c r="N19667" s="6" t="b">
        <f>IF(F19667&gt;J19660,F19667-J19660,FALSE)</f>
        <v>0</v>
      </c>
      <c r="O19667" s="6" t="b">
        <f>IF(L19667&lt;K19660,K19660-L19667,FALSE)</f>
        <v>0</v>
      </c>
      <c r="P19667" s="6" t="b">
        <f>IF(AND(N19667&lt;&gt;FALSE,K19667&lt;=J19660),TRUE,FALSE)</f>
        <v>0</v>
      </c>
      <c r="Q19667" s="6" t="b">
        <f>IF(AND(O19667&lt;&gt;FALSE,J19667&gt;K19660),TRUE,FALSE)</f>
        <v>0</v>
      </c>
    </row>
    <row r="19668" spans="1:17" x14ac:dyDescent="0.2">
      <c r="A19668" t="s">
        <v>24</v>
      </c>
      <c r="B19668" s="1">
        <v>42711</v>
      </c>
      <c r="C19668" s="2">
        <v>0.4375</v>
      </c>
      <c r="D19668">
        <v>2212</v>
      </c>
      <c r="E19668">
        <v>2213</v>
      </c>
      <c r="F19668">
        <v>2209.75</v>
      </c>
      <c r="G19668">
        <v>2211.75</v>
      </c>
      <c r="H19668">
        <v>190182</v>
      </c>
      <c r="M19668"/>
      <c r="N19668"/>
      <c r="O19668"/>
      <c r="P19668"/>
      <c r="Q19668"/>
    </row>
    <row r="19669" spans="1:17" x14ac:dyDescent="0.2">
      <c r="A19669" t="s">
        <v>24</v>
      </c>
      <c r="B19669" s="1">
        <v>42711</v>
      </c>
      <c r="C19669" s="2">
        <v>0.47916666666666669</v>
      </c>
      <c r="D19669">
        <v>2212</v>
      </c>
      <c r="E19669">
        <v>2217.75</v>
      </c>
      <c r="F19669">
        <v>2211.75</v>
      </c>
      <c r="G19669">
        <v>2217</v>
      </c>
      <c r="H19669">
        <v>197181</v>
      </c>
      <c r="M19669"/>
      <c r="N19669"/>
      <c r="O19669"/>
      <c r="P19669"/>
      <c r="Q19669"/>
    </row>
    <row r="19670" spans="1:17" x14ac:dyDescent="0.2">
      <c r="A19670" t="s">
        <v>24</v>
      </c>
      <c r="B19670" s="1">
        <v>42711</v>
      </c>
      <c r="C19670" s="2">
        <v>0.52083333333333337</v>
      </c>
      <c r="D19670">
        <v>2216.75</v>
      </c>
      <c r="E19670">
        <v>2228.25</v>
      </c>
      <c r="F19670">
        <v>2216.5</v>
      </c>
      <c r="G19670">
        <v>2226.25</v>
      </c>
      <c r="H19670">
        <v>282862</v>
      </c>
      <c r="M19670"/>
      <c r="N19670"/>
      <c r="O19670"/>
      <c r="P19670"/>
      <c r="Q19670"/>
    </row>
    <row r="19671" spans="1:17" x14ac:dyDescent="0.2">
      <c r="A19671" t="s">
        <v>24</v>
      </c>
      <c r="B19671" s="1">
        <v>42711</v>
      </c>
      <c r="C19671" s="2">
        <v>0.5625</v>
      </c>
      <c r="D19671">
        <v>2226.25</v>
      </c>
      <c r="E19671">
        <v>2234.25</v>
      </c>
      <c r="F19671">
        <v>2225.5</v>
      </c>
      <c r="G19671">
        <v>2231.5</v>
      </c>
      <c r="H19671">
        <v>384055</v>
      </c>
      <c r="M19671"/>
      <c r="N19671"/>
      <c r="O19671"/>
      <c r="P19671"/>
      <c r="Q19671"/>
    </row>
    <row r="19672" spans="1:17" x14ac:dyDescent="0.2">
      <c r="A19672" t="s">
        <v>24</v>
      </c>
      <c r="B19672" s="1">
        <v>42711</v>
      </c>
      <c r="C19672" s="2">
        <v>0.60416666666666663</v>
      </c>
      <c r="D19672">
        <v>2231.75</v>
      </c>
      <c r="E19672">
        <v>2238.75</v>
      </c>
      <c r="F19672">
        <v>2231</v>
      </c>
      <c r="G19672">
        <v>2237.5</v>
      </c>
      <c r="H19672">
        <v>226447</v>
      </c>
      <c r="M19672"/>
      <c r="N19672"/>
      <c r="O19672"/>
      <c r="P19672"/>
      <c r="Q19672"/>
    </row>
    <row r="19673" spans="1:17" x14ac:dyDescent="0.2">
      <c r="A19673" t="s">
        <v>24</v>
      </c>
      <c r="B19673" s="1">
        <v>42711</v>
      </c>
      <c r="C19673" s="2">
        <v>0.63541666666666663</v>
      </c>
      <c r="D19673">
        <v>2237.5</v>
      </c>
      <c r="E19673">
        <v>2240.5</v>
      </c>
      <c r="F19673">
        <v>2235</v>
      </c>
      <c r="G19673">
        <v>2235.75</v>
      </c>
      <c r="H19673">
        <v>390972</v>
      </c>
      <c r="M19673"/>
      <c r="N19673"/>
      <c r="O19673"/>
      <c r="P19673"/>
      <c r="Q19673"/>
    </row>
    <row r="19674" spans="1:17" x14ac:dyDescent="0.2">
      <c r="A19674" t="s">
        <v>24</v>
      </c>
      <c r="B19674" s="1">
        <v>42712</v>
      </c>
      <c r="C19674" s="2">
        <v>0.39583333333333331</v>
      </c>
      <c r="D19674">
        <v>2239</v>
      </c>
      <c r="E19674">
        <v>2243</v>
      </c>
      <c r="F19674">
        <v>2236</v>
      </c>
      <c r="G19674">
        <v>2238.5</v>
      </c>
      <c r="H19674">
        <v>79940</v>
      </c>
      <c r="I19674" t="b">
        <f>AND(HOUR(C19674)=9,MINUTE(C19674)=30,HOUR(C19673)=15,MINUTE(C19673)=15)</f>
        <v>1</v>
      </c>
      <c r="J19674">
        <f>MAX(E19674:E19680)</f>
        <v>2250.5</v>
      </c>
      <c r="K19674">
        <f>MIN(F19674:F19680)</f>
        <v>2236</v>
      </c>
      <c r="L19674">
        <f>E19674</f>
        <v>2243</v>
      </c>
      <c r="M19674" s="6">
        <f>+F19674</f>
        <v>2236</v>
      </c>
      <c r="N19674" s="6" t="b">
        <f>IF(F19674&gt;J19667,F19674-J19667,FALSE)</f>
        <v>0</v>
      </c>
      <c r="O19674" s="6" t="b">
        <f>IF(L19674&lt;K19667,K19667-L19674,FALSE)</f>
        <v>0</v>
      </c>
      <c r="P19674" s="6" t="b">
        <f>IF(AND(N19674&lt;&gt;FALSE,K19674&lt;=J19667),TRUE,FALSE)</f>
        <v>0</v>
      </c>
      <c r="Q19674" s="6" t="b">
        <f>IF(AND(O19674&lt;&gt;FALSE,J19674&gt;K19667),TRUE,FALSE)</f>
        <v>0</v>
      </c>
    </row>
    <row r="19675" spans="1:17" x14ac:dyDescent="0.2">
      <c r="A19675" t="s">
        <v>24</v>
      </c>
      <c r="B19675" s="1">
        <v>42712</v>
      </c>
      <c r="C19675" s="2">
        <v>0.4375</v>
      </c>
      <c r="D19675">
        <v>2238.5</v>
      </c>
      <c r="E19675">
        <v>2243</v>
      </c>
      <c r="F19675">
        <v>2238</v>
      </c>
      <c r="G19675">
        <v>2241</v>
      </c>
      <c r="H19675">
        <v>37146</v>
      </c>
      <c r="M19675"/>
      <c r="N19675"/>
      <c r="O19675"/>
      <c r="P19675"/>
      <c r="Q19675"/>
    </row>
    <row r="19676" spans="1:17" x14ac:dyDescent="0.2">
      <c r="A19676" t="s">
        <v>24</v>
      </c>
      <c r="B19676" s="1">
        <v>42712</v>
      </c>
      <c r="C19676" s="2">
        <v>0.47916666666666669</v>
      </c>
      <c r="D19676">
        <v>2241</v>
      </c>
      <c r="E19676">
        <v>2247.75</v>
      </c>
      <c r="F19676">
        <v>2239</v>
      </c>
      <c r="G19676">
        <v>2246.25</v>
      </c>
      <c r="H19676">
        <v>31024</v>
      </c>
      <c r="M19676"/>
      <c r="N19676"/>
      <c r="O19676"/>
      <c r="P19676"/>
      <c r="Q19676"/>
    </row>
    <row r="19677" spans="1:17" x14ac:dyDescent="0.2">
      <c r="A19677" t="s">
        <v>24</v>
      </c>
      <c r="B19677" s="1">
        <v>42712</v>
      </c>
      <c r="C19677" s="2">
        <v>0.52083333333333337</v>
      </c>
      <c r="D19677">
        <v>2246.25</v>
      </c>
      <c r="E19677">
        <v>2249.5</v>
      </c>
      <c r="F19677">
        <v>2245.5</v>
      </c>
      <c r="G19677">
        <v>2246.5</v>
      </c>
      <c r="H19677">
        <v>40460</v>
      </c>
      <c r="M19677"/>
      <c r="N19677"/>
      <c r="O19677"/>
      <c r="P19677"/>
      <c r="Q19677"/>
    </row>
    <row r="19678" spans="1:17" x14ac:dyDescent="0.2">
      <c r="A19678" t="s">
        <v>24</v>
      </c>
      <c r="B19678" s="1">
        <v>42712</v>
      </c>
      <c r="C19678" s="2">
        <v>0.5625</v>
      </c>
      <c r="D19678">
        <v>2246.5</v>
      </c>
      <c r="E19678">
        <v>2250.5</v>
      </c>
      <c r="F19678">
        <v>2243.75</v>
      </c>
      <c r="G19678">
        <v>2246</v>
      </c>
      <c r="H19678">
        <v>44498</v>
      </c>
      <c r="M19678"/>
      <c r="N19678"/>
      <c r="O19678"/>
      <c r="P19678"/>
      <c r="Q19678"/>
    </row>
    <row r="19679" spans="1:17" x14ac:dyDescent="0.2">
      <c r="A19679" t="s">
        <v>24</v>
      </c>
      <c r="B19679" s="1">
        <v>42712</v>
      </c>
      <c r="C19679" s="2">
        <v>0.60416666666666663</v>
      </c>
      <c r="D19679">
        <v>2246</v>
      </c>
      <c r="E19679">
        <v>2246.75</v>
      </c>
      <c r="F19679">
        <v>2241.25</v>
      </c>
      <c r="G19679">
        <v>2242.75</v>
      </c>
      <c r="H19679">
        <v>55145</v>
      </c>
      <c r="M19679"/>
      <c r="N19679"/>
      <c r="O19679"/>
      <c r="P19679"/>
      <c r="Q19679"/>
    </row>
    <row r="19680" spans="1:17" x14ac:dyDescent="0.2">
      <c r="A19680" t="s">
        <v>24</v>
      </c>
      <c r="B19680" s="1">
        <v>42712</v>
      </c>
      <c r="C19680" s="2">
        <v>0.63541666666666663</v>
      </c>
      <c r="D19680">
        <v>2243</v>
      </c>
      <c r="E19680">
        <v>2247.5</v>
      </c>
      <c r="F19680">
        <v>2242.75</v>
      </c>
      <c r="G19680">
        <v>2246.5</v>
      </c>
      <c r="H19680">
        <v>56835</v>
      </c>
      <c r="M19680"/>
      <c r="N19680"/>
      <c r="O19680"/>
      <c r="P19680"/>
      <c r="Q19680"/>
    </row>
    <row r="19681" spans="1:17" x14ac:dyDescent="0.2">
      <c r="A19681" t="s">
        <v>24</v>
      </c>
      <c r="B19681" s="1">
        <v>42713</v>
      </c>
      <c r="C19681" s="2">
        <v>0.39583333333333331</v>
      </c>
      <c r="D19681">
        <v>2247.5</v>
      </c>
      <c r="E19681">
        <v>2252</v>
      </c>
      <c r="F19681">
        <v>2247</v>
      </c>
      <c r="G19681">
        <v>2250.5</v>
      </c>
      <c r="H19681">
        <v>216430</v>
      </c>
      <c r="I19681" t="b">
        <f>AND(HOUR(C19681)=9,MINUTE(C19681)=30,HOUR(C19680)=15,MINUTE(C19680)=15)</f>
        <v>1</v>
      </c>
      <c r="J19681">
        <f>MAX(E19681:E19687)</f>
        <v>2259.75</v>
      </c>
      <c r="K19681">
        <f>MIN(F19681:F19687)</f>
        <v>2247</v>
      </c>
      <c r="L19681">
        <f>E19681</f>
        <v>2252</v>
      </c>
      <c r="M19681" s="6">
        <f>+F19681</f>
        <v>2247</v>
      </c>
      <c r="N19681" s="6" t="b">
        <f>IF(F19681&gt;J19674,F19681-J19674,FALSE)</f>
        <v>0</v>
      </c>
      <c r="O19681" s="6" t="b">
        <f>IF(L19681&lt;K19674,K19674-L19681,FALSE)</f>
        <v>0</v>
      </c>
      <c r="P19681" s="6" t="b">
        <f>IF(AND(N19681&lt;&gt;FALSE,K19681&lt;=J19674),TRUE,FALSE)</f>
        <v>0</v>
      </c>
      <c r="Q19681" s="6" t="b">
        <f>IF(AND(O19681&lt;&gt;FALSE,J19681&gt;K19674),TRUE,FALSE)</f>
        <v>0</v>
      </c>
    </row>
    <row r="19682" spans="1:17" x14ac:dyDescent="0.2">
      <c r="A19682" t="s">
        <v>24</v>
      </c>
      <c r="B19682" s="1">
        <v>42713</v>
      </c>
      <c r="C19682" s="2">
        <v>0.4375</v>
      </c>
      <c r="D19682">
        <v>2250.5</v>
      </c>
      <c r="E19682">
        <v>2253.5</v>
      </c>
      <c r="F19682">
        <v>2249.75</v>
      </c>
      <c r="G19682">
        <v>2250.5</v>
      </c>
      <c r="H19682">
        <v>130764</v>
      </c>
      <c r="M19682"/>
      <c r="N19682"/>
      <c r="O19682"/>
      <c r="P19682"/>
      <c r="Q19682"/>
    </row>
    <row r="19683" spans="1:17" x14ac:dyDescent="0.2">
      <c r="A19683" t="s">
        <v>24</v>
      </c>
      <c r="B19683" s="1">
        <v>42713</v>
      </c>
      <c r="C19683" s="2">
        <v>0.47916666666666669</v>
      </c>
      <c r="D19683">
        <v>2250.75</v>
      </c>
      <c r="E19683">
        <v>2252.5</v>
      </c>
      <c r="F19683">
        <v>2249.5</v>
      </c>
      <c r="G19683">
        <v>2252</v>
      </c>
      <c r="H19683">
        <v>97907</v>
      </c>
      <c r="M19683"/>
      <c r="N19683"/>
      <c r="O19683"/>
      <c r="P19683"/>
      <c r="Q19683"/>
    </row>
    <row r="19684" spans="1:17" x14ac:dyDescent="0.2">
      <c r="A19684" t="s">
        <v>24</v>
      </c>
      <c r="B19684" s="1">
        <v>42713</v>
      </c>
      <c r="C19684" s="2">
        <v>0.52083333333333337</v>
      </c>
      <c r="D19684">
        <v>2251.75</v>
      </c>
      <c r="E19684">
        <v>2253.25</v>
      </c>
      <c r="F19684">
        <v>2250.75</v>
      </c>
      <c r="G19684">
        <v>2252</v>
      </c>
      <c r="H19684">
        <v>79987</v>
      </c>
      <c r="M19684"/>
      <c r="N19684"/>
      <c r="O19684"/>
      <c r="P19684"/>
      <c r="Q19684"/>
    </row>
    <row r="19685" spans="1:17" x14ac:dyDescent="0.2">
      <c r="A19685" t="s">
        <v>24</v>
      </c>
      <c r="B19685" s="1">
        <v>42713</v>
      </c>
      <c r="C19685" s="2">
        <v>0.5625</v>
      </c>
      <c r="D19685">
        <v>2251.75</v>
      </c>
      <c r="E19685">
        <v>2254.25</v>
      </c>
      <c r="F19685">
        <v>2251.5</v>
      </c>
      <c r="G19685">
        <v>2252.25</v>
      </c>
      <c r="H19685">
        <v>77249</v>
      </c>
      <c r="M19685"/>
      <c r="N19685"/>
      <c r="O19685"/>
      <c r="P19685"/>
      <c r="Q19685"/>
    </row>
    <row r="19686" spans="1:17" x14ac:dyDescent="0.2">
      <c r="A19686" t="s">
        <v>24</v>
      </c>
      <c r="B19686" s="1">
        <v>42713</v>
      </c>
      <c r="C19686" s="2">
        <v>0.60416666666666663</v>
      </c>
      <c r="D19686">
        <v>2252.5</v>
      </c>
      <c r="E19686">
        <v>2258.75</v>
      </c>
      <c r="F19686">
        <v>2252</v>
      </c>
      <c r="G19686">
        <v>2258.25</v>
      </c>
      <c r="H19686">
        <v>119224</v>
      </c>
      <c r="M19686"/>
      <c r="N19686"/>
      <c r="O19686"/>
      <c r="P19686"/>
      <c r="Q19686"/>
    </row>
    <row r="19687" spans="1:17" x14ac:dyDescent="0.2">
      <c r="A19687" t="s">
        <v>24</v>
      </c>
      <c r="B19687" s="1">
        <v>42713</v>
      </c>
      <c r="C19687" s="2">
        <v>0.63541666666666663</v>
      </c>
      <c r="D19687">
        <v>2258</v>
      </c>
      <c r="E19687">
        <v>2259.75</v>
      </c>
      <c r="F19687">
        <v>2256.25</v>
      </c>
      <c r="G19687">
        <v>2258.75</v>
      </c>
      <c r="H19687">
        <v>194047</v>
      </c>
      <c r="M19687"/>
      <c r="N19687"/>
      <c r="O19687"/>
      <c r="P19687"/>
      <c r="Q19687"/>
    </row>
    <row r="19688" spans="1:17" x14ac:dyDescent="0.2">
      <c r="A19688" t="s">
        <v>24</v>
      </c>
      <c r="B19688" s="1">
        <v>42716</v>
      </c>
      <c r="C19688" s="2">
        <v>0.39583333333333331</v>
      </c>
      <c r="D19688">
        <v>2257.25</v>
      </c>
      <c r="E19688">
        <v>2263.5</v>
      </c>
      <c r="F19688">
        <v>2256</v>
      </c>
      <c r="G19688">
        <v>2256</v>
      </c>
      <c r="H19688">
        <v>308204</v>
      </c>
      <c r="I19688" t="b">
        <f>AND(HOUR(C19688)=9,MINUTE(C19688)=30,HOUR(C19687)=15,MINUTE(C19687)=15)</f>
        <v>1</v>
      </c>
      <c r="J19688">
        <f>MAX(E19688:E19694)</f>
        <v>2263.5</v>
      </c>
      <c r="K19688">
        <f>MIN(F19688:F19694)</f>
        <v>2251.25</v>
      </c>
      <c r="L19688">
        <f>E19688</f>
        <v>2263.5</v>
      </c>
      <c r="M19688" s="6">
        <f>+F19688</f>
        <v>2256</v>
      </c>
      <c r="N19688" s="6" t="b">
        <f>IF(F19688&gt;J19681,F19688-J19681,FALSE)</f>
        <v>0</v>
      </c>
      <c r="O19688" s="6" t="b">
        <f>IF(L19688&lt;K19681,K19681-L19688,FALSE)</f>
        <v>0</v>
      </c>
      <c r="P19688" s="6" t="b">
        <f>IF(AND(N19688&lt;&gt;FALSE,K19688&lt;=J19681),TRUE,FALSE)</f>
        <v>0</v>
      </c>
      <c r="Q19688" s="6" t="b">
        <f>IF(AND(O19688&lt;&gt;FALSE,J19688&gt;K19681),TRUE,FALSE)</f>
        <v>0</v>
      </c>
    </row>
    <row r="19689" spans="1:17" x14ac:dyDescent="0.2">
      <c r="A19689" t="s">
        <v>24</v>
      </c>
      <c r="B19689" s="1">
        <v>42716</v>
      </c>
      <c r="C19689" s="2">
        <v>0.4375</v>
      </c>
      <c r="D19689">
        <v>2256</v>
      </c>
      <c r="E19689">
        <v>2258.75</v>
      </c>
      <c r="F19689">
        <v>2255.5</v>
      </c>
      <c r="G19689">
        <v>2257.75</v>
      </c>
      <c r="H19689">
        <v>160207</v>
      </c>
      <c r="M19689"/>
      <c r="N19689"/>
      <c r="O19689"/>
      <c r="P19689"/>
      <c r="Q19689"/>
    </row>
    <row r="19690" spans="1:17" x14ac:dyDescent="0.2">
      <c r="A19690" t="s">
        <v>24</v>
      </c>
      <c r="B19690" s="1">
        <v>42716</v>
      </c>
      <c r="C19690" s="2">
        <v>0.47916666666666669</v>
      </c>
      <c r="D19690">
        <v>2257.75</v>
      </c>
      <c r="E19690">
        <v>2258.5</v>
      </c>
      <c r="F19690">
        <v>2251.25</v>
      </c>
      <c r="G19690">
        <v>2252.75</v>
      </c>
      <c r="H19690">
        <v>135492</v>
      </c>
      <c r="M19690"/>
      <c r="N19690"/>
      <c r="O19690"/>
      <c r="P19690"/>
      <c r="Q19690"/>
    </row>
    <row r="19691" spans="1:17" x14ac:dyDescent="0.2">
      <c r="A19691" t="s">
        <v>24</v>
      </c>
      <c r="B19691" s="1">
        <v>42716</v>
      </c>
      <c r="C19691" s="2">
        <v>0.52083333333333337</v>
      </c>
      <c r="D19691">
        <v>2252.5</v>
      </c>
      <c r="E19691">
        <v>2255.75</v>
      </c>
      <c r="F19691">
        <v>2252.5</v>
      </c>
      <c r="G19691">
        <v>2254.5</v>
      </c>
      <c r="H19691">
        <v>88543</v>
      </c>
      <c r="M19691"/>
      <c r="N19691"/>
      <c r="O19691"/>
      <c r="P19691"/>
      <c r="Q19691"/>
    </row>
    <row r="19692" spans="1:17" x14ac:dyDescent="0.2">
      <c r="A19692" t="s">
        <v>24</v>
      </c>
      <c r="B19692" s="1">
        <v>42716</v>
      </c>
      <c r="C19692" s="2">
        <v>0.5625</v>
      </c>
      <c r="D19692">
        <v>2254.75</v>
      </c>
      <c r="E19692">
        <v>2256.25</v>
      </c>
      <c r="F19692">
        <v>2252.5</v>
      </c>
      <c r="G19692">
        <v>2254.5</v>
      </c>
      <c r="H19692">
        <v>106378</v>
      </c>
      <c r="M19692"/>
      <c r="N19692"/>
      <c r="O19692"/>
      <c r="P19692"/>
      <c r="Q19692"/>
    </row>
    <row r="19693" spans="1:17" x14ac:dyDescent="0.2">
      <c r="A19693" t="s">
        <v>24</v>
      </c>
      <c r="B19693" s="1">
        <v>42716</v>
      </c>
      <c r="C19693" s="2">
        <v>0.60416666666666663</v>
      </c>
      <c r="D19693">
        <v>2254.5</v>
      </c>
      <c r="E19693">
        <v>2255.5</v>
      </c>
      <c r="F19693">
        <v>2252.25</v>
      </c>
      <c r="G19693">
        <v>2254</v>
      </c>
      <c r="H19693">
        <v>113062</v>
      </c>
      <c r="M19693"/>
      <c r="N19693"/>
      <c r="O19693"/>
      <c r="P19693"/>
      <c r="Q19693"/>
    </row>
    <row r="19694" spans="1:17" x14ac:dyDescent="0.2">
      <c r="A19694" t="s">
        <v>24</v>
      </c>
      <c r="B19694" s="1">
        <v>42716</v>
      </c>
      <c r="C19694" s="2">
        <v>0.63541666666666663</v>
      </c>
      <c r="D19694">
        <v>2254</v>
      </c>
      <c r="E19694">
        <v>2257.25</v>
      </c>
      <c r="F19694">
        <v>2253</v>
      </c>
      <c r="G19694">
        <v>2254.5</v>
      </c>
      <c r="H19694">
        <v>202925</v>
      </c>
      <c r="M19694"/>
      <c r="N19694"/>
      <c r="O19694"/>
      <c r="P19694"/>
      <c r="Q19694"/>
    </row>
    <row r="19695" spans="1:17" x14ac:dyDescent="0.2">
      <c r="A19695" t="s">
        <v>24</v>
      </c>
      <c r="B19695" s="1">
        <v>42717</v>
      </c>
      <c r="C19695" s="2">
        <v>0.39583333333333331</v>
      </c>
      <c r="D19695">
        <v>2264</v>
      </c>
      <c r="E19695">
        <v>2272.25</v>
      </c>
      <c r="F19695">
        <v>2263.5</v>
      </c>
      <c r="G19695">
        <v>2267</v>
      </c>
      <c r="H19695">
        <v>436476</v>
      </c>
      <c r="I19695" t="b">
        <f>AND(HOUR(C19695)=9,MINUTE(C19695)=30,HOUR(C19694)=15,MINUTE(C19694)=15)</f>
        <v>1</v>
      </c>
      <c r="J19695">
        <f>MAX(E19695:E19701)</f>
        <v>2277.5</v>
      </c>
      <c r="K19695">
        <f>MIN(F19695:F19701)</f>
        <v>2263.5</v>
      </c>
      <c r="L19695">
        <f>E19695</f>
        <v>2272.25</v>
      </c>
      <c r="M19695" s="6">
        <f>+F19695</f>
        <v>2263.5</v>
      </c>
      <c r="N19695" s="6" t="b">
        <f>IF(F19695&gt;J19688,F19695-J19688,FALSE)</f>
        <v>0</v>
      </c>
      <c r="O19695" s="6" t="b">
        <f>IF(L19695&lt;K19688,K19688-L19695,FALSE)</f>
        <v>0</v>
      </c>
      <c r="P19695" s="6" t="b">
        <f>IF(AND(N19695&lt;&gt;FALSE,K19695&lt;=J19688),TRUE,FALSE)</f>
        <v>0</v>
      </c>
      <c r="Q19695" s="6" t="b">
        <f>IF(AND(O19695&lt;&gt;FALSE,J19695&gt;K19688),TRUE,FALSE)</f>
        <v>0</v>
      </c>
    </row>
    <row r="19696" spans="1:17" x14ac:dyDescent="0.2">
      <c r="A19696" t="s">
        <v>24</v>
      </c>
      <c r="B19696" s="1">
        <v>42717</v>
      </c>
      <c r="C19696" s="2">
        <v>0.4375</v>
      </c>
      <c r="D19696">
        <v>2267.25</v>
      </c>
      <c r="E19696">
        <v>2270.25</v>
      </c>
      <c r="F19696">
        <v>2264</v>
      </c>
      <c r="G19696">
        <v>2269</v>
      </c>
      <c r="H19696">
        <v>199441</v>
      </c>
      <c r="M19696"/>
      <c r="N19696"/>
      <c r="O19696"/>
      <c r="P19696"/>
      <c r="Q19696"/>
    </row>
    <row r="19697" spans="1:17" x14ac:dyDescent="0.2">
      <c r="A19697" t="s">
        <v>24</v>
      </c>
      <c r="B19697" s="1">
        <v>42717</v>
      </c>
      <c r="C19697" s="2">
        <v>0.47916666666666669</v>
      </c>
      <c r="D19697">
        <v>2269.25</v>
      </c>
      <c r="E19697">
        <v>2273.5</v>
      </c>
      <c r="F19697">
        <v>2267.75</v>
      </c>
      <c r="G19697">
        <v>2271.25</v>
      </c>
      <c r="H19697">
        <v>159044</v>
      </c>
      <c r="M19697"/>
      <c r="N19697"/>
      <c r="O19697"/>
      <c r="P19697"/>
      <c r="Q19697"/>
    </row>
    <row r="19698" spans="1:17" x14ac:dyDescent="0.2">
      <c r="A19698" t="s">
        <v>24</v>
      </c>
      <c r="B19698" s="1">
        <v>42717</v>
      </c>
      <c r="C19698" s="2">
        <v>0.52083333333333337</v>
      </c>
      <c r="D19698">
        <v>2271.25</v>
      </c>
      <c r="E19698">
        <v>2277.25</v>
      </c>
      <c r="F19698">
        <v>2271</v>
      </c>
      <c r="G19698">
        <v>2277.25</v>
      </c>
      <c r="H19698">
        <v>128841</v>
      </c>
      <c r="M19698"/>
      <c r="N19698"/>
      <c r="O19698"/>
      <c r="P19698"/>
      <c r="Q19698"/>
    </row>
    <row r="19699" spans="1:17" x14ac:dyDescent="0.2">
      <c r="A19699" t="s">
        <v>24</v>
      </c>
      <c r="B19699" s="1">
        <v>42717</v>
      </c>
      <c r="C19699" s="2">
        <v>0.5625</v>
      </c>
      <c r="D19699">
        <v>2277.25</v>
      </c>
      <c r="E19699">
        <v>2277.5</v>
      </c>
      <c r="F19699">
        <v>2270.5</v>
      </c>
      <c r="G19699">
        <v>2270.5</v>
      </c>
      <c r="H19699">
        <v>151094</v>
      </c>
      <c r="M19699"/>
      <c r="N19699"/>
      <c r="O19699"/>
      <c r="P19699"/>
      <c r="Q19699"/>
    </row>
    <row r="19700" spans="1:17" x14ac:dyDescent="0.2">
      <c r="A19700" t="s">
        <v>24</v>
      </c>
      <c r="B19700" s="1">
        <v>42717</v>
      </c>
      <c r="C19700" s="2">
        <v>0.60416666666666663</v>
      </c>
      <c r="D19700">
        <v>2270.5</v>
      </c>
      <c r="E19700">
        <v>2273.75</v>
      </c>
      <c r="F19700">
        <v>2270</v>
      </c>
      <c r="G19700">
        <v>2273</v>
      </c>
      <c r="H19700">
        <v>134740</v>
      </c>
      <c r="M19700"/>
      <c r="N19700"/>
      <c r="O19700"/>
      <c r="P19700"/>
      <c r="Q19700"/>
    </row>
    <row r="19701" spans="1:17" x14ac:dyDescent="0.2">
      <c r="A19701" t="s">
        <v>24</v>
      </c>
      <c r="B19701" s="1">
        <v>42717</v>
      </c>
      <c r="C19701" s="2">
        <v>0.63541666666666663</v>
      </c>
      <c r="D19701">
        <v>2273</v>
      </c>
      <c r="E19701">
        <v>2274.75</v>
      </c>
      <c r="F19701">
        <v>2270</v>
      </c>
      <c r="G19701">
        <v>2272</v>
      </c>
      <c r="H19701">
        <v>211653</v>
      </c>
      <c r="M19701"/>
      <c r="N19701"/>
      <c r="O19701"/>
      <c r="P19701"/>
      <c r="Q19701"/>
    </row>
    <row r="19702" spans="1:17" x14ac:dyDescent="0.2">
      <c r="A19702" t="s">
        <v>24</v>
      </c>
      <c r="B19702" s="1">
        <v>42718</v>
      </c>
      <c r="C19702" s="2">
        <v>0.39583333333333331</v>
      </c>
      <c r="D19702">
        <v>2268</v>
      </c>
      <c r="E19702">
        <v>2272.25</v>
      </c>
      <c r="F19702">
        <v>2266</v>
      </c>
      <c r="G19702">
        <v>2268.5</v>
      </c>
      <c r="H19702">
        <v>233246</v>
      </c>
      <c r="I19702" t="b">
        <f>AND(HOUR(C19702)=9,MINUTE(C19702)=30,HOUR(C19701)=15,MINUTE(C19701)=15)</f>
        <v>1</v>
      </c>
      <c r="J19702">
        <f>MAX(E19702:E19708)</f>
        <v>2277</v>
      </c>
      <c r="K19702">
        <f>MIN(F19702:F19708)</f>
        <v>2247.5</v>
      </c>
      <c r="L19702">
        <f>E19702</f>
        <v>2272.25</v>
      </c>
      <c r="M19702" s="6">
        <f>+F19702</f>
        <v>2266</v>
      </c>
      <c r="N19702" s="6" t="b">
        <f>IF(F19702&gt;J19695,F19702-J19695,FALSE)</f>
        <v>0</v>
      </c>
      <c r="O19702" s="6" t="b">
        <f>IF(L19702&lt;K19695,K19695-L19702,FALSE)</f>
        <v>0</v>
      </c>
      <c r="P19702" s="6" t="b">
        <f>IF(AND(N19702&lt;&gt;FALSE,K19702&lt;=J19695),TRUE,FALSE)</f>
        <v>0</v>
      </c>
      <c r="Q19702" s="6" t="b">
        <f>IF(AND(O19702&lt;&gt;FALSE,J19702&gt;K19695),TRUE,FALSE)</f>
        <v>0</v>
      </c>
    </row>
    <row r="19703" spans="1:17" x14ac:dyDescent="0.2">
      <c r="A19703" t="s">
        <v>24</v>
      </c>
      <c r="B19703" s="1">
        <v>42718</v>
      </c>
      <c r="C19703" s="2">
        <v>0.4375</v>
      </c>
      <c r="D19703">
        <v>2268.5</v>
      </c>
      <c r="E19703">
        <v>2270.25</v>
      </c>
      <c r="F19703">
        <v>2266.25</v>
      </c>
      <c r="G19703">
        <v>2268</v>
      </c>
      <c r="H19703">
        <v>171314</v>
      </c>
      <c r="M19703"/>
      <c r="N19703"/>
      <c r="O19703"/>
      <c r="P19703"/>
      <c r="Q19703"/>
    </row>
    <row r="19704" spans="1:17" x14ac:dyDescent="0.2">
      <c r="A19704" t="s">
        <v>24</v>
      </c>
      <c r="B19704" s="1">
        <v>42718</v>
      </c>
      <c r="C19704" s="2">
        <v>0.47916666666666669</v>
      </c>
      <c r="D19704">
        <v>2268.25</v>
      </c>
      <c r="E19704">
        <v>2269.75</v>
      </c>
      <c r="F19704">
        <v>2264.75</v>
      </c>
      <c r="G19704">
        <v>2269.25</v>
      </c>
      <c r="H19704">
        <v>122702</v>
      </c>
      <c r="M19704"/>
      <c r="N19704"/>
      <c r="O19704"/>
      <c r="P19704"/>
      <c r="Q19704"/>
    </row>
    <row r="19705" spans="1:17" x14ac:dyDescent="0.2">
      <c r="A19705" t="s">
        <v>24</v>
      </c>
      <c r="B19705" s="1">
        <v>42718</v>
      </c>
      <c r="C19705" s="2">
        <v>0.52083333333333337</v>
      </c>
      <c r="D19705">
        <v>2269.25</v>
      </c>
      <c r="E19705">
        <v>2272</v>
      </c>
      <c r="F19705">
        <v>2269</v>
      </c>
      <c r="G19705">
        <v>2271.75</v>
      </c>
      <c r="H19705">
        <v>89110</v>
      </c>
      <c r="M19705"/>
      <c r="N19705"/>
      <c r="O19705"/>
      <c r="P19705"/>
      <c r="Q19705"/>
    </row>
    <row r="19706" spans="1:17" x14ac:dyDescent="0.2">
      <c r="A19706" t="s">
        <v>24</v>
      </c>
      <c r="B19706" s="1">
        <v>42718</v>
      </c>
      <c r="C19706" s="2">
        <v>0.5625</v>
      </c>
      <c r="D19706">
        <v>2272</v>
      </c>
      <c r="E19706">
        <v>2277</v>
      </c>
      <c r="F19706">
        <v>2256.5</v>
      </c>
      <c r="G19706">
        <v>2257.75</v>
      </c>
      <c r="H19706">
        <v>298942</v>
      </c>
      <c r="M19706"/>
      <c r="N19706"/>
      <c r="O19706"/>
      <c r="P19706"/>
      <c r="Q19706"/>
    </row>
    <row r="19707" spans="1:17" x14ac:dyDescent="0.2">
      <c r="A19707" t="s">
        <v>24</v>
      </c>
      <c r="B19707" s="1">
        <v>42718</v>
      </c>
      <c r="C19707" s="2">
        <v>0.60416666666666663</v>
      </c>
      <c r="D19707">
        <v>2257.75</v>
      </c>
      <c r="E19707">
        <v>2266.75</v>
      </c>
      <c r="F19707">
        <v>2247.5</v>
      </c>
      <c r="G19707">
        <v>2254.5</v>
      </c>
      <c r="H19707">
        <v>373436</v>
      </c>
      <c r="M19707"/>
      <c r="N19707"/>
      <c r="O19707"/>
      <c r="P19707"/>
      <c r="Q19707"/>
    </row>
    <row r="19708" spans="1:17" x14ac:dyDescent="0.2">
      <c r="A19708" t="s">
        <v>24</v>
      </c>
      <c r="B19708" s="1">
        <v>42718</v>
      </c>
      <c r="C19708" s="2">
        <v>0.63541666666666663</v>
      </c>
      <c r="D19708">
        <v>2254.25</v>
      </c>
      <c r="E19708">
        <v>2264.5</v>
      </c>
      <c r="F19708">
        <v>2249.75</v>
      </c>
      <c r="G19708">
        <v>2256.5</v>
      </c>
      <c r="H19708">
        <v>378315</v>
      </c>
      <c r="M19708"/>
      <c r="N19708"/>
      <c r="O19708"/>
      <c r="P19708"/>
      <c r="Q19708"/>
    </row>
    <row r="19709" spans="1:17" x14ac:dyDescent="0.2">
      <c r="A19709" t="s">
        <v>24</v>
      </c>
      <c r="B19709" s="1">
        <v>42719</v>
      </c>
      <c r="C19709" s="2">
        <v>0.39583333333333331</v>
      </c>
      <c r="D19709">
        <v>2255.5</v>
      </c>
      <c r="E19709">
        <v>2268.75</v>
      </c>
      <c r="F19709">
        <v>2253.75</v>
      </c>
      <c r="G19709">
        <v>2264.5</v>
      </c>
      <c r="H19709">
        <v>407663</v>
      </c>
      <c r="I19709" t="b">
        <f>AND(HOUR(C19709)=9,MINUTE(C19709)=30,HOUR(C19708)=15,MINUTE(C19708)=15)</f>
        <v>1</v>
      </c>
      <c r="J19709">
        <f>MAX(E19709:E19715)</f>
        <v>2272.25</v>
      </c>
      <c r="K19709">
        <f>MIN(F19709:F19715)</f>
        <v>2253.75</v>
      </c>
      <c r="L19709">
        <f>E19709</f>
        <v>2268.75</v>
      </c>
      <c r="M19709" s="6">
        <f>+F19709</f>
        <v>2253.75</v>
      </c>
      <c r="N19709" s="6" t="b">
        <f>IF(F19709&gt;J19702,F19709-J19702,FALSE)</f>
        <v>0</v>
      </c>
      <c r="O19709" s="6" t="b">
        <f>IF(L19709&lt;K19702,K19702-L19709,FALSE)</f>
        <v>0</v>
      </c>
      <c r="P19709" s="6" t="b">
        <f>IF(AND(N19709&lt;&gt;FALSE,K19709&lt;=J19702),TRUE,FALSE)</f>
        <v>0</v>
      </c>
      <c r="Q19709" s="6" t="b">
        <f>IF(AND(O19709&lt;&gt;FALSE,J19709&gt;K19702),TRUE,FALSE)</f>
        <v>0</v>
      </c>
    </row>
    <row r="19710" spans="1:17" x14ac:dyDescent="0.2">
      <c r="A19710" t="s">
        <v>24</v>
      </c>
      <c r="B19710" s="1">
        <v>42719</v>
      </c>
      <c r="C19710" s="2">
        <v>0.4375</v>
      </c>
      <c r="D19710">
        <v>2264.5</v>
      </c>
      <c r="E19710">
        <v>2272.25</v>
      </c>
      <c r="F19710">
        <v>2264.25</v>
      </c>
      <c r="G19710">
        <v>2268.5</v>
      </c>
      <c r="H19710">
        <v>220821</v>
      </c>
      <c r="M19710"/>
      <c r="N19710"/>
      <c r="O19710"/>
      <c r="P19710"/>
      <c r="Q19710"/>
    </row>
    <row r="19711" spans="1:17" x14ac:dyDescent="0.2">
      <c r="A19711" t="s">
        <v>24</v>
      </c>
      <c r="B19711" s="1">
        <v>42719</v>
      </c>
      <c r="C19711" s="2">
        <v>0.47916666666666669</v>
      </c>
      <c r="D19711">
        <v>2268.25</v>
      </c>
      <c r="E19711">
        <v>2270.25</v>
      </c>
      <c r="F19711">
        <v>2264.75</v>
      </c>
      <c r="G19711">
        <v>2267.25</v>
      </c>
      <c r="H19711">
        <v>136195</v>
      </c>
      <c r="M19711"/>
      <c r="N19711"/>
      <c r="O19711"/>
      <c r="P19711"/>
      <c r="Q19711"/>
    </row>
    <row r="19712" spans="1:17" x14ac:dyDescent="0.2">
      <c r="A19712" t="s">
        <v>24</v>
      </c>
      <c r="B19712" s="1">
        <v>42719</v>
      </c>
      <c r="C19712" s="2">
        <v>0.52083333333333337</v>
      </c>
      <c r="D19712">
        <v>2267.25</v>
      </c>
      <c r="E19712">
        <v>2268.75</v>
      </c>
      <c r="F19712">
        <v>2263.75</v>
      </c>
      <c r="G19712">
        <v>2266.75</v>
      </c>
      <c r="H19712">
        <v>112150</v>
      </c>
      <c r="M19712"/>
      <c r="N19712"/>
      <c r="O19712"/>
      <c r="P19712"/>
      <c r="Q19712"/>
    </row>
    <row r="19713" spans="1:17" x14ac:dyDescent="0.2">
      <c r="A19713" t="s">
        <v>24</v>
      </c>
      <c r="B19713" s="1">
        <v>42719</v>
      </c>
      <c r="C19713" s="2">
        <v>0.5625</v>
      </c>
      <c r="D19713">
        <v>2266.75</v>
      </c>
      <c r="E19713">
        <v>2267.5</v>
      </c>
      <c r="F19713">
        <v>2257.25</v>
      </c>
      <c r="G19713">
        <v>2262.75</v>
      </c>
      <c r="H19713">
        <v>171101</v>
      </c>
      <c r="M19713"/>
      <c r="N19713"/>
      <c r="O19713"/>
      <c r="P19713"/>
      <c r="Q19713"/>
    </row>
    <row r="19714" spans="1:17" x14ac:dyDescent="0.2">
      <c r="A19714" t="s">
        <v>24</v>
      </c>
      <c r="B19714" s="1">
        <v>42719</v>
      </c>
      <c r="C19714" s="2">
        <v>0.60416666666666663</v>
      </c>
      <c r="D19714">
        <v>2262.5</v>
      </c>
      <c r="E19714">
        <v>2264.5</v>
      </c>
      <c r="F19714">
        <v>2260.75</v>
      </c>
      <c r="G19714">
        <v>2261</v>
      </c>
      <c r="H19714">
        <v>140815</v>
      </c>
      <c r="M19714"/>
      <c r="N19714"/>
      <c r="O19714"/>
      <c r="P19714"/>
      <c r="Q19714"/>
    </row>
    <row r="19715" spans="1:17" x14ac:dyDescent="0.2">
      <c r="A19715" t="s">
        <v>24</v>
      </c>
      <c r="B19715" s="1">
        <v>42719</v>
      </c>
      <c r="C19715" s="2">
        <v>0.63541666666666663</v>
      </c>
      <c r="D19715">
        <v>2261.25</v>
      </c>
      <c r="E19715">
        <v>2264.5</v>
      </c>
      <c r="F19715">
        <v>2260.25</v>
      </c>
      <c r="G19715">
        <v>2263</v>
      </c>
      <c r="H19715">
        <v>259005</v>
      </c>
      <c r="M19715"/>
      <c r="N19715"/>
      <c r="O19715"/>
      <c r="P19715"/>
      <c r="Q19715"/>
    </row>
    <row r="19716" spans="1:17" x14ac:dyDescent="0.2">
      <c r="A19716" t="s">
        <v>24</v>
      </c>
      <c r="B19716" s="1">
        <v>42720</v>
      </c>
      <c r="C19716" s="2">
        <v>0.39583333333333331</v>
      </c>
      <c r="D19716">
        <v>2266</v>
      </c>
      <c r="E19716">
        <v>2267.25</v>
      </c>
      <c r="F19716">
        <v>2261.75</v>
      </c>
      <c r="G19716">
        <v>2263.5</v>
      </c>
      <c r="H19716">
        <v>239327</v>
      </c>
      <c r="I19716" t="b">
        <f>AND(HOUR(C19716)=9,MINUTE(C19716)=30,HOUR(C19715)=15,MINUTE(C19715)=15)</f>
        <v>1</v>
      </c>
      <c r="J19716">
        <f>MAX(E19716:E19722)</f>
        <v>2267.25</v>
      </c>
      <c r="K19716">
        <f>MIN(F19716:F19722)</f>
        <v>2254</v>
      </c>
      <c r="L19716">
        <f>E19716</f>
        <v>2267.25</v>
      </c>
      <c r="M19716" s="6">
        <f>+F19716</f>
        <v>2261.75</v>
      </c>
      <c r="N19716" s="6" t="b">
        <f>IF(F19716&gt;J19709,F19716-J19709,FALSE)</f>
        <v>0</v>
      </c>
      <c r="O19716" s="6" t="b">
        <f>IF(L19716&lt;K19709,K19709-L19716,FALSE)</f>
        <v>0</v>
      </c>
      <c r="P19716" s="6" t="b">
        <f>IF(AND(N19716&lt;&gt;FALSE,K19716&lt;=J19709),TRUE,FALSE)</f>
        <v>0</v>
      </c>
      <c r="Q19716" s="6" t="b">
        <f>IF(AND(O19716&lt;&gt;FALSE,J19716&gt;K19709),TRUE,FALSE)</f>
        <v>0</v>
      </c>
    </row>
    <row r="19717" spans="1:17" x14ac:dyDescent="0.2">
      <c r="A19717" t="s">
        <v>24</v>
      </c>
      <c r="B19717" s="1">
        <v>42720</v>
      </c>
      <c r="C19717" s="2">
        <v>0.4375</v>
      </c>
      <c r="D19717">
        <v>2263.5</v>
      </c>
      <c r="E19717">
        <v>2266.5</v>
      </c>
      <c r="F19717">
        <v>2256.75</v>
      </c>
      <c r="G19717">
        <v>2257</v>
      </c>
      <c r="H19717">
        <v>208270</v>
      </c>
      <c r="M19717"/>
      <c r="N19717"/>
      <c r="O19717"/>
      <c r="P19717"/>
      <c r="Q19717"/>
    </row>
    <row r="19718" spans="1:17" x14ac:dyDescent="0.2">
      <c r="A19718" t="s">
        <v>24</v>
      </c>
      <c r="B19718" s="1">
        <v>42720</v>
      </c>
      <c r="C19718" s="2">
        <v>0.47916666666666669</v>
      </c>
      <c r="D19718">
        <v>2257</v>
      </c>
      <c r="E19718">
        <v>2263.25</v>
      </c>
      <c r="F19718">
        <v>2256.5</v>
      </c>
      <c r="G19718">
        <v>2260</v>
      </c>
      <c r="H19718">
        <v>129478</v>
      </c>
      <c r="M19718"/>
      <c r="N19718"/>
      <c r="O19718"/>
      <c r="P19718"/>
      <c r="Q19718"/>
    </row>
    <row r="19719" spans="1:17" x14ac:dyDescent="0.2">
      <c r="A19719" t="s">
        <v>24</v>
      </c>
      <c r="B19719" s="1">
        <v>42720</v>
      </c>
      <c r="C19719" s="2">
        <v>0.52083333333333337</v>
      </c>
      <c r="D19719">
        <v>2260</v>
      </c>
      <c r="E19719">
        <v>2261</v>
      </c>
      <c r="F19719">
        <v>2254</v>
      </c>
      <c r="G19719">
        <v>2255</v>
      </c>
      <c r="H19719">
        <v>117258</v>
      </c>
      <c r="M19719"/>
      <c r="N19719"/>
      <c r="O19719"/>
      <c r="P19719"/>
      <c r="Q19719"/>
    </row>
    <row r="19720" spans="1:17" x14ac:dyDescent="0.2">
      <c r="A19720" t="s">
        <v>24</v>
      </c>
      <c r="B19720" s="1">
        <v>42720</v>
      </c>
      <c r="C19720" s="2">
        <v>0.5625</v>
      </c>
      <c r="D19720">
        <v>2255</v>
      </c>
      <c r="E19720">
        <v>2259</v>
      </c>
      <c r="F19720">
        <v>2255</v>
      </c>
      <c r="G19720">
        <v>2256.5</v>
      </c>
      <c r="H19720">
        <v>84548</v>
      </c>
      <c r="M19720"/>
      <c r="N19720"/>
      <c r="O19720"/>
      <c r="P19720"/>
      <c r="Q19720"/>
    </row>
    <row r="19721" spans="1:17" x14ac:dyDescent="0.2">
      <c r="A19721" t="s">
        <v>24</v>
      </c>
      <c r="B19721" s="1">
        <v>42720</v>
      </c>
      <c r="C19721" s="2">
        <v>0.60416666666666663</v>
      </c>
      <c r="D19721">
        <v>2256.25</v>
      </c>
      <c r="E19721">
        <v>2259.5</v>
      </c>
      <c r="F19721">
        <v>2254.25</v>
      </c>
      <c r="G19721">
        <v>2256.25</v>
      </c>
      <c r="H19721">
        <v>110589</v>
      </c>
      <c r="M19721"/>
      <c r="N19721"/>
      <c r="O19721"/>
      <c r="P19721"/>
      <c r="Q19721"/>
    </row>
    <row r="19722" spans="1:17" x14ac:dyDescent="0.2">
      <c r="A19722" t="s">
        <v>24</v>
      </c>
      <c r="B19722" s="1">
        <v>42720</v>
      </c>
      <c r="C19722" s="2">
        <v>0.63541666666666663</v>
      </c>
      <c r="D19722">
        <v>2256.25</v>
      </c>
      <c r="E19722">
        <v>2260.25</v>
      </c>
      <c r="F19722">
        <v>2254</v>
      </c>
      <c r="G19722">
        <v>2259.75</v>
      </c>
      <c r="H19722">
        <v>291606</v>
      </c>
      <c r="M19722"/>
      <c r="N19722"/>
      <c r="O19722"/>
      <c r="P19722"/>
      <c r="Q19722"/>
    </row>
    <row r="19723" spans="1:17" x14ac:dyDescent="0.2">
      <c r="A19723" t="s">
        <v>24</v>
      </c>
      <c r="B19723" s="1">
        <v>42723</v>
      </c>
      <c r="C19723" s="2">
        <v>0.39583333333333331</v>
      </c>
      <c r="D19723">
        <v>2260.5</v>
      </c>
      <c r="E19723">
        <v>2265.5</v>
      </c>
      <c r="F19723">
        <v>2258.5</v>
      </c>
      <c r="G19723">
        <v>2263.25</v>
      </c>
      <c r="H19723">
        <v>216574</v>
      </c>
      <c r="I19723" t="b">
        <f>AND(HOUR(C19723)=9,MINUTE(C19723)=30,HOUR(C19722)=15,MINUTE(C19722)=15)</f>
        <v>1</v>
      </c>
      <c r="J19723">
        <f>MAX(E19723:E19729)</f>
        <v>2268.25</v>
      </c>
      <c r="K19723">
        <f>MIN(F19723:F19729)</f>
        <v>2258.5</v>
      </c>
      <c r="L19723">
        <f>E19723</f>
        <v>2265.5</v>
      </c>
      <c r="M19723" s="6">
        <f>+F19723</f>
        <v>2258.5</v>
      </c>
      <c r="N19723" s="6" t="b">
        <f>IF(F19723&gt;J19716,F19723-J19716,FALSE)</f>
        <v>0</v>
      </c>
      <c r="O19723" s="6" t="b">
        <f>IF(L19723&lt;K19716,K19716-L19723,FALSE)</f>
        <v>0</v>
      </c>
      <c r="P19723" s="6" t="b">
        <f>IF(AND(N19723&lt;&gt;FALSE,K19723&lt;=J19716),TRUE,FALSE)</f>
        <v>0</v>
      </c>
      <c r="Q19723" s="6" t="b">
        <f>IF(AND(O19723&lt;&gt;FALSE,J19723&gt;K19716),TRUE,FALSE)</f>
        <v>0</v>
      </c>
    </row>
    <row r="19724" spans="1:17" x14ac:dyDescent="0.2">
      <c r="A19724" t="s">
        <v>24</v>
      </c>
      <c r="B19724" s="1">
        <v>42723</v>
      </c>
      <c r="C19724" s="2">
        <v>0.4375</v>
      </c>
      <c r="D19724">
        <v>2263.25</v>
      </c>
      <c r="E19724">
        <v>2268.25</v>
      </c>
      <c r="F19724">
        <v>2262.5</v>
      </c>
      <c r="G19724">
        <v>2263.75</v>
      </c>
      <c r="H19724">
        <v>164345</v>
      </c>
      <c r="M19724"/>
      <c r="N19724"/>
      <c r="O19724"/>
      <c r="P19724"/>
      <c r="Q19724"/>
    </row>
    <row r="19725" spans="1:17" x14ac:dyDescent="0.2">
      <c r="A19725" t="s">
        <v>24</v>
      </c>
      <c r="B19725" s="1">
        <v>42723</v>
      </c>
      <c r="C19725" s="2">
        <v>0.47916666666666669</v>
      </c>
      <c r="D19725">
        <v>2263.5</v>
      </c>
      <c r="E19725">
        <v>2264.5</v>
      </c>
      <c r="F19725">
        <v>2260.5</v>
      </c>
      <c r="G19725">
        <v>2263.75</v>
      </c>
      <c r="H19725">
        <v>90063</v>
      </c>
      <c r="M19725"/>
      <c r="N19725"/>
      <c r="O19725"/>
      <c r="P19725"/>
      <c r="Q19725"/>
    </row>
    <row r="19726" spans="1:17" x14ac:dyDescent="0.2">
      <c r="A19726" t="s">
        <v>24</v>
      </c>
      <c r="B19726" s="1">
        <v>42723</v>
      </c>
      <c r="C19726" s="2">
        <v>0.52083333333333337</v>
      </c>
      <c r="D19726">
        <v>2263.75</v>
      </c>
      <c r="E19726">
        <v>2265</v>
      </c>
      <c r="F19726">
        <v>2262.5</v>
      </c>
      <c r="G19726">
        <v>2264.75</v>
      </c>
      <c r="H19726">
        <v>55913</v>
      </c>
      <c r="M19726"/>
      <c r="N19726"/>
      <c r="O19726"/>
      <c r="P19726"/>
      <c r="Q19726"/>
    </row>
    <row r="19727" spans="1:17" x14ac:dyDescent="0.2">
      <c r="A19727" t="s">
        <v>24</v>
      </c>
      <c r="B19727" s="1">
        <v>42723</v>
      </c>
      <c r="C19727" s="2">
        <v>0.5625</v>
      </c>
      <c r="D19727">
        <v>2264.5</v>
      </c>
      <c r="E19727">
        <v>2267</v>
      </c>
      <c r="F19727">
        <v>2262.5</v>
      </c>
      <c r="G19727">
        <v>2265.5</v>
      </c>
      <c r="H19727">
        <v>70784</v>
      </c>
      <c r="M19727"/>
      <c r="N19727"/>
      <c r="O19727"/>
      <c r="P19727"/>
      <c r="Q19727"/>
    </row>
    <row r="19728" spans="1:17" x14ac:dyDescent="0.2">
      <c r="A19728" t="s">
        <v>24</v>
      </c>
      <c r="B19728" s="1">
        <v>42723</v>
      </c>
      <c r="C19728" s="2">
        <v>0.60416666666666663</v>
      </c>
      <c r="D19728">
        <v>2265.75</v>
      </c>
      <c r="E19728">
        <v>2265.75</v>
      </c>
      <c r="F19728">
        <v>2258.75</v>
      </c>
      <c r="G19728">
        <v>2261.25</v>
      </c>
      <c r="H19728">
        <v>90020</v>
      </c>
      <c r="M19728"/>
      <c r="N19728"/>
      <c r="O19728"/>
      <c r="P19728"/>
      <c r="Q19728"/>
    </row>
    <row r="19729" spans="1:17" x14ac:dyDescent="0.2">
      <c r="A19729" t="s">
        <v>24</v>
      </c>
      <c r="B19729" s="1">
        <v>42723</v>
      </c>
      <c r="C19729" s="2">
        <v>0.63541666666666663</v>
      </c>
      <c r="D19729">
        <v>2261.25</v>
      </c>
      <c r="E19729">
        <v>2265</v>
      </c>
      <c r="F19729">
        <v>2260.5</v>
      </c>
      <c r="G19729">
        <v>2264.5</v>
      </c>
      <c r="H19729">
        <v>138386</v>
      </c>
      <c r="M19729"/>
      <c r="N19729"/>
      <c r="O19729"/>
      <c r="P19729"/>
      <c r="Q19729"/>
    </row>
    <row r="19730" spans="1:17" x14ac:dyDescent="0.2">
      <c r="A19730" t="s">
        <v>24</v>
      </c>
      <c r="B19730" s="1">
        <v>42724</v>
      </c>
      <c r="C19730" s="2">
        <v>0.39583333333333331</v>
      </c>
      <c r="D19730">
        <v>2269.75</v>
      </c>
      <c r="E19730">
        <v>2274</v>
      </c>
      <c r="F19730">
        <v>2268.5</v>
      </c>
      <c r="G19730">
        <v>2270</v>
      </c>
      <c r="H19730">
        <v>210479</v>
      </c>
      <c r="I19730" t="b">
        <f>AND(HOUR(C19730)=9,MINUTE(C19730)=30,HOUR(C19729)=15,MINUTE(C19729)=15)</f>
        <v>1</v>
      </c>
      <c r="J19730">
        <f>MAX(E19730:E19736)</f>
        <v>2274</v>
      </c>
      <c r="K19730">
        <f>MIN(F19730:F19736)</f>
        <v>2266.75</v>
      </c>
      <c r="L19730">
        <f>E19730</f>
        <v>2274</v>
      </c>
      <c r="M19730" s="6">
        <f>+F19730</f>
        <v>2268.5</v>
      </c>
      <c r="N19730" s="6">
        <f>IF(F19730&gt;J19723,F19730-J19723,FALSE)</f>
        <v>0.25</v>
      </c>
      <c r="O19730" s="6" t="b">
        <f>IF(L19730&lt;K19723,K19723-L19730,FALSE)</f>
        <v>0</v>
      </c>
      <c r="P19730" s="6" t="b">
        <f>IF(AND(N19730&lt;&gt;FALSE,K19730&lt;=J19723),TRUE,FALSE)</f>
        <v>1</v>
      </c>
      <c r="Q19730" s="6" t="b">
        <f>IF(AND(O19730&lt;&gt;FALSE,J19730&gt;K19723),TRUE,FALSE)</f>
        <v>0</v>
      </c>
    </row>
    <row r="19731" spans="1:17" x14ac:dyDescent="0.2">
      <c r="A19731" t="s">
        <v>24</v>
      </c>
      <c r="B19731" s="1">
        <v>42724</v>
      </c>
      <c r="C19731" s="2">
        <v>0.4375</v>
      </c>
      <c r="D19731">
        <v>2270.25</v>
      </c>
      <c r="E19731">
        <v>2273</v>
      </c>
      <c r="F19731">
        <v>2269.75</v>
      </c>
      <c r="G19731">
        <v>2272</v>
      </c>
      <c r="H19731">
        <v>72042</v>
      </c>
      <c r="M19731"/>
      <c r="N19731"/>
      <c r="O19731"/>
      <c r="P19731"/>
      <c r="Q19731"/>
    </row>
    <row r="19732" spans="1:17" x14ac:dyDescent="0.2">
      <c r="A19732" t="s">
        <v>24</v>
      </c>
      <c r="B19732" s="1">
        <v>42724</v>
      </c>
      <c r="C19732" s="2">
        <v>0.47916666666666669</v>
      </c>
      <c r="D19732">
        <v>2272</v>
      </c>
      <c r="E19732">
        <v>2272.25</v>
      </c>
      <c r="F19732">
        <v>2267.75</v>
      </c>
      <c r="G19732">
        <v>2269.75</v>
      </c>
      <c r="H19732">
        <v>77550</v>
      </c>
      <c r="M19732"/>
      <c r="N19732"/>
      <c r="O19732"/>
      <c r="P19732"/>
      <c r="Q19732"/>
    </row>
    <row r="19733" spans="1:17" x14ac:dyDescent="0.2">
      <c r="A19733" t="s">
        <v>24</v>
      </c>
      <c r="B19733" s="1">
        <v>42724</v>
      </c>
      <c r="C19733" s="2">
        <v>0.52083333333333337</v>
      </c>
      <c r="D19733">
        <v>2269.75</v>
      </c>
      <c r="E19733">
        <v>2272</v>
      </c>
      <c r="F19733">
        <v>2269.25</v>
      </c>
      <c r="G19733">
        <v>2271.75</v>
      </c>
      <c r="H19733">
        <v>33411</v>
      </c>
      <c r="M19733"/>
      <c r="N19733"/>
      <c r="O19733"/>
      <c r="P19733"/>
      <c r="Q19733"/>
    </row>
    <row r="19734" spans="1:17" x14ac:dyDescent="0.2">
      <c r="A19734" t="s">
        <v>24</v>
      </c>
      <c r="B19734" s="1">
        <v>42724</v>
      </c>
      <c r="C19734" s="2">
        <v>0.5625</v>
      </c>
      <c r="D19734">
        <v>2271.75</v>
      </c>
      <c r="E19734">
        <v>2272</v>
      </c>
      <c r="F19734">
        <v>2269.25</v>
      </c>
      <c r="G19734">
        <v>2269.75</v>
      </c>
      <c r="H19734">
        <v>56650</v>
      </c>
      <c r="M19734"/>
      <c r="N19734"/>
      <c r="O19734"/>
      <c r="P19734"/>
      <c r="Q19734"/>
    </row>
    <row r="19735" spans="1:17" x14ac:dyDescent="0.2">
      <c r="A19735" t="s">
        <v>24</v>
      </c>
      <c r="B19735" s="1">
        <v>42724</v>
      </c>
      <c r="C19735" s="2">
        <v>0.60416666666666663</v>
      </c>
      <c r="D19735">
        <v>2269.75</v>
      </c>
      <c r="E19735">
        <v>2270.25</v>
      </c>
      <c r="F19735">
        <v>2266.75</v>
      </c>
      <c r="G19735">
        <v>2270</v>
      </c>
      <c r="H19735">
        <v>96637</v>
      </c>
      <c r="M19735"/>
      <c r="N19735"/>
      <c r="O19735"/>
      <c r="P19735"/>
      <c r="Q19735"/>
    </row>
    <row r="19736" spans="1:17" x14ac:dyDescent="0.2">
      <c r="A19736" t="s">
        <v>24</v>
      </c>
      <c r="B19736" s="1">
        <v>42724</v>
      </c>
      <c r="C19736" s="2">
        <v>0.63541666666666663</v>
      </c>
      <c r="D19736">
        <v>2270.25</v>
      </c>
      <c r="E19736">
        <v>2272</v>
      </c>
      <c r="F19736">
        <v>2269</v>
      </c>
      <c r="G19736">
        <v>2271</v>
      </c>
      <c r="H19736">
        <v>159243</v>
      </c>
      <c r="M19736"/>
      <c r="N19736"/>
      <c r="O19736"/>
      <c r="P19736"/>
      <c r="Q19736"/>
    </row>
    <row r="19737" spans="1:17" x14ac:dyDescent="0.2">
      <c r="A19737" t="s">
        <v>24</v>
      </c>
      <c r="B19737" s="1">
        <v>42725</v>
      </c>
      <c r="C19737" s="2">
        <v>0.39583333333333331</v>
      </c>
      <c r="D19737">
        <v>2270.25</v>
      </c>
      <c r="E19737">
        <v>2272.5</v>
      </c>
      <c r="F19737">
        <v>2268.5</v>
      </c>
      <c r="G19737">
        <v>2268.75</v>
      </c>
      <c r="H19737">
        <v>153352</v>
      </c>
      <c r="I19737" t="b">
        <f>AND(HOUR(C19737)=9,MINUTE(C19737)=30,HOUR(C19736)=15,MINUTE(C19736)=15)</f>
        <v>1</v>
      </c>
      <c r="J19737">
        <f>MAX(E19737:E19743)</f>
        <v>2272.5</v>
      </c>
      <c r="K19737">
        <f>MIN(F19737:F19743)</f>
        <v>2264.25</v>
      </c>
      <c r="L19737">
        <f>E19737</f>
        <v>2272.5</v>
      </c>
      <c r="M19737" s="6">
        <f>+F19737</f>
        <v>2268.5</v>
      </c>
      <c r="N19737" s="6" t="b">
        <f>IF(F19737&gt;J19730,F19737-J19730,FALSE)</f>
        <v>0</v>
      </c>
      <c r="O19737" s="6" t="b">
        <f>IF(L19737&lt;K19730,K19730-L19737,FALSE)</f>
        <v>0</v>
      </c>
      <c r="P19737" s="6" t="b">
        <f>IF(AND(N19737&lt;&gt;FALSE,K19737&lt;=J19730),TRUE,FALSE)</f>
        <v>0</v>
      </c>
      <c r="Q19737" s="6" t="b">
        <f>IF(AND(O19737&lt;&gt;FALSE,J19737&gt;K19730),TRUE,FALSE)</f>
        <v>0</v>
      </c>
    </row>
    <row r="19738" spans="1:17" x14ac:dyDescent="0.2">
      <c r="A19738" t="s">
        <v>24</v>
      </c>
      <c r="B19738" s="1">
        <v>42725</v>
      </c>
      <c r="C19738" s="2">
        <v>0.4375</v>
      </c>
      <c r="D19738">
        <v>2269</v>
      </c>
      <c r="E19738">
        <v>2270</v>
      </c>
      <c r="F19738">
        <v>2267.5</v>
      </c>
      <c r="G19738">
        <v>2268.75</v>
      </c>
      <c r="H19738">
        <v>81821</v>
      </c>
      <c r="M19738"/>
      <c r="N19738"/>
      <c r="O19738"/>
      <c r="P19738"/>
      <c r="Q19738"/>
    </row>
    <row r="19739" spans="1:17" x14ac:dyDescent="0.2">
      <c r="A19739" t="s">
        <v>24</v>
      </c>
      <c r="B19739" s="1">
        <v>42725</v>
      </c>
      <c r="C19739" s="2">
        <v>0.47916666666666669</v>
      </c>
      <c r="D19739">
        <v>2268.75</v>
      </c>
      <c r="E19739">
        <v>2270</v>
      </c>
      <c r="F19739">
        <v>2268.5</v>
      </c>
      <c r="G19739">
        <v>2269.75</v>
      </c>
      <c r="H19739">
        <v>43731</v>
      </c>
      <c r="M19739"/>
      <c r="N19739"/>
      <c r="O19739"/>
      <c r="P19739"/>
      <c r="Q19739"/>
    </row>
    <row r="19740" spans="1:17" x14ac:dyDescent="0.2">
      <c r="A19740" t="s">
        <v>24</v>
      </c>
      <c r="B19740" s="1">
        <v>42725</v>
      </c>
      <c r="C19740" s="2">
        <v>0.52083333333333337</v>
      </c>
      <c r="D19740">
        <v>2269.75</v>
      </c>
      <c r="E19740">
        <v>2270.25</v>
      </c>
      <c r="F19740">
        <v>2268.25</v>
      </c>
      <c r="G19740">
        <v>2268.75</v>
      </c>
      <c r="H19740">
        <v>37177</v>
      </c>
      <c r="M19740"/>
      <c r="N19740"/>
      <c r="O19740"/>
      <c r="P19740"/>
      <c r="Q19740"/>
    </row>
    <row r="19741" spans="1:17" x14ac:dyDescent="0.2">
      <c r="A19741" t="s">
        <v>24</v>
      </c>
      <c r="B19741" s="1">
        <v>42725</v>
      </c>
      <c r="C19741" s="2">
        <v>0.5625</v>
      </c>
      <c r="D19741">
        <v>2269</v>
      </c>
      <c r="E19741">
        <v>2269.75</v>
      </c>
      <c r="F19741">
        <v>2268.25</v>
      </c>
      <c r="G19741">
        <v>2269</v>
      </c>
      <c r="H19741">
        <v>37206</v>
      </c>
      <c r="M19741"/>
      <c r="N19741"/>
      <c r="O19741"/>
      <c r="P19741"/>
      <c r="Q19741"/>
    </row>
    <row r="19742" spans="1:17" x14ac:dyDescent="0.2">
      <c r="A19742" t="s">
        <v>24</v>
      </c>
      <c r="B19742" s="1">
        <v>42725</v>
      </c>
      <c r="C19742" s="2">
        <v>0.60416666666666663</v>
      </c>
      <c r="D19742">
        <v>2269</v>
      </c>
      <c r="E19742">
        <v>2269.75</v>
      </c>
      <c r="F19742">
        <v>2266.75</v>
      </c>
      <c r="G19742">
        <v>2267.25</v>
      </c>
      <c r="H19742">
        <v>55690</v>
      </c>
      <c r="M19742"/>
      <c r="N19742"/>
      <c r="O19742"/>
      <c r="P19742"/>
      <c r="Q19742"/>
    </row>
    <row r="19743" spans="1:17" x14ac:dyDescent="0.2">
      <c r="A19743" t="s">
        <v>24</v>
      </c>
      <c r="B19743" s="1">
        <v>42725</v>
      </c>
      <c r="C19743" s="2">
        <v>0.63541666666666663</v>
      </c>
      <c r="D19743">
        <v>2267.25</v>
      </c>
      <c r="E19743">
        <v>2267.5</v>
      </c>
      <c r="F19743">
        <v>2264.25</v>
      </c>
      <c r="G19743">
        <v>2265</v>
      </c>
      <c r="H19743">
        <v>155521</v>
      </c>
      <c r="M19743"/>
      <c r="N19743"/>
      <c r="O19743"/>
      <c r="P19743"/>
      <c r="Q19743"/>
    </row>
    <row r="19744" spans="1:17" x14ac:dyDescent="0.2">
      <c r="A19744" t="s">
        <v>24</v>
      </c>
      <c r="B19744" s="1">
        <v>42726</v>
      </c>
      <c r="C19744" s="2">
        <v>0.39583333333333331</v>
      </c>
      <c r="D19744">
        <v>2263</v>
      </c>
      <c r="E19744">
        <v>2264.5</v>
      </c>
      <c r="F19744">
        <v>2258.5</v>
      </c>
      <c r="G19744">
        <v>2261.5</v>
      </c>
      <c r="H19744">
        <v>179800</v>
      </c>
      <c r="I19744" t="b">
        <f>AND(HOUR(C19744)=9,MINUTE(C19744)=30,HOUR(C19743)=15,MINUTE(C19743)=15)</f>
        <v>1</v>
      </c>
      <c r="J19744">
        <f>MAX(E19744:E19750)</f>
        <v>2264.5</v>
      </c>
      <c r="K19744">
        <f>MIN(F19744:F19750)</f>
        <v>2256</v>
      </c>
      <c r="L19744">
        <f>E19744</f>
        <v>2264.5</v>
      </c>
      <c r="M19744" s="6">
        <f>+F19744</f>
        <v>2258.5</v>
      </c>
      <c r="N19744" s="6" t="b">
        <f>IF(F19744&gt;J19737,F19744-J19737,FALSE)</f>
        <v>0</v>
      </c>
      <c r="O19744" s="6" t="b">
        <f>IF(L19744&lt;K19737,K19737-L19744,FALSE)</f>
        <v>0</v>
      </c>
      <c r="P19744" s="6" t="b">
        <f>IF(AND(N19744&lt;&gt;FALSE,K19744&lt;=J19737),TRUE,FALSE)</f>
        <v>0</v>
      </c>
      <c r="Q19744" s="6" t="b">
        <f>IF(AND(O19744&lt;&gt;FALSE,J19744&gt;K19737),TRUE,FALSE)</f>
        <v>0</v>
      </c>
    </row>
    <row r="19745" spans="1:17" x14ac:dyDescent="0.2">
      <c r="A19745" t="s">
        <v>24</v>
      </c>
      <c r="B19745" s="1">
        <v>42726</v>
      </c>
      <c r="C19745" s="2">
        <v>0.4375</v>
      </c>
      <c r="D19745">
        <v>2261.5</v>
      </c>
      <c r="E19745">
        <v>2262.25</v>
      </c>
      <c r="F19745">
        <v>2257.75</v>
      </c>
      <c r="G19745">
        <v>2257.75</v>
      </c>
      <c r="H19745">
        <v>93209</v>
      </c>
      <c r="M19745"/>
      <c r="N19745"/>
      <c r="O19745"/>
      <c r="P19745"/>
      <c r="Q19745"/>
    </row>
    <row r="19746" spans="1:17" x14ac:dyDescent="0.2">
      <c r="A19746" t="s">
        <v>24</v>
      </c>
      <c r="B19746" s="1">
        <v>42726</v>
      </c>
      <c r="C19746" s="2">
        <v>0.47916666666666669</v>
      </c>
      <c r="D19746">
        <v>2258</v>
      </c>
      <c r="E19746">
        <v>2258.75</v>
      </c>
      <c r="F19746">
        <v>2256</v>
      </c>
      <c r="G19746">
        <v>2257.75</v>
      </c>
      <c r="H19746">
        <v>96042</v>
      </c>
      <c r="M19746"/>
      <c r="N19746"/>
      <c r="O19746"/>
      <c r="P19746"/>
      <c r="Q19746"/>
    </row>
    <row r="19747" spans="1:17" x14ac:dyDescent="0.2">
      <c r="A19747" t="s">
        <v>24</v>
      </c>
      <c r="B19747" s="1">
        <v>42726</v>
      </c>
      <c r="C19747" s="2">
        <v>0.52083333333333337</v>
      </c>
      <c r="D19747">
        <v>2258</v>
      </c>
      <c r="E19747">
        <v>2259.75</v>
      </c>
      <c r="F19747">
        <v>2257.5</v>
      </c>
      <c r="G19747">
        <v>2258.75</v>
      </c>
      <c r="H19747">
        <v>41311</v>
      </c>
      <c r="M19747"/>
      <c r="N19747"/>
      <c r="O19747"/>
      <c r="P19747"/>
      <c r="Q19747"/>
    </row>
    <row r="19748" spans="1:17" x14ac:dyDescent="0.2">
      <c r="A19748" t="s">
        <v>24</v>
      </c>
      <c r="B19748" s="1">
        <v>42726</v>
      </c>
      <c r="C19748" s="2">
        <v>0.5625</v>
      </c>
      <c r="D19748">
        <v>2258.75</v>
      </c>
      <c r="E19748">
        <v>2262.5</v>
      </c>
      <c r="F19748">
        <v>2258.25</v>
      </c>
      <c r="G19748">
        <v>2261.25</v>
      </c>
      <c r="H19748">
        <v>60641</v>
      </c>
      <c r="M19748"/>
      <c r="N19748"/>
      <c r="O19748"/>
      <c r="P19748"/>
      <c r="Q19748"/>
    </row>
    <row r="19749" spans="1:17" x14ac:dyDescent="0.2">
      <c r="A19749" t="s">
        <v>24</v>
      </c>
      <c r="B19749" s="1">
        <v>42726</v>
      </c>
      <c r="C19749" s="2">
        <v>0.60416666666666663</v>
      </c>
      <c r="D19749">
        <v>2261.25</v>
      </c>
      <c r="E19749">
        <v>2261.5</v>
      </c>
      <c r="F19749">
        <v>2257.5</v>
      </c>
      <c r="G19749">
        <v>2258.75</v>
      </c>
      <c r="H19749">
        <v>72712</v>
      </c>
      <c r="M19749"/>
      <c r="N19749"/>
      <c r="O19749"/>
      <c r="P19749"/>
      <c r="Q19749"/>
    </row>
    <row r="19750" spans="1:17" x14ac:dyDescent="0.2">
      <c r="A19750" t="s">
        <v>24</v>
      </c>
      <c r="B19750" s="1">
        <v>42726</v>
      </c>
      <c r="C19750" s="2">
        <v>0.63541666666666663</v>
      </c>
      <c r="D19750">
        <v>2258.75</v>
      </c>
      <c r="E19750">
        <v>2263.5</v>
      </c>
      <c r="F19750">
        <v>2257.5</v>
      </c>
      <c r="G19750">
        <v>2263.25</v>
      </c>
      <c r="H19750">
        <v>196127</v>
      </c>
      <c r="M19750"/>
      <c r="N19750"/>
      <c r="O19750"/>
      <c r="P19750"/>
      <c r="Q19750"/>
    </row>
    <row r="19751" spans="1:17" x14ac:dyDescent="0.2">
      <c r="A19751" t="s">
        <v>24</v>
      </c>
      <c r="B19751" s="1">
        <v>42727</v>
      </c>
      <c r="C19751" s="2">
        <v>0.39583333333333331</v>
      </c>
      <c r="D19751">
        <v>2261</v>
      </c>
      <c r="E19751">
        <v>2263</v>
      </c>
      <c r="F19751">
        <v>2260.25</v>
      </c>
      <c r="G19751">
        <v>2261</v>
      </c>
      <c r="H19751">
        <v>84851</v>
      </c>
      <c r="I19751" t="b">
        <f>AND(HOUR(C19751)=9,MINUTE(C19751)=30,HOUR(C19750)=15,MINUTE(C19750)=15)</f>
        <v>1</v>
      </c>
      <c r="J19751">
        <f>MAX(E19751:E19757)</f>
        <v>2264.75</v>
      </c>
      <c r="K19751">
        <f>MIN(F19751:F19757)</f>
        <v>2258.75</v>
      </c>
      <c r="L19751">
        <f>E19751</f>
        <v>2263</v>
      </c>
      <c r="M19751" s="6">
        <f>+F19751</f>
        <v>2260.25</v>
      </c>
      <c r="N19751" s="6" t="b">
        <f>IF(F19751&gt;J19744,F19751-J19744,FALSE)</f>
        <v>0</v>
      </c>
      <c r="O19751" s="6" t="b">
        <f>IF(L19751&lt;K19744,K19744-L19751,FALSE)</f>
        <v>0</v>
      </c>
      <c r="P19751" s="6" t="b">
        <f>IF(AND(N19751&lt;&gt;FALSE,K19751&lt;=J19744),TRUE,FALSE)</f>
        <v>0</v>
      </c>
      <c r="Q19751" s="6" t="b">
        <f>IF(AND(O19751&lt;&gt;FALSE,J19751&gt;K19744),TRUE,FALSE)</f>
        <v>0</v>
      </c>
    </row>
    <row r="19752" spans="1:17" x14ac:dyDescent="0.2">
      <c r="A19752" t="s">
        <v>24</v>
      </c>
      <c r="B19752" s="1">
        <v>42727</v>
      </c>
      <c r="C19752" s="2">
        <v>0.4375</v>
      </c>
      <c r="D19752">
        <v>2261.25</v>
      </c>
      <c r="E19752">
        <v>2262</v>
      </c>
      <c r="F19752">
        <v>2258.75</v>
      </c>
      <c r="G19752">
        <v>2260.5</v>
      </c>
      <c r="H19752">
        <v>50731</v>
      </c>
      <c r="M19752"/>
      <c r="N19752"/>
      <c r="O19752"/>
      <c r="P19752"/>
      <c r="Q19752"/>
    </row>
    <row r="19753" spans="1:17" x14ac:dyDescent="0.2">
      <c r="A19753" t="s">
        <v>24</v>
      </c>
      <c r="B19753" s="1">
        <v>42727</v>
      </c>
      <c r="C19753" s="2">
        <v>0.47916666666666669</v>
      </c>
      <c r="D19753">
        <v>2260.75</v>
      </c>
      <c r="E19753">
        <v>2261.5</v>
      </c>
      <c r="F19753">
        <v>2260</v>
      </c>
      <c r="G19753">
        <v>2261</v>
      </c>
      <c r="H19753">
        <v>30119</v>
      </c>
      <c r="M19753"/>
      <c r="N19753"/>
      <c r="O19753"/>
      <c r="P19753"/>
      <c r="Q19753"/>
    </row>
    <row r="19754" spans="1:17" x14ac:dyDescent="0.2">
      <c r="A19754" t="s">
        <v>24</v>
      </c>
      <c r="B19754" s="1">
        <v>42727</v>
      </c>
      <c r="C19754" s="2">
        <v>0.52083333333333337</v>
      </c>
      <c r="D19754">
        <v>2261</v>
      </c>
      <c r="E19754">
        <v>2261.5</v>
      </c>
      <c r="F19754">
        <v>2260</v>
      </c>
      <c r="G19754">
        <v>2260.75</v>
      </c>
      <c r="H19754">
        <v>15653</v>
      </c>
      <c r="M19754"/>
      <c r="N19754"/>
      <c r="O19754"/>
      <c r="P19754"/>
      <c r="Q19754"/>
    </row>
    <row r="19755" spans="1:17" x14ac:dyDescent="0.2">
      <c r="A19755" t="s">
        <v>24</v>
      </c>
      <c r="B19755" s="1">
        <v>42727</v>
      </c>
      <c r="C19755" s="2">
        <v>0.5625</v>
      </c>
      <c r="D19755">
        <v>2261</v>
      </c>
      <c r="E19755">
        <v>2261.75</v>
      </c>
      <c r="F19755">
        <v>2260.75</v>
      </c>
      <c r="G19755">
        <v>2261</v>
      </c>
      <c r="H19755">
        <v>18520</v>
      </c>
      <c r="M19755"/>
      <c r="N19755"/>
      <c r="O19755"/>
      <c r="P19755"/>
      <c r="Q19755"/>
    </row>
    <row r="19756" spans="1:17" x14ac:dyDescent="0.2">
      <c r="A19756" t="s">
        <v>24</v>
      </c>
      <c r="B19756" s="1">
        <v>42727</v>
      </c>
      <c r="C19756" s="2">
        <v>0.60416666666666663</v>
      </c>
      <c r="D19756">
        <v>2261</v>
      </c>
      <c r="E19756">
        <v>2262.25</v>
      </c>
      <c r="F19756">
        <v>2261</v>
      </c>
      <c r="G19756">
        <v>2261.25</v>
      </c>
      <c r="H19756">
        <v>28599</v>
      </c>
      <c r="M19756"/>
      <c r="N19756"/>
      <c r="O19756"/>
      <c r="P19756"/>
      <c r="Q19756"/>
    </row>
    <row r="19757" spans="1:17" x14ac:dyDescent="0.2">
      <c r="A19757" t="s">
        <v>24</v>
      </c>
      <c r="B19757" s="1">
        <v>42727</v>
      </c>
      <c r="C19757" s="2">
        <v>0.63541666666666663</v>
      </c>
      <c r="D19757">
        <v>2261.25</v>
      </c>
      <c r="E19757">
        <v>2264.75</v>
      </c>
      <c r="F19757">
        <v>2261.25</v>
      </c>
      <c r="G19757">
        <v>2264.25</v>
      </c>
      <c r="H19757">
        <v>92849</v>
      </c>
      <c r="M19757"/>
      <c r="N19757"/>
      <c r="O19757"/>
      <c r="P19757"/>
      <c r="Q19757"/>
    </row>
    <row r="19758" spans="1:17" x14ac:dyDescent="0.2">
      <c r="A19758" t="s">
        <v>24</v>
      </c>
      <c r="B19758" s="1">
        <v>42731</v>
      </c>
      <c r="C19758" s="2">
        <v>0.39583333333333331</v>
      </c>
      <c r="D19758">
        <v>2266.75</v>
      </c>
      <c r="E19758">
        <v>2274</v>
      </c>
      <c r="F19758">
        <v>2266.5</v>
      </c>
      <c r="G19758">
        <v>2272.5</v>
      </c>
      <c r="H19758">
        <v>136049</v>
      </c>
      <c r="I19758" t="b">
        <f>AND(HOUR(C19758)=9,MINUTE(C19758)=30,HOUR(C19757)=15,MINUTE(C19757)=15)</f>
        <v>1</v>
      </c>
      <c r="J19758">
        <f>MAX(E19758:E19764)</f>
        <v>2274</v>
      </c>
      <c r="K19758">
        <f>MIN(F19758:F19764)</f>
        <v>2265</v>
      </c>
      <c r="L19758">
        <f>E19758</f>
        <v>2274</v>
      </c>
      <c r="M19758" s="6">
        <f>+F19758</f>
        <v>2266.5</v>
      </c>
      <c r="N19758" s="6">
        <f>IF(F19758&gt;J19751,F19758-J19751,FALSE)</f>
        <v>1.75</v>
      </c>
      <c r="O19758" s="6" t="b">
        <f>IF(L19758&lt;K19751,K19751-L19758,FALSE)</f>
        <v>0</v>
      </c>
      <c r="P19758" s="6" t="b">
        <f>IF(AND(N19758&lt;&gt;FALSE,K19758&lt;=J19751),TRUE,FALSE)</f>
        <v>0</v>
      </c>
      <c r="Q19758" s="6" t="b">
        <f>IF(AND(O19758&lt;&gt;FALSE,J19758&gt;K19751),TRUE,FALSE)</f>
        <v>0</v>
      </c>
    </row>
    <row r="19759" spans="1:17" x14ac:dyDescent="0.2">
      <c r="A19759" t="s">
        <v>24</v>
      </c>
      <c r="B19759" s="1">
        <v>42731</v>
      </c>
      <c r="C19759" s="2">
        <v>0.4375</v>
      </c>
      <c r="D19759">
        <v>2272.75</v>
      </c>
      <c r="E19759">
        <v>2273</v>
      </c>
      <c r="F19759">
        <v>2270.25</v>
      </c>
      <c r="G19759">
        <v>2271</v>
      </c>
      <c r="H19759">
        <v>45966</v>
      </c>
      <c r="M19759"/>
      <c r="N19759"/>
      <c r="O19759"/>
      <c r="P19759"/>
      <c r="Q19759"/>
    </row>
    <row r="19760" spans="1:17" x14ac:dyDescent="0.2">
      <c r="A19760" t="s">
        <v>24</v>
      </c>
      <c r="B19760" s="1">
        <v>42731</v>
      </c>
      <c r="C19760" s="2">
        <v>0.47916666666666669</v>
      </c>
      <c r="D19760">
        <v>2271.25</v>
      </c>
      <c r="E19760">
        <v>2271.75</v>
      </c>
      <c r="F19760">
        <v>2268.75</v>
      </c>
      <c r="G19760">
        <v>2269.5</v>
      </c>
      <c r="H19760">
        <v>39309</v>
      </c>
      <c r="M19760"/>
      <c r="N19760"/>
      <c r="O19760"/>
      <c r="P19760"/>
      <c r="Q19760"/>
    </row>
    <row r="19761" spans="1:17" x14ac:dyDescent="0.2">
      <c r="A19761" t="s">
        <v>24</v>
      </c>
      <c r="B19761" s="1">
        <v>42731</v>
      </c>
      <c r="C19761" s="2">
        <v>0.52083333333333337</v>
      </c>
      <c r="D19761">
        <v>2269.5</v>
      </c>
      <c r="E19761">
        <v>2270.5</v>
      </c>
      <c r="F19761">
        <v>2269</v>
      </c>
      <c r="G19761">
        <v>2270.25</v>
      </c>
      <c r="H19761">
        <v>22667</v>
      </c>
      <c r="M19761"/>
      <c r="N19761"/>
      <c r="O19761"/>
      <c r="P19761"/>
      <c r="Q19761"/>
    </row>
    <row r="19762" spans="1:17" x14ac:dyDescent="0.2">
      <c r="A19762" t="s">
        <v>24</v>
      </c>
      <c r="B19762" s="1">
        <v>42731</v>
      </c>
      <c r="C19762" s="2">
        <v>0.5625</v>
      </c>
      <c r="D19762">
        <v>2270.5</v>
      </c>
      <c r="E19762">
        <v>2271.5</v>
      </c>
      <c r="F19762">
        <v>2269.25</v>
      </c>
      <c r="G19762">
        <v>2271</v>
      </c>
      <c r="H19762">
        <v>34814</v>
      </c>
      <c r="M19762"/>
      <c r="N19762"/>
      <c r="O19762"/>
      <c r="P19762"/>
      <c r="Q19762"/>
    </row>
    <row r="19763" spans="1:17" x14ac:dyDescent="0.2">
      <c r="A19763" t="s">
        <v>24</v>
      </c>
      <c r="B19763" s="1">
        <v>42731</v>
      </c>
      <c r="C19763" s="2">
        <v>0.60416666666666663</v>
      </c>
      <c r="D19763">
        <v>2271</v>
      </c>
      <c r="E19763">
        <v>2271.5</v>
      </c>
      <c r="F19763">
        <v>2269.25</v>
      </c>
      <c r="G19763">
        <v>2270</v>
      </c>
      <c r="H19763">
        <v>47351</v>
      </c>
      <c r="M19763"/>
      <c r="N19763"/>
      <c r="O19763"/>
      <c r="P19763"/>
      <c r="Q19763"/>
    </row>
    <row r="19764" spans="1:17" x14ac:dyDescent="0.2">
      <c r="A19764" t="s">
        <v>24</v>
      </c>
      <c r="B19764" s="1">
        <v>42731</v>
      </c>
      <c r="C19764" s="2">
        <v>0.63541666666666663</v>
      </c>
      <c r="D19764">
        <v>2270</v>
      </c>
      <c r="E19764">
        <v>2270</v>
      </c>
      <c r="F19764">
        <v>2265</v>
      </c>
      <c r="G19764">
        <v>2265.25</v>
      </c>
      <c r="H19764">
        <v>121414</v>
      </c>
      <c r="M19764"/>
      <c r="N19764"/>
      <c r="O19764"/>
      <c r="P19764"/>
      <c r="Q19764"/>
    </row>
    <row r="19765" spans="1:17" x14ac:dyDescent="0.2">
      <c r="A19765" t="s">
        <v>24</v>
      </c>
      <c r="B19765" s="1">
        <v>42732</v>
      </c>
      <c r="C19765" s="2">
        <v>0.39583333333333331</v>
      </c>
      <c r="D19765">
        <v>2271.5</v>
      </c>
      <c r="E19765">
        <v>2271.5</v>
      </c>
      <c r="F19765">
        <v>2259</v>
      </c>
      <c r="G19765">
        <v>2260.75</v>
      </c>
      <c r="H19765">
        <v>213375</v>
      </c>
      <c r="I19765" t="b">
        <f>AND(HOUR(C19765)=9,MINUTE(C19765)=30,HOUR(C19764)=15,MINUTE(C19764)=15)</f>
        <v>1</v>
      </c>
      <c r="J19765">
        <f>MAX(E19765:E19771)</f>
        <v>2271.5</v>
      </c>
      <c r="K19765">
        <f>MIN(F19765:F19771)</f>
        <v>2248</v>
      </c>
      <c r="L19765">
        <f>E19765</f>
        <v>2271.5</v>
      </c>
      <c r="M19765" s="6">
        <f>+F19765</f>
        <v>2259</v>
      </c>
      <c r="N19765" s="6" t="b">
        <f>IF(F19765&gt;J19758,F19765-J19758,FALSE)</f>
        <v>0</v>
      </c>
      <c r="O19765" s="6" t="b">
        <f>IF(L19765&lt;K19758,K19758-L19765,FALSE)</f>
        <v>0</v>
      </c>
      <c r="P19765" s="6" t="b">
        <f>IF(AND(N19765&lt;&gt;FALSE,K19765&lt;=J19758),TRUE,FALSE)</f>
        <v>0</v>
      </c>
      <c r="Q19765" s="6" t="b">
        <f>IF(AND(O19765&lt;&gt;FALSE,J19765&gt;K19758),TRUE,FALSE)</f>
        <v>0</v>
      </c>
    </row>
    <row r="19766" spans="1:17" x14ac:dyDescent="0.2">
      <c r="A19766" t="s">
        <v>24</v>
      </c>
      <c r="B19766" s="1">
        <v>42732</v>
      </c>
      <c r="C19766" s="2">
        <v>0.4375</v>
      </c>
      <c r="D19766">
        <v>2260.75</v>
      </c>
      <c r="E19766">
        <v>2262.75</v>
      </c>
      <c r="F19766">
        <v>2259</v>
      </c>
      <c r="G19766">
        <v>2262.5</v>
      </c>
      <c r="H19766">
        <v>88415</v>
      </c>
      <c r="M19766"/>
      <c r="N19766"/>
      <c r="O19766"/>
      <c r="P19766"/>
      <c r="Q19766"/>
    </row>
    <row r="19767" spans="1:17" x14ac:dyDescent="0.2">
      <c r="A19767" t="s">
        <v>24</v>
      </c>
      <c r="B19767" s="1">
        <v>42732</v>
      </c>
      <c r="C19767" s="2">
        <v>0.47916666666666669</v>
      </c>
      <c r="D19767">
        <v>2262.25</v>
      </c>
      <c r="E19767">
        <v>2262.5</v>
      </c>
      <c r="F19767">
        <v>2253.5</v>
      </c>
      <c r="G19767">
        <v>2255</v>
      </c>
      <c r="H19767">
        <v>114222</v>
      </c>
      <c r="M19767"/>
      <c r="N19767"/>
      <c r="O19767"/>
      <c r="P19767"/>
      <c r="Q19767"/>
    </row>
    <row r="19768" spans="1:17" x14ac:dyDescent="0.2">
      <c r="A19768" t="s">
        <v>24</v>
      </c>
      <c r="B19768" s="1">
        <v>42732</v>
      </c>
      <c r="C19768" s="2">
        <v>0.52083333333333337</v>
      </c>
      <c r="D19768">
        <v>2254.75</v>
      </c>
      <c r="E19768">
        <v>2255</v>
      </c>
      <c r="F19768">
        <v>2251</v>
      </c>
      <c r="G19768">
        <v>2253</v>
      </c>
      <c r="H19768">
        <v>101437</v>
      </c>
      <c r="M19768"/>
      <c r="N19768"/>
      <c r="O19768"/>
      <c r="P19768"/>
      <c r="Q19768"/>
    </row>
    <row r="19769" spans="1:17" x14ac:dyDescent="0.2">
      <c r="A19769" t="s">
        <v>24</v>
      </c>
      <c r="B19769" s="1">
        <v>42732</v>
      </c>
      <c r="C19769" s="2">
        <v>0.5625</v>
      </c>
      <c r="D19769">
        <v>2252.75</v>
      </c>
      <c r="E19769">
        <v>2253.5</v>
      </c>
      <c r="F19769">
        <v>2249</v>
      </c>
      <c r="G19769">
        <v>2250.25</v>
      </c>
      <c r="H19769">
        <v>87830</v>
      </c>
      <c r="M19769"/>
      <c r="N19769"/>
      <c r="O19769"/>
      <c r="P19769"/>
      <c r="Q19769"/>
    </row>
    <row r="19770" spans="1:17" x14ac:dyDescent="0.2">
      <c r="A19770" t="s">
        <v>24</v>
      </c>
      <c r="B19770" s="1">
        <v>42732</v>
      </c>
      <c r="C19770" s="2">
        <v>0.60416666666666663</v>
      </c>
      <c r="D19770">
        <v>2250.5</v>
      </c>
      <c r="E19770">
        <v>2252.5</v>
      </c>
      <c r="F19770">
        <v>2248.5</v>
      </c>
      <c r="G19770">
        <v>2250.5</v>
      </c>
      <c r="H19770">
        <v>98977</v>
      </c>
      <c r="M19770"/>
      <c r="N19770"/>
      <c r="O19770"/>
      <c r="P19770"/>
      <c r="Q19770"/>
    </row>
    <row r="19771" spans="1:17" x14ac:dyDescent="0.2">
      <c r="A19771" t="s">
        <v>24</v>
      </c>
      <c r="B19771" s="1">
        <v>42732</v>
      </c>
      <c r="C19771" s="2">
        <v>0.63541666666666663</v>
      </c>
      <c r="D19771">
        <v>2250.5</v>
      </c>
      <c r="E19771">
        <v>2251</v>
      </c>
      <c r="F19771">
        <v>2248</v>
      </c>
      <c r="G19771">
        <v>2250</v>
      </c>
      <c r="H19771">
        <v>204019</v>
      </c>
      <c r="M19771"/>
      <c r="N19771"/>
      <c r="O19771"/>
      <c r="P19771"/>
      <c r="Q19771"/>
    </row>
    <row r="19772" spans="1:17" x14ac:dyDescent="0.2">
      <c r="A19772" t="s">
        <v>24</v>
      </c>
      <c r="B19772" s="1">
        <v>42733</v>
      </c>
      <c r="C19772" s="2">
        <v>0.39583333333333331</v>
      </c>
      <c r="D19772">
        <v>2250.25</v>
      </c>
      <c r="E19772">
        <v>2254.5</v>
      </c>
      <c r="F19772">
        <v>2249.5</v>
      </c>
      <c r="G19772">
        <v>2252.5</v>
      </c>
      <c r="H19772">
        <v>174837</v>
      </c>
      <c r="I19772" t="b">
        <f>AND(HOUR(C19772)=9,MINUTE(C19772)=30,HOUR(C19771)=15,MINUTE(C19771)=15)</f>
        <v>1</v>
      </c>
      <c r="J19772">
        <f>MAX(E19772:E19778)</f>
        <v>2254.5</v>
      </c>
      <c r="K19772">
        <f>MIN(F19772:F19778)</f>
        <v>2244</v>
      </c>
      <c r="L19772">
        <f>E19772</f>
        <v>2254.5</v>
      </c>
      <c r="M19772" s="6">
        <f>+F19772</f>
        <v>2249.5</v>
      </c>
      <c r="N19772" s="6" t="b">
        <f>IF(F19772&gt;J19765,F19772-J19765,FALSE)</f>
        <v>0</v>
      </c>
      <c r="O19772" s="6" t="b">
        <f>IF(L19772&lt;K19765,K19765-L19772,FALSE)</f>
        <v>0</v>
      </c>
      <c r="P19772" s="6" t="b">
        <f>IF(AND(N19772&lt;&gt;FALSE,K19772&lt;=J19765),TRUE,FALSE)</f>
        <v>0</v>
      </c>
      <c r="Q19772" s="6" t="b">
        <f>IF(AND(O19772&lt;&gt;FALSE,J19772&gt;K19765),TRUE,FALSE)</f>
        <v>0</v>
      </c>
    </row>
    <row r="19773" spans="1:17" x14ac:dyDescent="0.2">
      <c r="A19773" t="s">
        <v>24</v>
      </c>
      <c r="B19773" s="1">
        <v>42733</v>
      </c>
      <c r="C19773" s="2">
        <v>0.4375</v>
      </c>
      <c r="D19773">
        <v>2252.25</v>
      </c>
      <c r="E19773">
        <v>2252.75</v>
      </c>
      <c r="F19773">
        <v>2247.25</v>
      </c>
      <c r="G19773">
        <v>2248.75</v>
      </c>
      <c r="H19773">
        <v>117967</v>
      </c>
      <c r="M19773"/>
      <c r="N19773"/>
      <c r="O19773"/>
      <c r="P19773"/>
      <c r="Q19773"/>
    </row>
    <row r="19774" spans="1:17" x14ac:dyDescent="0.2">
      <c r="A19774" t="s">
        <v>24</v>
      </c>
      <c r="B19774" s="1">
        <v>42733</v>
      </c>
      <c r="C19774" s="2">
        <v>0.47916666666666669</v>
      </c>
      <c r="D19774">
        <v>2248.75</v>
      </c>
      <c r="E19774">
        <v>2249.75</v>
      </c>
      <c r="F19774">
        <v>2244</v>
      </c>
      <c r="G19774">
        <v>2247.5</v>
      </c>
      <c r="H19774">
        <v>108740</v>
      </c>
      <c r="M19774"/>
      <c r="N19774"/>
      <c r="O19774"/>
      <c r="P19774"/>
      <c r="Q19774"/>
    </row>
    <row r="19775" spans="1:17" x14ac:dyDescent="0.2">
      <c r="A19775" t="s">
        <v>24</v>
      </c>
      <c r="B19775" s="1">
        <v>42733</v>
      </c>
      <c r="C19775" s="2">
        <v>0.52083333333333337</v>
      </c>
      <c r="D19775">
        <v>2247.5</v>
      </c>
      <c r="E19775">
        <v>2249</v>
      </c>
      <c r="F19775">
        <v>2246.5</v>
      </c>
      <c r="G19775">
        <v>2247.25</v>
      </c>
      <c r="H19775">
        <v>63657</v>
      </c>
      <c r="M19775"/>
      <c r="N19775"/>
      <c r="O19775"/>
      <c r="P19775"/>
      <c r="Q19775"/>
    </row>
    <row r="19776" spans="1:17" x14ac:dyDescent="0.2">
      <c r="A19776" t="s">
        <v>24</v>
      </c>
      <c r="B19776" s="1">
        <v>42733</v>
      </c>
      <c r="C19776" s="2">
        <v>0.5625</v>
      </c>
      <c r="D19776">
        <v>2247.25</v>
      </c>
      <c r="E19776">
        <v>2250.75</v>
      </c>
      <c r="F19776">
        <v>2245.25</v>
      </c>
      <c r="G19776">
        <v>2249</v>
      </c>
      <c r="H19776">
        <v>87002</v>
      </c>
      <c r="M19776"/>
      <c r="N19776"/>
      <c r="O19776"/>
      <c r="P19776"/>
      <c r="Q19776"/>
    </row>
    <row r="19777" spans="1:17" x14ac:dyDescent="0.2">
      <c r="A19777" t="s">
        <v>24</v>
      </c>
      <c r="B19777" s="1">
        <v>42733</v>
      </c>
      <c r="C19777" s="2">
        <v>0.60416666666666663</v>
      </c>
      <c r="D19777">
        <v>2249</v>
      </c>
      <c r="E19777">
        <v>2249.5</v>
      </c>
      <c r="F19777">
        <v>2247.25</v>
      </c>
      <c r="G19777">
        <v>2248.5</v>
      </c>
      <c r="H19777">
        <v>81800</v>
      </c>
      <c r="M19777"/>
      <c r="N19777"/>
      <c r="O19777"/>
      <c r="P19777"/>
      <c r="Q19777"/>
    </row>
    <row r="19778" spans="1:17" x14ac:dyDescent="0.2">
      <c r="A19778" t="s">
        <v>24</v>
      </c>
      <c r="B19778" s="1">
        <v>42733</v>
      </c>
      <c r="C19778" s="2">
        <v>0.63541666666666663</v>
      </c>
      <c r="D19778">
        <v>2248.5</v>
      </c>
      <c r="E19778">
        <v>2250.75</v>
      </c>
      <c r="F19778">
        <v>2247.5</v>
      </c>
      <c r="G19778">
        <v>2249.75</v>
      </c>
      <c r="H19778">
        <v>153467</v>
      </c>
      <c r="M19778"/>
      <c r="N19778"/>
      <c r="O19778"/>
      <c r="P19778"/>
      <c r="Q19778"/>
    </row>
    <row r="19779" spans="1:17" x14ac:dyDescent="0.2">
      <c r="A19779" t="s">
        <v>24</v>
      </c>
      <c r="B19779" s="1">
        <v>42734</v>
      </c>
      <c r="C19779" s="2">
        <v>0.39583333333333331</v>
      </c>
      <c r="D19779">
        <v>2253.25</v>
      </c>
      <c r="E19779">
        <v>2254</v>
      </c>
      <c r="F19779">
        <v>2241.25</v>
      </c>
      <c r="G19779">
        <v>2241.75</v>
      </c>
      <c r="H19779">
        <v>267354</v>
      </c>
      <c r="I19779" t="b">
        <f>AND(HOUR(C19779)=9,MINUTE(C19779)=30,HOUR(C19778)=15,MINUTE(C19778)=15)</f>
        <v>1</v>
      </c>
      <c r="J19779">
        <f>MAX(E19779:E19785)</f>
        <v>2254</v>
      </c>
      <c r="K19779">
        <f>MIN(F19779:F19785)</f>
        <v>2232.5</v>
      </c>
      <c r="L19779">
        <f>E19779</f>
        <v>2254</v>
      </c>
      <c r="M19779" s="6">
        <f>+F19779</f>
        <v>2241.25</v>
      </c>
      <c r="N19779" s="6" t="b">
        <f>IF(F19779&gt;J19772,F19779-J19772,FALSE)</f>
        <v>0</v>
      </c>
      <c r="O19779" s="6" t="b">
        <f>IF(L19779&lt;K19772,K19772-L19779,FALSE)</f>
        <v>0</v>
      </c>
      <c r="P19779" s="6" t="b">
        <f>IF(AND(N19779&lt;&gt;FALSE,K19779&lt;=J19772),TRUE,FALSE)</f>
        <v>0</v>
      </c>
      <c r="Q19779" s="6" t="b">
        <f>IF(AND(O19779&lt;&gt;FALSE,J19779&gt;K19772),TRUE,FALSE)</f>
        <v>0</v>
      </c>
    </row>
    <row r="19780" spans="1:17" x14ac:dyDescent="0.2">
      <c r="A19780" t="s">
        <v>24</v>
      </c>
      <c r="B19780" s="1">
        <v>42734</v>
      </c>
      <c r="C19780" s="2">
        <v>0.4375</v>
      </c>
      <c r="D19780">
        <v>2241.75</v>
      </c>
      <c r="E19780">
        <v>2246.25</v>
      </c>
      <c r="F19780">
        <v>2241.5</v>
      </c>
      <c r="G19780">
        <v>2245.25</v>
      </c>
      <c r="H19780">
        <v>96825</v>
      </c>
      <c r="M19780"/>
      <c r="N19780"/>
      <c r="O19780"/>
      <c r="P19780"/>
      <c r="Q19780"/>
    </row>
    <row r="19781" spans="1:17" x14ac:dyDescent="0.2">
      <c r="A19781" t="s">
        <v>24</v>
      </c>
      <c r="B19781" s="1">
        <v>42734</v>
      </c>
      <c r="C19781" s="2">
        <v>0.47916666666666669</v>
      </c>
      <c r="D19781">
        <v>2245.25</v>
      </c>
      <c r="E19781">
        <v>2247.5</v>
      </c>
      <c r="F19781">
        <v>2242.5</v>
      </c>
      <c r="G19781">
        <v>2243.5</v>
      </c>
      <c r="H19781">
        <v>70577</v>
      </c>
      <c r="M19781"/>
      <c r="N19781"/>
      <c r="O19781"/>
      <c r="P19781"/>
      <c r="Q19781"/>
    </row>
    <row r="19782" spans="1:17" x14ac:dyDescent="0.2">
      <c r="A19782" t="s">
        <v>24</v>
      </c>
      <c r="B19782" s="1">
        <v>42734</v>
      </c>
      <c r="C19782" s="2">
        <v>0.52083333333333337</v>
      </c>
      <c r="D19782">
        <v>2243.5</v>
      </c>
      <c r="E19782">
        <v>2244.25</v>
      </c>
      <c r="F19782">
        <v>2239.5</v>
      </c>
      <c r="G19782">
        <v>2242.25</v>
      </c>
      <c r="H19782">
        <v>78270</v>
      </c>
      <c r="M19782"/>
      <c r="N19782"/>
      <c r="O19782"/>
      <c r="P19782"/>
      <c r="Q19782"/>
    </row>
    <row r="19783" spans="1:17" x14ac:dyDescent="0.2">
      <c r="A19783" t="s">
        <v>24</v>
      </c>
      <c r="B19783" s="1">
        <v>42734</v>
      </c>
      <c r="C19783" s="2">
        <v>0.5625</v>
      </c>
      <c r="D19783">
        <v>2242.25</v>
      </c>
      <c r="E19783">
        <v>2243</v>
      </c>
      <c r="F19783">
        <v>2237.25</v>
      </c>
      <c r="G19783">
        <v>2237.5</v>
      </c>
      <c r="H19783">
        <v>67549</v>
      </c>
      <c r="M19783"/>
      <c r="N19783"/>
      <c r="O19783"/>
      <c r="P19783"/>
      <c r="Q19783"/>
    </row>
    <row r="19784" spans="1:17" x14ac:dyDescent="0.2">
      <c r="A19784" t="s">
        <v>24</v>
      </c>
      <c r="B19784" s="1">
        <v>42734</v>
      </c>
      <c r="C19784" s="2">
        <v>0.60416666666666663</v>
      </c>
      <c r="D19784">
        <v>2237.25</v>
      </c>
      <c r="E19784">
        <v>2239.25</v>
      </c>
      <c r="F19784">
        <v>2232.5</v>
      </c>
      <c r="G19784">
        <v>2239</v>
      </c>
      <c r="H19784">
        <v>148002</v>
      </c>
      <c r="M19784"/>
      <c r="N19784"/>
      <c r="O19784"/>
      <c r="P19784"/>
      <c r="Q19784"/>
    </row>
    <row r="19785" spans="1:17" x14ac:dyDescent="0.2">
      <c r="A19785" t="s">
        <v>24</v>
      </c>
      <c r="B19785" s="1">
        <v>42734</v>
      </c>
      <c r="C19785" s="2">
        <v>0.63541666666666663</v>
      </c>
      <c r="D19785">
        <v>2239</v>
      </c>
      <c r="E19785">
        <v>2242</v>
      </c>
      <c r="F19785">
        <v>2233.75</v>
      </c>
      <c r="G19785">
        <v>2239.25</v>
      </c>
      <c r="H19785">
        <v>423400</v>
      </c>
      <c r="M19785"/>
      <c r="N19785"/>
      <c r="O19785"/>
      <c r="P19785"/>
      <c r="Q19785"/>
    </row>
    <row r="19786" spans="1:17" x14ac:dyDescent="0.2">
      <c r="A19786" t="s">
        <v>24</v>
      </c>
      <c r="B19786" s="1">
        <v>42738</v>
      </c>
      <c r="C19786" s="2">
        <v>0.39583333333333331</v>
      </c>
      <c r="D19786">
        <v>2256.5</v>
      </c>
      <c r="E19786">
        <v>2264</v>
      </c>
      <c r="F19786">
        <v>2252.75</v>
      </c>
      <c r="G19786">
        <v>2260.75</v>
      </c>
      <c r="H19786">
        <v>399154</v>
      </c>
      <c r="I19786" t="b">
        <f>AND(HOUR(C19786)=9,MINUTE(C19786)=30,HOUR(C19785)=15,MINUTE(C19785)=15)</f>
        <v>1</v>
      </c>
      <c r="J19786">
        <f>MAX(E19786:E19792)</f>
        <v>2264</v>
      </c>
      <c r="K19786">
        <f>MIN(F19786:F19792)</f>
        <v>2244</v>
      </c>
      <c r="L19786">
        <f>E19786</f>
        <v>2264</v>
      </c>
      <c r="M19786" s="6">
        <f>+F19786</f>
        <v>2252.75</v>
      </c>
      <c r="N19786" s="6" t="b">
        <f>IF(F19786&gt;J19779,F19786-J19779,FALSE)</f>
        <v>0</v>
      </c>
      <c r="O19786" s="6" t="b">
        <f>IF(L19786&lt;K19779,K19779-L19786,FALSE)</f>
        <v>0</v>
      </c>
      <c r="P19786" s="6" t="b">
        <f>IF(AND(N19786&lt;&gt;FALSE,K19786&lt;=J19779),TRUE,FALSE)</f>
        <v>0</v>
      </c>
      <c r="Q19786" s="6" t="b">
        <f>IF(AND(O19786&lt;&gt;FALSE,J19786&gt;K19779),TRUE,FALSE)</f>
        <v>0</v>
      </c>
    </row>
    <row r="19787" spans="1:17" x14ac:dyDescent="0.2">
      <c r="A19787" t="s">
        <v>24</v>
      </c>
      <c r="B19787" s="1">
        <v>42738</v>
      </c>
      <c r="C19787" s="2">
        <v>0.4375</v>
      </c>
      <c r="D19787">
        <v>2260.5</v>
      </c>
      <c r="E19787">
        <v>2262</v>
      </c>
      <c r="F19787">
        <v>2248.5</v>
      </c>
      <c r="G19787">
        <v>2249.5</v>
      </c>
      <c r="H19787">
        <v>300177</v>
      </c>
      <c r="M19787"/>
      <c r="N19787"/>
      <c r="O19787"/>
      <c r="P19787"/>
      <c r="Q19787"/>
    </row>
    <row r="19788" spans="1:17" x14ac:dyDescent="0.2">
      <c r="A19788" t="s">
        <v>24</v>
      </c>
      <c r="B19788" s="1">
        <v>42738</v>
      </c>
      <c r="C19788" s="2">
        <v>0.47916666666666669</v>
      </c>
      <c r="D19788">
        <v>2249.5</v>
      </c>
      <c r="E19788">
        <v>2251.5</v>
      </c>
      <c r="F19788">
        <v>2244</v>
      </c>
      <c r="G19788">
        <v>2247.25</v>
      </c>
      <c r="H19788">
        <v>206860</v>
      </c>
      <c r="M19788"/>
      <c r="N19788"/>
      <c r="O19788"/>
      <c r="P19788"/>
      <c r="Q19788"/>
    </row>
    <row r="19789" spans="1:17" x14ac:dyDescent="0.2">
      <c r="A19789" t="s">
        <v>24</v>
      </c>
      <c r="B19789" s="1">
        <v>42738</v>
      </c>
      <c r="C19789" s="2">
        <v>0.52083333333333337</v>
      </c>
      <c r="D19789">
        <v>2247.5</v>
      </c>
      <c r="E19789">
        <v>2248.75</v>
      </c>
      <c r="F19789">
        <v>2244.25</v>
      </c>
      <c r="G19789">
        <v>2248</v>
      </c>
      <c r="H19789">
        <v>102400</v>
      </c>
      <c r="M19789"/>
      <c r="N19789"/>
      <c r="O19789"/>
      <c r="P19789"/>
      <c r="Q19789"/>
    </row>
    <row r="19790" spans="1:17" x14ac:dyDescent="0.2">
      <c r="A19790" t="s">
        <v>24</v>
      </c>
      <c r="B19790" s="1">
        <v>42738</v>
      </c>
      <c r="C19790" s="2">
        <v>0.5625</v>
      </c>
      <c r="D19790">
        <v>2248</v>
      </c>
      <c r="E19790">
        <v>2248.75</v>
      </c>
      <c r="F19790">
        <v>2244.5</v>
      </c>
      <c r="G19790">
        <v>2245.75</v>
      </c>
      <c r="H19790">
        <v>95151</v>
      </c>
      <c r="M19790"/>
      <c r="N19790"/>
      <c r="O19790"/>
      <c r="P19790"/>
      <c r="Q19790"/>
    </row>
    <row r="19791" spans="1:17" x14ac:dyDescent="0.2">
      <c r="A19791" t="s">
        <v>24</v>
      </c>
      <c r="B19791" s="1">
        <v>42738</v>
      </c>
      <c r="C19791" s="2">
        <v>0.60416666666666663</v>
      </c>
      <c r="D19791">
        <v>2245.75</v>
      </c>
      <c r="E19791">
        <v>2251</v>
      </c>
      <c r="F19791">
        <v>2245.25</v>
      </c>
      <c r="G19791">
        <v>2248.5</v>
      </c>
      <c r="H19791">
        <v>133788</v>
      </c>
      <c r="M19791"/>
      <c r="N19791"/>
      <c r="O19791"/>
      <c r="P19791"/>
      <c r="Q19791"/>
    </row>
    <row r="19792" spans="1:17" x14ac:dyDescent="0.2">
      <c r="A19792" t="s">
        <v>24</v>
      </c>
      <c r="B19792" s="1">
        <v>42738</v>
      </c>
      <c r="C19792" s="2">
        <v>0.63541666666666663</v>
      </c>
      <c r="D19792">
        <v>2248.5</v>
      </c>
      <c r="E19792">
        <v>2257.5</v>
      </c>
      <c r="F19792">
        <v>2247.25</v>
      </c>
      <c r="G19792">
        <v>2257.25</v>
      </c>
      <c r="H19792">
        <v>354192</v>
      </c>
      <c r="M19792"/>
      <c r="N19792"/>
      <c r="O19792"/>
      <c r="P19792"/>
      <c r="Q19792"/>
    </row>
    <row r="19793" spans="1:17" x14ac:dyDescent="0.2">
      <c r="A19793" t="s">
        <v>24</v>
      </c>
      <c r="B19793" s="1">
        <v>42739</v>
      </c>
      <c r="C19793" s="2">
        <v>0.39583333333333331</v>
      </c>
      <c r="D19793">
        <v>2260.75</v>
      </c>
      <c r="E19793">
        <v>2268.25</v>
      </c>
      <c r="F19793">
        <v>2260.5</v>
      </c>
      <c r="G19793">
        <v>2262</v>
      </c>
      <c r="H19793">
        <v>340253</v>
      </c>
      <c r="I19793" t="b">
        <f>AND(HOUR(C19793)=9,MINUTE(C19793)=30,HOUR(C19792)=15,MINUTE(C19792)=15)</f>
        <v>1</v>
      </c>
      <c r="J19793">
        <f>MAX(E19793:E19799)</f>
        <v>2271.75</v>
      </c>
      <c r="K19793">
        <f>MIN(F19793:F19799)</f>
        <v>2260.5</v>
      </c>
      <c r="L19793">
        <f>E19793</f>
        <v>2268.25</v>
      </c>
      <c r="M19793" s="6">
        <f>+F19793</f>
        <v>2260.5</v>
      </c>
      <c r="N19793" s="6" t="b">
        <f>IF(F19793&gt;J19786,F19793-J19786,FALSE)</f>
        <v>0</v>
      </c>
      <c r="O19793" s="6" t="b">
        <f>IF(L19793&lt;K19786,K19786-L19793,FALSE)</f>
        <v>0</v>
      </c>
      <c r="P19793" s="6" t="b">
        <f>IF(AND(N19793&lt;&gt;FALSE,K19793&lt;=J19786),TRUE,FALSE)</f>
        <v>0</v>
      </c>
      <c r="Q19793" s="6" t="b">
        <f>IF(AND(O19793&lt;&gt;FALSE,J19793&gt;K19786),TRUE,FALSE)</f>
        <v>0</v>
      </c>
    </row>
    <row r="19794" spans="1:17" x14ac:dyDescent="0.2">
      <c r="A19794" t="s">
        <v>24</v>
      </c>
      <c r="B19794" s="1">
        <v>42739</v>
      </c>
      <c r="C19794" s="2">
        <v>0.4375</v>
      </c>
      <c r="D19794">
        <v>2262.25</v>
      </c>
      <c r="E19794">
        <v>2267</v>
      </c>
      <c r="F19794">
        <v>2262</v>
      </c>
      <c r="G19794">
        <v>2266.75</v>
      </c>
      <c r="H19794">
        <v>141571</v>
      </c>
      <c r="M19794"/>
      <c r="N19794"/>
      <c r="O19794"/>
      <c r="P19794"/>
      <c r="Q19794"/>
    </row>
    <row r="19795" spans="1:17" x14ac:dyDescent="0.2">
      <c r="A19795" t="s">
        <v>24</v>
      </c>
      <c r="B19795" s="1">
        <v>42739</v>
      </c>
      <c r="C19795" s="2">
        <v>0.47916666666666669</v>
      </c>
      <c r="D19795">
        <v>2266.5</v>
      </c>
      <c r="E19795">
        <v>2269.25</v>
      </c>
      <c r="F19795">
        <v>2266.5</v>
      </c>
      <c r="G19795">
        <v>2267.75</v>
      </c>
      <c r="H19795">
        <v>112305</v>
      </c>
      <c r="M19795"/>
      <c r="N19795"/>
      <c r="O19795"/>
      <c r="P19795"/>
      <c r="Q19795"/>
    </row>
    <row r="19796" spans="1:17" x14ac:dyDescent="0.2">
      <c r="A19796" t="s">
        <v>24</v>
      </c>
      <c r="B19796" s="1">
        <v>42739</v>
      </c>
      <c r="C19796" s="2">
        <v>0.52083333333333337</v>
      </c>
      <c r="D19796">
        <v>2267.75</v>
      </c>
      <c r="E19796">
        <v>2268.5</v>
      </c>
      <c r="F19796">
        <v>2267</v>
      </c>
      <c r="G19796">
        <v>2267.5</v>
      </c>
      <c r="H19796">
        <v>46731</v>
      </c>
      <c r="M19796"/>
      <c r="N19796"/>
      <c r="O19796"/>
      <c r="P19796"/>
      <c r="Q19796"/>
    </row>
    <row r="19797" spans="1:17" x14ac:dyDescent="0.2">
      <c r="A19797" t="s">
        <v>24</v>
      </c>
      <c r="B19797" s="1">
        <v>42739</v>
      </c>
      <c r="C19797" s="2">
        <v>0.5625</v>
      </c>
      <c r="D19797">
        <v>2267.75</v>
      </c>
      <c r="E19797">
        <v>2271.25</v>
      </c>
      <c r="F19797">
        <v>2267</v>
      </c>
      <c r="G19797">
        <v>2269.75</v>
      </c>
      <c r="H19797">
        <v>115229</v>
      </c>
      <c r="M19797"/>
      <c r="N19797"/>
      <c r="O19797"/>
      <c r="P19797"/>
      <c r="Q19797"/>
    </row>
    <row r="19798" spans="1:17" x14ac:dyDescent="0.2">
      <c r="A19798" t="s">
        <v>24</v>
      </c>
      <c r="B19798" s="1">
        <v>42739</v>
      </c>
      <c r="C19798" s="2">
        <v>0.60416666666666663</v>
      </c>
      <c r="D19798">
        <v>2269.75</v>
      </c>
      <c r="E19798">
        <v>2270.75</v>
      </c>
      <c r="F19798">
        <v>2268</v>
      </c>
      <c r="G19798">
        <v>2270</v>
      </c>
      <c r="H19798">
        <v>162500</v>
      </c>
      <c r="M19798"/>
      <c r="N19798"/>
      <c r="O19798"/>
      <c r="P19798"/>
      <c r="Q19798"/>
    </row>
    <row r="19799" spans="1:17" x14ac:dyDescent="0.2">
      <c r="A19799" t="s">
        <v>24</v>
      </c>
      <c r="B19799" s="1">
        <v>42739</v>
      </c>
      <c r="C19799" s="2">
        <v>0.63541666666666663</v>
      </c>
      <c r="D19799">
        <v>2269.75</v>
      </c>
      <c r="E19799">
        <v>2271.75</v>
      </c>
      <c r="F19799">
        <v>2267.5</v>
      </c>
      <c r="G19799">
        <v>2269</v>
      </c>
      <c r="H19799">
        <v>324503</v>
      </c>
      <c r="M19799"/>
      <c r="N19799"/>
      <c r="O19799"/>
      <c r="P19799"/>
      <c r="Q19799"/>
    </row>
    <row r="19800" spans="1:17" x14ac:dyDescent="0.2">
      <c r="A19800" t="s">
        <v>24</v>
      </c>
      <c r="B19800" s="1">
        <v>42740</v>
      </c>
      <c r="C19800" s="2">
        <v>0.39583333333333331</v>
      </c>
      <c r="D19800">
        <v>2266.25</v>
      </c>
      <c r="E19800">
        <v>2269.75</v>
      </c>
      <c r="F19800">
        <v>2265</v>
      </c>
      <c r="G19800">
        <v>2269</v>
      </c>
      <c r="H19800">
        <v>205260</v>
      </c>
      <c r="I19800" t="b">
        <f>AND(HOUR(C19800)=9,MINUTE(C19800)=30,HOUR(C19799)=15,MINUTE(C19799)=15)</f>
        <v>1</v>
      </c>
      <c r="J19800">
        <f>MAX(E19800:E19806)</f>
        <v>2269.75</v>
      </c>
      <c r="K19800">
        <f>MIN(F19800:F19806)</f>
        <v>2258.5</v>
      </c>
      <c r="L19800">
        <f>E19800</f>
        <v>2269.75</v>
      </c>
      <c r="M19800" s="6">
        <f>+F19800</f>
        <v>2265</v>
      </c>
      <c r="N19800" s="6" t="b">
        <f>IF(F19800&gt;J19793,F19800-J19793,FALSE)</f>
        <v>0</v>
      </c>
      <c r="O19800" s="6" t="b">
        <f>IF(L19800&lt;K19793,K19793-L19800,FALSE)</f>
        <v>0</v>
      </c>
      <c r="P19800" s="6" t="b">
        <f>IF(AND(N19800&lt;&gt;FALSE,K19800&lt;=J19793),TRUE,FALSE)</f>
        <v>0</v>
      </c>
      <c r="Q19800" s="6" t="b">
        <f>IF(AND(O19800&lt;&gt;FALSE,J19800&gt;K19793),TRUE,FALSE)</f>
        <v>0</v>
      </c>
    </row>
    <row r="19801" spans="1:17" x14ac:dyDescent="0.2">
      <c r="A19801" t="s">
        <v>24</v>
      </c>
      <c r="B19801" s="1">
        <v>42740</v>
      </c>
      <c r="C19801" s="2">
        <v>0.4375</v>
      </c>
      <c r="D19801">
        <v>2269</v>
      </c>
      <c r="E19801">
        <v>2269.25</v>
      </c>
      <c r="F19801">
        <v>2261</v>
      </c>
      <c r="G19801">
        <v>2262.75</v>
      </c>
      <c r="H19801">
        <v>235881</v>
      </c>
      <c r="M19801"/>
      <c r="N19801"/>
      <c r="O19801"/>
      <c r="P19801"/>
      <c r="Q19801"/>
    </row>
    <row r="19802" spans="1:17" x14ac:dyDescent="0.2">
      <c r="A19802" t="s">
        <v>24</v>
      </c>
      <c r="B19802" s="1">
        <v>42740</v>
      </c>
      <c r="C19802" s="2">
        <v>0.47916666666666669</v>
      </c>
      <c r="D19802">
        <v>2263</v>
      </c>
      <c r="E19802">
        <v>2263.5</v>
      </c>
      <c r="F19802">
        <v>2258.5</v>
      </c>
      <c r="G19802">
        <v>2262.75</v>
      </c>
      <c r="H19802">
        <v>187266</v>
      </c>
      <c r="M19802"/>
      <c r="N19802"/>
      <c r="O19802"/>
      <c r="P19802"/>
      <c r="Q19802"/>
    </row>
    <row r="19803" spans="1:17" x14ac:dyDescent="0.2">
      <c r="A19803" t="s">
        <v>24</v>
      </c>
      <c r="B19803" s="1">
        <v>42740</v>
      </c>
      <c r="C19803" s="2">
        <v>0.52083333333333337</v>
      </c>
      <c r="D19803">
        <v>2262.75</v>
      </c>
      <c r="E19803">
        <v>2265.25</v>
      </c>
      <c r="F19803">
        <v>2261.25</v>
      </c>
      <c r="G19803">
        <v>2263.75</v>
      </c>
      <c r="H19803">
        <v>96074</v>
      </c>
      <c r="M19803"/>
      <c r="N19803"/>
      <c r="O19803"/>
      <c r="P19803"/>
      <c r="Q19803"/>
    </row>
    <row r="19804" spans="1:17" x14ac:dyDescent="0.2">
      <c r="A19804" t="s">
        <v>24</v>
      </c>
      <c r="B19804" s="1">
        <v>42740</v>
      </c>
      <c r="C19804" s="2">
        <v>0.5625</v>
      </c>
      <c r="D19804">
        <v>2264</v>
      </c>
      <c r="E19804">
        <v>2266.75</v>
      </c>
      <c r="F19804">
        <v>2263</v>
      </c>
      <c r="G19804">
        <v>2265.75</v>
      </c>
      <c r="H19804">
        <v>85172</v>
      </c>
      <c r="M19804"/>
      <c r="N19804"/>
      <c r="O19804"/>
      <c r="P19804"/>
      <c r="Q19804"/>
    </row>
    <row r="19805" spans="1:17" x14ac:dyDescent="0.2">
      <c r="A19805" t="s">
        <v>24</v>
      </c>
      <c r="B19805" s="1">
        <v>42740</v>
      </c>
      <c r="C19805" s="2">
        <v>0.60416666666666663</v>
      </c>
      <c r="D19805">
        <v>2265.5</v>
      </c>
      <c r="E19805">
        <v>2267.25</v>
      </c>
      <c r="F19805">
        <v>2263.5</v>
      </c>
      <c r="G19805">
        <v>2267</v>
      </c>
      <c r="H19805">
        <v>113669</v>
      </c>
      <c r="M19805"/>
      <c r="N19805"/>
      <c r="O19805"/>
      <c r="P19805"/>
      <c r="Q19805"/>
    </row>
    <row r="19806" spans="1:17" x14ac:dyDescent="0.2">
      <c r="A19806" t="s">
        <v>24</v>
      </c>
      <c r="B19806" s="1">
        <v>42740</v>
      </c>
      <c r="C19806" s="2">
        <v>0.63541666666666663</v>
      </c>
      <c r="D19806">
        <v>2267</v>
      </c>
      <c r="E19806">
        <v>2269.5</v>
      </c>
      <c r="F19806">
        <v>2265.75</v>
      </c>
      <c r="G19806">
        <v>2268.5</v>
      </c>
      <c r="H19806">
        <v>224387</v>
      </c>
      <c r="M19806"/>
      <c r="N19806"/>
      <c r="O19806"/>
      <c r="P19806"/>
      <c r="Q19806"/>
    </row>
    <row r="19807" spans="1:17" x14ac:dyDescent="0.2">
      <c r="A19807" t="s">
        <v>24</v>
      </c>
      <c r="B19807" s="1">
        <v>42741</v>
      </c>
      <c r="C19807" s="2">
        <v>0.39583333333333331</v>
      </c>
      <c r="D19807">
        <v>2269.25</v>
      </c>
      <c r="E19807">
        <v>2270.75</v>
      </c>
      <c r="F19807">
        <v>2262.75</v>
      </c>
      <c r="G19807">
        <v>2268.75</v>
      </c>
      <c r="H19807">
        <v>316781</v>
      </c>
      <c r="I19807" t="b">
        <f>AND(HOUR(C19807)=9,MINUTE(C19807)=30,HOUR(C19806)=15,MINUTE(C19806)=15)</f>
        <v>1</v>
      </c>
      <c r="J19807">
        <f>MAX(E19807:E19813)</f>
        <v>2281.5</v>
      </c>
      <c r="K19807">
        <f>MIN(F19807:F19813)</f>
        <v>2262.75</v>
      </c>
      <c r="L19807">
        <f>E19807</f>
        <v>2270.75</v>
      </c>
      <c r="M19807" s="6">
        <f>+F19807</f>
        <v>2262.75</v>
      </c>
      <c r="N19807" s="6" t="b">
        <f>IF(F19807&gt;J19800,F19807-J19800,FALSE)</f>
        <v>0</v>
      </c>
      <c r="O19807" s="6" t="b">
        <f>IF(L19807&lt;K19800,K19800-L19807,FALSE)</f>
        <v>0</v>
      </c>
      <c r="P19807" s="6" t="b">
        <f>IF(AND(N19807&lt;&gt;FALSE,K19807&lt;=J19800),TRUE,FALSE)</f>
        <v>0</v>
      </c>
      <c r="Q19807" s="6" t="b">
        <f>IF(AND(O19807&lt;&gt;FALSE,J19807&gt;K19800),TRUE,FALSE)</f>
        <v>0</v>
      </c>
    </row>
    <row r="19808" spans="1:17" x14ac:dyDescent="0.2">
      <c r="A19808" t="s">
        <v>24</v>
      </c>
      <c r="B19808" s="1">
        <v>42741</v>
      </c>
      <c r="C19808" s="2">
        <v>0.4375</v>
      </c>
      <c r="D19808">
        <v>2269</v>
      </c>
      <c r="E19808">
        <v>2274.25</v>
      </c>
      <c r="F19808">
        <v>2265.5</v>
      </c>
      <c r="G19808">
        <v>2273.5</v>
      </c>
      <c r="H19808">
        <v>199553</v>
      </c>
      <c r="M19808"/>
      <c r="N19808"/>
      <c r="O19808"/>
      <c r="P19808"/>
      <c r="Q19808"/>
    </row>
    <row r="19809" spans="1:17" x14ac:dyDescent="0.2">
      <c r="A19809" t="s">
        <v>24</v>
      </c>
      <c r="B19809" s="1">
        <v>42741</v>
      </c>
      <c r="C19809" s="2">
        <v>0.47916666666666669</v>
      </c>
      <c r="D19809">
        <v>2273.75</v>
      </c>
      <c r="E19809">
        <v>2278.75</v>
      </c>
      <c r="F19809">
        <v>2273</v>
      </c>
      <c r="G19809">
        <v>2278.75</v>
      </c>
      <c r="H19809">
        <v>194803</v>
      </c>
      <c r="M19809"/>
      <c r="N19809"/>
      <c r="O19809"/>
      <c r="P19809"/>
      <c r="Q19809"/>
    </row>
    <row r="19810" spans="1:17" x14ac:dyDescent="0.2">
      <c r="A19810" t="s">
        <v>24</v>
      </c>
      <c r="B19810" s="1">
        <v>42741</v>
      </c>
      <c r="C19810" s="2">
        <v>0.52083333333333337</v>
      </c>
      <c r="D19810">
        <v>2278.5</v>
      </c>
      <c r="E19810">
        <v>2281.5</v>
      </c>
      <c r="F19810">
        <v>2277.5</v>
      </c>
      <c r="G19810">
        <v>2277.5</v>
      </c>
      <c r="H19810">
        <v>157754</v>
      </c>
      <c r="M19810"/>
      <c r="N19810"/>
      <c r="O19810"/>
      <c r="P19810"/>
      <c r="Q19810"/>
    </row>
    <row r="19811" spans="1:17" x14ac:dyDescent="0.2">
      <c r="A19811" t="s">
        <v>24</v>
      </c>
      <c r="B19811" s="1">
        <v>42741</v>
      </c>
      <c r="C19811" s="2">
        <v>0.5625</v>
      </c>
      <c r="D19811">
        <v>2277.75</v>
      </c>
      <c r="E19811">
        <v>2281.5</v>
      </c>
      <c r="F19811">
        <v>2277.5</v>
      </c>
      <c r="G19811">
        <v>2279</v>
      </c>
      <c r="H19811">
        <v>118212</v>
      </c>
      <c r="M19811"/>
      <c r="N19811"/>
      <c r="O19811"/>
      <c r="P19811"/>
      <c r="Q19811"/>
    </row>
    <row r="19812" spans="1:17" x14ac:dyDescent="0.2">
      <c r="A19812" t="s">
        <v>24</v>
      </c>
      <c r="B19812" s="1">
        <v>42741</v>
      </c>
      <c r="C19812" s="2">
        <v>0.60416666666666663</v>
      </c>
      <c r="D19812">
        <v>2279</v>
      </c>
      <c r="E19812">
        <v>2280</v>
      </c>
      <c r="F19812">
        <v>2277.5</v>
      </c>
      <c r="G19812">
        <v>2277.5</v>
      </c>
      <c r="H19812">
        <v>143094</v>
      </c>
      <c r="M19812"/>
      <c r="N19812"/>
      <c r="O19812"/>
      <c r="P19812"/>
      <c r="Q19812"/>
    </row>
    <row r="19813" spans="1:17" x14ac:dyDescent="0.2">
      <c r="A19813" t="s">
        <v>24</v>
      </c>
      <c r="B19813" s="1">
        <v>42741</v>
      </c>
      <c r="C19813" s="2">
        <v>0.63541666666666663</v>
      </c>
      <c r="D19813">
        <v>2277.75</v>
      </c>
      <c r="E19813">
        <v>2279.75</v>
      </c>
      <c r="F19813">
        <v>2275.5</v>
      </c>
      <c r="G19813">
        <v>2275.75</v>
      </c>
      <c r="H19813">
        <v>280529</v>
      </c>
      <c r="M19813"/>
      <c r="N19813"/>
      <c r="O19813"/>
      <c r="P19813"/>
      <c r="Q19813"/>
    </row>
    <row r="19814" spans="1:17" x14ac:dyDescent="0.2">
      <c r="A19814" t="s">
        <v>24</v>
      </c>
      <c r="B19814" s="1">
        <v>42744</v>
      </c>
      <c r="C19814" s="2">
        <v>0.39583333333333331</v>
      </c>
      <c r="D19814">
        <v>2273.25</v>
      </c>
      <c r="E19814">
        <v>2273.5</v>
      </c>
      <c r="F19814">
        <v>2268</v>
      </c>
      <c r="G19814">
        <v>2271.25</v>
      </c>
      <c r="H19814">
        <v>261445</v>
      </c>
      <c r="I19814" t="b">
        <f>AND(HOUR(C19814)=9,MINUTE(C19814)=30,HOUR(C19813)=15,MINUTE(C19813)=15)</f>
        <v>1</v>
      </c>
      <c r="J19814">
        <f>MAX(E19814:E19820)</f>
        <v>2274.75</v>
      </c>
      <c r="K19814">
        <f>MIN(F19814:F19820)</f>
        <v>2268</v>
      </c>
      <c r="L19814">
        <f>E19814</f>
        <v>2273.5</v>
      </c>
      <c r="M19814" s="6">
        <f>+F19814</f>
        <v>2268</v>
      </c>
      <c r="N19814" s="6" t="b">
        <f>IF(F19814&gt;J19807,F19814-J19807,FALSE)</f>
        <v>0</v>
      </c>
      <c r="O19814" s="6" t="b">
        <f>IF(L19814&lt;K19807,K19807-L19814,FALSE)</f>
        <v>0</v>
      </c>
      <c r="P19814" s="6" t="b">
        <f>IF(AND(N19814&lt;&gt;FALSE,K19814&lt;=J19807),TRUE,FALSE)</f>
        <v>0</v>
      </c>
      <c r="Q19814" s="6" t="b">
        <f>IF(AND(O19814&lt;&gt;FALSE,J19814&gt;K19807),TRUE,FALSE)</f>
        <v>0</v>
      </c>
    </row>
    <row r="19815" spans="1:17" x14ac:dyDescent="0.2">
      <c r="A19815" t="s">
        <v>24</v>
      </c>
      <c r="B19815" s="1">
        <v>42744</v>
      </c>
      <c r="C19815" s="2">
        <v>0.4375</v>
      </c>
      <c r="D19815">
        <v>2271</v>
      </c>
      <c r="E19815">
        <v>2274.75</v>
      </c>
      <c r="F19815">
        <v>2270.25</v>
      </c>
      <c r="G19815">
        <v>2273.75</v>
      </c>
      <c r="H19815">
        <v>122789</v>
      </c>
      <c r="M19815"/>
      <c r="N19815"/>
      <c r="O19815"/>
      <c r="P19815"/>
      <c r="Q19815"/>
    </row>
    <row r="19816" spans="1:17" x14ac:dyDescent="0.2">
      <c r="A19816" t="s">
        <v>24</v>
      </c>
      <c r="B19816" s="1">
        <v>42744</v>
      </c>
      <c r="C19816" s="2">
        <v>0.47916666666666669</v>
      </c>
      <c r="D19816">
        <v>2274</v>
      </c>
      <c r="E19816">
        <v>2274</v>
      </c>
      <c r="F19816">
        <v>2270.75</v>
      </c>
      <c r="G19816">
        <v>2272.5</v>
      </c>
      <c r="H19816">
        <v>82874</v>
      </c>
      <c r="M19816"/>
      <c r="N19816"/>
      <c r="O19816"/>
      <c r="P19816"/>
      <c r="Q19816"/>
    </row>
    <row r="19817" spans="1:17" x14ac:dyDescent="0.2">
      <c r="A19817" t="s">
        <v>24</v>
      </c>
      <c r="B19817" s="1">
        <v>42744</v>
      </c>
      <c r="C19817" s="2">
        <v>0.52083333333333337</v>
      </c>
      <c r="D19817">
        <v>2272.5</v>
      </c>
      <c r="E19817">
        <v>2274.25</v>
      </c>
      <c r="F19817">
        <v>2270.75</v>
      </c>
      <c r="G19817">
        <v>2271.25</v>
      </c>
      <c r="H19817">
        <v>67307</v>
      </c>
      <c r="M19817"/>
      <c r="N19817"/>
      <c r="O19817"/>
      <c r="P19817"/>
      <c r="Q19817"/>
    </row>
    <row r="19818" spans="1:17" x14ac:dyDescent="0.2">
      <c r="A19818" t="s">
        <v>24</v>
      </c>
      <c r="B19818" s="1">
        <v>42744</v>
      </c>
      <c r="C19818" s="2">
        <v>0.5625</v>
      </c>
      <c r="D19818">
        <v>2271.25</v>
      </c>
      <c r="E19818">
        <v>2272.25</v>
      </c>
      <c r="F19818">
        <v>2269.25</v>
      </c>
      <c r="G19818">
        <v>2270.5</v>
      </c>
      <c r="H19818">
        <v>86075</v>
      </c>
      <c r="M19818"/>
      <c r="N19818"/>
      <c r="O19818"/>
      <c r="P19818"/>
      <c r="Q19818"/>
    </row>
    <row r="19819" spans="1:17" x14ac:dyDescent="0.2">
      <c r="A19819" t="s">
        <v>24</v>
      </c>
      <c r="B19819" s="1">
        <v>42744</v>
      </c>
      <c r="C19819" s="2">
        <v>0.60416666666666663</v>
      </c>
      <c r="D19819">
        <v>2270.5</v>
      </c>
      <c r="E19819">
        <v>2271.75</v>
      </c>
      <c r="F19819">
        <v>2268.25</v>
      </c>
      <c r="G19819">
        <v>2271.5</v>
      </c>
      <c r="H19819">
        <v>105432</v>
      </c>
      <c r="M19819"/>
      <c r="N19819"/>
      <c r="O19819"/>
      <c r="P19819"/>
      <c r="Q19819"/>
    </row>
    <row r="19820" spans="1:17" x14ac:dyDescent="0.2">
      <c r="A19820" t="s">
        <v>24</v>
      </c>
      <c r="B19820" s="1">
        <v>42744</v>
      </c>
      <c r="C19820" s="2">
        <v>0.63541666666666663</v>
      </c>
      <c r="D19820">
        <v>2271.5</v>
      </c>
      <c r="E19820">
        <v>2272</v>
      </c>
      <c r="F19820">
        <v>2268.5</v>
      </c>
      <c r="G19820">
        <v>2269.5</v>
      </c>
      <c r="H19820">
        <v>186367</v>
      </c>
      <c r="M19820"/>
      <c r="N19820"/>
      <c r="O19820"/>
      <c r="P19820"/>
      <c r="Q19820"/>
    </row>
    <row r="19821" spans="1:17" x14ac:dyDescent="0.2">
      <c r="A19821" t="s">
        <v>24</v>
      </c>
      <c r="B19821" s="1">
        <v>42745</v>
      </c>
      <c r="C19821" s="2">
        <v>0.39583333333333331</v>
      </c>
      <c r="D19821">
        <v>2269</v>
      </c>
      <c r="E19821">
        <v>2269</v>
      </c>
      <c r="F19821">
        <v>2264</v>
      </c>
      <c r="G19821">
        <v>2268.25</v>
      </c>
      <c r="H19821">
        <v>245352</v>
      </c>
      <c r="I19821" t="b">
        <f>AND(HOUR(C19821)=9,MINUTE(C19821)=30,HOUR(C19820)=15,MINUTE(C19820)=15)</f>
        <v>1</v>
      </c>
      <c r="J19821">
        <f>MAX(E19821:E19827)</f>
        <v>2278.5</v>
      </c>
      <c r="K19821">
        <f>MIN(F19821:F19827)</f>
        <v>2264</v>
      </c>
      <c r="L19821">
        <f>E19821</f>
        <v>2269</v>
      </c>
      <c r="M19821" s="6">
        <f>+F19821</f>
        <v>2264</v>
      </c>
      <c r="N19821" s="6" t="b">
        <f>IF(F19821&gt;J19814,F19821-J19814,FALSE)</f>
        <v>0</v>
      </c>
      <c r="O19821" s="6" t="b">
        <f>IF(L19821&lt;K19814,K19814-L19821,FALSE)</f>
        <v>0</v>
      </c>
      <c r="P19821" s="6" t="b">
        <f>IF(AND(N19821&lt;&gt;FALSE,K19821&lt;=J19814),TRUE,FALSE)</f>
        <v>0</v>
      </c>
      <c r="Q19821" s="6" t="b">
        <f>IF(AND(O19821&lt;&gt;FALSE,J19821&gt;K19814),TRUE,FALSE)</f>
        <v>0</v>
      </c>
    </row>
    <row r="19822" spans="1:17" x14ac:dyDescent="0.2">
      <c r="A19822" t="s">
        <v>24</v>
      </c>
      <c r="B19822" s="1">
        <v>42745</v>
      </c>
      <c r="C19822" s="2">
        <v>0.4375</v>
      </c>
      <c r="D19822">
        <v>2268.25</v>
      </c>
      <c r="E19822">
        <v>2275.25</v>
      </c>
      <c r="F19822">
        <v>2268</v>
      </c>
      <c r="G19822">
        <v>2274.25</v>
      </c>
      <c r="H19822">
        <v>189242</v>
      </c>
      <c r="M19822"/>
      <c r="N19822"/>
      <c r="O19822"/>
      <c r="P19822"/>
      <c r="Q19822"/>
    </row>
    <row r="19823" spans="1:17" x14ac:dyDescent="0.2">
      <c r="A19823" t="s">
        <v>24</v>
      </c>
      <c r="B19823" s="1">
        <v>42745</v>
      </c>
      <c r="C19823" s="2">
        <v>0.47916666666666669</v>
      </c>
      <c r="D19823">
        <v>2274.25</v>
      </c>
      <c r="E19823">
        <v>2278.5</v>
      </c>
      <c r="F19823">
        <v>2274</v>
      </c>
      <c r="G19823">
        <v>2277.75</v>
      </c>
      <c r="H19823">
        <v>116872</v>
      </c>
      <c r="M19823"/>
      <c r="N19823"/>
      <c r="O19823"/>
      <c r="P19823"/>
      <c r="Q19823"/>
    </row>
    <row r="19824" spans="1:17" x14ac:dyDescent="0.2">
      <c r="A19824" t="s">
        <v>24</v>
      </c>
      <c r="B19824" s="1">
        <v>42745</v>
      </c>
      <c r="C19824" s="2">
        <v>0.52083333333333337</v>
      </c>
      <c r="D19824">
        <v>2277.5</v>
      </c>
      <c r="E19824">
        <v>2278.25</v>
      </c>
      <c r="F19824">
        <v>2275.25</v>
      </c>
      <c r="G19824">
        <v>2275.75</v>
      </c>
      <c r="H19824">
        <v>75316</v>
      </c>
      <c r="M19824"/>
      <c r="N19824"/>
      <c r="O19824"/>
      <c r="P19824"/>
      <c r="Q19824"/>
    </row>
    <row r="19825" spans="1:17" x14ac:dyDescent="0.2">
      <c r="A19825" t="s">
        <v>24</v>
      </c>
      <c r="B19825" s="1">
        <v>42745</v>
      </c>
      <c r="C19825" s="2">
        <v>0.5625</v>
      </c>
      <c r="D19825">
        <v>2275.5</v>
      </c>
      <c r="E19825">
        <v>2275.75</v>
      </c>
      <c r="F19825">
        <v>2267.75</v>
      </c>
      <c r="G19825">
        <v>2268.5</v>
      </c>
      <c r="H19825">
        <v>173923</v>
      </c>
      <c r="M19825"/>
      <c r="N19825"/>
      <c r="O19825"/>
      <c r="P19825"/>
      <c r="Q19825"/>
    </row>
    <row r="19826" spans="1:17" x14ac:dyDescent="0.2">
      <c r="A19826" t="s">
        <v>24</v>
      </c>
      <c r="B19826" s="1">
        <v>42745</v>
      </c>
      <c r="C19826" s="2">
        <v>0.60416666666666663</v>
      </c>
      <c r="D19826">
        <v>2268.75</v>
      </c>
      <c r="E19826">
        <v>2272.25</v>
      </c>
      <c r="F19826">
        <v>2268.5</v>
      </c>
      <c r="G19826">
        <v>2271.25</v>
      </c>
      <c r="H19826">
        <v>107142</v>
      </c>
      <c r="M19826"/>
      <c r="N19826"/>
      <c r="O19826"/>
      <c r="P19826"/>
      <c r="Q19826"/>
    </row>
    <row r="19827" spans="1:17" x14ac:dyDescent="0.2">
      <c r="A19827" t="s">
        <v>24</v>
      </c>
      <c r="B19827" s="1">
        <v>42745</v>
      </c>
      <c r="C19827" s="2">
        <v>0.63541666666666663</v>
      </c>
      <c r="D19827">
        <v>2271.25</v>
      </c>
      <c r="E19827">
        <v>2273.75</v>
      </c>
      <c r="F19827">
        <v>2267.75</v>
      </c>
      <c r="G19827">
        <v>2268.5</v>
      </c>
      <c r="H19827">
        <v>262626</v>
      </c>
      <c r="M19827"/>
      <c r="N19827"/>
      <c r="O19827"/>
      <c r="P19827"/>
      <c r="Q19827"/>
    </row>
    <row r="19828" spans="1:17" x14ac:dyDescent="0.2">
      <c r="A19828" t="s">
        <v>24</v>
      </c>
      <c r="B19828" s="1">
        <v>42746</v>
      </c>
      <c r="C19828" s="2">
        <v>0.39583333333333331</v>
      </c>
      <c r="D19828">
        <v>2267.75</v>
      </c>
      <c r="E19828">
        <v>2272.25</v>
      </c>
      <c r="F19828">
        <v>2266.5</v>
      </c>
      <c r="G19828">
        <v>2271.25</v>
      </c>
      <c r="H19828">
        <v>233501</v>
      </c>
      <c r="I19828" t="b">
        <f>AND(HOUR(C19828)=9,MINUTE(C19828)=30,HOUR(C19827)=15,MINUTE(C19827)=15)</f>
        <v>1</v>
      </c>
      <c r="J19828">
        <f>MAX(E19828:E19834)</f>
        <v>2276.25</v>
      </c>
      <c r="K19828">
        <f>MIN(F19828:F19834)</f>
        <v>2259.5</v>
      </c>
      <c r="L19828">
        <f>E19828</f>
        <v>2272.25</v>
      </c>
      <c r="M19828" s="6">
        <f>+F19828</f>
        <v>2266.5</v>
      </c>
      <c r="N19828" s="6" t="b">
        <f>IF(F19828&gt;J19821,F19828-J19821,FALSE)</f>
        <v>0</v>
      </c>
      <c r="O19828" s="6" t="b">
        <f>IF(L19828&lt;K19821,K19821-L19828,FALSE)</f>
        <v>0</v>
      </c>
      <c r="P19828" s="6" t="b">
        <f>IF(AND(N19828&lt;&gt;FALSE,K19828&lt;=J19821),TRUE,FALSE)</f>
        <v>0</v>
      </c>
      <c r="Q19828" s="6" t="b">
        <f>IF(AND(O19828&lt;&gt;FALSE,J19828&gt;K19821),TRUE,FALSE)</f>
        <v>0</v>
      </c>
    </row>
    <row r="19829" spans="1:17" x14ac:dyDescent="0.2">
      <c r="A19829" t="s">
        <v>24</v>
      </c>
      <c r="B19829" s="1">
        <v>42746</v>
      </c>
      <c r="C19829" s="2">
        <v>0.4375</v>
      </c>
      <c r="D19829">
        <v>2271</v>
      </c>
      <c r="E19829">
        <v>2274</v>
      </c>
      <c r="F19829">
        <v>2265.25</v>
      </c>
      <c r="G19829">
        <v>2265.5</v>
      </c>
      <c r="H19829">
        <v>248625</v>
      </c>
      <c r="M19829"/>
      <c r="N19829"/>
      <c r="O19829"/>
      <c r="P19829"/>
      <c r="Q19829"/>
    </row>
    <row r="19830" spans="1:17" x14ac:dyDescent="0.2">
      <c r="A19830" t="s">
        <v>24</v>
      </c>
      <c r="B19830" s="1">
        <v>42746</v>
      </c>
      <c r="C19830" s="2">
        <v>0.47916666666666669</v>
      </c>
      <c r="D19830">
        <v>2265.5</v>
      </c>
      <c r="E19830">
        <v>2272.25</v>
      </c>
      <c r="F19830">
        <v>2259.5</v>
      </c>
      <c r="G19830">
        <v>2269</v>
      </c>
      <c r="H19830">
        <v>396610</v>
      </c>
      <c r="M19830"/>
      <c r="N19830"/>
      <c r="O19830"/>
      <c r="P19830"/>
      <c r="Q19830"/>
    </row>
    <row r="19831" spans="1:17" x14ac:dyDescent="0.2">
      <c r="A19831" t="s">
        <v>24</v>
      </c>
      <c r="B19831" s="1">
        <v>42746</v>
      </c>
      <c r="C19831" s="2">
        <v>0.52083333333333337</v>
      </c>
      <c r="D19831">
        <v>2269</v>
      </c>
      <c r="E19831">
        <v>2270</v>
      </c>
      <c r="F19831">
        <v>2260.25</v>
      </c>
      <c r="G19831">
        <v>2261</v>
      </c>
      <c r="H19831">
        <v>197184</v>
      </c>
      <c r="M19831"/>
      <c r="N19831"/>
      <c r="O19831"/>
      <c r="P19831"/>
      <c r="Q19831"/>
    </row>
    <row r="19832" spans="1:17" x14ac:dyDescent="0.2">
      <c r="A19832" t="s">
        <v>24</v>
      </c>
      <c r="B19832" s="1">
        <v>42746</v>
      </c>
      <c r="C19832" s="2">
        <v>0.5625</v>
      </c>
      <c r="D19832">
        <v>2261</v>
      </c>
      <c r="E19832">
        <v>2269.75</v>
      </c>
      <c r="F19832">
        <v>2260.25</v>
      </c>
      <c r="G19832">
        <v>2268.5</v>
      </c>
      <c r="H19832">
        <v>162918</v>
      </c>
      <c r="M19832"/>
      <c r="N19832"/>
      <c r="O19832"/>
      <c r="P19832"/>
      <c r="Q19832"/>
    </row>
    <row r="19833" spans="1:17" x14ac:dyDescent="0.2">
      <c r="A19833" t="s">
        <v>24</v>
      </c>
      <c r="B19833" s="1">
        <v>42746</v>
      </c>
      <c r="C19833" s="2">
        <v>0.60416666666666663</v>
      </c>
      <c r="D19833">
        <v>2268.5</v>
      </c>
      <c r="E19833">
        <v>2272.75</v>
      </c>
      <c r="F19833">
        <v>2268.5</v>
      </c>
      <c r="G19833">
        <v>2271.25</v>
      </c>
      <c r="H19833">
        <v>108977</v>
      </c>
      <c r="M19833"/>
      <c r="N19833"/>
      <c r="O19833"/>
      <c r="P19833"/>
      <c r="Q19833"/>
    </row>
    <row r="19834" spans="1:17" x14ac:dyDescent="0.2">
      <c r="A19834" t="s">
        <v>24</v>
      </c>
      <c r="B19834" s="1">
        <v>42746</v>
      </c>
      <c r="C19834" s="2">
        <v>0.63541666666666663</v>
      </c>
      <c r="D19834">
        <v>2271.25</v>
      </c>
      <c r="E19834">
        <v>2276.25</v>
      </c>
      <c r="F19834">
        <v>2271</v>
      </c>
      <c r="G19834">
        <v>2275</v>
      </c>
      <c r="H19834">
        <v>215651</v>
      </c>
      <c r="M19834"/>
      <c r="N19834"/>
      <c r="O19834"/>
      <c r="P19834"/>
      <c r="Q19834"/>
    </row>
    <row r="19835" spans="1:17" x14ac:dyDescent="0.2">
      <c r="A19835" t="s">
        <v>24</v>
      </c>
      <c r="B19835" s="1">
        <v>42747</v>
      </c>
      <c r="C19835" s="2">
        <v>0.39583333333333331</v>
      </c>
      <c r="D19835">
        <v>2269</v>
      </c>
      <c r="E19835">
        <v>2269.5</v>
      </c>
      <c r="F19835">
        <v>2255.5</v>
      </c>
      <c r="G19835">
        <v>2258.5</v>
      </c>
      <c r="H19835">
        <v>462271</v>
      </c>
      <c r="I19835" t="b">
        <f>AND(HOUR(C19835)=9,MINUTE(C19835)=30,HOUR(C19834)=15,MINUTE(C19834)=15)</f>
        <v>1</v>
      </c>
      <c r="J19835">
        <f>MAX(E19835:E19841)</f>
        <v>2271.75</v>
      </c>
      <c r="K19835">
        <f>MIN(F19835:F19841)</f>
        <v>2253</v>
      </c>
      <c r="L19835">
        <f>E19835</f>
        <v>2269.5</v>
      </c>
      <c r="M19835" s="6">
        <f>+F19835</f>
        <v>2255.5</v>
      </c>
      <c r="N19835" s="6" t="b">
        <f>IF(F19835&gt;J19828,F19835-J19828,FALSE)</f>
        <v>0</v>
      </c>
      <c r="O19835" s="6" t="b">
        <f>IF(L19835&lt;K19828,K19828-L19835,FALSE)</f>
        <v>0</v>
      </c>
      <c r="P19835" s="6" t="b">
        <f>IF(AND(N19835&lt;&gt;FALSE,K19835&lt;=J19828),TRUE,FALSE)</f>
        <v>0</v>
      </c>
      <c r="Q19835" s="6" t="b">
        <f>IF(AND(O19835&lt;&gt;FALSE,J19835&gt;K19828),TRUE,FALSE)</f>
        <v>0</v>
      </c>
    </row>
    <row r="19836" spans="1:17" x14ac:dyDescent="0.2">
      <c r="A19836" t="s">
        <v>24</v>
      </c>
      <c r="B19836" s="1">
        <v>42747</v>
      </c>
      <c r="C19836" s="2">
        <v>0.4375</v>
      </c>
      <c r="D19836">
        <v>2258.5</v>
      </c>
      <c r="E19836">
        <v>2260</v>
      </c>
      <c r="F19836">
        <v>2253</v>
      </c>
      <c r="G19836">
        <v>2258.5</v>
      </c>
      <c r="H19836">
        <v>293050</v>
      </c>
      <c r="M19836"/>
      <c r="N19836"/>
      <c r="O19836"/>
      <c r="P19836"/>
      <c r="Q19836"/>
    </row>
    <row r="19837" spans="1:17" x14ac:dyDescent="0.2">
      <c r="A19837" t="s">
        <v>24</v>
      </c>
      <c r="B19837" s="1">
        <v>42747</v>
      </c>
      <c r="C19837" s="2">
        <v>0.47916666666666669</v>
      </c>
      <c r="D19837">
        <v>2258.5</v>
      </c>
      <c r="E19837">
        <v>2263.25</v>
      </c>
      <c r="F19837">
        <v>2256</v>
      </c>
      <c r="G19837">
        <v>2262</v>
      </c>
      <c r="H19837">
        <v>163750</v>
      </c>
      <c r="M19837"/>
      <c r="N19837"/>
      <c r="O19837"/>
      <c r="P19837"/>
      <c r="Q19837"/>
    </row>
    <row r="19838" spans="1:17" x14ac:dyDescent="0.2">
      <c r="A19838" t="s">
        <v>24</v>
      </c>
      <c r="B19838" s="1">
        <v>42747</v>
      </c>
      <c r="C19838" s="2">
        <v>0.52083333333333337</v>
      </c>
      <c r="D19838">
        <v>2262</v>
      </c>
      <c r="E19838">
        <v>2266</v>
      </c>
      <c r="F19838">
        <v>2261.75</v>
      </c>
      <c r="G19838">
        <v>2264.5</v>
      </c>
      <c r="H19838">
        <v>159677</v>
      </c>
      <c r="M19838"/>
      <c r="N19838"/>
      <c r="O19838"/>
      <c r="P19838"/>
      <c r="Q19838"/>
    </row>
    <row r="19839" spans="1:17" x14ac:dyDescent="0.2">
      <c r="A19839" t="s">
        <v>24</v>
      </c>
      <c r="B19839" s="1">
        <v>42747</v>
      </c>
      <c r="C19839" s="2">
        <v>0.5625</v>
      </c>
      <c r="D19839">
        <v>2264.5</v>
      </c>
      <c r="E19839">
        <v>2268.5</v>
      </c>
      <c r="F19839">
        <v>2264.25</v>
      </c>
      <c r="G19839">
        <v>2267.75</v>
      </c>
      <c r="H19839">
        <v>110003</v>
      </c>
      <c r="M19839"/>
      <c r="N19839"/>
      <c r="O19839"/>
      <c r="P19839"/>
      <c r="Q19839"/>
    </row>
    <row r="19840" spans="1:17" x14ac:dyDescent="0.2">
      <c r="A19840" t="s">
        <v>24</v>
      </c>
      <c r="B19840" s="1">
        <v>42747</v>
      </c>
      <c r="C19840" s="2">
        <v>0.60416666666666663</v>
      </c>
      <c r="D19840">
        <v>2267.75</v>
      </c>
      <c r="E19840">
        <v>2270.5</v>
      </c>
      <c r="F19840">
        <v>2266.75</v>
      </c>
      <c r="G19840">
        <v>2267.75</v>
      </c>
      <c r="H19840">
        <v>142882</v>
      </c>
      <c r="M19840"/>
      <c r="N19840"/>
      <c r="O19840"/>
      <c r="P19840"/>
      <c r="Q19840"/>
    </row>
    <row r="19841" spans="1:17" x14ac:dyDescent="0.2">
      <c r="A19841" t="s">
        <v>24</v>
      </c>
      <c r="B19841" s="1">
        <v>42747</v>
      </c>
      <c r="C19841" s="2">
        <v>0.63541666666666663</v>
      </c>
      <c r="D19841">
        <v>2267.75</v>
      </c>
      <c r="E19841">
        <v>2271.75</v>
      </c>
      <c r="F19841">
        <v>2267.5</v>
      </c>
      <c r="G19841">
        <v>2268.25</v>
      </c>
      <c r="H19841">
        <v>253511</v>
      </c>
      <c r="M19841"/>
      <c r="N19841"/>
      <c r="O19841"/>
      <c r="P19841"/>
      <c r="Q19841"/>
    </row>
    <row r="19842" spans="1:17" x14ac:dyDescent="0.2">
      <c r="A19842" t="s">
        <v>24</v>
      </c>
      <c r="B19842" s="1">
        <v>42748</v>
      </c>
      <c r="C19842" s="2">
        <v>0.39583333333333331</v>
      </c>
      <c r="D19842">
        <v>2271.25</v>
      </c>
      <c r="E19842">
        <v>2278</v>
      </c>
      <c r="F19842">
        <v>2271</v>
      </c>
      <c r="G19842">
        <v>2275</v>
      </c>
      <c r="H19842">
        <v>284366</v>
      </c>
      <c r="I19842" t="b">
        <f>AND(HOUR(C19842)=9,MINUTE(C19842)=30,HOUR(C19841)=15,MINUTE(C19841)=15)</f>
        <v>1</v>
      </c>
      <c r="J19842">
        <f>MAX(E19842:E19848)</f>
        <v>2278</v>
      </c>
      <c r="K19842">
        <f>MIN(F19842:F19848)</f>
        <v>2270.75</v>
      </c>
      <c r="L19842">
        <f>E19842</f>
        <v>2278</v>
      </c>
      <c r="M19842" s="6">
        <f>+F19842</f>
        <v>2271</v>
      </c>
      <c r="N19842" s="6" t="b">
        <f>IF(F19842&gt;J19835,F19842-J19835,FALSE)</f>
        <v>0</v>
      </c>
      <c r="O19842" s="6" t="b">
        <f>IF(L19842&lt;K19835,K19835-L19842,FALSE)</f>
        <v>0</v>
      </c>
      <c r="P19842" s="6" t="b">
        <f>IF(AND(N19842&lt;&gt;FALSE,K19842&lt;=J19835),TRUE,FALSE)</f>
        <v>0</v>
      </c>
      <c r="Q19842" s="6" t="b">
        <f>IF(AND(O19842&lt;&gt;FALSE,J19842&gt;K19835),TRUE,FALSE)</f>
        <v>0</v>
      </c>
    </row>
    <row r="19843" spans="1:17" x14ac:dyDescent="0.2">
      <c r="A19843" t="s">
        <v>24</v>
      </c>
      <c r="B19843" s="1">
        <v>42748</v>
      </c>
      <c r="C19843" s="2">
        <v>0.4375</v>
      </c>
      <c r="D19843">
        <v>2275</v>
      </c>
      <c r="E19843">
        <v>2277</v>
      </c>
      <c r="F19843">
        <v>2274.25</v>
      </c>
      <c r="G19843">
        <v>2276.5</v>
      </c>
      <c r="H19843">
        <v>114752</v>
      </c>
      <c r="M19843"/>
      <c r="N19843"/>
      <c r="O19843"/>
      <c r="P19843"/>
      <c r="Q19843"/>
    </row>
    <row r="19844" spans="1:17" x14ac:dyDescent="0.2">
      <c r="A19844" t="s">
        <v>24</v>
      </c>
      <c r="B19844" s="1">
        <v>42748</v>
      </c>
      <c r="C19844" s="2">
        <v>0.47916666666666669</v>
      </c>
      <c r="D19844">
        <v>2276.5</v>
      </c>
      <c r="E19844">
        <v>2277.25</v>
      </c>
      <c r="F19844">
        <v>2272</v>
      </c>
      <c r="G19844">
        <v>2273.25</v>
      </c>
      <c r="H19844">
        <v>122554</v>
      </c>
      <c r="M19844"/>
      <c r="N19844"/>
      <c r="O19844"/>
      <c r="P19844"/>
      <c r="Q19844"/>
    </row>
    <row r="19845" spans="1:17" x14ac:dyDescent="0.2">
      <c r="A19845" t="s">
        <v>24</v>
      </c>
      <c r="B19845" s="1">
        <v>42748</v>
      </c>
      <c r="C19845" s="2">
        <v>0.52083333333333337</v>
      </c>
      <c r="D19845">
        <v>2273</v>
      </c>
      <c r="E19845">
        <v>2275.5</v>
      </c>
      <c r="F19845">
        <v>2273</v>
      </c>
      <c r="G19845">
        <v>2274.75</v>
      </c>
      <c r="H19845">
        <v>75189</v>
      </c>
      <c r="M19845"/>
      <c r="N19845"/>
      <c r="O19845"/>
      <c r="P19845"/>
      <c r="Q19845"/>
    </row>
    <row r="19846" spans="1:17" x14ac:dyDescent="0.2">
      <c r="A19846" t="s">
        <v>24</v>
      </c>
      <c r="B19846" s="1">
        <v>42748</v>
      </c>
      <c r="C19846" s="2">
        <v>0.5625</v>
      </c>
      <c r="D19846">
        <v>2275</v>
      </c>
      <c r="E19846">
        <v>2275.5</v>
      </c>
      <c r="F19846">
        <v>2270.75</v>
      </c>
      <c r="G19846">
        <v>2271</v>
      </c>
      <c r="H19846">
        <v>98852</v>
      </c>
      <c r="M19846"/>
      <c r="N19846"/>
      <c r="O19846"/>
      <c r="P19846"/>
      <c r="Q19846"/>
    </row>
    <row r="19847" spans="1:17" x14ac:dyDescent="0.2">
      <c r="A19847" t="s">
        <v>24</v>
      </c>
      <c r="B19847" s="1">
        <v>42748</v>
      </c>
      <c r="C19847" s="2">
        <v>0.60416666666666663</v>
      </c>
      <c r="D19847">
        <v>2271</v>
      </c>
      <c r="E19847">
        <v>2274.25</v>
      </c>
      <c r="F19847">
        <v>2270.75</v>
      </c>
      <c r="G19847">
        <v>2273.5</v>
      </c>
      <c r="H19847">
        <v>96692</v>
      </c>
      <c r="M19847"/>
      <c r="N19847"/>
      <c r="O19847"/>
      <c r="P19847"/>
      <c r="Q19847"/>
    </row>
    <row r="19848" spans="1:17" x14ac:dyDescent="0.2">
      <c r="A19848" t="s">
        <v>24</v>
      </c>
      <c r="B19848" s="1">
        <v>42748</v>
      </c>
      <c r="C19848" s="2">
        <v>0.63541666666666663</v>
      </c>
      <c r="D19848">
        <v>2273.5</v>
      </c>
      <c r="E19848">
        <v>2277.5</v>
      </c>
      <c r="F19848">
        <v>2272.25</v>
      </c>
      <c r="G19848">
        <v>2276.75</v>
      </c>
      <c r="H19848">
        <v>255020</v>
      </c>
      <c r="M19848"/>
      <c r="N19848"/>
      <c r="O19848"/>
      <c r="P19848"/>
      <c r="Q19848"/>
    </row>
    <row r="19849" spans="1:17" x14ac:dyDescent="0.2">
      <c r="A19849" t="s">
        <v>24</v>
      </c>
      <c r="B19849" s="1">
        <v>42752</v>
      </c>
      <c r="C19849" s="2">
        <v>0.39583333333333331</v>
      </c>
      <c r="D19849">
        <v>2267</v>
      </c>
      <c r="E19849">
        <v>2271.75</v>
      </c>
      <c r="F19849">
        <v>2264.25</v>
      </c>
      <c r="G19849">
        <v>2269.75</v>
      </c>
      <c r="H19849">
        <v>332460</v>
      </c>
      <c r="I19849" t="b">
        <f>AND(HOUR(C19849)=9,MINUTE(C19849)=30,HOUR(C19848)=15,MINUTE(C19848)=15)</f>
        <v>1</v>
      </c>
      <c r="J19849">
        <f>MAX(E19849:E19855)</f>
        <v>2271.75</v>
      </c>
      <c r="K19849">
        <f>MIN(F19849:F19855)</f>
        <v>2261.75</v>
      </c>
      <c r="L19849">
        <f>E19849</f>
        <v>2271.75</v>
      </c>
      <c r="M19849" s="6">
        <f>+F19849</f>
        <v>2264.25</v>
      </c>
      <c r="N19849" s="6" t="b">
        <f>IF(F19849&gt;J19842,F19849-J19842,FALSE)</f>
        <v>0</v>
      </c>
      <c r="O19849" s="6" t="b">
        <f>IF(L19849&lt;K19842,K19842-L19849,FALSE)</f>
        <v>0</v>
      </c>
      <c r="P19849" s="6" t="b">
        <f>IF(AND(N19849&lt;&gt;FALSE,K19849&lt;=J19842),TRUE,FALSE)</f>
        <v>0</v>
      </c>
      <c r="Q19849" s="6" t="b">
        <f>IF(AND(O19849&lt;&gt;FALSE,J19849&gt;K19842),TRUE,FALSE)</f>
        <v>0</v>
      </c>
    </row>
    <row r="19850" spans="1:17" x14ac:dyDescent="0.2">
      <c r="A19850" t="s">
        <v>24</v>
      </c>
      <c r="B19850" s="1">
        <v>42752</v>
      </c>
      <c r="C19850" s="2">
        <v>0.4375</v>
      </c>
      <c r="D19850">
        <v>2269.75</v>
      </c>
      <c r="E19850">
        <v>2271.25</v>
      </c>
      <c r="F19850">
        <v>2266.5</v>
      </c>
      <c r="G19850">
        <v>2268.25</v>
      </c>
      <c r="H19850">
        <v>142201</v>
      </c>
      <c r="M19850"/>
      <c r="N19850"/>
      <c r="O19850"/>
      <c r="P19850"/>
      <c r="Q19850"/>
    </row>
    <row r="19851" spans="1:17" x14ac:dyDescent="0.2">
      <c r="A19851" t="s">
        <v>24</v>
      </c>
      <c r="B19851" s="1">
        <v>42752</v>
      </c>
      <c r="C19851" s="2">
        <v>0.47916666666666669</v>
      </c>
      <c r="D19851">
        <v>2268.25</v>
      </c>
      <c r="E19851">
        <v>2270.75</v>
      </c>
      <c r="F19851">
        <v>2267.25</v>
      </c>
      <c r="G19851">
        <v>2269.5</v>
      </c>
      <c r="H19851">
        <v>94135</v>
      </c>
      <c r="M19851"/>
      <c r="N19851"/>
      <c r="O19851"/>
      <c r="P19851"/>
      <c r="Q19851"/>
    </row>
    <row r="19852" spans="1:17" x14ac:dyDescent="0.2">
      <c r="A19852" t="s">
        <v>24</v>
      </c>
      <c r="B19852" s="1">
        <v>42752</v>
      </c>
      <c r="C19852" s="2">
        <v>0.52083333333333337</v>
      </c>
      <c r="D19852">
        <v>2269.25</v>
      </c>
      <c r="E19852">
        <v>2271</v>
      </c>
      <c r="F19852">
        <v>2268.25</v>
      </c>
      <c r="G19852">
        <v>2270.25</v>
      </c>
      <c r="H19852">
        <v>68727</v>
      </c>
      <c r="M19852"/>
      <c r="N19852"/>
      <c r="O19852"/>
      <c r="P19852"/>
      <c r="Q19852"/>
    </row>
    <row r="19853" spans="1:17" x14ac:dyDescent="0.2">
      <c r="A19853" t="s">
        <v>24</v>
      </c>
      <c r="B19853" s="1">
        <v>42752</v>
      </c>
      <c r="C19853" s="2">
        <v>0.5625</v>
      </c>
      <c r="D19853">
        <v>2270.5</v>
      </c>
      <c r="E19853">
        <v>2271</v>
      </c>
      <c r="F19853">
        <v>2265.25</v>
      </c>
      <c r="G19853">
        <v>2265.5</v>
      </c>
      <c r="H19853">
        <v>97121</v>
      </c>
      <c r="M19853"/>
      <c r="N19853"/>
      <c r="O19853"/>
      <c r="P19853"/>
      <c r="Q19853"/>
    </row>
    <row r="19854" spans="1:17" x14ac:dyDescent="0.2">
      <c r="A19854" t="s">
        <v>24</v>
      </c>
      <c r="B19854" s="1">
        <v>42752</v>
      </c>
      <c r="C19854" s="2">
        <v>0.60416666666666663</v>
      </c>
      <c r="D19854">
        <v>2265.75</v>
      </c>
      <c r="E19854">
        <v>2266</v>
      </c>
      <c r="F19854">
        <v>2261.75</v>
      </c>
      <c r="G19854">
        <v>2263.25</v>
      </c>
      <c r="H19854">
        <v>199319</v>
      </c>
      <c r="M19854"/>
      <c r="N19854"/>
      <c r="O19854"/>
      <c r="P19854"/>
      <c r="Q19854"/>
    </row>
    <row r="19855" spans="1:17" x14ac:dyDescent="0.2">
      <c r="A19855" t="s">
        <v>24</v>
      </c>
      <c r="B19855" s="1">
        <v>42752</v>
      </c>
      <c r="C19855" s="2">
        <v>0.63541666666666663</v>
      </c>
      <c r="D19855">
        <v>2263.5</v>
      </c>
      <c r="E19855">
        <v>2267.75</v>
      </c>
      <c r="F19855">
        <v>2263.25</v>
      </c>
      <c r="G19855">
        <v>2267</v>
      </c>
      <c r="H19855">
        <v>268324</v>
      </c>
      <c r="M19855"/>
      <c r="N19855"/>
      <c r="O19855"/>
      <c r="P19855"/>
      <c r="Q19855"/>
    </row>
    <row r="19856" spans="1:17" x14ac:dyDescent="0.2">
      <c r="A19856" t="s">
        <v>24</v>
      </c>
      <c r="B19856" s="1">
        <v>42753</v>
      </c>
      <c r="C19856" s="2">
        <v>0.39583333333333331</v>
      </c>
      <c r="D19856">
        <v>2269.25</v>
      </c>
      <c r="E19856">
        <v>2270.25</v>
      </c>
      <c r="F19856">
        <v>2262.75</v>
      </c>
      <c r="G19856">
        <v>2268.75</v>
      </c>
      <c r="H19856">
        <v>304607</v>
      </c>
      <c r="I19856" t="b">
        <f>AND(HOUR(C19856)=9,MINUTE(C19856)=30,HOUR(C19855)=15,MINUTE(C19855)=15)</f>
        <v>1</v>
      </c>
      <c r="J19856">
        <f>MAX(E19856:E19862)</f>
        <v>2272</v>
      </c>
      <c r="K19856">
        <f>MIN(F19856:F19862)</f>
        <v>2262.75</v>
      </c>
      <c r="L19856">
        <f>E19856</f>
        <v>2270.25</v>
      </c>
      <c r="M19856" s="6">
        <f>+F19856</f>
        <v>2262.75</v>
      </c>
      <c r="N19856" s="6" t="b">
        <f>IF(F19856&gt;J19849,F19856-J19849,FALSE)</f>
        <v>0</v>
      </c>
      <c r="O19856" s="6" t="b">
        <f>IF(L19856&lt;K19849,K19849-L19856,FALSE)</f>
        <v>0</v>
      </c>
      <c r="P19856" s="6" t="b">
        <f>IF(AND(N19856&lt;&gt;FALSE,K19856&lt;=J19849),TRUE,FALSE)</f>
        <v>0</v>
      </c>
      <c r="Q19856" s="6" t="b">
        <f>IF(AND(O19856&lt;&gt;FALSE,J19856&gt;K19849),TRUE,FALSE)</f>
        <v>0</v>
      </c>
    </row>
    <row r="19857" spans="1:17" x14ac:dyDescent="0.2">
      <c r="A19857" t="s">
        <v>24</v>
      </c>
      <c r="B19857" s="1">
        <v>42753</v>
      </c>
      <c r="C19857" s="2">
        <v>0.4375</v>
      </c>
      <c r="D19857">
        <v>2268.75</v>
      </c>
      <c r="E19857">
        <v>2270.25</v>
      </c>
      <c r="F19857">
        <v>2266</v>
      </c>
      <c r="G19857">
        <v>2269</v>
      </c>
      <c r="H19857">
        <v>137914</v>
      </c>
      <c r="M19857"/>
      <c r="N19857"/>
      <c r="O19857"/>
      <c r="P19857"/>
      <c r="Q19857"/>
    </row>
    <row r="19858" spans="1:17" x14ac:dyDescent="0.2">
      <c r="A19858" t="s">
        <v>24</v>
      </c>
      <c r="B19858" s="1">
        <v>42753</v>
      </c>
      <c r="C19858" s="2">
        <v>0.47916666666666669</v>
      </c>
      <c r="D19858">
        <v>2269.25</v>
      </c>
      <c r="E19858">
        <v>2270</v>
      </c>
      <c r="F19858">
        <v>2265.5</v>
      </c>
      <c r="G19858">
        <v>2267</v>
      </c>
      <c r="H19858">
        <v>119984</v>
      </c>
      <c r="M19858"/>
      <c r="N19858"/>
      <c r="O19858"/>
      <c r="P19858"/>
      <c r="Q19858"/>
    </row>
    <row r="19859" spans="1:17" x14ac:dyDescent="0.2">
      <c r="A19859" t="s">
        <v>24</v>
      </c>
      <c r="B19859" s="1">
        <v>42753</v>
      </c>
      <c r="C19859" s="2">
        <v>0.52083333333333337</v>
      </c>
      <c r="D19859">
        <v>2266.75</v>
      </c>
      <c r="E19859">
        <v>2268.5</v>
      </c>
      <c r="F19859">
        <v>2265.75</v>
      </c>
      <c r="G19859">
        <v>2266.5</v>
      </c>
      <c r="H19859">
        <v>71280</v>
      </c>
      <c r="M19859"/>
      <c r="N19859"/>
      <c r="O19859"/>
      <c r="P19859"/>
      <c r="Q19859"/>
    </row>
    <row r="19860" spans="1:17" x14ac:dyDescent="0.2">
      <c r="A19860" t="s">
        <v>24</v>
      </c>
      <c r="B19860" s="1">
        <v>42753</v>
      </c>
      <c r="C19860" s="2">
        <v>0.5625</v>
      </c>
      <c r="D19860">
        <v>2266.25</v>
      </c>
      <c r="E19860">
        <v>2269.5</v>
      </c>
      <c r="F19860">
        <v>2266.25</v>
      </c>
      <c r="G19860">
        <v>2268.75</v>
      </c>
      <c r="H19860">
        <v>63612</v>
      </c>
      <c r="M19860"/>
      <c r="N19860"/>
      <c r="O19860"/>
      <c r="P19860"/>
      <c r="Q19860"/>
    </row>
    <row r="19861" spans="1:17" x14ac:dyDescent="0.2">
      <c r="A19861" t="s">
        <v>24</v>
      </c>
      <c r="B19861" s="1">
        <v>42753</v>
      </c>
      <c r="C19861" s="2">
        <v>0.60416666666666663</v>
      </c>
      <c r="D19861">
        <v>2268.75</v>
      </c>
      <c r="E19861">
        <v>2270</v>
      </c>
      <c r="F19861">
        <v>2267</v>
      </c>
      <c r="G19861">
        <v>2268.75</v>
      </c>
      <c r="H19861">
        <v>72244</v>
      </c>
      <c r="M19861"/>
      <c r="N19861"/>
      <c r="O19861"/>
      <c r="P19861"/>
      <c r="Q19861"/>
    </row>
    <row r="19862" spans="1:17" x14ac:dyDescent="0.2">
      <c r="A19862" t="s">
        <v>24</v>
      </c>
      <c r="B19862" s="1">
        <v>42753</v>
      </c>
      <c r="C19862" s="2">
        <v>0.63541666666666663</v>
      </c>
      <c r="D19862">
        <v>2269</v>
      </c>
      <c r="E19862">
        <v>2272</v>
      </c>
      <c r="F19862">
        <v>2268.25</v>
      </c>
      <c r="G19862">
        <v>2270.5</v>
      </c>
      <c r="H19862">
        <v>183099</v>
      </c>
      <c r="M19862"/>
      <c r="N19862"/>
      <c r="O19862"/>
      <c r="P19862"/>
      <c r="Q19862"/>
    </row>
    <row r="19863" spans="1:17" x14ac:dyDescent="0.2">
      <c r="A19863" t="s">
        <v>24</v>
      </c>
      <c r="B19863" s="1">
        <v>42754</v>
      </c>
      <c r="C19863" s="2">
        <v>0.39583333333333331</v>
      </c>
      <c r="D19863">
        <v>2272.25</v>
      </c>
      <c r="E19863">
        <v>2274</v>
      </c>
      <c r="F19863">
        <v>2266.5</v>
      </c>
      <c r="G19863">
        <v>2269</v>
      </c>
      <c r="H19863">
        <v>263744</v>
      </c>
      <c r="I19863" t="b">
        <f>AND(HOUR(C19863)=9,MINUTE(C19863)=30,HOUR(C19862)=15,MINUTE(C19862)=15)</f>
        <v>1</v>
      </c>
      <c r="J19863">
        <f>MAX(E19863:E19869)</f>
        <v>2274</v>
      </c>
      <c r="K19863">
        <f>MIN(F19863:F19869)</f>
        <v>2257.5</v>
      </c>
      <c r="L19863">
        <f>E19863</f>
        <v>2274</v>
      </c>
      <c r="M19863" s="6">
        <f>+F19863</f>
        <v>2266.5</v>
      </c>
      <c r="N19863" s="6" t="b">
        <f>IF(F19863&gt;J19856,F19863-J19856,FALSE)</f>
        <v>0</v>
      </c>
      <c r="O19863" s="6" t="b">
        <f>IF(L19863&lt;K19856,K19856-L19863,FALSE)</f>
        <v>0</v>
      </c>
      <c r="P19863" s="6" t="b">
        <f>IF(AND(N19863&lt;&gt;FALSE,K19863&lt;=J19856),TRUE,FALSE)</f>
        <v>0</v>
      </c>
      <c r="Q19863" s="6" t="b">
        <f>IF(AND(O19863&lt;&gt;FALSE,J19863&gt;K19856),TRUE,FALSE)</f>
        <v>0</v>
      </c>
    </row>
    <row r="19864" spans="1:17" x14ac:dyDescent="0.2">
      <c r="A19864" t="s">
        <v>24</v>
      </c>
      <c r="B19864" s="1">
        <v>42754</v>
      </c>
      <c r="C19864" s="2">
        <v>0.4375</v>
      </c>
      <c r="D19864">
        <v>2269</v>
      </c>
      <c r="E19864">
        <v>2269.5</v>
      </c>
      <c r="F19864">
        <v>2264</v>
      </c>
      <c r="G19864">
        <v>2268.25</v>
      </c>
      <c r="H19864">
        <v>173967</v>
      </c>
      <c r="M19864"/>
      <c r="N19864"/>
      <c r="O19864"/>
      <c r="P19864"/>
      <c r="Q19864"/>
    </row>
    <row r="19865" spans="1:17" x14ac:dyDescent="0.2">
      <c r="A19865" t="s">
        <v>24</v>
      </c>
      <c r="B19865" s="1">
        <v>42754</v>
      </c>
      <c r="C19865" s="2">
        <v>0.47916666666666669</v>
      </c>
      <c r="D19865">
        <v>2268.25</v>
      </c>
      <c r="E19865">
        <v>2269.5</v>
      </c>
      <c r="F19865">
        <v>2266.5</v>
      </c>
      <c r="G19865">
        <v>2267.5</v>
      </c>
      <c r="H19865">
        <v>101296</v>
      </c>
      <c r="M19865"/>
      <c r="N19865"/>
      <c r="O19865"/>
      <c r="P19865"/>
      <c r="Q19865"/>
    </row>
    <row r="19866" spans="1:17" x14ac:dyDescent="0.2">
      <c r="A19866" t="s">
        <v>24</v>
      </c>
      <c r="B19866" s="1">
        <v>42754</v>
      </c>
      <c r="C19866" s="2">
        <v>0.52083333333333337</v>
      </c>
      <c r="D19866">
        <v>2267.25</v>
      </c>
      <c r="E19866">
        <v>2268</v>
      </c>
      <c r="F19866">
        <v>2265</v>
      </c>
      <c r="G19866">
        <v>2265.25</v>
      </c>
      <c r="H19866">
        <v>95574</v>
      </c>
      <c r="M19866"/>
      <c r="N19866"/>
      <c r="O19866"/>
      <c r="P19866"/>
      <c r="Q19866"/>
    </row>
    <row r="19867" spans="1:17" x14ac:dyDescent="0.2">
      <c r="A19867" t="s">
        <v>24</v>
      </c>
      <c r="B19867" s="1">
        <v>42754</v>
      </c>
      <c r="C19867" s="2">
        <v>0.5625</v>
      </c>
      <c r="D19867">
        <v>2265.25</v>
      </c>
      <c r="E19867">
        <v>2267</v>
      </c>
      <c r="F19867">
        <v>2257.5</v>
      </c>
      <c r="G19867">
        <v>2261.75</v>
      </c>
      <c r="H19867">
        <v>182762</v>
      </c>
      <c r="M19867"/>
      <c r="N19867"/>
      <c r="O19867"/>
      <c r="P19867"/>
      <c r="Q19867"/>
    </row>
    <row r="19868" spans="1:17" x14ac:dyDescent="0.2">
      <c r="A19868" t="s">
        <v>24</v>
      </c>
      <c r="B19868" s="1">
        <v>42754</v>
      </c>
      <c r="C19868" s="2">
        <v>0.60416666666666663</v>
      </c>
      <c r="D19868">
        <v>2261.5</v>
      </c>
      <c r="E19868">
        <v>2264.5</v>
      </c>
      <c r="F19868">
        <v>2259.75</v>
      </c>
      <c r="G19868">
        <v>2263.5</v>
      </c>
      <c r="H19868">
        <v>168608</v>
      </c>
      <c r="M19868"/>
      <c r="N19868"/>
      <c r="O19868"/>
      <c r="P19868"/>
      <c r="Q19868"/>
    </row>
    <row r="19869" spans="1:17" x14ac:dyDescent="0.2">
      <c r="A19869" t="s">
        <v>24</v>
      </c>
      <c r="B19869" s="1">
        <v>42754</v>
      </c>
      <c r="C19869" s="2">
        <v>0.63541666666666663</v>
      </c>
      <c r="D19869">
        <v>2263.75</v>
      </c>
      <c r="E19869">
        <v>2267</v>
      </c>
      <c r="F19869">
        <v>2261.5</v>
      </c>
      <c r="G19869">
        <v>2266.25</v>
      </c>
      <c r="H19869">
        <v>264776</v>
      </c>
      <c r="M19869"/>
      <c r="N19869"/>
      <c r="O19869"/>
      <c r="P19869"/>
      <c r="Q19869"/>
    </row>
    <row r="19870" spans="1:17" x14ac:dyDescent="0.2">
      <c r="A19870" t="s">
        <v>24</v>
      </c>
      <c r="B19870" s="1">
        <v>42755</v>
      </c>
      <c r="C19870" s="2">
        <v>0.39583333333333331</v>
      </c>
      <c r="D19870">
        <v>2271</v>
      </c>
      <c r="E19870">
        <v>2277.25</v>
      </c>
      <c r="F19870">
        <v>2270.75</v>
      </c>
      <c r="G19870">
        <v>2273.25</v>
      </c>
      <c r="H19870">
        <v>358983</v>
      </c>
      <c r="I19870" t="b">
        <f>AND(HOUR(C19870)=9,MINUTE(C19870)=30,HOUR(C19869)=15,MINUTE(C19869)=15)</f>
        <v>1</v>
      </c>
      <c r="J19870">
        <f>MAX(E19870:E19876)</f>
        <v>2277.25</v>
      </c>
      <c r="K19870">
        <f>MIN(F19870:F19876)</f>
        <v>2264.25</v>
      </c>
      <c r="L19870">
        <f>E19870</f>
        <v>2277.25</v>
      </c>
      <c r="M19870" s="6">
        <f>+F19870</f>
        <v>2270.75</v>
      </c>
      <c r="N19870" s="6" t="b">
        <f>IF(F19870&gt;J19863,F19870-J19863,FALSE)</f>
        <v>0</v>
      </c>
      <c r="O19870" s="6" t="b">
        <f>IF(L19870&lt;K19863,K19863-L19870,FALSE)</f>
        <v>0</v>
      </c>
      <c r="P19870" s="6" t="b">
        <f>IF(AND(N19870&lt;&gt;FALSE,K19870&lt;=J19863),TRUE,FALSE)</f>
        <v>0</v>
      </c>
      <c r="Q19870" s="6" t="b">
        <f>IF(AND(O19870&lt;&gt;FALSE,J19870&gt;K19863),TRUE,FALSE)</f>
        <v>0</v>
      </c>
    </row>
    <row r="19871" spans="1:17" x14ac:dyDescent="0.2">
      <c r="A19871" t="s">
        <v>24</v>
      </c>
      <c r="B19871" s="1">
        <v>42755</v>
      </c>
      <c r="C19871" s="2">
        <v>0.4375</v>
      </c>
      <c r="D19871">
        <v>2273</v>
      </c>
      <c r="E19871">
        <v>2275.25</v>
      </c>
      <c r="F19871">
        <v>2272.25</v>
      </c>
      <c r="G19871">
        <v>2272.25</v>
      </c>
      <c r="H19871">
        <v>113108</v>
      </c>
      <c r="M19871"/>
      <c r="N19871"/>
      <c r="O19871"/>
      <c r="P19871"/>
      <c r="Q19871"/>
    </row>
    <row r="19872" spans="1:17" x14ac:dyDescent="0.2">
      <c r="A19872" t="s">
        <v>24</v>
      </c>
      <c r="B19872" s="1">
        <v>42755</v>
      </c>
      <c r="C19872" s="2">
        <v>0.47916666666666669</v>
      </c>
      <c r="D19872">
        <v>2272.5</v>
      </c>
      <c r="E19872">
        <v>2274.75</v>
      </c>
      <c r="F19872">
        <v>2266.75</v>
      </c>
      <c r="G19872">
        <v>2268.5</v>
      </c>
      <c r="H19872">
        <v>288373</v>
      </c>
      <c r="M19872"/>
      <c r="N19872"/>
      <c r="O19872"/>
      <c r="P19872"/>
      <c r="Q19872"/>
    </row>
    <row r="19873" spans="1:17" x14ac:dyDescent="0.2">
      <c r="A19873" t="s">
        <v>24</v>
      </c>
      <c r="B19873" s="1">
        <v>42755</v>
      </c>
      <c r="C19873" s="2">
        <v>0.52083333333333337</v>
      </c>
      <c r="D19873">
        <v>2268.5</v>
      </c>
      <c r="E19873">
        <v>2270.5</v>
      </c>
      <c r="F19873">
        <v>2264.25</v>
      </c>
      <c r="G19873">
        <v>2270.25</v>
      </c>
      <c r="H19873">
        <v>208489</v>
      </c>
      <c r="M19873"/>
      <c r="N19873"/>
      <c r="O19873"/>
      <c r="P19873"/>
      <c r="Q19873"/>
    </row>
    <row r="19874" spans="1:17" x14ac:dyDescent="0.2">
      <c r="A19874" t="s">
        <v>24</v>
      </c>
      <c r="B19874" s="1">
        <v>42755</v>
      </c>
      <c r="C19874" s="2">
        <v>0.5625</v>
      </c>
      <c r="D19874">
        <v>2270</v>
      </c>
      <c r="E19874">
        <v>2270.5</v>
      </c>
      <c r="F19874">
        <v>2264.75</v>
      </c>
      <c r="G19874">
        <v>2266.5</v>
      </c>
      <c r="H19874">
        <v>84304</v>
      </c>
      <c r="M19874"/>
      <c r="N19874"/>
      <c r="O19874"/>
      <c r="P19874"/>
      <c r="Q19874"/>
    </row>
    <row r="19875" spans="1:17" x14ac:dyDescent="0.2">
      <c r="A19875" t="s">
        <v>24</v>
      </c>
      <c r="B19875" s="1">
        <v>42755</v>
      </c>
      <c r="C19875" s="2">
        <v>0.60416666666666663</v>
      </c>
      <c r="D19875">
        <v>2266.25</v>
      </c>
      <c r="E19875">
        <v>2271</v>
      </c>
      <c r="F19875">
        <v>2265</v>
      </c>
      <c r="G19875">
        <v>2266.25</v>
      </c>
      <c r="H19875">
        <v>173429</v>
      </c>
      <c r="M19875"/>
      <c r="N19875"/>
      <c r="O19875"/>
      <c r="P19875"/>
      <c r="Q19875"/>
    </row>
    <row r="19876" spans="1:17" x14ac:dyDescent="0.2">
      <c r="A19876" t="s">
        <v>24</v>
      </c>
      <c r="B19876" s="1">
        <v>42755</v>
      </c>
      <c r="C19876" s="2">
        <v>0.63541666666666663</v>
      </c>
      <c r="D19876">
        <v>2266.25</v>
      </c>
      <c r="E19876">
        <v>2271.5</v>
      </c>
      <c r="F19876">
        <v>2265.25</v>
      </c>
      <c r="G19876">
        <v>2271</v>
      </c>
      <c r="H19876">
        <v>302002</v>
      </c>
      <c r="M19876"/>
      <c r="N19876"/>
      <c r="O19876"/>
      <c r="P19876"/>
      <c r="Q19876"/>
    </row>
    <row r="19877" spans="1:17" x14ac:dyDescent="0.2">
      <c r="A19877" t="s">
        <v>24</v>
      </c>
      <c r="B19877" s="1">
        <v>42758</v>
      </c>
      <c r="C19877" s="2">
        <v>0.39583333333333331</v>
      </c>
      <c r="D19877">
        <v>2267</v>
      </c>
      <c r="E19877">
        <v>2272</v>
      </c>
      <c r="F19877">
        <v>2262.75</v>
      </c>
      <c r="G19877">
        <v>2262.75</v>
      </c>
      <c r="H19877">
        <v>286733</v>
      </c>
      <c r="I19877" t="b">
        <f>AND(HOUR(C19877)=9,MINUTE(C19877)=30,HOUR(C19876)=15,MINUTE(C19876)=15)</f>
        <v>1</v>
      </c>
      <c r="J19877">
        <f>MAX(E19877:E19883)</f>
        <v>2272</v>
      </c>
      <c r="K19877">
        <f>MIN(F19877:F19883)</f>
        <v>2256.25</v>
      </c>
      <c r="L19877">
        <f>E19877</f>
        <v>2272</v>
      </c>
      <c r="M19877" s="6">
        <f>+F19877</f>
        <v>2262.75</v>
      </c>
      <c r="N19877" s="6" t="b">
        <f>IF(F19877&gt;J19870,F19877-J19870,FALSE)</f>
        <v>0</v>
      </c>
      <c r="O19877" s="6" t="b">
        <f>IF(L19877&lt;K19870,K19870-L19877,FALSE)</f>
        <v>0</v>
      </c>
      <c r="P19877" s="6" t="b">
        <f>IF(AND(N19877&lt;&gt;FALSE,K19877&lt;=J19870),TRUE,FALSE)</f>
        <v>0</v>
      </c>
      <c r="Q19877" s="6" t="b">
        <f>IF(AND(O19877&lt;&gt;FALSE,J19877&gt;K19870),TRUE,FALSE)</f>
        <v>0</v>
      </c>
    </row>
    <row r="19878" spans="1:17" x14ac:dyDescent="0.2">
      <c r="A19878" t="s">
        <v>24</v>
      </c>
      <c r="B19878" s="1">
        <v>42758</v>
      </c>
      <c r="C19878" s="2">
        <v>0.4375</v>
      </c>
      <c r="D19878">
        <v>2263</v>
      </c>
      <c r="E19878">
        <v>2263.25</v>
      </c>
      <c r="F19878">
        <v>2258.75</v>
      </c>
      <c r="G19878">
        <v>2261</v>
      </c>
      <c r="H19878">
        <v>204971</v>
      </c>
      <c r="M19878"/>
      <c r="N19878"/>
      <c r="O19878"/>
      <c r="P19878"/>
      <c r="Q19878"/>
    </row>
    <row r="19879" spans="1:17" x14ac:dyDescent="0.2">
      <c r="A19879" t="s">
        <v>24</v>
      </c>
      <c r="B19879" s="1">
        <v>42758</v>
      </c>
      <c r="C19879" s="2">
        <v>0.47916666666666669</v>
      </c>
      <c r="D19879">
        <v>2261.25</v>
      </c>
      <c r="E19879">
        <v>2262</v>
      </c>
      <c r="F19879">
        <v>2256.25</v>
      </c>
      <c r="G19879">
        <v>2260</v>
      </c>
      <c r="H19879">
        <v>187021</v>
      </c>
      <c r="M19879"/>
      <c r="N19879"/>
      <c r="O19879"/>
      <c r="P19879"/>
      <c r="Q19879"/>
    </row>
    <row r="19880" spans="1:17" x14ac:dyDescent="0.2">
      <c r="A19880" t="s">
        <v>24</v>
      </c>
      <c r="B19880" s="1">
        <v>42758</v>
      </c>
      <c r="C19880" s="2">
        <v>0.52083333333333337</v>
      </c>
      <c r="D19880">
        <v>2259.75</v>
      </c>
      <c r="E19880">
        <v>2262.75</v>
      </c>
      <c r="F19880">
        <v>2259.75</v>
      </c>
      <c r="G19880">
        <v>2260.75</v>
      </c>
      <c r="H19880">
        <v>95135</v>
      </c>
      <c r="M19880"/>
      <c r="N19880"/>
      <c r="O19880"/>
      <c r="P19880"/>
      <c r="Q19880"/>
    </row>
    <row r="19881" spans="1:17" x14ac:dyDescent="0.2">
      <c r="A19881" t="s">
        <v>24</v>
      </c>
      <c r="B19881" s="1">
        <v>42758</v>
      </c>
      <c r="C19881" s="2">
        <v>0.5625</v>
      </c>
      <c r="D19881">
        <v>2260.75</v>
      </c>
      <c r="E19881">
        <v>2266.25</v>
      </c>
      <c r="F19881">
        <v>2260.5</v>
      </c>
      <c r="G19881">
        <v>2261.75</v>
      </c>
      <c r="H19881">
        <v>167664</v>
      </c>
      <c r="M19881"/>
      <c r="N19881"/>
      <c r="O19881"/>
      <c r="P19881"/>
      <c r="Q19881"/>
    </row>
    <row r="19882" spans="1:17" x14ac:dyDescent="0.2">
      <c r="A19882" t="s">
        <v>24</v>
      </c>
      <c r="B19882" s="1">
        <v>42758</v>
      </c>
      <c r="C19882" s="2">
        <v>0.60416666666666663</v>
      </c>
      <c r="D19882">
        <v>2261.5</v>
      </c>
      <c r="E19882">
        <v>2265.75</v>
      </c>
      <c r="F19882">
        <v>2261.25</v>
      </c>
      <c r="G19882">
        <v>2264.25</v>
      </c>
      <c r="H19882">
        <v>95302</v>
      </c>
      <c r="M19882"/>
      <c r="N19882"/>
      <c r="O19882"/>
      <c r="P19882"/>
      <c r="Q19882"/>
    </row>
    <row r="19883" spans="1:17" x14ac:dyDescent="0.2">
      <c r="A19883" t="s">
        <v>24</v>
      </c>
      <c r="B19883" s="1">
        <v>42758</v>
      </c>
      <c r="C19883" s="2">
        <v>0.63541666666666663</v>
      </c>
      <c r="D19883">
        <v>2264.5</v>
      </c>
      <c r="E19883">
        <v>2267.25</v>
      </c>
      <c r="F19883">
        <v>2264</v>
      </c>
      <c r="G19883">
        <v>2266.5</v>
      </c>
      <c r="H19883">
        <v>207634</v>
      </c>
      <c r="M19883"/>
      <c r="N19883"/>
      <c r="O19883"/>
      <c r="P19883"/>
      <c r="Q19883"/>
    </row>
    <row r="19884" spans="1:17" x14ac:dyDescent="0.2">
      <c r="A19884" t="s">
        <v>24</v>
      </c>
      <c r="B19884" s="1">
        <v>42759</v>
      </c>
      <c r="C19884" s="2">
        <v>0.39583333333333331</v>
      </c>
      <c r="D19884">
        <v>2268</v>
      </c>
      <c r="E19884">
        <v>2270.5</v>
      </c>
      <c r="F19884">
        <v>2266.5</v>
      </c>
      <c r="G19884">
        <v>2268.5</v>
      </c>
      <c r="H19884">
        <v>196555</v>
      </c>
      <c r="I19884" t="b">
        <f>AND(HOUR(C19884)=9,MINUTE(C19884)=30,HOUR(C19883)=15,MINUTE(C19883)=15)</f>
        <v>1</v>
      </c>
      <c r="J19884">
        <f>MAX(E19884:E19890)</f>
        <v>2285</v>
      </c>
      <c r="K19884">
        <f>MIN(F19884:F19890)</f>
        <v>2266.5</v>
      </c>
      <c r="L19884">
        <f>E19884</f>
        <v>2270.5</v>
      </c>
      <c r="M19884" s="6">
        <f>+F19884</f>
        <v>2266.5</v>
      </c>
      <c r="N19884" s="6" t="b">
        <f>IF(F19884&gt;J19877,F19884-J19877,FALSE)</f>
        <v>0</v>
      </c>
      <c r="O19884" s="6" t="b">
        <f>IF(L19884&lt;K19877,K19877-L19884,FALSE)</f>
        <v>0</v>
      </c>
      <c r="P19884" s="6" t="b">
        <f>IF(AND(N19884&lt;&gt;FALSE,K19884&lt;=J19877),TRUE,FALSE)</f>
        <v>0</v>
      </c>
      <c r="Q19884" s="6" t="b">
        <f>IF(AND(O19884&lt;&gt;FALSE,J19884&gt;K19877),TRUE,FALSE)</f>
        <v>0</v>
      </c>
    </row>
    <row r="19885" spans="1:17" x14ac:dyDescent="0.2">
      <c r="A19885" t="s">
        <v>24</v>
      </c>
      <c r="B19885" s="1">
        <v>42759</v>
      </c>
      <c r="C19885" s="2">
        <v>0.4375</v>
      </c>
      <c r="D19885">
        <v>2268.75</v>
      </c>
      <c r="E19885">
        <v>2272.25</v>
      </c>
      <c r="F19885">
        <v>2268</v>
      </c>
      <c r="G19885">
        <v>2271</v>
      </c>
      <c r="H19885">
        <v>146011</v>
      </c>
      <c r="M19885"/>
      <c r="N19885"/>
      <c r="O19885"/>
      <c r="P19885"/>
      <c r="Q19885"/>
    </row>
    <row r="19886" spans="1:17" x14ac:dyDescent="0.2">
      <c r="A19886" t="s">
        <v>24</v>
      </c>
      <c r="B19886" s="1">
        <v>42759</v>
      </c>
      <c r="C19886" s="2">
        <v>0.47916666666666669</v>
      </c>
      <c r="D19886">
        <v>2271.25</v>
      </c>
      <c r="E19886">
        <v>2276</v>
      </c>
      <c r="F19886">
        <v>2270.75</v>
      </c>
      <c r="G19886">
        <v>2275.5</v>
      </c>
      <c r="H19886">
        <v>126876</v>
      </c>
      <c r="M19886"/>
      <c r="N19886"/>
      <c r="O19886"/>
      <c r="P19886"/>
      <c r="Q19886"/>
    </row>
    <row r="19887" spans="1:17" x14ac:dyDescent="0.2">
      <c r="A19887" t="s">
        <v>24</v>
      </c>
      <c r="B19887" s="1">
        <v>42759</v>
      </c>
      <c r="C19887" s="2">
        <v>0.52083333333333337</v>
      </c>
      <c r="D19887">
        <v>2275.5</v>
      </c>
      <c r="E19887">
        <v>2279.25</v>
      </c>
      <c r="F19887">
        <v>2275</v>
      </c>
      <c r="G19887">
        <v>2278.75</v>
      </c>
      <c r="H19887">
        <v>109181</v>
      </c>
      <c r="M19887"/>
      <c r="N19887"/>
      <c r="O19887"/>
      <c r="P19887"/>
      <c r="Q19887"/>
    </row>
    <row r="19888" spans="1:17" x14ac:dyDescent="0.2">
      <c r="A19888" t="s">
        <v>24</v>
      </c>
      <c r="B19888" s="1">
        <v>42759</v>
      </c>
      <c r="C19888" s="2">
        <v>0.5625</v>
      </c>
      <c r="D19888">
        <v>2278.75</v>
      </c>
      <c r="E19888">
        <v>2282.5</v>
      </c>
      <c r="F19888">
        <v>2278.5</v>
      </c>
      <c r="G19888">
        <v>2280.5</v>
      </c>
      <c r="H19888">
        <v>188964</v>
      </c>
      <c r="M19888"/>
      <c r="N19888"/>
      <c r="O19888"/>
      <c r="P19888"/>
      <c r="Q19888"/>
    </row>
    <row r="19889" spans="1:17" x14ac:dyDescent="0.2">
      <c r="A19889" t="s">
        <v>24</v>
      </c>
      <c r="B19889" s="1">
        <v>42759</v>
      </c>
      <c r="C19889" s="2">
        <v>0.60416666666666663</v>
      </c>
      <c r="D19889">
        <v>2280.5</v>
      </c>
      <c r="E19889">
        <v>2285</v>
      </c>
      <c r="F19889">
        <v>2280.5</v>
      </c>
      <c r="G19889">
        <v>2282.25</v>
      </c>
      <c r="H19889">
        <v>146648</v>
      </c>
      <c r="M19889"/>
      <c r="N19889"/>
      <c r="O19889"/>
      <c r="P19889"/>
      <c r="Q19889"/>
    </row>
    <row r="19890" spans="1:17" x14ac:dyDescent="0.2">
      <c r="A19890" t="s">
        <v>24</v>
      </c>
      <c r="B19890" s="1">
        <v>42759</v>
      </c>
      <c r="C19890" s="2">
        <v>0.63541666666666663</v>
      </c>
      <c r="D19890">
        <v>2282.5</v>
      </c>
      <c r="E19890">
        <v>2282.75</v>
      </c>
      <c r="F19890">
        <v>2278.75</v>
      </c>
      <c r="G19890">
        <v>2279</v>
      </c>
      <c r="H19890">
        <v>218715</v>
      </c>
      <c r="M19890"/>
      <c r="N19890"/>
      <c r="O19890"/>
      <c r="P19890"/>
      <c r="Q19890"/>
    </row>
    <row r="19891" spans="1:17" x14ac:dyDescent="0.2">
      <c r="A19891" t="s">
        <v>24</v>
      </c>
      <c r="B19891" s="1">
        <v>42760</v>
      </c>
      <c r="C19891" s="2">
        <v>0.39583333333333331</v>
      </c>
      <c r="D19891">
        <v>2291</v>
      </c>
      <c r="E19891">
        <v>2294.75</v>
      </c>
      <c r="F19891">
        <v>2288.75</v>
      </c>
      <c r="G19891">
        <v>2292</v>
      </c>
      <c r="H19891">
        <v>300610</v>
      </c>
      <c r="I19891" t="b">
        <f>AND(HOUR(C19891)=9,MINUTE(C19891)=30,HOUR(C19890)=15,MINUTE(C19890)=15)</f>
        <v>1</v>
      </c>
      <c r="J19891">
        <f>MAX(E19891:E19897)</f>
        <v>2299.75</v>
      </c>
      <c r="K19891">
        <f>MIN(F19891:F19897)</f>
        <v>2288.75</v>
      </c>
      <c r="L19891">
        <f>E19891</f>
        <v>2294.75</v>
      </c>
      <c r="M19891" s="6">
        <f>+F19891</f>
        <v>2288.75</v>
      </c>
      <c r="N19891" s="6">
        <f>IF(F19891&gt;J19884,F19891-J19884,FALSE)</f>
        <v>3.75</v>
      </c>
      <c r="O19891" s="6" t="b">
        <f>IF(L19891&lt;K19884,K19884-L19891,FALSE)</f>
        <v>0</v>
      </c>
      <c r="P19891" s="6" t="b">
        <f>IF(AND(N19891&lt;&gt;FALSE,K19891&lt;=J19884),TRUE,FALSE)</f>
        <v>0</v>
      </c>
      <c r="Q19891" s="6" t="b">
        <f>IF(AND(O19891&lt;&gt;FALSE,J19891&gt;K19884),TRUE,FALSE)</f>
        <v>0</v>
      </c>
    </row>
    <row r="19892" spans="1:17" x14ac:dyDescent="0.2">
      <c r="A19892" t="s">
        <v>24</v>
      </c>
      <c r="B19892" s="1">
        <v>42760</v>
      </c>
      <c r="C19892" s="2">
        <v>0.4375</v>
      </c>
      <c r="D19892">
        <v>2292.25</v>
      </c>
      <c r="E19892">
        <v>2297.25</v>
      </c>
      <c r="F19892">
        <v>2291.75</v>
      </c>
      <c r="G19892">
        <v>2295.5</v>
      </c>
      <c r="H19892">
        <v>168536</v>
      </c>
      <c r="M19892"/>
      <c r="N19892"/>
      <c r="O19892"/>
      <c r="P19892"/>
      <c r="Q19892"/>
    </row>
    <row r="19893" spans="1:17" x14ac:dyDescent="0.2">
      <c r="A19893" t="s">
        <v>24</v>
      </c>
      <c r="B19893" s="1">
        <v>42760</v>
      </c>
      <c r="C19893" s="2">
        <v>0.47916666666666669</v>
      </c>
      <c r="D19893">
        <v>2295.5</v>
      </c>
      <c r="E19893">
        <v>2295.5</v>
      </c>
      <c r="F19893">
        <v>2292</v>
      </c>
      <c r="G19893">
        <v>2294.5</v>
      </c>
      <c r="H19893">
        <v>137224</v>
      </c>
      <c r="M19893"/>
      <c r="N19893"/>
      <c r="O19893"/>
      <c r="P19893"/>
      <c r="Q19893"/>
    </row>
    <row r="19894" spans="1:17" x14ac:dyDescent="0.2">
      <c r="A19894" t="s">
        <v>24</v>
      </c>
      <c r="B19894" s="1">
        <v>42760</v>
      </c>
      <c r="C19894" s="2">
        <v>0.52083333333333337</v>
      </c>
      <c r="D19894">
        <v>2294.5</v>
      </c>
      <c r="E19894">
        <v>2296.75</v>
      </c>
      <c r="F19894">
        <v>2293.25</v>
      </c>
      <c r="G19894">
        <v>2296.5</v>
      </c>
      <c r="H19894">
        <v>71987</v>
      </c>
      <c r="M19894"/>
      <c r="N19894"/>
      <c r="O19894"/>
      <c r="P19894"/>
      <c r="Q19894"/>
    </row>
    <row r="19895" spans="1:17" x14ac:dyDescent="0.2">
      <c r="A19895" t="s">
        <v>24</v>
      </c>
      <c r="B19895" s="1">
        <v>42760</v>
      </c>
      <c r="C19895" s="2">
        <v>0.5625</v>
      </c>
      <c r="D19895">
        <v>2296.5</v>
      </c>
      <c r="E19895">
        <v>2298.75</v>
      </c>
      <c r="F19895">
        <v>2295</v>
      </c>
      <c r="G19895">
        <v>2298.25</v>
      </c>
      <c r="H19895">
        <v>93239</v>
      </c>
      <c r="M19895"/>
      <c r="N19895"/>
      <c r="O19895"/>
      <c r="P19895"/>
      <c r="Q19895"/>
    </row>
    <row r="19896" spans="1:17" x14ac:dyDescent="0.2">
      <c r="A19896" t="s">
        <v>24</v>
      </c>
      <c r="B19896" s="1">
        <v>42760</v>
      </c>
      <c r="C19896" s="2">
        <v>0.60416666666666663</v>
      </c>
      <c r="D19896">
        <v>2298.25</v>
      </c>
      <c r="E19896">
        <v>2298.5</v>
      </c>
      <c r="F19896">
        <v>2294.75</v>
      </c>
      <c r="G19896">
        <v>2297.25</v>
      </c>
      <c r="H19896">
        <v>132564</v>
      </c>
      <c r="M19896"/>
      <c r="N19896"/>
      <c r="O19896"/>
      <c r="P19896"/>
      <c r="Q19896"/>
    </row>
    <row r="19897" spans="1:17" x14ac:dyDescent="0.2">
      <c r="A19897" t="s">
        <v>24</v>
      </c>
      <c r="B19897" s="1">
        <v>42760</v>
      </c>
      <c r="C19897" s="2">
        <v>0.63541666666666663</v>
      </c>
      <c r="D19897">
        <v>2297.25</v>
      </c>
      <c r="E19897">
        <v>2299.75</v>
      </c>
      <c r="F19897">
        <v>2296.75</v>
      </c>
      <c r="G19897">
        <v>2298.25</v>
      </c>
      <c r="H19897">
        <v>289784</v>
      </c>
      <c r="M19897"/>
      <c r="N19897"/>
      <c r="O19897"/>
      <c r="P19897"/>
      <c r="Q19897"/>
    </row>
    <row r="19898" spans="1:17" x14ac:dyDescent="0.2">
      <c r="A19898" t="s">
        <v>24</v>
      </c>
      <c r="B19898" s="1">
        <v>42761</v>
      </c>
      <c r="C19898" s="2">
        <v>0.39583333333333331</v>
      </c>
      <c r="D19898">
        <v>2297.5</v>
      </c>
      <c r="E19898">
        <v>2301</v>
      </c>
      <c r="F19898">
        <v>2296.25</v>
      </c>
      <c r="G19898">
        <v>2297.75</v>
      </c>
      <c r="H19898">
        <v>279969</v>
      </c>
      <c r="I19898" t="b">
        <f>AND(HOUR(C19898)=9,MINUTE(C19898)=30,HOUR(C19897)=15,MINUTE(C19897)=15)</f>
        <v>1</v>
      </c>
      <c r="J19898">
        <f>MAX(E19898:E19904)</f>
        <v>2301</v>
      </c>
      <c r="K19898">
        <f>MIN(F19898:F19904)</f>
        <v>2294</v>
      </c>
      <c r="L19898">
        <f>E19898</f>
        <v>2301</v>
      </c>
      <c r="M19898" s="6">
        <f>+F19898</f>
        <v>2296.25</v>
      </c>
      <c r="N19898" s="6" t="b">
        <f>IF(F19898&gt;J19891,F19898-J19891,FALSE)</f>
        <v>0</v>
      </c>
      <c r="O19898" s="6" t="b">
        <f>IF(L19898&lt;K19891,K19891-L19898,FALSE)</f>
        <v>0</v>
      </c>
      <c r="P19898" s="6" t="b">
        <f>IF(AND(N19898&lt;&gt;FALSE,K19898&lt;=J19891),TRUE,FALSE)</f>
        <v>0</v>
      </c>
      <c r="Q19898" s="6" t="b">
        <f>IF(AND(O19898&lt;&gt;FALSE,J19898&gt;K19891),TRUE,FALSE)</f>
        <v>0</v>
      </c>
    </row>
    <row r="19899" spans="1:17" x14ac:dyDescent="0.2">
      <c r="A19899" t="s">
        <v>24</v>
      </c>
      <c r="B19899" s="1">
        <v>42761</v>
      </c>
      <c r="C19899" s="2">
        <v>0.4375</v>
      </c>
      <c r="D19899">
        <v>2297.75</v>
      </c>
      <c r="E19899">
        <v>2301</v>
      </c>
      <c r="F19899">
        <v>2296.25</v>
      </c>
      <c r="G19899">
        <v>2297.75</v>
      </c>
      <c r="H19899">
        <v>142180</v>
      </c>
      <c r="M19899"/>
      <c r="N19899"/>
      <c r="O19899"/>
      <c r="P19899"/>
      <c r="Q19899"/>
    </row>
    <row r="19900" spans="1:17" x14ac:dyDescent="0.2">
      <c r="A19900" t="s">
        <v>24</v>
      </c>
      <c r="B19900" s="1">
        <v>42761</v>
      </c>
      <c r="C19900" s="2">
        <v>0.47916666666666669</v>
      </c>
      <c r="D19900">
        <v>2298</v>
      </c>
      <c r="E19900">
        <v>2299.25</v>
      </c>
      <c r="F19900">
        <v>2296</v>
      </c>
      <c r="G19900">
        <v>2296.75</v>
      </c>
      <c r="H19900">
        <v>106346</v>
      </c>
      <c r="M19900"/>
      <c r="N19900"/>
      <c r="O19900"/>
      <c r="P19900"/>
      <c r="Q19900"/>
    </row>
    <row r="19901" spans="1:17" x14ac:dyDescent="0.2">
      <c r="A19901" t="s">
        <v>24</v>
      </c>
      <c r="B19901" s="1">
        <v>42761</v>
      </c>
      <c r="C19901" s="2">
        <v>0.52083333333333337</v>
      </c>
      <c r="D19901">
        <v>2297</v>
      </c>
      <c r="E19901">
        <v>2297.5</v>
      </c>
      <c r="F19901">
        <v>2294</v>
      </c>
      <c r="G19901">
        <v>2295.75</v>
      </c>
      <c r="H19901">
        <v>95358</v>
      </c>
      <c r="M19901"/>
      <c r="N19901"/>
      <c r="O19901"/>
      <c r="P19901"/>
      <c r="Q19901"/>
    </row>
    <row r="19902" spans="1:17" x14ac:dyDescent="0.2">
      <c r="A19902" t="s">
        <v>24</v>
      </c>
      <c r="B19902" s="1">
        <v>42761</v>
      </c>
      <c r="C19902" s="2">
        <v>0.5625</v>
      </c>
      <c r="D19902">
        <v>2295.75</v>
      </c>
      <c r="E19902">
        <v>2299</v>
      </c>
      <c r="F19902">
        <v>2295</v>
      </c>
      <c r="G19902">
        <v>2299</v>
      </c>
      <c r="H19902">
        <v>87046</v>
      </c>
      <c r="M19902"/>
      <c r="N19902"/>
      <c r="O19902"/>
      <c r="P19902"/>
      <c r="Q19902"/>
    </row>
    <row r="19903" spans="1:17" x14ac:dyDescent="0.2">
      <c r="A19903" t="s">
        <v>24</v>
      </c>
      <c r="B19903" s="1">
        <v>42761</v>
      </c>
      <c r="C19903" s="2">
        <v>0.60416666666666663</v>
      </c>
      <c r="D19903">
        <v>2299</v>
      </c>
      <c r="E19903">
        <v>2299.25</v>
      </c>
      <c r="F19903">
        <v>2296</v>
      </c>
      <c r="G19903">
        <v>2297.25</v>
      </c>
      <c r="H19903">
        <v>87171</v>
      </c>
      <c r="M19903"/>
      <c r="N19903"/>
      <c r="O19903"/>
      <c r="P19903"/>
      <c r="Q19903"/>
    </row>
    <row r="19904" spans="1:17" x14ac:dyDescent="0.2">
      <c r="A19904" t="s">
        <v>24</v>
      </c>
      <c r="B19904" s="1">
        <v>42761</v>
      </c>
      <c r="C19904" s="2">
        <v>0.63541666666666663</v>
      </c>
      <c r="D19904">
        <v>2297.25</v>
      </c>
      <c r="E19904">
        <v>2299.5</v>
      </c>
      <c r="F19904">
        <v>2294.75</v>
      </c>
      <c r="G19904">
        <v>2298.5</v>
      </c>
      <c r="H19904">
        <v>194260</v>
      </c>
      <c r="M19904"/>
      <c r="N19904"/>
      <c r="O19904"/>
      <c r="P19904"/>
      <c r="Q19904"/>
    </row>
    <row r="19905" spans="1:17" x14ac:dyDescent="0.2">
      <c r="A19905" t="s">
        <v>24</v>
      </c>
      <c r="B19905" s="1">
        <v>42762</v>
      </c>
      <c r="C19905" s="2">
        <v>0.39583333333333331</v>
      </c>
      <c r="D19905">
        <v>2298.25</v>
      </c>
      <c r="E19905">
        <v>2300</v>
      </c>
      <c r="F19905">
        <v>2292.75</v>
      </c>
      <c r="G19905">
        <v>2293.5</v>
      </c>
      <c r="H19905">
        <v>233499</v>
      </c>
      <c r="I19905" t="b">
        <f>AND(HOUR(C19905)=9,MINUTE(C19905)=30,HOUR(C19904)=15,MINUTE(C19904)=15)</f>
        <v>1</v>
      </c>
      <c r="J19905">
        <f>MAX(E19905:E19911)</f>
        <v>2300</v>
      </c>
      <c r="K19905">
        <f>MIN(F19905:F19911)</f>
        <v>2291.5</v>
      </c>
      <c r="L19905">
        <f>E19905</f>
        <v>2300</v>
      </c>
      <c r="M19905" s="6">
        <f>+F19905</f>
        <v>2292.75</v>
      </c>
      <c r="N19905" s="6" t="b">
        <f>IF(F19905&gt;J19898,F19905-J19898,FALSE)</f>
        <v>0</v>
      </c>
      <c r="O19905" s="6" t="b">
        <f>IF(L19905&lt;K19898,K19898-L19905,FALSE)</f>
        <v>0</v>
      </c>
      <c r="P19905" s="6" t="b">
        <f>IF(AND(N19905&lt;&gt;FALSE,K19905&lt;=J19898),TRUE,FALSE)</f>
        <v>0</v>
      </c>
      <c r="Q19905" s="6" t="b">
        <f>IF(AND(O19905&lt;&gt;FALSE,J19905&gt;K19898),TRUE,FALSE)</f>
        <v>0</v>
      </c>
    </row>
    <row r="19906" spans="1:17" x14ac:dyDescent="0.2">
      <c r="A19906" t="s">
        <v>24</v>
      </c>
      <c r="B19906" s="1">
        <v>42762</v>
      </c>
      <c r="C19906" s="2">
        <v>0.4375</v>
      </c>
      <c r="D19906">
        <v>2293.5</v>
      </c>
      <c r="E19906">
        <v>2295.25</v>
      </c>
      <c r="F19906">
        <v>2291.75</v>
      </c>
      <c r="G19906">
        <v>2294</v>
      </c>
      <c r="H19906">
        <v>126841</v>
      </c>
      <c r="M19906"/>
      <c r="N19906"/>
      <c r="O19906"/>
      <c r="P19906"/>
      <c r="Q19906"/>
    </row>
    <row r="19907" spans="1:17" x14ac:dyDescent="0.2">
      <c r="A19907" t="s">
        <v>24</v>
      </c>
      <c r="B19907" s="1">
        <v>42762</v>
      </c>
      <c r="C19907" s="2">
        <v>0.47916666666666669</v>
      </c>
      <c r="D19907">
        <v>2294</v>
      </c>
      <c r="E19907">
        <v>2295.75</v>
      </c>
      <c r="F19907">
        <v>2293</v>
      </c>
      <c r="G19907">
        <v>2294.5</v>
      </c>
      <c r="H19907">
        <v>90839</v>
      </c>
      <c r="M19907"/>
      <c r="N19907"/>
      <c r="O19907"/>
      <c r="P19907"/>
      <c r="Q19907"/>
    </row>
    <row r="19908" spans="1:17" x14ac:dyDescent="0.2">
      <c r="A19908" t="s">
        <v>24</v>
      </c>
      <c r="B19908" s="1">
        <v>42762</v>
      </c>
      <c r="C19908" s="2">
        <v>0.52083333333333337</v>
      </c>
      <c r="D19908">
        <v>2294.5</v>
      </c>
      <c r="E19908">
        <v>2295</v>
      </c>
      <c r="F19908">
        <v>2292.75</v>
      </c>
      <c r="G19908">
        <v>2293.75</v>
      </c>
      <c r="H19908">
        <v>58479</v>
      </c>
      <c r="M19908"/>
      <c r="N19908"/>
      <c r="O19908"/>
      <c r="P19908"/>
      <c r="Q19908"/>
    </row>
    <row r="19909" spans="1:17" x14ac:dyDescent="0.2">
      <c r="A19909" t="s">
        <v>24</v>
      </c>
      <c r="B19909" s="1">
        <v>42762</v>
      </c>
      <c r="C19909" s="2">
        <v>0.5625</v>
      </c>
      <c r="D19909">
        <v>2293.75</v>
      </c>
      <c r="E19909">
        <v>2294.5</v>
      </c>
      <c r="F19909">
        <v>2292.75</v>
      </c>
      <c r="G19909">
        <v>2293</v>
      </c>
      <c r="H19909">
        <v>56120</v>
      </c>
      <c r="M19909"/>
      <c r="N19909"/>
      <c r="O19909"/>
      <c r="P19909"/>
      <c r="Q19909"/>
    </row>
    <row r="19910" spans="1:17" x14ac:dyDescent="0.2">
      <c r="A19910" t="s">
        <v>24</v>
      </c>
      <c r="B19910" s="1">
        <v>42762</v>
      </c>
      <c r="C19910" s="2">
        <v>0.60416666666666663</v>
      </c>
      <c r="D19910">
        <v>2293.25</v>
      </c>
      <c r="E19910">
        <v>2294.25</v>
      </c>
      <c r="F19910">
        <v>2291.5</v>
      </c>
      <c r="G19910">
        <v>2292</v>
      </c>
      <c r="H19910">
        <v>58907</v>
      </c>
      <c r="M19910"/>
      <c r="N19910"/>
      <c r="O19910"/>
      <c r="P19910"/>
      <c r="Q19910"/>
    </row>
    <row r="19911" spans="1:17" x14ac:dyDescent="0.2">
      <c r="A19911" t="s">
        <v>24</v>
      </c>
      <c r="B19911" s="1">
        <v>42762</v>
      </c>
      <c r="C19911" s="2">
        <v>0.63541666666666663</v>
      </c>
      <c r="D19911">
        <v>2291.75</v>
      </c>
      <c r="E19911">
        <v>2294.75</v>
      </c>
      <c r="F19911">
        <v>2291.75</v>
      </c>
      <c r="G19911">
        <v>2293.25</v>
      </c>
      <c r="H19911">
        <v>184318</v>
      </c>
      <c r="M19911"/>
      <c r="N19911"/>
      <c r="O19911"/>
      <c r="P19911"/>
      <c r="Q19911"/>
    </row>
    <row r="19912" spans="1:17" x14ac:dyDescent="0.2">
      <c r="A19912" t="s">
        <v>24</v>
      </c>
      <c r="B19912" s="1">
        <v>42765</v>
      </c>
      <c r="C19912" s="2">
        <v>0.39583333333333331</v>
      </c>
      <c r="D19912">
        <v>2285.5</v>
      </c>
      <c r="E19912">
        <v>2285.75</v>
      </c>
      <c r="F19912">
        <v>2270.5</v>
      </c>
      <c r="G19912">
        <v>2273.25</v>
      </c>
      <c r="H19912">
        <v>566111</v>
      </c>
      <c r="I19912" t="b">
        <f>AND(HOUR(C19912)=9,MINUTE(C19912)=30,HOUR(C19911)=15,MINUTE(C19911)=15)</f>
        <v>1</v>
      </c>
      <c r="J19912">
        <f>MAX(E19912:E19918)</f>
        <v>2285.75</v>
      </c>
      <c r="K19912">
        <f>MIN(F19912:F19918)</f>
        <v>2267.75</v>
      </c>
      <c r="L19912">
        <f>E19912</f>
        <v>2285.75</v>
      </c>
      <c r="M19912" s="6">
        <f>+F19912</f>
        <v>2270.5</v>
      </c>
      <c r="N19912" s="6" t="b">
        <f>IF(F19912&gt;J19905,F19912-J19905,FALSE)</f>
        <v>0</v>
      </c>
      <c r="O19912" s="6">
        <f>IF(L19912&lt;K19905,K19905-L19912,FALSE)</f>
        <v>5.75</v>
      </c>
      <c r="P19912" s="6" t="b">
        <f>IF(AND(N19912&lt;&gt;FALSE,K19912&lt;=J19905),TRUE,FALSE)</f>
        <v>0</v>
      </c>
      <c r="Q19912" s="6" t="b">
        <f>IF(AND(O19912&lt;&gt;FALSE,J19912&gt;K19905),TRUE,FALSE)</f>
        <v>0</v>
      </c>
    </row>
    <row r="19913" spans="1:17" x14ac:dyDescent="0.2">
      <c r="A19913" t="s">
        <v>24</v>
      </c>
      <c r="B19913" s="1">
        <v>42765</v>
      </c>
      <c r="C19913" s="2">
        <v>0.4375</v>
      </c>
      <c r="D19913">
        <v>2273.5</v>
      </c>
      <c r="E19913">
        <v>2274.25</v>
      </c>
      <c r="F19913">
        <v>2267.75</v>
      </c>
      <c r="G19913">
        <v>2271.5</v>
      </c>
      <c r="H19913">
        <v>282060</v>
      </c>
      <c r="M19913"/>
      <c r="N19913"/>
      <c r="O19913"/>
      <c r="P19913"/>
      <c r="Q19913"/>
    </row>
    <row r="19914" spans="1:17" x14ac:dyDescent="0.2">
      <c r="A19914" t="s">
        <v>24</v>
      </c>
      <c r="B19914" s="1">
        <v>42765</v>
      </c>
      <c r="C19914" s="2">
        <v>0.47916666666666669</v>
      </c>
      <c r="D19914">
        <v>2271.5</v>
      </c>
      <c r="E19914">
        <v>2275.5</v>
      </c>
      <c r="F19914">
        <v>2271.25</v>
      </c>
      <c r="G19914">
        <v>2274.5</v>
      </c>
      <c r="H19914">
        <v>153195</v>
      </c>
      <c r="M19914"/>
      <c r="N19914"/>
      <c r="O19914"/>
      <c r="P19914"/>
      <c r="Q19914"/>
    </row>
    <row r="19915" spans="1:17" x14ac:dyDescent="0.2">
      <c r="A19915" t="s">
        <v>24</v>
      </c>
      <c r="B19915" s="1">
        <v>42765</v>
      </c>
      <c r="C19915" s="2">
        <v>0.52083333333333337</v>
      </c>
      <c r="D19915">
        <v>2274.25</v>
      </c>
      <c r="E19915">
        <v>2275</v>
      </c>
      <c r="F19915">
        <v>2271.75</v>
      </c>
      <c r="G19915">
        <v>2273.25</v>
      </c>
      <c r="H19915">
        <v>99117</v>
      </c>
      <c r="M19915"/>
      <c r="N19915"/>
      <c r="O19915"/>
      <c r="P19915"/>
      <c r="Q19915"/>
    </row>
    <row r="19916" spans="1:17" x14ac:dyDescent="0.2">
      <c r="A19916" t="s">
        <v>24</v>
      </c>
      <c r="B19916" s="1">
        <v>42765</v>
      </c>
      <c r="C19916" s="2">
        <v>0.5625</v>
      </c>
      <c r="D19916">
        <v>2273.25</v>
      </c>
      <c r="E19916">
        <v>2276.75</v>
      </c>
      <c r="F19916">
        <v>2270.75</v>
      </c>
      <c r="G19916">
        <v>2276.5</v>
      </c>
      <c r="H19916">
        <v>113023</v>
      </c>
      <c r="M19916"/>
      <c r="N19916"/>
      <c r="O19916"/>
      <c r="P19916"/>
      <c r="Q19916"/>
    </row>
    <row r="19917" spans="1:17" x14ac:dyDescent="0.2">
      <c r="A19917" t="s">
        <v>24</v>
      </c>
      <c r="B19917" s="1">
        <v>42765</v>
      </c>
      <c r="C19917" s="2">
        <v>0.60416666666666663</v>
      </c>
      <c r="D19917">
        <v>2276.25</v>
      </c>
      <c r="E19917">
        <v>2277.75</v>
      </c>
      <c r="F19917">
        <v>2273.5</v>
      </c>
      <c r="G19917">
        <v>2275.25</v>
      </c>
      <c r="H19917">
        <v>138078</v>
      </c>
      <c r="M19917"/>
      <c r="N19917"/>
      <c r="O19917"/>
      <c r="P19917"/>
      <c r="Q19917"/>
    </row>
    <row r="19918" spans="1:17" x14ac:dyDescent="0.2">
      <c r="A19918" t="s">
        <v>24</v>
      </c>
      <c r="B19918" s="1">
        <v>42765</v>
      </c>
      <c r="C19918" s="2">
        <v>0.63541666666666663</v>
      </c>
      <c r="D19918">
        <v>2275.25</v>
      </c>
      <c r="E19918">
        <v>2281.5</v>
      </c>
      <c r="F19918">
        <v>2274.75</v>
      </c>
      <c r="G19918">
        <v>2280.75</v>
      </c>
      <c r="H19918">
        <v>320330</v>
      </c>
      <c r="M19918"/>
      <c r="N19918"/>
      <c r="O19918"/>
      <c r="P19918"/>
      <c r="Q19918"/>
    </row>
    <row r="19919" spans="1:17" x14ac:dyDescent="0.2">
      <c r="A19919" t="s">
        <v>24</v>
      </c>
      <c r="B19919" s="1">
        <v>42766</v>
      </c>
      <c r="C19919" s="2">
        <v>0.39583333333333331</v>
      </c>
      <c r="D19919">
        <v>2273.25</v>
      </c>
      <c r="E19919">
        <v>2277</v>
      </c>
      <c r="F19919">
        <v>2268.5</v>
      </c>
      <c r="G19919">
        <v>2271.25</v>
      </c>
      <c r="H19919">
        <v>301373</v>
      </c>
      <c r="I19919" t="b">
        <f>AND(HOUR(C19919)=9,MINUTE(C19919)=30,HOUR(C19918)=15,MINUTE(C19918)=15)</f>
        <v>1</v>
      </c>
      <c r="J19919">
        <f>MAX(E19919:E19925)</f>
        <v>2281</v>
      </c>
      <c r="K19919">
        <f>MIN(F19919:F19925)</f>
        <v>2266.75</v>
      </c>
      <c r="L19919">
        <f>E19919</f>
        <v>2277</v>
      </c>
      <c r="M19919" s="6">
        <f>+F19919</f>
        <v>2268.5</v>
      </c>
      <c r="N19919" s="6" t="b">
        <f>IF(F19919&gt;J19912,F19919-J19912,FALSE)</f>
        <v>0</v>
      </c>
      <c r="O19919" s="6" t="b">
        <f>IF(L19919&lt;K19912,K19912-L19919,FALSE)</f>
        <v>0</v>
      </c>
      <c r="P19919" s="6" t="b">
        <f>IF(AND(N19919&lt;&gt;FALSE,K19919&lt;=J19912),TRUE,FALSE)</f>
        <v>0</v>
      </c>
      <c r="Q19919" s="6" t="b">
        <f>IF(AND(O19919&lt;&gt;FALSE,J19919&gt;K19912),TRUE,FALSE)</f>
        <v>0</v>
      </c>
    </row>
    <row r="19920" spans="1:17" x14ac:dyDescent="0.2">
      <c r="A19920" t="s">
        <v>24</v>
      </c>
      <c r="B19920" s="1">
        <v>42766</v>
      </c>
      <c r="C19920" s="2">
        <v>0.4375</v>
      </c>
      <c r="D19920">
        <v>2271.25</v>
      </c>
      <c r="E19920">
        <v>2274.25</v>
      </c>
      <c r="F19920">
        <v>2268.75</v>
      </c>
      <c r="G19920">
        <v>2269.25</v>
      </c>
      <c r="H19920">
        <v>200463</v>
      </c>
      <c r="M19920"/>
      <c r="N19920"/>
      <c r="O19920"/>
      <c r="P19920"/>
      <c r="Q19920"/>
    </row>
    <row r="19921" spans="1:17" x14ac:dyDescent="0.2">
      <c r="A19921" t="s">
        <v>24</v>
      </c>
      <c r="B19921" s="1">
        <v>42766</v>
      </c>
      <c r="C19921" s="2">
        <v>0.47916666666666669</v>
      </c>
      <c r="D19921">
        <v>2269.25</v>
      </c>
      <c r="E19921">
        <v>2272.5</v>
      </c>
      <c r="F19921">
        <v>2266.75</v>
      </c>
      <c r="G19921">
        <v>2271.75</v>
      </c>
      <c r="H19921">
        <v>166348</v>
      </c>
      <c r="M19921"/>
      <c r="N19921"/>
      <c r="O19921"/>
      <c r="P19921"/>
      <c r="Q19921"/>
    </row>
    <row r="19922" spans="1:17" x14ac:dyDescent="0.2">
      <c r="A19922" t="s">
        <v>24</v>
      </c>
      <c r="B19922" s="1">
        <v>42766</v>
      </c>
      <c r="C19922" s="2">
        <v>0.52083333333333337</v>
      </c>
      <c r="D19922">
        <v>2271.75</v>
      </c>
      <c r="E19922">
        <v>2273</v>
      </c>
      <c r="F19922">
        <v>2269</v>
      </c>
      <c r="G19922">
        <v>2271.75</v>
      </c>
      <c r="H19922">
        <v>93308</v>
      </c>
      <c r="M19922"/>
      <c r="N19922"/>
      <c r="O19922"/>
      <c r="P19922"/>
      <c r="Q19922"/>
    </row>
    <row r="19923" spans="1:17" x14ac:dyDescent="0.2">
      <c r="A19923" t="s">
        <v>24</v>
      </c>
      <c r="B19923" s="1">
        <v>42766</v>
      </c>
      <c r="C19923" s="2">
        <v>0.5625</v>
      </c>
      <c r="D19923">
        <v>2272</v>
      </c>
      <c r="E19923">
        <v>2272.5</v>
      </c>
      <c r="F19923">
        <v>2267.75</v>
      </c>
      <c r="G19923">
        <v>2271</v>
      </c>
      <c r="H19923">
        <v>154249</v>
      </c>
      <c r="M19923"/>
      <c r="N19923"/>
      <c r="O19923"/>
      <c r="P19923"/>
      <c r="Q19923"/>
    </row>
    <row r="19924" spans="1:17" x14ac:dyDescent="0.2">
      <c r="A19924" t="s">
        <v>24</v>
      </c>
      <c r="B19924" s="1">
        <v>42766</v>
      </c>
      <c r="C19924" s="2">
        <v>0.60416666666666663</v>
      </c>
      <c r="D19924">
        <v>2271</v>
      </c>
      <c r="E19924">
        <v>2276.75</v>
      </c>
      <c r="F19924">
        <v>2269.5</v>
      </c>
      <c r="G19924">
        <v>2275.25</v>
      </c>
      <c r="H19924">
        <v>158112</v>
      </c>
      <c r="M19924"/>
      <c r="N19924"/>
      <c r="O19924"/>
      <c r="P19924"/>
      <c r="Q19924"/>
    </row>
    <row r="19925" spans="1:17" x14ac:dyDescent="0.2">
      <c r="A19925" t="s">
        <v>24</v>
      </c>
      <c r="B19925" s="1">
        <v>42766</v>
      </c>
      <c r="C19925" s="2">
        <v>0.63541666666666663</v>
      </c>
      <c r="D19925">
        <v>2275.25</v>
      </c>
      <c r="E19925">
        <v>2281</v>
      </c>
      <c r="F19925">
        <v>2275.25</v>
      </c>
      <c r="G19925">
        <v>2279.5</v>
      </c>
      <c r="H19925">
        <v>327833</v>
      </c>
      <c r="M19925"/>
      <c r="N19925"/>
      <c r="O19925"/>
      <c r="P19925"/>
      <c r="Q19925"/>
    </row>
    <row r="19926" spans="1:17" x14ac:dyDescent="0.2">
      <c r="A19926" t="s">
        <v>24</v>
      </c>
      <c r="B19926" s="1">
        <v>42767</v>
      </c>
      <c r="C19926" s="2">
        <v>0.39583333333333331</v>
      </c>
      <c r="D19926">
        <v>2286.25</v>
      </c>
      <c r="E19926">
        <v>2289.5</v>
      </c>
      <c r="F19926">
        <v>2281</v>
      </c>
      <c r="G19926">
        <v>2282</v>
      </c>
      <c r="H19926">
        <v>280684</v>
      </c>
      <c r="I19926" t="b">
        <f>AND(HOUR(C19926)=9,MINUTE(C19926)=30,HOUR(C19925)=15,MINUTE(C19925)=15)</f>
        <v>1</v>
      </c>
      <c r="J19926">
        <f>MAX(E19926:E19932)</f>
        <v>2289.5</v>
      </c>
      <c r="K19926">
        <f>MIN(F19926:F19932)</f>
        <v>2272.75</v>
      </c>
      <c r="L19926">
        <f>E19926</f>
        <v>2289.5</v>
      </c>
      <c r="M19926" s="6">
        <f>+F19926</f>
        <v>2281</v>
      </c>
      <c r="N19926" s="6" t="b">
        <f>IF(F19926&gt;J19919,F19926-J19919,FALSE)</f>
        <v>0</v>
      </c>
      <c r="O19926" s="6" t="b">
        <f>IF(L19926&lt;K19919,K19919-L19926,FALSE)</f>
        <v>0</v>
      </c>
      <c r="P19926" s="6" t="b">
        <f>IF(AND(N19926&lt;&gt;FALSE,K19926&lt;=J19919),TRUE,FALSE)</f>
        <v>0</v>
      </c>
      <c r="Q19926" s="6" t="b">
        <f>IF(AND(O19926&lt;&gt;FALSE,J19926&gt;K19919),TRUE,FALSE)</f>
        <v>0</v>
      </c>
    </row>
    <row r="19927" spans="1:17" x14ac:dyDescent="0.2">
      <c r="A19927" t="s">
        <v>24</v>
      </c>
      <c r="B19927" s="1">
        <v>42767</v>
      </c>
      <c r="C19927" s="2">
        <v>0.4375</v>
      </c>
      <c r="D19927">
        <v>2282</v>
      </c>
      <c r="E19927">
        <v>2282.5</v>
      </c>
      <c r="F19927">
        <v>2274.75</v>
      </c>
      <c r="G19927">
        <v>2276</v>
      </c>
      <c r="H19927">
        <v>276397</v>
      </c>
      <c r="M19927"/>
      <c r="N19927"/>
      <c r="O19927"/>
      <c r="P19927"/>
      <c r="Q19927"/>
    </row>
    <row r="19928" spans="1:17" x14ac:dyDescent="0.2">
      <c r="A19928" t="s">
        <v>24</v>
      </c>
      <c r="B19928" s="1">
        <v>42767</v>
      </c>
      <c r="C19928" s="2">
        <v>0.47916666666666669</v>
      </c>
      <c r="D19928">
        <v>2275.75</v>
      </c>
      <c r="E19928">
        <v>2277</v>
      </c>
      <c r="F19928">
        <v>2272.75</v>
      </c>
      <c r="G19928">
        <v>2276.5</v>
      </c>
      <c r="H19928">
        <v>169360</v>
      </c>
      <c r="M19928"/>
      <c r="N19928"/>
      <c r="O19928"/>
      <c r="P19928"/>
      <c r="Q19928"/>
    </row>
    <row r="19929" spans="1:17" x14ac:dyDescent="0.2">
      <c r="A19929" t="s">
        <v>24</v>
      </c>
      <c r="B19929" s="1">
        <v>42767</v>
      </c>
      <c r="C19929" s="2">
        <v>0.52083333333333337</v>
      </c>
      <c r="D19929">
        <v>2276.5</v>
      </c>
      <c r="E19929">
        <v>2279.5</v>
      </c>
      <c r="F19929">
        <v>2276.25</v>
      </c>
      <c r="G19929">
        <v>2277.25</v>
      </c>
      <c r="H19929">
        <v>108064</v>
      </c>
      <c r="M19929"/>
      <c r="N19929"/>
      <c r="O19929"/>
      <c r="P19929"/>
      <c r="Q19929"/>
    </row>
    <row r="19930" spans="1:17" x14ac:dyDescent="0.2">
      <c r="A19930" t="s">
        <v>24</v>
      </c>
      <c r="B19930" s="1">
        <v>42767</v>
      </c>
      <c r="C19930" s="2">
        <v>0.5625</v>
      </c>
      <c r="D19930">
        <v>2277</v>
      </c>
      <c r="E19930">
        <v>2282.25</v>
      </c>
      <c r="F19930">
        <v>2273.5</v>
      </c>
      <c r="G19930">
        <v>2281</v>
      </c>
      <c r="H19930">
        <v>188179</v>
      </c>
      <c r="M19930"/>
      <c r="N19930"/>
      <c r="O19930"/>
      <c r="P19930"/>
      <c r="Q19930"/>
    </row>
    <row r="19931" spans="1:17" x14ac:dyDescent="0.2">
      <c r="A19931" t="s">
        <v>24</v>
      </c>
      <c r="B19931" s="1">
        <v>42767</v>
      </c>
      <c r="C19931" s="2">
        <v>0.60416666666666663</v>
      </c>
      <c r="D19931">
        <v>2281</v>
      </c>
      <c r="E19931">
        <v>2281.25</v>
      </c>
      <c r="F19931">
        <v>2274.5</v>
      </c>
      <c r="G19931">
        <v>2279.75</v>
      </c>
      <c r="H19931">
        <v>166914</v>
      </c>
      <c r="M19931"/>
      <c r="N19931"/>
      <c r="O19931"/>
      <c r="P19931"/>
      <c r="Q19931"/>
    </row>
    <row r="19932" spans="1:17" x14ac:dyDescent="0.2">
      <c r="A19932" t="s">
        <v>24</v>
      </c>
      <c r="B19932" s="1">
        <v>42767</v>
      </c>
      <c r="C19932" s="2">
        <v>0.63541666666666663</v>
      </c>
      <c r="D19932">
        <v>2279.75</v>
      </c>
      <c r="E19932">
        <v>2281.75</v>
      </c>
      <c r="F19932">
        <v>2278.5</v>
      </c>
      <c r="G19932">
        <v>2279.25</v>
      </c>
      <c r="H19932">
        <v>197501</v>
      </c>
      <c r="M19932"/>
      <c r="N19932"/>
      <c r="O19932"/>
      <c r="P19932"/>
      <c r="Q19932"/>
    </row>
    <row r="19933" spans="1:17" x14ac:dyDescent="0.2">
      <c r="A19933" t="s">
        <v>24</v>
      </c>
      <c r="B19933" s="1">
        <v>42768</v>
      </c>
      <c r="C19933" s="2">
        <v>0.39583333333333331</v>
      </c>
      <c r="D19933">
        <v>2275.25</v>
      </c>
      <c r="E19933">
        <v>2279.25</v>
      </c>
      <c r="F19933">
        <v>2271.25</v>
      </c>
      <c r="G19933">
        <v>2277.25</v>
      </c>
      <c r="H19933">
        <v>295885</v>
      </c>
      <c r="I19933" t="b">
        <f>AND(HOUR(C19933)=9,MINUTE(C19933)=30,HOUR(C19932)=15,MINUTE(C19932)=15)</f>
        <v>1</v>
      </c>
      <c r="J19933">
        <f>MAX(E19933:E19939)</f>
        <v>2284.25</v>
      </c>
      <c r="K19933">
        <f>MIN(F19933:F19939)</f>
        <v>2271.25</v>
      </c>
      <c r="L19933">
        <f>E19933</f>
        <v>2279.25</v>
      </c>
      <c r="M19933" s="6">
        <f>+F19933</f>
        <v>2271.25</v>
      </c>
      <c r="N19933" s="6" t="b">
        <f>IF(F19933&gt;J19926,F19933-J19926,FALSE)</f>
        <v>0</v>
      </c>
      <c r="O19933" s="6" t="b">
        <f>IF(L19933&lt;K19926,K19926-L19933,FALSE)</f>
        <v>0</v>
      </c>
      <c r="P19933" s="6" t="b">
        <f>IF(AND(N19933&lt;&gt;FALSE,K19933&lt;=J19926),TRUE,FALSE)</f>
        <v>0</v>
      </c>
      <c r="Q19933" s="6" t="b">
        <f>IF(AND(O19933&lt;&gt;FALSE,J19933&gt;K19926),TRUE,FALSE)</f>
        <v>0</v>
      </c>
    </row>
    <row r="19934" spans="1:17" x14ac:dyDescent="0.2">
      <c r="A19934" t="s">
        <v>24</v>
      </c>
      <c r="B19934" s="1">
        <v>42768</v>
      </c>
      <c r="C19934" s="2">
        <v>0.4375</v>
      </c>
      <c r="D19934">
        <v>2277.25</v>
      </c>
      <c r="E19934">
        <v>2284.25</v>
      </c>
      <c r="F19934">
        <v>2276</v>
      </c>
      <c r="G19934">
        <v>2281</v>
      </c>
      <c r="H19934">
        <v>184259</v>
      </c>
      <c r="M19934"/>
      <c r="N19934"/>
      <c r="O19934"/>
      <c r="P19934"/>
      <c r="Q19934"/>
    </row>
    <row r="19935" spans="1:17" x14ac:dyDescent="0.2">
      <c r="A19935" t="s">
        <v>24</v>
      </c>
      <c r="B19935" s="1">
        <v>42768</v>
      </c>
      <c r="C19935" s="2">
        <v>0.47916666666666669</v>
      </c>
      <c r="D19935">
        <v>2280.75</v>
      </c>
      <c r="E19935">
        <v>2281.25</v>
      </c>
      <c r="F19935">
        <v>2274.5</v>
      </c>
      <c r="G19935">
        <v>2277.5</v>
      </c>
      <c r="H19935">
        <v>156753</v>
      </c>
      <c r="M19935"/>
      <c r="N19935"/>
      <c r="O19935"/>
      <c r="P19935"/>
      <c r="Q19935"/>
    </row>
    <row r="19936" spans="1:17" x14ac:dyDescent="0.2">
      <c r="A19936" t="s">
        <v>24</v>
      </c>
      <c r="B19936" s="1">
        <v>42768</v>
      </c>
      <c r="C19936" s="2">
        <v>0.52083333333333337</v>
      </c>
      <c r="D19936">
        <v>2277.25</v>
      </c>
      <c r="E19936">
        <v>2281</v>
      </c>
      <c r="F19936">
        <v>2277</v>
      </c>
      <c r="G19936">
        <v>2277.5</v>
      </c>
      <c r="H19936">
        <v>103895</v>
      </c>
      <c r="M19936"/>
      <c r="N19936"/>
      <c r="O19936"/>
      <c r="P19936"/>
      <c r="Q19936"/>
    </row>
    <row r="19937" spans="1:17" x14ac:dyDescent="0.2">
      <c r="A19937" t="s">
        <v>24</v>
      </c>
      <c r="B19937" s="1">
        <v>42768</v>
      </c>
      <c r="C19937" s="2">
        <v>0.5625</v>
      </c>
      <c r="D19937">
        <v>2277.25</v>
      </c>
      <c r="E19937">
        <v>2282</v>
      </c>
      <c r="F19937">
        <v>2275.75</v>
      </c>
      <c r="G19937">
        <v>2276.25</v>
      </c>
      <c r="H19937">
        <v>154084</v>
      </c>
      <c r="M19937"/>
      <c r="N19937"/>
      <c r="O19937"/>
      <c r="P19937"/>
      <c r="Q19937"/>
    </row>
    <row r="19938" spans="1:17" x14ac:dyDescent="0.2">
      <c r="A19938" t="s">
        <v>24</v>
      </c>
      <c r="B19938" s="1">
        <v>42768</v>
      </c>
      <c r="C19938" s="2">
        <v>0.60416666666666663</v>
      </c>
      <c r="D19938">
        <v>2276.25</v>
      </c>
      <c r="E19938">
        <v>2280.75</v>
      </c>
      <c r="F19938">
        <v>2274.75</v>
      </c>
      <c r="G19938">
        <v>2280.5</v>
      </c>
      <c r="H19938">
        <v>153389</v>
      </c>
      <c r="M19938"/>
      <c r="N19938"/>
      <c r="O19938"/>
      <c r="P19938"/>
      <c r="Q19938"/>
    </row>
    <row r="19939" spans="1:17" x14ac:dyDescent="0.2">
      <c r="A19939" t="s">
        <v>24</v>
      </c>
      <c r="B19939" s="1">
        <v>42768</v>
      </c>
      <c r="C19939" s="2">
        <v>0.63541666666666663</v>
      </c>
      <c r="D19939">
        <v>2280.5</v>
      </c>
      <c r="E19939">
        <v>2281.5</v>
      </c>
      <c r="F19939">
        <v>2279</v>
      </c>
      <c r="G19939">
        <v>2280.25</v>
      </c>
      <c r="H19939">
        <v>179863</v>
      </c>
      <c r="M19939"/>
      <c r="N19939"/>
      <c r="O19939"/>
      <c r="P19939"/>
      <c r="Q19939"/>
    </row>
    <row r="19940" spans="1:17" x14ac:dyDescent="0.2">
      <c r="A19940" t="s">
        <v>24</v>
      </c>
      <c r="B19940" s="1">
        <v>42769</v>
      </c>
      <c r="C19940" s="2">
        <v>0.39583333333333331</v>
      </c>
      <c r="D19940">
        <v>2291.5</v>
      </c>
      <c r="E19940">
        <v>2296.25</v>
      </c>
      <c r="F19940">
        <v>2287.5</v>
      </c>
      <c r="G19940">
        <v>2294</v>
      </c>
      <c r="H19940">
        <v>331937</v>
      </c>
      <c r="I19940" t="b">
        <f>AND(HOUR(C19940)=9,MINUTE(C19940)=30,HOUR(C19939)=15,MINUTE(C19939)=15)</f>
        <v>1</v>
      </c>
      <c r="J19940">
        <f>MAX(E19940:E19946)</f>
        <v>2298.5</v>
      </c>
      <c r="K19940">
        <f>MIN(F19940:F19946)</f>
        <v>2287.5</v>
      </c>
      <c r="L19940">
        <f>E19940</f>
        <v>2296.25</v>
      </c>
      <c r="M19940" s="6">
        <f>+F19940</f>
        <v>2287.5</v>
      </c>
      <c r="N19940" s="6">
        <f>IF(F19940&gt;J19933,F19940-J19933,FALSE)</f>
        <v>3.25</v>
      </c>
      <c r="O19940" s="6" t="b">
        <f>IF(L19940&lt;K19933,K19933-L19940,FALSE)</f>
        <v>0</v>
      </c>
      <c r="P19940" s="6" t="b">
        <f>IF(AND(N19940&lt;&gt;FALSE,K19940&lt;=J19933),TRUE,FALSE)</f>
        <v>0</v>
      </c>
      <c r="Q19940" s="6" t="b">
        <f>IF(AND(O19940&lt;&gt;FALSE,J19940&gt;K19933),TRUE,FALSE)</f>
        <v>0</v>
      </c>
    </row>
    <row r="19941" spans="1:17" x14ac:dyDescent="0.2">
      <c r="A19941" t="s">
        <v>24</v>
      </c>
      <c r="B19941" s="1">
        <v>42769</v>
      </c>
      <c r="C19941" s="2">
        <v>0.4375</v>
      </c>
      <c r="D19941">
        <v>2294.25</v>
      </c>
      <c r="E19941">
        <v>2298.25</v>
      </c>
      <c r="F19941">
        <v>2292.75</v>
      </c>
      <c r="G19941">
        <v>2295.75</v>
      </c>
      <c r="H19941">
        <v>215890</v>
      </c>
      <c r="M19941"/>
      <c r="N19941"/>
      <c r="O19941"/>
      <c r="P19941"/>
      <c r="Q19941"/>
    </row>
    <row r="19942" spans="1:17" x14ac:dyDescent="0.2">
      <c r="A19942" t="s">
        <v>24</v>
      </c>
      <c r="B19942" s="1">
        <v>42769</v>
      </c>
      <c r="C19942" s="2">
        <v>0.47916666666666669</v>
      </c>
      <c r="D19942">
        <v>2295.75</v>
      </c>
      <c r="E19942">
        <v>2297.25</v>
      </c>
      <c r="F19942">
        <v>2293.75</v>
      </c>
      <c r="G19942">
        <v>2296</v>
      </c>
      <c r="H19942">
        <v>115923</v>
      </c>
      <c r="M19942"/>
      <c r="N19942"/>
      <c r="O19942"/>
      <c r="P19942"/>
      <c r="Q19942"/>
    </row>
    <row r="19943" spans="1:17" x14ac:dyDescent="0.2">
      <c r="A19943" t="s">
        <v>24</v>
      </c>
      <c r="B19943" s="1">
        <v>42769</v>
      </c>
      <c r="C19943" s="2">
        <v>0.52083333333333337</v>
      </c>
      <c r="D19943">
        <v>2296.25</v>
      </c>
      <c r="E19943">
        <v>2297.5</v>
      </c>
      <c r="F19943">
        <v>2295.25</v>
      </c>
      <c r="G19943">
        <v>2296.5</v>
      </c>
      <c r="H19943">
        <v>71184</v>
      </c>
      <c r="M19943"/>
      <c r="N19943"/>
      <c r="O19943"/>
      <c r="P19943"/>
      <c r="Q19943"/>
    </row>
    <row r="19944" spans="1:17" x14ac:dyDescent="0.2">
      <c r="A19944" t="s">
        <v>24</v>
      </c>
      <c r="B19944" s="1">
        <v>42769</v>
      </c>
      <c r="C19944" s="2">
        <v>0.5625</v>
      </c>
      <c r="D19944">
        <v>2296.5</v>
      </c>
      <c r="E19944">
        <v>2297</v>
      </c>
      <c r="F19944">
        <v>2294.75</v>
      </c>
      <c r="G19944">
        <v>2295.5</v>
      </c>
      <c r="H19944">
        <v>79237</v>
      </c>
      <c r="M19944"/>
      <c r="N19944"/>
      <c r="O19944"/>
      <c r="P19944"/>
      <c r="Q19944"/>
    </row>
    <row r="19945" spans="1:17" x14ac:dyDescent="0.2">
      <c r="A19945" t="s">
        <v>24</v>
      </c>
      <c r="B19945" s="1">
        <v>42769</v>
      </c>
      <c r="C19945" s="2">
        <v>0.60416666666666663</v>
      </c>
      <c r="D19945">
        <v>2295.5</v>
      </c>
      <c r="E19945">
        <v>2298.25</v>
      </c>
      <c r="F19945">
        <v>2295.5</v>
      </c>
      <c r="G19945">
        <v>2296.5</v>
      </c>
      <c r="H19945">
        <v>93624</v>
      </c>
      <c r="M19945"/>
      <c r="N19945"/>
      <c r="O19945"/>
      <c r="P19945"/>
      <c r="Q19945"/>
    </row>
    <row r="19946" spans="1:17" x14ac:dyDescent="0.2">
      <c r="A19946" t="s">
        <v>24</v>
      </c>
      <c r="B19946" s="1">
        <v>42769</v>
      </c>
      <c r="C19946" s="2">
        <v>0.63541666666666663</v>
      </c>
      <c r="D19946">
        <v>2296.75</v>
      </c>
      <c r="E19946">
        <v>2298.5</v>
      </c>
      <c r="F19946">
        <v>2294.5</v>
      </c>
      <c r="G19946">
        <v>2295.75</v>
      </c>
      <c r="H19946">
        <v>263471</v>
      </c>
      <c r="M19946"/>
      <c r="N19946"/>
      <c r="O19946"/>
      <c r="P19946"/>
      <c r="Q19946"/>
    </row>
    <row r="19947" spans="1:17" x14ac:dyDescent="0.2">
      <c r="A19947" t="s">
        <v>24</v>
      </c>
      <c r="B19947" s="1">
        <v>42772</v>
      </c>
      <c r="C19947" s="2">
        <v>0.39583333333333331</v>
      </c>
      <c r="D19947">
        <v>2291.25</v>
      </c>
      <c r="E19947">
        <v>2296</v>
      </c>
      <c r="F19947">
        <v>2290.75</v>
      </c>
      <c r="G19947">
        <v>2295</v>
      </c>
      <c r="H19947">
        <v>214460</v>
      </c>
      <c r="I19947" t="b">
        <f>AND(HOUR(C19947)=9,MINUTE(C19947)=30,HOUR(C19946)=15,MINUTE(C19946)=15)</f>
        <v>1</v>
      </c>
      <c r="J19947">
        <f>MAX(E19947:E19953)</f>
        <v>2296</v>
      </c>
      <c r="K19947">
        <f>MIN(F19947:F19953)</f>
        <v>2288</v>
      </c>
      <c r="L19947">
        <f>E19947</f>
        <v>2296</v>
      </c>
      <c r="M19947" s="6">
        <f>+F19947</f>
        <v>2290.75</v>
      </c>
      <c r="N19947" s="6" t="b">
        <f>IF(F19947&gt;J19940,F19947-J19940,FALSE)</f>
        <v>0</v>
      </c>
      <c r="O19947" s="6" t="b">
        <f>IF(L19947&lt;K19940,K19940-L19947,FALSE)</f>
        <v>0</v>
      </c>
      <c r="P19947" s="6" t="b">
        <f>IF(AND(N19947&lt;&gt;FALSE,K19947&lt;=J19940),TRUE,FALSE)</f>
        <v>0</v>
      </c>
      <c r="Q19947" s="6" t="b">
        <f>IF(AND(O19947&lt;&gt;FALSE,J19947&gt;K19940),TRUE,FALSE)</f>
        <v>0</v>
      </c>
    </row>
    <row r="19948" spans="1:17" x14ac:dyDescent="0.2">
      <c r="A19948" t="s">
        <v>24</v>
      </c>
      <c r="B19948" s="1">
        <v>42772</v>
      </c>
      <c r="C19948" s="2">
        <v>0.4375</v>
      </c>
      <c r="D19948">
        <v>2295</v>
      </c>
      <c r="E19948">
        <v>2295.5</v>
      </c>
      <c r="F19948">
        <v>2291.5</v>
      </c>
      <c r="G19948">
        <v>2294.75</v>
      </c>
      <c r="H19948">
        <v>149413</v>
      </c>
      <c r="M19948"/>
      <c r="N19948"/>
      <c r="O19948"/>
      <c r="P19948"/>
      <c r="Q19948"/>
    </row>
    <row r="19949" spans="1:17" x14ac:dyDescent="0.2">
      <c r="A19949" t="s">
        <v>24</v>
      </c>
      <c r="B19949" s="1">
        <v>42772</v>
      </c>
      <c r="C19949" s="2">
        <v>0.47916666666666669</v>
      </c>
      <c r="D19949">
        <v>2294.5</v>
      </c>
      <c r="E19949">
        <v>2295</v>
      </c>
      <c r="F19949">
        <v>2291.75</v>
      </c>
      <c r="G19949">
        <v>2292.75</v>
      </c>
      <c r="H19949">
        <v>88611</v>
      </c>
      <c r="M19949"/>
      <c r="N19949"/>
      <c r="O19949"/>
      <c r="P19949"/>
      <c r="Q19949"/>
    </row>
    <row r="19950" spans="1:17" x14ac:dyDescent="0.2">
      <c r="A19950" t="s">
        <v>24</v>
      </c>
      <c r="B19950" s="1">
        <v>42772</v>
      </c>
      <c r="C19950" s="2">
        <v>0.52083333333333337</v>
      </c>
      <c r="D19950">
        <v>2292.75</v>
      </c>
      <c r="E19950">
        <v>2292.75</v>
      </c>
      <c r="F19950">
        <v>2288</v>
      </c>
      <c r="G19950">
        <v>2289.5</v>
      </c>
      <c r="H19950">
        <v>141654</v>
      </c>
      <c r="M19950"/>
      <c r="N19950"/>
      <c r="O19950"/>
      <c r="P19950"/>
      <c r="Q19950"/>
    </row>
    <row r="19951" spans="1:17" x14ac:dyDescent="0.2">
      <c r="A19951" t="s">
        <v>24</v>
      </c>
      <c r="B19951" s="1">
        <v>42772</v>
      </c>
      <c r="C19951" s="2">
        <v>0.5625</v>
      </c>
      <c r="D19951">
        <v>2289.75</v>
      </c>
      <c r="E19951">
        <v>2291.25</v>
      </c>
      <c r="F19951">
        <v>2288</v>
      </c>
      <c r="G19951">
        <v>2290</v>
      </c>
      <c r="H19951">
        <v>109517</v>
      </c>
      <c r="M19951"/>
      <c r="N19951"/>
      <c r="O19951"/>
      <c r="P19951"/>
      <c r="Q19951"/>
    </row>
    <row r="19952" spans="1:17" x14ac:dyDescent="0.2">
      <c r="A19952" t="s">
        <v>24</v>
      </c>
      <c r="B19952" s="1">
        <v>42772</v>
      </c>
      <c r="C19952" s="2">
        <v>0.60416666666666663</v>
      </c>
      <c r="D19952">
        <v>2290</v>
      </c>
      <c r="E19952">
        <v>2291.75</v>
      </c>
      <c r="F19952">
        <v>2289.25</v>
      </c>
      <c r="G19952">
        <v>2290.75</v>
      </c>
      <c r="H19952">
        <v>95443</v>
      </c>
      <c r="M19952"/>
      <c r="N19952"/>
      <c r="O19952"/>
      <c r="P19952"/>
      <c r="Q19952"/>
    </row>
    <row r="19953" spans="1:17" x14ac:dyDescent="0.2">
      <c r="A19953" t="s">
        <v>24</v>
      </c>
      <c r="B19953" s="1">
        <v>42772</v>
      </c>
      <c r="C19953" s="2">
        <v>0.63541666666666663</v>
      </c>
      <c r="D19953">
        <v>2291</v>
      </c>
      <c r="E19953">
        <v>2292.75</v>
      </c>
      <c r="F19953">
        <v>2290.25</v>
      </c>
      <c r="G19953">
        <v>2290.75</v>
      </c>
      <c r="H19953">
        <v>164676</v>
      </c>
      <c r="M19953"/>
      <c r="N19953"/>
      <c r="O19953"/>
      <c r="P19953"/>
      <c r="Q19953"/>
    </row>
    <row r="19954" spans="1:17" x14ac:dyDescent="0.2">
      <c r="A19954" t="s">
        <v>24</v>
      </c>
      <c r="B19954" s="1">
        <v>42773</v>
      </c>
      <c r="C19954" s="2">
        <v>0.39583333333333331</v>
      </c>
      <c r="D19954">
        <v>2296.75</v>
      </c>
      <c r="E19954">
        <v>2299.5</v>
      </c>
      <c r="F19954">
        <v>2294.75</v>
      </c>
      <c r="G19954">
        <v>2297.25</v>
      </c>
      <c r="H19954">
        <v>214393</v>
      </c>
      <c r="I19954" t="b">
        <f>AND(HOUR(C19954)=9,MINUTE(C19954)=30,HOUR(C19953)=15,MINUTE(C19953)=15)</f>
        <v>1</v>
      </c>
      <c r="J19954">
        <f>MAX(E19954:E19960)</f>
        <v>2299.5</v>
      </c>
      <c r="K19954">
        <f>MIN(F19954:F19960)</f>
        <v>2289.75</v>
      </c>
      <c r="L19954">
        <f>E19954</f>
        <v>2299.5</v>
      </c>
      <c r="M19954" s="6">
        <f>+F19954</f>
        <v>2294.75</v>
      </c>
      <c r="N19954" s="6" t="b">
        <f>IF(F19954&gt;J19947,F19954-J19947,FALSE)</f>
        <v>0</v>
      </c>
      <c r="O19954" s="6" t="b">
        <f>IF(L19954&lt;K19947,K19947-L19954,FALSE)</f>
        <v>0</v>
      </c>
      <c r="P19954" s="6" t="b">
        <f>IF(AND(N19954&lt;&gt;FALSE,K19954&lt;=J19947),TRUE,FALSE)</f>
        <v>0</v>
      </c>
      <c r="Q19954" s="6" t="b">
        <f>IF(AND(O19954&lt;&gt;FALSE,J19954&gt;K19947),TRUE,FALSE)</f>
        <v>0</v>
      </c>
    </row>
    <row r="19955" spans="1:17" x14ac:dyDescent="0.2">
      <c r="A19955" t="s">
        <v>24</v>
      </c>
      <c r="B19955" s="1">
        <v>42773</v>
      </c>
      <c r="C19955" s="2">
        <v>0.4375</v>
      </c>
      <c r="D19955">
        <v>2297.25</v>
      </c>
      <c r="E19955">
        <v>2299</v>
      </c>
      <c r="F19955">
        <v>2293.25</v>
      </c>
      <c r="G19955">
        <v>2294.25</v>
      </c>
      <c r="H19955">
        <v>146616</v>
      </c>
      <c r="M19955"/>
      <c r="N19955"/>
      <c r="O19955"/>
      <c r="P19955"/>
      <c r="Q19955"/>
    </row>
    <row r="19956" spans="1:17" x14ac:dyDescent="0.2">
      <c r="A19956" t="s">
        <v>24</v>
      </c>
      <c r="B19956" s="1">
        <v>42773</v>
      </c>
      <c r="C19956" s="2">
        <v>0.47916666666666669</v>
      </c>
      <c r="D19956">
        <v>2294</v>
      </c>
      <c r="E19956">
        <v>2296.75</v>
      </c>
      <c r="F19956">
        <v>2292</v>
      </c>
      <c r="G19956">
        <v>2292.25</v>
      </c>
      <c r="H19956">
        <v>135759</v>
      </c>
      <c r="M19956"/>
      <c r="N19956"/>
      <c r="O19956"/>
      <c r="P19956"/>
      <c r="Q19956"/>
    </row>
    <row r="19957" spans="1:17" x14ac:dyDescent="0.2">
      <c r="A19957" t="s">
        <v>24</v>
      </c>
      <c r="B19957" s="1">
        <v>42773</v>
      </c>
      <c r="C19957" s="2">
        <v>0.52083333333333337</v>
      </c>
      <c r="D19957">
        <v>2292.5</v>
      </c>
      <c r="E19957">
        <v>2293.75</v>
      </c>
      <c r="F19957">
        <v>2289.75</v>
      </c>
      <c r="G19957">
        <v>2292.25</v>
      </c>
      <c r="H19957">
        <v>162654</v>
      </c>
      <c r="M19957"/>
      <c r="N19957"/>
      <c r="O19957"/>
      <c r="P19957"/>
      <c r="Q19957"/>
    </row>
    <row r="19958" spans="1:17" x14ac:dyDescent="0.2">
      <c r="A19958" t="s">
        <v>24</v>
      </c>
      <c r="B19958" s="1">
        <v>42773</v>
      </c>
      <c r="C19958" s="2">
        <v>0.5625</v>
      </c>
      <c r="D19958">
        <v>2292.25</v>
      </c>
      <c r="E19958">
        <v>2294</v>
      </c>
      <c r="F19958">
        <v>2291.25</v>
      </c>
      <c r="G19958">
        <v>2292</v>
      </c>
      <c r="H19958">
        <v>91470</v>
      </c>
      <c r="M19958"/>
      <c r="N19958"/>
      <c r="O19958"/>
      <c r="P19958"/>
      <c r="Q19958"/>
    </row>
    <row r="19959" spans="1:17" x14ac:dyDescent="0.2">
      <c r="A19959" t="s">
        <v>24</v>
      </c>
      <c r="B19959" s="1">
        <v>42773</v>
      </c>
      <c r="C19959" s="2">
        <v>0.60416666666666663</v>
      </c>
      <c r="D19959">
        <v>2292.25</v>
      </c>
      <c r="E19959">
        <v>2294.5</v>
      </c>
      <c r="F19959">
        <v>2291.5</v>
      </c>
      <c r="G19959">
        <v>2293</v>
      </c>
      <c r="H19959">
        <v>107646</v>
      </c>
      <c r="M19959"/>
      <c r="N19959"/>
      <c r="O19959"/>
      <c r="P19959"/>
      <c r="Q19959"/>
    </row>
    <row r="19960" spans="1:17" x14ac:dyDescent="0.2">
      <c r="A19960" t="s">
        <v>24</v>
      </c>
      <c r="B19960" s="1">
        <v>42773</v>
      </c>
      <c r="C19960" s="2">
        <v>0.63541666666666663</v>
      </c>
      <c r="D19960">
        <v>2292.75</v>
      </c>
      <c r="E19960">
        <v>2293.25</v>
      </c>
      <c r="F19960">
        <v>2290.5</v>
      </c>
      <c r="G19960">
        <v>2292.5</v>
      </c>
      <c r="H19960">
        <v>177628</v>
      </c>
      <c r="M19960"/>
      <c r="N19960"/>
      <c r="O19960"/>
      <c r="P19960"/>
      <c r="Q19960"/>
    </row>
    <row r="19961" spans="1:17" x14ac:dyDescent="0.2">
      <c r="A19961" t="s">
        <v>24</v>
      </c>
      <c r="B19961" s="1">
        <v>42774</v>
      </c>
      <c r="C19961" s="2">
        <v>0.39583333333333331</v>
      </c>
      <c r="D19961">
        <v>2288.75</v>
      </c>
      <c r="E19961">
        <v>2291</v>
      </c>
      <c r="F19961">
        <v>2285.5</v>
      </c>
      <c r="G19961">
        <v>2289.5</v>
      </c>
      <c r="H19961">
        <v>292082</v>
      </c>
      <c r="I19961" t="b">
        <f>AND(HOUR(C19961)=9,MINUTE(C19961)=30,HOUR(C19960)=15,MINUTE(C19960)=15)</f>
        <v>1</v>
      </c>
      <c r="J19961">
        <f>MAX(E19961:E19967)</f>
        <v>2296.5</v>
      </c>
      <c r="K19961">
        <f>MIN(F19961:F19967)</f>
        <v>2285.5</v>
      </c>
      <c r="L19961">
        <f>E19961</f>
        <v>2291</v>
      </c>
      <c r="M19961" s="6">
        <f>+F19961</f>
        <v>2285.5</v>
      </c>
      <c r="N19961" s="6" t="b">
        <f>IF(F19961&gt;J19954,F19961-J19954,FALSE)</f>
        <v>0</v>
      </c>
      <c r="O19961" s="6" t="b">
        <f>IF(L19961&lt;K19954,K19954-L19961,FALSE)</f>
        <v>0</v>
      </c>
      <c r="P19961" s="6" t="b">
        <f>IF(AND(N19961&lt;&gt;FALSE,K19961&lt;=J19954),TRUE,FALSE)</f>
        <v>0</v>
      </c>
      <c r="Q19961" s="6" t="b">
        <f>IF(AND(O19961&lt;&gt;FALSE,J19961&gt;K19954),TRUE,FALSE)</f>
        <v>0</v>
      </c>
    </row>
    <row r="19962" spans="1:17" x14ac:dyDescent="0.2">
      <c r="A19962" t="s">
        <v>24</v>
      </c>
      <c r="B19962" s="1">
        <v>42774</v>
      </c>
      <c r="C19962" s="2">
        <v>0.4375</v>
      </c>
      <c r="D19962">
        <v>2289.25</v>
      </c>
      <c r="E19962">
        <v>2295</v>
      </c>
      <c r="F19962">
        <v>2287.75</v>
      </c>
      <c r="G19962">
        <v>2293.5</v>
      </c>
      <c r="H19962">
        <v>267013</v>
      </c>
      <c r="M19962"/>
      <c r="N19962"/>
      <c r="O19962"/>
      <c r="P19962"/>
      <c r="Q19962"/>
    </row>
    <row r="19963" spans="1:17" x14ac:dyDescent="0.2">
      <c r="A19963" t="s">
        <v>24</v>
      </c>
      <c r="B19963" s="1">
        <v>42774</v>
      </c>
      <c r="C19963" s="2">
        <v>0.47916666666666669</v>
      </c>
      <c r="D19963">
        <v>2293.5</v>
      </c>
      <c r="E19963">
        <v>2294.25</v>
      </c>
      <c r="F19963">
        <v>2290.75</v>
      </c>
      <c r="G19963">
        <v>2292.5</v>
      </c>
      <c r="H19963">
        <v>151229</v>
      </c>
      <c r="M19963"/>
      <c r="N19963"/>
      <c r="O19963"/>
      <c r="P19963"/>
      <c r="Q19963"/>
    </row>
    <row r="19964" spans="1:17" x14ac:dyDescent="0.2">
      <c r="A19964" t="s">
        <v>24</v>
      </c>
      <c r="B19964" s="1">
        <v>42774</v>
      </c>
      <c r="C19964" s="2">
        <v>0.52083333333333337</v>
      </c>
      <c r="D19964">
        <v>2292.5</v>
      </c>
      <c r="E19964">
        <v>2294.25</v>
      </c>
      <c r="F19964">
        <v>2290.75</v>
      </c>
      <c r="G19964">
        <v>2293.75</v>
      </c>
      <c r="H19964">
        <v>67110</v>
      </c>
      <c r="M19964"/>
      <c r="N19964"/>
      <c r="O19964"/>
      <c r="P19964"/>
      <c r="Q19964"/>
    </row>
    <row r="19965" spans="1:17" x14ac:dyDescent="0.2">
      <c r="A19965" t="s">
        <v>24</v>
      </c>
      <c r="B19965" s="1">
        <v>42774</v>
      </c>
      <c r="C19965" s="2">
        <v>0.5625</v>
      </c>
      <c r="D19965">
        <v>2293.75</v>
      </c>
      <c r="E19965">
        <v>2295.5</v>
      </c>
      <c r="F19965">
        <v>2293.25</v>
      </c>
      <c r="G19965">
        <v>2294.25</v>
      </c>
      <c r="H19965">
        <v>73589</v>
      </c>
      <c r="M19965"/>
      <c r="N19965"/>
      <c r="O19965"/>
      <c r="P19965"/>
      <c r="Q19965"/>
    </row>
    <row r="19966" spans="1:17" x14ac:dyDescent="0.2">
      <c r="A19966" t="s">
        <v>24</v>
      </c>
      <c r="B19966" s="1">
        <v>42774</v>
      </c>
      <c r="C19966" s="2">
        <v>0.60416666666666663</v>
      </c>
      <c r="D19966">
        <v>2294.25</v>
      </c>
      <c r="E19966">
        <v>2296</v>
      </c>
      <c r="F19966">
        <v>2293</v>
      </c>
      <c r="G19966">
        <v>2295.75</v>
      </c>
      <c r="H19966">
        <v>88567</v>
      </c>
      <c r="M19966"/>
      <c r="N19966"/>
      <c r="O19966"/>
      <c r="P19966"/>
      <c r="Q19966"/>
    </row>
    <row r="19967" spans="1:17" x14ac:dyDescent="0.2">
      <c r="A19967" t="s">
        <v>24</v>
      </c>
      <c r="B19967" s="1">
        <v>42774</v>
      </c>
      <c r="C19967" s="2">
        <v>0.63541666666666663</v>
      </c>
      <c r="D19967">
        <v>2295.75</v>
      </c>
      <c r="E19967">
        <v>2296.5</v>
      </c>
      <c r="F19967">
        <v>2294.25</v>
      </c>
      <c r="G19967">
        <v>2294.75</v>
      </c>
      <c r="H19967">
        <v>169827</v>
      </c>
      <c r="M19967"/>
      <c r="N19967"/>
      <c r="O19967"/>
      <c r="P19967"/>
      <c r="Q19967"/>
    </row>
    <row r="19968" spans="1:17" x14ac:dyDescent="0.2">
      <c r="A19968" t="s">
        <v>24</v>
      </c>
      <c r="B19968" s="1">
        <v>42775</v>
      </c>
      <c r="C19968" s="2">
        <v>0.39583333333333331</v>
      </c>
      <c r="D19968">
        <v>2298.25</v>
      </c>
      <c r="E19968">
        <v>2304.5</v>
      </c>
      <c r="F19968">
        <v>2297.5</v>
      </c>
      <c r="G19968">
        <v>2304.25</v>
      </c>
      <c r="H19968">
        <v>282004</v>
      </c>
      <c r="I19968" t="b">
        <f>AND(HOUR(C19968)=9,MINUTE(C19968)=30,HOUR(C19967)=15,MINUTE(C19967)=15)</f>
        <v>1</v>
      </c>
      <c r="J19968">
        <f>MAX(E19968:E19974)</f>
        <v>2312.25</v>
      </c>
      <c r="K19968">
        <f>MIN(F19968:F19974)</f>
        <v>2297.5</v>
      </c>
      <c r="L19968">
        <f>E19968</f>
        <v>2304.5</v>
      </c>
      <c r="M19968" s="6">
        <f>+F19968</f>
        <v>2297.5</v>
      </c>
      <c r="N19968" s="6">
        <f>IF(F19968&gt;J19961,F19968-J19961,FALSE)</f>
        <v>1</v>
      </c>
      <c r="O19968" s="6" t="b">
        <f>IF(L19968&lt;K19961,K19961-L19968,FALSE)</f>
        <v>0</v>
      </c>
      <c r="P19968" s="6" t="b">
        <f>IF(AND(N19968&lt;&gt;FALSE,K19968&lt;=J19961),TRUE,FALSE)</f>
        <v>0</v>
      </c>
      <c r="Q19968" s="6" t="b">
        <f>IF(AND(O19968&lt;&gt;FALSE,J19968&gt;K19961),TRUE,FALSE)</f>
        <v>0</v>
      </c>
    </row>
    <row r="19969" spans="1:17" x14ac:dyDescent="0.2">
      <c r="A19969" t="s">
        <v>24</v>
      </c>
      <c r="B19969" s="1">
        <v>42775</v>
      </c>
      <c r="C19969" s="2">
        <v>0.4375</v>
      </c>
      <c r="D19969">
        <v>2304.25</v>
      </c>
      <c r="E19969">
        <v>2310.5</v>
      </c>
      <c r="F19969">
        <v>2303.5</v>
      </c>
      <c r="G19969">
        <v>2310</v>
      </c>
      <c r="H19969">
        <v>267433</v>
      </c>
      <c r="M19969"/>
      <c r="N19969"/>
      <c r="O19969"/>
      <c r="P19969"/>
      <c r="Q19969"/>
    </row>
    <row r="19970" spans="1:17" x14ac:dyDescent="0.2">
      <c r="A19970" t="s">
        <v>24</v>
      </c>
      <c r="B19970" s="1">
        <v>42775</v>
      </c>
      <c r="C19970" s="2">
        <v>0.47916666666666669</v>
      </c>
      <c r="D19970">
        <v>2310</v>
      </c>
      <c r="E19970">
        <v>2310.5</v>
      </c>
      <c r="F19970">
        <v>2307.75</v>
      </c>
      <c r="G19970">
        <v>2308</v>
      </c>
      <c r="H19970">
        <v>158124</v>
      </c>
      <c r="M19970"/>
      <c r="N19970"/>
      <c r="O19970"/>
      <c r="P19970"/>
      <c r="Q19970"/>
    </row>
    <row r="19971" spans="1:17" x14ac:dyDescent="0.2">
      <c r="A19971" t="s">
        <v>24</v>
      </c>
      <c r="B19971" s="1">
        <v>42775</v>
      </c>
      <c r="C19971" s="2">
        <v>0.52083333333333337</v>
      </c>
      <c r="D19971">
        <v>2308.25</v>
      </c>
      <c r="E19971">
        <v>2309.75</v>
      </c>
      <c r="F19971">
        <v>2306.75</v>
      </c>
      <c r="G19971">
        <v>2309.75</v>
      </c>
      <c r="H19971">
        <v>92635</v>
      </c>
      <c r="M19971"/>
      <c r="N19971"/>
      <c r="O19971"/>
      <c r="P19971"/>
      <c r="Q19971"/>
    </row>
    <row r="19972" spans="1:17" x14ac:dyDescent="0.2">
      <c r="A19972" t="s">
        <v>24</v>
      </c>
      <c r="B19972" s="1">
        <v>42775</v>
      </c>
      <c r="C19972" s="2">
        <v>0.5625</v>
      </c>
      <c r="D19972">
        <v>2309.75</v>
      </c>
      <c r="E19972">
        <v>2310.75</v>
      </c>
      <c r="F19972">
        <v>2308.25</v>
      </c>
      <c r="G19972">
        <v>2310</v>
      </c>
      <c r="H19972">
        <v>70874</v>
      </c>
      <c r="M19972"/>
      <c r="N19972"/>
      <c r="O19972"/>
      <c r="P19972"/>
      <c r="Q19972"/>
    </row>
    <row r="19973" spans="1:17" x14ac:dyDescent="0.2">
      <c r="A19973" t="s">
        <v>24</v>
      </c>
      <c r="B19973" s="1">
        <v>42775</v>
      </c>
      <c r="C19973" s="2">
        <v>0.60416666666666663</v>
      </c>
      <c r="D19973">
        <v>2310</v>
      </c>
      <c r="E19973">
        <v>2312.25</v>
      </c>
      <c r="F19973">
        <v>2309.75</v>
      </c>
      <c r="G19973">
        <v>2310.25</v>
      </c>
      <c r="H19973">
        <v>100887</v>
      </c>
      <c r="M19973"/>
      <c r="N19973"/>
      <c r="O19973"/>
      <c r="P19973"/>
      <c r="Q19973"/>
    </row>
    <row r="19974" spans="1:17" x14ac:dyDescent="0.2">
      <c r="A19974" t="s">
        <v>24</v>
      </c>
      <c r="B19974" s="1">
        <v>42775</v>
      </c>
      <c r="C19974" s="2">
        <v>0.63541666666666663</v>
      </c>
      <c r="D19974">
        <v>2310.25</v>
      </c>
      <c r="E19974">
        <v>2310.5</v>
      </c>
      <c r="F19974">
        <v>2307.5</v>
      </c>
      <c r="G19974">
        <v>2308.5</v>
      </c>
      <c r="H19974">
        <v>220243</v>
      </c>
      <c r="M19974"/>
      <c r="N19974"/>
      <c r="O19974"/>
      <c r="P19974"/>
      <c r="Q19974"/>
    </row>
    <row r="19975" spans="1:17" x14ac:dyDescent="0.2">
      <c r="A19975" t="s">
        <v>24</v>
      </c>
      <c r="B19975" s="1">
        <v>42776</v>
      </c>
      <c r="C19975" s="2">
        <v>0.39583333333333331</v>
      </c>
      <c r="D19975">
        <v>2312.5</v>
      </c>
      <c r="E19975">
        <v>2314.5</v>
      </c>
      <c r="F19975">
        <v>2311.25</v>
      </c>
      <c r="G19975">
        <v>2313.5</v>
      </c>
      <c r="H19975">
        <v>243842</v>
      </c>
      <c r="I19975" t="b">
        <f>AND(HOUR(C19975)=9,MINUTE(C19975)=30,HOUR(C19974)=15,MINUTE(C19974)=15)</f>
        <v>1</v>
      </c>
      <c r="J19975">
        <f>MAX(E19975:E19981)</f>
        <v>2320.25</v>
      </c>
      <c r="K19975">
        <f>MIN(F19975:F19981)</f>
        <v>2311.25</v>
      </c>
      <c r="L19975">
        <f>E19975</f>
        <v>2314.5</v>
      </c>
      <c r="M19975" s="6">
        <f>+F19975</f>
        <v>2311.25</v>
      </c>
      <c r="N19975" s="6" t="b">
        <f>IF(F19975&gt;J19968,F19975-J19968,FALSE)</f>
        <v>0</v>
      </c>
      <c r="O19975" s="6" t="b">
        <f>IF(L19975&lt;K19968,K19968-L19975,FALSE)</f>
        <v>0</v>
      </c>
      <c r="P19975" s="6" t="b">
        <f>IF(AND(N19975&lt;&gt;FALSE,K19975&lt;=J19968),TRUE,FALSE)</f>
        <v>0</v>
      </c>
      <c r="Q19975" s="6" t="b">
        <f>IF(AND(O19975&lt;&gt;FALSE,J19975&gt;K19968),TRUE,FALSE)</f>
        <v>0</v>
      </c>
    </row>
    <row r="19976" spans="1:17" x14ac:dyDescent="0.2">
      <c r="A19976" t="s">
        <v>24</v>
      </c>
      <c r="B19976" s="1">
        <v>42776</v>
      </c>
      <c r="C19976" s="2">
        <v>0.4375</v>
      </c>
      <c r="D19976">
        <v>2313.5</v>
      </c>
      <c r="E19976">
        <v>2316</v>
      </c>
      <c r="F19976">
        <v>2313</v>
      </c>
      <c r="G19976">
        <v>2313.75</v>
      </c>
      <c r="H19976">
        <v>178132</v>
      </c>
      <c r="M19976"/>
      <c r="N19976"/>
      <c r="O19976"/>
      <c r="P19976"/>
      <c r="Q19976"/>
    </row>
    <row r="19977" spans="1:17" x14ac:dyDescent="0.2">
      <c r="A19977" t="s">
        <v>24</v>
      </c>
      <c r="B19977" s="1">
        <v>42776</v>
      </c>
      <c r="C19977" s="2">
        <v>0.47916666666666669</v>
      </c>
      <c r="D19977">
        <v>2313.5</v>
      </c>
      <c r="E19977">
        <v>2316.5</v>
      </c>
      <c r="F19977">
        <v>2313</v>
      </c>
      <c r="G19977">
        <v>2316.25</v>
      </c>
      <c r="H19977">
        <v>96807</v>
      </c>
      <c r="M19977"/>
      <c r="N19977"/>
      <c r="O19977"/>
      <c r="P19977"/>
      <c r="Q19977"/>
    </row>
    <row r="19978" spans="1:17" x14ac:dyDescent="0.2">
      <c r="A19978" t="s">
        <v>24</v>
      </c>
      <c r="B19978" s="1">
        <v>42776</v>
      </c>
      <c r="C19978" s="2">
        <v>0.52083333333333337</v>
      </c>
      <c r="D19978">
        <v>2316.25</v>
      </c>
      <c r="E19978">
        <v>2319.25</v>
      </c>
      <c r="F19978">
        <v>2316</v>
      </c>
      <c r="G19978">
        <v>2318</v>
      </c>
      <c r="H19978">
        <v>117209</v>
      </c>
      <c r="M19978"/>
      <c r="N19978"/>
      <c r="O19978"/>
      <c r="P19978"/>
      <c r="Q19978"/>
    </row>
    <row r="19979" spans="1:17" x14ac:dyDescent="0.2">
      <c r="A19979" t="s">
        <v>24</v>
      </c>
      <c r="B19979" s="1">
        <v>42776</v>
      </c>
      <c r="C19979" s="2">
        <v>0.5625</v>
      </c>
      <c r="D19979">
        <v>2317.75</v>
      </c>
      <c r="E19979">
        <v>2320.25</v>
      </c>
      <c r="F19979">
        <v>2317.5</v>
      </c>
      <c r="G19979">
        <v>2318.5</v>
      </c>
      <c r="H19979">
        <v>108218</v>
      </c>
      <c r="M19979"/>
      <c r="N19979"/>
      <c r="O19979"/>
      <c r="P19979"/>
      <c r="Q19979"/>
    </row>
    <row r="19980" spans="1:17" x14ac:dyDescent="0.2">
      <c r="A19980" t="s">
        <v>24</v>
      </c>
      <c r="B19980" s="1">
        <v>42776</v>
      </c>
      <c r="C19980" s="2">
        <v>0.60416666666666663</v>
      </c>
      <c r="D19980">
        <v>2318.25</v>
      </c>
      <c r="E19980">
        <v>2319</v>
      </c>
      <c r="F19980">
        <v>2316.25</v>
      </c>
      <c r="G19980">
        <v>2317.25</v>
      </c>
      <c r="H19980">
        <v>88298</v>
      </c>
      <c r="M19980"/>
      <c r="N19980"/>
      <c r="O19980"/>
      <c r="P19980"/>
      <c r="Q19980"/>
    </row>
    <row r="19981" spans="1:17" x14ac:dyDescent="0.2">
      <c r="A19981" t="s">
        <v>24</v>
      </c>
      <c r="B19981" s="1">
        <v>42776</v>
      </c>
      <c r="C19981" s="2">
        <v>0.63541666666666663</v>
      </c>
      <c r="D19981">
        <v>2317.5</v>
      </c>
      <c r="E19981">
        <v>2318.75</v>
      </c>
      <c r="F19981">
        <v>2316.5</v>
      </c>
      <c r="G19981">
        <v>2317.25</v>
      </c>
      <c r="H19981">
        <v>197144</v>
      </c>
      <c r="M19981"/>
      <c r="N19981"/>
      <c r="O19981"/>
      <c r="P19981"/>
      <c r="Q19981"/>
    </row>
    <row r="19982" spans="1:17" x14ac:dyDescent="0.2">
      <c r="A19982" t="s">
        <v>24</v>
      </c>
      <c r="B19982" s="1">
        <v>42779</v>
      </c>
      <c r="C19982" s="2">
        <v>0.39583333333333331</v>
      </c>
      <c r="D19982">
        <v>2323.5</v>
      </c>
      <c r="E19982">
        <v>2327.5</v>
      </c>
      <c r="F19982">
        <v>2323</v>
      </c>
      <c r="G19982">
        <v>2327</v>
      </c>
      <c r="H19982">
        <v>233542</v>
      </c>
      <c r="I19982" t="b">
        <f>AND(HOUR(C19982)=9,MINUTE(C19982)=30,HOUR(C19981)=15,MINUTE(C19981)=15)</f>
        <v>1</v>
      </c>
      <c r="J19982">
        <f>MAX(E19982:E19988)</f>
        <v>2333.5</v>
      </c>
      <c r="K19982">
        <f>MIN(F19982:F19988)</f>
        <v>2323</v>
      </c>
      <c r="L19982">
        <f>E19982</f>
        <v>2327.5</v>
      </c>
      <c r="M19982" s="6">
        <f>+F19982</f>
        <v>2323</v>
      </c>
      <c r="N19982" s="6">
        <f>IF(F19982&gt;J19975,F19982-J19975,FALSE)</f>
        <v>2.75</v>
      </c>
      <c r="O19982" s="6" t="b">
        <f>IF(L19982&lt;K19975,K19975-L19982,FALSE)</f>
        <v>0</v>
      </c>
      <c r="P19982" s="6" t="b">
        <f>IF(AND(N19982&lt;&gt;FALSE,K19982&lt;=J19975),TRUE,FALSE)</f>
        <v>0</v>
      </c>
      <c r="Q19982" s="6" t="b">
        <f>IF(AND(O19982&lt;&gt;FALSE,J19982&gt;K19975),TRUE,FALSE)</f>
        <v>0</v>
      </c>
    </row>
    <row r="19983" spans="1:17" x14ac:dyDescent="0.2">
      <c r="A19983" t="s">
        <v>24</v>
      </c>
      <c r="B19983" s="1">
        <v>42779</v>
      </c>
      <c r="C19983" s="2">
        <v>0.4375</v>
      </c>
      <c r="D19983">
        <v>2327</v>
      </c>
      <c r="E19983">
        <v>2329</v>
      </c>
      <c r="F19983">
        <v>2325.5</v>
      </c>
      <c r="G19983">
        <v>2328.25</v>
      </c>
      <c r="H19983">
        <v>159408</v>
      </c>
      <c r="M19983"/>
      <c r="N19983"/>
      <c r="O19983"/>
      <c r="P19983"/>
      <c r="Q19983"/>
    </row>
    <row r="19984" spans="1:17" x14ac:dyDescent="0.2">
      <c r="A19984" t="s">
        <v>24</v>
      </c>
      <c r="B19984" s="1">
        <v>42779</v>
      </c>
      <c r="C19984" s="2">
        <v>0.47916666666666669</v>
      </c>
      <c r="D19984">
        <v>2328</v>
      </c>
      <c r="E19984">
        <v>2328.5</v>
      </c>
      <c r="F19984">
        <v>2326.25</v>
      </c>
      <c r="G19984">
        <v>2327.75</v>
      </c>
      <c r="H19984">
        <v>107491</v>
      </c>
      <c r="M19984"/>
      <c r="N19984"/>
      <c r="O19984"/>
      <c r="P19984"/>
      <c r="Q19984"/>
    </row>
    <row r="19985" spans="1:17" x14ac:dyDescent="0.2">
      <c r="A19985" t="s">
        <v>24</v>
      </c>
      <c r="B19985" s="1">
        <v>42779</v>
      </c>
      <c r="C19985" s="2">
        <v>0.52083333333333337</v>
      </c>
      <c r="D19985">
        <v>2327.75</v>
      </c>
      <c r="E19985">
        <v>2332.75</v>
      </c>
      <c r="F19985">
        <v>2327.5</v>
      </c>
      <c r="G19985">
        <v>2332.25</v>
      </c>
      <c r="H19985">
        <v>133721</v>
      </c>
      <c r="M19985"/>
      <c r="N19985"/>
      <c r="O19985"/>
      <c r="P19985"/>
      <c r="Q19985"/>
    </row>
    <row r="19986" spans="1:17" x14ac:dyDescent="0.2">
      <c r="A19986" t="s">
        <v>24</v>
      </c>
      <c r="B19986" s="1">
        <v>42779</v>
      </c>
      <c r="C19986" s="2">
        <v>0.5625</v>
      </c>
      <c r="D19986">
        <v>2332.5</v>
      </c>
      <c r="E19986">
        <v>2333.5</v>
      </c>
      <c r="F19986">
        <v>2331</v>
      </c>
      <c r="G19986">
        <v>2331.5</v>
      </c>
      <c r="H19986">
        <v>110907</v>
      </c>
      <c r="M19986"/>
      <c r="N19986"/>
      <c r="O19986"/>
      <c r="P19986"/>
      <c r="Q19986"/>
    </row>
    <row r="19987" spans="1:17" x14ac:dyDescent="0.2">
      <c r="A19987" t="s">
        <v>24</v>
      </c>
      <c r="B19987" s="1">
        <v>42779</v>
      </c>
      <c r="C19987" s="2">
        <v>0.60416666666666663</v>
      </c>
      <c r="D19987">
        <v>2331.75</v>
      </c>
      <c r="E19987">
        <v>2331.75</v>
      </c>
      <c r="F19987">
        <v>2329.75</v>
      </c>
      <c r="G19987">
        <v>2330.25</v>
      </c>
      <c r="H19987">
        <v>99642</v>
      </c>
      <c r="M19987"/>
      <c r="N19987"/>
      <c r="O19987"/>
      <c r="P19987"/>
      <c r="Q19987"/>
    </row>
    <row r="19988" spans="1:17" x14ac:dyDescent="0.2">
      <c r="A19988" t="s">
        <v>24</v>
      </c>
      <c r="B19988" s="1">
        <v>42779</v>
      </c>
      <c r="C19988" s="2">
        <v>0.63541666666666663</v>
      </c>
      <c r="D19988">
        <v>2330.5</v>
      </c>
      <c r="E19988">
        <v>2331.25</v>
      </c>
      <c r="F19988">
        <v>2329</v>
      </c>
      <c r="G19988">
        <v>2331</v>
      </c>
      <c r="H19988">
        <v>181567</v>
      </c>
      <c r="M19988"/>
      <c r="N19988"/>
      <c r="O19988"/>
      <c r="P19988"/>
      <c r="Q19988"/>
    </row>
    <row r="19989" spans="1:17" x14ac:dyDescent="0.2">
      <c r="A19989" t="s">
        <v>24</v>
      </c>
      <c r="B19989" s="1">
        <v>42780</v>
      </c>
      <c r="C19989" s="2">
        <v>0.39583333333333331</v>
      </c>
      <c r="D19989">
        <v>2328.25</v>
      </c>
      <c r="E19989">
        <v>2330.75</v>
      </c>
      <c r="F19989">
        <v>2325</v>
      </c>
      <c r="G19989">
        <v>2327.25</v>
      </c>
      <c r="H19989">
        <v>280688</v>
      </c>
      <c r="I19989" t="b">
        <f>AND(HOUR(C19989)=9,MINUTE(C19989)=30,HOUR(C19988)=15,MINUTE(C19988)=15)</f>
        <v>1</v>
      </c>
      <c r="J19989">
        <f>MAX(E19989:E19995)</f>
        <v>2342.25</v>
      </c>
      <c r="K19989">
        <f>MIN(F19989:F19995)</f>
        <v>2324.25</v>
      </c>
      <c r="L19989">
        <f>E19989</f>
        <v>2330.75</v>
      </c>
      <c r="M19989" s="6">
        <f>+F19989</f>
        <v>2325</v>
      </c>
      <c r="N19989" s="6" t="b">
        <f>IF(F19989&gt;J19982,F19989-J19982,FALSE)</f>
        <v>0</v>
      </c>
      <c r="O19989" s="6" t="b">
        <f>IF(L19989&lt;K19982,K19982-L19989,FALSE)</f>
        <v>0</v>
      </c>
      <c r="P19989" s="6" t="b">
        <f>IF(AND(N19989&lt;&gt;FALSE,K19989&lt;=J19982),TRUE,FALSE)</f>
        <v>0</v>
      </c>
      <c r="Q19989" s="6" t="b">
        <f>IF(AND(O19989&lt;&gt;FALSE,J19989&gt;K19982),TRUE,FALSE)</f>
        <v>0</v>
      </c>
    </row>
    <row r="19990" spans="1:17" x14ac:dyDescent="0.2">
      <c r="A19990" t="s">
        <v>24</v>
      </c>
      <c r="B19990" s="1">
        <v>42780</v>
      </c>
      <c r="C19990" s="2">
        <v>0.4375</v>
      </c>
      <c r="D19990">
        <v>2327.25</v>
      </c>
      <c r="E19990">
        <v>2329.5</v>
      </c>
      <c r="F19990">
        <v>2324.25</v>
      </c>
      <c r="G19990">
        <v>2329</v>
      </c>
      <c r="H19990">
        <v>201029</v>
      </c>
      <c r="M19990"/>
      <c r="N19990"/>
      <c r="O19990"/>
      <c r="P19990"/>
      <c r="Q19990"/>
    </row>
    <row r="19991" spans="1:17" x14ac:dyDescent="0.2">
      <c r="A19991" t="s">
        <v>24</v>
      </c>
      <c r="B19991" s="1">
        <v>42780</v>
      </c>
      <c r="C19991" s="2">
        <v>0.47916666666666669</v>
      </c>
      <c r="D19991">
        <v>2329</v>
      </c>
      <c r="E19991">
        <v>2331.5</v>
      </c>
      <c r="F19991">
        <v>2328</v>
      </c>
      <c r="G19991">
        <v>2331</v>
      </c>
      <c r="H19991">
        <v>103780</v>
      </c>
      <c r="M19991"/>
      <c r="N19991"/>
      <c r="O19991"/>
      <c r="P19991"/>
      <c r="Q19991"/>
    </row>
    <row r="19992" spans="1:17" x14ac:dyDescent="0.2">
      <c r="A19992" t="s">
        <v>24</v>
      </c>
      <c r="B19992" s="1">
        <v>42780</v>
      </c>
      <c r="C19992" s="2">
        <v>0.52083333333333337</v>
      </c>
      <c r="D19992">
        <v>2331</v>
      </c>
      <c r="E19992">
        <v>2337.25</v>
      </c>
      <c r="F19992">
        <v>2330.5</v>
      </c>
      <c r="G19992">
        <v>2336.75</v>
      </c>
      <c r="H19992">
        <v>164884</v>
      </c>
      <c r="M19992"/>
      <c r="N19992"/>
      <c r="O19992"/>
      <c r="P19992"/>
      <c r="Q19992"/>
    </row>
    <row r="19993" spans="1:17" x14ac:dyDescent="0.2">
      <c r="A19993" t="s">
        <v>24</v>
      </c>
      <c r="B19993" s="1">
        <v>42780</v>
      </c>
      <c r="C19993" s="2">
        <v>0.5625</v>
      </c>
      <c r="D19993">
        <v>2336.5</v>
      </c>
      <c r="E19993">
        <v>2339.75</v>
      </c>
      <c r="F19993">
        <v>2335.5</v>
      </c>
      <c r="G19993">
        <v>2338</v>
      </c>
      <c r="H19993">
        <v>121300</v>
      </c>
      <c r="M19993"/>
      <c r="N19993"/>
      <c r="O19993"/>
      <c r="P19993"/>
      <c r="Q19993"/>
    </row>
    <row r="19994" spans="1:17" x14ac:dyDescent="0.2">
      <c r="A19994" t="s">
        <v>24</v>
      </c>
      <c r="B19994" s="1">
        <v>42780</v>
      </c>
      <c r="C19994" s="2">
        <v>0.60416666666666663</v>
      </c>
      <c r="D19994">
        <v>2338</v>
      </c>
      <c r="E19994">
        <v>2338.25</v>
      </c>
      <c r="F19994">
        <v>2335.75</v>
      </c>
      <c r="G19994">
        <v>2337.5</v>
      </c>
      <c r="H19994">
        <v>113168</v>
      </c>
      <c r="M19994"/>
      <c r="N19994"/>
      <c r="O19994"/>
      <c r="P19994"/>
      <c r="Q19994"/>
    </row>
    <row r="19995" spans="1:17" x14ac:dyDescent="0.2">
      <c r="A19995" t="s">
        <v>24</v>
      </c>
      <c r="B19995" s="1">
        <v>42780</v>
      </c>
      <c r="C19995" s="2">
        <v>0.63541666666666663</v>
      </c>
      <c r="D19995">
        <v>2337.25</v>
      </c>
      <c r="E19995">
        <v>2342.25</v>
      </c>
      <c r="F19995">
        <v>2336.5</v>
      </c>
      <c r="G19995">
        <v>2341.75</v>
      </c>
      <c r="H19995">
        <v>253640</v>
      </c>
      <c r="M19995"/>
      <c r="N19995"/>
      <c r="O19995"/>
      <c r="P19995"/>
      <c r="Q19995"/>
    </row>
    <row r="19996" spans="1:17" x14ac:dyDescent="0.2">
      <c r="A19996" t="s">
        <v>24</v>
      </c>
      <c r="B19996" s="1">
        <v>42781</v>
      </c>
      <c r="C19996" s="2">
        <v>0.39583333333333331</v>
      </c>
      <c r="D19996">
        <v>2337.25</v>
      </c>
      <c r="E19996">
        <v>2341</v>
      </c>
      <c r="F19996">
        <v>2336.5</v>
      </c>
      <c r="G19996">
        <v>2340.5</v>
      </c>
      <c r="H19996">
        <v>220448</v>
      </c>
      <c r="I19996" t="b">
        <f>AND(HOUR(C19996)=9,MINUTE(C19996)=30,HOUR(C19995)=15,MINUTE(C19995)=15)</f>
        <v>1</v>
      </c>
      <c r="J19996">
        <f>MAX(E19996:E20002)</f>
        <v>2355.5</v>
      </c>
      <c r="K19996">
        <f>MIN(F19996:F20002)</f>
        <v>2336.5</v>
      </c>
      <c r="L19996">
        <f>E19996</f>
        <v>2341</v>
      </c>
      <c r="M19996" s="6">
        <f>+F19996</f>
        <v>2336.5</v>
      </c>
      <c r="N19996" s="6" t="b">
        <f>IF(F19996&gt;J19989,F19996-J19989,FALSE)</f>
        <v>0</v>
      </c>
      <c r="O19996" s="6" t="b">
        <f>IF(L19996&lt;K19989,K19989-L19996,FALSE)</f>
        <v>0</v>
      </c>
      <c r="P19996" s="6" t="b">
        <f>IF(AND(N19996&lt;&gt;FALSE,K19996&lt;=J19989),TRUE,FALSE)</f>
        <v>0</v>
      </c>
      <c r="Q19996" s="6" t="b">
        <f>IF(AND(O19996&lt;&gt;FALSE,J19996&gt;K19989),TRUE,FALSE)</f>
        <v>0</v>
      </c>
    </row>
    <row r="19997" spans="1:17" x14ac:dyDescent="0.2">
      <c r="A19997" t="s">
        <v>24</v>
      </c>
      <c r="B19997" s="1">
        <v>42781</v>
      </c>
      <c r="C19997" s="2">
        <v>0.4375</v>
      </c>
      <c r="D19997">
        <v>2340.5</v>
      </c>
      <c r="E19997">
        <v>2347.5</v>
      </c>
      <c r="F19997">
        <v>2340</v>
      </c>
      <c r="G19997">
        <v>2346.5</v>
      </c>
      <c r="H19997">
        <v>208699</v>
      </c>
      <c r="M19997"/>
      <c r="N19997"/>
      <c r="O19997"/>
      <c r="P19997"/>
      <c r="Q19997"/>
    </row>
    <row r="19998" spans="1:17" x14ac:dyDescent="0.2">
      <c r="A19998" t="s">
        <v>24</v>
      </c>
      <c r="B19998" s="1">
        <v>42781</v>
      </c>
      <c r="C19998" s="2">
        <v>0.47916666666666669</v>
      </c>
      <c r="D19998">
        <v>2346.75</v>
      </c>
      <c r="E19998">
        <v>2347</v>
      </c>
      <c r="F19998">
        <v>2341.5</v>
      </c>
      <c r="G19998">
        <v>2344.75</v>
      </c>
      <c r="H19998">
        <v>179370</v>
      </c>
      <c r="M19998"/>
      <c r="N19998"/>
      <c r="O19998"/>
      <c r="P19998"/>
      <c r="Q19998"/>
    </row>
    <row r="19999" spans="1:17" x14ac:dyDescent="0.2">
      <c r="A19999" t="s">
        <v>24</v>
      </c>
      <c r="B19999" s="1">
        <v>42781</v>
      </c>
      <c r="C19999" s="2">
        <v>0.52083333333333337</v>
      </c>
      <c r="D19999">
        <v>2344.75</v>
      </c>
      <c r="E19999">
        <v>2347.25</v>
      </c>
      <c r="F19999">
        <v>2344</v>
      </c>
      <c r="G19999">
        <v>2346.25</v>
      </c>
      <c r="H19999">
        <v>109143</v>
      </c>
      <c r="M19999"/>
      <c r="N19999"/>
      <c r="O19999"/>
      <c r="P19999"/>
      <c r="Q19999"/>
    </row>
    <row r="20000" spans="1:17" x14ac:dyDescent="0.2">
      <c r="A20000" t="s">
        <v>24</v>
      </c>
      <c r="B20000" s="1">
        <v>42781</v>
      </c>
      <c r="C20000" s="2">
        <v>0.5625</v>
      </c>
      <c r="D20000">
        <v>2346.5</v>
      </c>
      <c r="E20000">
        <v>2350.25</v>
      </c>
      <c r="F20000">
        <v>2345.5</v>
      </c>
      <c r="G20000">
        <v>2349.75</v>
      </c>
      <c r="H20000">
        <v>152515</v>
      </c>
      <c r="M20000"/>
      <c r="N20000"/>
      <c r="O20000"/>
      <c r="P20000"/>
      <c r="Q20000"/>
    </row>
    <row r="20001" spans="1:17" x14ac:dyDescent="0.2">
      <c r="A20001" t="s">
        <v>24</v>
      </c>
      <c r="B20001" s="1">
        <v>42781</v>
      </c>
      <c r="C20001" s="2">
        <v>0.60416666666666663</v>
      </c>
      <c r="D20001">
        <v>2349.75</v>
      </c>
      <c r="E20001">
        <v>2354.25</v>
      </c>
      <c r="F20001">
        <v>2349</v>
      </c>
      <c r="G20001">
        <v>2352.5</v>
      </c>
      <c r="H20001">
        <v>189626</v>
      </c>
      <c r="M20001"/>
      <c r="N20001"/>
      <c r="O20001"/>
      <c r="P20001"/>
      <c r="Q20001"/>
    </row>
    <row r="20002" spans="1:17" x14ac:dyDescent="0.2">
      <c r="A20002" t="s">
        <v>24</v>
      </c>
      <c r="B20002" s="1">
        <v>42781</v>
      </c>
      <c r="C20002" s="2">
        <v>0.63541666666666663</v>
      </c>
      <c r="D20002">
        <v>2352.75</v>
      </c>
      <c r="E20002">
        <v>2355.5</v>
      </c>
      <c r="F20002">
        <v>2350.75</v>
      </c>
      <c r="G20002">
        <v>2354.5</v>
      </c>
      <c r="H20002">
        <v>250099</v>
      </c>
      <c r="M20002"/>
      <c r="N20002"/>
      <c r="O20002"/>
      <c r="P20002"/>
      <c r="Q20002"/>
    </row>
    <row r="20003" spans="1:17" x14ac:dyDescent="0.2">
      <c r="A20003" t="s">
        <v>24</v>
      </c>
      <c r="B20003" s="1">
        <v>42782</v>
      </c>
      <c r="C20003" s="2">
        <v>0.39583333333333331</v>
      </c>
      <c r="D20003">
        <v>2352.5</v>
      </c>
      <c r="E20003">
        <v>2354.25</v>
      </c>
      <c r="F20003">
        <v>2347.25</v>
      </c>
      <c r="G20003">
        <v>2348.75</v>
      </c>
      <c r="H20003">
        <v>382873</v>
      </c>
      <c r="I20003" t="b">
        <f>AND(HOUR(C20003)=9,MINUTE(C20003)=30,HOUR(C20002)=15,MINUTE(C20002)=15)</f>
        <v>1</v>
      </c>
      <c r="J20003">
        <f>MAX(E20003:E20009)</f>
        <v>2354.25</v>
      </c>
      <c r="K20003">
        <f>MIN(F20003:F20009)</f>
        <v>2341.25</v>
      </c>
      <c r="L20003">
        <f>E20003</f>
        <v>2354.25</v>
      </c>
      <c r="M20003" s="6">
        <f>+F20003</f>
        <v>2347.25</v>
      </c>
      <c r="N20003" s="6" t="b">
        <f>IF(F20003&gt;J19996,F20003-J19996,FALSE)</f>
        <v>0</v>
      </c>
      <c r="O20003" s="6" t="b">
        <f>IF(L20003&lt;K19996,K19996-L20003,FALSE)</f>
        <v>0</v>
      </c>
      <c r="P20003" s="6" t="b">
        <f>IF(AND(N20003&lt;&gt;FALSE,K20003&lt;=J19996),TRUE,FALSE)</f>
        <v>0</v>
      </c>
      <c r="Q20003" s="6" t="b">
        <f>IF(AND(O20003&lt;&gt;FALSE,J20003&gt;K19996),TRUE,FALSE)</f>
        <v>0</v>
      </c>
    </row>
    <row r="20004" spans="1:17" x14ac:dyDescent="0.2">
      <c r="A20004" t="s">
        <v>24</v>
      </c>
      <c r="B20004" s="1">
        <v>42782</v>
      </c>
      <c r="C20004" s="2">
        <v>0.4375</v>
      </c>
      <c r="D20004">
        <v>2349</v>
      </c>
      <c r="E20004">
        <v>2352.25</v>
      </c>
      <c r="F20004">
        <v>2341.25</v>
      </c>
      <c r="G20004">
        <v>2346.25</v>
      </c>
      <c r="H20004">
        <v>408822</v>
      </c>
      <c r="M20004"/>
      <c r="N20004"/>
      <c r="O20004"/>
      <c r="P20004"/>
      <c r="Q20004"/>
    </row>
    <row r="20005" spans="1:17" x14ac:dyDescent="0.2">
      <c r="A20005" t="s">
        <v>24</v>
      </c>
      <c r="B20005" s="1">
        <v>42782</v>
      </c>
      <c r="C20005" s="2">
        <v>0.47916666666666669</v>
      </c>
      <c r="D20005">
        <v>2346</v>
      </c>
      <c r="E20005">
        <v>2348.5</v>
      </c>
      <c r="F20005">
        <v>2344.75</v>
      </c>
      <c r="G20005">
        <v>2347</v>
      </c>
      <c r="H20005">
        <v>165167</v>
      </c>
      <c r="M20005"/>
      <c r="N20005"/>
      <c r="O20005"/>
      <c r="P20005"/>
      <c r="Q20005"/>
    </row>
    <row r="20006" spans="1:17" x14ac:dyDescent="0.2">
      <c r="A20006" t="s">
        <v>24</v>
      </c>
      <c r="B20006" s="1">
        <v>42782</v>
      </c>
      <c r="C20006" s="2">
        <v>0.52083333333333337</v>
      </c>
      <c r="D20006">
        <v>2347</v>
      </c>
      <c r="E20006">
        <v>2349.75</v>
      </c>
      <c r="F20006">
        <v>2344.5</v>
      </c>
      <c r="G20006">
        <v>2345.75</v>
      </c>
      <c r="H20006">
        <v>132819</v>
      </c>
      <c r="M20006"/>
      <c r="N20006"/>
      <c r="O20006"/>
      <c r="P20006"/>
      <c r="Q20006"/>
    </row>
    <row r="20007" spans="1:17" x14ac:dyDescent="0.2">
      <c r="A20007" t="s">
        <v>24</v>
      </c>
      <c r="B20007" s="1">
        <v>42782</v>
      </c>
      <c r="C20007" s="2">
        <v>0.5625</v>
      </c>
      <c r="D20007">
        <v>2346</v>
      </c>
      <c r="E20007">
        <v>2347.25</v>
      </c>
      <c r="F20007">
        <v>2343.5</v>
      </c>
      <c r="G20007">
        <v>2345.25</v>
      </c>
      <c r="H20007">
        <v>127009</v>
      </c>
      <c r="M20007"/>
      <c r="N20007"/>
      <c r="O20007"/>
      <c r="P20007"/>
      <c r="Q20007"/>
    </row>
    <row r="20008" spans="1:17" x14ac:dyDescent="0.2">
      <c r="A20008" t="s">
        <v>24</v>
      </c>
      <c r="B20008" s="1">
        <v>42782</v>
      </c>
      <c r="C20008" s="2">
        <v>0.60416666666666663</v>
      </c>
      <c r="D20008">
        <v>2345</v>
      </c>
      <c r="E20008">
        <v>2348.25</v>
      </c>
      <c r="F20008">
        <v>2343.75</v>
      </c>
      <c r="G20008">
        <v>2347.5</v>
      </c>
      <c r="H20008">
        <v>131594</v>
      </c>
      <c r="M20008"/>
      <c r="N20008"/>
      <c r="O20008"/>
      <c r="P20008"/>
      <c r="Q20008"/>
    </row>
    <row r="20009" spans="1:17" x14ac:dyDescent="0.2">
      <c r="A20009" t="s">
        <v>24</v>
      </c>
      <c r="B20009" s="1">
        <v>42782</v>
      </c>
      <c r="C20009" s="2">
        <v>0.63541666666666663</v>
      </c>
      <c r="D20009">
        <v>2347.5</v>
      </c>
      <c r="E20009">
        <v>2351.75</v>
      </c>
      <c r="F20009">
        <v>2347.25</v>
      </c>
      <c r="G20009">
        <v>2350.25</v>
      </c>
      <c r="H20009">
        <v>200154</v>
      </c>
      <c r="M20009"/>
      <c r="N20009"/>
      <c r="O20009"/>
      <c r="P20009"/>
      <c r="Q20009"/>
    </row>
    <row r="20010" spans="1:17" x14ac:dyDescent="0.2">
      <c r="A20010" t="s">
        <v>24</v>
      </c>
      <c r="B20010" s="1">
        <v>42783</v>
      </c>
      <c r="C20010" s="2">
        <v>0.39583333333333331</v>
      </c>
      <c r="D20010">
        <v>2342.25</v>
      </c>
      <c r="E20010">
        <v>2347.75</v>
      </c>
      <c r="F20010">
        <v>2341.75</v>
      </c>
      <c r="G20010">
        <v>2346.5</v>
      </c>
      <c r="H20010">
        <v>327686</v>
      </c>
      <c r="I20010" t="b">
        <f>AND(HOUR(C20010)=9,MINUTE(C20010)=30,HOUR(C20009)=15,MINUTE(C20009)=15)</f>
        <v>1</v>
      </c>
      <c r="J20010">
        <f>MAX(E20010:E20016)</f>
        <v>2353.25</v>
      </c>
      <c r="K20010">
        <f>MIN(F20010:F20016)</f>
        <v>2341.75</v>
      </c>
      <c r="L20010">
        <f>E20010</f>
        <v>2347.75</v>
      </c>
      <c r="M20010" s="6">
        <f>+F20010</f>
        <v>2341.75</v>
      </c>
      <c r="N20010" s="6" t="b">
        <f>IF(F20010&gt;J20003,F20010-J20003,FALSE)</f>
        <v>0</v>
      </c>
      <c r="O20010" s="6" t="b">
        <f>IF(L20010&lt;K20003,K20003-L20010,FALSE)</f>
        <v>0</v>
      </c>
      <c r="P20010" s="6" t="b">
        <f>IF(AND(N20010&lt;&gt;FALSE,K20010&lt;=J20003),TRUE,FALSE)</f>
        <v>0</v>
      </c>
      <c r="Q20010" s="6" t="b">
        <f>IF(AND(O20010&lt;&gt;FALSE,J20010&gt;K20003),TRUE,FALSE)</f>
        <v>0</v>
      </c>
    </row>
    <row r="20011" spans="1:17" x14ac:dyDescent="0.2">
      <c r="A20011" t="s">
        <v>24</v>
      </c>
      <c r="B20011" s="1">
        <v>42783</v>
      </c>
      <c r="C20011" s="2">
        <v>0.4375</v>
      </c>
      <c r="D20011">
        <v>2346.75</v>
      </c>
      <c r="E20011">
        <v>2347.25</v>
      </c>
      <c r="F20011">
        <v>2342.25</v>
      </c>
      <c r="G20011">
        <v>2343.5</v>
      </c>
      <c r="H20011">
        <v>184533</v>
      </c>
      <c r="M20011"/>
      <c r="N20011"/>
      <c r="O20011"/>
      <c r="P20011"/>
      <c r="Q20011"/>
    </row>
    <row r="20012" spans="1:17" x14ac:dyDescent="0.2">
      <c r="A20012" t="s">
        <v>24</v>
      </c>
      <c r="B20012" s="1">
        <v>42783</v>
      </c>
      <c r="C20012" s="2">
        <v>0.47916666666666669</v>
      </c>
      <c r="D20012">
        <v>2343.75</v>
      </c>
      <c r="E20012">
        <v>2347.25</v>
      </c>
      <c r="F20012">
        <v>2343.25</v>
      </c>
      <c r="G20012">
        <v>2346.25</v>
      </c>
      <c r="H20012">
        <v>106979</v>
      </c>
      <c r="M20012"/>
      <c r="N20012"/>
      <c r="O20012"/>
      <c r="P20012"/>
      <c r="Q20012"/>
    </row>
    <row r="20013" spans="1:17" x14ac:dyDescent="0.2">
      <c r="A20013" t="s">
        <v>24</v>
      </c>
      <c r="B20013" s="1">
        <v>42783</v>
      </c>
      <c r="C20013" s="2">
        <v>0.52083333333333337</v>
      </c>
      <c r="D20013">
        <v>2346.5</v>
      </c>
      <c r="E20013">
        <v>2346.75</v>
      </c>
      <c r="F20013">
        <v>2344.75</v>
      </c>
      <c r="G20013">
        <v>2346</v>
      </c>
      <c r="H20013">
        <v>69395</v>
      </c>
      <c r="M20013"/>
      <c r="N20013"/>
      <c r="O20013"/>
      <c r="P20013"/>
      <c r="Q20013"/>
    </row>
    <row r="20014" spans="1:17" x14ac:dyDescent="0.2">
      <c r="A20014" t="s">
        <v>24</v>
      </c>
      <c r="B20014" s="1">
        <v>42783</v>
      </c>
      <c r="C20014" s="2">
        <v>0.5625</v>
      </c>
      <c r="D20014">
        <v>2346.25</v>
      </c>
      <c r="E20014">
        <v>2348.5</v>
      </c>
      <c r="F20014">
        <v>2345.75</v>
      </c>
      <c r="G20014">
        <v>2348</v>
      </c>
      <c r="H20014">
        <v>82071</v>
      </c>
      <c r="M20014"/>
      <c r="N20014"/>
      <c r="O20014"/>
      <c r="P20014"/>
      <c r="Q20014"/>
    </row>
    <row r="20015" spans="1:17" x14ac:dyDescent="0.2">
      <c r="A20015" t="s">
        <v>24</v>
      </c>
      <c r="B20015" s="1">
        <v>42783</v>
      </c>
      <c r="C20015" s="2">
        <v>0.60416666666666663</v>
      </c>
      <c r="D20015">
        <v>2348</v>
      </c>
      <c r="E20015">
        <v>2350.25</v>
      </c>
      <c r="F20015">
        <v>2348</v>
      </c>
      <c r="G20015">
        <v>2350</v>
      </c>
      <c r="H20015">
        <v>106859</v>
      </c>
      <c r="M20015"/>
      <c r="N20015"/>
      <c r="O20015"/>
      <c r="P20015"/>
      <c r="Q20015"/>
    </row>
    <row r="20016" spans="1:17" x14ac:dyDescent="0.2">
      <c r="A20016" t="s">
        <v>24</v>
      </c>
      <c r="B20016" s="1">
        <v>42783</v>
      </c>
      <c r="C20016" s="2">
        <v>0.63541666666666663</v>
      </c>
      <c r="D20016">
        <v>2350</v>
      </c>
      <c r="E20016">
        <v>2353.25</v>
      </c>
      <c r="F20016">
        <v>2349.5</v>
      </c>
      <c r="G20016">
        <v>2352</v>
      </c>
      <c r="H20016">
        <v>247495</v>
      </c>
      <c r="M20016"/>
      <c r="N20016"/>
      <c r="O20016"/>
      <c r="P20016"/>
      <c r="Q20016"/>
    </row>
    <row r="20017" spans="1:17" x14ac:dyDescent="0.2">
      <c r="A20017" t="s">
        <v>24</v>
      </c>
      <c r="B20017" s="1">
        <v>42787</v>
      </c>
      <c r="C20017" s="2">
        <v>0.39583333333333331</v>
      </c>
      <c r="D20017">
        <v>2357.5</v>
      </c>
      <c r="E20017">
        <v>2368</v>
      </c>
      <c r="F20017">
        <v>2357.25</v>
      </c>
      <c r="G20017">
        <v>2367</v>
      </c>
      <c r="H20017">
        <v>315693</v>
      </c>
      <c r="I20017" t="b">
        <f>AND(HOUR(C20017)=9,MINUTE(C20017)=30,HOUR(C20016)=15,MINUTE(C20016)=15)</f>
        <v>1</v>
      </c>
      <c r="J20017">
        <f>MAX(E20017:E20023)</f>
        <v>2369.5</v>
      </c>
      <c r="K20017">
        <f>MIN(F20017:F20023)</f>
        <v>2357.25</v>
      </c>
      <c r="L20017">
        <f>E20017</f>
        <v>2368</v>
      </c>
      <c r="M20017" s="6">
        <f>+F20017</f>
        <v>2357.25</v>
      </c>
      <c r="N20017" s="6">
        <f>IF(F20017&gt;J20010,F20017-J20010,FALSE)</f>
        <v>4</v>
      </c>
      <c r="O20017" s="6" t="b">
        <f>IF(L20017&lt;K20010,K20010-L20017,FALSE)</f>
        <v>0</v>
      </c>
      <c r="P20017" s="6" t="b">
        <f>IF(AND(N20017&lt;&gt;FALSE,K20017&lt;=J20010),TRUE,FALSE)</f>
        <v>0</v>
      </c>
      <c r="Q20017" s="6" t="b">
        <f>IF(AND(O20017&lt;&gt;FALSE,J20017&gt;K20010),TRUE,FALSE)</f>
        <v>0</v>
      </c>
    </row>
    <row r="20018" spans="1:17" x14ac:dyDescent="0.2">
      <c r="A20018" t="s">
        <v>24</v>
      </c>
      <c r="B20018" s="1">
        <v>42787</v>
      </c>
      <c r="C20018" s="2">
        <v>0.4375</v>
      </c>
      <c r="D20018">
        <v>2367</v>
      </c>
      <c r="E20018">
        <v>2369.25</v>
      </c>
      <c r="F20018">
        <v>2362</v>
      </c>
      <c r="G20018">
        <v>2362.25</v>
      </c>
      <c r="H20018">
        <v>235701</v>
      </c>
      <c r="M20018"/>
      <c r="N20018"/>
      <c r="O20018"/>
      <c r="P20018"/>
      <c r="Q20018"/>
    </row>
    <row r="20019" spans="1:17" x14ac:dyDescent="0.2">
      <c r="A20019" t="s">
        <v>24</v>
      </c>
      <c r="B20019" s="1">
        <v>42787</v>
      </c>
      <c r="C20019" s="2">
        <v>0.47916666666666669</v>
      </c>
      <c r="D20019">
        <v>2362.5</v>
      </c>
      <c r="E20019">
        <v>2365.25</v>
      </c>
      <c r="F20019">
        <v>2360.25</v>
      </c>
      <c r="G20019">
        <v>2364.75</v>
      </c>
      <c r="H20019">
        <v>186997</v>
      </c>
      <c r="M20019"/>
      <c r="N20019"/>
      <c r="O20019"/>
      <c r="P20019"/>
      <c r="Q20019"/>
    </row>
    <row r="20020" spans="1:17" x14ac:dyDescent="0.2">
      <c r="A20020" t="s">
        <v>24</v>
      </c>
      <c r="B20020" s="1">
        <v>42787</v>
      </c>
      <c r="C20020" s="2">
        <v>0.52083333333333337</v>
      </c>
      <c r="D20020">
        <v>2364.5</v>
      </c>
      <c r="E20020">
        <v>2365.25</v>
      </c>
      <c r="F20020">
        <v>2362.5</v>
      </c>
      <c r="G20020">
        <v>2364.5</v>
      </c>
      <c r="H20020">
        <v>95850</v>
      </c>
      <c r="M20020"/>
      <c r="N20020"/>
      <c r="O20020"/>
      <c r="P20020"/>
      <c r="Q20020"/>
    </row>
    <row r="20021" spans="1:17" x14ac:dyDescent="0.2">
      <c r="A20021" t="s">
        <v>24</v>
      </c>
      <c r="B20021" s="1">
        <v>42787</v>
      </c>
      <c r="C20021" s="2">
        <v>0.5625</v>
      </c>
      <c r="D20021">
        <v>2364.75</v>
      </c>
      <c r="E20021">
        <v>2366</v>
      </c>
      <c r="F20021">
        <v>2362</v>
      </c>
      <c r="G20021">
        <v>2365.75</v>
      </c>
      <c r="H20021">
        <v>96075</v>
      </c>
      <c r="M20021"/>
      <c r="N20021"/>
      <c r="O20021"/>
      <c r="P20021"/>
      <c r="Q20021"/>
    </row>
    <row r="20022" spans="1:17" x14ac:dyDescent="0.2">
      <c r="A20022" t="s">
        <v>24</v>
      </c>
      <c r="B20022" s="1">
        <v>42787</v>
      </c>
      <c r="C20022" s="2">
        <v>0.60416666666666663</v>
      </c>
      <c r="D20022">
        <v>2366</v>
      </c>
      <c r="E20022">
        <v>2368.5</v>
      </c>
      <c r="F20022">
        <v>2365</v>
      </c>
      <c r="G20022">
        <v>2368.5</v>
      </c>
      <c r="H20022">
        <v>120003</v>
      </c>
      <c r="M20022"/>
      <c r="N20022"/>
      <c r="O20022"/>
      <c r="P20022"/>
      <c r="Q20022"/>
    </row>
    <row r="20023" spans="1:17" x14ac:dyDescent="0.2">
      <c r="A20023" t="s">
        <v>24</v>
      </c>
      <c r="B20023" s="1">
        <v>42787</v>
      </c>
      <c r="C20023" s="2">
        <v>0.63541666666666663</v>
      </c>
      <c r="D20023">
        <v>2368.25</v>
      </c>
      <c r="E20023">
        <v>2369.5</v>
      </c>
      <c r="F20023">
        <v>2362.75</v>
      </c>
      <c r="G20023">
        <v>2364.25</v>
      </c>
      <c r="H20023">
        <v>288332</v>
      </c>
      <c r="M20023"/>
      <c r="N20023"/>
      <c r="O20023"/>
      <c r="P20023"/>
      <c r="Q20023"/>
    </row>
    <row r="20024" spans="1:17" x14ac:dyDescent="0.2">
      <c r="A20024" t="s">
        <v>24</v>
      </c>
      <c r="B20024" s="1">
        <v>42788</v>
      </c>
      <c r="C20024" s="2">
        <v>0.39583333333333331</v>
      </c>
      <c r="D20024">
        <v>2362.5</v>
      </c>
      <c r="E20024">
        <v>2365.5</v>
      </c>
      <c r="F20024">
        <v>2360.25</v>
      </c>
      <c r="G20024">
        <v>2365</v>
      </c>
      <c r="H20024">
        <v>261373</v>
      </c>
      <c r="I20024" t="b">
        <f>AND(HOUR(C20024)=9,MINUTE(C20024)=30,HOUR(C20023)=15,MINUTE(C20023)=15)</f>
        <v>1</v>
      </c>
      <c r="J20024">
        <f>MAX(E20024:E20030)</f>
        <v>2367.75</v>
      </c>
      <c r="K20024">
        <f>MIN(F20024:F20030)</f>
        <v>2360.25</v>
      </c>
      <c r="L20024">
        <f>E20024</f>
        <v>2365.5</v>
      </c>
      <c r="M20024" s="6">
        <f>+F20024</f>
        <v>2360.25</v>
      </c>
      <c r="N20024" s="6" t="b">
        <f>IF(F20024&gt;J20017,F20024-J20017,FALSE)</f>
        <v>0</v>
      </c>
      <c r="O20024" s="6" t="b">
        <f>IF(L20024&lt;K20017,K20017-L20024,FALSE)</f>
        <v>0</v>
      </c>
      <c r="P20024" s="6" t="b">
        <f>IF(AND(N20024&lt;&gt;FALSE,K20024&lt;=J20017),TRUE,FALSE)</f>
        <v>0</v>
      </c>
      <c r="Q20024" s="6" t="b">
        <f>IF(AND(O20024&lt;&gt;FALSE,J20024&gt;K20017),TRUE,FALSE)</f>
        <v>0</v>
      </c>
    </row>
    <row r="20025" spans="1:17" x14ac:dyDescent="0.2">
      <c r="A20025" t="s">
        <v>24</v>
      </c>
      <c r="B20025" s="1">
        <v>42788</v>
      </c>
      <c r="C20025" s="2">
        <v>0.4375</v>
      </c>
      <c r="D20025">
        <v>2365.25</v>
      </c>
      <c r="E20025">
        <v>2367.75</v>
      </c>
      <c r="F20025">
        <v>2362.5</v>
      </c>
      <c r="G20025">
        <v>2364.5</v>
      </c>
      <c r="H20025">
        <v>206595</v>
      </c>
      <c r="M20025"/>
      <c r="N20025"/>
      <c r="O20025"/>
      <c r="P20025"/>
      <c r="Q20025"/>
    </row>
    <row r="20026" spans="1:17" x14ac:dyDescent="0.2">
      <c r="A20026" t="s">
        <v>24</v>
      </c>
      <c r="B20026" s="1">
        <v>42788</v>
      </c>
      <c r="C20026" s="2">
        <v>0.47916666666666669</v>
      </c>
      <c r="D20026">
        <v>2364.25</v>
      </c>
      <c r="E20026">
        <v>2365.25</v>
      </c>
      <c r="F20026">
        <v>2362.75</v>
      </c>
      <c r="G20026">
        <v>2364.75</v>
      </c>
      <c r="H20026">
        <v>105469</v>
      </c>
      <c r="M20026"/>
      <c r="N20026"/>
      <c r="O20026"/>
      <c r="P20026"/>
      <c r="Q20026"/>
    </row>
    <row r="20027" spans="1:17" x14ac:dyDescent="0.2">
      <c r="A20027" t="s">
        <v>24</v>
      </c>
      <c r="B20027" s="1">
        <v>42788</v>
      </c>
      <c r="C20027" s="2">
        <v>0.52083333333333337</v>
      </c>
      <c r="D20027">
        <v>2364.75</v>
      </c>
      <c r="E20027">
        <v>2366.75</v>
      </c>
      <c r="F20027">
        <v>2364.25</v>
      </c>
      <c r="G20027">
        <v>2366.25</v>
      </c>
      <c r="H20027">
        <v>87358</v>
      </c>
      <c r="M20027"/>
      <c r="N20027"/>
      <c r="O20027"/>
      <c r="P20027"/>
      <c r="Q20027"/>
    </row>
    <row r="20028" spans="1:17" x14ac:dyDescent="0.2">
      <c r="A20028" t="s">
        <v>24</v>
      </c>
      <c r="B20028" s="1">
        <v>42788</v>
      </c>
      <c r="C20028" s="2">
        <v>0.5625</v>
      </c>
      <c r="D20028">
        <v>2366.5</v>
      </c>
      <c r="E20028">
        <v>2367.25</v>
      </c>
      <c r="F20028">
        <v>2361.75</v>
      </c>
      <c r="G20028">
        <v>2366</v>
      </c>
      <c r="H20028">
        <v>126492</v>
      </c>
      <c r="M20028"/>
      <c r="N20028"/>
      <c r="O20028"/>
      <c r="P20028"/>
      <c r="Q20028"/>
    </row>
    <row r="20029" spans="1:17" x14ac:dyDescent="0.2">
      <c r="A20029" t="s">
        <v>24</v>
      </c>
      <c r="B20029" s="1">
        <v>42788</v>
      </c>
      <c r="C20029" s="2">
        <v>0.60416666666666663</v>
      </c>
      <c r="D20029">
        <v>2365.75</v>
      </c>
      <c r="E20029">
        <v>2366.25</v>
      </c>
      <c r="F20029">
        <v>2363</v>
      </c>
      <c r="G20029">
        <v>2366</v>
      </c>
      <c r="H20029">
        <v>108567</v>
      </c>
      <c r="M20029"/>
      <c r="N20029"/>
      <c r="O20029"/>
      <c r="P20029"/>
      <c r="Q20029"/>
    </row>
    <row r="20030" spans="1:17" x14ac:dyDescent="0.2">
      <c r="A20030" t="s">
        <v>24</v>
      </c>
      <c r="B20030" s="1">
        <v>42788</v>
      </c>
      <c r="C20030" s="2">
        <v>0.63541666666666663</v>
      </c>
      <c r="D20030">
        <v>2366</v>
      </c>
      <c r="E20030">
        <v>2366.5</v>
      </c>
      <c r="F20030">
        <v>2363.75</v>
      </c>
      <c r="G20030">
        <v>2365.5</v>
      </c>
      <c r="H20030">
        <v>198486</v>
      </c>
      <c r="M20030"/>
      <c r="N20030"/>
      <c r="O20030"/>
      <c r="P20030"/>
      <c r="Q20030"/>
    </row>
    <row r="20031" spans="1:17" x14ac:dyDescent="0.2">
      <c r="A20031" t="s">
        <v>24</v>
      </c>
      <c r="B20031" s="1">
        <v>42789</v>
      </c>
      <c r="C20031" s="2">
        <v>0.39583333333333331</v>
      </c>
      <c r="D20031">
        <v>2371</v>
      </c>
      <c r="E20031">
        <v>2371.25</v>
      </c>
      <c r="F20031">
        <v>2362.75</v>
      </c>
      <c r="G20031">
        <v>2363.25</v>
      </c>
      <c r="H20031">
        <v>311998</v>
      </c>
      <c r="I20031" t="b">
        <f>AND(HOUR(C20031)=9,MINUTE(C20031)=30,HOUR(C20030)=15,MINUTE(C20030)=15)</f>
        <v>1</v>
      </c>
      <c r="J20031">
        <f>MAX(E20031:E20037)</f>
        <v>2371.25</v>
      </c>
      <c r="K20031">
        <f>MIN(F20031:F20037)</f>
        <v>2357.5</v>
      </c>
      <c r="L20031">
        <f>E20031</f>
        <v>2371.25</v>
      </c>
      <c r="M20031" s="6">
        <f>+F20031</f>
        <v>2362.75</v>
      </c>
      <c r="N20031" s="6" t="b">
        <f>IF(F20031&gt;J20024,F20031-J20024,FALSE)</f>
        <v>0</v>
      </c>
      <c r="O20031" s="6" t="b">
        <f>IF(L20031&lt;K20024,K20024-L20031,FALSE)</f>
        <v>0</v>
      </c>
      <c r="P20031" s="6" t="b">
        <f>IF(AND(N20031&lt;&gt;FALSE,K20031&lt;=J20024),TRUE,FALSE)</f>
        <v>0</v>
      </c>
      <c r="Q20031" s="6" t="b">
        <f>IF(AND(O20031&lt;&gt;FALSE,J20031&gt;K20024),TRUE,FALSE)</f>
        <v>0</v>
      </c>
    </row>
    <row r="20032" spans="1:17" x14ac:dyDescent="0.2">
      <c r="A20032" t="s">
        <v>24</v>
      </c>
      <c r="B20032" s="1">
        <v>42789</v>
      </c>
      <c r="C20032" s="2">
        <v>0.4375</v>
      </c>
      <c r="D20032">
        <v>2363.5</v>
      </c>
      <c r="E20032">
        <v>2365</v>
      </c>
      <c r="F20032">
        <v>2357.5</v>
      </c>
      <c r="G20032">
        <v>2359.75</v>
      </c>
      <c r="H20032">
        <v>285541</v>
      </c>
      <c r="M20032"/>
      <c r="N20032"/>
      <c r="O20032"/>
      <c r="P20032"/>
      <c r="Q20032"/>
    </row>
    <row r="20033" spans="1:17" x14ac:dyDescent="0.2">
      <c r="A20033" t="s">
        <v>24</v>
      </c>
      <c r="B20033" s="1">
        <v>42789</v>
      </c>
      <c r="C20033" s="2">
        <v>0.47916666666666669</v>
      </c>
      <c r="D20033">
        <v>2359.75</v>
      </c>
      <c r="E20033">
        <v>2367</v>
      </c>
      <c r="F20033">
        <v>2359.75</v>
      </c>
      <c r="G20033">
        <v>2365.75</v>
      </c>
      <c r="H20033">
        <v>187373</v>
      </c>
      <c r="M20033"/>
      <c r="N20033"/>
      <c r="O20033"/>
      <c r="P20033"/>
      <c r="Q20033"/>
    </row>
    <row r="20034" spans="1:17" x14ac:dyDescent="0.2">
      <c r="A20034" t="s">
        <v>24</v>
      </c>
      <c r="B20034" s="1">
        <v>42789</v>
      </c>
      <c r="C20034" s="2">
        <v>0.52083333333333337</v>
      </c>
      <c r="D20034">
        <v>2365.75</v>
      </c>
      <c r="E20034">
        <v>2368</v>
      </c>
      <c r="F20034">
        <v>2364.25</v>
      </c>
      <c r="G20034">
        <v>2364.25</v>
      </c>
      <c r="H20034">
        <v>126325</v>
      </c>
      <c r="M20034"/>
      <c r="N20034"/>
      <c r="O20034"/>
      <c r="P20034"/>
      <c r="Q20034"/>
    </row>
    <row r="20035" spans="1:17" x14ac:dyDescent="0.2">
      <c r="A20035" t="s">
        <v>24</v>
      </c>
      <c r="B20035" s="1">
        <v>42789</v>
      </c>
      <c r="C20035" s="2">
        <v>0.5625</v>
      </c>
      <c r="D20035">
        <v>2364.5</v>
      </c>
      <c r="E20035">
        <v>2367.25</v>
      </c>
      <c r="F20035">
        <v>2364</v>
      </c>
      <c r="G20035">
        <v>2367</v>
      </c>
      <c r="H20035">
        <v>100509</v>
      </c>
      <c r="M20035"/>
      <c r="N20035"/>
      <c r="O20035"/>
      <c r="P20035"/>
      <c r="Q20035"/>
    </row>
    <row r="20036" spans="1:17" x14ac:dyDescent="0.2">
      <c r="A20036" t="s">
        <v>24</v>
      </c>
      <c r="B20036" s="1">
        <v>42789</v>
      </c>
      <c r="C20036" s="2">
        <v>0.60416666666666663</v>
      </c>
      <c r="D20036">
        <v>2367</v>
      </c>
      <c r="E20036">
        <v>2369.5</v>
      </c>
      <c r="F20036">
        <v>2366.25</v>
      </c>
      <c r="G20036">
        <v>2366.5</v>
      </c>
      <c r="H20036">
        <v>131299</v>
      </c>
      <c r="M20036"/>
      <c r="N20036"/>
      <c r="O20036"/>
      <c r="P20036"/>
      <c r="Q20036"/>
    </row>
    <row r="20037" spans="1:17" x14ac:dyDescent="0.2">
      <c r="A20037" t="s">
        <v>24</v>
      </c>
      <c r="B20037" s="1">
        <v>42789</v>
      </c>
      <c r="C20037" s="2">
        <v>0.63541666666666663</v>
      </c>
      <c r="D20037">
        <v>2366.75</v>
      </c>
      <c r="E20037">
        <v>2368.5</v>
      </c>
      <c r="F20037">
        <v>2364.5</v>
      </c>
      <c r="G20037">
        <v>2367.75</v>
      </c>
      <c r="H20037">
        <v>218897</v>
      </c>
      <c r="M20037"/>
      <c r="N20037"/>
      <c r="O20037"/>
      <c r="P20037"/>
      <c r="Q20037"/>
    </row>
    <row r="20038" spans="1:17" x14ac:dyDescent="0.2">
      <c r="A20038" t="s">
        <v>24</v>
      </c>
      <c r="B20038" s="1">
        <v>42790</v>
      </c>
      <c r="C20038" s="2">
        <v>0.39583333333333331</v>
      </c>
      <c r="D20038">
        <v>2356.75</v>
      </c>
      <c r="E20038">
        <v>2364.25</v>
      </c>
      <c r="F20038">
        <v>2356</v>
      </c>
      <c r="G20038">
        <v>2359.5</v>
      </c>
      <c r="H20038">
        <v>358936</v>
      </c>
      <c r="I20038" t="b">
        <f>AND(HOUR(C20038)=9,MINUTE(C20038)=30,HOUR(C20037)=15,MINUTE(C20037)=15)</f>
        <v>1</v>
      </c>
      <c r="J20038">
        <f>MAX(E20038:E20044)</f>
        <v>2370.25</v>
      </c>
      <c r="K20038">
        <f>MIN(F20038:F20044)</f>
        <v>2356</v>
      </c>
      <c r="L20038">
        <f>E20038</f>
        <v>2364.25</v>
      </c>
      <c r="M20038" s="6">
        <f>+F20038</f>
        <v>2356</v>
      </c>
      <c r="N20038" s="6" t="b">
        <f>IF(F20038&gt;J20031,F20038-J20031,FALSE)</f>
        <v>0</v>
      </c>
      <c r="O20038" s="6" t="b">
        <f>IF(L20038&lt;K20031,K20031-L20038,FALSE)</f>
        <v>0</v>
      </c>
      <c r="P20038" s="6" t="b">
        <f>IF(AND(N20038&lt;&gt;FALSE,K20038&lt;=J20031),TRUE,FALSE)</f>
        <v>0</v>
      </c>
      <c r="Q20038" s="6" t="b">
        <f>IF(AND(O20038&lt;&gt;FALSE,J20038&gt;K20031),TRUE,FALSE)</f>
        <v>0</v>
      </c>
    </row>
    <row r="20039" spans="1:17" x14ac:dyDescent="0.2">
      <c r="A20039" t="s">
        <v>24</v>
      </c>
      <c r="B20039" s="1">
        <v>42790</v>
      </c>
      <c r="C20039" s="2">
        <v>0.4375</v>
      </c>
      <c r="D20039">
        <v>2359.5</v>
      </c>
      <c r="E20039">
        <v>2364.75</v>
      </c>
      <c r="F20039">
        <v>2358.5</v>
      </c>
      <c r="G20039">
        <v>2363</v>
      </c>
      <c r="H20039">
        <v>188606</v>
      </c>
      <c r="M20039"/>
      <c r="N20039"/>
      <c r="O20039"/>
      <c r="P20039"/>
      <c r="Q20039"/>
    </row>
    <row r="20040" spans="1:17" x14ac:dyDescent="0.2">
      <c r="A20040" t="s">
        <v>24</v>
      </c>
      <c r="B20040" s="1">
        <v>42790</v>
      </c>
      <c r="C20040" s="2">
        <v>0.47916666666666669</v>
      </c>
      <c r="D20040">
        <v>2363</v>
      </c>
      <c r="E20040">
        <v>2364</v>
      </c>
      <c r="F20040">
        <v>2360</v>
      </c>
      <c r="G20040">
        <v>2363.5</v>
      </c>
      <c r="H20040">
        <v>125746</v>
      </c>
      <c r="M20040"/>
      <c r="N20040"/>
      <c r="O20040"/>
      <c r="P20040"/>
      <c r="Q20040"/>
    </row>
    <row r="20041" spans="1:17" x14ac:dyDescent="0.2">
      <c r="A20041" t="s">
        <v>24</v>
      </c>
      <c r="B20041" s="1">
        <v>42790</v>
      </c>
      <c r="C20041" s="2">
        <v>0.52083333333333337</v>
      </c>
      <c r="D20041">
        <v>2363.5</v>
      </c>
      <c r="E20041">
        <v>2364.5</v>
      </c>
      <c r="F20041">
        <v>2360.5</v>
      </c>
      <c r="G20041">
        <v>2361</v>
      </c>
      <c r="H20041">
        <v>102695</v>
      </c>
      <c r="M20041"/>
      <c r="N20041"/>
      <c r="O20041"/>
      <c r="P20041"/>
      <c r="Q20041"/>
    </row>
    <row r="20042" spans="1:17" x14ac:dyDescent="0.2">
      <c r="A20042" t="s">
        <v>24</v>
      </c>
      <c r="B20042" s="1">
        <v>42790</v>
      </c>
      <c r="C20042" s="2">
        <v>0.5625</v>
      </c>
      <c r="D20042">
        <v>2361</v>
      </c>
      <c r="E20042">
        <v>2363.25</v>
      </c>
      <c r="F20042">
        <v>2360.25</v>
      </c>
      <c r="G20042">
        <v>2362.5</v>
      </c>
      <c r="H20042">
        <v>82376</v>
      </c>
      <c r="M20042"/>
      <c r="N20042"/>
      <c r="O20042"/>
      <c r="P20042"/>
      <c r="Q20042"/>
    </row>
    <row r="20043" spans="1:17" x14ac:dyDescent="0.2">
      <c r="A20043" t="s">
        <v>24</v>
      </c>
      <c r="B20043" s="1">
        <v>42790</v>
      </c>
      <c r="C20043" s="2">
        <v>0.60416666666666663</v>
      </c>
      <c r="D20043">
        <v>2362.75</v>
      </c>
      <c r="E20043">
        <v>2364.75</v>
      </c>
      <c r="F20043">
        <v>2361</v>
      </c>
      <c r="G20043">
        <v>2364.5</v>
      </c>
      <c r="H20043">
        <v>92547</v>
      </c>
      <c r="M20043"/>
      <c r="N20043"/>
      <c r="O20043"/>
      <c r="P20043"/>
      <c r="Q20043"/>
    </row>
    <row r="20044" spans="1:17" x14ac:dyDescent="0.2">
      <c r="A20044" t="s">
        <v>24</v>
      </c>
      <c r="B20044" s="1">
        <v>42790</v>
      </c>
      <c r="C20044" s="2">
        <v>0.63541666666666663</v>
      </c>
      <c r="D20044">
        <v>2364.5</v>
      </c>
      <c r="E20044">
        <v>2370.25</v>
      </c>
      <c r="F20044">
        <v>2364.25</v>
      </c>
      <c r="G20044">
        <v>2369.5</v>
      </c>
      <c r="H20044">
        <v>295225</v>
      </c>
      <c r="M20044"/>
      <c r="N20044"/>
      <c r="O20044"/>
      <c r="P20044"/>
      <c r="Q20044"/>
    </row>
    <row r="20045" spans="1:17" x14ac:dyDescent="0.2">
      <c r="A20045" t="s">
        <v>24</v>
      </c>
      <c r="B20045" s="1">
        <v>42793</v>
      </c>
      <c r="C20045" s="2">
        <v>0.39583333333333331</v>
      </c>
      <c r="D20045">
        <v>2368.25</v>
      </c>
      <c r="E20045">
        <v>2372</v>
      </c>
      <c r="F20045">
        <v>2365.5</v>
      </c>
      <c r="G20045">
        <v>2371.75</v>
      </c>
      <c r="H20045">
        <v>247916</v>
      </c>
      <c r="I20045" t="b">
        <f>AND(HOUR(C20045)=9,MINUTE(C20045)=30,HOUR(C20044)=15,MINUTE(C20044)=15)</f>
        <v>1</v>
      </c>
      <c r="J20045">
        <f>MAX(E20045:E20051)</f>
        <v>2375.25</v>
      </c>
      <c r="K20045">
        <f>MIN(F20045:F20051)</f>
        <v>2365.5</v>
      </c>
      <c r="L20045">
        <f>E20045</f>
        <v>2372</v>
      </c>
      <c r="M20045" s="6">
        <f>+F20045</f>
        <v>2365.5</v>
      </c>
      <c r="N20045" s="6" t="b">
        <f>IF(F20045&gt;J20038,F20045-J20038,FALSE)</f>
        <v>0</v>
      </c>
      <c r="O20045" s="6" t="b">
        <f>IF(L20045&lt;K20038,K20038-L20045,FALSE)</f>
        <v>0</v>
      </c>
      <c r="P20045" s="6" t="b">
        <f>IF(AND(N20045&lt;&gt;FALSE,K20045&lt;=J20038),TRUE,FALSE)</f>
        <v>0</v>
      </c>
      <c r="Q20045" s="6" t="b">
        <f>IF(AND(O20045&lt;&gt;FALSE,J20045&gt;K20038),TRUE,FALSE)</f>
        <v>0</v>
      </c>
    </row>
    <row r="20046" spans="1:17" x14ac:dyDescent="0.2">
      <c r="A20046" t="s">
        <v>24</v>
      </c>
      <c r="B20046" s="1">
        <v>42793</v>
      </c>
      <c r="C20046" s="2">
        <v>0.4375</v>
      </c>
      <c r="D20046">
        <v>2371.75</v>
      </c>
      <c r="E20046">
        <v>2373</v>
      </c>
      <c r="F20046">
        <v>2369.5</v>
      </c>
      <c r="G20046">
        <v>2370.5</v>
      </c>
      <c r="H20046">
        <v>137244</v>
      </c>
      <c r="M20046"/>
      <c r="N20046"/>
      <c r="O20046"/>
      <c r="P20046"/>
      <c r="Q20046"/>
    </row>
    <row r="20047" spans="1:17" x14ac:dyDescent="0.2">
      <c r="A20047" t="s">
        <v>24</v>
      </c>
      <c r="B20047" s="1">
        <v>42793</v>
      </c>
      <c r="C20047" s="2">
        <v>0.47916666666666669</v>
      </c>
      <c r="D20047">
        <v>2370.75</v>
      </c>
      <c r="E20047">
        <v>2371</v>
      </c>
      <c r="F20047">
        <v>2368.25</v>
      </c>
      <c r="G20047">
        <v>2370.5</v>
      </c>
      <c r="H20047">
        <v>76607</v>
      </c>
      <c r="M20047"/>
      <c r="N20047"/>
      <c r="O20047"/>
      <c r="P20047"/>
      <c r="Q20047"/>
    </row>
    <row r="20048" spans="1:17" x14ac:dyDescent="0.2">
      <c r="A20048" t="s">
        <v>24</v>
      </c>
      <c r="B20048" s="1">
        <v>42793</v>
      </c>
      <c r="C20048" s="2">
        <v>0.52083333333333337</v>
      </c>
      <c r="D20048">
        <v>2370.75</v>
      </c>
      <c r="E20048">
        <v>2372.25</v>
      </c>
      <c r="F20048">
        <v>2369.25</v>
      </c>
      <c r="G20048">
        <v>2371.5</v>
      </c>
      <c r="H20048">
        <v>66249</v>
      </c>
      <c r="M20048"/>
      <c r="N20048"/>
      <c r="O20048"/>
      <c r="P20048"/>
      <c r="Q20048"/>
    </row>
    <row r="20049" spans="1:17" x14ac:dyDescent="0.2">
      <c r="A20049" t="s">
        <v>24</v>
      </c>
      <c r="B20049" s="1">
        <v>42793</v>
      </c>
      <c r="C20049" s="2">
        <v>0.5625</v>
      </c>
      <c r="D20049">
        <v>2371.5</v>
      </c>
      <c r="E20049">
        <v>2373.75</v>
      </c>
      <c r="F20049">
        <v>2371.25</v>
      </c>
      <c r="G20049">
        <v>2372.75</v>
      </c>
      <c r="H20049">
        <v>72277</v>
      </c>
      <c r="M20049"/>
      <c r="N20049"/>
      <c r="O20049"/>
      <c r="P20049"/>
      <c r="Q20049"/>
    </row>
    <row r="20050" spans="1:17" x14ac:dyDescent="0.2">
      <c r="A20050" t="s">
        <v>24</v>
      </c>
      <c r="B20050" s="1">
        <v>42793</v>
      </c>
      <c r="C20050" s="2">
        <v>0.60416666666666663</v>
      </c>
      <c r="D20050">
        <v>2372.75</v>
      </c>
      <c r="E20050">
        <v>2375</v>
      </c>
      <c r="F20050">
        <v>2372.75</v>
      </c>
      <c r="G20050">
        <v>2374.5</v>
      </c>
      <c r="H20050">
        <v>110324</v>
      </c>
      <c r="M20050"/>
      <c r="N20050"/>
      <c r="O20050"/>
      <c r="P20050"/>
      <c r="Q20050"/>
    </row>
    <row r="20051" spans="1:17" x14ac:dyDescent="0.2">
      <c r="A20051" t="s">
        <v>24</v>
      </c>
      <c r="B20051" s="1">
        <v>42793</v>
      </c>
      <c r="C20051" s="2">
        <v>0.63541666666666663</v>
      </c>
      <c r="D20051">
        <v>2374.75</v>
      </c>
      <c r="E20051">
        <v>2375.25</v>
      </c>
      <c r="F20051">
        <v>2372</v>
      </c>
      <c r="G20051">
        <v>2373</v>
      </c>
      <c r="H20051">
        <v>194034</v>
      </c>
      <c r="M20051"/>
      <c r="N20051"/>
      <c r="O20051"/>
      <c r="P20051"/>
      <c r="Q20051"/>
    </row>
    <row r="20052" spans="1:17" x14ac:dyDescent="0.2">
      <c r="A20052" t="s">
        <v>24</v>
      </c>
      <c r="B20052" s="1">
        <v>42794</v>
      </c>
      <c r="C20052" s="2">
        <v>0.39583333333333331</v>
      </c>
      <c r="D20052">
        <v>2369</v>
      </c>
      <c r="E20052">
        <v>2371.5</v>
      </c>
      <c r="F20052">
        <v>2368</v>
      </c>
      <c r="G20052">
        <v>2369.5</v>
      </c>
      <c r="H20052">
        <v>194616</v>
      </c>
      <c r="I20052" t="b">
        <f>AND(HOUR(C20052)=9,MINUTE(C20052)=30,HOUR(C20051)=15,MINUTE(C20051)=15)</f>
        <v>1</v>
      </c>
      <c r="J20052">
        <f>MAX(E20052:E20058)</f>
        <v>2371.5</v>
      </c>
      <c r="K20052">
        <f>MIN(F20052:F20058)</f>
        <v>2362</v>
      </c>
      <c r="L20052">
        <f>E20052</f>
        <v>2371.5</v>
      </c>
      <c r="M20052" s="6">
        <f>+F20052</f>
        <v>2368</v>
      </c>
      <c r="N20052" s="6" t="b">
        <f>IF(F20052&gt;J20045,F20052-J20045,FALSE)</f>
        <v>0</v>
      </c>
      <c r="O20052" s="6" t="b">
        <f>IF(L20052&lt;K20045,K20045-L20052,FALSE)</f>
        <v>0</v>
      </c>
      <c r="P20052" s="6" t="b">
        <f>IF(AND(N20052&lt;&gt;FALSE,K20052&lt;=J20045),TRUE,FALSE)</f>
        <v>0</v>
      </c>
      <c r="Q20052" s="6" t="b">
        <f>IF(AND(O20052&lt;&gt;FALSE,J20052&gt;K20045),TRUE,FALSE)</f>
        <v>0</v>
      </c>
    </row>
    <row r="20053" spans="1:17" x14ac:dyDescent="0.2">
      <c r="A20053" t="s">
        <v>24</v>
      </c>
      <c r="B20053" s="1">
        <v>42794</v>
      </c>
      <c r="C20053" s="2">
        <v>0.4375</v>
      </c>
      <c r="D20053">
        <v>2369.5</v>
      </c>
      <c r="E20053">
        <v>2371.5</v>
      </c>
      <c r="F20053">
        <v>2369</v>
      </c>
      <c r="G20053">
        <v>2371.25</v>
      </c>
      <c r="H20053">
        <v>110801</v>
      </c>
      <c r="M20053"/>
      <c r="N20053"/>
      <c r="O20053"/>
      <c r="P20053"/>
      <c r="Q20053"/>
    </row>
    <row r="20054" spans="1:17" x14ac:dyDescent="0.2">
      <c r="A20054" t="s">
        <v>24</v>
      </c>
      <c r="B20054" s="1">
        <v>42794</v>
      </c>
      <c r="C20054" s="2">
        <v>0.47916666666666669</v>
      </c>
      <c r="D20054">
        <v>2371</v>
      </c>
      <c r="E20054">
        <v>2371.25</v>
      </c>
      <c r="F20054">
        <v>2362</v>
      </c>
      <c r="G20054">
        <v>2363.75</v>
      </c>
      <c r="H20054">
        <v>162898</v>
      </c>
      <c r="M20054"/>
      <c r="N20054"/>
      <c r="O20054"/>
      <c r="P20054"/>
      <c r="Q20054"/>
    </row>
    <row r="20055" spans="1:17" x14ac:dyDescent="0.2">
      <c r="A20055" t="s">
        <v>24</v>
      </c>
      <c r="B20055" s="1">
        <v>42794</v>
      </c>
      <c r="C20055" s="2">
        <v>0.52083333333333337</v>
      </c>
      <c r="D20055">
        <v>2363.75</v>
      </c>
      <c r="E20055">
        <v>2368</v>
      </c>
      <c r="F20055">
        <v>2363.5</v>
      </c>
      <c r="G20055">
        <v>2366.5</v>
      </c>
      <c r="H20055">
        <v>133452</v>
      </c>
      <c r="M20055"/>
      <c r="N20055"/>
      <c r="O20055"/>
      <c r="P20055"/>
      <c r="Q20055"/>
    </row>
    <row r="20056" spans="1:17" x14ac:dyDescent="0.2">
      <c r="A20056" t="s">
        <v>24</v>
      </c>
      <c r="B20056" s="1">
        <v>42794</v>
      </c>
      <c r="C20056" s="2">
        <v>0.5625</v>
      </c>
      <c r="D20056">
        <v>2366.25</v>
      </c>
      <c r="E20056">
        <v>2368.5</v>
      </c>
      <c r="F20056">
        <v>2364.25</v>
      </c>
      <c r="G20056">
        <v>2366.25</v>
      </c>
      <c r="H20056">
        <v>159416</v>
      </c>
      <c r="M20056"/>
      <c r="N20056"/>
      <c r="O20056"/>
      <c r="P20056"/>
      <c r="Q20056"/>
    </row>
    <row r="20057" spans="1:17" x14ac:dyDescent="0.2">
      <c r="A20057" t="s">
        <v>24</v>
      </c>
      <c r="B20057" s="1">
        <v>42794</v>
      </c>
      <c r="C20057" s="2">
        <v>0.60416666666666663</v>
      </c>
      <c r="D20057">
        <v>2366.25</v>
      </c>
      <c r="E20057">
        <v>2368</v>
      </c>
      <c r="F20057">
        <v>2365.5</v>
      </c>
      <c r="G20057">
        <v>2366</v>
      </c>
      <c r="H20057">
        <v>137411</v>
      </c>
      <c r="M20057"/>
      <c r="N20057"/>
      <c r="O20057"/>
      <c r="P20057"/>
      <c r="Q20057"/>
    </row>
    <row r="20058" spans="1:17" x14ac:dyDescent="0.2">
      <c r="A20058" t="s">
        <v>24</v>
      </c>
      <c r="B20058" s="1">
        <v>42794</v>
      </c>
      <c r="C20058" s="2">
        <v>0.63541666666666663</v>
      </c>
      <c r="D20058">
        <v>2366.25</v>
      </c>
      <c r="E20058">
        <v>2369</v>
      </c>
      <c r="F20058">
        <v>2363.5</v>
      </c>
      <c r="G20058">
        <v>2367.25</v>
      </c>
      <c r="H20058">
        <v>474575</v>
      </c>
      <c r="M20058"/>
      <c r="N20058"/>
      <c r="O20058"/>
      <c r="P20058"/>
      <c r="Q20058"/>
    </row>
    <row r="20059" spans="1:17" x14ac:dyDescent="0.2">
      <c r="A20059" t="s">
        <v>24</v>
      </c>
      <c r="B20059" s="1">
        <v>42795</v>
      </c>
      <c r="C20059" s="2">
        <v>0.39583333333333331</v>
      </c>
      <c r="D20059">
        <v>2386</v>
      </c>
      <c r="E20059">
        <v>2393.75</v>
      </c>
      <c r="F20059">
        <v>2385.75</v>
      </c>
      <c r="G20059">
        <v>2392.75</v>
      </c>
      <c r="H20059">
        <v>332724</v>
      </c>
      <c r="I20059" t="b">
        <f>AND(HOUR(C20059)=9,MINUTE(C20059)=30,HOUR(C20058)=15,MINUTE(C20058)=15)</f>
        <v>1</v>
      </c>
      <c r="J20059">
        <f>MAX(E20059:E20065)</f>
        <v>2405.5</v>
      </c>
      <c r="K20059">
        <f>MIN(F20059:F20065)</f>
        <v>2385.75</v>
      </c>
      <c r="L20059">
        <f>E20059</f>
        <v>2393.75</v>
      </c>
      <c r="M20059" s="6">
        <f>+F20059</f>
        <v>2385.75</v>
      </c>
      <c r="N20059" s="6">
        <f>IF(F20059&gt;J20052,F20059-J20052,FALSE)</f>
        <v>14.25</v>
      </c>
      <c r="O20059" s="6" t="b">
        <f>IF(L20059&lt;K20052,K20052-L20059,FALSE)</f>
        <v>0</v>
      </c>
      <c r="P20059" s="6" t="b">
        <f>IF(AND(N20059&lt;&gt;FALSE,K20059&lt;=J20052),TRUE,FALSE)</f>
        <v>0</v>
      </c>
      <c r="Q20059" s="6" t="b">
        <f>IF(AND(O20059&lt;&gt;FALSE,J20059&gt;K20052),TRUE,FALSE)</f>
        <v>0</v>
      </c>
    </row>
    <row r="20060" spans="1:17" x14ac:dyDescent="0.2">
      <c r="A20060" t="s">
        <v>24</v>
      </c>
      <c r="B20060" s="1">
        <v>42795</v>
      </c>
      <c r="C20060" s="2">
        <v>0.4375</v>
      </c>
      <c r="D20060">
        <v>2393</v>
      </c>
      <c r="E20060">
        <v>2397</v>
      </c>
      <c r="F20060">
        <v>2390.25</v>
      </c>
      <c r="G20060">
        <v>2396.75</v>
      </c>
      <c r="H20060">
        <v>230277</v>
      </c>
      <c r="M20060"/>
      <c r="N20060"/>
      <c r="O20060"/>
      <c r="P20060"/>
      <c r="Q20060"/>
    </row>
    <row r="20061" spans="1:17" x14ac:dyDescent="0.2">
      <c r="A20061" t="s">
        <v>24</v>
      </c>
      <c r="B20061" s="1">
        <v>42795</v>
      </c>
      <c r="C20061" s="2">
        <v>0.47916666666666669</v>
      </c>
      <c r="D20061">
        <v>2396.75</v>
      </c>
      <c r="E20061">
        <v>2403.25</v>
      </c>
      <c r="F20061">
        <v>2396</v>
      </c>
      <c r="G20061">
        <v>2401.75</v>
      </c>
      <c r="H20061">
        <v>247100</v>
      </c>
      <c r="M20061"/>
      <c r="N20061"/>
      <c r="O20061"/>
      <c r="P20061"/>
      <c r="Q20061"/>
    </row>
    <row r="20062" spans="1:17" x14ac:dyDescent="0.2">
      <c r="A20062" t="s">
        <v>24</v>
      </c>
      <c r="B20062" s="1">
        <v>42795</v>
      </c>
      <c r="C20062" s="2">
        <v>0.52083333333333337</v>
      </c>
      <c r="D20062">
        <v>2402</v>
      </c>
      <c r="E20062">
        <v>2402</v>
      </c>
      <c r="F20062">
        <v>2399.5</v>
      </c>
      <c r="G20062">
        <v>2400.25</v>
      </c>
      <c r="H20062">
        <v>132189</v>
      </c>
      <c r="M20062"/>
      <c r="N20062"/>
      <c r="O20062"/>
      <c r="P20062"/>
      <c r="Q20062"/>
    </row>
    <row r="20063" spans="1:17" x14ac:dyDescent="0.2">
      <c r="A20063" t="s">
        <v>24</v>
      </c>
      <c r="B20063" s="1">
        <v>42795</v>
      </c>
      <c r="C20063" s="2">
        <v>0.5625</v>
      </c>
      <c r="D20063">
        <v>2400.5</v>
      </c>
      <c r="E20063">
        <v>2405.5</v>
      </c>
      <c r="F20063">
        <v>2399.5</v>
      </c>
      <c r="G20063">
        <v>2404.75</v>
      </c>
      <c r="H20063">
        <v>172774</v>
      </c>
      <c r="M20063"/>
      <c r="N20063"/>
      <c r="O20063"/>
      <c r="P20063"/>
      <c r="Q20063"/>
    </row>
    <row r="20064" spans="1:17" x14ac:dyDescent="0.2">
      <c r="A20064" t="s">
        <v>24</v>
      </c>
      <c r="B20064" s="1">
        <v>42795</v>
      </c>
      <c r="C20064" s="2">
        <v>0.60416666666666663</v>
      </c>
      <c r="D20064">
        <v>2404.75</v>
      </c>
      <c r="E20064">
        <v>2405.5</v>
      </c>
      <c r="F20064">
        <v>2402</v>
      </c>
      <c r="G20064">
        <v>2402.75</v>
      </c>
      <c r="H20064">
        <v>197418</v>
      </c>
      <c r="M20064"/>
      <c r="N20064"/>
      <c r="O20064"/>
      <c r="P20064"/>
      <c r="Q20064"/>
    </row>
    <row r="20065" spans="1:17" x14ac:dyDescent="0.2">
      <c r="A20065" t="s">
        <v>24</v>
      </c>
      <c r="B20065" s="1">
        <v>42795</v>
      </c>
      <c r="C20065" s="2">
        <v>0.63541666666666663</v>
      </c>
      <c r="D20065">
        <v>2402.5</v>
      </c>
      <c r="E20065">
        <v>2404</v>
      </c>
      <c r="F20065">
        <v>2397</v>
      </c>
      <c r="G20065">
        <v>2397.5</v>
      </c>
      <c r="H20065">
        <v>426900</v>
      </c>
      <c r="M20065"/>
      <c r="N20065"/>
      <c r="O20065"/>
      <c r="P20065"/>
      <c r="Q20065"/>
    </row>
    <row r="20066" spans="1:17" x14ac:dyDescent="0.2">
      <c r="A20066" t="s">
        <v>24</v>
      </c>
      <c r="B20066" s="1">
        <v>42796</v>
      </c>
      <c r="C20066" s="2">
        <v>0.39583333333333331</v>
      </c>
      <c r="D20066">
        <v>2397.25</v>
      </c>
      <c r="E20066">
        <v>2397.5</v>
      </c>
      <c r="F20066">
        <v>2391.5</v>
      </c>
      <c r="G20066">
        <v>2394</v>
      </c>
      <c r="H20066">
        <v>309306</v>
      </c>
      <c r="I20066" t="b">
        <f>AND(HOUR(C20066)=9,MINUTE(C20066)=30,HOUR(C20065)=15,MINUTE(C20065)=15)</f>
        <v>1</v>
      </c>
      <c r="J20066">
        <f>MAX(E20066:E20072)</f>
        <v>2397.5</v>
      </c>
      <c r="K20066">
        <f>MIN(F20066:F20072)</f>
        <v>2382.5</v>
      </c>
      <c r="L20066">
        <f>E20066</f>
        <v>2397.5</v>
      </c>
      <c r="M20066" s="6">
        <f>+F20066</f>
        <v>2391.5</v>
      </c>
      <c r="N20066" s="6" t="b">
        <f>IF(F20066&gt;J20059,F20066-J20059,FALSE)</f>
        <v>0</v>
      </c>
      <c r="O20066" s="6" t="b">
        <f>IF(L20066&lt;K20059,K20059-L20066,FALSE)</f>
        <v>0</v>
      </c>
      <c r="P20066" s="6" t="b">
        <f>IF(AND(N20066&lt;&gt;FALSE,K20066&lt;=J20059),TRUE,FALSE)</f>
        <v>0</v>
      </c>
      <c r="Q20066" s="6" t="b">
        <f>IF(AND(O20066&lt;&gt;FALSE,J20066&gt;K20059),TRUE,FALSE)</f>
        <v>0</v>
      </c>
    </row>
    <row r="20067" spans="1:17" x14ac:dyDescent="0.2">
      <c r="A20067" t="s">
        <v>24</v>
      </c>
      <c r="B20067" s="1">
        <v>42796</v>
      </c>
      <c r="C20067" s="2">
        <v>0.4375</v>
      </c>
      <c r="D20067">
        <v>2394</v>
      </c>
      <c r="E20067">
        <v>2394</v>
      </c>
      <c r="F20067">
        <v>2388.75</v>
      </c>
      <c r="G20067">
        <v>2390.25</v>
      </c>
      <c r="H20067">
        <v>204341</v>
      </c>
      <c r="M20067"/>
      <c r="N20067"/>
      <c r="O20067"/>
      <c r="P20067"/>
      <c r="Q20067"/>
    </row>
    <row r="20068" spans="1:17" x14ac:dyDescent="0.2">
      <c r="A20068" t="s">
        <v>24</v>
      </c>
      <c r="B20068" s="1">
        <v>42796</v>
      </c>
      <c r="C20068" s="2">
        <v>0.47916666666666669</v>
      </c>
      <c r="D20068">
        <v>2390.5</v>
      </c>
      <c r="E20068">
        <v>2391.5</v>
      </c>
      <c r="F20068">
        <v>2387</v>
      </c>
      <c r="G20068">
        <v>2388.25</v>
      </c>
      <c r="H20068">
        <v>197906</v>
      </c>
      <c r="M20068"/>
      <c r="N20068"/>
      <c r="O20068"/>
      <c r="P20068"/>
      <c r="Q20068"/>
    </row>
    <row r="20069" spans="1:17" x14ac:dyDescent="0.2">
      <c r="A20069" t="s">
        <v>24</v>
      </c>
      <c r="B20069" s="1">
        <v>42796</v>
      </c>
      <c r="C20069" s="2">
        <v>0.52083333333333337</v>
      </c>
      <c r="D20069">
        <v>2388.5</v>
      </c>
      <c r="E20069">
        <v>2391</v>
      </c>
      <c r="F20069">
        <v>2388.25</v>
      </c>
      <c r="G20069">
        <v>2391</v>
      </c>
      <c r="H20069">
        <v>86836</v>
      </c>
      <c r="M20069"/>
      <c r="N20069"/>
      <c r="O20069"/>
      <c r="P20069"/>
      <c r="Q20069"/>
    </row>
    <row r="20070" spans="1:17" x14ac:dyDescent="0.2">
      <c r="A20070" t="s">
        <v>24</v>
      </c>
      <c r="B20070" s="1">
        <v>42796</v>
      </c>
      <c r="C20070" s="2">
        <v>0.5625</v>
      </c>
      <c r="D20070">
        <v>2391</v>
      </c>
      <c r="E20070">
        <v>2391.25</v>
      </c>
      <c r="F20070">
        <v>2388</v>
      </c>
      <c r="G20070">
        <v>2391.25</v>
      </c>
      <c r="H20070">
        <v>107853</v>
      </c>
      <c r="M20070"/>
      <c r="N20070"/>
      <c r="O20070"/>
      <c r="P20070"/>
      <c r="Q20070"/>
    </row>
    <row r="20071" spans="1:17" x14ac:dyDescent="0.2">
      <c r="A20071" t="s">
        <v>24</v>
      </c>
      <c r="B20071" s="1">
        <v>42796</v>
      </c>
      <c r="C20071" s="2">
        <v>0.60416666666666663</v>
      </c>
      <c r="D20071">
        <v>2391.25</v>
      </c>
      <c r="E20071">
        <v>2392.5</v>
      </c>
      <c r="F20071">
        <v>2385.5</v>
      </c>
      <c r="G20071">
        <v>2387.75</v>
      </c>
      <c r="H20071">
        <v>178547</v>
      </c>
      <c r="M20071"/>
      <c r="N20071"/>
      <c r="O20071"/>
      <c r="P20071"/>
      <c r="Q20071"/>
    </row>
    <row r="20072" spans="1:17" x14ac:dyDescent="0.2">
      <c r="A20072" t="s">
        <v>24</v>
      </c>
      <c r="B20072" s="1">
        <v>42796</v>
      </c>
      <c r="C20072" s="2">
        <v>0.63541666666666663</v>
      </c>
      <c r="D20072">
        <v>2388</v>
      </c>
      <c r="E20072">
        <v>2388.5</v>
      </c>
      <c r="F20072">
        <v>2382.5</v>
      </c>
      <c r="G20072">
        <v>2386.25</v>
      </c>
      <c r="H20072">
        <v>437066</v>
      </c>
      <c r="M20072"/>
      <c r="N20072"/>
      <c r="O20072"/>
      <c r="P20072"/>
      <c r="Q20072"/>
    </row>
    <row r="20073" spans="1:17" x14ac:dyDescent="0.2">
      <c r="A20073" t="s">
        <v>24</v>
      </c>
      <c r="B20073" s="1">
        <v>42797</v>
      </c>
      <c r="C20073" s="2">
        <v>0.39583333333333331</v>
      </c>
      <c r="D20073">
        <v>2383.25</v>
      </c>
      <c r="E20073">
        <v>2386.5</v>
      </c>
      <c r="F20073">
        <v>2379.5</v>
      </c>
      <c r="G20073">
        <v>2380.75</v>
      </c>
      <c r="H20073">
        <v>235928</v>
      </c>
      <c r="I20073" t="b">
        <f>AND(HOUR(C20073)=9,MINUTE(C20073)=30,HOUR(C20072)=15,MINUTE(C20072)=15)</f>
        <v>1</v>
      </c>
      <c r="J20073">
        <f>MAX(E20073:E20079)</f>
        <v>2387.75</v>
      </c>
      <c r="K20073">
        <f>MIN(F20073:F20079)</f>
        <v>2378.75</v>
      </c>
      <c r="L20073">
        <f>E20073</f>
        <v>2386.5</v>
      </c>
      <c r="M20073" s="6">
        <f>+F20073</f>
        <v>2379.5</v>
      </c>
      <c r="N20073" s="6" t="b">
        <f>IF(F20073&gt;J20066,F20073-J20066,FALSE)</f>
        <v>0</v>
      </c>
      <c r="O20073" s="6" t="b">
        <f>IF(L20073&lt;K20066,K20066-L20073,FALSE)</f>
        <v>0</v>
      </c>
      <c r="P20073" s="6" t="b">
        <f>IF(AND(N20073&lt;&gt;FALSE,K20073&lt;=J20066),TRUE,FALSE)</f>
        <v>0</v>
      </c>
      <c r="Q20073" s="6" t="b">
        <f>IF(AND(O20073&lt;&gt;FALSE,J20073&gt;K20066),TRUE,FALSE)</f>
        <v>0</v>
      </c>
    </row>
    <row r="20074" spans="1:17" x14ac:dyDescent="0.2">
      <c r="A20074" t="s">
        <v>24</v>
      </c>
      <c r="B20074" s="1">
        <v>42797</v>
      </c>
      <c r="C20074" s="2">
        <v>0.4375</v>
      </c>
      <c r="D20074">
        <v>2380.75</v>
      </c>
      <c r="E20074">
        <v>2382.5</v>
      </c>
      <c r="F20074">
        <v>2378.75</v>
      </c>
      <c r="G20074">
        <v>2380.25</v>
      </c>
      <c r="H20074">
        <v>182269</v>
      </c>
      <c r="M20074"/>
      <c r="N20074"/>
      <c r="O20074"/>
      <c r="P20074"/>
      <c r="Q20074"/>
    </row>
    <row r="20075" spans="1:17" x14ac:dyDescent="0.2">
      <c r="A20075" t="s">
        <v>24</v>
      </c>
      <c r="B20075" s="1">
        <v>42797</v>
      </c>
      <c r="C20075" s="2">
        <v>0.47916666666666669</v>
      </c>
      <c r="D20075">
        <v>2380.25</v>
      </c>
      <c r="E20075">
        <v>2382.75</v>
      </c>
      <c r="F20075">
        <v>2379.75</v>
      </c>
      <c r="G20075">
        <v>2382.75</v>
      </c>
      <c r="H20075">
        <v>81478</v>
      </c>
      <c r="M20075"/>
      <c r="N20075"/>
      <c r="O20075"/>
      <c r="P20075"/>
      <c r="Q20075"/>
    </row>
    <row r="20076" spans="1:17" x14ac:dyDescent="0.2">
      <c r="A20076" t="s">
        <v>24</v>
      </c>
      <c r="B20076" s="1">
        <v>42797</v>
      </c>
      <c r="C20076" s="2">
        <v>0.52083333333333337</v>
      </c>
      <c r="D20076">
        <v>2382.75</v>
      </c>
      <c r="E20076">
        <v>2385.5</v>
      </c>
      <c r="F20076">
        <v>2380.5</v>
      </c>
      <c r="G20076">
        <v>2382.25</v>
      </c>
      <c r="H20076">
        <v>113971</v>
      </c>
      <c r="M20076"/>
      <c r="N20076"/>
      <c r="O20076"/>
      <c r="P20076"/>
      <c r="Q20076"/>
    </row>
    <row r="20077" spans="1:17" x14ac:dyDescent="0.2">
      <c r="A20077" t="s">
        <v>24</v>
      </c>
      <c r="B20077" s="1">
        <v>42797</v>
      </c>
      <c r="C20077" s="2">
        <v>0.5625</v>
      </c>
      <c r="D20077">
        <v>2382.5</v>
      </c>
      <c r="E20077">
        <v>2385.75</v>
      </c>
      <c r="F20077">
        <v>2381.5</v>
      </c>
      <c r="G20077">
        <v>2383.25</v>
      </c>
      <c r="H20077">
        <v>91857</v>
      </c>
      <c r="M20077"/>
      <c r="N20077"/>
      <c r="O20077"/>
      <c r="P20077"/>
      <c r="Q20077"/>
    </row>
    <row r="20078" spans="1:17" x14ac:dyDescent="0.2">
      <c r="A20078" t="s">
        <v>24</v>
      </c>
      <c r="B20078" s="1">
        <v>42797</v>
      </c>
      <c r="C20078" s="2">
        <v>0.60416666666666663</v>
      </c>
      <c r="D20078">
        <v>2383</v>
      </c>
      <c r="E20078">
        <v>2386.5</v>
      </c>
      <c r="F20078">
        <v>2383</v>
      </c>
      <c r="G20078">
        <v>2386.5</v>
      </c>
      <c r="H20078">
        <v>87563</v>
      </c>
      <c r="M20078"/>
      <c r="N20078"/>
      <c r="O20078"/>
      <c r="P20078"/>
      <c r="Q20078"/>
    </row>
    <row r="20079" spans="1:17" x14ac:dyDescent="0.2">
      <c r="A20079" t="s">
        <v>24</v>
      </c>
      <c r="B20079" s="1">
        <v>42797</v>
      </c>
      <c r="C20079" s="2">
        <v>0.63541666666666663</v>
      </c>
      <c r="D20079">
        <v>2386.25</v>
      </c>
      <c r="E20079">
        <v>2387.75</v>
      </c>
      <c r="F20079">
        <v>2384.25</v>
      </c>
      <c r="G20079">
        <v>2385.25</v>
      </c>
      <c r="H20079">
        <v>320204</v>
      </c>
      <c r="M20079"/>
      <c r="N20079"/>
      <c r="O20079"/>
      <c r="P20079"/>
      <c r="Q20079"/>
    </row>
    <row r="20080" spans="1:17" x14ac:dyDescent="0.2">
      <c r="A20080" t="s">
        <v>24</v>
      </c>
      <c r="B20080" s="1">
        <v>42800</v>
      </c>
      <c r="C20080" s="2">
        <v>0.39583333333333331</v>
      </c>
      <c r="D20080">
        <v>2376.5</v>
      </c>
      <c r="E20080">
        <v>2378</v>
      </c>
      <c r="F20080">
        <v>2373</v>
      </c>
      <c r="G20080">
        <v>2374.5</v>
      </c>
      <c r="H20080">
        <v>286944</v>
      </c>
      <c r="I20080" t="b">
        <f>AND(HOUR(C20080)=9,MINUTE(C20080)=30,HOUR(C20079)=15,MINUTE(C20079)=15)</f>
        <v>1</v>
      </c>
      <c r="J20080">
        <f>MAX(E20080:E20086)</f>
        <v>2382.75</v>
      </c>
      <c r="K20080">
        <f>MIN(F20080:F20086)</f>
        <v>2371.5</v>
      </c>
      <c r="L20080">
        <f>E20080</f>
        <v>2378</v>
      </c>
      <c r="M20080" s="6">
        <f>+F20080</f>
        <v>2373</v>
      </c>
      <c r="N20080" s="6" t="b">
        <f>IF(F20080&gt;J20073,F20080-J20073,FALSE)</f>
        <v>0</v>
      </c>
      <c r="O20080" s="6">
        <f>IF(L20080&lt;K20073,K20073-L20080,FALSE)</f>
        <v>0.75</v>
      </c>
      <c r="P20080" s="6" t="b">
        <f>IF(AND(N20080&lt;&gt;FALSE,K20080&lt;=J20073),TRUE,FALSE)</f>
        <v>0</v>
      </c>
      <c r="Q20080" s="6" t="b">
        <f>IF(AND(O20080&lt;&gt;FALSE,J20080&gt;K20073),TRUE,FALSE)</f>
        <v>1</v>
      </c>
    </row>
    <row r="20081" spans="1:17" x14ac:dyDescent="0.2">
      <c r="A20081" t="s">
        <v>24</v>
      </c>
      <c r="B20081" s="1">
        <v>42800</v>
      </c>
      <c r="C20081" s="2">
        <v>0.4375</v>
      </c>
      <c r="D20081">
        <v>2374.25</v>
      </c>
      <c r="E20081">
        <v>2375</v>
      </c>
      <c r="F20081">
        <v>2371.5</v>
      </c>
      <c r="G20081">
        <v>2374</v>
      </c>
      <c r="H20081">
        <v>174643</v>
      </c>
      <c r="M20081"/>
      <c r="N20081"/>
      <c r="O20081"/>
      <c r="P20081"/>
      <c r="Q20081"/>
    </row>
    <row r="20082" spans="1:17" x14ac:dyDescent="0.2">
      <c r="A20082" t="s">
        <v>24</v>
      </c>
      <c r="B20082" s="1">
        <v>42800</v>
      </c>
      <c r="C20082" s="2">
        <v>0.47916666666666669</v>
      </c>
      <c r="D20082">
        <v>2374.25</v>
      </c>
      <c r="E20082">
        <v>2376</v>
      </c>
      <c r="F20082">
        <v>2372.5</v>
      </c>
      <c r="G20082">
        <v>2375.25</v>
      </c>
      <c r="H20082">
        <v>100643</v>
      </c>
      <c r="M20082"/>
      <c r="N20082"/>
      <c r="O20082"/>
      <c r="P20082"/>
      <c r="Q20082"/>
    </row>
    <row r="20083" spans="1:17" x14ac:dyDescent="0.2">
      <c r="A20083" t="s">
        <v>24</v>
      </c>
      <c r="B20083" s="1">
        <v>42800</v>
      </c>
      <c r="C20083" s="2">
        <v>0.52083333333333337</v>
      </c>
      <c r="D20083">
        <v>2375.25</v>
      </c>
      <c r="E20083">
        <v>2381</v>
      </c>
      <c r="F20083">
        <v>2375</v>
      </c>
      <c r="G20083">
        <v>2380.25</v>
      </c>
      <c r="H20083">
        <v>112337</v>
      </c>
      <c r="M20083"/>
      <c r="N20083"/>
      <c r="O20083"/>
      <c r="P20083"/>
      <c r="Q20083"/>
    </row>
    <row r="20084" spans="1:17" x14ac:dyDescent="0.2">
      <c r="A20084" t="s">
        <v>24</v>
      </c>
      <c r="B20084" s="1">
        <v>42800</v>
      </c>
      <c r="C20084" s="2">
        <v>0.5625</v>
      </c>
      <c r="D20084">
        <v>2380.25</v>
      </c>
      <c r="E20084">
        <v>2381.25</v>
      </c>
      <c r="F20084">
        <v>2378.5</v>
      </c>
      <c r="G20084">
        <v>2379.25</v>
      </c>
      <c r="H20084">
        <v>84743</v>
      </c>
      <c r="M20084"/>
      <c r="N20084"/>
      <c r="O20084"/>
      <c r="P20084"/>
      <c r="Q20084"/>
    </row>
    <row r="20085" spans="1:17" x14ac:dyDescent="0.2">
      <c r="A20085" t="s">
        <v>24</v>
      </c>
      <c r="B20085" s="1">
        <v>42800</v>
      </c>
      <c r="C20085" s="2">
        <v>0.60416666666666663</v>
      </c>
      <c r="D20085">
        <v>2379</v>
      </c>
      <c r="E20085">
        <v>2381.75</v>
      </c>
      <c r="F20085">
        <v>2378.75</v>
      </c>
      <c r="G20085">
        <v>2380.5</v>
      </c>
      <c r="H20085">
        <v>82098</v>
      </c>
      <c r="M20085"/>
      <c r="N20085"/>
      <c r="O20085"/>
      <c r="P20085"/>
      <c r="Q20085"/>
    </row>
    <row r="20086" spans="1:17" x14ac:dyDescent="0.2">
      <c r="A20086" t="s">
        <v>24</v>
      </c>
      <c r="B20086" s="1">
        <v>42800</v>
      </c>
      <c r="C20086" s="2">
        <v>0.63541666666666663</v>
      </c>
      <c r="D20086">
        <v>2380.25</v>
      </c>
      <c r="E20086">
        <v>2382.75</v>
      </c>
      <c r="F20086">
        <v>2378</v>
      </c>
      <c r="G20086">
        <v>2380</v>
      </c>
      <c r="H20086">
        <v>249597</v>
      </c>
      <c r="M20086"/>
      <c r="N20086"/>
      <c r="O20086"/>
      <c r="P20086"/>
      <c r="Q20086"/>
    </row>
    <row r="20087" spans="1:17" x14ac:dyDescent="0.2">
      <c r="A20087" t="s">
        <v>24</v>
      </c>
      <c r="B20087" s="1">
        <v>42801</v>
      </c>
      <c r="C20087" s="2">
        <v>0.39583333333333331</v>
      </c>
      <c r="D20087">
        <v>2375</v>
      </c>
      <c r="E20087">
        <v>2378</v>
      </c>
      <c r="F20087">
        <v>2370.75</v>
      </c>
      <c r="G20087">
        <v>2377.5</v>
      </c>
      <c r="H20087">
        <v>274641</v>
      </c>
      <c r="I20087" t="b">
        <f>AND(HOUR(C20087)=9,MINUTE(C20087)=30,HOUR(C20086)=15,MINUTE(C20086)=15)</f>
        <v>1</v>
      </c>
      <c r="J20087">
        <f>MAX(E20087:E20093)</f>
        <v>2379.25</v>
      </c>
      <c r="K20087">
        <f>MIN(F20087:F20093)</f>
        <v>2369</v>
      </c>
      <c r="L20087">
        <f>E20087</f>
        <v>2378</v>
      </c>
      <c r="M20087" s="6">
        <f>+F20087</f>
        <v>2370.75</v>
      </c>
      <c r="N20087" s="6" t="b">
        <f>IF(F20087&gt;J20080,F20087-J20080,FALSE)</f>
        <v>0</v>
      </c>
      <c r="O20087" s="6" t="b">
        <f>IF(L20087&lt;K20080,K20080-L20087,FALSE)</f>
        <v>0</v>
      </c>
      <c r="P20087" s="6" t="b">
        <f>IF(AND(N20087&lt;&gt;FALSE,K20087&lt;=J20080),TRUE,FALSE)</f>
        <v>0</v>
      </c>
      <c r="Q20087" s="6" t="b">
        <f>IF(AND(O20087&lt;&gt;FALSE,J20087&gt;K20080),TRUE,FALSE)</f>
        <v>0</v>
      </c>
    </row>
    <row r="20088" spans="1:17" x14ac:dyDescent="0.2">
      <c r="A20088" t="s">
        <v>24</v>
      </c>
      <c r="B20088" s="1">
        <v>42801</v>
      </c>
      <c r="C20088" s="2">
        <v>0.4375</v>
      </c>
      <c r="D20088">
        <v>2377.5</v>
      </c>
      <c r="E20088">
        <v>2379.25</v>
      </c>
      <c r="F20088">
        <v>2372.5</v>
      </c>
      <c r="G20088">
        <v>2372.75</v>
      </c>
      <c r="H20088">
        <v>176235</v>
      </c>
      <c r="M20088"/>
      <c r="N20088"/>
      <c r="O20088"/>
      <c r="P20088"/>
      <c r="Q20088"/>
    </row>
    <row r="20089" spans="1:17" x14ac:dyDescent="0.2">
      <c r="A20089" t="s">
        <v>24</v>
      </c>
      <c r="B20089" s="1">
        <v>42801</v>
      </c>
      <c r="C20089" s="2">
        <v>0.47916666666666669</v>
      </c>
      <c r="D20089">
        <v>2372.75</v>
      </c>
      <c r="E20089">
        <v>2374.25</v>
      </c>
      <c r="F20089">
        <v>2371.5</v>
      </c>
      <c r="G20089">
        <v>2373.5</v>
      </c>
      <c r="H20089">
        <v>112686</v>
      </c>
      <c r="M20089"/>
      <c r="N20089"/>
      <c r="O20089"/>
      <c r="P20089"/>
      <c r="Q20089"/>
    </row>
    <row r="20090" spans="1:17" x14ac:dyDescent="0.2">
      <c r="A20090" t="s">
        <v>24</v>
      </c>
      <c r="B20090" s="1">
        <v>42801</v>
      </c>
      <c r="C20090" s="2">
        <v>0.52083333333333337</v>
      </c>
      <c r="D20090">
        <v>2373.5</v>
      </c>
      <c r="E20090">
        <v>2376.5</v>
      </c>
      <c r="F20090">
        <v>2372.5</v>
      </c>
      <c r="G20090">
        <v>2375.5</v>
      </c>
      <c r="H20090">
        <v>74923</v>
      </c>
      <c r="M20090"/>
      <c r="N20090"/>
      <c r="O20090"/>
      <c r="P20090"/>
      <c r="Q20090"/>
    </row>
    <row r="20091" spans="1:17" x14ac:dyDescent="0.2">
      <c r="A20091" t="s">
        <v>24</v>
      </c>
      <c r="B20091" s="1">
        <v>42801</v>
      </c>
      <c r="C20091" s="2">
        <v>0.5625</v>
      </c>
      <c r="D20091">
        <v>2375.5</v>
      </c>
      <c r="E20091">
        <v>2375.75</v>
      </c>
      <c r="F20091">
        <v>2373</v>
      </c>
      <c r="G20091">
        <v>2374.25</v>
      </c>
      <c r="H20091">
        <v>59190</v>
      </c>
      <c r="M20091"/>
      <c r="N20091"/>
      <c r="O20091"/>
      <c r="P20091"/>
      <c r="Q20091"/>
    </row>
    <row r="20092" spans="1:17" x14ac:dyDescent="0.2">
      <c r="A20092" t="s">
        <v>24</v>
      </c>
      <c r="B20092" s="1">
        <v>42801</v>
      </c>
      <c r="C20092" s="2">
        <v>0.60416666666666663</v>
      </c>
      <c r="D20092">
        <v>2374.25</v>
      </c>
      <c r="E20092">
        <v>2376.25</v>
      </c>
      <c r="F20092">
        <v>2373</v>
      </c>
      <c r="G20092">
        <v>2373.75</v>
      </c>
      <c r="H20092">
        <v>94550</v>
      </c>
      <c r="M20092"/>
      <c r="N20092"/>
      <c r="O20092"/>
      <c r="P20092"/>
      <c r="Q20092"/>
    </row>
    <row r="20093" spans="1:17" x14ac:dyDescent="0.2">
      <c r="A20093" t="s">
        <v>24</v>
      </c>
      <c r="B20093" s="1">
        <v>42801</v>
      </c>
      <c r="C20093" s="2">
        <v>0.63541666666666663</v>
      </c>
      <c r="D20093">
        <v>2373.75</v>
      </c>
      <c r="E20093">
        <v>2374.25</v>
      </c>
      <c r="F20093">
        <v>2369</v>
      </c>
      <c r="G20093">
        <v>2371</v>
      </c>
      <c r="H20093">
        <v>282035</v>
      </c>
      <c r="M20093"/>
      <c r="N20093"/>
      <c r="O20093"/>
      <c r="P20093"/>
      <c r="Q20093"/>
    </row>
    <row r="20094" spans="1:17" x14ac:dyDescent="0.2">
      <c r="A20094" t="s">
        <v>24</v>
      </c>
      <c r="B20094" s="1">
        <v>42802</v>
      </c>
      <c r="C20094" s="2">
        <v>0.39583333333333331</v>
      </c>
      <c r="D20094">
        <v>2374.5</v>
      </c>
      <c r="E20094">
        <v>2377.5</v>
      </c>
      <c r="F20094">
        <v>2371.75</v>
      </c>
      <c r="G20094">
        <v>2375.75</v>
      </c>
      <c r="H20094">
        <v>230643</v>
      </c>
      <c r="I20094" t="b">
        <f>AND(HOUR(C20094)=9,MINUTE(C20094)=30,HOUR(C20093)=15,MINUTE(C20093)=15)</f>
        <v>1</v>
      </c>
      <c r="J20094">
        <f>MAX(E20094:E20100)</f>
        <v>2377.5</v>
      </c>
      <c r="K20094">
        <f>MIN(F20094:F20100)</f>
        <v>2365.25</v>
      </c>
      <c r="L20094">
        <f>E20094</f>
        <v>2377.5</v>
      </c>
      <c r="M20094" s="6">
        <f>+F20094</f>
        <v>2371.75</v>
      </c>
      <c r="N20094" s="6" t="b">
        <f>IF(F20094&gt;J20087,F20094-J20087,FALSE)</f>
        <v>0</v>
      </c>
      <c r="O20094" s="6" t="b">
        <f>IF(L20094&lt;K20087,K20087-L20094,FALSE)</f>
        <v>0</v>
      </c>
      <c r="P20094" s="6" t="b">
        <f>IF(AND(N20094&lt;&gt;FALSE,K20094&lt;=J20087),TRUE,FALSE)</f>
        <v>0</v>
      </c>
      <c r="Q20094" s="6" t="b">
        <f>IF(AND(O20094&lt;&gt;FALSE,J20094&gt;K20087),TRUE,FALSE)</f>
        <v>0</v>
      </c>
    </row>
    <row r="20095" spans="1:17" x14ac:dyDescent="0.2">
      <c r="A20095" t="s">
        <v>24</v>
      </c>
      <c r="B20095" s="1">
        <v>42802</v>
      </c>
      <c r="C20095" s="2">
        <v>0.4375</v>
      </c>
      <c r="D20095">
        <v>2375.5</v>
      </c>
      <c r="E20095">
        <v>2376.75</v>
      </c>
      <c r="F20095">
        <v>2373.5</v>
      </c>
      <c r="G20095">
        <v>2375</v>
      </c>
      <c r="H20095">
        <v>165171</v>
      </c>
      <c r="M20095"/>
      <c r="N20095"/>
      <c r="O20095"/>
      <c r="P20095"/>
      <c r="Q20095"/>
    </row>
    <row r="20096" spans="1:17" x14ac:dyDescent="0.2">
      <c r="A20096" t="s">
        <v>24</v>
      </c>
      <c r="B20096" s="1">
        <v>42802</v>
      </c>
      <c r="C20096" s="2">
        <v>0.47916666666666669</v>
      </c>
      <c r="D20096">
        <v>2375</v>
      </c>
      <c r="E20096">
        <v>2375</v>
      </c>
      <c r="F20096">
        <v>2370</v>
      </c>
      <c r="G20096">
        <v>2373</v>
      </c>
      <c r="H20096">
        <v>145280</v>
      </c>
      <c r="M20096"/>
      <c r="N20096"/>
      <c r="O20096"/>
      <c r="P20096"/>
      <c r="Q20096"/>
    </row>
    <row r="20097" spans="1:17" x14ac:dyDescent="0.2">
      <c r="A20097" t="s">
        <v>24</v>
      </c>
      <c r="B20097" s="1">
        <v>42802</v>
      </c>
      <c r="C20097" s="2">
        <v>0.52083333333333337</v>
      </c>
      <c r="D20097">
        <v>2373</v>
      </c>
      <c r="E20097">
        <v>2376.25</v>
      </c>
      <c r="F20097">
        <v>2372.25</v>
      </c>
      <c r="G20097">
        <v>2375</v>
      </c>
      <c r="H20097">
        <v>81883</v>
      </c>
      <c r="M20097"/>
      <c r="N20097"/>
      <c r="O20097"/>
      <c r="P20097"/>
      <c r="Q20097"/>
    </row>
    <row r="20098" spans="1:17" x14ac:dyDescent="0.2">
      <c r="A20098" t="s">
        <v>24</v>
      </c>
      <c r="B20098" s="1">
        <v>42802</v>
      </c>
      <c r="C20098" s="2">
        <v>0.5625</v>
      </c>
      <c r="D20098">
        <v>2374.75</v>
      </c>
      <c r="E20098">
        <v>2376</v>
      </c>
      <c r="F20098">
        <v>2368.25</v>
      </c>
      <c r="G20098">
        <v>2369.75</v>
      </c>
      <c r="H20098">
        <v>117167</v>
      </c>
      <c r="M20098"/>
      <c r="N20098"/>
      <c r="O20098"/>
      <c r="P20098"/>
      <c r="Q20098"/>
    </row>
    <row r="20099" spans="1:17" x14ac:dyDescent="0.2">
      <c r="A20099" t="s">
        <v>24</v>
      </c>
      <c r="B20099" s="1">
        <v>42802</v>
      </c>
      <c r="C20099" s="2">
        <v>0.60416666666666663</v>
      </c>
      <c r="D20099">
        <v>2369.75</v>
      </c>
      <c r="E20099">
        <v>2372.75</v>
      </c>
      <c r="F20099">
        <v>2368.25</v>
      </c>
      <c r="G20099">
        <v>2370</v>
      </c>
      <c r="H20099">
        <v>100730</v>
      </c>
      <c r="M20099"/>
      <c r="N20099"/>
      <c r="O20099"/>
      <c r="P20099"/>
      <c r="Q20099"/>
    </row>
    <row r="20100" spans="1:17" x14ac:dyDescent="0.2">
      <c r="A20100" t="s">
        <v>24</v>
      </c>
      <c r="B20100" s="1">
        <v>42802</v>
      </c>
      <c r="C20100" s="2">
        <v>0.63541666666666663</v>
      </c>
      <c r="D20100">
        <v>2370</v>
      </c>
      <c r="E20100">
        <v>2370.25</v>
      </c>
      <c r="F20100">
        <v>2365.25</v>
      </c>
      <c r="G20100">
        <v>2369</v>
      </c>
      <c r="H20100">
        <v>307334</v>
      </c>
      <c r="M20100"/>
      <c r="N20100"/>
      <c r="O20100"/>
      <c r="P20100"/>
      <c r="Q20100"/>
    </row>
    <row r="20101" spans="1:17" x14ac:dyDescent="0.2">
      <c r="A20101" t="s">
        <v>24</v>
      </c>
      <c r="B20101" s="1">
        <v>42803</v>
      </c>
      <c r="C20101" s="2">
        <v>0.39583333333333331</v>
      </c>
      <c r="D20101">
        <v>2368.25</v>
      </c>
      <c r="E20101">
        <v>2373.75</v>
      </c>
      <c r="F20101">
        <v>2366</v>
      </c>
      <c r="G20101">
        <v>2371.25</v>
      </c>
      <c r="H20101">
        <v>48474</v>
      </c>
      <c r="I20101" t="b">
        <f>AND(HOUR(C20101)=9,MINUTE(C20101)=30,HOUR(C20100)=15,MINUTE(C20100)=15)</f>
        <v>1</v>
      </c>
      <c r="J20101">
        <f>MAX(E20101:E20107)</f>
        <v>2373.75</v>
      </c>
      <c r="K20101">
        <f>MIN(F20101:F20107)</f>
        <v>2358.5</v>
      </c>
      <c r="L20101">
        <f>E20101</f>
        <v>2373.75</v>
      </c>
      <c r="M20101" s="6">
        <f>+F20101</f>
        <v>2366</v>
      </c>
      <c r="N20101" s="6" t="b">
        <f>IF(F20101&gt;J20094,F20101-J20094,FALSE)</f>
        <v>0</v>
      </c>
      <c r="O20101" s="6" t="b">
        <f>IF(L20101&lt;K20094,K20094-L20101,FALSE)</f>
        <v>0</v>
      </c>
      <c r="P20101" s="6" t="b">
        <f>IF(AND(N20101&lt;&gt;FALSE,K20101&lt;=J20094),TRUE,FALSE)</f>
        <v>0</v>
      </c>
      <c r="Q20101" s="6" t="b">
        <f>IF(AND(O20101&lt;&gt;FALSE,J20101&gt;K20094),TRUE,FALSE)</f>
        <v>0</v>
      </c>
    </row>
    <row r="20102" spans="1:17" x14ac:dyDescent="0.2">
      <c r="A20102" t="s">
        <v>24</v>
      </c>
      <c r="B20102" s="1">
        <v>42803</v>
      </c>
      <c r="C20102" s="2">
        <v>0.4375</v>
      </c>
      <c r="D20102">
        <v>2371</v>
      </c>
      <c r="E20102">
        <v>2371.75</v>
      </c>
      <c r="F20102">
        <v>2368.25</v>
      </c>
      <c r="G20102">
        <v>2371</v>
      </c>
      <c r="H20102">
        <v>32270</v>
      </c>
      <c r="M20102"/>
      <c r="N20102"/>
      <c r="O20102"/>
      <c r="P20102"/>
      <c r="Q20102"/>
    </row>
    <row r="20103" spans="1:17" x14ac:dyDescent="0.2">
      <c r="A20103" t="s">
        <v>24</v>
      </c>
      <c r="B20103" s="1">
        <v>42803</v>
      </c>
      <c r="C20103" s="2">
        <v>0.47916666666666669</v>
      </c>
      <c r="D20103">
        <v>2371</v>
      </c>
      <c r="E20103">
        <v>2372.25</v>
      </c>
      <c r="F20103">
        <v>2368.75</v>
      </c>
      <c r="G20103">
        <v>2369</v>
      </c>
      <c r="H20103">
        <v>19817</v>
      </c>
      <c r="M20103"/>
      <c r="N20103"/>
      <c r="O20103"/>
      <c r="P20103"/>
      <c r="Q20103"/>
    </row>
    <row r="20104" spans="1:17" x14ac:dyDescent="0.2">
      <c r="A20104" t="s">
        <v>24</v>
      </c>
      <c r="B20104" s="1">
        <v>42803</v>
      </c>
      <c r="C20104" s="2">
        <v>0.52083333333333337</v>
      </c>
      <c r="D20104">
        <v>2369</v>
      </c>
      <c r="E20104">
        <v>2371</v>
      </c>
      <c r="F20104">
        <v>2368.25</v>
      </c>
      <c r="G20104">
        <v>2368.5</v>
      </c>
      <c r="H20104">
        <v>16054</v>
      </c>
      <c r="M20104"/>
      <c r="N20104"/>
      <c r="O20104"/>
      <c r="P20104"/>
      <c r="Q20104"/>
    </row>
    <row r="20105" spans="1:17" x14ac:dyDescent="0.2">
      <c r="A20105" t="s">
        <v>24</v>
      </c>
      <c r="B20105" s="1">
        <v>42803</v>
      </c>
      <c r="C20105" s="2">
        <v>0.5625</v>
      </c>
      <c r="D20105">
        <v>2368.25</v>
      </c>
      <c r="E20105">
        <v>2368.25</v>
      </c>
      <c r="F20105">
        <v>2358.5</v>
      </c>
      <c r="G20105">
        <v>2362.25</v>
      </c>
      <c r="H20105">
        <v>46172</v>
      </c>
      <c r="M20105"/>
      <c r="N20105"/>
      <c r="O20105"/>
      <c r="P20105"/>
      <c r="Q20105"/>
    </row>
    <row r="20106" spans="1:17" x14ac:dyDescent="0.2">
      <c r="A20106" t="s">
        <v>24</v>
      </c>
      <c r="B20106" s="1">
        <v>42803</v>
      </c>
      <c r="C20106" s="2">
        <v>0.60416666666666663</v>
      </c>
      <c r="D20106">
        <v>2362</v>
      </c>
      <c r="E20106">
        <v>2368.25</v>
      </c>
      <c r="F20106">
        <v>2360.25</v>
      </c>
      <c r="G20106">
        <v>2368</v>
      </c>
      <c r="H20106">
        <v>42799</v>
      </c>
      <c r="M20106"/>
      <c r="N20106"/>
      <c r="O20106"/>
      <c r="P20106"/>
      <c r="Q20106"/>
    </row>
    <row r="20107" spans="1:17" x14ac:dyDescent="0.2">
      <c r="A20107" t="s">
        <v>24</v>
      </c>
      <c r="B20107" s="1">
        <v>42803</v>
      </c>
      <c r="C20107" s="2">
        <v>0.63541666666666663</v>
      </c>
      <c r="D20107">
        <v>2368</v>
      </c>
      <c r="E20107">
        <v>2371</v>
      </c>
      <c r="F20107">
        <v>2367.75</v>
      </c>
      <c r="G20107">
        <v>2370.75</v>
      </c>
      <c r="H20107">
        <v>40368</v>
      </c>
      <c r="M20107"/>
      <c r="N20107"/>
      <c r="O20107"/>
      <c r="P20107"/>
      <c r="Q20107"/>
    </row>
    <row r="20108" spans="1:17" x14ac:dyDescent="0.2">
      <c r="A20108" t="s">
        <v>24</v>
      </c>
      <c r="B20108" s="1">
        <v>42804</v>
      </c>
      <c r="C20108" s="2">
        <v>0.39583333333333331</v>
      </c>
      <c r="D20108">
        <v>2381</v>
      </c>
      <c r="E20108">
        <v>2381.5</v>
      </c>
      <c r="F20108">
        <v>2375.25</v>
      </c>
      <c r="G20108">
        <v>2377.75</v>
      </c>
      <c r="H20108">
        <v>231515</v>
      </c>
      <c r="I20108" t="b">
        <f>AND(HOUR(C20108)=9,MINUTE(C20108)=30,HOUR(C20107)=15,MINUTE(C20107)=15)</f>
        <v>1</v>
      </c>
      <c r="J20108">
        <f>MAX(E20108:E20114)</f>
        <v>2381.5</v>
      </c>
      <c r="K20108">
        <f>MIN(F20108:F20114)</f>
        <v>2366.5</v>
      </c>
      <c r="L20108">
        <f>E20108</f>
        <v>2381.5</v>
      </c>
      <c r="M20108" s="6">
        <f>+F20108</f>
        <v>2375.25</v>
      </c>
      <c r="N20108" s="6">
        <f>IF(F20108&gt;J20101,F20108-J20101,FALSE)</f>
        <v>1.5</v>
      </c>
      <c r="O20108" s="6" t="b">
        <f>IF(L20108&lt;K20101,K20101-L20108,FALSE)</f>
        <v>0</v>
      </c>
      <c r="P20108" s="6" t="b">
        <f>IF(AND(N20108&lt;&gt;FALSE,K20108&lt;=J20101),TRUE,FALSE)</f>
        <v>1</v>
      </c>
      <c r="Q20108" s="6" t="b">
        <f>IF(AND(O20108&lt;&gt;FALSE,J20108&gt;K20101),TRUE,FALSE)</f>
        <v>0</v>
      </c>
    </row>
    <row r="20109" spans="1:17" x14ac:dyDescent="0.2">
      <c r="A20109" t="s">
        <v>24</v>
      </c>
      <c r="B20109" s="1">
        <v>42804</v>
      </c>
      <c r="C20109" s="2">
        <v>0.4375</v>
      </c>
      <c r="D20109">
        <v>2377.75</v>
      </c>
      <c r="E20109">
        <v>2378.25</v>
      </c>
      <c r="F20109">
        <v>2370.75</v>
      </c>
      <c r="G20109">
        <v>2375.5</v>
      </c>
      <c r="H20109">
        <v>201533</v>
      </c>
      <c r="M20109"/>
      <c r="N20109"/>
      <c r="O20109"/>
      <c r="P20109"/>
      <c r="Q20109"/>
    </row>
    <row r="20110" spans="1:17" x14ac:dyDescent="0.2">
      <c r="A20110" t="s">
        <v>24</v>
      </c>
      <c r="B20110" s="1">
        <v>42804</v>
      </c>
      <c r="C20110" s="2">
        <v>0.47916666666666669</v>
      </c>
      <c r="D20110">
        <v>2375.5</v>
      </c>
      <c r="E20110">
        <v>2376</v>
      </c>
      <c r="F20110">
        <v>2372.75</v>
      </c>
      <c r="G20110">
        <v>2374.75</v>
      </c>
      <c r="H20110">
        <v>70535</v>
      </c>
      <c r="M20110"/>
      <c r="N20110"/>
      <c r="O20110"/>
      <c r="P20110"/>
      <c r="Q20110"/>
    </row>
    <row r="20111" spans="1:17" x14ac:dyDescent="0.2">
      <c r="A20111" t="s">
        <v>24</v>
      </c>
      <c r="B20111" s="1">
        <v>42804</v>
      </c>
      <c r="C20111" s="2">
        <v>0.52083333333333337</v>
      </c>
      <c r="D20111">
        <v>2374.75</v>
      </c>
      <c r="E20111">
        <v>2374.75</v>
      </c>
      <c r="F20111">
        <v>2366.5</v>
      </c>
      <c r="G20111">
        <v>2369.75</v>
      </c>
      <c r="H20111">
        <v>104683</v>
      </c>
      <c r="M20111"/>
      <c r="N20111"/>
      <c r="O20111"/>
      <c r="P20111"/>
      <c r="Q20111"/>
    </row>
    <row r="20112" spans="1:17" x14ac:dyDescent="0.2">
      <c r="A20112" t="s">
        <v>24</v>
      </c>
      <c r="B20112" s="1">
        <v>42804</v>
      </c>
      <c r="C20112" s="2">
        <v>0.5625</v>
      </c>
      <c r="D20112">
        <v>2369.75</v>
      </c>
      <c r="E20112">
        <v>2374.25</v>
      </c>
      <c r="F20112">
        <v>2368</v>
      </c>
      <c r="G20112">
        <v>2373.75</v>
      </c>
      <c r="H20112">
        <v>65988</v>
      </c>
      <c r="M20112"/>
      <c r="N20112"/>
      <c r="O20112"/>
      <c r="P20112"/>
      <c r="Q20112"/>
    </row>
    <row r="20113" spans="1:17" x14ac:dyDescent="0.2">
      <c r="A20113" t="s">
        <v>24</v>
      </c>
      <c r="B20113" s="1">
        <v>42804</v>
      </c>
      <c r="C20113" s="2">
        <v>0.60416666666666663</v>
      </c>
      <c r="D20113">
        <v>2374</v>
      </c>
      <c r="E20113">
        <v>2376.75</v>
      </c>
      <c r="F20113">
        <v>2372.5</v>
      </c>
      <c r="G20113">
        <v>2376.5</v>
      </c>
      <c r="H20113">
        <v>69226</v>
      </c>
      <c r="M20113"/>
      <c r="N20113"/>
      <c r="O20113"/>
      <c r="P20113"/>
      <c r="Q20113"/>
    </row>
    <row r="20114" spans="1:17" x14ac:dyDescent="0.2">
      <c r="A20114" t="s">
        <v>24</v>
      </c>
      <c r="B20114" s="1">
        <v>42804</v>
      </c>
      <c r="C20114" s="2">
        <v>0.63541666666666663</v>
      </c>
      <c r="D20114">
        <v>2376.5</v>
      </c>
      <c r="E20114">
        <v>2377.5</v>
      </c>
      <c r="F20114">
        <v>2374.5</v>
      </c>
      <c r="G20114">
        <v>2375.75</v>
      </c>
      <c r="H20114">
        <v>191700</v>
      </c>
      <c r="M20114"/>
      <c r="N20114"/>
      <c r="O20114"/>
      <c r="P20114"/>
      <c r="Q20114"/>
    </row>
    <row r="20115" spans="1:17" x14ac:dyDescent="0.2">
      <c r="A20115" t="s">
        <v>24</v>
      </c>
      <c r="B20115" s="1">
        <v>42807</v>
      </c>
      <c r="C20115" s="2">
        <v>0.39583333333333331</v>
      </c>
      <c r="D20115">
        <v>2376.75</v>
      </c>
      <c r="E20115">
        <v>2379.5</v>
      </c>
      <c r="F20115">
        <v>2374.5</v>
      </c>
      <c r="G20115">
        <v>2376</v>
      </c>
      <c r="H20115">
        <v>175084</v>
      </c>
      <c r="I20115" t="b">
        <f>AND(HOUR(C20115)=9,MINUTE(C20115)=30,HOUR(C20114)=15,MINUTE(C20114)=15)</f>
        <v>1</v>
      </c>
      <c r="J20115">
        <f>MAX(E20115:E20121)</f>
        <v>2379.5</v>
      </c>
      <c r="K20115">
        <f>MIN(F20115:F20121)</f>
        <v>2373</v>
      </c>
      <c r="L20115">
        <f>E20115</f>
        <v>2379.5</v>
      </c>
      <c r="M20115" s="6">
        <f>+F20115</f>
        <v>2374.5</v>
      </c>
      <c r="N20115" s="6" t="b">
        <f>IF(F20115&gt;J20108,F20115-J20108,FALSE)</f>
        <v>0</v>
      </c>
      <c r="O20115" s="6" t="b">
        <f>IF(L20115&lt;K20108,K20108-L20115,FALSE)</f>
        <v>0</v>
      </c>
      <c r="P20115" s="6" t="b">
        <f>IF(AND(N20115&lt;&gt;FALSE,K20115&lt;=J20108),TRUE,FALSE)</f>
        <v>0</v>
      </c>
      <c r="Q20115" s="6" t="b">
        <f>IF(AND(O20115&lt;&gt;FALSE,J20115&gt;K20108),TRUE,FALSE)</f>
        <v>0</v>
      </c>
    </row>
    <row r="20116" spans="1:17" x14ac:dyDescent="0.2">
      <c r="A20116" t="s">
        <v>24</v>
      </c>
      <c r="B20116" s="1">
        <v>42807</v>
      </c>
      <c r="C20116" s="2">
        <v>0.4375</v>
      </c>
      <c r="D20116">
        <v>2376.25</v>
      </c>
      <c r="E20116">
        <v>2377</v>
      </c>
      <c r="F20116">
        <v>2373.25</v>
      </c>
      <c r="G20116">
        <v>2374</v>
      </c>
      <c r="H20116">
        <v>92981</v>
      </c>
      <c r="M20116"/>
      <c r="N20116"/>
      <c r="O20116"/>
      <c r="P20116"/>
      <c r="Q20116"/>
    </row>
    <row r="20117" spans="1:17" x14ac:dyDescent="0.2">
      <c r="A20117" t="s">
        <v>24</v>
      </c>
      <c r="B20117" s="1">
        <v>42807</v>
      </c>
      <c r="C20117" s="2">
        <v>0.47916666666666669</v>
      </c>
      <c r="D20117">
        <v>2373.75</v>
      </c>
      <c r="E20117">
        <v>2377.5</v>
      </c>
      <c r="F20117">
        <v>2373</v>
      </c>
      <c r="G20117">
        <v>2374.5</v>
      </c>
      <c r="H20117">
        <v>99404</v>
      </c>
      <c r="M20117"/>
      <c r="N20117"/>
      <c r="O20117"/>
      <c r="P20117"/>
      <c r="Q20117"/>
    </row>
    <row r="20118" spans="1:17" x14ac:dyDescent="0.2">
      <c r="A20118" t="s">
        <v>24</v>
      </c>
      <c r="B20118" s="1">
        <v>42807</v>
      </c>
      <c r="C20118" s="2">
        <v>0.52083333333333337</v>
      </c>
      <c r="D20118">
        <v>2374.75</v>
      </c>
      <c r="E20118">
        <v>2376.5</v>
      </c>
      <c r="F20118">
        <v>2374.25</v>
      </c>
      <c r="G20118">
        <v>2375</v>
      </c>
      <c r="H20118">
        <v>57680</v>
      </c>
      <c r="M20118"/>
      <c r="N20118"/>
      <c r="O20118"/>
      <c r="P20118"/>
      <c r="Q20118"/>
    </row>
    <row r="20119" spans="1:17" x14ac:dyDescent="0.2">
      <c r="A20119" t="s">
        <v>24</v>
      </c>
      <c r="B20119" s="1">
        <v>42807</v>
      </c>
      <c r="C20119" s="2">
        <v>0.5625</v>
      </c>
      <c r="D20119">
        <v>2375</v>
      </c>
      <c r="E20119">
        <v>2376.75</v>
      </c>
      <c r="F20119">
        <v>2373.75</v>
      </c>
      <c r="G20119">
        <v>2376</v>
      </c>
      <c r="H20119">
        <v>44498</v>
      </c>
      <c r="M20119"/>
      <c r="N20119"/>
      <c r="O20119"/>
      <c r="P20119"/>
      <c r="Q20119"/>
    </row>
    <row r="20120" spans="1:17" x14ac:dyDescent="0.2">
      <c r="A20120" t="s">
        <v>24</v>
      </c>
      <c r="B20120" s="1">
        <v>42807</v>
      </c>
      <c r="C20120" s="2">
        <v>0.60416666666666663</v>
      </c>
      <c r="D20120">
        <v>2376</v>
      </c>
      <c r="E20120">
        <v>2378</v>
      </c>
      <c r="F20120">
        <v>2375.75</v>
      </c>
      <c r="G20120">
        <v>2377</v>
      </c>
      <c r="H20120">
        <v>56808</v>
      </c>
      <c r="M20120"/>
      <c r="N20120"/>
      <c r="O20120"/>
      <c r="P20120"/>
      <c r="Q20120"/>
    </row>
    <row r="20121" spans="1:17" x14ac:dyDescent="0.2">
      <c r="A20121" t="s">
        <v>24</v>
      </c>
      <c r="B20121" s="1">
        <v>42807</v>
      </c>
      <c r="C20121" s="2">
        <v>0.63541666666666663</v>
      </c>
      <c r="D20121">
        <v>2377</v>
      </c>
      <c r="E20121">
        <v>2379.5</v>
      </c>
      <c r="F20121">
        <v>2376.5</v>
      </c>
      <c r="G20121">
        <v>2379.25</v>
      </c>
      <c r="H20121">
        <v>157025</v>
      </c>
      <c r="M20121"/>
      <c r="N20121"/>
      <c r="O20121"/>
      <c r="P20121"/>
      <c r="Q20121"/>
    </row>
    <row r="20122" spans="1:17" x14ac:dyDescent="0.2">
      <c r="A20122" t="s">
        <v>24</v>
      </c>
      <c r="B20122" s="1">
        <v>42808</v>
      </c>
      <c r="C20122" s="2">
        <v>0.39583333333333331</v>
      </c>
      <c r="D20122">
        <v>2372.75</v>
      </c>
      <c r="E20122">
        <v>2373</v>
      </c>
      <c r="F20122">
        <v>2363.5</v>
      </c>
      <c r="G20122">
        <v>2364</v>
      </c>
      <c r="H20122">
        <v>291442</v>
      </c>
      <c r="I20122" t="b">
        <f>AND(HOUR(C20122)=9,MINUTE(C20122)=30,HOUR(C20121)=15,MINUTE(C20121)=15)</f>
        <v>1</v>
      </c>
      <c r="J20122">
        <f>MAX(E20122:E20128)</f>
        <v>2373</v>
      </c>
      <c r="K20122">
        <f>MIN(F20122:F20128)</f>
        <v>2362.25</v>
      </c>
      <c r="L20122">
        <f>E20122</f>
        <v>2373</v>
      </c>
      <c r="M20122" s="6">
        <f>+F20122</f>
        <v>2363.5</v>
      </c>
      <c r="N20122" s="6" t="b">
        <f>IF(F20122&gt;J20115,F20122-J20115,FALSE)</f>
        <v>0</v>
      </c>
      <c r="O20122" s="6" t="b">
        <f>IF(L20122&lt;K20115,K20115-L20122,FALSE)</f>
        <v>0</v>
      </c>
      <c r="P20122" s="6" t="b">
        <f>IF(AND(N20122&lt;&gt;FALSE,K20122&lt;=J20115),TRUE,FALSE)</f>
        <v>0</v>
      </c>
      <c r="Q20122" s="6" t="b">
        <f>IF(AND(O20122&lt;&gt;FALSE,J20122&gt;K20115),TRUE,FALSE)</f>
        <v>0</v>
      </c>
    </row>
    <row r="20123" spans="1:17" x14ac:dyDescent="0.2">
      <c r="A20123" t="s">
        <v>24</v>
      </c>
      <c r="B20123" s="1">
        <v>42808</v>
      </c>
      <c r="C20123" s="2">
        <v>0.4375</v>
      </c>
      <c r="D20123">
        <v>2364</v>
      </c>
      <c r="E20123">
        <v>2370.25</v>
      </c>
      <c r="F20123">
        <v>2362.25</v>
      </c>
      <c r="G20123">
        <v>2369.25</v>
      </c>
      <c r="H20123">
        <v>260849</v>
      </c>
      <c r="M20123"/>
      <c r="N20123"/>
      <c r="O20123"/>
      <c r="P20123"/>
      <c r="Q20123"/>
    </row>
    <row r="20124" spans="1:17" x14ac:dyDescent="0.2">
      <c r="A20124" t="s">
        <v>24</v>
      </c>
      <c r="B20124" s="1">
        <v>42808</v>
      </c>
      <c r="C20124" s="2">
        <v>0.47916666666666669</v>
      </c>
      <c r="D20124">
        <v>2369</v>
      </c>
      <c r="E20124">
        <v>2370.75</v>
      </c>
      <c r="F20124">
        <v>2364.5</v>
      </c>
      <c r="G20124">
        <v>2366.25</v>
      </c>
      <c r="H20124">
        <v>171208</v>
      </c>
      <c r="M20124"/>
      <c r="N20124"/>
      <c r="O20124"/>
      <c r="P20124"/>
      <c r="Q20124"/>
    </row>
    <row r="20125" spans="1:17" x14ac:dyDescent="0.2">
      <c r="A20125" t="s">
        <v>24</v>
      </c>
      <c r="B20125" s="1">
        <v>42808</v>
      </c>
      <c r="C20125" s="2">
        <v>0.52083333333333337</v>
      </c>
      <c r="D20125">
        <v>2366.5</v>
      </c>
      <c r="E20125">
        <v>2369.5</v>
      </c>
      <c r="F20125">
        <v>2365</v>
      </c>
      <c r="G20125">
        <v>2369</v>
      </c>
      <c r="H20125">
        <v>98681</v>
      </c>
      <c r="M20125"/>
      <c r="N20125"/>
      <c r="O20125"/>
      <c r="P20125"/>
      <c r="Q20125"/>
    </row>
    <row r="20126" spans="1:17" x14ac:dyDescent="0.2">
      <c r="A20126" t="s">
        <v>24</v>
      </c>
      <c r="B20126" s="1">
        <v>42808</v>
      </c>
      <c r="C20126" s="2">
        <v>0.5625</v>
      </c>
      <c r="D20126">
        <v>2368.75</v>
      </c>
      <c r="E20126">
        <v>2369.5</v>
      </c>
      <c r="F20126">
        <v>2366.5</v>
      </c>
      <c r="G20126">
        <v>2368</v>
      </c>
      <c r="H20126">
        <v>76166</v>
      </c>
      <c r="M20126"/>
      <c r="N20126"/>
      <c r="O20126"/>
      <c r="P20126"/>
      <c r="Q20126"/>
    </row>
    <row r="20127" spans="1:17" x14ac:dyDescent="0.2">
      <c r="A20127" t="s">
        <v>24</v>
      </c>
      <c r="B20127" s="1">
        <v>42808</v>
      </c>
      <c r="C20127" s="2">
        <v>0.60416666666666663</v>
      </c>
      <c r="D20127">
        <v>2368.25</v>
      </c>
      <c r="E20127">
        <v>2370.75</v>
      </c>
      <c r="F20127">
        <v>2367</v>
      </c>
      <c r="G20127">
        <v>2370.75</v>
      </c>
      <c r="H20127">
        <v>83416</v>
      </c>
      <c r="M20127"/>
      <c r="N20127"/>
      <c r="O20127"/>
      <c r="P20127"/>
      <c r="Q20127"/>
    </row>
    <row r="20128" spans="1:17" x14ac:dyDescent="0.2">
      <c r="A20128" t="s">
        <v>24</v>
      </c>
      <c r="B20128" s="1">
        <v>42808</v>
      </c>
      <c r="C20128" s="2">
        <v>0.63541666666666663</v>
      </c>
      <c r="D20128">
        <v>2370.5</v>
      </c>
      <c r="E20128">
        <v>2371.5</v>
      </c>
      <c r="F20128">
        <v>2368.75</v>
      </c>
      <c r="G20128">
        <v>2370.25</v>
      </c>
      <c r="H20128">
        <v>162714</v>
      </c>
      <c r="M20128"/>
      <c r="N20128"/>
      <c r="O20128"/>
      <c r="P20128"/>
      <c r="Q20128"/>
    </row>
    <row r="20129" spans="1:17" x14ac:dyDescent="0.2">
      <c r="A20129" t="s">
        <v>24</v>
      </c>
      <c r="B20129" s="1">
        <v>42809</v>
      </c>
      <c r="C20129" s="2">
        <v>0.39583333333333331</v>
      </c>
      <c r="D20129">
        <v>2376.25</v>
      </c>
      <c r="E20129">
        <v>2377.5</v>
      </c>
      <c r="F20129">
        <v>2373.25</v>
      </c>
      <c r="G20129">
        <v>2377.5</v>
      </c>
      <c r="H20129">
        <v>160355</v>
      </c>
      <c r="I20129" t="b">
        <f>AND(HOUR(C20129)=9,MINUTE(C20129)=30,HOUR(C20128)=15,MINUTE(C20128)=15)</f>
        <v>1</v>
      </c>
      <c r="J20129">
        <f>MAX(E20129:E20135)</f>
        <v>2395.25</v>
      </c>
      <c r="K20129">
        <f>MIN(F20129:F20135)</f>
        <v>2373.25</v>
      </c>
      <c r="L20129">
        <f>E20129</f>
        <v>2377.5</v>
      </c>
      <c r="M20129" s="6">
        <f>+F20129</f>
        <v>2373.25</v>
      </c>
      <c r="N20129" s="6">
        <f>IF(F20129&gt;J20122,F20129-J20122,FALSE)</f>
        <v>0.25</v>
      </c>
      <c r="O20129" s="6" t="b">
        <f>IF(L20129&lt;K20122,K20122-L20129,FALSE)</f>
        <v>0</v>
      </c>
      <c r="P20129" s="6" t="b">
        <f>IF(AND(N20129&lt;&gt;FALSE,K20129&lt;=J20122),TRUE,FALSE)</f>
        <v>0</v>
      </c>
      <c r="Q20129" s="6" t="b">
        <f>IF(AND(O20129&lt;&gt;FALSE,J20129&gt;K20122),TRUE,FALSE)</f>
        <v>0</v>
      </c>
    </row>
    <row r="20130" spans="1:17" x14ac:dyDescent="0.2">
      <c r="A20130" t="s">
        <v>24</v>
      </c>
      <c r="B20130" s="1">
        <v>42809</v>
      </c>
      <c r="C20130" s="2">
        <v>0.4375</v>
      </c>
      <c r="D20130">
        <v>2377.5</v>
      </c>
      <c r="E20130">
        <v>2378</v>
      </c>
      <c r="F20130">
        <v>2375</v>
      </c>
      <c r="G20130">
        <v>2377.25</v>
      </c>
      <c r="H20130">
        <v>109989</v>
      </c>
      <c r="M20130"/>
      <c r="N20130"/>
      <c r="O20130"/>
      <c r="P20130"/>
      <c r="Q20130"/>
    </row>
    <row r="20131" spans="1:17" x14ac:dyDescent="0.2">
      <c r="A20131" t="s">
        <v>24</v>
      </c>
      <c r="B20131" s="1">
        <v>42809</v>
      </c>
      <c r="C20131" s="2">
        <v>0.47916666666666669</v>
      </c>
      <c r="D20131">
        <v>2377.5</v>
      </c>
      <c r="E20131">
        <v>2379.25</v>
      </c>
      <c r="F20131">
        <v>2376.75</v>
      </c>
      <c r="G20131">
        <v>2378.75</v>
      </c>
      <c r="H20131">
        <v>69280</v>
      </c>
      <c r="M20131"/>
      <c r="N20131"/>
      <c r="O20131"/>
      <c r="P20131"/>
      <c r="Q20131"/>
    </row>
    <row r="20132" spans="1:17" x14ac:dyDescent="0.2">
      <c r="A20132" t="s">
        <v>24</v>
      </c>
      <c r="B20132" s="1">
        <v>42809</v>
      </c>
      <c r="C20132" s="2">
        <v>0.52083333333333337</v>
      </c>
      <c r="D20132">
        <v>2378.75</v>
      </c>
      <c r="E20132">
        <v>2382</v>
      </c>
      <c r="F20132">
        <v>2378.25</v>
      </c>
      <c r="G20132">
        <v>2378.75</v>
      </c>
      <c r="H20132">
        <v>117717</v>
      </c>
      <c r="M20132"/>
      <c r="N20132"/>
      <c r="O20132"/>
      <c r="P20132"/>
      <c r="Q20132"/>
    </row>
    <row r="20133" spans="1:17" x14ac:dyDescent="0.2">
      <c r="A20133" t="s">
        <v>24</v>
      </c>
      <c r="B20133" s="1">
        <v>42809</v>
      </c>
      <c r="C20133" s="2">
        <v>0.5625</v>
      </c>
      <c r="D20133">
        <v>2378.75</v>
      </c>
      <c r="E20133">
        <v>2388.5</v>
      </c>
      <c r="F20133">
        <v>2378</v>
      </c>
      <c r="G20133">
        <v>2385.25</v>
      </c>
      <c r="H20133">
        <v>192026</v>
      </c>
      <c r="M20133"/>
      <c r="N20133"/>
      <c r="O20133"/>
      <c r="P20133"/>
      <c r="Q20133"/>
    </row>
    <row r="20134" spans="1:17" x14ac:dyDescent="0.2">
      <c r="A20134" t="s">
        <v>24</v>
      </c>
      <c r="B20134" s="1">
        <v>42809</v>
      </c>
      <c r="C20134" s="2">
        <v>0.60416666666666663</v>
      </c>
      <c r="D20134">
        <v>2385.5</v>
      </c>
      <c r="E20134">
        <v>2392.25</v>
      </c>
      <c r="F20134">
        <v>2382.75</v>
      </c>
      <c r="G20134">
        <v>2391.75</v>
      </c>
      <c r="H20134">
        <v>241220</v>
      </c>
      <c r="M20134"/>
      <c r="N20134"/>
      <c r="O20134"/>
      <c r="P20134"/>
      <c r="Q20134"/>
    </row>
    <row r="20135" spans="1:17" x14ac:dyDescent="0.2">
      <c r="A20135" t="s">
        <v>24</v>
      </c>
      <c r="B20135" s="1">
        <v>42809</v>
      </c>
      <c r="C20135" s="2">
        <v>0.63541666666666663</v>
      </c>
      <c r="D20135">
        <v>2392</v>
      </c>
      <c r="E20135">
        <v>2395.25</v>
      </c>
      <c r="F20135">
        <v>2386</v>
      </c>
      <c r="G20135">
        <v>2388</v>
      </c>
      <c r="H20135">
        <v>325533</v>
      </c>
      <c r="M20135"/>
      <c r="N20135"/>
      <c r="O20135"/>
      <c r="P20135"/>
      <c r="Q20135"/>
    </row>
    <row r="20136" spans="1:17" x14ac:dyDescent="0.2">
      <c r="A20136" t="s">
        <v>24</v>
      </c>
      <c r="B20136" s="1">
        <v>42810</v>
      </c>
      <c r="C20136" s="2">
        <v>0.39583333333333331</v>
      </c>
      <c r="D20136">
        <v>2391.25</v>
      </c>
      <c r="E20136">
        <v>2392</v>
      </c>
      <c r="F20136">
        <v>2385.25</v>
      </c>
      <c r="G20136">
        <v>2387.75</v>
      </c>
      <c r="H20136">
        <v>274310</v>
      </c>
      <c r="I20136" t="b">
        <f>AND(HOUR(C20136)=9,MINUTE(C20136)=30,HOUR(C20135)=15,MINUTE(C20135)=15)</f>
        <v>1</v>
      </c>
      <c r="J20136">
        <f>MAX(E20136:E20142)</f>
        <v>2392</v>
      </c>
      <c r="K20136">
        <f>MIN(F20136:F20142)</f>
        <v>2381</v>
      </c>
      <c r="L20136">
        <f>E20136</f>
        <v>2392</v>
      </c>
      <c r="M20136" s="6">
        <f>+F20136</f>
        <v>2385.25</v>
      </c>
      <c r="N20136" s="6" t="b">
        <f>IF(F20136&gt;J20129,F20136-J20129,FALSE)</f>
        <v>0</v>
      </c>
      <c r="O20136" s="6" t="b">
        <f>IF(L20136&lt;K20129,K20129-L20136,FALSE)</f>
        <v>0</v>
      </c>
      <c r="P20136" s="6" t="b">
        <f>IF(AND(N20136&lt;&gt;FALSE,K20136&lt;=J20129),TRUE,FALSE)</f>
        <v>0</v>
      </c>
      <c r="Q20136" s="6" t="b">
        <f>IF(AND(O20136&lt;&gt;FALSE,J20136&gt;K20129),TRUE,FALSE)</f>
        <v>0</v>
      </c>
    </row>
    <row r="20137" spans="1:17" x14ac:dyDescent="0.2">
      <c r="A20137" t="s">
        <v>24</v>
      </c>
      <c r="B20137" s="1">
        <v>42810</v>
      </c>
      <c r="C20137" s="2">
        <v>0.4375</v>
      </c>
      <c r="D20137">
        <v>2387.5</v>
      </c>
      <c r="E20137">
        <v>2388.75</v>
      </c>
      <c r="F20137">
        <v>2382</v>
      </c>
      <c r="G20137">
        <v>2382.75</v>
      </c>
      <c r="H20137">
        <v>234860</v>
      </c>
      <c r="M20137"/>
      <c r="N20137"/>
      <c r="O20137"/>
      <c r="P20137"/>
      <c r="Q20137"/>
    </row>
    <row r="20138" spans="1:17" x14ac:dyDescent="0.2">
      <c r="A20138" t="s">
        <v>24</v>
      </c>
      <c r="B20138" s="1">
        <v>42810</v>
      </c>
      <c r="C20138" s="2">
        <v>0.47916666666666669</v>
      </c>
      <c r="D20138">
        <v>2382.75</v>
      </c>
      <c r="E20138">
        <v>2387</v>
      </c>
      <c r="F20138">
        <v>2381.25</v>
      </c>
      <c r="G20138">
        <v>2386.75</v>
      </c>
      <c r="H20138">
        <v>152493</v>
      </c>
      <c r="M20138"/>
      <c r="N20138"/>
      <c r="O20138"/>
      <c r="P20138"/>
      <c r="Q20138"/>
    </row>
    <row r="20139" spans="1:17" x14ac:dyDescent="0.2">
      <c r="A20139" t="s">
        <v>24</v>
      </c>
      <c r="B20139" s="1">
        <v>42810</v>
      </c>
      <c r="C20139" s="2">
        <v>0.52083333333333337</v>
      </c>
      <c r="D20139">
        <v>2386.75</v>
      </c>
      <c r="E20139">
        <v>2387.5</v>
      </c>
      <c r="F20139">
        <v>2383.75</v>
      </c>
      <c r="G20139">
        <v>2384.25</v>
      </c>
      <c r="H20139">
        <v>75850</v>
      </c>
      <c r="M20139"/>
      <c r="N20139"/>
      <c r="O20139"/>
      <c r="P20139"/>
      <c r="Q20139"/>
    </row>
    <row r="20140" spans="1:17" x14ac:dyDescent="0.2">
      <c r="A20140" t="s">
        <v>24</v>
      </c>
      <c r="B20140" s="1">
        <v>42810</v>
      </c>
      <c r="C20140" s="2">
        <v>0.5625</v>
      </c>
      <c r="D20140">
        <v>2384.25</v>
      </c>
      <c r="E20140">
        <v>2387.25</v>
      </c>
      <c r="F20140">
        <v>2384</v>
      </c>
      <c r="G20140">
        <v>2386.25</v>
      </c>
      <c r="H20140">
        <v>81011</v>
      </c>
      <c r="M20140"/>
      <c r="N20140"/>
      <c r="O20140"/>
      <c r="P20140"/>
      <c r="Q20140"/>
    </row>
    <row r="20141" spans="1:17" x14ac:dyDescent="0.2">
      <c r="A20141" t="s">
        <v>24</v>
      </c>
      <c r="B20141" s="1">
        <v>42810</v>
      </c>
      <c r="C20141" s="2">
        <v>0.60416666666666663</v>
      </c>
      <c r="D20141">
        <v>2386.5</v>
      </c>
      <c r="E20141">
        <v>2386.75</v>
      </c>
      <c r="F20141">
        <v>2381</v>
      </c>
      <c r="G20141">
        <v>2383.75</v>
      </c>
      <c r="H20141">
        <v>130256</v>
      </c>
      <c r="M20141"/>
      <c r="N20141"/>
      <c r="O20141"/>
      <c r="P20141"/>
      <c r="Q20141"/>
    </row>
    <row r="20142" spans="1:17" x14ac:dyDescent="0.2">
      <c r="A20142" t="s">
        <v>24</v>
      </c>
      <c r="B20142" s="1">
        <v>42810</v>
      </c>
      <c r="C20142" s="2">
        <v>0.63541666666666663</v>
      </c>
      <c r="D20142">
        <v>2384</v>
      </c>
      <c r="E20142">
        <v>2387</v>
      </c>
      <c r="F20142">
        <v>2382.75</v>
      </c>
      <c r="G20142">
        <v>2386.75</v>
      </c>
      <c r="H20142">
        <v>223724</v>
      </c>
      <c r="M20142"/>
      <c r="N20142"/>
      <c r="O20142"/>
      <c r="P20142"/>
      <c r="Q20142"/>
    </row>
    <row r="20143" spans="1:17" x14ac:dyDescent="0.2">
      <c r="A20143" t="s">
        <v>24</v>
      </c>
      <c r="B20143" s="1">
        <v>42811</v>
      </c>
      <c r="C20143" s="2">
        <v>0.39583333333333331</v>
      </c>
      <c r="D20143">
        <v>2388</v>
      </c>
      <c r="E20143">
        <v>2388.25</v>
      </c>
      <c r="F20143">
        <v>2383.75</v>
      </c>
      <c r="G20143">
        <v>2385.25</v>
      </c>
      <c r="H20143">
        <v>212895</v>
      </c>
      <c r="I20143" t="b">
        <f>AND(HOUR(C20143)=9,MINUTE(C20143)=30,HOUR(C20142)=15,MINUTE(C20142)=15)</f>
        <v>1</v>
      </c>
      <c r="J20143">
        <f>MAX(E20143:E20149)</f>
        <v>2389.75</v>
      </c>
      <c r="K20143">
        <f>MIN(F20143:F20149)</f>
        <v>2380.25</v>
      </c>
      <c r="L20143">
        <f>E20143</f>
        <v>2388.25</v>
      </c>
      <c r="M20143" s="6">
        <f>+F20143</f>
        <v>2383.75</v>
      </c>
      <c r="N20143" s="6" t="b">
        <f>IF(F20143&gt;J20136,F20143-J20136,FALSE)</f>
        <v>0</v>
      </c>
      <c r="O20143" s="6" t="b">
        <f>IF(L20143&lt;K20136,K20136-L20143,FALSE)</f>
        <v>0</v>
      </c>
      <c r="P20143" s="6" t="b">
        <f>IF(AND(N20143&lt;&gt;FALSE,K20143&lt;=J20136),TRUE,FALSE)</f>
        <v>0</v>
      </c>
      <c r="Q20143" s="6" t="b">
        <f>IF(AND(O20143&lt;&gt;FALSE,J20143&gt;K20136),TRUE,FALSE)</f>
        <v>0</v>
      </c>
    </row>
    <row r="20144" spans="1:17" x14ac:dyDescent="0.2">
      <c r="A20144" t="s">
        <v>24</v>
      </c>
      <c r="B20144" s="1">
        <v>42811</v>
      </c>
      <c r="C20144" s="2">
        <v>0.4375</v>
      </c>
      <c r="D20144">
        <v>2385.25</v>
      </c>
      <c r="E20144">
        <v>2385.75</v>
      </c>
      <c r="F20144">
        <v>2381.75</v>
      </c>
      <c r="G20144">
        <v>2383</v>
      </c>
      <c r="H20144">
        <v>140066</v>
      </c>
      <c r="M20144"/>
      <c r="N20144"/>
      <c r="O20144"/>
      <c r="P20144"/>
      <c r="Q20144"/>
    </row>
    <row r="20145" spans="1:17" x14ac:dyDescent="0.2">
      <c r="A20145" t="s">
        <v>24</v>
      </c>
      <c r="B20145" s="1">
        <v>42811</v>
      </c>
      <c r="C20145" s="2">
        <v>0.47916666666666669</v>
      </c>
      <c r="D20145">
        <v>2383</v>
      </c>
      <c r="E20145">
        <v>2386.25</v>
      </c>
      <c r="F20145">
        <v>2381.25</v>
      </c>
      <c r="G20145">
        <v>2384.75</v>
      </c>
      <c r="H20145">
        <v>109709</v>
      </c>
      <c r="M20145"/>
      <c r="N20145"/>
      <c r="O20145"/>
      <c r="P20145"/>
      <c r="Q20145"/>
    </row>
    <row r="20146" spans="1:17" x14ac:dyDescent="0.2">
      <c r="A20146" t="s">
        <v>24</v>
      </c>
      <c r="B20146" s="1">
        <v>42811</v>
      </c>
      <c r="C20146" s="2">
        <v>0.52083333333333337</v>
      </c>
      <c r="D20146">
        <v>2385</v>
      </c>
      <c r="E20146">
        <v>2387.25</v>
      </c>
      <c r="F20146">
        <v>2384.5</v>
      </c>
      <c r="G20146">
        <v>2387</v>
      </c>
      <c r="H20146">
        <v>68215</v>
      </c>
      <c r="M20146"/>
      <c r="N20146"/>
      <c r="O20146"/>
      <c r="P20146"/>
      <c r="Q20146"/>
    </row>
    <row r="20147" spans="1:17" x14ac:dyDescent="0.2">
      <c r="A20147" t="s">
        <v>24</v>
      </c>
      <c r="B20147" s="1">
        <v>42811</v>
      </c>
      <c r="C20147" s="2">
        <v>0.5625</v>
      </c>
      <c r="D20147">
        <v>2387</v>
      </c>
      <c r="E20147">
        <v>2389.75</v>
      </c>
      <c r="F20147">
        <v>2385.75</v>
      </c>
      <c r="G20147">
        <v>2387.75</v>
      </c>
      <c r="H20147">
        <v>81350</v>
      </c>
      <c r="M20147"/>
      <c r="N20147"/>
      <c r="O20147"/>
      <c r="P20147"/>
      <c r="Q20147"/>
    </row>
    <row r="20148" spans="1:17" x14ac:dyDescent="0.2">
      <c r="A20148" t="s">
        <v>24</v>
      </c>
      <c r="B20148" s="1">
        <v>42811</v>
      </c>
      <c r="C20148" s="2">
        <v>0.60416666666666663</v>
      </c>
      <c r="D20148">
        <v>2387.75</v>
      </c>
      <c r="E20148">
        <v>2388.5</v>
      </c>
      <c r="F20148">
        <v>2384.5</v>
      </c>
      <c r="G20148">
        <v>2385</v>
      </c>
      <c r="H20148">
        <v>92779</v>
      </c>
      <c r="M20148"/>
      <c r="N20148"/>
      <c r="O20148"/>
      <c r="P20148"/>
      <c r="Q20148"/>
    </row>
    <row r="20149" spans="1:17" x14ac:dyDescent="0.2">
      <c r="A20149" t="s">
        <v>24</v>
      </c>
      <c r="B20149" s="1">
        <v>42811</v>
      </c>
      <c r="C20149" s="2">
        <v>0.63541666666666663</v>
      </c>
      <c r="D20149">
        <v>2385.25</v>
      </c>
      <c r="E20149">
        <v>2385.25</v>
      </c>
      <c r="F20149">
        <v>2380.25</v>
      </c>
      <c r="G20149">
        <v>2382.25</v>
      </c>
      <c r="H20149">
        <v>318599</v>
      </c>
      <c r="M20149"/>
      <c r="N20149"/>
      <c r="O20149"/>
      <c r="P20149"/>
      <c r="Q20149"/>
    </row>
    <row r="20150" spans="1:17" x14ac:dyDescent="0.2">
      <c r="A20150" t="s">
        <v>24</v>
      </c>
      <c r="B20150" s="1">
        <v>42814</v>
      </c>
      <c r="C20150" s="2">
        <v>0.39583333333333331</v>
      </c>
      <c r="D20150">
        <v>2380.25</v>
      </c>
      <c r="E20150">
        <v>2383.25</v>
      </c>
      <c r="F20150">
        <v>2376.75</v>
      </c>
      <c r="G20150">
        <v>2382.5</v>
      </c>
      <c r="H20150">
        <v>197270</v>
      </c>
      <c r="I20150" t="b">
        <f>AND(HOUR(C20150)=9,MINUTE(C20150)=30,HOUR(C20149)=15,MINUTE(C20149)=15)</f>
        <v>1</v>
      </c>
      <c r="J20150">
        <f>MAX(E20150:E20156)</f>
        <v>2383.5</v>
      </c>
      <c r="K20150">
        <f>MIN(F20150:F20156)</f>
        <v>2373</v>
      </c>
      <c r="L20150">
        <f>E20150</f>
        <v>2383.25</v>
      </c>
      <c r="M20150" s="6">
        <f>+F20150</f>
        <v>2376.75</v>
      </c>
      <c r="N20150" s="6" t="b">
        <f>IF(F20150&gt;J20143,F20150-J20143,FALSE)</f>
        <v>0</v>
      </c>
      <c r="O20150" s="6" t="b">
        <f>IF(L20150&lt;K20143,K20143-L20150,FALSE)</f>
        <v>0</v>
      </c>
      <c r="P20150" s="6" t="b">
        <f>IF(AND(N20150&lt;&gt;FALSE,K20150&lt;=J20143),TRUE,FALSE)</f>
        <v>0</v>
      </c>
      <c r="Q20150" s="6" t="b">
        <f>IF(AND(O20150&lt;&gt;FALSE,J20150&gt;K20143),TRUE,FALSE)</f>
        <v>0</v>
      </c>
    </row>
    <row r="20151" spans="1:17" x14ac:dyDescent="0.2">
      <c r="A20151" t="s">
        <v>24</v>
      </c>
      <c r="B20151" s="1">
        <v>42814</v>
      </c>
      <c r="C20151" s="2">
        <v>0.4375</v>
      </c>
      <c r="D20151">
        <v>2382.75</v>
      </c>
      <c r="E20151">
        <v>2383.5</v>
      </c>
      <c r="F20151">
        <v>2380</v>
      </c>
      <c r="G20151">
        <v>2380.5</v>
      </c>
      <c r="H20151">
        <v>117488</v>
      </c>
      <c r="M20151"/>
      <c r="N20151"/>
      <c r="O20151"/>
      <c r="P20151"/>
      <c r="Q20151"/>
    </row>
    <row r="20152" spans="1:17" x14ac:dyDescent="0.2">
      <c r="A20152" t="s">
        <v>24</v>
      </c>
      <c r="B20152" s="1">
        <v>42814</v>
      </c>
      <c r="C20152" s="2">
        <v>0.47916666666666669</v>
      </c>
      <c r="D20152">
        <v>2380.5</v>
      </c>
      <c r="E20152">
        <v>2382</v>
      </c>
      <c r="F20152">
        <v>2379</v>
      </c>
      <c r="G20152">
        <v>2380</v>
      </c>
      <c r="H20152">
        <v>84214</v>
      </c>
      <c r="M20152"/>
      <c r="N20152"/>
      <c r="O20152"/>
      <c r="P20152"/>
      <c r="Q20152"/>
    </row>
    <row r="20153" spans="1:17" x14ac:dyDescent="0.2">
      <c r="A20153" t="s">
        <v>24</v>
      </c>
      <c r="B20153" s="1">
        <v>42814</v>
      </c>
      <c r="C20153" s="2">
        <v>0.52083333333333337</v>
      </c>
      <c r="D20153">
        <v>2379.75</v>
      </c>
      <c r="E20153">
        <v>2381.75</v>
      </c>
      <c r="F20153">
        <v>2379</v>
      </c>
      <c r="G20153">
        <v>2379.75</v>
      </c>
      <c r="H20153">
        <v>71214</v>
      </c>
      <c r="M20153"/>
      <c r="N20153"/>
      <c r="O20153"/>
      <c r="P20153"/>
      <c r="Q20153"/>
    </row>
    <row r="20154" spans="1:17" x14ac:dyDescent="0.2">
      <c r="A20154" t="s">
        <v>24</v>
      </c>
      <c r="B20154" s="1">
        <v>42814</v>
      </c>
      <c r="C20154" s="2">
        <v>0.5625</v>
      </c>
      <c r="D20154">
        <v>2379.75</v>
      </c>
      <c r="E20154">
        <v>2380.5</v>
      </c>
      <c r="F20154">
        <v>2374.75</v>
      </c>
      <c r="G20154">
        <v>2378</v>
      </c>
      <c r="H20154">
        <v>123011</v>
      </c>
      <c r="M20154"/>
      <c r="N20154"/>
      <c r="O20154"/>
      <c r="P20154"/>
      <c r="Q20154"/>
    </row>
    <row r="20155" spans="1:17" x14ac:dyDescent="0.2">
      <c r="A20155" t="s">
        <v>24</v>
      </c>
      <c r="B20155" s="1">
        <v>42814</v>
      </c>
      <c r="C20155" s="2">
        <v>0.60416666666666663</v>
      </c>
      <c r="D20155">
        <v>2377.75</v>
      </c>
      <c r="E20155">
        <v>2379.25</v>
      </c>
      <c r="F20155">
        <v>2373</v>
      </c>
      <c r="G20155">
        <v>2378.75</v>
      </c>
      <c r="H20155">
        <v>169874</v>
      </c>
      <c r="M20155"/>
      <c r="N20155"/>
      <c r="O20155"/>
      <c r="P20155"/>
      <c r="Q20155"/>
    </row>
    <row r="20156" spans="1:17" x14ac:dyDescent="0.2">
      <c r="A20156" t="s">
        <v>24</v>
      </c>
      <c r="B20156" s="1">
        <v>42814</v>
      </c>
      <c r="C20156" s="2">
        <v>0.63541666666666663</v>
      </c>
      <c r="D20156">
        <v>2379</v>
      </c>
      <c r="E20156">
        <v>2380</v>
      </c>
      <c r="F20156">
        <v>2376.5</v>
      </c>
      <c r="G20156">
        <v>2378</v>
      </c>
      <c r="H20156">
        <v>184744</v>
      </c>
      <c r="M20156"/>
      <c r="N20156"/>
      <c r="O20156"/>
      <c r="P20156"/>
      <c r="Q20156"/>
    </row>
    <row r="20157" spans="1:17" x14ac:dyDescent="0.2">
      <c r="A20157" t="s">
        <v>24</v>
      </c>
      <c r="B20157" s="1">
        <v>42815</v>
      </c>
      <c r="C20157" s="2">
        <v>0.39583333333333331</v>
      </c>
      <c r="D20157">
        <v>2384.75</v>
      </c>
      <c r="E20157">
        <v>2386.25</v>
      </c>
      <c r="F20157">
        <v>2369.75</v>
      </c>
      <c r="G20157">
        <v>2370.25</v>
      </c>
      <c r="H20157">
        <v>353465</v>
      </c>
      <c r="I20157" t="b">
        <f>AND(HOUR(C20157)=9,MINUTE(C20157)=30,HOUR(C20156)=15,MINUTE(C20156)=15)</f>
        <v>1</v>
      </c>
      <c r="J20157">
        <f>MAX(E20157:E20163)</f>
        <v>2386.25</v>
      </c>
      <c r="K20157">
        <f>MIN(F20157:F20163)</f>
        <v>2345.5</v>
      </c>
      <c r="L20157">
        <f>E20157</f>
        <v>2386.25</v>
      </c>
      <c r="M20157" s="6">
        <f>+F20157</f>
        <v>2369.75</v>
      </c>
      <c r="N20157" s="6" t="b">
        <f>IF(F20157&gt;J20150,F20157-J20150,FALSE)</f>
        <v>0</v>
      </c>
      <c r="O20157" s="6" t="b">
        <f>IF(L20157&lt;K20150,K20150-L20157,FALSE)</f>
        <v>0</v>
      </c>
      <c r="P20157" s="6" t="b">
        <f>IF(AND(N20157&lt;&gt;FALSE,K20157&lt;=J20150),TRUE,FALSE)</f>
        <v>0</v>
      </c>
      <c r="Q20157" s="6" t="b">
        <f>IF(AND(O20157&lt;&gt;FALSE,J20157&gt;K20150),TRUE,FALSE)</f>
        <v>0</v>
      </c>
    </row>
    <row r="20158" spans="1:17" x14ac:dyDescent="0.2">
      <c r="A20158" t="s">
        <v>24</v>
      </c>
      <c r="B20158" s="1">
        <v>42815</v>
      </c>
      <c r="C20158" s="2">
        <v>0.4375</v>
      </c>
      <c r="D20158">
        <v>2370.5</v>
      </c>
      <c r="E20158">
        <v>2372</v>
      </c>
      <c r="F20158">
        <v>2355</v>
      </c>
      <c r="G20158">
        <v>2358.5</v>
      </c>
      <c r="H20158">
        <v>519792</v>
      </c>
      <c r="M20158"/>
      <c r="N20158"/>
      <c r="O20158"/>
      <c r="P20158"/>
      <c r="Q20158"/>
    </row>
    <row r="20159" spans="1:17" x14ac:dyDescent="0.2">
      <c r="A20159" t="s">
        <v>24</v>
      </c>
      <c r="B20159" s="1">
        <v>42815</v>
      </c>
      <c r="C20159" s="2">
        <v>0.47916666666666669</v>
      </c>
      <c r="D20159">
        <v>2358.25</v>
      </c>
      <c r="E20159">
        <v>2363.75</v>
      </c>
      <c r="F20159">
        <v>2352</v>
      </c>
      <c r="G20159">
        <v>2359.5</v>
      </c>
      <c r="H20159">
        <v>361563</v>
      </c>
      <c r="M20159"/>
      <c r="N20159"/>
      <c r="O20159"/>
      <c r="P20159"/>
      <c r="Q20159"/>
    </row>
    <row r="20160" spans="1:17" x14ac:dyDescent="0.2">
      <c r="A20160" t="s">
        <v>24</v>
      </c>
      <c r="B20160" s="1">
        <v>42815</v>
      </c>
      <c r="C20160" s="2">
        <v>0.52083333333333337</v>
      </c>
      <c r="D20160">
        <v>2359.75</v>
      </c>
      <c r="E20160">
        <v>2360.75</v>
      </c>
      <c r="F20160">
        <v>2351</v>
      </c>
      <c r="G20160">
        <v>2355.25</v>
      </c>
      <c r="H20160">
        <v>216237</v>
      </c>
      <c r="M20160"/>
      <c r="N20160"/>
      <c r="O20160"/>
      <c r="P20160"/>
      <c r="Q20160"/>
    </row>
    <row r="20161" spans="1:17" x14ac:dyDescent="0.2">
      <c r="A20161" t="s">
        <v>24</v>
      </c>
      <c r="B20161" s="1">
        <v>42815</v>
      </c>
      <c r="C20161" s="2">
        <v>0.5625</v>
      </c>
      <c r="D20161">
        <v>2355</v>
      </c>
      <c r="E20161">
        <v>2356.25</v>
      </c>
      <c r="F20161">
        <v>2347.75</v>
      </c>
      <c r="G20161">
        <v>2353.25</v>
      </c>
      <c r="H20161">
        <v>255213</v>
      </c>
      <c r="M20161"/>
      <c r="N20161"/>
      <c r="O20161"/>
      <c r="P20161"/>
      <c r="Q20161"/>
    </row>
    <row r="20162" spans="1:17" x14ac:dyDescent="0.2">
      <c r="A20162" t="s">
        <v>24</v>
      </c>
      <c r="B20162" s="1">
        <v>42815</v>
      </c>
      <c r="C20162" s="2">
        <v>0.60416666666666663</v>
      </c>
      <c r="D20162">
        <v>2353.25</v>
      </c>
      <c r="E20162">
        <v>2357</v>
      </c>
      <c r="F20162">
        <v>2350</v>
      </c>
      <c r="G20162">
        <v>2354.25</v>
      </c>
      <c r="H20162">
        <v>260556</v>
      </c>
      <c r="M20162"/>
      <c r="N20162"/>
      <c r="O20162"/>
      <c r="P20162"/>
      <c r="Q20162"/>
    </row>
    <row r="20163" spans="1:17" x14ac:dyDescent="0.2">
      <c r="A20163" t="s">
        <v>24</v>
      </c>
      <c r="B20163" s="1">
        <v>42815</v>
      </c>
      <c r="C20163" s="2">
        <v>0.63541666666666663</v>
      </c>
      <c r="D20163">
        <v>2354.25</v>
      </c>
      <c r="E20163">
        <v>2354.5</v>
      </c>
      <c r="F20163">
        <v>2345.5</v>
      </c>
      <c r="G20163">
        <v>2349.5</v>
      </c>
      <c r="H20163">
        <v>461004</v>
      </c>
      <c r="M20163"/>
      <c r="N20163"/>
      <c r="O20163"/>
      <c r="P20163"/>
      <c r="Q20163"/>
    </row>
    <row r="20164" spans="1:17" x14ac:dyDescent="0.2">
      <c r="A20164" t="s">
        <v>24</v>
      </c>
      <c r="B20164" s="1">
        <v>42816</v>
      </c>
      <c r="C20164" s="2">
        <v>0.39583333333333331</v>
      </c>
      <c r="D20164">
        <v>2347.75</v>
      </c>
      <c r="E20164">
        <v>2349.5</v>
      </c>
      <c r="F20164">
        <v>2341</v>
      </c>
      <c r="G20164">
        <v>2343</v>
      </c>
      <c r="H20164">
        <v>363382</v>
      </c>
      <c r="I20164" t="b">
        <f>AND(HOUR(C20164)=9,MINUTE(C20164)=30,HOUR(C20163)=15,MINUTE(C20163)=15)</f>
        <v>1</v>
      </c>
      <c r="J20164">
        <f>MAX(E20164:E20170)</f>
        <v>2356.25</v>
      </c>
      <c r="K20164">
        <f>MIN(F20164:F20170)</f>
        <v>2340.25</v>
      </c>
      <c r="L20164">
        <f>E20164</f>
        <v>2349.5</v>
      </c>
      <c r="M20164" s="6">
        <f>+F20164</f>
        <v>2341</v>
      </c>
      <c r="N20164" s="6" t="b">
        <f>IF(F20164&gt;J20157,F20164-J20157,FALSE)</f>
        <v>0</v>
      </c>
      <c r="O20164" s="6" t="b">
        <f>IF(L20164&lt;K20157,K20157-L20164,FALSE)</f>
        <v>0</v>
      </c>
      <c r="P20164" s="6" t="b">
        <f>IF(AND(N20164&lt;&gt;FALSE,K20164&lt;=J20157),TRUE,FALSE)</f>
        <v>0</v>
      </c>
      <c r="Q20164" s="6" t="b">
        <f>IF(AND(O20164&lt;&gt;FALSE,J20164&gt;K20157),TRUE,FALSE)</f>
        <v>0</v>
      </c>
    </row>
    <row r="20165" spans="1:17" x14ac:dyDescent="0.2">
      <c r="A20165" t="s">
        <v>24</v>
      </c>
      <c r="B20165" s="1">
        <v>42816</v>
      </c>
      <c r="C20165" s="2">
        <v>0.4375</v>
      </c>
      <c r="D20165">
        <v>2343</v>
      </c>
      <c r="E20165">
        <v>2355.5</v>
      </c>
      <c r="F20165">
        <v>2340.25</v>
      </c>
      <c r="G20165">
        <v>2354</v>
      </c>
      <c r="H20165">
        <v>344903</v>
      </c>
      <c r="M20165"/>
      <c r="N20165"/>
      <c r="O20165"/>
      <c r="P20165"/>
      <c r="Q20165"/>
    </row>
    <row r="20166" spans="1:17" x14ac:dyDescent="0.2">
      <c r="A20166" t="s">
        <v>24</v>
      </c>
      <c r="B20166" s="1">
        <v>42816</v>
      </c>
      <c r="C20166" s="2">
        <v>0.47916666666666669</v>
      </c>
      <c r="D20166">
        <v>2354.25</v>
      </c>
      <c r="E20166">
        <v>2354.5</v>
      </c>
      <c r="F20166">
        <v>2348.25</v>
      </c>
      <c r="G20166">
        <v>2348.75</v>
      </c>
      <c r="H20166">
        <v>139715</v>
      </c>
      <c r="M20166"/>
      <c r="N20166"/>
      <c r="O20166"/>
      <c r="P20166"/>
      <c r="Q20166"/>
    </row>
    <row r="20167" spans="1:17" x14ac:dyDescent="0.2">
      <c r="A20167" t="s">
        <v>24</v>
      </c>
      <c r="B20167" s="1">
        <v>42816</v>
      </c>
      <c r="C20167" s="2">
        <v>0.52083333333333337</v>
      </c>
      <c r="D20167">
        <v>2348.75</v>
      </c>
      <c r="E20167">
        <v>2350.75</v>
      </c>
      <c r="F20167">
        <v>2344</v>
      </c>
      <c r="G20167">
        <v>2349.5</v>
      </c>
      <c r="H20167">
        <v>182078</v>
      </c>
      <c r="M20167"/>
      <c r="N20167"/>
      <c r="O20167"/>
      <c r="P20167"/>
      <c r="Q20167"/>
    </row>
    <row r="20168" spans="1:17" x14ac:dyDescent="0.2">
      <c r="A20168" t="s">
        <v>24</v>
      </c>
      <c r="B20168" s="1">
        <v>42816</v>
      </c>
      <c r="C20168" s="2">
        <v>0.5625</v>
      </c>
      <c r="D20168">
        <v>2349.5</v>
      </c>
      <c r="E20168">
        <v>2352.25</v>
      </c>
      <c r="F20168">
        <v>2346.25</v>
      </c>
      <c r="G20168">
        <v>2347.75</v>
      </c>
      <c r="H20168">
        <v>127358</v>
      </c>
      <c r="M20168"/>
      <c r="N20168"/>
      <c r="O20168"/>
      <c r="P20168"/>
      <c r="Q20168"/>
    </row>
    <row r="20169" spans="1:17" x14ac:dyDescent="0.2">
      <c r="A20169" t="s">
        <v>24</v>
      </c>
      <c r="B20169" s="1">
        <v>42816</v>
      </c>
      <c r="C20169" s="2">
        <v>0.60416666666666663</v>
      </c>
      <c r="D20169">
        <v>2347.75</v>
      </c>
      <c r="E20169">
        <v>2356.25</v>
      </c>
      <c r="F20169">
        <v>2347.5</v>
      </c>
      <c r="G20169">
        <v>2353.25</v>
      </c>
      <c r="H20169">
        <v>133941</v>
      </c>
      <c r="M20169"/>
      <c r="N20169"/>
      <c r="O20169"/>
      <c r="P20169"/>
      <c r="Q20169"/>
    </row>
    <row r="20170" spans="1:17" x14ac:dyDescent="0.2">
      <c r="A20170" t="s">
        <v>24</v>
      </c>
      <c r="B20170" s="1">
        <v>42816</v>
      </c>
      <c r="C20170" s="2">
        <v>0.63541666666666663</v>
      </c>
      <c r="D20170">
        <v>2353.5</v>
      </c>
      <c r="E20170">
        <v>2355</v>
      </c>
      <c r="F20170">
        <v>2348.75</v>
      </c>
      <c r="G20170">
        <v>2350.25</v>
      </c>
      <c r="H20170">
        <v>264372</v>
      </c>
      <c r="M20170"/>
      <c r="N20170"/>
      <c r="O20170"/>
      <c r="P20170"/>
      <c r="Q20170"/>
    </row>
    <row r="20171" spans="1:17" x14ac:dyDescent="0.2">
      <c r="A20171" t="s">
        <v>24</v>
      </c>
      <c r="B20171" s="1">
        <v>42817</v>
      </c>
      <c r="C20171" s="2">
        <v>0.39583333333333331</v>
      </c>
      <c r="D20171">
        <v>2350</v>
      </c>
      <c r="E20171">
        <v>2354.75</v>
      </c>
      <c r="F20171">
        <v>2347.25</v>
      </c>
      <c r="G20171">
        <v>2353</v>
      </c>
      <c r="H20171">
        <v>237481</v>
      </c>
      <c r="I20171" t="b">
        <f>AND(HOUR(C20171)=9,MINUTE(C20171)=30,HOUR(C20170)=15,MINUTE(C20170)=15)</f>
        <v>1</v>
      </c>
      <c r="J20171">
        <f>MAX(E20171:E20177)</f>
        <v>2363.5</v>
      </c>
      <c r="K20171">
        <f>MIN(F20171:F20177)</f>
        <v>2345.75</v>
      </c>
      <c r="L20171">
        <f>E20171</f>
        <v>2354.75</v>
      </c>
      <c r="M20171" s="6">
        <f>+F20171</f>
        <v>2347.25</v>
      </c>
      <c r="N20171" s="6" t="b">
        <f>IF(F20171&gt;J20164,F20171-J20164,FALSE)</f>
        <v>0</v>
      </c>
      <c r="O20171" s="6" t="b">
        <f>IF(L20171&lt;K20164,K20164-L20171,FALSE)</f>
        <v>0</v>
      </c>
      <c r="P20171" s="6" t="b">
        <f>IF(AND(N20171&lt;&gt;FALSE,K20171&lt;=J20164),TRUE,FALSE)</f>
        <v>0</v>
      </c>
      <c r="Q20171" s="6" t="b">
        <f>IF(AND(O20171&lt;&gt;FALSE,J20171&gt;K20164),TRUE,FALSE)</f>
        <v>0</v>
      </c>
    </row>
    <row r="20172" spans="1:17" x14ac:dyDescent="0.2">
      <c r="A20172" t="s">
        <v>24</v>
      </c>
      <c r="B20172" s="1">
        <v>42817</v>
      </c>
      <c r="C20172" s="2">
        <v>0.4375</v>
      </c>
      <c r="D20172">
        <v>2353</v>
      </c>
      <c r="E20172">
        <v>2363.5</v>
      </c>
      <c r="F20172">
        <v>2352.25</v>
      </c>
      <c r="G20172">
        <v>2361.75</v>
      </c>
      <c r="H20172">
        <v>225026</v>
      </c>
      <c r="M20172"/>
      <c r="N20172"/>
      <c r="O20172"/>
      <c r="P20172"/>
      <c r="Q20172"/>
    </row>
    <row r="20173" spans="1:17" x14ac:dyDescent="0.2">
      <c r="A20173" t="s">
        <v>24</v>
      </c>
      <c r="B20173" s="1">
        <v>42817</v>
      </c>
      <c r="C20173" s="2">
        <v>0.47916666666666669</v>
      </c>
      <c r="D20173">
        <v>2361.75</v>
      </c>
      <c r="E20173">
        <v>2363</v>
      </c>
      <c r="F20173">
        <v>2360</v>
      </c>
      <c r="G20173">
        <v>2362</v>
      </c>
      <c r="H20173">
        <v>97037</v>
      </c>
      <c r="M20173"/>
      <c r="N20173"/>
      <c r="O20173"/>
      <c r="P20173"/>
      <c r="Q20173"/>
    </row>
    <row r="20174" spans="1:17" x14ac:dyDescent="0.2">
      <c r="A20174" t="s">
        <v>24</v>
      </c>
      <c r="B20174" s="1">
        <v>42817</v>
      </c>
      <c r="C20174" s="2">
        <v>0.52083333333333337</v>
      </c>
      <c r="D20174">
        <v>2362.25</v>
      </c>
      <c r="E20174">
        <v>2363.25</v>
      </c>
      <c r="F20174">
        <v>2352.75</v>
      </c>
      <c r="G20174">
        <v>2353</v>
      </c>
      <c r="H20174">
        <v>215673</v>
      </c>
      <c r="M20174"/>
      <c r="N20174"/>
      <c r="O20174"/>
      <c r="P20174"/>
      <c r="Q20174"/>
    </row>
    <row r="20175" spans="1:17" x14ac:dyDescent="0.2">
      <c r="A20175" t="s">
        <v>24</v>
      </c>
      <c r="B20175" s="1">
        <v>42817</v>
      </c>
      <c r="C20175" s="2">
        <v>0.5625</v>
      </c>
      <c r="D20175">
        <v>2353.25</v>
      </c>
      <c r="E20175">
        <v>2358.75</v>
      </c>
      <c r="F20175">
        <v>2353</v>
      </c>
      <c r="G20175">
        <v>2356.5</v>
      </c>
      <c r="H20175">
        <v>113294</v>
      </c>
      <c r="M20175"/>
      <c r="N20175"/>
      <c r="O20175"/>
      <c r="P20175"/>
      <c r="Q20175"/>
    </row>
    <row r="20176" spans="1:17" x14ac:dyDescent="0.2">
      <c r="A20176" t="s">
        <v>24</v>
      </c>
      <c r="B20176" s="1">
        <v>42817</v>
      </c>
      <c r="C20176" s="2">
        <v>0.60416666666666663</v>
      </c>
      <c r="D20176">
        <v>2356.75</v>
      </c>
      <c r="E20176">
        <v>2359.5</v>
      </c>
      <c r="F20176">
        <v>2349</v>
      </c>
      <c r="G20176">
        <v>2349.25</v>
      </c>
      <c r="H20176">
        <v>201960</v>
      </c>
      <c r="M20176"/>
      <c r="N20176"/>
      <c r="O20176"/>
      <c r="P20176"/>
      <c r="Q20176"/>
    </row>
    <row r="20177" spans="1:17" x14ac:dyDescent="0.2">
      <c r="A20177" t="s">
        <v>24</v>
      </c>
      <c r="B20177" s="1">
        <v>42817</v>
      </c>
      <c r="C20177" s="2">
        <v>0.63541666666666663</v>
      </c>
      <c r="D20177">
        <v>2349.5</v>
      </c>
      <c r="E20177">
        <v>2352</v>
      </c>
      <c r="F20177">
        <v>2345.75</v>
      </c>
      <c r="G20177">
        <v>2347.5</v>
      </c>
      <c r="H20177">
        <v>331574</v>
      </c>
      <c r="M20177"/>
      <c r="N20177"/>
      <c r="O20177"/>
      <c r="P20177"/>
      <c r="Q20177"/>
    </row>
    <row r="20178" spans="1:17" x14ac:dyDescent="0.2">
      <c r="A20178" t="s">
        <v>24</v>
      </c>
      <c r="B20178" s="1">
        <v>42818</v>
      </c>
      <c r="C20178" s="2">
        <v>0.39583333333333331</v>
      </c>
      <c r="D20178">
        <v>2353.75</v>
      </c>
      <c r="E20178">
        <v>2358</v>
      </c>
      <c r="F20178">
        <v>2353.25</v>
      </c>
      <c r="G20178">
        <v>2356.5</v>
      </c>
      <c r="H20178">
        <v>185504</v>
      </c>
      <c r="I20178" t="b">
        <f>AND(HOUR(C20178)=9,MINUTE(C20178)=30,HOUR(C20177)=15,MINUTE(C20177)=15)</f>
        <v>1</v>
      </c>
      <c r="J20178">
        <f>MAX(E20178:E20184)</f>
        <v>2360.25</v>
      </c>
      <c r="K20178">
        <f>MIN(F20178:F20184)</f>
        <v>2339.25</v>
      </c>
      <c r="L20178">
        <f>E20178</f>
        <v>2358</v>
      </c>
      <c r="M20178" s="6">
        <f>+F20178</f>
        <v>2353.25</v>
      </c>
      <c r="N20178" s="6" t="b">
        <f>IF(F20178&gt;J20171,F20178-J20171,FALSE)</f>
        <v>0</v>
      </c>
      <c r="O20178" s="6" t="b">
        <f>IF(L20178&lt;K20171,K20171-L20178,FALSE)</f>
        <v>0</v>
      </c>
      <c r="P20178" s="6" t="b">
        <f>IF(AND(N20178&lt;&gt;FALSE,K20178&lt;=J20171),TRUE,FALSE)</f>
        <v>0</v>
      </c>
      <c r="Q20178" s="6" t="b">
        <f>IF(AND(O20178&lt;&gt;FALSE,J20178&gt;K20171),TRUE,FALSE)</f>
        <v>0</v>
      </c>
    </row>
    <row r="20179" spans="1:17" x14ac:dyDescent="0.2">
      <c r="A20179" t="s">
        <v>24</v>
      </c>
      <c r="B20179" s="1">
        <v>42818</v>
      </c>
      <c r="C20179" s="2">
        <v>0.4375</v>
      </c>
      <c r="D20179">
        <v>2356.25</v>
      </c>
      <c r="E20179">
        <v>2360.25</v>
      </c>
      <c r="F20179">
        <v>2355.75</v>
      </c>
      <c r="G20179">
        <v>2356</v>
      </c>
      <c r="H20179">
        <v>141789</v>
      </c>
      <c r="M20179"/>
      <c r="N20179"/>
      <c r="O20179"/>
      <c r="P20179"/>
      <c r="Q20179"/>
    </row>
    <row r="20180" spans="1:17" x14ac:dyDescent="0.2">
      <c r="A20180" t="s">
        <v>24</v>
      </c>
      <c r="B20180" s="1">
        <v>42818</v>
      </c>
      <c r="C20180" s="2">
        <v>0.47916666666666669</v>
      </c>
      <c r="D20180">
        <v>2356.25</v>
      </c>
      <c r="E20180">
        <v>2358.75</v>
      </c>
      <c r="F20180">
        <v>2351</v>
      </c>
      <c r="G20180">
        <v>2356</v>
      </c>
      <c r="H20180">
        <v>179257</v>
      </c>
      <c r="M20180"/>
      <c r="N20180"/>
      <c r="O20180"/>
      <c r="P20180"/>
      <c r="Q20180"/>
    </row>
    <row r="20181" spans="1:17" x14ac:dyDescent="0.2">
      <c r="A20181" t="s">
        <v>24</v>
      </c>
      <c r="B20181" s="1">
        <v>42818</v>
      </c>
      <c r="C20181" s="2">
        <v>0.52083333333333337</v>
      </c>
      <c r="D20181">
        <v>2355.75</v>
      </c>
      <c r="E20181">
        <v>2357.25</v>
      </c>
      <c r="F20181">
        <v>2351</v>
      </c>
      <c r="G20181">
        <v>2354.5</v>
      </c>
      <c r="H20181">
        <v>147864</v>
      </c>
      <c r="M20181"/>
      <c r="N20181"/>
      <c r="O20181"/>
      <c r="P20181"/>
      <c r="Q20181"/>
    </row>
    <row r="20182" spans="1:17" x14ac:dyDescent="0.2">
      <c r="A20182" t="s">
        <v>24</v>
      </c>
      <c r="B20182" s="1">
        <v>42818</v>
      </c>
      <c r="C20182" s="2">
        <v>0.5625</v>
      </c>
      <c r="D20182">
        <v>2354.25</v>
      </c>
      <c r="E20182">
        <v>2354.75</v>
      </c>
      <c r="F20182">
        <v>2348.5</v>
      </c>
      <c r="G20182">
        <v>2350.75</v>
      </c>
      <c r="H20182">
        <v>100589</v>
      </c>
      <c r="M20182"/>
      <c r="N20182"/>
      <c r="O20182"/>
      <c r="P20182"/>
      <c r="Q20182"/>
    </row>
    <row r="20183" spans="1:17" x14ac:dyDescent="0.2">
      <c r="A20183" t="s">
        <v>24</v>
      </c>
      <c r="B20183" s="1">
        <v>42818</v>
      </c>
      <c r="C20183" s="2">
        <v>0.60416666666666663</v>
      </c>
      <c r="D20183">
        <v>2350.75</v>
      </c>
      <c r="E20183">
        <v>2351.75</v>
      </c>
      <c r="F20183">
        <v>2339.25</v>
      </c>
      <c r="G20183">
        <v>2344</v>
      </c>
      <c r="H20183">
        <v>223530</v>
      </c>
      <c r="M20183"/>
      <c r="N20183"/>
      <c r="O20183"/>
      <c r="P20183"/>
      <c r="Q20183"/>
    </row>
    <row r="20184" spans="1:17" x14ac:dyDescent="0.2">
      <c r="A20184" t="s">
        <v>24</v>
      </c>
      <c r="B20184" s="1">
        <v>42818</v>
      </c>
      <c r="C20184" s="2">
        <v>0.63541666666666663</v>
      </c>
      <c r="D20184">
        <v>2344</v>
      </c>
      <c r="E20184">
        <v>2354.75</v>
      </c>
      <c r="F20184">
        <v>2341</v>
      </c>
      <c r="G20184">
        <v>2352.25</v>
      </c>
      <c r="H20184">
        <v>453338</v>
      </c>
      <c r="M20184"/>
      <c r="N20184"/>
      <c r="O20184"/>
      <c r="P20184"/>
      <c r="Q20184"/>
    </row>
    <row r="20185" spans="1:17" x14ac:dyDescent="0.2">
      <c r="A20185" t="s">
        <v>24</v>
      </c>
      <c r="B20185" s="1">
        <v>42821</v>
      </c>
      <c r="C20185" s="2">
        <v>0.39583333333333331</v>
      </c>
      <c r="D20185">
        <v>2328.5</v>
      </c>
      <c r="E20185">
        <v>2335.75</v>
      </c>
      <c r="F20185">
        <v>2325.5</v>
      </c>
      <c r="G20185">
        <v>2333.5</v>
      </c>
      <c r="H20185">
        <v>387578</v>
      </c>
      <c r="I20185" t="b">
        <f>AND(HOUR(C20185)=9,MINUTE(C20185)=30,HOUR(C20184)=15,MINUTE(C20184)=15)</f>
        <v>1</v>
      </c>
      <c r="J20185">
        <f>MAX(E20185:E20191)</f>
        <v>2349</v>
      </c>
      <c r="K20185">
        <f>MIN(F20185:F20191)</f>
        <v>2325.5</v>
      </c>
      <c r="L20185">
        <f>E20185</f>
        <v>2335.75</v>
      </c>
      <c r="M20185" s="6">
        <f>+F20185</f>
        <v>2325.5</v>
      </c>
      <c r="N20185" s="6" t="b">
        <f>IF(F20185&gt;J20178,F20185-J20178,FALSE)</f>
        <v>0</v>
      </c>
      <c r="O20185" s="6">
        <f>IF(L20185&lt;K20178,K20178-L20185,FALSE)</f>
        <v>3.5</v>
      </c>
      <c r="P20185" s="6" t="b">
        <f>IF(AND(N20185&lt;&gt;FALSE,K20185&lt;=J20178),TRUE,FALSE)</f>
        <v>0</v>
      </c>
      <c r="Q20185" s="6" t="b">
        <f>IF(AND(O20185&lt;&gt;FALSE,J20185&gt;K20178),TRUE,FALSE)</f>
        <v>1</v>
      </c>
    </row>
    <row r="20186" spans="1:17" x14ac:dyDescent="0.2">
      <c r="A20186" t="s">
        <v>24</v>
      </c>
      <c r="B20186" s="1">
        <v>42821</v>
      </c>
      <c r="C20186" s="2">
        <v>0.4375</v>
      </c>
      <c r="D20186">
        <v>2333.75</v>
      </c>
      <c r="E20186">
        <v>2340.75</v>
      </c>
      <c r="F20186">
        <v>2333.25</v>
      </c>
      <c r="G20186">
        <v>2340.75</v>
      </c>
      <c r="H20186">
        <v>199098</v>
      </c>
      <c r="M20186"/>
      <c r="N20186"/>
      <c r="O20186"/>
      <c r="P20186"/>
      <c r="Q20186"/>
    </row>
    <row r="20187" spans="1:17" x14ac:dyDescent="0.2">
      <c r="A20187" t="s">
        <v>24</v>
      </c>
      <c r="B20187" s="1">
        <v>42821</v>
      </c>
      <c r="C20187" s="2">
        <v>0.47916666666666669</v>
      </c>
      <c r="D20187">
        <v>2340.75</v>
      </c>
      <c r="E20187">
        <v>2344.5</v>
      </c>
      <c r="F20187">
        <v>2339.25</v>
      </c>
      <c r="G20187">
        <v>2342.25</v>
      </c>
      <c r="H20187">
        <v>160232</v>
      </c>
      <c r="M20187"/>
      <c r="N20187"/>
      <c r="O20187"/>
      <c r="P20187"/>
      <c r="Q20187"/>
    </row>
    <row r="20188" spans="1:17" x14ac:dyDescent="0.2">
      <c r="A20188" t="s">
        <v>24</v>
      </c>
      <c r="B20188" s="1">
        <v>42821</v>
      </c>
      <c r="C20188" s="2">
        <v>0.52083333333333337</v>
      </c>
      <c r="D20188">
        <v>2342</v>
      </c>
      <c r="E20188">
        <v>2348</v>
      </c>
      <c r="F20188">
        <v>2341.25</v>
      </c>
      <c r="G20188">
        <v>2345</v>
      </c>
      <c r="H20188">
        <v>117576</v>
      </c>
      <c r="M20188"/>
      <c r="N20188"/>
      <c r="O20188"/>
      <c r="P20188"/>
      <c r="Q20188"/>
    </row>
    <row r="20189" spans="1:17" x14ac:dyDescent="0.2">
      <c r="A20189" t="s">
        <v>24</v>
      </c>
      <c r="B20189" s="1">
        <v>42821</v>
      </c>
      <c r="C20189" s="2">
        <v>0.5625</v>
      </c>
      <c r="D20189">
        <v>2345</v>
      </c>
      <c r="E20189">
        <v>2345.5</v>
      </c>
      <c r="F20189">
        <v>2340</v>
      </c>
      <c r="G20189">
        <v>2341.75</v>
      </c>
      <c r="H20189">
        <v>114474</v>
      </c>
      <c r="M20189"/>
      <c r="N20189"/>
      <c r="O20189"/>
      <c r="P20189"/>
      <c r="Q20189"/>
    </row>
    <row r="20190" spans="1:17" x14ac:dyDescent="0.2">
      <c r="A20190" t="s">
        <v>24</v>
      </c>
      <c r="B20190" s="1">
        <v>42821</v>
      </c>
      <c r="C20190" s="2">
        <v>0.60416666666666663</v>
      </c>
      <c r="D20190">
        <v>2342</v>
      </c>
      <c r="E20190">
        <v>2347.5</v>
      </c>
      <c r="F20190">
        <v>2341.25</v>
      </c>
      <c r="G20190">
        <v>2345.5</v>
      </c>
      <c r="H20190">
        <v>110191</v>
      </c>
      <c r="M20190"/>
      <c r="N20190"/>
      <c r="O20190"/>
      <c r="P20190"/>
      <c r="Q20190"/>
    </row>
    <row r="20191" spans="1:17" x14ac:dyDescent="0.2">
      <c r="A20191" t="s">
        <v>24</v>
      </c>
      <c r="B20191" s="1">
        <v>42821</v>
      </c>
      <c r="C20191" s="2">
        <v>0.63541666666666663</v>
      </c>
      <c r="D20191">
        <v>2345.5</v>
      </c>
      <c r="E20191">
        <v>2349</v>
      </c>
      <c r="F20191">
        <v>2344.5</v>
      </c>
      <c r="G20191">
        <v>2345.5</v>
      </c>
      <c r="H20191">
        <v>225310</v>
      </c>
      <c r="M20191"/>
      <c r="N20191"/>
      <c r="O20191"/>
      <c r="P20191"/>
      <c r="Q20191"/>
    </row>
    <row r="20192" spans="1:17" x14ac:dyDescent="0.2">
      <c r="A20192" t="s">
        <v>24</v>
      </c>
      <c r="B20192" s="1">
        <v>42822</v>
      </c>
      <c r="C20192" s="2">
        <v>0.39583333333333331</v>
      </c>
      <c r="D20192">
        <v>2342.25</v>
      </c>
      <c r="E20192">
        <v>2350</v>
      </c>
      <c r="F20192">
        <v>2341</v>
      </c>
      <c r="G20192">
        <v>2345.25</v>
      </c>
      <c r="H20192">
        <v>329389</v>
      </c>
      <c r="I20192" t="b">
        <f>AND(HOUR(C20192)=9,MINUTE(C20192)=30,HOUR(C20191)=15,MINUTE(C20191)=15)</f>
        <v>1</v>
      </c>
      <c r="J20192">
        <f>MAX(E20192:E20198)</f>
        <v>2368</v>
      </c>
      <c r="K20192">
        <f>MIN(F20192:F20198)</f>
        <v>2341</v>
      </c>
      <c r="L20192">
        <f>E20192</f>
        <v>2350</v>
      </c>
      <c r="M20192" s="6">
        <f>+F20192</f>
        <v>2341</v>
      </c>
      <c r="N20192" s="6" t="b">
        <f>IF(F20192&gt;J20185,F20192-J20185,FALSE)</f>
        <v>0</v>
      </c>
      <c r="O20192" s="6" t="b">
        <f>IF(L20192&lt;K20185,K20185-L20192,FALSE)</f>
        <v>0</v>
      </c>
      <c r="P20192" s="6" t="b">
        <f>IF(AND(N20192&lt;&gt;FALSE,K20192&lt;=J20185),TRUE,FALSE)</f>
        <v>0</v>
      </c>
      <c r="Q20192" s="6" t="b">
        <f>IF(AND(O20192&lt;&gt;FALSE,J20192&gt;K20185),TRUE,FALSE)</f>
        <v>0</v>
      </c>
    </row>
    <row r="20193" spans="1:17" x14ac:dyDescent="0.2">
      <c r="A20193" t="s">
        <v>24</v>
      </c>
      <c r="B20193" s="1">
        <v>42822</v>
      </c>
      <c r="C20193" s="2">
        <v>0.4375</v>
      </c>
      <c r="D20193">
        <v>2345.5</v>
      </c>
      <c r="E20193">
        <v>2356</v>
      </c>
      <c r="F20193">
        <v>2344.5</v>
      </c>
      <c r="G20193">
        <v>2354.5</v>
      </c>
      <c r="H20193">
        <v>233006</v>
      </c>
      <c r="M20193"/>
      <c r="N20193"/>
      <c r="O20193"/>
      <c r="P20193"/>
      <c r="Q20193"/>
    </row>
    <row r="20194" spans="1:17" x14ac:dyDescent="0.2">
      <c r="A20194" t="s">
        <v>24</v>
      </c>
      <c r="B20194" s="1">
        <v>42822</v>
      </c>
      <c r="C20194" s="2">
        <v>0.47916666666666669</v>
      </c>
      <c r="D20194">
        <v>2354.75</v>
      </c>
      <c r="E20194">
        <v>2359.5</v>
      </c>
      <c r="F20194">
        <v>2353.5</v>
      </c>
      <c r="G20194">
        <v>2357.25</v>
      </c>
      <c r="H20194">
        <v>157469</v>
      </c>
      <c r="M20194"/>
      <c r="N20194"/>
      <c r="O20194"/>
      <c r="P20194"/>
      <c r="Q20194"/>
    </row>
    <row r="20195" spans="1:17" x14ac:dyDescent="0.2">
      <c r="A20195" t="s">
        <v>24</v>
      </c>
      <c r="B20195" s="1">
        <v>42822</v>
      </c>
      <c r="C20195" s="2">
        <v>0.52083333333333337</v>
      </c>
      <c r="D20195">
        <v>2357.25</v>
      </c>
      <c r="E20195">
        <v>2360.5</v>
      </c>
      <c r="F20195">
        <v>2356</v>
      </c>
      <c r="G20195">
        <v>2360</v>
      </c>
      <c r="H20195">
        <v>92792</v>
      </c>
      <c r="M20195"/>
      <c r="N20195"/>
      <c r="O20195"/>
      <c r="P20195"/>
      <c r="Q20195"/>
    </row>
    <row r="20196" spans="1:17" x14ac:dyDescent="0.2">
      <c r="A20196" t="s">
        <v>24</v>
      </c>
      <c r="B20196" s="1">
        <v>42822</v>
      </c>
      <c r="C20196" s="2">
        <v>0.5625</v>
      </c>
      <c r="D20196">
        <v>2360.25</v>
      </c>
      <c r="E20196">
        <v>2367.5</v>
      </c>
      <c r="F20196">
        <v>2359</v>
      </c>
      <c r="G20196">
        <v>2366.5</v>
      </c>
      <c r="H20196">
        <v>151865</v>
      </c>
      <c r="M20196"/>
      <c r="N20196"/>
      <c r="O20196"/>
      <c r="P20196"/>
      <c r="Q20196"/>
    </row>
    <row r="20197" spans="1:17" x14ac:dyDescent="0.2">
      <c r="A20197" t="s">
        <v>24</v>
      </c>
      <c r="B20197" s="1">
        <v>42822</v>
      </c>
      <c r="C20197" s="2">
        <v>0.60416666666666663</v>
      </c>
      <c r="D20197">
        <v>2366.5</v>
      </c>
      <c r="E20197">
        <v>2368</v>
      </c>
      <c r="F20197">
        <v>2363</v>
      </c>
      <c r="G20197">
        <v>2365.25</v>
      </c>
      <c r="H20197">
        <v>161759</v>
      </c>
      <c r="M20197"/>
      <c r="N20197"/>
      <c r="O20197"/>
      <c r="P20197"/>
      <c r="Q20197"/>
    </row>
    <row r="20198" spans="1:17" x14ac:dyDescent="0.2">
      <c r="A20198" t="s">
        <v>24</v>
      </c>
      <c r="B20198" s="1">
        <v>42822</v>
      </c>
      <c r="C20198" s="2">
        <v>0.63541666666666663</v>
      </c>
      <c r="D20198">
        <v>2365.5</v>
      </c>
      <c r="E20198">
        <v>2366.25</v>
      </c>
      <c r="F20198">
        <v>2358.5</v>
      </c>
      <c r="G20198">
        <v>2359</v>
      </c>
      <c r="H20198">
        <v>313332</v>
      </c>
      <c r="M20198"/>
      <c r="N20198"/>
      <c r="O20198"/>
      <c r="P20198"/>
      <c r="Q20198"/>
    </row>
    <row r="20199" spans="1:17" x14ac:dyDescent="0.2">
      <c r="A20199" t="s">
        <v>24</v>
      </c>
      <c r="B20199" s="1">
        <v>42823</v>
      </c>
      <c r="C20199" s="2">
        <v>0.39583333333333331</v>
      </c>
      <c r="D20199">
        <v>2359.5</v>
      </c>
      <c r="E20199">
        <v>2362.5</v>
      </c>
      <c r="F20199">
        <v>2356.25</v>
      </c>
      <c r="G20199">
        <v>2361.25</v>
      </c>
      <c r="H20199">
        <v>230264</v>
      </c>
      <c r="I20199" t="b">
        <f>AND(HOUR(C20199)=9,MINUTE(C20199)=30,HOUR(C20198)=15,MINUTE(C20198)=15)</f>
        <v>1</v>
      </c>
      <c r="J20199">
        <f>MAX(E20199:E20205)</f>
        <v>2367.25</v>
      </c>
      <c r="K20199">
        <f>MIN(F20199:F20205)</f>
        <v>2356.25</v>
      </c>
      <c r="L20199">
        <f>E20199</f>
        <v>2362.5</v>
      </c>
      <c r="M20199" s="6">
        <f>+F20199</f>
        <v>2356.25</v>
      </c>
      <c r="N20199" s="6" t="b">
        <f>IF(F20199&gt;J20192,F20199-J20192,FALSE)</f>
        <v>0</v>
      </c>
      <c r="O20199" s="6" t="b">
        <f>IF(L20199&lt;K20192,K20192-L20199,FALSE)</f>
        <v>0</v>
      </c>
      <c r="P20199" s="6" t="b">
        <f>IF(AND(N20199&lt;&gt;FALSE,K20199&lt;=J20192),TRUE,FALSE)</f>
        <v>0</v>
      </c>
      <c r="Q20199" s="6" t="b">
        <f>IF(AND(O20199&lt;&gt;FALSE,J20199&gt;K20192),TRUE,FALSE)</f>
        <v>0</v>
      </c>
    </row>
    <row r="20200" spans="1:17" x14ac:dyDescent="0.2">
      <c r="A20200" t="s">
        <v>24</v>
      </c>
      <c r="B20200" s="1">
        <v>42823</v>
      </c>
      <c r="C20200" s="2">
        <v>0.4375</v>
      </c>
      <c r="D20200">
        <v>2361.25</v>
      </c>
      <c r="E20200">
        <v>2366.25</v>
      </c>
      <c r="F20200">
        <v>2361.25</v>
      </c>
      <c r="G20200">
        <v>2363.5</v>
      </c>
      <c r="H20200">
        <v>192670</v>
      </c>
      <c r="M20200"/>
      <c r="N20200"/>
      <c r="O20200"/>
      <c r="P20200"/>
      <c r="Q20200"/>
    </row>
    <row r="20201" spans="1:17" x14ac:dyDescent="0.2">
      <c r="A20201" t="s">
        <v>24</v>
      </c>
      <c r="B20201" s="1">
        <v>42823</v>
      </c>
      <c r="C20201" s="2">
        <v>0.47916666666666669</v>
      </c>
      <c r="D20201">
        <v>2363.75</v>
      </c>
      <c r="E20201">
        <v>2364.25</v>
      </c>
      <c r="F20201">
        <v>2359.25</v>
      </c>
      <c r="G20201">
        <v>2363.25</v>
      </c>
      <c r="H20201">
        <v>114515</v>
      </c>
      <c r="M20201"/>
      <c r="N20201"/>
      <c r="O20201"/>
      <c r="P20201"/>
      <c r="Q20201"/>
    </row>
    <row r="20202" spans="1:17" x14ac:dyDescent="0.2">
      <c r="A20202" t="s">
        <v>24</v>
      </c>
      <c r="B20202" s="1">
        <v>42823</v>
      </c>
      <c r="C20202" s="2">
        <v>0.52083333333333337</v>
      </c>
      <c r="D20202">
        <v>2363.25</v>
      </c>
      <c r="E20202">
        <v>2364.25</v>
      </c>
      <c r="F20202">
        <v>2360.75</v>
      </c>
      <c r="G20202">
        <v>2363.75</v>
      </c>
      <c r="H20202">
        <v>95101</v>
      </c>
      <c r="M20202"/>
      <c r="N20202"/>
      <c r="O20202"/>
      <c r="P20202"/>
      <c r="Q20202"/>
    </row>
    <row r="20203" spans="1:17" x14ac:dyDescent="0.2">
      <c r="A20203" t="s">
        <v>24</v>
      </c>
      <c r="B20203" s="1">
        <v>42823</v>
      </c>
      <c r="C20203" s="2">
        <v>0.5625</v>
      </c>
      <c r="D20203">
        <v>2364</v>
      </c>
      <c r="E20203">
        <v>2366.25</v>
      </c>
      <c r="F20203">
        <v>2363.25</v>
      </c>
      <c r="G20203">
        <v>2366</v>
      </c>
      <c r="H20203">
        <v>70899</v>
      </c>
      <c r="M20203"/>
      <c r="N20203"/>
      <c r="O20203"/>
      <c r="P20203"/>
      <c r="Q20203"/>
    </row>
    <row r="20204" spans="1:17" x14ac:dyDescent="0.2">
      <c r="A20204" t="s">
        <v>24</v>
      </c>
      <c r="B20204" s="1">
        <v>42823</v>
      </c>
      <c r="C20204" s="2">
        <v>0.60416666666666663</v>
      </c>
      <c r="D20204">
        <v>2366</v>
      </c>
      <c r="E20204">
        <v>2367.25</v>
      </c>
      <c r="F20204">
        <v>2364.75</v>
      </c>
      <c r="G20204">
        <v>2366.25</v>
      </c>
      <c r="H20204">
        <v>87925</v>
      </c>
      <c r="M20204"/>
      <c r="N20204"/>
      <c r="O20204"/>
      <c r="P20204"/>
      <c r="Q20204"/>
    </row>
    <row r="20205" spans="1:17" x14ac:dyDescent="0.2">
      <c r="A20205" t="s">
        <v>24</v>
      </c>
      <c r="B20205" s="1">
        <v>42823</v>
      </c>
      <c r="C20205" s="2">
        <v>0.63541666666666663</v>
      </c>
      <c r="D20205">
        <v>2366.25</v>
      </c>
      <c r="E20205">
        <v>2367</v>
      </c>
      <c r="F20205">
        <v>2363.5</v>
      </c>
      <c r="G20205">
        <v>2364.5</v>
      </c>
      <c r="H20205">
        <v>202588</v>
      </c>
      <c r="M20205"/>
      <c r="N20205"/>
      <c r="O20205"/>
      <c r="P20205"/>
      <c r="Q20205"/>
    </row>
    <row r="20206" spans="1:17" x14ac:dyDescent="0.2">
      <c r="A20206" t="s">
        <v>24</v>
      </c>
      <c r="B20206" s="1">
        <v>42824</v>
      </c>
      <c r="C20206" s="2">
        <v>0.39583333333333331</v>
      </c>
      <c r="D20206">
        <v>2363.5</v>
      </c>
      <c r="E20206">
        <v>2370.25</v>
      </c>
      <c r="F20206">
        <v>2361.5</v>
      </c>
      <c r="G20206">
        <v>2369</v>
      </c>
      <c r="H20206">
        <v>209061</v>
      </c>
      <c r="I20206" t="b">
        <f>AND(HOUR(C20206)=9,MINUTE(C20206)=30,HOUR(C20205)=15,MINUTE(C20205)=15)</f>
        <v>1</v>
      </c>
      <c r="J20206">
        <f>MAX(E20206:E20212)</f>
        <v>2374.25</v>
      </c>
      <c r="K20206">
        <f>MIN(F20206:F20212)</f>
        <v>2361.5</v>
      </c>
      <c r="L20206">
        <f>E20206</f>
        <v>2370.25</v>
      </c>
      <c r="M20206" s="6">
        <f>+F20206</f>
        <v>2361.5</v>
      </c>
      <c r="N20206" s="6" t="b">
        <f>IF(F20206&gt;J20199,F20206-J20199,FALSE)</f>
        <v>0</v>
      </c>
      <c r="O20206" s="6" t="b">
        <f>IF(L20206&lt;K20199,K20199-L20206,FALSE)</f>
        <v>0</v>
      </c>
      <c r="P20206" s="6" t="b">
        <f>IF(AND(N20206&lt;&gt;FALSE,K20206&lt;=J20199),TRUE,FALSE)</f>
        <v>0</v>
      </c>
      <c r="Q20206" s="6" t="b">
        <f>IF(AND(O20206&lt;&gt;FALSE,J20206&gt;K20199),TRUE,FALSE)</f>
        <v>0</v>
      </c>
    </row>
    <row r="20207" spans="1:17" x14ac:dyDescent="0.2">
      <c r="A20207" t="s">
        <v>24</v>
      </c>
      <c r="B20207" s="1">
        <v>42824</v>
      </c>
      <c r="C20207" s="2">
        <v>0.4375</v>
      </c>
      <c r="D20207">
        <v>2369</v>
      </c>
      <c r="E20207">
        <v>2374.25</v>
      </c>
      <c r="F20207">
        <v>2368.5</v>
      </c>
      <c r="G20207">
        <v>2373</v>
      </c>
      <c r="H20207">
        <v>160542</v>
      </c>
      <c r="M20207"/>
      <c r="N20207"/>
      <c r="O20207"/>
      <c r="P20207"/>
      <c r="Q20207"/>
    </row>
    <row r="20208" spans="1:17" x14ac:dyDescent="0.2">
      <c r="A20208" t="s">
        <v>24</v>
      </c>
      <c r="B20208" s="1">
        <v>42824</v>
      </c>
      <c r="C20208" s="2">
        <v>0.47916666666666669</v>
      </c>
      <c r="D20208">
        <v>2373</v>
      </c>
      <c r="E20208">
        <v>2374.25</v>
      </c>
      <c r="F20208">
        <v>2369</v>
      </c>
      <c r="G20208">
        <v>2370.75</v>
      </c>
      <c r="H20208">
        <v>121747</v>
      </c>
      <c r="M20208"/>
      <c r="N20208"/>
      <c r="O20208"/>
      <c r="P20208"/>
      <c r="Q20208"/>
    </row>
    <row r="20209" spans="1:17" x14ac:dyDescent="0.2">
      <c r="A20209" t="s">
        <v>24</v>
      </c>
      <c r="B20209" s="1">
        <v>42824</v>
      </c>
      <c r="C20209" s="2">
        <v>0.52083333333333337</v>
      </c>
      <c r="D20209">
        <v>2370.75</v>
      </c>
      <c r="E20209">
        <v>2371.75</v>
      </c>
      <c r="F20209">
        <v>2366.5</v>
      </c>
      <c r="G20209">
        <v>2370.75</v>
      </c>
      <c r="H20209">
        <v>109053</v>
      </c>
      <c r="M20209"/>
      <c r="N20209"/>
      <c r="O20209"/>
      <c r="P20209"/>
      <c r="Q20209"/>
    </row>
    <row r="20210" spans="1:17" x14ac:dyDescent="0.2">
      <c r="A20210" t="s">
        <v>24</v>
      </c>
      <c r="B20210" s="1">
        <v>42824</v>
      </c>
      <c r="C20210" s="2">
        <v>0.5625</v>
      </c>
      <c r="D20210">
        <v>2371</v>
      </c>
      <c r="E20210">
        <v>2373.5</v>
      </c>
      <c r="F20210">
        <v>2370.5</v>
      </c>
      <c r="G20210">
        <v>2373</v>
      </c>
      <c r="H20210">
        <v>90342</v>
      </c>
      <c r="M20210"/>
      <c r="N20210"/>
      <c r="O20210"/>
      <c r="P20210"/>
      <c r="Q20210"/>
    </row>
    <row r="20211" spans="1:17" x14ac:dyDescent="0.2">
      <c r="A20211" t="s">
        <v>24</v>
      </c>
      <c r="B20211" s="1">
        <v>42824</v>
      </c>
      <c r="C20211" s="2">
        <v>0.60416666666666663</v>
      </c>
      <c r="D20211">
        <v>2373</v>
      </c>
      <c r="E20211">
        <v>2374</v>
      </c>
      <c r="F20211">
        <v>2370</v>
      </c>
      <c r="G20211">
        <v>2372.75</v>
      </c>
      <c r="H20211">
        <v>100495</v>
      </c>
      <c r="M20211"/>
      <c r="N20211"/>
      <c r="O20211"/>
      <c r="P20211"/>
      <c r="Q20211"/>
    </row>
    <row r="20212" spans="1:17" x14ac:dyDescent="0.2">
      <c r="A20212" t="s">
        <v>24</v>
      </c>
      <c r="B20212" s="1">
        <v>42824</v>
      </c>
      <c r="C20212" s="2">
        <v>0.63541666666666663</v>
      </c>
      <c r="D20212">
        <v>2372.75</v>
      </c>
      <c r="E20212">
        <v>2373.5</v>
      </c>
      <c r="F20212">
        <v>2370.5</v>
      </c>
      <c r="G20212">
        <v>2372.25</v>
      </c>
      <c r="H20212">
        <v>237338</v>
      </c>
      <c r="M20212"/>
      <c r="N20212"/>
      <c r="O20212"/>
      <c r="P20212"/>
      <c r="Q20212"/>
    </row>
    <row r="20213" spans="1:17" x14ac:dyDescent="0.2">
      <c r="A20213" t="s">
        <v>24</v>
      </c>
      <c r="B20213" s="1">
        <v>42825</v>
      </c>
      <c r="C20213" s="2">
        <v>0.39583333333333331</v>
      </c>
      <c r="D20213">
        <v>2368</v>
      </c>
      <c r="E20213">
        <v>2372.25</v>
      </c>
      <c r="F20213">
        <v>2366</v>
      </c>
      <c r="G20213">
        <v>2368.5</v>
      </c>
      <c r="H20213">
        <v>183980</v>
      </c>
      <c r="I20213" t="b">
        <f>AND(HOUR(C20213)=9,MINUTE(C20213)=30,HOUR(C20212)=15,MINUTE(C20212)=15)</f>
        <v>1</v>
      </c>
      <c r="J20213">
        <f>MAX(E20213:E20219)</f>
        <v>2374.25</v>
      </c>
      <c r="K20213">
        <f>MIN(F20213:F20219)</f>
        <v>2365.25</v>
      </c>
      <c r="L20213">
        <f>E20213</f>
        <v>2372.25</v>
      </c>
      <c r="M20213" s="6">
        <f>+F20213</f>
        <v>2366</v>
      </c>
      <c r="N20213" s="6" t="b">
        <f>IF(F20213&gt;J20206,F20213-J20206,FALSE)</f>
        <v>0</v>
      </c>
      <c r="O20213" s="6" t="b">
        <f>IF(L20213&lt;K20206,K20206-L20213,FALSE)</f>
        <v>0</v>
      </c>
      <c r="P20213" s="6" t="b">
        <f>IF(AND(N20213&lt;&gt;FALSE,K20213&lt;=J20206),TRUE,FALSE)</f>
        <v>0</v>
      </c>
      <c r="Q20213" s="6" t="b">
        <f>IF(AND(O20213&lt;&gt;FALSE,J20213&gt;K20206),TRUE,FALSE)</f>
        <v>0</v>
      </c>
    </row>
    <row r="20214" spans="1:17" x14ac:dyDescent="0.2">
      <c r="A20214" t="s">
        <v>24</v>
      </c>
      <c r="B20214" s="1">
        <v>42825</v>
      </c>
      <c r="C20214" s="2">
        <v>0.4375</v>
      </c>
      <c r="D20214">
        <v>2368.5</v>
      </c>
      <c r="E20214">
        <v>2372.75</v>
      </c>
      <c r="F20214">
        <v>2368.5</v>
      </c>
      <c r="G20214">
        <v>2371.25</v>
      </c>
      <c r="H20214">
        <v>141241</v>
      </c>
      <c r="M20214"/>
      <c r="N20214"/>
      <c r="O20214"/>
      <c r="P20214"/>
      <c r="Q20214"/>
    </row>
    <row r="20215" spans="1:17" x14ac:dyDescent="0.2">
      <c r="A20215" t="s">
        <v>24</v>
      </c>
      <c r="B20215" s="1">
        <v>42825</v>
      </c>
      <c r="C20215" s="2">
        <v>0.47916666666666669</v>
      </c>
      <c r="D20215">
        <v>2371.5</v>
      </c>
      <c r="E20215">
        <v>2373</v>
      </c>
      <c r="F20215">
        <v>2370.25</v>
      </c>
      <c r="G20215">
        <v>2372.75</v>
      </c>
      <c r="H20215">
        <v>90615</v>
      </c>
      <c r="M20215"/>
      <c r="N20215"/>
      <c r="O20215"/>
      <c r="P20215"/>
      <c r="Q20215"/>
    </row>
    <row r="20216" spans="1:17" x14ac:dyDescent="0.2">
      <c r="A20216" t="s">
        <v>24</v>
      </c>
      <c r="B20216" s="1">
        <v>42825</v>
      </c>
      <c r="C20216" s="2">
        <v>0.52083333333333337</v>
      </c>
      <c r="D20216">
        <v>2372.75</v>
      </c>
      <c r="E20216">
        <v>2373.75</v>
      </c>
      <c r="F20216">
        <v>2370.75</v>
      </c>
      <c r="G20216">
        <v>2373.75</v>
      </c>
      <c r="H20216">
        <v>71887</v>
      </c>
      <c r="M20216"/>
      <c r="N20216"/>
      <c r="O20216"/>
      <c r="P20216"/>
      <c r="Q20216"/>
    </row>
    <row r="20217" spans="1:17" x14ac:dyDescent="0.2">
      <c r="A20217" t="s">
        <v>24</v>
      </c>
      <c r="B20217" s="1">
        <v>42825</v>
      </c>
      <c r="C20217" s="2">
        <v>0.5625</v>
      </c>
      <c r="D20217">
        <v>2373.75</v>
      </c>
      <c r="E20217">
        <v>2374.25</v>
      </c>
      <c r="F20217">
        <v>2367</v>
      </c>
      <c r="G20217">
        <v>2368.75</v>
      </c>
      <c r="H20217">
        <v>169123</v>
      </c>
      <c r="M20217"/>
      <c r="N20217"/>
      <c r="O20217"/>
      <c r="P20217"/>
      <c r="Q20217"/>
    </row>
    <row r="20218" spans="1:17" x14ac:dyDescent="0.2">
      <c r="A20218" t="s">
        <v>24</v>
      </c>
      <c r="B20218" s="1">
        <v>42825</v>
      </c>
      <c r="C20218" s="2">
        <v>0.60416666666666663</v>
      </c>
      <c r="D20218">
        <v>2368.75</v>
      </c>
      <c r="E20218">
        <v>2371.75</v>
      </c>
      <c r="F20218">
        <v>2368</v>
      </c>
      <c r="G20218">
        <v>2370.75</v>
      </c>
      <c r="H20218">
        <v>123851</v>
      </c>
      <c r="M20218"/>
      <c r="N20218"/>
      <c r="O20218"/>
      <c r="P20218"/>
      <c r="Q20218"/>
    </row>
    <row r="20219" spans="1:17" x14ac:dyDescent="0.2">
      <c r="A20219" t="s">
        <v>24</v>
      </c>
      <c r="B20219" s="1">
        <v>42825</v>
      </c>
      <c r="C20219" s="2">
        <v>0.63541666666666663</v>
      </c>
      <c r="D20219">
        <v>2370.75</v>
      </c>
      <c r="E20219">
        <v>2373.75</v>
      </c>
      <c r="F20219">
        <v>2365.25</v>
      </c>
      <c r="G20219">
        <v>2366.25</v>
      </c>
      <c r="H20219">
        <v>593749</v>
      </c>
      <c r="M20219"/>
      <c r="N20219"/>
      <c r="O20219"/>
      <c r="P20219"/>
      <c r="Q20219"/>
    </row>
    <row r="20220" spans="1:17" x14ac:dyDescent="0.2">
      <c r="A20220" t="s">
        <v>24</v>
      </c>
      <c r="B20220" s="1">
        <v>42828</v>
      </c>
      <c r="C20220" s="2">
        <v>0.39583333333333331</v>
      </c>
      <c r="D20220">
        <v>2366.75</v>
      </c>
      <c r="E20220">
        <v>2369.25</v>
      </c>
      <c r="F20220">
        <v>2360.25</v>
      </c>
      <c r="G20220">
        <v>2364.25</v>
      </c>
      <c r="H20220">
        <v>284592</v>
      </c>
      <c r="I20220" t="b">
        <f>AND(HOUR(C20220)=9,MINUTE(C20220)=30,HOUR(C20219)=15,MINUTE(C20219)=15)</f>
        <v>1</v>
      </c>
      <c r="J20220">
        <f>MAX(E20220:E20226)</f>
        <v>2369.25</v>
      </c>
      <c r="K20220">
        <f>MIN(F20220:F20226)</f>
        <v>2347.5</v>
      </c>
      <c r="L20220">
        <f>E20220</f>
        <v>2369.25</v>
      </c>
      <c r="M20220" s="6">
        <f>+F20220</f>
        <v>2360.25</v>
      </c>
      <c r="N20220" s="6" t="b">
        <f>IF(F20220&gt;J20213,F20220-J20213,FALSE)</f>
        <v>0</v>
      </c>
      <c r="O20220" s="6" t="b">
        <f>IF(L20220&lt;K20213,K20213-L20220,FALSE)</f>
        <v>0</v>
      </c>
      <c r="P20220" s="6" t="b">
        <f>IF(AND(N20220&lt;&gt;FALSE,K20220&lt;=J20213),TRUE,FALSE)</f>
        <v>0</v>
      </c>
      <c r="Q20220" s="6" t="b">
        <f>IF(AND(O20220&lt;&gt;FALSE,J20220&gt;K20213),TRUE,FALSE)</f>
        <v>0</v>
      </c>
    </row>
    <row r="20221" spans="1:17" x14ac:dyDescent="0.2">
      <c r="A20221" t="s">
        <v>24</v>
      </c>
      <c r="B20221" s="1">
        <v>42828</v>
      </c>
      <c r="C20221" s="2">
        <v>0.4375</v>
      </c>
      <c r="D20221">
        <v>2364.25</v>
      </c>
      <c r="E20221">
        <v>2365.5</v>
      </c>
      <c r="F20221">
        <v>2351</v>
      </c>
      <c r="G20221">
        <v>2354.5</v>
      </c>
      <c r="H20221">
        <v>300262</v>
      </c>
      <c r="M20221"/>
      <c r="N20221"/>
      <c r="O20221"/>
      <c r="P20221"/>
      <c r="Q20221"/>
    </row>
    <row r="20222" spans="1:17" x14ac:dyDescent="0.2">
      <c r="A20222" t="s">
        <v>24</v>
      </c>
      <c r="B20222" s="1">
        <v>42828</v>
      </c>
      <c r="C20222" s="2">
        <v>0.47916666666666669</v>
      </c>
      <c r="D20222">
        <v>2354.75</v>
      </c>
      <c r="E20222">
        <v>2355.75</v>
      </c>
      <c r="F20222">
        <v>2347.5</v>
      </c>
      <c r="G20222">
        <v>2355.5</v>
      </c>
      <c r="H20222">
        <v>219103</v>
      </c>
      <c r="M20222"/>
      <c r="N20222"/>
      <c r="O20222"/>
      <c r="P20222"/>
      <c r="Q20222"/>
    </row>
    <row r="20223" spans="1:17" x14ac:dyDescent="0.2">
      <c r="A20223" t="s">
        <v>24</v>
      </c>
      <c r="B20223" s="1">
        <v>42828</v>
      </c>
      <c r="C20223" s="2">
        <v>0.52083333333333337</v>
      </c>
      <c r="D20223">
        <v>2355.5</v>
      </c>
      <c r="E20223">
        <v>2358.25</v>
      </c>
      <c r="F20223">
        <v>2354.25</v>
      </c>
      <c r="G20223">
        <v>2356</v>
      </c>
      <c r="H20223">
        <v>145254</v>
      </c>
      <c r="M20223"/>
      <c r="N20223"/>
      <c r="O20223"/>
      <c r="P20223"/>
      <c r="Q20223"/>
    </row>
    <row r="20224" spans="1:17" x14ac:dyDescent="0.2">
      <c r="A20224" t="s">
        <v>24</v>
      </c>
      <c r="B20224" s="1">
        <v>42828</v>
      </c>
      <c r="C20224" s="2">
        <v>0.5625</v>
      </c>
      <c r="D20224">
        <v>2356.25</v>
      </c>
      <c r="E20224">
        <v>2357.5</v>
      </c>
      <c r="F20224">
        <v>2353</v>
      </c>
      <c r="G20224">
        <v>2357</v>
      </c>
      <c r="H20224">
        <v>120026</v>
      </c>
      <c r="M20224"/>
      <c r="N20224"/>
      <c r="O20224"/>
      <c r="P20224"/>
      <c r="Q20224"/>
    </row>
    <row r="20225" spans="1:17" x14ac:dyDescent="0.2">
      <c r="A20225" t="s">
        <v>24</v>
      </c>
      <c r="B20225" s="1">
        <v>42828</v>
      </c>
      <c r="C20225" s="2">
        <v>0.60416666666666663</v>
      </c>
      <c r="D20225">
        <v>2357</v>
      </c>
      <c r="E20225">
        <v>2364</v>
      </c>
      <c r="F20225">
        <v>2356.5</v>
      </c>
      <c r="G20225">
        <v>2362.25</v>
      </c>
      <c r="H20225">
        <v>204071</v>
      </c>
      <c r="M20225"/>
      <c r="N20225"/>
      <c r="O20225"/>
      <c r="P20225"/>
      <c r="Q20225"/>
    </row>
    <row r="20226" spans="1:17" x14ac:dyDescent="0.2">
      <c r="A20226" t="s">
        <v>24</v>
      </c>
      <c r="B20226" s="1">
        <v>42828</v>
      </c>
      <c r="C20226" s="2">
        <v>0.63541666666666663</v>
      </c>
      <c r="D20226">
        <v>2362.5</v>
      </c>
      <c r="E20226">
        <v>2365</v>
      </c>
      <c r="F20226">
        <v>2360.25</v>
      </c>
      <c r="G20226">
        <v>2363.5</v>
      </c>
      <c r="H20226">
        <v>279134</v>
      </c>
      <c r="M20226"/>
      <c r="N20226"/>
      <c r="O20226"/>
      <c r="P20226"/>
      <c r="Q20226"/>
    </row>
    <row r="20227" spans="1:17" x14ac:dyDescent="0.2">
      <c r="A20227" t="s">
        <v>24</v>
      </c>
      <c r="B20227" s="1">
        <v>42829</v>
      </c>
      <c r="C20227" s="2">
        <v>0.39583333333333331</v>
      </c>
      <c r="D20227">
        <v>2358.25</v>
      </c>
      <c r="E20227">
        <v>2362</v>
      </c>
      <c r="F20227">
        <v>2354</v>
      </c>
      <c r="G20227">
        <v>2356.75</v>
      </c>
      <c r="H20227">
        <v>277028</v>
      </c>
      <c r="I20227" t="b">
        <f>AND(HOUR(C20227)=9,MINUTE(C20227)=30,HOUR(C20226)=15,MINUTE(C20226)=15)</f>
        <v>1</v>
      </c>
      <c r="J20227">
        <f>MAX(E20227:E20233)</f>
        <v>2366</v>
      </c>
      <c r="K20227">
        <f>MIN(F20227:F20233)</f>
        <v>2354</v>
      </c>
      <c r="L20227">
        <f>E20227</f>
        <v>2362</v>
      </c>
      <c r="M20227" s="6">
        <f>+F20227</f>
        <v>2354</v>
      </c>
      <c r="N20227" s="6" t="b">
        <f>IF(F20227&gt;J20220,F20227-J20220,FALSE)</f>
        <v>0</v>
      </c>
      <c r="O20227" s="6" t="b">
        <f>IF(L20227&lt;K20220,K20220-L20227,FALSE)</f>
        <v>0</v>
      </c>
      <c r="P20227" s="6" t="b">
        <f>IF(AND(N20227&lt;&gt;FALSE,K20227&lt;=J20220),TRUE,FALSE)</f>
        <v>0</v>
      </c>
      <c r="Q20227" s="6" t="b">
        <f>IF(AND(O20227&lt;&gt;FALSE,J20227&gt;K20220),TRUE,FALSE)</f>
        <v>0</v>
      </c>
    </row>
    <row r="20228" spans="1:17" x14ac:dyDescent="0.2">
      <c r="A20228" t="s">
        <v>24</v>
      </c>
      <c r="B20228" s="1">
        <v>42829</v>
      </c>
      <c r="C20228" s="2">
        <v>0.4375</v>
      </c>
      <c r="D20228">
        <v>2357</v>
      </c>
      <c r="E20228">
        <v>2363.5</v>
      </c>
      <c r="F20228">
        <v>2356</v>
      </c>
      <c r="G20228">
        <v>2361.25</v>
      </c>
      <c r="H20228">
        <v>180171</v>
      </c>
      <c r="M20228"/>
      <c r="N20228"/>
      <c r="O20228"/>
      <c r="P20228"/>
      <c r="Q20228"/>
    </row>
    <row r="20229" spans="1:17" x14ac:dyDescent="0.2">
      <c r="A20229" t="s">
        <v>24</v>
      </c>
      <c r="B20229" s="1">
        <v>42829</v>
      </c>
      <c r="C20229" s="2">
        <v>0.47916666666666669</v>
      </c>
      <c r="D20229">
        <v>2361</v>
      </c>
      <c r="E20229">
        <v>2363.75</v>
      </c>
      <c r="F20229">
        <v>2360.25</v>
      </c>
      <c r="G20229">
        <v>2361.25</v>
      </c>
      <c r="H20229">
        <v>107047</v>
      </c>
      <c r="M20229"/>
      <c r="N20229"/>
      <c r="O20229"/>
      <c r="P20229"/>
      <c r="Q20229"/>
    </row>
    <row r="20230" spans="1:17" x14ac:dyDescent="0.2">
      <c r="A20230" t="s">
        <v>24</v>
      </c>
      <c r="B20230" s="1">
        <v>42829</v>
      </c>
      <c r="C20230" s="2">
        <v>0.52083333333333337</v>
      </c>
      <c r="D20230">
        <v>2361.25</v>
      </c>
      <c r="E20230">
        <v>2362</v>
      </c>
      <c r="F20230">
        <v>2358</v>
      </c>
      <c r="G20230">
        <v>2360.25</v>
      </c>
      <c r="H20230">
        <v>88754</v>
      </c>
      <c r="M20230"/>
      <c r="N20230"/>
      <c r="O20230"/>
      <c r="P20230"/>
      <c r="Q20230"/>
    </row>
    <row r="20231" spans="1:17" x14ac:dyDescent="0.2">
      <c r="A20231" t="s">
        <v>24</v>
      </c>
      <c r="B20231" s="1">
        <v>42829</v>
      </c>
      <c r="C20231" s="2">
        <v>0.5625</v>
      </c>
      <c r="D20231">
        <v>2360.25</v>
      </c>
      <c r="E20231">
        <v>2364</v>
      </c>
      <c r="F20231">
        <v>2360</v>
      </c>
      <c r="G20231">
        <v>2363.75</v>
      </c>
      <c r="H20231">
        <v>65988</v>
      </c>
      <c r="M20231"/>
      <c r="N20231"/>
      <c r="O20231"/>
      <c r="P20231"/>
      <c r="Q20231"/>
    </row>
    <row r="20232" spans="1:17" x14ac:dyDescent="0.2">
      <c r="A20232" t="s">
        <v>24</v>
      </c>
      <c r="B20232" s="1">
        <v>42829</v>
      </c>
      <c r="C20232" s="2">
        <v>0.60416666666666663</v>
      </c>
      <c r="D20232">
        <v>2363.5</v>
      </c>
      <c r="E20232">
        <v>2364</v>
      </c>
      <c r="F20232">
        <v>2359.5</v>
      </c>
      <c r="G20232">
        <v>2360.5</v>
      </c>
      <c r="H20232">
        <v>105253</v>
      </c>
      <c r="M20232"/>
      <c r="N20232"/>
      <c r="O20232"/>
      <c r="P20232"/>
      <c r="Q20232"/>
    </row>
    <row r="20233" spans="1:17" x14ac:dyDescent="0.2">
      <c r="A20233" t="s">
        <v>24</v>
      </c>
      <c r="B20233" s="1">
        <v>42829</v>
      </c>
      <c r="C20233" s="2">
        <v>0.63541666666666663</v>
      </c>
      <c r="D20233">
        <v>2360.25</v>
      </c>
      <c r="E20233">
        <v>2366</v>
      </c>
      <c r="F20233">
        <v>2360.25</v>
      </c>
      <c r="G20233">
        <v>2364</v>
      </c>
      <c r="H20233">
        <v>190958</v>
      </c>
      <c r="M20233"/>
      <c r="N20233"/>
      <c r="O20233"/>
      <c r="P20233"/>
      <c r="Q20233"/>
    </row>
    <row r="20234" spans="1:17" x14ac:dyDescent="0.2">
      <c r="A20234" t="s">
        <v>24</v>
      </c>
      <c r="B20234" s="1">
        <v>42830</v>
      </c>
      <c r="C20234" s="2">
        <v>0.39583333333333331</v>
      </c>
      <c r="D20234">
        <v>2370.5</v>
      </c>
      <c r="E20234">
        <v>2382.5</v>
      </c>
      <c r="F20234">
        <v>2370</v>
      </c>
      <c r="G20234">
        <v>2380.75</v>
      </c>
      <c r="H20234">
        <v>335196</v>
      </c>
      <c r="I20234" t="b">
        <f>AND(HOUR(C20234)=9,MINUTE(C20234)=30,HOUR(C20233)=15,MINUTE(C20233)=15)</f>
        <v>1</v>
      </c>
      <c r="J20234">
        <f>MAX(E20234:E20240)</f>
        <v>2382.5</v>
      </c>
      <c r="K20234">
        <f>MIN(F20234:F20240)</f>
        <v>2351.75</v>
      </c>
      <c r="L20234">
        <f>E20234</f>
        <v>2382.5</v>
      </c>
      <c r="M20234" s="6">
        <f>+F20234</f>
        <v>2370</v>
      </c>
      <c r="N20234" s="6">
        <f>IF(F20234&gt;J20227,F20234-J20227,FALSE)</f>
        <v>4</v>
      </c>
      <c r="O20234" s="6" t="b">
        <f>IF(L20234&lt;K20227,K20227-L20234,FALSE)</f>
        <v>0</v>
      </c>
      <c r="P20234" s="6" t="b">
        <f>IF(AND(N20234&lt;&gt;FALSE,K20234&lt;=J20227),TRUE,FALSE)</f>
        <v>1</v>
      </c>
      <c r="Q20234" s="6" t="b">
        <f>IF(AND(O20234&lt;&gt;FALSE,J20234&gt;K20227),TRUE,FALSE)</f>
        <v>0</v>
      </c>
    </row>
    <row r="20235" spans="1:17" x14ac:dyDescent="0.2">
      <c r="A20235" t="s">
        <v>24</v>
      </c>
      <c r="B20235" s="1">
        <v>42830</v>
      </c>
      <c r="C20235" s="2">
        <v>0.4375</v>
      </c>
      <c r="D20235">
        <v>2381</v>
      </c>
      <c r="E20235">
        <v>2381</v>
      </c>
      <c r="F20235">
        <v>2373.75</v>
      </c>
      <c r="G20235">
        <v>2374.25</v>
      </c>
      <c r="H20235">
        <v>228198</v>
      </c>
      <c r="M20235"/>
      <c r="N20235"/>
      <c r="O20235"/>
      <c r="P20235"/>
      <c r="Q20235"/>
    </row>
    <row r="20236" spans="1:17" x14ac:dyDescent="0.2">
      <c r="A20236" t="s">
        <v>24</v>
      </c>
      <c r="B20236" s="1">
        <v>42830</v>
      </c>
      <c r="C20236" s="2">
        <v>0.47916666666666669</v>
      </c>
      <c r="D20236">
        <v>2374.25</v>
      </c>
      <c r="E20236">
        <v>2379.5</v>
      </c>
      <c r="F20236">
        <v>2372.5</v>
      </c>
      <c r="G20236">
        <v>2378.75</v>
      </c>
      <c r="H20236">
        <v>162707</v>
      </c>
      <c r="M20236"/>
      <c r="N20236"/>
      <c r="O20236"/>
      <c r="P20236"/>
      <c r="Q20236"/>
    </row>
    <row r="20237" spans="1:17" x14ac:dyDescent="0.2">
      <c r="A20237" t="s">
        <v>24</v>
      </c>
      <c r="B20237" s="1">
        <v>42830</v>
      </c>
      <c r="C20237" s="2">
        <v>0.52083333333333337</v>
      </c>
      <c r="D20237">
        <v>2378.75</v>
      </c>
      <c r="E20237">
        <v>2382</v>
      </c>
      <c r="F20237">
        <v>2378.25</v>
      </c>
      <c r="G20237">
        <v>2380.75</v>
      </c>
      <c r="H20237">
        <v>97771</v>
      </c>
      <c r="M20237"/>
      <c r="N20237"/>
      <c r="O20237"/>
      <c r="P20237"/>
      <c r="Q20237"/>
    </row>
    <row r="20238" spans="1:17" x14ac:dyDescent="0.2">
      <c r="A20238" t="s">
        <v>24</v>
      </c>
      <c r="B20238" s="1">
        <v>42830</v>
      </c>
      <c r="C20238" s="2">
        <v>0.5625</v>
      </c>
      <c r="D20238">
        <v>2380.75</v>
      </c>
      <c r="E20238">
        <v>2382.25</v>
      </c>
      <c r="F20238">
        <v>2376.5</v>
      </c>
      <c r="G20238">
        <v>2378.25</v>
      </c>
      <c r="H20238">
        <v>148835</v>
      </c>
      <c r="M20238"/>
      <c r="N20238"/>
      <c r="O20238"/>
      <c r="P20238"/>
      <c r="Q20238"/>
    </row>
    <row r="20239" spans="1:17" x14ac:dyDescent="0.2">
      <c r="A20239" t="s">
        <v>24</v>
      </c>
      <c r="B20239" s="1">
        <v>42830</v>
      </c>
      <c r="C20239" s="2">
        <v>0.60416666666666663</v>
      </c>
      <c r="D20239">
        <v>2378.25</v>
      </c>
      <c r="E20239">
        <v>2378.75</v>
      </c>
      <c r="F20239">
        <v>2357.75</v>
      </c>
      <c r="G20239">
        <v>2361.5</v>
      </c>
      <c r="H20239">
        <v>373666</v>
      </c>
      <c r="M20239"/>
      <c r="N20239"/>
      <c r="O20239"/>
      <c r="P20239"/>
      <c r="Q20239"/>
    </row>
    <row r="20240" spans="1:17" x14ac:dyDescent="0.2">
      <c r="A20240" t="s">
        <v>24</v>
      </c>
      <c r="B20240" s="1">
        <v>42830</v>
      </c>
      <c r="C20240" s="2">
        <v>0.63541666666666663</v>
      </c>
      <c r="D20240">
        <v>2361.5</v>
      </c>
      <c r="E20240">
        <v>2361.5</v>
      </c>
      <c r="F20240">
        <v>2351.75</v>
      </c>
      <c r="G20240">
        <v>2354</v>
      </c>
      <c r="H20240">
        <v>390834</v>
      </c>
      <c r="M20240"/>
      <c r="N20240"/>
      <c r="O20240"/>
      <c r="P20240"/>
      <c r="Q20240"/>
    </row>
    <row r="20241" spans="1:17" x14ac:dyDescent="0.2">
      <c r="A20241" t="s">
        <v>24</v>
      </c>
      <c r="B20241" s="1">
        <v>42831</v>
      </c>
      <c r="C20241" s="2">
        <v>0.39583333333333331</v>
      </c>
      <c r="D20241">
        <v>2358</v>
      </c>
      <c r="E20241">
        <v>2362.5</v>
      </c>
      <c r="F20241">
        <v>2352.5</v>
      </c>
      <c r="G20241">
        <v>2361.25</v>
      </c>
      <c r="H20241">
        <v>347797</v>
      </c>
      <c r="I20241" t="b">
        <f>AND(HOUR(C20241)=9,MINUTE(C20241)=30,HOUR(C20240)=15,MINUTE(C20240)=15)</f>
        <v>1</v>
      </c>
      <c r="J20241">
        <f>MAX(E20241:E20247)</f>
        <v>2368.75</v>
      </c>
      <c r="K20241">
        <f>MIN(F20241:F20247)</f>
        <v>2352.5</v>
      </c>
      <c r="L20241">
        <f>E20241</f>
        <v>2362.5</v>
      </c>
      <c r="M20241" s="6">
        <f>+F20241</f>
        <v>2352.5</v>
      </c>
      <c r="N20241" s="6" t="b">
        <f>IF(F20241&gt;J20234,F20241-J20234,FALSE)</f>
        <v>0</v>
      </c>
      <c r="O20241" s="6" t="b">
        <f>IF(L20241&lt;K20234,K20234-L20241,FALSE)</f>
        <v>0</v>
      </c>
      <c r="P20241" s="6" t="b">
        <f>IF(AND(N20241&lt;&gt;FALSE,K20241&lt;=J20234),TRUE,FALSE)</f>
        <v>0</v>
      </c>
      <c r="Q20241" s="6" t="b">
        <f>IF(AND(O20241&lt;&gt;FALSE,J20241&gt;K20234),TRUE,FALSE)</f>
        <v>0</v>
      </c>
    </row>
    <row r="20242" spans="1:17" x14ac:dyDescent="0.2">
      <c r="A20242" t="s">
        <v>24</v>
      </c>
      <c r="B20242" s="1">
        <v>42831</v>
      </c>
      <c r="C20242" s="2">
        <v>0.4375</v>
      </c>
      <c r="D20242">
        <v>2361.25</v>
      </c>
      <c r="E20242">
        <v>2365.25</v>
      </c>
      <c r="F20242">
        <v>2357.5</v>
      </c>
      <c r="G20242">
        <v>2364.75</v>
      </c>
      <c r="H20242">
        <v>188421</v>
      </c>
      <c r="M20242"/>
      <c r="N20242"/>
      <c r="O20242"/>
      <c r="P20242"/>
      <c r="Q20242"/>
    </row>
    <row r="20243" spans="1:17" x14ac:dyDescent="0.2">
      <c r="A20243" t="s">
        <v>24</v>
      </c>
      <c r="B20243" s="1">
        <v>42831</v>
      </c>
      <c r="C20243" s="2">
        <v>0.47916666666666669</v>
      </c>
      <c r="D20243">
        <v>2364.75</v>
      </c>
      <c r="E20243">
        <v>2365.25</v>
      </c>
      <c r="F20243">
        <v>2363</v>
      </c>
      <c r="G20243">
        <v>2363.75</v>
      </c>
      <c r="H20243">
        <v>97080</v>
      </c>
      <c r="M20243"/>
      <c r="N20243"/>
      <c r="O20243"/>
      <c r="P20243"/>
      <c r="Q20243"/>
    </row>
    <row r="20244" spans="1:17" x14ac:dyDescent="0.2">
      <c r="A20244" t="s">
        <v>24</v>
      </c>
      <c r="B20244" s="1">
        <v>42831</v>
      </c>
      <c r="C20244" s="2">
        <v>0.52083333333333337</v>
      </c>
      <c r="D20244">
        <v>2363.75</v>
      </c>
      <c r="E20244">
        <v>2367.75</v>
      </c>
      <c r="F20244">
        <v>2360.25</v>
      </c>
      <c r="G20244">
        <v>2367</v>
      </c>
      <c r="H20244">
        <v>110814</v>
      </c>
      <c r="M20244"/>
      <c r="N20244"/>
      <c r="O20244"/>
      <c r="P20244"/>
      <c r="Q20244"/>
    </row>
    <row r="20245" spans="1:17" x14ac:dyDescent="0.2">
      <c r="A20245" t="s">
        <v>24</v>
      </c>
      <c r="B20245" s="1">
        <v>42831</v>
      </c>
      <c r="C20245" s="2">
        <v>0.5625</v>
      </c>
      <c r="D20245">
        <v>2366.75</v>
      </c>
      <c r="E20245">
        <v>2368.75</v>
      </c>
      <c r="F20245">
        <v>2362</v>
      </c>
      <c r="G20245">
        <v>2362.75</v>
      </c>
      <c r="H20245">
        <v>115712</v>
      </c>
      <c r="M20245"/>
      <c r="N20245"/>
      <c r="O20245"/>
      <c r="P20245"/>
      <c r="Q20245"/>
    </row>
    <row r="20246" spans="1:17" x14ac:dyDescent="0.2">
      <c r="A20246" t="s">
        <v>24</v>
      </c>
      <c r="B20246" s="1">
        <v>42831</v>
      </c>
      <c r="C20246" s="2">
        <v>0.60416666666666663</v>
      </c>
      <c r="D20246">
        <v>2362.5</v>
      </c>
      <c r="E20246">
        <v>2364.25</v>
      </c>
      <c r="F20246">
        <v>2357</v>
      </c>
      <c r="G20246">
        <v>2360.75</v>
      </c>
      <c r="H20246">
        <v>208831</v>
      </c>
      <c r="M20246"/>
      <c r="N20246"/>
      <c r="O20246"/>
      <c r="P20246"/>
      <c r="Q20246"/>
    </row>
    <row r="20247" spans="1:17" x14ac:dyDescent="0.2">
      <c r="A20247" t="s">
        <v>24</v>
      </c>
      <c r="B20247" s="1">
        <v>42831</v>
      </c>
      <c r="C20247" s="2">
        <v>0.63541666666666663</v>
      </c>
      <c r="D20247">
        <v>2360.5</v>
      </c>
      <c r="E20247">
        <v>2362.75</v>
      </c>
      <c r="F20247">
        <v>2358.25</v>
      </c>
      <c r="G20247">
        <v>2361</v>
      </c>
      <c r="H20247">
        <v>244619</v>
      </c>
      <c r="M20247"/>
      <c r="N20247"/>
      <c r="O20247"/>
      <c r="P20247"/>
      <c r="Q20247"/>
    </row>
    <row r="20248" spans="1:17" x14ac:dyDescent="0.2">
      <c r="A20248" t="s">
        <v>24</v>
      </c>
      <c r="B20248" s="1">
        <v>42832</v>
      </c>
      <c r="C20248" s="2">
        <v>0.39583333333333331</v>
      </c>
      <c r="D20248">
        <v>2359.75</v>
      </c>
      <c r="E20248">
        <v>2365.25</v>
      </c>
      <c r="F20248">
        <v>2354.5</v>
      </c>
      <c r="G20248">
        <v>2361.75</v>
      </c>
      <c r="H20248">
        <v>291405</v>
      </c>
      <c r="I20248" t="b">
        <f>AND(HOUR(C20248)=9,MINUTE(C20248)=30,HOUR(C20247)=15,MINUTE(C20247)=15)</f>
        <v>1</v>
      </c>
      <c r="J20248">
        <f>MAX(E20248:E20254)</f>
        <v>2368.25</v>
      </c>
      <c r="K20248">
        <f>MIN(F20248:F20254)</f>
        <v>2354.5</v>
      </c>
      <c r="L20248">
        <f>E20248</f>
        <v>2365.25</v>
      </c>
      <c r="M20248" s="6">
        <f>+F20248</f>
        <v>2354.5</v>
      </c>
      <c r="N20248" s="6" t="b">
        <f>IF(F20248&gt;J20241,F20248-J20241,FALSE)</f>
        <v>0</v>
      </c>
      <c r="O20248" s="6" t="b">
        <f>IF(L20248&lt;K20241,K20241-L20248,FALSE)</f>
        <v>0</v>
      </c>
      <c r="P20248" s="6" t="b">
        <f>IF(AND(N20248&lt;&gt;FALSE,K20248&lt;=J20241),TRUE,FALSE)</f>
        <v>0</v>
      </c>
      <c r="Q20248" s="6" t="b">
        <f>IF(AND(O20248&lt;&gt;FALSE,J20248&gt;K20241),TRUE,FALSE)</f>
        <v>0</v>
      </c>
    </row>
    <row r="20249" spans="1:17" x14ac:dyDescent="0.2">
      <c r="A20249" t="s">
        <v>24</v>
      </c>
      <c r="B20249" s="1">
        <v>42832</v>
      </c>
      <c r="C20249" s="2">
        <v>0.4375</v>
      </c>
      <c r="D20249">
        <v>2362</v>
      </c>
      <c r="E20249">
        <v>2363.75</v>
      </c>
      <c r="F20249">
        <v>2357.25</v>
      </c>
      <c r="G20249">
        <v>2360.25</v>
      </c>
      <c r="H20249">
        <v>145884</v>
      </c>
      <c r="M20249"/>
      <c r="N20249"/>
      <c r="O20249"/>
      <c r="P20249"/>
      <c r="Q20249"/>
    </row>
    <row r="20250" spans="1:17" x14ac:dyDescent="0.2">
      <c r="A20250" t="s">
        <v>24</v>
      </c>
      <c r="B20250" s="1">
        <v>42832</v>
      </c>
      <c r="C20250" s="2">
        <v>0.47916666666666669</v>
      </c>
      <c r="D20250">
        <v>2360.25</v>
      </c>
      <c r="E20250">
        <v>2363.5</v>
      </c>
      <c r="F20250">
        <v>2358.5</v>
      </c>
      <c r="G20250">
        <v>2362.25</v>
      </c>
      <c r="H20250">
        <v>84462</v>
      </c>
      <c r="M20250"/>
      <c r="N20250"/>
      <c r="O20250"/>
      <c r="P20250"/>
      <c r="Q20250"/>
    </row>
    <row r="20251" spans="1:17" x14ac:dyDescent="0.2">
      <c r="A20251" t="s">
        <v>24</v>
      </c>
      <c r="B20251" s="1">
        <v>42832</v>
      </c>
      <c r="C20251" s="2">
        <v>0.52083333333333337</v>
      </c>
      <c r="D20251">
        <v>2362.5</v>
      </c>
      <c r="E20251">
        <v>2366.5</v>
      </c>
      <c r="F20251">
        <v>2361.25</v>
      </c>
      <c r="G20251">
        <v>2366</v>
      </c>
      <c r="H20251">
        <v>84714</v>
      </c>
      <c r="M20251"/>
      <c r="N20251"/>
      <c r="O20251"/>
      <c r="P20251"/>
      <c r="Q20251"/>
    </row>
    <row r="20252" spans="1:17" x14ac:dyDescent="0.2">
      <c r="A20252" t="s">
        <v>24</v>
      </c>
      <c r="B20252" s="1">
        <v>42832</v>
      </c>
      <c r="C20252" s="2">
        <v>0.5625</v>
      </c>
      <c r="D20252">
        <v>2365.75</v>
      </c>
      <c r="E20252">
        <v>2368.25</v>
      </c>
      <c r="F20252">
        <v>2364.5</v>
      </c>
      <c r="G20252">
        <v>2365.5</v>
      </c>
      <c r="H20252">
        <v>113086</v>
      </c>
      <c r="M20252"/>
      <c r="N20252"/>
      <c r="O20252"/>
      <c r="P20252"/>
      <c r="Q20252"/>
    </row>
    <row r="20253" spans="1:17" x14ac:dyDescent="0.2">
      <c r="A20253" t="s">
        <v>24</v>
      </c>
      <c r="B20253" s="1">
        <v>42832</v>
      </c>
      <c r="C20253" s="2">
        <v>0.60416666666666663</v>
      </c>
      <c r="D20253">
        <v>2365.25</v>
      </c>
      <c r="E20253">
        <v>2366</v>
      </c>
      <c r="F20253">
        <v>2362</v>
      </c>
      <c r="G20253">
        <v>2362</v>
      </c>
      <c r="H20253">
        <v>128054</v>
      </c>
      <c r="M20253"/>
      <c r="N20253"/>
      <c r="O20253"/>
      <c r="P20253"/>
      <c r="Q20253"/>
    </row>
    <row r="20254" spans="1:17" x14ac:dyDescent="0.2">
      <c r="A20254" t="s">
        <v>24</v>
      </c>
      <c r="B20254" s="1">
        <v>42832</v>
      </c>
      <c r="C20254" s="2">
        <v>0.63541666666666663</v>
      </c>
      <c r="D20254">
        <v>2362</v>
      </c>
      <c r="E20254">
        <v>2362.5</v>
      </c>
      <c r="F20254">
        <v>2359</v>
      </c>
      <c r="G20254">
        <v>2359.75</v>
      </c>
      <c r="H20254">
        <v>207331</v>
      </c>
      <c r="M20254"/>
      <c r="N20254"/>
      <c r="O20254"/>
      <c r="P20254"/>
      <c r="Q20254"/>
    </row>
    <row r="20255" spans="1:17" x14ac:dyDescent="0.2">
      <c r="A20255" t="s">
        <v>24</v>
      </c>
      <c r="B20255" s="1">
        <v>42835</v>
      </c>
      <c r="C20255" s="2">
        <v>0.39583333333333331</v>
      </c>
      <c r="D20255">
        <v>2361.75</v>
      </c>
      <c r="E20255">
        <v>2369</v>
      </c>
      <c r="F20255">
        <v>2360.75</v>
      </c>
      <c r="G20255">
        <v>2367.75</v>
      </c>
      <c r="H20255">
        <v>199466</v>
      </c>
      <c r="I20255" t="b">
        <f>AND(HOUR(C20255)=9,MINUTE(C20255)=30,HOUR(C20254)=15,MINUTE(C20254)=15)</f>
        <v>1</v>
      </c>
      <c r="J20255">
        <f>MAX(E20255:E20261)</f>
        <v>2370.75</v>
      </c>
      <c r="K20255">
        <f>MIN(F20255:F20261)</f>
        <v>2355</v>
      </c>
      <c r="L20255">
        <f>E20255</f>
        <v>2369</v>
      </c>
      <c r="M20255" s="6">
        <f>+F20255</f>
        <v>2360.75</v>
      </c>
      <c r="N20255" s="6" t="b">
        <f>IF(F20255&gt;J20248,F20255-J20248,FALSE)</f>
        <v>0</v>
      </c>
      <c r="O20255" s="6" t="b">
        <f>IF(L20255&lt;K20248,K20248-L20255,FALSE)</f>
        <v>0</v>
      </c>
      <c r="P20255" s="6" t="b">
        <f>IF(AND(N20255&lt;&gt;FALSE,K20255&lt;=J20248),TRUE,FALSE)</f>
        <v>0</v>
      </c>
      <c r="Q20255" s="6" t="b">
        <f>IF(AND(O20255&lt;&gt;FALSE,J20255&gt;K20248),TRUE,FALSE)</f>
        <v>0</v>
      </c>
    </row>
    <row r="20256" spans="1:17" x14ac:dyDescent="0.2">
      <c r="A20256" t="s">
        <v>24</v>
      </c>
      <c r="B20256" s="1">
        <v>42835</v>
      </c>
      <c r="C20256" s="2">
        <v>0.4375</v>
      </c>
      <c r="D20256">
        <v>2367.75</v>
      </c>
      <c r="E20256">
        <v>2370.75</v>
      </c>
      <c r="F20256">
        <v>2365.25</v>
      </c>
      <c r="G20256">
        <v>2366.25</v>
      </c>
      <c r="H20256">
        <v>142859</v>
      </c>
      <c r="M20256"/>
      <c r="N20256"/>
      <c r="O20256"/>
      <c r="P20256"/>
      <c r="Q20256"/>
    </row>
    <row r="20257" spans="1:17" x14ac:dyDescent="0.2">
      <c r="A20257" t="s">
        <v>24</v>
      </c>
      <c r="B20257" s="1">
        <v>42835</v>
      </c>
      <c r="C20257" s="2">
        <v>0.47916666666666669</v>
      </c>
      <c r="D20257">
        <v>2366.25</v>
      </c>
      <c r="E20257">
        <v>2366.75</v>
      </c>
      <c r="F20257">
        <v>2355</v>
      </c>
      <c r="G20257">
        <v>2357.75</v>
      </c>
      <c r="H20257">
        <v>232451</v>
      </c>
      <c r="M20257"/>
      <c r="N20257"/>
      <c r="O20257"/>
      <c r="P20257"/>
      <c r="Q20257"/>
    </row>
    <row r="20258" spans="1:17" x14ac:dyDescent="0.2">
      <c r="A20258" t="s">
        <v>24</v>
      </c>
      <c r="B20258" s="1">
        <v>42835</v>
      </c>
      <c r="C20258" s="2">
        <v>0.52083333333333337</v>
      </c>
      <c r="D20258">
        <v>2357.75</v>
      </c>
      <c r="E20258">
        <v>2366</v>
      </c>
      <c r="F20258">
        <v>2357.25</v>
      </c>
      <c r="G20258">
        <v>2364.75</v>
      </c>
      <c r="H20258">
        <v>136548</v>
      </c>
      <c r="M20258"/>
      <c r="N20258"/>
      <c r="O20258"/>
      <c r="P20258"/>
      <c r="Q20258"/>
    </row>
    <row r="20259" spans="1:17" x14ac:dyDescent="0.2">
      <c r="A20259" t="s">
        <v>24</v>
      </c>
      <c r="B20259" s="1">
        <v>42835</v>
      </c>
      <c r="C20259" s="2">
        <v>0.5625</v>
      </c>
      <c r="D20259">
        <v>2365</v>
      </c>
      <c r="E20259">
        <v>2367.5</v>
      </c>
      <c r="F20259">
        <v>2362</v>
      </c>
      <c r="G20259">
        <v>2362.75</v>
      </c>
      <c r="H20259">
        <v>105269</v>
      </c>
      <c r="M20259"/>
      <c r="N20259"/>
      <c r="O20259"/>
      <c r="P20259"/>
      <c r="Q20259"/>
    </row>
    <row r="20260" spans="1:17" x14ac:dyDescent="0.2">
      <c r="A20260" t="s">
        <v>24</v>
      </c>
      <c r="B20260" s="1">
        <v>42835</v>
      </c>
      <c r="C20260" s="2">
        <v>0.60416666666666663</v>
      </c>
      <c r="D20260">
        <v>2363</v>
      </c>
      <c r="E20260">
        <v>2367.75</v>
      </c>
      <c r="F20260">
        <v>2361.5</v>
      </c>
      <c r="G20260">
        <v>2363</v>
      </c>
      <c r="H20260">
        <v>167414</v>
      </c>
      <c r="M20260"/>
      <c r="N20260"/>
      <c r="O20260"/>
      <c r="P20260"/>
      <c r="Q20260"/>
    </row>
    <row r="20261" spans="1:17" x14ac:dyDescent="0.2">
      <c r="A20261" t="s">
        <v>24</v>
      </c>
      <c r="B20261" s="1">
        <v>42835</v>
      </c>
      <c r="C20261" s="2">
        <v>0.63541666666666663</v>
      </c>
      <c r="D20261">
        <v>2363</v>
      </c>
      <c r="E20261">
        <v>2364</v>
      </c>
      <c r="F20261">
        <v>2358.5</v>
      </c>
      <c r="G20261">
        <v>2360.25</v>
      </c>
      <c r="H20261">
        <v>208850</v>
      </c>
      <c r="M20261"/>
      <c r="N20261"/>
      <c r="O20261"/>
      <c r="P20261"/>
      <c r="Q20261"/>
    </row>
    <row r="20262" spans="1:17" x14ac:dyDescent="0.2">
      <c r="A20262" t="s">
        <v>24</v>
      </c>
      <c r="B20262" s="1">
        <v>42836</v>
      </c>
      <c r="C20262" s="2">
        <v>0.39583333333333331</v>
      </c>
      <c r="D20262">
        <v>2356.5</v>
      </c>
      <c r="E20262">
        <v>2359.25</v>
      </c>
      <c r="F20262">
        <v>2347.5</v>
      </c>
      <c r="G20262">
        <v>2349.5</v>
      </c>
      <c r="H20262">
        <v>432749</v>
      </c>
      <c r="I20262" t="b">
        <f>AND(HOUR(C20262)=9,MINUTE(C20262)=30,HOUR(C20261)=15,MINUTE(C20261)=15)</f>
        <v>1</v>
      </c>
      <c r="J20262">
        <f>MAX(E20262:E20268)</f>
        <v>2359.25</v>
      </c>
      <c r="K20262">
        <f>MIN(F20262:F20268)</f>
        <v>2340.75</v>
      </c>
      <c r="L20262">
        <f>E20262</f>
        <v>2359.25</v>
      </c>
      <c r="M20262" s="6">
        <f>+F20262</f>
        <v>2347.5</v>
      </c>
      <c r="N20262" s="6" t="b">
        <f>IF(F20262&gt;J20255,F20262-J20255,FALSE)</f>
        <v>0</v>
      </c>
      <c r="O20262" s="6" t="b">
        <f>IF(L20262&lt;K20255,K20255-L20262,FALSE)</f>
        <v>0</v>
      </c>
      <c r="P20262" s="6" t="b">
        <f>IF(AND(N20262&lt;&gt;FALSE,K20262&lt;=J20255),TRUE,FALSE)</f>
        <v>0</v>
      </c>
      <c r="Q20262" s="6" t="b">
        <f>IF(AND(O20262&lt;&gt;FALSE,J20262&gt;K20255),TRUE,FALSE)</f>
        <v>0</v>
      </c>
    </row>
    <row r="20263" spans="1:17" x14ac:dyDescent="0.2">
      <c r="A20263" t="s">
        <v>24</v>
      </c>
      <c r="B20263" s="1">
        <v>42836</v>
      </c>
      <c r="C20263" s="2">
        <v>0.4375</v>
      </c>
      <c r="D20263">
        <v>2349.5</v>
      </c>
      <c r="E20263">
        <v>2349.75</v>
      </c>
      <c r="F20263">
        <v>2340.75</v>
      </c>
      <c r="G20263">
        <v>2343.75</v>
      </c>
      <c r="H20263">
        <v>374204</v>
      </c>
      <c r="M20263"/>
      <c r="N20263"/>
      <c r="O20263"/>
      <c r="P20263"/>
      <c r="Q20263"/>
    </row>
    <row r="20264" spans="1:17" x14ac:dyDescent="0.2">
      <c r="A20264" t="s">
        <v>24</v>
      </c>
      <c r="B20264" s="1">
        <v>42836</v>
      </c>
      <c r="C20264" s="2">
        <v>0.47916666666666669</v>
      </c>
      <c r="D20264">
        <v>2343.75</v>
      </c>
      <c r="E20264">
        <v>2352.75</v>
      </c>
      <c r="F20264">
        <v>2343.25</v>
      </c>
      <c r="G20264">
        <v>2352.5</v>
      </c>
      <c r="H20264">
        <v>194806</v>
      </c>
      <c r="M20264"/>
      <c r="N20264"/>
      <c r="O20264"/>
      <c r="P20264"/>
      <c r="Q20264"/>
    </row>
    <row r="20265" spans="1:17" x14ac:dyDescent="0.2">
      <c r="A20265" t="s">
        <v>24</v>
      </c>
      <c r="B20265" s="1">
        <v>42836</v>
      </c>
      <c r="C20265" s="2">
        <v>0.52083333333333337</v>
      </c>
      <c r="D20265">
        <v>2352.25</v>
      </c>
      <c r="E20265">
        <v>2357</v>
      </c>
      <c r="F20265">
        <v>2351</v>
      </c>
      <c r="G20265">
        <v>2354.5</v>
      </c>
      <c r="H20265">
        <v>160313</v>
      </c>
      <c r="M20265"/>
      <c r="N20265"/>
      <c r="O20265"/>
      <c r="P20265"/>
      <c r="Q20265"/>
    </row>
    <row r="20266" spans="1:17" x14ac:dyDescent="0.2">
      <c r="A20266" t="s">
        <v>24</v>
      </c>
      <c r="B20266" s="1">
        <v>42836</v>
      </c>
      <c r="C20266" s="2">
        <v>0.5625</v>
      </c>
      <c r="D20266">
        <v>2354.5</v>
      </c>
      <c r="E20266">
        <v>2356.25</v>
      </c>
      <c r="F20266">
        <v>2350.5</v>
      </c>
      <c r="G20266">
        <v>2353.75</v>
      </c>
      <c r="H20266">
        <v>122603</v>
      </c>
      <c r="M20266"/>
      <c r="N20266"/>
      <c r="O20266"/>
      <c r="P20266"/>
      <c r="Q20266"/>
    </row>
    <row r="20267" spans="1:17" x14ac:dyDescent="0.2">
      <c r="A20267" t="s">
        <v>24</v>
      </c>
      <c r="B20267" s="1">
        <v>42836</v>
      </c>
      <c r="C20267" s="2">
        <v>0.60416666666666663</v>
      </c>
      <c r="D20267">
        <v>2354</v>
      </c>
      <c r="E20267">
        <v>2357.75</v>
      </c>
      <c r="F20267">
        <v>2349.75</v>
      </c>
      <c r="G20267">
        <v>2352.75</v>
      </c>
      <c r="H20267">
        <v>145734</v>
      </c>
      <c r="M20267"/>
      <c r="N20267"/>
      <c r="O20267"/>
      <c r="P20267"/>
      <c r="Q20267"/>
    </row>
    <row r="20268" spans="1:17" x14ac:dyDescent="0.2">
      <c r="A20268" t="s">
        <v>24</v>
      </c>
      <c r="B20268" s="1">
        <v>42836</v>
      </c>
      <c r="C20268" s="2">
        <v>0.63541666666666663</v>
      </c>
      <c r="D20268">
        <v>2352.75</v>
      </c>
      <c r="E20268">
        <v>2359</v>
      </c>
      <c r="F20268">
        <v>2352.25</v>
      </c>
      <c r="G20268">
        <v>2358.75</v>
      </c>
      <c r="H20268">
        <v>226972</v>
      </c>
      <c r="M20268"/>
      <c r="N20268"/>
      <c r="O20268"/>
      <c r="P20268"/>
      <c r="Q20268"/>
    </row>
    <row r="20269" spans="1:17" x14ac:dyDescent="0.2">
      <c r="A20269" t="s">
        <v>24</v>
      </c>
      <c r="B20269" s="1">
        <v>42837</v>
      </c>
      <c r="C20269" s="2">
        <v>0.39583333333333331</v>
      </c>
      <c r="D20269">
        <v>2354.5</v>
      </c>
      <c r="E20269">
        <v>2357</v>
      </c>
      <c r="F20269">
        <v>2351</v>
      </c>
      <c r="G20269">
        <v>2353.5</v>
      </c>
      <c r="H20269">
        <v>264844</v>
      </c>
      <c r="I20269" t="b">
        <f>AND(HOUR(C20269)=9,MINUTE(C20269)=30,HOUR(C20268)=15,MINUTE(C20268)=15)</f>
        <v>1</v>
      </c>
      <c r="J20269">
        <f>MAX(E20269:E20275)</f>
        <v>2357</v>
      </c>
      <c r="K20269">
        <f>MIN(F20269:F20275)</f>
        <v>2345</v>
      </c>
      <c r="L20269">
        <f>E20269</f>
        <v>2357</v>
      </c>
      <c r="M20269" s="6">
        <f>+F20269</f>
        <v>2351</v>
      </c>
      <c r="N20269" s="6" t="b">
        <f>IF(F20269&gt;J20262,F20269-J20262,FALSE)</f>
        <v>0</v>
      </c>
      <c r="O20269" s="6" t="b">
        <f>IF(L20269&lt;K20262,K20262-L20269,FALSE)</f>
        <v>0</v>
      </c>
      <c r="P20269" s="6" t="b">
        <f>IF(AND(N20269&lt;&gt;FALSE,K20269&lt;=J20262),TRUE,FALSE)</f>
        <v>0</v>
      </c>
      <c r="Q20269" s="6" t="b">
        <f>IF(AND(O20269&lt;&gt;FALSE,J20269&gt;K20262),TRUE,FALSE)</f>
        <v>0</v>
      </c>
    </row>
    <row r="20270" spans="1:17" x14ac:dyDescent="0.2">
      <c r="A20270" t="s">
        <v>24</v>
      </c>
      <c r="B20270" s="1">
        <v>42837</v>
      </c>
      <c r="C20270" s="2">
        <v>0.4375</v>
      </c>
      <c r="D20270">
        <v>2353.5</v>
      </c>
      <c r="E20270">
        <v>2355.25</v>
      </c>
      <c r="F20270">
        <v>2349</v>
      </c>
      <c r="G20270">
        <v>2350.5</v>
      </c>
      <c r="H20270">
        <v>183528</v>
      </c>
      <c r="M20270"/>
      <c r="N20270"/>
      <c r="O20270"/>
      <c r="P20270"/>
      <c r="Q20270"/>
    </row>
    <row r="20271" spans="1:17" x14ac:dyDescent="0.2">
      <c r="A20271" t="s">
        <v>24</v>
      </c>
      <c r="B20271" s="1">
        <v>42837</v>
      </c>
      <c r="C20271" s="2">
        <v>0.47916666666666669</v>
      </c>
      <c r="D20271">
        <v>2350.25</v>
      </c>
      <c r="E20271">
        <v>2350.75</v>
      </c>
      <c r="F20271">
        <v>2345</v>
      </c>
      <c r="G20271">
        <v>2347.75</v>
      </c>
      <c r="H20271">
        <v>163357</v>
      </c>
      <c r="M20271"/>
      <c r="N20271"/>
      <c r="O20271"/>
      <c r="P20271"/>
      <c r="Q20271"/>
    </row>
    <row r="20272" spans="1:17" x14ac:dyDescent="0.2">
      <c r="A20272" t="s">
        <v>24</v>
      </c>
      <c r="B20272" s="1">
        <v>42837</v>
      </c>
      <c r="C20272" s="2">
        <v>0.52083333333333337</v>
      </c>
      <c r="D20272">
        <v>2347.75</v>
      </c>
      <c r="E20272">
        <v>2350.5</v>
      </c>
      <c r="F20272">
        <v>2345.5</v>
      </c>
      <c r="G20272">
        <v>2348.25</v>
      </c>
      <c r="H20272">
        <v>103614</v>
      </c>
      <c r="M20272"/>
      <c r="N20272"/>
      <c r="O20272"/>
      <c r="P20272"/>
      <c r="Q20272"/>
    </row>
    <row r="20273" spans="1:17" x14ac:dyDescent="0.2">
      <c r="A20273" t="s">
        <v>24</v>
      </c>
      <c r="B20273" s="1">
        <v>42837</v>
      </c>
      <c r="C20273" s="2">
        <v>0.5625</v>
      </c>
      <c r="D20273">
        <v>2348.5</v>
      </c>
      <c r="E20273">
        <v>2354.25</v>
      </c>
      <c r="F20273">
        <v>2347.25</v>
      </c>
      <c r="G20273">
        <v>2351.5</v>
      </c>
      <c r="H20273">
        <v>124404</v>
      </c>
      <c r="M20273"/>
      <c r="N20273"/>
      <c r="O20273"/>
      <c r="P20273"/>
      <c r="Q20273"/>
    </row>
    <row r="20274" spans="1:17" x14ac:dyDescent="0.2">
      <c r="A20274" t="s">
        <v>24</v>
      </c>
      <c r="B20274" s="1">
        <v>42837</v>
      </c>
      <c r="C20274" s="2">
        <v>0.60416666666666663</v>
      </c>
      <c r="D20274">
        <v>2351.5</v>
      </c>
      <c r="E20274">
        <v>2352.75</v>
      </c>
      <c r="F20274">
        <v>2346</v>
      </c>
      <c r="G20274">
        <v>2349.25</v>
      </c>
      <c r="H20274">
        <v>192964</v>
      </c>
      <c r="M20274"/>
      <c r="N20274"/>
      <c r="O20274"/>
      <c r="P20274"/>
      <c r="Q20274"/>
    </row>
    <row r="20275" spans="1:17" x14ac:dyDescent="0.2">
      <c r="A20275" t="s">
        <v>24</v>
      </c>
      <c r="B20275" s="1">
        <v>42837</v>
      </c>
      <c r="C20275" s="2">
        <v>0.63541666666666663</v>
      </c>
      <c r="D20275">
        <v>2349.25</v>
      </c>
      <c r="E20275">
        <v>2351.5</v>
      </c>
      <c r="F20275">
        <v>2346.5</v>
      </c>
      <c r="G20275">
        <v>2348</v>
      </c>
      <c r="H20275">
        <v>262035</v>
      </c>
      <c r="M20275"/>
      <c r="N20275"/>
      <c r="O20275"/>
      <c r="P20275"/>
      <c r="Q20275"/>
    </row>
    <row r="20276" spans="1:17" x14ac:dyDescent="0.2">
      <c r="A20276" t="s">
        <v>24</v>
      </c>
      <c r="B20276" s="1">
        <v>42838</v>
      </c>
      <c r="C20276" s="2">
        <v>0.39583333333333331</v>
      </c>
      <c r="D20276">
        <v>2343.75</v>
      </c>
      <c r="E20276">
        <v>2352.25</v>
      </c>
      <c r="F20276">
        <v>2341.5</v>
      </c>
      <c r="G20276">
        <v>2348.5</v>
      </c>
      <c r="H20276">
        <v>275029</v>
      </c>
      <c r="I20276" t="b">
        <f>AND(HOUR(C20276)=9,MINUTE(C20276)=30,HOUR(C20275)=15,MINUTE(C20275)=15)</f>
        <v>1</v>
      </c>
      <c r="J20276">
        <f>MAX(E20276:E20282)</f>
        <v>2352.5</v>
      </c>
      <c r="K20276">
        <f>MIN(F20276:F20282)</f>
        <v>2331.5</v>
      </c>
      <c r="L20276">
        <f>E20276</f>
        <v>2352.25</v>
      </c>
      <c r="M20276" s="6">
        <f>+F20276</f>
        <v>2341.5</v>
      </c>
      <c r="N20276" s="6" t="b">
        <f>IF(F20276&gt;J20269,F20276-J20269,FALSE)</f>
        <v>0</v>
      </c>
      <c r="O20276" s="6" t="b">
        <f>IF(L20276&lt;K20269,K20269-L20276,FALSE)</f>
        <v>0</v>
      </c>
      <c r="P20276" s="6" t="b">
        <f>IF(AND(N20276&lt;&gt;FALSE,K20276&lt;=J20269),TRUE,FALSE)</f>
        <v>0</v>
      </c>
      <c r="Q20276" s="6" t="b">
        <f>IF(AND(O20276&lt;&gt;FALSE,J20276&gt;K20269),TRUE,FALSE)</f>
        <v>0</v>
      </c>
    </row>
    <row r="20277" spans="1:17" x14ac:dyDescent="0.2">
      <c r="A20277" t="s">
        <v>24</v>
      </c>
      <c r="B20277" s="1">
        <v>42838</v>
      </c>
      <c r="C20277" s="2">
        <v>0.4375</v>
      </c>
      <c r="D20277">
        <v>2348.5</v>
      </c>
      <c r="E20277">
        <v>2352.5</v>
      </c>
      <c r="F20277">
        <v>2348</v>
      </c>
      <c r="G20277">
        <v>2350.5</v>
      </c>
      <c r="H20277">
        <v>138624</v>
      </c>
      <c r="M20277"/>
      <c r="N20277"/>
      <c r="O20277"/>
      <c r="P20277"/>
      <c r="Q20277"/>
    </row>
    <row r="20278" spans="1:17" x14ac:dyDescent="0.2">
      <c r="A20278" t="s">
        <v>24</v>
      </c>
      <c r="B20278" s="1">
        <v>42838</v>
      </c>
      <c r="C20278" s="2">
        <v>0.47916666666666669</v>
      </c>
      <c r="D20278">
        <v>2350.5</v>
      </c>
      <c r="E20278">
        <v>2351.5</v>
      </c>
      <c r="F20278">
        <v>2344</v>
      </c>
      <c r="G20278">
        <v>2345.5</v>
      </c>
      <c r="H20278">
        <v>124361</v>
      </c>
      <c r="M20278"/>
      <c r="N20278"/>
      <c r="O20278"/>
      <c r="P20278"/>
      <c r="Q20278"/>
    </row>
    <row r="20279" spans="1:17" x14ac:dyDescent="0.2">
      <c r="A20279" t="s">
        <v>24</v>
      </c>
      <c r="B20279" s="1">
        <v>42838</v>
      </c>
      <c r="C20279" s="2">
        <v>0.52083333333333337</v>
      </c>
      <c r="D20279">
        <v>2345.75</v>
      </c>
      <c r="E20279">
        <v>2346.25</v>
      </c>
      <c r="F20279">
        <v>2339</v>
      </c>
      <c r="G20279">
        <v>2342</v>
      </c>
      <c r="H20279">
        <v>152814</v>
      </c>
      <c r="M20279"/>
      <c r="N20279"/>
      <c r="O20279"/>
      <c r="P20279"/>
      <c r="Q20279"/>
    </row>
    <row r="20280" spans="1:17" x14ac:dyDescent="0.2">
      <c r="A20280" t="s">
        <v>24</v>
      </c>
      <c r="B20280" s="1">
        <v>42838</v>
      </c>
      <c r="C20280" s="2">
        <v>0.5625</v>
      </c>
      <c r="D20280">
        <v>2341.75</v>
      </c>
      <c r="E20280">
        <v>2343.75</v>
      </c>
      <c r="F20280">
        <v>2337.75</v>
      </c>
      <c r="G20280">
        <v>2342.5</v>
      </c>
      <c r="H20280">
        <v>137957</v>
      </c>
      <c r="M20280"/>
      <c r="N20280"/>
      <c r="O20280"/>
      <c r="P20280"/>
      <c r="Q20280"/>
    </row>
    <row r="20281" spans="1:17" x14ac:dyDescent="0.2">
      <c r="A20281" t="s">
        <v>24</v>
      </c>
      <c r="B20281" s="1">
        <v>42838</v>
      </c>
      <c r="C20281" s="2">
        <v>0.60416666666666663</v>
      </c>
      <c r="D20281">
        <v>2342.25</v>
      </c>
      <c r="E20281">
        <v>2343.75</v>
      </c>
      <c r="F20281">
        <v>2337</v>
      </c>
      <c r="G20281">
        <v>2338.5</v>
      </c>
      <c r="H20281">
        <v>133802</v>
      </c>
      <c r="M20281"/>
      <c r="N20281"/>
      <c r="O20281"/>
      <c r="P20281"/>
      <c r="Q20281"/>
    </row>
    <row r="20282" spans="1:17" x14ac:dyDescent="0.2">
      <c r="A20282" t="s">
        <v>24</v>
      </c>
      <c r="B20282" s="1">
        <v>42838</v>
      </c>
      <c r="C20282" s="2">
        <v>0.63541666666666663</v>
      </c>
      <c r="D20282">
        <v>2338.25</v>
      </c>
      <c r="E20282">
        <v>2339.25</v>
      </c>
      <c r="F20282">
        <v>2331.5</v>
      </c>
      <c r="G20282">
        <v>2335</v>
      </c>
      <c r="H20282">
        <v>339493</v>
      </c>
      <c r="M20282"/>
      <c r="N20282"/>
      <c r="O20282"/>
      <c r="P20282"/>
      <c r="Q20282"/>
    </row>
    <row r="20283" spans="1:17" x14ac:dyDescent="0.2">
      <c r="A20283" t="s">
        <v>24</v>
      </c>
      <c r="B20283" s="1">
        <v>42842</v>
      </c>
      <c r="C20283" s="2">
        <v>0.39583333333333331</v>
      </c>
      <c r="D20283">
        <v>2338.25</v>
      </c>
      <c r="E20283">
        <v>2345.25</v>
      </c>
      <c r="F20283">
        <v>2336.25</v>
      </c>
      <c r="G20283">
        <v>2342.25</v>
      </c>
      <c r="H20283">
        <v>197986</v>
      </c>
      <c r="I20283" t="b">
        <f>AND(HOUR(C20283)=9,MINUTE(C20283)=30,HOUR(C20282)=15,MINUTE(C20282)=15)</f>
        <v>1</v>
      </c>
      <c r="J20283">
        <f>MAX(E20283:E20289)</f>
        <v>2353.5</v>
      </c>
      <c r="K20283">
        <f>MIN(F20283:F20289)</f>
        <v>2336.25</v>
      </c>
      <c r="L20283">
        <f>E20283</f>
        <v>2345.25</v>
      </c>
      <c r="M20283" s="6">
        <f>+F20283</f>
        <v>2336.25</v>
      </c>
      <c r="N20283" s="6" t="b">
        <f>IF(F20283&gt;J20276,F20283-J20276,FALSE)</f>
        <v>0</v>
      </c>
      <c r="O20283" s="6" t="b">
        <f>IF(L20283&lt;K20276,K20276-L20283,FALSE)</f>
        <v>0</v>
      </c>
      <c r="P20283" s="6" t="b">
        <f>IF(AND(N20283&lt;&gt;FALSE,K20283&lt;=J20276),TRUE,FALSE)</f>
        <v>0</v>
      </c>
      <c r="Q20283" s="6" t="b">
        <f>IF(AND(O20283&lt;&gt;FALSE,J20283&gt;K20276),TRUE,FALSE)</f>
        <v>0</v>
      </c>
    </row>
    <row r="20284" spans="1:17" x14ac:dyDescent="0.2">
      <c r="A20284" t="s">
        <v>24</v>
      </c>
      <c r="B20284" s="1">
        <v>42842</v>
      </c>
      <c r="C20284" s="2">
        <v>0.4375</v>
      </c>
      <c r="D20284">
        <v>2342.5</v>
      </c>
      <c r="E20284">
        <v>2345.75</v>
      </c>
      <c r="F20284">
        <v>2340.75</v>
      </c>
      <c r="G20284">
        <v>2345.5</v>
      </c>
      <c r="H20284">
        <v>101770</v>
      </c>
      <c r="M20284"/>
      <c r="N20284"/>
      <c r="O20284"/>
      <c r="P20284"/>
      <c r="Q20284"/>
    </row>
    <row r="20285" spans="1:17" x14ac:dyDescent="0.2">
      <c r="A20285" t="s">
        <v>24</v>
      </c>
      <c r="B20285" s="1">
        <v>42842</v>
      </c>
      <c r="C20285" s="2">
        <v>0.47916666666666669</v>
      </c>
      <c r="D20285">
        <v>2345.75</v>
      </c>
      <c r="E20285">
        <v>2346.75</v>
      </c>
      <c r="F20285">
        <v>2343</v>
      </c>
      <c r="G20285">
        <v>2345.5</v>
      </c>
      <c r="H20285">
        <v>78461</v>
      </c>
      <c r="M20285"/>
      <c r="N20285"/>
      <c r="O20285"/>
      <c r="P20285"/>
      <c r="Q20285"/>
    </row>
    <row r="20286" spans="1:17" x14ac:dyDescent="0.2">
      <c r="A20286" t="s">
        <v>24</v>
      </c>
      <c r="B20286" s="1">
        <v>42842</v>
      </c>
      <c r="C20286" s="2">
        <v>0.52083333333333337</v>
      </c>
      <c r="D20286">
        <v>2345.5</v>
      </c>
      <c r="E20286">
        <v>2347</v>
      </c>
      <c r="F20286">
        <v>2344</v>
      </c>
      <c r="G20286">
        <v>2346.25</v>
      </c>
      <c r="H20286">
        <v>51643</v>
      </c>
      <c r="M20286"/>
      <c r="N20286"/>
      <c r="O20286"/>
      <c r="P20286"/>
      <c r="Q20286"/>
    </row>
    <row r="20287" spans="1:17" x14ac:dyDescent="0.2">
      <c r="A20287" t="s">
        <v>24</v>
      </c>
      <c r="B20287" s="1">
        <v>42842</v>
      </c>
      <c r="C20287" s="2">
        <v>0.5625</v>
      </c>
      <c r="D20287">
        <v>2346.25</v>
      </c>
      <c r="E20287">
        <v>2347.25</v>
      </c>
      <c r="F20287">
        <v>2344.75</v>
      </c>
      <c r="G20287">
        <v>2345.75</v>
      </c>
      <c r="H20287">
        <v>65313</v>
      </c>
      <c r="M20287"/>
      <c r="N20287"/>
      <c r="O20287"/>
      <c r="P20287"/>
      <c r="Q20287"/>
    </row>
    <row r="20288" spans="1:17" x14ac:dyDescent="0.2">
      <c r="A20288" t="s">
        <v>24</v>
      </c>
      <c r="B20288" s="1">
        <v>42842</v>
      </c>
      <c r="C20288" s="2">
        <v>0.60416666666666663</v>
      </c>
      <c r="D20288">
        <v>2346</v>
      </c>
      <c r="E20288">
        <v>2352</v>
      </c>
      <c r="F20288">
        <v>2345</v>
      </c>
      <c r="G20288">
        <v>2351</v>
      </c>
      <c r="H20288">
        <v>136967</v>
      </c>
      <c r="M20288"/>
      <c r="N20288"/>
      <c r="O20288"/>
      <c r="P20288"/>
      <c r="Q20288"/>
    </row>
    <row r="20289" spans="1:17" x14ac:dyDescent="0.2">
      <c r="A20289" t="s">
        <v>24</v>
      </c>
      <c r="B20289" s="1">
        <v>42842</v>
      </c>
      <c r="C20289" s="2">
        <v>0.63541666666666663</v>
      </c>
      <c r="D20289">
        <v>2351.25</v>
      </c>
      <c r="E20289">
        <v>2353.5</v>
      </c>
      <c r="F20289">
        <v>2349.5</v>
      </c>
      <c r="G20289">
        <v>2352.75</v>
      </c>
      <c r="H20289">
        <v>223479</v>
      </c>
      <c r="M20289"/>
      <c r="N20289"/>
      <c r="O20289"/>
      <c r="P20289"/>
      <c r="Q20289"/>
    </row>
    <row r="20290" spans="1:17" x14ac:dyDescent="0.2">
      <c r="A20290" t="s">
        <v>24</v>
      </c>
      <c r="B20290" s="1">
        <v>42843</v>
      </c>
      <c r="C20290" s="2">
        <v>0.39583333333333331</v>
      </c>
      <c r="D20290">
        <v>2344.25</v>
      </c>
      <c r="E20290">
        <v>2352</v>
      </c>
      <c r="F20290">
        <v>2342.5</v>
      </c>
      <c r="G20290">
        <v>2345</v>
      </c>
      <c r="H20290">
        <v>294842</v>
      </c>
      <c r="I20290" t="b">
        <f>AND(HOUR(C20290)=9,MINUTE(C20290)=30,HOUR(C20289)=15,MINUTE(C20289)=15)</f>
        <v>1</v>
      </c>
      <c r="J20290">
        <f>MAX(E20290:E20296)</f>
        <v>2352</v>
      </c>
      <c r="K20290">
        <f>MIN(F20290:F20296)</f>
        <v>2337.75</v>
      </c>
      <c r="L20290">
        <f>E20290</f>
        <v>2352</v>
      </c>
      <c r="M20290" s="6">
        <f>+F20290</f>
        <v>2342.5</v>
      </c>
      <c r="N20290" s="6" t="b">
        <f>IF(F20290&gt;J20283,F20290-J20283,FALSE)</f>
        <v>0</v>
      </c>
      <c r="O20290" s="6" t="b">
        <f>IF(L20290&lt;K20283,K20283-L20290,FALSE)</f>
        <v>0</v>
      </c>
      <c r="P20290" s="6" t="b">
        <f>IF(AND(N20290&lt;&gt;FALSE,K20290&lt;=J20283),TRUE,FALSE)</f>
        <v>0</v>
      </c>
      <c r="Q20290" s="6" t="b">
        <f>IF(AND(O20290&lt;&gt;FALSE,J20290&gt;K20283),TRUE,FALSE)</f>
        <v>0</v>
      </c>
    </row>
    <row r="20291" spans="1:17" x14ac:dyDescent="0.2">
      <c r="A20291" t="s">
        <v>24</v>
      </c>
      <c r="B20291" s="1">
        <v>42843</v>
      </c>
      <c r="C20291" s="2">
        <v>0.4375</v>
      </c>
      <c r="D20291">
        <v>2345</v>
      </c>
      <c r="E20291">
        <v>2348.5</v>
      </c>
      <c r="F20291">
        <v>2344.25</v>
      </c>
      <c r="G20291">
        <v>2347.75</v>
      </c>
      <c r="H20291">
        <v>164684</v>
      </c>
      <c r="M20291"/>
      <c r="N20291"/>
      <c r="O20291"/>
      <c r="P20291"/>
      <c r="Q20291"/>
    </row>
    <row r="20292" spans="1:17" x14ac:dyDescent="0.2">
      <c r="A20292" t="s">
        <v>24</v>
      </c>
      <c r="B20292" s="1">
        <v>42843</v>
      </c>
      <c r="C20292" s="2">
        <v>0.47916666666666669</v>
      </c>
      <c r="D20292">
        <v>2347.75</v>
      </c>
      <c r="E20292">
        <v>2347.75</v>
      </c>
      <c r="F20292">
        <v>2337.75</v>
      </c>
      <c r="G20292">
        <v>2341.75</v>
      </c>
      <c r="H20292">
        <v>196247</v>
      </c>
      <c r="M20292"/>
      <c r="N20292"/>
      <c r="O20292"/>
      <c r="P20292"/>
      <c r="Q20292"/>
    </row>
    <row r="20293" spans="1:17" x14ac:dyDescent="0.2">
      <c r="A20293" t="s">
        <v>24</v>
      </c>
      <c r="B20293" s="1">
        <v>42843</v>
      </c>
      <c r="C20293" s="2">
        <v>0.52083333333333337</v>
      </c>
      <c r="D20293">
        <v>2341.5</v>
      </c>
      <c r="E20293">
        <v>2344</v>
      </c>
      <c r="F20293">
        <v>2339.75</v>
      </c>
      <c r="G20293">
        <v>2343.75</v>
      </c>
      <c r="H20293">
        <v>94000</v>
      </c>
      <c r="M20293"/>
      <c r="N20293"/>
      <c r="O20293"/>
      <c r="P20293"/>
      <c r="Q20293"/>
    </row>
    <row r="20294" spans="1:17" x14ac:dyDescent="0.2">
      <c r="A20294" t="s">
        <v>24</v>
      </c>
      <c r="B20294" s="1">
        <v>42843</v>
      </c>
      <c r="C20294" s="2">
        <v>0.5625</v>
      </c>
      <c r="D20294">
        <v>2344</v>
      </c>
      <c r="E20294">
        <v>2347.75</v>
      </c>
      <c r="F20294">
        <v>2343</v>
      </c>
      <c r="G20294">
        <v>2347.25</v>
      </c>
      <c r="H20294">
        <v>105443</v>
      </c>
      <c r="M20294"/>
      <c r="N20294"/>
      <c r="O20294"/>
      <c r="P20294"/>
      <c r="Q20294"/>
    </row>
    <row r="20295" spans="1:17" x14ac:dyDescent="0.2">
      <c r="A20295" t="s">
        <v>24</v>
      </c>
      <c r="B20295" s="1">
        <v>42843</v>
      </c>
      <c r="C20295" s="2">
        <v>0.60416666666666663</v>
      </c>
      <c r="D20295">
        <v>2347</v>
      </c>
      <c r="E20295">
        <v>2348.75</v>
      </c>
      <c r="F20295">
        <v>2343.75</v>
      </c>
      <c r="G20295">
        <v>2346.25</v>
      </c>
      <c r="H20295">
        <v>123599</v>
      </c>
      <c r="M20295"/>
      <c r="N20295"/>
      <c r="O20295"/>
      <c r="P20295"/>
      <c r="Q20295"/>
    </row>
    <row r="20296" spans="1:17" x14ac:dyDescent="0.2">
      <c r="A20296" t="s">
        <v>24</v>
      </c>
      <c r="B20296" s="1">
        <v>42843</v>
      </c>
      <c r="C20296" s="2">
        <v>0.63541666666666663</v>
      </c>
      <c r="D20296">
        <v>2346.25</v>
      </c>
      <c r="E20296">
        <v>2348.75</v>
      </c>
      <c r="F20296">
        <v>2344.25</v>
      </c>
      <c r="G20296">
        <v>2345.25</v>
      </c>
      <c r="H20296">
        <v>214413</v>
      </c>
      <c r="M20296"/>
      <c r="N20296"/>
      <c r="O20296"/>
      <c r="P20296"/>
      <c r="Q20296"/>
    </row>
    <row r="20297" spans="1:17" x14ac:dyDescent="0.2">
      <c r="A20297" t="s">
        <v>24</v>
      </c>
      <c r="B20297" s="1">
        <v>42844</v>
      </c>
      <c r="C20297" s="2">
        <v>0.39583333333333331</v>
      </c>
      <c r="D20297">
        <v>2352.5</v>
      </c>
      <c r="E20297">
        <v>2356.75</v>
      </c>
      <c r="F20297">
        <v>2351.75</v>
      </c>
      <c r="G20297">
        <v>2354</v>
      </c>
      <c r="H20297">
        <v>226785</v>
      </c>
      <c r="I20297" t="b">
        <f>AND(HOUR(C20297)=9,MINUTE(C20297)=30,HOUR(C20296)=15,MINUTE(C20296)=15)</f>
        <v>1</v>
      </c>
      <c r="J20297">
        <f>MAX(E20297:E20303)</f>
        <v>2356.75</v>
      </c>
      <c r="K20297">
        <f>MIN(F20297:F20303)</f>
        <v>2338.75</v>
      </c>
      <c r="L20297">
        <f>E20297</f>
        <v>2356.75</v>
      </c>
      <c r="M20297" s="6">
        <f>+F20297</f>
        <v>2351.75</v>
      </c>
      <c r="N20297" s="6" t="b">
        <f>IF(F20297&gt;J20290,F20297-J20290,FALSE)</f>
        <v>0</v>
      </c>
      <c r="O20297" s="6" t="b">
        <f>IF(L20297&lt;K20290,K20290-L20297,FALSE)</f>
        <v>0</v>
      </c>
      <c r="P20297" s="6" t="b">
        <f>IF(AND(N20297&lt;&gt;FALSE,K20297&lt;=J20290),TRUE,FALSE)</f>
        <v>0</v>
      </c>
      <c r="Q20297" s="6" t="b">
        <f>IF(AND(O20297&lt;&gt;FALSE,J20297&gt;K20290),TRUE,FALSE)</f>
        <v>0</v>
      </c>
    </row>
    <row r="20298" spans="1:17" x14ac:dyDescent="0.2">
      <c r="A20298" t="s">
        <v>24</v>
      </c>
      <c r="B20298" s="1">
        <v>42844</v>
      </c>
      <c r="C20298" s="2">
        <v>0.4375</v>
      </c>
      <c r="D20298">
        <v>2354</v>
      </c>
      <c r="E20298">
        <v>2354.25</v>
      </c>
      <c r="F20298">
        <v>2350.25</v>
      </c>
      <c r="G20298">
        <v>2354</v>
      </c>
      <c r="H20298">
        <v>131778</v>
      </c>
      <c r="M20298"/>
      <c r="N20298"/>
      <c r="O20298"/>
      <c r="P20298"/>
      <c r="Q20298"/>
    </row>
    <row r="20299" spans="1:17" x14ac:dyDescent="0.2">
      <c r="A20299" t="s">
        <v>24</v>
      </c>
      <c r="B20299" s="1">
        <v>42844</v>
      </c>
      <c r="C20299" s="2">
        <v>0.47916666666666669</v>
      </c>
      <c r="D20299">
        <v>2354</v>
      </c>
      <c r="E20299">
        <v>2354.5</v>
      </c>
      <c r="F20299">
        <v>2347.5</v>
      </c>
      <c r="G20299">
        <v>2349.5</v>
      </c>
      <c r="H20299">
        <v>122949</v>
      </c>
      <c r="M20299"/>
      <c r="N20299"/>
      <c r="O20299"/>
      <c r="P20299"/>
      <c r="Q20299"/>
    </row>
    <row r="20300" spans="1:17" x14ac:dyDescent="0.2">
      <c r="A20300" t="s">
        <v>24</v>
      </c>
      <c r="B20300" s="1">
        <v>42844</v>
      </c>
      <c r="C20300" s="2">
        <v>0.52083333333333337</v>
      </c>
      <c r="D20300">
        <v>2349.5</v>
      </c>
      <c r="E20300">
        <v>2350.75</v>
      </c>
      <c r="F20300">
        <v>2345.75</v>
      </c>
      <c r="G20300">
        <v>2348</v>
      </c>
      <c r="H20300">
        <v>102641</v>
      </c>
      <c r="M20300"/>
      <c r="N20300"/>
      <c r="O20300"/>
      <c r="P20300"/>
      <c r="Q20300"/>
    </row>
    <row r="20301" spans="1:17" x14ac:dyDescent="0.2">
      <c r="A20301" t="s">
        <v>24</v>
      </c>
      <c r="B20301" s="1">
        <v>42844</v>
      </c>
      <c r="C20301" s="2">
        <v>0.5625</v>
      </c>
      <c r="D20301">
        <v>2348</v>
      </c>
      <c r="E20301">
        <v>2348.75</v>
      </c>
      <c r="F20301">
        <v>2344</v>
      </c>
      <c r="G20301">
        <v>2346.25</v>
      </c>
      <c r="H20301">
        <v>123148</v>
      </c>
      <c r="M20301"/>
      <c r="N20301"/>
      <c r="O20301"/>
      <c r="P20301"/>
      <c r="Q20301"/>
    </row>
    <row r="20302" spans="1:17" x14ac:dyDescent="0.2">
      <c r="A20302" t="s">
        <v>24</v>
      </c>
      <c r="B20302" s="1">
        <v>42844</v>
      </c>
      <c r="C20302" s="2">
        <v>0.60416666666666663</v>
      </c>
      <c r="D20302">
        <v>2346</v>
      </c>
      <c r="E20302">
        <v>2347.25</v>
      </c>
      <c r="F20302">
        <v>2340.5</v>
      </c>
      <c r="G20302">
        <v>2341</v>
      </c>
      <c r="H20302">
        <v>153507</v>
      </c>
      <c r="M20302"/>
      <c r="N20302"/>
      <c r="O20302"/>
      <c r="P20302"/>
      <c r="Q20302"/>
    </row>
    <row r="20303" spans="1:17" x14ac:dyDescent="0.2">
      <c r="A20303" t="s">
        <v>24</v>
      </c>
      <c r="B20303" s="1">
        <v>42844</v>
      </c>
      <c r="C20303" s="2">
        <v>0.63541666666666663</v>
      </c>
      <c r="D20303">
        <v>2340.75</v>
      </c>
      <c r="E20303">
        <v>2343</v>
      </c>
      <c r="F20303">
        <v>2338.75</v>
      </c>
      <c r="G20303">
        <v>2341</v>
      </c>
      <c r="H20303">
        <v>210153</v>
      </c>
      <c r="M20303"/>
      <c r="N20303"/>
      <c r="O20303"/>
      <c r="P20303"/>
      <c r="Q20303"/>
    </row>
    <row r="20304" spans="1:17" x14ac:dyDescent="0.2">
      <c r="A20304" t="s">
        <v>24</v>
      </c>
      <c r="B20304" s="1">
        <v>42845</v>
      </c>
      <c r="C20304" s="2">
        <v>0.39583333333333331</v>
      </c>
      <c r="D20304">
        <v>2348.5</v>
      </c>
      <c r="E20304">
        <v>2352</v>
      </c>
      <c r="F20304">
        <v>2344.75</v>
      </c>
      <c r="G20304">
        <v>2349.25</v>
      </c>
      <c r="H20304">
        <v>260563</v>
      </c>
      <c r="I20304" t="b">
        <f>AND(HOUR(C20304)=9,MINUTE(C20304)=30,HOUR(C20303)=15,MINUTE(C20303)=15)</f>
        <v>1</v>
      </c>
      <c r="J20304">
        <f>MAX(E20304:E20310)</f>
        <v>2365.75</v>
      </c>
      <c r="K20304">
        <f>MIN(F20304:F20310)</f>
        <v>2344.75</v>
      </c>
      <c r="L20304">
        <f>E20304</f>
        <v>2352</v>
      </c>
      <c r="M20304" s="6">
        <f>+F20304</f>
        <v>2344.75</v>
      </c>
      <c r="N20304" s="6" t="b">
        <f>IF(F20304&gt;J20297,F20304-J20297,FALSE)</f>
        <v>0</v>
      </c>
      <c r="O20304" s="6" t="b">
        <f>IF(L20304&lt;K20297,K20297-L20304,FALSE)</f>
        <v>0</v>
      </c>
      <c r="P20304" s="6" t="b">
        <f>IF(AND(N20304&lt;&gt;FALSE,K20304&lt;=J20297),TRUE,FALSE)</f>
        <v>0</v>
      </c>
      <c r="Q20304" s="6" t="b">
        <f>IF(AND(O20304&lt;&gt;FALSE,J20304&gt;K20297),TRUE,FALSE)</f>
        <v>0</v>
      </c>
    </row>
    <row r="20305" spans="1:17" x14ac:dyDescent="0.2">
      <c r="A20305" t="s">
        <v>24</v>
      </c>
      <c r="B20305" s="1">
        <v>42845</v>
      </c>
      <c r="C20305" s="2">
        <v>0.4375</v>
      </c>
      <c r="D20305">
        <v>2349</v>
      </c>
      <c r="E20305">
        <v>2352.5</v>
      </c>
      <c r="F20305">
        <v>2347.5</v>
      </c>
      <c r="G20305">
        <v>2352.25</v>
      </c>
      <c r="H20305">
        <v>129026</v>
      </c>
      <c r="M20305"/>
      <c r="N20305"/>
      <c r="O20305"/>
      <c r="P20305"/>
      <c r="Q20305"/>
    </row>
    <row r="20306" spans="1:17" x14ac:dyDescent="0.2">
      <c r="A20306" t="s">
        <v>24</v>
      </c>
      <c r="B20306" s="1">
        <v>42845</v>
      </c>
      <c r="C20306" s="2">
        <v>0.47916666666666669</v>
      </c>
      <c r="D20306">
        <v>2352</v>
      </c>
      <c r="E20306">
        <v>2360.5</v>
      </c>
      <c r="F20306">
        <v>2351.75</v>
      </c>
      <c r="G20306">
        <v>2359</v>
      </c>
      <c r="H20306">
        <v>198453</v>
      </c>
      <c r="M20306"/>
      <c r="N20306"/>
      <c r="O20306"/>
      <c r="P20306"/>
      <c r="Q20306"/>
    </row>
    <row r="20307" spans="1:17" x14ac:dyDescent="0.2">
      <c r="A20307" t="s">
        <v>24</v>
      </c>
      <c r="B20307" s="1">
        <v>42845</v>
      </c>
      <c r="C20307" s="2">
        <v>0.52083333333333337</v>
      </c>
      <c r="D20307">
        <v>2359</v>
      </c>
      <c r="E20307">
        <v>2361.75</v>
      </c>
      <c r="F20307">
        <v>2358.5</v>
      </c>
      <c r="G20307">
        <v>2361</v>
      </c>
      <c r="H20307">
        <v>141663</v>
      </c>
      <c r="M20307"/>
      <c r="N20307"/>
      <c r="O20307"/>
      <c r="P20307"/>
      <c r="Q20307"/>
    </row>
    <row r="20308" spans="1:17" x14ac:dyDescent="0.2">
      <c r="A20308" t="s">
        <v>24</v>
      </c>
      <c r="B20308" s="1">
        <v>42845</v>
      </c>
      <c r="C20308" s="2">
        <v>0.5625</v>
      </c>
      <c r="D20308">
        <v>2361</v>
      </c>
      <c r="E20308">
        <v>2365.75</v>
      </c>
      <c r="F20308">
        <v>2360.5</v>
      </c>
      <c r="G20308">
        <v>2363.75</v>
      </c>
      <c r="H20308">
        <v>159745</v>
      </c>
      <c r="M20308"/>
      <c r="N20308"/>
      <c r="O20308"/>
      <c r="P20308"/>
      <c r="Q20308"/>
    </row>
    <row r="20309" spans="1:17" x14ac:dyDescent="0.2">
      <c r="A20309" t="s">
        <v>24</v>
      </c>
      <c r="B20309" s="1">
        <v>42845</v>
      </c>
      <c r="C20309" s="2">
        <v>0.60416666666666663</v>
      </c>
      <c r="D20309">
        <v>2363.5</v>
      </c>
      <c r="E20309">
        <v>2364.75</v>
      </c>
      <c r="F20309">
        <v>2360.25</v>
      </c>
      <c r="G20309">
        <v>2362.25</v>
      </c>
      <c r="H20309">
        <v>120843</v>
      </c>
      <c r="M20309"/>
      <c r="N20309"/>
      <c r="O20309"/>
      <c r="P20309"/>
      <c r="Q20309"/>
    </row>
    <row r="20310" spans="1:17" x14ac:dyDescent="0.2">
      <c r="A20310" t="s">
        <v>24</v>
      </c>
      <c r="B20310" s="1">
        <v>42845</v>
      </c>
      <c r="C20310" s="2">
        <v>0.63541666666666663</v>
      </c>
      <c r="D20310">
        <v>2362</v>
      </c>
      <c r="E20310">
        <v>2364.25</v>
      </c>
      <c r="F20310">
        <v>2359</v>
      </c>
      <c r="G20310">
        <v>2359.5</v>
      </c>
      <c r="H20310">
        <v>264941</v>
      </c>
      <c r="M20310"/>
      <c r="N20310"/>
      <c r="O20310"/>
      <c r="P20310"/>
      <c r="Q20310"/>
    </row>
    <row r="20311" spans="1:17" x14ac:dyDescent="0.2">
      <c r="A20311" t="s">
        <v>24</v>
      </c>
      <c r="B20311" s="1">
        <v>42846</v>
      </c>
      <c r="C20311" s="2">
        <v>0.39583333333333331</v>
      </c>
      <c r="D20311">
        <v>2359.75</v>
      </c>
      <c r="E20311">
        <v>2360.5</v>
      </c>
      <c r="F20311">
        <v>2356.25</v>
      </c>
      <c r="G20311">
        <v>2358.25</v>
      </c>
      <c r="H20311">
        <v>210500</v>
      </c>
      <c r="I20311" t="b">
        <f>AND(HOUR(C20311)=9,MINUTE(C20311)=30,HOUR(C20310)=15,MINUTE(C20310)=15)</f>
        <v>1</v>
      </c>
      <c r="J20311">
        <f>MAX(E20311:E20317)</f>
        <v>2360.5</v>
      </c>
      <c r="K20311">
        <f>MIN(F20311:F20317)</f>
        <v>2348</v>
      </c>
      <c r="L20311">
        <f>E20311</f>
        <v>2360.5</v>
      </c>
      <c r="M20311" s="6">
        <f>+F20311</f>
        <v>2356.25</v>
      </c>
      <c r="N20311" s="6" t="b">
        <f>IF(F20311&gt;J20304,F20311-J20304,FALSE)</f>
        <v>0</v>
      </c>
      <c r="O20311" s="6" t="b">
        <f>IF(L20311&lt;K20304,K20304-L20311,FALSE)</f>
        <v>0</v>
      </c>
      <c r="P20311" s="6" t="b">
        <f>IF(AND(N20311&lt;&gt;FALSE,K20311&lt;=J20304),TRUE,FALSE)</f>
        <v>0</v>
      </c>
      <c r="Q20311" s="6" t="b">
        <f>IF(AND(O20311&lt;&gt;FALSE,J20311&gt;K20304),TRUE,FALSE)</f>
        <v>0</v>
      </c>
    </row>
    <row r="20312" spans="1:17" x14ac:dyDescent="0.2">
      <c r="A20312" t="s">
        <v>24</v>
      </c>
      <c r="B20312" s="1">
        <v>42846</v>
      </c>
      <c r="C20312" s="2">
        <v>0.4375</v>
      </c>
      <c r="D20312">
        <v>2358.25</v>
      </c>
      <c r="E20312">
        <v>2358.5</v>
      </c>
      <c r="F20312">
        <v>2352.75</v>
      </c>
      <c r="G20312">
        <v>2356.25</v>
      </c>
      <c r="H20312">
        <v>164634</v>
      </c>
      <c r="M20312"/>
      <c r="N20312"/>
      <c r="O20312"/>
      <c r="P20312"/>
      <c r="Q20312"/>
    </row>
    <row r="20313" spans="1:17" x14ac:dyDescent="0.2">
      <c r="A20313" t="s">
        <v>24</v>
      </c>
      <c r="B20313" s="1">
        <v>42846</v>
      </c>
      <c r="C20313" s="2">
        <v>0.47916666666666669</v>
      </c>
      <c r="D20313">
        <v>2356.5</v>
      </c>
      <c r="E20313">
        <v>2358.25</v>
      </c>
      <c r="F20313">
        <v>2353.25</v>
      </c>
      <c r="G20313">
        <v>2354</v>
      </c>
      <c r="H20313">
        <v>115575</v>
      </c>
      <c r="M20313"/>
      <c r="N20313"/>
      <c r="O20313"/>
      <c r="P20313"/>
      <c r="Q20313"/>
    </row>
    <row r="20314" spans="1:17" x14ac:dyDescent="0.2">
      <c r="A20314" t="s">
        <v>24</v>
      </c>
      <c r="B20314" s="1">
        <v>42846</v>
      </c>
      <c r="C20314" s="2">
        <v>0.52083333333333337</v>
      </c>
      <c r="D20314">
        <v>2354</v>
      </c>
      <c r="E20314">
        <v>2355.75</v>
      </c>
      <c r="F20314">
        <v>2348</v>
      </c>
      <c r="G20314">
        <v>2351</v>
      </c>
      <c r="H20314">
        <v>133513</v>
      </c>
      <c r="M20314"/>
      <c r="N20314"/>
      <c r="O20314"/>
      <c r="P20314"/>
      <c r="Q20314"/>
    </row>
    <row r="20315" spans="1:17" x14ac:dyDescent="0.2">
      <c r="A20315" t="s">
        <v>24</v>
      </c>
      <c r="B20315" s="1">
        <v>42846</v>
      </c>
      <c r="C20315" s="2">
        <v>0.5625</v>
      </c>
      <c r="D20315">
        <v>2350.75</v>
      </c>
      <c r="E20315">
        <v>2356.75</v>
      </c>
      <c r="F20315">
        <v>2349.5</v>
      </c>
      <c r="G20315">
        <v>2356.5</v>
      </c>
      <c r="H20315">
        <v>133897</v>
      </c>
      <c r="M20315"/>
      <c r="N20315"/>
      <c r="O20315"/>
      <c r="P20315"/>
      <c r="Q20315"/>
    </row>
    <row r="20316" spans="1:17" x14ac:dyDescent="0.2">
      <c r="A20316" t="s">
        <v>24</v>
      </c>
      <c r="B20316" s="1">
        <v>42846</v>
      </c>
      <c r="C20316" s="2">
        <v>0.60416666666666663</v>
      </c>
      <c r="D20316">
        <v>2356.25</v>
      </c>
      <c r="E20316">
        <v>2357</v>
      </c>
      <c r="F20316">
        <v>2351.5</v>
      </c>
      <c r="G20316">
        <v>2354</v>
      </c>
      <c r="H20316">
        <v>102468</v>
      </c>
      <c r="M20316"/>
      <c r="N20316"/>
      <c r="O20316"/>
      <c r="P20316"/>
      <c r="Q20316"/>
    </row>
    <row r="20317" spans="1:17" x14ac:dyDescent="0.2">
      <c r="A20317" t="s">
        <v>24</v>
      </c>
      <c r="B20317" s="1">
        <v>42846</v>
      </c>
      <c r="C20317" s="2">
        <v>0.63541666666666663</v>
      </c>
      <c r="D20317">
        <v>2354</v>
      </c>
      <c r="E20317">
        <v>2356.25</v>
      </c>
      <c r="F20317">
        <v>2352.25</v>
      </c>
      <c r="G20317">
        <v>2354.75</v>
      </c>
      <c r="H20317">
        <v>233800</v>
      </c>
      <c r="M20317"/>
      <c r="N20317"/>
      <c r="O20317"/>
      <c r="P20317"/>
      <c r="Q20317"/>
    </row>
    <row r="20318" spans="1:17" x14ac:dyDescent="0.2">
      <c r="A20318" t="s">
        <v>24</v>
      </c>
      <c r="B20318" s="1">
        <v>42849</v>
      </c>
      <c r="C20318" s="2">
        <v>0.39583333333333331</v>
      </c>
      <c r="D20318">
        <v>2379</v>
      </c>
      <c r="E20318">
        <v>2380</v>
      </c>
      <c r="F20318">
        <v>2374.75</v>
      </c>
      <c r="G20318">
        <v>2378</v>
      </c>
      <c r="H20318">
        <v>291000</v>
      </c>
      <c r="I20318" t="b">
        <f>AND(HOUR(C20318)=9,MINUTE(C20318)=30,HOUR(C20317)=15,MINUTE(C20317)=15)</f>
        <v>1</v>
      </c>
      <c r="J20318">
        <f>MAX(E20318:E20324)</f>
        <v>2381.5</v>
      </c>
      <c r="K20318">
        <f>MIN(F20318:F20324)</f>
        <v>2373.25</v>
      </c>
      <c r="L20318">
        <f>E20318</f>
        <v>2380</v>
      </c>
      <c r="M20318" s="6">
        <f>+F20318</f>
        <v>2374.75</v>
      </c>
      <c r="N20318" s="6">
        <f>IF(F20318&gt;J20311,F20318-J20311,FALSE)</f>
        <v>14.25</v>
      </c>
      <c r="O20318" s="6" t="b">
        <f>IF(L20318&lt;K20311,K20311-L20318,FALSE)</f>
        <v>0</v>
      </c>
      <c r="P20318" s="6" t="b">
        <f>IF(AND(N20318&lt;&gt;FALSE,K20318&lt;=J20311),TRUE,FALSE)</f>
        <v>0</v>
      </c>
      <c r="Q20318" s="6" t="b">
        <f>IF(AND(O20318&lt;&gt;FALSE,J20318&gt;K20311),TRUE,FALSE)</f>
        <v>0</v>
      </c>
    </row>
    <row r="20319" spans="1:17" x14ac:dyDescent="0.2">
      <c r="A20319" t="s">
        <v>24</v>
      </c>
      <c r="B20319" s="1">
        <v>42849</v>
      </c>
      <c r="C20319" s="2">
        <v>0.4375</v>
      </c>
      <c r="D20319">
        <v>2378.25</v>
      </c>
      <c r="E20319">
        <v>2378.5</v>
      </c>
      <c r="F20319">
        <v>2373.25</v>
      </c>
      <c r="G20319">
        <v>2374.5</v>
      </c>
      <c r="H20319">
        <v>189557</v>
      </c>
      <c r="M20319"/>
      <c r="N20319"/>
      <c r="O20319"/>
      <c r="P20319"/>
      <c r="Q20319"/>
    </row>
    <row r="20320" spans="1:17" x14ac:dyDescent="0.2">
      <c r="A20320" t="s">
        <v>24</v>
      </c>
      <c r="B20320" s="1">
        <v>42849</v>
      </c>
      <c r="C20320" s="2">
        <v>0.47916666666666669</v>
      </c>
      <c r="D20320">
        <v>2374.5</v>
      </c>
      <c r="E20320">
        <v>2377</v>
      </c>
      <c r="F20320">
        <v>2373.25</v>
      </c>
      <c r="G20320">
        <v>2376</v>
      </c>
      <c r="H20320">
        <v>124610</v>
      </c>
      <c r="M20320"/>
      <c r="N20320"/>
      <c r="O20320"/>
      <c r="P20320"/>
      <c r="Q20320"/>
    </row>
    <row r="20321" spans="1:17" x14ac:dyDescent="0.2">
      <c r="A20321" t="s">
        <v>24</v>
      </c>
      <c r="B20321" s="1">
        <v>42849</v>
      </c>
      <c r="C20321" s="2">
        <v>0.52083333333333337</v>
      </c>
      <c r="D20321">
        <v>2376</v>
      </c>
      <c r="E20321">
        <v>2378.5</v>
      </c>
      <c r="F20321">
        <v>2375</v>
      </c>
      <c r="G20321">
        <v>2378.25</v>
      </c>
      <c r="H20321">
        <v>88660</v>
      </c>
      <c r="M20321"/>
      <c r="N20321"/>
      <c r="O20321"/>
      <c r="P20321"/>
      <c r="Q20321"/>
    </row>
    <row r="20322" spans="1:17" x14ac:dyDescent="0.2">
      <c r="A20322" t="s">
        <v>24</v>
      </c>
      <c r="B20322" s="1">
        <v>42849</v>
      </c>
      <c r="C20322" s="2">
        <v>0.5625</v>
      </c>
      <c r="D20322">
        <v>2378.25</v>
      </c>
      <c r="E20322">
        <v>2380.5</v>
      </c>
      <c r="F20322">
        <v>2376.75</v>
      </c>
      <c r="G20322">
        <v>2379.5</v>
      </c>
      <c r="H20322">
        <v>115146</v>
      </c>
      <c r="M20322"/>
      <c r="N20322"/>
      <c r="O20322"/>
      <c r="P20322"/>
      <c r="Q20322"/>
    </row>
    <row r="20323" spans="1:17" x14ac:dyDescent="0.2">
      <c r="A20323" t="s">
        <v>24</v>
      </c>
      <c r="B20323" s="1">
        <v>42849</v>
      </c>
      <c r="C20323" s="2">
        <v>0.60416666666666663</v>
      </c>
      <c r="D20323">
        <v>2379.25</v>
      </c>
      <c r="E20323">
        <v>2381.5</v>
      </c>
      <c r="F20323">
        <v>2378</v>
      </c>
      <c r="G20323">
        <v>2379.75</v>
      </c>
      <c r="H20323">
        <v>123440</v>
      </c>
      <c r="M20323"/>
      <c r="N20323"/>
      <c r="O20323"/>
      <c r="P20323"/>
      <c r="Q20323"/>
    </row>
    <row r="20324" spans="1:17" x14ac:dyDescent="0.2">
      <c r="A20324" t="s">
        <v>24</v>
      </c>
      <c r="B20324" s="1">
        <v>42849</v>
      </c>
      <c r="C20324" s="2">
        <v>0.63541666666666663</v>
      </c>
      <c r="D20324">
        <v>2379.75</v>
      </c>
      <c r="E20324">
        <v>2380.5</v>
      </c>
      <c r="F20324">
        <v>2375.75</v>
      </c>
      <c r="G20324">
        <v>2377.75</v>
      </c>
      <c r="H20324">
        <v>246834</v>
      </c>
      <c r="M20324"/>
      <c r="N20324"/>
      <c r="O20324"/>
      <c r="P20324"/>
      <c r="Q20324"/>
    </row>
    <row r="20325" spans="1:17" x14ac:dyDescent="0.2">
      <c r="A20325" t="s">
        <v>24</v>
      </c>
      <c r="B20325" s="1">
        <v>42850</v>
      </c>
      <c r="C20325" s="2">
        <v>0.39583333333333331</v>
      </c>
      <c r="D20325">
        <v>2386</v>
      </c>
      <c r="E20325">
        <v>2394.5</v>
      </c>
      <c r="F20325">
        <v>2385</v>
      </c>
      <c r="G20325">
        <v>2392</v>
      </c>
      <c r="H20325">
        <v>308524</v>
      </c>
      <c r="I20325" t="b">
        <f>AND(HOUR(C20325)=9,MINUTE(C20325)=30,HOUR(C20324)=15,MINUTE(C20324)=15)</f>
        <v>1</v>
      </c>
      <c r="J20325">
        <f>MAX(E20325:E20331)</f>
        <v>2396.75</v>
      </c>
      <c r="K20325">
        <f>MIN(F20325:F20331)</f>
        <v>2385</v>
      </c>
      <c r="L20325">
        <f>E20325</f>
        <v>2394.5</v>
      </c>
      <c r="M20325" s="6">
        <f>+F20325</f>
        <v>2385</v>
      </c>
      <c r="N20325" s="6">
        <f>IF(F20325&gt;J20318,F20325-J20318,FALSE)</f>
        <v>3.5</v>
      </c>
      <c r="O20325" s="6" t="b">
        <f>IF(L20325&lt;K20318,K20318-L20325,FALSE)</f>
        <v>0</v>
      </c>
      <c r="P20325" s="6" t="b">
        <f>IF(AND(N20325&lt;&gt;FALSE,K20325&lt;=J20318),TRUE,FALSE)</f>
        <v>0</v>
      </c>
      <c r="Q20325" s="6" t="b">
        <f>IF(AND(O20325&lt;&gt;FALSE,J20325&gt;K20318),TRUE,FALSE)</f>
        <v>0</v>
      </c>
    </row>
    <row r="20326" spans="1:17" x14ac:dyDescent="0.2">
      <c r="A20326" t="s">
        <v>24</v>
      </c>
      <c r="B20326" s="1">
        <v>42850</v>
      </c>
      <c r="C20326" s="2">
        <v>0.4375</v>
      </c>
      <c r="D20326">
        <v>2392.25</v>
      </c>
      <c r="E20326">
        <v>2393.25</v>
      </c>
      <c r="F20326">
        <v>2390.25</v>
      </c>
      <c r="G20326">
        <v>2391.25</v>
      </c>
      <c r="H20326">
        <v>135332</v>
      </c>
      <c r="M20326"/>
      <c r="N20326"/>
      <c r="O20326"/>
      <c r="P20326"/>
      <c r="Q20326"/>
    </row>
    <row r="20327" spans="1:17" x14ac:dyDescent="0.2">
      <c r="A20327" t="s">
        <v>24</v>
      </c>
      <c r="B20327" s="1">
        <v>42850</v>
      </c>
      <c r="C20327" s="2">
        <v>0.47916666666666669</v>
      </c>
      <c r="D20327">
        <v>2391.5</v>
      </c>
      <c r="E20327">
        <v>2393.5</v>
      </c>
      <c r="F20327">
        <v>2390.5</v>
      </c>
      <c r="G20327">
        <v>2392.5</v>
      </c>
      <c r="H20327">
        <v>88136</v>
      </c>
      <c r="M20327"/>
      <c r="N20327"/>
      <c r="O20327"/>
      <c r="P20327"/>
      <c r="Q20327"/>
    </row>
    <row r="20328" spans="1:17" x14ac:dyDescent="0.2">
      <c r="A20328" t="s">
        <v>24</v>
      </c>
      <c r="B20328" s="1">
        <v>42850</v>
      </c>
      <c r="C20328" s="2">
        <v>0.52083333333333337</v>
      </c>
      <c r="D20328">
        <v>2392.75</v>
      </c>
      <c r="E20328">
        <v>2394.25</v>
      </c>
      <c r="F20328">
        <v>2389.75</v>
      </c>
      <c r="G20328">
        <v>2392.75</v>
      </c>
      <c r="H20328">
        <v>109957</v>
      </c>
      <c r="M20328"/>
      <c r="N20328"/>
      <c r="O20328"/>
      <c r="P20328"/>
      <c r="Q20328"/>
    </row>
    <row r="20329" spans="1:17" x14ac:dyDescent="0.2">
      <c r="A20329" t="s">
        <v>24</v>
      </c>
      <c r="B20329" s="1">
        <v>42850</v>
      </c>
      <c r="C20329" s="2">
        <v>0.5625</v>
      </c>
      <c r="D20329">
        <v>2393</v>
      </c>
      <c r="E20329">
        <v>2395.25</v>
      </c>
      <c r="F20329">
        <v>2392.25</v>
      </c>
      <c r="G20329">
        <v>2393.75</v>
      </c>
      <c r="H20329">
        <v>108436</v>
      </c>
      <c r="M20329"/>
      <c r="N20329"/>
      <c r="O20329"/>
      <c r="P20329"/>
      <c r="Q20329"/>
    </row>
    <row r="20330" spans="1:17" x14ac:dyDescent="0.2">
      <c r="A20330" t="s">
        <v>24</v>
      </c>
      <c r="B20330" s="1">
        <v>42850</v>
      </c>
      <c r="C20330" s="2">
        <v>0.60416666666666663</v>
      </c>
      <c r="D20330">
        <v>2394</v>
      </c>
      <c r="E20330">
        <v>2396.75</v>
      </c>
      <c r="F20330">
        <v>2392.75</v>
      </c>
      <c r="G20330">
        <v>2395.5</v>
      </c>
      <c r="H20330">
        <v>119024</v>
      </c>
      <c r="M20330"/>
      <c r="N20330"/>
      <c r="O20330"/>
      <c r="P20330"/>
      <c r="Q20330"/>
    </row>
    <row r="20331" spans="1:17" x14ac:dyDescent="0.2">
      <c r="A20331" t="s">
        <v>24</v>
      </c>
      <c r="B20331" s="1">
        <v>42850</v>
      </c>
      <c r="C20331" s="2">
        <v>0.63541666666666663</v>
      </c>
      <c r="D20331">
        <v>2395.5</v>
      </c>
      <c r="E20331">
        <v>2395.5</v>
      </c>
      <c r="F20331">
        <v>2390.75</v>
      </c>
      <c r="G20331">
        <v>2392.5</v>
      </c>
      <c r="H20331">
        <v>239554</v>
      </c>
      <c r="M20331"/>
      <c r="N20331"/>
      <c r="O20331"/>
      <c r="P20331"/>
      <c r="Q20331"/>
    </row>
    <row r="20332" spans="1:17" x14ac:dyDescent="0.2">
      <c r="A20332" t="s">
        <v>24</v>
      </c>
      <c r="B20332" s="1">
        <v>42851</v>
      </c>
      <c r="C20332" s="2">
        <v>0.39583333333333331</v>
      </c>
      <c r="D20332">
        <v>2392.25</v>
      </c>
      <c r="E20332">
        <v>2396</v>
      </c>
      <c r="F20332">
        <v>2391.75</v>
      </c>
      <c r="G20332">
        <v>2395.75</v>
      </c>
      <c r="H20332">
        <v>179220</v>
      </c>
      <c r="I20332" t="b">
        <f>AND(HOUR(C20332)=9,MINUTE(C20332)=30,HOUR(C20331)=15,MINUTE(C20331)=15)</f>
        <v>1</v>
      </c>
      <c r="J20332">
        <f>MAX(E20332:E20338)</f>
        <v>2402.25</v>
      </c>
      <c r="K20332">
        <f>MIN(F20332:F20338)</f>
        <v>2389.5</v>
      </c>
      <c r="L20332">
        <f>E20332</f>
        <v>2396</v>
      </c>
      <c r="M20332" s="6">
        <f>+F20332</f>
        <v>2391.75</v>
      </c>
      <c r="N20332" s="6" t="b">
        <f>IF(F20332&gt;J20325,F20332-J20325,FALSE)</f>
        <v>0</v>
      </c>
      <c r="O20332" s="6" t="b">
        <f>IF(L20332&lt;K20325,K20325-L20332,FALSE)</f>
        <v>0</v>
      </c>
      <c r="P20332" s="6" t="b">
        <f>IF(AND(N20332&lt;&gt;FALSE,K20332&lt;=J20325),TRUE,FALSE)</f>
        <v>0</v>
      </c>
      <c r="Q20332" s="6" t="b">
        <f>IF(AND(O20332&lt;&gt;FALSE,J20332&gt;K20325),TRUE,FALSE)</f>
        <v>0</v>
      </c>
    </row>
    <row r="20333" spans="1:17" x14ac:dyDescent="0.2">
      <c r="A20333" t="s">
        <v>24</v>
      </c>
      <c r="B20333" s="1">
        <v>42851</v>
      </c>
      <c r="C20333" s="2">
        <v>0.4375</v>
      </c>
      <c r="D20333">
        <v>2395.75</v>
      </c>
      <c r="E20333">
        <v>2402.25</v>
      </c>
      <c r="F20333">
        <v>2395.25</v>
      </c>
      <c r="G20333">
        <v>2401.75</v>
      </c>
      <c r="H20333">
        <v>192802</v>
      </c>
      <c r="M20333"/>
      <c r="N20333"/>
      <c r="O20333"/>
      <c r="P20333"/>
      <c r="Q20333"/>
    </row>
    <row r="20334" spans="1:17" x14ac:dyDescent="0.2">
      <c r="A20334" t="s">
        <v>24</v>
      </c>
      <c r="B20334" s="1">
        <v>42851</v>
      </c>
      <c r="C20334" s="2">
        <v>0.47916666666666669</v>
      </c>
      <c r="D20334">
        <v>2401.75</v>
      </c>
      <c r="E20334">
        <v>2401.75</v>
      </c>
      <c r="F20334">
        <v>2393.75</v>
      </c>
      <c r="G20334">
        <v>2397</v>
      </c>
      <c r="H20334">
        <v>200373</v>
      </c>
      <c r="M20334"/>
      <c r="N20334"/>
      <c r="O20334"/>
      <c r="P20334"/>
      <c r="Q20334"/>
    </row>
    <row r="20335" spans="1:17" x14ac:dyDescent="0.2">
      <c r="A20335" t="s">
        <v>24</v>
      </c>
      <c r="B20335" s="1">
        <v>42851</v>
      </c>
      <c r="C20335" s="2">
        <v>0.52083333333333337</v>
      </c>
      <c r="D20335">
        <v>2397.25</v>
      </c>
      <c r="E20335">
        <v>2401.25</v>
      </c>
      <c r="F20335">
        <v>2396.5</v>
      </c>
      <c r="G20335">
        <v>2398.75</v>
      </c>
      <c r="H20335">
        <v>104673</v>
      </c>
      <c r="M20335"/>
      <c r="N20335"/>
      <c r="O20335"/>
      <c r="P20335"/>
      <c r="Q20335"/>
    </row>
    <row r="20336" spans="1:17" x14ac:dyDescent="0.2">
      <c r="A20336" t="s">
        <v>24</v>
      </c>
      <c r="B20336" s="1">
        <v>42851</v>
      </c>
      <c r="C20336" s="2">
        <v>0.5625</v>
      </c>
      <c r="D20336">
        <v>2398.75</v>
      </c>
      <c r="E20336">
        <v>2402</v>
      </c>
      <c r="F20336">
        <v>2394.5</v>
      </c>
      <c r="G20336">
        <v>2396.75</v>
      </c>
      <c r="H20336">
        <v>218432</v>
      </c>
      <c r="M20336"/>
      <c r="N20336"/>
      <c r="O20336"/>
      <c r="P20336"/>
      <c r="Q20336"/>
    </row>
    <row r="20337" spans="1:17" x14ac:dyDescent="0.2">
      <c r="A20337" t="s">
        <v>24</v>
      </c>
      <c r="B20337" s="1">
        <v>42851</v>
      </c>
      <c r="C20337" s="2">
        <v>0.60416666666666663</v>
      </c>
      <c r="D20337">
        <v>2396.75</v>
      </c>
      <c r="E20337">
        <v>2399.5</v>
      </c>
      <c r="F20337">
        <v>2396.5</v>
      </c>
      <c r="G20337">
        <v>2397.5</v>
      </c>
      <c r="H20337">
        <v>111253</v>
      </c>
      <c r="M20337"/>
      <c r="N20337"/>
      <c r="O20337"/>
      <c r="P20337"/>
      <c r="Q20337"/>
    </row>
    <row r="20338" spans="1:17" x14ac:dyDescent="0.2">
      <c r="A20338" t="s">
        <v>24</v>
      </c>
      <c r="B20338" s="1">
        <v>42851</v>
      </c>
      <c r="C20338" s="2">
        <v>0.63541666666666663</v>
      </c>
      <c r="D20338">
        <v>2397.25</v>
      </c>
      <c r="E20338">
        <v>2397.75</v>
      </c>
      <c r="F20338">
        <v>2389.5</v>
      </c>
      <c r="G20338">
        <v>2390.25</v>
      </c>
      <c r="H20338">
        <v>304126</v>
      </c>
      <c r="M20338"/>
      <c r="N20338"/>
      <c r="O20338"/>
      <c r="P20338"/>
      <c r="Q20338"/>
    </row>
    <row r="20339" spans="1:17" x14ac:dyDescent="0.2">
      <c r="A20339" t="s">
        <v>24</v>
      </c>
      <c r="B20339" s="1">
        <v>42852</v>
      </c>
      <c r="C20339" s="2">
        <v>0.39583333333333331</v>
      </c>
      <c r="D20339">
        <v>2394</v>
      </c>
      <c r="E20339">
        <v>2395</v>
      </c>
      <c r="F20339">
        <v>2390.25</v>
      </c>
      <c r="G20339">
        <v>2391.25</v>
      </c>
      <c r="H20339">
        <v>181242</v>
      </c>
      <c r="I20339" t="b">
        <f>AND(HOUR(C20339)=9,MINUTE(C20339)=30,HOUR(C20338)=15,MINUTE(C20338)=15)</f>
        <v>1</v>
      </c>
      <c r="J20339">
        <f>MAX(E20339:E20345)</f>
        <v>2396.25</v>
      </c>
      <c r="K20339">
        <f>MIN(F20339:F20345)</f>
        <v>2386.25</v>
      </c>
      <c r="L20339">
        <f>E20339</f>
        <v>2395</v>
      </c>
      <c r="M20339" s="6">
        <f>+F20339</f>
        <v>2390.25</v>
      </c>
      <c r="N20339" s="6" t="b">
        <f>IF(F20339&gt;J20332,F20339-J20332,FALSE)</f>
        <v>0</v>
      </c>
      <c r="O20339" s="6" t="b">
        <f>IF(L20339&lt;K20332,K20332-L20339,FALSE)</f>
        <v>0</v>
      </c>
      <c r="P20339" s="6" t="b">
        <f>IF(AND(N20339&lt;&gt;FALSE,K20339&lt;=J20332),TRUE,FALSE)</f>
        <v>0</v>
      </c>
      <c r="Q20339" s="6" t="b">
        <f>IF(AND(O20339&lt;&gt;FALSE,J20339&gt;K20332),TRUE,FALSE)</f>
        <v>0</v>
      </c>
    </row>
    <row r="20340" spans="1:17" x14ac:dyDescent="0.2">
      <c r="A20340" t="s">
        <v>24</v>
      </c>
      <c r="B20340" s="1">
        <v>42852</v>
      </c>
      <c r="C20340" s="2">
        <v>0.4375</v>
      </c>
      <c r="D20340">
        <v>2391.5</v>
      </c>
      <c r="E20340">
        <v>2392.75</v>
      </c>
      <c r="F20340">
        <v>2386.75</v>
      </c>
      <c r="G20340">
        <v>2388.5</v>
      </c>
      <c r="H20340">
        <v>203859</v>
      </c>
      <c r="M20340"/>
      <c r="N20340"/>
      <c r="O20340"/>
      <c r="P20340"/>
      <c r="Q20340"/>
    </row>
    <row r="20341" spans="1:17" x14ac:dyDescent="0.2">
      <c r="A20341" t="s">
        <v>24</v>
      </c>
      <c r="B20341" s="1">
        <v>42852</v>
      </c>
      <c r="C20341" s="2">
        <v>0.47916666666666669</v>
      </c>
      <c r="D20341">
        <v>2388.5</v>
      </c>
      <c r="E20341">
        <v>2389.5</v>
      </c>
      <c r="F20341">
        <v>2386.25</v>
      </c>
      <c r="G20341">
        <v>2388.25</v>
      </c>
      <c r="H20341">
        <v>123538</v>
      </c>
      <c r="M20341"/>
      <c r="N20341"/>
      <c r="O20341"/>
      <c r="P20341"/>
      <c r="Q20341"/>
    </row>
    <row r="20342" spans="1:17" x14ac:dyDescent="0.2">
      <c r="A20342" t="s">
        <v>24</v>
      </c>
      <c r="B20342" s="1">
        <v>42852</v>
      </c>
      <c r="C20342" s="2">
        <v>0.52083333333333337</v>
      </c>
      <c r="D20342">
        <v>2388.25</v>
      </c>
      <c r="E20342">
        <v>2396.25</v>
      </c>
      <c r="F20342">
        <v>2388.25</v>
      </c>
      <c r="G20342">
        <v>2394.75</v>
      </c>
      <c r="H20342">
        <v>127408</v>
      </c>
      <c r="M20342"/>
      <c r="N20342"/>
      <c r="O20342"/>
      <c r="P20342"/>
      <c r="Q20342"/>
    </row>
    <row r="20343" spans="1:17" x14ac:dyDescent="0.2">
      <c r="A20343" t="s">
        <v>24</v>
      </c>
      <c r="B20343" s="1">
        <v>42852</v>
      </c>
      <c r="C20343" s="2">
        <v>0.5625</v>
      </c>
      <c r="D20343">
        <v>2394.5</v>
      </c>
      <c r="E20343">
        <v>2395</v>
      </c>
      <c r="F20343">
        <v>2392</v>
      </c>
      <c r="G20343">
        <v>2393</v>
      </c>
      <c r="H20343">
        <v>62595</v>
      </c>
      <c r="M20343"/>
      <c r="N20343"/>
      <c r="O20343"/>
      <c r="P20343"/>
      <c r="Q20343"/>
    </row>
    <row r="20344" spans="1:17" x14ac:dyDescent="0.2">
      <c r="A20344" t="s">
        <v>24</v>
      </c>
      <c r="B20344" s="1">
        <v>42852</v>
      </c>
      <c r="C20344" s="2">
        <v>0.60416666666666663</v>
      </c>
      <c r="D20344">
        <v>2393</v>
      </c>
      <c r="E20344">
        <v>2394.75</v>
      </c>
      <c r="F20344">
        <v>2390.5</v>
      </c>
      <c r="G20344">
        <v>2392.75</v>
      </c>
      <c r="H20344">
        <v>72319</v>
      </c>
      <c r="M20344"/>
      <c r="N20344"/>
      <c r="O20344"/>
      <c r="P20344"/>
      <c r="Q20344"/>
    </row>
    <row r="20345" spans="1:17" x14ac:dyDescent="0.2">
      <c r="A20345" t="s">
        <v>24</v>
      </c>
      <c r="B20345" s="1">
        <v>42852</v>
      </c>
      <c r="C20345" s="2">
        <v>0.63541666666666663</v>
      </c>
      <c r="D20345">
        <v>2392.75</v>
      </c>
      <c r="E20345">
        <v>2394.25</v>
      </c>
      <c r="F20345">
        <v>2390.75</v>
      </c>
      <c r="G20345">
        <v>2393.75</v>
      </c>
      <c r="H20345">
        <v>177921</v>
      </c>
      <c r="M20345"/>
      <c r="N20345"/>
      <c r="O20345"/>
      <c r="P20345"/>
      <c r="Q20345"/>
    </row>
    <row r="20346" spans="1:17" x14ac:dyDescent="0.2">
      <c r="A20346" t="s">
        <v>24</v>
      </c>
      <c r="B20346" s="1">
        <v>42853</v>
      </c>
      <c r="C20346" s="2">
        <v>0.39583333333333331</v>
      </c>
      <c r="D20346">
        <v>2395.5</v>
      </c>
      <c r="E20346">
        <v>2395.75</v>
      </c>
      <c r="F20346">
        <v>2388</v>
      </c>
      <c r="G20346">
        <v>2389.75</v>
      </c>
      <c r="H20346">
        <v>222609</v>
      </c>
      <c r="I20346" t="b">
        <f>AND(HOUR(C20346)=9,MINUTE(C20346)=30,HOUR(C20345)=15,MINUTE(C20345)=15)</f>
        <v>1</v>
      </c>
      <c r="J20346">
        <f>MAX(E20346:E20352)</f>
        <v>2395.75</v>
      </c>
      <c r="K20346">
        <f>MIN(F20346:F20352)</f>
        <v>2385.75</v>
      </c>
      <c r="L20346">
        <f>E20346</f>
        <v>2395.75</v>
      </c>
      <c r="M20346" s="6">
        <f>+F20346</f>
        <v>2388</v>
      </c>
      <c r="N20346" s="6" t="b">
        <f>IF(F20346&gt;J20339,F20346-J20339,FALSE)</f>
        <v>0</v>
      </c>
      <c r="O20346" s="6" t="b">
        <f>IF(L20346&lt;K20339,K20339-L20346,FALSE)</f>
        <v>0</v>
      </c>
      <c r="P20346" s="6" t="b">
        <f>IF(AND(N20346&lt;&gt;FALSE,K20346&lt;=J20339),TRUE,FALSE)</f>
        <v>0</v>
      </c>
      <c r="Q20346" s="6" t="b">
        <f>IF(AND(O20346&lt;&gt;FALSE,J20346&gt;K20339),TRUE,FALSE)</f>
        <v>0</v>
      </c>
    </row>
    <row r="20347" spans="1:17" x14ac:dyDescent="0.2">
      <c r="A20347" t="s">
        <v>24</v>
      </c>
      <c r="B20347" s="1">
        <v>42853</v>
      </c>
      <c r="C20347" s="2">
        <v>0.4375</v>
      </c>
      <c r="D20347">
        <v>2390</v>
      </c>
      <c r="E20347">
        <v>2391.25</v>
      </c>
      <c r="F20347">
        <v>2387.75</v>
      </c>
      <c r="G20347">
        <v>2389</v>
      </c>
      <c r="H20347">
        <v>141257</v>
      </c>
      <c r="M20347"/>
      <c r="N20347"/>
      <c r="O20347"/>
      <c r="P20347"/>
      <c r="Q20347"/>
    </row>
    <row r="20348" spans="1:17" x14ac:dyDescent="0.2">
      <c r="A20348" t="s">
        <v>24</v>
      </c>
      <c r="B20348" s="1">
        <v>42853</v>
      </c>
      <c r="C20348" s="2">
        <v>0.47916666666666669</v>
      </c>
      <c r="D20348">
        <v>2389</v>
      </c>
      <c r="E20348">
        <v>2390</v>
      </c>
      <c r="F20348">
        <v>2386.75</v>
      </c>
      <c r="G20348">
        <v>2389</v>
      </c>
      <c r="H20348">
        <v>100029</v>
      </c>
      <c r="M20348"/>
      <c r="N20348"/>
      <c r="O20348"/>
      <c r="P20348"/>
      <c r="Q20348"/>
    </row>
    <row r="20349" spans="1:17" x14ac:dyDescent="0.2">
      <c r="A20349" t="s">
        <v>24</v>
      </c>
      <c r="B20349" s="1">
        <v>42853</v>
      </c>
      <c r="C20349" s="2">
        <v>0.52083333333333337</v>
      </c>
      <c r="D20349">
        <v>2389.25</v>
      </c>
      <c r="E20349">
        <v>2389.5</v>
      </c>
      <c r="F20349">
        <v>2386.75</v>
      </c>
      <c r="G20349">
        <v>2388</v>
      </c>
      <c r="H20349">
        <v>66913</v>
      </c>
      <c r="M20349"/>
      <c r="N20349"/>
      <c r="O20349"/>
      <c r="P20349"/>
      <c r="Q20349"/>
    </row>
    <row r="20350" spans="1:17" x14ac:dyDescent="0.2">
      <c r="A20350" t="s">
        <v>24</v>
      </c>
      <c r="B20350" s="1">
        <v>42853</v>
      </c>
      <c r="C20350" s="2">
        <v>0.5625</v>
      </c>
      <c r="D20350">
        <v>2388.25</v>
      </c>
      <c r="E20350">
        <v>2389</v>
      </c>
      <c r="F20350">
        <v>2385.75</v>
      </c>
      <c r="G20350">
        <v>2387</v>
      </c>
      <c r="H20350">
        <v>96113</v>
      </c>
      <c r="M20350"/>
      <c r="N20350"/>
      <c r="O20350"/>
      <c r="P20350"/>
      <c r="Q20350"/>
    </row>
    <row r="20351" spans="1:17" x14ac:dyDescent="0.2">
      <c r="A20351" t="s">
        <v>24</v>
      </c>
      <c r="B20351" s="1">
        <v>42853</v>
      </c>
      <c r="C20351" s="2">
        <v>0.60416666666666663</v>
      </c>
      <c r="D20351">
        <v>2387</v>
      </c>
      <c r="E20351">
        <v>2389</v>
      </c>
      <c r="F20351">
        <v>2386.25</v>
      </c>
      <c r="G20351">
        <v>2387.5</v>
      </c>
      <c r="H20351">
        <v>88497</v>
      </c>
      <c r="M20351"/>
      <c r="N20351"/>
      <c r="O20351"/>
      <c r="P20351"/>
      <c r="Q20351"/>
    </row>
    <row r="20352" spans="1:17" x14ac:dyDescent="0.2">
      <c r="A20352" t="s">
        <v>24</v>
      </c>
      <c r="B20352" s="1">
        <v>42853</v>
      </c>
      <c r="C20352" s="2">
        <v>0.63541666666666663</v>
      </c>
      <c r="D20352">
        <v>2387.5</v>
      </c>
      <c r="E20352">
        <v>2389.75</v>
      </c>
      <c r="F20352">
        <v>2386.75</v>
      </c>
      <c r="G20352">
        <v>2388</v>
      </c>
      <c r="H20352">
        <v>299017</v>
      </c>
      <c r="M20352"/>
      <c r="N20352"/>
      <c r="O20352"/>
      <c r="P20352"/>
      <c r="Q20352"/>
    </row>
    <row r="20353" spans="1:17" x14ac:dyDescent="0.2">
      <c r="A20353" t="s">
        <v>24</v>
      </c>
      <c r="B20353" s="1">
        <v>42856</v>
      </c>
      <c r="C20353" s="2">
        <v>0.39583333333333331</v>
      </c>
      <c r="D20353">
        <v>2393.5</v>
      </c>
      <c r="E20353">
        <v>2393.75</v>
      </c>
      <c r="F20353">
        <v>2388.25</v>
      </c>
      <c r="G20353">
        <v>2390</v>
      </c>
      <c r="H20353">
        <v>134293</v>
      </c>
      <c r="I20353" t="b">
        <f>AND(HOUR(C20353)=9,MINUTE(C20353)=30,HOUR(C20352)=15,MINUTE(C20352)=15)</f>
        <v>1</v>
      </c>
      <c r="J20353">
        <f>MAX(E20353:E20359)</f>
        <v>2398.25</v>
      </c>
      <c r="K20353">
        <f>MIN(F20353:F20359)</f>
        <v>2388.25</v>
      </c>
      <c r="L20353">
        <f>E20353</f>
        <v>2393.75</v>
      </c>
      <c r="M20353" s="6">
        <f>+F20353</f>
        <v>2388.25</v>
      </c>
      <c r="N20353" s="6" t="b">
        <f>IF(F20353&gt;J20346,F20353-J20346,FALSE)</f>
        <v>0</v>
      </c>
      <c r="O20353" s="6" t="b">
        <f>IF(L20353&lt;K20346,K20346-L20353,FALSE)</f>
        <v>0</v>
      </c>
      <c r="P20353" s="6" t="b">
        <f>IF(AND(N20353&lt;&gt;FALSE,K20353&lt;=J20346),TRUE,FALSE)</f>
        <v>0</v>
      </c>
      <c r="Q20353" s="6" t="b">
        <f>IF(AND(O20353&lt;&gt;FALSE,J20353&gt;K20346),TRUE,FALSE)</f>
        <v>0</v>
      </c>
    </row>
    <row r="20354" spans="1:17" x14ac:dyDescent="0.2">
      <c r="A20354" t="s">
        <v>24</v>
      </c>
      <c r="B20354" s="1">
        <v>42856</v>
      </c>
      <c r="C20354" s="2">
        <v>0.4375</v>
      </c>
      <c r="D20354">
        <v>2389.75</v>
      </c>
      <c r="E20354">
        <v>2395</v>
      </c>
      <c r="F20354">
        <v>2389.75</v>
      </c>
      <c r="G20354">
        <v>2393</v>
      </c>
      <c r="H20354">
        <v>108323</v>
      </c>
      <c r="M20354"/>
      <c r="N20354"/>
      <c r="O20354"/>
      <c r="P20354"/>
      <c r="Q20354"/>
    </row>
    <row r="20355" spans="1:17" x14ac:dyDescent="0.2">
      <c r="A20355" t="s">
        <v>24</v>
      </c>
      <c r="B20355" s="1">
        <v>42856</v>
      </c>
      <c r="C20355" s="2">
        <v>0.47916666666666669</v>
      </c>
      <c r="D20355">
        <v>2392.75</v>
      </c>
      <c r="E20355">
        <v>2395</v>
      </c>
      <c r="F20355">
        <v>2392.25</v>
      </c>
      <c r="G20355">
        <v>2394</v>
      </c>
      <c r="H20355">
        <v>80122</v>
      </c>
      <c r="M20355"/>
      <c r="N20355"/>
      <c r="O20355"/>
      <c r="P20355"/>
      <c r="Q20355"/>
    </row>
    <row r="20356" spans="1:17" x14ac:dyDescent="0.2">
      <c r="A20356" t="s">
        <v>24</v>
      </c>
      <c r="B20356" s="1">
        <v>42856</v>
      </c>
      <c r="C20356" s="2">
        <v>0.52083333333333337</v>
      </c>
      <c r="D20356">
        <v>2394</v>
      </c>
      <c r="E20356">
        <v>2395</v>
      </c>
      <c r="F20356">
        <v>2388.75</v>
      </c>
      <c r="G20356">
        <v>2393.5</v>
      </c>
      <c r="H20356">
        <v>115913</v>
      </c>
      <c r="M20356"/>
      <c r="N20356"/>
      <c r="O20356"/>
      <c r="P20356"/>
      <c r="Q20356"/>
    </row>
    <row r="20357" spans="1:17" x14ac:dyDescent="0.2">
      <c r="A20357" t="s">
        <v>24</v>
      </c>
      <c r="B20357" s="1">
        <v>42856</v>
      </c>
      <c r="C20357" s="2">
        <v>0.5625</v>
      </c>
      <c r="D20357">
        <v>2393.5</v>
      </c>
      <c r="E20357">
        <v>2398.25</v>
      </c>
      <c r="F20357">
        <v>2393.25</v>
      </c>
      <c r="G20357">
        <v>2396.5</v>
      </c>
      <c r="H20357">
        <v>112380</v>
      </c>
      <c r="M20357"/>
      <c r="N20357"/>
      <c r="O20357"/>
      <c r="P20357"/>
      <c r="Q20357"/>
    </row>
    <row r="20358" spans="1:17" x14ac:dyDescent="0.2">
      <c r="A20358" t="s">
        <v>24</v>
      </c>
      <c r="B20358" s="1">
        <v>42856</v>
      </c>
      <c r="C20358" s="2">
        <v>0.60416666666666663</v>
      </c>
      <c r="D20358">
        <v>2396.75</v>
      </c>
      <c r="E20358">
        <v>2397.25</v>
      </c>
      <c r="F20358">
        <v>2395</v>
      </c>
      <c r="G20358">
        <v>2395.5</v>
      </c>
      <c r="H20358">
        <v>83844</v>
      </c>
      <c r="M20358"/>
      <c r="N20358"/>
      <c r="O20358"/>
      <c r="P20358"/>
      <c r="Q20358"/>
    </row>
    <row r="20359" spans="1:17" x14ac:dyDescent="0.2">
      <c r="A20359" t="s">
        <v>24</v>
      </c>
      <c r="B20359" s="1">
        <v>42856</v>
      </c>
      <c r="C20359" s="2">
        <v>0.63541666666666663</v>
      </c>
      <c r="D20359">
        <v>2395.75</v>
      </c>
      <c r="E20359">
        <v>2397.75</v>
      </c>
      <c r="F20359">
        <v>2392.5</v>
      </c>
      <c r="G20359">
        <v>2394.5</v>
      </c>
      <c r="H20359">
        <v>189589</v>
      </c>
      <c r="M20359"/>
      <c r="N20359"/>
      <c r="O20359"/>
      <c r="P20359"/>
      <c r="Q20359"/>
    </row>
    <row r="20360" spans="1:17" x14ac:dyDescent="0.2">
      <c r="A20360" t="s">
        <v>24</v>
      </c>
      <c r="B20360" s="1">
        <v>42857</v>
      </c>
      <c r="C20360" s="2">
        <v>0.39583333333333331</v>
      </c>
      <c r="D20360">
        <v>2395</v>
      </c>
      <c r="E20360">
        <v>2396.25</v>
      </c>
      <c r="F20360">
        <v>2389.25</v>
      </c>
      <c r="G20360">
        <v>2391.5</v>
      </c>
      <c r="H20360">
        <v>224212</v>
      </c>
      <c r="I20360" t="b">
        <f>AND(HOUR(C20360)=9,MINUTE(C20360)=30,HOUR(C20359)=15,MINUTE(C20359)=15)</f>
        <v>1</v>
      </c>
      <c r="J20360">
        <f>MAX(E20360:E20366)</f>
        <v>2396.25</v>
      </c>
      <c r="K20360">
        <f>MIN(F20360:F20366)</f>
        <v>2389.25</v>
      </c>
      <c r="L20360">
        <f>E20360</f>
        <v>2396.25</v>
      </c>
      <c r="M20360" s="6">
        <f>+F20360</f>
        <v>2389.25</v>
      </c>
      <c r="N20360" s="6" t="b">
        <f>IF(F20360&gt;J20353,F20360-J20353,FALSE)</f>
        <v>0</v>
      </c>
      <c r="O20360" s="6" t="b">
        <f>IF(L20360&lt;K20353,K20353-L20360,FALSE)</f>
        <v>0</v>
      </c>
      <c r="P20360" s="6" t="b">
        <f>IF(AND(N20360&lt;&gt;FALSE,K20360&lt;=J20353),TRUE,FALSE)</f>
        <v>0</v>
      </c>
      <c r="Q20360" s="6" t="b">
        <f>IF(AND(O20360&lt;&gt;FALSE,J20360&gt;K20353),TRUE,FALSE)</f>
        <v>0</v>
      </c>
    </row>
    <row r="20361" spans="1:17" x14ac:dyDescent="0.2">
      <c r="A20361" t="s">
        <v>24</v>
      </c>
      <c r="B20361" s="1">
        <v>42857</v>
      </c>
      <c r="C20361" s="2">
        <v>0.4375</v>
      </c>
      <c r="D20361">
        <v>2391.5</v>
      </c>
      <c r="E20361">
        <v>2392.5</v>
      </c>
      <c r="F20361">
        <v>2390</v>
      </c>
      <c r="G20361">
        <v>2391</v>
      </c>
      <c r="H20361">
        <v>104619</v>
      </c>
      <c r="M20361"/>
      <c r="N20361"/>
      <c r="O20361"/>
      <c r="P20361"/>
      <c r="Q20361"/>
    </row>
    <row r="20362" spans="1:17" x14ac:dyDescent="0.2">
      <c r="A20362" t="s">
        <v>24</v>
      </c>
      <c r="B20362" s="1">
        <v>42857</v>
      </c>
      <c r="C20362" s="2">
        <v>0.47916666666666669</v>
      </c>
      <c r="D20362">
        <v>2391</v>
      </c>
      <c r="E20362">
        <v>2394.75</v>
      </c>
      <c r="F20362">
        <v>2390.5</v>
      </c>
      <c r="G20362">
        <v>2394.25</v>
      </c>
      <c r="H20362">
        <v>104861</v>
      </c>
      <c r="M20362"/>
      <c r="N20362"/>
      <c r="O20362"/>
      <c r="P20362"/>
      <c r="Q20362"/>
    </row>
    <row r="20363" spans="1:17" x14ac:dyDescent="0.2">
      <c r="A20363" t="s">
        <v>24</v>
      </c>
      <c r="B20363" s="1">
        <v>42857</v>
      </c>
      <c r="C20363" s="2">
        <v>0.52083333333333337</v>
      </c>
      <c r="D20363">
        <v>2394.25</v>
      </c>
      <c r="E20363">
        <v>2395.5</v>
      </c>
      <c r="F20363">
        <v>2393.5</v>
      </c>
      <c r="G20363">
        <v>2394</v>
      </c>
      <c r="H20363">
        <v>61620</v>
      </c>
      <c r="M20363"/>
      <c r="N20363"/>
      <c r="O20363"/>
      <c r="P20363"/>
      <c r="Q20363"/>
    </row>
    <row r="20364" spans="1:17" x14ac:dyDescent="0.2">
      <c r="A20364" t="s">
        <v>24</v>
      </c>
      <c r="B20364" s="1">
        <v>42857</v>
      </c>
      <c r="C20364" s="2">
        <v>0.5625</v>
      </c>
      <c r="D20364">
        <v>2393.75</v>
      </c>
      <c r="E20364">
        <v>2394.25</v>
      </c>
      <c r="F20364">
        <v>2392.5</v>
      </c>
      <c r="G20364">
        <v>2392.75</v>
      </c>
      <c r="H20364">
        <v>72564</v>
      </c>
      <c r="M20364"/>
      <c r="N20364"/>
      <c r="O20364"/>
      <c r="P20364"/>
      <c r="Q20364"/>
    </row>
    <row r="20365" spans="1:17" x14ac:dyDescent="0.2">
      <c r="A20365" t="s">
        <v>24</v>
      </c>
      <c r="B20365" s="1">
        <v>42857</v>
      </c>
      <c r="C20365" s="2">
        <v>0.60416666666666663</v>
      </c>
      <c r="D20365">
        <v>2392.75</v>
      </c>
      <c r="E20365">
        <v>2393</v>
      </c>
      <c r="F20365">
        <v>2390</v>
      </c>
      <c r="G20365">
        <v>2391.75</v>
      </c>
      <c r="H20365">
        <v>88361</v>
      </c>
      <c r="M20365"/>
      <c r="N20365"/>
      <c r="O20365"/>
      <c r="P20365"/>
      <c r="Q20365"/>
    </row>
    <row r="20366" spans="1:17" x14ac:dyDescent="0.2">
      <c r="A20366" t="s">
        <v>24</v>
      </c>
      <c r="B20366" s="1">
        <v>42857</v>
      </c>
      <c r="C20366" s="2">
        <v>0.63541666666666663</v>
      </c>
      <c r="D20366">
        <v>2391.5</v>
      </c>
      <c r="E20366">
        <v>2394.75</v>
      </c>
      <c r="F20366">
        <v>2391.25</v>
      </c>
      <c r="G20366">
        <v>2393.5</v>
      </c>
      <c r="H20366">
        <v>178598</v>
      </c>
      <c r="M20366"/>
      <c r="N20366"/>
      <c r="O20366"/>
      <c r="P20366"/>
      <c r="Q20366"/>
    </row>
    <row r="20367" spans="1:17" x14ac:dyDescent="0.2">
      <c r="A20367" t="s">
        <v>24</v>
      </c>
      <c r="B20367" s="1">
        <v>42858</v>
      </c>
      <c r="C20367" s="2">
        <v>0.39583333333333331</v>
      </c>
      <c r="D20367">
        <v>2389</v>
      </c>
      <c r="E20367">
        <v>2391</v>
      </c>
      <c r="F20367">
        <v>2386.5</v>
      </c>
      <c r="G20367">
        <v>2390</v>
      </c>
      <c r="H20367">
        <v>204158</v>
      </c>
      <c r="I20367" t="b">
        <f>AND(HOUR(C20367)=9,MINUTE(C20367)=30,HOUR(C20366)=15,MINUTE(C20366)=15)</f>
        <v>1</v>
      </c>
      <c r="J20367">
        <f>MAX(E20367:E20373)</f>
        <v>2393.5</v>
      </c>
      <c r="K20367">
        <f>MIN(F20367:F20373)</f>
        <v>2383</v>
      </c>
      <c r="L20367">
        <f>E20367</f>
        <v>2391</v>
      </c>
      <c r="M20367" s="6">
        <f>+F20367</f>
        <v>2386.5</v>
      </c>
      <c r="N20367" s="6" t="b">
        <f>IF(F20367&gt;J20360,F20367-J20360,FALSE)</f>
        <v>0</v>
      </c>
      <c r="O20367" s="6" t="b">
        <f>IF(L20367&lt;K20360,K20360-L20367,FALSE)</f>
        <v>0</v>
      </c>
      <c r="P20367" s="6" t="b">
        <f>IF(AND(N20367&lt;&gt;FALSE,K20367&lt;=J20360),TRUE,FALSE)</f>
        <v>0</v>
      </c>
      <c r="Q20367" s="6" t="b">
        <f>IF(AND(O20367&lt;&gt;FALSE,J20367&gt;K20360),TRUE,FALSE)</f>
        <v>0</v>
      </c>
    </row>
    <row r="20368" spans="1:17" x14ac:dyDescent="0.2">
      <c r="A20368" t="s">
        <v>24</v>
      </c>
      <c r="B20368" s="1">
        <v>42858</v>
      </c>
      <c r="C20368" s="2">
        <v>0.4375</v>
      </c>
      <c r="D20368">
        <v>2389.75</v>
      </c>
      <c r="E20368">
        <v>2390.25</v>
      </c>
      <c r="F20368">
        <v>2383</v>
      </c>
      <c r="G20368">
        <v>2387.75</v>
      </c>
      <c r="H20368">
        <v>206227</v>
      </c>
      <c r="M20368"/>
      <c r="N20368"/>
      <c r="O20368"/>
      <c r="P20368"/>
      <c r="Q20368"/>
    </row>
    <row r="20369" spans="1:17" x14ac:dyDescent="0.2">
      <c r="A20369" t="s">
        <v>24</v>
      </c>
      <c r="B20369" s="1">
        <v>42858</v>
      </c>
      <c r="C20369" s="2">
        <v>0.47916666666666669</v>
      </c>
      <c r="D20369">
        <v>2387.75</v>
      </c>
      <c r="E20369">
        <v>2390</v>
      </c>
      <c r="F20369">
        <v>2387</v>
      </c>
      <c r="G20369">
        <v>2389.5</v>
      </c>
      <c r="H20369">
        <v>78915</v>
      </c>
      <c r="M20369"/>
      <c r="N20369"/>
      <c r="O20369"/>
      <c r="P20369"/>
      <c r="Q20369"/>
    </row>
    <row r="20370" spans="1:17" x14ac:dyDescent="0.2">
      <c r="A20370" t="s">
        <v>24</v>
      </c>
      <c r="B20370" s="1">
        <v>42858</v>
      </c>
      <c r="C20370" s="2">
        <v>0.52083333333333337</v>
      </c>
      <c r="D20370">
        <v>2389.5</v>
      </c>
      <c r="E20370">
        <v>2389.75</v>
      </c>
      <c r="F20370">
        <v>2386</v>
      </c>
      <c r="G20370">
        <v>2387</v>
      </c>
      <c r="H20370">
        <v>68626</v>
      </c>
      <c r="M20370"/>
      <c r="N20370"/>
      <c r="O20370"/>
      <c r="P20370"/>
      <c r="Q20370"/>
    </row>
    <row r="20371" spans="1:17" x14ac:dyDescent="0.2">
      <c r="A20371" t="s">
        <v>24</v>
      </c>
      <c r="B20371" s="1">
        <v>42858</v>
      </c>
      <c r="C20371" s="2">
        <v>0.5625</v>
      </c>
      <c r="D20371">
        <v>2387.25</v>
      </c>
      <c r="E20371">
        <v>2391.5</v>
      </c>
      <c r="F20371">
        <v>2386.5</v>
      </c>
      <c r="G20371">
        <v>2388.25</v>
      </c>
      <c r="H20371">
        <v>101082</v>
      </c>
      <c r="M20371"/>
      <c r="N20371"/>
      <c r="O20371"/>
      <c r="P20371"/>
      <c r="Q20371"/>
    </row>
    <row r="20372" spans="1:17" x14ac:dyDescent="0.2">
      <c r="A20372" t="s">
        <v>24</v>
      </c>
      <c r="B20372" s="1">
        <v>42858</v>
      </c>
      <c r="C20372" s="2">
        <v>0.60416666666666663</v>
      </c>
      <c r="D20372">
        <v>2388.25</v>
      </c>
      <c r="E20372">
        <v>2392.25</v>
      </c>
      <c r="F20372">
        <v>2387.25</v>
      </c>
      <c r="G20372">
        <v>2390.25</v>
      </c>
      <c r="H20372">
        <v>101406</v>
      </c>
      <c r="M20372"/>
      <c r="N20372"/>
      <c r="O20372"/>
      <c r="P20372"/>
      <c r="Q20372"/>
    </row>
    <row r="20373" spans="1:17" x14ac:dyDescent="0.2">
      <c r="A20373" t="s">
        <v>24</v>
      </c>
      <c r="B20373" s="1">
        <v>42858</v>
      </c>
      <c r="C20373" s="2">
        <v>0.63541666666666663</v>
      </c>
      <c r="D20373">
        <v>2390</v>
      </c>
      <c r="E20373">
        <v>2393.5</v>
      </c>
      <c r="F20373">
        <v>2389.75</v>
      </c>
      <c r="G20373">
        <v>2390.25</v>
      </c>
      <c r="H20373">
        <v>207537</v>
      </c>
      <c r="M20373"/>
      <c r="N20373"/>
      <c r="O20373"/>
      <c r="P20373"/>
      <c r="Q20373"/>
    </row>
    <row r="20374" spans="1:17" x14ac:dyDescent="0.2">
      <c r="A20374" t="s">
        <v>24</v>
      </c>
      <c r="B20374" s="1">
        <v>42859</v>
      </c>
      <c r="C20374" s="2">
        <v>0.39583333333333331</v>
      </c>
      <c r="D20374">
        <v>2394.25</v>
      </c>
      <c r="E20374">
        <v>2395.25</v>
      </c>
      <c r="F20374">
        <v>2388.75</v>
      </c>
      <c r="G20374">
        <v>2393.5</v>
      </c>
      <c r="H20374">
        <v>253601</v>
      </c>
      <c r="I20374" t="b">
        <f>AND(HOUR(C20374)=9,MINUTE(C20374)=30,HOUR(C20373)=15,MINUTE(C20373)=15)</f>
        <v>1</v>
      </c>
      <c r="J20374">
        <f>MAX(E20374:E20380)</f>
        <v>2395.25</v>
      </c>
      <c r="K20374">
        <f>MIN(F20374:F20380)</f>
        <v>2383.5</v>
      </c>
      <c r="L20374">
        <f>E20374</f>
        <v>2395.25</v>
      </c>
      <c r="M20374" s="6">
        <f>+F20374</f>
        <v>2388.75</v>
      </c>
      <c r="N20374" s="6" t="b">
        <f>IF(F20374&gt;J20367,F20374-J20367,FALSE)</f>
        <v>0</v>
      </c>
      <c r="O20374" s="6" t="b">
        <f>IF(L20374&lt;K20367,K20367-L20374,FALSE)</f>
        <v>0</v>
      </c>
      <c r="P20374" s="6" t="b">
        <f>IF(AND(N20374&lt;&gt;FALSE,K20374&lt;=J20367),TRUE,FALSE)</f>
        <v>0</v>
      </c>
      <c r="Q20374" s="6" t="b">
        <f>IF(AND(O20374&lt;&gt;FALSE,J20374&gt;K20367),TRUE,FALSE)</f>
        <v>0</v>
      </c>
    </row>
    <row r="20375" spans="1:17" x14ac:dyDescent="0.2">
      <c r="A20375" t="s">
        <v>24</v>
      </c>
      <c r="B20375" s="1">
        <v>42859</v>
      </c>
      <c r="C20375" s="2">
        <v>0.4375</v>
      </c>
      <c r="D20375">
        <v>2393.75</v>
      </c>
      <c r="E20375">
        <v>2394.25</v>
      </c>
      <c r="F20375">
        <v>2390</v>
      </c>
      <c r="G20375">
        <v>2391.5</v>
      </c>
      <c r="H20375">
        <v>136381</v>
      </c>
      <c r="M20375"/>
      <c r="N20375"/>
      <c r="O20375"/>
      <c r="P20375"/>
      <c r="Q20375"/>
    </row>
    <row r="20376" spans="1:17" x14ac:dyDescent="0.2">
      <c r="A20376" t="s">
        <v>24</v>
      </c>
      <c r="B20376" s="1">
        <v>42859</v>
      </c>
      <c r="C20376" s="2">
        <v>0.47916666666666669</v>
      </c>
      <c r="D20376">
        <v>2391.5</v>
      </c>
      <c r="E20376">
        <v>2394.25</v>
      </c>
      <c r="F20376">
        <v>2383.5</v>
      </c>
      <c r="G20376">
        <v>2386.5</v>
      </c>
      <c r="H20376">
        <v>198795</v>
      </c>
      <c r="M20376"/>
      <c r="N20376"/>
      <c r="O20376"/>
      <c r="P20376"/>
      <c r="Q20376"/>
    </row>
    <row r="20377" spans="1:17" x14ac:dyDescent="0.2">
      <c r="A20377" t="s">
        <v>24</v>
      </c>
      <c r="B20377" s="1">
        <v>42859</v>
      </c>
      <c r="C20377" s="2">
        <v>0.52083333333333337</v>
      </c>
      <c r="D20377">
        <v>2386.5</v>
      </c>
      <c r="E20377">
        <v>2392</v>
      </c>
      <c r="F20377">
        <v>2385.75</v>
      </c>
      <c r="G20377">
        <v>2389.75</v>
      </c>
      <c r="H20377">
        <v>107198</v>
      </c>
      <c r="M20377"/>
      <c r="N20377"/>
      <c r="O20377"/>
      <c r="P20377"/>
      <c r="Q20377"/>
    </row>
    <row r="20378" spans="1:17" x14ac:dyDescent="0.2">
      <c r="A20378" t="s">
        <v>24</v>
      </c>
      <c r="B20378" s="1">
        <v>42859</v>
      </c>
      <c r="C20378" s="2">
        <v>0.5625</v>
      </c>
      <c r="D20378">
        <v>2390</v>
      </c>
      <c r="E20378">
        <v>2393.25</v>
      </c>
      <c r="F20378">
        <v>2387.75</v>
      </c>
      <c r="G20378">
        <v>2391.5</v>
      </c>
      <c r="H20378">
        <v>126750</v>
      </c>
      <c r="M20378"/>
      <c r="N20378"/>
      <c r="O20378"/>
      <c r="P20378"/>
      <c r="Q20378"/>
    </row>
    <row r="20379" spans="1:17" x14ac:dyDescent="0.2">
      <c r="A20379" t="s">
        <v>24</v>
      </c>
      <c r="B20379" s="1">
        <v>42859</v>
      </c>
      <c r="C20379" s="2">
        <v>0.60416666666666663</v>
      </c>
      <c r="D20379">
        <v>2391.5</v>
      </c>
      <c r="E20379">
        <v>2393.75</v>
      </c>
      <c r="F20379">
        <v>2389.75</v>
      </c>
      <c r="G20379">
        <v>2391.5</v>
      </c>
      <c r="H20379">
        <v>89200</v>
      </c>
      <c r="M20379"/>
      <c r="N20379"/>
      <c r="O20379"/>
      <c r="P20379"/>
      <c r="Q20379"/>
    </row>
    <row r="20380" spans="1:17" x14ac:dyDescent="0.2">
      <c r="A20380" t="s">
        <v>24</v>
      </c>
      <c r="B20380" s="1">
        <v>42859</v>
      </c>
      <c r="C20380" s="2">
        <v>0.63541666666666663</v>
      </c>
      <c r="D20380">
        <v>2391.25</v>
      </c>
      <c r="E20380">
        <v>2394</v>
      </c>
      <c r="F20380">
        <v>2391.25</v>
      </c>
      <c r="G20380">
        <v>2393.25</v>
      </c>
      <c r="H20380">
        <v>150613</v>
      </c>
      <c r="M20380"/>
      <c r="N20380"/>
      <c r="O20380"/>
      <c r="P20380"/>
      <c r="Q20380"/>
    </row>
    <row r="20381" spans="1:17" x14ac:dyDescent="0.2">
      <c r="A20381" t="s">
        <v>24</v>
      </c>
      <c r="B20381" s="1">
        <v>42860</v>
      </c>
      <c r="C20381" s="2">
        <v>0.39583333333333331</v>
      </c>
      <c r="D20381">
        <v>2397.5</v>
      </c>
      <c r="E20381">
        <v>2399</v>
      </c>
      <c r="F20381">
        <v>2393</v>
      </c>
      <c r="G20381">
        <v>2394.75</v>
      </c>
      <c r="H20381">
        <v>204056</v>
      </c>
      <c r="I20381" t="b">
        <f>AND(HOUR(C20381)=9,MINUTE(C20381)=30,HOUR(C20380)=15,MINUTE(C20380)=15)</f>
        <v>1</v>
      </c>
      <c r="J20381">
        <f>MAX(E20381:E20387)</f>
        <v>2405.5</v>
      </c>
      <c r="K20381">
        <f>MIN(F20381:F20387)</f>
        <v>2392.5</v>
      </c>
      <c r="L20381">
        <f>E20381</f>
        <v>2399</v>
      </c>
      <c r="M20381" s="6">
        <f>+F20381</f>
        <v>2393</v>
      </c>
      <c r="N20381" s="6" t="b">
        <f>IF(F20381&gt;J20374,F20381-J20374,FALSE)</f>
        <v>0</v>
      </c>
      <c r="O20381" s="6" t="b">
        <f>IF(L20381&lt;K20374,K20374-L20381,FALSE)</f>
        <v>0</v>
      </c>
      <c r="P20381" s="6" t="b">
        <f>IF(AND(N20381&lt;&gt;FALSE,K20381&lt;=J20374),TRUE,FALSE)</f>
        <v>0</v>
      </c>
      <c r="Q20381" s="6" t="b">
        <f>IF(AND(O20381&lt;&gt;FALSE,J20381&gt;K20374),TRUE,FALSE)</f>
        <v>0</v>
      </c>
    </row>
    <row r="20382" spans="1:17" x14ac:dyDescent="0.2">
      <c r="A20382" t="s">
        <v>24</v>
      </c>
      <c r="B20382" s="1">
        <v>42860</v>
      </c>
      <c r="C20382" s="2">
        <v>0.4375</v>
      </c>
      <c r="D20382">
        <v>2394.75</v>
      </c>
      <c r="E20382">
        <v>2395.75</v>
      </c>
      <c r="F20382">
        <v>2392.5</v>
      </c>
      <c r="G20382">
        <v>2394</v>
      </c>
      <c r="H20382">
        <v>123695</v>
      </c>
      <c r="M20382"/>
      <c r="N20382"/>
      <c r="O20382"/>
      <c r="P20382"/>
      <c r="Q20382"/>
    </row>
    <row r="20383" spans="1:17" x14ac:dyDescent="0.2">
      <c r="A20383" t="s">
        <v>24</v>
      </c>
      <c r="B20383" s="1">
        <v>42860</v>
      </c>
      <c r="C20383" s="2">
        <v>0.47916666666666669</v>
      </c>
      <c r="D20383">
        <v>2394</v>
      </c>
      <c r="E20383">
        <v>2397.25</v>
      </c>
      <c r="F20383">
        <v>2393.5</v>
      </c>
      <c r="G20383">
        <v>2395</v>
      </c>
      <c r="H20383">
        <v>107636</v>
      </c>
      <c r="M20383"/>
      <c r="N20383"/>
      <c r="O20383"/>
      <c r="P20383"/>
      <c r="Q20383"/>
    </row>
    <row r="20384" spans="1:17" x14ac:dyDescent="0.2">
      <c r="A20384" t="s">
        <v>24</v>
      </c>
      <c r="B20384" s="1">
        <v>42860</v>
      </c>
      <c r="C20384" s="2">
        <v>0.52083333333333337</v>
      </c>
      <c r="D20384">
        <v>2395</v>
      </c>
      <c r="E20384">
        <v>2396</v>
      </c>
      <c r="F20384">
        <v>2393</v>
      </c>
      <c r="G20384">
        <v>2395.5</v>
      </c>
      <c r="H20384">
        <v>75606</v>
      </c>
      <c r="M20384"/>
      <c r="N20384"/>
      <c r="O20384"/>
      <c r="P20384"/>
      <c r="Q20384"/>
    </row>
    <row r="20385" spans="1:17" x14ac:dyDescent="0.2">
      <c r="A20385" t="s">
        <v>24</v>
      </c>
      <c r="B20385" s="1">
        <v>42860</v>
      </c>
      <c r="C20385" s="2">
        <v>0.5625</v>
      </c>
      <c r="D20385">
        <v>2395.75</v>
      </c>
      <c r="E20385">
        <v>2398.5</v>
      </c>
      <c r="F20385">
        <v>2395.25</v>
      </c>
      <c r="G20385">
        <v>2397</v>
      </c>
      <c r="H20385">
        <v>65864</v>
      </c>
      <c r="M20385"/>
      <c r="N20385"/>
      <c r="O20385"/>
      <c r="P20385"/>
      <c r="Q20385"/>
    </row>
    <row r="20386" spans="1:17" x14ac:dyDescent="0.2">
      <c r="A20386" t="s">
        <v>24</v>
      </c>
      <c r="B20386" s="1">
        <v>42860</v>
      </c>
      <c r="C20386" s="2">
        <v>0.60416666666666663</v>
      </c>
      <c r="D20386">
        <v>2397.25</v>
      </c>
      <c r="E20386">
        <v>2400</v>
      </c>
      <c r="F20386">
        <v>2396.75</v>
      </c>
      <c r="G20386">
        <v>2399.25</v>
      </c>
      <c r="H20386">
        <v>129771</v>
      </c>
      <c r="M20386"/>
      <c r="N20386"/>
      <c r="O20386"/>
      <c r="P20386"/>
      <c r="Q20386"/>
    </row>
    <row r="20387" spans="1:17" x14ac:dyDescent="0.2">
      <c r="A20387" t="s">
        <v>24</v>
      </c>
      <c r="B20387" s="1">
        <v>42860</v>
      </c>
      <c r="C20387" s="2">
        <v>0.63541666666666663</v>
      </c>
      <c r="D20387">
        <v>2399.25</v>
      </c>
      <c r="E20387">
        <v>2405.5</v>
      </c>
      <c r="F20387">
        <v>2399</v>
      </c>
      <c r="G20387">
        <v>2405.25</v>
      </c>
      <c r="H20387">
        <v>240566</v>
      </c>
      <c r="M20387"/>
      <c r="N20387"/>
      <c r="O20387"/>
      <c r="P20387"/>
      <c r="Q20387"/>
    </row>
    <row r="20388" spans="1:17" x14ac:dyDescent="0.2">
      <c r="A20388" t="s">
        <v>24</v>
      </c>
      <c r="B20388" s="1">
        <v>42863</v>
      </c>
      <c r="C20388" s="2">
        <v>0.39583333333333331</v>
      </c>
      <c r="D20388">
        <v>2403.25</v>
      </c>
      <c r="E20388">
        <v>2405.25</v>
      </c>
      <c r="F20388">
        <v>2399.75</v>
      </c>
      <c r="G20388">
        <v>2400</v>
      </c>
      <c r="H20388">
        <v>197552</v>
      </c>
      <c r="I20388" t="b">
        <f>AND(HOUR(C20388)=9,MINUTE(C20388)=30,HOUR(C20387)=15,MINUTE(C20387)=15)</f>
        <v>1</v>
      </c>
      <c r="J20388">
        <f>MAX(E20388:E20394)</f>
        <v>2405.25</v>
      </c>
      <c r="K20388">
        <f>MIN(F20388:F20394)</f>
        <v>2397.25</v>
      </c>
      <c r="L20388">
        <f>E20388</f>
        <v>2405.25</v>
      </c>
      <c r="M20388" s="6">
        <f>+F20388</f>
        <v>2399.75</v>
      </c>
      <c r="N20388" s="6" t="b">
        <f>IF(F20388&gt;J20381,F20388-J20381,FALSE)</f>
        <v>0</v>
      </c>
      <c r="O20388" s="6" t="b">
        <f>IF(L20388&lt;K20381,K20381-L20388,FALSE)</f>
        <v>0</v>
      </c>
      <c r="P20388" s="6" t="b">
        <f>IF(AND(N20388&lt;&gt;FALSE,K20388&lt;=J20381),TRUE,FALSE)</f>
        <v>0</v>
      </c>
      <c r="Q20388" s="6" t="b">
        <f>IF(AND(O20388&lt;&gt;FALSE,J20388&gt;K20381),TRUE,FALSE)</f>
        <v>0</v>
      </c>
    </row>
    <row r="20389" spans="1:17" x14ac:dyDescent="0.2">
      <c r="A20389" t="s">
        <v>24</v>
      </c>
      <c r="B20389" s="1">
        <v>42863</v>
      </c>
      <c r="C20389" s="2">
        <v>0.4375</v>
      </c>
      <c r="D20389">
        <v>2400.25</v>
      </c>
      <c r="E20389">
        <v>2402</v>
      </c>
      <c r="F20389">
        <v>2397.25</v>
      </c>
      <c r="G20389">
        <v>2397.75</v>
      </c>
      <c r="H20389">
        <v>126143</v>
      </c>
      <c r="M20389"/>
      <c r="N20389"/>
      <c r="O20389"/>
      <c r="P20389"/>
      <c r="Q20389"/>
    </row>
    <row r="20390" spans="1:17" x14ac:dyDescent="0.2">
      <c r="A20390" t="s">
        <v>24</v>
      </c>
      <c r="B20390" s="1">
        <v>42863</v>
      </c>
      <c r="C20390" s="2">
        <v>0.47916666666666669</v>
      </c>
      <c r="D20390">
        <v>2397.75</v>
      </c>
      <c r="E20390">
        <v>2400.75</v>
      </c>
      <c r="F20390">
        <v>2397.75</v>
      </c>
      <c r="G20390">
        <v>2399.5</v>
      </c>
      <c r="H20390">
        <v>87088</v>
      </c>
      <c r="M20390"/>
      <c r="N20390"/>
      <c r="O20390"/>
      <c r="P20390"/>
      <c r="Q20390"/>
    </row>
    <row r="20391" spans="1:17" x14ac:dyDescent="0.2">
      <c r="A20391" t="s">
        <v>24</v>
      </c>
      <c r="B20391" s="1">
        <v>42863</v>
      </c>
      <c r="C20391" s="2">
        <v>0.52083333333333337</v>
      </c>
      <c r="D20391">
        <v>2399.75</v>
      </c>
      <c r="E20391">
        <v>2402.5</v>
      </c>
      <c r="F20391">
        <v>2399.5</v>
      </c>
      <c r="G20391">
        <v>2402</v>
      </c>
      <c r="H20391">
        <v>50688</v>
      </c>
      <c r="M20391"/>
      <c r="N20391"/>
      <c r="O20391"/>
      <c r="P20391"/>
      <c r="Q20391"/>
    </row>
    <row r="20392" spans="1:17" x14ac:dyDescent="0.2">
      <c r="A20392" t="s">
        <v>24</v>
      </c>
      <c r="B20392" s="1">
        <v>42863</v>
      </c>
      <c r="C20392" s="2">
        <v>0.5625</v>
      </c>
      <c r="D20392">
        <v>2401.75</v>
      </c>
      <c r="E20392">
        <v>2402.75</v>
      </c>
      <c r="F20392">
        <v>2401</v>
      </c>
      <c r="G20392">
        <v>2401.75</v>
      </c>
      <c r="H20392">
        <v>48068</v>
      </c>
      <c r="M20392"/>
      <c r="N20392"/>
      <c r="O20392"/>
      <c r="P20392"/>
      <c r="Q20392"/>
    </row>
    <row r="20393" spans="1:17" x14ac:dyDescent="0.2">
      <c r="A20393" t="s">
        <v>24</v>
      </c>
      <c r="B20393" s="1">
        <v>42863</v>
      </c>
      <c r="C20393" s="2">
        <v>0.60416666666666663</v>
      </c>
      <c r="D20393">
        <v>2401.75</v>
      </c>
      <c r="E20393">
        <v>2402.25</v>
      </c>
      <c r="F20393">
        <v>2400.5</v>
      </c>
      <c r="G20393">
        <v>2401.25</v>
      </c>
      <c r="H20393">
        <v>50558</v>
      </c>
      <c r="M20393"/>
      <c r="N20393"/>
      <c r="O20393"/>
      <c r="P20393"/>
      <c r="Q20393"/>
    </row>
    <row r="20394" spans="1:17" x14ac:dyDescent="0.2">
      <c r="A20394" t="s">
        <v>24</v>
      </c>
      <c r="B20394" s="1">
        <v>42863</v>
      </c>
      <c r="C20394" s="2">
        <v>0.63541666666666663</v>
      </c>
      <c r="D20394">
        <v>2401.25</v>
      </c>
      <c r="E20394">
        <v>2403</v>
      </c>
      <c r="F20394">
        <v>2399.5</v>
      </c>
      <c r="G20394">
        <v>2402.5</v>
      </c>
      <c r="H20394">
        <v>172066</v>
      </c>
      <c r="M20394"/>
      <c r="N20394"/>
      <c r="O20394"/>
      <c r="P20394"/>
      <c r="Q20394"/>
    </row>
    <row r="20395" spans="1:17" x14ac:dyDescent="0.2">
      <c r="A20395" t="s">
        <v>24</v>
      </c>
      <c r="B20395" s="1">
        <v>42864</v>
      </c>
      <c r="C20395" s="2">
        <v>0.39583333333333331</v>
      </c>
      <c r="D20395">
        <v>2405.25</v>
      </c>
      <c r="E20395">
        <v>2407.5</v>
      </c>
      <c r="F20395">
        <v>2403.5</v>
      </c>
      <c r="G20395">
        <v>2406.75</v>
      </c>
      <c r="H20395">
        <v>225625</v>
      </c>
      <c r="I20395" t="b">
        <f>AND(HOUR(C20395)=9,MINUTE(C20395)=30,HOUR(C20394)=15,MINUTE(C20394)=15)</f>
        <v>1</v>
      </c>
      <c r="J20395">
        <f>MAX(E20395:E20401)</f>
        <v>2407.5</v>
      </c>
      <c r="K20395">
        <f>MIN(F20395:F20401)</f>
        <v>2396.25</v>
      </c>
      <c r="L20395">
        <f>E20395</f>
        <v>2407.5</v>
      </c>
      <c r="M20395" s="6">
        <f>+F20395</f>
        <v>2403.5</v>
      </c>
      <c r="N20395" s="6" t="b">
        <f>IF(F20395&gt;J20388,F20395-J20388,FALSE)</f>
        <v>0</v>
      </c>
      <c r="O20395" s="6" t="b">
        <f>IF(L20395&lt;K20388,K20388-L20395,FALSE)</f>
        <v>0</v>
      </c>
      <c r="P20395" s="6" t="b">
        <f>IF(AND(N20395&lt;&gt;FALSE,K20395&lt;=J20388),TRUE,FALSE)</f>
        <v>0</v>
      </c>
      <c r="Q20395" s="6" t="b">
        <f>IF(AND(O20395&lt;&gt;FALSE,J20395&gt;K20388),TRUE,FALSE)</f>
        <v>0</v>
      </c>
    </row>
    <row r="20396" spans="1:17" x14ac:dyDescent="0.2">
      <c r="A20396" t="s">
        <v>24</v>
      </c>
      <c r="B20396" s="1">
        <v>42864</v>
      </c>
      <c r="C20396" s="2">
        <v>0.4375</v>
      </c>
      <c r="D20396">
        <v>2406.5</v>
      </c>
      <c r="E20396">
        <v>2406.75</v>
      </c>
      <c r="F20396">
        <v>2402.5</v>
      </c>
      <c r="G20396">
        <v>2404</v>
      </c>
      <c r="H20396">
        <v>131061</v>
      </c>
      <c r="M20396"/>
      <c r="N20396"/>
      <c r="O20396"/>
      <c r="P20396"/>
      <c r="Q20396"/>
    </row>
    <row r="20397" spans="1:17" x14ac:dyDescent="0.2">
      <c r="A20397" t="s">
        <v>24</v>
      </c>
      <c r="B20397" s="1">
        <v>42864</v>
      </c>
      <c r="C20397" s="2">
        <v>0.47916666666666669</v>
      </c>
      <c r="D20397">
        <v>2404</v>
      </c>
      <c r="E20397">
        <v>2405.75</v>
      </c>
      <c r="F20397">
        <v>2403.25</v>
      </c>
      <c r="G20397">
        <v>2403.5</v>
      </c>
      <c r="H20397">
        <v>73179</v>
      </c>
      <c r="M20397"/>
      <c r="N20397"/>
      <c r="O20397"/>
      <c r="P20397"/>
      <c r="Q20397"/>
    </row>
    <row r="20398" spans="1:17" x14ac:dyDescent="0.2">
      <c r="A20398" t="s">
        <v>24</v>
      </c>
      <c r="B20398" s="1">
        <v>42864</v>
      </c>
      <c r="C20398" s="2">
        <v>0.52083333333333337</v>
      </c>
      <c r="D20398">
        <v>2403.5</v>
      </c>
      <c r="E20398">
        <v>2403.75</v>
      </c>
      <c r="F20398">
        <v>2399.5</v>
      </c>
      <c r="G20398">
        <v>2399.75</v>
      </c>
      <c r="H20398">
        <v>83376</v>
      </c>
      <c r="M20398"/>
      <c r="N20398"/>
      <c r="O20398"/>
      <c r="P20398"/>
      <c r="Q20398"/>
    </row>
    <row r="20399" spans="1:17" x14ac:dyDescent="0.2">
      <c r="A20399" t="s">
        <v>24</v>
      </c>
      <c r="B20399" s="1">
        <v>42864</v>
      </c>
      <c r="C20399" s="2">
        <v>0.5625</v>
      </c>
      <c r="D20399">
        <v>2400</v>
      </c>
      <c r="E20399">
        <v>2403</v>
      </c>
      <c r="F20399">
        <v>2399.5</v>
      </c>
      <c r="G20399">
        <v>2400.75</v>
      </c>
      <c r="H20399">
        <v>90708</v>
      </c>
      <c r="M20399"/>
      <c r="N20399"/>
      <c r="O20399"/>
      <c r="P20399"/>
      <c r="Q20399"/>
    </row>
    <row r="20400" spans="1:17" x14ac:dyDescent="0.2">
      <c r="A20400" t="s">
        <v>24</v>
      </c>
      <c r="B20400" s="1">
        <v>42864</v>
      </c>
      <c r="C20400" s="2">
        <v>0.60416666666666663</v>
      </c>
      <c r="D20400">
        <v>2400.75</v>
      </c>
      <c r="E20400">
        <v>2403.25</v>
      </c>
      <c r="F20400">
        <v>2400.5</v>
      </c>
      <c r="G20400">
        <v>2402.25</v>
      </c>
      <c r="H20400">
        <v>70893</v>
      </c>
      <c r="M20400"/>
      <c r="N20400"/>
      <c r="O20400"/>
      <c r="P20400"/>
      <c r="Q20400"/>
    </row>
    <row r="20401" spans="1:17" x14ac:dyDescent="0.2">
      <c r="A20401" t="s">
        <v>24</v>
      </c>
      <c r="B20401" s="1">
        <v>42864</v>
      </c>
      <c r="C20401" s="2">
        <v>0.63541666666666663</v>
      </c>
      <c r="D20401">
        <v>2402.25</v>
      </c>
      <c r="E20401">
        <v>2402.5</v>
      </c>
      <c r="F20401">
        <v>2396.25</v>
      </c>
      <c r="G20401">
        <v>2400.75</v>
      </c>
      <c r="H20401">
        <v>290595</v>
      </c>
      <c r="M20401"/>
      <c r="N20401"/>
      <c r="O20401"/>
      <c r="P20401"/>
      <c r="Q20401"/>
    </row>
    <row r="20402" spans="1:17" x14ac:dyDescent="0.2">
      <c r="A20402" t="s">
        <v>24</v>
      </c>
      <c r="B20402" s="1">
        <v>42865</v>
      </c>
      <c r="C20402" s="2">
        <v>0.39583333333333331</v>
      </c>
      <c r="D20402">
        <v>2399.25</v>
      </c>
      <c r="E20402">
        <v>2400.75</v>
      </c>
      <c r="F20402">
        <v>2396.75</v>
      </c>
      <c r="G20402">
        <v>2397.5</v>
      </c>
      <c r="H20402">
        <v>192644</v>
      </c>
      <c r="I20402" t="b">
        <f>AND(HOUR(C20402)=9,MINUTE(C20402)=30,HOUR(C20401)=15,MINUTE(C20401)=15)</f>
        <v>1</v>
      </c>
      <c r="J20402">
        <f>MAX(E20402:E20408)</f>
        <v>2404.5</v>
      </c>
      <c r="K20402">
        <f>MIN(F20402:F20408)</f>
        <v>2396.75</v>
      </c>
      <c r="L20402">
        <f>E20402</f>
        <v>2400.75</v>
      </c>
      <c r="M20402" s="6">
        <f>+F20402</f>
        <v>2396.75</v>
      </c>
      <c r="N20402" s="6" t="b">
        <f>IF(F20402&gt;J20395,F20402-J20395,FALSE)</f>
        <v>0</v>
      </c>
      <c r="O20402" s="6" t="b">
        <f>IF(L20402&lt;K20395,K20395-L20402,FALSE)</f>
        <v>0</v>
      </c>
      <c r="P20402" s="6" t="b">
        <f>IF(AND(N20402&lt;&gt;FALSE,K20402&lt;=J20395),TRUE,FALSE)</f>
        <v>0</v>
      </c>
      <c r="Q20402" s="6" t="b">
        <f>IF(AND(O20402&lt;&gt;FALSE,J20402&gt;K20395),TRUE,FALSE)</f>
        <v>0</v>
      </c>
    </row>
    <row r="20403" spans="1:17" x14ac:dyDescent="0.2">
      <c r="A20403" t="s">
        <v>24</v>
      </c>
      <c r="B20403" s="1">
        <v>42865</v>
      </c>
      <c r="C20403" s="2">
        <v>0.4375</v>
      </c>
      <c r="D20403">
        <v>2397.5</v>
      </c>
      <c r="E20403">
        <v>2403.25</v>
      </c>
      <c r="F20403">
        <v>2397</v>
      </c>
      <c r="G20403">
        <v>2402.75</v>
      </c>
      <c r="H20403">
        <v>187979</v>
      </c>
      <c r="M20403"/>
      <c r="N20403"/>
      <c r="O20403"/>
      <c r="P20403"/>
      <c r="Q20403"/>
    </row>
    <row r="20404" spans="1:17" x14ac:dyDescent="0.2">
      <c r="A20404" t="s">
        <v>24</v>
      </c>
      <c r="B20404" s="1">
        <v>42865</v>
      </c>
      <c r="C20404" s="2">
        <v>0.47916666666666669</v>
      </c>
      <c r="D20404">
        <v>2402.5</v>
      </c>
      <c r="E20404">
        <v>2403</v>
      </c>
      <c r="F20404">
        <v>2401.5</v>
      </c>
      <c r="G20404">
        <v>2401.75</v>
      </c>
      <c r="H20404">
        <v>75210</v>
      </c>
      <c r="M20404"/>
      <c r="N20404"/>
      <c r="O20404"/>
      <c r="P20404"/>
      <c r="Q20404"/>
    </row>
    <row r="20405" spans="1:17" x14ac:dyDescent="0.2">
      <c r="A20405" t="s">
        <v>24</v>
      </c>
      <c r="B20405" s="1">
        <v>42865</v>
      </c>
      <c r="C20405" s="2">
        <v>0.52083333333333337</v>
      </c>
      <c r="D20405">
        <v>2402</v>
      </c>
      <c r="E20405">
        <v>2404</v>
      </c>
      <c r="F20405">
        <v>2401.5</v>
      </c>
      <c r="G20405">
        <v>2403</v>
      </c>
      <c r="H20405">
        <v>68559</v>
      </c>
      <c r="M20405"/>
      <c r="N20405"/>
      <c r="O20405"/>
      <c r="P20405"/>
      <c r="Q20405"/>
    </row>
    <row r="20406" spans="1:17" x14ac:dyDescent="0.2">
      <c r="A20406" t="s">
        <v>24</v>
      </c>
      <c r="B20406" s="1">
        <v>42865</v>
      </c>
      <c r="C20406" s="2">
        <v>0.5625</v>
      </c>
      <c r="D20406">
        <v>2403</v>
      </c>
      <c r="E20406">
        <v>2403.5</v>
      </c>
      <c r="F20406">
        <v>2401</v>
      </c>
      <c r="G20406">
        <v>2401.25</v>
      </c>
      <c r="H20406">
        <v>70019</v>
      </c>
      <c r="M20406"/>
      <c r="N20406"/>
      <c r="O20406"/>
      <c r="P20406"/>
      <c r="Q20406"/>
    </row>
    <row r="20407" spans="1:17" x14ac:dyDescent="0.2">
      <c r="A20407" t="s">
        <v>24</v>
      </c>
      <c r="B20407" s="1">
        <v>42865</v>
      </c>
      <c r="C20407" s="2">
        <v>0.60416666666666663</v>
      </c>
      <c r="D20407">
        <v>2401.25</v>
      </c>
      <c r="E20407">
        <v>2404</v>
      </c>
      <c r="F20407">
        <v>2401</v>
      </c>
      <c r="G20407">
        <v>2402.25</v>
      </c>
      <c r="H20407">
        <v>75817</v>
      </c>
      <c r="M20407"/>
      <c r="N20407"/>
      <c r="O20407"/>
      <c r="P20407"/>
      <c r="Q20407"/>
    </row>
    <row r="20408" spans="1:17" x14ac:dyDescent="0.2">
      <c r="A20408" t="s">
        <v>24</v>
      </c>
      <c r="B20408" s="1">
        <v>42865</v>
      </c>
      <c r="C20408" s="2">
        <v>0.63541666666666663</v>
      </c>
      <c r="D20408">
        <v>2402.25</v>
      </c>
      <c r="E20408">
        <v>2404.5</v>
      </c>
      <c r="F20408">
        <v>2401</v>
      </c>
      <c r="G20408">
        <v>2402.75</v>
      </c>
      <c r="H20408">
        <v>150270</v>
      </c>
      <c r="M20408"/>
      <c r="N20408"/>
      <c r="O20408"/>
      <c r="P20408"/>
      <c r="Q20408"/>
    </row>
    <row r="20409" spans="1:17" x14ac:dyDescent="0.2">
      <c r="A20409" t="s">
        <v>24</v>
      </c>
      <c r="B20409" s="1">
        <v>42866</v>
      </c>
      <c r="C20409" s="2">
        <v>0.39583333333333331</v>
      </c>
      <c r="D20409">
        <v>2398.75</v>
      </c>
      <c r="E20409">
        <v>2399.75</v>
      </c>
      <c r="F20409">
        <v>2386.5</v>
      </c>
      <c r="G20409">
        <v>2388.75</v>
      </c>
      <c r="H20409">
        <v>427253</v>
      </c>
      <c r="I20409" t="b">
        <f>AND(HOUR(C20409)=9,MINUTE(C20409)=30,HOUR(C20408)=15,MINUTE(C20408)=15)</f>
        <v>1</v>
      </c>
      <c r="J20409">
        <f>MAX(E20409:E20415)</f>
        <v>2401</v>
      </c>
      <c r="K20409">
        <f>MIN(F20409:F20415)</f>
        <v>2386.5</v>
      </c>
      <c r="L20409">
        <f>E20409</f>
        <v>2399.75</v>
      </c>
      <c r="M20409" s="6">
        <f>+F20409</f>
        <v>2386.5</v>
      </c>
      <c r="N20409" s="6" t="b">
        <f>IF(F20409&gt;J20402,F20409-J20402,FALSE)</f>
        <v>0</v>
      </c>
      <c r="O20409" s="6" t="b">
        <f>IF(L20409&lt;K20402,K20402-L20409,FALSE)</f>
        <v>0</v>
      </c>
      <c r="P20409" s="6" t="b">
        <f>IF(AND(N20409&lt;&gt;FALSE,K20409&lt;=J20402),TRUE,FALSE)</f>
        <v>0</v>
      </c>
      <c r="Q20409" s="6" t="b">
        <f>IF(AND(O20409&lt;&gt;FALSE,J20409&gt;K20402),TRUE,FALSE)</f>
        <v>0</v>
      </c>
    </row>
    <row r="20410" spans="1:17" x14ac:dyDescent="0.2">
      <c r="A20410" t="s">
        <v>24</v>
      </c>
      <c r="B20410" s="1">
        <v>42866</v>
      </c>
      <c r="C20410" s="2">
        <v>0.4375</v>
      </c>
      <c r="D20410">
        <v>2388.5</v>
      </c>
      <c r="E20410">
        <v>2393.5</v>
      </c>
      <c r="F20410">
        <v>2386.5</v>
      </c>
      <c r="G20410">
        <v>2392.25</v>
      </c>
      <c r="H20410">
        <v>204629</v>
      </c>
      <c r="M20410"/>
      <c r="N20410"/>
      <c r="O20410"/>
      <c r="P20410"/>
      <c r="Q20410"/>
    </row>
    <row r="20411" spans="1:17" x14ac:dyDescent="0.2">
      <c r="A20411" t="s">
        <v>24</v>
      </c>
      <c r="B20411" s="1">
        <v>42866</v>
      </c>
      <c r="C20411" s="2">
        <v>0.47916666666666669</v>
      </c>
      <c r="D20411">
        <v>2392.25</v>
      </c>
      <c r="E20411">
        <v>2396.25</v>
      </c>
      <c r="F20411">
        <v>2391.25</v>
      </c>
      <c r="G20411">
        <v>2395</v>
      </c>
      <c r="H20411">
        <v>106448</v>
      </c>
      <c r="M20411"/>
      <c r="N20411"/>
      <c r="O20411"/>
      <c r="P20411"/>
      <c r="Q20411"/>
    </row>
    <row r="20412" spans="1:17" x14ac:dyDescent="0.2">
      <c r="A20412" t="s">
        <v>24</v>
      </c>
      <c r="B20412" s="1">
        <v>42866</v>
      </c>
      <c r="C20412" s="2">
        <v>0.52083333333333337</v>
      </c>
      <c r="D20412">
        <v>2395</v>
      </c>
      <c r="E20412">
        <v>2397.5</v>
      </c>
      <c r="F20412">
        <v>2394.5</v>
      </c>
      <c r="G20412">
        <v>2395.25</v>
      </c>
      <c r="H20412">
        <v>96334</v>
      </c>
      <c r="M20412"/>
      <c r="N20412"/>
      <c r="O20412"/>
      <c r="P20412"/>
      <c r="Q20412"/>
    </row>
    <row r="20413" spans="1:17" x14ac:dyDescent="0.2">
      <c r="A20413" t="s">
        <v>24</v>
      </c>
      <c r="B20413" s="1">
        <v>42866</v>
      </c>
      <c r="C20413" s="2">
        <v>0.5625</v>
      </c>
      <c r="D20413">
        <v>2395</v>
      </c>
      <c r="E20413">
        <v>2401</v>
      </c>
      <c r="F20413">
        <v>2395</v>
      </c>
      <c r="G20413">
        <v>2399.5</v>
      </c>
      <c r="H20413">
        <v>126626</v>
      </c>
      <c r="M20413"/>
      <c r="N20413"/>
      <c r="O20413"/>
      <c r="P20413"/>
      <c r="Q20413"/>
    </row>
    <row r="20414" spans="1:17" x14ac:dyDescent="0.2">
      <c r="A20414" t="s">
        <v>24</v>
      </c>
      <c r="B20414" s="1">
        <v>42866</v>
      </c>
      <c r="C20414" s="2">
        <v>0.60416666666666663</v>
      </c>
      <c r="D20414">
        <v>2399.5</v>
      </c>
      <c r="E20414">
        <v>2400</v>
      </c>
      <c r="F20414">
        <v>2397.25</v>
      </c>
      <c r="G20414">
        <v>2398</v>
      </c>
      <c r="H20414">
        <v>78583</v>
      </c>
      <c r="M20414"/>
      <c r="N20414"/>
      <c r="O20414"/>
      <c r="P20414"/>
      <c r="Q20414"/>
    </row>
    <row r="20415" spans="1:17" x14ac:dyDescent="0.2">
      <c r="A20415" t="s">
        <v>24</v>
      </c>
      <c r="B20415" s="1">
        <v>42866</v>
      </c>
      <c r="C20415" s="2">
        <v>0.63541666666666663</v>
      </c>
      <c r="D20415">
        <v>2398</v>
      </c>
      <c r="E20415">
        <v>2400.5</v>
      </c>
      <c r="F20415">
        <v>2397.5</v>
      </c>
      <c r="G20415">
        <v>2398.5</v>
      </c>
      <c r="H20415">
        <v>161609</v>
      </c>
      <c r="M20415"/>
      <c r="N20415"/>
      <c r="O20415"/>
      <c r="P20415"/>
      <c r="Q20415"/>
    </row>
    <row r="20416" spans="1:17" x14ac:dyDescent="0.2">
      <c r="A20416" t="s">
        <v>24</v>
      </c>
      <c r="B20416" s="1">
        <v>42867</v>
      </c>
      <c r="C20416" s="2">
        <v>0.39583333333333331</v>
      </c>
      <c r="D20416">
        <v>2396</v>
      </c>
      <c r="E20416">
        <v>2397.25</v>
      </c>
      <c r="F20416">
        <v>2392.25</v>
      </c>
      <c r="G20416">
        <v>2392.75</v>
      </c>
      <c r="H20416">
        <v>209811</v>
      </c>
      <c r="I20416" t="b">
        <f>AND(HOUR(C20416)=9,MINUTE(C20416)=30,HOUR(C20415)=15,MINUTE(C20415)=15)</f>
        <v>1</v>
      </c>
      <c r="J20416">
        <f>MAX(E20416:E20422)</f>
        <v>2397.5</v>
      </c>
      <c r="K20416">
        <f>MIN(F20416:F20422)</f>
        <v>2391.75</v>
      </c>
      <c r="L20416">
        <f>E20416</f>
        <v>2397.25</v>
      </c>
      <c r="M20416" s="6">
        <f>+F20416</f>
        <v>2392.25</v>
      </c>
      <c r="N20416" s="6" t="b">
        <f>IF(F20416&gt;J20409,F20416-J20409,FALSE)</f>
        <v>0</v>
      </c>
      <c r="O20416" s="6" t="b">
        <f>IF(L20416&lt;K20409,K20409-L20416,FALSE)</f>
        <v>0</v>
      </c>
      <c r="P20416" s="6" t="b">
        <f>IF(AND(N20416&lt;&gt;FALSE,K20416&lt;=J20409),TRUE,FALSE)</f>
        <v>0</v>
      </c>
      <c r="Q20416" s="6" t="b">
        <f>IF(AND(O20416&lt;&gt;FALSE,J20416&gt;K20409),TRUE,FALSE)</f>
        <v>0</v>
      </c>
    </row>
    <row r="20417" spans="1:17" x14ac:dyDescent="0.2">
      <c r="A20417" t="s">
        <v>24</v>
      </c>
      <c r="B20417" s="1">
        <v>42867</v>
      </c>
      <c r="C20417" s="2">
        <v>0.4375</v>
      </c>
      <c r="D20417">
        <v>2393</v>
      </c>
      <c r="E20417">
        <v>2395.25</v>
      </c>
      <c r="F20417">
        <v>2391.75</v>
      </c>
      <c r="G20417">
        <v>2395</v>
      </c>
      <c r="H20417">
        <v>131459</v>
      </c>
      <c r="M20417"/>
      <c r="N20417"/>
      <c r="O20417"/>
      <c r="P20417"/>
      <c r="Q20417"/>
    </row>
    <row r="20418" spans="1:17" x14ac:dyDescent="0.2">
      <c r="A20418" t="s">
        <v>24</v>
      </c>
      <c r="B20418" s="1">
        <v>42867</v>
      </c>
      <c r="C20418" s="2">
        <v>0.47916666666666669</v>
      </c>
      <c r="D20418">
        <v>2395</v>
      </c>
      <c r="E20418">
        <v>2397.25</v>
      </c>
      <c r="F20418">
        <v>2394</v>
      </c>
      <c r="G20418">
        <v>2394.75</v>
      </c>
      <c r="H20418">
        <v>87427</v>
      </c>
      <c r="M20418"/>
      <c r="N20418"/>
      <c r="O20418"/>
      <c r="P20418"/>
      <c r="Q20418"/>
    </row>
    <row r="20419" spans="1:17" x14ac:dyDescent="0.2">
      <c r="A20419" t="s">
        <v>24</v>
      </c>
      <c r="B20419" s="1">
        <v>42867</v>
      </c>
      <c r="C20419" s="2">
        <v>0.52083333333333337</v>
      </c>
      <c r="D20419">
        <v>2394.5</v>
      </c>
      <c r="E20419">
        <v>2395.5</v>
      </c>
      <c r="F20419">
        <v>2393.5</v>
      </c>
      <c r="G20419">
        <v>2393.5</v>
      </c>
      <c r="H20419">
        <v>59436</v>
      </c>
      <c r="M20419"/>
      <c r="N20419"/>
      <c r="O20419"/>
      <c r="P20419"/>
      <c r="Q20419"/>
    </row>
    <row r="20420" spans="1:17" x14ac:dyDescent="0.2">
      <c r="A20420" t="s">
        <v>24</v>
      </c>
      <c r="B20420" s="1">
        <v>42867</v>
      </c>
      <c r="C20420" s="2">
        <v>0.5625</v>
      </c>
      <c r="D20420">
        <v>2393.5</v>
      </c>
      <c r="E20420">
        <v>2395.25</v>
      </c>
      <c r="F20420">
        <v>2393.25</v>
      </c>
      <c r="G20420">
        <v>2394.25</v>
      </c>
      <c r="H20420">
        <v>47054</v>
      </c>
      <c r="M20420"/>
      <c r="N20420"/>
      <c r="O20420"/>
      <c r="P20420"/>
      <c r="Q20420"/>
    </row>
    <row r="20421" spans="1:17" x14ac:dyDescent="0.2">
      <c r="A20421" t="s">
        <v>24</v>
      </c>
      <c r="B20421" s="1">
        <v>42867</v>
      </c>
      <c r="C20421" s="2">
        <v>0.60416666666666663</v>
      </c>
      <c r="D20421">
        <v>2394</v>
      </c>
      <c r="E20421">
        <v>2396</v>
      </c>
      <c r="F20421">
        <v>2393.5</v>
      </c>
      <c r="G20421">
        <v>2393.5</v>
      </c>
      <c r="H20421">
        <v>79105</v>
      </c>
      <c r="M20421"/>
      <c r="N20421"/>
      <c r="O20421"/>
      <c r="P20421"/>
      <c r="Q20421"/>
    </row>
    <row r="20422" spans="1:17" x14ac:dyDescent="0.2">
      <c r="A20422" t="s">
        <v>24</v>
      </c>
      <c r="B20422" s="1">
        <v>42867</v>
      </c>
      <c r="C20422" s="2">
        <v>0.63541666666666663</v>
      </c>
      <c r="D20422">
        <v>2393.75</v>
      </c>
      <c r="E20422">
        <v>2397.5</v>
      </c>
      <c r="F20422">
        <v>2392.5</v>
      </c>
      <c r="G20422">
        <v>2396.25</v>
      </c>
      <c r="H20422">
        <v>259750</v>
      </c>
      <c r="M20422"/>
      <c r="N20422"/>
      <c r="O20422"/>
      <c r="P20422"/>
      <c r="Q20422"/>
    </row>
    <row r="20423" spans="1:17" x14ac:dyDescent="0.2">
      <c r="A20423" t="s">
        <v>24</v>
      </c>
      <c r="B20423" s="1">
        <v>42870</v>
      </c>
      <c r="C20423" s="2">
        <v>0.39583333333333331</v>
      </c>
      <c r="D20423">
        <v>2400</v>
      </c>
      <c r="E20423">
        <v>2407.5</v>
      </c>
      <c r="F20423">
        <v>2399.75</v>
      </c>
      <c r="G20423">
        <v>2406.75</v>
      </c>
      <c r="H20423">
        <v>219037</v>
      </c>
      <c r="I20423" t="b">
        <f>AND(HOUR(C20423)=9,MINUTE(C20423)=30,HOUR(C20422)=15,MINUTE(C20422)=15)</f>
        <v>1</v>
      </c>
      <c r="J20423">
        <f>MAX(E20423:E20429)</f>
        <v>2409.75</v>
      </c>
      <c r="K20423">
        <f>MIN(F20423:F20429)</f>
        <v>2399.75</v>
      </c>
      <c r="L20423">
        <f>E20423</f>
        <v>2407.5</v>
      </c>
      <c r="M20423" s="6">
        <f>+F20423</f>
        <v>2399.75</v>
      </c>
      <c r="N20423" s="6">
        <f>IF(F20423&gt;J20416,F20423-J20416,FALSE)</f>
        <v>2.25</v>
      </c>
      <c r="O20423" s="6" t="b">
        <f>IF(L20423&lt;K20416,K20416-L20423,FALSE)</f>
        <v>0</v>
      </c>
      <c r="P20423" s="6" t="b">
        <f>IF(AND(N20423&lt;&gt;FALSE,K20423&lt;=J20416),TRUE,FALSE)</f>
        <v>0</v>
      </c>
      <c r="Q20423" s="6" t="b">
        <f>IF(AND(O20423&lt;&gt;FALSE,J20423&gt;K20416),TRUE,FALSE)</f>
        <v>0</v>
      </c>
    </row>
    <row r="20424" spans="1:17" x14ac:dyDescent="0.2">
      <c r="A20424" t="s">
        <v>24</v>
      </c>
      <c r="B20424" s="1">
        <v>42870</v>
      </c>
      <c r="C20424" s="2">
        <v>0.4375</v>
      </c>
      <c r="D20424">
        <v>2406.75</v>
      </c>
      <c r="E20424">
        <v>2409.75</v>
      </c>
      <c r="F20424">
        <v>2406.25</v>
      </c>
      <c r="G20424">
        <v>2408</v>
      </c>
      <c r="H20424">
        <v>138439</v>
      </c>
      <c r="M20424"/>
      <c r="N20424"/>
      <c r="O20424"/>
      <c r="P20424"/>
      <c r="Q20424"/>
    </row>
    <row r="20425" spans="1:17" x14ac:dyDescent="0.2">
      <c r="A20425" t="s">
        <v>24</v>
      </c>
      <c r="B20425" s="1">
        <v>42870</v>
      </c>
      <c r="C20425" s="2">
        <v>0.47916666666666669</v>
      </c>
      <c r="D20425">
        <v>2408</v>
      </c>
      <c r="E20425">
        <v>2408.75</v>
      </c>
      <c r="F20425">
        <v>2406</v>
      </c>
      <c r="G20425">
        <v>2406.5</v>
      </c>
      <c r="H20425">
        <v>84752</v>
      </c>
      <c r="M20425"/>
      <c r="N20425"/>
      <c r="O20425"/>
      <c r="P20425"/>
      <c r="Q20425"/>
    </row>
    <row r="20426" spans="1:17" x14ac:dyDescent="0.2">
      <c r="A20426" t="s">
        <v>24</v>
      </c>
      <c r="B20426" s="1">
        <v>42870</v>
      </c>
      <c r="C20426" s="2">
        <v>0.52083333333333337</v>
      </c>
      <c r="D20426">
        <v>2406.25</v>
      </c>
      <c r="E20426">
        <v>2408</v>
      </c>
      <c r="F20426">
        <v>2405.75</v>
      </c>
      <c r="G20426">
        <v>2407.75</v>
      </c>
      <c r="H20426">
        <v>48518</v>
      </c>
      <c r="M20426"/>
      <c r="N20426"/>
      <c r="O20426"/>
      <c r="P20426"/>
      <c r="Q20426"/>
    </row>
    <row r="20427" spans="1:17" x14ac:dyDescent="0.2">
      <c r="A20427" t="s">
        <v>24</v>
      </c>
      <c r="B20427" s="1">
        <v>42870</v>
      </c>
      <c r="C20427" s="2">
        <v>0.5625</v>
      </c>
      <c r="D20427">
        <v>2407.75</v>
      </c>
      <c r="E20427">
        <v>2408.5</v>
      </c>
      <c r="F20427">
        <v>2404.5</v>
      </c>
      <c r="G20427">
        <v>2404.5</v>
      </c>
      <c r="H20427">
        <v>67506</v>
      </c>
      <c r="M20427"/>
      <c r="N20427"/>
      <c r="O20427"/>
      <c r="P20427"/>
      <c r="Q20427"/>
    </row>
    <row r="20428" spans="1:17" x14ac:dyDescent="0.2">
      <c r="A20428" t="s">
        <v>24</v>
      </c>
      <c r="B20428" s="1">
        <v>42870</v>
      </c>
      <c r="C20428" s="2">
        <v>0.60416666666666663</v>
      </c>
      <c r="D20428">
        <v>2404.5</v>
      </c>
      <c r="E20428">
        <v>2406.75</v>
      </c>
      <c r="F20428">
        <v>2404.5</v>
      </c>
      <c r="G20428">
        <v>2406</v>
      </c>
      <c r="H20428">
        <v>99169</v>
      </c>
      <c r="M20428"/>
      <c r="N20428"/>
      <c r="O20428"/>
      <c r="P20428"/>
      <c r="Q20428"/>
    </row>
    <row r="20429" spans="1:17" x14ac:dyDescent="0.2">
      <c r="A20429" t="s">
        <v>24</v>
      </c>
      <c r="B20429" s="1">
        <v>42870</v>
      </c>
      <c r="C20429" s="2">
        <v>0.63541666666666663</v>
      </c>
      <c r="D20429">
        <v>2406</v>
      </c>
      <c r="E20429">
        <v>2408.5</v>
      </c>
      <c r="F20429">
        <v>2405</v>
      </c>
      <c r="G20429">
        <v>2405.75</v>
      </c>
      <c r="H20429">
        <v>219016</v>
      </c>
      <c r="M20429"/>
      <c r="N20429"/>
      <c r="O20429"/>
      <c r="P20429"/>
      <c r="Q20429"/>
    </row>
    <row r="20430" spans="1:17" x14ac:dyDescent="0.2">
      <c r="A20430" t="s">
        <v>24</v>
      </c>
      <c r="B20430" s="1">
        <v>42871</v>
      </c>
      <c r="C20430" s="2">
        <v>0.39583333333333331</v>
      </c>
      <c r="D20430">
        <v>2411.5</v>
      </c>
      <c r="E20430">
        <v>2412</v>
      </c>
      <c r="F20430">
        <v>2404</v>
      </c>
      <c r="G20430">
        <v>2404.75</v>
      </c>
      <c r="H20430">
        <v>221207</v>
      </c>
      <c r="I20430" t="b">
        <f>AND(HOUR(C20430)=9,MINUTE(C20430)=30,HOUR(C20429)=15,MINUTE(C20429)=15)</f>
        <v>1</v>
      </c>
      <c r="J20430">
        <f>MAX(E20430:E20436)</f>
        <v>2412</v>
      </c>
      <c r="K20430">
        <f>MIN(F20430:F20436)</f>
        <v>2401.25</v>
      </c>
      <c r="L20430">
        <f>E20430</f>
        <v>2412</v>
      </c>
      <c r="M20430" s="6">
        <f>+F20430</f>
        <v>2404</v>
      </c>
      <c r="N20430" s="6" t="b">
        <f>IF(F20430&gt;J20423,F20430-J20423,FALSE)</f>
        <v>0</v>
      </c>
      <c r="O20430" s="6" t="b">
        <f>IF(L20430&lt;K20423,K20423-L20430,FALSE)</f>
        <v>0</v>
      </c>
      <c r="P20430" s="6" t="b">
        <f>IF(AND(N20430&lt;&gt;FALSE,K20430&lt;=J20423),TRUE,FALSE)</f>
        <v>0</v>
      </c>
      <c r="Q20430" s="6" t="b">
        <f>IF(AND(O20430&lt;&gt;FALSE,J20430&gt;K20423),TRUE,FALSE)</f>
        <v>0</v>
      </c>
    </row>
    <row r="20431" spans="1:17" x14ac:dyDescent="0.2">
      <c r="A20431" t="s">
        <v>24</v>
      </c>
      <c r="B20431" s="1">
        <v>42871</v>
      </c>
      <c r="C20431" s="2">
        <v>0.4375</v>
      </c>
      <c r="D20431">
        <v>2404.75</v>
      </c>
      <c r="E20431">
        <v>2406.5</v>
      </c>
      <c r="F20431">
        <v>2401.25</v>
      </c>
      <c r="G20431">
        <v>2405.5</v>
      </c>
      <c r="H20431">
        <v>225959</v>
      </c>
      <c r="M20431"/>
      <c r="N20431"/>
      <c r="O20431"/>
      <c r="P20431"/>
      <c r="Q20431"/>
    </row>
    <row r="20432" spans="1:17" x14ac:dyDescent="0.2">
      <c r="A20432" t="s">
        <v>24</v>
      </c>
      <c r="B20432" s="1">
        <v>42871</v>
      </c>
      <c r="C20432" s="2">
        <v>0.47916666666666669</v>
      </c>
      <c r="D20432">
        <v>2405.75</v>
      </c>
      <c r="E20432">
        <v>2408.5</v>
      </c>
      <c r="F20432">
        <v>2404</v>
      </c>
      <c r="G20432">
        <v>2407.75</v>
      </c>
      <c r="H20432">
        <v>122359</v>
      </c>
      <c r="M20432"/>
      <c r="N20432"/>
      <c r="O20432"/>
      <c r="P20432"/>
      <c r="Q20432"/>
    </row>
    <row r="20433" spans="1:17" x14ac:dyDescent="0.2">
      <c r="A20433" t="s">
        <v>24</v>
      </c>
      <c r="B20433" s="1">
        <v>42871</v>
      </c>
      <c r="C20433" s="2">
        <v>0.52083333333333337</v>
      </c>
      <c r="D20433">
        <v>2407.75</v>
      </c>
      <c r="E20433">
        <v>2407.75</v>
      </c>
      <c r="F20433">
        <v>2405.25</v>
      </c>
      <c r="G20433">
        <v>2405.5</v>
      </c>
      <c r="H20433">
        <v>73030</v>
      </c>
      <c r="M20433"/>
      <c r="N20433"/>
      <c r="O20433"/>
      <c r="P20433"/>
      <c r="Q20433"/>
    </row>
    <row r="20434" spans="1:17" x14ac:dyDescent="0.2">
      <c r="A20434" t="s">
        <v>24</v>
      </c>
      <c r="B20434" s="1">
        <v>42871</v>
      </c>
      <c r="C20434" s="2">
        <v>0.5625</v>
      </c>
      <c r="D20434">
        <v>2405.5</v>
      </c>
      <c r="E20434">
        <v>2407</v>
      </c>
      <c r="F20434">
        <v>2403.25</v>
      </c>
      <c r="G20434">
        <v>2404.25</v>
      </c>
      <c r="H20434">
        <v>64450</v>
      </c>
      <c r="M20434"/>
      <c r="N20434"/>
      <c r="O20434"/>
      <c r="P20434"/>
      <c r="Q20434"/>
    </row>
    <row r="20435" spans="1:17" x14ac:dyDescent="0.2">
      <c r="A20435" t="s">
        <v>24</v>
      </c>
      <c r="B20435" s="1">
        <v>42871</v>
      </c>
      <c r="C20435" s="2">
        <v>0.60416666666666663</v>
      </c>
      <c r="D20435">
        <v>2404</v>
      </c>
      <c r="E20435">
        <v>2406.25</v>
      </c>
      <c r="F20435">
        <v>2403.75</v>
      </c>
      <c r="G20435">
        <v>2406</v>
      </c>
      <c r="H20435">
        <v>53906</v>
      </c>
      <c r="M20435"/>
      <c r="N20435"/>
      <c r="O20435"/>
      <c r="P20435"/>
      <c r="Q20435"/>
    </row>
    <row r="20436" spans="1:17" x14ac:dyDescent="0.2">
      <c r="A20436" t="s">
        <v>24</v>
      </c>
      <c r="B20436" s="1">
        <v>42871</v>
      </c>
      <c r="C20436" s="2">
        <v>0.63541666666666663</v>
      </c>
      <c r="D20436">
        <v>2406</v>
      </c>
      <c r="E20436">
        <v>2407</v>
      </c>
      <c r="F20436">
        <v>2404.25</v>
      </c>
      <c r="G20436">
        <v>2405.25</v>
      </c>
      <c r="H20436">
        <v>139524</v>
      </c>
      <c r="M20436"/>
      <c r="N20436"/>
      <c r="O20436"/>
      <c r="P20436"/>
      <c r="Q20436"/>
    </row>
    <row r="20437" spans="1:17" x14ac:dyDescent="0.2">
      <c r="A20437" t="s">
        <v>24</v>
      </c>
      <c r="B20437" s="1">
        <v>42872</v>
      </c>
      <c r="C20437" s="2">
        <v>0.39583333333333331</v>
      </c>
      <c r="D20437">
        <v>2386</v>
      </c>
      <c r="E20437">
        <v>2391.25</v>
      </c>
      <c r="F20437">
        <v>2379.5</v>
      </c>
      <c r="G20437">
        <v>2380.75</v>
      </c>
      <c r="H20437">
        <v>490162</v>
      </c>
      <c r="I20437" t="b">
        <f>AND(HOUR(C20437)=9,MINUTE(C20437)=30,HOUR(C20436)=15,MINUTE(C20436)=15)</f>
        <v>1</v>
      </c>
      <c r="J20437">
        <f>MAX(E20437:E20443)</f>
        <v>2391.25</v>
      </c>
      <c r="K20437">
        <f>MIN(F20437:F20443)</f>
        <v>2362.25</v>
      </c>
      <c r="L20437">
        <f>E20437</f>
        <v>2391.25</v>
      </c>
      <c r="M20437" s="6">
        <f>+F20437</f>
        <v>2379.5</v>
      </c>
      <c r="N20437" s="6" t="b">
        <f>IF(F20437&gt;J20430,F20437-J20430,FALSE)</f>
        <v>0</v>
      </c>
      <c r="O20437" s="6">
        <f>IF(L20437&lt;K20430,K20430-L20437,FALSE)</f>
        <v>10</v>
      </c>
      <c r="P20437" s="6" t="b">
        <f>IF(AND(N20437&lt;&gt;FALSE,K20437&lt;=J20430),TRUE,FALSE)</f>
        <v>0</v>
      </c>
      <c r="Q20437" s="6" t="b">
        <f>IF(AND(O20437&lt;&gt;FALSE,J20437&gt;K20430),TRUE,FALSE)</f>
        <v>0</v>
      </c>
    </row>
    <row r="20438" spans="1:17" x14ac:dyDescent="0.2">
      <c r="A20438" t="s">
        <v>24</v>
      </c>
      <c r="B20438" s="1">
        <v>42872</v>
      </c>
      <c r="C20438" s="2">
        <v>0.4375</v>
      </c>
      <c r="D20438">
        <v>2380.75</v>
      </c>
      <c r="E20438">
        <v>2383</v>
      </c>
      <c r="F20438">
        <v>2373.75</v>
      </c>
      <c r="G20438">
        <v>2379.5</v>
      </c>
      <c r="H20438">
        <v>353602</v>
      </c>
      <c r="M20438"/>
      <c r="N20438"/>
      <c r="O20438"/>
      <c r="P20438"/>
      <c r="Q20438"/>
    </row>
    <row r="20439" spans="1:17" x14ac:dyDescent="0.2">
      <c r="A20439" t="s">
        <v>24</v>
      </c>
      <c r="B20439" s="1">
        <v>42872</v>
      </c>
      <c r="C20439" s="2">
        <v>0.47916666666666669</v>
      </c>
      <c r="D20439">
        <v>2379.5</v>
      </c>
      <c r="E20439">
        <v>2382.25</v>
      </c>
      <c r="F20439">
        <v>2377.5</v>
      </c>
      <c r="G20439">
        <v>2378</v>
      </c>
      <c r="H20439">
        <v>151940</v>
      </c>
      <c r="M20439"/>
      <c r="N20439"/>
      <c r="O20439"/>
      <c r="P20439"/>
      <c r="Q20439"/>
    </row>
    <row r="20440" spans="1:17" x14ac:dyDescent="0.2">
      <c r="A20440" t="s">
        <v>24</v>
      </c>
      <c r="B20440" s="1">
        <v>42872</v>
      </c>
      <c r="C20440" s="2">
        <v>0.52083333333333337</v>
      </c>
      <c r="D20440">
        <v>2378</v>
      </c>
      <c r="E20440">
        <v>2381.5</v>
      </c>
      <c r="F20440">
        <v>2376.5</v>
      </c>
      <c r="G20440">
        <v>2377.75</v>
      </c>
      <c r="H20440">
        <v>144513</v>
      </c>
      <c r="M20440"/>
      <c r="N20440"/>
      <c r="O20440"/>
      <c r="P20440"/>
      <c r="Q20440"/>
    </row>
    <row r="20441" spans="1:17" x14ac:dyDescent="0.2">
      <c r="A20441" t="s">
        <v>24</v>
      </c>
      <c r="B20441" s="1">
        <v>42872</v>
      </c>
      <c r="C20441" s="2">
        <v>0.5625</v>
      </c>
      <c r="D20441">
        <v>2377.75</v>
      </c>
      <c r="E20441">
        <v>2378.5</v>
      </c>
      <c r="F20441">
        <v>2369.25</v>
      </c>
      <c r="G20441">
        <v>2369.75</v>
      </c>
      <c r="H20441">
        <v>228011</v>
      </c>
      <c r="M20441"/>
      <c r="N20441"/>
      <c r="O20441"/>
      <c r="P20441"/>
      <c r="Q20441"/>
    </row>
    <row r="20442" spans="1:17" x14ac:dyDescent="0.2">
      <c r="A20442" t="s">
        <v>24</v>
      </c>
      <c r="B20442" s="1">
        <v>42872</v>
      </c>
      <c r="C20442" s="2">
        <v>0.60416666666666663</v>
      </c>
      <c r="D20442">
        <v>2369.5</v>
      </c>
      <c r="E20442">
        <v>2374</v>
      </c>
      <c r="F20442">
        <v>2365.25</v>
      </c>
      <c r="G20442">
        <v>2370</v>
      </c>
      <c r="H20442">
        <v>346959</v>
      </c>
      <c r="M20442"/>
      <c r="N20442"/>
      <c r="O20442"/>
      <c r="P20442"/>
      <c r="Q20442"/>
    </row>
    <row r="20443" spans="1:17" x14ac:dyDescent="0.2">
      <c r="A20443" t="s">
        <v>24</v>
      </c>
      <c r="B20443" s="1">
        <v>42872</v>
      </c>
      <c r="C20443" s="2">
        <v>0.63541666666666663</v>
      </c>
      <c r="D20443">
        <v>2369.75</v>
      </c>
      <c r="E20443">
        <v>2373</v>
      </c>
      <c r="F20443">
        <v>2362.25</v>
      </c>
      <c r="G20443">
        <v>2365.75</v>
      </c>
      <c r="H20443">
        <v>608541</v>
      </c>
      <c r="M20443"/>
      <c r="N20443"/>
      <c r="O20443"/>
      <c r="P20443"/>
      <c r="Q20443"/>
    </row>
    <row r="20444" spans="1:17" x14ac:dyDescent="0.2">
      <c r="A20444" t="s">
        <v>24</v>
      </c>
      <c r="B20444" s="1">
        <v>42873</v>
      </c>
      <c r="C20444" s="2">
        <v>0.39583333333333331</v>
      </c>
      <c r="D20444">
        <v>2361.75</v>
      </c>
      <c r="E20444">
        <v>2373.5</v>
      </c>
      <c r="F20444">
        <v>2359</v>
      </c>
      <c r="G20444">
        <v>2372.25</v>
      </c>
      <c r="H20444">
        <v>517746</v>
      </c>
      <c r="I20444" t="b">
        <f>AND(HOUR(C20444)=9,MINUTE(C20444)=30,HOUR(C20443)=15,MINUTE(C20443)=15)</f>
        <v>1</v>
      </c>
      <c r="J20444">
        <f>MAX(E20444:E20450)</f>
        <v>2382.5</v>
      </c>
      <c r="K20444">
        <f>MIN(F20444:F20450)</f>
        <v>2359</v>
      </c>
      <c r="L20444">
        <f>E20444</f>
        <v>2373.5</v>
      </c>
      <c r="M20444" s="6">
        <f>+F20444</f>
        <v>2359</v>
      </c>
      <c r="N20444" s="6" t="b">
        <f>IF(F20444&gt;J20437,F20444-J20437,FALSE)</f>
        <v>0</v>
      </c>
      <c r="O20444" s="6" t="b">
        <f>IF(L20444&lt;K20437,K20437-L20444,FALSE)</f>
        <v>0</v>
      </c>
      <c r="P20444" s="6" t="b">
        <f>IF(AND(N20444&lt;&gt;FALSE,K20444&lt;=J20437),TRUE,FALSE)</f>
        <v>0</v>
      </c>
      <c r="Q20444" s="6" t="b">
        <f>IF(AND(O20444&lt;&gt;FALSE,J20444&gt;K20437),TRUE,FALSE)</f>
        <v>0</v>
      </c>
    </row>
    <row r="20445" spans="1:17" x14ac:dyDescent="0.2">
      <c r="A20445" t="s">
        <v>24</v>
      </c>
      <c r="B20445" s="1">
        <v>42873</v>
      </c>
      <c r="C20445" s="2">
        <v>0.4375</v>
      </c>
      <c r="D20445">
        <v>2372.25</v>
      </c>
      <c r="E20445">
        <v>2375</v>
      </c>
      <c r="F20445">
        <v>2369</v>
      </c>
      <c r="G20445">
        <v>2371.5</v>
      </c>
      <c r="H20445">
        <v>250340</v>
      </c>
      <c r="M20445"/>
      <c r="N20445"/>
      <c r="O20445"/>
      <c r="P20445"/>
      <c r="Q20445"/>
    </row>
    <row r="20446" spans="1:17" x14ac:dyDescent="0.2">
      <c r="A20446" t="s">
        <v>24</v>
      </c>
      <c r="B20446" s="1">
        <v>42873</v>
      </c>
      <c r="C20446" s="2">
        <v>0.47916666666666669</v>
      </c>
      <c r="D20446">
        <v>2371.5</v>
      </c>
      <c r="E20446">
        <v>2373</v>
      </c>
      <c r="F20446">
        <v>2364.25</v>
      </c>
      <c r="G20446">
        <v>2368.25</v>
      </c>
      <c r="H20446">
        <v>196456</v>
      </c>
      <c r="M20446"/>
      <c r="N20446"/>
      <c r="O20446"/>
      <c r="P20446"/>
      <c r="Q20446"/>
    </row>
    <row r="20447" spans="1:17" x14ac:dyDescent="0.2">
      <c r="A20447" t="s">
        <v>24</v>
      </c>
      <c r="B20447" s="1">
        <v>42873</v>
      </c>
      <c r="C20447" s="2">
        <v>0.52083333333333337</v>
      </c>
      <c r="D20447">
        <v>2368</v>
      </c>
      <c r="E20447">
        <v>2371.5</v>
      </c>
      <c r="F20447">
        <v>2365.5</v>
      </c>
      <c r="G20447">
        <v>2366.75</v>
      </c>
      <c r="H20447">
        <v>133736</v>
      </c>
      <c r="M20447"/>
      <c r="N20447"/>
      <c r="O20447"/>
      <c r="P20447"/>
      <c r="Q20447"/>
    </row>
    <row r="20448" spans="1:17" x14ac:dyDescent="0.2">
      <c r="A20448" t="s">
        <v>24</v>
      </c>
      <c r="B20448" s="1">
        <v>42873</v>
      </c>
      <c r="C20448" s="2">
        <v>0.5625</v>
      </c>
      <c r="D20448">
        <v>2366.75</v>
      </c>
      <c r="E20448">
        <v>2379.5</v>
      </c>
      <c r="F20448">
        <v>2365.5</v>
      </c>
      <c r="G20448">
        <v>2378.75</v>
      </c>
      <c r="H20448">
        <v>250580</v>
      </c>
      <c r="M20448"/>
      <c r="N20448"/>
      <c r="O20448"/>
      <c r="P20448"/>
      <c r="Q20448"/>
    </row>
    <row r="20449" spans="1:17" x14ac:dyDescent="0.2">
      <c r="A20449" t="s">
        <v>24</v>
      </c>
      <c r="B20449" s="1">
        <v>42873</v>
      </c>
      <c r="C20449" s="2">
        <v>0.60416666666666663</v>
      </c>
      <c r="D20449">
        <v>2378.75</v>
      </c>
      <c r="E20449">
        <v>2382.5</v>
      </c>
      <c r="F20449">
        <v>2374</v>
      </c>
      <c r="G20449">
        <v>2375.25</v>
      </c>
      <c r="H20449">
        <v>218291</v>
      </c>
      <c r="M20449"/>
      <c r="N20449"/>
      <c r="O20449"/>
      <c r="P20449"/>
      <c r="Q20449"/>
    </row>
    <row r="20450" spans="1:17" x14ac:dyDescent="0.2">
      <c r="A20450" t="s">
        <v>24</v>
      </c>
      <c r="B20450" s="1">
        <v>42873</v>
      </c>
      <c r="C20450" s="2">
        <v>0.63541666666666663</v>
      </c>
      <c r="D20450">
        <v>2375.25</v>
      </c>
      <c r="E20450">
        <v>2378.25</v>
      </c>
      <c r="F20450">
        <v>2370.75</v>
      </c>
      <c r="G20450">
        <v>2371</v>
      </c>
      <c r="H20450">
        <v>350747</v>
      </c>
      <c r="M20450"/>
      <c r="N20450"/>
      <c r="O20450"/>
      <c r="P20450"/>
      <c r="Q20450"/>
    </row>
    <row r="20451" spans="1:17" x14ac:dyDescent="0.2">
      <c r="A20451" t="s">
        <v>24</v>
      </c>
      <c r="B20451" s="1">
        <v>42874</v>
      </c>
      <c r="C20451" s="2">
        <v>0.39583333333333331</v>
      </c>
      <c r="D20451">
        <v>2377.75</v>
      </c>
      <c r="E20451">
        <v>2389.75</v>
      </c>
      <c r="F20451">
        <v>2377.25</v>
      </c>
      <c r="G20451">
        <v>2388.5</v>
      </c>
      <c r="H20451">
        <v>359089</v>
      </c>
      <c r="I20451" t="b">
        <f>AND(HOUR(C20451)=9,MINUTE(C20451)=30,HOUR(C20450)=15,MINUTE(C20450)=15)</f>
        <v>1</v>
      </c>
      <c r="J20451">
        <f>MAX(E20451:E20457)</f>
        <v>2395.5</v>
      </c>
      <c r="K20451">
        <f>MIN(F20451:F20457)</f>
        <v>2377.25</v>
      </c>
      <c r="L20451">
        <f>E20451</f>
        <v>2389.75</v>
      </c>
      <c r="M20451" s="6">
        <f>+F20451</f>
        <v>2377.25</v>
      </c>
      <c r="N20451" s="6" t="b">
        <f>IF(F20451&gt;J20444,F20451-J20444,FALSE)</f>
        <v>0</v>
      </c>
      <c r="O20451" s="6" t="b">
        <f>IF(L20451&lt;K20444,K20444-L20451,FALSE)</f>
        <v>0</v>
      </c>
      <c r="P20451" s="6" t="b">
        <f>IF(AND(N20451&lt;&gt;FALSE,K20451&lt;=J20444),TRUE,FALSE)</f>
        <v>0</v>
      </c>
      <c r="Q20451" s="6" t="b">
        <f>IF(AND(O20451&lt;&gt;FALSE,J20451&gt;K20444),TRUE,FALSE)</f>
        <v>0</v>
      </c>
    </row>
    <row r="20452" spans="1:17" x14ac:dyDescent="0.2">
      <c r="A20452" t="s">
        <v>24</v>
      </c>
      <c r="B20452" s="1">
        <v>42874</v>
      </c>
      <c r="C20452" s="2">
        <v>0.4375</v>
      </c>
      <c r="D20452">
        <v>2388.5</v>
      </c>
      <c r="E20452">
        <v>2390.75</v>
      </c>
      <c r="F20452">
        <v>2386.25</v>
      </c>
      <c r="G20452">
        <v>2389</v>
      </c>
      <c r="H20452">
        <v>201899</v>
      </c>
      <c r="M20452"/>
      <c r="N20452"/>
      <c r="O20452"/>
      <c r="P20452"/>
      <c r="Q20452"/>
    </row>
    <row r="20453" spans="1:17" x14ac:dyDescent="0.2">
      <c r="A20453" t="s">
        <v>24</v>
      </c>
      <c r="B20453" s="1">
        <v>42874</v>
      </c>
      <c r="C20453" s="2">
        <v>0.47916666666666669</v>
      </c>
      <c r="D20453">
        <v>2389.25</v>
      </c>
      <c r="E20453">
        <v>2392</v>
      </c>
      <c r="F20453">
        <v>2387.25</v>
      </c>
      <c r="G20453">
        <v>2391.75</v>
      </c>
      <c r="H20453">
        <v>116270</v>
      </c>
      <c r="M20453"/>
      <c r="N20453"/>
      <c r="O20453"/>
      <c r="P20453"/>
      <c r="Q20453"/>
    </row>
    <row r="20454" spans="1:17" x14ac:dyDescent="0.2">
      <c r="A20454" t="s">
        <v>24</v>
      </c>
      <c r="B20454" s="1">
        <v>42874</v>
      </c>
      <c r="C20454" s="2">
        <v>0.52083333333333337</v>
      </c>
      <c r="D20454">
        <v>2391.75</v>
      </c>
      <c r="E20454">
        <v>2394</v>
      </c>
      <c r="F20454">
        <v>2390.75</v>
      </c>
      <c r="G20454">
        <v>2392</v>
      </c>
      <c r="H20454">
        <v>120134</v>
      </c>
      <c r="M20454"/>
      <c r="N20454"/>
      <c r="O20454"/>
      <c r="P20454"/>
      <c r="Q20454"/>
    </row>
    <row r="20455" spans="1:17" x14ac:dyDescent="0.2">
      <c r="A20455" t="s">
        <v>24</v>
      </c>
      <c r="B20455" s="1">
        <v>42874</v>
      </c>
      <c r="C20455" s="2">
        <v>0.5625</v>
      </c>
      <c r="D20455">
        <v>2392</v>
      </c>
      <c r="E20455">
        <v>2393.75</v>
      </c>
      <c r="F20455">
        <v>2391</v>
      </c>
      <c r="G20455">
        <v>2393</v>
      </c>
      <c r="H20455">
        <v>84023</v>
      </c>
      <c r="M20455"/>
      <c r="N20455"/>
      <c r="O20455"/>
      <c r="P20455"/>
      <c r="Q20455"/>
    </row>
    <row r="20456" spans="1:17" x14ac:dyDescent="0.2">
      <c r="A20456" t="s">
        <v>24</v>
      </c>
      <c r="B20456" s="1">
        <v>42874</v>
      </c>
      <c r="C20456" s="2">
        <v>0.60416666666666663</v>
      </c>
      <c r="D20456">
        <v>2392.75</v>
      </c>
      <c r="E20456">
        <v>2395.5</v>
      </c>
      <c r="F20456">
        <v>2386</v>
      </c>
      <c r="G20456">
        <v>2387</v>
      </c>
      <c r="H20456">
        <v>247675</v>
      </c>
      <c r="M20456"/>
      <c r="N20456"/>
      <c r="O20456"/>
      <c r="P20456"/>
      <c r="Q20456"/>
    </row>
    <row r="20457" spans="1:17" x14ac:dyDescent="0.2">
      <c r="A20457" t="s">
        <v>24</v>
      </c>
      <c r="B20457" s="1">
        <v>42874</v>
      </c>
      <c r="C20457" s="2">
        <v>0.63541666666666663</v>
      </c>
      <c r="D20457">
        <v>2387.25</v>
      </c>
      <c r="E20457">
        <v>2389.5</v>
      </c>
      <c r="F20457">
        <v>2385.5</v>
      </c>
      <c r="G20457">
        <v>2389</v>
      </c>
      <c r="H20457">
        <v>294082</v>
      </c>
      <c r="M20457"/>
      <c r="N20457"/>
      <c r="O20457"/>
      <c r="P20457"/>
      <c r="Q20457"/>
    </row>
    <row r="20458" spans="1:17" x14ac:dyDescent="0.2">
      <c r="A20458" t="s">
        <v>24</v>
      </c>
      <c r="B20458" s="1">
        <v>42877</v>
      </c>
      <c r="C20458" s="2">
        <v>0.39583333333333331</v>
      </c>
      <c r="D20458">
        <v>2393.5</v>
      </c>
      <c r="E20458">
        <v>2398.25</v>
      </c>
      <c r="F20458">
        <v>2392.75</v>
      </c>
      <c r="G20458">
        <v>2396.25</v>
      </c>
      <c r="H20458">
        <v>258596</v>
      </c>
      <c r="I20458" t="b">
        <f>AND(HOUR(C20458)=9,MINUTE(C20458)=30,HOUR(C20457)=15,MINUTE(C20457)=15)</f>
        <v>1</v>
      </c>
      <c r="J20458">
        <f>MAX(E20458:E20464)</f>
        <v>2401.75</v>
      </c>
      <c r="K20458">
        <f>MIN(F20458:F20464)</f>
        <v>2392.5</v>
      </c>
      <c r="L20458">
        <f>E20458</f>
        <v>2398.25</v>
      </c>
      <c r="M20458" s="6">
        <f>+F20458</f>
        <v>2392.75</v>
      </c>
      <c r="N20458" s="6" t="b">
        <f>IF(F20458&gt;J20451,F20458-J20451,FALSE)</f>
        <v>0</v>
      </c>
      <c r="O20458" s="6" t="b">
        <f>IF(L20458&lt;K20451,K20451-L20458,FALSE)</f>
        <v>0</v>
      </c>
      <c r="P20458" s="6" t="b">
        <f>IF(AND(N20458&lt;&gt;FALSE,K20458&lt;=J20451),TRUE,FALSE)</f>
        <v>0</v>
      </c>
      <c r="Q20458" s="6" t="b">
        <f>IF(AND(O20458&lt;&gt;FALSE,J20458&gt;K20451),TRUE,FALSE)</f>
        <v>0</v>
      </c>
    </row>
    <row r="20459" spans="1:17" x14ac:dyDescent="0.2">
      <c r="A20459" t="s">
        <v>24</v>
      </c>
      <c r="B20459" s="1">
        <v>42877</v>
      </c>
      <c r="C20459" s="2">
        <v>0.4375</v>
      </c>
      <c r="D20459">
        <v>2396.5</v>
      </c>
      <c r="E20459">
        <v>2397</v>
      </c>
      <c r="F20459">
        <v>2392.5</v>
      </c>
      <c r="G20459">
        <v>2396.25</v>
      </c>
      <c r="H20459">
        <v>167842</v>
      </c>
      <c r="M20459"/>
      <c r="N20459"/>
      <c r="O20459"/>
      <c r="P20459"/>
      <c r="Q20459"/>
    </row>
    <row r="20460" spans="1:17" x14ac:dyDescent="0.2">
      <c r="A20460" t="s">
        <v>24</v>
      </c>
      <c r="B20460" s="1">
        <v>42877</v>
      </c>
      <c r="C20460" s="2">
        <v>0.47916666666666669</v>
      </c>
      <c r="D20460">
        <v>2396</v>
      </c>
      <c r="E20460">
        <v>2400.75</v>
      </c>
      <c r="F20460">
        <v>2395.25</v>
      </c>
      <c r="G20460">
        <v>2399.5</v>
      </c>
      <c r="H20460">
        <v>119713</v>
      </c>
      <c r="M20460"/>
      <c r="N20460"/>
      <c r="O20460"/>
      <c r="P20460"/>
      <c r="Q20460"/>
    </row>
    <row r="20461" spans="1:17" x14ac:dyDescent="0.2">
      <c r="A20461" t="s">
        <v>24</v>
      </c>
      <c r="B20461" s="1">
        <v>42877</v>
      </c>
      <c r="C20461" s="2">
        <v>0.52083333333333337</v>
      </c>
      <c r="D20461">
        <v>2399.5</v>
      </c>
      <c r="E20461">
        <v>2400</v>
      </c>
      <c r="F20461">
        <v>2398.25</v>
      </c>
      <c r="G20461">
        <v>2399.5</v>
      </c>
      <c r="H20461">
        <v>48487</v>
      </c>
      <c r="M20461"/>
      <c r="N20461"/>
      <c r="O20461"/>
      <c r="P20461"/>
      <c r="Q20461"/>
    </row>
    <row r="20462" spans="1:17" x14ac:dyDescent="0.2">
      <c r="A20462" t="s">
        <v>24</v>
      </c>
      <c r="B20462" s="1">
        <v>42877</v>
      </c>
      <c r="C20462" s="2">
        <v>0.5625</v>
      </c>
      <c r="D20462">
        <v>2399.5</v>
      </c>
      <c r="E20462">
        <v>2400</v>
      </c>
      <c r="F20462">
        <v>2397.25</v>
      </c>
      <c r="G20462">
        <v>2399.25</v>
      </c>
      <c r="H20462">
        <v>69725</v>
      </c>
      <c r="M20462"/>
      <c r="N20462"/>
      <c r="O20462"/>
      <c r="P20462"/>
      <c r="Q20462"/>
    </row>
    <row r="20463" spans="1:17" x14ac:dyDescent="0.2">
      <c r="A20463" t="s">
        <v>24</v>
      </c>
      <c r="B20463" s="1">
        <v>42877</v>
      </c>
      <c r="C20463" s="2">
        <v>0.60416666666666663</v>
      </c>
      <c r="D20463">
        <v>2399</v>
      </c>
      <c r="E20463">
        <v>2400.25</v>
      </c>
      <c r="F20463">
        <v>2398.25</v>
      </c>
      <c r="G20463">
        <v>2399.75</v>
      </c>
      <c r="H20463">
        <v>67208</v>
      </c>
      <c r="M20463"/>
      <c r="N20463"/>
      <c r="O20463"/>
      <c r="P20463"/>
      <c r="Q20463"/>
    </row>
    <row r="20464" spans="1:17" x14ac:dyDescent="0.2">
      <c r="A20464" t="s">
        <v>24</v>
      </c>
      <c r="B20464" s="1">
        <v>42877</v>
      </c>
      <c r="C20464" s="2">
        <v>0.63541666666666663</v>
      </c>
      <c r="D20464">
        <v>2399.5</v>
      </c>
      <c r="E20464">
        <v>2401.75</v>
      </c>
      <c r="F20464">
        <v>2398.75</v>
      </c>
      <c r="G20464">
        <v>2400</v>
      </c>
      <c r="H20464">
        <v>206819</v>
      </c>
      <c r="M20464"/>
      <c r="N20464"/>
      <c r="O20464"/>
      <c r="P20464"/>
      <c r="Q20464"/>
    </row>
    <row r="20465" spans="1:17" x14ac:dyDescent="0.2">
      <c r="A20465" t="s">
        <v>24</v>
      </c>
      <c r="B20465" s="1">
        <v>42878</v>
      </c>
      <c r="C20465" s="2">
        <v>0.39583333333333331</v>
      </c>
      <c r="D20465">
        <v>2404</v>
      </c>
      <c r="E20465">
        <v>2404.75</v>
      </c>
      <c r="F20465">
        <v>2399.5</v>
      </c>
      <c r="G20465">
        <v>2403</v>
      </c>
      <c r="H20465">
        <v>214588</v>
      </c>
      <c r="I20465" t="b">
        <f>AND(HOUR(C20465)=9,MINUTE(C20465)=30,HOUR(C20464)=15,MINUTE(C20464)=15)</f>
        <v>1</v>
      </c>
      <c r="J20465">
        <f>MAX(E20465:E20471)</f>
        <v>2407</v>
      </c>
      <c r="K20465">
        <f>MIN(F20465:F20471)</f>
        <v>2399.5</v>
      </c>
      <c r="L20465">
        <f>E20465</f>
        <v>2404.75</v>
      </c>
      <c r="M20465" s="6">
        <f>+F20465</f>
        <v>2399.5</v>
      </c>
      <c r="N20465" s="6" t="b">
        <f>IF(F20465&gt;J20458,F20465-J20458,FALSE)</f>
        <v>0</v>
      </c>
      <c r="O20465" s="6" t="b">
        <f>IF(L20465&lt;K20458,K20458-L20465,FALSE)</f>
        <v>0</v>
      </c>
      <c r="P20465" s="6" t="b">
        <f>IF(AND(N20465&lt;&gt;FALSE,K20465&lt;=J20458),TRUE,FALSE)</f>
        <v>0</v>
      </c>
      <c r="Q20465" s="6" t="b">
        <f>IF(AND(O20465&lt;&gt;FALSE,J20465&gt;K20458),TRUE,FALSE)</f>
        <v>0</v>
      </c>
    </row>
    <row r="20466" spans="1:17" x14ac:dyDescent="0.2">
      <c r="A20466" t="s">
        <v>24</v>
      </c>
      <c r="B20466" s="1">
        <v>42878</v>
      </c>
      <c r="C20466" s="2">
        <v>0.4375</v>
      </c>
      <c r="D20466">
        <v>2403.25</v>
      </c>
      <c r="E20466">
        <v>2405</v>
      </c>
      <c r="F20466">
        <v>2401.75</v>
      </c>
      <c r="G20466">
        <v>2405</v>
      </c>
      <c r="H20466">
        <v>115864</v>
      </c>
      <c r="M20466"/>
      <c r="N20466"/>
      <c r="O20466"/>
      <c r="P20466"/>
      <c r="Q20466"/>
    </row>
    <row r="20467" spans="1:17" x14ac:dyDescent="0.2">
      <c r="A20467" t="s">
        <v>24</v>
      </c>
      <c r="B20467" s="1">
        <v>42878</v>
      </c>
      <c r="C20467" s="2">
        <v>0.47916666666666669</v>
      </c>
      <c r="D20467">
        <v>2405</v>
      </c>
      <c r="E20467">
        <v>2407</v>
      </c>
      <c r="F20467">
        <v>2403.75</v>
      </c>
      <c r="G20467">
        <v>2403.75</v>
      </c>
      <c r="H20467">
        <v>100585</v>
      </c>
      <c r="M20467"/>
      <c r="N20467"/>
      <c r="O20467"/>
      <c r="P20467"/>
      <c r="Q20467"/>
    </row>
    <row r="20468" spans="1:17" x14ac:dyDescent="0.2">
      <c r="A20468" t="s">
        <v>24</v>
      </c>
      <c r="B20468" s="1">
        <v>42878</v>
      </c>
      <c r="C20468" s="2">
        <v>0.52083333333333337</v>
      </c>
      <c r="D20468">
        <v>2404</v>
      </c>
      <c r="E20468">
        <v>2405.75</v>
      </c>
      <c r="F20468">
        <v>2402.75</v>
      </c>
      <c r="G20468">
        <v>2405</v>
      </c>
      <c r="H20468">
        <v>86962</v>
      </c>
      <c r="M20468"/>
      <c r="N20468"/>
      <c r="O20468"/>
      <c r="P20468"/>
      <c r="Q20468"/>
    </row>
    <row r="20469" spans="1:17" x14ac:dyDescent="0.2">
      <c r="A20469" t="s">
        <v>24</v>
      </c>
      <c r="B20469" s="1">
        <v>42878</v>
      </c>
      <c r="C20469" s="2">
        <v>0.5625</v>
      </c>
      <c r="D20469">
        <v>2405</v>
      </c>
      <c r="E20469">
        <v>2405.5</v>
      </c>
      <c r="F20469">
        <v>2403.25</v>
      </c>
      <c r="G20469">
        <v>2403.75</v>
      </c>
      <c r="H20469">
        <v>67478</v>
      </c>
      <c r="M20469"/>
      <c r="N20469"/>
      <c r="O20469"/>
      <c r="P20469"/>
      <c r="Q20469"/>
    </row>
    <row r="20470" spans="1:17" x14ac:dyDescent="0.2">
      <c r="A20470" t="s">
        <v>24</v>
      </c>
      <c r="B20470" s="1">
        <v>42878</v>
      </c>
      <c r="C20470" s="2">
        <v>0.60416666666666663</v>
      </c>
      <c r="D20470">
        <v>2403.75</v>
      </c>
      <c r="E20470">
        <v>2406.75</v>
      </c>
      <c r="F20470">
        <v>2403.25</v>
      </c>
      <c r="G20470">
        <v>2404.25</v>
      </c>
      <c r="H20470">
        <v>79860</v>
      </c>
      <c r="M20470"/>
      <c r="N20470"/>
      <c r="O20470"/>
      <c r="P20470"/>
      <c r="Q20470"/>
    </row>
    <row r="20471" spans="1:17" x14ac:dyDescent="0.2">
      <c r="A20471" t="s">
        <v>24</v>
      </c>
      <c r="B20471" s="1">
        <v>42878</v>
      </c>
      <c r="C20471" s="2">
        <v>0.63541666666666663</v>
      </c>
      <c r="D20471">
        <v>2404.25</v>
      </c>
      <c r="E20471">
        <v>2406</v>
      </c>
      <c r="F20471">
        <v>2402.75</v>
      </c>
      <c r="G20471">
        <v>2405.25</v>
      </c>
      <c r="H20471">
        <v>138768</v>
      </c>
      <c r="M20471"/>
      <c r="N20471"/>
      <c r="O20471"/>
      <c r="P20471"/>
      <c r="Q20471"/>
    </row>
    <row r="20472" spans="1:17" x14ac:dyDescent="0.2">
      <c r="A20472" t="s">
        <v>24</v>
      </c>
      <c r="B20472" s="1">
        <v>42879</v>
      </c>
      <c r="C20472" s="2">
        <v>0.39583333333333331</v>
      </c>
      <c r="D20472">
        <v>2407.5</v>
      </c>
      <c r="E20472">
        <v>2407.75</v>
      </c>
      <c r="F20472">
        <v>2404.25</v>
      </c>
      <c r="G20472">
        <v>2406.5</v>
      </c>
      <c r="H20472">
        <v>171834</v>
      </c>
      <c r="I20472" t="b">
        <f>AND(HOUR(C20472)=9,MINUTE(C20472)=30,HOUR(C20471)=15,MINUTE(C20471)=15)</f>
        <v>1</v>
      </c>
      <c r="J20472">
        <f>MAX(E20472:E20478)</f>
        <v>2411.5</v>
      </c>
      <c r="K20472">
        <f>MIN(F20472:F20478)</f>
        <v>2403.5</v>
      </c>
      <c r="L20472">
        <f>E20472</f>
        <v>2407.75</v>
      </c>
      <c r="M20472" s="6">
        <f>+F20472</f>
        <v>2404.25</v>
      </c>
      <c r="N20472" s="6" t="b">
        <f>IF(F20472&gt;J20465,F20472-J20465,FALSE)</f>
        <v>0</v>
      </c>
      <c r="O20472" s="6" t="b">
        <f>IF(L20472&lt;K20465,K20465-L20472,FALSE)</f>
        <v>0</v>
      </c>
      <c r="P20472" s="6" t="b">
        <f>IF(AND(N20472&lt;&gt;FALSE,K20472&lt;=J20465),TRUE,FALSE)</f>
        <v>0</v>
      </c>
      <c r="Q20472" s="6" t="b">
        <f>IF(AND(O20472&lt;&gt;FALSE,J20472&gt;K20465),TRUE,FALSE)</f>
        <v>0</v>
      </c>
    </row>
    <row r="20473" spans="1:17" x14ac:dyDescent="0.2">
      <c r="A20473" t="s">
        <v>24</v>
      </c>
      <c r="B20473" s="1">
        <v>42879</v>
      </c>
      <c r="C20473" s="2">
        <v>0.4375</v>
      </c>
      <c r="D20473">
        <v>2406.75</v>
      </c>
      <c r="E20473">
        <v>2407.5</v>
      </c>
      <c r="F20473">
        <v>2404.5</v>
      </c>
      <c r="G20473">
        <v>2406.25</v>
      </c>
      <c r="H20473">
        <v>104959</v>
      </c>
      <c r="M20473"/>
      <c r="N20473"/>
      <c r="O20473"/>
      <c r="P20473"/>
      <c r="Q20473"/>
    </row>
    <row r="20474" spans="1:17" x14ac:dyDescent="0.2">
      <c r="A20474" t="s">
        <v>24</v>
      </c>
      <c r="B20474" s="1">
        <v>42879</v>
      </c>
      <c r="C20474" s="2">
        <v>0.47916666666666669</v>
      </c>
      <c r="D20474">
        <v>2406.25</v>
      </c>
      <c r="E20474">
        <v>2407.25</v>
      </c>
      <c r="F20474">
        <v>2405</v>
      </c>
      <c r="G20474">
        <v>2406.5</v>
      </c>
      <c r="H20474">
        <v>86389</v>
      </c>
      <c r="M20474"/>
      <c r="N20474"/>
      <c r="O20474"/>
      <c r="P20474"/>
      <c r="Q20474"/>
    </row>
    <row r="20475" spans="1:17" x14ac:dyDescent="0.2">
      <c r="A20475" t="s">
        <v>24</v>
      </c>
      <c r="B20475" s="1">
        <v>42879</v>
      </c>
      <c r="C20475" s="2">
        <v>0.52083333333333337</v>
      </c>
      <c r="D20475">
        <v>2406.5</v>
      </c>
      <c r="E20475">
        <v>2406.75</v>
      </c>
      <c r="F20475">
        <v>2404.75</v>
      </c>
      <c r="G20475">
        <v>2405.5</v>
      </c>
      <c r="H20475">
        <v>47797</v>
      </c>
      <c r="M20475"/>
      <c r="N20475"/>
      <c r="O20475"/>
      <c r="P20475"/>
      <c r="Q20475"/>
    </row>
    <row r="20476" spans="1:17" x14ac:dyDescent="0.2">
      <c r="A20476" t="s">
        <v>24</v>
      </c>
      <c r="B20476" s="1">
        <v>42879</v>
      </c>
      <c r="C20476" s="2">
        <v>0.5625</v>
      </c>
      <c r="D20476">
        <v>2405.5</v>
      </c>
      <c r="E20476">
        <v>2409.5</v>
      </c>
      <c r="F20476">
        <v>2403.5</v>
      </c>
      <c r="G20476">
        <v>2408.5</v>
      </c>
      <c r="H20476">
        <v>125241</v>
      </c>
      <c r="M20476"/>
      <c r="N20476"/>
      <c r="O20476"/>
      <c r="P20476"/>
      <c r="Q20476"/>
    </row>
    <row r="20477" spans="1:17" x14ac:dyDescent="0.2">
      <c r="A20477" t="s">
        <v>24</v>
      </c>
      <c r="B20477" s="1">
        <v>42879</v>
      </c>
      <c r="C20477" s="2">
        <v>0.60416666666666663</v>
      </c>
      <c r="D20477">
        <v>2408.5</v>
      </c>
      <c r="E20477">
        <v>2408.75</v>
      </c>
      <c r="F20477">
        <v>2405.75</v>
      </c>
      <c r="G20477">
        <v>2408.25</v>
      </c>
      <c r="H20477">
        <v>112913</v>
      </c>
      <c r="M20477"/>
      <c r="N20477"/>
      <c r="O20477"/>
      <c r="P20477"/>
      <c r="Q20477"/>
    </row>
    <row r="20478" spans="1:17" x14ac:dyDescent="0.2">
      <c r="A20478" t="s">
        <v>24</v>
      </c>
      <c r="B20478" s="1">
        <v>42879</v>
      </c>
      <c r="C20478" s="2">
        <v>0.63541666666666663</v>
      </c>
      <c r="D20478">
        <v>2408.5</v>
      </c>
      <c r="E20478">
        <v>2411.5</v>
      </c>
      <c r="F20478">
        <v>2408.25</v>
      </c>
      <c r="G20478">
        <v>2409</v>
      </c>
      <c r="H20478">
        <v>194444</v>
      </c>
      <c r="M20478"/>
      <c r="N20478"/>
      <c r="O20478"/>
      <c r="P20478"/>
      <c r="Q20478"/>
    </row>
    <row r="20479" spans="1:17" x14ac:dyDescent="0.2">
      <c r="A20479" t="s">
        <v>24</v>
      </c>
      <c r="B20479" s="1">
        <v>42880</v>
      </c>
      <c r="C20479" s="2">
        <v>0.39583333333333331</v>
      </c>
      <c r="D20479">
        <v>2416</v>
      </c>
      <c r="E20479">
        <v>2421</v>
      </c>
      <c r="F20479">
        <v>2413.5</v>
      </c>
      <c r="G20479">
        <v>2420</v>
      </c>
      <c r="H20479">
        <v>225961</v>
      </c>
      <c r="I20479" t="b">
        <f>AND(HOUR(C20479)=9,MINUTE(C20479)=30,HOUR(C20478)=15,MINUTE(C20478)=15)</f>
        <v>1</v>
      </c>
      <c r="J20479">
        <f>MAX(E20479:E20485)</f>
        <v>2425.25</v>
      </c>
      <c r="K20479">
        <f>MIN(F20479:F20485)</f>
        <v>2413.5</v>
      </c>
      <c r="L20479">
        <f>E20479</f>
        <v>2421</v>
      </c>
      <c r="M20479" s="6">
        <f>+F20479</f>
        <v>2413.5</v>
      </c>
      <c r="N20479" s="6">
        <f>IF(F20479&gt;J20472,F20479-J20472,FALSE)</f>
        <v>2</v>
      </c>
      <c r="O20479" s="6" t="b">
        <f>IF(L20479&lt;K20472,K20472-L20479,FALSE)</f>
        <v>0</v>
      </c>
      <c r="P20479" s="6" t="b">
        <f>IF(AND(N20479&lt;&gt;FALSE,K20479&lt;=J20472),TRUE,FALSE)</f>
        <v>0</v>
      </c>
      <c r="Q20479" s="6" t="b">
        <f>IF(AND(O20479&lt;&gt;FALSE,J20479&gt;K20472),TRUE,FALSE)</f>
        <v>0</v>
      </c>
    </row>
    <row r="20480" spans="1:17" x14ac:dyDescent="0.2">
      <c r="A20480" t="s">
        <v>24</v>
      </c>
      <c r="B20480" s="1">
        <v>42880</v>
      </c>
      <c r="C20480" s="2">
        <v>0.4375</v>
      </c>
      <c r="D20480">
        <v>2420</v>
      </c>
      <c r="E20480">
        <v>2424</v>
      </c>
      <c r="F20480">
        <v>2420</v>
      </c>
      <c r="G20480">
        <v>2422.5</v>
      </c>
      <c r="H20480">
        <v>174168</v>
      </c>
      <c r="M20480"/>
      <c r="N20480"/>
      <c r="O20480"/>
      <c r="P20480"/>
      <c r="Q20480"/>
    </row>
    <row r="20481" spans="1:17" x14ac:dyDescent="0.2">
      <c r="A20481" t="s">
        <v>24</v>
      </c>
      <c r="B20481" s="1">
        <v>42880</v>
      </c>
      <c r="C20481" s="2">
        <v>0.47916666666666669</v>
      </c>
      <c r="D20481">
        <v>2422.25</v>
      </c>
      <c r="E20481">
        <v>2423.25</v>
      </c>
      <c r="F20481">
        <v>2417.75</v>
      </c>
      <c r="G20481">
        <v>2420.75</v>
      </c>
      <c r="H20481">
        <v>194563</v>
      </c>
      <c r="M20481"/>
      <c r="N20481"/>
      <c r="O20481"/>
      <c r="P20481"/>
      <c r="Q20481"/>
    </row>
    <row r="20482" spans="1:17" x14ac:dyDescent="0.2">
      <c r="A20482" t="s">
        <v>24</v>
      </c>
      <c r="B20482" s="1">
        <v>42880</v>
      </c>
      <c r="C20482" s="2">
        <v>0.52083333333333337</v>
      </c>
      <c r="D20482">
        <v>2420.5</v>
      </c>
      <c r="E20482">
        <v>2423</v>
      </c>
      <c r="F20482">
        <v>2420.25</v>
      </c>
      <c r="G20482">
        <v>2421</v>
      </c>
      <c r="H20482">
        <v>91484</v>
      </c>
      <c r="M20482"/>
      <c r="N20482"/>
      <c r="O20482"/>
      <c r="P20482"/>
      <c r="Q20482"/>
    </row>
    <row r="20483" spans="1:17" x14ac:dyDescent="0.2">
      <c r="A20483" t="s">
        <v>24</v>
      </c>
      <c r="B20483" s="1">
        <v>42880</v>
      </c>
      <c r="C20483" s="2">
        <v>0.5625</v>
      </c>
      <c r="D20483">
        <v>2421</v>
      </c>
      <c r="E20483">
        <v>2423</v>
      </c>
      <c r="F20483">
        <v>2419.75</v>
      </c>
      <c r="G20483">
        <v>2422.25</v>
      </c>
      <c r="H20483">
        <v>73011</v>
      </c>
      <c r="M20483"/>
      <c r="N20483"/>
      <c r="O20483"/>
      <c r="P20483"/>
      <c r="Q20483"/>
    </row>
    <row r="20484" spans="1:17" x14ac:dyDescent="0.2">
      <c r="A20484" t="s">
        <v>24</v>
      </c>
      <c r="B20484" s="1">
        <v>42880</v>
      </c>
      <c r="C20484" s="2">
        <v>0.60416666666666663</v>
      </c>
      <c r="D20484">
        <v>2422</v>
      </c>
      <c r="E20484">
        <v>2424</v>
      </c>
      <c r="F20484">
        <v>2421.25</v>
      </c>
      <c r="G20484">
        <v>2421.75</v>
      </c>
      <c r="H20484">
        <v>82470</v>
      </c>
      <c r="M20484"/>
      <c r="N20484"/>
      <c r="O20484"/>
      <c r="P20484"/>
      <c r="Q20484"/>
    </row>
    <row r="20485" spans="1:17" x14ac:dyDescent="0.2">
      <c r="A20485" t="s">
        <v>24</v>
      </c>
      <c r="B20485" s="1">
        <v>42880</v>
      </c>
      <c r="C20485" s="2">
        <v>0.63541666666666663</v>
      </c>
      <c r="D20485">
        <v>2421.75</v>
      </c>
      <c r="E20485">
        <v>2425.25</v>
      </c>
      <c r="F20485">
        <v>2420.25</v>
      </c>
      <c r="G20485">
        <v>2420.75</v>
      </c>
      <c r="H20485">
        <v>253292</v>
      </c>
      <c r="M20485"/>
      <c r="N20485"/>
      <c r="O20485"/>
      <c r="P20485"/>
      <c r="Q20485"/>
    </row>
    <row r="20486" spans="1:17" x14ac:dyDescent="0.2">
      <c r="A20486" t="s">
        <v>24</v>
      </c>
      <c r="B20486" s="1">
        <v>42881</v>
      </c>
      <c r="C20486" s="2">
        <v>0.39583333333333331</v>
      </c>
      <c r="D20486">
        <v>2419.5</v>
      </c>
      <c r="E20486">
        <v>2422.5</v>
      </c>
      <c r="F20486">
        <v>2418.5</v>
      </c>
      <c r="G20486">
        <v>2420.75</v>
      </c>
      <c r="H20486">
        <v>196016</v>
      </c>
      <c r="I20486" t="b">
        <f>AND(HOUR(C20486)=9,MINUTE(C20486)=30,HOUR(C20485)=15,MINUTE(C20485)=15)</f>
        <v>1</v>
      </c>
      <c r="J20486">
        <f>MAX(E20486:E20492)</f>
        <v>2423</v>
      </c>
      <c r="K20486">
        <f>MIN(F20486:F20492)</f>
        <v>2418.5</v>
      </c>
      <c r="L20486">
        <f>E20486</f>
        <v>2422.5</v>
      </c>
      <c r="M20486" s="6">
        <f>+F20486</f>
        <v>2418.5</v>
      </c>
      <c r="N20486" s="6" t="b">
        <f>IF(F20486&gt;J20479,F20486-J20479,FALSE)</f>
        <v>0</v>
      </c>
      <c r="O20486" s="6" t="b">
        <f>IF(L20486&lt;K20479,K20479-L20486,FALSE)</f>
        <v>0</v>
      </c>
      <c r="P20486" s="6" t="b">
        <f>IF(AND(N20486&lt;&gt;FALSE,K20486&lt;=J20479),TRUE,FALSE)</f>
        <v>0</v>
      </c>
      <c r="Q20486" s="6" t="b">
        <f>IF(AND(O20486&lt;&gt;FALSE,J20486&gt;K20479),TRUE,FALSE)</f>
        <v>0</v>
      </c>
    </row>
    <row r="20487" spans="1:17" x14ac:dyDescent="0.2">
      <c r="A20487" t="s">
        <v>24</v>
      </c>
      <c r="B20487" s="1">
        <v>42881</v>
      </c>
      <c r="C20487" s="2">
        <v>0.4375</v>
      </c>
      <c r="D20487">
        <v>2420.75</v>
      </c>
      <c r="E20487">
        <v>2423</v>
      </c>
      <c r="F20487">
        <v>2420</v>
      </c>
      <c r="G20487">
        <v>2421.75</v>
      </c>
      <c r="H20487">
        <v>110637</v>
      </c>
      <c r="M20487"/>
      <c r="N20487"/>
      <c r="O20487"/>
      <c r="P20487"/>
      <c r="Q20487"/>
    </row>
    <row r="20488" spans="1:17" x14ac:dyDescent="0.2">
      <c r="A20488" t="s">
        <v>24</v>
      </c>
      <c r="B20488" s="1">
        <v>42881</v>
      </c>
      <c r="C20488" s="2">
        <v>0.47916666666666669</v>
      </c>
      <c r="D20488">
        <v>2421.5</v>
      </c>
      <c r="E20488">
        <v>2422.25</v>
      </c>
      <c r="F20488">
        <v>2419.25</v>
      </c>
      <c r="G20488">
        <v>2421.75</v>
      </c>
      <c r="H20488">
        <v>67136</v>
      </c>
      <c r="M20488"/>
      <c r="N20488"/>
      <c r="O20488"/>
      <c r="P20488"/>
      <c r="Q20488"/>
    </row>
    <row r="20489" spans="1:17" x14ac:dyDescent="0.2">
      <c r="A20489" t="s">
        <v>24</v>
      </c>
      <c r="B20489" s="1">
        <v>42881</v>
      </c>
      <c r="C20489" s="2">
        <v>0.52083333333333337</v>
      </c>
      <c r="D20489">
        <v>2421.75</v>
      </c>
      <c r="E20489">
        <v>2422.5</v>
      </c>
      <c r="F20489">
        <v>2420.75</v>
      </c>
      <c r="G20489">
        <v>2421.25</v>
      </c>
      <c r="H20489">
        <v>48896</v>
      </c>
      <c r="M20489"/>
      <c r="N20489"/>
      <c r="O20489"/>
      <c r="P20489"/>
      <c r="Q20489"/>
    </row>
    <row r="20490" spans="1:17" x14ac:dyDescent="0.2">
      <c r="A20490" t="s">
        <v>24</v>
      </c>
      <c r="B20490" s="1">
        <v>42881</v>
      </c>
      <c r="C20490" s="2">
        <v>0.5625</v>
      </c>
      <c r="D20490">
        <v>2421.5</v>
      </c>
      <c r="E20490">
        <v>2422</v>
      </c>
      <c r="F20490">
        <v>2420.25</v>
      </c>
      <c r="G20490">
        <v>2421.75</v>
      </c>
      <c r="H20490">
        <v>50404</v>
      </c>
      <c r="M20490"/>
      <c r="N20490"/>
      <c r="O20490"/>
      <c r="P20490"/>
      <c r="Q20490"/>
    </row>
    <row r="20491" spans="1:17" x14ac:dyDescent="0.2">
      <c r="A20491" t="s">
        <v>24</v>
      </c>
      <c r="B20491" s="1">
        <v>42881</v>
      </c>
      <c r="C20491" s="2">
        <v>0.60416666666666663</v>
      </c>
      <c r="D20491">
        <v>2422</v>
      </c>
      <c r="E20491">
        <v>2422.25</v>
      </c>
      <c r="F20491">
        <v>2420.5</v>
      </c>
      <c r="G20491">
        <v>2421</v>
      </c>
      <c r="H20491">
        <v>62850</v>
      </c>
      <c r="M20491"/>
      <c r="N20491"/>
      <c r="O20491"/>
      <c r="P20491"/>
      <c r="Q20491"/>
    </row>
    <row r="20492" spans="1:17" x14ac:dyDescent="0.2">
      <c r="A20492" t="s">
        <v>24</v>
      </c>
      <c r="B20492" s="1">
        <v>42881</v>
      </c>
      <c r="C20492" s="2">
        <v>0.63541666666666663</v>
      </c>
      <c r="D20492">
        <v>2421</v>
      </c>
      <c r="E20492">
        <v>2422.5</v>
      </c>
      <c r="F20492">
        <v>2420.25</v>
      </c>
      <c r="G20492">
        <v>2421.5</v>
      </c>
      <c r="H20492">
        <v>142782</v>
      </c>
      <c r="M20492"/>
      <c r="N20492"/>
      <c r="O20492"/>
      <c r="P20492"/>
      <c r="Q20492"/>
    </row>
    <row r="20493" spans="1:17" x14ac:dyDescent="0.2">
      <c r="A20493" t="s">
        <v>24</v>
      </c>
      <c r="B20493" s="1">
        <v>42885</v>
      </c>
      <c r="C20493" s="2">
        <v>0.39583333333333331</v>
      </c>
      <c r="D20493">
        <v>2417.25</v>
      </c>
      <c r="E20493">
        <v>2421</v>
      </c>
      <c r="F20493">
        <v>2415.5</v>
      </c>
      <c r="G20493">
        <v>2417</v>
      </c>
      <c r="H20493">
        <v>234054</v>
      </c>
      <c r="I20493" t="b">
        <f>AND(HOUR(C20493)=9,MINUTE(C20493)=30,HOUR(C20492)=15,MINUTE(C20492)=15)</f>
        <v>1</v>
      </c>
      <c r="J20493">
        <f>MAX(E20493:E20499)</f>
        <v>2422</v>
      </c>
      <c r="K20493">
        <f>MIN(F20493:F20499)</f>
        <v>2415.5</v>
      </c>
      <c r="L20493">
        <f>E20493</f>
        <v>2421</v>
      </c>
      <c r="M20493" s="6">
        <f>+F20493</f>
        <v>2415.5</v>
      </c>
      <c r="N20493" s="6" t="b">
        <f>IF(F20493&gt;J20486,F20493-J20486,FALSE)</f>
        <v>0</v>
      </c>
      <c r="O20493" s="6" t="b">
        <f>IF(L20493&lt;K20486,K20486-L20493,FALSE)</f>
        <v>0</v>
      </c>
      <c r="P20493" s="6" t="b">
        <f>IF(AND(N20493&lt;&gt;FALSE,K20493&lt;=J20486),TRUE,FALSE)</f>
        <v>0</v>
      </c>
      <c r="Q20493" s="6" t="b">
        <f>IF(AND(O20493&lt;&gt;FALSE,J20493&gt;K20486),TRUE,FALSE)</f>
        <v>0</v>
      </c>
    </row>
    <row r="20494" spans="1:17" x14ac:dyDescent="0.2">
      <c r="A20494" t="s">
        <v>24</v>
      </c>
      <c r="B20494" s="1">
        <v>42885</v>
      </c>
      <c r="C20494" s="2">
        <v>0.4375</v>
      </c>
      <c r="D20494">
        <v>2417</v>
      </c>
      <c r="E20494">
        <v>2420.25</v>
      </c>
      <c r="F20494">
        <v>2416.75</v>
      </c>
      <c r="G20494">
        <v>2418.5</v>
      </c>
      <c r="H20494">
        <v>144884</v>
      </c>
      <c r="M20494"/>
      <c r="N20494"/>
      <c r="O20494"/>
      <c r="P20494"/>
      <c r="Q20494"/>
    </row>
    <row r="20495" spans="1:17" x14ac:dyDescent="0.2">
      <c r="A20495" t="s">
        <v>24</v>
      </c>
      <c r="B20495" s="1">
        <v>42885</v>
      </c>
      <c r="C20495" s="2">
        <v>0.47916666666666669</v>
      </c>
      <c r="D20495">
        <v>2418.75</v>
      </c>
      <c r="E20495">
        <v>2421.25</v>
      </c>
      <c r="F20495">
        <v>2418.5</v>
      </c>
      <c r="G20495">
        <v>2421.25</v>
      </c>
      <c r="H20495">
        <v>85958</v>
      </c>
      <c r="M20495"/>
      <c r="N20495"/>
      <c r="O20495"/>
      <c r="P20495"/>
      <c r="Q20495"/>
    </row>
    <row r="20496" spans="1:17" x14ac:dyDescent="0.2">
      <c r="A20496" t="s">
        <v>24</v>
      </c>
      <c r="B20496" s="1">
        <v>42885</v>
      </c>
      <c r="C20496" s="2">
        <v>0.52083333333333337</v>
      </c>
      <c r="D20496">
        <v>2421</v>
      </c>
      <c r="E20496">
        <v>2422</v>
      </c>
      <c r="F20496">
        <v>2420</v>
      </c>
      <c r="G20496">
        <v>2420</v>
      </c>
      <c r="H20496">
        <v>65771</v>
      </c>
      <c r="M20496"/>
      <c r="N20496"/>
      <c r="O20496"/>
      <c r="P20496"/>
      <c r="Q20496"/>
    </row>
    <row r="20497" spans="1:17" x14ac:dyDescent="0.2">
      <c r="A20497" t="s">
        <v>24</v>
      </c>
      <c r="B20497" s="1">
        <v>42885</v>
      </c>
      <c r="C20497" s="2">
        <v>0.5625</v>
      </c>
      <c r="D20497">
        <v>2420</v>
      </c>
      <c r="E20497">
        <v>2421</v>
      </c>
      <c r="F20497">
        <v>2419.75</v>
      </c>
      <c r="G20497">
        <v>2420</v>
      </c>
      <c r="H20497">
        <v>54171</v>
      </c>
      <c r="M20497"/>
      <c r="N20497"/>
      <c r="O20497"/>
      <c r="P20497"/>
      <c r="Q20497"/>
    </row>
    <row r="20498" spans="1:17" x14ac:dyDescent="0.2">
      <c r="A20498" t="s">
        <v>24</v>
      </c>
      <c r="B20498" s="1">
        <v>42885</v>
      </c>
      <c r="C20498" s="2">
        <v>0.60416666666666663</v>
      </c>
      <c r="D20498">
        <v>2419.75</v>
      </c>
      <c r="E20498">
        <v>2421.75</v>
      </c>
      <c r="F20498">
        <v>2419.25</v>
      </c>
      <c r="G20498">
        <v>2420</v>
      </c>
      <c r="H20498">
        <v>65541</v>
      </c>
      <c r="M20498"/>
      <c r="N20498"/>
      <c r="O20498"/>
      <c r="P20498"/>
      <c r="Q20498"/>
    </row>
    <row r="20499" spans="1:17" x14ac:dyDescent="0.2">
      <c r="A20499" t="s">
        <v>24</v>
      </c>
      <c r="B20499" s="1">
        <v>42885</v>
      </c>
      <c r="C20499" s="2">
        <v>0.63541666666666663</v>
      </c>
      <c r="D20499">
        <v>2420.25</v>
      </c>
      <c r="E20499">
        <v>2421.25</v>
      </c>
      <c r="F20499">
        <v>2417.75</v>
      </c>
      <c r="G20499">
        <v>2418.5</v>
      </c>
      <c r="H20499">
        <v>141375</v>
      </c>
      <c r="M20499"/>
      <c r="N20499"/>
      <c r="O20499"/>
      <c r="P20499"/>
      <c r="Q20499"/>
    </row>
    <row r="20500" spans="1:17" x14ac:dyDescent="0.2">
      <c r="A20500" t="s">
        <v>24</v>
      </c>
      <c r="B20500" s="1">
        <v>42886</v>
      </c>
      <c r="C20500" s="2">
        <v>0.39583333333333331</v>
      </c>
      <c r="D20500">
        <v>2422</v>
      </c>
      <c r="E20500">
        <v>2422.75</v>
      </c>
      <c r="F20500">
        <v>2410.25</v>
      </c>
      <c r="G20500">
        <v>2413.5</v>
      </c>
      <c r="H20500">
        <v>439033</v>
      </c>
      <c r="I20500" t="b">
        <f>AND(HOUR(C20500)=9,MINUTE(C20500)=30,HOUR(C20499)=15,MINUTE(C20499)=15)</f>
        <v>1</v>
      </c>
      <c r="J20500">
        <f>MAX(E20500:E20506)</f>
        <v>2422.75</v>
      </c>
      <c r="K20500">
        <f>MIN(F20500:F20506)</f>
        <v>2410.25</v>
      </c>
      <c r="L20500">
        <f>E20500</f>
        <v>2422.75</v>
      </c>
      <c r="M20500" s="6">
        <f>+F20500</f>
        <v>2410.25</v>
      </c>
      <c r="N20500" s="6" t="b">
        <f>IF(F20500&gt;J20493,F20500-J20493,FALSE)</f>
        <v>0</v>
      </c>
      <c r="O20500" s="6" t="b">
        <f>IF(L20500&lt;K20493,K20493-L20500,FALSE)</f>
        <v>0</v>
      </c>
      <c r="P20500" s="6" t="b">
        <f>IF(AND(N20500&lt;&gt;FALSE,K20500&lt;=J20493),TRUE,FALSE)</f>
        <v>0</v>
      </c>
      <c r="Q20500" s="6" t="b">
        <f>IF(AND(O20500&lt;&gt;FALSE,J20500&gt;K20493),TRUE,FALSE)</f>
        <v>0</v>
      </c>
    </row>
    <row r="20501" spans="1:17" x14ac:dyDescent="0.2">
      <c r="A20501" t="s">
        <v>24</v>
      </c>
      <c r="B20501" s="1">
        <v>42886</v>
      </c>
      <c r="C20501" s="2">
        <v>0.4375</v>
      </c>
      <c r="D20501">
        <v>2413.25</v>
      </c>
      <c r="E20501">
        <v>2417.75</v>
      </c>
      <c r="F20501">
        <v>2412.25</v>
      </c>
      <c r="G20501">
        <v>2414.5</v>
      </c>
      <c r="H20501">
        <v>248551</v>
      </c>
      <c r="M20501"/>
      <c r="N20501"/>
      <c r="O20501"/>
      <c r="P20501"/>
      <c r="Q20501"/>
    </row>
    <row r="20502" spans="1:17" x14ac:dyDescent="0.2">
      <c r="A20502" t="s">
        <v>24</v>
      </c>
      <c r="B20502" s="1">
        <v>42886</v>
      </c>
      <c r="C20502" s="2">
        <v>0.47916666666666669</v>
      </c>
      <c r="D20502">
        <v>2414.25</v>
      </c>
      <c r="E20502">
        <v>2416.5</v>
      </c>
      <c r="F20502">
        <v>2411.75</v>
      </c>
      <c r="G20502">
        <v>2414.75</v>
      </c>
      <c r="H20502">
        <v>174458</v>
      </c>
      <c r="M20502"/>
      <c r="N20502"/>
      <c r="O20502"/>
      <c r="P20502"/>
      <c r="Q20502"/>
    </row>
    <row r="20503" spans="1:17" x14ac:dyDescent="0.2">
      <c r="A20503" t="s">
        <v>24</v>
      </c>
      <c r="B20503" s="1">
        <v>42886</v>
      </c>
      <c r="C20503" s="2">
        <v>0.52083333333333337</v>
      </c>
      <c r="D20503">
        <v>2414.75</v>
      </c>
      <c r="E20503">
        <v>2417</v>
      </c>
      <c r="F20503">
        <v>2413.25</v>
      </c>
      <c r="G20503">
        <v>2414</v>
      </c>
      <c r="H20503">
        <v>92046</v>
      </c>
      <c r="M20503"/>
      <c r="N20503"/>
      <c r="O20503"/>
      <c r="P20503"/>
      <c r="Q20503"/>
    </row>
    <row r="20504" spans="1:17" x14ac:dyDescent="0.2">
      <c r="A20504" t="s">
        <v>24</v>
      </c>
      <c r="B20504" s="1">
        <v>42886</v>
      </c>
      <c r="C20504" s="2">
        <v>0.5625</v>
      </c>
      <c r="D20504">
        <v>2414</v>
      </c>
      <c r="E20504">
        <v>2415</v>
      </c>
      <c r="F20504">
        <v>2411.25</v>
      </c>
      <c r="G20504">
        <v>2414.75</v>
      </c>
      <c r="H20504">
        <v>108124</v>
      </c>
      <c r="M20504"/>
      <c r="N20504"/>
      <c r="O20504"/>
      <c r="P20504"/>
      <c r="Q20504"/>
    </row>
    <row r="20505" spans="1:17" x14ac:dyDescent="0.2">
      <c r="A20505" t="s">
        <v>24</v>
      </c>
      <c r="B20505" s="1">
        <v>42886</v>
      </c>
      <c r="C20505" s="2">
        <v>0.60416666666666663</v>
      </c>
      <c r="D20505">
        <v>2414.75</v>
      </c>
      <c r="E20505">
        <v>2417.5</v>
      </c>
      <c r="F20505">
        <v>2413.75</v>
      </c>
      <c r="G20505">
        <v>2417</v>
      </c>
      <c r="H20505">
        <v>132780</v>
      </c>
      <c r="M20505"/>
      <c r="N20505"/>
      <c r="O20505"/>
      <c r="P20505"/>
      <c r="Q20505"/>
    </row>
    <row r="20506" spans="1:17" x14ac:dyDescent="0.2">
      <c r="A20506" t="s">
        <v>24</v>
      </c>
      <c r="B20506" s="1">
        <v>42886</v>
      </c>
      <c r="C20506" s="2">
        <v>0.63541666666666663</v>
      </c>
      <c r="D20506">
        <v>2417</v>
      </c>
      <c r="E20506">
        <v>2422.25</v>
      </c>
      <c r="F20506">
        <v>2416.75</v>
      </c>
      <c r="G20506">
        <v>2421.25</v>
      </c>
      <c r="H20506">
        <v>365536</v>
      </c>
      <c r="M20506"/>
      <c r="N20506"/>
      <c r="O20506"/>
      <c r="P20506"/>
      <c r="Q20506"/>
    </row>
    <row r="20507" spans="1:17" x14ac:dyDescent="0.2">
      <c r="A20507" t="s">
        <v>24</v>
      </c>
      <c r="B20507" s="1">
        <v>42887</v>
      </c>
      <c r="C20507" s="2">
        <v>0.39583333333333331</v>
      </c>
      <c r="D20507">
        <v>2423.25</v>
      </c>
      <c r="E20507">
        <v>2425</v>
      </c>
      <c r="F20507">
        <v>2420.25</v>
      </c>
      <c r="G20507">
        <v>2423</v>
      </c>
      <c r="H20507">
        <v>279168</v>
      </c>
      <c r="I20507" t="b">
        <f>AND(HOUR(C20507)=9,MINUTE(C20507)=30,HOUR(C20506)=15,MINUTE(C20506)=15)</f>
        <v>1</v>
      </c>
      <c r="J20507">
        <f>MAX(E20507:E20513)</f>
        <v>2438</v>
      </c>
      <c r="K20507">
        <f>MIN(F20507:F20513)</f>
        <v>2420.25</v>
      </c>
      <c r="L20507">
        <f>E20507</f>
        <v>2425</v>
      </c>
      <c r="M20507" s="6">
        <f>+F20507</f>
        <v>2420.25</v>
      </c>
      <c r="N20507" s="6" t="b">
        <f>IF(F20507&gt;J20500,F20507-J20500,FALSE)</f>
        <v>0</v>
      </c>
      <c r="O20507" s="6" t="b">
        <f>IF(L20507&lt;K20500,K20500-L20507,FALSE)</f>
        <v>0</v>
      </c>
      <c r="P20507" s="6" t="b">
        <f>IF(AND(N20507&lt;&gt;FALSE,K20507&lt;=J20500),TRUE,FALSE)</f>
        <v>0</v>
      </c>
      <c r="Q20507" s="6" t="b">
        <f>IF(AND(O20507&lt;&gt;FALSE,J20507&gt;K20500),TRUE,FALSE)</f>
        <v>0</v>
      </c>
    </row>
    <row r="20508" spans="1:17" x14ac:dyDescent="0.2">
      <c r="A20508" t="s">
        <v>24</v>
      </c>
      <c r="B20508" s="1">
        <v>42887</v>
      </c>
      <c r="C20508" s="2">
        <v>0.4375</v>
      </c>
      <c r="D20508">
        <v>2422.75</v>
      </c>
      <c r="E20508">
        <v>2424.5</v>
      </c>
      <c r="F20508">
        <v>2420.75</v>
      </c>
      <c r="G20508">
        <v>2423.75</v>
      </c>
      <c r="H20508">
        <v>147430</v>
      </c>
      <c r="M20508"/>
      <c r="N20508"/>
      <c r="O20508"/>
      <c r="P20508"/>
      <c r="Q20508"/>
    </row>
    <row r="20509" spans="1:17" x14ac:dyDescent="0.2">
      <c r="A20509" t="s">
        <v>24</v>
      </c>
      <c r="B20509" s="1">
        <v>42887</v>
      </c>
      <c r="C20509" s="2">
        <v>0.47916666666666669</v>
      </c>
      <c r="D20509">
        <v>2423.75</v>
      </c>
      <c r="E20509">
        <v>2428.5</v>
      </c>
      <c r="F20509">
        <v>2423.5</v>
      </c>
      <c r="G20509">
        <v>2427.75</v>
      </c>
      <c r="H20509">
        <v>156585</v>
      </c>
      <c r="M20509"/>
      <c r="N20509"/>
      <c r="O20509"/>
      <c r="P20509"/>
      <c r="Q20509"/>
    </row>
    <row r="20510" spans="1:17" x14ac:dyDescent="0.2">
      <c r="A20510" t="s">
        <v>24</v>
      </c>
      <c r="B20510" s="1">
        <v>42887</v>
      </c>
      <c r="C20510" s="2">
        <v>0.52083333333333337</v>
      </c>
      <c r="D20510">
        <v>2427.75</v>
      </c>
      <c r="E20510">
        <v>2433</v>
      </c>
      <c r="F20510">
        <v>2427.5</v>
      </c>
      <c r="G20510">
        <v>2432.75</v>
      </c>
      <c r="H20510">
        <v>115547</v>
      </c>
      <c r="M20510"/>
      <c r="N20510"/>
      <c r="O20510"/>
      <c r="P20510"/>
      <c r="Q20510"/>
    </row>
    <row r="20511" spans="1:17" x14ac:dyDescent="0.2">
      <c r="A20511" t="s">
        <v>24</v>
      </c>
      <c r="B20511" s="1">
        <v>42887</v>
      </c>
      <c r="C20511" s="2">
        <v>0.5625</v>
      </c>
      <c r="D20511">
        <v>2432.75</v>
      </c>
      <c r="E20511">
        <v>2434</v>
      </c>
      <c r="F20511">
        <v>2431.5</v>
      </c>
      <c r="G20511">
        <v>2433.25</v>
      </c>
      <c r="H20511">
        <v>92030</v>
      </c>
      <c r="M20511"/>
      <c r="N20511"/>
      <c r="O20511"/>
      <c r="P20511"/>
      <c r="Q20511"/>
    </row>
    <row r="20512" spans="1:17" x14ac:dyDescent="0.2">
      <c r="A20512" t="s">
        <v>24</v>
      </c>
      <c r="B20512" s="1">
        <v>42887</v>
      </c>
      <c r="C20512" s="2">
        <v>0.60416666666666663</v>
      </c>
      <c r="D20512">
        <v>2433.25</v>
      </c>
      <c r="E20512">
        <v>2433.5</v>
      </c>
      <c r="F20512">
        <v>2431</v>
      </c>
      <c r="G20512">
        <v>2432.75</v>
      </c>
      <c r="H20512">
        <v>103481</v>
      </c>
      <c r="M20512"/>
      <c r="N20512"/>
      <c r="O20512"/>
      <c r="P20512"/>
      <c r="Q20512"/>
    </row>
    <row r="20513" spans="1:17" x14ac:dyDescent="0.2">
      <c r="A20513" t="s">
        <v>24</v>
      </c>
      <c r="B20513" s="1">
        <v>42887</v>
      </c>
      <c r="C20513" s="2">
        <v>0.63541666666666663</v>
      </c>
      <c r="D20513">
        <v>2432.75</v>
      </c>
      <c r="E20513">
        <v>2438</v>
      </c>
      <c r="F20513">
        <v>2432</v>
      </c>
      <c r="G20513">
        <v>2437.25</v>
      </c>
      <c r="H20513">
        <v>346317</v>
      </c>
      <c r="M20513"/>
      <c r="N20513"/>
      <c r="O20513"/>
      <c r="P20513"/>
      <c r="Q20513"/>
    </row>
    <row r="20514" spans="1:17" x14ac:dyDescent="0.2">
      <c r="A20514" t="s">
        <v>24</v>
      </c>
      <c r="B20514" s="1">
        <v>42888</v>
      </c>
      <c r="C20514" s="2">
        <v>0.39583333333333331</v>
      </c>
      <c r="D20514">
        <v>2437.75</v>
      </c>
      <c r="E20514">
        <v>2440.75</v>
      </c>
      <c r="F20514">
        <v>2434.5</v>
      </c>
      <c r="G20514">
        <v>2438.25</v>
      </c>
      <c r="H20514">
        <v>305362</v>
      </c>
      <c r="I20514" t="b">
        <f>AND(HOUR(C20514)=9,MINUTE(C20514)=30,HOUR(C20513)=15,MINUTE(C20513)=15)</f>
        <v>1</v>
      </c>
      <c r="J20514">
        <f>MAX(E20514:E20520)</f>
        <v>2447.25</v>
      </c>
      <c r="K20514">
        <f>MIN(F20514:F20520)</f>
        <v>2434.5</v>
      </c>
      <c r="L20514">
        <f>E20514</f>
        <v>2440.75</v>
      </c>
      <c r="M20514" s="6">
        <f>+F20514</f>
        <v>2434.5</v>
      </c>
      <c r="N20514" s="6" t="b">
        <f>IF(F20514&gt;J20507,F20514-J20507,FALSE)</f>
        <v>0</v>
      </c>
      <c r="O20514" s="6" t="b">
        <f>IF(L20514&lt;K20507,K20507-L20514,FALSE)</f>
        <v>0</v>
      </c>
      <c r="P20514" s="6" t="b">
        <f>IF(AND(N20514&lt;&gt;FALSE,K20514&lt;=J20507),TRUE,FALSE)</f>
        <v>0</v>
      </c>
      <c r="Q20514" s="6" t="b">
        <f>IF(AND(O20514&lt;&gt;FALSE,J20514&gt;K20507),TRUE,FALSE)</f>
        <v>0</v>
      </c>
    </row>
    <row r="20515" spans="1:17" x14ac:dyDescent="0.2">
      <c r="A20515" t="s">
        <v>24</v>
      </c>
      <c r="B20515" s="1">
        <v>42888</v>
      </c>
      <c r="C20515" s="2">
        <v>0.4375</v>
      </c>
      <c r="D20515">
        <v>2438.5</v>
      </c>
      <c r="E20515">
        <v>2441.5</v>
      </c>
      <c r="F20515">
        <v>2437.75</v>
      </c>
      <c r="G20515">
        <v>2440.75</v>
      </c>
      <c r="H20515">
        <v>173459</v>
      </c>
      <c r="M20515"/>
      <c r="N20515"/>
      <c r="O20515"/>
      <c r="P20515"/>
      <c r="Q20515"/>
    </row>
    <row r="20516" spans="1:17" x14ac:dyDescent="0.2">
      <c r="A20516" t="s">
        <v>24</v>
      </c>
      <c r="B20516" s="1">
        <v>42888</v>
      </c>
      <c r="C20516" s="2">
        <v>0.47916666666666669</v>
      </c>
      <c r="D20516">
        <v>2440.5</v>
      </c>
      <c r="E20516">
        <v>2444.5</v>
      </c>
      <c r="F20516">
        <v>2440.5</v>
      </c>
      <c r="G20516">
        <v>2444.25</v>
      </c>
      <c r="H20516">
        <v>160179</v>
      </c>
      <c r="M20516"/>
      <c r="N20516"/>
      <c r="O20516"/>
      <c r="P20516"/>
      <c r="Q20516"/>
    </row>
    <row r="20517" spans="1:17" x14ac:dyDescent="0.2">
      <c r="A20517" t="s">
        <v>24</v>
      </c>
      <c r="B20517" s="1">
        <v>42888</v>
      </c>
      <c r="C20517" s="2">
        <v>0.52083333333333337</v>
      </c>
      <c r="D20517">
        <v>2444.5</v>
      </c>
      <c r="E20517">
        <v>2444.5</v>
      </c>
      <c r="F20517">
        <v>2442.75</v>
      </c>
      <c r="G20517">
        <v>2444.25</v>
      </c>
      <c r="H20517">
        <v>108982</v>
      </c>
      <c r="M20517"/>
      <c r="N20517"/>
      <c r="O20517"/>
      <c r="P20517"/>
      <c r="Q20517"/>
    </row>
    <row r="20518" spans="1:17" x14ac:dyDescent="0.2">
      <c r="A20518" t="s">
        <v>24</v>
      </c>
      <c r="B20518" s="1">
        <v>42888</v>
      </c>
      <c r="C20518" s="2">
        <v>0.5625</v>
      </c>
      <c r="D20518">
        <v>2444.25</v>
      </c>
      <c r="E20518">
        <v>2446.5</v>
      </c>
      <c r="F20518">
        <v>2443</v>
      </c>
      <c r="G20518">
        <v>2443.25</v>
      </c>
      <c r="H20518">
        <v>136619</v>
      </c>
      <c r="M20518"/>
      <c r="N20518"/>
      <c r="O20518"/>
      <c r="P20518"/>
      <c r="Q20518"/>
    </row>
    <row r="20519" spans="1:17" x14ac:dyDescent="0.2">
      <c r="A20519" t="s">
        <v>24</v>
      </c>
      <c r="B20519" s="1">
        <v>42888</v>
      </c>
      <c r="C20519" s="2">
        <v>0.60416666666666663</v>
      </c>
      <c r="D20519">
        <v>2443.25</v>
      </c>
      <c r="E20519">
        <v>2446</v>
      </c>
      <c r="F20519">
        <v>2443.25</v>
      </c>
      <c r="G20519">
        <v>2445.25</v>
      </c>
      <c r="H20519">
        <v>105463</v>
      </c>
      <c r="M20519"/>
      <c r="N20519"/>
      <c r="O20519"/>
      <c r="P20519"/>
      <c r="Q20519"/>
    </row>
    <row r="20520" spans="1:17" x14ac:dyDescent="0.2">
      <c r="A20520" t="s">
        <v>24</v>
      </c>
      <c r="B20520" s="1">
        <v>42888</v>
      </c>
      <c r="C20520" s="2">
        <v>0.63541666666666663</v>
      </c>
      <c r="D20520">
        <v>2445</v>
      </c>
      <c r="E20520">
        <v>2447.25</v>
      </c>
      <c r="F20520">
        <v>2442.5</v>
      </c>
      <c r="G20520">
        <v>2445.25</v>
      </c>
      <c r="H20520">
        <v>381615</v>
      </c>
      <c r="M20520"/>
      <c r="N20520"/>
      <c r="O20520"/>
      <c r="P20520"/>
      <c r="Q20520"/>
    </row>
    <row r="20521" spans="1:17" x14ac:dyDescent="0.2">
      <c r="A20521" t="s">
        <v>24</v>
      </c>
      <c r="B20521" s="1">
        <v>42891</v>
      </c>
      <c r="C20521" s="2">
        <v>0.39583333333333331</v>
      </c>
      <c r="D20521">
        <v>2443.25</v>
      </c>
      <c r="E20521">
        <v>2446.5</v>
      </c>
      <c r="F20521">
        <v>2441</v>
      </c>
      <c r="G20521">
        <v>2444.75</v>
      </c>
      <c r="H20521">
        <v>195527</v>
      </c>
      <c r="I20521" t="b">
        <f>AND(HOUR(C20521)=9,MINUTE(C20521)=30,HOUR(C20520)=15,MINUTE(C20520)=15)</f>
        <v>1</v>
      </c>
      <c r="J20521">
        <f>MAX(E20521:E20527)</f>
        <v>2446.5</v>
      </c>
      <c r="K20521">
        <f>MIN(F20521:F20527)</f>
        <v>2441</v>
      </c>
      <c r="L20521">
        <f>E20521</f>
        <v>2446.5</v>
      </c>
      <c r="M20521" s="6">
        <f>+F20521</f>
        <v>2441</v>
      </c>
      <c r="N20521" s="6" t="b">
        <f>IF(F20521&gt;J20514,F20521-J20514,FALSE)</f>
        <v>0</v>
      </c>
      <c r="O20521" s="6" t="b">
        <f>IF(L20521&lt;K20514,K20514-L20521,FALSE)</f>
        <v>0</v>
      </c>
      <c r="P20521" s="6" t="b">
        <f>IF(AND(N20521&lt;&gt;FALSE,K20521&lt;=J20514),TRUE,FALSE)</f>
        <v>0</v>
      </c>
      <c r="Q20521" s="6" t="b">
        <f>IF(AND(O20521&lt;&gt;FALSE,J20521&gt;K20514),TRUE,FALSE)</f>
        <v>0</v>
      </c>
    </row>
    <row r="20522" spans="1:17" x14ac:dyDescent="0.2">
      <c r="A20522" t="s">
        <v>24</v>
      </c>
      <c r="B20522" s="1">
        <v>42891</v>
      </c>
      <c r="C20522" s="2">
        <v>0.4375</v>
      </c>
      <c r="D20522">
        <v>2444.75</v>
      </c>
      <c r="E20522">
        <v>2446.25</v>
      </c>
      <c r="F20522">
        <v>2442.25</v>
      </c>
      <c r="G20522">
        <v>2442.75</v>
      </c>
      <c r="H20522">
        <v>122203</v>
      </c>
      <c r="M20522"/>
      <c r="N20522"/>
      <c r="O20522"/>
      <c r="P20522"/>
      <c r="Q20522"/>
    </row>
    <row r="20523" spans="1:17" x14ac:dyDescent="0.2">
      <c r="A20523" t="s">
        <v>24</v>
      </c>
      <c r="B20523" s="1">
        <v>42891</v>
      </c>
      <c r="C20523" s="2">
        <v>0.47916666666666669</v>
      </c>
      <c r="D20523">
        <v>2442.5</v>
      </c>
      <c r="E20523">
        <v>2446</v>
      </c>
      <c r="F20523">
        <v>2442</v>
      </c>
      <c r="G20523">
        <v>2445</v>
      </c>
      <c r="H20523">
        <v>95478</v>
      </c>
      <c r="M20523"/>
      <c r="N20523"/>
      <c r="O20523"/>
      <c r="P20523"/>
      <c r="Q20523"/>
    </row>
    <row r="20524" spans="1:17" x14ac:dyDescent="0.2">
      <c r="A20524" t="s">
        <v>24</v>
      </c>
      <c r="B20524" s="1">
        <v>42891</v>
      </c>
      <c r="C20524" s="2">
        <v>0.52083333333333337</v>
      </c>
      <c r="D20524">
        <v>2445</v>
      </c>
      <c r="E20524">
        <v>2446.25</v>
      </c>
      <c r="F20524">
        <v>2443.5</v>
      </c>
      <c r="G20524">
        <v>2445.75</v>
      </c>
      <c r="H20524">
        <v>65246</v>
      </c>
      <c r="M20524"/>
      <c r="N20524"/>
      <c r="O20524"/>
      <c r="P20524"/>
      <c r="Q20524"/>
    </row>
    <row r="20525" spans="1:17" x14ac:dyDescent="0.2">
      <c r="A20525" t="s">
        <v>24</v>
      </c>
      <c r="B20525" s="1">
        <v>42891</v>
      </c>
      <c r="C20525" s="2">
        <v>0.5625</v>
      </c>
      <c r="D20525">
        <v>2445.75</v>
      </c>
      <c r="E20525">
        <v>2445.75</v>
      </c>
      <c r="F20525">
        <v>2443.75</v>
      </c>
      <c r="G20525">
        <v>2444.5</v>
      </c>
      <c r="H20525">
        <v>53366</v>
      </c>
      <c r="M20525"/>
      <c r="N20525"/>
      <c r="O20525"/>
      <c r="P20525"/>
      <c r="Q20525"/>
    </row>
    <row r="20526" spans="1:17" x14ac:dyDescent="0.2">
      <c r="A20526" t="s">
        <v>24</v>
      </c>
      <c r="B20526" s="1">
        <v>42891</v>
      </c>
      <c r="C20526" s="2">
        <v>0.60416666666666663</v>
      </c>
      <c r="D20526">
        <v>2444.5</v>
      </c>
      <c r="E20526">
        <v>2445.25</v>
      </c>
      <c r="F20526">
        <v>2443.75</v>
      </c>
      <c r="G20526">
        <v>2444.75</v>
      </c>
      <c r="H20526">
        <v>51850</v>
      </c>
      <c r="M20526"/>
      <c r="N20526"/>
      <c r="O20526"/>
      <c r="P20526"/>
      <c r="Q20526"/>
    </row>
    <row r="20527" spans="1:17" x14ac:dyDescent="0.2">
      <c r="A20527" t="s">
        <v>24</v>
      </c>
      <c r="B20527" s="1">
        <v>42891</v>
      </c>
      <c r="C20527" s="2">
        <v>0.63541666666666663</v>
      </c>
      <c r="D20527">
        <v>2444.75</v>
      </c>
      <c r="E20527">
        <v>2445.5</v>
      </c>
      <c r="F20527">
        <v>2441.5</v>
      </c>
      <c r="G20527">
        <v>2442.25</v>
      </c>
      <c r="H20527">
        <v>157895</v>
      </c>
      <c r="M20527"/>
      <c r="N20527"/>
      <c r="O20527"/>
      <c r="P20527"/>
      <c r="Q20527"/>
    </row>
    <row r="20528" spans="1:17" x14ac:dyDescent="0.2">
      <c r="A20528" t="s">
        <v>24</v>
      </c>
      <c r="B20528" s="1">
        <v>42892</v>
      </c>
      <c r="C20528" s="2">
        <v>0.39583333333333331</v>
      </c>
      <c r="D20528">
        <v>2436.25</v>
      </c>
      <c r="E20528">
        <v>2441.75</v>
      </c>
      <c r="F20528">
        <v>2434.5</v>
      </c>
      <c r="G20528">
        <v>2440.75</v>
      </c>
      <c r="H20528">
        <v>261352</v>
      </c>
      <c r="I20528" t="b">
        <f>AND(HOUR(C20528)=9,MINUTE(C20528)=30,HOUR(C20527)=15,MINUTE(C20527)=15)</f>
        <v>1</v>
      </c>
      <c r="J20528">
        <f>MAX(E20528:E20534)</f>
        <v>2443.25</v>
      </c>
      <c r="K20528">
        <f>MIN(F20528:F20534)</f>
        <v>2434.5</v>
      </c>
      <c r="L20528">
        <f>E20528</f>
        <v>2441.75</v>
      </c>
      <c r="M20528" s="6">
        <f>+F20528</f>
        <v>2434.5</v>
      </c>
      <c r="N20528" s="6" t="b">
        <f>IF(F20528&gt;J20521,F20528-J20521,FALSE)</f>
        <v>0</v>
      </c>
      <c r="O20528" s="6" t="b">
        <f>IF(L20528&lt;K20521,K20521-L20528,FALSE)</f>
        <v>0</v>
      </c>
      <c r="P20528" s="6" t="b">
        <f>IF(AND(N20528&lt;&gt;FALSE,K20528&lt;=J20521),TRUE,FALSE)</f>
        <v>0</v>
      </c>
      <c r="Q20528" s="6" t="b">
        <f>IF(AND(O20528&lt;&gt;FALSE,J20528&gt;K20521),TRUE,FALSE)</f>
        <v>0</v>
      </c>
    </row>
    <row r="20529" spans="1:17" x14ac:dyDescent="0.2">
      <c r="A20529" t="s">
        <v>24</v>
      </c>
      <c r="B20529" s="1">
        <v>42892</v>
      </c>
      <c r="C20529" s="2">
        <v>0.4375</v>
      </c>
      <c r="D20529">
        <v>2440.5</v>
      </c>
      <c r="E20529">
        <v>2440.75</v>
      </c>
      <c r="F20529">
        <v>2437</v>
      </c>
      <c r="G20529">
        <v>2438</v>
      </c>
      <c r="H20529">
        <v>145219</v>
      </c>
      <c r="M20529"/>
      <c r="N20529"/>
      <c r="O20529"/>
      <c r="P20529"/>
      <c r="Q20529"/>
    </row>
    <row r="20530" spans="1:17" x14ac:dyDescent="0.2">
      <c r="A20530" t="s">
        <v>24</v>
      </c>
      <c r="B20530" s="1">
        <v>42892</v>
      </c>
      <c r="C20530" s="2">
        <v>0.47916666666666669</v>
      </c>
      <c r="D20530">
        <v>2438</v>
      </c>
      <c r="E20530">
        <v>2441.75</v>
      </c>
      <c r="F20530">
        <v>2437.5</v>
      </c>
      <c r="G20530">
        <v>2439.5</v>
      </c>
      <c r="H20530">
        <v>110968</v>
      </c>
      <c r="M20530"/>
      <c r="N20530"/>
      <c r="O20530"/>
      <c r="P20530"/>
      <c r="Q20530"/>
    </row>
    <row r="20531" spans="1:17" x14ac:dyDescent="0.2">
      <c r="A20531" t="s">
        <v>24</v>
      </c>
      <c r="B20531" s="1">
        <v>42892</v>
      </c>
      <c r="C20531" s="2">
        <v>0.52083333333333337</v>
      </c>
      <c r="D20531">
        <v>2439.75</v>
      </c>
      <c r="E20531">
        <v>2440.5</v>
      </c>
      <c r="F20531">
        <v>2437.5</v>
      </c>
      <c r="G20531">
        <v>2438.5</v>
      </c>
      <c r="H20531">
        <v>83826</v>
      </c>
      <c r="M20531"/>
      <c r="N20531"/>
      <c r="O20531"/>
      <c r="P20531"/>
      <c r="Q20531"/>
    </row>
    <row r="20532" spans="1:17" x14ac:dyDescent="0.2">
      <c r="A20532" t="s">
        <v>24</v>
      </c>
      <c r="B20532" s="1">
        <v>42892</v>
      </c>
      <c r="C20532" s="2">
        <v>0.5625</v>
      </c>
      <c r="D20532">
        <v>2438.25</v>
      </c>
      <c r="E20532">
        <v>2440.5</v>
      </c>
      <c r="F20532">
        <v>2437.5</v>
      </c>
      <c r="G20532">
        <v>2440.25</v>
      </c>
      <c r="H20532">
        <v>89505</v>
      </c>
      <c r="M20532"/>
      <c r="N20532"/>
      <c r="O20532"/>
      <c r="P20532"/>
      <c r="Q20532"/>
    </row>
    <row r="20533" spans="1:17" x14ac:dyDescent="0.2">
      <c r="A20533" t="s">
        <v>24</v>
      </c>
      <c r="B20533" s="1">
        <v>42892</v>
      </c>
      <c r="C20533" s="2">
        <v>0.60416666666666663</v>
      </c>
      <c r="D20533">
        <v>2440</v>
      </c>
      <c r="E20533">
        <v>2443.25</v>
      </c>
      <c r="F20533">
        <v>2438</v>
      </c>
      <c r="G20533">
        <v>2438.5</v>
      </c>
      <c r="H20533">
        <v>155050</v>
      </c>
      <c r="M20533"/>
      <c r="N20533"/>
      <c r="O20533"/>
      <c r="P20533"/>
      <c r="Q20533"/>
    </row>
    <row r="20534" spans="1:17" x14ac:dyDescent="0.2">
      <c r="A20534" t="s">
        <v>24</v>
      </c>
      <c r="B20534" s="1">
        <v>42892</v>
      </c>
      <c r="C20534" s="2">
        <v>0.63541666666666663</v>
      </c>
      <c r="D20534">
        <v>2438.5</v>
      </c>
      <c r="E20534">
        <v>2438.75</v>
      </c>
      <c r="F20534">
        <v>2435.25</v>
      </c>
      <c r="G20534">
        <v>2438.25</v>
      </c>
      <c r="H20534">
        <v>247293</v>
      </c>
      <c r="M20534"/>
      <c r="N20534"/>
      <c r="O20534"/>
      <c r="P20534"/>
      <c r="Q20534"/>
    </row>
    <row r="20535" spans="1:17" x14ac:dyDescent="0.2">
      <c r="A20535" t="s">
        <v>24</v>
      </c>
      <c r="B20535" s="1">
        <v>42893</v>
      </c>
      <c r="C20535" s="2">
        <v>0.39583333333333331</v>
      </c>
      <c r="D20535">
        <v>2439.25</v>
      </c>
      <c r="E20535">
        <v>2442</v>
      </c>
      <c r="F20535">
        <v>2438</v>
      </c>
      <c r="G20535">
        <v>2439</v>
      </c>
      <c r="H20535">
        <v>212921</v>
      </c>
      <c r="I20535" t="b">
        <f>AND(HOUR(C20535)=9,MINUTE(C20535)=30,HOUR(C20534)=15,MINUTE(C20534)=15)</f>
        <v>1</v>
      </c>
      <c r="J20535">
        <f>MAX(E20535:E20541)</f>
        <v>2442.5</v>
      </c>
      <c r="K20535">
        <f>MIN(F20535:F20541)</f>
        <v>2431.5</v>
      </c>
      <c r="L20535">
        <f>E20535</f>
        <v>2442</v>
      </c>
      <c r="M20535" s="6">
        <f>+F20535</f>
        <v>2438</v>
      </c>
      <c r="N20535" s="6" t="b">
        <f>IF(F20535&gt;J20528,F20535-J20528,FALSE)</f>
        <v>0</v>
      </c>
      <c r="O20535" s="6" t="b">
        <f>IF(L20535&lt;K20528,K20528-L20535,FALSE)</f>
        <v>0</v>
      </c>
      <c r="P20535" s="6" t="b">
        <f>IF(AND(N20535&lt;&gt;FALSE,K20535&lt;=J20528),TRUE,FALSE)</f>
        <v>0</v>
      </c>
      <c r="Q20535" s="6" t="b">
        <f>IF(AND(O20535&lt;&gt;FALSE,J20535&gt;K20528),TRUE,FALSE)</f>
        <v>0</v>
      </c>
    </row>
    <row r="20536" spans="1:17" x14ac:dyDescent="0.2">
      <c r="A20536" t="s">
        <v>24</v>
      </c>
      <c r="B20536" s="1">
        <v>42893</v>
      </c>
      <c r="C20536" s="2">
        <v>0.4375</v>
      </c>
      <c r="D20536">
        <v>2439</v>
      </c>
      <c r="E20536">
        <v>2439.5</v>
      </c>
      <c r="F20536">
        <v>2435</v>
      </c>
      <c r="G20536">
        <v>2436</v>
      </c>
      <c r="H20536">
        <v>211582</v>
      </c>
      <c r="M20536"/>
      <c r="N20536"/>
      <c r="O20536"/>
      <c r="P20536"/>
      <c r="Q20536"/>
    </row>
    <row r="20537" spans="1:17" x14ac:dyDescent="0.2">
      <c r="A20537" t="s">
        <v>24</v>
      </c>
      <c r="B20537" s="1">
        <v>42893</v>
      </c>
      <c r="C20537" s="2">
        <v>0.47916666666666669</v>
      </c>
      <c r="D20537">
        <v>2436.25</v>
      </c>
      <c r="E20537">
        <v>2438.5</v>
      </c>
      <c r="F20537">
        <v>2436</v>
      </c>
      <c r="G20537">
        <v>2436.75</v>
      </c>
      <c r="H20537">
        <v>95930</v>
      </c>
      <c r="M20537"/>
      <c r="N20537"/>
      <c r="O20537"/>
      <c r="P20537"/>
      <c r="Q20537"/>
    </row>
    <row r="20538" spans="1:17" x14ac:dyDescent="0.2">
      <c r="A20538" t="s">
        <v>24</v>
      </c>
      <c r="B20538" s="1">
        <v>42893</v>
      </c>
      <c r="C20538" s="2">
        <v>0.52083333333333337</v>
      </c>
      <c r="D20538">
        <v>2436.75</v>
      </c>
      <c r="E20538">
        <v>2437</v>
      </c>
      <c r="F20538">
        <v>2431.5</v>
      </c>
      <c r="G20538">
        <v>2436.25</v>
      </c>
      <c r="H20538">
        <v>156607</v>
      </c>
      <c r="M20538"/>
      <c r="N20538"/>
      <c r="O20538"/>
      <c r="P20538"/>
      <c r="Q20538"/>
    </row>
    <row r="20539" spans="1:17" x14ac:dyDescent="0.2">
      <c r="A20539" t="s">
        <v>24</v>
      </c>
      <c r="B20539" s="1">
        <v>42893</v>
      </c>
      <c r="C20539" s="2">
        <v>0.5625</v>
      </c>
      <c r="D20539">
        <v>2436</v>
      </c>
      <c r="E20539">
        <v>2440.5</v>
      </c>
      <c r="F20539">
        <v>2435</v>
      </c>
      <c r="G20539">
        <v>2439</v>
      </c>
      <c r="H20539">
        <v>113292</v>
      </c>
      <c r="M20539"/>
      <c r="N20539"/>
      <c r="O20539"/>
      <c r="P20539"/>
      <c r="Q20539"/>
    </row>
    <row r="20540" spans="1:17" x14ac:dyDescent="0.2">
      <c r="A20540" t="s">
        <v>24</v>
      </c>
      <c r="B20540" s="1">
        <v>42893</v>
      </c>
      <c r="C20540" s="2">
        <v>0.60416666666666663</v>
      </c>
      <c r="D20540">
        <v>2439.25</v>
      </c>
      <c r="E20540">
        <v>2441.25</v>
      </c>
      <c r="F20540">
        <v>2438.75</v>
      </c>
      <c r="G20540">
        <v>2440.5</v>
      </c>
      <c r="H20540">
        <v>90311</v>
      </c>
      <c r="M20540"/>
      <c r="N20540"/>
      <c r="O20540"/>
      <c r="P20540"/>
      <c r="Q20540"/>
    </row>
    <row r="20541" spans="1:17" x14ac:dyDescent="0.2">
      <c r="A20541" t="s">
        <v>24</v>
      </c>
      <c r="B20541" s="1">
        <v>42893</v>
      </c>
      <c r="C20541" s="2">
        <v>0.63541666666666663</v>
      </c>
      <c r="D20541">
        <v>2440.25</v>
      </c>
      <c r="E20541">
        <v>2442.5</v>
      </c>
      <c r="F20541">
        <v>2438</v>
      </c>
      <c r="G20541">
        <v>2439.5</v>
      </c>
      <c r="H20541">
        <v>230288</v>
      </c>
      <c r="M20541"/>
      <c r="N20541"/>
      <c r="O20541"/>
      <c r="P20541"/>
      <c r="Q20541"/>
    </row>
    <row r="20542" spans="1:17" x14ac:dyDescent="0.2">
      <c r="A20542" t="s">
        <v>24</v>
      </c>
      <c r="B20542" s="1">
        <v>42894</v>
      </c>
      <c r="C20542" s="2">
        <v>0.39583333333333331</v>
      </c>
      <c r="D20542">
        <v>2440.75</v>
      </c>
      <c r="E20542">
        <v>2443.5</v>
      </c>
      <c r="F20542">
        <v>2434.75</v>
      </c>
      <c r="G20542">
        <v>2436.25</v>
      </c>
      <c r="H20542">
        <v>57917</v>
      </c>
      <c r="I20542" t="b">
        <f>AND(HOUR(C20542)=9,MINUTE(C20542)=30,HOUR(C20541)=15,MINUTE(C20541)=15)</f>
        <v>1</v>
      </c>
      <c r="J20542">
        <f>MAX(E20542:E20548)</f>
        <v>2446.5</v>
      </c>
      <c r="K20542">
        <f>MIN(F20542:F20548)</f>
        <v>2434.75</v>
      </c>
      <c r="L20542">
        <f>E20542</f>
        <v>2443.5</v>
      </c>
      <c r="M20542" s="6">
        <f>+F20542</f>
        <v>2434.75</v>
      </c>
      <c r="N20542" s="6" t="b">
        <f>IF(F20542&gt;J20535,F20542-J20535,FALSE)</f>
        <v>0</v>
      </c>
      <c r="O20542" s="6" t="b">
        <f>IF(L20542&lt;K20535,K20535-L20542,FALSE)</f>
        <v>0</v>
      </c>
      <c r="P20542" s="6" t="b">
        <f>IF(AND(N20542&lt;&gt;FALSE,K20542&lt;=J20535),TRUE,FALSE)</f>
        <v>0</v>
      </c>
      <c r="Q20542" s="6" t="b">
        <f>IF(AND(O20542&lt;&gt;FALSE,J20542&gt;K20535),TRUE,FALSE)</f>
        <v>0</v>
      </c>
    </row>
    <row r="20543" spans="1:17" x14ac:dyDescent="0.2">
      <c r="A20543" t="s">
        <v>24</v>
      </c>
      <c r="B20543" s="1">
        <v>42894</v>
      </c>
      <c r="C20543" s="2">
        <v>0.4375</v>
      </c>
      <c r="D20543">
        <v>2436</v>
      </c>
      <c r="E20543">
        <v>2442</v>
      </c>
      <c r="F20543">
        <v>2436</v>
      </c>
      <c r="G20543">
        <v>2440</v>
      </c>
      <c r="H20543">
        <v>26006</v>
      </c>
      <c r="M20543"/>
      <c r="N20543"/>
      <c r="O20543"/>
      <c r="P20543"/>
      <c r="Q20543"/>
    </row>
    <row r="20544" spans="1:17" x14ac:dyDescent="0.2">
      <c r="A20544" t="s">
        <v>24</v>
      </c>
      <c r="B20544" s="1">
        <v>42894</v>
      </c>
      <c r="C20544" s="2">
        <v>0.47916666666666669</v>
      </c>
      <c r="D20544">
        <v>2440</v>
      </c>
      <c r="E20544">
        <v>2446.5</v>
      </c>
      <c r="F20544">
        <v>2439.25</v>
      </c>
      <c r="G20544">
        <v>2444</v>
      </c>
      <c r="H20544">
        <v>26503</v>
      </c>
      <c r="M20544"/>
      <c r="N20544"/>
      <c r="O20544"/>
      <c r="P20544"/>
      <c r="Q20544"/>
    </row>
    <row r="20545" spans="1:17" x14ac:dyDescent="0.2">
      <c r="A20545" t="s">
        <v>24</v>
      </c>
      <c r="B20545" s="1">
        <v>42894</v>
      </c>
      <c r="C20545" s="2">
        <v>0.52083333333333337</v>
      </c>
      <c r="D20545">
        <v>2444</v>
      </c>
      <c r="E20545">
        <v>2445</v>
      </c>
      <c r="F20545">
        <v>2439.25</v>
      </c>
      <c r="G20545">
        <v>2440.5</v>
      </c>
      <c r="H20545">
        <v>15327</v>
      </c>
      <c r="M20545"/>
      <c r="N20545"/>
      <c r="O20545"/>
      <c r="P20545"/>
      <c r="Q20545"/>
    </row>
    <row r="20546" spans="1:17" x14ac:dyDescent="0.2">
      <c r="A20546" t="s">
        <v>24</v>
      </c>
      <c r="B20546" s="1">
        <v>42894</v>
      </c>
      <c r="C20546" s="2">
        <v>0.5625</v>
      </c>
      <c r="D20546">
        <v>2440.25</v>
      </c>
      <c r="E20546">
        <v>2443.25</v>
      </c>
      <c r="F20546">
        <v>2437.25</v>
      </c>
      <c r="G20546">
        <v>2438</v>
      </c>
      <c r="H20546">
        <v>15798</v>
      </c>
      <c r="M20546"/>
      <c r="N20546"/>
      <c r="O20546"/>
      <c r="P20546"/>
      <c r="Q20546"/>
    </row>
    <row r="20547" spans="1:17" x14ac:dyDescent="0.2">
      <c r="A20547" t="s">
        <v>24</v>
      </c>
      <c r="B20547" s="1">
        <v>42894</v>
      </c>
      <c r="C20547" s="2">
        <v>0.60416666666666663</v>
      </c>
      <c r="D20547">
        <v>2438</v>
      </c>
      <c r="E20547">
        <v>2440</v>
      </c>
      <c r="F20547">
        <v>2435.25</v>
      </c>
      <c r="G20547">
        <v>2439.5</v>
      </c>
      <c r="H20547">
        <v>24000</v>
      </c>
      <c r="M20547"/>
      <c r="N20547"/>
      <c r="O20547"/>
      <c r="P20547"/>
      <c r="Q20547"/>
    </row>
    <row r="20548" spans="1:17" x14ac:dyDescent="0.2">
      <c r="A20548" t="s">
        <v>24</v>
      </c>
      <c r="B20548" s="1">
        <v>42894</v>
      </c>
      <c r="C20548" s="2">
        <v>0.63541666666666663</v>
      </c>
      <c r="D20548">
        <v>2439.5</v>
      </c>
      <c r="E20548">
        <v>2441.75</v>
      </c>
      <c r="F20548">
        <v>2438</v>
      </c>
      <c r="G20548">
        <v>2439.75</v>
      </c>
      <c r="H20548">
        <v>38203</v>
      </c>
      <c r="M20548"/>
      <c r="N20548"/>
      <c r="O20548"/>
      <c r="P20548"/>
      <c r="Q20548"/>
    </row>
    <row r="20549" spans="1:17" x14ac:dyDescent="0.2">
      <c r="A20549" t="s">
        <v>24</v>
      </c>
      <c r="B20549" s="1">
        <v>42895</v>
      </c>
      <c r="C20549" s="2">
        <v>0.39583333333333331</v>
      </c>
      <c r="D20549">
        <v>2444.25</v>
      </c>
      <c r="E20549">
        <v>2452.25</v>
      </c>
      <c r="F20549">
        <v>2443.25</v>
      </c>
      <c r="G20549">
        <v>2452</v>
      </c>
      <c r="H20549">
        <v>209448</v>
      </c>
      <c r="I20549" t="b">
        <f>AND(HOUR(C20549)=9,MINUTE(C20549)=30,HOUR(C20548)=15,MINUTE(C20548)=15)</f>
        <v>1</v>
      </c>
      <c r="J20549">
        <f>MAX(E20549:E20555)</f>
        <v>2453.25</v>
      </c>
      <c r="K20549">
        <f>MIN(F20549:F20555)</f>
        <v>2422.25</v>
      </c>
      <c r="L20549">
        <f>E20549</f>
        <v>2452.25</v>
      </c>
      <c r="M20549" s="6">
        <f>+F20549</f>
        <v>2443.25</v>
      </c>
      <c r="N20549" s="6" t="b">
        <f>IF(F20549&gt;J20542,F20549-J20542,FALSE)</f>
        <v>0</v>
      </c>
      <c r="O20549" s="6" t="b">
        <f>IF(L20549&lt;K20542,K20542-L20549,FALSE)</f>
        <v>0</v>
      </c>
      <c r="P20549" s="6" t="b">
        <f>IF(AND(N20549&lt;&gt;FALSE,K20549&lt;=J20542),TRUE,FALSE)</f>
        <v>0</v>
      </c>
      <c r="Q20549" s="6" t="b">
        <f>IF(AND(O20549&lt;&gt;FALSE,J20549&gt;K20542),TRUE,FALSE)</f>
        <v>0</v>
      </c>
    </row>
    <row r="20550" spans="1:17" x14ac:dyDescent="0.2">
      <c r="A20550" t="s">
        <v>24</v>
      </c>
      <c r="B20550" s="1">
        <v>42895</v>
      </c>
      <c r="C20550" s="2">
        <v>0.4375</v>
      </c>
      <c r="D20550">
        <v>2452.25</v>
      </c>
      <c r="E20550">
        <v>2453.25</v>
      </c>
      <c r="F20550">
        <v>2450</v>
      </c>
      <c r="G20550">
        <v>2451.5</v>
      </c>
      <c r="H20550">
        <v>116788</v>
      </c>
      <c r="M20550"/>
      <c r="N20550"/>
      <c r="O20550"/>
      <c r="P20550"/>
      <c r="Q20550"/>
    </row>
    <row r="20551" spans="1:17" x14ac:dyDescent="0.2">
      <c r="A20551" t="s">
        <v>24</v>
      </c>
      <c r="B20551" s="1">
        <v>42895</v>
      </c>
      <c r="C20551" s="2">
        <v>0.47916666666666669</v>
      </c>
      <c r="D20551">
        <v>2451.5</v>
      </c>
      <c r="E20551">
        <v>2452.5</v>
      </c>
      <c r="F20551">
        <v>2444.75</v>
      </c>
      <c r="G20551">
        <v>2446.25</v>
      </c>
      <c r="H20551">
        <v>110195</v>
      </c>
      <c r="M20551"/>
      <c r="N20551"/>
      <c r="O20551"/>
      <c r="P20551"/>
      <c r="Q20551"/>
    </row>
    <row r="20552" spans="1:17" x14ac:dyDescent="0.2">
      <c r="A20552" t="s">
        <v>24</v>
      </c>
      <c r="B20552" s="1">
        <v>42895</v>
      </c>
      <c r="C20552" s="2">
        <v>0.52083333333333337</v>
      </c>
      <c r="D20552">
        <v>2446.25</v>
      </c>
      <c r="E20552">
        <v>2447</v>
      </c>
      <c r="F20552">
        <v>2440.5</v>
      </c>
      <c r="G20552">
        <v>2443.5</v>
      </c>
      <c r="H20552">
        <v>152687</v>
      </c>
      <c r="M20552"/>
      <c r="N20552"/>
      <c r="O20552"/>
      <c r="P20552"/>
      <c r="Q20552"/>
    </row>
    <row r="20553" spans="1:17" x14ac:dyDescent="0.2">
      <c r="A20553" t="s">
        <v>24</v>
      </c>
      <c r="B20553" s="1">
        <v>42895</v>
      </c>
      <c r="C20553" s="2">
        <v>0.5625</v>
      </c>
      <c r="D20553">
        <v>2443.5</v>
      </c>
      <c r="E20553">
        <v>2443.75</v>
      </c>
      <c r="F20553">
        <v>2435.5</v>
      </c>
      <c r="G20553">
        <v>2437.25</v>
      </c>
      <c r="H20553">
        <v>175149</v>
      </c>
      <c r="M20553"/>
      <c r="N20553"/>
      <c r="O20553"/>
      <c r="P20553"/>
      <c r="Q20553"/>
    </row>
    <row r="20554" spans="1:17" x14ac:dyDescent="0.2">
      <c r="A20554" t="s">
        <v>24</v>
      </c>
      <c r="B20554" s="1">
        <v>42895</v>
      </c>
      <c r="C20554" s="2">
        <v>0.60416666666666663</v>
      </c>
      <c r="D20554">
        <v>2437.25</v>
      </c>
      <c r="E20554">
        <v>2438.5</v>
      </c>
      <c r="F20554">
        <v>2422.25</v>
      </c>
      <c r="G20554">
        <v>2437.75</v>
      </c>
      <c r="H20554">
        <v>339552</v>
      </c>
      <c r="M20554"/>
      <c r="N20554"/>
      <c r="O20554"/>
      <c r="P20554"/>
      <c r="Q20554"/>
    </row>
    <row r="20555" spans="1:17" x14ac:dyDescent="0.2">
      <c r="A20555" t="s">
        <v>24</v>
      </c>
      <c r="B20555" s="1">
        <v>42895</v>
      </c>
      <c r="C20555" s="2">
        <v>0.63541666666666663</v>
      </c>
      <c r="D20555">
        <v>2437.75</v>
      </c>
      <c r="E20555">
        <v>2439</v>
      </c>
      <c r="F20555">
        <v>2430.25</v>
      </c>
      <c r="G20555">
        <v>2438.25</v>
      </c>
      <c r="H20555">
        <v>227926</v>
      </c>
      <c r="M20555"/>
      <c r="N20555"/>
      <c r="O20555"/>
      <c r="P20555"/>
      <c r="Q20555"/>
    </row>
    <row r="20556" spans="1:17" x14ac:dyDescent="0.2">
      <c r="A20556" t="s">
        <v>24</v>
      </c>
      <c r="B20556" s="1">
        <v>42898</v>
      </c>
      <c r="C20556" s="2">
        <v>0.39583333333333331</v>
      </c>
      <c r="D20556">
        <v>2434</v>
      </c>
      <c r="E20556">
        <v>2437.25</v>
      </c>
      <c r="F20556">
        <v>2426.5</v>
      </c>
      <c r="G20556">
        <v>2431.25</v>
      </c>
      <c r="H20556">
        <v>451579</v>
      </c>
      <c r="I20556" t="b">
        <f>AND(HOUR(C20556)=9,MINUTE(C20556)=30,HOUR(C20555)=15,MINUTE(C20555)=15)</f>
        <v>1</v>
      </c>
      <c r="J20556">
        <f>MAX(E20556:E20562)</f>
        <v>2437.25</v>
      </c>
      <c r="K20556">
        <f>MIN(F20556:F20562)</f>
        <v>2426.5</v>
      </c>
      <c r="L20556">
        <f>E20556</f>
        <v>2437.25</v>
      </c>
      <c r="M20556" s="6">
        <f>+F20556</f>
        <v>2426.5</v>
      </c>
      <c r="N20556" s="6" t="b">
        <f>IF(F20556&gt;J20549,F20556-J20549,FALSE)</f>
        <v>0</v>
      </c>
      <c r="O20556" s="6" t="b">
        <f>IF(L20556&lt;K20549,K20549-L20556,FALSE)</f>
        <v>0</v>
      </c>
      <c r="P20556" s="6" t="b">
        <f>IF(AND(N20556&lt;&gt;FALSE,K20556&lt;=J20549),TRUE,FALSE)</f>
        <v>0</v>
      </c>
      <c r="Q20556" s="6" t="b">
        <f>IF(AND(O20556&lt;&gt;FALSE,J20556&gt;K20549),TRUE,FALSE)</f>
        <v>0</v>
      </c>
    </row>
    <row r="20557" spans="1:17" x14ac:dyDescent="0.2">
      <c r="A20557" t="s">
        <v>24</v>
      </c>
      <c r="B20557" s="1">
        <v>42898</v>
      </c>
      <c r="C20557" s="2">
        <v>0.4375</v>
      </c>
      <c r="D20557">
        <v>2431.25</v>
      </c>
      <c r="E20557">
        <v>2435.75</v>
      </c>
      <c r="F20557">
        <v>2428.75</v>
      </c>
      <c r="G20557">
        <v>2433.75</v>
      </c>
      <c r="H20557">
        <v>203470</v>
      </c>
      <c r="M20557"/>
      <c r="N20557"/>
      <c r="O20557"/>
      <c r="P20557"/>
      <c r="Q20557"/>
    </row>
    <row r="20558" spans="1:17" x14ac:dyDescent="0.2">
      <c r="A20558" t="s">
        <v>24</v>
      </c>
      <c r="B20558" s="1">
        <v>42898</v>
      </c>
      <c r="C20558" s="2">
        <v>0.47916666666666669</v>
      </c>
      <c r="D20558">
        <v>2433.75</v>
      </c>
      <c r="E20558">
        <v>2435.25</v>
      </c>
      <c r="F20558">
        <v>2429.25</v>
      </c>
      <c r="G20558">
        <v>2430</v>
      </c>
      <c r="H20558">
        <v>130475</v>
      </c>
      <c r="M20558"/>
      <c r="N20558"/>
      <c r="O20558"/>
      <c r="P20558"/>
      <c r="Q20558"/>
    </row>
    <row r="20559" spans="1:17" x14ac:dyDescent="0.2">
      <c r="A20559" t="s">
        <v>24</v>
      </c>
      <c r="B20559" s="1">
        <v>42898</v>
      </c>
      <c r="C20559" s="2">
        <v>0.52083333333333337</v>
      </c>
      <c r="D20559">
        <v>2430</v>
      </c>
      <c r="E20559">
        <v>2431.75</v>
      </c>
      <c r="F20559">
        <v>2427.5</v>
      </c>
      <c r="G20559">
        <v>2431.75</v>
      </c>
      <c r="H20559">
        <v>84114</v>
      </c>
      <c r="M20559"/>
      <c r="N20559"/>
      <c r="O20559"/>
      <c r="P20559"/>
      <c r="Q20559"/>
    </row>
    <row r="20560" spans="1:17" x14ac:dyDescent="0.2">
      <c r="A20560" t="s">
        <v>24</v>
      </c>
      <c r="B20560" s="1">
        <v>42898</v>
      </c>
      <c r="C20560" s="2">
        <v>0.5625</v>
      </c>
      <c r="D20560">
        <v>2431.5</v>
      </c>
      <c r="E20560">
        <v>2432.5</v>
      </c>
      <c r="F20560">
        <v>2428</v>
      </c>
      <c r="G20560">
        <v>2430</v>
      </c>
      <c r="H20560">
        <v>73265</v>
      </c>
      <c r="M20560"/>
      <c r="N20560"/>
      <c r="O20560"/>
      <c r="P20560"/>
      <c r="Q20560"/>
    </row>
    <row r="20561" spans="1:17" x14ac:dyDescent="0.2">
      <c r="A20561" t="s">
        <v>24</v>
      </c>
      <c r="B20561" s="1">
        <v>42898</v>
      </c>
      <c r="C20561" s="2">
        <v>0.60416666666666663</v>
      </c>
      <c r="D20561">
        <v>2430.25</v>
      </c>
      <c r="E20561">
        <v>2434.5</v>
      </c>
      <c r="F20561">
        <v>2429.5</v>
      </c>
      <c r="G20561">
        <v>2431.75</v>
      </c>
      <c r="H20561">
        <v>89330</v>
      </c>
      <c r="M20561"/>
      <c r="N20561"/>
      <c r="O20561"/>
      <c r="P20561"/>
      <c r="Q20561"/>
    </row>
    <row r="20562" spans="1:17" x14ac:dyDescent="0.2">
      <c r="A20562" t="s">
        <v>24</v>
      </c>
      <c r="B20562" s="1">
        <v>42898</v>
      </c>
      <c r="C20562" s="2">
        <v>0.63541666666666663</v>
      </c>
      <c r="D20562">
        <v>2431.75</v>
      </c>
      <c r="E20562">
        <v>2437</v>
      </c>
      <c r="F20562">
        <v>2431</v>
      </c>
      <c r="G20562">
        <v>2436.5</v>
      </c>
      <c r="H20562">
        <v>138131</v>
      </c>
      <c r="M20562"/>
      <c r="N20562"/>
      <c r="O20562"/>
      <c r="P20562"/>
      <c r="Q20562"/>
    </row>
    <row r="20563" spans="1:17" x14ac:dyDescent="0.2">
      <c r="A20563" t="s">
        <v>24</v>
      </c>
      <c r="B20563" s="1">
        <v>42899</v>
      </c>
      <c r="C20563" s="2">
        <v>0.39583333333333331</v>
      </c>
      <c r="D20563">
        <v>2442.75</v>
      </c>
      <c r="E20563">
        <v>2445.75</v>
      </c>
      <c r="F20563">
        <v>2441.5</v>
      </c>
      <c r="G20563">
        <v>2443.25</v>
      </c>
      <c r="H20563">
        <v>263537</v>
      </c>
      <c r="I20563" t="b">
        <f>AND(HOUR(C20563)=9,MINUTE(C20563)=30,HOUR(C20562)=15,MINUTE(C20562)=15)</f>
        <v>1</v>
      </c>
      <c r="J20563">
        <f>MAX(E20563:E20569)</f>
        <v>2449</v>
      </c>
      <c r="K20563">
        <f>MIN(F20563:F20569)</f>
        <v>2438.5</v>
      </c>
      <c r="L20563">
        <f>E20563</f>
        <v>2445.75</v>
      </c>
      <c r="M20563" s="6">
        <f>+F20563</f>
        <v>2441.5</v>
      </c>
      <c r="N20563" s="6">
        <f>IF(F20563&gt;J20556,F20563-J20556,FALSE)</f>
        <v>4.25</v>
      </c>
      <c r="O20563" s="6" t="b">
        <f>IF(L20563&lt;K20556,K20556-L20563,FALSE)</f>
        <v>0</v>
      </c>
      <c r="P20563" s="6" t="b">
        <f>IF(AND(N20563&lt;&gt;FALSE,K20563&lt;=J20556),TRUE,FALSE)</f>
        <v>0</v>
      </c>
      <c r="Q20563" s="6" t="b">
        <f>IF(AND(O20563&lt;&gt;FALSE,J20563&gt;K20556),TRUE,FALSE)</f>
        <v>0</v>
      </c>
    </row>
    <row r="20564" spans="1:17" x14ac:dyDescent="0.2">
      <c r="A20564" t="s">
        <v>24</v>
      </c>
      <c r="B20564" s="1">
        <v>42899</v>
      </c>
      <c r="C20564" s="2">
        <v>0.4375</v>
      </c>
      <c r="D20564">
        <v>2443.25</v>
      </c>
      <c r="E20564">
        <v>2444.5</v>
      </c>
      <c r="F20564">
        <v>2438.5</v>
      </c>
      <c r="G20564">
        <v>2442.5</v>
      </c>
      <c r="H20564">
        <v>167087</v>
      </c>
      <c r="M20564"/>
      <c r="N20564"/>
      <c r="O20564"/>
      <c r="P20564"/>
      <c r="Q20564"/>
    </row>
    <row r="20565" spans="1:17" x14ac:dyDescent="0.2">
      <c r="A20565" t="s">
        <v>24</v>
      </c>
      <c r="B20565" s="1">
        <v>42899</v>
      </c>
      <c r="C20565" s="2">
        <v>0.47916666666666669</v>
      </c>
      <c r="D20565">
        <v>2442.5</v>
      </c>
      <c r="E20565">
        <v>2445</v>
      </c>
      <c r="F20565">
        <v>2441.5</v>
      </c>
      <c r="G20565">
        <v>2443.75</v>
      </c>
      <c r="H20565">
        <v>100243</v>
      </c>
      <c r="M20565"/>
      <c r="N20565"/>
      <c r="O20565"/>
      <c r="P20565"/>
      <c r="Q20565"/>
    </row>
    <row r="20566" spans="1:17" x14ac:dyDescent="0.2">
      <c r="A20566" t="s">
        <v>24</v>
      </c>
      <c r="B20566" s="1">
        <v>42899</v>
      </c>
      <c r="C20566" s="2">
        <v>0.52083333333333337</v>
      </c>
      <c r="D20566">
        <v>2443.75</v>
      </c>
      <c r="E20566">
        <v>2447.5</v>
      </c>
      <c r="F20566">
        <v>2443.5</v>
      </c>
      <c r="G20566">
        <v>2447</v>
      </c>
      <c r="H20566">
        <v>88169</v>
      </c>
      <c r="M20566"/>
      <c r="N20566"/>
      <c r="O20566"/>
      <c r="P20566"/>
      <c r="Q20566"/>
    </row>
    <row r="20567" spans="1:17" x14ac:dyDescent="0.2">
      <c r="A20567" t="s">
        <v>24</v>
      </c>
      <c r="B20567" s="1">
        <v>42899</v>
      </c>
      <c r="C20567" s="2">
        <v>0.5625</v>
      </c>
      <c r="D20567">
        <v>2447</v>
      </c>
      <c r="E20567">
        <v>2448.25</v>
      </c>
      <c r="F20567">
        <v>2444.25</v>
      </c>
      <c r="G20567">
        <v>2446.25</v>
      </c>
      <c r="H20567">
        <v>87453</v>
      </c>
      <c r="M20567"/>
      <c r="N20567"/>
      <c r="O20567"/>
      <c r="P20567"/>
      <c r="Q20567"/>
    </row>
    <row r="20568" spans="1:17" x14ac:dyDescent="0.2">
      <c r="A20568" t="s">
        <v>24</v>
      </c>
      <c r="B20568" s="1">
        <v>42899</v>
      </c>
      <c r="C20568" s="2">
        <v>0.60416666666666663</v>
      </c>
      <c r="D20568">
        <v>2446.25</v>
      </c>
      <c r="E20568">
        <v>2448.75</v>
      </c>
      <c r="F20568">
        <v>2445.25</v>
      </c>
      <c r="G20568">
        <v>2448.5</v>
      </c>
      <c r="H20568">
        <v>74484</v>
      </c>
      <c r="M20568"/>
      <c r="N20568"/>
      <c r="O20568"/>
      <c r="P20568"/>
      <c r="Q20568"/>
    </row>
    <row r="20569" spans="1:17" x14ac:dyDescent="0.2">
      <c r="A20569" t="s">
        <v>24</v>
      </c>
      <c r="B20569" s="1">
        <v>42899</v>
      </c>
      <c r="C20569" s="2">
        <v>0.63541666666666663</v>
      </c>
      <c r="D20569">
        <v>2448.75</v>
      </c>
      <c r="E20569">
        <v>2449</v>
      </c>
      <c r="F20569">
        <v>2445.25</v>
      </c>
      <c r="G20569">
        <v>2447.75</v>
      </c>
      <c r="H20569">
        <v>218370</v>
      </c>
      <c r="M20569"/>
      <c r="N20569"/>
      <c r="O20569"/>
      <c r="P20569"/>
      <c r="Q20569"/>
    </row>
    <row r="20570" spans="1:17" x14ac:dyDescent="0.2">
      <c r="A20570" t="s">
        <v>24</v>
      </c>
      <c r="B20570" s="1">
        <v>42900</v>
      </c>
      <c r="C20570" s="2">
        <v>0.39583333333333331</v>
      </c>
      <c r="D20570">
        <v>2451.25</v>
      </c>
      <c r="E20570">
        <v>2451.75</v>
      </c>
      <c r="F20570">
        <v>2445</v>
      </c>
      <c r="G20570">
        <v>2445.75</v>
      </c>
      <c r="H20570">
        <v>248221</v>
      </c>
      <c r="I20570" t="b">
        <f>AND(HOUR(C20570)=9,MINUTE(C20570)=30,HOUR(C20569)=15,MINUTE(C20569)=15)</f>
        <v>1</v>
      </c>
      <c r="J20570">
        <f>MAX(E20570:E20576)</f>
        <v>2451.75</v>
      </c>
      <c r="K20570">
        <f>MIN(F20570:F20576)</f>
        <v>2435.5</v>
      </c>
      <c r="L20570">
        <f>E20570</f>
        <v>2451.75</v>
      </c>
      <c r="M20570" s="6">
        <f>+F20570</f>
        <v>2445</v>
      </c>
      <c r="N20570" s="6" t="b">
        <f>IF(F20570&gt;J20563,F20570-J20563,FALSE)</f>
        <v>0</v>
      </c>
      <c r="O20570" s="6" t="b">
        <f>IF(L20570&lt;K20563,K20563-L20570,FALSE)</f>
        <v>0</v>
      </c>
      <c r="P20570" s="6" t="b">
        <f>IF(AND(N20570&lt;&gt;FALSE,K20570&lt;=J20563),TRUE,FALSE)</f>
        <v>0</v>
      </c>
      <c r="Q20570" s="6" t="b">
        <f>IF(AND(O20570&lt;&gt;FALSE,J20570&gt;K20563),TRUE,FALSE)</f>
        <v>0</v>
      </c>
    </row>
    <row r="20571" spans="1:17" x14ac:dyDescent="0.2">
      <c r="A20571" t="s">
        <v>24</v>
      </c>
      <c r="B20571" s="1">
        <v>42900</v>
      </c>
      <c r="C20571" s="2">
        <v>0.4375</v>
      </c>
      <c r="D20571">
        <v>2446</v>
      </c>
      <c r="E20571">
        <v>2447</v>
      </c>
      <c r="F20571">
        <v>2442</v>
      </c>
      <c r="G20571">
        <v>2445.5</v>
      </c>
      <c r="H20571">
        <v>181999</v>
      </c>
      <c r="M20571"/>
      <c r="N20571"/>
      <c r="O20571"/>
      <c r="P20571"/>
      <c r="Q20571"/>
    </row>
    <row r="20572" spans="1:17" x14ac:dyDescent="0.2">
      <c r="A20572" t="s">
        <v>24</v>
      </c>
      <c r="B20572" s="1">
        <v>42900</v>
      </c>
      <c r="C20572" s="2">
        <v>0.47916666666666669</v>
      </c>
      <c r="D20572">
        <v>2445.5</v>
      </c>
      <c r="E20572">
        <v>2446.5</v>
      </c>
      <c r="F20572">
        <v>2443.5</v>
      </c>
      <c r="G20572">
        <v>2445.25</v>
      </c>
      <c r="H20572">
        <v>89818</v>
      </c>
      <c r="M20572"/>
      <c r="N20572"/>
      <c r="O20572"/>
      <c r="P20572"/>
      <c r="Q20572"/>
    </row>
    <row r="20573" spans="1:17" x14ac:dyDescent="0.2">
      <c r="A20573" t="s">
        <v>24</v>
      </c>
      <c r="B20573" s="1">
        <v>42900</v>
      </c>
      <c r="C20573" s="2">
        <v>0.52083333333333337</v>
      </c>
      <c r="D20573">
        <v>2445.5</v>
      </c>
      <c r="E20573">
        <v>2448</v>
      </c>
      <c r="F20573">
        <v>2445.25</v>
      </c>
      <c r="G20573">
        <v>2445.75</v>
      </c>
      <c r="H20573">
        <v>62544</v>
      </c>
      <c r="M20573"/>
      <c r="N20573"/>
      <c r="O20573"/>
      <c r="P20573"/>
      <c r="Q20573"/>
    </row>
    <row r="20574" spans="1:17" x14ac:dyDescent="0.2">
      <c r="A20574" t="s">
        <v>24</v>
      </c>
      <c r="B20574" s="1">
        <v>42900</v>
      </c>
      <c r="C20574" s="2">
        <v>0.5625</v>
      </c>
      <c r="D20574">
        <v>2446</v>
      </c>
      <c r="E20574">
        <v>2450.5</v>
      </c>
      <c r="F20574">
        <v>2443.5</v>
      </c>
      <c r="G20574">
        <v>2447</v>
      </c>
      <c r="H20574">
        <v>115877</v>
      </c>
      <c r="M20574"/>
      <c r="N20574"/>
      <c r="O20574"/>
      <c r="P20574"/>
      <c r="Q20574"/>
    </row>
    <row r="20575" spans="1:17" x14ac:dyDescent="0.2">
      <c r="A20575" t="s">
        <v>24</v>
      </c>
      <c r="B20575" s="1">
        <v>42900</v>
      </c>
      <c r="C20575" s="2">
        <v>0.60416666666666663</v>
      </c>
      <c r="D20575">
        <v>2447.25</v>
      </c>
      <c r="E20575">
        <v>2448.25</v>
      </c>
      <c r="F20575">
        <v>2435.5</v>
      </c>
      <c r="G20575">
        <v>2441</v>
      </c>
      <c r="H20575">
        <v>283956</v>
      </c>
      <c r="M20575"/>
      <c r="N20575"/>
      <c r="O20575"/>
      <c r="P20575"/>
      <c r="Q20575"/>
    </row>
    <row r="20576" spans="1:17" x14ac:dyDescent="0.2">
      <c r="A20576" t="s">
        <v>24</v>
      </c>
      <c r="B20576" s="1">
        <v>42900</v>
      </c>
      <c r="C20576" s="2">
        <v>0.63541666666666663</v>
      </c>
      <c r="D20576">
        <v>2441</v>
      </c>
      <c r="E20576">
        <v>2447</v>
      </c>
      <c r="F20576">
        <v>2439</v>
      </c>
      <c r="G20576">
        <v>2445</v>
      </c>
      <c r="H20576">
        <v>218396</v>
      </c>
      <c r="M20576"/>
      <c r="N20576"/>
      <c r="O20576"/>
      <c r="P20576"/>
      <c r="Q20576"/>
    </row>
    <row r="20577" spans="1:17" x14ac:dyDescent="0.2">
      <c r="A20577" t="s">
        <v>24</v>
      </c>
      <c r="B20577" s="1">
        <v>42901</v>
      </c>
      <c r="C20577" s="2">
        <v>0.39583333333333331</v>
      </c>
      <c r="D20577">
        <v>2429.25</v>
      </c>
      <c r="E20577">
        <v>2434.75</v>
      </c>
      <c r="F20577">
        <v>2426</v>
      </c>
      <c r="G20577">
        <v>2428.5</v>
      </c>
      <c r="H20577">
        <v>422811</v>
      </c>
      <c r="I20577" t="b">
        <f>AND(HOUR(C20577)=9,MINUTE(C20577)=30,HOUR(C20576)=15,MINUTE(C20576)=15)</f>
        <v>1</v>
      </c>
      <c r="J20577">
        <f>MAX(E20577:E20583)</f>
        <v>2442.25</v>
      </c>
      <c r="K20577">
        <f>MIN(F20577:F20583)</f>
        <v>2426</v>
      </c>
      <c r="L20577">
        <f>E20577</f>
        <v>2434.75</v>
      </c>
      <c r="M20577" s="6">
        <f>+F20577</f>
        <v>2426</v>
      </c>
      <c r="N20577" s="6" t="b">
        <f>IF(F20577&gt;J20570,F20577-J20570,FALSE)</f>
        <v>0</v>
      </c>
      <c r="O20577" s="6">
        <f>IF(L20577&lt;K20570,K20570-L20577,FALSE)</f>
        <v>0.75</v>
      </c>
      <c r="P20577" s="6" t="b">
        <f>IF(AND(N20577&lt;&gt;FALSE,K20577&lt;=J20570),TRUE,FALSE)</f>
        <v>0</v>
      </c>
      <c r="Q20577" s="6" t="b">
        <f>IF(AND(O20577&lt;&gt;FALSE,J20577&gt;K20570),TRUE,FALSE)</f>
        <v>1</v>
      </c>
    </row>
    <row r="20578" spans="1:17" x14ac:dyDescent="0.2">
      <c r="A20578" t="s">
        <v>24</v>
      </c>
      <c r="B20578" s="1">
        <v>42901</v>
      </c>
      <c r="C20578" s="2">
        <v>0.4375</v>
      </c>
      <c r="D20578">
        <v>2428.5</v>
      </c>
      <c r="E20578">
        <v>2437.5</v>
      </c>
      <c r="F20578">
        <v>2428</v>
      </c>
      <c r="G20578">
        <v>2437.25</v>
      </c>
      <c r="H20578">
        <v>250000</v>
      </c>
      <c r="M20578"/>
      <c r="N20578"/>
      <c r="O20578"/>
      <c r="P20578"/>
      <c r="Q20578"/>
    </row>
    <row r="20579" spans="1:17" x14ac:dyDescent="0.2">
      <c r="A20579" t="s">
        <v>24</v>
      </c>
      <c r="B20579" s="1">
        <v>42901</v>
      </c>
      <c r="C20579" s="2">
        <v>0.47916666666666669</v>
      </c>
      <c r="D20579">
        <v>2437.25</v>
      </c>
      <c r="E20579">
        <v>2438</v>
      </c>
      <c r="F20579">
        <v>2433</v>
      </c>
      <c r="G20579">
        <v>2433.75</v>
      </c>
      <c r="H20579">
        <v>145034</v>
      </c>
      <c r="M20579"/>
      <c r="N20579"/>
      <c r="O20579"/>
      <c r="P20579"/>
      <c r="Q20579"/>
    </row>
    <row r="20580" spans="1:17" x14ac:dyDescent="0.2">
      <c r="A20580" t="s">
        <v>24</v>
      </c>
      <c r="B20580" s="1">
        <v>42901</v>
      </c>
      <c r="C20580" s="2">
        <v>0.52083333333333337</v>
      </c>
      <c r="D20580">
        <v>2433.5</v>
      </c>
      <c r="E20580">
        <v>2438.75</v>
      </c>
      <c r="F20580">
        <v>2433.25</v>
      </c>
      <c r="G20580">
        <v>2435.75</v>
      </c>
      <c r="H20580">
        <v>107050</v>
      </c>
      <c r="M20580"/>
      <c r="N20580"/>
      <c r="O20580"/>
      <c r="P20580"/>
      <c r="Q20580"/>
    </row>
    <row r="20581" spans="1:17" x14ac:dyDescent="0.2">
      <c r="A20581" t="s">
        <v>24</v>
      </c>
      <c r="B20581" s="1">
        <v>42901</v>
      </c>
      <c r="C20581" s="2">
        <v>0.5625</v>
      </c>
      <c r="D20581">
        <v>2435.75</v>
      </c>
      <c r="E20581">
        <v>2440.25</v>
      </c>
      <c r="F20581">
        <v>2434.5</v>
      </c>
      <c r="G20581">
        <v>2438.5</v>
      </c>
      <c r="H20581">
        <v>96202</v>
      </c>
      <c r="M20581"/>
      <c r="N20581"/>
      <c r="O20581"/>
      <c r="P20581"/>
      <c r="Q20581"/>
    </row>
    <row r="20582" spans="1:17" x14ac:dyDescent="0.2">
      <c r="A20582" t="s">
        <v>24</v>
      </c>
      <c r="B20582" s="1">
        <v>42901</v>
      </c>
      <c r="C20582" s="2">
        <v>0.60416666666666663</v>
      </c>
      <c r="D20582">
        <v>2438.5</v>
      </c>
      <c r="E20582">
        <v>2441.75</v>
      </c>
      <c r="F20582">
        <v>2437.75</v>
      </c>
      <c r="G20582">
        <v>2441</v>
      </c>
      <c r="H20582">
        <v>88741</v>
      </c>
      <c r="M20582"/>
      <c r="N20582"/>
      <c r="O20582"/>
      <c r="P20582"/>
      <c r="Q20582"/>
    </row>
    <row r="20583" spans="1:17" x14ac:dyDescent="0.2">
      <c r="A20583" t="s">
        <v>24</v>
      </c>
      <c r="B20583" s="1">
        <v>42901</v>
      </c>
      <c r="C20583" s="2">
        <v>0.63541666666666663</v>
      </c>
      <c r="D20583">
        <v>2441</v>
      </c>
      <c r="E20583">
        <v>2442.25</v>
      </c>
      <c r="F20583">
        <v>2436.5</v>
      </c>
      <c r="G20583">
        <v>2442</v>
      </c>
      <c r="H20583">
        <v>192282</v>
      </c>
      <c r="M20583"/>
      <c r="N20583"/>
      <c r="O20583"/>
      <c r="P20583"/>
      <c r="Q20583"/>
    </row>
    <row r="20584" spans="1:17" x14ac:dyDescent="0.2">
      <c r="A20584" t="s">
        <v>24</v>
      </c>
      <c r="B20584" s="1">
        <v>42902</v>
      </c>
      <c r="C20584" s="2">
        <v>0.39583333333333331</v>
      </c>
      <c r="D20584">
        <v>2441.5</v>
      </c>
      <c r="E20584">
        <v>2442.25</v>
      </c>
      <c r="F20584">
        <v>2431</v>
      </c>
      <c r="G20584">
        <v>2432.75</v>
      </c>
      <c r="H20584">
        <v>371194</v>
      </c>
      <c r="I20584" t="b">
        <f>AND(HOUR(C20584)=9,MINUTE(C20584)=30,HOUR(C20583)=15,MINUTE(C20583)=15)</f>
        <v>1</v>
      </c>
      <c r="J20584">
        <f>MAX(E20584:E20590)</f>
        <v>2442.25</v>
      </c>
      <c r="K20584">
        <f>MIN(F20584:F20590)</f>
        <v>2430</v>
      </c>
      <c r="L20584">
        <f>E20584</f>
        <v>2442.25</v>
      </c>
      <c r="M20584" s="6">
        <f>+F20584</f>
        <v>2431</v>
      </c>
      <c r="N20584" s="6" t="b">
        <f>IF(F20584&gt;J20577,F20584-J20577,FALSE)</f>
        <v>0</v>
      </c>
      <c r="O20584" s="6" t="b">
        <f>IF(L20584&lt;K20577,K20577-L20584,FALSE)</f>
        <v>0</v>
      </c>
      <c r="P20584" s="6" t="b">
        <f>IF(AND(N20584&lt;&gt;FALSE,K20584&lt;=J20577),TRUE,FALSE)</f>
        <v>0</v>
      </c>
      <c r="Q20584" s="6" t="b">
        <f>IF(AND(O20584&lt;&gt;FALSE,J20584&gt;K20577),TRUE,FALSE)</f>
        <v>0</v>
      </c>
    </row>
    <row r="20585" spans="1:17" x14ac:dyDescent="0.2">
      <c r="A20585" t="s">
        <v>24</v>
      </c>
      <c r="B20585" s="1">
        <v>42902</v>
      </c>
      <c r="C20585" s="2">
        <v>0.4375</v>
      </c>
      <c r="D20585">
        <v>2432.75</v>
      </c>
      <c r="E20585">
        <v>2434.5</v>
      </c>
      <c r="F20585">
        <v>2430</v>
      </c>
      <c r="G20585">
        <v>2434</v>
      </c>
      <c r="H20585">
        <v>147536</v>
      </c>
      <c r="M20585"/>
      <c r="N20585"/>
      <c r="O20585"/>
      <c r="P20585"/>
      <c r="Q20585"/>
    </row>
    <row r="20586" spans="1:17" x14ac:dyDescent="0.2">
      <c r="A20586" t="s">
        <v>24</v>
      </c>
      <c r="B20586" s="1">
        <v>42902</v>
      </c>
      <c r="C20586" s="2">
        <v>0.47916666666666669</v>
      </c>
      <c r="D20586">
        <v>2434</v>
      </c>
      <c r="E20586">
        <v>2438</v>
      </c>
      <c r="F20586">
        <v>2433.5</v>
      </c>
      <c r="G20586">
        <v>2437.75</v>
      </c>
      <c r="H20586">
        <v>116910</v>
      </c>
      <c r="M20586"/>
      <c r="N20586"/>
      <c r="O20586"/>
      <c r="P20586"/>
      <c r="Q20586"/>
    </row>
    <row r="20587" spans="1:17" x14ac:dyDescent="0.2">
      <c r="A20587" t="s">
        <v>24</v>
      </c>
      <c r="B20587" s="1">
        <v>42902</v>
      </c>
      <c r="C20587" s="2">
        <v>0.52083333333333337</v>
      </c>
      <c r="D20587">
        <v>2437.75</v>
      </c>
      <c r="E20587">
        <v>2438.25</v>
      </c>
      <c r="F20587">
        <v>2434.75</v>
      </c>
      <c r="G20587">
        <v>2436.25</v>
      </c>
      <c r="H20587">
        <v>71808</v>
      </c>
      <c r="M20587"/>
      <c r="N20587"/>
      <c r="O20587"/>
      <c r="P20587"/>
      <c r="Q20587"/>
    </row>
    <row r="20588" spans="1:17" x14ac:dyDescent="0.2">
      <c r="A20588" t="s">
        <v>24</v>
      </c>
      <c r="B20588" s="1">
        <v>42902</v>
      </c>
      <c r="C20588" s="2">
        <v>0.5625</v>
      </c>
      <c r="D20588">
        <v>2436</v>
      </c>
      <c r="E20588">
        <v>2438.25</v>
      </c>
      <c r="F20588">
        <v>2435</v>
      </c>
      <c r="G20588">
        <v>2437</v>
      </c>
      <c r="H20588">
        <v>62797</v>
      </c>
      <c r="M20588"/>
      <c r="N20588"/>
      <c r="O20588"/>
      <c r="P20588"/>
      <c r="Q20588"/>
    </row>
    <row r="20589" spans="1:17" x14ac:dyDescent="0.2">
      <c r="A20589" t="s">
        <v>24</v>
      </c>
      <c r="B20589" s="1">
        <v>42902</v>
      </c>
      <c r="C20589" s="2">
        <v>0.60416666666666663</v>
      </c>
      <c r="D20589">
        <v>2437</v>
      </c>
      <c r="E20589">
        <v>2439.25</v>
      </c>
      <c r="F20589">
        <v>2435.75</v>
      </c>
      <c r="G20589">
        <v>2437.25</v>
      </c>
      <c r="H20589">
        <v>88697</v>
      </c>
      <c r="M20589"/>
      <c r="N20589"/>
      <c r="O20589"/>
      <c r="P20589"/>
      <c r="Q20589"/>
    </row>
    <row r="20590" spans="1:17" x14ac:dyDescent="0.2">
      <c r="A20590" t="s">
        <v>24</v>
      </c>
      <c r="B20590" s="1">
        <v>42902</v>
      </c>
      <c r="C20590" s="2">
        <v>0.63541666666666663</v>
      </c>
      <c r="D20590">
        <v>2437</v>
      </c>
      <c r="E20590">
        <v>2441.25</v>
      </c>
      <c r="F20590">
        <v>2436.25</v>
      </c>
      <c r="G20590">
        <v>2441.25</v>
      </c>
      <c r="H20590">
        <v>222236</v>
      </c>
      <c r="M20590"/>
      <c r="N20590"/>
      <c r="O20590"/>
      <c r="P20590"/>
      <c r="Q20590"/>
    </row>
    <row r="20591" spans="1:17" x14ac:dyDescent="0.2">
      <c r="A20591" t="s">
        <v>24</v>
      </c>
      <c r="B20591" s="1">
        <v>42905</v>
      </c>
      <c r="C20591" s="2">
        <v>0.39583333333333331</v>
      </c>
      <c r="D20591">
        <v>2449.75</v>
      </c>
      <c r="E20591">
        <v>2457.75</v>
      </c>
      <c r="F20591">
        <v>2448.25</v>
      </c>
      <c r="G20591">
        <v>2457.5</v>
      </c>
      <c r="H20591">
        <v>310977</v>
      </c>
      <c r="I20591" t="b">
        <f>AND(HOUR(C20591)=9,MINUTE(C20591)=30,HOUR(C20590)=15,MINUTE(C20590)=15)</f>
        <v>1</v>
      </c>
      <c r="J20591">
        <f>MAX(E20591:E20597)</f>
        <v>2461.25</v>
      </c>
      <c r="K20591">
        <f>MIN(F20591:F20597)</f>
        <v>2448.25</v>
      </c>
      <c r="L20591">
        <f>E20591</f>
        <v>2457.75</v>
      </c>
      <c r="M20591" s="6">
        <f>+F20591</f>
        <v>2448.25</v>
      </c>
      <c r="N20591" s="6">
        <f>IF(F20591&gt;J20584,F20591-J20584,FALSE)</f>
        <v>6</v>
      </c>
      <c r="O20591" s="6" t="b">
        <f>IF(L20591&lt;K20584,K20584-L20591,FALSE)</f>
        <v>0</v>
      </c>
      <c r="P20591" s="6" t="b">
        <f>IF(AND(N20591&lt;&gt;FALSE,K20591&lt;=J20584),TRUE,FALSE)</f>
        <v>0</v>
      </c>
      <c r="Q20591" s="6" t="b">
        <f>IF(AND(O20591&lt;&gt;FALSE,J20591&gt;K20584),TRUE,FALSE)</f>
        <v>0</v>
      </c>
    </row>
    <row r="20592" spans="1:17" x14ac:dyDescent="0.2">
      <c r="A20592" t="s">
        <v>24</v>
      </c>
      <c r="B20592" s="1">
        <v>42905</v>
      </c>
      <c r="C20592" s="2">
        <v>0.4375</v>
      </c>
      <c r="D20592">
        <v>2457.5</v>
      </c>
      <c r="E20592">
        <v>2459.75</v>
      </c>
      <c r="F20592">
        <v>2454.5</v>
      </c>
      <c r="G20592">
        <v>2455.25</v>
      </c>
      <c r="H20592">
        <v>172001</v>
      </c>
      <c r="M20592"/>
      <c r="N20592"/>
      <c r="O20592"/>
      <c r="P20592"/>
      <c r="Q20592"/>
    </row>
    <row r="20593" spans="1:17" x14ac:dyDescent="0.2">
      <c r="A20593" t="s">
        <v>24</v>
      </c>
      <c r="B20593" s="1">
        <v>42905</v>
      </c>
      <c r="C20593" s="2">
        <v>0.47916666666666669</v>
      </c>
      <c r="D20593">
        <v>2455.25</v>
      </c>
      <c r="E20593">
        <v>2458.5</v>
      </c>
      <c r="F20593">
        <v>2455.25</v>
      </c>
      <c r="G20593">
        <v>2458</v>
      </c>
      <c r="H20593">
        <v>76139</v>
      </c>
      <c r="M20593"/>
      <c r="N20593"/>
      <c r="O20593"/>
      <c r="P20593"/>
      <c r="Q20593"/>
    </row>
    <row r="20594" spans="1:17" x14ac:dyDescent="0.2">
      <c r="A20594" t="s">
        <v>24</v>
      </c>
      <c r="B20594" s="1">
        <v>42905</v>
      </c>
      <c r="C20594" s="2">
        <v>0.52083333333333337</v>
      </c>
      <c r="D20594">
        <v>2458</v>
      </c>
      <c r="E20594">
        <v>2459.25</v>
      </c>
      <c r="F20594">
        <v>2456.5</v>
      </c>
      <c r="G20594">
        <v>2458.75</v>
      </c>
      <c r="H20594">
        <v>63154</v>
      </c>
      <c r="M20594"/>
      <c r="N20594"/>
      <c r="O20594"/>
      <c r="P20594"/>
      <c r="Q20594"/>
    </row>
    <row r="20595" spans="1:17" x14ac:dyDescent="0.2">
      <c r="A20595" t="s">
        <v>24</v>
      </c>
      <c r="B20595" s="1">
        <v>42905</v>
      </c>
      <c r="C20595" s="2">
        <v>0.5625</v>
      </c>
      <c r="D20595">
        <v>2458.75</v>
      </c>
      <c r="E20595">
        <v>2460.5</v>
      </c>
      <c r="F20595">
        <v>2456</v>
      </c>
      <c r="G20595">
        <v>2456.75</v>
      </c>
      <c r="H20595">
        <v>93455</v>
      </c>
      <c r="M20595"/>
      <c r="N20595"/>
      <c r="O20595"/>
      <c r="P20595"/>
      <c r="Q20595"/>
    </row>
    <row r="20596" spans="1:17" x14ac:dyDescent="0.2">
      <c r="A20596" t="s">
        <v>24</v>
      </c>
      <c r="B20596" s="1">
        <v>42905</v>
      </c>
      <c r="C20596" s="2">
        <v>0.60416666666666663</v>
      </c>
      <c r="D20596">
        <v>2456.5</v>
      </c>
      <c r="E20596">
        <v>2458.25</v>
      </c>
      <c r="F20596">
        <v>2455.25</v>
      </c>
      <c r="G20596">
        <v>2457.75</v>
      </c>
      <c r="H20596">
        <v>72697</v>
      </c>
      <c r="M20596"/>
      <c r="N20596"/>
      <c r="O20596"/>
      <c r="P20596"/>
      <c r="Q20596"/>
    </row>
    <row r="20597" spans="1:17" x14ac:dyDescent="0.2">
      <c r="A20597" t="s">
        <v>24</v>
      </c>
      <c r="B20597" s="1">
        <v>42905</v>
      </c>
      <c r="C20597" s="2">
        <v>0.63541666666666663</v>
      </c>
      <c r="D20597">
        <v>2457.75</v>
      </c>
      <c r="E20597">
        <v>2461.25</v>
      </c>
      <c r="F20597">
        <v>2456.75</v>
      </c>
      <c r="G20597">
        <v>2457.25</v>
      </c>
      <c r="H20597">
        <v>250925</v>
      </c>
      <c r="M20597"/>
      <c r="N20597"/>
      <c r="O20597"/>
      <c r="P20597"/>
      <c r="Q20597"/>
    </row>
    <row r="20598" spans="1:17" x14ac:dyDescent="0.2">
      <c r="A20598" t="s">
        <v>24</v>
      </c>
      <c r="B20598" s="1">
        <v>42906</v>
      </c>
      <c r="C20598" s="2">
        <v>0.39583333333333331</v>
      </c>
      <c r="D20598">
        <v>2456</v>
      </c>
      <c r="E20598">
        <v>2456.5</v>
      </c>
      <c r="F20598">
        <v>2451</v>
      </c>
      <c r="G20598">
        <v>2452.25</v>
      </c>
      <c r="H20598">
        <v>251414</v>
      </c>
      <c r="I20598" t="b">
        <f>AND(HOUR(C20598)=9,MINUTE(C20598)=30,HOUR(C20597)=15,MINUTE(C20597)=15)</f>
        <v>1</v>
      </c>
      <c r="J20598">
        <f>MAX(E20598:E20604)</f>
        <v>2456.5</v>
      </c>
      <c r="K20598">
        <f>MIN(F20598:F20604)</f>
        <v>2443.75</v>
      </c>
      <c r="L20598">
        <f>E20598</f>
        <v>2456.5</v>
      </c>
      <c r="M20598" s="6">
        <f>+F20598</f>
        <v>2451</v>
      </c>
      <c r="N20598" s="6" t="b">
        <f>IF(F20598&gt;J20591,F20598-J20591,FALSE)</f>
        <v>0</v>
      </c>
      <c r="O20598" s="6" t="b">
        <f>IF(L20598&lt;K20591,K20591-L20598,FALSE)</f>
        <v>0</v>
      </c>
      <c r="P20598" s="6" t="b">
        <f>IF(AND(N20598&lt;&gt;FALSE,K20598&lt;=J20591),TRUE,FALSE)</f>
        <v>0</v>
      </c>
      <c r="Q20598" s="6" t="b">
        <f>IF(AND(O20598&lt;&gt;FALSE,J20598&gt;K20591),TRUE,FALSE)</f>
        <v>0</v>
      </c>
    </row>
    <row r="20599" spans="1:17" x14ac:dyDescent="0.2">
      <c r="A20599" t="s">
        <v>24</v>
      </c>
      <c r="B20599" s="1">
        <v>42906</v>
      </c>
      <c r="C20599" s="2">
        <v>0.4375</v>
      </c>
      <c r="D20599">
        <v>2452.5</v>
      </c>
      <c r="E20599">
        <v>2455.25</v>
      </c>
      <c r="F20599">
        <v>2451</v>
      </c>
      <c r="G20599">
        <v>2451.5</v>
      </c>
      <c r="H20599">
        <v>158154</v>
      </c>
      <c r="M20599"/>
      <c r="N20599"/>
      <c r="O20599"/>
      <c r="P20599"/>
      <c r="Q20599"/>
    </row>
    <row r="20600" spans="1:17" x14ac:dyDescent="0.2">
      <c r="A20600" t="s">
        <v>24</v>
      </c>
      <c r="B20600" s="1">
        <v>42906</v>
      </c>
      <c r="C20600" s="2">
        <v>0.47916666666666669</v>
      </c>
      <c r="D20600">
        <v>2451.25</v>
      </c>
      <c r="E20600">
        <v>2453</v>
      </c>
      <c r="F20600">
        <v>2447</v>
      </c>
      <c r="G20600">
        <v>2448</v>
      </c>
      <c r="H20600">
        <v>156054</v>
      </c>
      <c r="M20600"/>
      <c r="N20600"/>
      <c r="O20600"/>
      <c r="P20600"/>
      <c r="Q20600"/>
    </row>
    <row r="20601" spans="1:17" x14ac:dyDescent="0.2">
      <c r="A20601" t="s">
        <v>24</v>
      </c>
      <c r="B20601" s="1">
        <v>42906</v>
      </c>
      <c r="C20601" s="2">
        <v>0.52083333333333337</v>
      </c>
      <c r="D20601">
        <v>2448</v>
      </c>
      <c r="E20601">
        <v>2452.5</v>
      </c>
      <c r="F20601">
        <v>2447.75</v>
      </c>
      <c r="G20601">
        <v>2450.75</v>
      </c>
      <c r="H20601">
        <v>104808</v>
      </c>
      <c r="M20601"/>
      <c r="N20601"/>
      <c r="O20601"/>
      <c r="P20601"/>
      <c r="Q20601"/>
    </row>
    <row r="20602" spans="1:17" x14ac:dyDescent="0.2">
      <c r="A20602" t="s">
        <v>24</v>
      </c>
      <c r="B20602" s="1">
        <v>42906</v>
      </c>
      <c r="C20602" s="2">
        <v>0.5625</v>
      </c>
      <c r="D20602">
        <v>2450.75</v>
      </c>
      <c r="E20602">
        <v>2452</v>
      </c>
      <c r="F20602">
        <v>2448.25</v>
      </c>
      <c r="G20602">
        <v>2448.5</v>
      </c>
      <c r="H20602">
        <v>67549</v>
      </c>
      <c r="M20602"/>
      <c r="N20602"/>
      <c r="O20602"/>
      <c r="P20602"/>
      <c r="Q20602"/>
    </row>
    <row r="20603" spans="1:17" x14ac:dyDescent="0.2">
      <c r="A20603" t="s">
        <v>24</v>
      </c>
      <c r="B20603" s="1">
        <v>42906</v>
      </c>
      <c r="C20603" s="2">
        <v>0.60416666666666663</v>
      </c>
      <c r="D20603">
        <v>2448.5</v>
      </c>
      <c r="E20603">
        <v>2451</v>
      </c>
      <c r="F20603">
        <v>2447.5</v>
      </c>
      <c r="G20603">
        <v>2449.25</v>
      </c>
      <c r="H20603">
        <v>122276</v>
      </c>
      <c r="M20603"/>
      <c r="N20603"/>
      <c r="O20603"/>
      <c r="P20603"/>
      <c r="Q20603"/>
    </row>
    <row r="20604" spans="1:17" x14ac:dyDescent="0.2">
      <c r="A20604" t="s">
        <v>24</v>
      </c>
      <c r="B20604" s="1">
        <v>42906</v>
      </c>
      <c r="C20604" s="2">
        <v>0.63541666666666663</v>
      </c>
      <c r="D20604">
        <v>2449</v>
      </c>
      <c r="E20604">
        <v>2449</v>
      </c>
      <c r="F20604">
        <v>2443.75</v>
      </c>
      <c r="G20604">
        <v>2447.75</v>
      </c>
      <c r="H20604">
        <v>308463</v>
      </c>
      <c r="M20604"/>
      <c r="N20604"/>
      <c r="O20604"/>
      <c r="P20604"/>
      <c r="Q20604"/>
    </row>
    <row r="20605" spans="1:17" x14ac:dyDescent="0.2">
      <c r="A20605" t="s">
        <v>24</v>
      </c>
      <c r="B20605" s="1">
        <v>42907</v>
      </c>
      <c r="C20605" s="2">
        <v>0.39583333333333331</v>
      </c>
      <c r="D20605">
        <v>2448</v>
      </c>
      <c r="E20605">
        <v>2448.25</v>
      </c>
      <c r="F20605">
        <v>2444.25</v>
      </c>
      <c r="G20605">
        <v>2445.5</v>
      </c>
      <c r="H20605">
        <v>247629</v>
      </c>
      <c r="I20605" t="b">
        <f>AND(HOUR(C20605)=9,MINUTE(C20605)=30,HOUR(C20604)=15,MINUTE(C20604)=15)</f>
        <v>1</v>
      </c>
      <c r="J20605">
        <f>MAX(E20605:E20611)</f>
        <v>2449.75</v>
      </c>
      <c r="K20605">
        <f>MIN(F20605:F20611)</f>
        <v>2437.75</v>
      </c>
      <c r="L20605">
        <f>E20605</f>
        <v>2448.25</v>
      </c>
      <c r="M20605" s="6">
        <f>+F20605</f>
        <v>2444.25</v>
      </c>
      <c r="N20605" s="6" t="b">
        <f>IF(F20605&gt;J20598,F20605-J20598,FALSE)</f>
        <v>0</v>
      </c>
      <c r="O20605" s="6" t="b">
        <f>IF(L20605&lt;K20598,K20598-L20605,FALSE)</f>
        <v>0</v>
      </c>
      <c r="P20605" s="6" t="b">
        <f>IF(AND(N20605&lt;&gt;FALSE,K20605&lt;=J20598),TRUE,FALSE)</f>
        <v>0</v>
      </c>
      <c r="Q20605" s="6" t="b">
        <f>IF(AND(O20605&lt;&gt;FALSE,J20605&gt;K20598),TRUE,FALSE)</f>
        <v>0</v>
      </c>
    </row>
    <row r="20606" spans="1:17" x14ac:dyDescent="0.2">
      <c r="A20606" t="s">
        <v>24</v>
      </c>
      <c r="B20606" s="1">
        <v>42907</v>
      </c>
      <c r="C20606" s="2">
        <v>0.4375</v>
      </c>
      <c r="D20606">
        <v>2445.75</v>
      </c>
      <c r="E20606">
        <v>2449.75</v>
      </c>
      <c r="F20606">
        <v>2440.25</v>
      </c>
      <c r="G20606">
        <v>2442</v>
      </c>
      <c r="H20606">
        <v>245059</v>
      </c>
      <c r="M20606"/>
      <c r="N20606"/>
      <c r="O20606"/>
      <c r="P20606"/>
      <c r="Q20606"/>
    </row>
    <row r="20607" spans="1:17" x14ac:dyDescent="0.2">
      <c r="A20607" t="s">
        <v>24</v>
      </c>
      <c r="B20607" s="1">
        <v>42907</v>
      </c>
      <c r="C20607" s="2">
        <v>0.47916666666666669</v>
      </c>
      <c r="D20607">
        <v>2442.25</v>
      </c>
      <c r="E20607">
        <v>2445.75</v>
      </c>
      <c r="F20607">
        <v>2441.75</v>
      </c>
      <c r="G20607">
        <v>2444.75</v>
      </c>
      <c r="H20607">
        <v>112786</v>
      </c>
      <c r="M20607"/>
      <c r="N20607"/>
      <c r="O20607"/>
      <c r="P20607"/>
      <c r="Q20607"/>
    </row>
    <row r="20608" spans="1:17" x14ac:dyDescent="0.2">
      <c r="A20608" t="s">
        <v>24</v>
      </c>
      <c r="B20608" s="1">
        <v>42907</v>
      </c>
      <c r="C20608" s="2">
        <v>0.52083333333333337</v>
      </c>
      <c r="D20608">
        <v>2444.75</v>
      </c>
      <c r="E20608">
        <v>2445.5</v>
      </c>
      <c r="F20608">
        <v>2439.75</v>
      </c>
      <c r="G20608">
        <v>2441.25</v>
      </c>
      <c r="H20608">
        <v>132498</v>
      </c>
      <c r="M20608"/>
      <c r="N20608"/>
      <c r="O20608"/>
      <c r="P20608"/>
      <c r="Q20608"/>
    </row>
    <row r="20609" spans="1:17" x14ac:dyDescent="0.2">
      <c r="A20609" t="s">
        <v>24</v>
      </c>
      <c r="B20609" s="1">
        <v>42907</v>
      </c>
      <c r="C20609" s="2">
        <v>0.5625</v>
      </c>
      <c r="D20609">
        <v>2441.5</v>
      </c>
      <c r="E20609">
        <v>2442.5</v>
      </c>
      <c r="F20609">
        <v>2437.75</v>
      </c>
      <c r="G20609">
        <v>2439.25</v>
      </c>
      <c r="H20609">
        <v>99911</v>
      </c>
      <c r="M20609"/>
      <c r="N20609"/>
      <c r="O20609"/>
      <c r="P20609"/>
      <c r="Q20609"/>
    </row>
    <row r="20610" spans="1:17" x14ac:dyDescent="0.2">
      <c r="A20610" t="s">
        <v>24</v>
      </c>
      <c r="B20610" s="1">
        <v>42907</v>
      </c>
      <c r="C20610" s="2">
        <v>0.60416666666666663</v>
      </c>
      <c r="D20610">
        <v>2439.5</v>
      </c>
      <c r="E20610">
        <v>2444.25</v>
      </c>
      <c r="F20610">
        <v>2439.25</v>
      </c>
      <c r="G20610">
        <v>2443</v>
      </c>
      <c r="H20610">
        <v>96637</v>
      </c>
      <c r="M20610"/>
      <c r="N20610"/>
      <c r="O20610"/>
      <c r="P20610"/>
      <c r="Q20610"/>
    </row>
    <row r="20611" spans="1:17" x14ac:dyDescent="0.2">
      <c r="A20611" t="s">
        <v>24</v>
      </c>
      <c r="B20611" s="1">
        <v>42907</v>
      </c>
      <c r="C20611" s="2">
        <v>0.63541666666666663</v>
      </c>
      <c r="D20611">
        <v>2443</v>
      </c>
      <c r="E20611">
        <v>2444</v>
      </c>
      <c r="F20611">
        <v>2440.25</v>
      </c>
      <c r="G20611">
        <v>2443</v>
      </c>
      <c r="H20611">
        <v>189481</v>
      </c>
      <c r="M20611"/>
      <c r="N20611"/>
      <c r="O20611"/>
      <c r="P20611"/>
      <c r="Q20611"/>
    </row>
    <row r="20612" spans="1:17" x14ac:dyDescent="0.2">
      <c r="A20612" t="s">
        <v>24</v>
      </c>
      <c r="B20612" s="1">
        <v>42908</v>
      </c>
      <c r="C20612" s="2">
        <v>0.39583333333333331</v>
      </c>
      <c r="D20612">
        <v>2443.25</v>
      </c>
      <c r="E20612">
        <v>2443.75</v>
      </c>
      <c r="F20612">
        <v>2439.75</v>
      </c>
      <c r="G20612">
        <v>2441.75</v>
      </c>
      <c r="H20612">
        <v>208542</v>
      </c>
      <c r="I20612" t="b">
        <f>AND(HOUR(C20612)=9,MINUTE(C20612)=30,HOUR(C20611)=15,MINUTE(C20611)=15)</f>
        <v>1</v>
      </c>
      <c r="J20612">
        <f>MAX(E20612:E20618)</f>
        <v>2448.75</v>
      </c>
      <c r="K20612">
        <f>MIN(F20612:F20618)</f>
        <v>2439.75</v>
      </c>
      <c r="L20612">
        <f>E20612</f>
        <v>2443.75</v>
      </c>
      <c r="M20612" s="6">
        <f>+F20612</f>
        <v>2439.75</v>
      </c>
      <c r="N20612" s="6" t="b">
        <f>IF(F20612&gt;J20605,F20612-J20605,FALSE)</f>
        <v>0</v>
      </c>
      <c r="O20612" s="6" t="b">
        <f>IF(L20612&lt;K20605,K20605-L20612,FALSE)</f>
        <v>0</v>
      </c>
      <c r="P20612" s="6" t="b">
        <f>IF(AND(N20612&lt;&gt;FALSE,K20612&lt;=J20605),TRUE,FALSE)</f>
        <v>0</v>
      </c>
      <c r="Q20612" s="6" t="b">
        <f>IF(AND(O20612&lt;&gt;FALSE,J20612&gt;K20605),TRUE,FALSE)</f>
        <v>0</v>
      </c>
    </row>
    <row r="20613" spans="1:17" x14ac:dyDescent="0.2">
      <c r="A20613" t="s">
        <v>24</v>
      </c>
      <c r="B20613" s="1">
        <v>42908</v>
      </c>
      <c r="C20613" s="2">
        <v>0.4375</v>
      </c>
      <c r="D20613">
        <v>2441.75</v>
      </c>
      <c r="E20613">
        <v>2448.25</v>
      </c>
      <c r="F20613">
        <v>2440</v>
      </c>
      <c r="G20613">
        <v>2447.75</v>
      </c>
      <c r="H20613">
        <v>198804</v>
      </c>
      <c r="M20613"/>
      <c r="N20613"/>
      <c r="O20613"/>
      <c r="P20613"/>
      <c r="Q20613"/>
    </row>
    <row r="20614" spans="1:17" x14ac:dyDescent="0.2">
      <c r="A20614" t="s">
        <v>24</v>
      </c>
      <c r="B20614" s="1">
        <v>42908</v>
      </c>
      <c r="C20614" s="2">
        <v>0.47916666666666669</v>
      </c>
      <c r="D20614">
        <v>2448</v>
      </c>
      <c r="E20614">
        <v>2448</v>
      </c>
      <c r="F20614">
        <v>2445</v>
      </c>
      <c r="G20614">
        <v>2446</v>
      </c>
      <c r="H20614">
        <v>92338</v>
      </c>
      <c r="M20614"/>
      <c r="N20614"/>
      <c r="O20614"/>
      <c r="P20614"/>
      <c r="Q20614"/>
    </row>
    <row r="20615" spans="1:17" x14ac:dyDescent="0.2">
      <c r="A20615" t="s">
        <v>24</v>
      </c>
      <c r="B20615" s="1">
        <v>42908</v>
      </c>
      <c r="C20615" s="2">
        <v>0.52083333333333337</v>
      </c>
      <c r="D20615">
        <v>2446</v>
      </c>
      <c r="E20615">
        <v>2448.75</v>
      </c>
      <c r="F20615">
        <v>2445.75</v>
      </c>
      <c r="G20615">
        <v>2447.75</v>
      </c>
      <c r="H20615">
        <v>72578</v>
      </c>
      <c r="M20615"/>
      <c r="N20615"/>
      <c r="O20615"/>
      <c r="P20615"/>
      <c r="Q20615"/>
    </row>
    <row r="20616" spans="1:17" x14ac:dyDescent="0.2">
      <c r="A20616" t="s">
        <v>24</v>
      </c>
      <c r="B20616" s="1">
        <v>42908</v>
      </c>
      <c r="C20616" s="2">
        <v>0.5625</v>
      </c>
      <c r="D20616">
        <v>2447.75</v>
      </c>
      <c r="E20616">
        <v>2448.25</v>
      </c>
      <c r="F20616">
        <v>2446</v>
      </c>
      <c r="G20616">
        <v>2446.75</v>
      </c>
      <c r="H20616">
        <v>52324</v>
      </c>
      <c r="M20616"/>
      <c r="N20616"/>
      <c r="O20616"/>
      <c r="P20616"/>
      <c r="Q20616"/>
    </row>
    <row r="20617" spans="1:17" x14ac:dyDescent="0.2">
      <c r="A20617" t="s">
        <v>24</v>
      </c>
      <c r="B20617" s="1">
        <v>42908</v>
      </c>
      <c r="C20617" s="2">
        <v>0.60416666666666663</v>
      </c>
      <c r="D20617">
        <v>2446.5</v>
      </c>
      <c r="E20617">
        <v>2448.25</v>
      </c>
      <c r="F20617">
        <v>2445.75</v>
      </c>
      <c r="G20617">
        <v>2446.5</v>
      </c>
      <c r="H20617">
        <v>68713</v>
      </c>
      <c r="M20617"/>
      <c r="N20617"/>
      <c r="O20617"/>
      <c r="P20617"/>
      <c r="Q20617"/>
    </row>
    <row r="20618" spans="1:17" x14ac:dyDescent="0.2">
      <c r="A20618" t="s">
        <v>24</v>
      </c>
      <c r="B20618" s="1">
        <v>42908</v>
      </c>
      <c r="C20618" s="2">
        <v>0.63541666666666663</v>
      </c>
      <c r="D20618">
        <v>2446.25</v>
      </c>
      <c r="E20618">
        <v>2446.5</v>
      </c>
      <c r="F20618">
        <v>2440.25</v>
      </c>
      <c r="G20618">
        <v>2441.5</v>
      </c>
      <c r="H20618">
        <v>195557</v>
      </c>
      <c r="M20618"/>
      <c r="N20618"/>
      <c r="O20618"/>
      <c r="P20618"/>
      <c r="Q20618"/>
    </row>
    <row r="20619" spans="1:17" x14ac:dyDescent="0.2">
      <c r="A20619" t="s">
        <v>24</v>
      </c>
      <c r="B20619" s="1">
        <v>42909</v>
      </c>
      <c r="C20619" s="2">
        <v>0.39583333333333331</v>
      </c>
      <c r="D20619">
        <v>2442.5</v>
      </c>
      <c r="E20619">
        <v>2443.5</v>
      </c>
      <c r="F20619">
        <v>2438</v>
      </c>
      <c r="G20619">
        <v>2442.75</v>
      </c>
      <c r="H20619">
        <v>227454</v>
      </c>
      <c r="I20619" t="b">
        <f>AND(HOUR(C20619)=9,MINUTE(C20619)=30,HOUR(C20618)=15,MINUTE(C20618)=15)</f>
        <v>1</v>
      </c>
      <c r="J20619">
        <f>MAX(E20619:E20625)</f>
        <v>2448.5</v>
      </c>
      <c r="K20619">
        <f>MIN(F20619:F20625)</f>
        <v>2438</v>
      </c>
      <c r="L20619">
        <f>E20619</f>
        <v>2443.5</v>
      </c>
      <c r="M20619" s="6">
        <f>+F20619</f>
        <v>2438</v>
      </c>
      <c r="N20619" s="6" t="b">
        <f>IF(F20619&gt;J20612,F20619-J20612,FALSE)</f>
        <v>0</v>
      </c>
      <c r="O20619" s="6" t="b">
        <f>IF(L20619&lt;K20612,K20612-L20619,FALSE)</f>
        <v>0</v>
      </c>
      <c r="P20619" s="6" t="b">
        <f>IF(AND(N20619&lt;&gt;FALSE,K20619&lt;=J20612),TRUE,FALSE)</f>
        <v>0</v>
      </c>
      <c r="Q20619" s="6" t="b">
        <f>IF(AND(O20619&lt;&gt;FALSE,J20619&gt;K20612),TRUE,FALSE)</f>
        <v>0</v>
      </c>
    </row>
    <row r="20620" spans="1:17" x14ac:dyDescent="0.2">
      <c r="A20620" t="s">
        <v>24</v>
      </c>
      <c r="B20620" s="1">
        <v>42909</v>
      </c>
      <c r="C20620" s="2">
        <v>0.4375</v>
      </c>
      <c r="D20620">
        <v>2443</v>
      </c>
      <c r="E20620">
        <v>2447.25</v>
      </c>
      <c r="F20620">
        <v>2442.75</v>
      </c>
      <c r="G20620">
        <v>2446.25</v>
      </c>
      <c r="H20620">
        <v>139601</v>
      </c>
      <c r="M20620"/>
      <c r="N20620"/>
      <c r="O20620"/>
      <c r="P20620"/>
      <c r="Q20620"/>
    </row>
    <row r="20621" spans="1:17" x14ac:dyDescent="0.2">
      <c r="A20621" t="s">
        <v>24</v>
      </c>
      <c r="B20621" s="1">
        <v>42909</v>
      </c>
      <c r="C20621" s="2">
        <v>0.47916666666666669</v>
      </c>
      <c r="D20621">
        <v>2446.5</v>
      </c>
      <c r="E20621">
        <v>2447.5</v>
      </c>
      <c r="F20621">
        <v>2445.25</v>
      </c>
      <c r="G20621">
        <v>2447.5</v>
      </c>
      <c r="H20621">
        <v>65173</v>
      </c>
      <c r="M20621"/>
      <c r="N20621"/>
      <c r="O20621"/>
      <c r="P20621"/>
      <c r="Q20621"/>
    </row>
    <row r="20622" spans="1:17" x14ac:dyDescent="0.2">
      <c r="A20622" t="s">
        <v>24</v>
      </c>
      <c r="B20622" s="1">
        <v>42909</v>
      </c>
      <c r="C20622" s="2">
        <v>0.52083333333333337</v>
      </c>
      <c r="D20622">
        <v>2447.5</v>
      </c>
      <c r="E20622">
        <v>2448.5</v>
      </c>
      <c r="F20622">
        <v>2445.5</v>
      </c>
      <c r="G20622">
        <v>2447</v>
      </c>
      <c r="H20622">
        <v>70786</v>
      </c>
      <c r="M20622"/>
      <c r="N20622"/>
      <c r="O20622"/>
      <c r="P20622"/>
      <c r="Q20622"/>
    </row>
    <row r="20623" spans="1:17" x14ac:dyDescent="0.2">
      <c r="A20623" t="s">
        <v>24</v>
      </c>
      <c r="B20623" s="1">
        <v>42909</v>
      </c>
      <c r="C20623" s="2">
        <v>0.5625</v>
      </c>
      <c r="D20623">
        <v>2447</v>
      </c>
      <c r="E20623">
        <v>2448.5</v>
      </c>
      <c r="F20623">
        <v>2445.75</v>
      </c>
      <c r="G20623">
        <v>2446</v>
      </c>
      <c r="H20623">
        <v>63909</v>
      </c>
      <c r="M20623"/>
      <c r="N20623"/>
      <c r="O20623"/>
      <c r="P20623"/>
      <c r="Q20623"/>
    </row>
    <row r="20624" spans="1:17" x14ac:dyDescent="0.2">
      <c r="A20624" t="s">
        <v>24</v>
      </c>
      <c r="B20624" s="1">
        <v>42909</v>
      </c>
      <c r="C20624" s="2">
        <v>0.60416666666666663</v>
      </c>
      <c r="D20624">
        <v>2446</v>
      </c>
      <c r="E20624">
        <v>2446.75</v>
      </c>
      <c r="F20624">
        <v>2440.75</v>
      </c>
      <c r="G20624">
        <v>2441</v>
      </c>
      <c r="H20624">
        <v>139943</v>
      </c>
      <c r="M20624"/>
      <c r="N20624"/>
      <c r="O20624"/>
      <c r="P20624"/>
      <c r="Q20624"/>
    </row>
    <row r="20625" spans="1:17" x14ac:dyDescent="0.2">
      <c r="A20625" t="s">
        <v>24</v>
      </c>
      <c r="B20625" s="1">
        <v>42909</v>
      </c>
      <c r="C20625" s="2">
        <v>0.63541666666666663</v>
      </c>
      <c r="D20625">
        <v>2441</v>
      </c>
      <c r="E20625">
        <v>2446.75</v>
      </c>
      <c r="F20625">
        <v>2440.75</v>
      </c>
      <c r="G20625">
        <v>2444.25</v>
      </c>
      <c r="H20625">
        <v>354721</v>
      </c>
      <c r="M20625"/>
      <c r="N20625"/>
      <c r="O20625"/>
      <c r="P20625"/>
      <c r="Q20625"/>
    </row>
    <row r="20626" spans="1:17" x14ac:dyDescent="0.2">
      <c r="A20626" t="s">
        <v>24</v>
      </c>
      <c r="B20626" s="1">
        <v>42912</v>
      </c>
      <c r="C20626" s="2">
        <v>0.39583333333333331</v>
      </c>
      <c r="D20626">
        <v>2452</v>
      </c>
      <c r="E20626">
        <v>2457.25</v>
      </c>
      <c r="F20626">
        <v>2451.75</v>
      </c>
      <c r="G20626">
        <v>2455.25</v>
      </c>
      <c r="H20626">
        <v>273211</v>
      </c>
      <c r="I20626" t="b">
        <f>AND(HOUR(C20626)=9,MINUTE(C20626)=30,HOUR(C20625)=15,MINUTE(C20625)=15)</f>
        <v>1</v>
      </c>
      <c r="J20626">
        <f>MAX(E20626:E20632)</f>
        <v>2457.25</v>
      </c>
      <c r="K20626">
        <f>MIN(F20626:F20632)</f>
        <v>2443.75</v>
      </c>
      <c r="L20626">
        <f>E20626</f>
        <v>2457.25</v>
      </c>
      <c r="M20626" s="6">
        <f>+F20626</f>
        <v>2451.75</v>
      </c>
      <c r="N20626" s="6">
        <f>IF(F20626&gt;J20619,F20626-J20619,FALSE)</f>
        <v>3.25</v>
      </c>
      <c r="O20626" s="6" t="b">
        <f>IF(L20626&lt;K20619,K20619-L20626,FALSE)</f>
        <v>0</v>
      </c>
      <c r="P20626" s="6" t="b">
        <f>IF(AND(N20626&lt;&gt;FALSE,K20626&lt;=J20619),TRUE,FALSE)</f>
        <v>1</v>
      </c>
      <c r="Q20626" s="6" t="b">
        <f>IF(AND(O20626&lt;&gt;FALSE,J20626&gt;K20619),TRUE,FALSE)</f>
        <v>0</v>
      </c>
    </row>
    <row r="20627" spans="1:17" x14ac:dyDescent="0.2">
      <c r="A20627" t="s">
        <v>24</v>
      </c>
      <c r="B20627" s="1">
        <v>42912</v>
      </c>
      <c r="C20627" s="2">
        <v>0.4375</v>
      </c>
      <c r="D20627">
        <v>2455.25</v>
      </c>
      <c r="E20627">
        <v>2455.25</v>
      </c>
      <c r="F20627">
        <v>2443.75</v>
      </c>
      <c r="G20627">
        <v>2447.5</v>
      </c>
      <c r="H20627">
        <v>335566</v>
      </c>
      <c r="M20627"/>
      <c r="N20627"/>
      <c r="O20627"/>
      <c r="P20627"/>
      <c r="Q20627"/>
    </row>
    <row r="20628" spans="1:17" x14ac:dyDescent="0.2">
      <c r="A20628" t="s">
        <v>24</v>
      </c>
      <c r="B20628" s="1">
        <v>42912</v>
      </c>
      <c r="C20628" s="2">
        <v>0.47916666666666669</v>
      </c>
      <c r="D20628">
        <v>2447.5</v>
      </c>
      <c r="E20628">
        <v>2450.5</v>
      </c>
      <c r="F20628">
        <v>2445</v>
      </c>
      <c r="G20628">
        <v>2448.25</v>
      </c>
      <c r="H20628">
        <v>109965</v>
      </c>
      <c r="M20628"/>
      <c r="N20628"/>
      <c r="O20628"/>
      <c r="P20628"/>
      <c r="Q20628"/>
    </row>
    <row r="20629" spans="1:17" x14ac:dyDescent="0.2">
      <c r="A20629" t="s">
        <v>24</v>
      </c>
      <c r="B20629" s="1">
        <v>42912</v>
      </c>
      <c r="C20629" s="2">
        <v>0.52083333333333337</v>
      </c>
      <c r="D20629">
        <v>2448.25</v>
      </c>
      <c r="E20629">
        <v>2451.25</v>
      </c>
      <c r="F20629">
        <v>2448</v>
      </c>
      <c r="G20629">
        <v>2449.25</v>
      </c>
      <c r="H20629">
        <v>64343</v>
      </c>
      <c r="M20629"/>
      <c r="N20629"/>
      <c r="O20629"/>
      <c r="P20629"/>
      <c r="Q20629"/>
    </row>
    <row r="20630" spans="1:17" x14ac:dyDescent="0.2">
      <c r="A20630" t="s">
        <v>24</v>
      </c>
      <c r="B20630" s="1">
        <v>42912</v>
      </c>
      <c r="C20630" s="2">
        <v>0.5625</v>
      </c>
      <c r="D20630">
        <v>2449.25</v>
      </c>
      <c r="E20630">
        <v>2449.75</v>
      </c>
      <c r="F20630">
        <v>2447</v>
      </c>
      <c r="G20630">
        <v>2448.5</v>
      </c>
      <c r="H20630">
        <v>57254</v>
      </c>
      <c r="M20630"/>
      <c r="N20630"/>
      <c r="O20630"/>
      <c r="P20630"/>
      <c r="Q20630"/>
    </row>
    <row r="20631" spans="1:17" x14ac:dyDescent="0.2">
      <c r="A20631" t="s">
        <v>24</v>
      </c>
      <c r="B20631" s="1">
        <v>42912</v>
      </c>
      <c r="C20631" s="2">
        <v>0.60416666666666663</v>
      </c>
      <c r="D20631">
        <v>2448.5</v>
      </c>
      <c r="E20631">
        <v>2450.25</v>
      </c>
      <c r="F20631">
        <v>2447.25</v>
      </c>
      <c r="G20631">
        <v>2448.5</v>
      </c>
      <c r="H20631">
        <v>80895</v>
      </c>
      <c r="M20631"/>
      <c r="N20631"/>
      <c r="O20631"/>
      <c r="P20631"/>
      <c r="Q20631"/>
    </row>
    <row r="20632" spans="1:17" x14ac:dyDescent="0.2">
      <c r="A20632" t="s">
        <v>24</v>
      </c>
      <c r="B20632" s="1">
        <v>42912</v>
      </c>
      <c r="C20632" s="2">
        <v>0.63541666666666663</v>
      </c>
      <c r="D20632">
        <v>2448.5</v>
      </c>
      <c r="E20632">
        <v>2449.25</v>
      </c>
      <c r="F20632">
        <v>2444.75</v>
      </c>
      <c r="G20632">
        <v>2445.5</v>
      </c>
      <c r="H20632">
        <v>191929</v>
      </c>
      <c r="M20632"/>
      <c r="N20632"/>
      <c r="O20632"/>
      <c r="P20632"/>
      <c r="Q20632"/>
    </row>
    <row r="20633" spans="1:17" x14ac:dyDescent="0.2">
      <c r="A20633" t="s">
        <v>24</v>
      </c>
      <c r="B20633" s="1">
        <v>42913</v>
      </c>
      <c r="C20633" s="2">
        <v>0.39583333333333331</v>
      </c>
      <c r="D20633">
        <v>2443</v>
      </c>
      <c r="E20633">
        <v>2444.25</v>
      </c>
      <c r="F20633">
        <v>2439</v>
      </c>
      <c r="G20633">
        <v>2440.75</v>
      </c>
      <c r="H20633">
        <v>284589</v>
      </c>
      <c r="I20633" t="b">
        <f>AND(HOUR(C20633)=9,MINUTE(C20633)=30,HOUR(C20632)=15,MINUTE(C20632)=15)</f>
        <v>1</v>
      </c>
      <c r="J20633">
        <f>MAX(E20633:E20639)</f>
        <v>2446.75</v>
      </c>
      <c r="K20633">
        <f>MIN(F20633:F20639)</f>
        <v>2426.25</v>
      </c>
      <c r="L20633">
        <f>E20633</f>
        <v>2444.25</v>
      </c>
      <c r="M20633" s="6">
        <f>+F20633</f>
        <v>2439</v>
      </c>
      <c r="N20633" s="6" t="b">
        <f>IF(F20633&gt;J20626,F20633-J20626,FALSE)</f>
        <v>0</v>
      </c>
      <c r="O20633" s="6" t="b">
        <f>IF(L20633&lt;K20626,K20626-L20633,FALSE)</f>
        <v>0</v>
      </c>
      <c r="P20633" s="6" t="b">
        <f>IF(AND(N20633&lt;&gt;FALSE,K20633&lt;=J20626),TRUE,FALSE)</f>
        <v>0</v>
      </c>
      <c r="Q20633" s="6" t="b">
        <f>IF(AND(O20633&lt;&gt;FALSE,J20633&gt;K20626),TRUE,FALSE)</f>
        <v>0</v>
      </c>
    </row>
    <row r="20634" spans="1:17" x14ac:dyDescent="0.2">
      <c r="A20634" t="s">
        <v>24</v>
      </c>
      <c r="B20634" s="1">
        <v>42913</v>
      </c>
      <c r="C20634" s="2">
        <v>0.4375</v>
      </c>
      <c r="D20634">
        <v>2440.75</v>
      </c>
      <c r="E20634">
        <v>2446.75</v>
      </c>
      <c r="F20634">
        <v>2440.75</v>
      </c>
      <c r="G20634">
        <v>2445</v>
      </c>
      <c r="H20634">
        <v>174439</v>
      </c>
      <c r="M20634"/>
      <c r="N20634"/>
      <c r="O20634"/>
      <c r="P20634"/>
      <c r="Q20634"/>
    </row>
    <row r="20635" spans="1:17" x14ac:dyDescent="0.2">
      <c r="A20635" t="s">
        <v>24</v>
      </c>
      <c r="B20635" s="1">
        <v>42913</v>
      </c>
      <c r="C20635" s="2">
        <v>0.47916666666666669</v>
      </c>
      <c r="D20635">
        <v>2445</v>
      </c>
      <c r="E20635">
        <v>2446.75</v>
      </c>
      <c r="F20635">
        <v>2443.75</v>
      </c>
      <c r="G20635">
        <v>2444.25</v>
      </c>
      <c r="H20635">
        <v>76733</v>
      </c>
      <c r="M20635"/>
      <c r="N20635"/>
      <c r="O20635"/>
      <c r="P20635"/>
      <c r="Q20635"/>
    </row>
    <row r="20636" spans="1:17" x14ac:dyDescent="0.2">
      <c r="A20636" t="s">
        <v>24</v>
      </c>
      <c r="B20636" s="1">
        <v>42913</v>
      </c>
      <c r="C20636" s="2">
        <v>0.52083333333333337</v>
      </c>
      <c r="D20636">
        <v>2444</v>
      </c>
      <c r="E20636">
        <v>2444.5</v>
      </c>
      <c r="F20636">
        <v>2438.25</v>
      </c>
      <c r="G20636">
        <v>2439.75</v>
      </c>
      <c r="H20636">
        <v>143302</v>
      </c>
      <c r="M20636"/>
      <c r="N20636"/>
      <c r="O20636"/>
      <c r="P20636"/>
      <c r="Q20636"/>
    </row>
    <row r="20637" spans="1:17" x14ac:dyDescent="0.2">
      <c r="A20637" t="s">
        <v>24</v>
      </c>
      <c r="B20637" s="1">
        <v>42913</v>
      </c>
      <c r="C20637" s="2">
        <v>0.5625</v>
      </c>
      <c r="D20637">
        <v>2439.75</v>
      </c>
      <c r="E20637">
        <v>2440.5</v>
      </c>
      <c r="F20637">
        <v>2430.25</v>
      </c>
      <c r="G20637">
        <v>2435.75</v>
      </c>
      <c r="H20637">
        <v>286630</v>
      </c>
      <c r="M20637"/>
      <c r="N20637"/>
      <c r="O20637"/>
      <c r="P20637"/>
      <c r="Q20637"/>
    </row>
    <row r="20638" spans="1:17" x14ac:dyDescent="0.2">
      <c r="A20638" t="s">
        <v>24</v>
      </c>
      <c r="B20638" s="1">
        <v>42913</v>
      </c>
      <c r="C20638" s="2">
        <v>0.60416666666666663</v>
      </c>
      <c r="D20638">
        <v>2435.75</v>
      </c>
      <c r="E20638">
        <v>2437.25</v>
      </c>
      <c r="F20638">
        <v>2431.5</v>
      </c>
      <c r="G20638">
        <v>2432.75</v>
      </c>
      <c r="H20638">
        <v>134614</v>
      </c>
      <c r="M20638"/>
      <c r="N20638"/>
      <c r="O20638"/>
      <c r="P20638"/>
      <c r="Q20638"/>
    </row>
    <row r="20639" spans="1:17" x14ac:dyDescent="0.2">
      <c r="A20639" t="s">
        <v>24</v>
      </c>
      <c r="B20639" s="1">
        <v>42913</v>
      </c>
      <c r="C20639" s="2">
        <v>0.63541666666666663</v>
      </c>
      <c r="D20639">
        <v>2432.75</v>
      </c>
      <c r="E20639">
        <v>2433</v>
      </c>
      <c r="F20639">
        <v>2426.25</v>
      </c>
      <c r="G20639">
        <v>2430.5</v>
      </c>
      <c r="H20639">
        <v>346597</v>
      </c>
      <c r="M20639"/>
      <c r="N20639"/>
      <c r="O20639"/>
      <c r="P20639"/>
      <c r="Q20639"/>
    </row>
    <row r="20640" spans="1:17" x14ac:dyDescent="0.2">
      <c r="A20640" t="s">
        <v>24</v>
      </c>
      <c r="B20640" s="1">
        <v>42914</v>
      </c>
      <c r="C20640" s="2">
        <v>0.39583333333333331</v>
      </c>
      <c r="D20640">
        <v>2437.75</v>
      </c>
      <c r="E20640">
        <v>2441.75</v>
      </c>
      <c r="F20640">
        <v>2435.25</v>
      </c>
      <c r="G20640">
        <v>2439</v>
      </c>
      <c r="H20640">
        <v>335715</v>
      </c>
      <c r="I20640" t="b">
        <f>AND(HOUR(C20640)=9,MINUTE(C20640)=30,HOUR(C20639)=15,MINUTE(C20639)=15)</f>
        <v>1</v>
      </c>
      <c r="J20640">
        <f>MAX(E20640:E20646)</f>
        <v>2450.25</v>
      </c>
      <c r="K20640">
        <f>MIN(F20640:F20646)</f>
        <v>2435.25</v>
      </c>
      <c r="L20640">
        <f>E20640</f>
        <v>2441.75</v>
      </c>
      <c r="M20640" s="6">
        <f>+F20640</f>
        <v>2435.25</v>
      </c>
      <c r="N20640" s="6" t="b">
        <f>IF(F20640&gt;J20633,F20640-J20633,FALSE)</f>
        <v>0</v>
      </c>
      <c r="O20640" s="6" t="b">
        <f>IF(L20640&lt;K20633,K20633-L20640,FALSE)</f>
        <v>0</v>
      </c>
      <c r="P20640" s="6" t="b">
        <f>IF(AND(N20640&lt;&gt;FALSE,K20640&lt;=J20633),TRUE,FALSE)</f>
        <v>0</v>
      </c>
      <c r="Q20640" s="6" t="b">
        <f>IF(AND(O20640&lt;&gt;FALSE,J20640&gt;K20633),TRUE,FALSE)</f>
        <v>0</v>
      </c>
    </row>
    <row r="20641" spans="1:17" x14ac:dyDescent="0.2">
      <c r="A20641" t="s">
        <v>24</v>
      </c>
      <c r="B20641" s="1">
        <v>42914</v>
      </c>
      <c r="C20641" s="2">
        <v>0.4375</v>
      </c>
      <c r="D20641">
        <v>2439.25</v>
      </c>
      <c r="E20641">
        <v>2446</v>
      </c>
      <c r="F20641">
        <v>2439</v>
      </c>
      <c r="G20641">
        <v>2444.5</v>
      </c>
      <c r="H20641">
        <v>231477</v>
      </c>
      <c r="M20641"/>
      <c r="N20641"/>
      <c r="O20641"/>
      <c r="P20641"/>
      <c r="Q20641"/>
    </row>
    <row r="20642" spans="1:17" x14ac:dyDescent="0.2">
      <c r="A20642" t="s">
        <v>24</v>
      </c>
      <c r="B20642" s="1">
        <v>42914</v>
      </c>
      <c r="C20642" s="2">
        <v>0.47916666666666669</v>
      </c>
      <c r="D20642">
        <v>2444.5</v>
      </c>
      <c r="E20642">
        <v>2448</v>
      </c>
      <c r="F20642">
        <v>2443.75</v>
      </c>
      <c r="G20642">
        <v>2446</v>
      </c>
      <c r="H20642">
        <v>128343</v>
      </c>
      <c r="M20642"/>
      <c r="N20642"/>
      <c r="O20642"/>
      <c r="P20642"/>
      <c r="Q20642"/>
    </row>
    <row r="20643" spans="1:17" x14ac:dyDescent="0.2">
      <c r="A20643" t="s">
        <v>24</v>
      </c>
      <c r="B20643" s="1">
        <v>42914</v>
      </c>
      <c r="C20643" s="2">
        <v>0.52083333333333337</v>
      </c>
      <c r="D20643">
        <v>2446</v>
      </c>
      <c r="E20643">
        <v>2449.75</v>
      </c>
      <c r="F20643">
        <v>2445.5</v>
      </c>
      <c r="G20643">
        <v>2449.5</v>
      </c>
      <c r="H20643">
        <v>104000</v>
      </c>
      <c r="M20643"/>
      <c r="N20643"/>
      <c r="O20643"/>
      <c r="P20643"/>
      <c r="Q20643"/>
    </row>
    <row r="20644" spans="1:17" x14ac:dyDescent="0.2">
      <c r="A20644" t="s">
        <v>24</v>
      </c>
      <c r="B20644" s="1">
        <v>42914</v>
      </c>
      <c r="C20644" s="2">
        <v>0.5625</v>
      </c>
      <c r="D20644">
        <v>2449.75</v>
      </c>
      <c r="E20644">
        <v>2450.25</v>
      </c>
      <c r="F20644">
        <v>2446.5</v>
      </c>
      <c r="G20644">
        <v>2447.25</v>
      </c>
      <c r="H20644">
        <v>113908</v>
      </c>
      <c r="M20644"/>
      <c r="N20644"/>
      <c r="O20644"/>
      <c r="P20644"/>
      <c r="Q20644"/>
    </row>
    <row r="20645" spans="1:17" x14ac:dyDescent="0.2">
      <c r="A20645" t="s">
        <v>24</v>
      </c>
      <c r="B20645" s="1">
        <v>42914</v>
      </c>
      <c r="C20645" s="2">
        <v>0.60416666666666663</v>
      </c>
      <c r="D20645">
        <v>2447.25</v>
      </c>
      <c r="E20645">
        <v>2449.75</v>
      </c>
      <c r="F20645">
        <v>2446.5</v>
      </c>
      <c r="G20645">
        <v>2449.75</v>
      </c>
      <c r="H20645">
        <v>72435</v>
      </c>
      <c r="M20645"/>
      <c r="N20645"/>
      <c r="O20645"/>
      <c r="P20645"/>
      <c r="Q20645"/>
    </row>
    <row r="20646" spans="1:17" x14ac:dyDescent="0.2">
      <c r="A20646" t="s">
        <v>24</v>
      </c>
      <c r="B20646" s="1">
        <v>42914</v>
      </c>
      <c r="C20646" s="2">
        <v>0.63541666666666663</v>
      </c>
      <c r="D20646">
        <v>2449.75</v>
      </c>
      <c r="E20646">
        <v>2450.25</v>
      </c>
      <c r="F20646">
        <v>2446.25</v>
      </c>
      <c r="G20646">
        <v>2448</v>
      </c>
      <c r="H20646">
        <v>245498</v>
      </c>
      <c r="M20646"/>
      <c r="N20646"/>
      <c r="O20646"/>
      <c r="P20646"/>
      <c r="Q20646"/>
    </row>
    <row r="20647" spans="1:17" x14ac:dyDescent="0.2">
      <c r="A20647" t="s">
        <v>24</v>
      </c>
      <c r="B20647" s="1">
        <v>42915</v>
      </c>
      <c r="C20647" s="2">
        <v>0.39583333333333331</v>
      </c>
      <c r="D20647">
        <v>2449.75</v>
      </c>
      <c r="E20647">
        <v>2450.25</v>
      </c>
      <c r="F20647">
        <v>2435.75</v>
      </c>
      <c r="G20647">
        <v>2440</v>
      </c>
      <c r="H20647">
        <v>443764</v>
      </c>
      <c r="I20647" t="b">
        <f>AND(HOUR(C20647)=9,MINUTE(C20647)=30,HOUR(C20646)=15,MINUTE(C20646)=15)</f>
        <v>1</v>
      </c>
      <c r="J20647">
        <f>MAX(E20647:E20653)</f>
        <v>2450.25</v>
      </c>
      <c r="K20647">
        <f>MIN(F20647:F20653)</f>
        <v>2412</v>
      </c>
      <c r="L20647">
        <f>E20647</f>
        <v>2450.25</v>
      </c>
      <c r="M20647" s="6">
        <f>+F20647</f>
        <v>2435.75</v>
      </c>
      <c r="N20647" s="6" t="b">
        <f>IF(F20647&gt;J20640,F20647-J20640,FALSE)</f>
        <v>0</v>
      </c>
      <c r="O20647" s="6" t="b">
        <f>IF(L20647&lt;K20640,K20640-L20647,FALSE)</f>
        <v>0</v>
      </c>
      <c r="P20647" s="6" t="b">
        <f>IF(AND(N20647&lt;&gt;FALSE,K20647&lt;=J20640),TRUE,FALSE)</f>
        <v>0</v>
      </c>
      <c r="Q20647" s="6" t="b">
        <f>IF(AND(O20647&lt;&gt;FALSE,J20647&gt;K20640),TRUE,FALSE)</f>
        <v>0</v>
      </c>
    </row>
    <row r="20648" spans="1:17" x14ac:dyDescent="0.2">
      <c r="A20648" t="s">
        <v>24</v>
      </c>
      <c r="B20648" s="1">
        <v>42915</v>
      </c>
      <c r="C20648" s="2">
        <v>0.4375</v>
      </c>
      <c r="D20648">
        <v>2440</v>
      </c>
      <c r="E20648">
        <v>2443.25</v>
      </c>
      <c r="F20648">
        <v>2430.25</v>
      </c>
      <c r="G20648">
        <v>2431.5</v>
      </c>
      <c r="H20648">
        <v>269901</v>
      </c>
      <c r="M20648"/>
      <c r="N20648"/>
      <c r="O20648"/>
      <c r="P20648"/>
      <c r="Q20648"/>
    </row>
    <row r="20649" spans="1:17" x14ac:dyDescent="0.2">
      <c r="A20649" t="s">
        <v>24</v>
      </c>
      <c r="B20649" s="1">
        <v>42915</v>
      </c>
      <c r="C20649" s="2">
        <v>0.47916666666666669</v>
      </c>
      <c r="D20649">
        <v>2431.5</v>
      </c>
      <c r="E20649">
        <v>2431.75</v>
      </c>
      <c r="F20649">
        <v>2423.5</v>
      </c>
      <c r="G20649">
        <v>2427</v>
      </c>
      <c r="H20649">
        <v>305616</v>
      </c>
      <c r="M20649"/>
      <c r="N20649"/>
      <c r="O20649"/>
      <c r="P20649"/>
      <c r="Q20649"/>
    </row>
    <row r="20650" spans="1:17" x14ac:dyDescent="0.2">
      <c r="A20650" t="s">
        <v>24</v>
      </c>
      <c r="B20650" s="1">
        <v>42915</v>
      </c>
      <c r="C20650" s="2">
        <v>0.52083333333333337</v>
      </c>
      <c r="D20650">
        <v>2427</v>
      </c>
      <c r="E20650">
        <v>2428.25</v>
      </c>
      <c r="F20650">
        <v>2412</v>
      </c>
      <c r="G20650">
        <v>2413.75</v>
      </c>
      <c r="H20650">
        <v>272782</v>
      </c>
      <c r="M20650"/>
      <c r="N20650"/>
      <c r="O20650"/>
      <c r="P20650"/>
      <c r="Q20650"/>
    </row>
    <row r="20651" spans="1:17" x14ac:dyDescent="0.2">
      <c r="A20651" t="s">
        <v>24</v>
      </c>
      <c r="B20651" s="1">
        <v>42915</v>
      </c>
      <c r="C20651" s="2">
        <v>0.5625</v>
      </c>
      <c r="D20651">
        <v>2413.5</v>
      </c>
      <c r="E20651">
        <v>2427.75</v>
      </c>
      <c r="F20651">
        <v>2413.5</v>
      </c>
      <c r="G20651">
        <v>2427.5</v>
      </c>
      <c r="H20651">
        <v>284360</v>
      </c>
      <c r="M20651"/>
      <c r="N20651"/>
      <c r="O20651"/>
      <c r="P20651"/>
      <c r="Q20651"/>
    </row>
    <row r="20652" spans="1:17" x14ac:dyDescent="0.2">
      <c r="A20652" t="s">
        <v>24</v>
      </c>
      <c r="B20652" s="1">
        <v>42915</v>
      </c>
      <c r="C20652" s="2">
        <v>0.60416666666666663</v>
      </c>
      <c r="D20652">
        <v>2427.5</v>
      </c>
      <c r="E20652">
        <v>2431.5</v>
      </c>
      <c r="F20652">
        <v>2424.5</v>
      </c>
      <c r="G20652">
        <v>2427.5</v>
      </c>
      <c r="H20652">
        <v>191894</v>
      </c>
      <c r="M20652"/>
      <c r="N20652"/>
      <c r="O20652"/>
      <c r="P20652"/>
      <c r="Q20652"/>
    </row>
    <row r="20653" spans="1:17" x14ac:dyDescent="0.2">
      <c r="A20653" t="s">
        <v>24</v>
      </c>
      <c r="B20653" s="1">
        <v>42915</v>
      </c>
      <c r="C20653" s="2">
        <v>0.63541666666666663</v>
      </c>
      <c r="D20653">
        <v>2427.5</v>
      </c>
      <c r="E20653">
        <v>2432.25</v>
      </c>
      <c r="F20653">
        <v>2426</v>
      </c>
      <c r="G20653">
        <v>2429.75</v>
      </c>
      <c r="H20653">
        <v>311555</v>
      </c>
      <c r="M20653"/>
      <c r="N20653"/>
      <c r="O20653"/>
      <c r="P20653"/>
      <c r="Q20653"/>
    </row>
    <row r="20654" spans="1:17" x14ac:dyDescent="0.2">
      <c r="A20654" t="s">
        <v>24</v>
      </c>
      <c r="B20654" s="1">
        <v>42916</v>
      </c>
      <c r="C20654" s="2">
        <v>0.39583333333333331</v>
      </c>
      <c r="D20654">
        <v>2435.25</v>
      </c>
      <c r="E20654">
        <v>2438</v>
      </c>
      <c r="F20654">
        <v>2428.25</v>
      </c>
      <c r="G20654">
        <v>2431.75</v>
      </c>
      <c r="H20654">
        <v>340332</v>
      </c>
      <c r="I20654" t="b">
        <f>AND(HOUR(C20654)=9,MINUTE(C20654)=30,HOUR(C20653)=15,MINUTE(C20653)=15)</f>
        <v>1</v>
      </c>
      <c r="J20654">
        <f>MAX(E20654:E20660)</f>
        <v>2439.5</v>
      </c>
      <c r="K20654">
        <f>MIN(F20654:F20660)</f>
        <v>2428.25</v>
      </c>
      <c r="L20654">
        <f>E20654</f>
        <v>2438</v>
      </c>
      <c r="M20654" s="6">
        <f>+F20654</f>
        <v>2428.25</v>
      </c>
      <c r="N20654" s="6" t="b">
        <f>IF(F20654&gt;J20647,F20654-J20647,FALSE)</f>
        <v>0</v>
      </c>
      <c r="O20654" s="6" t="b">
        <f>IF(L20654&lt;K20647,K20647-L20654,FALSE)</f>
        <v>0</v>
      </c>
      <c r="P20654" s="6" t="b">
        <f>IF(AND(N20654&lt;&gt;FALSE,K20654&lt;=J20647),TRUE,FALSE)</f>
        <v>0</v>
      </c>
      <c r="Q20654" s="6" t="b">
        <f>IF(AND(O20654&lt;&gt;FALSE,J20654&gt;K20647),TRUE,FALSE)</f>
        <v>0</v>
      </c>
    </row>
    <row r="20655" spans="1:17" x14ac:dyDescent="0.2">
      <c r="A20655" t="s">
        <v>24</v>
      </c>
      <c r="B20655" s="1">
        <v>42916</v>
      </c>
      <c r="C20655" s="2">
        <v>0.4375</v>
      </c>
      <c r="D20655">
        <v>2431.75</v>
      </c>
      <c r="E20655">
        <v>2432.75</v>
      </c>
      <c r="F20655">
        <v>2428.25</v>
      </c>
      <c r="G20655">
        <v>2429.5</v>
      </c>
      <c r="H20655">
        <v>163798</v>
      </c>
      <c r="M20655"/>
      <c r="N20655"/>
      <c r="O20655"/>
      <c r="P20655"/>
      <c r="Q20655"/>
    </row>
    <row r="20656" spans="1:17" x14ac:dyDescent="0.2">
      <c r="A20656" t="s">
        <v>24</v>
      </c>
      <c r="B20656" s="1">
        <v>42916</v>
      </c>
      <c r="C20656" s="2">
        <v>0.47916666666666669</v>
      </c>
      <c r="D20656">
        <v>2429.25</v>
      </c>
      <c r="E20656">
        <v>2434</v>
      </c>
      <c r="F20656">
        <v>2428.25</v>
      </c>
      <c r="G20656">
        <v>2433</v>
      </c>
      <c r="H20656">
        <v>101726</v>
      </c>
      <c r="M20656"/>
      <c r="N20656"/>
      <c r="O20656"/>
      <c r="P20656"/>
      <c r="Q20656"/>
    </row>
    <row r="20657" spans="1:17" x14ac:dyDescent="0.2">
      <c r="A20657" t="s">
        <v>24</v>
      </c>
      <c r="B20657" s="1">
        <v>42916</v>
      </c>
      <c r="C20657" s="2">
        <v>0.52083333333333337</v>
      </c>
      <c r="D20657">
        <v>2432.75</v>
      </c>
      <c r="E20657">
        <v>2434.5</v>
      </c>
      <c r="F20657">
        <v>2430.75</v>
      </c>
      <c r="G20657">
        <v>2434.25</v>
      </c>
      <c r="H20657">
        <v>63601</v>
      </c>
      <c r="M20657"/>
      <c r="N20657"/>
      <c r="O20657"/>
      <c r="P20657"/>
      <c r="Q20657"/>
    </row>
    <row r="20658" spans="1:17" x14ac:dyDescent="0.2">
      <c r="A20658" t="s">
        <v>24</v>
      </c>
      <c r="B20658" s="1">
        <v>42916</v>
      </c>
      <c r="C20658" s="2">
        <v>0.5625</v>
      </c>
      <c r="D20658">
        <v>2434.25</v>
      </c>
      <c r="E20658">
        <v>2436</v>
      </c>
      <c r="F20658">
        <v>2432.5</v>
      </c>
      <c r="G20658">
        <v>2435.5</v>
      </c>
      <c r="H20658">
        <v>76718</v>
      </c>
      <c r="M20658"/>
      <c r="N20658"/>
      <c r="O20658"/>
      <c r="P20658"/>
      <c r="Q20658"/>
    </row>
    <row r="20659" spans="1:17" x14ac:dyDescent="0.2">
      <c r="A20659" t="s">
        <v>24</v>
      </c>
      <c r="B20659" s="1">
        <v>42916</v>
      </c>
      <c r="C20659" s="2">
        <v>0.60416666666666663</v>
      </c>
      <c r="D20659">
        <v>2435.5</v>
      </c>
      <c r="E20659">
        <v>2438</v>
      </c>
      <c r="F20659">
        <v>2435</v>
      </c>
      <c r="G20659">
        <v>2437.25</v>
      </c>
      <c r="H20659">
        <v>111712</v>
      </c>
      <c r="M20659"/>
      <c r="N20659"/>
      <c r="O20659"/>
      <c r="P20659"/>
      <c r="Q20659"/>
    </row>
    <row r="20660" spans="1:17" x14ac:dyDescent="0.2">
      <c r="A20660" t="s">
        <v>24</v>
      </c>
      <c r="B20660" s="1">
        <v>42916</v>
      </c>
      <c r="C20660" s="2">
        <v>0.63541666666666663</v>
      </c>
      <c r="D20660">
        <v>2437.25</v>
      </c>
      <c r="E20660">
        <v>2439.5</v>
      </c>
      <c r="F20660">
        <v>2429</v>
      </c>
      <c r="G20660">
        <v>2431</v>
      </c>
      <c r="H20660">
        <v>482637</v>
      </c>
      <c r="M20660"/>
      <c r="N20660"/>
      <c r="O20660"/>
      <c r="P20660"/>
      <c r="Q20660"/>
    </row>
    <row r="20661" spans="1:17" x14ac:dyDescent="0.2">
      <c r="A20661" t="s">
        <v>24</v>
      </c>
      <c r="B20661" s="1">
        <v>42921</v>
      </c>
      <c r="C20661" s="2">
        <v>0.39583333333333331</v>
      </c>
      <c r="D20661">
        <v>2438.25</v>
      </c>
      <c r="E20661">
        <v>2439.25</v>
      </c>
      <c r="F20661">
        <v>2429</v>
      </c>
      <c r="G20661">
        <v>2431.5</v>
      </c>
      <c r="H20661">
        <v>274213</v>
      </c>
      <c r="I20661" t="b">
        <f>AND(HOUR(C20661)=9,MINUTE(C20661)=30,HOUR(C20660)=15,MINUTE(C20660)=15)</f>
        <v>1</v>
      </c>
      <c r="J20661">
        <f>MAX(E20661:E20667)</f>
        <v>2442</v>
      </c>
      <c r="K20661">
        <f>MIN(F20661:F20667)</f>
        <v>2429</v>
      </c>
      <c r="L20661">
        <f>E20661</f>
        <v>2439.25</v>
      </c>
      <c r="M20661" s="6">
        <f>+F20661</f>
        <v>2429</v>
      </c>
      <c r="N20661" s="6" t="b">
        <f>IF(F20661&gt;J20654,F20661-J20654,FALSE)</f>
        <v>0</v>
      </c>
      <c r="O20661" s="6" t="b">
        <f>IF(L20661&lt;K20654,K20654-L20661,FALSE)</f>
        <v>0</v>
      </c>
      <c r="P20661" s="6" t="b">
        <f>IF(AND(N20661&lt;&gt;FALSE,K20661&lt;=J20654),TRUE,FALSE)</f>
        <v>0</v>
      </c>
      <c r="Q20661" s="6" t="b">
        <f>IF(AND(O20661&lt;&gt;FALSE,J20661&gt;K20654),TRUE,FALSE)</f>
        <v>0</v>
      </c>
    </row>
    <row r="20662" spans="1:17" x14ac:dyDescent="0.2">
      <c r="A20662" t="s">
        <v>24</v>
      </c>
      <c r="B20662" s="1">
        <v>42921</v>
      </c>
      <c r="C20662" s="2">
        <v>0.4375</v>
      </c>
      <c r="D20662">
        <v>2431.25</v>
      </c>
      <c r="E20662">
        <v>2439.25</v>
      </c>
      <c r="F20662">
        <v>2430.5</v>
      </c>
      <c r="G20662">
        <v>2438.5</v>
      </c>
      <c r="H20662">
        <v>169384</v>
      </c>
      <c r="M20662"/>
      <c r="N20662"/>
      <c r="O20662"/>
      <c r="P20662"/>
      <c r="Q20662"/>
    </row>
    <row r="20663" spans="1:17" x14ac:dyDescent="0.2">
      <c r="A20663" t="s">
        <v>24</v>
      </c>
      <c r="B20663" s="1">
        <v>42921</v>
      </c>
      <c r="C20663" s="2">
        <v>0.47916666666666669</v>
      </c>
      <c r="D20663">
        <v>2438.25</v>
      </c>
      <c r="E20663">
        <v>2438.75</v>
      </c>
      <c r="F20663">
        <v>2435.75</v>
      </c>
      <c r="G20663">
        <v>2437.75</v>
      </c>
      <c r="H20663">
        <v>84231</v>
      </c>
      <c r="M20663"/>
      <c r="N20663"/>
      <c r="O20663"/>
      <c r="P20663"/>
      <c r="Q20663"/>
    </row>
    <row r="20664" spans="1:17" x14ac:dyDescent="0.2">
      <c r="A20664" t="s">
        <v>24</v>
      </c>
      <c r="B20664" s="1">
        <v>42921</v>
      </c>
      <c r="C20664" s="2">
        <v>0.52083333333333337</v>
      </c>
      <c r="D20664">
        <v>2437.5</v>
      </c>
      <c r="E20664">
        <v>2441</v>
      </c>
      <c r="F20664">
        <v>2437.5</v>
      </c>
      <c r="G20664">
        <v>2439.75</v>
      </c>
      <c r="H20664">
        <v>64449</v>
      </c>
      <c r="M20664"/>
      <c r="N20664"/>
      <c r="O20664"/>
      <c r="P20664"/>
      <c r="Q20664"/>
    </row>
    <row r="20665" spans="1:17" x14ac:dyDescent="0.2">
      <c r="A20665" t="s">
        <v>24</v>
      </c>
      <c r="B20665" s="1">
        <v>42921</v>
      </c>
      <c r="C20665" s="2">
        <v>0.5625</v>
      </c>
      <c r="D20665">
        <v>2439.75</v>
      </c>
      <c r="E20665">
        <v>2441</v>
      </c>
      <c r="F20665">
        <v>2436.25</v>
      </c>
      <c r="G20665">
        <v>2440.75</v>
      </c>
      <c r="H20665">
        <v>93296</v>
      </c>
      <c r="M20665"/>
      <c r="N20665"/>
      <c r="O20665"/>
      <c r="P20665"/>
      <c r="Q20665"/>
    </row>
    <row r="20666" spans="1:17" x14ac:dyDescent="0.2">
      <c r="A20666" t="s">
        <v>24</v>
      </c>
      <c r="B20666" s="1">
        <v>42921</v>
      </c>
      <c r="C20666" s="2">
        <v>0.60416666666666663</v>
      </c>
      <c r="D20666">
        <v>2440.5</v>
      </c>
      <c r="E20666">
        <v>2442</v>
      </c>
      <c r="F20666">
        <v>2436.25</v>
      </c>
      <c r="G20666">
        <v>2439.5</v>
      </c>
      <c r="H20666">
        <v>96457</v>
      </c>
      <c r="M20666"/>
      <c r="N20666"/>
      <c r="O20666"/>
      <c r="P20666"/>
      <c r="Q20666"/>
    </row>
    <row r="20667" spans="1:17" x14ac:dyDescent="0.2">
      <c r="A20667" t="s">
        <v>24</v>
      </c>
      <c r="B20667" s="1">
        <v>42921</v>
      </c>
      <c r="C20667" s="2">
        <v>0.63541666666666663</v>
      </c>
      <c r="D20667">
        <v>2439.25</v>
      </c>
      <c r="E20667">
        <v>2441.5</v>
      </c>
      <c r="F20667">
        <v>2437</v>
      </c>
      <c r="G20667">
        <v>2437.5</v>
      </c>
      <c r="H20667">
        <v>178262</v>
      </c>
      <c r="M20667"/>
      <c r="N20667"/>
      <c r="O20667"/>
      <c r="P20667"/>
      <c r="Q20667"/>
    </row>
    <row r="20668" spans="1:17" x14ac:dyDescent="0.2">
      <c r="A20668" t="s">
        <v>24</v>
      </c>
      <c r="B20668" s="1">
        <v>42922</v>
      </c>
      <c r="C20668" s="2">
        <v>0.39583333333333331</v>
      </c>
      <c r="D20668">
        <v>2430.5</v>
      </c>
      <c r="E20668">
        <v>2432</v>
      </c>
      <c r="F20668">
        <v>2420</v>
      </c>
      <c r="G20668">
        <v>2423.5</v>
      </c>
      <c r="H20668">
        <v>399344</v>
      </c>
      <c r="I20668" t="b">
        <f>AND(HOUR(C20668)=9,MINUTE(C20668)=30,HOUR(C20667)=15,MINUTE(C20667)=15)</f>
        <v>1</v>
      </c>
      <c r="J20668">
        <f>MAX(E20668:E20674)</f>
        <v>2432</v>
      </c>
      <c r="K20668">
        <f>MIN(F20668:F20674)</f>
        <v>2415</v>
      </c>
      <c r="L20668">
        <f>E20668</f>
        <v>2432</v>
      </c>
      <c r="M20668" s="6">
        <f>+F20668</f>
        <v>2420</v>
      </c>
      <c r="N20668" s="6" t="b">
        <f>IF(F20668&gt;J20661,F20668-J20661,FALSE)</f>
        <v>0</v>
      </c>
      <c r="O20668" s="6" t="b">
        <f>IF(L20668&lt;K20661,K20661-L20668,FALSE)</f>
        <v>0</v>
      </c>
      <c r="P20668" s="6" t="b">
        <f>IF(AND(N20668&lt;&gt;FALSE,K20668&lt;=J20661),TRUE,FALSE)</f>
        <v>0</v>
      </c>
      <c r="Q20668" s="6" t="b">
        <f>IF(AND(O20668&lt;&gt;FALSE,J20668&gt;K20661),TRUE,FALSE)</f>
        <v>0</v>
      </c>
    </row>
    <row r="20669" spans="1:17" x14ac:dyDescent="0.2">
      <c r="A20669" t="s">
        <v>24</v>
      </c>
      <c r="B20669" s="1">
        <v>42922</v>
      </c>
      <c r="C20669" s="2">
        <v>0.4375</v>
      </c>
      <c r="D20669">
        <v>2423.5</v>
      </c>
      <c r="E20669">
        <v>2428.25</v>
      </c>
      <c r="F20669">
        <v>2421.75</v>
      </c>
      <c r="G20669">
        <v>2426.5</v>
      </c>
      <c r="H20669">
        <v>180352</v>
      </c>
      <c r="M20669"/>
      <c r="N20669"/>
      <c r="O20669"/>
      <c r="P20669"/>
      <c r="Q20669"/>
    </row>
    <row r="20670" spans="1:17" x14ac:dyDescent="0.2">
      <c r="A20670" t="s">
        <v>24</v>
      </c>
      <c r="B20670" s="1">
        <v>42922</v>
      </c>
      <c r="C20670" s="2">
        <v>0.47916666666666669</v>
      </c>
      <c r="D20670">
        <v>2426.75</v>
      </c>
      <c r="E20670">
        <v>2429.75</v>
      </c>
      <c r="F20670">
        <v>2425.25</v>
      </c>
      <c r="G20670">
        <v>2426</v>
      </c>
      <c r="H20670">
        <v>104032</v>
      </c>
      <c r="M20670"/>
      <c r="N20670"/>
      <c r="O20670"/>
      <c r="P20670"/>
      <c r="Q20670"/>
    </row>
    <row r="20671" spans="1:17" x14ac:dyDescent="0.2">
      <c r="A20671" t="s">
        <v>24</v>
      </c>
      <c r="B20671" s="1">
        <v>42922</v>
      </c>
      <c r="C20671" s="2">
        <v>0.52083333333333337</v>
      </c>
      <c r="D20671">
        <v>2425.75</v>
      </c>
      <c r="E20671">
        <v>2431.25</v>
      </c>
      <c r="F20671">
        <v>2425.5</v>
      </c>
      <c r="G20671">
        <v>2430</v>
      </c>
      <c r="H20671">
        <v>76886</v>
      </c>
      <c r="M20671"/>
      <c r="N20671"/>
      <c r="O20671"/>
      <c r="P20671"/>
      <c r="Q20671"/>
    </row>
    <row r="20672" spans="1:17" x14ac:dyDescent="0.2">
      <c r="A20672" t="s">
        <v>24</v>
      </c>
      <c r="B20672" s="1">
        <v>42922</v>
      </c>
      <c r="C20672" s="2">
        <v>0.5625</v>
      </c>
      <c r="D20672">
        <v>2430</v>
      </c>
      <c r="E20672">
        <v>2430.25</v>
      </c>
      <c r="F20672">
        <v>2421.25</v>
      </c>
      <c r="G20672">
        <v>2423.25</v>
      </c>
      <c r="H20672">
        <v>119163</v>
      </c>
      <c r="M20672"/>
      <c r="N20672"/>
      <c r="O20672"/>
      <c r="P20672"/>
      <c r="Q20672"/>
    </row>
    <row r="20673" spans="1:17" x14ac:dyDescent="0.2">
      <c r="A20673" t="s">
        <v>24</v>
      </c>
      <c r="B20673" s="1">
        <v>42922</v>
      </c>
      <c r="C20673" s="2">
        <v>0.60416666666666663</v>
      </c>
      <c r="D20673">
        <v>2423.25</v>
      </c>
      <c r="E20673">
        <v>2423.25</v>
      </c>
      <c r="F20673">
        <v>2417.75</v>
      </c>
      <c r="G20673">
        <v>2417.75</v>
      </c>
      <c r="H20673">
        <v>153795</v>
      </c>
      <c r="M20673"/>
      <c r="N20673"/>
      <c r="O20673"/>
      <c r="P20673"/>
      <c r="Q20673"/>
    </row>
    <row r="20674" spans="1:17" x14ac:dyDescent="0.2">
      <c r="A20674" t="s">
        <v>24</v>
      </c>
      <c r="B20674" s="1">
        <v>42922</v>
      </c>
      <c r="C20674" s="2">
        <v>0.63541666666666663</v>
      </c>
      <c r="D20674">
        <v>2418</v>
      </c>
      <c r="E20674">
        <v>2419.5</v>
      </c>
      <c r="F20674">
        <v>2415</v>
      </c>
      <c r="G20674">
        <v>2418</v>
      </c>
      <c r="H20674">
        <v>322760</v>
      </c>
      <c r="M20674"/>
      <c r="N20674"/>
      <c r="O20674"/>
      <c r="P20674"/>
      <c r="Q20674"/>
    </row>
    <row r="20675" spans="1:17" x14ac:dyDescent="0.2">
      <c r="A20675" t="s">
        <v>24</v>
      </c>
      <c r="B20675" s="1">
        <v>42923</v>
      </c>
      <c r="C20675" s="2">
        <v>0.39583333333333331</v>
      </c>
      <c r="D20675">
        <v>2423.5</v>
      </c>
      <c r="E20675">
        <v>2427.5</v>
      </c>
      <c r="F20675">
        <v>2421.75</v>
      </c>
      <c r="G20675">
        <v>2425.5</v>
      </c>
      <c r="H20675">
        <v>258668</v>
      </c>
      <c r="I20675" t="b">
        <f>AND(HOUR(C20675)=9,MINUTE(C20675)=30,HOUR(C20674)=15,MINUTE(C20674)=15)</f>
        <v>1</v>
      </c>
      <c r="J20675">
        <f>MAX(E20675:E20681)</f>
        <v>2434.75</v>
      </c>
      <c r="K20675">
        <f>MIN(F20675:F20681)</f>
        <v>2421.75</v>
      </c>
      <c r="L20675">
        <f>E20675</f>
        <v>2427.5</v>
      </c>
      <c r="M20675" s="6">
        <f>+F20675</f>
        <v>2421.75</v>
      </c>
      <c r="N20675" s="6" t="b">
        <f>IF(F20675&gt;J20668,F20675-J20668,FALSE)</f>
        <v>0</v>
      </c>
      <c r="O20675" s="6" t="b">
        <f>IF(L20675&lt;K20668,K20668-L20675,FALSE)</f>
        <v>0</v>
      </c>
      <c r="P20675" s="6" t="b">
        <f>IF(AND(N20675&lt;&gt;FALSE,K20675&lt;=J20668),TRUE,FALSE)</f>
        <v>0</v>
      </c>
      <c r="Q20675" s="6" t="b">
        <f>IF(AND(O20675&lt;&gt;FALSE,J20675&gt;K20668),TRUE,FALSE)</f>
        <v>0</v>
      </c>
    </row>
    <row r="20676" spans="1:17" x14ac:dyDescent="0.2">
      <c r="A20676" t="s">
        <v>24</v>
      </c>
      <c r="B20676" s="1">
        <v>42923</v>
      </c>
      <c r="C20676" s="2">
        <v>0.4375</v>
      </c>
      <c r="D20676">
        <v>2425.5</v>
      </c>
      <c r="E20676">
        <v>2429.75</v>
      </c>
      <c r="F20676">
        <v>2424</v>
      </c>
      <c r="G20676">
        <v>2429</v>
      </c>
      <c r="H20676">
        <v>147953</v>
      </c>
      <c r="M20676"/>
      <c r="N20676"/>
      <c r="O20676"/>
      <c r="P20676"/>
      <c r="Q20676"/>
    </row>
    <row r="20677" spans="1:17" x14ac:dyDescent="0.2">
      <c r="A20677" t="s">
        <v>24</v>
      </c>
      <c r="B20677" s="1">
        <v>42923</v>
      </c>
      <c r="C20677" s="2">
        <v>0.47916666666666669</v>
      </c>
      <c r="D20677">
        <v>2429</v>
      </c>
      <c r="E20677">
        <v>2434</v>
      </c>
      <c r="F20677">
        <v>2428.75</v>
      </c>
      <c r="G20677">
        <v>2433</v>
      </c>
      <c r="H20677">
        <v>154584</v>
      </c>
      <c r="M20677"/>
      <c r="N20677"/>
      <c r="O20677"/>
      <c r="P20677"/>
      <c r="Q20677"/>
    </row>
    <row r="20678" spans="1:17" x14ac:dyDescent="0.2">
      <c r="A20678" t="s">
        <v>24</v>
      </c>
      <c r="B20678" s="1">
        <v>42923</v>
      </c>
      <c r="C20678" s="2">
        <v>0.52083333333333337</v>
      </c>
      <c r="D20678">
        <v>2433</v>
      </c>
      <c r="E20678">
        <v>2434.25</v>
      </c>
      <c r="F20678">
        <v>2432.5</v>
      </c>
      <c r="G20678">
        <v>2434</v>
      </c>
      <c r="H20678">
        <v>66559</v>
      </c>
      <c r="M20678"/>
      <c r="N20678"/>
      <c r="O20678"/>
      <c r="P20678"/>
      <c r="Q20678"/>
    </row>
    <row r="20679" spans="1:17" x14ac:dyDescent="0.2">
      <c r="A20679" t="s">
        <v>24</v>
      </c>
      <c r="B20679" s="1">
        <v>42923</v>
      </c>
      <c r="C20679" s="2">
        <v>0.5625</v>
      </c>
      <c r="D20679">
        <v>2434</v>
      </c>
      <c r="E20679">
        <v>2434.75</v>
      </c>
      <c r="F20679">
        <v>2432.25</v>
      </c>
      <c r="G20679">
        <v>2432.5</v>
      </c>
      <c r="H20679">
        <v>69812</v>
      </c>
      <c r="M20679"/>
      <c r="N20679"/>
      <c r="O20679"/>
      <c r="P20679"/>
      <c r="Q20679"/>
    </row>
    <row r="20680" spans="1:17" x14ac:dyDescent="0.2">
      <c r="A20680" t="s">
        <v>24</v>
      </c>
      <c r="B20680" s="1">
        <v>42923</v>
      </c>
      <c r="C20680" s="2">
        <v>0.60416666666666663</v>
      </c>
      <c r="D20680">
        <v>2432.5</v>
      </c>
      <c r="E20680">
        <v>2433.5</v>
      </c>
      <c r="F20680">
        <v>2431.25</v>
      </c>
      <c r="G20680">
        <v>2432.75</v>
      </c>
      <c r="H20680">
        <v>70625</v>
      </c>
      <c r="M20680"/>
      <c r="N20680"/>
      <c r="O20680"/>
      <c r="P20680"/>
      <c r="Q20680"/>
    </row>
    <row r="20681" spans="1:17" x14ac:dyDescent="0.2">
      <c r="A20681" t="s">
        <v>24</v>
      </c>
      <c r="B20681" s="1">
        <v>42923</v>
      </c>
      <c r="C20681" s="2">
        <v>0.63541666666666663</v>
      </c>
      <c r="D20681">
        <v>2433</v>
      </c>
      <c r="E20681">
        <v>2434.5</v>
      </c>
      <c r="F20681">
        <v>2431.5</v>
      </c>
      <c r="G20681">
        <v>2432.25</v>
      </c>
      <c r="H20681">
        <v>247927</v>
      </c>
      <c r="M20681"/>
      <c r="N20681"/>
      <c r="O20681"/>
      <c r="P20681"/>
      <c r="Q20681"/>
    </row>
    <row r="20682" spans="1:17" x14ac:dyDescent="0.2">
      <c r="A20682" t="s">
        <v>24</v>
      </c>
      <c r="B20682" s="1">
        <v>42926</v>
      </c>
      <c r="C20682" s="2">
        <v>0.39583333333333331</v>
      </c>
      <c r="D20682">
        <v>2430.75</v>
      </c>
      <c r="E20682">
        <v>2434</v>
      </c>
      <c r="F20682">
        <v>2429</v>
      </c>
      <c r="G20682">
        <v>2433.25</v>
      </c>
      <c r="H20682">
        <v>170822</v>
      </c>
      <c r="I20682" t="b">
        <f>AND(HOUR(C20682)=9,MINUTE(C20682)=30,HOUR(C20681)=15,MINUTE(C20681)=15)</f>
        <v>1</v>
      </c>
      <c r="J20682">
        <f>MAX(E20682:E20688)</f>
        <v>2439.75</v>
      </c>
      <c r="K20682">
        <f>MIN(F20682:F20688)</f>
        <v>2429</v>
      </c>
      <c r="L20682">
        <f>E20682</f>
        <v>2434</v>
      </c>
      <c r="M20682" s="6">
        <f>+F20682</f>
        <v>2429</v>
      </c>
      <c r="N20682" s="6" t="b">
        <f>IF(F20682&gt;J20675,F20682-J20675,FALSE)</f>
        <v>0</v>
      </c>
      <c r="O20682" s="6" t="b">
        <f>IF(L20682&lt;K20675,K20675-L20682,FALSE)</f>
        <v>0</v>
      </c>
      <c r="P20682" s="6" t="b">
        <f>IF(AND(N20682&lt;&gt;FALSE,K20682&lt;=J20675),TRUE,FALSE)</f>
        <v>0</v>
      </c>
      <c r="Q20682" s="6" t="b">
        <f>IF(AND(O20682&lt;&gt;FALSE,J20682&gt;K20675),TRUE,FALSE)</f>
        <v>0</v>
      </c>
    </row>
    <row r="20683" spans="1:17" x14ac:dyDescent="0.2">
      <c r="A20683" t="s">
        <v>24</v>
      </c>
      <c r="B20683" s="1">
        <v>42926</v>
      </c>
      <c r="C20683" s="2">
        <v>0.4375</v>
      </c>
      <c r="D20683">
        <v>2433.25</v>
      </c>
      <c r="E20683">
        <v>2437.25</v>
      </c>
      <c r="F20683">
        <v>2431.75</v>
      </c>
      <c r="G20683">
        <v>2435.5</v>
      </c>
      <c r="H20683">
        <v>110957</v>
      </c>
      <c r="M20683"/>
      <c r="N20683"/>
      <c r="O20683"/>
      <c r="P20683"/>
      <c r="Q20683"/>
    </row>
    <row r="20684" spans="1:17" x14ac:dyDescent="0.2">
      <c r="A20684" t="s">
        <v>24</v>
      </c>
      <c r="B20684" s="1">
        <v>42926</v>
      </c>
      <c r="C20684" s="2">
        <v>0.47916666666666669</v>
      </c>
      <c r="D20684">
        <v>2435.5</v>
      </c>
      <c r="E20684">
        <v>2438.5</v>
      </c>
      <c r="F20684">
        <v>2435</v>
      </c>
      <c r="G20684">
        <v>2437.5</v>
      </c>
      <c r="H20684">
        <v>88976</v>
      </c>
      <c r="M20684"/>
      <c r="N20684"/>
      <c r="O20684"/>
      <c r="P20684"/>
      <c r="Q20684"/>
    </row>
    <row r="20685" spans="1:17" x14ac:dyDescent="0.2">
      <c r="A20685" t="s">
        <v>24</v>
      </c>
      <c r="B20685" s="1">
        <v>42926</v>
      </c>
      <c r="C20685" s="2">
        <v>0.52083333333333337</v>
      </c>
      <c r="D20685">
        <v>2437.5</v>
      </c>
      <c r="E20685">
        <v>2438.75</v>
      </c>
      <c r="F20685">
        <v>2436.75</v>
      </c>
      <c r="G20685">
        <v>2438</v>
      </c>
      <c r="H20685">
        <v>50758</v>
      </c>
      <c r="M20685"/>
      <c r="N20685"/>
      <c r="O20685"/>
      <c r="P20685"/>
      <c r="Q20685"/>
    </row>
    <row r="20686" spans="1:17" x14ac:dyDescent="0.2">
      <c r="A20686" t="s">
        <v>24</v>
      </c>
      <c r="B20686" s="1">
        <v>42926</v>
      </c>
      <c r="C20686" s="2">
        <v>0.5625</v>
      </c>
      <c r="D20686">
        <v>2438</v>
      </c>
      <c r="E20686">
        <v>2439</v>
      </c>
      <c r="F20686">
        <v>2437</v>
      </c>
      <c r="G20686">
        <v>2437.25</v>
      </c>
      <c r="H20686">
        <v>43500</v>
      </c>
      <c r="M20686"/>
      <c r="N20686"/>
      <c r="O20686"/>
      <c r="P20686"/>
      <c r="Q20686"/>
    </row>
    <row r="20687" spans="1:17" x14ac:dyDescent="0.2">
      <c r="A20687" t="s">
        <v>24</v>
      </c>
      <c r="B20687" s="1">
        <v>42926</v>
      </c>
      <c r="C20687" s="2">
        <v>0.60416666666666663</v>
      </c>
      <c r="D20687">
        <v>2437.25</v>
      </c>
      <c r="E20687">
        <v>2438</v>
      </c>
      <c r="F20687">
        <v>2435.75</v>
      </c>
      <c r="G20687">
        <v>2437</v>
      </c>
      <c r="H20687">
        <v>55039</v>
      </c>
      <c r="M20687"/>
      <c r="N20687"/>
      <c r="O20687"/>
      <c r="P20687"/>
      <c r="Q20687"/>
    </row>
    <row r="20688" spans="1:17" x14ac:dyDescent="0.2">
      <c r="A20688" t="s">
        <v>24</v>
      </c>
      <c r="B20688" s="1">
        <v>42926</v>
      </c>
      <c r="C20688" s="2">
        <v>0.63541666666666663</v>
      </c>
      <c r="D20688">
        <v>2437.25</v>
      </c>
      <c r="E20688">
        <v>2439.75</v>
      </c>
      <c r="F20688">
        <v>2434</v>
      </c>
      <c r="G20688">
        <v>2434.25</v>
      </c>
      <c r="H20688">
        <v>183503</v>
      </c>
      <c r="M20688"/>
      <c r="N20688"/>
      <c r="O20688"/>
      <c r="P20688"/>
      <c r="Q20688"/>
    </row>
    <row r="20689" spans="1:17" x14ac:dyDescent="0.2">
      <c r="A20689" t="s">
        <v>24</v>
      </c>
      <c r="B20689" s="1">
        <v>42927</v>
      </c>
      <c r="C20689" s="2">
        <v>0.39583333333333331</v>
      </c>
      <c r="D20689">
        <v>2433</v>
      </c>
      <c r="E20689">
        <v>2434.75</v>
      </c>
      <c r="F20689">
        <v>2430.25</v>
      </c>
      <c r="G20689">
        <v>2434.5</v>
      </c>
      <c r="H20689">
        <v>168807</v>
      </c>
      <c r="I20689" t="b">
        <f>AND(HOUR(C20689)=9,MINUTE(C20689)=30,HOUR(C20688)=15,MINUTE(C20688)=15)</f>
        <v>1</v>
      </c>
      <c r="J20689">
        <f>MAX(E20689:E20695)</f>
        <v>2437</v>
      </c>
      <c r="K20689">
        <f>MIN(F20689:F20695)</f>
        <v>2420</v>
      </c>
      <c r="L20689">
        <f>E20689</f>
        <v>2434.75</v>
      </c>
      <c r="M20689" s="6">
        <f>+F20689</f>
        <v>2430.25</v>
      </c>
      <c r="N20689" s="6" t="b">
        <f>IF(F20689&gt;J20682,F20689-J20682,FALSE)</f>
        <v>0</v>
      </c>
      <c r="O20689" s="6" t="b">
        <f>IF(L20689&lt;K20682,K20682-L20689,FALSE)</f>
        <v>0</v>
      </c>
      <c r="P20689" s="6" t="b">
        <f>IF(AND(N20689&lt;&gt;FALSE,K20689&lt;=J20682),TRUE,FALSE)</f>
        <v>0</v>
      </c>
      <c r="Q20689" s="6" t="b">
        <f>IF(AND(O20689&lt;&gt;FALSE,J20689&gt;K20682),TRUE,FALSE)</f>
        <v>0</v>
      </c>
    </row>
    <row r="20690" spans="1:17" x14ac:dyDescent="0.2">
      <c r="A20690" t="s">
        <v>24</v>
      </c>
      <c r="B20690" s="1">
        <v>42927</v>
      </c>
      <c r="C20690" s="2">
        <v>0.4375</v>
      </c>
      <c r="D20690">
        <v>2434.25</v>
      </c>
      <c r="E20690">
        <v>2435.75</v>
      </c>
      <c r="F20690">
        <v>2420</v>
      </c>
      <c r="G20690">
        <v>2424</v>
      </c>
      <c r="H20690">
        <v>229561</v>
      </c>
      <c r="M20690"/>
      <c r="N20690"/>
      <c r="O20690"/>
      <c r="P20690"/>
      <c r="Q20690"/>
    </row>
    <row r="20691" spans="1:17" x14ac:dyDescent="0.2">
      <c r="A20691" t="s">
        <v>24</v>
      </c>
      <c r="B20691" s="1">
        <v>42927</v>
      </c>
      <c r="C20691" s="2">
        <v>0.47916666666666669</v>
      </c>
      <c r="D20691">
        <v>2424</v>
      </c>
      <c r="E20691">
        <v>2430.75</v>
      </c>
      <c r="F20691">
        <v>2423.25</v>
      </c>
      <c r="G20691">
        <v>2428</v>
      </c>
      <c r="H20691">
        <v>187303</v>
      </c>
      <c r="M20691"/>
      <c r="N20691"/>
      <c r="O20691"/>
      <c r="P20691"/>
      <c r="Q20691"/>
    </row>
    <row r="20692" spans="1:17" x14ac:dyDescent="0.2">
      <c r="A20692" t="s">
        <v>24</v>
      </c>
      <c r="B20692" s="1">
        <v>42927</v>
      </c>
      <c r="C20692" s="2">
        <v>0.52083333333333337</v>
      </c>
      <c r="D20692">
        <v>2428</v>
      </c>
      <c r="E20692">
        <v>2431</v>
      </c>
      <c r="F20692">
        <v>2427</v>
      </c>
      <c r="G20692">
        <v>2428.5</v>
      </c>
      <c r="H20692">
        <v>67588</v>
      </c>
      <c r="M20692"/>
      <c r="N20692"/>
      <c r="O20692"/>
      <c r="P20692"/>
      <c r="Q20692"/>
    </row>
    <row r="20693" spans="1:17" x14ac:dyDescent="0.2">
      <c r="A20693" t="s">
        <v>24</v>
      </c>
      <c r="B20693" s="1">
        <v>42927</v>
      </c>
      <c r="C20693" s="2">
        <v>0.5625</v>
      </c>
      <c r="D20693">
        <v>2428.5</v>
      </c>
      <c r="E20693">
        <v>2435.25</v>
      </c>
      <c r="F20693">
        <v>2427.75</v>
      </c>
      <c r="G20693">
        <v>2433.75</v>
      </c>
      <c r="H20693">
        <v>118480</v>
      </c>
      <c r="M20693"/>
      <c r="N20693"/>
      <c r="O20693"/>
      <c r="P20693"/>
      <c r="Q20693"/>
    </row>
    <row r="20694" spans="1:17" x14ac:dyDescent="0.2">
      <c r="A20694" t="s">
        <v>24</v>
      </c>
      <c r="B20694" s="1">
        <v>42927</v>
      </c>
      <c r="C20694" s="2">
        <v>0.60416666666666663</v>
      </c>
      <c r="D20694">
        <v>2434</v>
      </c>
      <c r="E20694">
        <v>2435.25</v>
      </c>
      <c r="F20694">
        <v>2431.75</v>
      </c>
      <c r="G20694">
        <v>2434</v>
      </c>
      <c r="H20694">
        <v>70695</v>
      </c>
      <c r="M20694"/>
      <c r="N20694"/>
      <c r="O20694"/>
      <c r="P20694"/>
      <c r="Q20694"/>
    </row>
    <row r="20695" spans="1:17" x14ac:dyDescent="0.2">
      <c r="A20695" t="s">
        <v>24</v>
      </c>
      <c r="B20695" s="1">
        <v>42927</v>
      </c>
      <c r="C20695" s="2">
        <v>0.63541666666666663</v>
      </c>
      <c r="D20695">
        <v>2434.25</v>
      </c>
      <c r="E20695">
        <v>2437</v>
      </c>
      <c r="F20695">
        <v>2432.75</v>
      </c>
      <c r="G20695">
        <v>2434.5</v>
      </c>
      <c r="H20695">
        <v>154669</v>
      </c>
      <c r="M20695"/>
      <c r="N20695"/>
      <c r="O20695"/>
      <c r="P20695"/>
      <c r="Q20695"/>
    </row>
    <row r="20696" spans="1:17" x14ac:dyDescent="0.2">
      <c r="A20696" t="s">
        <v>24</v>
      </c>
      <c r="B20696" s="1">
        <v>42928</v>
      </c>
      <c r="C20696" s="2">
        <v>0.39583333333333331</v>
      </c>
      <c r="D20696">
        <v>2444.75</v>
      </c>
      <c r="E20696">
        <v>2452.5</v>
      </c>
      <c r="F20696">
        <v>2444.5</v>
      </c>
      <c r="G20696">
        <v>2451</v>
      </c>
      <c r="H20696">
        <v>254449</v>
      </c>
      <c r="I20696" t="b">
        <f>AND(HOUR(C20696)=9,MINUTE(C20696)=30,HOUR(C20695)=15,MINUTE(C20695)=15)</f>
        <v>1</v>
      </c>
      <c r="J20696">
        <f>MAX(E20696:E20702)</f>
        <v>2453.5</v>
      </c>
      <c r="K20696">
        <f>MIN(F20696:F20702)</f>
        <v>2444.5</v>
      </c>
      <c r="L20696">
        <f>E20696</f>
        <v>2452.5</v>
      </c>
      <c r="M20696" s="6">
        <f>+F20696</f>
        <v>2444.5</v>
      </c>
      <c r="N20696" s="6">
        <f>IF(F20696&gt;J20689,F20696-J20689,FALSE)</f>
        <v>7.5</v>
      </c>
      <c r="O20696" s="6" t="b">
        <f>IF(L20696&lt;K20689,K20689-L20696,FALSE)</f>
        <v>0</v>
      </c>
      <c r="P20696" s="6" t="b">
        <f>IF(AND(N20696&lt;&gt;FALSE,K20696&lt;=J20689),TRUE,FALSE)</f>
        <v>0</v>
      </c>
      <c r="Q20696" s="6" t="b">
        <f>IF(AND(O20696&lt;&gt;FALSE,J20696&gt;K20689),TRUE,FALSE)</f>
        <v>0</v>
      </c>
    </row>
    <row r="20697" spans="1:17" x14ac:dyDescent="0.2">
      <c r="A20697" t="s">
        <v>24</v>
      </c>
      <c r="B20697" s="1">
        <v>42928</v>
      </c>
      <c r="C20697" s="2">
        <v>0.4375</v>
      </c>
      <c r="D20697">
        <v>2451</v>
      </c>
      <c r="E20697">
        <v>2452</v>
      </c>
      <c r="F20697">
        <v>2447</v>
      </c>
      <c r="G20697">
        <v>2449.5</v>
      </c>
      <c r="H20697">
        <v>137811</v>
      </c>
      <c r="M20697"/>
      <c r="N20697"/>
      <c r="O20697"/>
      <c r="P20697"/>
      <c r="Q20697"/>
    </row>
    <row r="20698" spans="1:17" x14ac:dyDescent="0.2">
      <c r="A20698" t="s">
        <v>24</v>
      </c>
      <c r="B20698" s="1">
        <v>42928</v>
      </c>
      <c r="C20698" s="2">
        <v>0.47916666666666669</v>
      </c>
      <c r="D20698">
        <v>2449.75</v>
      </c>
      <c r="E20698">
        <v>2451.25</v>
      </c>
      <c r="F20698">
        <v>2446.75</v>
      </c>
      <c r="G20698">
        <v>2449.5</v>
      </c>
      <c r="H20698">
        <v>103193</v>
      </c>
      <c r="M20698"/>
      <c r="N20698"/>
      <c r="O20698"/>
      <c r="P20698"/>
      <c r="Q20698"/>
    </row>
    <row r="20699" spans="1:17" x14ac:dyDescent="0.2">
      <c r="A20699" t="s">
        <v>24</v>
      </c>
      <c r="B20699" s="1">
        <v>42928</v>
      </c>
      <c r="C20699" s="2">
        <v>0.52083333333333337</v>
      </c>
      <c r="D20699">
        <v>2449.5</v>
      </c>
      <c r="E20699">
        <v>2451</v>
      </c>
      <c r="F20699">
        <v>2448.25</v>
      </c>
      <c r="G20699">
        <v>2450</v>
      </c>
      <c r="H20699">
        <v>64498</v>
      </c>
      <c r="M20699"/>
      <c r="N20699"/>
      <c r="O20699"/>
      <c r="P20699"/>
      <c r="Q20699"/>
    </row>
    <row r="20700" spans="1:17" x14ac:dyDescent="0.2">
      <c r="A20700" t="s">
        <v>24</v>
      </c>
      <c r="B20700" s="1">
        <v>42928</v>
      </c>
      <c r="C20700" s="2">
        <v>0.5625</v>
      </c>
      <c r="D20700">
        <v>2450</v>
      </c>
      <c r="E20700">
        <v>2453.5</v>
      </c>
      <c r="F20700">
        <v>2449.75</v>
      </c>
      <c r="G20700">
        <v>2452.75</v>
      </c>
      <c r="H20700">
        <v>65562</v>
      </c>
      <c r="M20700"/>
      <c r="N20700"/>
      <c r="O20700"/>
      <c r="P20700"/>
      <c r="Q20700"/>
    </row>
    <row r="20701" spans="1:17" x14ac:dyDescent="0.2">
      <c r="A20701" t="s">
        <v>24</v>
      </c>
      <c r="B20701" s="1">
        <v>42928</v>
      </c>
      <c r="C20701" s="2">
        <v>0.60416666666666663</v>
      </c>
      <c r="D20701">
        <v>2452.75</v>
      </c>
      <c r="E20701">
        <v>2453.5</v>
      </c>
      <c r="F20701">
        <v>2451.25</v>
      </c>
      <c r="G20701">
        <v>2452.25</v>
      </c>
      <c r="H20701">
        <v>74175</v>
      </c>
      <c r="M20701"/>
      <c r="N20701"/>
      <c r="O20701"/>
      <c r="P20701"/>
      <c r="Q20701"/>
    </row>
    <row r="20702" spans="1:17" x14ac:dyDescent="0.2">
      <c r="A20702" t="s">
        <v>24</v>
      </c>
      <c r="B20702" s="1">
        <v>42928</v>
      </c>
      <c r="C20702" s="2">
        <v>0.63541666666666663</v>
      </c>
      <c r="D20702">
        <v>2452.25</v>
      </c>
      <c r="E20702">
        <v>2453</v>
      </c>
      <c r="F20702">
        <v>2449.5</v>
      </c>
      <c r="G20702">
        <v>2449.5</v>
      </c>
      <c r="H20702">
        <v>220352</v>
      </c>
      <c r="M20702"/>
      <c r="N20702"/>
      <c r="O20702"/>
      <c r="P20702"/>
      <c r="Q20702"/>
    </row>
    <row r="20703" spans="1:17" x14ac:dyDescent="0.2">
      <c r="A20703" t="s">
        <v>24</v>
      </c>
      <c r="B20703" s="1">
        <v>42929</v>
      </c>
      <c r="C20703" s="2">
        <v>0.39583333333333331</v>
      </c>
      <c r="D20703">
        <v>2451.5</v>
      </c>
      <c r="E20703">
        <v>2454.75</v>
      </c>
      <c r="F20703">
        <v>2449.25</v>
      </c>
      <c r="G20703">
        <v>2450</v>
      </c>
      <c r="H20703">
        <v>177103</v>
      </c>
      <c r="I20703" t="b">
        <f>AND(HOUR(C20703)=9,MINUTE(C20703)=30,HOUR(C20702)=15,MINUTE(C20702)=15)</f>
        <v>1</v>
      </c>
      <c r="J20703">
        <f>MAX(E20703:E20709)</f>
        <v>2456.75</v>
      </c>
      <c r="K20703">
        <f>MIN(F20703:F20709)</f>
        <v>2448.75</v>
      </c>
      <c r="L20703">
        <f>E20703</f>
        <v>2454.75</v>
      </c>
      <c r="M20703" s="6">
        <f>+F20703</f>
        <v>2449.25</v>
      </c>
      <c r="N20703" s="6" t="b">
        <f>IF(F20703&gt;J20696,F20703-J20696,FALSE)</f>
        <v>0</v>
      </c>
      <c r="O20703" s="6" t="b">
        <f>IF(L20703&lt;K20696,K20696-L20703,FALSE)</f>
        <v>0</v>
      </c>
      <c r="P20703" s="6" t="b">
        <f>IF(AND(N20703&lt;&gt;FALSE,K20703&lt;=J20696),TRUE,FALSE)</f>
        <v>0</v>
      </c>
      <c r="Q20703" s="6" t="b">
        <f>IF(AND(O20703&lt;&gt;FALSE,J20703&gt;K20696),TRUE,FALSE)</f>
        <v>0</v>
      </c>
    </row>
    <row r="20704" spans="1:17" x14ac:dyDescent="0.2">
      <c r="A20704" t="s">
        <v>24</v>
      </c>
      <c r="B20704" s="1">
        <v>42929</v>
      </c>
      <c r="C20704" s="2">
        <v>0.4375</v>
      </c>
      <c r="D20704">
        <v>2449.75</v>
      </c>
      <c r="E20704">
        <v>2454.5</v>
      </c>
      <c r="F20704">
        <v>2448.75</v>
      </c>
      <c r="G20704">
        <v>2453.5</v>
      </c>
      <c r="H20704">
        <v>125425</v>
      </c>
      <c r="M20704"/>
      <c r="N20704"/>
      <c r="O20704"/>
      <c r="P20704"/>
      <c r="Q20704"/>
    </row>
    <row r="20705" spans="1:17" x14ac:dyDescent="0.2">
      <c r="A20705" t="s">
        <v>24</v>
      </c>
      <c r="B20705" s="1">
        <v>42929</v>
      </c>
      <c r="C20705" s="2">
        <v>0.47916666666666669</v>
      </c>
      <c r="D20705">
        <v>2453.5</v>
      </c>
      <c r="E20705">
        <v>2456.25</v>
      </c>
      <c r="F20705">
        <v>2452.5</v>
      </c>
      <c r="G20705">
        <v>2455.5</v>
      </c>
      <c r="H20705">
        <v>77893</v>
      </c>
      <c r="M20705"/>
      <c r="N20705"/>
      <c r="O20705"/>
      <c r="P20705"/>
      <c r="Q20705"/>
    </row>
    <row r="20706" spans="1:17" x14ac:dyDescent="0.2">
      <c r="A20706" t="s">
        <v>24</v>
      </c>
      <c r="B20706" s="1">
        <v>42929</v>
      </c>
      <c r="C20706" s="2">
        <v>0.52083333333333337</v>
      </c>
      <c r="D20706">
        <v>2455.5</v>
      </c>
      <c r="E20706">
        <v>2456.25</v>
      </c>
      <c r="F20706">
        <v>2454.5</v>
      </c>
      <c r="G20706">
        <v>2455.25</v>
      </c>
      <c r="H20706">
        <v>51736</v>
      </c>
      <c r="M20706"/>
      <c r="N20706"/>
      <c r="O20706"/>
      <c r="P20706"/>
      <c r="Q20706"/>
    </row>
    <row r="20707" spans="1:17" x14ac:dyDescent="0.2">
      <c r="A20707" t="s">
        <v>24</v>
      </c>
      <c r="B20707" s="1">
        <v>42929</v>
      </c>
      <c r="C20707" s="2">
        <v>0.5625</v>
      </c>
      <c r="D20707">
        <v>2455</v>
      </c>
      <c r="E20707">
        <v>2455.75</v>
      </c>
      <c r="F20707">
        <v>2452.75</v>
      </c>
      <c r="G20707">
        <v>2454.25</v>
      </c>
      <c r="H20707">
        <v>91577</v>
      </c>
      <c r="M20707"/>
      <c r="N20707"/>
      <c r="O20707"/>
      <c r="P20707"/>
      <c r="Q20707"/>
    </row>
    <row r="20708" spans="1:17" x14ac:dyDescent="0.2">
      <c r="A20708" t="s">
        <v>24</v>
      </c>
      <c r="B20708" s="1">
        <v>42929</v>
      </c>
      <c r="C20708" s="2">
        <v>0.60416666666666663</v>
      </c>
      <c r="D20708">
        <v>2454</v>
      </c>
      <c r="E20708">
        <v>2455.75</v>
      </c>
      <c r="F20708">
        <v>2453.75</v>
      </c>
      <c r="G20708">
        <v>2455.25</v>
      </c>
      <c r="H20708">
        <v>70628</v>
      </c>
      <c r="M20708"/>
      <c r="N20708"/>
      <c r="O20708"/>
      <c r="P20708"/>
      <c r="Q20708"/>
    </row>
    <row r="20709" spans="1:17" x14ac:dyDescent="0.2">
      <c r="A20709" t="s">
        <v>24</v>
      </c>
      <c r="B20709" s="1">
        <v>42929</v>
      </c>
      <c r="C20709" s="2">
        <v>0.63541666666666663</v>
      </c>
      <c r="D20709">
        <v>2455.25</v>
      </c>
      <c r="E20709">
        <v>2456.75</v>
      </c>
      <c r="F20709">
        <v>2454</v>
      </c>
      <c r="G20709">
        <v>2455</v>
      </c>
      <c r="H20709">
        <v>191214</v>
      </c>
      <c r="M20709"/>
      <c r="N20709"/>
      <c r="O20709"/>
      <c r="P20709"/>
      <c r="Q20709"/>
    </row>
    <row r="20710" spans="1:17" x14ac:dyDescent="0.2">
      <c r="A20710" t="s">
        <v>24</v>
      </c>
      <c r="B20710" s="1">
        <v>42930</v>
      </c>
      <c r="C20710" s="2">
        <v>0.39583333333333331</v>
      </c>
      <c r="D20710">
        <v>2455.5</v>
      </c>
      <c r="E20710">
        <v>2459.75</v>
      </c>
      <c r="F20710">
        <v>2454</v>
      </c>
      <c r="G20710">
        <v>2458.5</v>
      </c>
      <c r="H20710">
        <v>183228</v>
      </c>
      <c r="I20710" t="b">
        <f>AND(HOUR(C20710)=9,MINUTE(C20710)=30,HOUR(C20709)=15,MINUTE(C20709)=15)</f>
        <v>1</v>
      </c>
      <c r="J20710">
        <f>MAX(E20710:E20716)</f>
        <v>2471</v>
      </c>
      <c r="K20710">
        <f>MIN(F20710:F20716)</f>
        <v>2454</v>
      </c>
      <c r="L20710">
        <f>E20710</f>
        <v>2459.75</v>
      </c>
      <c r="M20710" s="6">
        <f>+F20710</f>
        <v>2454</v>
      </c>
      <c r="N20710" s="6" t="b">
        <f>IF(F20710&gt;J20703,F20710-J20703,FALSE)</f>
        <v>0</v>
      </c>
      <c r="O20710" s="6" t="b">
        <f>IF(L20710&lt;K20703,K20703-L20710,FALSE)</f>
        <v>0</v>
      </c>
      <c r="P20710" s="6" t="b">
        <f>IF(AND(N20710&lt;&gt;FALSE,K20710&lt;=J20703),TRUE,FALSE)</f>
        <v>0</v>
      </c>
      <c r="Q20710" s="6" t="b">
        <f>IF(AND(O20710&lt;&gt;FALSE,J20710&gt;K20703),TRUE,FALSE)</f>
        <v>0</v>
      </c>
    </row>
    <row r="20711" spans="1:17" x14ac:dyDescent="0.2">
      <c r="A20711" t="s">
        <v>24</v>
      </c>
      <c r="B20711" s="1">
        <v>42930</v>
      </c>
      <c r="C20711" s="2">
        <v>0.4375</v>
      </c>
      <c r="D20711">
        <v>2458.5</v>
      </c>
      <c r="E20711">
        <v>2460</v>
      </c>
      <c r="F20711">
        <v>2457.5</v>
      </c>
      <c r="G20711">
        <v>2459</v>
      </c>
      <c r="H20711">
        <v>100722</v>
      </c>
      <c r="M20711"/>
      <c r="N20711"/>
      <c r="O20711"/>
      <c r="P20711"/>
      <c r="Q20711"/>
    </row>
    <row r="20712" spans="1:17" x14ac:dyDescent="0.2">
      <c r="A20712" t="s">
        <v>24</v>
      </c>
      <c r="B20712" s="1">
        <v>42930</v>
      </c>
      <c r="C20712" s="2">
        <v>0.47916666666666669</v>
      </c>
      <c r="D20712">
        <v>2458.75</v>
      </c>
      <c r="E20712">
        <v>2460.75</v>
      </c>
      <c r="F20712">
        <v>2458.5</v>
      </c>
      <c r="G20712">
        <v>2460.5</v>
      </c>
      <c r="H20712">
        <v>63880</v>
      </c>
      <c r="M20712"/>
      <c r="N20712"/>
      <c r="O20712"/>
      <c r="P20712"/>
      <c r="Q20712"/>
    </row>
    <row r="20713" spans="1:17" x14ac:dyDescent="0.2">
      <c r="A20713" t="s">
        <v>24</v>
      </c>
      <c r="B20713" s="1">
        <v>42930</v>
      </c>
      <c r="C20713" s="2">
        <v>0.52083333333333337</v>
      </c>
      <c r="D20713">
        <v>2460.5</v>
      </c>
      <c r="E20713">
        <v>2465.25</v>
      </c>
      <c r="F20713">
        <v>2460.5</v>
      </c>
      <c r="G20713">
        <v>2464.75</v>
      </c>
      <c r="H20713">
        <v>97307</v>
      </c>
      <c r="M20713"/>
      <c r="N20713"/>
      <c r="O20713"/>
      <c r="P20713"/>
      <c r="Q20713"/>
    </row>
    <row r="20714" spans="1:17" x14ac:dyDescent="0.2">
      <c r="A20714" t="s">
        <v>24</v>
      </c>
      <c r="B20714" s="1">
        <v>42930</v>
      </c>
      <c r="C20714" s="2">
        <v>0.5625</v>
      </c>
      <c r="D20714">
        <v>2465</v>
      </c>
      <c r="E20714">
        <v>2467.5</v>
      </c>
      <c r="F20714">
        <v>2464</v>
      </c>
      <c r="G20714">
        <v>2467</v>
      </c>
      <c r="H20714">
        <v>97001</v>
      </c>
      <c r="M20714"/>
      <c r="N20714"/>
      <c r="O20714"/>
      <c r="P20714"/>
      <c r="Q20714"/>
    </row>
    <row r="20715" spans="1:17" x14ac:dyDescent="0.2">
      <c r="A20715" t="s">
        <v>24</v>
      </c>
      <c r="B20715" s="1">
        <v>42930</v>
      </c>
      <c r="C20715" s="2">
        <v>0.60416666666666663</v>
      </c>
      <c r="D20715">
        <v>2467</v>
      </c>
      <c r="E20715">
        <v>2469.5</v>
      </c>
      <c r="F20715">
        <v>2466</v>
      </c>
      <c r="G20715">
        <v>2469</v>
      </c>
      <c r="H20715">
        <v>80187</v>
      </c>
      <c r="M20715"/>
      <c r="N20715"/>
      <c r="O20715"/>
      <c r="P20715"/>
      <c r="Q20715"/>
    </row>
    <row r="20716" spans="1:17" x14ac:dyDescent="0.2">
      <c r="A20716" t="s">
        <v>24</v>
      </c>
      <c r="B20716" s="1">
        <v>42930</v>
      </c>
      <c r="C20716" s="2">
        <v>0.63541666666666663</v>
      </c>
      <c r="D20716">
        <v>2469</v>
      </c>
      <c r="E20716">
        <v>2471</v>
      </c>
      <c r="F20716">
        <v>2464.75</v>
      </c>
      <c r="G20716">
        <v>2466</v>
      </c>
      <c r="H20716">
        <v>293551</v>
      </c>
      <c r="M20716"/>
      <c r="N20716"/>
      <c r="O20716"/>
      <c r="P20716"/>
      <c r="Q20716"/>
    </row>
    <row r="20717" spans="1:17" x14ac:dyDescent="0.2">
      <c r="A20717" t="s">
        <v>24</v>
      </c>
      <c r="B20717" s="1">
        <v>42933</v>
      </c>
      <c r="C20717" s="2">
        <v>0.39583333333333331</v>
      </c>
      <c r="D20717">
        <v>2465.5</v>
      </c>
      <c r="E20717">
        <v>2468.75</v>
      </c>
      <c r="F20717">
        <v>2464</v>
      </c>
      <c r="G20717">
        <v>2467.5</v>
      </c>
      <c r="H20717">
        <v>145386</v>
      </c>
      <c r="I20717" t="b">
        <f>AND(HOUR(C20717)=9,MINUTE(C20717)=30,HOUR(C20716)=15,MINUTE(C20716)=15)</f>
        <v>1</v>
      </c>
      <c r="J20717">
        <f>MAX(E20717:E20723)</f>
        <v>2470.25</v>
      </c>
      <c r="K20717">
        <f>MIN(F20717:F20723)</f>
        <v>2464</v>
      </c>
      <c r="L20717">
        <f>E20717</f>
        <v>2468.75</v>
      </c>
      <c r="M20717" s="6">
        <f>+F20717</f>
        <v>2464</v>
      </c>
      <c r="N20717" s="6" t="b">
        <f>IF(F20717&gt;J20710,F20717-J20710,FALSE)</f>
        <v>0</v>
      </c>
      <c r="O20717" s="6" t="b">
        <f>IF(L20717&lt;K20710,K20710-L20717,FALSE)</f>
        <v>0</v>
      </c>
      <c r="P20717" s="6" t="b">
        <f>IF(AND(N20717&lt;&gt;FALSE,K20717&lt;=J20710),TRUE,FALSE)</f>
        <v>0</v>
      </c>
      <c r="Q20717" s="6" t="b">
        <f>IF(AND(O20717&lt;&gt;FALSE,J20717&gt;K20710),TRUE,FALSE)</f>
        <v>0</v>
      </c>
    </row>
    <row r="20718" spans="1:17" x14ac:dyDescent="0.2">
      <c r="A20718" t="s">
        <v>24</v>
      </c>
      <c r="B20718" s="1">
        <v>42933</v>
      </c>
      <c r="C20718" s="2">
        <v>0.4375</v>
      </c>
      <c r="D20718">
        <v>2467.75</v>
      </c>
      <c r="E20718">
        <v>2469.75</v>
      </c>
      <c r="F20718">
        <v>2465.75</v>
      </c>
      <c r="G20718">
        <v>2468.75</v>
      </c>
      <c r="H20718">
        <v>141975</v>
      </c>
      <c r="M20718"/>
      <c r="N20718"/>
      <c r="O20718"/>
      <c r="P20718"/>
      <c r="Q20718"/>
    </row>
    <row r="20719" spans="1:17" x14ac:dyDescent="0.2">
      <c r="A20719" t="s">
        <v>24</v>
      </c>
      <c r="B20719" s="1">
        <v>42933</v>
      </c>
      <c r="C20719" s="2">
        <v>0.47916666666666669</v>
      </c>
      <c r="D20719">
        <v>2469</v>
      </c>
      <c r="E20719">
        <v>2469.25</v>
      </c>
      <c r="F20719">
        <v>2466</v>
      </c>
      <c r="G20719">
        <v>2468.25</v>
      </c>
      <c r="H20719">
        <v>79719</v>
      </c>
      <c r="M20719"/>
      <c r="N20719"/>
      <c r="O20719"/>
      <c r="P20719"/>
      <c r="Q20719"/>
    </row>
    <row r="20720" spans="1:17" x14ac:dyDescent="0.2">
      <c r="A20720" t="s">
        <v>24</v>
      </c>
      <c r="B20720" s="1">
        <v>42933</v>
      </c>
      <c r="C20720" s="2">
        <v>0.52083333333333337</v>
      </c>
      <c r="D20720">
        <v>2468.25</v>
      </c>
      <c r="E20720">
        <v>2470.25</v>
      </c>
      <c r="F20720">
        <v>2467.75</v>
      </c>
      <c r="G20720">
        <v>2468.25</v>
      </c>
      <c r="H20720">
        <v>77520</v>
      </c>
      <c r="M20720"/>
      <c r="N20720"/>
      <c r="O20720"/>
      <c r="P20720"/>
      <c r="Q20720"/>
    </row>
    <row r="20721" spans="1:17" x14ac:dyDescent="0.2">
      <c r="A20721" t="s">
        <v>24</v>
      </c>
      <c r="B20721" s="1">
        <v>42933</v>
      </c>
      <c r="C20721" s="2">
        <v>0.5625</v>
      </c>
      <c r="D20721">
        <v>2468.25</v>
      </c>
      <c r="E20721">
        <v>2469</v>
      </c>
      <c r="F20721">
        <v>2466.25</v>
      </c>
      <c r="G20721">
        <v>2467.5</v>
      </c>
      <c r="H20721">
        <v>58511</v>
      </c>
      <c r="M20721"/>
      <c r="N20721"/>
      <c r="O20721"/>
      <c r="P20721"/>
      <c r="Q20721"/>
    </row>
    <row r="20722" spans="1:17" x14ac:dyDescent="0.2">
      <c r="A20722" t="s">
        <v>24</v>
      </c>
      <c r="B20722" s="1">
        <v>42933</v>
      </c>
      <c r="C20722" s="2">
        <v>0.60416666666666663</v>
      </c>
      <c r="D20722">
        <v>2467.5</v>
      </c>
      <c r="E20722">
        <v>2468</v>
      </c>
      <c r="F20722">
        <v>2465</v>
      </c>
      <c r="G20722">
        <v>2465.5</v>
      </c>
      <c r="H20722">
        <v>78751</v>
      </c>
      <c r="M20722"/>
      <c r="N20722"/>
      <c r="O20722"/>
      <c r="P20722"/>
      <c r="Q20722"/>
    </row>
    <row r="20723" spans="1:17" x14ac:dyDescent="0.2">
      <c r="A20723" t="s">
        <v>24</v>
      </c>
      <c r="B20723" s="1">
        <v>42933</v>
      </c>
      <c r="C20723" s="2">
        <v>0.63541666666666663</v>
      </c>
      <c r="D20723">
        <v>2465.5</v>
      </c>
      <c r="E20723">
        <v>2468.75</v>
      </c>
      <c r="F20723">
        <v>2465</v>
      </c>
      <c r="G20723">
        <v>2468.25</v>
      </c>
      <c r="H20723">
        <v>129048</v>
      </c>
      <c r="M20723"/>
      <c r="N20723"/>
      <c r="O20723"/>
      <c r="P20723"/>
      <c r="Q20723"/>
    </row>
    <row r="20724" spans="1:17" x14ac:dyDescent="0.2">
      <c r="A20724" t="s">
        <v>24</v>
      </c>
      <c r="B20724" s="1">
        <v>42934</v>
      </c>
      <c r="C20724" s="2">
        <v>0.39583333333333331</v>
      </c>
      <c r="D20724">
        <v>2461.75</v>
      </c>
      <c r="E20724">
        <v>2464.5</v>
      </c>
      <c r="F20724">
        <v>2459.75</v>
      </c>
      <c r="G20724">
        <v>2463.25</v>
      </c>
      <c r="H20724">
        <v>220198</v>
      </c>
      <c r="I20724" t="b">
        <f>AND(HOUR(C20724)=9,MINUTE(C20724)=30,HOUR(C20723)=15,MINUTE(C20723)=15)</f>
        <v>1</v>
      </c>
      <c r="J20724">
        <f>MAX(E20724:E20730)</f>
        <v>2468.25</v>
      </c>
      <c r="K20724">
        <f>MIN(F20724:F20730)</f>
        <v>2457.75</v>
      </c>
      <c r="L20724">
        <f>E20724</f>
        <v>2464.5</v>
      </c>
      <c r="M20724" s="6">
        <f>+F20724</f>
        <v>2459.75</v>
      </c>
      <c r="N20724" s="6" t="b">
        <f>IF(F20724&gt;J20717,F20724-J20717,FALSE)</f>
        <v>0</v>
      </c>
      <c r="O20724" s="6" t="b">
        <f>IF(L20724&lt;K20717,K20717-L20724,FALSE)</f>
        <v>0</v>
      </c>
      <c r="P20724" s="6" t="b">
        <f>IF(AND(N20724&lt;&gt;FALSE,K20724&lt;=J20717),TRUE,FALSE)</f>
        <v>0</v>
      </c>
      <c r="Q20724" s="6" t="b">
        <f>IF(AND(O20724&lt;&gt;FALSE,J20724&gt;K20717),TRUE,FALSE)</f>
        <v>0</v>
      </c>
    </row>
    <row r="20725" spans="1:17" x14ac:dyDescent="0.2">
      <c r="A20725" t="s">
        <v>24</v>
      </c>
      <c r="B20725" s="1">
        <v>42934</v>
      </c>
      <c r="C20725" s="2">
        <v>0.4375</v>
      </c>
      <c r="D20725">
        <v>2463.25</v>
      </c>
      <c r="E20725">
        <v>2464.5</v>
      </c>
      <c r="F20725">
        <v>2457.75</v>
      </c>
      <c r="G20725">
        <v>2464</v>
      </c>
      <c r="H20725">
        <v>173536</v>
      </c>
      <c r="M20725"/>
      <c r="N20725"/>
      <c r="O20725"/>
      <c r="P20725"/>
      <c r="Q20725"/>
    </row>
    <row r="20726" spans="1:17" x14ac:dyDescent="0.2">
      <c r="A20726" t="s">
        <v>24</v>
      </c>
      <c r="B20726" s="1">
        <v>42934</v>
      </c>
      <c r="C20726" s="2">
        <v>0.47916666666666669</v>
      </c>
      <c r="D20726">
        <v>2464</v>
      </c>
      <c r="E20726">
        <v>2465.75</v>
      </c>
      <c r="F20726">
        <v>2463.5</v>
      </c>
      <c r="G20726">
        <v>2464.75</v>
      </c>
      <c r="H20726">
        <v>91871</v>
      </c>
      <c r="M20726"/>
      <c r="N20726"/>
      <c r="O20726"/>
      <c r="P20726"/>
      <c r="Q20726"/>
    </row>
    <row r="20727" spans="1:17" x14ac:dyDescent="0.2">
      <c r="A20727" t="s">
        <v>24</v>
      </c>
      <c r="B20727" s="1">
        <v>42934</v>
      </c>
      <c r="C20727" s="2">
        <v>0.52083333333333337</v>
      </c>
      <c r="D20727">
        <v>2464.75</v>
      </c>
      <c r="E20727">
        <v>2465.5</v>
      </c>
      <c r="F20727">
        <v>2462</v>
      </c>
      <c r="G20727">
        <v>2464</v>
      </c>
      <c r="H20727">
        <v>76726</v>
      </c>
      <c r="M20727"/>
      <c r="N20727"/>
      <c r="O20727"/>
      <c r="P20727"/>
      <c r="Q20727"/>
    </row>
    <row r="20728" spans="1:17" x14ac:dyDescent="0.2">
      <c r="A20728" t="s">
        <v>24</v>
      </c>
      <c r="B20728" s="1">
        <v>42934</v>
      </c>
      <c r="C20728" s="2">
        <v>0.5625</v>
      </c>
      <c r="D20728">
        <v>2464.25</v>
      </c>
      <c r="E20728">
        <v>2466.25</v>
      </c>
      <c r="F20728">
        <v>2464</v>
      </c>
      <c r="G20728">
        <v>2464.75</v>
      </c>
      <c r="H20728">
        <v>75424</v>
      </c>
      <c r="M20728"/>
      <c r="N20728"/>
      <c r="O20728"/>
      <c r="P20728"/>
      <c r="Q20728"/>
    </row>
    <row r="20729" spans="1:17" x14ac:dyDescent="0.2">
      <c r="A20729" t="s">
        <v>24</v>
      </c>
      <c r="B20729" s="1">
        <v>42934</v>
      </c>
      <c r="C20729" s="2">
        <v>0.60416666666666663</v>
      </c>
      <c r="D20729">
        <v>2465</v>
      </c>
      <c r="E20729">
        <v>2467.5</v>
      </c>
      <c r="F20729">
        <v>2464.75</v>
      </c>
      <c r="G20729">
        <v>2467.25</v>
      </c>
      <c r="H20729">
        <v>64786</v>
      </c>
      <c r="M20729"/>
      <c r="N20729"/>
      <c r="O20729"/>
      <c r="P20729"/>
      <c r="Q20729"/>
    </row>
    <row r="20730" spans="1:17" x14ac:dyDescent="0.2">
      <c r="A20730" t="s">
        <v>24</v>
      </c>
      <c r="B20730" s="1">
        <v>42934</v>
      </c>
      <c r="C20730" s="2">
        <v>0.63541666666666663</v>
      </c>
      <c r="D20730">
        <v>2467.5</v>
      </c>
      <c r="E20730">
        <v>2468.25</v>
      </c>
      <c r="F20730">
        <v>2466.25</v>
      </c>
      <c r="G20730">
        <v>2468</v>
      </c>
      <c r="H20730">
        <v>165148</v>
      </c>
      <c r="M20730"/>
      <c r="N20730"/>
      <c r="O20730"/>
      <c r="P20730"/>
      <c r="Q20730"/>
    </row>
    <row r="20731" spans="1:17" x14ac:dyDescent="0.2">
      <c r="A20731" t="s">
        <v>24</v>
      </c>
      <c r="B20731" s="1">
        <v>42935</v>
      </c>
      <c r="C20731" s="2">
        <v>0.39583333333333331</v>
      </c>
      <c r="D20731">
        <v>2471.25</v>
      </c>
      <c r="E20731">
        <v>2476</v>
      </c>
      <c r="F20731">
        <v>2471</v>
      </c>
      <c r="G20731">
        <v>2474</v>
      </c>
      <c r="H20731">
        <v>199850</v>
      </c>
      <c r="I20731" t="b">
        <f>AND(HOUR(C20731)=9,MINUTE(C20731)=30,HOUR(C20730)=15,MINUTE(C20730)=15)</f>
        <v>1</v>
      </c>
      <c r="J20731">
        <f>MAX(E20731:E20737)</f>
        <v>2481.5</v>
      </c>
      <c r="K20731">
        <f>MIN(F20731:F20737)</f>
        <v>2471</v>
      </c>
      <c r="L20731">
        <f>E20731</f>
        <v>2476</v>
      </c>
      <c r="M20731" s="6">
        <f>+F20731</f>
        <v>2471</v>
      </c>
      <c r="N20731" s="6">
        <f>IF(F20731&gt;J20724,F20731-J20724,FALSE)</f>
        <v>2.75</v>
      </c>
      <c r="O20731" s="6" t="b">
        <f>IF(L20731&lt;K20724,K20724-L20731,FALSE)</f>
        <v>0</v>
      </c>
      <c r="P20731" s="6" t="b">
        <f>IF(AND(N20731&lt;&gt;FALSE,K20731&lt;=J20724),TRUE,FALSE)</f>
        <v>0</v>
      </c>
      <c r="Q20731" s="6" t="b">
        <f>IF(AND(O20731&lt;&gt;FALSE,J20731&gt;K20724),TRUE,FALSE)</f>
        <v>0</v>
      </c>
    </row>
    <row r="20732" spans="1:17" x14ac:dyDescent="0.2">
      <c r="A20732" t="s">
        <v>24</v>
      </c>
      <c r="B20732" s="1">
        <v>42935</v>
      </c>
      <c r="C20732" s="2">
        <v>0.4375</v>
      </c>
      <c r="D20732">
        <v>2474</v>
      </c>
      <c r="E20732">
        <v>2475.5</v>
      </c>
      <c r="F20732">
        <v>2472</v>
      </c>
      <c r="G20732">
        <v>2474</v>
      </c>
      <c r="H20732">
        <v>118219</v>
      </c>
      <c r="M20732"/>
      <c r="N20732"/>
      <c r="O20732"/>
      <c r="P20732"/>
      <c r="Q20732"/>
    </row>
    <row r="20733" spans="1:17" x14ac:dyDescent="0.2">
      <c r="A20733" t="s">
        <v>24</v>
      </c>
      <c r="B20733" s="1">
        <v>42935</v>
      </c>
      <c r="C20733" s="2">
        <v>0.47916666666666669</v>
      </c>
      <c r="D20733">
        <v>2473.75</v>
      </c>
      <c r="E20733">
        <v>2477.25</v>
      </c>
      <c r="F20733">
        <v>2473.75</v>
      </c>
      <c r="G20733">
        <v>2476.25</v>
      </c>
      <c r="H20733">
        <v>82944</v>
      </c>
      <c r="M20733"/>
      <c r="N20733"/>
      <c r="O20733"/>
      <c r="P20733"/>
      <c r="Q20733"/>
    </row>
    <row r="20734" spans="1:17" x14ac:dyDescent="0.2">
      <c r="A20734" t="s">
        <v>24</v>
      </c>
      <c r="B20734" s="1">
        <v>42935</v>
      </c>
      <c r="C20734" s="2">
        <v>0.52083333333333337</v>
      </c>
      <c r="D20734">
        <v>2476.5</v>
      </c>
      <c r="E20734">
        <v>2478</v>
      </c>
      <c r="F20734">
        <v>2476</v>
      </c>
      <c r="G20734">
        <v>2477.75</v>
      </c>
      <c r="H20734">
        <v>59157</v>
      </c>
      <c r="M20734"/>
      <c r="N20734"/>
      <c r="O20734"/>
      <c r="P20734"/>
      <c r="Q20734"/>
    </row>
    <row r="20735" spans="1:17" x14ac:dyDescent="0.2">
      <c r="A20735" t="s">
        <v>24</v>
      </c>
      <c r="B20735" s="1">
        <v>42935</v>
      </c>
      <c r="C20735" s="2">
        <v>0.5625</v>
      </c>
      <c r="D20735">
        <v>2477.5</v>
      </c>
      <c r="E20735">
        <v>2479.25</v>
      </c>
      <c r="F20735">
        <v>2477</v>
      </c>
      <c r="G20735">
        <v>2479</v>
      </c>
      <c r="H20735">
        <v>68773</v>
      </c>
      <c r="M20735"/>
      <c r="N20735"/>
      <c r="O20735"/>
      <c r="P20735"/>
      <c r="Q20735"/>
    </row>
    <row r="20736" spans="1:17" x14ac:dyDescent="0.2">
      <c r="A20736" t="s">
        <v>24</v>
      </c>
      <c r="B20736" s="1">
        <v>42935</v>
      </c>
      <c r="C20736" s="2">
        <v>0.60416666666666663</v>
      </c>
      <c r="D20736">
        <v>2479</v>
      </c>
      <c r="E20736">
        <v>2480.5</v>
      </c>
      <c r="F20736">
        <v>2478.25</v>
      </c>
      <c r="G20736">
        <v>2480.5</v>
      </c>
      <c r="H20736">
        <v>81775</v>
      </c>
      <c r="M20736"/>
      <c r="N20736"/>
      <c r="O20736"/>
      <c r="P20736"/>
      <c r="Q20736"/>
    </row>
    <row r="20737" spans="1:17" x14ac:dyDescent="0.2">
      <c r="A20737" t="s">
        <v>24</v>
      </c>
      <c r="B20737" s="1">
        <v>42935</v>
      </c>
      <c r="C20737" s="2">
        <v>0.63541666666666663</v>
      </c>
      <c r="D20737">
        <v>2480.25</v>
      </c>
      <c r="E20737">
        <v>2481.5</v>
      </c>
      <c r="F20737">
        <v>2479</v>
      </c>
      <c r="G20737">
        <v>2481</v>
      </c>
      <c r="H20737">
        <v>193257</v>
      </c>
      <c r="M20737"/>
      <c r="N20737"/>
      <c r="O20737"/>
      <c r="P20737"/>
      <c r="Q20737"/>
    </row>
    <row r="20738" spans="1:17" x14ac:dyDescent="0.2">
      <c r="A20738" t="s">
        <v>24</v>
      </c>
      <c r="B20738" s="1">
        <v>42936</v>
      </c>
      <c r="C20738" s="2">
        <v>0.39583333333333331</v>
      </c>
      <c r="D20738">
        <v>2483.75</v>
      </c>
      <c r="E20738">
        <v>2485</v>
      </c>
      <c r="F20738">
        <v>2479.75</v>
      </c>
      <c r="G20738">
        <v>2481.25</v>
      </c>
      <c r="H20738">
        <v>190241</v>
      </c>
      <c r="I20738" t="b">
        <f>AND(HOUR(C20738)=9,MINUTE(C20738)=30,HOUR(C20737)=15,MINUTE(C20737)=15)</f>
        <v>1</v>
      </c>
      <c r="J20738">
        <f>MAX(E20738:E20744)</f>
        <v>2485</v>
      </c>
      <c r="K20738">
        <f>MIN(F20738:F20744)</f>
        <v>2475.25</v>
      </c>
      <c r="L20738">
        <f>E20738</f>
        <v>2485</v>
      </c>
      <c r="M20738" s="6">
        <f>+F20738</f>
        <v>2479.75</v>
      </c>
      <c r="N20738" s="6" t="b">
        <f>IF(F20738&gt;J20731,F20738-J20731,FALSE)</f>
        <v>0</v>
      </c>
      <c r="O20738" s="6" t="b">
        <f>IF(L20738&lt;K20731,K20731-L20738,FALSE)</f>
        <v>0</v>
      </c>
      <c r="P20738" s="6" t="b">
        <f>IF(AND(N20738&lt;&gt;FALSE,K20738&lt;=J20731),TRUE,FALSE)</f>
        <v>0</v>
      </c>
      <c r="Q20738" s="6" t="b">
        <f>IF(AND(O20738&lt;&gt;FALSE,J20738&gt;K20731),TRUE,FALSE)</f>
        <v>0</v>
      </c>
    </row>
    <row r="20739" spans="1:17" x14ac:dyDescent="0.2">
      <c r="A20739" t="s">
        <v>24</v>
      </c>
      <c r="B20739" s="1">
        <v>42936</v>
      </c>
      <c r="C20739" s="2">
        <v>0.4375</v>
      </c>
      <c r="D20739">
        <v>2481.25</v>
      </c>
      <c r="E20739">
        <v>2483.5</v>
      </c>
      <c r="F20739">
        <v>2475.25</v>
      </c>
      <c r="G20739">
        <v>2479.25</v>
      </c>
      <c r="H20739">
        <v>277076</v>
      </c>
      <c r="M20739"/>
      <c r="N20739"/>
      <c r="O20739"/>
      <c r="P20739"/>
      <c r="Q20739"/>
    </row>
    <row r="20740" spans="1:17" x14ac:dyDescent="0.2">
      <c r="A20740" t="s">
        <v>24</v>
      </c>
      <c r="B20740" s="1">
        <v>42936</v>
      </c>
      <c r="C20740" s="2">
        <v>0.47916666666666669</v>
      </c>
      <c r="D20740">
        <v>2479.25</v>
      </c>
      <c r="E20740">
        <v>2483.25</v>
      </c>
      <c r="F20740">
        <v>2477.5</v>
      </c>
      <c r="G20740">
        <v>2483</v>
      </c>
      <c r="H20740">
        <v>116140</v>
      </c>
      <c r="M20740"/>
      <c r="N20740"/>
      <c r="O20740"/>
      <c r="P20740"/>
      <c r="Q20740"/>
    </row>
    <row r="20741" spans="1:17" x14ac:dyDescent="0.2">
      <c r="A20741" t="s">
        <v>24</v>
      </c>
      <c r="B20741" s="1">
        <v>42936</v>
      </c>
      <c r="C20741" s="2">
        <v>0.52083333333333337</v>
      </c>
      <c r="D20741">
        <v>2483</v>
      </c>
      <c r="E20741">
        <v>2483.75</v>
      </c>
      <c r="F20741">
        <v>2481.25</v>
      </c>
      <c r="G20741">
        <v>2483.25</v>
      </c>
      <c r="H20741">
        <v>56351</v>
      </c>
      <c r="M20741"/>
      <c r="N20741"/>
      <c r="O20741"/>
      <c r="P20741"/>
      <c r="Q20741"/>
    </row>
    <row r="20742" spans="1:17" x14ac:dyDescent="0.2">
      <c r="A20742" t="s">
        <v>24</v>
      </c>
      <c r="B20742" s="1">
        <v>42936</v>
      </c>
      <c r="C20742" s="2">
        <v>0.5625</v>
      </c>
      <c r="D20742">
        <v>2483.25</v>
      </c>
      <c r="E20742">
        <v>2484.25</v>
      </c>
      <c r="F20742">
        <v>2482</v>
      </c>
      <c r="G20742">
        <v>2482.5</v>
      </c>
      <c r="H20742">
        <v>45162</v>
      </c>
      <c r="M20742"/>
      <c r="N20742"/>
      <c r="O20742"/>
      <c r="P20742"/>
      <c r="Q20742"/>
    </row>
    <row r="20743" spans="1:17" x14ac:dyDescent="0.2">
      <c r="A20743" t="s">
        <v>24</v>
      </c>
      <c r="B20743" s="1">
        <v>42936</v>
      </c>
      <c r="C20743" s="2">
        <v>0.60416666666666663</v>
      </c>
      <c r="D20743">
        <v>2482.5</v>
      </c>
      <c r="E20743">
        <v>2484.25</v>
      </c>
      <c r="F20743">
        <v>2480.25</v>
      </c>
      <c r="G20743">
        <v>2483.75</v>
      </c>
      <c r="H20743">
        <v>81919</v>
      </c>
      <c r="M20743"/>
      <c r="N20743"/>
      <c r="O20743"/>
      <c r="P20743"/>
      <c r="Q20743"/>
    </row>
    <row r="20744" spans="1:17" x14ac:dyDescent="0.2">
      <c r="A20744" t="s">
        <v>24</v>
      </c>
      <c r="B20744" s="1">
        <v>42936</v>
      </c>
      <c r="C20744" s="2">
        <v>0.63541666666666663</v>
      </c>
      <c r="D20744">
        <v>2483.75</v>
      </c>
      <c r="E20744">
        <v>2484.5</v>
      </c>
      <c r="F20744">
        <v>2480.5</v>
      </c>
      <c r="G20744">
        <v>2480.75</v>
      </c>
      <c r="H20744">
        <v>158235</v>
      </c>
      <c r="M20744"/>
      <c r="N20744"/>
      <c r="O20744"/>
      <c r="P20744"/>
      <c r="Q20744"/>
    </row>
    <row r="20745" spans="1:17" x14ac:dyDescent="0.2">
      <c r="A20745" t="s">
        <v>24</v>
      </c>
      <c r="B20745" s="1">
        <v>42937</v>
      </c>
      <c r="C20745" s="2">
        <v>0.39583333333333331</v>
      </c>
      <c r="D20745">
        <v>2475.5</v>
      </c>
      <c r="E20745">
        <v>2477.25</v>
      </c>
      <c r="F20745">
        <v>2472.5</v>
      </c>
      <c r="G20745">
        <v>2475.5</v>
      </c>
      <c r="H20745">
        <v>272163</v>
      </c>
      <c r="I20745" t="b">
        <f>AND(HOUR(C20745)=9,MINUTE(C20745)=30,HOUR(C20744)=15,MINUTE(C20744)=15)</f>
        <v>1</v>
      </c>
      <c r="J20745">
        <f>MAX(E20745:E20751)</f>
        <v>2480</v>
      </c>
      <c r="K20745">
        <f>MIN(F20745:F20751)</f>
        <v>2472.5</v>
      </c>
      <c r="L20745">
        <f>E20745</f>
        <v>2477.25</v>
      </c>
      <c r="M20745" s="6">
        <f>+F20745</f>
        <v>2472.5</v>
      </c>
      <c r="N20745" s="6" t="b">
        <f>IF(F20745&gt;J20738,F20745-J20738,FALSE)</f>
        <v>0</v>
      </c>
      <c r="O20745" s="6" t="b">
        <f>IF(L20745&lt;K20738,K20738-L20745,FALSE)</f>
        <v>0</v>
      </c>
      <c r="P20745" s="6" t="b">
        <f>IF(AND(N20745&lt;&gt;FALSE,K20745&lt;=J20738),TRUE,FALSE)</f>
        <v>0</v>
      </c>
      <c r="Q20745" s="6" t="b">
        <f>IF(AND(O20745&lt;&gt;FALSE,J20745&gt;K20738),TRUE,FALSE)</f>
        <v>0</v>
      </c>
    </row>
    <row r="20746" spans="1:17" x14ac:dyDescent="0.2">
      <c r="A20746" t="s">
        <v>24</v>
      </c>
      <c r="B20746" s="1">
        <v>42937</v>
      </c>
      <c r="C20746" s="2">
        <v>0.4375</v>
      </c>
      <c r="D20746">
        <v>2475.5</v>
      </c>
      <c r="E20746">
        <v>2476.25</v>
      </c>
      <c r="F20746">
        <v>2473.25</v>
      </c>
      <c r="G20746">
        <v>2475.5</v>
      </c>
      <c r="H20746">
        <v>141220</v>
      </c>
      <c r="M20746"/>
      <c r="N20746"/>
      <c r="O20746"/>
      <c r="P20746"/>
      <c r="Q20746"/>
    </row>
    <row r="20747" spans="1:17" x14ac:dyDescent="0.2">
      <c r="A20747" t="s">
        <v>24</v>
      </c>
      <c r="B20747" s="1">
        <v>42937</v>
      </c>
      <c r="C20747" s="2">
        <v>0.47916666666666669</v>
      </c>
      <c r="D20747">
        <v>2475.25</v>
      </c>
      <c r="E20747">
        <v>2478.5</v>
      </c>
      <c r="F20747">
        <v>2475</v>
      </c>
      <c r="G20747">
        <v>2477</v>
      </c>
      <c r="H20747">
        <v>89213</v>
      </c>
      <c r="M20747"/>
      <c r="N20747"/>
      <c r="O20747"/>
      <c r="P20747"/>
      <c r="Q20747"/>
    </row>
    <row r="20748" spans="1:17" x14ac:dyDescent="0.2">
      <c r="A20748" t="s">
        <v>24</v>
      </c>
      <c r="B20748" s="1">
        <v>42937</v>
      </c>
      <c r="C20748" s="2">
        <v>0.52083333333333337</v>
      </c>
      <c r="D20748">
        <v>2477</v>
      </c>
      <c r="E20748">
        <v>2479.75</v>
      </c>
      <c r="F20748">
        <v>2476.5</v>
      </c>
      <c r="G20748">
        <v>2478.5</v>
      </c>
      <c r="H20748">
        <v>58494</v>
      </c>
      <c r="M20748"/>
      <c r="N20748"/>
      <c r="O20748"/>
      <c r="P20748"/>
      <c r="Q20748"/>
    </row>
    <row r="20749" spans="1:17" x14ac:dyDescent="0.2">
      <c r="A20749" t="s">
        <v>24</v>
      </c>
      <c r="B20749" s="1">
        <v>42937</v>
      </c>
      <c r="C20749" s="2">
        <v>0.5625</v>
      </c>
      <c r="D20749">
        <v>2478.75</v>
      </c>
      <c r="E20749">
        <v>2478.75</v>
      </c>
      <c r="F20749">
        <v>2476.25</v>
      </c>
      <c r="G20749">
        <v>2477.5</v>
      </c>
      <c r="H20749">
        <v>71797</v>
      </c>
      <c r="M20749"/>
      <c r="N20749"/>
      <c r="O20749"/>
      <c r="P20749"/>
      <c r="Q20749"/>
    </row>
    <row r="20750" spans="1:17" x14ac:dyDescent="0.2">
      <c r="A20750" t="s">
        <v>24</v>
      </c>
      <c r="B20750" s="1">
        <v>42937</v>
      </c>
      <c r="C20750" s="2">
        <v>0.60416666666666663</v>
      </c>
      <c r="D20750">
        <v>2477.5</v>
      </c>
      <c r="E20750">
        <v>2478.5</v>
      </c>
      <c r="F20750">
        <v>2475.75</v>
      </c>
      <c r="G20750">
        <v>2476.25</v>
      </c>
      <c r="H20750">
        <v>65766</v>
      </c>
      <c r="M20750"/>
      <c r="N20750"/>
      <c r="O20750"/>
      <c r="P20750"/>
      <c r="Q20750"/>
    </row>
    <row r="20751" spans="1:17" x14ac:dyDescent="0.2">
      <c r="A20751" t="s">
        <v>24</v>
      </c>
      <c r="B20751" s="1">
        <v>42937</v>
      </c>
      <c r="C20751" s="2">
        <v>0.63541666666666663</v>
      </c>
      <c r="D20751">
        <v>2476.25</v>
      </c>
      <c r="E20751">
        <v>2480</v>
      </c>
      <c r="F20751">
        <v>2476.25</v>
      </c>
      <c r="G20751">
        <v>2479</v>
      </c>
      <c r="H20751">
        <v>179083</v>
      </c>
      <c r="M20751"/>
      <c r="N20751"/>
      <c r="O20751"/>
      <c r="P20751"/>
      <c r="Q20751"/>
    </row>
    <row r="20752" spans="1:17" x14ac:dyDescent="0.2">
      <c r="A20752" t="s">
        <v>24</v>
      </c>
      <c r="B20752" s="1">
        <v>42940</v>
      </c>
      <c r="C20752" s="2">
        <v>0.39583333333333331</v>
      </c>
      <c r="D20752">
        <v>2478.75</v>
      </c>
      <c r="E20752">
        <v>2479.25</v>
      </c>
      <c r="F20752">
        <v>2474.5</v>
      </c>
      <c r="G20752">
        <v>2475</v>
      </c>
      <c r="H20752">
        <v>163857</v>
      </c>
      <c r="I20752" t="b">
        <f>AND(HOUR(C20752)=9,MINUTE(C20752)=30,HOUR(C20751)=15,MINUTE(C20751)=15)</f>
        <v>1</v>
      </c>
      <c r="J20752">
        <f>MAX(E20752:E20758)</f>
        <v>2480.25</v>
      </c>
      <c r="K20752">
        <f>MIN(F20752:F20758)</f>
        <v>2473.25</v>
      </c>
      <c r="L20752">
        <f>E20752</f>
        <v>2479.25</v>
      </c>
      <c r="M20752" s="6">
        <f>+F20752</f>
        <v>2474.5</v>
      </c>
      <c r="N20752" s="6" t="b">
        <f>IF(F20752&gt;J20745,F20752-J20745,FALSE)</f>
        <v>0</v>
      </c>
      <c r="O20752" s="6" t="b">
        <f>IF(L20752&lt;K20745,K20745-L20752,FALSE)</f>
        <v>0</v>
      </c>
      <c r="P20752" s="6" t="b">
        <f>IF(AND(N20752&lt;&gt;FALSE,K20752&lt;=J20745),TRUE,FALSE)</f>
        <v>0</v>
      </c>
      <c r="Q20752" s="6" t="b">
        <f>IF(AND(O20752&lt;&gt;FALSE,J20752&gt;K20745),TRUE,FALSE)</f>
        <v>0</v>
      </c>
    </row>
    <row r="20753" spans="1:17" x14ac:dyDescent="0.2">
      <c r="A20753" t="s">
        <v>24</v>
      </c>
      <c r="B20753" s="1">
        <v>42940</v>
      </c>
      <c r="C20753" s="2">
        <v>0.4375</v>
      </c>
      <c r="D20753">
        <v>2475.25</v>
      </c>
      <c r="E20753">
        <v>2476</v>
      </c>
      <c r="F20753">
        <v>2473.25</v>
      </c>
      <c r="G20753">
        <v>2474.75</v>
      </c>
      <c r="H20753">
        <v>111086</v>
      </c>
      <c r="M20753"/>
      <c r="N20753"/>
      <c r="O20753"/>
      <c r="P20753"/>
      <c r="Q20753"/>
    </row>
    <row r="20754" spans="1:17" x14ac:dyDescent="0.2">
      <c r="A20754" t="s">
        <v>24</v>
      </c>
      <c r="B20754" s="1">
        <v>42940</v>
      </c>
      <c r="C20754" s="2">
        <v>0.47916666666666669</v>
      </c>
      <c r="D20754">
        <v>2474.75</v>
      </c>
      <c r="E20754">
        <v>2477.75</v>
      </c>
      <c r="F20754">
        <v>2474.25</v>
      </c>
      <c r="G20754">
        <v>2477.25</v>
      </c>
      <c r="H20754">
        <v>67476</v>
      </c>
      <c r="M20754"/>
      <c r="N20754"/>
      <c r="O20754"/>
      <c r="P20754"/>
      <c r="Q20754"/>
    </row>
    <row r="20755" spans="1:17" x14ac:dyDescent="0.2">
      <c r="A20755" t="s">
        <v>24</v>
      </c>
      <c r="B20755" s="1">
        <v>42940</v>
      </c>
      <c r="C20755" s="2">
        <v>0.52083333333333337</v>
      </c>
      <c r="D20755">
        <v>2477.25</v>
      </c>
      <c r="E20755">
        <v>2477.75</v>
      </c>
      <c r="F20755">
        <v>2476.25</v>
      </c>
      <c r="G20755">
        <v>2477.25</v>
      </c>
      <c r="H20755">
        <v>39515</v>
      </c>
      <c r="M20755"/>
      <c r="N20755"/>
      <c r="O20755"/>
      <c r="P20755"/>
      <c r="Q20755"/>
    </row>
    <row r="20756" spans="1:17" x14ac:dyDescent="0.2">
      <c r="A20756" t="s">
        <v>24</v>
      </c>
      <c r="B20756" s="1">
        <v>42940</v>
      </c>
      <c r="C20756" s="2">
        <v>0.5625</v>
      </c>
      <c r="D20756">
        <v>2477</v>
      </c>
      <c r="E20756">
        <v>2478.75</v>
      </c>
      <c r="F20756">
        <v>2476.5</v>
      </c>
      <c r="G20756">
        <v>2478</v>
      </c>
      <c r="H20756">
        <v>44732</v>
      </c>
      <c r="M20756"/>
      <c r="N20756"/>
      <c r="O20756"/>
      <c r="P20756"/>
      <c r="Q20756"/>
    </row>
    <row r="20757" spans="1:17" x14ac:dyDescent="0.2">
      <c r="A20757" t="s">
        <v>24</v>
      </c>
      <c r="B20757" s="1">
        <v>42940</v>
      </c>
      <c r="C20757" s="2">
        <v>0.60416666666666663</v>
      </c>
      <c r="D20757">
        <v>2478.25</v>
      </c>
      <c r="E20757">
        <v>2480</v>
      </c>
      <c r="F20757">
        <v>2477.75</v>
      </c>
      <c r="G20757">
        <v>2480</v>
      </c>
      <c r="H20757">
        <v>57024</v>
      </c>
      <c r="M20757"/>
      <c r="N20757"/>
      <c r="O20757"/>
      <c r="P20757"/>
      <c r="Q20757"/>
    </row>
    <row r="20758" spans="1:17" x14ac:dyDescent="0.2">
      <c r="A20758" t="s">
        <v>24</v>
      </c>
      <c r="B20758" s="1">
        <v>42940</v>
      </c>
      <c r="C20758" s="2">
        <v>0.63541666666666663</v>
      </c>
      <c r="D20758">
        <v>2479.75</v>
      </c>
      <c r="E20758">
        <v>2480.25</v>
      </c>
      <c r="F20758">
        <v>2477</v>
      </c>
      <c r="G20758">
        <v>2478</v>
      </c>
      <c r="H20758">
        <v>192116</v>
      </c>
      <c r="M20758"/>
      <c r="N20758"/>
      <c r="O20758"/>
      <c r="P20758"/>
      <c r="Q20758"/>
    </row>
    <row r="20759" spans="1:17" x14ac:dyDescent="0.2">
      <c r="A20759" t="s">
        <v>24</v>
      </c>
      <c r="B20759" s="1">
        <v>42941</v>
      </c>
      <c r="C20759" s="2">
        <v>0.39583333333333331</v>
      </c>
      <c r="D20759">
        <v>2487.75</v>
      </c>
      <c r="E20759">
        <v>2488</v>
      </c>
      <c r="F20759">
        <v>2482.25</v>
      </c>
      <c r="G20759">
        <v>2485.5</v>
      </c>
      <c r="H20759">
        <v>226882</v>
      </c>
      <c r="I20759" t="b">
        <f>AND(HOUR(C20759)=9,MINUTE(C20759)=30,HOUR(C20758)=15,MINUTE(C20758)=15)</f>
        <v>1</v>
      </c>
      <c r="J20759">
        <f>MAX(E20759:E20765)</f>
        <v>2488.5</v>
      </c>
      <c r="K20759">
        <f>MIN(F20759:F20765)</f>
        <v>2482.25</v>
      </c>
      <c r="L20759">
        <f>E20759</f>
        <v>2488</v>
      </c>
      <c r="M20759" s="6">
        <f>+F20759</f>
        <v>2482.25</v>
      </c>
      <c r="N20759" s="6">
        <f>IF(F20759&gt;J20752,F20759-J20752,FALSE)</f>
        <v>2</v>
      </c>
      <c r="O20759" s="6" t="b">
        <f>IF(L20759&lt;K20752,K20752-L20759,FALSE)</f>
        <v>0</v>
      </c>
      <c r="P20759" s="6" t="b">
        <f>IF(AND(N20759&lt;&gt;FALSE,K20759&lt;=J20752),TRUE,FALSE)</f>
        <v>0</v>
      </c>
      <c r="Q20759" s="6" t="b">
        <f>IF(AND(O20759&lt;&gt;FALSE,J20759&gt;K20752),TRUE,FALSE)</f>
        <v>0</v>
      </c>
    </row>
    <row r="20760" spans="1:17" x14ac:dyDescent="0.2">
      <c r="A20760" t="s">
        <v>24</v>
      </c>
      <c r="B20760" s="1">
        <v>42941</v>
      </c>
      <c r="C20760" s="2">
        <v>0.4375</v>
      </c>
      <c r="D20760">
        <v>2485.75</v>
      </c>
      <c r="E20760">
        <v>2487.25</v>
      </c>
      <c r="F20760">
        <v>2484.25</v>
      </c>
      <c r="G20760">
        <v>2486.5</v>
      </c>
      <c r="H20760">
        <v>126792</v>
      </c>
      <c r="M20760"/>
      <c r="N20760"/>
      <c r="O20760"/>
      <c r="P20760"/>
      <c r="Q20760"/>
    </row>
    <row r="20761" spans="1:17" x14ac:dyDescent="0.2">
      <c r="A20761" t="s">
        <v>24</v>
      </c>
      <c r="B20761" s="1">
        <v>42941</v>
      </c>
      <c r="C20761" s="2">
        <v>0.47916666666666669</v>
      </c>
      <c r="D20761">
        <v>2486.25</v>
      </c>
      <c r="E20761">
        <v>2488.5</v>
      </c>
      <c r="F20761">
        <v>2485.5</v>
      </c>
      <c r="G20761">
        <v>2487.25</v>
      </c>
      <c r="H20761">
        <v>111964</v>
      </c>
      <c r="M20761"/>
      <c r="N20761"/>
      <c r="O20761"/>
      <c r="P20761"/>
      <c r="Q20761"/>
    </row>
    <row r="20762" spans="1:17" x14ac:dyDescent="0.2">
      <c r="A20762" t="s">
        <v>24</v>
      </c>
      <c r="B20762" s="1">
        <v>42941</v>
      </c>
      <c r="C20762" s="2">
        <v>0.52083333333333337</v>
      </c>
      <c r="D20762">
        <v>2487</v>
      </c>
      <c r="E20762">
        <v>2487.75</v>
      </c>
      <c r="F20762">
        <v>2486.5</v>
      </c>
      <c r="G20762">
        <v>2487.5</v>
      </c>
      <c r="H20762">
        <v>56010</v>
      </c>
      <c r="M20762"/>
      <c r="N20762"/>
      <c r="O20762"/>
      <c r="P20762"/>
      <c r="Q20762"/>
    </row>
    <row r="20763" spans="1:17" x14ac:dyDescent="0.2">
      <c r="A20763" t="s">
        <v>24</v>
      </c>
      <c r="B20763" s="1">
        <v>42941</v>
      </c>
      <c r="C20763" s="2">
        <v>0.5625</v>
      </c>
      <c r="D20763">
        <v>2487.25</v>
      </c>
      <c r="E20763">
        <v>2488.25</v>
      </c>
      <c r="F20763">
        <v>2486.25</v>
      </c>
      <c r="G20763">
        <v>2487</v>
      </c>
      <c r="H20763">
        <v>75127</v>
      </c>
      <c r="M20763"/>
      <c r="N20763"/>
      <c r="O20763"/>
      <c r="P20763"/>
      <c r="Q20763"/>
    </row>
    <row r="20764" spans="1:17" x14ac:dyDescent="0.2">
      <c r="A20764" t="s">
        <v>24</v>
      </c>
      <c r="B20764" s="1">
        <v>42941</v>
      </c>
      <c r="C20764" s="2">
        <v>0.60416666666666663</v>
      </c>
      <c r="D20764">
        <v>2487</v>
      </c>
      <c r="E20764">
        <v>2487.25</v>
      </c>
      <c r="F20764">
        <v>2483.5</v>
      </c>
      <c r="G20764">
        <v>2484.75</v>
      </c>
      <c r="H20764">
        <v>93812</v>
      </c>
      <c r="M20764"/>
      <c r="N20764"/>
      <c r="O20764"/>
      <c r="P20764"/>
      <c r="Q20764"/>
    </row>
    <row r="20765" spans="1:17" x14ac:dyDescent="0.2">
      <c r="A20765" t="s">
        <v>24</v>
      </c>
      <c r="B20765" s="1">
        <v>42941</v>
      </c>
      <c r="C20765" s="2">
        <v>0.63541666666666663</v>
      </c>
      <c r="D20765">
        <v>2484.5</v>
      </c>
      <c r="E20765">
        <v>2485.25</v>
      </c>
      <c r="F20765">
        <v>2483</v>
      </c>
      <c r="G20765">
        <v>2484.25</v>
      </c>
      <c r="H20765">
        <v>187687</v>
      </c>
      <c r="M20765"/>
      <c r="N20765"/>
      <c r="O20765"/>
      <c r="P20765"/>
      <c r="Q20765"/>
    </row>
    <row r="20766" spans="1:17" x14ac:dyDescent="0.2">
      <c r="A20766" t="s">
        <v>24</v>
      </c>
      <c r="B20766" s="1">
        <v>42942</v>
      </c>
      <c r="C20766" s="2">
        <v>0.39583333333333331</v>
      </c>
      <c r="D20766">
        <v>2488</v>
      </c>
      <c r="E20766">
        <v>2488.25</v>
      </c>
      <c r="F20766">
        <v>2485</v>
      </c>
      <c r="G20766">
        <v>2486</v>
      </c>
      <c r="H20766">
        <v>185588</v>
      </c>
      <c r="I20766" t="b">
        <f>AND(HOUR(C20766)=9,MINUTE(C20766)=30,HOUR(C20765)=15,MINUTE(C20765)=15)</f>
        <v>1</v>
      </c>
      <c r="J20766">
        <f>MAX(E20766:E20772)</f>
        <v>2488.25</v>
      </c>
      <c r="K20766">
        <f>MIN(F20766:F20772)</f>
        <v>2481.25</v>
      </c>
      <c r="L20766">
        <f>E20766</f>
        <v>2488.25</v>
      </c>
      <c r="M20766" s="6">
        <f>+F20766</f>
        <v>2485</v>
      </c>
      <c r="N20766" s="6" t="b">
        <f>IF(F20766&gt;J20759,F20766-J20759,FALSE)</f>
        <v>0</v>
      </c>
      <c r="O20766" s="6" t="b">
        <f>IF(L20766&lt;K20759,K20759-L20766,FALSE)</f>
        <v>0</v>
      </c>
      <c r="P20766" s="6" t="b">
        <f>IF(AND(N20766&lt;&gt;FALSE,K20766&lt;=J20759),TRUE,FALSE)</f>
        <v>0</v>
      </c>
      <c r="Q20766" s="6" t="b">
        <f>IF(AND(O20766&lt;&gt;FALSE,J20766&gt;K20759),TRUE,FALSE)</f>
        <v>0</v>
      </c>
    </row>
    <row r="20767" spans="1:17" x14ac:dyDescent="0.2">
      <c r="A20767" t="s">
        <v>24</v>
      </c>
      <c r="B20767" s="1">
        <v>42942</v>
      </c>
      <c r="C20767" s="2">
        <v>0.4375</v>
      </c>
      <c r="D20767">
        <v>2486.25</v>
      </c>
      <c r="E20767">
        <v>2487.25</v>
      </c>
      <c r="F20767">
        <v>2484.5</v>
      </c>
      <c r="G20767">
        <v>2485.75</v>
      </c>
      <c r="H20767">
        <v>104664</v>
      </c>
      <c r="M20767"/>
      <c r="N20767"/>
      <c r="O20767"/>
      <c r="P20767"/>
      <c r="Q20767"/>
    </row>
    <row r="20768" spans="1:17" x14ac:dyDescent="0.2">
      <c r="A20768" t="s">
        <v>24</v>
      </c>
      <c r="B20768" s="1">
        <v>42942</v>
      </c>
      <c r="C20768" s="2">
        <v>0.47916666666666669</v>
      </c>
      <c r="D20768">
        <v>2485.75</v>
      </c>
      <c r="E20768">
        <v>2487</v>
      </c>
      <c r="F20768">
        <v>2485</v>
      </c>
      <c r="G20768">
        <v>2486</v>
      </c>
      <c r="H20768">
        <v>56111</v>
      </c>
      <c r="M20768"/>
      <c r="N20768"/>
      <c r="O20768"/>
      <c r="P20768"/>
      <c r="Q20768"/>
    </row>
    <row r="20769" spans="1:17" x14ac:dyDescent="0.2">
      <c r="A20769" t="s">
        <v>24</v>
      </c>
      <c r="B20769" s="1">
        <v>42942</v>
      </c>
      <c r="C20769" s="2">
        <v>0.52083333333333337</v>
      </c>
      <c r="D20769">
        <v>2486</v>
      </c>
      <c r="E20769">
        <v>2486.5</v>
      </c>
      <c r="F20769">
        <v>2483.75</v>
      </c>
      <c r="G20769">
        <v>2483.75</v>
      </c>
      <c r="H20769">
        <v>52909</v>
      </c>
      <c r="M20769"/>
      <c r="N20769"/>
      <c r="O20769"/>
      <c r="P20769"/>
      <c r="Q20769"/>
    </row>
    <row r="20770" spans="1:17" x14ac:dyDescent="0.2">
      <c r="A20770" t="s">
        <v>24</v>
      </c>
      <c r="B20770" s="1">
        <v>42942</v>
      </c>
      <c r="C20770" s="2">
        <v>0.5625</v>
      </c>
      <c r="D20770">
        <v>2484</v>
      </c>
      <c r="E20770">
        <v>2487</v>
      </c>
      <c r="F20770">
        <v>2483.25</v>
      </c>
      <c r="G20770">
        <v>2487</v>
      </c>
      <c r="H20770">
        <v>109416</v>
      </c>
      <c r="M20770"/>
      <c r="N20770"/>
      <c r="O20770"/>
      <c r="P20770"/>
      <c r="Q20770"/>
    </row>
    <row r="20771" spans="1:17" x14ac:dyDescent="0.2">
      <c r="A20771" t="s">
        <v>24</v>
      </c>
      <c r="B20771" s="1">
        <v>42942</v>
      </c>
      <c r="C20771" s="2">
        <v>0.60416666666666663</v>
      </c>
      <c r="D20771">
        <v>2487</v>
      </c>
      <c r="E20771">
        <v>2487</v>
      </c>
      <c r="F20771">
        <v>2483.5</v>
      </c>
      <c r="G20771">
        <v>2484.5</v>
      </c>
      <c r="H20771">
        <v>84744</v>
      </c>
      <c r="M20771"/>
      <c r="N20771"/>
      <c r="O20771"/>
      <c r="P20771"/>
      <c r="Q20771"/>
    </row>
    <row r="20772" spans="1:17" x14ac:dyDescent="0.2">
      <c r="A20772" t="s">
        <v>24</v>
      </c>
      <c r="B20772" s="1">
        <v>42942</v>
      </c>
      <c r="C20772" s="2">
        <v>0.63541666666666663</v>
      </c>
      <c r="D20772">
        <v>2484.5</v>
      </c>
      <c r="E20772">
        <v>2485.5</v>
      </c>
      <c r="F20772">
        <v>2481.25</v>
      </c>
      <c r="G20772">
        <v>2482.75</v>
      </c>
      <c r="H20772">
        <v>192555</v>
      </c>
      <c r="M20772"/>
      <c r="N20772"/>
      <c r="O20772"/>
      <c r="P20772"/>
      <c r="Q20772"/>
    </row>
    <row r="20773" spans="1:17" x14ac:dyDescent="0.2">
      <c r="A20773" t="s">
        <v>24</v>
      </c>
      <c r="B20773" s="1">
        <v>42943</v>
      </c>
      <c r="C20773" s="2">
        <v>0.39583333333333331</v>
      </c>
      <c r="D20773">
        <v>2489.75</v>
      </c>
      <c r="E20773">
        <v>2490.25</v>
      </c>
      <c r="F20773">
        <v>2485.5</v>
      </c>
      <c r="G20773">
        <v>2488.75</v>
      </c>
      <c r="H20773">
        <v>193404</v>
      </c>
      <c r="I20773" t="b">
        <f>AND(HOUR(C20773)=9,MINUTE(C20773)=30,HOUR(C20772)=15,MINUTE(C20772)=15)</f>
        <v>1</v>
      </c>
      <c r="J20773">
        <f>MAX(E20773:E20779)</f>
        <v>2490.25</v>
      </c>
      <c r="K20773">
        <f>MIN(F20773:F20779)</f>
        <v>2466.75</v>
      </c>
      <c r="L20773">
        <f>E20773</f>
        <v>2490.25</v>
      </c>
      <c r="M20773" s="6">
        <f>+F20773</f>
        <v>2485.5</v>
      </c>
      <c r="N20773" s="6" t="b">
        <f>IF(F20773&gt;J20766,F20773-J20766,FALSE)</f>
        <v>0</v>
      </c>
      <c r="O20773" s="6" t="b">
        <f>IF(L20773&lt;K20766,K20766-L20773,FALSE)</f>
        <v>0</v>
      </c>
      <c r="P20773" s="6" t="b">
        <f>IF(AND(N20773&lt;&gt;FALSE,K20773&lt;=J20766),TRUE,FALSE)</f>
        <v>0</v>
      </c>
      <c r="Q20773" s="6" t="b">
        <f>IF(AND(O20773&lt;&gt;FALSE,J20773&gt;K20766),TRUE,FALSE)</f>
        <v>0</v>
      </c>
    </row>
    <row r="20774" spans="1:17" x14ac:dyDescent="0.2">
      <c r="A20774" t="s">
        <v>24</v>
      </c>
      <c r="B20774" s="1">
        <v>42943</v>
      </c>
      <c r="C20774" s="2">
        <v>0.4375</v>
      </c>
      <c r="D20774">
        <v>2488.75</v>
      </c>
      <c r="E20774">
        <v>2489.5</v>
      </c>
      <c r="F20774">
        <v>2487</v>
      </c>
      <c r="G20774">
        <v>2487.5</v>
      </c>
      <c r="H20774">
        <v>100064</v>
      </c>
      <c r="M20774"/>
      <c r="N20774"/>
      <c r="O20774"/>
      <c r="P20774"/>
      <c r="Q20774"/>
    </row>
    <row r="20775" spans="1:17" x14ac:dyDescent="0.2">
      <c r="A20775" t="s">
        <v>24</v>
      </c>
      <c r="B20775" s="1">
        <v>42943</v>
      </c>
      <c r="C20775" s="2">
        <v>0.47916666666666669</v>
      </c>
      <c r="D20775">
        <v>2487.25</v>
      </c>
      <c r="E20775">
        <v>2489.5</v>
      </c>
      <c r="F20775">
        <v>2487.25</v>
      </c>
      <c r="G20775">
        <v>2488.5</v>
      </c>
      <c r="H20775">
        <v>56042</v>
      </c>
      <c r="M20775"/>
      <c r="N20775"/>
      <c r="O20775"/>
      <c r="P20775"/>
      <c r="Q20775"/>
    </row>
    <row r="20776" spans="1:17" x14ac:dyDescent="0.2">
      <c r="A20776" t="s">
        <v>24</v>
      </c>
      <c r="B20776" s="1">
        <v>42943</v>
      </c>
      <c r="C20776" s="2">
        <v>0.52083333333333337</v>
      </c>
      <c r="D20776">
        <v>2488.5</v>
      </c>
      <c r="E20776">
        <v>2489</v>
      </c>
      <c r="F20776">
        <v>2470.5</v>
      </c>
      <c r="G20776">
        <v>2473.5</v>
      </c>
      <c r="H20776">
        <v>351666</v>
      </c>
      <c r="M20776"/>
      <c r="N20776"/>
      <c r="O20776"/>
      <c r="P20776"/>
      <c r="Q20776"/>
    </row>
    <row r="20777" spans="1:17" x14ac:dyDescent="0.2">
      <c r="A20777" t="s">
        <v>24</v>
      </c>
      <c r="B20777" s="1">
        <v>42943</v>
      </c>
      <c r="C20777" s="2">
        <v>0.5625</v>
      </c>
      <c r="D20777">
        <v>2473.25</v>
      </c>
      <c r="E20777">
        <v>2477.25</v>
      </c>
      <c r="F20777">
        <v>2466.75</v>
      </c>
      <c r="G20777">
        <v>2475.25</v>
      </c>
      <c r="H20777">
        <v>324210</v>
      </c>
      <c r="M20777"/>
      <c r="N20777"/>
      <c r="O20777"/>
      <c r="P20777"/>
      <c r="Q20777"/>
    </row>
    <row r="20778" spans="1:17" x14ac:dyDescent="0.2">
      <c r="A20778" t="s">
        <v>24</v>
      </c>
      <c r="B20778" s="1">
        <v>42943</v>
      </c>
      <c r="C20778" s="2">
        <v>0.60416666666666663</v>
      </c>
      <c r="D20778">
        <v>2475.25</v>
      </c>
      <c r="E20778">
        <v>2477.5</v>
      </c>
      <c r="F20778">
        <v>2470.5</v>
      </c>
      <c r="G20778">
        <v>2476.75</v>
      </c>
      <c r="H20778">
        <v>162970</v>
      </c>
      <c r="M20778"/>
      <c r="N20778"/>
      <c r="O20778"/>
      <c r="P20778"/>
      <c r="Q20778"/>
    </row>
    <row r="20779" spans="1:17" x14ac:dyDescent="0.2">
      <c r="A20779" t="s">
        <v>24</v>
      </c>
      <c r="B20779" s="1">
        <v>42943</v>
      </c>
      <c r="C20779" s="2">
        <v>0.63541666666666663</v>
      </c>
      <c r="D20779">
        <v>2476.75</v>
      </c>
      <c r="E20779">
        <v>2482.75</v>
      </c>
      <c r="F20779">
        <v>2475.75</v>
      </c>
      <c r="G20779">
        <v>2482</v>
      </c>
      <c r="H20779">
        <v>275725</v>
      </c>
      <c r="M20779"/>
      <c r="N20779"/>
      <c r="O20779"/>
      <c r="P20779"/>
      <c r="Q20779"/>
    </row>
    <row r="20780" spans="1:17" x14ac:dyDescent="0.2">
      <c r="A20780" t="s">
        <v>24</v>
      </c>
      <c r="B20780" s="1">
        <v>42944</v>
      </c>
      <c r="C20780" s="2">
        <v>0.39583333333333331</v>
      </c>
      <c r="D20780">
        <v>2476.25</v>
      </c>
      <c r="E20780">
        <v>2478.75</v>
      </c>
      <c r="F20780">
        <v>2472.75</v>
      </c>
      <c r="G20780">
        <v>2473.25</v>
      </c>
      <c r="H20780">
        <v>244595</v>
      </c>
      <c r="I20780" t="b">
        <f>AND(HOUR(C20780)=9,MINUTE(C20780)=30,HOUR(C20779)=15,MINUTE(C20779)=15)</f>
        <v>1</v>
      </c>
      <c r="J20780">
        <f>MAX(E20780:E20786)</f>
        <v>2480.75</v>
      </c>
      <c r="K20780">
        <f>MIN(F20780:F20786)</f>
        <v>2471.25</v>
      </c>
      <c r="L20780">
        <f>E20780</f>
        <v>2478.75</v>
      </c>
      <c r="M20780" s="6">
        <f>+F20780</f>
        <v>2472.75</v>
      </c>
      <c r="N20780" s="6" t="b">
        <f>IF(F20780&gt;J20773,F20780-J20773,FALSE)</f>
        <v>0</v>
      </c>
      <c r="O20780" s="6" t="b">
        <f>IF(L20780&lt;K20773,K20773-L20780,FALSE)</f>
        <v>0</v>
      </c>
      <c r="P20780" s="6" t="b">
        <f>IF(AND(N20780&lt;&gt;FALSE,K20780&lt;=J20773),TRUE,FALSE)</f>
        <v>0</v>
      </c>
      <c r="Q20780" s="6" t="b">
        <f>IF(AND(O20780&lt;&gt;FALSE,J20780&gt;K20773),TRUE,FALSE)</f>
        <v>0</v>
      </c>
    </row>
    <row r="20781" spans="1:17" x14ac:dyDescent="0.2">
      <c r="A20781" t="s">
        <v>24</v>
      </c>
      <c r="B20781" s="1">
        <v>42944</v>
      </c>
      <c r="C20781" s="2">
        <v>0.4375</v>
      </c>
      <c r="D20781">
        <v>2473.5</v>
      </c>
      <c r="E20781">
        <v>2476.25</v>
      </c>
      <c r="F20781">
        <v>2471.25</v>
      </c>
      <c r="G20781">
        <v>2474.75</v>
      </c>
      <c r="H20781">
        <v>183747</v>
      </c>
      <c r="M20781"/>
      <c r="N20781"/>
      <c r="O20781"/>
      <c r="P20781"/>
      <c r="Q20781"/>
    </row>
    <row r="20782" spans="1:17" x14ac:dyDescent="0.2">
      <c r="A20782" t="s">
        <v>24</v>
      </c>
      <c r="B20782" s="1">
        <v>42944</v>
      </c>
      <c r="C20782" s="2">
        <v>0.47916666666666669</v>
      </c>
      <c r="D20782">
        <v>2474.5</v>
      </c>
      <c r="E20782">
        <v>2477.75</v>
      </c>
      <c r="F20782">
        <v>2474.25</v>
      </c>
      <c r="G20782">
        <v>2476.75</v>
      </c>
      <c r="H20782">
        <v>80112</v>
      </c>
      <c r="M20782"/>
      <c r="N20782"/>
      <c r="O20782"/>
      <c r="P20782"/>
      <c r="Q20782"/>
    </row>
    <row r="20783" spans="1:17" x14ac:dyDescent="0.2">
      <c r="A20783" t="s">
        <v>24</v>
      </c>
      <c r="B20783" s="1">
        <v>42944</v>
      </c>
      <c r="C20783" s="2">
        <v>0.52083333333333337</v>
      </c>
      <c r="D20783">
        <v>2477</v>
      </c>
      <c r="E20783">
        <v>2477.75</v>
      </c>
      <c r="F20783">
        <v>2475.5</v>
      </c>
      <c r="G20783">
        <v>2476.25</v>
      </c>
      <c r="H20783">
        <v>67230</v>
      </c>
      <c r="M20783"/>
      <c r="N20783"/>
      <c r="O20783"/>
      <c r="P20783"/>
      <c r="Q20783"/>
    </row>
    <row r="20784" spans="1:17" x14ac:dyDescent="0.2">
      <c r="A20784" t="s">
        <v>24</v>
      </c>
      <c r="B20784" s="1">
        <v>42944</v>
      </c>
      <c r="C20784" s="2">
        <v>0.5625</v>
      </c>
      <c r="D20784">
        <v>2476.5</v>
      </c>
      <c r="E20784">
        <v>2477.75</v>
      </c>
      <c r="F20784">
        <v>2475.75</v>
      </c>
      <c r="G20784">
        <v>2477.25</v>
      </c>
      <c r="H20784">
        <v>52010</v>
      </c>
      <c r="M20784"/>
      <c r="N20784"/>
      <c r="O20784"/>
      <c r="P20784"/>
      <c r="Q20784"/>
    </row>
    <row r="20785" spans="1:17" x14ac:dyDescent="0.2">
      <c r="A20785" t="s">
        <v>24</v>
      </c>
      <c r="B20785" s="1">
        <v>42944</v>
      </c>
      <c r="C20785" s="2">
        <v>0.60416666666666663</v>
      </c>
      <c r="D20785">
        <v>2477</v>
      </c>
      <c r="E20785">
        <v>2478.75</v>
      </c>
      <c r="F20785">
        <v>2476.5</v>
      </c>
      <c r="G20785">
        <v>2477.5</v>
      </c>
      <c r="H20785">
        <v>80743</v>
      </c>
      <c r="M20785"/>
      <c r="N20785"/>
      <c r="O20785"/>
      <c r="P20785"/>
      <c r="Q20785"/>
    </row>
    <row r="20786" spans="1:17" x14ac:dyDescent="0.2">
      <c r="A20786" t="s">
        <v>24</v>
      </c>
      <c r="B20786" s="1">
        <v>42944</v>
      </c>
      <c r="C20786" s="2">
        <v>0.63541666666666663</v>
      </c>
      <c r="D20786">
        <v>2477.5</v>
      </c>
      <c r="E20786">
        <v>2480.75</v>
      </c>
      <c r="F20786">
        <v>2477.25</v>
      </c>
      <c r="G20786">
        <v>2480.75</v>
      </c>
      <c r="H20786">
        <v>199842</v>
      </c>
      <c r="M20786"/>
      <c r="N20786"/>
      <c r="O20786"/>
      <c r="P20786"/>
      <c r="Q20786"/>
    </row>
    <row r="20787" spans="1:17" x14ac:dyDescent="0.2">
      <c r="A20787" t="s">
        <v>24</v>
      </c>
      <c r="B20787" s="1">
        <v>42947</v>
      </c>
      <c r="C20787" s="2">
        <v>0.39583333333333331</v>
      </c>
      <c r="D20787">
        <v>2483.5</v>
      </c>
      <c r="E20787">
        <v>2484.75</v>
      </c>
      <c r="F20787">
        <v>2477</v>
      </c>
      <c r="G20787">
        <v>2478</v>
      </c>
      <c r="H20787">
        <v>210307</v>
      </c>
      <c r="I20787" t="b">
        <f>AND(HOUR(C20787)=9,MINUTE(C20787)=30,HOUR(C20786)=15,MINUTE(C20786)=15)</f>
        <v>1</v>
      </c>
      <c r="J20787">
        <f>MAX(E20787:E20793)</f>
        <v>2484.75</v>
      </c>
      <c r="K20787">
        <f>MIN(F20787:F20793)</f>
        <v>2475</v>
      </c>
      <c r="L20787">
        <f>E20787</f>
        <v>2484.75</v>
      </c>
      <c r="M20787" s="6">
        <f>+F20787</f>
        <v>2477</v>
      </c>
      <c r="N20787" s="6" t="b">
        <f>IF(F20787&gt;J20780,F20787-J20780,FALSE)</f>
        <v>0</v>
      </c>
      <c r="O20787" s="6" t="b">
        <f>IF(L20787&lt;K20780,K20780-L20787,FALSE)</f>
        <v>0</v>
      </c>
      <c r="P20787" s="6" t="b">
        <f>IF(AND(N20787&lt;&gt;FALSE,K20787&lt;=J20780),TRUE,FALSE)</f>
        <v>0</v>
      </c>
      <c r="Q20787" s="6" t="b">
        <f>IF(AND(O20787&lt;&gt;FALSE,J20787&gt;K20780),TRUE,FALSE)</f>
        <v>0</v>
      </c>
    </row>
    <row r="20788" spans="1:17" x14ac:dyDescent="0.2">
      <c r="A20788" t="s">
        <v>24</v>
      </c>
      <c r="B20788" s="1">
        <v>42947</v>
      </c>
      <c r="C20788" s="2">
        <v>0.4375</v>
      </c>
      <c r="D20788">
        <v>2478.25</v>
      </c>
      <c r="E20788">
        <v>2478.75</v>
      </c>
      <c r="F20788">
        <v>2475</v>
      </c>
      <c r="G20788">
        <v>2478.25</v>
      </c>
      <c r="H20788">
        <v>154988</v>
      </c>
      <c r="M20788"/>
      <c r="N20788"/>
      <c r="O20788"/>
      <c r="P20788"/>
      <c r="Q20788"/>
    </row>
    <row r="20789" spans="1:17" x14ac:dyDescent="0.2">
      <c r="A20789" t="s">
        <v>24</v>
      </c>
      <c r="B20789" s="1">
        <v>42947</v>
      </c>
      <c r="C20789" s="2">
        <v>0.47916666666666669</v>
      </c>
      <c r="D20789">
        <v>2478.25</v>
      </c>
      <c r="E20789">
        <v>2480.75</v>
      </c>
      <c r="F20789">
        <v>2477.75</v>
      </c>
      <c r="G20789">
        <v>2480.5</v>
      </c>
      <c r="H20789">
        <v>95485</v>
      </c>
      <c r="M20789"/>
      <c r="N20789"/>
      <c r="O20789"/>
      <c r="P20789"/>
      <c r="Q20789"/>
    </row>
    <row r="20790" spans="1:17" x14ac:dyDescent="0.2">
      <c r="A20790" t="s">
        <v>24</v>
      </c>
      <c r="B20790" s="1">
        <v>42947</v>
      </c>
      <c r="C20790" s="2">
        <v>0.52083333333333337</v>
      </c>
      <c r="D20790">
        <v>2480.5</v>
      </c>
      <c r="E20790">
        <v>2481.5</v>
      </c>
      <c r="F20790">
        <v>2478.5</v>
      </c>
      <c r="G20790">
        <v>2480.25</v>
      </c>
      <c r="H20790">
        <v>72302</v>
      </c>
      <c r="M20790"/>
      <c r="N20790"/>
      <c r="O20790"/>
      <c r="P20790"/>
      <c r="Q20790"/>
    </row>
    <row r="20791" spans="1:17" x14ac:dyDescent="0.2">
      <c r="A20791" t="s">
        <v>24</v>
      </c>
      <c r="B20791" s="1">
        <v>42947</v>
      </c>
      <c r="C20791" s="2">
        <v>0.5625</v>
      </c>
      <c r="D20791">
        <v>2480</v>
      </c>
      <c r="E20791">
        <v>2480.5</v>
      </c>
      <c r="F20791">
        <v>2478.5</v>
      </c>
      <c r="G20791">
        <v>2480.25</v>
      </c>
      <c r="H20791">
        <v>52382</v>
      </c>
      <c r="M20791"/>
      <c r="N20791"/>
      <c r="O20791"/>
      <c r="P20791"/>
      <c r="Q20791"/>
    </row>
    <row r="20792" spans="1:17" x14ac:dyDescent="0.2">
      <c r="A20792" t="s">
        <v>24</v>
      </c>
      <c r="B20792" s="1">
        <v>42947</v>
      </c>
      <c r="C20792" s="2">
        <v>0.60416666666666663</v>
      </c>
      <c r="D20792">
        <v>2480</v>
      </c>
      <c r="E20792">
        <v>2480.75</v>
      </c>
      <c r="F20792">
        <v>2477.75</v>
      </c>
      <c r="G20792">
        <v>2480.5</v>
      </c>
      <c r="H20792">
        <v>77319</v>
      </c>
      <c r="M20792"/>
      <c r="N20792"/>
      <c r="O20792"/>
      <c r="P20792"/>
      <c r="Q20792"/>
    </row>
    <row r="20793" spans="1:17" x14ac:dyDescent="0.2">
      <c r="A20793" t="s">
        <v>24</v>
      </c>
      <c r="B20793" s="1">
        <v>42947</v>
      </c>
      <c r="C20793" s="2">
        <v>0.63541666666666663</v>
      </c>
      <c r="D20793">
        <v>2480.5</v>
      </c>
      <c r="E20793">
        <v>2482</v>
      </c>
      <c r="F20793">
        <v>2476.75</v>
      </c>
      <c r="G20793">
        <v>2479.75</v>
      </c>
      <c r="H20793">
        <v>354379</v>
      </c>
      <c r="M20793"/>
      <c r="N20793"/>
      <c r="O20793"/>
      <c r="P20793"/>
      <c r="Q20793"/>
    </row>
    <row r="20794" spans="1:17" x14ac:dyDescent="0.2">
      <c r="A20794" t="s">
        <v>24</v>
      </c>
      <c r="B20794" s="1">
        <v>42948</v>
      </c>
      <c r="C20794" s="2">
        <v>0.39583333333333331</v>
      </c>
      <c r="D20794">
        <v>2484.25</v>
      </c>
      <c r="E20794">
        <v>2484.75</v>
      </c>
      <c r="F20794">
        <v>2478</v>
      </c>
      <c r="G20794">
        <v>2479</v>
      </c>
      <c r="H20794">
        <v>258467</v>
      </c>
      <c r="I20794" t="b">
        <f>AND(HOUR(C20794)=9,MINUTE(C20794)=30,HOUR(C20793)=15,MINUTE(C20793)=15)</f>
        <v>1</v>
      </c>
      <c r="J20794">
        <f>MAX(E20794:E20800)</f>
        <v>2484.75</v>
      </c>
      <c r="K20794">
        <f>MIN(F20794:F20800)</f>
        <v>2477.75</v>
      </c>
      <c r="L20794">
        <f>E20794</f>
        <v>2484.75</v>
      </c>
      <c r="M20794" s="6">
        <f>+F20794</f>
        <v>2478</v>
      </c>
      <c r="N20794" s="6" t="b">
        <f>IF(F20794&gt;J20787,F20794-J20787,FALSE)</f>
        <v>0</v>
      </c>
      <c r="O20794" s="6" t="b">
        <f>IF(L20794&lt;K20787,K20787-L20794,FALSE)</f>
        <v>0</v>
      </c>
      <c r="P20794" s="6" t="b">
        <f>IF(AND(N20794&lt;&gt;FALSE,K20794&lt;=J20787),TRUE,FALSE)</f>
        <v>0</v>
      </c>
      <c r="Q20794" s="6" t="b">
        <f>IF(AND(O20794&lt;&gt;FALSE,J20794&gt;K20787),TRUE,FALSE)</f>
        <v>0</v>
      </c>
    </row>
    <row r="20795" spans="1:17" x14ac:dyDescent="0.2">
      <c r="A20795" t="s">
        <v>24</v>
      </c>
      <c r="B20795" s="1">
        <v>42948</v>
      </c>
      <c r="C20795" s="2">
        <v>0.4375</v>
      </c>
      <c r="D20795">
        <v>2479</v>
      </c>
      <c r="E20795">
        <v>2483</v>
      </c>
      <c r="F20795">
        <v>2477.75</v>
      </c>
      <c r="G20795">
        <v>2478.75</v>
      </c>
      <c r="H20795">
        <v>158147</v>
      </c>
      <c r="M20795"/>
      <c r="N20795"/>
      <c r="O20795"/>
      <c r="P20795"/>
      <c r="Q20795"/>
    </row>
    <row r="20796" spans="1:17" x14ac:dyDescent="0.2">
      <c r="A20796" t="s">
        <v>24</v>
      </c>
      <c r="B20796" s="1">
        <v>42948</v>
      </c>
      <c r="C20796" s="2">
        <v>0.47916666666666669</v>
      </c>
      <c r="D20796">
        <v>2478.75</v>
      </c>
      <c r="E20796">
        <v>2483.75</v>
      </c>
      <c r="F20796">
        <v>2478.75</v>
      </c>
      <c r="G20796">
        <v>2482.5</v>
      </c>
      <c r="H20796">
        <v>79742</v>
      </c>
      <c r="M20796"/>
      <c r="N20796"/>
      <c r="O20796"/>
      <c r="P20796"/>
      <c r="Q20796"/>
    </row>
    <row r="20797" spans="1:17" x14ac:dyDescent="0.2">
      <c r="A20797" t="s">
        <v>24</v>
      </c>
      <c r="B20797" s="1">
        <v>42948</v>
      </c>
      <c r="C20797" s="2">
        <v>0.52083333333333337</v>
      </c>
      <c r="D20797">
        <v>2482.75</v>
      </c>
      <c r="E20797">
        <v>2483.75</v>
      </c>
      <c r="F20797">
        <v>2482</v>
      </c>
      <c r="G20797">
        <v>2483</v>
      </c>
      <c r="H20797">
        <v>40047</v>
      </c>
      <c r="M20797"/>
      <c r="N20797"/>
      <c r="O20797"/>
      <c r="P20797"/>
      <c r="Q20797"/>
    </row>
    <row r="20798" spans="1:17" x14ac:dyDescent="0.2">
      <c r="A20798" t="s">
        <v>24</v>
      </c>
      <c r="B20798" s="1">
        <v>42948</v>
      </c>
      <c r="C20798" s="2">
        <v>0.5625</v>
      </c>
      <c r="D20798">
        <v>2483.25</v>
      </c>
      <c r="E20798">
        <v>2483.5</v>
      </c>
      <c r="F20798">
        <v>2482</v>
      </c>
      <c r="G20798">
        <v>2483.25</v>
      </c>
      <c r="H20798">
        <v>28498</v>
      </c>
      <c r="M20798"/>
      <c r="N20798"/>
      <c r="O20798"/>
      <c r="P20798"/>
      <c r="Q20798"/>
    </row>
    <row r="20799" spans="1:17" x14ac:dyDescent="0.2">
      <c r="A20799" t="s">
        <v>24</v>
      </c>
      <c r="B20799" s="1">
        <v>42948</v>
      </c>
      <c r="C20799" s="2">
        <v>0.60416666666666663</v>
      </c>
      <c r="D20799">
        <v>2483.25</v>
      </c>
      <c r="E20799">
        <v>2483.5</v>
      </c>
      <c r="F20799">
        <v>2481.25</v>
      </c>
      <c r="G20799">
        <v>2482.5</v>
      </c>
      <c r="H20799">
        <v>68051</v>
      </c>
      <c r="M20799"/>
      <c r="N20799"/>
      <c r="O20799"/>
      <c r="P20799"/>
      <c r="Q20799"/>
    </row>
    <row r="20800" spans="1:17" x14ac:dyDescent="0.2">
      <c r="A20800" t="s">
        <v>24</v>
      </c>
      <c r="B20800" s="1">
        <v>42948</v>
      </c>
      <c r="C20800" s="2">
        <v>0.63541666666666663</v>
      </c>
      <c r="D20800">
        <v>2482.5</v>
      </c>
      <c r="E20800">
        <v>2483.5</v>
      </c>
      <c r="F20800">
        <v>2481</v>
      </c>
      <c r="G20800">
        <v>2481.5</v>
      </c>
      <c r="H20800">
        <v>182415</v>
      </c>
      <c r="M20800"/>
      <c r="N20800"/>
      <c r="O20800"/>
      <c r="P20800"/>
      <c r="Q20800"/>
    </row>
    <row r="20801" spans="1:17" x14ac:dyDescent="0.2">
      <c r="A20801" t="s">
        <v>24</v>
      </c>
      <c r="B20801" s="1">
        <v>42949</v>
      </c>
      <c r="C20801" s="2">
        <v>0.39583333333333331</v>
      </c>
      <c r="D20801">
        <v>2484.5</v>
      </c>
      <c r="E20801">
        <v>2485.5</v>
      </c>
      <c r="F20801">
        <v>2475.75</v>
      </c>
      <c r="G20801">
        <v>2476.5</v>
      </c>
      <c r="H20801">
        <v>288721</v>
      </c>
      <c r="I20801" t="b">
        <f>AND(HOUR(C20801)=9,MINUTE(C20801)=30,HOUR(C20800)=15,MINUTE(C20800)=15)</f>
        <v>1</v>
      </c>
      <c r="J20801">
        <f>MAX(E20801:E20807)</f>
        <v>2485.5</v>
      </c>
      <c r="K20801">
        <f>MIN(F20801:F20807)</f>
        <v>2473</v>
      </c>
      <c r="L20801">
        <f>E20801</f>
        <v>2485.5</v>
      </c>
      <c r="M20801" s="6">
        <f>+F20801</f>
        <v>2475.75</v>
      </c>
      <c r="N20801" s="6" t="b">
        <f>IF(F20801&gt;J20794,F20801-J20794,FALSE)</f>
        <v>0</v>
      </c>
      <c r="O20801" s="6" t="b">
        <f>IF(L20801&lt;K20794,K20794-L20801,FALSE)</f>
        <v>0</v>
      </c>
      <c r="P20801" s="6" t="b">
        <f>IF(AND(N20801&lt;&gt;FALSE,K20801&lt;=J20794),TRUE,FALSE)</f>
        <v>0</v>
      </c>
      <c r="Q20801" s="6" t="b">
        <f>IF(AND(O20801&lt;&gt;FALSE,J20801&gt;K20794),TRUE,FALSE)</f>
        <v>0</v>
      </c>
    </row>
    <row r="20802" spans="1:17" x14ac:dyDescent="0.2">
      <c r="A20802" t="s">
        <v>24</v>
      </c>
      <c r="B20802" s="1">
        <v>42949</v>
      </c>
      <c r="C20802" s="2">
        <v>0.4375</v>
      </c>
      <c r="D20802">
        <v>2476.5</v>
      </c>
      <c r="E20802">
        <v>2478.25</v>
      </c>
      <c r="F20802">
        <v>2473</v>
      </c>
      <c r="G20802">
        <v>2478</v>
      </c>
      <c r="H20802">
        <v>263154</v>
      </c>
      <c r="M20802"/>
      <c r="N20802"/>
      <c r="O20802"/>
      <c r="P20802"/>
      <c r="Q20802"/>
    </row>
    <row r="20803" spans="1:17" x14ac:dyDescent="0.2">
      <c r="A20803" t="s">
        <v>24</v>
      </c>
      <c r="B20803" s="1">
        <v>42949</v>
      </c>
      <c r="C20803" s="2">
        <v>0.47916666666666669</v>
      </c>
      <c r="D20803">
        <v>2478</v>
      </c>
      <c r="E20803">
        <v>2479.5</v>
      </c>
      <c r="F20803">
        <v>2475.75</v>
      </c>
      <c r="G20803">
        <v>2475.75</v>
      </c>
      <c r="H20803">
        <v>116624</v>
      </c>
      <c r="M20803"/>
      <c r="N20803"/>
      <c r="O20803"/>
      <c r="P20803"/>
      <c r="Q20803"/>
    </row>
    <row r="20804" spans="1:17" x14ac:dyDescent="0.2">
      <c r="A20804" t="s">
        <v>24</v>
      </c>
      <c r="B20804" s="1">
        <v>42949</v>
      </c>
      <c r="C20804" s="2">
        <v>0.52083333333333337</v>
      </c>
      <c r="D20804">
        <v>2476</v>
      </c>
      <c r="E20804">
        <v>2479</v>
      </c>
      <c r="F20804">
        <v>2475.5</v>
      </c>
      <c r="G20804">
        <v>2478.75</v>
      </c>
      <c r="H20804">
        <v>95354</v>
      </c>
      <c r="M20804"/>
      <c r="N20804"/>
      <c r="O20804"/>
      <c r="P20804"/>
      <c r="Q20804"/>
    </row>
    <row r="20805" spans="1:17" x14ac:dyDescent="0.2">
      <c r="A20805" t="s">
        <v>24</v>
      </c>
      <c r="B20805" s="1">
        <v>42949</v>
      </c>
      <c r="C20805" s="2">
        <v>0.5625</v>
      </c>
      <c r="D20805">
        <v>2478.5</v>
      </c>
      <c r="E20805">
        <v>2481.75</v>
      </c>
      <c r="F20805">
        <v>2478</v>
      </c>
      <c r="G20805">
        <v>2481</v>
      </c>
      <c r="H20805">
        <v>102772</v>
      </c>
      <c r="M20805"/>
      <c r="N20805"/>
      <c r="O20805"/>
      <c r="P20805"/>
      <c r="Q20805"/>
    </row>
    <row r="20806" spans="1:17" x14ac:dyDescent="0.2">
      <c r="A20806" t="s">
        <v>24</v>
      </c>
      <c r="B20806" s="1">
        <v>42949</v>
      </c>
      <c r="C20806" s="2">
        <v>0.60416666666666663</v>
      </c>
      <c r="D20806">
        <v>2481</v>
      </c>
      <c r="E20806">
        <v>2483.75</v>
      </c>
      <c r="F20806">
        <v>2480.75</v>
      </c>
      <c r="G20806">
        <v>2482</v>
      </c>
      <c r="H20806">
        <v>111987</v>
      </c>
      <c r="M20806"/>
      <c r="N20806"/>
      <c r="O20806"/>
      <c r="P20806"/>
      <c r="Q20806"/>
    </row>
    <row r="20807" spans="1:17" x14ac:dyDescent="0.2">
      <c r="A20807" t="s">
        <v>24</v>
      </c>
      <c r="B20807" s="1">
        <v>42949</v>
      </c>
      <c r="C20807" s="2">
        <v>0.63541666666666663</v>
      </c>
      <c r="D20807">
        <v>2481.75</v>
      </c>
      <c r="E20807">
        <v>2484.5</v>
      </c>
      <c r="F20807">
        <v>2480.75</v>
      </c>
      <c r="G20807">
        <v>2483</v>
      </c>
      <c r="H20807">
        <v>167197</v>
      </c>
      <c r="M20807"/>
      <c r="N20807"/>
      <c r="O20807"/>
      <c r="P20807"/>
      <c r="Q20807"/>
    </row>
    <row r="20808" spans="1:17" x14ac:dyDescent="0.2">
      <c r="A20808" t="s">
        <v>24</v>
      </c>
      <c r="B20808" s="1">
        <v>42950</v>
      </c>
      <c r="C20808" s="2">
        <v>0.39583333333333331</v>
      </c>
      <c r="D20808">
        <v>2482.75</v>
      </c>
      <c r="E20808">
        <v>2482.75</v>
      </c>
      <c r="F20808">
        <v>2478</v>
      </c>
      <c r="G20808">
        <v>2481.5</v>
      </c>
      <c r="H20808">
        <v>221938</v>
      </c>
      <c r="I20808" t="b">
        <f>AND(HOUR(C20808)=9,MINUTE(C20808)=30,HOUR(C20807)=15,MINUTE(C20807)=15)</f>
        <v>1</v>
      </c>
      <c r="J20808">
        <f>MAX(E20808:E20814)</f>
        <v>2482.75</v>
      </c>
      <c r="K20808">
        <f>MIN(F20808:F20814)</f>
        <v>2475.75</v>
      </c>
      <c r="L20808">
        <f>E20808</f>
        <v>2482.75</v>
      </c>
      <c r="M20808" s="6">
        <f>+F20808</f>
        <v>2478</v>
      </c>
      <c r="N20808" s="6" t="b">
        <f>IF(F20808&gt;J20801,F20808-J20801,FALSE)</f>
        <v>0</v>
      </c>
      <c r="O20808" s="6" t="b">
        <f>IF(L20808&lt;K20801,K20801-L20808,FALSE)</f>
        <v>0</v>
      </c>
      <c r="P20808" s="6" t="b">
        <f>IF(AND(N20808&lt;&gt;FALSE,K20808&lt;=J20801),TRUE,FALSE)</f>
        <v>0</v>
      </c>
      <c r="Q20808" s="6" t="b">
        <f>IF(AND(O20808&lt;&gt;FALSE,J20808&gt;K20801),TRUE,FALSE)</f>
        <v>0</v>
      </c>
    </row>
    <row r="20809" spans="1:17" x14ac:dyDescent="0.2">
      <c r="A20809" t="s">
        <v>24</v>
      </c>
      <c r="B20809" s="1">
        <v>42950</v>
      </c>
      <c r="C20809" s="2">
        <v>0.4375</v>
      </c>
      <c r="D20809">
        <v>2481.75</v>
      </c>
      <c r="E20809">
        <v>2482.5</v>
      </c>
      <c r="F20809">
        <v>2479.75</v>
      </c>
      <c r="G20809">
        <v>2480</v>
      </c>
      <c r="H20809">
        <v>122293</v>
      </c>
      <c r="M20809"/>
      <c r="N20809"/>
      <c r="O20809"/>
      <c r="P20809"/>
      <c r="Q20809"/>
    </row>
    <row r="20810" spans="1:17" x14ac:dyDescent="0.2">
      <c r="A20810" t="s">
        <v>24</v>
      </c>
      <c r="B20810" s="1">
        <v>42950</v>
      </c>
      <c r="C20810" s="2">
        <v>0.47916666666666669</v>
      </c>
      <c r="D20810">
        <v>2480.25</v>
      </c>
      <c r="E20810">
        <v>2480.75</v>
      </c>
      <c r="F20810">
        <v>2478.25</v>
      </c>
      <c r="G20810">
        <v>2480.5</v>
      </c>
      <c r="H20810">
        <v>79328</v>
      </c>
      <c r="M20810"/>
      <c r="N20810"/>
      <c r="O20810"/>
      <c r="P20810"/>
      <c r="Q20810"/>
    </row>
    <row r="20811" spans="1:17" x14ac:dyDescent="0.2">
      <c r="A20811" t="s">
        <v>24</v>
      </c>
      <c r="B20811" s="1">
        <v>42950</v>
      </c>
      <c r="C20811" s="2">
        <v>0.52083333333333337</v>
      </c>
      <c r="D20811">
        <v>2480.5</v>
      </c>
      <c r="E20811">
        <v>2480.5</v>
      </c>
      <c r="F20811">
        <v>2478</v>
      </c>
      <c r="G20811">
        <v>2478.75</v>
      </c>
      <c r="H20811">
        <v>78684</v>
      </c>
      <c r="M20811"/>
      <c r="N20811"/>
      <c r="O20811"/>
      <c r="P20811"/>
      <c r="Q20811"/>
    </row>
    <row r="20812" spans="1:17" x14ac:dyDescent="0.2">
      <c r="A20812" t="s">
        <v>24</v>
      </c>
      <c r="B20812" s="1">
        <v>42950</v>
      </c>
      <c r="C20812" s="2">
        <v>0.5625</v>
      </c>
      <c r="D20812">
        <v>2478.75</v>
      </c>
      <c r="E20812">
        <v>2481.25</v>
      </c>
      <c r="F20812">
        <v>2477.25</v>
      </c>
      <c r="G20812">
        <v>2480.75</v>
      </c>
      <c r="H20812">
        <v>82334</v>
      </c>
      <c r="M20812"/>
      <c r="N20812"/>
      <c r="O20812"/>
      <c r="P20812"/>
      <c r="Q20812"/>
    </row>
    <row r="20813" spans="1:17" x14ac:dyDescent="0.2">
      <c r="A20813" t="s">
        <v>24</v>
      </c>
      <c r="B20813" s="1">
        <v>42950</v>
      </c>
      <c r="C20813" s="2">
        <v>0.60416666666666663</v>
      </c>
      <c r="D20813">
        <v>2480.75</v>
      </c>
      <c r="E20813">
        <v>2481.75</v>
      </c>
      <c r="F20813">
        <v>2479</v>
      </c>
      <c r="G20813">
        <v>2481.5</v>
      </c>
      <c r="H20813">
        <v>52854</v>
      </c>
      <c r="M20813"/>
      <c r="N20813"/>
      <c r="O20813"/>
      <c r="P20813"/>
      <c r="Q20813"/>
    </row>
    <row r="20814" spans="1:17" x14ac:dyDescent="0.2">
      <c r="A20814" t="s">
        <v>24</v>
      </c>
      <c r="B20814" s="1">
        <v>42950</v>
      </c>
      <c r="C20814" s="2">
        <v>0.63541666666666663</v>
      </c>
      <c r="D20814">
        <v>2481.5</v>
      </c>
      <c r="E20814">
        <v>2482.75</v>
      </c>
      <c r="F20814">
        <v>2475.75</v>
      </c>
      <c r="G20814">
        <v>2481.75</v>
      </c>
      <c r="H20814">
        <v>272934</v>
      </c>
      <c r="M20814"/>
      <c r="N20814"/>
      <c r="O20814"/>
      <c r="P20814"/>
      <c r="Q20814"/>
    </row>
    <row r="20815" spans="1:17" x14ac:dyDescent="0.2">
      <c r="A20815" t="s">
        <v>24</v>
      </c>
      <c r="B20815" s="1">
        <v>42951</v>
      </c>
      <c r="C20815" s="2">
        <v>0.39583333333333331</v>
      </c>
      <c r="D20815">
        <v>2484.5</v>
      </c>
      <c r="E20815">
        <v>2487.5</v>
      </c>
      <c r="F20815">
        <v>2479</v>
      </c>
      <c r="G20815">
        <v>2484.25</v>
      </c>
      <c r="H20815">
        <v>289781</v>
      </c>
      <c r="I20815" t="b">
        <f>AND(HOUR(C20815)=9,MINUTE(C20815)=30,HOUR(C20814)=15,MINUTE(C20814)=15)</f>
        <v>1</v>
      </c>
      <c r="J20815">
        <f>MAX(E20815:E20821)</f>
        <v>2487.5</v>
      </c>
      <c r="K20815">
        <f>MIN(F20815:F20821)</f>
        <v>2479</v>
      </c>
      <c r="L20815">
        <f>E20815</f>
        <v>2487.5</v>
      </c>
      <c r="M20815" s="6">
        <f>+F20815</f>
        <v>2479</v>
      </c>
      <c r="N20815" s="6" t="b">
        <f>IF(F20815&gt;J20808,F20815-J20808,FALSE)</f>
        <v>0</v>
      </c>
      <c r="O20815" s="6" t="b">
        <f>IF(L20815&lt;K20808,K20808-L20815,FALSE)</f>
        <v>0</v>
      </c>
      <c r="P20815" s="6" t="b">
        <f>IF(AND(N20815&lt;&gt;FALSE,K20815&lt;=J20808),TRUE,FALSE)</f>
        <v>0</v>
      </c>
      <c r="Q20815" s="6" t="b">
        <f>IF(AND(O20815&lt;&gt;FALSE,J20815&gt;K20808),TRUE,FALSE)</f>
        <v>0</v>
      </c>
    </row>
    <row r="20816" spans="1:17" x14ac:dyDescent="0.2">
      <c r="A20816" t="s">
        <v>24</v>
      </c>
      <c r="B20816" s="1">
        <v>42951</v>
      </c>
      <c r="C20816" s="2">
        <v>0.4375</v>
      </c>
      <c r="D20816">
        <v>2484.5</v>
      </c>
      <c r="E20816">
        <v>2485.25</v>
      </c>
      <c r="F20816">
        <v>2481</v>
      </c>
      <c r="G20816">
        <v>2483.25</v>
      </c>
      <c r="H20816">
        <v>152745</v>
      </c>
      <c r="M20816"/>
      <c r="N20816"/>
      <c r="O20816"/>
      <c r="P20816"/>
      <c r="Q20816"/>
    </row>
    <row r="20817" spans="1:17" x14ac:dyDescent="0.2">
      <c r="A20817" t="s">
        <v>24</v>
      </c>
      <c r="B20817" s="1">
        <v>42951</v>
      </c>
      <c r="C20817" s="2">
        <v>0.47916666666666669</v>
      </c>
      <c r="D20817">
        <v>2483</v>
      </c>
      <c r="E20817">
        <v>2484.25</v>
      </c>
      <c r="F20817">
        <v>2482</v>
      </c>
      <c r="G20817">
        <v>2483</v>
      </c>
      <c r="H20817">
        <v>72396</v>
      </c>
      <c r="M20817"/>
      <c r="N20817"/>
      <c r="O20817"/>
      <c r="P20817"/>
      <c r="Q20817"/>
    </row>
    <row r="20818" spans="1:17" x14ac:dyDescent="0.2">
      <c r="A20818" t="s">
        <v>24</v>
      </c>
      <c r="B20818" s="1">
        <v>42951</v>
      </c>
      <c r="C20818" s="2">
        <v>0.52083333333333337</v>
      </c>
      <c r="D20818">
        <v>2483.25</v>
      </c>
      <c r="E20818">
        <v>2483.25</v>
      </c>
      <c r="F20818">
        <v>2481.5</v>
      </c>
      <c r="G20818">
        <v>2482.5</v>
      </c>
      <c r="H20818">
        <v>55277</v>
      </c>
      <c r="M20818"/>
      <c r="N20818"/>
      <c r="O20818"/>
      <c r="P20818"/>
      <c r="Q20818"/>
    </row>
    <row r="20819" spans="1:17" x14ac:dyDescent="0.2">
      <c r="A20819" t="s">
        <v>24</v>
      </c>
      <c r="B20819" s="1">
        <v>42951</v>
      </c>
      <c r="C20819" s="2">
        <v>0.5625</v>
      </c>
      <c r="D20819">
        <v>2482.75</v>
      </c>
      <c r="E20819">
        <v>2484</v>
      </c>
      <c r="F20819">
        <v>2481</v>
      </c>
      <c r="G20819">
        <v>2481</v>
      </c>
      <c r="H20819">
        <v>57431</v>
      </c>
      <c r="M20819"/>
      <c r="N20819"/>
      <c r="O20819"/>
      <c r="P20819"/>
      <c r="Q20819"/>
    </row>
    <row r="20820" spans="1:17" x14ac:dyDescent="0.2">
      <c r="A20820" t="s">
        <v>24</v>
      </c>
      <c r="B20820" s="1">
        <v>42951</v>
      </c>
      <c r="C20820" s="2">
        <v>0.60416666666666663</v>
      </c>
      <c r="D20820">
        <v>2481.25</v>
      </c>
      <c r="E20820">
        <v>2482.75</v>
      </c>
      <c r="F20820">
        <v>2480.75</v>
      </c>
      <c r="G20820">
        <v>2482</v>
      </c>
      <c r="H20820">
        <v>51488</v>
      </c>
      <c r="M20820"/>
      <c r="N20820"/>
      <c r="O20820"/>
      <c r="P20820"/>
      <c r="Q20820"/>
    </row>
    <row r="20821" spans="1:17" x14ac:dyDescent="0.2">
      <c r="A20821" t="s">
        <v>24</v>
      </c>
      <c r="B20821" s="1">
        <v>42951</v>
      </c>
      <c r="C20821" s="2">
        <v>0.63541666666666663</v>
      </c>
      <c r="D20821">
        <v>2482.25</v>
      </c>
      <c r="E20821">
        <v>2484</v>
      </c>
      <c r="F20821">
        <v>2481</v>
      </c>
      <c r="G20821">
        <v>2482.25</v>
      </c>
      <c r="H20821">
        <v>188412</v>
      </c>
      <c r="M20821"/>
      <c r="N20821"/>
      <c r="O20821"/>
      <c r="P20821"/>
      <c r="Q20821"/>
    </row>
    <row r="20822" spans="1:17" x14ac:dyDescent="0.2">
      <c r="A20822" t="s">
        <v>24</v>
      </c>
      <c r="B20822" s="1">
        <v>42954</v>
      </c>
      <c r="C20822" s="2">
        <v>0.39583333333333331</v>
      </c>
      <c r="D20822">
        <v>2484</v>
      </c>
      <c r="E20822">
        <v>2485.5</v>
      </c>
      <c r="F20822">
        <v>2482.75</v>
      </c>
      <c r="G20822">
        <v>2484</v>
      </c>
      <c r="H20822">
        <v>108634</v>
      </c>
      <c r="I20822" t="b">
        <f>AND(HOUR(C20822)=9,MINUTE(C20822)=30,HOUR(C20821)=15,MINUTE(C20821)=15)</f>
        <v>1</v>
      </c>
      <c r="J20822">
        <f>MAX(E20822:E20828)</f>
        <v>2488</v>
      </c>
      <c r="K20822">
        <f>MIN(F20822:F20828)</f>
        <v>2482.75</v>
      </c>
      <c r="L20822">
        <f>E20822</f>
        <v>2485.5</v>
      </c>
      <c r="M20822" s="6">
        <f>+F20822</f>
        <v>2482.75</v>
      </c>
      <c r="N20822" s="6" t="b">
        <f>IF(F20822&gt;J20815,F20822-J20815,FALSE)</f>
        <v>0</v>
      </c>
      <c r="O20822" s="6" t="b">
        <f>IF(L20822&lt;K20815,K20815-L20822,FALSE)</f>
        <v>0</v>
      </c>
      <c r="P20822" s="6" t="b">
        <f>IF(AND(N20822&lt;&gt;FALSE,K20822&lt;=J20815),TRUE,FALSE)</f>
        <v>0</v>
      </c>
      <c r="Q20822" s="6" t="b">
        <f>IF(AND(O20822&lt;&gt;FALSE,J20822&gt;K20815),TRUE,FALSE)</f>
        <v>0</v>
      </c>
    </row>
    <row r="20823" spans="1:17" x14ac:dyDescent="0.2">
      <c r="A20823" t="s">
        <v>24</v>
      </c>
      <c r="B20823" s="1">
        <v>42954</v>
      </c>
      <c r="C20823" s="2">
        <v>0.4375</v>
      </c>
      <c r="D20823">
        <v>2484.25</v>
      </c>
      <c r="E20823">
        <v>2485</v>
      </c>
      <c r="F20823">
        <v>2482.75</v>
      </c>
      <c r="G20823">
        <v>2484.25</v>
      </c>
      <c r="H20823">
        <v>75020</v>
      </c>
      <c r="M20823"/>
      <c r="N20823"/>
      <c r="O20823"/>
      <c r="P20823"/>
      <c r="Q20823"/>
    </row>
    <row r="20824" spans="1:17" x14ac:dyDescent="0.2">
      <c r="A20824" t="s">
        <v>24</v>
      </c>
      <c r="B20824" s="1">
        <v>42954</v>
      </c>
      <c r="C20824" s="2">
        <v>0.47916666666666669</v>
      </c>
      <c r="D20824">
        <v>2484.25</v>
      </c>
      <c r="E20824">
        <v>2486.25</v>
      </c>
      <c r="F20824">
        <v>2484</v>
      </c>
      <c r="G20824">
        <v>2485.75</v>
      </c>
      <c r="H20824">
        <v>57167</v>
      </c>
      <c r="M20824"/>
      <c r="N20824"/>
      <c r="O20824"/>
      <c r="P20824"/>
      <c r="Q20824"/>
    </row>
    <row r="20825" spans="1:17" x14ac:dyDescent="0.2">
      <c r="A20825" t="s">
        <v>24</v>
      </c>
      <c r="B20825" s="1">
        <v>42954</v>
      </c>
      <c r="C20825" s="2">
        <v>0.52083333333333337</v>
      </c>
      <c r="D20825">
        <v>2485.75</v>
      </c>
      <c r="E20825">
        <v>2486.75</v>
      </c>
      <c r="F20825">
        <v>2485.25</v>
      </c>
      <c r="G20825">
        <v>2486.5</v>
      </c>
      <c r="H20825">
        <v>23215</v>
      </c>
      <c r="M20825"/>
      <c r="N20825"/>
      <c r="O20825"/>
      <c r="P20825"/>
      <c r="Q20825"/>
    </row>
    <row r="20826" spans="1:17" x14ac:dyDescent="0.2">
      <c r="A20826" t="s">
        <v>24</v>
      </c>
      <c r="B20826" s="1">
        <v>42954</v>
      </c>
      <c r="C20826" s="2">
        <v>0.5625</v>
      </c>
      <c r="D20826">
        <v>2486.75</v>
      </c>
      <c r="E20826">
        <v>2486.75</v>
      </c>
      <c r="F20826">
        <v>2485</v>
      </c>
      <c r="G20826">
        <v>2486.5</v>
      </c>
      <c r="H20826">
        <v>31949</v>
      </c>
      <c r="M20826"/>
      <c r="N20826"/>
      <c r="O20826"/>
      <c r="P20826"/>
      <c r="Q20826"/>
    </row>
    <row r="20827" spans="1:17" x14ac:dyDescent="0.2">
      <c r="A20827" t="s">
        <v>24</v>
      </c>
      <c r="B20827" s="1">
        <v>42954</v>
      </c>
      <c r="C20827" s="2">
        <v>0.60416666666666663</v>
      </c>
      <c r="D20827">
        <v>2486.25</v>
      </c>
      <c r="E20827">
        <v>2488</v>
      </c>
      <c r="F20827">
        <v>2485.75</v>
      </c>
      <c r="G20827">
        <v>2488</v>
      </c>
      <c r="H20827">
        <v>40757</v>
      </c>
      <c r="M20827"/>
      <c r="N20827"/>
      <c r="O20827"/>
      <c r="P20827"/>
      <c r="Q20827"/>
    </row>
    <row r="20828" spans="1:17" x14ac:dyDescent="0.2">
      <c r="A20828" t="s">
        <v>24</v>
      </c>
      <c r="B20828" s="1">
        <v>42954</v>
      </c>
      <c r="C20828" s="2">
        <v>0.63541666666666663</v>
      </c>
      <c r="D20828">
        <v>2487.75</v>
      </c>
      <c r="E20828">
        <v>2488</v>
      </c>
      <c r="F20828">
        <v>2486.25</v>
      </c>
      <c r="G20828">
        <v>2487.25</v>
      </c>
      <c r="H20828">
        <v>127549</v>
      </c>
      <c r="M20828"/>
      <c r="N20828"/>
      <c r="O20828"/>
      <c r="P20828"/>
      <c r="Q20828"/>
    </row>
    <row r="20829" spans="1:17" x14ac:dyDescent="0.2">
      <c r="A20829" t="s">
        <v>24</v>
      </c>
      <c r="B20829" s="1">
        <v>42955</v>
      </c>
      <c r="C20829" s="2">
        <v>0.39583333333333331</v>
      </c>
      <c r="D20829">
        <v>2484</v>
      </c>
      <c r="E20829">
        <v>2487.5</v>
      </c>
      <c r="F20829">
        <v>2482.25</v>
      </c>
      <c r="G20829">
        <v>2487</v>
      </c>
      <c r="H20829">
        <v>166864</v>
      </c>
      <c r="I20829" t="b">
        <f>AND(HOUR(C20829)=9,MINUTE(C20829)=30,HOUR(C20828)=15,MINUTE(C20828)=15)</f>
        <v>1</v>
      </c>
      <c r="J20829">
        <f>MAX(E20829:E20835)</f>
        <v>2498.25</v>
      </c>
      <c r="K20829">
        <f>MIN(F20829:F20835)</f>
        <v>2477.25</v>
      </c>
      <c r="L20829">
        <f>E20829</f>
        <v>2487.5</v>
      </c>
      <c r="M20829" s="6">
        <f>+F20829</f>
        <v>2482.25</v>
      </c>
      <c r="N20829" s="6" t="b">
        <f>IF(F20829&gt;J20822,F20829-J20822,FALSE)</f>
        <v>0</v>
      </c>
      <c r="O20829" s="6" t="b">
        <f>IF(L20829&lt;K20822,K20822-L20829,FALSE)</f>
        <v>0</v>
      </c>
      <c r="P20829" s="6" t="b">
        <f>IF(AND(N20829&lt;&gt;FALSE,K20829&lt;=J20822),TRUE,FALSE)</f>
        <v>0</v>
      </c>
      <c r="Q20829" s="6" t="b">
        <f>IF(AND(O20829&lt;&gt;FALSE,J20829&gt;K20822),TRUE,FALSE)</f>
        <v>0</v>
      </c>
    </row>
    <row r="20830" spans="1:17" x14ac:dyDescent="0.2">
      <c r="A20830" t="s">
        <v>24</v>
      </c>
      <c r="B20830" s="1">
        <v>42955</v>
      </c>
      <c r="C20830" s="2">
        <v>0.4375</v>
      </c>
      <c r="D20830">
        <v>2487</v>
      </c>
      <c r="E20830">
        <v>2493</v>
      </c>
      <c r="F20830">
        <v>2486</v>
      </c>
      <c r="G20830">
        <v>2492.25</v>
      </c>
      <c r="H20830">
        <v>165282</v>
      </c>
      <c r="M20830"/>
      <c r="N20830"/>
      <c r="O20830"/>
      <c r="P20830"/>
      <c r="Q20830"/>
    </row>
    <row r="20831" spans="1:17" x14ac:dyDescent="0.2">
      <c r="A20831" t="s">
        <v>24</v>
      </c>
      <c r="B20831" s="1">
        <v>42955</v>
      </c>
      <c r="C20831" s="2">
        <v>0.47916666666666669</v>
      </c>
      <c r="D20831">
        <v>2492.25</v>
      </c>
      <c r="E20831">
        <v>2498.25</v>
      </c>
      <c r="F20831">
        <v>2492</v>
      </c>
      <c r="G20831">
        <v>2495.5</v>
      </c>
      <c r="H20831">
        <v>174127</v>
      </c>
      <c r="M20831"/>
      <c r="N20831"/>
      <c r="O20831"/>
      <c r="P20831"/>
      <c r="Q20831"/>
    </row>
    <row r="20832" spans="1:17" x14ac:dyDescent="0.2">
      <c r="A20832" t="s">
        <v>24</v>
      </c>
      <c r="B20832" s="1">
        <v>42955</v>
      </c>
      <c r="C20832" s="2">
        <v>0.52083333333333337</v>
      </c>
      <c r="D20832">
        <v>2495.75</v>
      </c>
      <c r="E20832">
        <v>2496.25</v>
      </c>
      <c r="F20832">
        <v>2489.25</v>
      </c>
      <c r="G20832">
        <v>2489.5</v>
      </c>
      <c r="H20832">
        <v>125534</v>
      </c>
      <c r="M20832"/>
      <c r="N20832"/>
      <c r="O20832"/>
      <c r="P20832"/>
      <c r="Q20832"/>
    </row>
    <row r="20833" spans="1:17" x14ac:dyDescent="0.2">
      <c r="A20833" t="s">
        <v>24</v>
      </c>
      <c r="B20833" s="1">
        <v>42955</v>
      </c>
      <c r="C20833" s="2">
        <v>0.5625</v>
      </c>
      <c r="D20833">
        <v>2489.25</v>
      </c>
      <c r="E20833">
        <v>2490.75</v>
      </c>
      <c r="F20833">
        <v>2487.5</v>
      </c>
      <c r="G20833">
        <v>2489.5</v>
      </c>
      <c r="H20833">
        <v>112345</v>
      </c>
      <c r="M20833"/>
      <c r="N20833"/>
      <c r="O20833"/>
      <c r="P20833"/>
      <c r="Q20833"/>
    </row>
    <row r="20834" spans="1:17" x14ac:dyDescent="0.2">
      <c r="A20834" t="s">
        <v>24</v>
      </c>
      <c r="B20834" s="1">
        <v>42955</v>
      </c>
      <c r="C20834" s="2">
        <v>0.60416666666666663</v>
      </c>
      <c r="D20834">
        <v>2489.5</v>
      </c>
      <c r="E20834">
        <v>2490</v>
      </c>
      <c r="F20834">
        <v>2480.25</v>
      </c>
      <c r="G20834">
        <v>2482.5</v>
      </c>
      <c r="H20834">
        <v>159247</v>
      </c>
      <c r="M20834"/>
      <c r="N20834"/>
      <c r="O20834"/>
      <c r="P20834"/>
      <c r="Q20834"/>
    </row>
    <row r="20835" spans="1:17" x14ac:dyDescent="0.2">
      <c r="A20835" t="s">
        <v>24</v>
      </c>
      <c r="B20835" s="1">
        <v>42955</v>
      </c>
      <c r="C20835" s="2">
        <v>0.63541666666666663</v>
      </c>
      <c r="D20835">
        <v>2482.5</v>
      </c>
      <c r="E20835">
        <v>2482.75</v>
      </c>
      <c r="F20835">
        <v>2477.25</v>
      </c>
      <c r="G20835">
        <v>2482.5</v>
      </c>
      <c r="H20835">
        <v>325371</v>
      </c>
      <c r="M20835"/>
      <c r="N20835"/>
      <c r="O20835"/>
      <c r="P20835"/>
      <c r="Q20835"/>
    </row>
    <row r="20836" spans="1:17" x14ac:dyDescent="0.2">
      <c r="A20836" t="s">
        <v>24</v>
      </c>
      <c r="B20836" s="1">
        <v>42956</v>
      </c>
      <c r="C20836" s="2">
        <v>0.39583333333333331</v>
      </c>
      <c r="D20836">
        <v>2473.25</v>
      </c>
      <c r="E20836">
        <v>2477.5</v>
      </c>
      <c r="F20836">
        <v>2469</v>
      </c>
      <c r="G20836">
        <v>2474.5</v>
      </c>
      <c r="H20836">
        <v>352135</v>
      </c>
      <c r="I20836" t="b">
        <f>AND(HOUR(C20836)=9,MINUTE(C20836)=30,HOUR(C20835)=15,MINUTE(C20835)=15)</f>
        <v>1</v>
      </c>
      <c r="J20836">
        <f>MAX(E20836:E20842)</f>
        <v>2483.75</v>
      </c>
      <c r="K20836">
        <f>MIN(F20836:F20842)</f>
        <v>2469</v>
      </c>
      <c r="L20836">
        <f>E20836</f>
        <v>2477.5</v>
      </c>
      <c r="M20836" s="6">
        <f>+F20836</f>
        <v>2469</v>
      </c>
      <c r="N20836" s="6" t="b">
        <f>IF(F20836&gt;J20829,F20836-J20829,FALSE)</f>
        <v>0</v>
      </c>
      <c r="O20836" s="6" t="b">
        <f>IF(L20836&lt;K20829,K20829-L20836,FALSE)</f>
        <v>0</v>
      </c>
      <c r="P20836" s="6" t="b">
        <f>IF(AND(N20836&lt;&gt;FALSE,K20836&lt;=J20829),TRUE,FALSE)</f>
        <v>0</v>
      </c>
      <c r="Q20836" s="6" t="b">
        <f>IF(AND(O20836&lt;&gt;FALSE,J20836&gt;K20829),TRUE,FALSE)</f>
        <v>0</v>
      </c>
    </row>
    <row r="20837" spans="1:17" x14ac:dyDescent="0.2">
      <c r="A20837" t="s">
        <v>24</v>
      </c>
      <c r="B20837" s="1">
        <v>42956</v>
      </c>
      <c r="C20837" s="2">
        <v>0.4375</v>
      </c>
      <c r="D20837">
        <v>2474.75</v>
      </c>
      <c r="E20837">
        <v>2478.75</v>
      </c>
      <c r="F20837">
        <v>2473</v>
      </c>
      <c r="G20837">
        <v>2474.25</v>
      </c>
      <c r="H20837">
        <v>182058</v>
      </c>
      <c r="M20837"/>
      <c r="N20837"/>
      <c r="O20837"/>
      <c r="P20837"/>
      <c r="Q20837"/>
    </row>
    <row r="20838" spans="1:17" x14ac:dyDescent="0.2">
      <c r="A20838" t="s">
        <v>24</v>
      </c>
      <c r="B20838" s="1">
        <v>42956</v>
      </c>
      <c r="C20838" s="2">
        <v>0.47916666666666669</v>
      </c>
      <c r="D20838">
        <v>2474.5</v>
      </c>
      <c r="E20838">
        <v>2480.25</v>
      </c>
      <c r="F20838">
        <v>2474.25</v>
      </c>
      <c r="G20838">
        <v>2478.75</v>
      </c>
      <c r="H20838">
        <v>136933</v>
      </c>
      <c r="M20838"/>
      <c r="N20838"/>
      <c r="O20838"/>
      <c r="P20838"/>
      <c r="Q20838"/>
    </row>
    <row r="20839" spans="1:17" x14ac:dyDescent="0.2">
      <c r="A20839" t="s">
        <v>24</v>
      </c>
      <c r="B20839" s="1">
        <v>42956</v>
      </c>
      <c r="C20839" s="2">
        <v>0.52083333333333337</v>
      </c>
      <c r="D20839">
        <v>2478.75</v>
      </c>
      <c r="E20839">
        <v>2479.25</v>
      </c>
      <c r="F20839">
        <v>2476.25</v>
      </c>
      <c r="G20839">
        <v>2477</v>
      </c>
      <c r="H20839">
        <v>69807</v>
      </c>
      <c r="M20839"/>
      <c r="N20839"/>
      <c r="O20839"/>
      <c r="P20839"/>
      <c r="Q20839"/>
    </row>
    <row r="20840" spans="1:17" x14ac:dyDescent="0.2">
      <c r="A20840" t="s">
        <v>24</v>
      </c>
      <c r="B20840" s="1">
        <v>42956</v>
      </c>
      <c r="C20840" s="2">
        <v>0.5625</v>
      </c>
      <c r="D20840">
        <v>2476.75</v>
      </c>
      <c r="E20840">
        <v>2478.5</v>
      </c>
      <c r="F20840">
        <v>2473.75</v>
      </c>
      <c r="G20840">
        <v>2474.75</v>
      </c>
      <c r="H20840">
        <v>92731</v>
      </c>
      <c r="M20840"/>
      <c r="N20840"/>
      <c r="O20840"/>
      <c r="P20840"/>
      <c r="Q20840"/>
    </row>
    <row r="20841" spans="1:17" x14ac:dyDescent="0.2">
      <c r="A20841" t="s">
        <v>24</v>
      </c>
      <c r="B20841" s="1">
        <v>42956</v>
      </c>
      <c r="C20841" s="2">
        <v>0.60416666666666663</v>
      </c>
      <c r="D20841">
        <v>2474.75</v>
      </c>
      <c r="E20841">
        <v>2477.75</v>
      </c>
      <c r="F20841">
        <v>2472.25</v>
      </c>
      <c r="G20841">
        <v>2476.75</v>
      </c>
      <c r="H20841">
        <v>136330</v>
      </c>
      <c r="M20841"/>
      <c r="N20841"/>
      <c r="O20841"/>
      <c r="P20841"/>
      <c r="Q20841"/>
    </row>
    <row r="20842" spans="1:17" x14ac:dyDescent="0.2">
      <c r="A20842" t="s">
        <v>24</v>
      </c>
      <c r="B20842" s="1">
        <v>42956</v>
      </c>
      <c r="C20842" s="2">
        <v>0.63541666666666663</v>
      </c>
      <c r="D20842">
        <v>2476.75</v>
      </c>
      <c r="E20842">
        <v>2483.75</v>
      </c>
      <c r="F20842">
        <v>2475.75</v>
      </c>
      <c r="G20842">
        <v>2483</v>
      </c>
      <c r="H20842">
        <v>228418</v>
      </c>
      <c r="M20842"/>
      <c r="N20842"/>
      <c r="O20842"/>
      <c r="P20842"/>
      <c r="Q20842"/>
    </row>
    <row r="20843" spans="1:17" x14ac:dyDescent="0.2">
      <c r="A20843" t="s">
        <v>24</v>
      </c>
      <c r="B20843" s="1">
        <v>42957</v>
      </c>
      <c r="C20843" s="2">
        <v>0.39583333333333331</v>
      </c>
      <c r="D20843">
        <v>2471</v>
      </c>
      <c r="E20843">
        <v>2472.75</v>
      </c>
      <c r="F20843">
        <v>2458.75</v>
      </c>
      <c r="G20843">
        <v>2464.25</v>
      </c>
      <c r="H20843">
        <v>519556</v>
      </c>
      <c r="I20843" t="b">
        <f>AND(HOUR(C20843)=9,MINUTE(C20843)=30,HOUR(C20842)=15,MINUTE(C20842)=15)</f>
        <v>1</v>
      </c>
      <c r="J20843">
        <f>MAX(E20843:E20849)</f>
        <v>2472.75</v>
      </c>
      <c r="K20843">
        <f>MIN(F20843:F20849)</f>
        <v>2445.5</v>
      </c>
      <c r="L20843">
        <f>E20843</f>
        <v>2472.75</v>
      </c>
      <c r="M20843" s="6">
        <f>+F20843</f>
        <v>2458.75</v>
      </c>
      <c r="N20843" s="6" t="b">
        <f>IF(F20843&gt;J20836,F20843-J20836,FALSE)</f>
        <v>0</v>
      </c>
      <c r="O20843" s="6" t="b">
        <f>IF(L20843&lt;K20836,K20836-L20843,FALSE)</f>
        <v>0</v>
      </c>
      <c r="P20843" s="6" t="b">
        <f>IF(AND(N20843&lt;&gt;FALSE,K20843&lt;=J20836),TRUE,FALSE)</f>
        <v>0</v>
      </c>
      <c r="Q20843" s="6" t="b">
        <f>IF(AND(O20843&lt;&gt;FALSE,J20843&gt;K20836),TRUE,FALSE)</f>
        <v>0</v>
      </c>
    </row>
    <row r="20844" spans="1:17" x14ac:dyDescent="0.2">
      <c r="A20844" t="s">
        <v>24</v>
      </c>
      <c r="B20844" s="1">
        <v>42957</v>
      </c>
      <c r="C20844" s="2">
        <v>0.4375</v>
      </c>
      <c r="D20844">
        <v>2464.25</v>
      </c>
      <c r="E20844">
        <v>2466</v>
      </c>
      <c r="F20844">
        <v>2458</v>
      </c>
      <c r="G20844">
        <v>2461.25</v>
      </c>
      <c r="H20844">
        <v>227322</v>
      </c>
      <c r="M20844"/>
      <c r="N20844"/>
      <c r="O20844"/>
      <c r="P20844"/>
      <c r="Q20844"/>
    </row>
    <row r="20845" spans="1:17" x14ac:dyDescent="0.2">
      <c r="A20845" t="s">
        <v>24</v>
      </c>
      <c r="B20845" s="1">
        <v>42957</v>
      </c>
      <c r="C20845" s="2">
        <v>0.47916666666666669</v>
      </c>
      <c r="D20845">
        <v>2461.25</v>
      </c>
      <c r="E20845">
        <v>2462.75</v>
      </c>
      <c r="F20845">
        <v>2455</v>
      </c>
      <c r="G20845">
        <v>2455.5</v>
      </c>
      <c r="H20845">
        <v>237592</v>
      </c>
      <c r="M20845"/>
      <c r="N20845"/>
      <c r="O20845"/>
      <c r="P20845"/>
      <c r="Q20845"/>
    </row>
    <row r="20846" spans="1:17" x14ac:dyDescent="0.2">
      <c r="A20846" t="s">
        <v>24</v>
      </c>
      <c r="B20846" s="1">
        <v>42957</v>
      </c>
      <c r="C20846" s="2">
        <v>0.52083333333333337</v>
      </c>
      <c r="D20846">
        <v>2455.5</v>
      </c>
      <c r="E20846">
        <v>2459.75</v>
      </c>
      <c r="F20846">
        <v>2452.5</v>
      </c>
      <c r="G20846">
        <v>2459.25</v>
      </c>
      <c r="H20846">
        <v>204313</v>
      </c>
      <c r="M20846"/>
      <c r="N20846"/>
      <c r="O20846"/>
      <c r="P20846"/>
      <c r="Q20846"/>
    </row>
    <row r="20847" spans="1:17" x14ac:dyDescent="0.2">
      <c r="A20847" t="s">
        <v>24</v>
      </c>
      <c r="B20847" s="1">
        <v>42957</v>
      </c>
      <c r="C20847" s="2">
        <v>0.5625</v>
      </c>
      <c r="D20847">
        <v>2459.25</v>
      </c>
      <c r="E20847">
        <v>2461.25</v>
      </c>
      <c r="F20847">
        <v>2454.25</v>
      </c>
      <c r="G20847">
        <v>2459</v>
      </c>
      <c r="H20847">
        <v>141563</v>
      </c>
      <c r="M20847"/>
      <c r="N20847"/>
      <c r="O20847"/>
      <c r="P20847"/>
      <c r="Q20847"/>
    </row>
    <row r="20848" spans="1:17" x14ac:dyDescent="0.2">
      <c r="A20848" t="s">
        <v>24</v>
      </c>
      <c r="B20848" s="1">
        <v>42957</v>
      </c>
      <c r="C20848" s="2">
        <v>0.60416666666666663</v>
      </c>
      <c r="D20848">
        <v>2459.25</v>
      </c>
      <c r="E20848">
        <v>2463.25</v>
      </c>
      <c r="F20848">
        <v>2449.75</v>
      </c>
      <c r="G20848">
        <v>2451.75</v>
      </c>
      <c r="H20848">
        <v>233036</v>
      </c>
      <c r="M20848"/>
      <c r="N20848"/>
      <c r="O20848"/>
      <c r="P20848"/>
      <c r="Q20848"/>
    </row>
    <row r="20849" spans="1:17" x14ac:dyDescent="0.2">
      <c r="A20849" t="s">
        <v>24</v>
      </c>
      <c r="B20849" s="1">
        <v>42957</v>
      </c>
      <c r="C20849" s="2">
        <v>0.63541666666666663</v>
      </c>
      <c r="D20849">
        <v>2451.5</v>
      </c>
      <c r="E20849">
        <v>2452.75</v>
      </c>
      <c r="F20849">
        <v>2445.5</v>
      </c>
      <c r="G20849">
        <v>2446.5</v>
      </c>
      <c r="H20849">
        <v>446259</v>
      </c>
      <c r="M20849"/>
      <c r="N20849"/>
      <c r="O20849"/>
      <c r="P20849"/>
      <c r="Q20849"/>
    </row>
    <row r="20850" spans="1:17" x14ac:dyDescent="0.2">
      <c r="A20850" t="s">
        <v>24</v>
      </c>
      <c r="B20850" s="1">
        <v>42958</v>
      </c>
      <c r="C20850" s="2">
        <v>0.39583333333333331</v>
      </c>
      <c r="D20850">
        <v>2448.5</v>
      </c>
      <c r="E20850">
        <v>2455.25</v>
      </c>
      <c r="F20850">
        <v>2445.75</v>
      </c>
      <c r="G20850">
        <v>2452.5</v>
      </c>
      <c r="H20850">
        <v>340699</v>
      </c>
      <c r="I20850" t="b">
        <f>AND(HOUR(C20850)=9,MINUTE(C20850)=30,HOUR(C20849)=15,MINUTE(C20849)=15)</f>
        <v>1</v>
      </c>
      <c r="J20850">
        <f>MAX(E20850:E20856)</f>
        <v>2456.25</v>
      </c>
      <c r="K20850">
        <f>MIN(F20850:F20856)</f>
        <v>2445.75</v>
      </c>
      <c r="L20850">
        <f>E20850</f>
        <v>2455.25</v>
      </c>
      <c r="M20850" s="6">
        <f>+F20850</f>
        <v>2445.75</v>
      </c>
      <c r="N20850" s="6" t="b">
        <f>IF(F20850&gt;J20843,F20850-J20843,FALSE)</f>
        <v>0</v>
      </c>
      <c r="O20850" s="6" t="b">
        <f>IF(L20850&lt;K20843,K20843-L20850,FALSE)</f>
        <v>0</v>
      </c>
      <c r="P20850" s="6" t="b">
        <f>IF(AND(N20850&lt;&gt;FALSE,K20850&lt;=J20843),TRUE,FALSE)</f>
        <v>0</v>
      </c>
      <c r="Q20850" s="6" t="b">
        <f>IF(AND(O20850&lt;&gt;FALSE,J20850&gt;K20843),TRUE,FALSE)</f>
        <v>0</v>
      </c>
    </row>
    <row r="20851" spans="1:17" x14ac:dyDescent="0.2">
      <c r="A20851" t="s">
        <v>24</v>
      </c>
      <c r="B20851" s="1">
        <v>42958</v>
      </c>
      <c r="C20851" s="2">
        <v>0.4375</v>
      </c>
      <c r="D20851">
        <v>2452.75</v>
      </c>
      <c r="E20851">
        <v>2456.25</v>
      </c>
      <c r="F20851">
        <v>2448.25</v>
      </c>
      <c r="G20851">
        <v>2448.75</v>
      </c>
      <c r="H20851">
        <v>183901</v>
      </c>
      <c r="M20851"/>
      <c r="N20851"/>
      <c r="O20851"/>
      <c r="P20851"/>
      <c r="Q20851"/>
    </row>
    <row r="20852" spans="1:17" x14ac:dyDescent="0.2">
      <c r="A20852" t="s">
        <v>24</v>
      </c>
      <c r="B20852" s="1">
        <v>42958</v>
      </c>
      <c r="C20852" s="2">
        <v>0.47916666666666669</v>
      </c>
      <c r="D20852">
        <v>2449</v>
      </c>
      <c r="E20852">
        <v>2453.5</v>
      </c>
      <c r="F20852">
        <v>2448.5</v>
      </c>
      <c r="G20852">
        <v>2451.5</v>
      </c>
      <c r="H20852">
        <v>122627</v>
      </c>
      <c r="M20852"/>
      <c r="N20852"/>
      <c r="O20852"/>
      <c r="P20852"/>
      <c r="Q20852"/>
    </row>
    <row r="20853" spans="1:17" x14ac:dyDescent="0.2">
      <c r="A20853" t="s">
        <v>24</v>
      </c>
      <c r="B20853" s="1">
        <v>42958</v>
      </c>
      <c r="C20853" s="2">
        <v>0.52083333333333337</v>
      </c>
      <c r="D20853">
        <v>2451.5</v>
      </c>
      <c r="E20853">
        <v>2453.75</v>
      </c>
      <c r="F20853">
        <v>2450.5</v>
      </c>
      <c r="G20853">
        <v>2451.75</v>
      </c>
      <c r="H20853">
        <v>70733</v>
      </c>
      <c r="M20853"/>
      <c r="N20853"/>
      <c r="O20853"/>
      <c r="P20853"/>
      <c r="Q20853"/>
    </row>
    <row r="20854" spans="1:17" x14ac:dyDescent="0.2">
      <c r="A20854" t="s">
        <v>24</v>
      </c>
      <c r="B20854" s="1">
        <v>42958</v>
      </c>
      <c r="C20854" s="2">
        <v>0.5625</v>
      </c>
      <c r="D20854">
        <v>2452</v>
      </c>
      <c r="E20854">
        <v>2455.25</v>
      </c>
      <c r="F20854">
        <v>2450.75</v>
      </c>
      <c r="G20854">
        <v>2452.75</v>
      </c>
      <c r="H20854">
        <v>77590</v>
      </c>
      <c r="M20854"/>
      <c r="N20854"/>
      <c r="O20854"/>
      <c r="P20854"/>
      <c r="Q20854"/>
    </row>
    <row r="20855" spans="1:17" x14ac:dyDescent="0.2">
      <c r="A20855" t="s">
        <v>24</v>
      </c>
      <c r="B20855" s="1">
        <v>42958</v>
      </c>
      <c r="C20855" s="2">
        <v>0.60416666666666663</v>
      </c>
      <c r="D20855">
        <v>2452.75</v>
      </c>
      <c r="E20855">
        <v>2453.25</v>
      </c>
      <c r="F20855">
        <v>2445.75</v>
      </c>
      <c r="G20855">
        <v>2448.5</v>
      </c>
      <c r="H20855">
        <v>167449</v>
      </c>
      <c r="M20855"/>
      <c r="N20855"/>
      <c r="O20855"/>
      <c r="P20855"/>
      <c r="Q20855"/>
    </row>
    <row r="20856" spans="1:17" x14ac:dyDescent="0.2">
      <c r="A20856" t="s">
        <v>24</v>
      </c>
      <c r="B20856" s="1">
        <v>42958</v>
      </c>
      <c r="C20856" s="2">
        <v>0.63541666666666663</v>
      </c>
      <c r="D20856">
        <v>2448.5</v>
      </c>
      <c r="E20856">
        <v>2452.25</v>
      </c>
      <c r="F20856">
        <v>2447.25</v>
      </c>
      <c r="G20856">
        <v>2450</v>
      </c>
      <c r="H20856">
        <v>254585</v>
      </c>
      <c r="M20856"/>
      <c r="N20856"/>
      <c r="O20856"/>
      <c r="P20856"/>
      <c r="Q20856"/>
    </row>
    <row r="20857" spans="1:17" x14ac:dyDescent="0.2">
      <c r="A20857" t="s">
        <v>24</v>
      </c>
      <c r="B20857" s="1">
        <v>42961</v>
      </c>
      <c r="C20857" s="2">
        <v>0.39583333333333331</v>
      </c>
      <c r="D20857">
        <v>2464</v>
      </c>
      <c r="E20857">
        <v>2472</v>
      </c>
      <c r="F20857">
        <v>2463.75</v>
      </c>
      <c r="G20857">
        <v>2471</v>
      </c>
      <c r="H20857">
        <v>300047</v>
      </c>
      <c r="I20857" t="b">
        <f>AND(HOUR(C20857)=9,MINUTE(C20857)=30,HOUR(C20856)=15,MINUTE(C20856)=15)</f>
        <v>1</v>
      </c>
      <c r="J20857">
        <f>MAX(E20857:E20863)</f>
        <v>2476.25</v>
      </c>
      <c r="K20857">
        <f>MIN(F20857:F20863)</f>
        <v>2463.75</v>
      </c>
      <c r="L20857">
        <f>E20857</f>
        <v>2472</v>
      </c>
      <c r="M20857" s="6">
        <f>+F20857</f>
        <v>2463.75</v>
      </c>
      <c r="N20857" s="6">
        <f>IF(F20857&gt;J20850,F20857-J20850,FALSE)</f>
        <v>7.5</v>
      </c>
      <c r="O20857" s="6" t="b">
        <f>IF(L20857&lt;K20850,K20850-L20857,FALSE)</f>
        <v>0</v>
      </c>
      <c r="P20857" s="6" t="b">
        <f>IF(AND(N20857&lt;&gt;FALSE,K20857&lt;=J20850),TRUE,FALSE)</f>
        <v>0</v>
      </c>
      <c r="Q20857" s="6" t="b">
        <f>IF(AND(O20857&lt;&gt;FALSE,J20857&gt;K20850),TRUE,FALSE)</f>
        <v>0</v>
      </c>
    </row>
    <row r="20858" spans="1:17" x14ac:dyDescent="0.2">
      <c r="A20858" t="s">
        <v>24</v>
      </c>
      <c r="B20858" s="1">
        <v>42961</v>
      </c>
      <c r="C20858" s="2">
        <v>0.4375</v>
      </c>
      <c r="D20858">
        <v>2471</v>
      </c>
      <c r="E20858">
        <v>2476.25</v>
      </c>
      <c r="F20858">
        <v>2471</v>
      </c>
      <c r="G20858">
        <v>2474.5</v>
      </c>
      <c r="H20858">
        <v>189828</v>
      </c>
      <c r="M20858"/>
      <c r="N20858"/>
      <c r="O20858"/>
      <c r="P20858"/>
      <c r="Q20858"/>
    </row>
    <row r="20859" spans="1:17" x14ac:dyDescent="0.2">
      <c r="A20859" t="s">
        <v>24</v>
      </c>
      <c r="B20859" s="1">
        <v>42961</v>
      </c>
      <c r="C20859" s="2">
        <v>0.47916666666666669</v>
      </c>
      <c r="D20859">
        <v>2474.5</v>
      </c>
      <c r="E20859">
        <v>2475.75</v>
      </c>
      <c r="F20859">
        <v>2473.5</v>
      </c>
      <c r="G20859">
        <v>2473.5</v>
      </c>
      <c r="H20859">
        <v>99814</v>
      </c>
      <c r="M20859"/>
      <c r="N20859"/>
      <c r="O20859"/>
      <c r="P20859"/>
      <c r="Q20859"/>
    </row>
    <row r="20860" spans="1:17" x14ac:dyDescent="0.2">
      <c r="A20860" t="s">
        <v>24</v>
      </c>
      <c r="B20860" s="1">
        <v>42961</v>
      </c>
      <c r="C20860" s="2">
        <v>0.52083333333333337</v>
      </c>
      <c r="D20860">
        <v>2473.75</v>
      </c>
      <c r="E20860">
        <v>2475.25</v>
      </c>
      <c r="F20860">
        <v>2472.75</v>
      </c>
      <c r="G20860">
        <v>2474</v>
      </c>
      <c r="H20860">
        <v>79933</v>
      </c>
      <c r="M20860"/>
      <c r="N20860"/>
      <c r="O20860"/>
      <c r="P20860"/>
      <c r="Q20860"/>
    </row>
    <row r="20861" spans="1:17" x14ac:dyDescent="0.2">
      <c r="A20861" t="s">
        <v>24</v>
      </c>
      <c r="B20861" s="1">
        <v>42961</v>
      </c>
      <c r="C20861" s="2">
        <v>0.5625</v>
      </c>
      <c r="D20861">
        <v>2474.25</v>
      </c>
      <c r="E20861">
        <v>2475.25</v>
      </c>
      <c r="F20861">
        <v>2472.5</v>
      </c>
      <c r="G20861">
        <v>2473.75</v>
      </c>
      <c r="H20861">
        <v>81756</v>
      </c>
      <c r="M20861"/>
      <c r="N20861"/>
      <c r="O20861"/>
      <c r="P20861"/>
      <c r="Q20861"/>
    </row>
    <row r="20862" spans="1:17" x14ac:dyDescent="0.2">
      <c r="A20862" t="s">
        <v>24</v>
      </c>
      <c r="B20862" s="1">
        <v>42961</v>
      </c>
      <c r="C20862" s="2">
        <v>0.60416666666666663</v>
      </c>
      <c r="D20862">
        <v>2474</v>
      </c>
      <c r="E20862">
        <v>2475.25</v>
      </c>
      <c r="F20862">
        <v>2470.75</v>
      </c>
      <c r="G20862">
        <v>2475</v>
      </c>
      <c r="H20862">
        <v>145437</v>
      </c>
      <c r="M20862"/>
      <c r="N20862"/>
      <c r="O20862"/>
      <c r="P20862"/>
      <c r="Q20862"/>
    </row>
    <row r="20863" spans="1:17" x14ac:dyDescent="0.2">
      <c r="A20863" t="s">
        <v>24</v>
      </c>
      <c r="B20863" s="1">
        <v>42961</v>
      </c>
      <c r="C20863" s="2">
        <v>0.63541666666666663</v>
      </c>
      <c r="D20863">
        <v>2475.25</v>
      </c>
      <c r="E20863">
        <v>2476</v>
      </c>
      <c r="F20863">
        <v>2471.75</v>
      </c>
      <c r="G20863">
        <v>2473.5</v>
      </c>
      <c r="H20863">
        <v>320658</v>
      </c>
      <c r="M20863"/>
      <c r="N20863"/>
      <c r="O20863"/>
      <c r="P20863"/>
      <c r="Q20863"/>
    </row>
    <row r="20864" spans="1:17" x14ac:dyDescent="0.2">
      <c r="A20864" t="s">
        <v>24</v>
      </c>
      <c r="B20864" s="1">
        <v>42962</v>
      </c>
      <c r="C20864" s="2">
        <v>0.39583333333333331</v>
      </c>
      <c r="D20864">
        <v>2478</v>
      </c>
      <c r="E20864">
        <v>2478.25</v>
      </c>
      <c r="F20864">
        <v>2470.25</v>
      </c>
      <c r="G20864">
        <v>2472.75</v>
      </c>
      <c r="H20864">
        <v>252373</v>
      </c>
      <c r="I20864" t="b">
        <f>AND(HOUR(C20864)=9,MINUTE(C20864)=30,HOUR(C20863)=15,MINUTE(C20863)=15)</f>
        <v>1</v>
      </c>
      <c r="J20864">
        <f>MAX(E20864:E20870)</f>
        <v>2478.25</v>
      </c>
      <c r="K20864">
        <f>MIN(F20864:F20870)</f>
        <v>2469.75</v>
      </c>
      <c r="L20864">
        <f>E20864</f>
        <v>2478.25</v>
      </c>
      <c r="M20864" s="6">
        <f>+F20864</f>
        <v>2470.25</v>
      </c>
      <c r="N20864" s="6" t="b">
        <f>IF(F20864&gt;J20857,F20864-J20857,FALSE)</f>
        <v>0</v>
      </c>
      <c r="O20864" s="6" t="b">
        <f>IF(L20864&lt;K20857,K20857-L20864,FALSE)</f>
        <v>0</v>
      </c>
      <c r="P20864" s="6" t="b">
        <f>IF(AND(N20864&lt;&gt;FALSE,K20864&lt;=J20857),TRUE,FALSE)</f>
        <v>0</v>
      </c>
      <c r="Q20864" s="6" t="b">
        <f>IF(AND(O20864&lt;&gt;FALSE,J20864&gt;K20857),TRUE,FALSE)</f>
        <v>0</v>
      </c>
    </row>
    <row r="20865" spans="1:17" x14ac:dyDescent="0.2">
      <c r="A20865" t="s">
        <v>24</v>
      </c>
      <c r="B20865" s="1">
        <v>42962</v>
      </c>
      <c r="C20865" s="2">
        <v>0.4375</v>
      </c>
      <c r="D20865">
        <v>2472.75</v>
      </c>
      <c r="E20865">
        <v>2474.75</v>
      </c>
      <c r="F20865">
        <v>2469.75</v>
      </c>
      <c r="G20865">
        <v>2474.25</v>
      </c>
      <c r="H20865">
        <v>123089</v>
      </c>
      <c r="M20865"/>
      <c r="N20865"/>
      <c r="O20865"/>
      <c r="P20865"/>
      <c r="Q20865"/>
    </row>
    <row r="20866" spans="1:17" x14ac:dyDescent="0.2">
      <c r="A20866" t="s">
        <v>24</v>
      </c>
      <c r="B20866" s="1">
        <v>42962</v>
      </c>
      <c r="C20866" s="2">
        <v>0.47916666666666669</v>
      </c>
      <c r="D20866">
        <v>2474</v>
      </c>
      <c r="E20866">
        <v>2474.75</v>
      </c>
      <c r="F20866">
        <v>2471.75</v>
      </c>
      <c r="G20866">
        <v>2474.25</v>
      </c>
      <c r="H20866">
        <v>74404</v>
      </c>
      <c r="M20866"/>
      <c r="N20866"/>
      <c r="O20866"/>
      <c r="P20866"/>
      <c r="Q20866"/>
    </row>
    <row r="20867" spans="1:17" x14ac:dyDescent="0.2">
      <c r="A20867" t="s">
        <v>24</v>
      </c>
      <c r="B20867" s="1">
        <v>42962</v>
      </c>
      <c r="C20867" s="2">
        <v>0.52083333333333337</v>
      </c>
      <c r="D20867">
        <v>2474.25</v>
      </c>
      <c r="E20867">
        <v>2474.75</v>
      </c>
      <c r="F20867">
        <v>2470.25</v>
      </c>
      <c r="G20867">
        <v>2472</v>
      </c>
      <c r="H20867">
        <v>68145</v>
      </c>
      <c r="M20867"/>
      <c r="N20867"/>
      <c r="O20867"/>
      <c r="P20867"/>
      <c r="Q20867"/>
    </row>
    <row r="20868" spans="1:17" x14ac:dyDescent="0.2">
      <c r="A20868" t="s">
        <v>24</v>
      </c>
      <c r="B20868" s="1">
        <v>42962</v>
      </c>
      <c r="C20868" s="2">
        <v>0.5625</v>
      </c>
      <c r="D20868">
        <v>2472</v>
      </c>
      <c r="E20868">
        <v>2475.25</v>
      </c>
      <c r="F20868">
        <v>2471.25</v>
      </c>
      <c r="G20868">
        <v>2475</v>
      </c>
      <c r="H20868">
        <v>61289</v>
      </c>
      <c r="M20868"/>
      <c r="N20868"/>
      <c r="O20868"/>
      <c r="P20868"/>
      <c r="Q20868"/>
    </row>
    <row r="20869" spans="1:17" x14ac:dyDescent="0.2">
      <c r="A20869" t="s">
        <v>24</v>
      </c>
      <c r="B20869" s="1">
        <v>42962</v>
      </c>
      <c r="C20869" s="2">
        <v>0.60416666666666663</v>
      </c>
      <c r="D20869">
        <v>2475</v>
      </c>
      <c r="E20869">
        <v>2476.75</v>
      </c>
      <c r="F20869">
        <v>2473.5</v>
      </c>
      <c r="G20869">
        <v>2475.5</v>
      </c>
      <c r="H20869">
        <v>64246</v>
      </c>
      <c r="M20869"/>
      <c r="N20869"/>
      <c r="O20869"/>
      <c r="P20869"/>
      <c r="Q20869"/>
    </row>
    <row r="20870" spans="1:17" x14ac:dyDescent="0.2">
      <c r="A20870" t="s">
        <v>24</v>
      </c>
      <c r="B20870" s="1">
        <v>42962</v>
      </c>
      <c r="C20870" s="2">
        <v>0.63541666666666663</v>
      </c>
      <c r="D20870">
        <v>2475.25</v>
      </c>
      <c r="E20870">
        <v>2477.25</v>
      </c>
      <c r="F20870">
        <v>2472.75</v>
      </c>
      <c r="G20870">
        <v>2474</v>
      </c>
      <c r="H20870">
        <v>182385</v>
      </c>
      <c r="M20870"/>
      <c r="N20870"/>
      <c r="O20870"/>
      <c r="P20870"/>
      <c r="Q20870"/>
    </row>
    <row r="20871" spans="1:17" x14ac:dyDescent="0.2">
      <c r="A20871" t="s">
        <v>24</v>
      </c>
      <c r="B20871" s="1">
        <v>42963</v>
      </c>
      <c r="C20871" s="2">
        <v>0.39583333333333331</v>
      </c>
      <c r="D20871">
        <v>2479.25</v>
      </c>
      <c r="E20871">
        <v>2480.75</v>
      </c>
      <c r="F20871">
        <v>2476.5</v>
      </c>
      <c r="G20871">
        <v>2480.5</v>
      </c>
      <c r="H20871">
        <v>184711</v>
      </c>
      <c r="I20871" t="b">
        <f>AND(HOUR(C20871)=9,MINUTE(C20871)=30,HOUR(C20870)=15,MINUTE(C20870)=15)</f>
        <v>1</v>
      </c>
      <c r="J20871">
        <f>MAX(E20871:E20877)</f>
        <v>2483.75</v>
      </c>
      <c r="K20871">
        <f>MIN(F20871:F20877)</f>
        <v>2472.25</v>
      </c>
      <c r="L20871">
        <f>E20871</f>
        <v>2480.75</v>
      </c>
      <c r="M20871" s="6">
        <f>+F20871</f>
        <v>2476.5</v>
      </c>
      <c r="N20871" s="6" t="b">
        <f>IF(F20871&gt;J20864,F20871-J20864,FALSE)</f>
        <v>0</v>
      </c>
      <c r="O20871" s="6" t="b">
        <f>IF(L20871&lt;K20864,K20864-L20871,FALSE)</f>
        <v>0</v>
      </c>
      <c r="P20871" s="6" t="b">
        <f>IF(AND(N20871&lt;&gt;FALSE,K20871&lt;=J20864),TRUE,FALSE)</f>
        <v>0</v>
      </c>
      <c r="Q20871" s="6" t="b">
        <f>IF(AND(O20871&lt;&gt;FALSE,J20871&gt;K20864),TRUE,FALSE)</f>
        <v>0</v>
      </c>
    </row>
    <row r="20872" spans="1:17" x14ac:dyDescent="0.2">
      <c r="A20872" t="s">
        <v>24</v>
      </c>
      <c r="B20872" s="1">
        <v>42963</v>
      </c>
      <c r="C20872" s="2">
        <v>0.4375</v>
      </c>
      <c r="D20872">
        <v>2480.75</v>
      </c>
      <c r="E20872">
        <v>2482.75</v>
      </c>
      <c r="F20872">
        <v>2478.75</v>
      </c>
      <c r="G20872">
        <v>2480</v>
      </c>
      <c r="H20872">
        <v>116083</v>
      </c>
      <c r="M20872"/>
      <c r="N20872"/>
      <c r="O20872"/>
      <c r="P20872"/>
      <c r="Q20872"/>
    </row>
    <row r="20873" spans="1:17" x14ac:dyDescent="0.2">
      <c r="A20873" t="s">
        <v>24</v>
      </c>
      <c r="B20873" s="1">
        <v>42963</v>
      </c>
      <c r="C20873" s="2">
        <v>0.47916666666666669</v>
      </c>
      <c r="D20873">
        <v>2479.75</v>
      </c>
      <c r="E20873">
        <v>2483.75</v>
      </c>
      <c r="F20873">
        <v>2479.75</v>
      </c>
      <c r="G20873">
        <v>2483</v>
      </c>
      <c r="H20873">
        <v>93094</v>
      </c>
      <c r="M20873"/>
      <c r="N20873"/>
      <c r="O20873"/>
      <c r="P20873"/>
      <c r="Q20873"/>
    </row>
    <row r="20874" spans="1:17" x14ac:dyDescent="0.2">
      <c r="A20874" t="s">
        <v>24</v>
      </c>
      <c r="B20874" s="1">
        <v>42963</v>
      </c>
      <c r="C20874" s="2">
        <v>0.52083333333333337</v>
      </c>
      <c r="D20874">
        <v>2483</v>
      </c>
      <c r="E20874">
        <v>2483.25</v>
      </c>
      <c r="F20874">
        <v>2475.5</v>
      </c>
      <c r="G20874">
        <v>2477.5</v>
      </c>
      <c r="H20874">
        <v>126101</v>
      </c>
      <c r="M20874"/>
      <c r="N20874"/>
      <c r="O20874"/>
      <c r="P20874"/>
      <c r="Q20874"/>
    </row>
    <row r="20875" spans="1:17" x14ac:dyDescent="0.2">
      <c r="A20875" t="s">
        <v>24</v>
      </c>
      <c r="B20875" s="1">
        <v>42963</v>
      </c>
      <c r="C20875" s="2">
        <v>0.5625</v>
      </c>
      <c r="D20875">
        <v>2477.75</v>
      </c>
      <c r="E20875">
        <v>2480.25</v>
      </c>
      <c r="F20875">
        <v>2472.25</v>
      </c>
      <c r="G20875">
        <v>2474.25</v>
      </c>
      <c r="H20875">
        <v>159584</v>
      </c>
      <c r="M20875"/>
      <c r="N20875"/>
      <c r="O20875"/>
      <c r="P20875"/>
      <c r="Q20875"/>
    </row>
    <row r="20876" spans="1:17" x14ac:dyDescent="0.2">
      <c r="A20876" t="s">
        <v>24</v>
      </c>
      <c r="B20876" s="1">
        <v>42963</v>
      </c>
      <c r="C20876" s="2">
        <v>0.60416666666666663</v>
      </c>
      <c r="D20876">
        <v>2474.25</v>
      </c>
      <c r="E20876">
        <v>2477.75</v>
      </c>
      <c r="F20876">
        <v>2472.5</v>
      </c>
      <c r="G20876">
        <v>2477</v>
      </c>
      <c r="H20876">
        <v>108706</v>
      </c>
      <c r="M20876"/>
      <c r="N20876"/>
      <c r="O20876"/>
      <c r="P20876"/>
      <c r="Q20876"/>
    </row>
    <row r="20877" spans="1:17" x14ac:dyDescent="0.2">
      <c r="A20877" t="s">
        <v>24</v>
      </c>
      <c r="B20877" s="1">
        <v>42963</v>
      </c>
      <c r="C20877" s="2">
        <v>0.63541666666666663</v>
      </c>
      <c r="D20877">
        <v>2477</v>
      </c>
      <c r="E20877">
        <v>2477.75</v>
      </c>
      <c r="F20877">
        <v>2474.75</v>
      </c>
      <c r="G20877">
        <v>2477.5</v>
      </c>
      <c r="H20877">
        <v>166591</v>
      </c>
      <c r="M20877"/>
      <c r="N20877"/>
      <c r="O20877"/>
      <c r="P20877"/>
      <c r="Q20877"/>
    </row>
    <row r="20878" spans="1:17" x14ac:dyDescent="0.2">
      <c r="A20878" t="s">
        <v>24</v>
      </c>
      <c r="B20878" s="1">
        <v>42964</v>
      </c>
      <c r="C20878" s="2">
        <v>0.39583333333333331</v>
      </c>
      <c r="D20878">
        <v>2470.25</v>
      </c>
      <c r="E20878">
        <v>2473.75</v>
      </c>
      <c r="F20878">
        <v>2459.5</v>
      </c>
      <c r="G20878">
        <v>2462</v>
      </c>
      <c r="H20878">
        <v>420001</v>
      </c>
      <c r="I20878" t="b">
        <f>AND(HOUR(C20878)=9,MINUTE(C20878)=30,HOUR(C20877)=15,MINUTE(C20877)=15)</f>
        <v>1</v>
      </c>
      <c r="J20878">
        <f>MAX(E20878:E20884)</f>
        <v>2473.75</v>
      </c>
      <c r="K20878">
        <f>MIN(F20878:F20884)</f>
        <v>2437.5</v>
      </c>
      <c r="L20878">
        <f>E20878</f>
        <v>2473.75</v>
      </c>
      <c r="M20878" s="6">
        <f>+F20878</f>
        <v>2459.5</v>
      </c>
      <c r="N20878" s="6" t="b">
        <f>IF(F20878&gt;J20871,F20878-J20871,FALSE)</f>
        <v>0</v>
      </c>
      <c r="O20878" s="6" t="b">
        <f>IF(L20878&lt;K20871,K20871-L20878,FALSE)</f>
        <v>0</v>
      </c>
      <c r="P20878" s="6" t="b">
        <f>IF(AND(N20878&lt;&gt;FALSE,K20878&lt;=J20871),TRUE,FALSE)</f>
        <v>0</v>
      </c>
      <c r="Q20878" s="6" t="b">
        <f>IF(AND(O20878&lt;&gt;FALSE,J20878&gt;K20871),TRUE,FALSE)</f>
        <v>0</v>
      </c>
    </row>
    <row r="20879" spans="1:17" x14ac:dyDescent="0.2">
      <c r="A20879" t="s">
        <v>24</v>
      </c>
      <c r="B20879" s="1">
        <v>42964</v>
      </c>
      <c r="C20879" s="2">
        <v>0.4375</v>
      </c>
      <c r="D20879">
        <v>2462.25</v>
      </c>
      <c r="E20879">
        <v>2467.75</v>
      </c>
      <c r="F20879">
        <v>2460</v>
      </c>
      <c r="G20879">
        <v>2463.5</v>
      </c>
      <c r="H20879">
        <v>300054</v>
      </c>
      <c r="M20879"/>
      <c r="N20879"/>
      <c r="O20879"/>
      <c r="P20879"/>
      <c r="Q20879"/>
    </row>
    <row r="20880" spans="1:17" x14ac:dyDescent="0.2">
      <c r="A20880" t="s">
        <v>24</v>
      </c>
      <c r="B20880" s="1">
        <v>42964</v>
      </c>
      <c r="C20880" s="2">
        <v>0.47916666666666669</v>
      </c>
      <c r="D20880">
        <v>2463.75</v>
      </c>
      <c r="E20880">
        <v>2465</v>
      </c>
      <c r="F20880">
        <v>2456.5</v>
      </c>
      <c r="G20880">
        <v>2458</v>
      </c>
      <c r="H20880">
        <v>205022</v>
      </c>
      <c r="M20880"/>
      <c r="N20880"/>
      <c r="O20880"/>
      <c r="P20880"/>
      <c r="Q20880"/>
    </row>
    <row r="20881" spans="1:17" x14ac:dyDescent="0.2">
      <c r="A20881" t="s">
        <v>24</v>
      </c>
      <c r="B20881" s="1">
        <v>42964</v>
      </c>
      <c r="C20881" s="2">
        <v>0.52083333333333337</v>
      </c>
      <c r="D20881">
        <v>2458</v>
      </c>
      <c r="E20881">
        <v>2458</v>
      </c>
      <c r="F20881">
        <v>2450.5</v>
      </c>
      <c r="G20881">
        <v>2453</v>
      </c>
      <c r="H20881">
        <v>184406</v>
      </c>
      <c r="M20881"/>
      <c r="N20881"/>
      <c r="O20881"/>
      <c r="P20881"/>
      <c r="Q20881"/>
    </row>
    <row r="20882" spans="1:17" x14ac:dyDescent="0.2">
      <c r="A20882" t="s">
        <v>24</v>
      </c>
      <c r="B20882" s="1">
        <v>42964</v>
      </c>
      <c r="C20882" s="2">
        <v>0.5625</v>
      </c>
      <c r="D20882">
        <v>2452.75</v>
      </c>
      <c r="E20882">
        <v>2455.5</v>
      </c>
      <c r="F20882">
        <v>2448.5</v>
      </c>
      <c r="G20882">
        <v>2451.75</v>
      </c>
      <c r="H20882">
        <v>167452</v>
      </c>
      <c r="M20882"/>
      <c r="N20882"/>
      <c r="O20882"/>
      <c r="P20882"/>
      <c r="Q20882"/>
    </row>
    <row r="20883" spans="1:17" x14ac:dyDescent="0.2">
      <c r="A20883" t="s">
        <v>24</v>
      </c>
      <c r="B20883" s="1">
        <v>42964</v>
      </c>
      <c r="C20883" s="2">
        <v>0.60416666666666663</v>
      </c>
      <c r="D20883">
        <v>2451.75</v>
      </c>
      <c r="E20883">
        <v>2452.25</v>
      </c>
      <c r="F20883">
        <v>2443.25</v>
      </c>
      <c r="G20883">
        <v>2443.75</v>
      </c>
      <c r="H20883">
        <v>224767</v>
      </c>
      <c r="M20883"/>
      <c r="N20883"/>
      <c r="O20883"/>
      <c r="P20883"/>
      <c r="Q20883"/>
    </row>
    <row r="20884" spans="1:17" x14ac:dyDescent="0.2">
      <c r="A20884" t="s">
        <v>24</v>
      </c>
      <c r="B20884" s="1">
        <v>42964</v>
      </c>
      <c r="C20884" s="2">
        <v>0.63541666666666663</v>
      </c>
      <c r="D20884">
        <v>2443.75</v>
      </c>
      <c r="E20884">
        <v>2446.75</v>
      </c>
      <c r="F20884">
        <v>2437.5</v>
      </c>
      <c r="G20884">
        <v>2439.75</v>
      </c>
      <c r="H20884">
        <v>483919</v>
      </c>
      <c r="M20884"/>
      <c r="N20884"/>
      <c r="O20884"/>
      <c r="P20884"/>
      <c r="Q20884"/>
    </row>
    <row r="20885" spans="1:17" x14ac:dyDescent="0.2">
      <c r="A20885" t="s">
        <v>24</v>
      </c>
      <c r="B20885" s="1">
        <v>42965</v>
      </c>
      <c r="C20885" s="2">
        <v>0.39583333333333331</v>
      </c>
      <c r="D20885">
        <v>2436.25</v>
      </c>
      <c r="E20885">
        <v>2437.5</v>
      </c>
      <c r="F20885">
        <v>2429.25</v>
      </c>
      <c r="G20885">
        <v>2434</v>
      </c>
      <c r="H20885">
        <v>443720</v>
      </c>
      <c r="I20885" t="b">
        <f>AND(HOUR(C20885)=9,MINUTE(C20885)=30,HOUR(C20884)=15,MINUTE(C20884)=15)</f>
        <v>1</v>
      </c>
      <c r="J20885">
        <f>MAX(E20885:E20891)</f>
        <v>2449.25</v>
      </c>
      <c r="K20885">
        <f>MIN(F20885:F20891)</f>
        <v>2429.25</v>
      </c>
      <c r="L20885">
        <f>E20885</f>
        <v>2437.5</v>
      </c>
      <c r="M20885" s="6">
        <f>+F20885</f>
        <v>2429.25</v>
      </c>
      <c r="N20885" s="6" t="b">
        <f>IF(F20885&gt;J20878,F20885-J20878,FALSE)</f>
        <v>0</v>
      </c>
      <c r="O20885" s="6" t="b">
        <f>IF(L20885&lt;K20878,K20878-L20885,FALSE)</f>
        <v>0</v>
      </c>
      <c r="P20885" s="6" t="b">
        <f>IF(AND(N20885&lt;&gt;FALSE,K20885&lt;=J20878),TRUE,FALSE)</f>
        <v>0</v>
      </c>
      <c r="Q20885" s="6" t="b">
        <f>IF(AND(O20885&lt;&gt;FALSE,J20885&gt;K20878),TRUE,FALSE)</f>
        <v>0</v>
      </c>
    </row>
    <row r="20886" spans="1:17" x14ac:dyDescent="0.2">
      <c r="A20886" t="s">
        <v>24</v>
      </c>
      <c r="B20886" s="1">
        <v>42965</v>
      </c>
      <c r="C20886" s="2">
        <v>0.4375</v>
      </c>
      <c r="D20886">
        <v>2434.25</v>
      </c>
      <c r="E20886">
        <v>2441</v>
      </c>
      <c r="F20886">
        <v>2430.25</v>
      </c>
      <c r="G20886">
        <v>2439.75</v>
      </c>
      <c r="H20886">
        <v>277809</v>
      </c>
      <c r="M20886"/>
      <c r="N20886"/>
      <c r="O20886"/>
      <c r="P20886"/>
      <c r="Q20886"/>
    </row>
    <row r="20887" spans="1:17" x14ac:dyDescent="0.2">
      <c r="A20887" t="s">
        <v>24</v>
      </c>
      <c r="B20887" s="1">
        <v>42965</v>
      </c>
      <c r="C20887" s="2">
        <v>0.47916666666666669</v>
      </c>
      <c r="D20887">
        <v>2439.75</v>
      </c>
      <c r="E20887">
        <v>2445.25</v>
      </c>
      <c r="F20887">
        <v>2438.5</v>
      </c>
      <c r="G20887">
        <v>2443</v>
      </c>
      <c r="H20887">
        <v>221079</v>
      </c>
      <c r="M20887"/>
      <c r="N20887"/>
      <c r="O20887"/>
      <c r="P20887"/>
      <c r="Q20887"/>
    </row>
    <row r="20888" spans="1:17" x14ac:dyDescent="0.2">
      <c r="A20888" t="s">
        <v>24</v>
      </c>
      <c r="B20888" s="1">
        <v>42965</v>
      </c>
      <c r="C20888" s="2">
        <v>0.52083333333333337</v>
      </c>
      <c r="D20888">
        <v>2443.25</v>
      </c>
      <c r="E20888">
        <v>2449.25</v>
      </c>
      <c r="F20888">
        <v>2441.75</v>
      </c>
      <c r="G20888">
        <v>2442.5</v>
      </c>
      <c r="H20888">
        <v>242273</v>
      </c>
      <c r="M20888"/>
      <c r="N20888"/>
      <c r="O20888"/>
      <c r="P20888"/>
      <c r="Q20888"/>
    </row>
    <row r="20889" spans="1:17" x14ac:dyDescent="0.2">
      <c r="A20889" t="s">
        <v>24</v>
      </c>
      <c r="B20889" s="1">
        <v>42965</v>
      </c>
      <c r="C20889" s="2">
        <v>0.5625</v>
      </c>
      <c r="D20889">
        <v>2442.5</v>
      </c>
      <c r="E20889">
        <v>2444</v>
      </c>
      <c r="F20889">
        <v>2438</v>
      </c>
      <c r="G20889">
        <v>2440.75</v>
      </c>
      <c r="H20889">
        <v>125677</v>
      </c>
      <c r="M20889"/>
      <c r="N20889"/>
      <c r="O20889"/>
      <c r="P20889"/>
      <c r="Q20889"/>
    </row>
    <row r="20890" spans="1:17" x14ac:dyDescent="0.2">
      <c r="A20890" t="s">
        <v>24</v>
      </c>
      <c r="B20890" s="1">
        <v>42965</v>
      </c>
      <c r="C20890" s="2">
        <v>0.60416666666666663</v>
      </c>
      <c r="D20890">
        <v>2440.75</v>
      </c>
      <c r="E20890">
        <v>2442.25</v>
      </c>
      <c r="F20890">
        <v>2437.25</v>
      </c>
      <c r="G20890">
        <v>2438.75</v>
      </c>
      <c r="H20890">
        <v>104923</v>
      </c>
      <c r="M20890"/>
      <c r="N20890"/>
      <c r="O20890"/>
      <c r="P20890"/>
      <c r="Q20890"/>
    </row>
    <row r="20891" spans="1:17" x14ac:dyDescent="0.2">
      <c r="A20891" t="s">
        <v>24</v>
      </c>
      <c r="B20891" s="1">
        <v>42965</v>
      </c>
      <c r="C20891" s="2">
        <v>0.63541666666666663</v>
      </c>
      <c r="D20891">
        <v>2438.5</v>
      </c>
      <c r="E20891">
        <v>2440.5</v>
      </c>
      <c r="F20891">
        <v>2433.5</v>
      </c>
      <c r="G20891">
        <v>2436.75</v>
      </c>
      <c r="H20891">
        <v>364200</v>
      </c>
      <c r="M20891"/>
      <c r="N20891"/>
      <c r="O20891"/>
      <c r="P20891"/>
      <c r="Q20891"/>
    </row>
    <row r="20892" spans="1:17" x14ac:dyDescent="0.2">
      <c r="A20892" t="s">
        <v>24</v>
      </c>
      <c r="B20892" s="1">
        <v>42968</v>
      </c>
      <c r="C20892" s="2">
        <v>0.39583333333333331</v>
      </c>
      <c r="D20892">
        <v>2434</v>
      </c>
      <c r="E20892">
        <v>2436</v>
      </c>
      <c r="F20892">
        <v>2425.5</v>
      </c>
      <c r="G20892">
        <v>2428.5</v>
      </c>
      <c r="H20892">
        <v>313656</v>
      </c>
      <c r="I20892" t="b">
        <f>AND(HOUR(C20892)=9,MINUTE(C20892)=30,HOUR(C20891)=15,MINUTE(C20891)=15)</f>
        <v>1</v>
      </c>
      <c r="J20892">
        <f>MAX(E20892:E20898)</f>
        <v>2439.25</v>
      </c>
      <c r="K20892">
        <f>MIN(F20892:F20898)</f>
        <v>2425.5</v>
      </c>
      <c r="L20892">
        <f>E20892</f>
        <v>2436</v>
      </c>
      <c r="M20892" s="6">
        <f>+F20892</f>
        <v>2425.5</v>
      </c>
      <c r="N20892" s="6" t="b">
        <f>IF(F20892&gt;J20885,F20892-J20885,FALSE)</f>
        <v>0</v>
      </c>
      <c r="O20892" s="6" t="b">
        <f>IF(L20892&lt;K20885,K20885-L20892,FALSE)</f>
        <v>0</v>
      </c>
      <c r="P20892" s="6" t="b">
        <f>IF(AND(N20892&lt;&gt;FALSE,K20892&lt;=J20885),TRUE,FALSE)</f>
        <v>0</v>
      </c>
      <c r="Q20892" s="6" t="b">
        <f>IF(AND(O20892&lt;&gt;FALSE,J20892&gt;K20885),TRUE,FALSE)</f>
        <v>0</v>
      </c>
    </row>
    <row r="20893" spans="1:17" x14ac:dyDescent="0.2">
      <c r="A20893" t="s">
        <v>24</v>
      </c>
      <c r="B20893" s="1">
        <v>42968</v>
      </c>
      <c r="C20893" s="2">
        <v>0.4375</v>
      </c>
      <c r="D20893">
        <v>2428.5</v>
      </c>
      <c r="E20893">
        <v>2435.75</v>
      </c>
      <c r="F20893">
        <v>2428</v>
      </c>
      <c r="G20893">
        <v>2433.75</v>
      </c>
      <c r="H20893">
        <v>164004</v>
      </c>
      <c r="M20893"/>
      <c r="N20893"/>
      <c r="O20893"/>
      <c r="P20893"/>
      <c r="Q20893"/>
    </row>
    <row r="20894" spans="1:17" x14ac:dyDescent="0.2">
      <c r="A20894" t="s">
        <v>24</v>
      </c>
      <c r="B20894" s="1">
        <v>42968</v>
      </c>
      <c r="C20894" s="2">
        <v>0.47916666666666669</v>
      </c>
      <c r="D20894">
        <v>2434</v>
      </c>
      <c r="E20894">
        <v>2439</v>
      </c>
      <c r="F20894">
        <v>2433.5</v>
      </c>
      <c r="G20894">
        <v>2439</v>
      </c>
      <c r="H20894">
        <v>134429</v>
      </c>
      <c r="M20894"/>
      <c r="N20894"/>
      <c r="O20894"/>
      <c r="P20894"/>
      <c r="Q20894"/>
    </row>
    <row r="20895" spans="1:17" x14ac:dyDescent="0.2">
      <c r="A20895" t="s">
        <v>24</v>
      </c>
      <c r="B20895" s="1">
        <v>42968</v>
      </c>
      <c r="C20895" s="2">
        <v>0.52083333333333337</v>
      </c>
      <c r="D20895">
        <v>2438.75</v>
      </c>
      <c r="E20895">
        <v>2439.25</v>
      </c>
      <c r="F20895">
        <v>2435.25</v>
      </c>
      <c r="G20895">
        <v>2435.5</v>
      </c>
      <c r="H20895">
        <v>71347</v>
      </c>
      <c r="M20895"/>
      <c r="N20895"/>
      <c r="O20895"/>
      <c r="P20895"/>
      <c r="Q20895"/>
    </row>
    <row r="20896" spans="1:17" x14ac:dyDescent="0.2">
      <c r="A20896" t="s">
        <v>24</v>
      </c>
      <c r="B20896" s="1">
        <v>42968</v>
      </c>
      <c r="C20896" s="2">
        <v>0.5625</v>
      </c>
      <c r="D20896">
        <v>2435.5</v>
      </c>
      <c r="E20896">
        <v>2436.5</v>
      </c>
      <c r="F20896">
        <v>2432.75</v>
      </c>
      <c r="G20896">
        <v>2434</v>
      </c>
      <c r="H20896">
        <v>80137</v>
      </c>
      <c r="M20896"/>
      <c r="N20896"/>
      <c r="O20896"/>
      <c r="P20896"/>
      <c r="Q20896"/>
    </row>
    <row r="20897" spans="1:17" x14ac:dyDescent="0.2">
      <c r="A20897" t="s">
        <v>24</v>
      </c>
      <c r="B20897" s="1">
        <v>42968</v>
      </c>
      <c r="C20897" s="2">
        <v>0.60416666666666663</v>
      </c>
      <c r="D20897">
        <v>2434</v>
      </c>
      <c r="E20897">
        <v>2437</v>
      </c>
      <c r="F20897">
        <v>2431.5</v>
      </c>
      <c r="G20897">
        <v>2437</v>
      </c>
      <c r="H20897">
        <v>105027</v>
      </c>
      <c r="M20897"/>
      <c r="N20897"/>
      <c r="O20897"/>
      <c r="P20897"/>
      <c r="Q20897"/>
    </row>
    <row r="20898" spans="1:17" x14ac:dyDescent="0.2">
      <c r="A20898" t="s">
        <v>24</v>
      </c>
      <c r="B20898" s="1">
        <v>42968</v>
      </c>
      <c r="C20898" s="2">
        <v>0.63541666666666663</v>
      </c>
      <c r="D20898">
        <v>2436.75</v>
      </c>
      <c r="E20898">
        <v>2438.75</v>
      </c>
      <c r="F20898">
        <v>2436.25</v>
      </c>
      <c r="G20898">
        <v>2438.25</v>
      </c>
      <c r="H20898">
        <v>210218</v>
      </c>
      <c r="M20898"/>
      <c r="N20898"/>
      <c r="O20898"/>
      <c r="P20898"/>
      <c r="Q20898"/>
    </row>
    <row r="20899" spans="1:17" x14ac:dyDescent="0.2">
      <c r="A20899" t="s">
        <v>24</v>
      </c>
      <c r="B20899" s="1">
        <v>42969</v>
      </c>
      <c r="C20899" s="2">
        <v>0.39583333333333331</v>
      </c>
      <c r="D20899">
        <v>2443</v>
      </c>
      <c r="E20899">
        <v>2453</v>
      </c>
      <c r="F20899">
        <v>2442.5</v>
      </c>
      <c r="G20899">
        <v>2451.75</v>
      </c>
      <c r="H20899">
        <v>256569</v>
      </c>
      <c r="I20899" t="b">
        <f>AND(HOUR(C20899)=9,MINUTE(C20899)=30,HOUR(C20898)=15,MINUTE(C20898)=15)</f>
        <v>1</v>
      </c>
      <c r="J20899">
        <f>MAX(E20899:E20905)</f>
        <v>2463.75</v>
      </c>
      <c r="K20899">
        <f>MIN(F20899:F20905)</f>
        <v>2442.5</v>
      </c>
      <c r="L20899">
        <f>E20899</f>
        <v>2453</v>
      </c>
      <c r="M20899" s="6">
        <f>+F20899</f>
        <v>2442.5</v>
      </c>
      <c r="N20899" s="6">
        <f>IF(F20899&gt;J20892,F20899-J20892,FALSE)</f>
        <v>3.25</v>
      </c>
      <c r="O20899" s="6" t="b">
        <f>IF(L20899&lt;K20892,K20892-L20899,FALSE)</f>
        <v>0</v>
      </c>
      <c r="P20899" s="6" t="b">
        <f>IF(AND(N20899&lt;&gt;FALSE,K20899&lt;=J20892),TRUE,FALSE)</f>
        <v>0</v>
      </c>
      <c r="Q20899" s="6" t="b">
        <f>IF(AND(O20899&lt;&gt;FALSE,J20899&gt;K20892),TRUE,FALSE)</f>
        <v>0</v>
      </c>
    </row>
    <row r="20900" spans="1:17" x14ac:dyDescent="0.2">
      <c r="A20900" t="s">
        <v>24</v>
      </c>
      <c r="B20900" s="1">
        <v>42969</v>
      </c>
      <c r="C20900" s="2">
        <v>0.4375</v>
      </c>
      <c r="D20900">
        <v>2451.75</v>
      </c>
      <c r="E20900">
        <v>2454.25</v>
      </c>
      <c r="F20900">
        <v>2451</v>
      </c>
      <c r="G20900">
        <v>2453.75</v>
      </c>
      <c r="H20900">
        <v>128426</v>
      </c>
      <c r="M20900"/>
      <c r="N20900"/>
      <c r="O20900"/>
      <c r="P20900"/>
      <c r="Q20900"/>
    </row>
    <row r="20901" spans="1:17" x14ac:dyDescent="0.2">
      <c r="A20901" t="s">
        <v>24</v>
      </c>
      <c r="B20901" s="1">
        <v>42969</v>
      </c>
      <c r="C20901" s="2">
        <v>0.47916666666666669</v>
      </c>
      <c r="D20901">
        <v>2453.75</v>
      </c>
      <c r="E20901">
        <v>2458.25</v>
      </c>
      <c r="F20901">
        <v>2453.25</v>
      </c>
      <c r="G20901">
        <v>2456.5</v>
      </c>
      <c r="H20901">
        <v>151130</v>
      </c>
      <c r="M20901"/>
      <c r="N20901"/>
      <c r="O20901"/>
      <c r="P20901"/>
      <c r="Q20901"/>
    </row>
    <row r="20902" spans="1:17" x14ac:dyDescent="0.2">
      <c r="A20902" t="s">
        <v>24</v>
      </c>
      <c r="B20902" s="1">
        <v>42969</v>
      </c>
      <c r="C20902" s="2">
        <v>0.52083333333333337</v>
      </c>
      <c r="D20902">
        <v>2456.5</v>
      </c>
      <c r="E20902">
        <v>2458.25</v>
      </c>
      <c r="F20902">
        <v>2455.5</v>
      </c>
      <c r="G20902">
        <v>2457.75</v>
      </c>
      <c r="H20902">
        <v>69517</v>
      </c>
      <c r="M20902"/>
      <c r="N20902"/>
      <c r="O20902"/>
      <c r="P20902"/>
      <c r="Q20902"/>
    </row>
    <row r="20903" spans="1:17" x14ac:dyDescent="0.2">
      <c r="A20903" t="s">
        <v>24</v>
      </c>
      <c r="B20903" s="1">
        <v>42969</v>
      </c>
      <c r="C20903" s="2">
        <v>0.5625</v>
      </c>
      <c r="D20903">
        <v>2457.75</v>
      </c>
      <c r="E20903">
        <v>2460.25</v>
      </c>
      <c r="F20903">
        <v>2456.25</v>
      </c>
      <c r="G20903">
        <v>2459.75</v>
      </c>
      <c r="H20903">
        <v>93823</v>
      </c>
      <c r="M20903"/>
      <c r="N20903"/>
      <c r="O20903"/>
      <c r="P20903"/>
      <c r="Q20903"/>
    </row>
    <row r="20904" spans="1:17" x14ac:dyDescent="0.2">
      <c r="A20904" t="s">
        <v>24</v>
      </c>
      <c r="B20904" s="1">
        <v>42969</v>
      </c>
      <c r="C20904" s="2">
        <v>0.60416666666666663</v>
      </c>
      <c r="D20904">
        <v>2459.75</v>
      </c>
      <c r="E20904">
        <v>2461.75</v>
      </c>
      <c r="F20904">
        <v>2459.25</v>
      </c>
      <c r="G20904">
        <v>2460.75</v>
      </c>
      <c r="H20904">
        <v>116196</v>
      </c>
      <c r="M20904"/>
      <c r="N20904"/>
      <c r="O20904"/>
      <c r="P20904"/>
      <c r="Q20904"/>
    </row>
    <row r="20905" spans="1:17" x14ac:dyDescent="0.2">
      <c r="A20905" t="s">
        <v>24</v>
      </c>
      <c r="B20905" s="1">
        <v>42969</v>
      </c>
      <c r="C20905" s="2">
        <v>0.63541666666666663</v>
      </c>
      <c r="D20905">
        <v>2460.75</v>
      </c>
      <c r="E20905">
        <v>2463.75</v>
      </c>
      <c r="F20905">
        <v>2459.75</v>
      </c>
      <c r="G20905">
        <v>2463</v>
      </c>
      <c r="H20905">
        <v>286612</v>
      </c>
      <c r="M20905"/>
      <c r="N20905"/>
      <c r="O20905"/>
      <c r="P20905"/>
      <c r="Q20905"/>
    </row>
    <row r="20906" spans="1:17" x14ac:dyDescent="0.2">
      <c r="A20906" t="s">
        <v>24</v>
      </c>
      <c r="B20906" s="1">
        <v>42970</v>
      </c>
      <c r="C20906" s="2">
        <v>0.39583333333333331</v>
      </c>
      <c r="D20906">
        <v>2450.25</v>
      </c>
      <c r="E20906">
        <v>2456</v>
      </c>
      <c r="F20906">
        <v>2448.5</v>
      </c>
      <c r="G20906">
        <v>2453.75</v>
      </c>
      <c r="H20906">
        <v>297121</v>
      </c>
      <c r="I20906" t="b">
        <f>AND(HOUR(C20906)=9,MINUTE(C20906)=30,HOUR(C20905)=15,MINUTE(C20905)=15)</f>
        <v>1</v>
      </c>
      <c r="J20906">
        <f>MAX(E20906:E20912)</f>
        <v>2457.5</v>
      </c>
      <c r="K20906">
        <f>MIN(F20906:F20912)</f>
        <v>2448.5</v>
      </c>
      <c r="L20906">
        <f>E20906</f>
        <v>2456</v>
      </c>
      <c r="M20906" s="6">
        <f>+F20906</f>
        <v>2448.5</v>
      </c>
      <c r="N20906" s="6" t="b">
        <f>IF(F20906&gt;J20899,F20906-J20899,FALSE)</f>
        <v>0</v>
      </c>
      <c r="O20906" s="6" t="b">
        <f>IF(L20906&lt;K20899,K20899-L20906,FALSE)</f>
        <v>0</v>
      </c>
      <c r="P20906" s="6" t="b">
        <f>IF(AND(N20906&lt;&gt;FALSE,K20906&lt;=J20899),TRUE,FALSE)</f>
        <v>0</v>
      </c>
      <c r="Q20906" s="6" t="b">
        <f>IF(AND(O20906&lt;&gt;FALSE,J20906&gt;K20899),TRUE,FALSE)</f>
        <v>0</v>
      </c>
    </row>
    <row r="20907" spans="1:17" x14ac:dyDescent="0.2">
      <c r="A20907" t="s">
        <v>24</v>
      </c>
      <c r="B20907" s="1">
        <v>42970</v>
      </c>
      <c r="C20907" s="2">
        <v>0.4375</v>
      </c>
      <c r="D20907">
        <v>2454</v>
      </c>
      <c r="E20907">
        <v>2456.5</v>
      </c>
      <c r="F20907">
        <v>2452.25</v>
      </c>
      <c r="G20907">
        <v>2456.5</v>
      </c>
      <c r="H20907">
        <v>131029</v>
      </c>
      <c r="M20907"/>
      <c r="N20907"/>
      <c r="O20907"/>
      <c r="P20907"/>
      <c r="Q20907"/>
    </row>
    <row r="20908" spans="1:17" x14ac:dyDescent="0.2">
      <c r="A20908" t="s">
        <v>24</v>
      </c>
      <c r="B20908" s="1">
        <v>42970</v>
      </c>
      <c r="C20908" s="2">
        <v>0.47916666666666669</v>
      </c>
      <c r="D20908">
        <v>2456.25</v>
      </c>
      <c r="E20908">
        <v>2457.5</v>
      </c>
      <c r="F20908">
        <v>2454.75</v>
      </c>
      <c r="G20908">
        <v>2455.25</v>
      </c>
      <c r="H20908">
        <v>87983</v>
      </c>
      <c r="M20908"/>
      <c r="N20908"/>
      <c r="O20908"/>
      <c r="P20908"/>
      <c r="Q20908"/>
    </row>
    <row r="20909" spans="1:17" x14ac:dyDescent="0.2">
      <c r="A20909" t="s">
        <v>24</v>
      </c>
      <c r="B20909" s="1">
        <v>42970</v>
      </c>
      <c r="C20909" s="2">
        <v>0.52083333333333337</v>
      </c>
      <c r="D20909">
        <v>2455.25</v>
      </c>
      <c r="E20909">
        <v>2455.75</v>
      </c>
      <c r="F20909">
        <v>2452</v>
      </c>
      <c r="G20909">
        <v>2453.25</v>
      </c>
      <c r="H20909">
        <v>67207</v>
      </c>
      <c r="M20909"/>
      <c r="N20909"/>
      <c r="O20909"/>
      <c r="P20909"/>
      <c r="Q20909"/>
    </row>
    <row r="20910" spans="1:17" x14ac:dyDescent="0.2">
      <c r="A20910" t="s">
        <v>24</v>
      </c>
      <c r="B20910" s="1">
        <v>42970</v>
      </c>
      <c r="C20910" s="2">
        <v>0.5625</v>
      </c>
      <c r="D20910">
        <v>2453.25</v>
      </c>
      <c r="E20910">
        <v>2455</v>
      </c>
      <c r="F20910">
        <v>2451.25</v>
      </c>
      <c r="G20910">
        <v>2453.25</v>
      </c>
      <c r="H20910">
        <v>78741</v>
      </c>
      <c r="M20910"/>
      <c r="N20910"/>
      <c r="O20910"/>
      <c r="P20910"/>
      <c r="Q20910"/>
    </row>
    <row r="20911" spans="1:17" x14ac:dyDescent="0.2">
      <c r="A20911" t="s">
        <v>24</v>
      </c>
      <c r="B20911" s="1">
        <v>42970</v>
      </c>
      <c r="C20911" s="2">
        <v>0.60416666666666663</v>
      </c>
      <c r="D20911">
        <v>2453.25</v>
      </c>
      <c r="E20911">
        <v>2456.5</v>
      </c>
      <c r="F20911">
        <v>2453</v>
      </c>
      <c r="G20911">
        <v>2456</v>
      </c>
      <c r="H20911">
        <v>85306</v>
      </c>
      <c r="M20911"/>
      <c r="N20911"/>
      <c r="O20911"/>
      <c r="P20911"/>
      <c r="Q20911"/>
    </row>
    <row r="20912" spans="1:17" x14ac:dyDescent="0.2">
      <c r="A20912" t="s">
        <v>24</v>
      </c>
      <c r="B20912" s="1">
        <v>42970</v>
      </c>
      <c r="C20912" s="2">
        <v>0.63541666666666663</v>
      </c>
      <c r="D20912">
        <v>2455.75</v>
      </c>
      <c r="E20912">
        <v>2457.5</v>
      </c>
      <c r="F20912">
        <v>2451</v>
      </c>
      <c r="G20912">
        <v>2451</v>
      </c>
      <c r="H20912">
        <v>219011</v>
      </c>
      <c r="M20912"/>
      <c r="N20912"/>
      <c r="O20912"/>
      <c r="P20912"/>
      <c r="Q20912"/>
    </row>
    <row r="20913" spans="1:17" x14ac:dyDescent="0.2">
      <c r="A20913" t="s">
        <v>24</v>
      </c>
      <c r="B20913" s="1">
        <v>42971</v>
      </c>
      <c r="C20913" s="2">
        <v>0.39583333333333331</v>
      </c>
      <c r="D20913">
        <v>2457.25</v>
      </c>
      <c r="E20913">
        <v>2458.75</v>
      </c>
      <c r="F20913">
        <v>2446.75</v>
      </c>
      <c r="G20913">
        <v>2452.25</v>
      </c>
      <c r="H20913">
        <v>285659</v>
      </c>
      <c r="I20913" t="b">
        <f>AND(HOUR(C20913)=9,MINUTE(C20913)=30,HOUR(C20912)=15,MINUTE(C20912)=15)</f>
        <v>1</v>
      </c>
      <c r="J20913">
        <f>MAX(E20913:E20919)</f>
        <v>2458.75</v>
      </c>
      <c r="K20913">
        <f>MIN(F20913:F20919)</f>
        <v>2444.25</v>
      </c>
      <c r="L20913">
        <f>E20913</f>
        <v>2458.75</v>
      </c>
      <c r="M20913" s="6">
        <f>+F20913</f>
        <v>2446.75</v>
      </c>
      <c r="N20913" s="6" t="b">
        <f>IF(F20913&gt;J20906,F20913-J20906,FALSE)</f>
        <v>0</v>
      </c>
      <c r="O20913" s="6" t="b">
        <f>IF(L20913&lt;K20906,K20906-L20913,FALSE)</f>
        <v>0</v>
      </c>
      <c r="P20913" s="6" t="b">
        <f>IF(AND(N20913&lt;&gt;FALSE,K20913&lt;=J20906),TRUE,FALSE)</f>
        <v>0</v>
      </c>
      <c r="Q20913" s="6" t="b">
        <f>IF(AND(O20913&lt;&gt;FALSE,J20913&gt;K20906),TRUE,FALSE)</f>
        <v>0</v>
      </c>
    </row>
    <row r="20914" spans="1:17" x14ac:dyDescent="0.2">
      <c r="A20914" t="s">
        <v>24</v>
      </c>
      <c r="B20914" s="1">
        <v>42971</v>
      </c>
      <c r="C20914" s="2">
        <v>0.4375</v>
      </c>
      <c r="D20914">
        <v>2452.25</v>
      </c>
      <c r="E20914">
        <v>2456.25</v>
      </c>
      <c r="F20914">
        <v>2446</v>
      </c>
      <c r="G20914">
        <v>2447.75</v>
      </c>
      <c r="H20914">
        <v>216753</v>
      </c>
      <c r="M20914"/>
      <c r="N20914"/>
      <c r="O20914"/>
      <c r="P20914"/>
      <c r="Q20914"/>
    </row>
    <row r="20915" spans="1:17" x14ac:dyDescent="0.2">
      <c r="A20915" t="s">
        <v>24</v>
      </c>
      <c r="B20915" s="1">
        <v>42971</v>
      </c>
      <c r="C20915" s="2">
        <v>0.47916666666666669</v>
      </c>
      <c r="D20915">
        <v>2448</v>
      </c>
      <c r="E20915">
        <v>2450.5</v>
      </c>
      <c r="F20915">
        <v>2444.25</v>
      </c>
      <c r="G20915">
        <v>2449</v>
      </c>
      <c r="H20915">
        <v>165127</v>
      </c>
      <c r="M20915"/>
      <c r="N20915"/>
      <c r="O20915"/>
      <c r="P20915"/>
      <c r="Q20915"/>
    </row>
    <row r="20916" spans="1:17" x14ac:dyDescent="0.2">
      <c r="A20916" t="s">
        <v>24</v>
      </c>
      <c r="B20916" s="1">
        <v>42971</v>
      </c>
      <c r="C20916" s="2">
        <v>0.52083333333333337</v>
      </c>
      <c r="D20916">
        <v>2449.25</v>
      </c>
      <c r="E20916">
        <v>2454</v>
      </c>
      <c r="F20916">
        <v>2447.75</v>
      </c>
      <c r="G20916">
        <v>2452.75</v>
      </c>
      <c r="H20916">
        <v>89870</v>
      </c>
      <c r="M20916"/>
      <c r="N20916"/>
      <c r="O20916"/>
      <c r="P20916"/>
      <c r="Q20916"/>
    </row>
    <row r="20917" spans="1:17" x14ac:dyDescent="0.2">
      <c r="A20917" t="s">
        <v>24</v>
      </c>
      <c r="B20917" s="1">
        <v>42971</v>
      </c>
      <c r="C20917" s="2">
        <v>0.5625</v>
      </c>
      <c r="D20917">
        <v>2452.5</v>
      </c>
      <c r="E20917">
        <v>2452.75</v>
      </c>
      <c r="F20917">
        <v>2447.25</v>
      </c>
      <c r="G20917">
        <v>2448.75</v>
      </c>
      <c r="H20917">
        <v>87663</v>
      </c>
      <c r="M20917"/>
      <c r="N20917"/>
      <c r="O20917"/>
      <c r="P20917"/>
      <c r="Q20917"/>
    </row>
    <row r="20918" spans="1:17" x14ac:dyDescent="0.2">
      <c r="A20918" t="s">
        <v>24</v>
      </c>
      <c r="B20918" s="1">
        <v>42971</v>
      </c>
      <c r="C20918" s="2">
        <v>0.60416666666666663</v>
      </c>
      <c r="D20918">
        <v>2449</v>
      </c>
      <c r="E20918">
        <v>2451.25</v>
      </c>
      <c r="F20918">
        <v>2447.5</v>
      </c>
      <c r="G20918">
        <v>2450.25</v>
      </c>
      <c r="H20918">
        <v>105528</v>
      </c>
      <c r="M20918"/>
      <c r="N20918"/>
      <c r="O20918"/>
      <c r="P20918"/>
      <c r="Q20918"/>
    </row>
    <row r="20919" spans="1:17" x14ac:dyDescent="0.2">
      <c r="A20919" t="s">
        <v>24</v>
      </c>
      <c r="B20919" s="1">
        <v>42971</v>
      </c>
      <c r="C20919" s="2">
        <v>0.63541666666666663</v>
      </c>
      <c r="D20919">
        <v>2450.5</v>
      </c>
      <c r="E20919">
        <v>2451</v>
      </c>
      <c r="F20919">
        <v>2446.25</v>
      </c>
      <c r="G20919">
        <v>2450.75</v>
      </c>
      <c r="H20919">
        <v>240317</v>
      </c>
      <c r="M20919"/>
      <c r="N20919"/>
      <c r="O20919"/>
      <c r="P20919"/>
      <c r="Q20919"/>
    </row>
    <row r="20920" spans="1:17" x14ac:dyDescent="0.2">
      <c r="A20920" t="s">
        <v>24</v>
      </c>
      <c r="B20920" s="1">
        <v>42972</v>
      </c>
      <c r="C20920" s="2">
        <v>0.39583333333333331</v>
      </c>
      <c r="D20920">
        <v>2456</v>
      </c>
      <c r="E20920">
        <v>2463.25</v>
      </c>
      <c r="F20920">
        <v>2455.25</v>
      </c>
      <c r="G20920">
        <v>2460.5</v>
      </c>
      <c r="H20920">
        <v>240255</v>
      </c>
      <c r="I20920" t="b">
        <f>AND(HOUR(C20920)=9,MINUTE(C20920)=30,HOUR(C20919)=15,MINUTE(C20919)=15)</f>
        <v>1</v>
      </c>
      <c r="J20920">
        <f>MAX(E20920:E20926)</f>
        <v>2463.25</v>
      </c>
      <c r="K20920">
        <f>MIN(F20920:F20926)</f>
        <v>2450.75</v>
      </c>
      <c r="L20920">
        <f>E20920</f>
        <v>2463.25</v>
      </c>
      <c r="M20920" s="6">
        <f>+F20920</f>
        <v>2455.25</v>
      </c>
      <c r="N20920" s="6" t="b">
        <f>IF(F20920&gt;J20913,F20920-J20913,FALSE)</f>
        <v>0</v>
      </c>
      <c r="O20920" s="6" t="b">
        <f>IF(L20920&lt;K20913,K20913-L20920,FALSE)</f>
        <v>0</v>
      </c>
      <c r="P20920" s="6" t="b">
        <f>IF(AND(N20920&lt;&gt;FALSE,K20920&lt;=J20913),TRUE,FALSE)</f>
        <v>0</v>
      </c>
      <c r="Q20920" s="6" t="b">
        <f>IF(AND(O20920&lt;&gt;FALSE,J20920&gt;K20913),TRUE,FALSE)</f>
        <v>0</v>
      </c>
    </row>
    <row r="20921" spans="1:17" x14ac:dyDescent="0.2">
      <c r="A20921" t="s">
        <v>24</v>
      </c>
      <c r="B20921" s="1">
        <v>42972</v>
      </c>
      <c r="C20921" s="2">
        <v>0.4375</v>
      </c>
      <c r="D20921">
        <v>2460.75</v>
      </c>
      <c r="E20921">
        <v>2461.25</v>
      </c>
      <c r="F20921">
        <v>2451</v>
      </c>
      <c r="G20921">
        <v>2452.5</v>
      </c>
      <c r="H20921">
        <v>202854</v>
      </c>
      <c r="M20921"/>
      <c r="N20921"/>
      <c r="O20921"/>
      <c r="P20921"/>
      <c r="Q20921"/>
    </row>
    <row r="20922" spans="1:17" x14ac:dyDescent="0.2">
      <c r="A20922" t="s">
        <v>24</v>
      </c>
      <c r="B20922" s="1">
        <v>42972</v>
      </c>
      <c r="C20922" s="2">
        <v>0.47916666666666669</v>
      </c>
      <c r="D20922">
        <v>2452.5</v>
      </c>
      <c r="E20922">
        <v>2455.75</v>
      </c>
      <c r="F20922">
        <v>2450.75</v>
      </c>
      <c r="G20922">
        <v>2455</v>
      </c>
      <c r="H20922">
        <v>96077</v>
      </c>
      <c r="M20922"/>
      <c r="N20922"/>
      <c r="O20922"/>
      <c r="P20922"/>
      <c r="Q20922"/>
    </row>
    <row r="20923" spans="1:17" x14ac:dyDescent="0.2">
      <c r="A20923" t="s">
        <v>24</v>
      </c>
      <c r="B20923" s="1">
        <v>42972</v>
      </c>
      <c r="C20923" s="2">
        <v>0.52083333333333337</v>
      </c>
      <c r="D20923">
        <v>2455</v>
      </c>
      <c r="E20923">
        <v>2457.25</v>
      </c>
      <c r="F20923">
        <v>2454</v>
      </c>
      <c r="G20923">
        <v>2456.25</v>
      </c>
      <c r="H20923">
        <v>59169</v>
      </c>
      <c r="M20923"/>
      <c r="N20923"/>
      <c r="O20923"/>
      <c r="P20923"/>
      <c r="Q20923"/>
    </row>
    <row r="20924" spans="1:17" x14ac:dyDescent="0.2">
      <c r="A20924" t="s">
        <v>24</v>
      </c>
      <c r="B20924" s="1">
        <v>42972</v>
      </c>
      <c r="C20924" s="2">
        <v>0.5625</v>
      </c>
      <c r="D20924">
        <v>2456.25</v>
      </c>
      <c r="E20924">
        <v>2457.5</v>
      </c>
      <c r="F20924">
        <v>2454.75</v>
      </c>
      <c r="G20924">
        <v>2457</v>
      </c>
      <c r="H20924">
        <v>49638</v>
      </c>
      <c r="M20924"/>
      <c r="N20924"/>
      <c r="O20924"/>
      <c r="P20924"/>
      <c r="Q20924"/>
    </row>
    <row r="20925" spans="1:17" x14ac:dyDescent="0.2">
      <c r="A20925" t="s">
        <v>24</v>
      </c>
      <c r="B20925" s="1">
        <v>42972</v>
      </c>
      <c r="C20925" s="2">
        <v>0.60416666666666663</v>
      </c>
      <c r="D20925">
        <v>2457</v>
      </c>
      <c r="E20925">
        <v>2459.25</v>
      </c>
      <c r="F20925">
        <v>2455</v>
      </c>
      <c r="G20925">
        <v>2457</v>
      </c>
      <c r="H20925">
        <v>92115</v>
      </c>
      <c r="M20925"/>
      <c r="N20925"/>
      <c r="O20925"/>
      <c r="P20925"/>
      <c r="Q20925"/>
    </row>
    <row r="20926" spans="1:17" x14ac:dyDescent="0.2">
      <c r="A20926" t="s">
        <v>24</v>
      </c>
      <c r="B20926" s="1">
        <v>42972</v>
      </c>
      <c r="C20926" s="2">
        <v>0.63541666666666663</v>
      </c>
      <c r="D20926">
        <v>2457</v>
      </c>
      <c r="E20926">
        <v>2457.25</v>
      </c>
      <c r="F20926">
        <v>2451.25</v>
      </c>
      <c r="G20926">
        <v>2452.25</v>
      </c>
      <c r="H20926">
        <v>243476</v>
      </c>
      <c r="M20926"/>
      <c r="N20926"/>
      <c r="O20926"/>
      <c r="P20926"/>
      <c r="Q20926"/>
    </row>
    <row r="20927" spans="1:17" x14ac:dyDescent="0.2">
      <c r="A20927" t="s">
        <v>24</v>
      </c>
      <c r="B20927" s="1">
        <v>42975</v>
      </c>
      <c r="C20927" s="2">
        <v>0.39583333333333331</v>
      </c>
      <c r="D20927">
        <v>2458</v>
      </c>
      <c r="E20927">
        <v>2459</v>
      </c>
      <c r="F20927">
        <v>2451</v>
      </c>
      <c r="G20927">
        <v>2451.5</v>
      </c>
      <c r="H20927">
        <v>198659</v>
      </c>
      <c r="I20927" t="b">
        <f>AND(HOUR(C20927)=9,MINUTE(C20927)=30,HOUR(C20926)=15,MINUTE(C20926)=15)</f>
        <v>1</v>
      </c>
      <c r="J20927">
        <f>MAX(E20927:E20933)</f>
        <v>2459</v>
      </c>
      <c r="K20927">
        <f>MIN(F20927:F20933)</f>
        <v>2447.75</v>
      </c>
      <c r="L20927">
        <f>E20927</f>
        <v>2459</v>
      </c>
      <c r="M20927" s="6">
        <f>+F20927</f>
        <v>2451</v>
      </c>
      <c r="N20927" s="6" t="b">
        <f>IF(F20927&gt;J20920,F20927-J20920,FALSE)</f>
        <v>0</v>
      </c>
      <c r="O20927" s="6" t="b">
        <f>IF(L20927&lt;K20920,K20920-L20927,FALSE)</f>
        <v>0</v>
      </c>
      <c r="P20927" s="6" t="b">
        <f>IF(AND(N20927&lt;&gt;FALSE,K20927&lt;=J20920),TRUE,FALSE)</f>
        <v>0</v>
      </c>
      <c r="Q20927" s="6" t="b">
        <f>IF(AND(O20927&lt;&gt;FALSE,J20927&gt;K20920),TRUE,FALSE)</f>
        <v>0</v>
      </c>
    </row>
    <row r="20928" spans="1:17" x14ac:dyDescent="0.2">
      <c r="A20928" t="s">
        <v>24</v>
      </c>
      <c r="B20928" s="1">
        <v>42975</v>
      </c>
      <c r="C20928" s="2">
        <v>0.4375</v>
      </c>
      <c r="D20928">
        <v>2451.75</v>
      </c>
      <c r="E20928">
        <v>2455.25</v>
      </c>
      <c r="F20928">
        <v>2450.25</v>
      </c>
      <c r="G20928">
        <v>2453</v>
      </c>
      <c r="H20928">
        <v>115980</v>
      </c>
      <c r="M20928"/>
      <c r="N20928"/>
      <c r="O20928"/>
      <c r="P20928"/>
      <c r="Q20928"/>
    </row>
    <row r="20929" spans="1:17" x14ac:dyDescent="0.2">
      <c r="A20929" t="s">
        <v>24</v>
      </c>
      <c r="B20929" s="1">
        <v>42975</v>
      </c>
      <c r="C20929" s="2">
        <v>0.47916666666666669</v>
      </c>
      <c r="D20929">
        <v>2453</v>
      </c>
      <c r="E20929">
        <v>2453.75</v>
      </c>
      <c r="F20929">
        <v>2448.5</v>
      </c>
      <c r="G20929">
        <v>2449</v>
      </c>
      <c r="H20929">
        <v>91087</v>
      </c>
      <c r="M20929"/>
      <c r="N20929"/>
      <c r="O20929"/>
      <c r="P20929"/>
      <c r="Q20929"/>
    </row>
    <row r="20930" spans="1:17" x14ac:dyDescent="0.2">
      <c r="A20930" t="s">
        <v>24</v>
      </c>
      <c r="B20930" s="1">
        <v>42975</v>
      </c>
      <c r="C20930" s="2">
        <v>0.52083333333333337</v>
      </c>
      <c r="D20930">
        <v>2449.25</v>
      </c>
      <c r="E20930">
        <v>2451</v>
      </c>
      <c r="F20930">
        <v>2447.75</v>
      </c>
      <c r="G20930">
        <v>2450</v>
      </c>
      <c r="H20930">
        <v>62519</v>
      </c>
      <c r="M20930"/>
      <c r="N20930"/>
      <c r="O20930"/>
      <c r="P20930"/>
      <c r="Q20930"/>
    </row>
    <row r="20931" spans="1:17" x14ac:dyDescent="0.2">
      <c r="A20931" t="s">
        <v>24</v>
      </c>
      <c r="B20931" s="1">
        <v>42975</v>
      </c>
      <c r="C20931" s="2">
        <v>0.5625</v>
      </c>
      <c r="D20931">
        <v>2450</v>
      </c>
      <c r="E20931">
        <v>2452</v>
      </c>
      <c r="F20931">
        <v>2449</v>
      </c>
      <c r="G20931">
        <v>2450.75</v>
      </c>
      <c r="H20931">
        <v>60133</v>
      </c>
      <c r="M20931"/>
      <c r="N20931"/>
      <c r="O20931"/>
      <c r="P20931"/>
      <c r="Q20931"/>
    </row>
    <row r="20932" spans="1:17" x14ac:dyDescent="0.2">
      <c r="A20932" t="s">
        <v>24</v>
      </c>
      <c r="B20932" s="1">
        <v>42975</v>
      </c>
      <c r="C20932" s="2">
        <v>0.60416666666666663</v>
      </c>
      <c r="D20932">
        <v>2450.75</v>
      </c>
      <c r="E20932">
        <v>2452</v>
      </c>
      <c r="F20932">
        <v>2449.75</v>
      </c>
      <c r="G20932">
        <v>2451</v>
      </c>
      <c r="H20932">
        <v>64964</v>
      </c>
      <c r="M20932"/>
      <c r="N20932"/>
      <c r="O20932"/>
      <c r="P20932"/>
      <c r="Q20932"/>
    </row>
    <row r="20933" spans="1:17" x14ac:dyDescent="0.2">
      <c r="A20933" t="s">
        <v>24</v>
      </c>
      <c r="B20933" s="1">
        <v>42975</v>
      </c>
      <c r="C20933" s="2">
        <v>0.63541666666666663</v>
      </c>
      <c r="D20933">
        <v>2451</v>
      </c>
      <c r="E20933">
        <v>2454</v>
      </c>
      <c r="F20933">
        <v>2450.75</v>
      </c>
      <c r="G20933">
        <v>2453.5</v>
      </c>
      <c r="H20933">
        <v>160933</v>
      </c>
      <c r="M20933"/>
      <c r="N20933"/>
      <c r="O20933"/>
      <c r="P20933"/>
      <c r="Q20933"/>
    </row>
    <row r="20934" spans="1:17" x14ac:dyDescent="0.2">
      <c r="A20934" t="s">
        <v>24</v>
      </c>
      <c r="B20934" s="1">
        <v>42976</v>
      </c>
      <c r="C20934" s="2">
        <v>0.39583333333333331</v>
      </c>
      <c r="D20934">
        <v>2438</v>
      </c>
      <c r="E20934">
        <v>2445.75</v>
      </c>
      <c r="F20934">
        <v>2436</v>
      </c>
      <c r="G20934">
        <v>2445</v>
      </c>
      <c r="H20934">
        <v>344896</v>
      </c>
      <c r="I20934" t="b">
        <f>AND(HOUR(C20934)=9,MINUTE(C20934)=30,HOUR(C20933)=15,MINUTE(C20933)=15)</f>
        <v>1</v>
      </c>
      <c r="J20934">
        <f>MAX(E20934:E20940)</f>
        <v>2458.25</v>
      </c>
      <c r="K20934">
        <f>MIN(F20934:F20940)</f>
        <v>2436</v>
      </c>
      <c r="L20934">
        <f>E20934</f>
        <v>2445.75</v>
      </c>
      <c r="M20934" s="6">
        <f>+F20934</f>
        <v>2436</v>
      </c>
      <c r="N20934" s="6" t="b">
        <f>IF(F20934&gt;J20927,F20934-J20927,FALSE)</f>
        <v>0</v>
      </c>
      <c r="O20934" s="6">
        <f>IF(L20934&lt;K20927,K20927-L20934,FALSE)</f>
        <v>2</v>
      </c>
      <c r="P20934" s="6" t="b">
        <f>IF(AND(N20934&lt;&gt;FALSE,K20934&lt;=J20927),TRUE,FALSE)</f>
        <v>0</v>
      </c>
      <c r="Q20934" s="6" t="b">
        <f>IF(AND(O20934&lt;&gt;FALSE,J20934&gt;K20927),TRUE,FALSE)</f>
        <v>1</v>
      </c>
    </row>
    <row r="20935" spans="1:17" x14ac:dyDescent="0.2">
      <c r="A20935" t="s">
        <v>24</v>
      </c>
      <c r="B20935" s="1">
        <v>42976</v>
      </c>
      <c r="C20935" s="2">
        <v>0.4375</v>
      </c>
      <c r="D20935">
        <v>2445</v>
      </c>
      <c r="E20935">
        <v>2451.75</v>
      </c>
      <c r="F20935">
        <v>2444.75</v>
      </c>
      <c r="G20935">
        <v>2448.75</v>
      </c>
      <c r="H20935">
        <v>231839</v>
      </c>
      <c r="M20935"/>
      <c r="N20935"/>
      <c r="O20935"/>
      <c r="P20935"/>
      <c r="Q20935"/>
    </row>
    <row r="20936" spans="1:17" x14ac:dyDescent="0.2">
      <c r="A20936" t="s">
        <v>24</v>
      </c>
      <c r="B20936" s="1">
        <v>42976</v>
      </c>
      <c r="C20936" s="2">
        <v>0.47916666666666669</v>
      </c>
      <c r="D20936">
        <v>2449</v>
      </c>
      <c r="E20936">
        <v>2452.75</v>
      </c>
      <c r="F20936">
        <v>2448.25</v>
      </c>
      <c r="G20936">
        <v>2451.75</v>
      </c>
      <c r="H20936">
        <v>110455</v>
      </c>
      <c r="M20936"/>
      <c r="N20936"/>
      <c r="O20936"/>
      <c r="P20936"/>
      <c r="Q20936"/>
    </row>
    <row r="20937" spans="1:17" x14ac:dyDescent="0.2">
      <c r="A20937" t="s">
        <v>24</v>
      </c>
      <c r="B20937" s="1">
        <v>42976</v>
      </c>
      <c r="C20937" s="2">
        <v>0.52083333333333337</v>
      </c>
      <c r="D20937">
        <v>2451.75</v>
      </c>
      <c r="E20937">
        <v>2454.5</v>
      </c>
      <c r="F20937">
        <v>2451</v>
      </c>
      <c r="G20937">
        <v>2453.75</v>
      </c>
      <c r="H20937">
        <v>85494</v>
      </c>
      <c r="M20937"/>
      <c r="N20937"/>
      <c r="O20937"/>
      <c r="P20937"/>
      <c r="Q20937"/>
    </row>
    <row r="20938" spans="1:17" x14ac:dyDescent="0.2">
      <c r="A20938" t="s">
        <v>24</v>
      </c>
      <c r="B20938" s="1">
        <v>42976</v>
      </c>
      <c r="C20938" s="2">
        <v>0.5625</v>
      </c>
      <c r="D20938">
        <v>2453.75</v>
      </c>
      <c r="E20938">
        <v>2454.5</v>
      </c>
      <c r="F20938">
        <v>2452.25</v>
      </c>
      <c r="G20938">
        <v>2453.25</v>
      </c>
      <c r="H20938">
        <v>73151</v>
      </c>
      <c r="M20938"/>
      <c r="N20938"/>
      <c r="O20938"/>
      <c r="P20938"/>
      <c r="Q20938"/>
    </row>
    <row r="20939" spans="1:17" x14ac:dyDescent="0.2">
      <c r="A20939" t="s">
        <v>24</v>
      </c>
      <c r="B20939" s="1">
        <v>42976</v>
      </c>
      <c r="C20939" s="2">
        <v>0.60416666666666663</v>
      </c>
      <c r="D20939">
        <v>2453.25</v>
      </c>
      <c r="E20939">
        <v>2458.25</v>
      </c>
      <c r="F20939">
        <v>2453</v>
      </c>
      <c r="G20939">
        <v>2457.5</v>
      </c>
      <c r="H20939">
        <v>103349</v>
      </c>
      <c r="M20939"/>
      <c r="N20939"/>
      <c r="O20939"/>
      <c r="P20939"/>
      <c r="Q20939"/>
    </row>
    <row r="20940" spans="1:17" x14ac:dyDescent="0.2">
      <c r="A20940" t="s">
        <v>24</v>
      </c>
      <c r="B20940" s="1">
        <v>42976</v>
      </c>
      <c r="C20940" s="2">
        <v>0.63541666666666663</v>
      </c>
      <c r="D20940">
        <v>2457.75</v>
      </c>
      <c r="E20940">
        <v>2458</v>
      </c>
      <c r="F20940">
        <v>2454.75</v>
      </c>
      <c r="G20940">
        <v>2457.25</v>
      </c>
      <c r="H20940">
        <v>229225</v>
      </c>
      <c r="M20940"/>
      <c r="N20940"/>
      <c r="O20940"/>
      <c r="P20940"/>
      <c r="Q20940"/>
    </row>
    <row r="20941" spans="1:17" x14ac:dyDescent="0.2">
      <c r="A20941" t="s">
        <v>24</v>
      </c>
      <c r="B20941" s="1">
        <v>42977</v>
      </c>
      <c r="C20941" s="2">
        <v>0.39583333333333331</v>
      </c>
      <c r="D20941">
        <v>2454.5</v>
      </c>
      <c r="E20941">
        <v>2459</v>
      </c>
      <c r="F20941">
        <v>2452.5</v>
      </c>
      <c r="G20941">
        <v>2458.5</v>
      </c>
      <c r="H20941">
        <v>190148</v>
      </c>
      <c r="I20941" t="b">
        <f>AND(HOUR(C20941)=9,MINUTE(C20941)=30,HOUR(C20940)=15,MINUTE(C20940)=15)</f>
        <v>1</v>
      </c>
      <c r="J20941">
        <f>MAX(E20941:E20947)</f>
        <v>2469.5</v>
      </c>
      <c r="K20941">
        <f>MIN(F20941:F20947)</f>
        <v>2452.5</v>
      </c>
      <c r="L20941">
        <f>E20941</f>
        <v>2459</v>
      </c>
      <c r="M20941" s="6">
        <f>+F20941</f>
        <v>2452.5</v>
      </c>
      <c r="N20941" s="6" t="b">
        <f>IF(F20941&gt;J20934,F20941-J20934,FALSE)</f>
        <v>0</v>
      </c>
      <c r="O20941" s="6" t="b">
        <f>IF(L20941&lt;K20934,K20934-L20941,FALSE)</f>
        <v>0</v>
      </c>
      <c r="P20941" s="6" t="b">
        <f>IF(AND(N20941&lt;&gt;FALSE,K20941&lt;=J20934),TRUE,FALSE)</f>
        <v>0</v>
      </c>
      <c r="Q20941" s="6" t="b">
        <f>IF(AND(O20941&lt;&gt;FALSE,J20941&gt;K20934),TRUE,FALSE)</f>
        <v>0</v>
      </c>
    </row>
    <row r="20942" spans="1:17" x14ac:dyDescent="0.2">
      <c r="A20942" t="s">
        <v>24</v>
      </c>
      <c r="B20942" s="1">
        <v>42977</v>
      </c>
      <c r="C20942" s="2">
        <v>0.4375</v>
      </c>
      <c r="D20942">
        <v>2458.5</v>
      </c>
      <c r="E20942">
        <v>2461.5</v>
      </c>
      <c r="F20942">
        <v>2456.5</v>
      </c>
      <c r="G20942">
        <v>2461</v>
      </c>
      <c r="H20942">
        <v>142086</v>
      </c>
      <c r="M20942"/>
      <c r="N20942"/>
      <c r="O20942"/>
      <c r="P20942"/>
      <c r="Q20942"/>
    </row>
    <row r="20943" spans="1:17" x14ac:dyDescent="0.2">
      <c r="A20943" t="s">
        <v>24</v>
      </c>
      <c r="B20943" s="1">
        <v>42977</v>
      </c>
      <c r="C20943" s="2">
        <v>0.47916666666666669</v>
      </c>
      <c r="D20943">
        <v>2461</v>
      </c>
      <c r="E20943">
        <v>2462.25</v>
      </c>
      <c r="F20943">
        <v>2460</v>
      </c>
      <c r="G20943">
        <v>2462</v>
      </c>
      <c r="H20943">
        <v>95779</v>
      </c>
      <c r="M20943"/>
      <c r="N20943"/>
      <c r="O20943"/>
      <c r="P20943"/>
      <c r="Q20943"/>
    </row>
    <row r="20944" spans="1:17" x14ac:dyDescent="0.2">
      <c r="A20944" t="s">
        <v>24</v>
      </c>
      <c r="B20944" s="1">
        <v>42977</v>
      </c>
      <c r="C20944" s="2">
        <v>0.52083333333333337</v>
      </c>
      <c r="D20944">
        <v>2462</v>
      </c>
      <c r="E20944">
        <v>2468.5</v>
      </c>
      <c r="F20944">
        <v>2461.5</v>
      </c>
      <c r="G20944">
        <v>2467.75</v>
      </c>
      <c r="H20944">
        <v>110389</v>
      </c>
      <c r="M20944"/>
      <c r="N20944"/>
      <c r="O20944"/>
      <c r="P20944"/>
      <c r="Q20944"/>
    </row>
    <row r="20945" spans="1:17" x14ac:dyDescent="0.2">
      <c r="A20945" t="s">
        <v>24</v>
      </c>
      <c r="B20945" s="1">
        <v>42977</v>
      </c>
      <c r="C20945" s="2">
        <v>0.5625</v>
      </c>
      <c r="D20945">
        <v>2468</v>
      </c>
      <c r="E20945">
        <v>2469.25</v>
      </c>
      <c r="F20945">
        <v>2467</v>
      </c>
      <c r="G20945">
        <v>2468.25</v>
      </c>
      <c r="H20945">
        <v>107203</v>
      </c>
      <c r="M20945"/>
      <c r="N20945"/>
      <c r="O20945"/>
      <c r="P20945"/>
      <c r="Q20945"/>
    </row>
    <row r="20946" spans="1:17" x14ac:dyDescent="0.2">
      <c r="A20946" t="s">
        <v>24</v>
      </c>
      <c r="B20946" s="1">
        <v>42977</v>
      </c>
      <c r="C20946" s="2">
        <v>0.60416666666666663</v>
      </c>
      <c r="D20946">
        <v>2468.5</v>
      </c>
      <c r="E20946">
        <v>2469.5</v>
      </c>
      <c r="F20946">
        <v>2466.25</v>
      </c>
      <c r="G20946">
        <v>2468</v>
      </c>
      <c r="H20946">
        <v>109292</v>
      </c>
      <c r="M20946"/>
      <c r="N20946"/>
      <c r="O20946"/>
      <c r="P20946"/>
      <c r="Q20946"/>
    </row>
    <row r="20947" spans="1:17" x14ac:dyDescent="0.2">
      <c r="A20947" t="s">
        <v>24</v>
      </c>
      <c r="B20947" s="1">
        <v>42977</v>
      </c>
      <c r="C20947" s="2">
        <v>0.63541666666666663</v>
      </c>
      <c r="D20947">
        <v>2468</v>
      </c>
      <c r="E20947">
        <v>2468.25</v>
      </c>
      <c r="F20947">
        <v>2462.75</v>
      </c>
      <c r="G20947">
        <v>2465.75</v>
      </c>
      <c r="H20947">
        <v>300124</v>
      </c>
      <c r="M20947"/>
      <c r="N20947"/>
      <c r="O20947"/>
      <c r="P20947"/>
      <c r="Q20947"/>
    </row>
    <row r="20948" spans="1:17" x14ac:dyDescent="0.2">
      <c r="A20948" t="s">
        <v>24</v>
      </c>
      <c r="B20948" s="1">
        <v>42978</v>
      </c>
      <c r="C20948" s="2">
        <v>0.39583333333333331</v>
      </c>
      <c r="D20948">
        <v>2473.5</v>
      </c>
      <c r="E20948">
        <v>2479.25</v>
      </c>
      <c r="F20948">
        <v>2472.25</v>
      </c>
      <c r="G20948">
        <v>2478.25</v>
      </c>
      <c r="H20948">
        <v>303388</v>
      </c>
      <c r="I20948" t="b">
        <f>AND(HOUR(C20948)=9,MINUTE(C20948)=30,HOUR(C20947)=15,MINUTE(C20947)=15)</f>
        <v>1</v>
      </c>
      <c r="J20948">
        <f>MAX(E20948:E20954)</f>
        <v>2484</v>
      </c>
      <c r="K20948">
        <f>MIN(F20948:F20954)</f>
        <v>2472.25</v>
      </c>
      <c r="L20948">
        <f>E20948</f>
        <v>2479.25</v>
      </c>
      <c r="M20948" s="6">
        <f>+F20948</f>
        <v>2472.25</v>
      </c>
      <c r="N20948" s="6">
        <f>IF(F20948&gt;J20941,F20948-J20941,FALSE)</f>
        <v>2.75</v>
      </c>
      <c r="O20948" s="6" t="b">
        <f>IF(L20948&lt;K20941,K20941-L20948,FALSE)</f>
        <v>0</v>
      </c>
      <c r="P20948" s="6" t="b">
        <f>IF(AND(N20948&lt;&gt;FALSE,K20948&lt;=J20941),TRUE,FALSE)</f>
        <v>0</v>
      </c>
      <c r="Q20948" s="6" t="b">
        <f>IF(AND(O20948&lt;&gt;FALSE,J20948&gt;K20941),TRUE,FALSE)</f>
        <v>0</v>
      </c>
    </row>
    <row r="20949" spans="1:17" x14ac:dyDescent="0.2">
      <c r="A20949" t="s">
        <v>24</v>
      </c>
      <c r="B20949" s="1">
        <v>42978</v>
      </c>
      <c r="C20949" s="2">
        <v>0.4375</v>
      </c>
      <c r="D20949">
        <v>2478.25</v>
      </c>
      <c r="E20949">
        <v>2478.25</v>
      </c>
      <c r="F20949">
        <v>2474</v>
      </c>
      <c r="G20949">
        <v>2476.25</v>
      </c>
      <c r="H20949">
        <v>194097</v>
      </c>
      <c r="M20949"/>
      <c r="N20949"/>
      <c r="O20949"/>
      <c r="P20949"/>
      <c r="Q20949"/>
    </row>
    <row r="20950" spans="1:17" x14ac:dyDescent="0.2">
      <c r="A20950" t="s">
        <v>24</v>
      </c>
      <c r="B20950" s="1">
        <v>42978</v>
      </c>
      <c r="C20950" s="2">
        <v>0.47916666666666669</v>
      </c>
      <c r="D20950">
        <v>2476.25</v>
      </c>
      <c r="E20950">
        <v>2478.75</v>
      </c>
      <c r="F20950">
        <v>2473</v>
      </c>
      <c r="G20950">
        <v>2478.5</v>
      </c>
      <c r="H20950">
        <v>144208</v>
      </c>
      <c r="M20950"/>
      <c r="N20950"/>
      <c r="O20950"/>
      <c r="P20950"/>
      <c r="Q20950"/>
    </row>
    <row r="20951" spans="1:17" x14ac:dyDescent="0.2">
      <c r="A20951" t="s">
        <v>24</v>
      </c>
      <c r="B20951" s="1">
        <v>42978</v>
      </c>
      <c r="C20951" s="2">
        <v>0.52083333333333337</v>
      </c>
      <c r="D20951">
        <v>2478.5</v>
      </c>
      <c r="E20951">
        <v>2479.25</v>
      </c>
      <c r="F20951">
        <v>2476.75</v>
      </c>
      <c r="G20951">
        <v>2477.25</v>
      </c>
      <c r="H20951">
        <v>77800</v>
      </c>
      <c r="M20951"/>
      <c r="N20951"/>
      <c r="O20951"/>
      <c r="P20951"/>
      <c r="Q20951"/>
    </row>
    <row r="20952" spans="1:17" x14ac:dyDescent="0.2">
      <c r="A20952" t="s">
        <v>24</v>
      </c>
      <c r="B20952" s="1">
        <v>42978</v>
      </c>
      <c r="C20952" s="2">
        <v>0.5625</v>
      </c>
      <c r="D20952">
        <v>2477.5</v>
      </c>
      <c r="E20952">
        <v>2479</v>
      </c>
      <c r="F20952">
        <v>2476.5</v>
      </c>
      <c r="G20952">
        <v>2478.75</v>
      </c>
      <c r="H20952">
        <v>91594</v>
      </c>
      <c r="M20952"/>
      <c r="N20952"/>
      <c r="O20952"/>
      <c r="P20952"/>
      <c r="Q20952"/>
    </row>
    <row r="20953" spans="1:17" x14ac:dyDescent="0.2">
      <c r="A20953" t="s">
        <v>24</v>
      </c>
      <c r="B20953" s="1">
        <v>42978</v>
      </c>
      <c r="C20953" s="2">
        <v>0.60416666666666663</v>
      </c>
      <c r="D20953">
        <v>2478.75</v>
      </c>
      <c r="E20953">
        <v>2482.25</v>
      </c>
      <c r="F20953">
        <v>2478.5</v>
      </c>
      <c r="G20953">
        <v>2481.5</v>
      </c>
      <c r="H20953">
        <v>140172</v>
      </c>
      <c r="M20953"/>
      <c r="N20953"/>
      <c r="O20953"/>
      <c r="P20953"/>
      <c r="Q20953"/>
    </row>
    <row r="20954" spans="1:17" x14ac:dyDescent="0.2">
      <c r="A20954" t="s">
        <v>24</v>
      </c>
      <c r="B20954" s="1">
        <v>42978</v>
      </c>
      <c r="C20954" s="2">
        <v>0.63541666666666663</v>
      </c>
      <c r="D20954">
        <v>2481.5</v>
      </c>
      <c r="E20954">
        <v>2484</v>
      </c>
      <c r="F20954">
        <v>2478</v>
      </c>
      <c r="G20954">
        <v>2478.75</v>
      </c>
      <c r="H20954">
        <v>530933</v>
      </c>
      <c r="M20954"/>
      <c r="N20954"/>
      <c r="O20954"/>
      <c r="P20954"/>
      <c r="Q20954"/>
    </row>
    <row r="20955" spans="1:17" x14ac:dyDescent="0.2">
      <c r="A20955" t="s">
        <v>24</v>
      </c>
      <c r="B20955" s="1">
        <v>42979</v>
      </c>
      <c r="C20955" s="2">
        <v>0.39583333333333331</v>
      </c>
      <c r="D20955">
        <v>2485</v>
      </c>
      <c r="E20955">
        <v>2487.25</v>
      </c>
      <c r="F20955">
        <v>2482.75</v>
      </c>
      <c r="G20955">
        <v>2485.5</v>
      </c>
      <c r="H20955">
        <v>216657</v>
      </c>
      <c r="I20955" t="b">
        <f>AND(HOUR(C20955)=9,MINUTE(C20955)=30,HOUR(C20954)=15,MINUTE(C20954)=15)</f>
        <v>1</v>
      </c>
      <c r="J20955">
        <f>MAX(E20955:E20961)</f>
        <v>2489.5</v>
      </c>
      <c r="K20955">
        <f>MIN(F20955:F20961)</f>
        <v>2482.75</v>
      </c>
      <c r="L20955">
        <f>E20955</f>
        <v>2487.25</v>
      </c>
      <c r="M20955" s="6">
        <f>+F20955</f>
        <v>2482.75</v>
      </c>
      <c r="N20955" s="6" t="b">
        <f>IF(F20955&gt;J20948,F20955-J20948,FALSE)</f>
        <v>0</v>
      </c>
      <c r="O20955" s="6" t="b">
        <f>IF(L20955&lt;K20948,K20948-L20955,FALSE)</f>
        <v>0</v>
      </c>
      <c r="P20955" s="6" t="b">
        <f>IF(AND(N20955&lt;&gt;FALSE,K20955&lt;=J20948),TRUE,FALSE)</f>
        <v>0</v>
      </c>
      <c r="Q20955" s="6" t="b">
        <f>IF(AND(O20955&lt;&gt;FALSE,J20955&gt;K20948),TRUE,FALSE)</f>
        <v>0</v>
      </c>
    </row>
    <row r="20956" spans="1:17" x14ac:dyDescent="0.2">
      <c r="A20956" t="s">
        <v>24</v>
      </c>
      <c r="B20956" s="1">
        <v>42979</v>
      </c>
      <c r="C20956" s="2">
        <v>0.4375</v>
      </c>
      <c r="D20956">
        <v>2485.5</v>
      </c>
      <c r="E20956">
        <v>2488</v>
      </c>
      <c r="F20956">
        <v>2484.5</v>
      </c>
      <c r="G20956">
        <v>2485.25</v>
      </c>
      <c r="H20956">
        <v>129064</v>
      </c>
      <c r="M20956"/>
      <c r="N20956"/>
      <c r="O20956"/>
      <c r="P20956"/>
      <c r="Q20956"/>
    </row>
    <row r="20957" spans="1:17" x14ac:dyDescent="0.2">
      <c r="A20957" t="s">
        <v>24</v>
      </c>
      <c r="B20957" s="1">
        <v>42979</v>
      </c>
      <c r="C20957" s="2">
        <v>0.47916666666666669</v>
      </c>
      <c r="D20957">
        <v>2485.25</v>
      </c>
      <c r="E20957">
        <v>2488.25</v>
      </c>
      <c r="F20957">
        <v>2484.25</v>
      </c>
      <c r="G20957">
        <v>2487.75</v>
      </c>
      <c r="H20957">
        <v>76060</v>
      </c>
      <c r="M20957"/>
      <c r="N20957"/>
      <c r="O20957"/>
      <c r="P20957"/>
      <c r="Q20957"/>
    </row>
    <row r="20958" spans="1:17" x14ac:dyDescent="0.2">
      <c r="A20958" t="s">
        <v>24</v>
      </c>
      <c r="B20958" s="1">
        <v>42979</v>
      </c>
      <c r="C20958" s="2">
        <v>0.52083333333333337</v>
      </c>
      <c r="D20958">
        <v>2487.5</v>
      </c>
      <c r="E20958">
        <v>2489.5</v>
      </c>
      <c r="F20958">
        <v>2487.25</v>
      </c>
      <c r="G20958">
        <v>2488.5</v>
      </c>
      <c r="H20958">
        <v>67578</v>
      </c>
      <c r="M20958"/>
      <c r="N20958"/>
      <c r="O20958"/>
      <c r="P20958"/>
      <c r="Q20958"/>
    </row>
    <row r="20959" spans="1:17" x14ac:dyDescent="0.2">
      <c r="A20959" t="s">
        <v>24</v>
      </c>
      <c r="B20959" s="1">
        <v>42979</v>
      </c>
      <c r="C20959" s="2">
        <v>0.5625</v>
      </c>
      <c r="D20959">
        <v>2488.5</v>
      </c>
      <c r="E20959">
        <v>2489</v>
      </c>
      <c r="F20959">
        <v>2487</v>
      </c>
      <c r="G20959">
        <v>2487.5</v>
      </c>
      <c r="H20959">
        <v>52074</v>
      </c>
      <c r="M20959"/>
      <c r="N20959"/>
      <c r="O20959"/>
      <c r="P20959"/>
      <c r="Q20959"/>
    </row>
    <row r="20960" spans="1:17" x14ac:dyDescent="0.2">
      <c r="A20960" t="s">
        <v>24</v>
      </c>
      <c r="B20960" s="1">
        <v>42979</v>
      </c>
      <c r="C20960" s="2">
        <v>0.60416666666666663</v>
      </c>
      <c r="D20960">
        <v>2487.5</v>
      </c>
      <c r="E20960">
        <v>2488.5</v>
      </c>
      <c r="F20960">
        <v>2487</v>
      </c>
      <c r="G20960">
        <v>2488</v>
      </c>
      <c r="H20960">
        <v>53659</v>
      </c>
      <c r="M20960"/>
      <c r="N20960"/>
      <c r="O20960"/>
      <c r="P20960"/>
      <c r="Q20960"/>
    </row>
    <row r="20961" spans="1:17" x14ac:dyDescent="0.2">
      <c r="A20961" t="s">
        <v>24</v>
      </c>
      <c r="B20961" s="1">
        <v>42979</v>
      </c>
      <c r="C20961" s="2">
        <v>0.63541666666666663</v>
      </c>
      <c r="D20961">
        <v>2488</v>
      </c>
      <c r="E20961">
        <v>2488.25</v>
      </c>
      <c r="F20961">
        <v>2483.5</v>
      </c>
      <c r="G20961">
        <v>2483.75</v>
      </c>
      <c r="H20961">
        <v>201362</v>
      </c>
      <c r="M20961"/>
      <c r="N20961"/>
      <c r="O20961"/>
      <c r="P20961"/>
      <c r="Q20961"/>
    </row>
    <row r="20962" spans="1:17" x14ac:dyDescent="0.2">
      <c r="A20962" t="s">
        <v>24</v>
      </c>
      <c r="B20962" s="1">
        <v>42983</v>
      </c>
      <c r="C20962" s="2">
        <v>0.39583333333333331</v>
      </c>
      <c r="D20962">
        <v>2478.5</v>
      </c>
      <c r="E20962">
        <v>2481</v>
      </c>
      <c r="F20962">
        <v>2475.25</v>
      </c>
      <c r="G20962">
        <v>2477</v>
      </c>
      <c r="H20962">
        <v>251383</v>
      </c>
      <c r="I20962" t="b">
        <f>AND(HOUR(C20962)=9,MINUTE(C20962)=30,HOUR(C20961)=15,MINUTE(C20961)=15)</f>
        <v>1</v>
      </c>
      <c r="J20962">
        <f>MAX(E20962:E20968)</f>
        <v>2481</v>
      </c>
      <c r="K20962">
        <f>MIN(F20962:F20968)</f>
        <v>2455.25</v>
      </c>
      <c r="L20962">
        <f>E20962</f>
        <v>2481</v>
      </c>
      <c r="M20962" s="6">
        <f>+F20962</f>
        <v>2475.25</v>
      </c>
      <c r="N20962" s="6" t="b">
        <f>IF(F20962&gt;J20955,F20962-J20955,FALSE)</f>
        <v>0</v>
      </c>
      <c r="O20962" s="6">
        <f>IF(L20962&lt;K20955,K20955-L20962,FALSE)</f>
        <v>1.75</v>
      </c>
      <c r="P20962" s="6" t="b">
        <f>IF(AND(N20962&lt;&gt;FALSE,K20962&lt;=J20955),TRUE,FALSE)</f>
        <v>0</v>
      </c>
      <c r="Q20962" s="6" t="b">
        <f>IF(AND(O20962&lt;&gt;FALSE,J20962&gt;K20955),TRUE,FALSE)</f>
        <v>0</v>
      </c>
    </row>
    <row r="20963" spans="1:17" x14ac:dyDescent="0.2">
      <c r="A20963" t="s">
        <v>24</v>
      </c>
      <c r="B20963" s="1">
        <v>42983</v>
      </c>
      <c r="C20963" s="2">
        <v>0.4375</v>
      </c>
      <c r="D20963">
        <v>2477</v>
      </c>
      <c r="E20963">
        <v>2477.5</v>
      </c>
      <c r="F20963">
        <v>2470.5</v>
      </c>
      <c r="G20963">
        <v>2472.25</v>
      </c>
      <c r="H20963">
        <v>224981</v>
      </c>
      <c r="M20963"/>
      <c r="N20963"/>
      <c r="O20963"/>
      <c r="P20963"/>
      <c r="Q20963"/>
    </row>
    <row r="20964" spans="1:17" x14ac:dyDescent="0.2">
      <c r="A20964" t="s">
        <v>24</v>
      </c>
      <c r="B20964" s="1">
        <v>42983</v>
      </c>
      <c r="C20964" s="2">
        <v>0.47916666666666669</v>
      </c>
      <c r="D20964">
        <v>2472.25</v>
      </c>
      <c r="E20964">
        <v>2474.5</v>
      </c>
      <c r="F20964">
        <v>2462.75</v>
      </c>
      <c r="G20964">
        <v>2463</v>
      </c>
      <c r="H20964">
        <v>245601</v>
      </c>
      <c r="M20964"/>
      <c r="N20964"/>
      <c r="O20964"/>
      <c r="P20964"/>
      <c r="Q20964"/>
    </row>
    <row r="20965" spans="1:17" x14ac:dyDescent="0.2">
      <c r="A20965" t="s">
        <v>24</v>
      </c>
      <c r="B20965" s="1">
        <v>42983</v>
      </c>
      <c r="C20965" s="2">
        <v>0.52083333333333337</v>
      </c>
      <c r="D20965">
        <v>2463.25</v>
      </c>
      <c r="E20965">
        <v>2463.25</v>
      </c>
      <c r="F20965">
        <v>2455.25</v>
      </c>
      <c r="G20965">
        <v>2460</v>
      </c>
      <c r="H20965">
        <v>294652</v>
      </c>
      <c r="M20965"/>
      <c r="N20965"/>
      <c r="O20965"/>
      <c r="P20965"/>
      <c r="Q20965"/>
    </row>
    <row r="20966" spans="1:17" x14ac:dyDescent="0.2">
      <c r="A20966" t="s">
        <v>24</v>
      </c>
      <c r="B20966" s="1">
        <v>42983</v>
      </c>
      <c r="C20966" s="2">
        <v>0.5625</v>
      </c>
      <c r="D20966">
        <v>2459.75</v>
      </c>
      <c r="E20966">
        <v>2467.25</v>
      </c>
      <c r="F20966">
        <v>2457.5</v>
      </c>
      <c r="G20966">
        <v>2466.25</v>
      </c>
      <c r="H20966">
        <v>174102</v>
      </c>
      <c r="M20966"/>
      <c r="N20966"/>
      <c r="O20966"/>
      <c r="P20966"/>
      <c r="Q20966"/>
    </row>
    <row r="20967" spans="1:17" x14ac:dyDescent="0.2">
      <c r="A20967" t="s">
        <v>24</v>
      </c>
      <c r="B20967" s="1">
        <v>42983</v>
      </c>
      <c r="C20967" s="2">
        <v>0.60416666666666663</v>
      </c>
      <c r="D20967">
        <v>2466.5</v>
      </c>
      <c r="E20967">
        <v>2467</v>
      </c>
      <c r="F20967">
        <v>2461.5</v>
      </c>
      <c r="G20967">
        <v>2466.75</v>
      </c>
      <c r="H20967">
        <v>172012</v>
      </c>
      <c r="M20967"/>
      <c r="N20967"/>
      <c r="O20967"/>
      <c r="P20967"/>
      <c r="Q20967"/>
    </row>
    <row r="20968" spans="1:17" x14ac:dyDescent="0.2">
      <c r="A20968" t="s">
        <v>24</v>
      </c>
      <c r="B20968" s="1">
        <v>42983</v>
      </c>
      <c r="C20968" s="2">
        <v>0.63541666666666663</v>
      </c>
      <c r="D20968">
        <v>2466.5</v>
      </c>
      <c r="E20968">
        <v>2470.25</v>
      </c>
      <c r="F20968">
        <v>2463.5</v>
      </c>
      <c r="G20968">
        <v>2469.75</v>
      </c>
      <c r="H20968">
        <v>300783</v>
      </c>
      <c r="M20968"/>
      <c r="N20968"/>
      <c r="O20968"/>
      <c r="P20968"/>
      <c r="Q20968"/>
    </row>
    <row r="20969" spans="1:17" x14ac:dyDescent="0.2">
      <c r="A20969" t="s">
        <v>24</v>
      </c>
      <c r="B20969" s="1">
        <v>42984</v>
      </c>
      <c r="C20969" s="2">
        <v>0.39583333333333331</v>
      </c>
      <c r="D20969">
        <v>2474.5</v>
      </c>
      <c r="E20969">
        <v>2476.75</v>
      </c>
      <c r="F20969">
        <v>2471</v>
      </c>
      <c r="G20969">
        <v>2472.25</v>
      </c>
      <c r="H20969">
        <v>291001</v>
      </c>
      <c r="I20969" t="b">
        <f>AND(HOUR(C20969)=9,MINUTE(C20969)=30,HOUR(C20968)=15,MINUTE(C20968)=15)</f>
        <v>1</v>
      </c>
      <c r="J20969">
        <f>MAX(E20969:E20975)</f>
        <v>2478.75</v>
      </c>
      <c r="K20969">
        <f>MIN(F20969:F20975)</f>
        <v>2468</v>
      </c>
      <c r="L20969">
        <f>E20969</f>
        <v>2476.75</v>
      </c>
      <c r="M20969" s="6">
        <f>+F20969</f>
        <v>2471</v>
      </c>
      <c r="N20969" s="6" t="b">
        <f>IF(F20969&gt;J20962,F20969-J20962,FALSE)</f>
        <v>0</v>
      </c>
      <c r="O20969" s="6" t="b">
        <f>IF(L20969&lt;K20962,K20962-L20969,FALSE)</f>
        <v>0</v>
      </c>
      <c r="P20969" s="6" t="b">
        <f>IF(AND(N20969&lt;&gt;FALSE,K20969&lt;=J20962),TRUE,FALSE)</f>
        <v>0</v>
      </c>
      <c r="Q20969" s="6" t="b">
        <f>IF(AND(O20969&lt;&gt;FALSE,J20969&gt;K20962),TRUE,FALSE)</f>
        <v>0</v>
      </c>
    </row>
    <row r="20970" spans="1:17" x14ac:dyDescent="0.2">
      <c r="A20970" t="s">
        <v>24</v>
      </c>
      <c r="B20970" s="1">
        <v>42984</v>
      </c>
      <c r="C20970" s="2">
        <v>0.4375</v>
      </c>
      <c r="D20970">
        <v>2472.25</v>
      </c>
      <c r="E20970">
        <v>2473.75</v>
      </c>
      <c r="F20970">
        <v>2468</v>
      </c>
      <c r="G20970">
        <v>2470.75</v>
      </c>
      <c r="H20970">
        <v>223301</v>
      </c>
      <c r="M20970"/>
      <c r="N20970"/>
      <c r="O20970"/>
      <c r="P20970"/>
      <c r="Q20970"/>
    </row>
    <row r="20971" spans="1:17" x14ac:dyDescent="0.2">
      <c r="A20971" t="s">
        <v>24</v>
      </c>
      <c r="B20971" s="1">
        <v>42984</v>
      </c>
      <c r="C20971" s="2">
        <v>0.47916666666666669</v>
      </c>
      <c r="D20971">
        <v>2470.75</v>
      </c>
      <c r="E20971">
        <v>2473.25</v>
      </c>
      <c r="F20971">
        <v>2469.5</v>
      </c>
      <c r="G20971">
        <v>2472.75</v>
      </c>
      <c r="H20971">
        <v>101412</v>
      </c>
      <c r="M20971"/>
      <c r="N20971"/>
      <c r="O20971"/>
      <c r="P20971"/>
      <c r="Q20971"/>
    </row>
    <row r="20972" spans="1:17" x14ac:dyDescent="0.2">
      <c r="A20972" t="s">
        <v>24</v>
      </c>
      <c r="B20972" s="1">
        <v>42984</v>
      </c>
      <c r="C20972" s="2">
        <v>0.52083333333333337</v>
      </c>
      <c r="D20972">
        <v>2472.75</v>
      </c>
      <c r="E20972">
        <v>2476.25</v>
      </c>
      <c r="F20972">
        <v>2471.5</v>
      </c>
      <c r="G20972">
        <v>2474.5</v>
      </c>
      <c r="H20972">
        <v>100789</v>
      </c>
      <c r="M20972"/>
      <c r="N20972"/>
      <c r="O20972"/>
      <c r="P20972"/>
      <c r="Q20972"/>
    </row>
    <row r="20973" spans="1:17" x14ac:dyDescent="0.2">
      <c r="A20973" t="s">
        <v>24</v>
      </c>
      <c r="B20973" s="1">
        <v>42984</v>
      </c>
      <c r="C20973" s="2">
        <v>0.5625</v>
      </c>
      <c r="D20973">
        <v>2474.75</v>
      </c>
      <c r="E20973">
        <v>2477.75</v>
      </c>
      <c r="F20973">
        <v>2474</v>
      </c>
      <c r="G20973">
        <v>2477</v>
      </c>
      <c r="H20973">
        <v>88544</v>
      </c>
      <c r="M20973"/>
      <c r="N20973"/>
      <c r="O20973"/>
      <c r="P20973"/>
      <c r="Q20973"/>
    </row>
    <row r="20974" spans="1:17" x14ac:dyDescent="0.2">
      <c r="A20974" t="s">
        <v>24</v>
      </c>
      <c r="B20974" s="1">
        <v>42984</v>
      </c>
      <c r="C20974" s="2">
        <v>0.60416666666666663</v>
      </c>
      <c r="D20974">
        <v>2477</v>
      </c>
      <c r="E20974">
        <v>2478.75</v>
      </c>
      <c r="F20974">
        <v>2475.25</v>
      </c>
      <c r="G20974">
        <v>2478.25</v>
      </c>
      <c r="H20974">
        <v>118044</v>
      </c>
      <c r="M20974"/>
      <c r="N20974"/>
      <c r="O20974"/>
      <c r="P20974"/>
      <c r="Q20974"/>
    </row>
    <row r="20975" spans="1:17" x14ac:dyDescent="0.2">
      <c r="A20975" t="s">
        <v>24</v>
      </c>
      <c r="B20975" s="1">
        <v>42984</v>
      </c>
      <c r="C20975" s="2">
        <v>0.63541666666666663</v>
      </c>
      <c r="D20975">
        <v>2478</v>
      </c>
      <c r="E20975">
        <v>2478.25</v>
      </c>
      <c r="F20975">
        <v>2473.75</v>
      </c>
      <c r="G20975">
        <v>2475.75</v>
      </c>
      <c r="H20975">
        <v>250253</v>
      </c>
      <c r="M20975"/>
      <c r="N20975"/>
      <c r="O20975"/>
      <c r="P20975"/>
      <c r="Q20975"/>
    </row>
    <row r="20976" spans="1:17" x14ac:dyDescent="0.2">
      <c r="A20976" t="s">
        <v>24</v>
      </c>
      <c r="B20976" s="1">
        <v>42985</v>
      </c>
      <c r="C20976" s="2">
        <v>0.39583333333333331</v>
      </c>
      <c r="D20976">
        <v>2478</v>
      </c>
      <c r="E20976">
        <v>2478.5</v>
      </c>
      <c r="F20976">
        <v>2469.75</v>
      </c>
      <c r="G20976">
        <v>2470.75</v>
      </c>
      <c r="H20976">
        <v>49173</v>
      </c>
      <c r="I20976" t="b">
        <f>AND(HOUR(C20976)=9,MINUTE(C20976)=30,HOUR(C20975)=15,MINUTE(C20975)=15)</f>
        <v>1</v>
      </c>
      <c r="J20976">
        <f>MAX(E20976:E20982)</f>
        <v>2478.5</v>
      </c>
      <c r="K20976">
        <f>MIN(F20976:F20982)</f>
        <v>2469.25</v>
      </c>
      <c r="L20976">
        <f>E20976</f>
        <v>2478.5</v>
      </c>
      <c r="M20976" s="6">
        <f>+F20976</f>
        <v>2469.75</v>
      </c>
      <c r="N20976" s="6" t="b">
        <f>IF(F20976&gt;J20969,F20976-J20969,FALSE)</f>
        <v>0</v>
      </c>
      <c r="O20976" s="6" t="b">
        <f>IF(L20976&lt;K20969,K20969-L20976,FALSE)</f>
        <v>0</v>
      </c>
      <c r="P20976" s="6" t="b">
        <f>IF(AND(N20976&lt;&gt;FALSE,K20976&lt;=J20969),TRUE,FALSE)</f>
        <v>0</v>
      </c>
      <c r="Q20976" s="6" t="b">
        <f>IF(AND(O20976&lt;&gt;FALSE,J20976&gt;K20969),TRUE,FALSE)</f>
        <v>0</v>
      </c>
    </row>
    <row r="20977" spans="1:17" x14ac:dyDescent="0.2">
      <c r="A20977" t="s">
        <v>24</v>
      </c>
      <c r="B20977" s="1">
        <v>42985</v>
      </c>
      <c r="C20977" s="2">
        <v>0.4375</v>
      </c>
      <c r="D20977">
        <v>2470.75</v>
      </c>
      <c r="E20977">
        <v>2477</v>
      </c>
      <c r="F20977">
        <v>2470</v>
      </c>
      <c r="G20977">
        <v>2471.75</v>
      </c>
      <c r="H20977">
        <v>32512</v>
      </c>
      <c r="M20977"/>
      <c r="N20977"/>
      <c r="O20977"/>
      <c r="P20977"/>
      <c r="Q20977"/>
    </row>
    <row r="20978" spans="1:17" x14ac:dyDescent="0.2">
      <c r="A20978" t="s">
        <v>24</v>
      </c>
      <c r="B20978" s="1">
        <v>42985</v>
      </c>
      <c r="C20978" s="2">
        <v>0.47916666666666669</v>
      </c>
      <c r="D20978">
        <v>2471.75</v>
      </c>
      <c r="E20978">
        <v>2474</v>
      </c>
      <c r="F20978">
        <v>2470.5</v>
      </c>
      <c r="G20978">
        <v>2470.75</v>
      </c>
      <c r="H20978">
        <v>27889</v>
      </c>
      <c r="M20978"/>
      <c r="N20978"/>
      <c r="O20978"/>
      <c r="P20978"/>
      <c r="Q20978"/>
    </row>
    <row r="20979" spans="1:17" x14ac:dyDescent="0.2">
      <c r="A20979" t="s">
        <v>24</v>
      </c>
      <c r="B20979" s="1">
        <v>42985</v>
      </c>
      <c r="C20979" s="2">
        <v>0.52083333333333337</v>
      </c>
      <c r="D20979">
        <v>2470.75</v>
      </c>
      <c r="E20979">
        <v>2473.75</v>
      </c>
      <c r="F20979">
        <v>2469.25</v>
      </c>
      <c r="G20979">
        <v>2473</v>
      </c>
      <c r="H20979">
        <v>25262</v>
      </c>
      <c r="M20979"/>
      <c r="N20979"/>
      <c r="O20979"/>
      <c r="P20979"/>
      <c r="Q20979"/>
    </row>
    <row r="20980" spans="1:17" x14ac:dyDescent="0.2">
      <c r="A20980" t="s">
        <v>24</v>
      </c>
      <c r="B20980" s="1">
        <v>42985</v>
      </c>
      <c r="C20980" s="2">
        <v>0.5625</v>
      </c>
      <c r="D20980">
        <v>2472.75</v>
      </c>
      <c r="E20980">
        <v>2474.5</v>
      </c>
      <c r="F20980">
        <v>2472.25</v>
      </c>
      <c r="G20980">
        <v>2474</v>
      </c>
      <c r="H20980">
        <v>14520</v>
      </c>
      <c r="M20980"/>
      <c r="N20980"/>
      <c r="O20980"/>
      <c r="P20980"/>
      <c r="Q20980"/>
    </row>
    <row r="20981" spans="1:17" x14ac:dyDescent="0.2">
      <c r="A20981" t="s">
        <v>24</v>
      </c>
      <c r="B20981" s="1">
        <v>42985</v>
      </c>
      <c r="C20981" s="2">
        <v>0.60416666666666663</v>
      </c>
      <c r="D20981">
        <v>2474</v>
      </c>
      <c r="E20981">
        <v>2474.5</v>
      </c>
      <c r="F20981">
        <v>2471.5</v>
      </c>
      <c r="G20981">
        <v>2471.75</v>
      </c>
      <c r="H20981">
        <v>17103</v>
      </c>
      <c r="M20981"/>
      <c r="N20981"/>
      <c r="O20981"/>
      <c r="P20981"/>
      <c r="Q20981"/>
    </row>
    <row r="20982" spans="1:17" x14ac:dyDescent="0.2">
      <c r="A20982" t="s">
        <v>24</v>
      </c>
      <c r="B20982" s="1">
        <v>42985</v>
      </c>
      <c r="C20982" s="2">
        <v>0.63541666666666663</v>
      </c>
      <c r="D20982">
        <v>2471.75</v>
      </c>
      <c r="E20982">
        <v>2476.5</v>
      </c>
      <c r="F20982">
        <v>2471</v>
      </c>
      <c r="G20982">
        <v>2476.5</v>
      </c>
      <c r="H20982">
        <v>39436</v>
      </c>
      <c r="M20982"/>
      <c r="N20982"/>
      <c r="O20982"/>
      <c r="P20982"/>
      <c r="Q20982"/>
    </row>
    <row r="20983" spans="1:17" x14ac:dyDescent="0.2">
      <c r="A20983" t="s">
        <v>24</v>
      </c>
      <c r="B20983" s="1">
        <v>42986</v>
      </c>
      <c r="C20983" s="2">
        <v>0.39583333333333331</v>
      </c>
      <c r="D20983">
        <v>2470.75</v>
      </c>
      <c r="E20983">
        <v>2474</v>
      </c>
      <c r="F20983">
        <v>2468.25</v>
      </c>
      <c r="G20983">
        <v>2472</v>
      </c>
      <c r="H20983">
        <v>174495</v>
      </c>
      <c r="I20983" t="b">
        <f>AND(HOUR(C20983)=9,MINUTE(C20983)=30,HOUR(C20982)=15,MINUTE(C20982)=15)</f>
        <v>1</v>
      </c>
      <c r="J20983">
        <f>MAX(E20983:E20989)</f>
        <v>2476.5</v>
      </c>
      <c r="K20983">
        <f>MIN(F20983:F20989)</f>
        <v>2468.25</v>
      </c>
      <c r="L20983">
        <f>E20983</f>
        <v>2474</v>
      </c>
      <c r="M20983" s="6">
        <f>+F20983</f>
        <v>2468.25</v>
      </c>
      <c r="N20983" s="6" t="b">
        <f>IF(F20983&gt;J20976,F20983-J20976,FALSE)</f>
        <v>0</v>
      </c>
      <c r="O20983" s="6" t="b">
        <f>IF(L20983&lt;K20976,K20976-L20983,FALSE)</f>
        <v>0</v>
      </c>
      <c r="P20983" s="6" t="b">
        <f>IF(AND(N20983&lt;&gt;FALSE,K20983&lt;=J20976),TRUE,FALSE)</f>
        <v>0</v>
      </c>
      <c r="Q20983" s="6" t="b">
        <f>IF(AND(O20983&lt;&gt;FALSE,J20983&gt;K20976),TRUE,FALSE)</f>
        <v>0</v>
      </c>
    </row>
    <row r="20984" spans="1:17" x14ac:dyDescent="0.2">
      <c r="A20984" t="s">
        <v>24</v>
      </c>
      <c r="B20984" s="1">
        <v>42986</v>
      </c>
      <c r="C20984" s="2">
        <v>0.4375</v>
      </c>
      <c r="D20984">
        <v>2472</v>
      </c>
      <c r="E20984">
        <v>2476.5</v>
      </c>
      <c r="F20984">
        <v>2470.75</v>
      </c>
      <c r="G20984">
        <v>2474.75</v>
      </c>
      <c r="H20984">
        <v>107701</v>
      </c>
      <c r="M20984"/>
      <c r="N20984"/>
      <c r="O20984"/>
      <c r="P20984"/>
      <c r="Q20984"/>
    </row>
    <row r="20985" spans="1:17" x14ac:dyDescent="0.2">
      <c r="A20985" t="s">
        <v>24</v>
      </c>
      <c r="B20985" s="1">
        <v>42986</v>
      </c>
      <c r="C20985" s="2">
        <v>0.47916666666666669</v>
      </c>
      <c r="D20985">
        <v>2474.75</v>
      </c>
      <c r="E20985">
        <v>2475.25</v>
      </c>
      <c r="F20985">
        <v>2471</v>
      </c>
      <c r="G20985">
        <v>2473</v>
      </c>
      <c r="H20985">
        <v>79100</v>
      </c>
      <c r="M20985"/>
      <c r="N20985"/>
      <c r="O20985"/>
      <c r="P20985"/>
      <c r="Q20985"/>
    </row>
    <row r="20986" spans="1:17" x14ac:dyDescent="0.2">
      <c r="A20986" t="s">
        <v>24</v>
      </c>
      <c r="B20986" s="1">
        <v>42986</v>
      </c>
      <c r="C20986" s="2">
        <v>0.52083333333333337</v>
      </c>
      <c r="D20986">
        <v>2473.25</v>
      </c>
      <c r="E20986">
        <v>2474.25</v>
      </c>
      <c r="F20986">
        <v>2472.75</v>
      </c>
      <c r="G20986">
        <v>2472.75</v>
      </c>
      <c r="H20986">
        <v>37579</v>
      </c>
      <c r="M20986"/>
      <c r="N20986"/>
      <c r="O20986"/>
      <c r="P20986"/>
      <c r="Q20986"/>
    </row>
    <row r="20987" spans="1:17" x14ac:dyDescent="0.2">
      <c r="A20987" t="s">
        <v>24</v>
      </c>
      <c r="B20987" s="1">
        <v>42986</v>
      </c>
      <c r="C20987" s="2">
        <v>0.5625</v>
      </c>
      <c r="D20987">
        <v>2472.75</v>
      </c>
      <c r="E20987">
        <v>2473.75</v>
      </c>
      <c r="F20987">
        <v>2471.5</v>
      </c>
      <c r="G20987">
        <v>2473</v>
      </c>
      <c r="H20987">
        <v>42315</v>
      </c>
      <c r="M20987"/>
      <c r="N20987"/>
      <c r="O20987"/>
      <c r="P20987"/>
      <c r="Q20987"/>
    </row>
    <row r="20988" spans="1:17" x14ac:dyDescent="0.2">
      <c r="A20988" t="s">
        <v>24</v>
      </c>
      <c r="B20988" s="1">
        <v>42986</v>
      </c>
      <c r="C20988" s="2">
        <v>0.60416666666666663</v>
      </c>
      <c r="D20988">
        <v>2473</v>
      </c>
      <c r="E20988">
        <v>2474.75</v>
      </c>
      <c r="F20988">
        <v>2470</v>
      </c>
      <c r="G20988">
        <v>2470.25</v>
      </c>
      <c r="H20988">
        <v>84362</v>
      </c>
      <c r="M20988"/>
      <c r="N20988"/>
      <c r="O20988"/>
      <c r="P20988"/>
      <c r="Q20988"/>
    </row>
    <row r="20989" spans="1:17" x14ac:dyDescent="0.2">
      <c r="A20989" t="s">
        <v>24</v>
      </c>
      <c r="B20989" s="1">
        <v>42986</v>
      </c>
      <c r="C20989" s="2">
        <v>0.63541666666666663</v>
      </c>
      <c r="D20989">
        <v>2470.25</v>
      </c>
      <c r="E20989">
        <v>2473</v>
      </c>
      <c r="F20989">
        <v>2469</v>
      </c>
      <c r="G20989">
        <v>2472.5</v>
      </c>
      <c r="H20989">
        <v>119271</v>
      </c>
      <c r="M20989"/>
      <c r="N20989"/>
      <c r="O20989"/>
      <c r="P20989"/>
      <c r="Q20989"/>
    </row>
    <row r="20990" spans="1:17" x14ac:dyDescent="0.2">
      <c r="A20990" t="s">
        <v>24</v>
      </c>
      <c r="B20990" s="1">
        <v>42989</v>
      </c>
      <c r="C20990" s="2">
        <v>0.39583333333333331</v>
      </c>
      <c r="D20990">
        <v>2486</v>
      </c>
      <c r="E20990">
        <v>2493.5</v>
      </c>
      <c r="F20990">
        <v>2485.5</v>
      </c>
      <c r="G20990">
        <v>2492</v>
      </c>
      <c r="H20990">
        <v>239722</v>
      </c>
      <c r="I20990" t="b">
        <f>AND(HOUR(C20990)=9,MINUTE(C20990)=30,HOUR(C20989)=15,MINUTE(C20989)=15)</f>
        <v>1</v>
      </c>
      <c r="J20990">
        <f>MAX(E20990:E20996)</f>
        <v>2498.5</v>
      </c>
      <c r="K20990">
        <f>MIN(F20990:F20996)</f>
        <v>2485.5</v>
      </c>
      <c r="L20990">
        <f>E20990</f>
        <v>2493.5</v>
      </c>
      <c r="M20990" s="6">
        <f>+F20990</f>
        <v>2485.5</v>
      </c>
      <c r="N20990" s="6">
        <f>IF(F20990&gt;J20983,F20990-J20983,FALSE)</f>
        <v>9</v>
      </c>
      <c r="O20990" s="6" t="b">
        <f>IF(L20990&lt;K20983,K20983-L20990,FALSE)</f>
        <v>0</v>
      </c>
      <c r="P20990" s="6" t="b">
        <f>IF(AND(N20990&lt;&gt;FALSE,K20990&lt;=J20983),TRUE,FALSE)</f>
        <v>0</v>
      </c>
      <c r="Q20990" s="6" t="b">
        <f>IF(AND(O20990&lt;&gt;FALSE,J20990&gt;K20983),TRUE,FALSE)</f>
        <v>0</v>
      </c>
    </row>
    <row r="20991" spans="1:17" x14ac:dyDescent="0.2">
      <c r="A20991" t="s">
        <v>24</v>
      </c>
      <c r="B20991" s="1">
        <v>42989</v>
      </c>
      <c r="C20991" s="2">
        <v>0.4375</v>
      </c>
      <c r="D20991">
        <v>2492</v>
      </c>
      <c r="E20991">
        <v>2492.75</v>
      </c>
      <c r="F20991">
        <v>2490.25</v>
      </c>
      <c r="G20991">
        <v>2491.5</v>
      </c>
      <c r="H20991">
        <v>94772</v>
      </c>
      <c r="M20991"/>
      <c r="N20991"/>
      <c r="O20991"/>
      <c r="P20991"/>
      <c r="Q20991"/>
    </row>
    <row r="20992" spans="1:17" x14ac:dyDescent="0.2">
      <c r="A20992" t="s">
        <v>24</v>
      </c>
      <c r="B20992" s="1">
        <v>42989</v>
      </c>
      <c r="C20992" s="2">
        <v>0.47916666666666669</v>
      </c>
      <c r="D20992">
        <v>2491.25</v>
      </c>
      <c r="E20992">
        <v>2495.75</v>
      </c>
      <c r="F20992">
        <v>2491.25</v>
      </c>
      <c r="G20992">
        <v>2495.5</v>
      </c>
      <c r="H20992">
        <v>87567</v>
      </c>
      <c r="M20992"/>
      <c r="N20992"/>
      <c r="O20992"/>
      <c r="P20992"/>
      <c r="Q20992"/>
    </row>
    <row r="20993" spans="1:17" x14ac:dyDescent="0.2">
      <c r="A20993" t="s">
        <v>24</v>
      </c>
      <c r="B20993" s="1">
        <v>42989</v>
      </c>
      <c r="C20993" s="2">
        <v>0.52083333333333337</v>
      </c>
      <c r="D20993">
        <v>2495.5</v>
      </c>
      <c r="E20993">
        <v>2498.5</v>
      </c>
      <c r="F20993">
        <v>2495.25</v>
      </c>
      <c r="G20993">
        <v>2497.5</v>
      </c>
      <c r="H20993">
        <v>77763</v>
      </c>
      <c r="M20993"/>
      <c r="N20993"/>
      <c r="O20993"/>
      <c r="P20993"/>
      <c r="Q20993"/>
    </row>
    <row r="20994" spans="1:17" x14ac:dyDescent="0.2">
      <c r="A20994" t="s">
        <v>24</v>
      </c>
      <c r="B20994" s="1">
        <v>42989</v>
      </c>
      <c r="C20994" s="2">
        <v>0.5625</v>
      </c>
      <c r="D20994">
        <v>2497.5</v>
      </c>
      <c r="E20994">
        <v>2497.75</v>
      </c>
      <c r="F20994">
        <v>2495.75</v>
      </c>
      <c r="G20994">
        <v>2496.25</v>
      </c>
      <c r="H20994">
        <v>62129</v>
      </c>
      <c r="M20994"/>
      <c r="N20994"/>
      <c r="O20994"/>
      <c r="P20994"/>
      <c r="Q20994"/>
    </row>
    <row r="20995" spans="1:17" x14ac:dyDescent="0.2">
      <c r="A20995" t="s">
        <v>24</v>
      </c>
      <c r="B20995" s="1">
        <v>42989</v>
      </c>
      <c r="C20995" s="2">
        <v>0.60416666666666663</v>
      </c>
      <c r="D20995">
        <v>2496.25</v>
      </c>
      <c r="E20995">
        <v>2497.5</v>
      </c>
      <c r="F20995">
        <v>2495.5</v>
      </c>
      <c r="G20995">
        <v>2496.75</v>
      </c>
      <c r="H20995">
        <v>72504</v>
      </c>
      <c r="M20995"/>
      <c r="N20995"/>
      <c r="O20995"/>
      <c r="P20995"/>
      <c r="Q20995"/>
    </row>
    <row r="20996" spans="1:17" x14ac:dyDescent="0.2">
      <c r="A20996" t="s">
        <v>24</v>
      </c>
      <c r="B20996" s="1">
        <v>42989</v>
      </c>
      <c r="C20996" s="2">
        <v>0.63541666666666663</v>
      </c>
      <c r="D20996">
        <v>2496.75</v>
      </c>
      <c r="E20996">
        <v>2498</v>
      </c>
      <c r="F20996">
        <v>2495.25</v>
      </c>
      <c r="G20996">
        <v>2496.75</v>
      </c>
      <c r="H20996">
        <v>174844</v>
      </c>
      <c r="M20996"/>
      <c r="N20996"/>
      <c r="O20996"/>
      <c r="P20996"/>
      <c r="Q20996"/>
    </row>
    <row r="20997" spans="1:17" x14ac:dyDescent="0.2">
      <c r="A20997" t="s">
        <v>24</v>
      </c>
      <c r="B20997" s="1">
        <v>42990</v>
      </c>
      <c r="C20997" s="2">
        <v>0.39583333333333331</v>
      </c>
      <c r="D20997">
        <v>2501.25</v>
      </c>
      <c r="E20997">
        <v>2505</v>
      </c>
      <c r="F20997">
        <v>2500.5</v>
      </c>
      <c r="G20997">
        <v>2501</v>
      </c>
      <c r="H20997">
        <v>252508</v>
      </c>
      <c r="I20997" t="b">
        <f>AND(HOUR(C20997)=9,MINUTE(C20997)=30,HOUR(C20996)=15,MINUTE(C20996)=15)</f>
        <v>1</v>
      </c>
      <c r="J20997">
        <f>MAX(E20997:E21003)</f>
        <v>2506.25</v>
      </c>
      <c r="K20997">
        <f>MIN(F20997:F21003)</f>
        <v>2499.25</v>
      </c>
      <c r="L20997">
        <f>E20997</f>
        <v>2505</v>
      </c>
      <c r="M20997" s="6">
        <f>+F20997</f>
        <v>2500.5</v>
      </c>
      <c r="N20997" s="6">
        <f>IF(F20997&gt;J20990,F20997-J20990,FALSE)</f>
        <v>2</v>
      </c>
      <c r="O20997" s="6" t="b">
        <f>IF(L20997&lt;K20990,K20990-L20997,FALSE)</f>
        <v>0</v>
      </c>
      <c r="P20997" s="6" t="b">
        <f>IF(AND(N20997&lt;&gt;FALSE,K20997&lt;=J20990),TRUE,FALSE)</f>
        <v>0</v>
      </c>
      <c r="Q20997" s="6" t="b">
        <f>IF(AND(O20997&lt;&gt;FALSE,J20997&gt;K20990),TRUE,FALSE)</f>
        <v>0</v>
      </c>
    </row>
    <row r="20998" spans="1:17" x14ac:dyDescent="0.2">
      <c r="A20998" t="s">
        <v>24</v>
      </c>
      <c r="B20998" s="1">
        <v>42990</v>
      </c>
      <c r="C20998" s="2">
        <v>0.4375</v>
      </c>
      <c r="D20998">
        <v>2501</v>
      </c>
      <c r="E20998">
        <v>2502.25</v>
      </c>
      <c r="F20998">
        <v>2499.25</v>
      </c>
      <c r="G20998">
        <v>2501.5</v>
      </c>
      <c r="H20998">
        <v>116432</v>
      </c>
      <c r="M20998"/>
      <c r="N20998"/>
      <c r="O20998"/>
      <c r="P20998"/>
      <c r="Q20998"/>
    </row>
    <row r="20999" spans="1:17" x14ac:dyDescent="0.2">
      <c r="A20999" t="s">
        <v>24</v>
      </c>
      <c r="B20999" s="1">
        <v>42990</v>
      </c>
      <c r="C20999" s="2">
        <v>0.47916666666666669</v>
      </c>
      <c r="D20999">
        <v>2501.5</v>
      </c>
      <c r="E20999">
        <v>2503.5</v>
      </c>
      <c r="F20999">
        <v>2501.25</v>
      </c>
      <c r="G20999">
        <v>2503</v>
      </c>
      <c r="H20999">
        <v>73186</v>
      </c>
      <c r="M20999"/>
      <c r="N20999"/>
      <c r="O20999"/>
      <c r="P20999"/>
      <c r="Q20999"/>
    </row>
    <row r="21000" spans="1:17" x14ac:dyDescent="0.2">
      <c r="A21000" t="s">
        <v>24</v>
      </c>
      <c r="B21000" s="1">
        <v>42990</v>
      </c>
      <c r="C21000" s="2">
        <v>0.52083333333333337</v>
      </c>
      <c r="D21000">
        <v>2503</v>
      </c>
      <c r="E21000">
        <v>2504.75</v>
      </c>
      <c r="F21000">
        <v>2503</v>
      </c>
      <c r="G21000">
        <v>2504.5</v>
      </c>
      <c r="H21000">
        <v>59493</v>
      </c>
      <c r="M21000"/>
      <c r="N21000"/>
      <c r="O21000"/>
      <c r="P21000"/>
      <c r="Q21000"/>
    </row>
    <row r="21001" spans="1:17" x14ac:dyDescent="0.2">
      <c r="A21001" t="s">
        <v>24</v>
      </c>
      <c r="B21001" s="1">
        <v>42990</v>
      </c>
      <c r="C21001" s="2">
        <v>0.5625</v>
      </c>
      <c r="D21001">
        <v>2504.5</v>
      </c>
      <c r="E21001">
        <v>2505.5</v>
      </c>
      <c r="F21001">
        <v>2502</v>
      </c>
      <c r="G21001">
        <v>2502.5</v>
      </c>
      <c r="H21001">
        <v>85370</v>
      </c>
      <c r="M21001"/>
      <c r="N21001"/>
      <c r="O21001"/>
      <c r="P21001"/>
      <c r="Q21001"/>
    </row>
    <row r="21002" spans="1:17" x14ac:dyDescent="0.2">
      <c r="A21002" t="s">
        <v>24</v>
      </c>
      <c r="B21002" s="1">
        <v>42990</v>
      </c>
      <c r="C21002" s="2">
        <v>0.60416666666666663</v>
      </c>
      <c r="D21002">
        <v>2502.75</v>
      </c>
      <c r="E21002">
        <v>2503.5</v>
      </c>
      <c r="F21002">
        <v>2501</v>
      </c>
      <c r="G21002">
        <v>2502.75</v>
      </c>
      <c r="H21002">
        <v>107165</v>
      </c>
      <c r="M21002"/>
      <c r="N21002"/>
      <c r="O21002"/>
      <c r="P21002"/>
      <c r="Q21002"/>
    </row>
    <row r="21003" spans="1:17" x14ac:dyDescent="0.2">
      <c r="A21003" t="s">
        <v>24</v>
      </c>
      <c r="B21003" s="1">
        <v>42990</v>
      </c>
      <c r="C21003" s="2">
        <v>0.63541666666666663</v>
      </c>
      <c r="D21003">
        <v>2502.75</v>
      </c>
      <c r="E21003">
        <v>2506.25</v>
      </c>
      <c r="F21003">
        <v>2502.5</v>
      </c>
      <c r="G21003">
        <v>2505.75</v>
      </c>
      <c r="H21003">
        <v>151692</v>
      </c>
      <c r="M21003"/>
      <c r="N21003"/>
      <c r="O21003"/>
      <c r="P21003"/>
      <c r="Q21003"/>
    </row>
    <row r="21004" spans="1:17" x14ac:dyDescent="0.2">
      <c r="A21004" t="s">
        <v>24</v>
      </c>
      <c r="B21004" s="1">
        <v>42991</v>
      </c>
      <c r="C21004" s="2">
        <v>0.39583333333333331</v>
      </c>
      <c r="D21004">
        <v>2502</v>
      </c>
      <c r="E21004">
        <v>2505.5</v>
      </c>
      <c r="F21004">
        <v>2500.75</v>
      </c>
      <c r="G21004">
        <v>2505</v>
      </c>
      <c r="H21004">
        <v>200277</v>
      </c>
      <c r="I21004" t="b">
        <f>AND(HOUR(C21004)=9,MINUTE(C21004)=30,HOUR(C21003)=15,MINUTE(C21003)=15)</f>
        <v>1</v>
      </c>
      <c r="J21004">
        <f>MAX(E21004:E21010)</f>
        <v>2507</v>
      </c>
      <c r="K21004">
        <f>MIN(F21004:F21010)</f>
        <v>2500.75</v>
      </c>
      <c r="L21004">
        <f>E21004</f>
        <v>2505.5</v>
      </c>
      <c r="M21004" s="6">
        <f>+F21004</f>
        <v>2500.75</v>
      </c>
      <c r="N21004" s="6" t="b">
        <f>IF(F21004&gt;J20997,F21004-J20997,FALSE)</f>
        <v>0</v>
      </c>
      <c r="O21004" s="6" t="b">
        <f>IF(L21004&lt;K20997,K20997-L21004,FALSE)</f>
        <v>0</v>
      </c>
      <c r="P21004" s="6" t="b">
        <f>IF(AND(N21004&lt;&gt;FALSE,K21004&lt;=J20997),TRUE,FALSE)</f>
        <v>0</v>
      </c>
      <c r="Q21004" s="6" t="b">
        <f>IF(AND(O21004&lt;&gt;FALSE,J21004&gt;K20997),TRUE,FALSE)</f>
        <v>0</v>
      </c>
    </row>
    <row r="21005" spans="1:17" x14ac:dyDescent="0.2">
      <c r="A21005" t="s">
        <v>24</v>
      </c>
      <c r="B21005" s="1">
        <v>42991</v>
      </c>
      <c r="C21005" s="2">
        <v>0.4375</v>
      </c>
      <c r="D21005">
        <v>2504.75</v>
      </c>
      <c r="E21005">
        <v>2505.75</v>
      </c>
      <c r="F21005">
        <v>2503.25</v>
      </c>
      <c r="G21005">
        <v>2504.5</v>
      </c>
      <c r="H21005">
        <v>99782</v>
      </c>
      <c r="M21005"/>
      <c r="N21005"/>
      <c r="O21005"/>
      <c r="P21005"/>
      <c r="Q21005"/>
    </row>
    <row r="21006" spans="1:17" x14ac:dyDescent="0.2">
      <c r="A21006" t="s">
        <v>24</v>
      </c>
      <c r="B21006" s="1">
        <v>42991</v>
      </c>
      <c r="C21006" s="2">
        <v>0.47916666666666669</v>
      </c>
      <c r="D21006">
        <v>2504.75</v>
      </c>
      <c r="E21006">
        <v>2505</v>
      </c>
      <c r="F21006">
        <v>2502</v>
      </c>
      <c r="G21006">
        <v>2504.5</v>
      </c>
      <c r="H21006">
        <v>91604</v>
      </c>
      <c r="M21006"/>
      <c r="N21006"/>
      <c r="O21006"/>
      <c r="P21006"/>
      <c r="Q21006"/>
    </row>
    <row r="21007" spans="1:17" x14ac:dyDescent="0.2">
      <c r="A21007" t="s">
        <v>24</v>
      </c>
      <c r="B21007" s="1">
        <v>42991</v>
      </c>
      <c r="C21007" s="2">
        <v>0.52083333333333337</v>
      </c>
      <c r="D21007">
        <v>2504.25</v>
      </c>
      <c r="E21007">
        <v>2506.25</v>
      </c>
      <c r="F21007">
        <v>2503.5</v>
      </c>
      <c r="G21007">
        <v>2504.75</v>
      </c>
      <c r="H21007">
        <v>99032</v>
      </c>
      <c r="M21007"/>
      <c r="N21007"/>
      <c r="O21007"/>
      <c r="P21007"/>
      <c r="Q21007"/>
    </row>
    <row r="21008" spans="1:17" x14ac:dyDescent="0.2">
      <c r="A21008" t="s">
        <v>24</v>
      </c>
      <c r="B21008" s="1">
        <v>42991</v>
      </c>
      <c r="C21008" s="2">
        <v>0.5625</v>
      </c>
      <c r="D21008">
        <v>2504.75</v>
      </c>
      <c r="E21008">
        <v>2505.5</v>
      </c>
      <c r="F21008">
        <v>2503.75</v>
      </c>
      <c r="G21008">
        <v>2504.25</v>
      </c>
      <c r="H21008">
        <v>53161</v>
      </c>
      <c r="M21008"/>
      <c r="N21008"/>
      <c r="O21008"/>
      <c r="P21008"/>
      <c r="Q21008"/>
    </row>
    <row r="21009" spans="1:17" x14ac:dyDescent="0.2">
      <c r="A21009" t="s">
        <v>24</v>
      </c>
      <c r="B21009" s="1">
        <v>42991</v>
      </c>
      <c r="C21009" s="2">
        <v>0.60416666666666663</v>
      </c>
      <c r="D21009">
        <v>2504.5</v>
      </c>
      <c r="E21009">
        <v>2505.75</v>
      </c>
      <c r="F21009">
        <v>2504</v>
      </c>
      <c r="G21009">
        <v>2504.75</v>
      </c>
      <c r="H21009">
        <v>71901</v>
      </c>
      <c r="M21009"/>
      <c r="N21009"/>
      <c r="O21009"/>
      <c r="P21009"/>
      <c r="Q21009"/>
    </row>
    <row r="21010" spans="1:17" x14ac:dyDescent="0.2">
      <c r="A21010" t="s">
        <v>24</v>
      </c>
      <c r="B21010" s="1">
        <v>42991</v>
      </c>
      <c r="C21010" s="2">
        <v>0.63541666666666663</v>
      </c>
      <c r="D21010">
        <v>2504.75</v>
      </c>
      <c r="E21010">
        <v>2507</v>
      </c>
      <c r="F21010">
        <v>2504.5</v>
      </c>
      <c r="G21010">
        <v>2506.5</v>
      </c>
      <c r="H21010">
        <v>176922</v>
      </c>
      <c r="M21010"/>
      <c r="N21010"/>
      <c r="O21010"/>
      <c r="P21010"/>
      <c r="Q21010"/>
    </row>
    <row r="21011" spans="1:17" x14ac:dyDescent="0.2">
      <c r="A21011" t="s">
        <v>24</v>
      </c>
      <c r="B21011" s="1">
        <v>42992</v>
      </c>
      <c r="C21011" s="2">
        <v>0.39583333333333331</v>
      </c>
      <c r="D21011">
        <v>2502.25</v>
      </c>
      <c r="E21011">
        <v>2505</v>
      </c>
      <c r="F21011">
        <v>2500.5</v>
      </c>
      <c r="G21011">
        <v>2504.25</v>
      </c>
      <c r="H21011">
        <v>194751</v>
      </c>
      <c r="I21011" t="b">
        <f>AND(HOUR(C21011)=9,MINUTE(C21011)=30,HOUR(C21010)=15,MINUTE(C21010)=15)</f>
        <v>1</v>
      </c>
      <c r="J21011">
        <f>MAX(E21011:E21017)</f>
        <v>2507.75</v>
      </c>
      <c r="K21011">
        <f>MIN(F21011:F21017)</f>
        <v>2500.5</v>
      </c>
      <c r="L21011">
        <f>E21011</f>
        <v>2505</v>
      </c>
      <c r="M21011" s="6">
        <f>+F21011</f>
        <v>2500.5</v>
      </c>
      <c r="N21011" s="6" t="b">
        <f>IF(F21011&gt;J21004,F21011-J21004,FALSE)</f>
        <v>0</v>
      </c>
      <c r="O21011" s="6" t="b">
        <f>IF(L21011&lt;K21004,K21004-L21011,FALSE)</f>
        <v>0</v>
      </c>
      <c r="P21011" s="6" t="b">
        <f>IF(AND(N21011&lt;&gt;FALSE,K21011&lt;=J21004),TRUE,FALSE)</f>
        <v>0</v>
      </c>
      <c r="Q21011" s="6" t="b">
        <f>IF(AND(O21011&lt;&gt;FALSE,J21011&gt;K21004),TRUE,FALSE)</f>
        <v>0</v>
      </c>
    </row>
    <row r="21012" spans="1:17" x14ac:dyDescent="0.2">
      <c r="A21012" t="s">
        <v>24</v>
      </c>
      <c r="B21012" s="1">
        <v>42992</v>
      </c>
      <c r="C21012" s="2">
        <v>0.4375</v>
      </c>
      <c r="D21012">
        <v>2504.5</v>
      </c>
      <c r="E21012">
        <v>2507.75</v>
      </c>
      <c r="F21012">
        <v>2504.25</v>
      </c>
      <c r="G21012">
        <v>2506</v>
      </c>
      <c r="H21012">
        <v>127840</v>
      </c>
      <c r="M21012"/>
      <c r="N21012"/>
      <c r="O21012"/>
      <c r="P21012"/>
      <c r="Q21012"/>
    </row>
    <row r="21013" spans="1:17" x14ac:dyDescent="0.2">
      <c r="A21013" t="s">
        <v>24</v>
      </c>
      <c r="B21013" s="1">
        <v>42992</v>
      </c>
      <c r="C21013" s="2">
        <v>0.47916666666666669</v>
      </c>
      <c r="D21013">
        <v>2506</v>
      </c>
      <c r="E21013">
        <v>2506.75</v>
      </c>
      <c r="F21013">
        <v>2504.25</v>
      </c>
      <c r="G21013">
        <v>2505</v>
      </c>
      <c r="H21013">
        <v>95610</v>
      </c>
      <c r="M21013"/>
      <c r="N21013"/>
      <c r="O21013"/>
      <c r="P21013"/>
      <c r="Q21013"/>
    </row>
    <row r="21014" spans="1:17" x14ac:dyDescent="0.2">
      <c r="A21014" t="s">
        <v>24</v>
      </c>
      <c r="B21014" s="1">
        <v>42992</v>
      </c>
      <c r="C21014" s="2">
        <v>0.52083333333333337</v>
      </c>
      <c r="D21014">
        <v>2505</v>
      </c>
      <c r="E21014">
        <v>2507</v>
      </c>
      <c r="F21014">
        <v>2504.5</v>
      </c>
      <c r="G21014">
        <v>2505.75</v>
      </c>
      <c r="H21014">
        <v>77993</v>
      </c>
      <c r="M21014"/>
      <c r="N21014"/>
      <c r="O21014"/>
      <c r="P21014"/>
      <c r="Q21014"/>
    </row>
    <row r="21015" spans="1:17" x14ac:dyDescent="0.2">
      <c r="A21015" t="s">
        <v>24</v>
      </c>
      <c r="B21015" s="1">
        <v>42992</v>
      </c>
      <c r="C21015" s="2">
        <v>0.5625</v>
      </c>
      <c r="D21015">
        <v>2506</v>
      </c>
      <c r="E21015">
        <v>2506.5</v>
      </c>
      <c r="F21015">
        <v>2504</v>
      </c>
      <c r="G21015">
        <v>2505</v>
      </c>
      <c r="H21015">
        <v>76611</v>
      </c>
      <c r="M21015"/>
      <c r="N21015"/>
      <c r="O21015"/>
      <c r="P21015"/>
      <c r="Q21015"/>
    </row>
    <row r="21016" spans="1:17" x14ac:dyDescent="0.2">
      <c r="A21016" t="s">
        <v>24</v>
      </c>
      <c r="B21016" s="1">
        <v>42992</v>
      </c>
      <c r="C21016" s="2">
        <v>0.60416666666666663</v>
      </c>
      <c r="D21016">
        <v>2505</v>
      </c>
      <c r="E21016">
        <v>2506.5</v>
      </c>
      <c r="F21016">
        <v>2504</v>
      </c>
      <c r="G21016">
        <v>2504.75</v>
      </c>
      <c r="H21016">
        <v>90890</v>
      </c>
      <c r="M21016"/>
      <c r="N21016"/>
      <c r="O21016"/>
      <c r="P21016"/>
      <c r="Q21016"/>
    </row>
    <row r="21017" spans="1:17" x14ac:dyDescent="0.2">
      <c r="A21017" t="s">
        <v>24</v>
      </c>
      <c r="B21017" s="1">
        <v>42992</v>
      </c>
      <c r="C21017" s="2">
        <v>0.63541666666666663</v>
      </c>
      <c r="D21017">
        <v>2505</v>
      </c>
      <c r="E21017">
        <v>2506.25</v>
      </c>
      <c r="F21017">
        <v>2504</v>
      </c>
      <c r="G21017">
        <v>2506.25</v>
      </c>
      <c r="H21017">
        <v>222262</v>
      </c>
      <c r="M21017"/>
      <c r="N21017"/>
      <c r="O21017"/>
      <c r="P21017"/>
      <c r="Q21017"/>
    </row>
    <row r="21018" spans="1:17" x14ac:dyDescent="0.2">
      <c r="A21018" t="s">
        <v>24</v>
      </c>
      <c r="B21018" s="1">
        <v>42993</v>
      </c>
      <c r="C21018" s="2">
        <v>0.39583333333333331</v>
      </c>
      <c r="D21018">
        <v>2503.5</v>
      </c>
      <c r="E21018">
        <v>2505</v>
      </c>
      <c r="F21018">
        <v>2502</v>
      </c>
      <c r="G21018">
        <v>2504</v>
      </c>
      <c r="H21018">
        <v>245824</v>
      </c>
      <c r="I21018" t="b">
        <f>AND(HOUR(C21018)=9,MINUTE(C21018)=30,HOUR(C21017)=15,MINUTE(C21017)=15)</f>
        <v>1</v>
      </c>
      <c r="J21018">
        <f>MAX(E21018:E21024)</f>
        <v>2509.5</v>
      </c>
      <c r="K21018">
        <f>MIN(F21018:F21024)</f>
        <v>2502</v>
      </c>
      <c r="L21018">
        <f>E21018</f>
        <v>2505</v>
      </c>
      <c r="M21018" s="6">
        <f>+F21018</f>
        <v>2502</v>
      </c>
      <c r="N21018" s="6" t="b">
        <f>IF(F21018&gt;J21011,F21018-J21011,FALSE)</f>
        <v>0</v>
      </c>
      <c r="O21018" s="6" t="b">
        <f>IF(L21018&lt;K21011,K21011-L21018,FALSE)</f>
        <v>0</v>
      </c>
      <c r="P21018" s="6" t="b">
        <f>IF(AND(N21018&lt;&gt;FALSE,K21018&lt;=J21011),TRUE,FALSE)</f>
        <v>0</v>
      </c>
      <c r="Q21018" s="6" t="b">
        <f>IF(AND(O21018&lt;&gt;FALSE,J21018&gt;K21011),TRUE,FALSE)</f>
        <v>0</v>
      </c>
    </row>
    <row r="21019" spans="1:17" x14ac:dyDescent="0.2">
      <c r="A21019" t="s">
        <v>24</v>
      </c>
      <c r="B21019" s="1">
        <v>42993</v>
      </c>
      <c r="C21019" s="2">
        <v>0.4375</v>
      </c>
      <c r="D21019">
        <v>2504</v>
      </c>
      <c r="E21019">
        <v>2508.25</v>
      </c>
      <c r="F21019">
        <v>2503.5</v>
      </c>
      <c r="G21019">
        <v>2507</v>
      </c>
      <c r="H21019">
        <v>145923</v>
      </c>
      <c r="M21019"/>
      <c r="N21019"/>
      <c r="O21019"/>
      <c r="P21019"/>
      <c r="Q21019"/>
    </row>
    <row r="21020" spans="1:17" x14ac:dyDescent="0.2">
      <c r="A21020" t="s">
        <v>24</v>
      </c>
      <c r="B21020" s="1">
        <v>42993</v>
      </c>
      <c r="C21020" s="2">
        <v>0.47916666666666669</v>
      </c>
      <c r="D21020">
        <v>2506.75</v>
      </c>
      <c r="E21020">
        <v>2507.75</v>
      </c>
      <c r="F21020">
        <v>2505.75</v>
      </c>
      <c r="G21020">
        <v>2507.25</v>
      </c>
      <c r="H21020">
        <v>91022</v>
      </c>
      <c r="M21020"/>
      <c r="N21020"/>
      <c r="O21020"/>
      <c r="P21020"/>
      <c r="Q21020"/>
    </row>
    <row r="21021" spans="1:17" x14ac:dyDescent="0.2">
      <c r="A21021" t="s">
        <v>24</v>
      </c>
      <c r="B21021" s="1">
        <v>42993</v>
      </c>
      <c r="C21021" s="2">
        <v>0.52083333333333337</v>
      </c>
      <c r="D21021">
        <v>2507.5</v>
      </c>
      <c r="E21021">
        <v>2507.75</v>
      </c>
      <c r="F21021">
        <v>2506</v>
      </c>
      <c r="G21021">
        <v>2506.5</v>
      </c>
      <c r="H21021">
        <v>74950</v>
      </c>
      <c r="M21021"/>
      <c r="N21021"/>
      <c r="O21021"/>
      <c r="P21021"/>
      <c r="Q21021"/>
    </row>
    <row r="21022" spans="1:17" x14ac:dyDescent="0.2">
      <c r="A21022" t="s">
        <v>24</v>
      </c>
      <c r="B21022" s="1">
        <v>42993</v>
      </c>
      <c r="C21022" s="2">
        <v>0.5625</v>
      </c>
      <c r="D21022">
        <v>2506.75</v>
      </c>
      <c r="E21022">
        <v>2507.25</v>
      </c>
      <c r="F21022">
        <v>2505.5</v>
      </c>
      <c r="G21022">
        <v>2506.75</v>
      </c>
      <c r="H21022">
        <v>61795</v>
      </c>
      <c r="M21022"/>
      <c r="N21022"/>
      <c r="O21022"/>
      <c r="P21022"/>
      <c r="Q21022"/>
    </row>
    <row r="21023" spans="1:17" x14ac:dyDescent="0.2">
      <c r="A21023" t="s">
        <v>24</v>
      </c>
      <c r="B21023" s="1">
        <v>42993</v>
      </c>
      <c r="C21023" s="2">
        <v>0.60416666666666663</v>
      </c>
      <c r="D21023">
        <v>2506.75</v>
      </c>
      <c r="E21023">
        <v>2508.5</v>
      </c>
      <c r="F21023">
        <v>2506.25</v>
      </c>
      <c r="G21023">
        <v>2508</v>
      </c>
      <c r="H21023">
        <v>79045</v>
      </c>
      <c r="M21023"/>
      <c r="N21023"/>
      <c r="O21023"/>
      <c r="P21023"/>
      <c r="Q21023"/>
    </row>
    <row r="21024" spans="1:17" x14ac:dyDescent="0.2">
      <c r="A21024" t="s">
        <v>24</v>
      </c>
      <c r="B21024" s="1">
        <v>42993</v>
      </c>
      <c r="C21024" s="2">
        <v>0.63541666666666663</v>
      </c>
      <c r="D21024">
        <v>2508</v>
      </c>
      <c r="E21024">
        <v>2509.5</v>
      </c>
      <c r="F21024">
        <v>2507.5</v>
      </c>
      <c r="G21024">
        <v>2508.75</v>
      </c>
      <c r="H21024">
        <v>316007</v>
      </c>
      <c r="M21024"/>
      <c r="N21024"/>
      <c r="O21024"/>
      <c r="P21024"/>
      <c r="Q21024"/>
    </row>
    <row r="21025" spans="1:17" x14ac:dyDescent="0.2">
      <c r="A21025" t="s">
        <v>24</v>
      </c>
      <c r="B21025" s="1">
        <v>42996</v>
      </c>
      <c r="C21025" s="2">
        <v>0.39583333333333331</v>
      </c>
      <c r="D21025">
        <v>2512.5</v>
      </c>
      <c r="E21025">
        <v>2517.5</v>
      </c>
      <c r="F21025">
        <v>2511</v>
      </c>
      <c r="G21025">
        <v>2515.75</v>
      </c>
      <c r="H21025">
        <v>226529</v>
      </c>
      <c r="I21025" t="b">
        <f>AND(HOUR(C21025)=9,MINUTE(C21025)=30,HOUR(C21024)=15,MINUTE(C21024)=15)</f>
        <v>1</v>
      </c>
      <c r="J21025">
        <f>MAX(E21025:E21031)</f>
        <v>2517.5</v>
      </c>
      <c r="K21025">
        <f>MIN(F21025:F21031)</f>
        <v>2509.25</v>
      </c>
      <c r="L21025">
        <f>E21025</f>
        <v>2517.5</v>
      </c>
      <c r="M21025" s="6">
        <f>+F21025</f>
        <v>2511</v>
      </c>
      <c r="N21025" s="6">
        <f>IF(F21025&gt;J21018,F21025-J21018,FALSE)</f>
        <v>1.5</v>
      </c>
      <c r="O21025" s="6" t="b">
        <f>IF(L21025&lt;K21018,K21018-L21025,FALSE)</f>
        <v>0</v>
      </c>
      <c r="P21025" s="6" t="b">
        <f>IF(AND(N21025&lt;&gt;FALSE,K21025&lt;=J21018),TRUE,FALSE)</f>
        <v>1</v>
      </c>
      <c r="Q21025" s="6" t="b">
        <f>IF(AND(O21025&lt;&gt;FALSE,J21025&gt;K21018),TRUE,FALSE)</f>
        <v>0</v>
      </c>
    </row>
    <row r="21026" spans="1:17" x14ac:dyDescent="0.2">
      <c r="A21026" t="s">
        <v>24</v>
      </c>
      <c r="B21026" s="1">
        <v>42996</v>
      </c>
      <c r="C21026" s="2">
        <v>0.4375</v>
      </c>
      <c r="D21026">
        <v>2516</v>
      </c>
      <c r="E21026">
        <v>2517.25</v>
      </c>
      <c r="F21026">
        <v>2515</v>
      </c>
      <c r="G21026">
        <v>2517.25</v>
      </c>
      <c r="H21026">
        <v>94836</v>
      </c>
      <c r="M21026"/>
      <c r="N21026"/>
      <c r="O21026"/>
      <c r="P21026"/>
      <c r="Q21026"/>
    </row>
    <row r="21027" spans="1:17" x14ac:dyDescent="0.2">
      <c r="A21027" t="s">
        <v>24</v>
      </c>
      <c r="B21027" s="1">
        <v>42996</v>
      </c>
      <c r="C21027" s="2">
        <v>0.47916666666666669</v>
      </c>
      <c r="D21027">
        <v>2517.25</v>
      </c>
      <c r="E21027">
        <v>2517.25</v>
      </c>
      <c r="F21027">
        <v>2515</v>
      </c>
      <c r="G21027">
        <v>2515.5</v>
      </c>
      <c r="H21027">
        <v>75477</v>
      </c>
      <c r="M21027"/>
      <c r="N21027"/>
      <c r="O21027"/>
      <c r="P21027"/>
      <c r="Q21027"/>
    </row>
    <row r="21028" spans="1:17" x14ac:dyDescent="0.2">
      <c r="A21028" t="s">
        <v>24</v>
      </c>
      <c r="B21028" s="1">
        <v>42996</v>
      </c>
      <c r="C21028" s="2">
        <v>0.52083333333333337</v>
      </c>
      <c r="D21028">
        <v>2515.5</v>
      </c>
      <c r="E21028">
        <v>2515.5</v>
      </c>
      <c r="F21028">
        <v>2513.5</v>
      </c>
      <c r="G21028">
        <v>2514</v>
      </c>
      <c r="H21028">
        <v>64073</v>
      </c>
      <c r="M21028"/>
      <c r="N21028"/>
      <c r="O21028"/>
      <c r="P21028"/>
      <c r="Q21028"/>
    </row>
    <row r="21029" spans="1:17" x14ac:dyDescent="0.2">
      <c r="A21029" t="s">
        <v>24</v>
      </c>
      <c r="B21029" s="1">
        <v>42996</v>
      </c>
      <c r="C21029" s="2">
        <v>0.5625</v>
      </c>
      <c r="D21029">
        <v>2514</v>
      </c>
      <c r="E21029">
        <v>2516</v>
      </c>
      <c r="F21029">
        <v>2510</v>
      </c>
      <c r="G21029">
        <v>2511.75</v>
      </c>
      <c r="H21029">
        <v>132162</v>
      </c>
      <c r="M21029"/>
      <c r="N21029"/>
      <c r="O21029"/>
      <c r="P21029"/>
      <c r="Q21029"/>
    </row>
    <row r="21030" spans="1:17" x14ac:dyDescent="0.2">
      <c r="A21030" t="s">
        <v>24</v>
      </c>
      <c r="B21030" s="1">
        <v>42996</v>
      </c>
      <c r="C21030" s="2">
        <v>0.60416666666666663</v>
      </c>
      <c r="D21030">
        <v>2511.5</v>
      </c>
      <c r="E21030">
        <v>2513.25</v>
      </c>
      <c r="F21030">
        <v>2509.25</v>
      </c>
      <c r="G21030">
        <v>2512.75</v>
      </c>
      <c r="H21030">
        <v>142404</v>
      </c>
      <c r="M21030"/>
      <c r="N21030"/>
      <c r="O21030"/>
      <c r="P21030"/>
      <c r="Q21030"/>
    </row>
    <row r="21031" spans="1:17" x14ac:dyDescent="0.2">
      <c r="A21031" t="s">
        <v>24</v>
      </c>
      <c r="B21031" s="1">
        <v>42996</v>
      </c>
      <c r="C21031" s="2">
        <v>0.63541666666666663</v>
      </c>
      <c r="D21031">
        <v>2512.5</v>
      </c>
      <c r="E21031">
        <v>2514.5</v>
      </c>
      <c r="F21031">
        <v>2512.25</v>
      </c>
      <c r="G21031">
        <v>2514.25</v>
      </c>
      <c r="H21031">
        <v>177974</v>
      </c>
      <c r="M21031"/>
      <c r="N21031"/>
      <c r="O21031"/>
      <c r="P21031"/>
      <c r="Q21031"/>
    </row>
    <row r="21032" spans="1:17" x14ac:dyDescent="0.2">
      <c r="A21032" t="s">
        <v>24</v>
      </c>
      <c r="B21032" s="1">
        <v>42997</v>
      </c>
      <c r="C21032" s="2">
        <v>0.39583333333333331</v>
      </c>
      <c r="D21032">
        <v>2516.5</v>
      </c>
      <c r="E21032">
        <v>2516.75</v>
      </c>
      <c r="F21032">
        <v>2513</v>
      </c>
      <c r="G21032">
        <v>2515.75</v>
      </c>
      <c r="H21032">
        <v>223306</v>
      </c>
      <c r="I21032" t="b">
        <f>AND(HOUR(C21032)=9,MINUTE(C21032)=30,HOUR(C21031)=15,MINUTE(C21031)=15)</f>
        <v>1</v>
      </c>
      <c r="J21032">
        <f>MAX(E21032:E21038)</f>
        <v>2517.5</v>
      </c>
      <c r="K21032">
        <f>MIN(F21032:F21038)</f>
        <v>2512.75</v>
      </c>
      <c r="L21032">
        <f>E21032</f>
        <v>2516.75</v>
      </c>
      <c r="M21032" s="6">
        <f>+F21032</f>
        <v>2513</v>
      </c>
      <c r="N21032" s="6" t="b">
        <f>IF(F21032&gt;J21025,F21032-J21025,FALSE)</f>
        <v>0</v>
      </c>
      <c r="O21032" s="6" t="b">
        <f>IF(L21032&lt;K21025,K21025-L21032,FALSE)</f>
        <v>0</v>
      </c>
      <c r="P21032" s="6" t="b">
        <f>IF(AND(N21032&lt;&gt;FALSE,K21032&lt;=J21025),TRUE,FALSE)</f>
        <v>0</v>
      </c>
      <c r="Q21032" s="6" t="b">
        <f>IF(AND(O21032&lt;&gt;FALSE,J21032&gt;K21025),TRUE,FALSE)</f>
        <v>0</v>
      </c>
    </row>
    <row r="21033" spans="1:17" x14ac:dyDescent="0.2">
      <c r="A21033" t="s">
        <v>24</v>
      </c>
      <c r="B21033" s="1">
        <v>42997</v>
      </c>
      <c r="C21033" s="2">
        <v>0.4375</v>
      </c>
      <c r="D21033">
        <v>2515.75</v>
      </c>
      <c r="E21033">
        <v>2516.25</v>
      </c>
      <c r="F21033">
        <v>2512.75</v>
      </c>
      <c r="G21033">
        <v>2515</v>
      </c>
      <c r="H21033">
        <v>104229</v>
      </c>
      <c r="M21033"/>
      <c r="N21033"/>
      <c r="O21033"/>
      <c r="P21033"/>
      <c r="Q21033"/>
    </row>
    <row r="21034" spans="1:17" x14ac:dyDescent="0.2">
      <c r="A21034" t="s">
        <v>24</v>
      </c>
      <c r="B21034" s="1">
        <v>42997</v>
      </c>
      <c r="C21034" s="2">
        <v>0.47916666666666669</v>
      </c>
      <c r="D21034">
        <v>2515</v>
      </c>
      <c r="E21034">
        <v>2517.25</v>
      </c>
      <c r="F21034">
        <v>2515</v>
      </c>
      <c r="G21034">
        <v>2517</v>
      </c>
      <c r="H21034">
        <v>81293</v>
      </c>
      <c r="M21034"/>
      <c r="N21034"/>
      <c r="O21034"/>
      <c r="P21034"/>
      <c r="Q21034"/>
    </row>
    <row r="21035" spans="1:17" x14ac:dyDescent="0.2">
      <c r="A21035" t="s">
        <v>24</v>
      </c>
      <c r="B21035" s="1">
        <v>42997</v>
      </c>
      <c r="C21035" s="2">
        <v>0.52083333333333337</v>
      </c>
      <c r="D21035">
        <v>2517</v>
      </c>
      <c r="E21035">
        <v>2517.25</v>
      </c>
      <c r="F21035">
        <v>2515.25</v>
      </c>
      <c r="G21035">
        <v>2515.75</v>
      </c>
      <c r="H21035">
        <v>67082</v>
      </c>
      <c r="M21035"/>
      <c r="N21035"/>
      <c r="O21035"/>
      <c r="P21035"/>
      <c r="Q21035"/>
    </row>
    <row r="21036" spans="1:17" x14ac:dyDescent="0.2">
      <c r="A21036" t="s">
        <v>24</v>
      </c>
      <c r="B21036" s="1">
        <v>42997</v>
      </c>
      <c r="C21036" s="2">
        <v>0.5625</v>
      </c>
      <c r="D21036">
        <v>2516</v>
      </c>
      <c r="E21036">
        <v>2517.25</v>
      </c>
      <c r="F21036">
        <v>2515.5</v>
      </c>
      <c r="G21036">
        <v>2515.5</v>
      </c>
      <c r="H21036">
        <v>64622</v>
      </c>
      <c r="M21036"/>
      <c r="N21036"/>
      <c r="O21036"/>
      <c r="P21036"/>
      <c r="Q21036"/>
    </row>
    <row r="21037" spans="1:17" x14ac:dyDescent="0.2">
      <c r="A21037" t="s">
        <v>24</v>
      </c>
      <c r="B21037" s="1">
        <v>42997</v>
      </c>
      <c r="C21037" s="2">
        <v>0.60416666666666663</v>
      </c>
      <c r="D21037">
        <v>2515.5</v>
      </c>
      <c r="E21037">
        <v>2517.25</v>
      </c>
      <c r="F21037">
        <v>2515.5</v>
      </c>
      <c r="G21037">
        <v>2516.75</v>
      </c>
      <c r="H21037">
        <v>75625</v>
      </c>
      <c r="M21037"/>
      <c r="N21037"/>
      <c r="O21037"/>
      <c r="P21037"/>
      <c r="Q21037"/>
    </row>
    <row r="21038" spans="1:17" x14ac:dyDescent="0.2">
      <c r="A21038" t="s">
        <v>24</v>
      </c>
      <c r="B21038" s="1">
        <v>42997</v>
      </c>
      <c r="C21038" s="2">
        <v>0.63541666666666663</v>
      </c>
      <c r="D21038">
        <v>2516.5</v>
      </c>
      <c r="E21038">
        <v>2517.5</v>
      </c>
      <c r="F21038">
        <v>2515.5</v>
      </c>
      <c r="G21038">
        <v>2515.75</v>
      </c>
      <c r="H21038">
        <v>183636</v>
      </c>
      <c r="M21038"/>
      <c r="N21038"/>
      <c r="O21038"/>
      <c r="P21038"/>
      <c r="Q21038"/>
    </row>
    <row r="21039" spans="1:17" x14ac:dyDescent="0.2">
      <c r="A21039" t="s">
        <v>24</v>
      </c>
      <c r="B21039" s="1">
        <v>42998</v>
      </c>
      <c r="C21039" s="2">
        <v>0.39583333333333331</v>
      </c>
      <c r="D21039">
        <v>2517.5</v>
      </c>
      <c r="E21039">
        <v>2518.75</v>
      </c>
      <c r="F21039">
        <v>2515.25</v>
      </c>
      <c r="G21039">
        <v>2516.25</v>
      </c>
      <c r="H21039">
        <v>161489</v>
      </c>
      <c r="I21039" t="b">
        <f>AND(HOUR(C21039)=9,MINUTE(C21039)=30,HOUR(C21038)=15,MINUTE(C21038)=15)</f>
        <v>1</v>
      </c>
      <c r="J21039">
        <f>MAX(E21039:E21045)</f>
        <v>2518.75</v>
      </c>
      <c r="K21039">
        <f>MIN(F21039:F21045)</f>
        <v>2505.5</v>
      </c>
      <c r="L21039">
        <f>E21039</f>
        <v>2518.75</v>
      </c>
      <c r="M21039" s="6">
        <f>+F21039</f>
        <v>2515.25</v>
      </c>
      <c r="N21039" s="6" t="b">
        <f>IF(F21039&gt;J21032,F21039-J21032,FALSE)</f>
        <v>0</v>
      </c>
      <c r="O21039" s="6" t="b">
        <f>IF(L21039&lt;K21032,K21032-L21039,FALSE)</f>
        <v>0</v>
      </c>
      <c r="P21039" s="6" t="b">
        <f>IF(AND(N21039&lt;&gt;FALSE,K21039&lt;=J21032),TRUE,FALSE)</f>
        <v>0</v>
      </c>
      <c r="Q21039" s="6" t="b">
        <f>IF(AND(O21039&lt;&gt;FALSE,J21039&gt;K21032),TRUE,FALSE)</f>
        <v>0</v>
      </c>
    </row>
    <row r="21040" spans="1:17" x14ac:dyDescent="0.2">
      <c r="A21040" t="s">
        <v>24</v>
      </c>
      <c r="B21040" s="1">
        <v>42998</v>
      </c>
      <c r="C21040" s="2">
        <v>0.4375</v>
      </c>
      <c r="D21040">
        <v>2516.5</v>
      </c>
      <c r="E21040">
        <v>2517</v>
      </c>
      <c r="F21040">
        <v>2514</v>
      </c>
      <c r="G21040">
        <v>2516.25</v>
      </c>
      <c r="H21040">
        <v>120162</v>
      </c>
      <c r="M21040"/>
      <c r="N21040"/>
      <c r="O21040"/>
      <c r="P21040"/>
      <c r="Q21040"/>
    </row>
    <row r="21041" spans="1:17" x14ac:dyDescent="0.2">
      <c r="A21041" t="s">
        <v>24</v>
      </c>
      <c r="B21041" s="1">
        <v>42998</v>
      </c>
      <c r="C21041" s="2">
        <v>0.47916666666666669</v>
      </c>
      <c r="D21041">
        <v>2516.25</v>
      </c>
      <c r="E21041">
        <v>2518</v>
      </c>
      <c r="F21041">
        <v>2516</v>
      </c>
      <c r="G21041">
        <v>2517.5</v>
      </c>
      <c r="H21041">
        <v>82317</v>
      </c>
      <c r="M21041"/>
      <c r="N21041"/>
      <c r="O21041"/>
      <c r="P21041"/>
      <c r="Q21041"/>
    </row>
    <row r="21042" spans="1:17" x14ac:dyDescent="0.2">
      <c r="A21042" t="s">
        <v>24</v>
      </c>
      <c r="B21042" s="1">
        <v>42998</v>
      </c>
      <c r="C21042" s="2">
        <v>0.52083333333333337</v>
      </c>
      <c r="D21042">
        <v>2517.5</v>
      </c>
      <c r="E21042">
        <v>2518.25</v>
      </c>
      <c r="F21042">
        <v>2514.5</v>
      </c>
      <c r="G21042">
        <v>2515.25</v>
      </c>
      <c r="H21042">
        <v>51046</v>
      </c>
      <c r="M21042"/>
      <c r="N21042"/>
      <c r="O21042"/>
      <c r="P21042"/>
      <c r="Q21042"/>
    </row>
    <row r="21043" spans="1:17" x14ac:dyDescent="0.2">
      <c r="A21043" t="s">
        <v>24</v>
      </c>
      <c r="B21043" s="1">
        <v>42998</v>
      </c>
      <c r="C21043" s="2">
        <v>0.5625</v>
      </c>
      <c r="D21043">
        <v>2515</v>
      </c>
      <c r="E21043">
        <v>2516</v>
      </c>
      <c r="F21043">
        <v>2505.5</v>
      </c>
      <c r="G21043">
        <v>2509</v>
      </c>
      <c r="H21043">
        <v>227196</v>
      </c>
      <c r="M21043"/>
      <c r="N21043"/>
      <c r="O21043"/>
      <c r="P21043"/>
      <c r="Q21043"/>
    </row>
    <row r="21044" spans="1:17" x14ac:dyDescent="0.2">
      <c r="A21044" t="s">
        <v>24</v>
      </c>
      <c r="B21044" s="1">
        <v>42998</v>
      </c>
      <c r="C21044" s="2">
        <v>0.60416666666666663</v>
      </c>
      <c r="D21044">
        <v>2509</v>
      </c>
      <c r="E21044">
        <v>2514.25</v>
      </c>
      <c r="F21044">
        <v>2506.5</v>
      </c>
      <c r="G21044">
        <v>2513.5</v>
      </c>
      <c r="H21044">
        <v>225820</v>
      </c>
      <c r="M21044"/>
      <c r="N21044"/>
      <c r="O21044"/>
      <c r="P21044"/>
      <c r="Q21044"/>
    </row>
    <row r="21045" spans="1:17" x14ac:dyDescent="0.2">
      <c r="A21045" t="s">
        <v>24</v>
      </c>
      <c r="B21045" s="1">
        <v>42998</v>
      </c>
      <c r="C21045" s="2">
        <v>0.63541666666666663</v>
      </c>
      <c r="D21045">
        <v>2513.5</v>
      </c>
      <c r="E21045">
        <v>2518.25</v>
      </c>
      <c r="F21045">
        <v>2513.5</v>
      </c>
      <c r="G21045">
        <v>2516.5</v>
      </c>
      <c r="H21045">
        <v>218455</v>
      </c>
      <c r="M21045"/>
      <c r="N21045"/>
      <c r="O21045"/>
      <c r="P21045"/>
      <c r="Q21045"/>
    </row>
    <row r="21046" spans="1:17" x14ac:dyDescent="0.2">
      <c r="A21046" t="s">
        <v>24</v>
      </c>
      <c r="B21046" s="1">
        <v>42999</v>
      </c>
      <c r="C21046" s="2">
        <v>0.39583333333333331</v>
      </c>
      <c r="D21046">
        <v>2515.25</v>
      </c>
      <c r="E21046">
        <v>2516</v>
      </c>
      <c r="F21046">
        <v>2508</v>
      </c>
      <c r="G21046">
        <v>2510.25</v>
      </c>
      <c r="H21046">
        <v>323347</v>
      </c>
      <c r="I21046" t="b">
        <f>AND(HOUR(C21046)=9,MINUTE(C21046)=30,HOUR(C21045)=15,MINUTE(C21045)=15)</f>
        <v>1</v>
      </c>
      <c r="J21046">
        <f>MAX(E21046:E21052)</f>
        <v>2516</v>
      </c>
      <c r="K21046">
        <f>MIN(F21046:F21052)</f>
        <v>2508</v>
      </c>
      <c r="L21046">
        <f>E21046</f>
        <v>2516</v>
      </c>
      <c r="M21046" s="6">
        <f>+F21046</f>
        <v>2508</v>
      </c>
      <c r="N21046" s="6" t="b">
        <f>IF(F21046&gt;J21039,F21046-J21039,FALSE)</f>
        <v>0</v>
      </c>
      <c r="O21046" s="6" t="b">
        <f>IF(L21046&lt;K21039,K21039-L21046,FALSE)</f>
        <v>0</v>
      </c>
      <c r="P21046" s="6" t="b">
        <f>IF(AND(N21046&lt;&gt;FALSE,K21046&lt;=J21039),TRUE,FALSE)</f>
        <v>0</v>
      </c>
      <c r="Q21046" s="6" t="b">
        <f>IF(AND(O21046&lt;&gt;FALSE,J21046&gt;K21039),TRUE,FALSE)</f>
        <v>0</v>
      </c>
    </row>
    <row r="21047" spans="1:17" x14ac:dyDescent="0.2">
      <c r="A21047" t="s">
        <v>24</v>
      </c>
      <c r="B21047" s="1">
        <v>42999</v>
      </c>
      <c r="C21047" s="2">
        <v>0.4375</v>
      </c>
      <c r="D21047">
        <v>2510</v>
      </c>
      <c r="E21047">
        <v>2514.75</v>
      </c>
      <c r="F21047">
        <v>2509.75</v>
      </c>
      <c r="G21047">
        <v>2514</v>
      </c>
      <c r="H21047">
        <v>163390</v>
      </c>
      <c r="M21047"/>
      <c r="N21047"/>
      <c r="O21047"/>
      <c r="P21047"/>
      <c r="Q21047"/>
    </row>
    <row r="21048" spans="1:17" x14ac:dyDescent="0.2">
      <c r="A21048" t="s">
        <v>24</v>
      </c>
      <c r="B21048" s="1">
        <v>42999</v>
      </c>
      <c r="C21048" s="2">
        <v>0.47916666666666669</v>
      </c>
      <c r="D21048">
        <v>2513.75</v>
      </c>
      <c r="E21048">
        <v>2514.75</v>
      </c>
      <c r="F21048">
        <v>2512.75</v>
      </c>
      <c r="G21048">
        <v>2514.25</v>
      </c>
      <c r="H21048">
        <v>75040</v>
      </c>
      <c r="M21048"/>
      <c r="N21048"/>
      <c r="O21048"/>
      <c r="P21048"/>
      <c r="Q21048"/>
    </row>
    <row r="21049" spans="1:17" x14ac:dyDescent="0.2">
      <c r="A21049" t="s">
        <v>24</v>
      </c>
      <c r="B21049" s="1">
        <v>42999</v>
      </c>
      <c r="C21049" s="2">
        <v>0.52083333333333337</v>
      </c>
      <c r="D21049">
        <v>2514.25</v>
      </c>
      <c r="E21049">
        <v>2514.5</v>
      </c>
      <c r="F21049">
        <v>2512</v>
      </c>
      <c r="G21049">
        <v>2514</v>
      </c>
      <c r="H21049">
        <v>54028</v>
      </c>
      <c r="M21049"/>
      <c r="N21049"/>
      <c r="O21049"/>
      <c r="P21049"/>
      <c r="Q21049"/>
    </row>
    <row r="21050" spans="1:17" x14ac:dyDescent="0.2">
      <c r="A21050" t="s">
        <v>24</v>
      </c>
      <c r="B21050" s="1">
        <v>42999</v>
      </c>
      <c r="C21050" s="2">
        <v>0.5625</v>
      </c>
      <c r="D21050">
        <v>2514</v>
      </c>
      <c r="E21050">
        <v>2514.25</v>
      </c>
      <c r="F21050">
        <v>2512</v>
      </c>
      <c r="G21050">
        <v>2513</v>
      </c>
      <c r="H21050">
        <v>57251</v>
      </c>
      <c r="M21050"/>
      <c r="N21050"/>
      <c r="O21050"/>
      <c r="P21050"/>
      <c r="Q21050"/>
    </row>
    <row r="21051" spans="1:17" x14ac:dyDescent="0.2">
      <c r="A21051" t="s">
        <v>24</v>
      </c>
      <c r="B21051" s="1">
        <v>42999</v>
      </c>
      <c r="C21051" s="2">
        <v>0.60416666666666663</v>
      </c>
      <c r="D21051">
        <v>2513</v>
      </c>
      <c r="E21051">
        <v>2513.75</v>
      </c>
      <c r="F21051">
        <v>2510.5</v>
      </c>
      <c r="G21051">
        <v>2513</v>
      </c>
      <c r="H21051">
        <v>92995</v>
      </c>
      <c r="M21051"/>
      <c r="N21051"/>
      <c r="O21051"/>
      <c r="P21051"/>
      <c r="Q21051"/>
    </row>
    <row r="21052" spans="1:17" x14ac:dyDescent="0.2">
      <c r="A21052" t="s">
        <v>24</v>
      </c>
      <c r="B21052" s="1">
        <v>42999</v>
      </c>
      <c r="C21052" s="2">
        <v>0.63541666666666663</v>
      </c>
      <c r="D21052">
        <v>2513</v>
      </c>
      <c r="E21052">
        <v>2514</v>
      </c>
      <c r="F21052">
        <v>2509.75</v>
      </c>
      <c r="G21052">
        <v>2512.25</v>
      </c>
      <c r="H21052">
        <v>195362</v>
      </c>
      <c r="M21052"/>
      <c r="N21052"/>
      <c r="O21052"/>
      <c r="P21052"/>
      <c r="Q21052"/>
    </row>
    <row r="21053" spans="1:17" x14ac:dyDescent="0.2">
      <c r="A21053" t="s">
        <v>24</v>
      </c>
      <c r="B21053" s="1">
        <v>43000</v>
      </c>
      <c r="C21053" s="2">
        <v>0.39583333333333331</v>
      </c>
      <c r="D21053">
        <v>2506.75</v>
      </c>
      <c r="E21053">
        <v>2510.25</v>
      </c>
      <c r="F21053">
        <v>2506.25</v>
      </c>
      <c r="G21053">
        <v>2509.5</v>
      </c>
      <c r="H21053">
        <v>195192</v>
      </c>
      <c r="I21053" t="b">
        <f>AND(HOUR(C21053)=9,MINUTE(C21053)=30,HOUR(C21052)=15,MINUTE(C21052)=15)</f>
        <v>1</v>
      </c>
      <c r="J21053">
        <f>MAX(E21053:E21059)</f>
        <v>2512.5</v>
      </c>
      <c r="K21053">
        <f>MIN(F21053:F21059)</f>
        <v>2506.25</v>
      </c>
      <c r="L21053">
        <f>E21053</f>
        <v>2510.25</v>
      </c>
      <c r="M21053" s="6">
        <f>+F21053</f>
        <v>2506.25</v>
      </c>
      <c r="N21053" s="6" t="b">
        <f>IF(F21053&gt;J21046,F21053-J21046,FALSE)</f>
        <v>0</v>
      </c>
      <c r="O21053" s="6" t="b">
        <f>IF(L21053&lt;K21046,K21046-L21053,FALSE)</f>
        <v>0</v>
      </c>
      <c r="P21053" s="6" t="b">
        <f>IF(AND(N21053&lt;&gt;FALSE,K21053&lt;=J21046),TRUE,FALSE)</f>
        <v>0</v>
      </c>
      <c r="Q21053" s="6" t="b">
        <f>IF(AND(O21053&lt;&gt;FALSE,J21053&gt;K21046),TRUE,FALSE)</f>
        <v>0</v>
      </c>
    </row>
    <row r="21054" spans="1:17" x14ac:dyDescent="0.2">
      <c r="A21054" t="s">
        <v>24</v>
      </c>
      <c r="B21054" s="1">
        <v>43000</v>
      </c>
      <c r="C21054" s="2">
        <v>0.4375</v>
      </c>
      <c r="D21054">
        <v>2509.75</v>
      </c>
      <c r="E21054">
        <v>2510.5</v>
      </c>
      <c r="F21054">
        <v>2506.75</v>
      </c>
      <c r="G21054">
        <v>2507</v>
      </c>
      <c r="H21054">
        <v>99776</v>
      </c>
      <c r="M21054"/>
      <c r="N21054"/>
      <c r="O21054"/>
      <c r="P21054"/>
      <c r="Q21054"/>
    </row>
    <row r="21055" spans="1:17" x14ac:dyDescent="0.2">
      <c r="A21055" t="s">
        <v>24</v>
      </c>
      <c r="B21055" s="1">
        <v>43000</v>
      </c>
      <c r="C21055" s="2">
        <v>0.47916666666666669</v>
      </c>
      <c r="D21055">
        <v>2507.25</v>
      </c>
      <c r="E21055">
        <v>2509.75</v>
      </c>
      <c r="F21055">
        <v>2506.75</v>
      </c>
      <c r="G21055">
        <v>2508.5</v>
      </c>
      <c r="H21055">
        <v>96984</v>
      </c>
      <c r="M21055"/>
      <c r="N21055"/>
      <c r="O21055"/>
      <c r="P21055"/>
      <c r="Q21055"/>
    </row>
    <row r="21056" spans="1:17" x14ac:dyDescent="0.2">
      <c r="A21056" t="s">
        <v>24</v>
      </c>
      <c r="B21056" s="1">
        <v>43000</v>
      </c>
      <c r="C21056" s="2">
        <v>0.52083333333333337</v>
      </c>
      <c r="D21056">
        <v>2508.5</v>
      </c>
      <c r="E21056">
        <v>2509.25</v>
      </c>
      <c r="F21056">
        <v>2506.75</v>
      </c>
      <c r="G21056">
        <v>2507.5</v>
      </c>
      <c r="H21056">
        <v>57309</v>
      </c>
      <c r="M21056"/>
      <c r="N21056"/>
      <c r="O21056"/>
      <c r="P21056"/>
      <c r="Q21056"/>
    </row>
    <row r="21057" spans="1:17" x14ac:dyDescent="0.2">
      <c r="A21057" t="s">
        <v>24</v>
      </c>
      <c r="B21057" s="1">
        <v>43000</v>
      </c>
      <c r="C21057" s="2">
        <v>0.5625</v>
      </c>
      <c r="D21057">
        <v>2507.5</v>
      </c>
      <c r="E21057">
        <v>2509</v>
      </c>
      <c r="F21057">
        <v>2507.25</v>
      </c>
      <c r="G21057">
        <v>2508.5</v>
      </c>
      <c r="H21057">
        <v>70549</v>
      </c>
      <c r="M21057"/>
      <c r="N21057"/>
      <c r="O21057"/>
      <c r="P21057"/>
      <c r="Q21057"/>
    </row>
    <row r="21058" spans="1:17" x14ac:dyDescent="0.2">
      <c r="A21058" t="s">
        <v>24</v>
      </c>
      <c r="B21058" s="1">
        <v>43000</v>
      </c>
      <c r="C21058" s="2">
        <v>0.60416666666666663</v>
      </c>
      <c r="D21058">
        <v>2508.25</v>
      </c>
      <c r="E21058">
        <v>2509.75</v>
      </c>
      <c r="F21058">
        <v>2508.25</v>
      </c>
      <c r="G21058">
        <v>2509.75</v>
      </c>
      <c r="H21058">
        <v>62476</v>
      </c>
      <c r="M21058"/>
      <c r="N21058"/>
      <c r="O21058"/>
      <c r="P21058"/>
      <c r="Q21058"/>
    </row>
    <row r="21059" spans="1:17" x14ac:dyDescent="0.2">
      <c r="A21059" t="s">
        <v>24</v>
      </c>
      <c r="B21059" s="1">
        <v>43000</v>
      </c>
      <c r="C21059" s="2">
        <v>0.63541666666666663</v>
      </c>
      <c r="D21059">
        <v>2509.75</v>
      </c>
      <c r="E21059">
        <v>2512.5</v>
      </c>
      <c r="F21059">
        <v>2508.75</v>
      </c>
      <c r="G21059">
        <v>2510.75</v>
      </c>
      <c r="H21059">
        <v>218403</v>
      </c>
      <c r="M21059"/>
      <c r="N21059"/>
      <c r="O21059"/>
      <c r="P21059"/>
      <c r="Q21059"/>
    </row>
    <row r="21060" spans="1:17" x14ac:dyDescent="0.2">
      <c r="A21060" t="s">
        <v>24</v>
      </c>
      <c r="B21060" s="1">
        <v>43003</v>
      </c>
      <c r="C21060" s="2">
        <v>0.39583333333333331</v>
      </c>
      <c r="D21060">
        <v>2507.25</v>
      </c>
      <c r="E21060">
        <v>2511.5</v>
      </c>
      <c r="F21060">
        <v>2506.5</v>
      </c>
      <c r="G21060">
        <v>2510.25</v>
      </c>
      <c r="H21060">
        <v>217324</v>
      </c>
      <c r="I21060" t="b">
        <f>AND(HOUR(C21060)=9,MINUTE(C21060)=30,HOUR(C21059)=15,MINUTE(C21059)=15)</f>
        <v>1</v>
      </c>
      <c r="J21060">
        <f>MAX(E21060:E21066)</f>
        <v>2511.5</v>
      </c>
      <c r="K21060">
        <f>MIN(F21060:F21066)</f>
        <v>2496.5</v>
      </c>
      <c r="L21060">
        <f>E21060</f>
        <v>2511.5</v>
      </c>
      <c r="M21060" s="6">
        <f>+F21060</f>
        <v>2506.5</v>
      </c>
      <c r="N21060" s="6" t="b">
        <f>IF(F21060&gt;J21053,F21060-J21053,FALSE)</f>
        <v>0</v>
      </c>
      <c r="O21060" s="6" t="b">
        <f>IF(L21060&lt;K21053,K21053-L21060,FALSE)</f>
        <v>0</v>
      </c>
      <c r="P21060" s="6" t="b">
        <f>IF(AND(N21060&lt;&gt;FALSE,K21060&lt;=J21053),TRUE,FALSE)</f>
        <v>0</v>
      </c>
      <c r="Q21060" s="6" t="b">
        <f>IF(AND(O21060&lt;&gt;FALSE,J21060&gt;K21053),TRUE,FALSE)</f>
        <v>0</v>
      </c>
    </row>
    <row r="21061" spans="1:17" x14ac:dyDescent="0.2">
      <c r="A21061" t="s">
        <v>24</v>
      </c>
      <c r="B21061" s="1">
        <v>43003</v>
      </c>
      <c r="C21061" s="2">
        <v>0.4375</v>
      </c>
      <c r="D21061">
        <v>2510.25</v>
      </c>
      <c r="E21061">
        <v>2510.5</v>
      </c>
      <c r="F21061">
        <v>2496.5</v>
      </c>
      <c r="G21061">
        <v>2504</v>
      </c>
      <c r="H21061">
        <v>407158</v>
      </c>
      <c r="M21061"/>
      <c r="N21061"/>
      <c r="O21061"/>
      <c r="P21061"/>
      <c r="Q21061"/>
    </row>
    <row r="21062" spans="1:17" x14ac:dyDescent="0.2">
      <c r="A21062" t="s">
        <v>24</v>
      </c>
      <c r="B21062" s="1">
        <v>43003</v>
      </c>
      <c r="C21062" s="2">
        <v>0.47916666666666669</v>
      </c>
      <c r="D21062">
        <v>2504</v>
      </c>
      <c r="E21062">
        <v>2504</v>
      </c>
      <c r="F21062">
        <v>2497.5</v>
      </c>
      <c r="G21062">
        <v>2500.75</v>
      </c>
      <c r="H21062">
        <v>181049</v>
      </c>
      <c r="M21062"/>
      <c r="N21062"/>
      <c r="O21062"/>
      <c r="P21062"/>
      <c r="Q21062"/>
    </row>
    <row r="21063" spans="1:17" x14ac:dyDescent="0.2">
      <c r="A21063" t="s">
        <v>24</v>
      </c>
      <c r="B21063" s="1">
        <v>43003</v>
      </c>
      <c r="C21063" s="2">
        <v>0.52083333333333337</v>
      </c>
      <c r="D21063">
        <v>2501</v>
      </c>
      <c r="E21063">
        <v>2503.75</v>
      </c>
      <c r="F21063">
        <v>2500</v>
      </c>
      <c r="G21063">
        <v>2502.5</v>
      </c>
      <c r="H21063">
        <v>106021</v>
      </c>
      <c r="M21063"/>
      <c r="N21063"/>
      <c r="O21063"/>
      <c r="P21063"/>
      <c r="Q21063"/>
    </row>
    <row r="21064" spans="1:17" x14ac:dyDescent="0.2">
      <c r="A21064" t="s">
        <v>24</v>
      </c>
      <c r="B21064" s="1">
        <v>43003</v>
      </c>
      <c r="C21064" s="2">
        <v>0.5625</v>
      </c>
      <c r="D21064">
        <v>2502.25</v>
      </c>
      <c r="E21064">
        <v>2504.75</v>
      </c>
      <c r="F21064">
        <v>2501</v>
      </c>
      <c r="G21064">
        <v>2501.75</v>
      </c>
      <c r="H21064">
        <v>88036</v>
      </c>
      <c r="M21064"/>
      <c r="N21064"/>
      <c r="O21064"/>
      <c r="P21064"/>
      <c r="Q21064"/>
    </row>
    <row r="21065" spans="1:17" x14ac:dyDescent="0.2">
      <c r="A21065" t="s">
        <v>24</v>
      </c>
      <c r="B21065" s="1">
        <v>43003</v>
      </c>
      <c r="C21065" s="2">
        <v>0.60416666666666663</v>
      </c>
      <c r="D21065">
        <v>2501.75</v>
      </c>
      <c r="E21065">
        <v>2504.75</v>
      </c>
      <c r="F21065">
        <v>2499.75</v>
      </c>
      <c r="G21065">
        <v>2504</v>
      </c>
      <c r="H21065">
        <v>114557</v>
      </c>
      <c r="M21065"/>
      <c r="N21065"/>
      <c r="O21065"/>
      <c r="P21065"/>
      <c r="Q21065"/>
    </row>
    <row r="21066" spans="1:17" x14ac:dyDescent="0.2">
      <c r="A21066" t="s">
        <v>24</v>
      </c>
      <c r="B21066" s="1">
        <v>43003</v>
      </c>
      <c r="C21066" s="2">
        <v>0.63541666666666663</v>
      </c>
      <c r="D21066">
        <v>2503.75</v>
      </c>
      <c r="E21066">
        <v>2509</v>
      </c>
      <c r="F21066">
        <v>2502.75</v>
      </c>
      <c r="G21066">
        <v>2509</v>
      </c>
      <c r="H21066">
        <v>228621</v>
      </c>
      <c r="M21066"/>
      <c r="N21066"/>
      <c r="O21066"/>
      <c r="P21066"/>
      <c r="Q21066"/>
    </row>
    <row r="21067" spans="1:17" x14ac:dyDescent="0.2">
      <c r="A21067" t="s">
        <v>24</v>
      </c>
      <c r="B21067" s="1">
        <v>43004</v>
      </c>
      <c r="C21067" s="2">
        <v>0.39583333333333331</v>
      </c>
      <c r="D21067">
        <v>2510</v>
      </c>
      <c r="E21067">
        <v>2512.75</v>
      </c>
      <c r="F21067">
        <v>2508.75</v>
      </c>
      <c r="G21067">
        <v>2510.5</v>
      </c>
      <c r="H21067">
        <v>193482</v>
      </c>
      <c r="I21067" t="b">
        <f>AND(HOUR(C21067)=9,MINUTE(C21067)=30,HOUR(C21066)=15,MINUTE(C21066)=15)</f>
        <v>1</v>
      </c>
      <c r="J21067">
        <f>MAX(E21067:E21073)</f>
        <v>2512.75</v>
      </c>
      <c r="K21067">
        <f>MIN(F21067:F21073)</f>
        <v>2503.75</v>
      </c>
      <c r="L21067">
        <f>E21067</f>
        <v>2512.75</v>
      </c>
      <c r="M21067" s="6">
        <f>+F21067</f>
        <v>2508.75</v>
      </c>
      <c r="N21067" s="6" t="b">
        <f>IF(F21067&gt;J21060,F21067-J21060,FALSE)</f>
        <v>0</v>
      </c>
      <c r="O21067" s="6" t="b">
        <f>IF(L21067&lt;K21060,K21060-L21067,FALSE)</f>
        <v>0</v>
      </c>
      <c r="P21067" s="6" t="b">
        <f>IF(AND(N21067&lt;&gt;FALSE,K21067&lt;=J21060),TRUE,FALSE)</f>
        <v>0</v>
      </c>
      <c r="Q21067" s="6" t="b">
        <f>IF(AND(O21067&lt;&gt;FALSE,J21067&gt;K21060),TRUE,FALSE)</f>
        <v>0</v>
      </c>
    </row>
    <row r="21068" spans="1:17" x14ac:dyDescent="0.2">
      <c r="A21068" t="s">
        <v>24</v>
      </c>
      <c r="B21068" s="1">
        <v>43004</v>
      </c>
      <c r="C21068" s="2">
        <v>0.4375</v>
      </c>
      <c r="D21068">
        <v>2510.5</v>
      </c>
      <c r="E21068">
        <v>2511</v>
      </c>
      <c r="F21068">
        <v>2503.75</v>
      </c>
      <c r="G21068">
        <v>2505.25</v>
      </c>
      <c r="H21068">
        <v>169762</v>
      </c>
      <c r="M21068"/>
      <c r="N21068"/>
      <c r="O21068"/>
      <c r="P21068"/>
      <c r="Q21068"/>
    </row>
    <row r="21069" spans="1:17" x14ac:dyDescent="0.2">
      <c r="A21069" t="s">
        <v>24</v>
      </c>
      <c r="B21069" s="1">
        <v>43004</v>
      </c>
      <c r="C21069" s="2">
        <v>0.47916666666666669</v>
      </c>
      <c r="D21069">
        <v>2505.25</v>
      </c>
      <c r="E21069">
        <v>2508.75</v>
      </c>
      <c r="F21069">
        <v>2504.75</v>
      </c>
      <c r="G21069">
        <v>2508.5</v>
      </c>
      <c r="H21069">
        <v>91658</v>
      </c>
      <c r="M21069"/>
      <c r="N21069"/>
      <c r="O21069"/>
      <c r="P21069"/>
      <c r="Q21069"/>
    </row>
    <row r="21070" spans="1:17" x14ac:dyDescent="0.2">
      <c r="A21070" t="s">
        <v>24</v>
      </c>
      <c r="B21070" s="1">
        <v>43004</v>
      </c>
      <c r="C21070" s="2">
        <v>0.52083333333333337</v>
      </c>
      <c r="D21070">
        <v>2508.5</v>
      </c>
      <c r="E21070">
        <v>2509.75</v>
      </c>
      <c r="F21070">
        <v>2505.75</v>
      </c>
      <c r="G21070">
        <v>2508.75</v>
      </c>
      <c r="H21070">
        <v>96014</v>
      </c>
      <c r="M21070"/>
      <c r="N21070"/>
      <c r="O21070"/>
      <c r="P21070"/>
      <c r="Q21070"/>
    </row>
    <row r="21071" spans="1:17" x14ac:dyDescent="0.2">
      <c r="A21071" t="s">
        <v>24</v>
      </c>
      <c r="B21071" s="1">
        <v>43004</v>
      </c>
      <c r="C21071" s="2">
        <v>0.5625</v>
      </c>
      <c r="D21071">
        <v>2509</v>
      </c>
      <c r="E21071">
        <v>2510.75</v>
      </c>
      <c r="F21071">
        <v>2508</v>
      </c>
      <c r="G21071">
        <v>2508.5</v>
      </c>
      <c r="H21071">
        <v>69755</v>
      </c>
      <c r="M21071"/>
      <c r="N21071"/>
      <c r="O21071"/>
      <c r="P21071"/>
      <c r="Q21071"/>
    </row>
    <row r="21072" spans="1:17" x14ac:dyDescent="0.2">
      <c r="A21072" t="s">
        <v>24</v>
      </c>
      <c r="B21072" s="1">
        <v>43004</v>
      </c>
      <c r="C21072" s="2">
        <v>0.60416666666666663</v>
      </c>
      <c r="D21072">
        <v>2508.5</v>
      </c>
      <c r="E21072">
        <v>2510.25</v>
      </c>
      <c r="F21072">
        <v>2507.75</v>
      </c>
      <c r="G21072">
        <v>2510</v>
      </c>
      <c r="H21072">
        <v>63080</v>
      </c>
      <c r="M21072"/>
      <c r="N21072"/>
      <c r="O21072"/>
      <c r="P21072"/>
      <c r="Q21072"/>
    </row>
    <row r="21073" spans="1:17" x14ac:dyDescent="0.2">
      <c r="A21073" t="s">
        <v>24</v>
      </c>
      <c r="B21073" s="1">
        <v>43004</v>
      </c>
      <c r="C21073" s="2">
        <v>0.63541666666666663</v>
      </c>
      <c r="D21073">
        <v>2510.25</v>
      </c>
      <c r="E21073">
        <v>2510.5</v>
      </c>
      <c r="F21073">
        <v>2505</v>
      </c>
      <c r="G21073">
        <v>2507.25</v>
      </c>
      <c r="H21073">
        <v>267212</v>
      </c>
      <c r="M21073"/>
      <c r="N21073"/>
      <c r="O21073"/>
      <c r="P21073"/>
      <c r="Q21073"/>
    </row>
    <row r="21074" spans="1:17" x14ac:dyDescent="0.2">
      <c r="A21074" t="s">
        <v>24</v>
      </c>
      <c r="B21074" s="1">
        <v>43005</v>
      </c>
      <c r="C21074" s="2">
        <v>0.39583333333333331</v>
      </c>
      <c r="D21074">
        <v>2515</v>
      </c>
      <c r="E21074">
        <v>2516.5</v>
      </c>
      <c r="F21074">
        <v>2511</v>
      </c>
      <c r="G21074">
        <v>2511.25</v>
      </c>
      <c r="H21074">
        <v>210763</v>
      </c>
      <c r="I21074" t="b">
        <f>AND(HOUR(C21074)=9,MINUTE(C21074)=30,HOUR(C21073)=15,MINUTE(C21073)=15)</f>
        <v>1</v>
      </c>
      <c r="J21074">
        <f>MAX(E21074:E21080)</f>
        <v>2520.75</v>
      </c>
      <c r="K21074">
        <f>MIN(F21074:F21080)</f>
        <v>2504.5</v>
      </c>
      <c r="L21074">
        <f>E21074</f>
        <v>2516.5</v>
      </c>
      <c r="M21074" s="6">
        <f>+F21074</f>
        <v>2511</v>
      </c>
      <c r="N21074" s="6" t="b">
        <f>IF(F21074&gt;J21067,F21074-J21067,FALSE)</f>
        <v>0</v>
      </c>
      <c r="O21074" s="6" t="b">
        <f>IF(L21074&lt;K21067,K21067-L21074,FALSE)</f>
        <v>0</v>
      </c>
      <c r="P21074" s="6" t="b">
        <f>IF(AND(N21074&lt;&gt;FALSE,K21074&lt;=J21067),TRUE,FALSE)</f>
        <v>0</v>
      </c>
      <c r="Q21074" s="6" t="b">
        <f>IF(AND(O21074&lt;&gt;FALSE,J21074&gt;K21067),TRUE,FALSE)</f>
        <v>0</v>
      </c>
    </row>
    <row r="21075" spans="1:17" x14ac:dyDescent="0.2">
      <c r="A21075" t="s">
        <v>24</v>
      </c>
      <c r="B21075" s="1">
        <v>43005</v>
      </c>
      <c r="C21075" s="2">
        <v>0.4375</v>
      </c>
      <c r="D21075">
        <v>2511.25</v>
      </c>
      <c r="E21075">
        <v>2511.75</v>
      </c>
      <c r="F21075">
        <v>2504.5</v>
      </c>
      <c r="G21075">
        <v>2509.25</v>
      </c>
      <c r="H21075">
        <v>304680</v>
      </c>
      <c r="M21075"/>
      <c r="N21075"/>
      <c r="O21075"/>
      <c r="P21075"/>
      <c r="Q21075"/>
    </row>
    <row r="21076" spans="1:17" x14ac:dyDescent="0.2">
      <c r="A21076" t="s">
        <v>24</v>
      </c>
      <c r="B21076" s="1">
        <v>43005</v>
      </c>
      <c r="C21076" s="2">
        <v>0.47916666666666669</v>
      </c>
      <c r="D21076">
        <v>2509.25</v>
      </c>
      <c r="E21076">
        <v>2509.75</v>
      </c>
      <c r="F21076">
        <v>2507.25</v>
      </c>
      <c r="G21076">
        <v>2508.25</v>
      </c>
      <c r="H21076">
        <v>115507</v>
      </c>
      <c r="M21076"/>
      <c r="N21076"/>
      <c r="O21076"/>
      <c r="P21076"/>
      <c r="Q21076"/>
    </row>
    <row r="21077" spans="1:17" x14ac:dyDescent="0.2">
      <c r="A21077" t="s">
        <v>24</v>
      </c>
      <c r="B21077" s="1">
        <v>43005</v>
      </c>
      <c r="C21077" s="2">
        <v>0.52083333333333337</v>
      </c>
      <c r="D21077">
        <v>2508.25</v>
      </c>
      <c r="E21077">
        <v>2511.5</v>
      </c>
      <c r="F21077">
        <v>2507.25</v>
      </c>
      <c r="G21077">
        <v>2511</v>
      </c>
      <c r="H21077">
        <v>98398</v>
      </c>
      <c r="M21077"/>
      <c r="N21077"/>
      <c r="O21077"/>
      <c r="P21077"/>
      <c r="Q21077"/>
    </row>
    <row r="21078" spans="1:17" x14ac:dyDescent="0.2">
      <c r="A21078" t="s">
        <v>24</v>
      </c>
      <c r="B21078" s="1">
        <v>43005</v>
      </c>
      <c r="C21078" s="2">
        <v>0.5625</v>
      </c>
      <c r="D21078">
        <v>2511</v>
      </c>
      <c r="E21078">
        <v>2519.5</v>
      </c>
      <c r="F21078">
        <v>2510.25</v>
      </c>
      <c r="G21078">
        <v>2517.5</v>
      </c>
      <c r="H21078">
        <v>179116</v>
      </c>
      <c r="M21078"/>
      <c r="N21078"/>
      <c r="O21078"/>
      <c r="P21078"/>
      <c r="Q21078"/>
    </row>
    <row r="21079" spans="1:17" x14ac:dyDescent="0.2">
      <c r="A21079" t="s">
        <v>24</v>
      </c>
      <c r="B21079" s="1">
        <v>43005</v>
      </c>
      <c r="C21079" s="2">
        <v>0.60416666666666663</v>
      </c>
      <c r="D21079">
        <v>2517.5</v>
      </c>
      <c r="E21079">
        <v>2520.75</v>
      </c>
      <c r="F21079">
        <v>2516.75</v>
      </c>
      <c r="G21079">
        <v>2520</v>
      </c>
      <c r="H21079">
        <v>151477</v>
      </c>
      <c r="M21079"/>
      <c r="N21079"/>
      <c r="O21079"/>
      <c r="P21079"/>
      <c r="Q21079"/>
    </row>
    <row r="21080" spans="1:17" x14ac:dyDescent="0.2">
      <c r="A21080" t="s">
        <v>24</v>
      </c>
      <c r="B21080" s="1">
        <v>43005</v>
      </c>
      <c r="C21080" s="2">
        <v>0.63541666666666663</v>
      </c>
      <c r="D21080">
        <v>2520</v>
      </c>
      <c r="E21080">
        <v>2520.75</v>
      </c>
      <c r="F21080">
        <v>2515</v>
      </c>
      <c r="G21080">
        <v>2515.5</v>
      </c>
      <c r="H21080">
        <v>297002</v>
      </c>
      <c r="M21080"/>
      <c r="N21080"/>
      <c r="O21080"/>
      <c r="P21080"/>
      <c r="Q21080"/>
    </row>
    <row r="21081" spans="1:17" x14ac:dyDescent="0.2">
      <c r="A21081" t="s">
        <v>24</v>
      </c>
      <c r="B21081" s="1">
        <v>43006</v>
      </c>
      <c r="C21081" s="2">
        <v>0.39583333333333331</v>
      </c>
      <c r="D21081">
        <v>2512.75</v>
      </c>
      <c r="E21081">
        <v>2515.75</v>
      </c>
      <c r="F21081">
        <v>2511.5</v>
      </c>
      <c r="G21081">
        <v>2514.75</v>
      </c>
      <c r="H21081">
        <v>257945</v>
      </c>
      <c r="I21081" t="b">
        <f>AND(HOUR(C21081)=9,MINUTE(C21081)=30,HOUR(C21080)=15,MINUTE(C21080)=15)</f>
        <v>1</v>
      </c>
      <c r="J21081">
        <f>MAX(E21081:E21087)</f>
        <v>2519.75</v>
      </c>
      <c r="K21081">
        <f>MIN(F21081:F21087)</f>
        <v>2511.5</v>
      </c>
      <c r="L21081">
        <f>E21081</f>
        <v>2515.75</v>
      </c>
      <c r="M21081" s="6">
        <f>+F21081</f>
        <v>2511.5</v>
      </c>
      <c r="N21081" s="6" t="b">
        <f>IF(F21081&gt;J21074,F21081-J21074,FALSE)</f>
        <v>0</v>
      </c>
      <c r="O21081" s="6" t="b">
        <f>IF(L21081&lt;K21074,K21074-L21081,FALSE)</f>
        <v>0</v>
      </c>
      <c r="P21081" s="6" t="b">
        <f>IF(AND(N21081&lt;&gt;FALSE,K21081&lt;=J21074),TRUE,FALSE)</f>
        <v>0</v>
      </c>
      <c r="Q21081" s="6" t="b">
        <f>IF(AND(O21081&lt;&gt;FALSE,J21081&gt;K21074),TRUE,FALSE)</f>
        <v>0</v>
      </c>
    </row>
    <row r="21082" spans="1:17" x14ac:dyDescent="0.2">
      <c r="A21082" t="s">
        <v>24</v>
      </c>
      <c r="B21082" s="1">
        <v>43006</v>
      </c>
      <c r="C21082" s="2">
        <v>0.4375</v>
      </c>
      <c r="D21082">
        <v>2515</v>
      </c>
      <c r="E21082">
        <v>2517.25</v>
      </c>
      <c r="F21082">
        <v>2514</v>
      </c>
      <c r="G21082">
        <v>2515.75</v>
      </c>
      <c r="H21082">
        <v>150623</v>
      </c>
      <c r="M21082"/>
      <c r="N21082"/>
      <c r="O21082"/>
      <c r="P21082"/>
      <c r="Q21082"/>
    </row>
    <row r="21083" spans="1:17" x14ac:dyDescent="0.2">
      <c r="A21083" t="s">
        <v>24</v>
      </c>
      <c r="B21083" s="1">
        <v>43006</v>
      </c>
      <c r="C21083" s="2">
        <v>0.47916666666666669</v>
      </c>
      <c r="D21083">
        <v>2515.75</v>
      </c>
      <c r="E21083">
        <v>2518.5</v>
      </c>
      <c r="F21083">
        <v>2515.25</v>
      </c>
      <c r="G21083">
        <v>2517.25</v>
      </c>
      <c r="H21083">
        <v>112849</v>
      </c>
      <c r="M21083"/>
      <c r="N21083"/>
      <c r="O21083"/>
      <c r="P21083"/>
      <c r="Q21083"/>
    </row>
    <row r="21084" spans="1:17" x14ac:dyDescent="0.2">
      <c r="A21084" t="s">
        <v>24</v>
      </c>
      <c r="B21084" s="1">
        <v>43006</v>
      </c>
      <c r="C21084" s="2">
        <v>0.52083333333333337</v>
      </c>
      <c r="D21084">
        <v>2517.5</v>
      </c>
      <c r="E21084">
        <v>2518.75</v>
      </c>
      <c r="F21084">
        <v>2516.5</v>
      </c>
      <c r="G21084">
        <v>2518.5</v>
      </c>
      <c r="H21084">
        <v>77310</v>
      </c>
      <c r="M21084"/>
      <c r="N21084"/>
      <c r="O21084"/>
      <c r="P21084"/>
      <c r="Q21084"/>
    </row>
    <row r="21085" spans="1:17" x14ac:dyDescent="0.2">
      <c r="A21085" t="s">
        <v>24</v>
      </c>
      <c r="B21085" s="1">
        <v>43006</v>
      </c>
      <c r="C21085" s="2">
        <v>0.5625</v>
      </c>
      <c r="D21085">
        <v>2518.5</v>
      </c>
      <c r="E21085">
        <v>2519.75</v>
      </c>
      <c r="F21085">
        <v>2517.75</v>
      </c>
      <c r="G21085">
        <v>2517.75</v>
      </c>
      <c r="H21085">
        <v>55298</v>
      </c>
      <c r="M21085"/>
      <c r="N21085"/>
      <c r="O21085"/>
      <c r="P21085"/>
      <c r="Q21085"/>
    </row>
    <row r="21086" spans="1:17" x14ac:dyDescent="0.2">
      <c r="A21086" t="s">
        <v>24</v>
      </c>
      <c r="B21086" s="1">
        <v>43006</v>
      </c>
      <c r="C21086" s="2">
        <v>0.60416666666666663</v>
      </c>
      <c r="D21086">
        <v>2517.75</v>
      </c>
      <c r="E21086">
        <v>2519</v>
      </c>
      <c r="F21086">
        <v>2516.5</v>
      </c>
      <c r="G21086">
        <v>2517</v>
      </c>
      <c r="H21086">
        <v>81623</v>
      </c>
      <c r="M21086"/>
      <c r="N21086"/>
      <c r="O21086"/>
      <c r="P21086"/>
      <c r="Q21086"/>
    </row>
    <row r="21087" spans="1:17" x14ac:dyDescent="0.2">
      <c r="A21087" t="s">
        <v>24</v>
      </c>
      <c r="B21087" s="1">
        <v>43006</v>
      </c>
      <c r="C21087" s="2">
        <v>0.63541666666666663</v>
      </c>
      <c r="D21087">
        <v>2516.75</v>
      </c>
      <c r="E21087">
        <v>2519.5</v>
      </c>
      <c r="F21087">
        <v>2516</v>
      </c>
      <c r="G21087">
        <v>2519.5</v>
      </c>
      <c r="H21087">
        <v>178326</v>
      </c>
      <c r="M21087"/>
      <c r="N21087"/>
      <c r="O21087"/>
      <c r="P21087"/>
      <c r="Q21087"/>
    </row>
    <row r="21088" spans="1:17" x14ac:dyDescent="0.2">
      <c r="A21088" t="s">
        <v>24</v>
      </c>
      <c r="B21088" s="1">
        <v>43007</v>
      </c>
      <c r="C21088" s="2">
        <v>0.39583333333333331</v>
      </c>
      <c r="D21088">
        <v>2518.25</v>
      </c>
      <c r="E21088">
        <v>2520.75</v>
      </c>
      <c r="F21088">
        <v>2516.25</v>
      </c>
      <c r="G21088">
        <v>2520.25</v>
      </c>
      <c r="H21088">
        <v>219414</v>
      </c>
      <c r="I21088" t="b">
        <f>AND(HOUR(C21088)=9,MINUTE(C21088)=30,HOUR(C21087)=15,MINUTE(C21087)=15)</f>
        <v>1</v>
      </c>
      <c r="J21088">
        <f>MAX(E21088:E21094)</f>
        <v>2529.25</v>
      </c>
      <c r="K21088">
        <f>MIN(F21088:F21094)</f>
        <v>2516.25</v>
      </c>
      <c r="L21088">
        <f>E21088</f>
        <v>2520.75</v>
      </c>
      <c r="M21088" s="6">
        <f>+F21088</f>
        <v>2516.25</v>
      </c>
      <c r="N21088" s="6" t="b">
        <f>IF(F21088&gt;J21081,F21088-J21081,FALSE)</f>
        <v>0</v>
      </c>
      <c r="O21088" s="6" t="b">
        <f>IF(L21088&lt;K21081,K21081-L21088,FALSE)</f>
        <v>0</v>
      </c>
      <c r="P21088" s="6" t="b">
        <f>IF(AND(N21088&lt;&gt;FALSE,K21088&lt;=J21081),TRUE,FALSE)</f>
        <v>0</v>
      </c>
      <c r="Q21088" s="6" t="b">
        <f>IF(AND(O21088&lt;&gt;FALSE,J21088&gt;K21081),TRUE,FALSE)</f>
        <v>0</v>
      </c>
    </row>
    <row r="21089" spans="1:17" x14ac:dyDescent="0.2">
      <c r="A21089" t="s">
        <v>24</v>
      </c>
      <c r="B21089" s="1">
        <v>43007</v>
      </c>
      <c r="C21089" s="2">
        <v>0.4375</v>
      </c>
      <c r="D21089">
        <v>2520.25</v>
      </c>
      <c r="E21089">
        <v>2524.75</v>
      </c>
      <c r="F21089">
        <v>2520</v>
      </c>
      <c r="G21089">
        <v>2523.5</v>
      </c>
      <c r="H21089">
        <v>134578</v>
      </c>
      <c r="M21089"/>
      <c r="N21089"/>
      <c r="O21089"/>
      <c r="P21089"/>
      <c r="Q21089"/>
    </row>
    <row r="21090" spans="1:17" x14ac:dyDescent="0.2">
      <c r="A21090" t="s">
        <v>24</v>
      </c>
      <c r="B21090" s="1">
        <v>43007</v>
      </c>
      <c r="C21090" s="2">
        <v>0.47916666666666669</v>
      </c>
      <c r="D21090">
        <v>2523.5</v>
      </c>
      <c r="E21090">
        <v>2527</v>
      </c>
      <c r="F21090">
        <v>2523</v>
      </c>
      <c r="G21090">
        <v>2526.75</v>
      </c>
      <c r="H21090">
        <v>111542</v>
      </c>
      <c r="M21090"/>
      <c r="N21090"/>
      <c r="O21090"/>
      <c r="P21090"/>
      <c r="Q21090"/>
    </row>
    <row r="21091" spans="1:17" x14ac:dyDescent="0.2">
      <c r="A21091" t="s">
        <v>24</v>
      </c>
      <c r="B21091" s="1">
        <v>43007</v>
      </c>
      <c r="C21091" s="2">
        <v>0.52083333333333337</v>
      </c>
      <c r="D21091">
        <v>2526.75</v>
      </c>
      <c r="E21091">
        <v>2527</v>
      </c>
      <c r="F21091">
        <v>2525.25</v>
      </c>
      <c r="G21091">
        <v>2526</v>
      </c>
      <c r="H21091">
        <v>56313</v>
      </c>
      <c r="M21091"/>
      <c r="N21091"/>
      <c r="O21091"/>
      <c r="P21091"/>
      <c r="Q21091"/>
    </row>
    <row r="21092" spans="1:17" x14ac:dyDescent="0.2">
      <c r="A21092" t="s">
        <v>24</v>
      </c>
      <c r="B21092" s="1">
        <v>43007</v>
      </c>
      <c r="C21092" s="2">
        <v>0.5625</v>
      </c>
      <c r="D21092">
        <v>2526</v>
      </c>
      <c r="E21092">
        <v>2526.75</v>
      </c>
      <c r="F21092">
        <v>2524</v>
      </c>
      <c r="G21092">
        <v>2526</v>
      </c>
      <c r="H21092">
        <v>68386</v>
      </c>
      <c r="M21092"/>
      <c r="N21092"/>
      <c r="O21092"/>
      <c r="P21092"/>
      <c r="Q21092"/>
    </row>
    <row r="21093" spans="1:17" x14ac:dyDescent="0.2">
      <c r="A21093" t="s">
        <v>24</v>
      </c>
      <c r="B21093" s="1">
        <v>43007</v>
      </c>
      <c r="C21093" s="2">
        <v>0.60416666666666663</v>
      </c>
      <c r="D21093">
        <v>2526</v>
      </c>
      <c r="E21093">
        <v>2526.75</v>
      </c>
      <c r="F21093">
        <v>2524.25</v>
      </c>
      <c r="G21093">
        <v>2525.25</v>
      </c>
      <c r="H21093">
        <v>86779</v>
      </c>
      <c r="M21093"/>
      <c r="N21093"/>
      <c r="O21093"/>
      <c r="P21093"/>
      <c r="Q21093"/>
    </row>
    <row r="21094" spans="1:17" x14ac:dyDescent="0.2">
      <c r="A21094" t="s">
        <v>24</v>
      </c>
      <c r="B21094" s="1">
        <v>43007</v>
      </c>
      <c r="C21094" s="2">
        <v>0.63541666666666663</v>
      </c>
      <c r="D21094">
        <v>2525.25</v>
      </c>
      <c r="E21094">
        <v>2529.25</v>
      </c>
      <c r="F21094">
        <v>2525</v>
      </c>
      <c r="G21094">
        <v>2528.25</v>
      </c>
      <c r="H21094">
        <v>505831</v>
      </c>
      <c r="M21094"/>
      <c r="N21094"/>
      <c r="O21094"/>
      <c r="P21094"/>
      <c r="Q21094"/>
    </row>
    <row r="21095" spans="1:17" x14ac:dyDescent="0.2">
      <c r="A21095" t="s">
        <v>24</v>
      </c>
      <c r="B21095" s="1">
        <v>43010</v>
      </c>
      <c r="C21095" s="2">
        <v>0.39583333333333331</v>
      </c>
      <c r="D21095">
        <v>2529.75</v>
      </c>
      <c r="E21095">
        <v>2537.25</v>
      </c>
      <c r="F21095">
        <v>2529</v>
      </c>
      <c r="G21095">
        <v>2534</v>
      </c>
      <c r="H21095">
        <v>265387</v>
      </c>
      <c r="I21095" t="b">
        <f>AND(HOUR(C21095)=9,MINUTE(C21095)=30,HOUR(C21094)=15,MINUTE(C21094)=15)</f>
        <v>1</v>
      </c>
      <c r="J21095">
        <f>MAX(E21095:E21101)</f>
        <v>2538.5</v>
      </c>
      <c r="K21095">
        <f>MIN(F21095:F21101)</f>
        <v>2529</v>
      </c>
      <c r="L21095">
        <f>E21095</f>
        <v>2537.25</v>
      </c>
      <c r="M21095" s="6">
        <f>+F21095</f>
        <v>2529</v>
      </c>
      <c r="N21095" s="6" t="b">
        <f>IF(F21095&gt;J21088,F21095-J21088,FALSE)</f>
        <v>0</v>
      </c>
      <c r="O21095" s="6" t="b">
        <f>IF(L21095&lt;K21088,K21088-L21095,FALSE)</f>
        <v>0</v>
      </c>
      <c r="P21095" s="6" t="b">
        <f>IF(AND(N21095&lt;&gt;FALSE,K21095&lt;=J21088),TRUE,FALSE)</f>
        <v>0</v>
      </c>
      <c r="Q21095" s="6" t="b">
        <f>IF(AND(O21095&lt;&gt;FALSE,J21095&gt;K21088),TRUE,FALSE)</f>
        <v>0</v>
      </c>
    </row>
    <row r="21096" spans="1:17" x14ac:dyDescent="0.2">
      <c r="A21096" t="s">
        <v>24</v>
      </c>
      <c r="B21096" s="1">
        <v>43010</v>
      </c>
      <c r="C21096" s="2">
        <v>0.4375</v>
      </c>
      <c r="D21096">
        <v>2534.25</v>
      </c>
      <c r="E21096">
        <v>2535.75</v>
      </c>
      <c r="F21096">
        <v>2531.5</v>
      </c>
      <c r="G21096">
        <v>2532.5</v>
      </c>
      <c r="H21096">
        <v>121483</v>
      </c>
      <c r="M21096"/>
      <c r="N21096"/>
      <c r="O21096"/>
      <c r="P21096"/>
      <c r="Q21096"/>
    </row>
    <row r="21097" spans="1:17" x14ac:dyDescent="0.2">
      <c r="A21097" t="s">
        <v>24</v>
      </c>
      <c r="B21097" s="1">
        <v>43010</v>
      </c>
      <c r="C21097" s="2">
        <v>0.47916666666666669</v>
      </c>
      <c r="D21097">
        <v>2532.25</v>
      </c>
      <c r="E21097">
        <v>2534.25</v>
      </c>
      <c r="F21097">
        <v>2530.5</v>
      </c>
      <c r="G21097">
        <v>2533.25</v>
      </c>
      <c r="H21097">
        <v>121493</v>
      </c>
      <c r="M21097"/>
      <c r="N21097"/>
      <c r="O21097"/>
      <c r="P21097"/>
      <c r="Q21097"/>
    </row>
    <row r="21098" spans="1:17" x14ac:dyDescent="0.2">
      <c r="A21098" t="s">
        <v>24</v>
      </c>
      <c r="B21098" s="1">
        <v>43010</v>
      </c>
      <c r="C21098" s="2">
        <v>0.52083333333333337</v>
      </c>
      <c r="D21098">
        <v>2533.25</v>
      </c>
      <c r="E21098">
        <v>2535.75</v>
      </c>
      <c r="F21098">
        <v>2533.25</v>
      </c>
      <c r="G21098">
        <v>2535.5</v>
      </c>
      <c r="H21098">
        <v>63945</v>
      </c>
      <c r="M21098"/>
      <c r="N21098"/>
      <c r="O21098"/>
      <c r="P21098"/>
      <c r="Q21098"/>
    </row>
    <row r="21099" spans="1:17" x14ac:dyDescent="0.2">
      <c r="A21099" t="s">
        <v>24</v>
      </c>
      <c r="B21099" s="1">
        <v>43010</v>
      </c>
      <c r="C21099" s="2">
        <v>0.5625</v>
      </c>
      <c r="D21099">
        <v>2535.25</v>
      </c>
      <c r="E21099">
        <v>2536.25</v>
      </c>
      <c r="F21099">
        <v>2534.75</v>
      </c>
      <c r="G21099">
        <v>2535.75</v>
      </c>
      <c r="H21099">
        <v>62584</v>
      </c>
      <c r="M21099"/>
      <c r="N21099"/>
      <c r="O21099"/>
      <c r="P21099"/>
      <c r="Q21099"/>
    </row>
    <row r="21100" spans="1:17" x14ac:dyDescent="0.2">
      <c r="A21100" t="s">
        <v>24</v>
      </c>
      <c r="B21100" s="1">
        <v>43010</v>
      </c>
      <c r="C21100" s="2">
        <v>0.60416666666666663</v>
      </c>
      <c r="D21100">
        <v>2536</v>
      </c>
      <c r="E21100">
        <v>2537</v>
      </c>
      <c r="F21100">
        <v>2535</v>
      </c>
      <c r="G21100">
        <v>2536.25</v>
      </c>
      <c r="H21100">
        <v>91299</v>
      </c>
      <c r="M21100"/>
      <c r="N21100"/>
      <c r="O21100"/>
      <c r="P21100"/>
      <c r="Q21100"/>
    </row>
    <row r="21101" spans="1:17" x14ac:dyDescent="0.2">
      <c r="A21101" t="s">
        <v>24</v>
      </c>
      <c r="B21101" s="1">
        <v>43010</v>
      </c>
      <c r="C21101" s="2">
        <v>0.63541666666666663</v>
      </c>
      <c r="D21101">
        <v>2536</v>
      </c>
      <c r="E21101">
        <v>2538.5</v>
      </c>
      <c r="F21101">
        <v>2535</v>
      </c>
      <c r="G21101">
        <v>2537.75</v>
      </c>
      <c r="H21101">
        <v>222957</v>
      </c>
      <c r="M21101"/>
      <c r="N21101"/>
      <c r="O21101"/>
      <c r="P21101"/>
      <c r="Q21101"/>
    </row>
    <row r="21102" spans="1:17" x14ac:dyDescent="0.2">
      <c r="A21102" t="s">
        <v>24</v>
      </c>
      <c r="B21102" s="1">
        <v>43011</v>
      </c>
      <c r="C21102" s="2">
        <v>0.39583333333333331</v>
      </c>
      <c r="D21102">
        <v>2539.25</v>
      </c>
      <c r="E21102">
        <v>2540.75</v>
      </c>
      <c r="F21102">
        <v>2537.5</v>
      </c>
      <c r="G21102">
        <v>2538</v>
      </c>
      <c r="H21102">
        <v>188441</v>
      </c>
      <c r="I21102" t="b">
        <f>AND(HOUR(C21102)=9,MINUTE(C21102)=30,HOUR(C21101)=15,MINUTE(C21101)=15)</f>
        <v>1</v>
      </c>
      <c r="J21102">
        <f>MAX(E21102:E21108)</f>
        <v>2544.5</v>
      </c>
      <c r="K21102">
        <f>MIN(F21102:F21108)</f>
        <v>2537.25</v>
      </c>
      <c r="L21102">
        <f>E21102</f>
        <v>2540.75</v>
      </c>
      <c r="M21102" s="6">
        <f>+F21102</f>
        <v>2537.5</v>
      </c>
      <c r="N21102" s="6" t="b">
        <f>IF(F21102&gt;J21095,F21102-J21095,FALSE)</f>
        <v>0</v>
      </c>
      <c r="O21102" s="6" t="b">
        <f>IF(L21102&lt;K21095,K21095-L21102,FALSE)</f>
        <v>0</v>
      </c>
      <c r="P21102" s="6" t="b">
        <f>IF(AND(N21102&lt;&gt;FALSE,K21102&lt;=J21095),TRUE,FALSE)</f>
        <v>0</v>
      </c>
      <c r="Q21102" s="6" t="b">
        <f>IF(AND(O21102&lt;&gt;FALSE,J21102&gt;K21095),TRUE,FALSE)</f>
        <v>0</v>
      </c>
    </row>
    <row r="21103" spans="1:17" x14ac:dyDescent="0.2">
      <c r="A21103" t="s">
        <v>24</v>
      </c>
      <c r="B21103" s="1">
        <v>43011</v>
      </c>
      <c r="C21103" s="2">
        <v>0.4375</v>
      </c>
      <c r="D21103">
        <v>2538.25</v>
      </c>
      <c r="E21103">
        <v>2539.5</v>
      </c>
      <c r="F21103">
        <v>2537.25</v>
      </c>
      <c r="G21103">
        <v>2539</v>
      </c>
      <c r="H21103">
        <v>89132</v>
      </c>
      <c r="M21103"/>
      <c r="N21103"/>
      <c r="O21103"/>
      <c r="P21103"/>
      <c r="Q21103"/>
    </row>
    <row r="21104" spans="1:17" x14ac:dyDescent="0.2">
      <c r="A21104" t="s">
        <v>24</v>
      </c>
      <c r="B21104" s="1">
        <v>43011</v>
      </c>
      <c r="C21104" s="2">
        <v>0.47916666666666669</v>
      </c>
      <c r="D21104">
        <v>2539</v>
      </c>
      <c r="E21104">
        <v>2540.5</v>
      </c>
      <c r="F21104">
        <v>2538.5</v>
      </c>
      <c r="G21104">
        <v>2540</v>
      </c>
      <c r="H21104">
        <v>60773</v>
      </c>
      <c r="M21104"/>
      <c r="N21104"/>
      <c r="O21104"/>
      <c r="P21104"/>
      <c r="Q21104"/>
    </row>
    <row r="21105" spans="1:17" x14ac:dyDescent="0.2">
      <c r="A21105" t="s">
        <v>24</v>
      </c>
      <c r="B21105" s="1">
        <v>43011</v>
      </c>
      <c r="C21105" s="2">
        <v>0.52083333333333337</v>
      </c>
      <c r="D21105">
        <v>2539.75</v>
      </c>
      <c r="E21105">
        <v>2541</v>
      </c>
      <c r="F21105">
        <v>2539.75</v>
      </c>
      <c r="G21105">
        <v>2540.25</v>
      </c>
      <c r="H21105">
        <v>38216</v>
      </c>
      <c r="M21105"/>
      <c r="N21105"/>
      <c r="O21105"/>
      <c r="P21105"/>
      <c r="Q21105"/>
    </row>
    <row r="21106" spans="1:17" x14ac:dyDescent="0.2">
      <c r="A21106" t="s">
        <v>24</v>
      </c>
      <c r="B21106" s="1">
        <v>43011</v>
      </c>
      <c r="C21106" s="2">
        <v>0.5625</v>
      </c>
      <c r="D21106">
        <v>2540.5</v>
      </c>
      <c r="E21106">
        <v>2542</v>
      </c>
      <c r="F21106">
        <v>2540</v>
      </c>
      <c r="G21106">
        <v>2541.75</v>
      </c>
      <c r="H21106">
        <v>45943</v>
      </c>
      <c r="M21106"/>
      <c r="N21106"/>
      <c r="O21106"/>
      <c r="P21106"/>
      <c r="Q21106"/>
    </row>
    <row r="21107" spans="1:17" x14ac:dyDescent="0.2">
      <c r="A21107" t="s">
        <v>24</v>
      </c>
      <c r="B21107" s="1">
        <v>43011</v>
      </c>
      <c r="C21107" s="2">
        <v>0.60416666666666663</v>
      </c>
      <c r="D21107">
        <v>2542</v>
      </c>
      <c r="E21107">
        <v>2542.25</v>
      </c>
      <c r="F21107">
        <v>2541.25</v>
      </c>
      <c r="G21107">
        <v>2542.25</v>
      </c>
      <c r="H21107">
        <v>77184</v>
      </c>
      <c r="M21107"/>
      <c r="N21107"/>
      <c r="O21107"/>
      <c r="P21107"/>
      <c r="Q21107"/>
    </row>
    <row r="21108" spans="1:17" x14ac:dyDescent="0.2">
      <c r="A21108" t="s">
        <v>24</v>
      </c>
      <c r="B21108" s="1">
        <v>43011</v>
      </c>
      <c r="C21108" s="2">
        <v>0.63541666666666663</v>
      </c>
      <c r="D21108">
        <v>2542</v>
      </c>
      <c r="E21108">
        <v>2544.5</v>
      </c>
      <c r="F21108">
        <v>2542</v>
      </c>
      <c r="G21108">
        <v>2544.5</v>
      </c>
      <c r="H21108">
        <v>222154</v>
      </c>
      <c r="M21108"/>
      <c r="N21108"/>
      <c r="O21108"/>
      <c r="P21108"/>
      <c r="Q21108"/>
    </row>
    <row r="21109" spans="1:17" x14ac:dyDescent="0.2">
      <c r="A21109" t="s">
        <v>24</v>
      </c>
      <c r="B21109" s="1">
        <v>43012</v>
      </c>
      <c r="C21109" s="2">
        <v>0.39583333333333331</v>
      </c>
      <c r="D21109">
        <v>2541.5</v>
      </c>
      <c r="E21109">
        <v>2544</v>
      </c>
      <c r="F21109">
        <v>2540.5</v>
      </c>
      <c r="G21109">
        <v>2543.25</v>
      </c>
      <c r="H21109">
        <v>175792</v>
      </c>
      <c r="I21109" t="b">
        <f>AND(HOUR(C21109)=9,MINUTE(C21109)=30,HOUR(C21108)=15,MINUTE(C21108)=15)</f>
        <v>1</v>
      </c>
      <c r="J21109">
        <f>MAX(E21109:E21115)</f>
        <v>2549.5</v>
      </c>
      <c r="K21109">
        <f>MIN(F21109:F21115)</f>
        <v>2540.5</v>
      </c>
      <c r="L21109">
        <f>E21109</f>
        <v>2544</v>
      </c>
      <c r="M21109" s="6">
        <f>+F21109</f>
        <v>2540.5</v>
      </c>
      <c r="N21109" s="6" t="b">
        <f>IF(F21109&gt;J21102,F21109-J21102,FALSE)</f>
        <v>0</v>
      </c>
      <c r="O21109" s="6" t="b">
        <f>IF(L21109&lt;K21102,K21102-L21109,FALSE)</f>
        <v>0</v>
      </c>
      <c r="P21109" s="6" t="b">
        <f>IF(AND(N21109&lt;&gt;FALSE,K21109&lt;=J21102),TRUE,FALSE)</f>
        <v>0</v>
      </c>
      <c r="Q21109" s="6" t="b">
        <f>IF(AND(O21109&lt;&gt;FALSE,J21109&gt;K21102),TRUE,FALSE)</f>
        <v>0</v>
      </c>
    </row>
    <row r="21110" spans="1:17" x14ac:dyDescent="0.2">
      <c r="A21110" t="s">
        <v>24</v>
      </c>
      <c r="B21110" s="1">
        <v>43012</v>
      </c>
      <c r="C21110" s="2">
        <v>0.4375</v>
      </c>
      <c r="D21110">
        <v>2543.25</v>
      </c>
      <c r="E21110">
        <v>2546</v>
      </c>
      <c r="F21110">
        <v>2541.75</v>
      </c>
      <c r="G21110">
        <v>2545.75</v>
      </c>
      <c r="H21110">
        <v>108113</v>
      </c>
      <c r="M21110"/>
      <c r="N21110"/>
      <c r="O21110"/>
      <c r="P21110"/>
      <c r="Q21110"/>
    </row>
    <row r="21111" spans="1:17" x14ac:dyDescent="0.2">
      <c r="A21111" t="s">
        <v>24</v>
      </c>
      <c r="B21111" s="1">
        <v>43012</v>
      </c>
      <c r="C21111" s="2">
        <v>0.47916666666666669</v>
      </c>
      <c r="D21111">
        <v>2546</v>
      </c>
      <c r="E21111">
        <v>2549.5</v>
      </c>
      <c r="F21111">
        <v>2545</v>
      </c>
      <c r="G21111">
        <v>2548.5</v>
      </c>
      <c r="H21111">
        <v>131845</v>
      </c>
      <c r="M21111"/>
      <c r="N21111"/>
      <c r="O21111"/>
      <c r="P21111"/>
      <c r="Q21111"/>
    </row>
    <row r="21112" spans="1:17" x14ac:dyDescent="0.2">
      <c r="A21112" t="s">
        <v>24</v>
      </c>
      <c r="B21112" s="1">
        <v>43012</v>
      </c>
      <c r="C21112" s="2">
        <v>0.52083333333333337</v>
      </c>
      <c r="D21112">
        <v>2548.5</v>
      </c>
      <c r="E21112">
        <v>2548.75</v>
      </c>
      <c r="F21112">
        <v>2546.5</v>
      </c>
      <c r="G21112">
        <v>2547.5</v>
      </c>
      <c r="H21112">
        <v>89223</v>
      </c>
      <c r="M21112"/>
      <c r="N21112"/>
      <c r="O21112"/>
      <c r="P21112"/>
      <c r="Q21112"/>
    </row>
    <row r="21113" spans="1:17" x14ac:dyDescent="0.2">
      <c r="A21113" t="s">
        <v>24</v>
      </c>
      <c r="B21113" s="1">
        <v>43012</v>
      </c>
      <c r="C21113" s="2">
        <v>0.5625</v>
      </c>
      <c r="D21113">
        <v>2547.25</v>
      </c>
      <c r="E21113">
        <v>2547.5</v>
      </c>
      <c r="F21113">
        <v>2544.25</v>
      </c>
      <c r="G21113">
        <v>2545.5</v>
      </c>
      <c r="H21113">
        <v>96660</v>
      </c>
      <c r="M21113"/>
      <c r="N21113"/>
      <c r="O21113"/>
      <c r="P21113"/>
      <c r="Q21113"/>
    </row>
    <row r="21114" spans="1:17" x14ac:dyDescent="0.2">
      <c r="A21114" t="s">
        <v>24</v>
      </c>
      <c r="B21114" s="1">
        <v>43012</v>
      </c>
      <c r="C21114" s="2">
        <v>0.60416666666666663</v>
      </c>
      <c r="D21114">
        <v>2545.5</v>
      </c>
      <c r="E21114">
        <v>2547.75</v>
      </c>
      <c r="F21114">
        <v>2545</v>
      </c>
      <c r="G21114">
        <v>2547</v>
      </c>
      <c r="H21114">
        <v>51328</v>
      </c>
      <c r="M21114"/>
      <c r="N21114"/>
      <c r="O21114"/>
      <c r="P21114"/>
      <c r="Q21114"/>
    </row>
    <row r="21115" spans="1:17" x14ac:dyDescent="0.2">
      <c r="A21115" t="s">
        <v>24</v>
      </c>
      <c r="B21115" s="1">
        <v>43012</v>
      </c>
      <c r="C21115" s="2">
        <v>0.63541666666666663</v>
      </c>
      <c r="D21115">
        <v>2546.75</v>
      </c>
      <c r="E21115">
        <v>2548</v>
      </c>
      <c r="F21115">
        <v>2544.75</v>
      </c>
      <c r="G21115">
        <v>2547.5</v>
      </c>
      <c r="H21115">
        <v>160905</v>
      </c>
      <c r="M21115"/>
      <c r="N21115"/>
      <c r="O21115"/>
      <c r="P21115"/>
      <c r="Q21115"/>
    </row>
    <row r="21116" spans="1:17" x14ac:dyDescent="0.2">
      <c r="A21116" t="s">
        <v>24</v>
      </c>
      <c r="B21116" s="1">
        <v>43013</v>
      </c>
      <c r="C21116" s="2">
        <v>0.39583333333333331</v>
      </c>
      <c r="D21116">
        <v>2550</v>
      </c>
      <c r="E21116">
        <v>2552.5</v>
      </c>
      <c r="F21116">
        <v>2548.75</v>
      </c>
      <c r="G21116">
        <v>2551.5</v>
      </c>
      <c r="H21116">
        <v>181614</v>
      </c>
      <c r="I21116" t="b">
        <f>AND(HOUR(C21116)=9,MINUTE(C21116)=30,HOUR(C21115)=15,MINUTE(C21115)=15)</f>
        <v>1</v>
      </c>
      <c r="J21116">
        <f>MAX(E21116:E21122)</f>
        <v>2562.25</v>
      </c>
      <c r="K21116">
        <f>MIN(F21116:F21122)</f>
        <v>2548.75</v>
      </c>
      <c r="L21116">
        <f>E21116</f>
        <v>2552.5</v>
      </c>
      <c r="M21116" s="6">
        <f>+F21116</f>
        <v>2548.75</v>
      </c>
      <c r="N21116" s="6" t="b">
        <f>IF(F21116&gt;J21109,F21116-J21109,FALSE)</f>
        <v>0</v>
      </c>
      <c r="O21116" s="6" t="b">
        <f>IF(L21116&lt;K21109,K21109-L21116,FALSE)</f>
        <v>0</v>
      </c>
      <c r="P21116" s="6" t="b">
        <f>IF(AND(N21116&lt;&gt;FALSE,K21116&lt;=J21109),TRUE,FALSE)</f>
        <v>0</v>
      </c>
      <c r="Q21116" s="6" t="b">
        <f>IF(AND(O21116&lt;&gt;FALSE,J21116&gt;K21109),TRUE,FALSE)</f>
        <v>0</v>
      </c>
    </row>
    <row r="21117" spans="1:17" x14ac:dyDescent="0.2">
      <c r="A21117" t="s">
        <v>24</v>
      </c>
      <c r="B21117" s="1">
        <v>43013</v>
      </c>
      <c r="C21117" s="2">
        <v>0.4375</v>
      </c>
      <c r="D21117">
        <v>2551.75</v>
      </c>
      <c r="E21117">
        <v>2554</v>
      </c>
      <c r="F21117">
        <v>2550.75</v>
      </c>
      <c r="G21117">
        <v>2554</v>
      </c>
      <c r="H21117">
        <v>98030</v>
      </c>
      <c r="M21117"/>
      <c r="N21117"/>
      <c r="O21117"/>
      <c r="P21117"/>
      <c r="Q21117"/>
    </row>
    <row r="21118" spans="1:17" x14ac:dyDescent="0.2">
      <c r="A21118" t="s">
        <v>24</v>
      </c>
      <c r="B21118" s="1">
        <v>43013</v>
      </c>
      <c r="C21118" s="2">
        <v>0.47916666666666669</v>
      </c>
      <c r="D21118">
        <v>2553.75</v>
      </c>
      <c r="E21118">
        <v>2560.75</v>
      </c>
      <c r="F21118">
        <v>2553.5</v>
      </c>
      <c r="G21118">
        <v>2559.5</v>
      </c>
      <c r="H21118">
        <v>160350</v>
      </c>
      <c r="M21118"/>
      <c r="N21118"/>
      <c r="O21118"/>
      <c r="P21118"/>
      <c r="Q21118"/>
    </row>
    <row r="21119" spans="1:17" x14ac:dyDescent="0.2">
      <c r="A21119" t="s">
        <v>24</v>
      </c>
      <c r="B21119" s="1">
        <v>43013</v>
      </c>
      <c r="C21119" s="2">
        <v>0.52083333333333337</v>
      </c>
      <c r="D21119">
        <v>2559.75</v>
      </c>
      <c r="E21119">
        <v>2560.75</v>
      </c>
      <c r="F21119">
        <v>2558.25</v>
      </c>
      <c r="G21119">
        <v>2560.5</v>
      </c>
      <c r="H21119">
        <v>119982</v>
      </c>
      <c r="M21119"/>
      <c r="N21119"/>
      <c r="O21119"/>
      <c r="P21119"/>
      <c r="Q21119"/>
    </row>
    <row r="21120" spans="1:17" x14ac:dyDescent="0.2">
      <c r="A21120" t="s">
        <v>24</v>
      </c>
      <c r="B21120" s="1">
        <v>43013</v>
      </c>
      <c r="C21120" s="2">
        <v>0.5625</v>
      </c>
      <c r="D21120">
        <v>2560.5</v>
      </c>
      <c r="E21120">
        <v>2560.5</v>
      </c>
      <c r="F21120">
        <v>2558.75</v>
      </c>
      <c r="G21120">
        <v>2558.75</v>
      </c>
      <c r="H21120">
        <v>71938</v>
      </c>
      <c r="M21120"/>
      <c r="N21120"/>
      <c r="O21120"/>
      <c r="P21120"/>
      <c r="Q21120"/>
    </row>
    <row r="21121" spans="1:17" x14ac:dyDescent="0.2">
      <c r="A21121" t="s">
        <v>24</v>
      </c>
      <c r="B21121" s="1">
        <v>43013</v>
      </c>
      <c r="C21121" s="2">
        <v>0.60416666666666663</v>
      </c>
      <c r="D21121">
        <v>2559</v>
      </c>
      <c r="E21121">
        <v>2561.5</v>
      </c>
      <c r="F21121">
        <v>2558.75</v>
      </c>
      <c r="G21121">
        <v>2559.75</v>
      </c>
      <c r="H21121">
        <v>107903</v>
      </c>
      <c r="M21121"/>
      <c r="N21121"/>
      <c r="O21121"/>
      <c r="P21121"/>
      <c r="Q21121"/>
    </row>
    <row r="21122" spans="1:17" x14ac:dyDescent="0.2">
      <c r="A21122" t="s">
        <v>24</v>
      </c>
      <c r="B21122" s="1">
        <v>43013</v>
      </c>
      <c r="C21122" s="2">
        <v>0.63541666666666663</v>
      </c>
      <c r="D21122">
        <v>2559.5</v>
      </c>
      <c r="E21122">
        <v>2562.25</v>
      </c>
      <c r="F21122">
        <v>2559.25</v>
      </c>
      <c r="G21122">
        <v>2561.25</v>
      </c>
      <c r="H21122">
        <v>220363</v>
      </c>
      <c r="M21122"/>
      <c r="N21122"/>
      <c r="O21122"/>
      <c r="P21122"/>
      <c r="Q21122"/>
    </row>
    <row r="21123" spans="1:17" x14ac:dyDescent="0.2">
      <c r="A21123" t="s">
        <v>24</v>
      </c>
      <c r="B21123" s="1">
        <v>43014</v>
      </c>
      <c r="C21123" s="2">
        <v>0.39583333333333331</v>
      </c>
      <c r="D21123">
        <v>2555.75</v>
      </c>
      <c r="E21123">
        <v>2559</v>
      </c>
      <c r="F21123">
        <v>2555.5</v>
      </c>
      <c r="G21123">
        <v>2558.75</v>
      </c>
      <c r="H21123">
        <v>176721</v>
      </c>
      <c r="I21123" t="b">
        <f>AND(HOUR(C21123)=9,MINUTE(C21123)=30,HOUR(C21122)=15,MINUTE(C21122)=15)</f>
        <v>1</v>
      </c>
      <c r="J21123">
        <f>MAX(E21123:E21129)</f>
        <v>2559</v>
      </c>
      <c r="K21123">
        <f>MIN(F21123:F21129)</f>
        <v>2553</v>
      </c>
      <c r="L21123">
        <f>E21123</f>
        <v>2559</v>
      </c>
      <c r="M21123" s="6">
        <f>+F21123</f>
        <v>2555.5</v>
      </c>
      <c r="N21123" s="6" t="b">
        <f>IF(F21123&gt;J21116,F21123-J21116,FALSE)</f>
        <v>0</v>
      </c>
      <c r="O21123" s="6" t="b">
        <f>IF(L21123&lt;K21116,K21116-L21123,FALSE)</f>
        <v>0</v>
      </c>
      <c r="P21123" s="6" t="b">
        <f>IF(AND(N21123&lt;&gt;FALSE,K21123&lt;=J21116),TRUE,FALSE)</f>
        <v>0</v>
      </c>
      <c r="Q21123" s="6" t="b">
        <f>IF(AND(O21123&lt;&gt;FALSE,J21123&gt;K21116),TRUE,FALSE)</f>
        <v>0</v>
      </c>
    </row>
    <row r="21124" spans="1:17" x14ac:dyDescent="0.2">
      <c r="A21124" t="s">
        <v>24</v>
      </c>
      <c r="B21124" s="1">
        <v>43014</v>
      </c>
      <c r="C21124" s="2">
        <v>0.4375</v>
      </c>
      <c r="D21124">
        <v>2558.75</v>
      </c>
      <c r="E21124">
        <v>2559</v>
      </c>
      <c r="F21124">
        <v>2553.25</v>
      </c>
      <c r="G21124">
        <v>2556</v>
      </c>
      <c r="H21124">
        <v>181901</v>
      </c>
      <c r="M21124"/>
      <c r="N21124"/>
      <c r="O21124"/>
      <c r="P21124"/>
      <c r="Q21124"/>
    </row>
    <row r="21125" spans="1:17" x14ac:dyDescent="0.2">
      <c r="A21125" t="s">
        <v>24</v>
      </c>
      <c r="B21125" s="1">
        <v>43014</v>
      </c>
      <c r="C21125" s="2">
        <v>0.47916666666666669</v>
      </c>
      <c r="D21125">
        <v>2556.25</v>
      </c>
      <c r="E21125">
        <v>2556.25</v>
      </c>
      <c r="F21125">
        <v>2553</v>
      </c>
      <c r="G21125">
        <v>2554.25</v>
      </c>
      <c r="H21125">
        <v>107893</v>
      </c>
      <c r="M21125"/>
      <c r="N21125"/>
      <c r="O21125"/>
      <c r="P21125"/>
      <c r="Q21125"/>
    </row>
    <row r="21126" spans="1:17" x14ac:dyDescent="0.2">
      <c r="A21126" t="s">
        <v>24</v>
      </c>
      <c r="B21126" s="1">
        <v>43014</v>
      </c>
      <c r="C21126" s="2">
        <v>0.52083333333333337</v>
      </c>
      <c r="D21126">
        <v>2554.25</v>
      </c>
      <c r="E21126">
        <v>2556.25</v>
      </c>
      <c r="F21126">
        <v>2553.5</v>
      </c>
      <c r="G21126">
        <v>2554.75</v>
      </c>
      <c r="H21126">
        <v>98079</v>
      </c>
      <c r="M21126"/>
      <c r="N21126"/>
      <c r="O21126"/>
      <c r="P21126"/>
      <c r="Q21126"/>
    </row>
    <row r="21127" spans="1:17" x14ac:dyDescent="0.2">
      <c r="A21127" t="s">
        <v>24</v>
      </c>
      <c r="B21127" s="1">
        <v>43014</v>
      </c>
      <c r="C21127" s="2">
        <v>0.5625</v>
      </c>
      <c r="D21127">
        <v>2555</v>
      </c>
      <c r="E21127">
        <v>2556.5</v>
      </c>
      <c r="F21127">
        <v>2554.5</v>
      </c>
      <c r="G21127">
        <v>2556.25</v>
      </c>
      <c r="H21127">
        <v>56013</v>
      </c>
      <c r="M21127"/>
      <c r="N21127"/>
      <c r="O21127"/>
      <c r="P21127"/>
      <c r="Q21127"/>
    </row>
    <row r="21128" spans="1:17" x14ac:dyDescent="0.2">
      <c r="A21128" t="s">
        <v>24</v>
      </c>
      <c r="B21128" s="1">
        <v>43014</v>
      </c>
      <c r="C21128" s="2">
        <v>0.60416666666666663</v>
      </c>
      <c r="D21128">
        <v>2556.25</v>
      </c>
      <c r="E21128">
        <v>2557.5</v>
      </c>
      <c r="F21128">
        <v>2555.5</v>
      </c>
      <c r="G21128">
        <v>2556.75</v>
      </c>
      <c r="H21128">
        <v>73055</v>
      </c>
      <c r="M21128"/>
      <c r="N21128"/>
      <c r="O21128"/>
      <c r="P21128"/>
      <c r="Q21128"/>
    </row>
    <row r="21129" spans="1:17" x14ac:dyDescent="0.2">
      <c r="A21129" t="s">
        <v>24</v>
      </c>
      <c r="B21129" s="1">
        <v>43014</v>
      </c>
      <c r="C21129" s="2">
        <v>0.63541666666666663</v>
      </c>
      <c r="D21129">
        <v>2556.5</v>
      </c>
      <c r="E21129">
        <v>2559</v>
      </c>
      <c r="F21129">
        <v>2555.75</v>
      </c>
      <c r="G21129">
        <v>2556.75</v>
      </c>
      <c r="H21129">
        <v>234161</v>
      </c>
      <c r="M21129"/>
      <c r="N21129"/>
      <c r="O21129"/>
      <c r="P21129"/>
      <c r="Q21129"/>
    </row>
    <row r="21130" spans="1:17" x14ac:dyDescent="0.2">
      <c r="A21130" t="s">
        <v>24</v>
      </c>
      <c r="B21130" s="1">
        <v>43017</v>
      </c>
      <c r="C21130" s="2">
        <v>0.39583333333333331</v>
      </c>
      <c r="D21130">
        <v>2560.5</v>
      </c>
      <c r="E21130">
        <v>2561.5</v>
      </c>
      <c r="F21130">
        <v>2555.5</v>
      </c>
      <c r="G21130">
        <v>2556.75</v>
      </c>
      <c r="H21130">
        <v>160764</v>
      </c>
      <c r="I21130" t="b">
        <f>AND(HOUR(C21130)=9,MINUTE(C21130)=30,HOUR(C21129)=15,MINUTE(C21129)=15)</f>
        <v>1</v>
      </c>
      <c r="J21130">
        <f>MAX(E21130:E21136)</f>
        <v>2561.5</v>
      </c>
      <c r="K21130">
        <f>MIN(F21130:F21136)</f>
        <v>2550.75</v>
      </c>
      <c r="L21130">
        <f>E21130</f>
        <v>2561.5</v>
      </c>
      <c r="M21130" s="6">
        <f>+F21130</f>
        <v>2555.5</v>
      </c>
      <c r="N21130" s="6" t="b">
        <f>IF(F21130&gt;J21123,F21130-J21123,FALSE)</f>
        <v>0</v>
      </c>
      <c r="O21130" s="6" t="b">
        <f>IF(L21130&lt;K21123,K21123-L21130,FALSE)</f>
        <v>0</v>
      </c>
      <c r="P21130" s="6" t="b">
        <f>IF(AND(N21130&lt;&gt;FALSE,K21130&lt;=J21123),TRUE,FALSE)</f>
        <v>0</v>
      </c>
      <c r="Q21130" s="6" t="b">
        <f>IF(AND(O21130&lt;&gt;FALSE,J21130&gt;K21123),TRUE,FALSE)</f>
        <v>0</v>
      </c>
    </row>
    <row r="21131" spans="1:17" x14ac:dyDescent="0.2">
      <c r="A21131" t="s">
        <v>24</v>
      </c>
      <c r="B21131" s="1">
        <v>43017</v>
      </c>
      <c r="C21131" s="2">
        <v>0.4375</v>
      </c>
      <c r="D21131">
        <v>2556.75</v>
      </c>
      <c r="E21131">
        <v>2558</v>
      </c>
      <c r="F21131">
        <v>2555</v>
      </c>
      <c r="G21131">
        <v>2558</v>
      </c>
      <c r="H21131">
        <v>70723</v>
      </c>
      <c r="M21131"/>
      <c r="N21131"/>
      <c r="O21131"/>
      <c r="P21131"/>
      <c r="Q21131"/>
    </row>
    <row r="21132" spans="1:17" x14ac:dyDescent="0.2">
      <c r="A21132" t="s">
        <v>24</v>
      </c>
      <c r="B21132" s="1">
        <v>43017</v>
      </c>
      <c r="C21132" s="2">
        <v>0.47916666666666669</v>
      </c>
      <c r="D21132">
        <v>2557.75</v>
      </c>
      <c r="E21132">
        <v>2558.5</v>
      </c>
      <c r="F21132">
        <v>2557</v>
      </c>
      <c r="G21132">
        <v>2557.25</v>
      </c>
      <c r="H21132">
        <v>35953</v>
      </c>
      <c r="M21132"/>
      <c r="N21132"/>
      <c r="O21132"/>
      <c r="P21132"/>
      <c r="Q21132"/>
    </row>
    <row r="21133" spans="1:17" x14ac:dyDescent="0.2">
      <c r="A21133" t="s">
        <v>24</v>
      </c>
      <c r="B21133" s="1">
        <v>43017</v>
      </c>
      <c r="C21133" s="2">
        <v>0.52083333333333337</v>
      </c>
      <c r="D21133">
        <v>2557.25</v>
      </c>
      <c r="E21133">
        <v>2557.5</v>
      </c>
      <c r="F21133">
        <v>2556.25</v>
      </c>
      <c r="G21133">
        <v>2557.5</v>
      </c>
      <c r="H21133">
        <v>35000</v>
      </c>
      <c r="M21133"/>
      <c r="N21133"/>
      <c r="O21133"/>
      <c r="P21133"/>
      <c r="Q21133"/>
    </row>
    <row r="21134" spans="1:17" x14ac:dyDescent="0.2">
      <c r="A21134" t="s">
        <v>24</v>
      </c>
      <c r="B21134" s="1">
        <v>43017</v>
      </c>
      <c r="C21134" s="2">
        <v>0.5625</v>
      </c>
      <c r="D21134">
        <v>2557.5</v>
      </c>
      <c r="E21134">
        <v>2557.5</v>
      </c>
      <c r="F21134">
        <v>2555.75</v>
      </c>
      <c r="G21134">
        <v>2556</v>
      </c>
      <c r="H21134">
        <v>37788</v>
      </c>
      <c r="M21134"/>
      <c r="N21134"/>
      <c r="O21134"/>
      <c r="P21134"/>
      <c r="Q21134"/>
    </row>
    <row r="21135" spans="1:17" x14ac:dyDescent="0.2">
      <c r="A21135" t="s">
        <v>24</v>
      </c>
      <c r="B21135" s="1">
        <v>43017</v>
      </c>
      <c r="C21135" s="2">
        <v>0.60416666666666663</v>
      </c>
      <c r="D21135">
        <v>2555.75</v>
      </c>
      <c r="E21135">
        <v>2556</v>
      </c>
      <c r="F21135">
        <v>2550.75</v>
      </c>
      <c r="G21135">
        <v>2553.5</v>
      </c>
      <c r="H21135">
        <v>101788</v>
      </c>
      <c r="M21135"/>
      <c r="N21135"/>
      <c r="O21135"/>
      <c r="P21135"/>
      <c r="Q21135"/>
    </row>
    <row r="21136" spans="1:17" x14ac:dyDescent="0.2">
      <c r="A21136" t="s">
        <v>24</v>
      </c>
      <c r="B21136" s="1">
        <v>43017</v>
      </c>
      <c r="C21136" s="2">
        <v>0.63541666666666663</v>
      </c>
      <c r="D21136">
        <v>2553.25</v>
      </c>
      <c r="E21136">
        <v>2555.75</v>
      </c>
      <c r="F21136">
        <v>2551</v>
      </c>
      <c r="G21136">
        <v>2555.5</v>
      </c>
      <c r="H21136">
        <v>151355</v>
      </c>
      <c r="M21136"/>
      <c r="N21136"/>
      <c r="O21136"/>
      <c r="P21136"/>
      <c r="Q21136"/>
    </row>
    <row r="21137" spans="1:17" x14ac:dyDescent="0.2">
      <c r="A21137" t="s">
        <v>24</v>
      </c>
      <c r="B21137" s="1">
        <v>43018</v>
      </c>
      <c r="C21137" s="2">
        <v>0.39583333333333331</v>
      </c>
      <c r="D21137">
        <v>2560.5</v>
      </c>
      <c r="E21137">
        <v>2564.75</v>
      </c>
      <c r="F21137">
        <v>2554.5</v>
      </c>
      <c r="G21137">
        <v>2558</v>
      </c>
      <c r="H21137">
        <v>343771</v>
      </c>
      <c r="I21137" t="b">
        <f>AND(HOUR(C21137)=9,MINUTE(C21137)=30,HOUR(C21136)=15,MINUTE(C21136)=15)</f>
        <v>1</v>
      </c>
      <c r="J21137">
        <f>MAX(E21137:E21143)</f>
        <v>2564.75</v>
      </c>
      <c r="K21137">
        <f>MIN(F21137:F21143)</f>
        <v>2554.25</v>
      </c>
      <c r="L21137">
        <f>E21137</f>
        <v>2564.75</v>
      </c>
      <c r="M21137" s="6">
        <f>+F21137</f>
        <v>2554.5</v>
      </c>
      <c r="N21137" s="6" t="b">
        <f>IF(F21137&gt;J21130,F21137-J21130,FALSE)</f>
        <v>0</v>
      </c>
      <c r="O21137" s="6" t="b">
        <f>IF(L21137&lt;K21130,K21130-L21137,FALSE)</f>
        <v>0</v>
      </c>
      <c r="P21137" s="6" t="b">
        <f>IF(AND(N21137&lt;&gt;FALSE,K21137&lt;=J21130),TRUE,FALSE)</f>
        <v>0</v>
      </c>
      <c r="Q21137" s="6" t="b">
        <f>IF(AND(O21137&lt;&gt;FALSE,J21137&gt;K21130),TRUE,FALSE)</f>
        <v>0</v>
      </c>
    </row>
    <row r="21138" spans="1:17" x14ac:dyDescent="0.2">
      <c r="A21138" t="s">
        <v>24</v>
      </c>
      <c r="B21138" s="1">
        <v>43018</v>
      </c>
      <c r="C21138" s="2">
        <v>0.4375</v>
      </c>
      <c r="D21138">
        <v>2558.25</v>
      </c>
      <c r="E21138">
        <v>2558.5</v>
      </c>
      <c r="F21138">
        <v>2556</v>
      </c>
      <c r="G21138">
        <v>2557</v>
      </c>
      <c r="H21138">
        <v>124337</v>
      </c>
      <c r="M21138"/>
      <c r="N21138"/>
      <c r="O21138"/>
      <c r="P21138"/>
      <c r="Q21138"/>
    </row>
    <row r="21139" spans="1:17" x14ac:dyDescent="0.2">
      <c r="A21139" t="s">
        <v>24</v>
      </c>
      <c r="B21139" s="1">
        <v>43018</v>
      </c>
      <c r="C21139" s="2">
        <v>0.47916666666666669</v>
      </c>
      <c r="D21139">
        <v>2556.75</v>
      </c>
      <c r="E21139">
        <v>2558.25</v>
      </c>
      <c r="F21139">
        <v>2554.25</v>
      </c>
      <c r="G21139">
        <v>2556.5</v>
      </c>
      <c r="H21139">
        <v>118888</v>
      </c>
      <c r="M21139"/>
      <c r="N21139"/>
      <c r="O21139"/>
      <c r="P21139"/>
      <c r="Q21139"/>
    </row>
    <row r="21140" spans="1:17" x14ac:dyDescent="0.2">
      <c r="A21140" t="s">
        <v>24</v>
      </c>
      <c r="B21140" s="1">
        <v>43018</v>
      </c>
      <c r="C21140" s="2">
        <v>0.52083333333333337</v>
      </c>
      <c r="D21140">
        <v>2556.5</v>
      </c>
      <c r="E21140">
        <v>2559.5</v>
      </c>
      <c r="F21140">
        <v>2556.25</v>
      </c>
      <c r="G21140">
        <v>2558</v>
      </c>
      <c r="H21140">
        <v>73515</v>
      </c>
      <c r="M21140"/>
      <c r="N21140"/>
      <c r="O21140"/>
      <c r="P21140"/>
      <c r="Q21140"/>
    </row>
    <row r="21141" spans="1:17" x14ac:dyDescent="0.2">
      <c r="A21141" t="s">
        <v>24</v>
      </c>
      <c r="B21141" s="1">
        <v>43018</v>
      </c>
      <c r="C21141" s="2">
        <v>0.5625</v>
      </c>
      <c r="D21141">
        <v>2558</v>
      </c>
      <c r="E21141">
        <v>2560</v>
      </c>
      <c r="F21141">
        <v>2556.75</v>
      </c>
      <c r="G21141">
        <v>2557.75</v>
      </c>
      <c r="H21141">
        <v>86827</v>
      </c>
      <c r="M21141"/>
      <c r="N21141"/>
      <c r="O21141"/>
      <c r="P21141"/>
      <c r="Q21141"/>
    </row>
    <row r="21142" spans="1:17" x14ac:dyDescent="0.2">
      <c r="A21142" t="s">
        <v>24</v>
      </c>
      <c r="B21142" s="1">
        <v>43018</v>
      </c>
      <c r="C21142" s="2">
        <v>0.60416666666666663</v>
      </c>
      <c r="D21142">
        <v>2557.75</v>
      </c>
      <c r="E21142">
        <v>2559</v>
      </c>
      <c r="F21142">
        <v>2557.5</v>
      </c>
      <c r="G21142">
        <v>2558.25</v>
      </c>
      <c r="H21142">
        <v>51541</v>
      </c>
      <c r="M21142"/>
      <c r="N21142"/>
      <c r="O21142"/>
      <c r="P21142"/>
      <c r="Q21142"/>
    </row>
    <row r="21143" spans="1:17" x14ac:dyDescent="0.2">
      <c r="A21143" t="s">
        <v>24</v>
      </c>
      <c r="B21143" s="1">
        <v>43018</v>
      </c>
      <c r="C21143" s="2">
        <v>0.63541666666666663</v>
      </c>
      <c r="D21143">
        <v>2558.25</v>
      </c>
      <c r="E21143">
        <v>2561</v>
      </c>
      <c r="F21143">
        <v>2557.5</v>
      </c>
      <c r="G21143">
        <v>2560</v>
      </c>
      <c r="H21143">
        <v>213786</v>
      </c>
      <c r="M21143"/>
      <c r="N21143"/>
      <c r="O21143"/>
      <c r="P21143"/>
      <c r="Q21143"/>
    </row>
    <row r="21144" spans="1:17" x14ac:dyDescent="0.2">
      <c r="A21144" t="s">
        <v>24</v>
      </c>
      <c r="B21144" s="1">
        <v>43019</v>
      </c>
      <c r="C21144" s="2">
        <v>0.39583333333333331</v>
      </c>
      <c r="D21144">
        <v>2559.5</v>
      </c>
      <c r="E21144">
        <v>2561</v>
      </c>
      <c r="F21144">
        <v>2557.5</v>
      </c>
      <c r="G21144">
        <v>2560</v>
      </c>
      <c r="H21144">
        <v>146957</v>
      </c>
      <c r="I21144" t="b">
        <f>AND(HOUR(C21144)=9,MINUTE(C21144)=30,HOUR(C21143)=15,MINUTE(C21143)=15)</f>
        <v>1</v>
      </c>
      <c r="J21144">
        <f>MAX(E21144:E21150)</f>
        <v>2565</v>
      </c>
      <c r="K21144">
        <f>MIN(F21144:F21150)</f>
        <v>2557.5</v>
      </c>
      <c r="L21144">
        <f>E21144</f>
        <v>2561</v>
      </c>
      <c r="M21144" s="6">
        <f>+F21144</f>
        <v>2557.5</v>
      </c>
      <c r="N21144" s="6" t="b">
        <f>IF(F21144&gt;J21137,F21144-J21137,FALSE)</f>
        <v>0</v>
      </c>
      <c r="O21144" s="6" t="b">
        <f>IF(L21144&lt;K21137,K21137-L21144,FALSE)</f>
        <v>0</v>
      </c>
      <c r="P21144" s="6" t="b">
        <f>IF(AND(N21144&lt;&gt;FALSE,K21144&lt;=J21137),TRUE,FALSE)</f>
        <v>0</v>
      </c>
      <c r="Q21144" s="6" t="b">
        <f>IF(AND(O21144&lt;&gt;FALSE,J21144&gt;K21137),TRUE,FALSE)</f>
        <v>0</v>
      </c>
    </row>
    <row r="21145" spans="1:17" x14ac:dyDescent="0.2">
      <c r="A21145" t="s">
        <v>24</v>
      </c>
      <c r="B21145" s="1">
        <v>43019</v>
      </c>
      <c r="C21145" s="2">
        <v>0.4375</v>
      </c>
      <c r="D21145">
        <v>2560.25</v>
      </c>
      <c r="E21145">
        <v>2561.5</v>
      </c>
      <c r="F21145">
        <v>2559.25</v>
      </c>
      <c r="G21145">
        <v>2560</v>
      </c>
      <c r="H21145">
        <v>90477</v>
      </c>
      <c r="M21145"/>
      <c r="N21145"/>
      <c r="O21145"/>
      <c r="P21145"/>
      <c r="Q21145"/>
    </row>
    <row r="21146" spans="1:17" x14ac:dyDescent="0.2">
      <c r="A21146" t="s">
        <v>24</v>
      </c>
      <c r="B21146" s="1">
        <v>43019</v>
      </c>
      <c r="C21146" s="2">
        <v>0.47916666666666669</v>
      </c>
      <c r="D21146">
        <v>2560</v>
      </c>
      <c r="E21146">
        <v>2562.25</v>
      </c>
      <c r="F21146">
        <v>2559.5</v>
      </c>
      <c r="G21146">
        <v>2562.25</v>
      </c>
      <c r="H21146">
        <v>59757</v>
      </c>
      <c r="M21146"/>
      <c r="N21146"/>
      <c r="O21146"/>
      <c r="P21146"/>
      <c r="Q21146"/>
    </row>
    <row r="21147" spans="1:17" x14ac:dyDescent="0.2">
      <c r="A21147" t="s">
        <v>24</v>
      </c>
      <c r="B21147" s="1">
        <v>43019</v>
      </c>
      <c r="C21147" s="2">
        <v>0.52083333333333337</v>
      </c>
      <c r="D21147">
        <v>2562</v>
      </c>
      <c r="E21147">
        <v>2562.5</v>
      </c>
      <c r="F21147">
        <v>2561</v>
      </c>
      <c r="G21147">
        <v>2561.5</v>
      </c>
      <c r="H21147">
        <v>42470</v>
      </c>
      <c r="M21147"/>
      <c r="N21147"/>
      <c r="O21147"/>
      <c r="P21147"/>
      <c r="Q21147"/>
    </row>
    <row r="21148" spans="1:17" x14ac:dyDescent="0.2">
      <c r="A21148" t="s">
        <v>24</v>
      </c>
      <c r="B21148" s="1">
        <v>43019</v>
      </c>
      <c r="C21148" s="2">
        <v>0.5625</v>
      </c>
      <c r="D21148">
        <v>2561.25</v>
      </c>
      <c r="E21148">
        <v>2563.5</v>
      </c>
      <c r="F21148">
        <v>2560.75</v>
      </c>
      <c r="G21148">
        <v>2561.25</v>
      </c>
      <c r="H21148">
        <v>70083</v>
      </c>
      <c r="M21148"/>
      <c r="N21148"/>
      <c r="O21148"/>
      <c r="P21148"/>
      <c r="Q21148"/>
    </row>
    <row r="21149" spans="1:17" x14ac:dyDescent="0.2">
      <c r="A21149" t="s">
        <v>24</v>
      </c>
      <c r="B21149" s="1">
        <v>43019</v>
      </c>
      <c r="C21149" s="2">
        <v>0.60416666666666663</v>
      </c>
      <c r="D21149">
        <v>2561.25</v>
      </c>
      <c r="E21149">
        <v>2564.25</v>
      </c>
      <c r="F21149">
        <v>2560.5</v>
      </c>
      <c r="G21149">
        <v>2563.5</v>
      </c>
      <c r="H21149">
        <v>76357</v>
      </c>
      <c r="M21149"/>
      <c r="N21149"/>
      <c r="O21149"/>
      <c r="P21149"/>
      <c r="Q21149"/>
    </row>
    <row r="21150" spans="1:17" x14ac:dyDescent="0.2">
      <c r="A21150" t="s">
        <v>24</v>
      </c>
      <c r="B21150" s="1">
        <v>43019</v>
      </c>
      <c r="C21150" s="2">
        <v>0.63541666666666663</v>
      </c>
      <c r="D21150">
        <v>2563.5</v>
      </c>
      <c r="E21150">
        <v>2565</v>
      </c>
      <c r="F21150">
        <v>2563.25</v>
      </c>
      <c r="G21150">
        <v>2564.25</v>
      </c>
      <c r="H21150">
        <v>193654</v>
      </c>
      <c r="M21150"/>
      <c r="N21150"/>
      <c r="O21150"/>
      <c r="P21150"/>
      <c r="Q21150"/>
    </row>
    <row r="21151" spans="1:17" x14ac:dyDescent="0.2">
      <c r="A21151" t="s">
        <v>24</v>
      </c>
      <c r="B21151" s="1">
        <v>43020</v>
      </c>
      <c r="C21151" s="2">
        <v>0.39583333333333331</v>
      </c>
      <c r="D21151">
        <v>2560.75</v>
      </c>
      <c r="E21151">
        <v>2562.75</v>
      </c>
      <c r="F21151">
        <v>2558.75</v>
      </c>
      <c r="G21151">
        <v>2562.25</v>
      </c>
      <c r="H21151">
        <v>159841</v>
      </c>
      <c r="I21151" t="b">
        <f>AND(HOUR(C21151)=9,MINUTE(C21151)=30,HOUR(C21150)=15,MINUTE(C21150)=15)</f>
        <v>1</v>
      </c>
      <c r="J21151">
        <f>MAX(E21151:E21157)</f>
        <v>2564.75</v>
      </c>
      <c r="K21151">
        <f>MIN(F21151:F21157)</f>
        <v>2557.75</v>
      </c>
      <c r="L21151">
        <f>E21151</f>
        <v>2562.75</v>
      </c>
      <c r="M21151" s="6">
        <f>+F21151</f>
        <v>2558.75</v>
      </c>
      <c r="N21151" s="6" t="b">
        <f>IF(F21151&gt;J21144,F21151-J21144,FALSE)</f>
        <v>0</v>
      </c>
      <c r="O21151" s="6" t="b">
        <f>IF(L21151&lt;K21144,K21144-L21151,FALSE)</f>
        <v>0</v>
      </c>
      <c r="P21151" s="6" t="b">
        <f>IF(AND(N21151&lt;&gt;FALSE,K21151&lt;=J21144),TRUE,FALSE)</f>
        <v>0</v>
      </c>
      <c r="Q21151" s="6" t="b">
        <f>IF(AND(O21151&lt;&gt;FALSE,J21151&gt;K21144),TRUE,FALSE)</f>
        <v>0</v>
      </c>
    </row>
    <row r="21152" spans="1:17" x14ac:dyDescent="0.2">
      <c r="A21152" t="s">
        <v>24</v>
      </c>
      <c r="B21152" s="1">
        <v>43020</v>
      </c>
      <c r="C21152" s="2">
        <v>0.4375</v>
      </c>
      <c r="D21152">
        <v>2562.5</v>
      </c>
      <c r="E21152">
        <v>2563.75</v>
      </c>
      <c r="F21152">
        <v>2561.5</v>
      </c>
      <c r="G21152">
        <v>2562.75</v>
      </c>
      <c r="H21152">
        <v>95996</v>
      </c>
      <c r="M21152"/>
      <c r="N21152"/>
      <c r="O21152"/>
      <c r="P21152"/>
      <c r="Q21152"/>
    </row>
    <row r="21153" spans="1:17" x14ac:dyDescent="0.2">
      <c r="A21153" t="s">
        <v>24</v>
      </c>
      <c r="B21153" s="1">
        <v>43020</v>
      </c>
      <c r="C21153" s="2">
        <v>0.47916666666666669</v>
      </c>
      <c r="D21153">
        <v>2562.75</v>
      </c>
      <c r="E21153">
        <v>2564.75</v>
      </c>
      <c r="F21153">
        <v>2562.75</v>
      </c>
      <c r="G21153">
        <v>2563</v>
      </c>
      <c r="H21153">
        <v>64646</v>
      </c>
      <c r="M21153"/>
      <c r="N21153"/>
      <c r="O21153"/>
      <c r="P21153"/>
      <c r="Q21153"/>
    </row>
    <row r="21154" spans="1:17" x14ac:dyDescent="0.2">
      <c r="A21154" t="s">
        <v>24</v>
      </c>
      <c r="B21154" s="1">
        <v>43020</v>
      </c>
      <c r="C21154" s="2">
        <v>0.52083333333333337</v>
      </c>
      <c r="D21154">
        <v>2563.25</v>
      </c>
      <c r="E21154">
        <v>2564.5</v>
      </c>
      <c r="F21154">
        <v>2562</v>
      </c>
      <c r="G21154">
        <v>2564.25</v>
      </c>
      <c r="H21154">
        <v>60484</v>
      </c>
      <c r="M21154"/>
      <c r="N21154"/>
      <c r="O21154"/>
      <c r="P21154"/>
      <c r="Q21154"/>
    </row>
    <row r="21155" spans="1:17" x14ac:dyDescent="0.2">
      <c r="A21155" t="s">
        <v>24</v>
      </c>
      <c r="B21155" s="1">
        <v>43020</v>
      </c>
      <c r="C21155" s="2">
        <v>0.5625</v>
      </c>
      <c r="D21155">
        <v>2564.25</v>
      </c>
      <c r="E21155">
        <v>2564.75</v>
      </c>
      <c r="F21155">
        <v>2562.75</v>
      </c>
      <c r="G21155">
        <v>2563.25</v>
      </c>
      <c r="H21155">
        <v>53834</v>
      </c>
      <c r="M21155"/>
      <c r="N21155"/>
      <c r="O21155"/>
      <c r="P21155"/>
      <c r="Q21155"/>
    </row>
    <row r="21156" spans="1:17" x14ac:dyDescent="0.2">
      <c r="A21156" t="s">
        <v>24</v>
      </c>
      <c r="B21156" s="1">
        <v>43020</v>
      </c>
      <c r="C21156" s="2">
        <v>0.60416666666666663</v>
      </c>
      <c r="D21156">
        <v>2563.25</v>
      </c>
      <c r="E21156">
        <v>2563.5</v>
      </c>
      <c r="F21156">
        <v>2560.25</v>
      </c>
      <c r="G21156">
        <v>2561.75</v>
      </c>
      <c r="H21156">
        <v>107760</v>
      </c>
      <c r="M21156"/>
      <c r="N21156"/>
      <c r="O21156"/>
      <c r="P21156"/>
      <c r="Q21156"/>
    </row>
    <row r="21157" spans="1:17" x14ac:dyDescent="0.2">
      <c r="A21157" t="s">
        <v>24</v>
      </c>
      <c r="B21157" s="1">
        <v>43020</v>
      </c>
      <c r="C21157" s="2">
        <v>0.63541666666666663</v>
      </c>
      <c r="D21157">
        <v>2561.75</v>
      </c>
      <c r="E21157">
        <v>2562</v>
      </c>
      <c r="F21157">
        <v>2557.75</v>
      </c>
      <c r="G21157">
        <v>2561</v>
      </c>
      <c r="H21157">
        <v>259512</v>
      </c>
      <c r="M21157"/>
      <c r="N21157"/>
      <c r="O21157"/>
      <c r="P21157"/>
      <c r="Q21157"/>
    </row>
    <row r="21158" spans="1:17" x14ac:dyDescent="0.2">
      <c r="A21158" t="s">
        <v>24</v>
      </c>
      <c r="B21158" s="1">
        <v>43021</v>
      </c>
      <c r="C21158" s="2">
        <v>0.39583333333333331</v>
      </c>
      <c r="D21158">
        <v>2565.5</v>
      </c>
      <c r="E21158">
        <v>2566.75</v>
      </c>
      <c r="F21158">
        <v>2561.75</v>
      </c>
      <c r="G21158">
        <v>2566.75</v>
      </c>
      <c r="H21158">
        <v>196479</v>
      </c>
      <c r="I21158" t="b">
        <f>AND(HOUR(C21158)=9,MINUTE(C21158)=30,HOUR(C21157)=15,MINUTE(C21157)=15)</f>
        <v>1</v>
      </c>
      <c r="J21158">
        <f>MAX(E21158:E21164)</f>
        <v>2567</v>
      </c>
      <c r="K21158">
        <f>MIN(F21158:F21164)</f>
        <v>2561.75</v>
      </c>
      <c r="L21158">
        <f>E21158</f>
        <v>2566.75</v>
      </c>
      <c r="M21158" s="6">
        <f>+F21158</f>
        <v>2561.75</v>
      </c>
      <c r="N21158" s="6" t="b">
        <f>IF(F21158&gt;J21151,F21158-J21151,FALSE)</f>
        <v>0</v>
      </c>
      <c r="O21158" s="6" t="b">
        <f>IF(L21158&lt;K21151,K21151-L21158,FALSE)</f>
        <v>0</v>
      </c>
      <c r="P21158" s="6" t="b">
        <f>IF(AND(N21158&lt;&gt;FALSE,K21158&lt;=J21151),TRUE,FALSE)</f>
        <v>0</v>
      </c>
      <c r="Q21158" s="6" t="b">
        <f>IF(AND(O21158&lt;&gt;FALSE,J21158&gt;K21151),TRUE,FALSE)</f>
        <v>0</v>
      </c>
    </row>
    <row r="21159" spans="1:17" x14ac:dyDescent="0.2">
      <c r="A21159" t="s">
        <v>24</v>
      </c>
      <c r="B21159" s="1">
        <v>43021</v>
      </c>
      <c r="C21159" s="2">
        <v>0.4375</v>
      </c>
      <c r="D21159">
        <v>2566.75</v>
      </c>
      <c r="E21159">
        <v>2567</v>
      </c>
      <c r="F21159">
        <v>2564.5</v>
      </c>
      <c r="G21159">
        <v>2565</v>
      </c>
      <c r="H21159">
        <v>96017</v>
      </c>
      <c r="M21159"/>
      <c r="N21159"/>
      <c r="O21159"/>
      <c r="P21159"/>
      <c r="Q21159"/>
    </row>
    <row r="21160" spans="1:17" x14ac:dyDescent="0.2">
      <c r="A21160" t="s">
        <v>24</v>
      </c>
      <c r="B21160" s="1">
        <v>43021</v>
      </c>
      <c r="C21160" s="2">
        <v>0.47916666666666669</v>
      </c>
      <c r="D21160">
        <v>2565.25</v>
      </c>
      <c r="E21160">
        <v>2566.25</v>
      </c>
      <c r="F21160">
        <v>2563.5</v>
      </c>
      <c r="G21160">
        <v>2566</v>
      </c>
      <c r="H21160">
        <v>52125</v>
      </c>
      <c r="M21160"/>
      <c r="N21160"/>
      <c r="O21160"/>
      <c r="P21160"/>
      <c r="Q21160"/>
    </row>
    <row r="21161" spans="1:17" x14ac:dyDescent="0.2">
      <c r="A21161" t="s">
        <v>24</v>
      </c>
      <c r="B21161" s="1">
        <v>43021</v>
      </c>
      <c r="C21161" s="2">
        <v>0.52083333333333337</v>
      </c>
      <c r="D21161">
        <v>2566</v>
      </c>
      <c r="E21161">
        <v>2567</v>
      </c>
      <c r="F21161">
        <v>2565</v>
      </c>
      <c r="G21161">
        <v>2567</v>
      </c>
      <c r="H21161">
        <v>43955</v>
      </c>
      <c r="M21161"/>
      <c r="N21161"/>
      <c r="O21161"/>
      <c r="P21161"/>
      <c r="Q21161"/>
    </row>
    <row r="21162" spans="1:17" x14ac:dyDescent="0.2">
      <c r="A21162" t="s">
        <v>24</v>
      </c>
      <c r="B21162" s="1">
        <v>43021</v>
      </c>
      <c r="C21162" s="2">
        <v>0.5625</v>
      </c>
      <c r="D21162">
        <v>2567</v>
      </c>
      <c r="E21162">
        <v>2567</v>
      </c>
      <c r="F21162">
        <v>2564.25</v>
      </c>
      <c r="G21162">
        <v>2564.75</v>
      </c>
      <c r="H21162">
        <v>48159</v>
      </c>
      <c r="M21162"/>
      <c r="N21162"/>
      <c r="O21162"/>
      <c r="P21162"/>
      <c r="Q21162"/>
    </row>
    <row r="21163" spans="1:17" x14ac:dyDescent="0.2">
      <c r="A21163" t="s">
        <v>24</v>
      </c>
      <c r="B21163" s="1">
        <v>43021</v>
      </c>
      <c r="C21163" s="2">
        <v>0.60416666666666663</v>
      </c>
      <c r="D21163">
        <v>2564.75</v>
      </c>
      <c r="E21163">
        <v>2566</v>
      </c>
      <c r="F21163">
        <v>2563.75</v>
      </c>
      <c r="G21163">
        <v>2565</v>
      </c>
      <c r="H21163">
        <v>57607</v>
      </c>
      <c r="M21163"/>
      <c r="N21163"/>
      <c r="O21163"/>
      <c r="P21163"/>
      <c r="Q21163"/>
    </row>
    <row r="21164" spans="1:17" x14ac:dyDescent="0.2">
      <c r="A21164" t="s">
        <v>24</v>
      </c>
      <c r="B21164" s="1">
        <v>43021</v>
      </c>
      <c r="C21164" s="2">
        <v>0.63541666666666663</v>
      </c>
      <c r="D21164">
        <v>2565.25</v>
      </c>
      <c r="E21164">
        <v>2565.5</v>
      </c>
      <c r="F21164">
        <v>2561.75</v>
      </c>
      <c r="G21164">
        <v>2564</v>
      </c>
      <c r="H21164">
        <v>239691</v>
      </c>
      <c r="M21164"/>
      <c r="N21164"/>
      <c r="O21164"/>
      <c r="P21164"/>
      <c r="Q21164"/>
    </row>
    <row r="21165" spans="1:17" x14ac:dyDescent="0.2">
      <c r="A21165" t="s">
        <v>24</v>
      </c>
      <c r="B21165" s="1">
        <v>43024</v>
      </c>
      <c r="C21165" s="2">
        <v>0.39583333333333331</v>
      </c>
      <c r="D21165">
        <v>2566.25</v>
      </c>
      <c r="E21165">
        <v>2569.25</v>
      </c>
      <c r="F21165">
        <v>2563.5</v>
      </c>
      <c r="G21165">
        <v>2565</v>
      </c>
      <c r="H21165">
        <v>178399</v>
      </c>
      <c r="I21165" t="b">
        <f>AND(HOUR(C21165)=9,MINUTE(C21165)=30,HOUR(C21164)=15,MINUTE(C21164)=15)</f>
        <v>1</v>
      </c>
      <c r="J21165">
        <f>MAX(E21165:E21171)</f>
        <v>2569.25</v>
      </c>
      <c r="K21165">
        <f>MIN(F21165:F21171)</f>
        <v>2562.25</v>
      </c>
      <c r="L21165">
        <f>E21165</f>
        <v>2569.25</v>
      </c>
      <c r="M21165" s="6">
        <f>+F21165</f>
        <v>2563.5</v>
      </c>
      <c r="N21165" s="6" t="b">
        <f>IF(F21165&gt;J21158,F21165-J21158,FALSE)</f>
        <v>0</v>
      </c>
      <c r="O21165" s="6" t="b">
        <f>IF(L21165&lt;K21158,K21158-L21165,FALSE)</f>
        <v>0</v>
      </c>
      <c r="P21165" s="6" t="b">
        <f>IF(AND(N21165&lt;&gt;FALSE,K21165&lt;=J21158),TRUE,FALSE)</f>
        <v>0</v>
      </c>
      <c r="Q21165" s="6" t="b">
        <f>IF(AND(O21165&lt;&gt;FALSE,J21165&gt;K21158),TRUE,FALSE)</f>
        <v>0</v>
      </c>
    </row>
    <row r="21166" spans="1:17" x14ac:dyDescent="0.2">
      <c r="A21166" t="s">
        <v>24</v>
      </c>
      <c r="B21166" s="1">
        <v>43024</v>
      </c>
      <c r="C21166" s="2">
        <v>0.4375</v>
      </c>
      <c r="D21166">
        <v>2565.25</v>
      </c>
      <c r="E21166">
        <v>2566.25</v>
      </c>
      <c r="F21166">
        <v>2563.5</v>
      </c>
      <c r="G21166">
        <v>2566</v>
      </c>
      <c r="H21166">
        <v>106895</v>
      </c>
      <c r="M21166"/>
      <c r="N21166"/>
      <c r="O21166"/>
      <c r="P21166"/>
      <c r="Q21166"/>
    </row>
    <row r="21167" spans="1:17" x14ac:dyDescent="0.2">
      <c r="A21167" t="s">
        <v>24</v>
      </c>
      <c r="B21167" s="1">
        <v>43024</v>
      </c>
      <c r="C21167" s="2">
        <v>0.47916666666666669</v>
      </c>
      <c r="D21167">
        <v>2566</v>
      </c>
      <c r="E21167">
        <v>2566.25</v>
      </c>
      <c r="F21167">
        <v>2562.25</v>
      </c>
      <c r="G21167">
        <v>2563.25</v>
      </c>
      <c r="H21167">
        <v>70063</v>
      </c>
      <c r="M21167"/>
      <c r="N21167"/>
      <c r="O21167"/>
      <c r="P21167"/>
      <c r="Q21167"/>
    </row>
    <row r="21168" spans="1:17" x14ac:dyDescent="0.2">
      <c r="A21168" t="s">
        <v>24</v>
      </c>
      <c r="B21168" s="1">
        <v>43024</v>
      </c>
      <c r="C21168" s="2">
        <v>0.52083333333333337</v>
      </c>
      <c r="D21168">
        <v>2563.5</v>
      </c>
      <c r="E21168">
        <v>2565.25</v>
      </c>
      <c r="F21168">
        <v>2563.25</v>
      </c>
      <c r="G21168">
        <v>2565.25</v>
      </c>
      <c r="H21168">
        <v>49835</v>
      </c>
      <c r="M21168"/>
      <c r="N21168"/>
      <c r="O21168"/>
      <c r="P21168"/>
      <c r="Q21168"/>
    </row>
    <row r="21169" spans="1:17" x14ac:dyDescent="0.2">
      <c r="A21169" t="s">
        <v>24</v>
      </c>
      <c r="B21169" s="1">
        <v>43024</v>
      </c>
      <c r="C21169" s="2">
        <v>0.5625</v>
      </c>
      <c r="D21169">
        <v>2565</v>
      </c>
      <c r="E21169">
        <v>2566</v>
      </c>
      <c r="F21169">
        <v>2564.25</v>
      </c>
      <c r="G21169">
        <v>2565.5</v>
      </c>
      <c r="H21169">
        <v>47921</v>
      </c>
      <c r="M21169"/>
      <c r="N21169"/>
      <c r="O21169"/>
      <c r="P21169"/>
      <c r="Q21169"/>
    </row>
    <row r="21170" spans="1:17" x14ac:dyDescent="0.2">
      <c r="A21170" t="s">
        <v>24</v>
      </c>
      <c r="B21170" s="1">
        <v>43024</v>
      </c>
      <c r="C21170" s="2">
        <v>0.60416666666666663</v>
      </c>
      <c r="D21170">
        <v>2565.5</v>
      </c>
      <c r="E21170">
        <v>2566.25</v>
      </c>
      <c r="F21170">
        <v>2564.5</v>
      </c>
      <c r="G21170">
        <v>2565.5</v>
      </c>
      <c r="H21170">
        <v>45811</v>
      </c>
      <c r="M21170"/>
      <c r="N21170"/>
      <c r="O21170"/>
      <c r="P21170"/>
      <c r="Q21170"/>
    </row>
    <row r="21171" spans="1:17" x14ac:dyDescent="0.2">
      <c r="A21171" t="s">
        <v>24</v>
      </c>
      <c r="B21171" s="1">
        <v>43024</v>
      </c>
      <c r="C21171" s="2">
        <v>0.63541666666666663</v>
      </c>
      <c r="D21171">
        <v>2565.5</v>
      </c>
      <c r="E21171">
        <v>2568</v>
      </c>
      <c r="F21171">
        <v>2565.25</v>
      </c>
      <c r="G21171">
        <v>2567.75</v>
      </c>
      <c r="H21171">
        <v>177116</v>
      </c>
      <c r="M21171"/>
      <c r="N21171"/>
      <c r="O21171"/>
      <c r="P21171"/>
      <c r="Q21171"/>
    </row>
    <row r="21172" spans="1:17" x14ac:dyDescent="0.2">
      <c r="A21172" t="s">
        <v>24</v>
      </c>
      <c r="B21172" s="1">
        <v>43025</v>
      </c>
      <c r="C21172" s="2">
        <v>0.39583333333333331</v>
      </c>
      <c r="D21172">
        <v>2566.25</v>
      </c>
      <c r="E21172">
        <v>2567.75</v>
      </c>
      <c r="F21172">
        <v>2565.5</v>
      </c>
      <c r="G21172">
        <v>2566</v>
      </c>
      <c r="H21172">
        <v>110473</v>
      </c>
      <c r="I21172" t="b">
        <f>AND(HOUR(C21172)=9,MINUTE(C21172)=30,HOUR(C21171)=15,MINUTE(C21171)=15)</f>
        <v>1</v>
      </c>
      <c r="J21172">
        <f>MAX(E21172:E21178)</f>
        <v>2569.25</v>
      </c>
      <c r="K21172">
        <f>MIN(F21172:F21178)</f>
        <v>2563.75</v>
      </c>
      <c r="L21172">
        <f>E21172</f>
        <v>2567.75</v>
      </c>
      <c r="M21172" s="6">
        <f>+F21172</f>
        <v>2565.5</v>
      </c>
      <c r="N21172" s="6" t="b">
        <f>IF(F21172&gt;J21165,F21172-J21165,FALSE)</f>
        <v>0</v>
      </c>
      <c r="O21172" s="6" t="b">
        <f>IF(L21172&lt;K21165,K21165-L21172,FALSE)</f>
        <v>0</v>
      </c>
      <c r="P21172" s="6" t="b">
        <f>IF(AND(N21172&lt;&gt;FALSE,K21172&lt;=J21165),TRUE,FALSE)</f>
        <v>0</v>
      </c>
      <c r="Q21172" s="6" t="b">
        <f>IF(AND(O21172&lt;&gt;FALSE,J21172&gt;K21165),TRUE,FALSE)</f>
        <v>0</v>
      </c>
    </row>
    <row r="21173" spans="1:17" x14ac:dyDescent="0.2">
      <c r="A21173" t="s">
        <v>24</v>
      </c>
      <c r="B21173" s="1">
        <v>43025</v>
      </c>
      <c r="C21173" s="2">
        <v>0.4375</v>
      </c>
      <c r="D21173">
        <v>2566</v>
      </c>
      <c r="E21173">
        <v>2567.75</v>
      </c>
      <c r="F21173">
        <v>2563.75</v>
      </c>
      <c r="G21173">
        <v>2567.25</v>
      </c>
      <c r="H21173">
        <v>123195</v>
      </c>
      <c r="M21173"/>
      <c r="N21173"/>
      <c r="O21173"/>
      <c r="P21173"/>
      <c r="Q21173"/>
    </row>
    <row r="21174" spans="1:17" x14ac:dyDescent="0.2">
      <c r="A21174" t="s">
        <v>24</v>
      </c>
      <c r="B21174" s="1">
        <v>43025</v>
      </c>
      <c r="C21174" s="2">
        <v>0.47916666666666669</v>
      </c>
      <c r="D21174">
        <v>2567.25</v>
      </c>
      <c r="E21174">
        <v>2567.25</v>
      </c>
      <c r="F21174">
        <v>2564.75</v>
      </c>
      <c r="G21174">
        <v>2565.75</v>
      </c>
      <c r="H21174">
        <v>75192</v>
      </c>
      <c r="M21174"/>
      <c r="N21174"/>
      <c r="O21174"/>
      <c r="P21174"/>
      <c r="Q21174"/>
    </row>
    <row r="21175" spans="1:17" x14ac:dyDescent="0.2">
      <c r="A21175" t="s">
        <v>24</v>
      </c>
      <c r="B21175" s="1">
        <v>43025</v>
      </c>
      <c r="C21175" s="2">
        <v>0.52083333333333337</v>
      </c>
      <c r="D21175">
        <v>2566</v>
      </c>
      <c r="E21175">
        <v>2566.5</v>
      </c>
      <c r="F21175">
        <v>2564.75</v>
      </c>
      <c r="G21175">
        <v>2565</v>
      </c>
      <c r="H21175">
        <v>41184</v>
      </c>
      <c r="M21175"/>
      <c r="N21175"/>
      <c r="O21175"/>
      <c r="P21175"/>
      <c r="Q21175"/>
    </row>
    <row r="21176" spans="1:17" x14ac:dyDescent="0.2">
      <c r="A21176" t="s">
        <v>24</v>
      </c>
      <c r="B21176" s="1">
        <v>43025</v>
      </c>
      <c r="C21176" s="2">
        <v>0.5625</v>
      </c>
      <c r="D21176">
        <v>2565</v>
      </c>
      <c r="E21176">
        <v>2566.25</v>
      </c>
      <c r="F21176">
        <v>2564</v>
      </c>
      <c r="G21176">
        <v>2566</v>
      </c>
      <c r="H21176">
        <v>53787</v>
      </c>
      <c r="M21176"/>
      <c r="N21176"/>
      <c r="O21176"/>
      <c r="P21176"/>
      <c r="Q21176"/>
    </row>
    <row r="21177" spans="1:17" x14ac:dyDescent="0.2">
      <c r="A21177" t="s">
        <v>24</v>
      </c>
      <c r="B21177" s="1">
        <v>43025</v>
      </c>
      <c r="C21177" s="2">
        <v>0.60416666666666663</v>
      </c>
      <c r="D21177">
        <v>2566</v>
      </c>
      <c r="E21177">
        <v>2567.75</v>
      </c>
      <c r="F21177">
        <v>2565.5</v>
      </c>
      <c r="G21177">
        <v>2567.25</v>
      </c>
      <c r="H21177">
        <v>51075</v>
      </c>
      <c r="M21177"/>
      <c r="N21177"/>
      <c r="O21177"/>
      <c r="P21177"/>
      <c r="Q21177"/>
    </row>
    <row r="21178" spans="1:17" x14ac:dyDescent="0.2">
      <c r="A21178" t="s">
        <v>24</v>
      </c>
      <c r="B21178" s="1">
        <v>43025</v>
      </c>
      <c r="C21178" s="2">
        <v>0.63541666666666663</v>
      </c>
      <c r="D21178">
        <v>2567</v>
      </c>
      <c r="E21178">
        <v>2569.25</v>
      </c>
      <c r="F21178">
        <v>2567</v>
      </c>
      <c r="G21178">
        <v>2569</v>
      </c>
      <c r="H21178">
        <v>162298</v>
      </c>
      <c r="M21178"/>
      <c r="N21178"/>
      <c r="O21178"/>
      <c r="P21178"/>
      <c r="Q21178"/>
    </row>
    <row r="21179" spans="1:17" x14ac:dyDescent="0.2">
      <c r="A21179" t="s">
        <v>24</v>
      </c>
      <c r="B21179" s="1">
        <v>43026</v>
      </c>
      <c r="C21179" s="2">
        <v>0.39583333333333331</v>
      </c>
      <c r="D21179">
        <v>2573</v>
      </c>
      <c r="E21179">
        <v>2573.25</v>
      </c>
      <c r="F21179">
        <v>2568.75</v>
      </c>
      <c r="G21179">
        <v>2570.5</v>
      </c>
      <c r="H21179">
        <v>141199</v>
      </c>
      <c r="I21179" t="b">
        <f>AND(HOUR(C21179)=9,MINUTE(C21179)=30,HOUR(C21178)=15,MINUTE(C21178)=15)</f>
        <v>1</v>
      </c>
      <c r="J21179">
        <f>MAX(E21179:E21185)</f>
        <v>2573.5</v>
      </c>
      <c r="K21179">
        <f>MIN(F21179:F21185)</f>
        <v>2568.75</v>
      </c>
      <c r="L21179">
        <f>E21179</f>
        <v>2573.25</v>
      </c>
      <c r="M21179" s="6">
        <f>+F21179</f>
        <v>2568.75</v>
      </c>
      <c r="N21179" s="6" t="b">
        <f>IF(F21179&gt;J21172,F21179-J21172,FALSE)</f>
        <v>0</v>
      </c>
      <c r="O21179" s="6" t="b">
        <f>IF(L21179&lt;K21172,K21172-L21179,FALSE)</f>
        <v>0</v>
      </c>
      <c r="P21179" s="6" t="b">
        <f>IF(AND(N21179&lt;&gt;FALSE,K21179&lt;=J21172),TRUE,FALSE)</f>
        <v>0</v>
      </c>
      <c r="Q21179" s="6" t="b">
        <f>IF(AND(O21179&lt;&gt;FALSE,J21179&gt;K21172),TRUE,FALSE)</f>
        <v>0</v>
      </c>
    </row>
    <row r="21180" spans="1:17" x14ac:dyDescent="0.2">
      <c r="A21180" t="s">
        <v>24</v>
      </c>
      <c r="B21180" s="1">
        <v>43026</v>
      </c>
      <c r="C21180" s="2">
        <v>0.4375</v>
      </c>
      <c r="D21180">
        <v>2570.5</v>
      </c>
      <c r="E21180">
        <v>2571.75</v>
      </c>
      <c r="F21180">
        <v>2568.75</v>
      </c>
      <c r="G21180">
        <v>2570</v>
      </c>
      <c r="H21180">
        <v>94128</v>
      </c>
      <c r="M21180"/>
      <c r="N21180"/>
      <c r="O21180"/>
      <c r="P21180"/>
      <c r="Q21180"/>
    </row>
    <row r="21181" spans="1:17" x14ac:dyDescent="0.2">
      <c r="A21181" t="s">
        <v>24</v>
      </c>
      <c r="B21181" s="1">
        <v>43026</v>
      </c>
      <c r="C21181" s="2">
        <v>0.47916666666666669</v>
      </c>
      <c r="D21181">
        <v>2570.25</v>
      </c>
      <c r="E21181">
        <v>2572</v>
      </c>
      <c r="F21181">
        <v>2569.75</v>
      </c>
      <c r="G21181">
        <v>2571.5</v>
      </c>
      <c r="H21181">
        <v>49341</v>
      </c>
      <c r="M21181"/>
      <c r="N21181"/>
      <c r="O21181"/>
      <c r="P21181"/>
      <c r="Q21181"/>
    </row>
    <row r="21182" spans="1:17" x14ac:dyDescent="0.2">
      <c r="A21182" t="s">
        <v>24</v>
      </c>
      <c r="B21182" s="1">
        <v>43026</v>
      </c>
      <c r="C21182" s="2">
        <v>0.52083333333333337</v>
      </c>
      <c r="D21182">
        <v>2571.75</v>
      </c>
      <c r="E21182">
        <v>2572.75</v>
      </c>
      <c r="F21182">
        <v>2571.25</v>
      </c>
      <c r="G21182">
        <v>2572</v>
      </c>
      <c r="H21182">
        <v>60785</v>
      </c>
      <c r="M21182"/>
      <c r="N21182"/>
      <c r="O21182"/>
      <c r="P21182"/>
      <c r="Q21182"/>
    </row>
    <row r="21183" spans="1:17" x14ac:dyDescent="0.2">
      <c r="A21183" t="s">
        <v>24</v>
      </c>
      <c r="B21183" s="1">
        <v>43026</v>
      </c>
      <c r="C21183" s="2">
        <v>0.5625</v>
      </c>
      <c r="D21183">
        <v>2572</v>
      </c>
      <c r="E21183">
        <v>2573.5</v>
      </c>
      <c r="F21183">
        <v>2572</v>
      </c>
      <c r="G21183">
        <v>2572.5</v>
      </c>
      <c r="H21183">
        <v>51622</v>
      </c>
      <c r="M21183"/>
      <c r="N21183"/>
      <c r="O21183"/>
      <c r="P21183"/>
      <c r="Q21183"/>
    </row>
    <row r="21184" spans="1:17" x14ac:dyDescent="0.2">
      <c r="A21184" t="s">
        <v>24</v>
      </c>
      <c r="B21184" s="1">
        <v>43026</v>
      </c>
      <c r="C21184" s="2">
        <v>0.60416666666666663</v>
      </c>
      <c r="D21184">
        <v>2572.25</v>
      </c>
      <c r="E21184">
        <v>2573.25</v>
      </c>
      <c r="F21184">
        <v>2571.75</v>
      </c>
      <c r="G21184">
        <v>2573</v>
      </c>
      <c r="H21184">
        <v>36816</v>
      </c>
      <c r="M21184"/>
      <c r="N21184"/>
      <c r="O21184"/>
      <c r="P21184"/>
      <c r="Q21184"/>
    </row>
    <row r="21185" spans="1:17" x14ac:dyDescent="0.2">
      <c r="A21185" t="s">
        <v>24</v>
      </c>
      <c r="B21185" s="1">
        <v>43026</v>
      </c>
      <c r="C21185" s="2">
        <v>0.63541666666666663</v>
      </c>
      <c r="D21185">
        <v>2572.75</v>
      </c>
      <c r="E21185">
        <v>2573.25</v>
      </c>
      <c r="F21185">
        <v>2569.75</v>
      </c>
      <c r="G21185">
        <v>2571.75</v>
      </c>
      <c r="H21185">
        <v>170686</v>
      </c>
      <c r="M21185"/>
      <c r="N21185"/>
      <c r="O21185"/>
      <c r="P21185"/>
      <c r="Q21185"/>
    </row>
    <row r="21186" spans="1:17" x14ac:dyDescent="0.2">
      <c r="A21186" t="s">
        <v>24</v>
      </c>
      <c r="B21186" s="1">
        <v>43027</v>
      </c>
      <c r="C21186" s="2">
        <v>0.39583333333333331</v>
      </c>
      <c r="D21186">
        <v>2561.75</v>
      </c>
      <c r="E21186">
        <v>2566.25</v>
      </c>
      <c r="F21186">
        <v>2556.75</v>
      </c>
      <c r="G21186">
        <v>2562</v>
      </c>
      <c r="H21186">
        <v>351592</v>
      </c>
      <c r="I21186" t="b">
        <f>AND(HOUR(C21186)=9,MINUTE(C21186)=30,HOUR(C21185)=15,MINUTE(C21185)=15)</f>
        <v>1</v>
      </c>
      <c r="J21186">
        <f>MAX(E21186:E21192)</f>
        <v>2573</v>
      </c>
      <c r="K21186">
        <f>MIN(F21186:F21192)</f>
        <v>2556.75</v>
      </c>
      <c r="L21186">
        <f>E21186</f>
        <v>2566.25</v>
      </c>
      <c r="M21186" s="6">
        <f>+F21186</f>
        <v>2556.75</v>
      </c>
      <c r="N21186" s="6" t="b">
        <f>IF(F21186&gt;J21179,F21186-J21179,FALSE)</f>
        <v>0</v>
      </c>
      <c r="O21186" s="6">
        <f>IF(L21186&lt;K21179,K21179-L21186,FALSE)</f>
        <v>2.5</v>
      </c>
      <c r="P21186" s="6" t="b">
        <f>IF(AND(N21186&lt;&gt;FALSE,K21186&lt;=J21179),TRUE,FALSE)</f>
        <v>0</v>
      </c>
      <c r="Q21186" s="6" t="b">
        <f>IF(AND(O21186&lt;&gt;FALSE,J21186&gt;K21179),TRUE,FALSE)</f>
        <v>1</v>
      </c>
    </row>
    <row r="21187" spans="1:17" x14ac:dyDescent="0.2">
      <c r="A21187" t="s">
        <v>24</v>
      </c>
      <c r="B21187" s="1">
        <v>43027</v>
      </c>
      <c r="C21187" s="2">
        <v>0.4375</v>
      </c>
      <c r="D21187">
        <v>2562.25</v>
      </c>
      <c r="E21187">
        <v>2566</v>
      </c>
      <c r="F21187">
        <v>2560</v>
      </c>
      <c r="G21187">
        <v>2564.75</v>
      </c>
      <c r="H21187">
        <v>140118</v>
      </c>
      <c r="M21187"/>
      <c r="N21187"/>
      <c r="O21187"/>
      <c r="P21187"/>
      <c r="Q21187"/>
    </row>
    <row r="21188" spans="1:17" x14ac:dyDescent="0.2">
      <c r="A21188" t="s">
        <v>24</v>
      </c>
      <c r="B21188" s="1">
        <v>43027</v>
      </c>
      <c r="C21188" s="2">
        <v>0.47916666666666669</v>
      </c>
      <c r="D21188">
        <v>2564.75</v>
      </c>
      <c r="E21188">
        <v>2566.25</v>
      </c>
      <c r="F21188">
        <v>2563.25</v>
      </c>
      <c r="G21188">
        <v>2566.25</v>
      </c>
      <c r="H21188">
        <v>75955</v>
      </c>
      <c r="M21188"/>
      <c r="N21188"/>
      <c r="O21188"/>
      <c r="P21188"/>
      <c r="Q21188"/>
    </row>
    <row r="21189" spans="1:17" x14ac:dyDescent="0.2">
      <c r="A21189" t="s">
        <v>24</v>
      </c>
      <c r="B21189" s="1">
        <v>43027</v>
      </c>
      <c r="C21189" s="2">
        <v>0.52083333333333337</v>
      </c>
      <c r="D21189">
        <v>2566.25</v>
      </c>
      <c r="E21189">
        <v>2568</v>
      </c>
      <c r="F21189">
        <v>2564.5</v>
      </c>
      <c r="G21189">
        <v>2567.75</v>
      </c>
      <c r="H21189">
        <v>65169</v>
      </c>
      <c r="M21189"/>
      <c r="N21189"/>
      <c r="O21189"/>
      <c r="P21189"/>
      <c r="Q21189"/>
    </row>
    <row r="21190" spans="1:17" x14ac:dyDescent="0.2">
      <c r="A21190" t="s">
        <v>24</v>
      </c>
      <c r="B21190" s="1">
        <v>43027</v>
      </c>
      <c r="C21190" s="2">
        <v>0.5625</v>
      </c>
      <c r="D21190">
        <v>2567.75</v>
      </c>
      <c r="E21190">
        <v>2569.25</v>
      </c>
      <c r="F21190">
        <v>2567.25</v>
      </c>
      <c r="G21190">
        <v>2567.5</v>
      </c>
      <c r="H21190">
        <v>56307</v>
      </c>
      <c r="M21190"/>
      <c r="N21190"/>
      <c r="O21190"/>
      <c r="P21190"/>
      <c r="Q21190"/>
    </row>
    <row r="21191" spans="1:17" x14ac:dyDescent="0.2">
      <c r="A21191" t="s">
        <v>24</v>
      </c>
      <c r="B21191" s="1">
        <v>43027</v>
      </c>
      <c r="C21191" s="2">
        <v>0.60416666666666663</v>
      </c>
      <c r="D21191">
        <v>2567.5</v>
      </c>
      <c r="E21191">
        <v>2570.25</v>
      </c>
      <c r="F21191">
        <v>2567.5</v>
      </c>
      <c r="G21191">
        <v>2569.75</v>
      </c>
      <c r="H21191">
        <v>74422</v>
      </c>
      <c r="M21191"/>
      <c r="N21191"/>
      <c r="O21191"/>
      <c r="P21191"/>
      <c r="Q21191"/>
    </row>
    <row r="21192" spans="1:17" x14ac:dyDescent="0.2">
      <c r="A21192" t="s">
        <v>24</v>
      </c>
      <c r="B21192" s="1">
        <v>43027</v>
      </c>
      <c r="C21192" s="2">
        <v>0.63541666666666663</v>
      </c>
      <c r="D21192">
        <v>2569.75</v>
      </c>
      <c r="E21192">
        <v>2573</v>
      </c>
      <c r="F21192">
        <v>2568.25</v>
      </c>
      <c r="G21192">
        <v>2572.25</v>
      </c>
      <c r="H21192">
        <v>223450</v>
      </c>
      <c r="M21192"/>
      <c r="N21192"/>
      <c r="O21192"/>
      <c r="P21192"/>
      <c r="Q21192"/>
    </row>
    <row r="21193" spans="1:17" x14ac:dyDescent="0.2">
      <c r="A21193" t="s">
        <v>24</v>
      </c>
      <c r="B21193" s="1">
        <v>43028</v>
      </c>
      <c r="C21193" s="2">
        <v>0.39583333333333331</v>
      </c>
      <c r="D21193">
        <v>2580.5</v>
      </c>
      <c r="E21193">
        <v>2581</v>
      </c>
      <c r="F21193">
        <v>2577.5</v>
      </c>
      <c r="G21193">
        <v>2579</v>
      </c>
      <c r="H21193">
        <v>224555</v>
      </c>
      <c r="I21193" t="b">
        <f>AND(HOUR(C21193)=9,MINUTE(C21193)=30,HOUR(C21192)=15,MINUTE(C21192)=15)</f>
        <v>1</v>
      </c>
      <c r="J21193">
        <f>MAX(E21193:E21199)</f>
        <v>2586</v>
      </c>
      <c r="K21193">
        <f>MIN(F21193:F21199)</f>
        <v>2577.5</v>
      </c>
      <c r="L21193">
        <f>E21193</f>
        <v>2581</v>
      </c>
      <c r="M21193" s="6">
        <f>+F21193</f>
        <v>2577.5</v>
      </c>
      <c r="N21193" s="6">
        <f>IF(F21193&gt;J21186,F21193-J21186,FALSE)</f>
        <v>4.5</v>
      </c>
      <c r="O21193" s="6" t="b">
        <f>IF(L21193&lt;K21186,K21186-L21193,FALSE)</f>
        <v>0</v>
      </c>
      <c r="P21193" s="6" t="b">
        <f>IF(AND(N21193&lt;&gt;FALSE,K21193&lt;=J21186),TRUE,FALSE)</f>
        <v>0</v>
      </c>
      <c r="Q21193" s="6" t="b">
        <f>IF(AND(O21193&lt;&gt;FALSE,J21193&gt;K21186),TRUE,FALSE)</f>
        <v>0</v>
      </c>
    </row>
    <row r="21194" spans="1:17" x14ac:dyDescent="0.2">
      <c r="A21194" t="s">
        <v>24</v>
      </c>
      <c r="B21194" s="1">
        <v>43028</v>
      </c>
      <c r="C21194" s="2">
        <v>0.4375</v>
      </c>
      <c r="D21194">
        <v>2579.25</v>
      </c>
      <c r="E21194">
        <v>2580</v>
      </c>
      <c r="F21194">
        <v>2577.5</v>
      </c>
      <c r="G21194">
        <v>2578.5</v>
      </c>
      <c r="H21194">
        <v>84531</v>
      </c>
      <c r="M21194"/>
      <c r="N21194"/>
      <c r="O21194"/>
      <c r="P21194"/>
      <c r="Q21194"/>
    </row>
    <row r="21195" spans="1:17" x14ac:dyDescent="0.2">
      <c r="A21195" t="s">
        <v>24</v>
      </c>
      <c r="B21195" s="1">
        <v>43028</v>
      </c>
      <c r="C21195" s="2">
        <v>0.47916666666666669</v>
      </c>
      <c r="D21195">
        <v>2578.5</v>
      </c>
      <c r="E21195">
        <v>2581.25</v>
      </c>
      <c r="F21195">
        <v>2578.25</v>
      </c>
      <c r="G21195">
        <v>2581</v>
      </c>
      <c r="H21195">
        <v>77689</v>
      </c>
      <c r="M21195"/>
      <c r="N21195"/>
      <c r="O21195"/>
      <c r="P21195"/>
      <c r="Q21195"/>
    </row>
    <row r="21196" spans="1:17" x14ac:dyDescent="0.2">
      <c r="A21196" t="s">
        <v>24</v>
      </c>
      <c r="B21196" s="1">
        <v>43028</v>
      </c>
      <c r="C21196" s="2">
        <v>0.52083333333333337</v>
      </c>
      <c r="D21196">
        <v>2581</v>
      </c>
      <c r="E21196">
        <v>2583</v>
      </c>
      <c r="F21196">
        <v>2580</v>
      </c>
      <c r="G21196">
        <v>2583</v>
      </c>
      <c r="H21196">
        <v>76767</v>
      </c>
      <c r="M21196"/>
      <c r="N21196"/>
      <c r="O21196"/>
      <c r="P21196"/>
      <c r="Q21196"/>
    </row>
    <row r="21197" spans="1:17" x14ac:dyDescent="0.2">
      <c r="A21197" t="s">
        <v>24</v>
      </c>
      <c r="B21197" s="1">
        <v>43028</v>
      </c>
      <c r="C21197" s="2">
        <v>0.5625</v>
      </c>
      <c r="D21197">
        <v>2582.75</v>
      </c>
      <c r="E21197">
        <v>2584.75</v>
      </c>
      <c r="F21197">
        <v>2582.25</v>
      </c>
      <c r="G21197">
        <v>2584.25</v>
      </c>
      <c r="H21197">
        <v>79938</v>
      </c>
      <c r="M21197"/>
      <c r="N21197"/>
      <c r="O21197"/>
      <c r="P21197"/>
      <c r="Q21197"/>
    </row>
    <row r="21198" spans="1:17" x14ac:dyDescent="0.2">
      <c r="A21198" t="s">
        <v>24</v>
      </c>
      <c r="B21198" s="1">
        <v>43028</v>
      </c>
      <c r="C21198" s="2">
        <v>0.60416666666666663</v>
      </c>
      <c r="D21198">
        <v>2584.25</v>
      </c>
      <c r="E21198">
        <v>2584.75</v>
      </c>
      <c r="F21198">
        <v>2582</v>
      </c>
      <c r="G21198">
        <v>2582.5</v>
      </c>
      <c r="H21198">
        <v>89367</v>
      </c>
      <c r="M21198"/>
      <c r="N21198"/>
      <c r="O21198"/>
      <c r="P21198"/>
      <c r="Q21198"/>
    </row>
    <row r="21199" spans="1:17" x14ac:dyDescent="0.2">
      <c r="A21199" t="s">
        <v>24</v>
      </c>
      <c r="B21199" s="1">
        <v>43028</v>
      </c>
      <c r="C21199" s="2">
        <v>0.63541666666666663</v>
      </c>
      <c r="D21199">
        <v>2582.5</v>
      </c>
      <c r="E21199">
        <v>2586</v>
      </c>
      <c r="F21199">
        <v>2581.25</v>
      </c>
      <c r="G21199">
        <v>2585.5</v>
      </c>
      <c r="H21199">
        <v>322997</v>
      </c>
      <c r="M21199"/>
      <c r="N21199"/>
      <c r="O21199"/>
      <c r="P21199"/>
      <c r="Q21199"/>
    </row>
    <row r="21200" spans="1:17" x14ac:dyDescent="0.2">
      <c r="A21200" t="s">
        <v>24</v>
      </c>
      <c r="B21200" s="1">
        <v>43031</v>
      </c>
      <c r="C21200" s="2">
        <v>0.39583333333333331</v>
      </c>
      <c r="D21200">
        <v>2588.25</v>
      </c>
      <c r="E21200">
        <v>2588.25</v>
      </c>
      <c r="F21200">
        <v>2583.5</v>
      </c>
      <c r="G21200">
        <v>2584.5</v>
      </c>
      <c r="H21200">
        <v>193091</v>
      </c>
      <c r="I21200" t="b">
        <f>AND(HOUR(C21200)=9,MINUTE(C21200)=30,HOUR(C21199)=15,MINUTE(C21199)=15)</f>
        <v>1</v>
      </c>
      <c r="J21200">
        <f>MAX(E21200:E21206)</f>
        <v>2588.25</v>
      </c>
      <c r="K21200">
        <f>MIN(F21200:F21206)</f>
        <v>2573.5</v>
      </c>
      <c r="L21200">
        <f>E21200</f>
        <v>2588.25</v>
      </c>
      <c r="M21200" s="6">
        <f>+F21200</f>
        <v>2583.5</v>
      </c>
      <c r="N21200" s="6" t="b">
        <f>IF(F21200&gt;J21193,F21200-J21193,FALSE)</f>
        <v>0</v>
      </c>
      <c r="O21200" s="6" t="b">
        <f>IF(L21200&lt;K21193,K21193-L21200,FALSE)</f>
        <v>0</v>
      </c>
      <c r="P21200" s="6" t="b">
        <f>IF(AND(N21200&lt;&gt;FALSE,K21200&lt;=J21193),TRUE,FALSE)</f>
        <v>0</v>
      </c>
      <c r="Q21200" s="6" t="b">
        <f>IF(AND(O21200&lt;&gt;FALSE,J21200&gt;K21193),TRUE,FALSE)</f>
        <v>0</v>
      </c>
    </row>
    <row r="21201" spans="1:17" x14ac:dyDescent="0.2">
      <c r="A21201" t="s">
        <v>24</v>
      </c>
      <c r="B21201" s="1">
        <v>43031</v>
      </c>
      <c r="C21201" s="2">
        <v>0.4375</v>
      </c>
      <c r="D21201">
        <v>2584.5</v>
      </c>
      <c r="E21201">
        <v>2585.5</v>
      </c>
      <c r="F21201">
        <v>2583.25</v>
      </c>
      <c r="G21201">
        <v>2584.75</v>
      </c>
      <c r="H21201">
        <v>76472</v>
      </c>
      <c r="M21201"/>
      <c r="N21201"/>
      <c r="O21201"/>
      <c r="P21201"/>
      <c r="Q21201"/>
    </row>
    <row r="21202" spans="1:17" x14ac:dyDescent="0.2">
      <c r="A21202" t="s">
        <v>24</v>
      </c>
      <c r="B21202" s="1">
        <v>43031</v>
      </c>
      <c r="C21202" s="2">
        <v>0.47916666666666669</v>
      </c>
      <c r="D21202">
        <v>2584.5</v>
      </c>
      <c r="E21202">
        <v>2584.75</v>
      </c>
      <c r="F21202">
        <v>2581.75</v>
      </c>
      <c r="G21202">
        <v>2583</v>
      </c>
      <c r="H21202">
        <v>89509</v>
      </c>
      <c r="M21202"/>
      <c r="N21202"/>
      <c r="O21202"/>
      <c r="P21202"/>
      <c r="Q21202"/>
    </row>
    <row r="21203" spans="1:17" x14ac:dyDescent="0.2">
      <c r="A21203" t="s">
        <v>24</v>
      </c>
      <c r="B21203" s="1">
        <v>43031</v>
      </c>
      <c r="C21203" s="2">
        <v>0.52083333333333337</v>
      </c>
      <c r="D21203">
        <v>2583</v>
      </c>
      <c r="E21203">
        <v>2584</v>
      </c>
      <c r="F21203">
        <v>2582</v>
      </c>
      <c r="G21203">
        <v>2582.75</v>
      </c>
      <c r="H21203">
        <v>53839</v>
      </c>
      <c r="M21203"/>
      <c r="N21203"/>
      <c r="O21203"/>
      <c r="P21203"/>
      <c r="Q21203"/>
    </row>
    <row r="21204" spans="1:17" x14ac:dyDescent="0.2">
      <c r="A21204" t="s">
        <v>24</v>
      </c>
      <c r="B21204" s="1">
        <v>43031</v>
      </c>
      <c r="C21204" s="2">
        <v>0.5625</v>
      </c>
      <c r="D21204">
        <v>2582.5</v>
      </c>
      <c r="E21204">
        <v>2583</v>
      </c>
      <c r="F21204">
        <v>2578.75</v>
      </c>
      <c r="G21204">
        <v>2580.25</v>
      </c>
      <c r="H21204">
        <v>119349</v>
      </c>
      <c r="M21204"/>
      <c r="N21204"/>
      <c r="O21204"/>
      <c r="P21204"/>
      <c r="Q21204"/>
    </row>
    <row r="21205" spans="1:17" x14ac:dyDescent="0.2">
      <c r="A21205" t="s">
        <v>24</v>
      </c>
      <c r="B21205" s="1">
        <v>43031</v>
      </c>
      <c r="C21205" s="2">
        <v>0.60416666666666663</v>
      </c>
      <c r="D21205">
        <v>2580</v>
      </c>
      <c r="E21205">
        <v>2580.5</v>
      </c>
      <c r="F21205">
        <v>2575.5</v>
      </c>
      <c r="G21205">
        <v>2576.5</v>
      </c>
      <c r="H21205">
        <v>133856</v>
      </c>
      <c r="M21205"/>
      <c r="N21205"/>
      <c r="O21205"/>
      <c r="P21205"/>
      <c r="Q21205"/>
    </row>
    <row r="21206" spans="1:17" x14ac:dyDescent="0.2">
      <c r="A21206" t="s">
        <v>24</v>
      </c>
      <c r="B21206" s="1">
        <v>43031</v>
      </c>
      <c r="C21206" s="2">
        <v>0.63541666666666663</v>
      </c>
      <c r="D21206">
        <v>2576.5</v>
      </c>
      <c r="E21206">
        <v>2577.5</v>
      </c>
      <c r="F21206">
        <v>2573.5</v>
      </c>
      <c r="G21206">
        <v>2574.5</v>
      </c>
      <c r="H21206">
        <v>365458</v>
      </c>
      <c r="M21206"/>
      <c r="N21206"/>
      <c r="O21206"/>
      <c r="P21206"/>
      <c r="Q21206"/>
    </row>
    <row r="21207" spans="1:17" x14ac:dyDescent="0.2">
      <c r="A21207" t="s">
        <v>24</v>
      </c>
      <c r="B21207" s="1">
        <v>43032</v>
      </c>
      <c r="C21207" s="2">
        <v>0.39583333333333331</v>
      </c>
      <c r="D21207">
        <v>2579.25</v>
      </c>
      <c r="E21207">
        <v>2580.75</v>
      </c>
      <c r="F21207">
        <v>2574.75</v>
      </c>
      <c r="G21207">
        <v>2577.75</v>
      </c>
      <c r="H21207">
        <v>222988</v>
      </c>
      <c r="I21207" t="b">
        <f>AND(HOUR(C21207)=9,MINUTE(C21207)=30,HOUR(C21206)=15,MINUTE(C21206)=15)</f>
        <v>1</v>
      </c>
      <c r="J21207">
        <f>MAX(E21207:E21213)</f>
        <v>2581.75</v>
      </c>
      <c r="K21207">
        <f>MIN(F21207:F21213)</f>
        <v>2574.75</v>
      </c>
      <c r="L21207">
        <f>E21207</f>
        <v>2580.75</v>
      </c>
      <c r="M21207" s="6">
        <f>+F21207</f>
        <v>2574.75</v>
      </c>
      <c r="N21207" s="6" t="b">
        <f>IF(F21207&gt;J21200,F21207-J21200,FALSE)</f>
        <v>0</v>
      </c>
      <c r="O21207" s="6" t="b">
        <f>IF(L21207&lt;K21200,K21200-L21207,FALSE)</f>
        <v>0</v>
      </c>
      <c r="P21207" s="6" t="b">
        <f>IF(AND(N21207&lt;&gt;FALSE,K21207&lt;=J21200),TRUE,FALSE)</f>
        <v>0</v>
      </c>
      <c r="Q21207" s="6" t="b">
        <f>IF(AND(O21207&lt;&gt;FALSE,J21207&gt;K21200),TRUE,FALSE)</f>
        <v>0</v>
      </c>
    </row>
    <row r="21208" spans="1:17" x14ac:dyDescent="0.2">
      <c r="A21208" t="s">
        <v>24</v>
      </c>
      <c r="B21208" s="1">
        <v>43032</v>
      </c>
      <c r="C21208" s="2">
        <v>0.4375</v>
      </c>
      <c r="D21208">
        <v>2577.75</v>
      </c>
      <c r="E21208">
        <v>2579.75</v>
      </c>
      <c r="F21208">
        <v>2576.25</v>
      </c>
      <c r="G21208">
        <v>2579.25</v>
      </c>
      <c r="H21208">
        <v>77774</v>
      </c>
      <c r="M21208"/>
      <c r="N21208"/>
      <c r="O21208"/>
      <c r="P21208"/>
      <c r="Q21208"/>
    </row>
    <row r="21209" spans="1:17" x14ac:dyDescent="0.2">
      <c r="A21209" t="s">
        <v>24</v>
      </c>
      <c r="B21209" s="1">
        <v>43032</v>
      </c>
      <c r="C21209" s="2">
        <v>0.47916666666666669</v>
      </c>
      <c r="D21209">
        <v>2579.25</v>
      </c>
      <c r="E21209">
        <v>2580.5</v>
      </c>
      <c r="F21209">
        <v>2578.25</v>
      </c>
      <c r="G21209">
        <v>2579.5</v>
      </c>
      <c r="H21209">
        <v>69480</v>
      </c>
      <c r="M21209"/>
      <c r="N21209"/>
      <c r="O21209"/>
      <c r="P21209"/>
      <c r="Q21209"/>
    </row>
    <row r="21210" spans="1:17" x14ac:dyDescent="0.2">
      <c r="A21210" t="s">
        <v>24</v>
      </c>
      <c r="B21210" s="1">
        <v>43032</v>
      </c>
      <c r="C21210" s="2">
        <v>0.52083333333333337</v>
      </c>
      <c r="D21210">
        <v>2579.5</v>
      </c>
      <c r="E21210">
        <v>2580.25</v>
      </c>
      <c r="F21210">
        <v>2578.25</v>
      </c>
      <c r="G21210">
        <v>2579.25</v>
      </c>
      <c r="H21210">
        <v>50806</v>
      </c>
      <c r="M21210"/>
      <c r="N21210"/>
      <c r="O21210"/>
      <c r="P21210"/>
      <c r="Q21210"/>
    </row>
    <row r="21211" spans="1:17" x14ac:dyDescent="0.2">
      <c r="A21211" t="s">
        <v>24</v>
      </c>
      <c r="B21211" s="1">
        <v>43032</v>
      </c>
      <c r="C21211" s="2">
        <v>0.5625</v>
      </c>
      <c r="D21211">
        <v>2579.25</v>
      </c>
      <c r="E21211">
        <v>2581.75</v>
      </c>
      <c r="F21211">
        <v>2579</v>
      </c>
      <c r="G21211">
        <v>2581</v>
      </c>
      <c r="H21211">
        <v>57140</v>
      </c>
      <c r="M21211"/>
      <c r="N21211"/>
      <c r="O21211"/>
      <c r="P21211"/>
      <c r="Q21211"/>
    </row>
    <row r="21212" spans="1:17" x14ac:dyDescent="0.2">
      <c r="A21212" t="s">
        <v>24</v>
      </c>
      <c r="B21212" s="1">
        <v>43032</v>
      </c>
      <c r="C21212" s="2">
        <v>0.60416666666666663</v>
      </c>
      <c r="D21212">
        <v>2581.25</v>
      </c>
      <c r="E21212">
        <v>2581.75</v>
      </c>
      <c r="F21212">
        <v>2575.75</v>
      </c>
      <c r="G21212">
        <v>2577.25</v>
      </c>
      <c r="H21212">
        <v>161316</v>
      </c>
      <c r="M21212"/>
      <c r="N21212"/>
      <c r="O21212"/>
      <c r="P21212"/>
      <c r="Q21212"/>
    </row>
    <row r="21213" spans="1:17" x14ac:dyDescent="0.2">
      <c r="A21213" t="s">
        <v>24</v>
      </c>
      <c r="B21213" s="1">
        <v>43032</v>
      </c>
      <c r="C21213" s="2">
        <v>0.63541666666666663</v>
      </c>
      <c r="D21213">
        <v>2577</v>
      </c>
      <c r="E21213">
        <v>2579.25</v>
      </c>
      <c r="F21213">
        <v>2576.5</v>
      </c>
      <c r="G21213">
        <v>2578.5</v>
      </c>
      <c r="H21213">
        <v>188726</v>
      </c>
      <c r="M21213"/>
      <c r="N21213"/>
      <c r="O21213"/>
      <c r="P21213"/>
      <c r="Q21213"/>
    </row>
    <row r="21214" spans="1:17" x14ac:dyDescent="0.2">
      <c r="A21214" t="s">
        <v>24</v>
      </c>
      <c r="B21214" s="1">
        <v>43033</v>
      </c>
      <c r="C21214" s="2">
        <v>0.39583333333333331</v>
      </c>
      <c r="D21214">
        <v>2575.25</v>
      </c>
      <c r="E21214">
        <v>2576.5</v>
      </c>
      <c r="F21214">
        <v>2567.5</v>
      </c>
      <c r="G21214">
        <v>2569.5</v>
      </c>
      <c r="H21214">
        <v>296528</v>
      </c>
      <c r="I21214" t="b">
        <f>AND(HOUR(C21214)=9,MINUTE(C21214)=30,HOUR(C21213)=15,MINUTE(C21213)=15)</f>
        <v>1</v>
      </c>
      <c r="J21214">
        <f>MAX(E21214:E21220)</f>
        <v>2576.5</v>
      </c>
      <c r="K21214">
        <f>MIN(F21214:F21220)</f>
        <v>2553</v>
      </c>
      <c r="L21214">
        <f>E21214</f>
        <v>2576.5</v>
      </c>
      <c r="M21214" s="6">
        <f>+F21214</f>
        <v>2567.5</v>
      </c>
      <c r="N21214" s="6" t="b">
        <f>IF(F21214&gt;J21207,F21214-J21207,FALSE)</f>
        <v>0</v>
      </c>
      <c r="O21214" s="6" t="b">
        <f>IF(L21214&lt;K21207,K21207-L21214,FALSE)</f>
        <v>0</v>
      </c>
      <c r="P21214" s="6" t="b">
        <f>IF(AND(N21214&lt;&gt;FALSE,K21214&lt;=J21207),TRUE,FALSE)</f>
        <v>0</v>
      </c>
      <c r="Q21214" s="6" t="b">
        <f>IF(AND(O21214&lt;&gt;FALSE,J21214&gt;K21207),TRUE,FALSE)</f>
        <v>0</v>
      </c>
    </row>
    <row r="21215" spans="1:17" x14ac:dyDescent="0.2">
      <c r="A21215" t="s">
        <v>24</v>
      </c>
      <c r="B21215" s="1">
        <v>43033</v>
      </c>
      <c r="C21215" s="2">
        <v>0.4375</v>
      </c>
      <c r="D21215">
        <v>2569.5</v>
      </c>
      <c r="E21215">
        <v>2569.75</v>
      </c>
      <c r="F21215">
        <v>2557.75</v>
      </c>
      <c r="G21215">
        <v>2561.25</v>
      </c>
      <c r="H21215">
        <v>406802</v>
      </c>
      <c r="M21215"/>
      <c r="N21215"/>
      <c r="O21215"/>
      <c r="P21215"/>
      <c r="Q21215"/>
    </row>
    <row r="21216" spans="1:17" x14ac:dyDescent="0.2">
      <c r="A21216" t="s">
        <v>24</v>
      </c>
      <c r="B21216" s="1">
        <v>43033</v>
      </c>
      <c r="C21216" s="2">
        <v>0.47916666666666669</v>
      </c>
      <c r="D21216">
        <v>2561</v>
      </c>
      <c r="E21216">
        <v>2563.75</v>
      </c>
      <c r="F21216">
        <v>2553.5</v>
      </c>
      <c r="G21216">
        <v>2553.75</v>
      </c>
      <c r="H21216">
        <v>330148</v>
      </c>
      <c r="M21216"/>
      <c r="N21216"/>
      <c r="O21216"/>
      <c r="P21216"/>
      <c r="Q21216"/>
    </row>
    <row r="21217" spans="1:17" x14ac:dyDescent="0.2">
      <c r="A21217" t="s">
        <v>24</v>
      </c>
      <c r="B21217" s="1">
        <v>43033</v>
      </c>
      <c r="C21217" s="2">
        <v>0.52083333333333337</v>
      </c>
      <c r="D21217">
        <v>2553.75</v>
      </c>
      <c r="E21217">
        <v>2561.5</v>
      </c>
      <c r="F21217">
        <v>2553</v>
      </c>
      <c r="G21217">
        <v>2559</v>
      </c>
      <c r="H21217">
        <v>195097</v>
      </c>
      <c r="M21217"/>
      <c r="N21217"/>
      <c r="O21217"/>
      <c r="P21217"/>
      <c r="Q21217"/>
    </row>
    <row r="21218" spans="1:17" x14ac:dyDescent="0.2">
      <c r="A21218" t="s">
        <v>24</v>
      </c>
      <c r="B21218" s="1">
        <v>43033</v>
      </c>
      <c r="C21218" s="2">
        <v>0.5625</v>
      </c>
      <c r="D21218">
        <v>2559</v>
      </c>
      <c r="E21218">
        <v>2567.75</v>
      </c>
      <c r="F21218">
        <v>2559</v>
      </c>
      <c r="G21218">
        <v>2566.75</v>
      </c>
      <c r="H21218">
        <v>159594</v>
      </c>
      <c r="M21218"/>
      <c r="N21218"/>
      <c r="O21218"/>
      <c r="P21218"/>
      <c r="Q21218"/>
    </row>
    <row r="21219" spans="1:17" x14ac:dyDescent="0.2">
      <c r="A21219" t="s">
        <v>24</v>
      </c>
      <c r="B21219" s="1">
        <v>43033</v>
      </c>
      <c r="C21219" s="2">
        <v>0.60416666666666663</v>
      </c>
      <c r="D21219">
        <v>2566.75</v>
      </c>
      <c r="E21219">
        <v>2569</v>
      </c>
      <c r="F21219">
        <v>2562.75</v>
      </c>
      <c r="G21219">
        <v>2568.5</v>
      </c>
      <c r="H21219">
        <v>148479</v>
      </c>
      <c r="M21219"/>
      <c r="N21219"/>
      <c r="O21219"/>
      <c r="P21219"/>
      <c r="Q21219"/>
    </row>
    <row r="21220" spans="1:17" x14ac:dyDescent="0.2">
      <c r="A21220" t="s">
        <v>24</v>
      </c>
      <c r="B21220" s="1">
        <v>43033</v>
      </c>
      <c r="C21220" s="2">
        <v>0.63541666666666663</v>
      </c>
      <c r="D21220">
        <v>2568.25</v>
      </c>
      <c r="E21220">
        <v>2570.25</v>
      </c>
      <c r="F21220">
        <v>2562.25</v>
      </c>
      <c r="G21220">
        <v>2570.25</v>
      </c>
      <c r="H21220">
        <v>354375</v>
      </c>
      <c r="M21220"/>
      <c r="N21220"/>
      <c r="O21220"/>
      <c r="P21220"/>
      <c r="Q21220"/>
    </row>
    <row r="21221" spans="1:17" x14ac:dyDescent="0.2">
      <c r="A21221" t="s">
        <v>24</v>
      </c>
      <c r="B21221" s="1">
        <v>43034</v>
      </c>
      <c r="C21221" s="2">
        <v>0.39583333333333331</v>
      </c>
      <c r="D21221">
        <v>2573.25</v>
      </c>
      <c r="E21221">
        <v>2575.25</v>
      </c>
      <c r="F21221">
        <v>2568.75</v>
      </c>
      <c r="G21221">
        <v>2571</v>
      </c>
      <c r="H21221">
        <v>235207</v>
      </c>
      <c r="I21221" t="b">
        <f>AND(HOUR(C21221)=9,MINUTE(C21221)=30,HOUR(C21220)=15,MINUTE(C21220)=15)</f>
        <v>1</v>
      </c>
      <c r="J21221">
        <f>MAX(E21221:E21227)</f>
        <v>2576.5</v>
      </c>
      <c r="K21221">
        <f>MIN(F21221:F21227)</f>
        <v>2567</v>
      </c>
      <c r="L21221">
        <f>E21221</f>
        <v>2575.25</v>
      </c>
      <c r="M21221" s="6">
        <f>+F21221</f>
        <v>2568.75</v>
      </c>
      <c r="N21221" s="6" t="b">
        <f>IF(F21221&gt;J21214,F21221-J21214,FALSE)</f>
        <v>0</v>
      </c>
      <c r="O21221" s="6" t="b">
        <f>IF(L21221&lt;K21214,K21214-L21221,FALSE)</f>
        <v>0</v>
      </c>
      <c r="P21221" s="6" t="b">
        <f>IF(AND(N21221&lt;&gt;FALSE,K21221&lt;=J21214),TRUE,FALSE)</f>
        <v>0</v>
      </c>
      <c r="Q21221" s="6" t="b">
        <f>IF(AND(O21221&lt;&gt;FALSE,J21221&gt;K21214),TRUE,FALSE)</f>
        <v>0</v>
      </c>
    </row>
    <row r="21222" spans="1:17" x14ac:dyDescent="0.2">
      <c r="A21222" t="s">
        <v>24</v>
      </c>
      <c r="B21222" s="1">
        <v>43034</v>
      </c>
      <c r="C21222" s="2">
        <v>0.4375</v>
      </c>
      <c r="D21222">
        <v>2571.25</v>
      </c>
      <c r="E21222">
        <v>2576.5</v>
      </c>
      <c r="F21222">
        <v>2570</v>
      </c>
      <c r="G21222">
        <v>2572.75</v>
      </c>
      <c r="H21222">
        <v>236695</v>
      </c>
      <c r="M21222"/>
      <c r="N21222"/>
      <c r="O21222"/>
      <c r="P21222"/>
      <c r="Q21222"/>
    </row>
    <row r="21223" spans="1:17" x14ac:dyDescent="0.2">
      <c r="A21223" t="s">
        <v>24</v>
      </c>
      <c r="B21223" s="1">
        <v>43034</v>
      </c>
      <c r="C21223" s="2">
        <v>0.47916666666666669</v>
      </c>
      <c r="D21223">
        <v>2572.75</v>
      </c>
      <c r="E21223">
        <v>2574.75</v>
      </c>
      <c r="F21223">
        <v>2571.25</v>
      </c>
      <c r="G21223">
        <v>2574.25</v>
      </c>
      <c r="H21223">
        <v>96928</v>
      </c>
      <c r="M21223"/>
      <c r="N21223"/>
      <c r="O21223"/>
      <c r="P21223"/>
      <c r="Q21223"/>
    </row>
    <row r="21224" spans="1:17" x14ac:dyDescent="0.2">
      <c r="A21224" t="s">
        <v>24</v>
      </c>
      <c r="B21224" s="1">
        <v>43034</v>
      </c>
      <c r="C21224" s="2">
        <v>0.52083333333333337</v>
      </c>
      <c r="D21224">
        <v>2574.25</v>
      </c>
      <c r="E21224">
        <v>2574.5</v>
      </c>
      <c r="F21224">
        <v>2569.75</v>
      </c>
      <c r="G21224">
        <v>2573</v>
      </c>
      <c r="H21224">
        <v>81957</v>
      </c>
      <c r="M21224"/>
      <c r="N21224"/>
      <c r="O21224"/>
      <c r="P21224"/>
      <c r="Q21224"/>
    </row>
    <row r="21225" spans="1:17" x14ac:dyDescent="0.2">
      <c r="A21225" t="s">
        <v>24</v>
      </c>
      <c r="B21225" s="1">
        <v>43034</v>
      </c>
      <c r="C21225" s="2">
        <v>0.5625</v>
      </c>
      <c r="D21225">
        <v>2573.25</v>
      </c>
      <c r="E21225">
        <v>2574.25</v>
      </c>
      <c r="F21225">
        <v>2571.75</v>
      </c>
      <c r="G21225">
        <v>2573.5</v>
      </c>
      <c r="H21225">
        <v>66270</v>
      </c>
      <c r="M21225"/>
      <c r="N21225"/>
      <c r="O21225"/>
      <c r="P21225"/>
      <c r="Q21225"/>
    </row>
    <row r="21226" spans="1:17" x14ac:dyDescent="0.2">
      <c r="A21226" t="s">
        <v>24</v>
      </c>
      <c r="B21226" s="1">
        <v>43034</v>
      </c>
      <c r="C21226" s="2">
        <v>0.60416666666666663</v>
      </c>
      <c r="D21226">
        <v>2573.75</v>
      </c>
      <c r="E21226">
        <v>2574.25</v>
      </c>
      <c r="F21226">
        <v>2569.5</v>
      </c>
      <c r="G21226">
        <v>2571</v>
      </c>
      <c r="H21226">
        <v>95253</v>
      </c>
      <c r="M21226"/>
      <c r="N21226"/>
      <c r="O21226"/>
      <c r="P21226"/>
      <c r="Q21226"/>
    </row>
    <row r="21227" spans="1:17" x14ac:dyDescent="0.2">
      <c r="A21227" t="s">
        <v>24</v>
      </c>
      <c r="B21227" s="1">
        <v>43034</v>
      </c>
      <c r="C21227" s="2">
        <v>0.63541666666666663</v>
      </c>
      <c r="D21227">
        <v>2571</v>
      </c>
      <c r="E21227">
        <v>2573.75</v>
      </c>
      <c r="F21227">
        <v>2567</v>
      </c>
      <c r="G21227">
        <v>2572.5</v>
      </c>
      <c r="H21227">
        <v>289411</v>
      </c>
      <c r="M21227"/>
      <c r="N21227"/>
      <c r="O21227"/>
      <c r="P21227"/>
      <c r="Q21227"/>
    </row>
    <row r="21228" spans="1:17" x14ac:dyDescent="0.2">
      <c r="A21228" t="s">
        <v>24</v>
      </c>
      <c r="B21228" s="1">
        <v>43035</v>
      </c>
      <c r="C21228" s="2">
        <v>0.39583333333333331</v>
      </c>
      <c r="D21228">
        <v>2578</v>
      </c>
      <c r="E21228">
        <v>2584</v>
      </c>
      <c r="F21228">
        <v>2574.75</v>
      </c>
      <c r="G21228">
        <v>2580.75</v>
      </c>
      <c r="H21228">
        <v>345324</v>
      </c>
      <c r="I21228" t="b">
        <f>AND(HOUR(C21228)=9,MINUTE(C21228)=30,HOUR(C21227)=15,MINUTE(C21227)=15)</f>
        <v>1</v>
      </c>
      <c r="J21228">
        <f>MAX(E21228:E21234)</f>
        <v>2592.25</v>
      </c>
      <c r="K21228">
        <f>MIN(F21228:F21234)</f>
        <v>2574.75</v>
      </c>
      <c r="L21228">
        <f>E21228</f>
        <v>2584</v>
      </c>
      <c r="M21228" s="6">
        <f>+F21228</f>
        <v>2574.75</v>
      </c>
      <c r="N21228" s="6" t="b">
        <f>IF(F21228&gt;J21221,F21228-J21221,FALSE)</f>
        <v>0</v>
      </c>
      <c r="O21228" s="6" t="b">
        <f>IF(L21228&lt;K21221,K21221-L21228,FALSE)</f>
        <v>0</v>
      </c>
      <c r="P21228" s="6" t="b">
        <f>IF(AND(N21228&lt;&gt;FALSE,K21228&lt;=J21221),TRUE,FALSE)</f>
        <v>0</v>
      </c>
      <c r="Q21228" s="6" t="b">
        <f>IF(AND(O21228&lt;&gt;FALSE,J21228&gt;K21221),TRUE,FALSE)</f>
        <v>0</v>
      </c>
    </row>
    <row r="21229" spans="1:17" x14ac:dyDescent="0.2">
      <c r="A21229" t="s">
        <v>24</v>
      </c>
      <c r="B21229" s="1">
        <v>43035</v>
      </c>
      <c r="C21229" s="2">
        <v>0.4375</v>
      </c>
      <c r="D21229">
        <v>2581</v>
      </c>
      <c r="E21229">
        <v>2586.5</v>
      </c>
      <c r="F21229">
        <v>2580.5</v>
      </c>
      <c r="G21229">
        <v>2586.25</v>
      </c>
      <c r="H21229">
        <v>161663</v>
      </c>
      <c r="M21229"/>
      <c r="N21229"/>
      <c r="O21229"/>
      <c r="P21229"/>
      <c r="Q21229"/>
    </row>
    <row r="21230" spans="1:17" x14ac:dyDescent="0.2">
      <c r="A21230" t="s">
        <v>24</v>
      </c>
      <c r="B21230" s="1">
        <v>43035</v>
      </c>
      <c r="C21230" s="2">
        <v>0.47916666666666669</v>
      </c>
      <c r="D21230">
        <v>2586.25</v>
      </c>
      <c r="E21230">
        <v>2590.25</v>
      </c>
      <c r="F21230">
        <v>2586.25</v>
      </c>
      <c r="G21230">
        <v>2588.5</v>
      </c>
      <c r="H21230">
        <v>173210</v>
      </c>
      <c r="M21230"/>
      <c r="N21230"/>
      <c r="O21230"/>
      <c r="P21230"/>
      <c r="Q21230"/>
    </row>
    <row r="21231" spans="1:17" x14ac:dyDescent="0.2">
      <c r="A21231" t="s">
        <v>24</v>
      </c>
      <c r="B21231" s="1">
        <v>43035</v>
      </c>
      <c r="C21231" s="2">
        <v>0.52083333333333337</v>
      </c>
      <c r="D21231">
        <v>2588.5</v>
      </c>
      <c r="E21231">
        <v>2590.75</v>
      </c>
      <c r="F21231">
        <v>2587.75</v>
      </c>
      <c r="G21231">
        <v>2587.75</v>
      </c>
      <c r="H21231">
        <v>94374</v>
      </c>
      <c r="M21231"/>
      <c r="N21231"/>
      <c r="O21231"/>
      <c r="P21231"/>
      <c r="Q21231"/>
    </row>
    <row r="21232" spans="1:17" x14ac:dyDescent="0.2">
      <c r="A21232" t="s">
        <v>24</v>
      </c>
      <c r="B21232" s="1">
        <v>43035</v>
      </c>
      <c r="C21232" s="2">
        <v>0.5625</v>
      </c>
      <c r="D21232">
        <v>2587.75</v>
      </c>
      <c r="E21232">
        <v>2592.25</v>
      </c>
      <c r="F21232">
        <v>2587.75</v>
      </c>
      <c r="G21232">
        <v>2590.25</v>
      </c>
      <c r="H21232">
        <v>102117</v>
      </c>
      <c r="M21232"/>
      <c r="N21232"/>
      <c r="O21232"/>
      <c r="P21232"/>
      <c r="Q21232"/>
    </row>
    <row r="21233" spans="1:17" x14ac:dyDescent="0.2">
      <c r="A21233" t="s">
        <v>24</v>
      </c>
      <c r="B21233" s="1">
        <v>43035</v>
      </c>
      <c r="C21233" s="2">
        <v>0.60416666666666663</v>
      </c>
      <c r="D21233">
        <v>2590</v>
      </c>
      <c r="E21233">
        <v>2590.75</v>
      </c>
      <c r="F21233">
        <v>2588.75</v>
      </c>
      <c r="G21233">
        <v>2590</v>
      </c>
      <c r="H21233">
        <v>73497</v>
      </c>
      <c r="M21233"/>
      <c r="N21233"/>
      <c r="O21233"/>
      <c r="P21233"/>
      <c r="Q21233"/>
    </row>
    <row r="21234" spans="1:17" x14ac:dyDescent="0.2">
      <c r="A21234" t="s">
        <v>24</v>
      </c>
      <c r="B21234" s="1">
        <v>43035</v>
      </c>
      <c r="C21234" s="2">
        <v>0.63541666666666663</v>
      </c>
      <c r="D21234">
        <v>2590.25</v>
      </c>
      <c r="E21234">
        <v>2590.75</v>
      </c>
      <c r="F21234">
        <v>2587.25</v>
      </c>
      <c r="G21234">
        <v>2590</v>
      </c>
      <c r="H21234">
        <v>318022</v>
      </c>
      <c r="M21234"/>
      <c r="N21234"/>
      <c r="O21234"/>
      <c r="P21234"/>
      <c r="Q21234"/>
    </row>
    <row r="21235" spans="1:17" x14ac:dyDescent="0.2">
      <c r="A21235" t="s">
        <v>24</v>
      </c>
      <c r="B21235" s="1">
        <v>43038</v>
      </c>
      <c r="C21235" s="2">
        <v>0.39583333333333331</v>
      </c>
      <c r="D21235">
        <v>2583.75</v>
      </c>
      <c r="E21235">
        <v>2588</v>
      </c>
      <c r="F21235">
        <v>2582.75</v>
      </c>
      <c r="G21235">
        <v>2587.25</v>
      </c>
      <c r="H21235">
        <v>201061</v>
      </c>
      <c r="I21235" t="b">
        <f>AND(HOUR(C21235)=9,MINUTE(C21235)=30,HOUR(C21234)=15,MINUTE(C21234)=15)</f>
        <v>1</v>
      </c>
      <c r="J21235">
        <f>MAX(E21235:E21241)</f>
        <v>2589</v>
      </c>
      <c r="K21235">
        <f>MIN(F21235:F21241)</f>
        <v>2577</v>
      </c>
      <c r="L21235">
        <f>E21235</f>
        <v>2588</v>
      </c>
      <c r="M21235" s="6">
        <f>+F21235</f>
        <v>2582.75</v>
      </c>
      <c r="N21235" s="6" t="b">
        <f>IF(F21235&gt;J21228,F21235-J21228,FALSE)</f>
        <v>0</v>
      </c>
      <c r="O21235" s="6" t="b">
        <f>IF(L21235&lt;K21228,K21228-L21235,FALSE)</f>
        <v>0</v>
      </c>
      <c r="P21235" s="6" t="b">
        <f>IF(AND(N21235&lt;&gt;FALSE,K21235&lt;=J21228),TRUE,FALSE)</f>
        <v>0</v>
      </c>
      <c r="Q21235" s="6" t="b">
        <f>IF(AND(O21235&lt;&gt;FALSE,J21235&gt;K21228),TRUE,FALSE)</f>
        <v>0</v>
      </c>
    </row>
    <row r="21236" spans="1:17" x14ac:dyDescent="0.2">
      <c r="A21236" t="s">
        <v>24</v>
      </c>
      <c r="B21236" s="1">
        <v>43038</v>
      </c>
      <c r="C21236" s="2">
        <v>0.4375</v>
      </c>
      <c r="D21236">
        <v>2587.5</v>
      </c>
      <c r="E21236">
        <v>2589</v>
      </c>
      <c r="F21236">
        <v>2583.25</v>
      </c>
      <c r="G21236">
        <v>2583.5</v>
      </c>
      <c r="H21236">
        <v>132616</v>
      </c>
      <c r="M21236"/>
      <c r="N21236"/>
      <c r="O21236"/>
      <c r="P21236"/>
      <c r="Q21236"/>
    </row>
    <row r="21237" spans="1:17" x14ac:dyDescent="0.2">
      <c r="A21237" t="s">
        <v>24</v>
      </c>
      <c r="B21237" s="1">
        <v>43038</v>
      </c>
      <c r="C21237" s="2">
        <v>0.47916666666666669</v>
      </c>
      <c r="D21237">
        <v>2583.25</v>
      </c>
      <c r="E21237">
        <v>2584</v>
      </c>
      <c r="F21237">
        <v>2577</v>
      </c>
      <c r="G21237">
        <v>2579.25</v>
      </c>
      <c r="H21237">
        <v>193655</v>
      </c>
      <c r="M21237"/>
      <c r="N21237"/>
      <c r="O21237"/>
      <c r="P21237"/>
      <c r="Q21237"/>
    </row>
    <row r="21238" spans="1:17" x14ac:dyDescent="0.2">
      <c r="A21238" t="s">
        <v>24</v>
      </c>
      <c r="B21238" s="1">
        <v>43038</v>
      </c>
      <c r="C21238" s="2">
        <v>0.52083333333333337</v>
      </c>
      <c r="D21238">
        <v>2579.25</v>
      </c>
      <c r="E21238">
        <v>2583</v>
      </c>
      <c r="F21238">
        <v>2579.25</v>
      </c>
      <c r="G21238">
        <v>2582.5</v>
      </c>
      <c r="H21238">
        <v>84090</v>
      </c>
      <c r="M21238"/>
      <c r="N21238"/>
      <c r="O21238"/>
      <c r="P21238"/>
      <c r="Q21238"/>
    </row>
    <row r="21239" spans="1:17" x14ac:dyDescent="0.2">
      <c r="A21239" t="s">
        <v>24</v>
      </c>
      <c r="B21239" s="1">
        <v>43038</v>
      </c>
      <c r="C21239" s="2">
        <v>0.5625</v>
      </c>
      <c r="D21239">
        <v>2582.75</v>
      </c>
      <c r="E21239">
        <v>2582.75</v>
      </c>
      <c r="F21239">
        <v>2579.25</v>
      </c>
      <c r="G21239">
        <v>2581.25</v>
      </c>
      <c r="H21239">
        <v>98088</v>
      </c>
      <c r="M21239"/>
      <c r="N21239"/>
      <c r="O21239"/>
      <c r="P21239"/>
      <c r="Q21239"/>
    </row>
    <row r="21240" spans="1:17" x14ac:dyDescent="0.2">
      <c r="A21240" t="s">
        <v>24</v>
      </c>
      <c r="B21240" s="1">
        <v>43038</v>
      </c>
      <c r="C21240" s="2">
        <v>0.60416666666666663</v>
      </c>
      <c r="D21240">
        <v>2581.25</v>
      </c>
      <c r="E21240">
        <v>2582.5</v>
      </c>
      <c r="F21240">
        <v>2578.25</v>
      </c>
      <c r="G21240">
        <v>2579.75</v>
      </c>
      <c r="H21240">
        <v>82636</v>
      </c>
      <c r="M21240"/>
      <c r="N21240"/>
      <c r="O21240"/>
      <c r="P21240"/>
      <c r="Q21240"/>
    </row>
    <row r="21241" spans="1:17" x14ac:dyDescent="0.2">
      <c r="A21241" t="s">
        <v>24</v>
      </c>
      <c r="B21241" s="1">
        <v>43038</v>
      </c>
      <c r="C21241" s="2">
        <v>0.63541666666666663</v>
      </c>
      <c r="D21241">
        <v>2580</v>
      </c>
      <c r="E21241">
        <v>2583.25</v>
      </c>
      <c r="F21241">
        <v>2579</v>
      </c>
      <c r="G21241">
        <v>2579.5</v>
      </c>
      <c r="H21241">
        <v>224798</v>
      </c>
      <c r="M21241"/>
      <c r="N21241"/>
      <c r="O21241"/>
      <c r="P21241"/>
      <c r="Q21241"/>
    </row>
    <row r="21242" spans="1:17" x14ac:dyDescent="0.2">
      <c r="A21242" t="s">
        <v>24</v>
      </c>
      <c r="B21242" s="1">
        <v>43039</v>
      </c>
      <c r="C21242" s="2">
        <v>0.39583333333333331</v>
      </c>
      <c r="D21242">
        <v>2584.5</v>
      </c>
      <c r="E21242">
        <v>2584.5</v>
      </c>
      <c r="F21242">
        <v>2580.5</v>
      </c>
      <c r="G21242">
        <v>2582.75</v>
      </c>
      <c r="H21242">
        <v>137642</v>
      </c>
      <c r="I21242" t="b">
        <f>AND(HOUR(C21242)=9,MINUTE(C21242)=30,HOUR(C21241)=15,MINUTE(C21241)=15)</f>
        <v>1</v>
      </c>
      <c r="J21242">
        <f>MAX(E21242:E21248)</f>
        <v>2587</v>
      </c>
      <c r="K21242">
        <f>MIN(F21242:F21248)</f>
        <v>2580.5</v>
      </c>
      <c r="L21242">
        <f>E21242</f>
        <v>2584.5</v>
      </c>
      <c r="M21242" s="6">
        <f>+F21242</f>
        <v>2580.5</v>
      </c>
      <c r="N21242" s="6" t="b">
        <f>IF(F21242&gt;J21235,F21242-J21235,FALSE)</f>
        <v>0</v>
      </c>
      <c r="O21242" s="6" t="b">
        <f>IF(L21242&lt;K21235,K21235-L21242,FALSE)</f>
        <v>0</v>
      </c>
      <c r="P21242" s="6" t="b">
        <f>IF(AND(N21242&lt;&gt;FALSE,K21242&lt;=J21235),TRUE,FALSE)</f>
        <v>0</v>
      </c>
      <c r="Q21242" s="6" t="b">
        <f>IF(AND(O21242&lt;&gt;FALSE,J21242&gt;K21235),TRUE,FALSE)</f>
        <v>0</v>
      </c>
    </row>
    <row r="21243" spans="1:17" x14ac:dyDescent="0.2">
      <c r="A21243" t="s">
        <v>24</v>
      </c>
      <c r="B21243" s="1">
        <v>43039</v>
      </c>
      <c r="C21243" s="2">
        <v>0.4375</v>
      </c>
      <c r="D21243">
        <v>2583</v>
      </c>
      <c r="E21243">
        <v>2586.25</v>
      </c>
      <c r="F21243">
        <v>2582</v>
      </c>
      <c r="G21243">
        <v>2585</v>
      </c>
      <c r="H21243">
        <v>78914</v>
      </c>
      <c r="M21243"/>
      <c r="N21243"/>
      <c r="O21243"/>
      <c r="P21243"/>
      <c r="Q21243"/>
    </row>
    <row r="21244" spans="1:17" x14ac:dyDescent="0.2">
      <c r="A21244" t="s">
        <v>24</v>
      </c>
      <c r="B21244" s="1">
        <v>43039</v>
      </c>
      <c r="C21244" s="2">
        <v>0.47916666666666669</v>
      </c>
      <c r="D21244">
        <v>2585</v>
      </c>
      <c r="E21244">
        <v>2585.75</v>
      </c>
      <c r="F21244">
        <v>2583.75</v>
      </c>
      <c r="G21244">
        <v>2584.5</v>
      </c>
      <c r="H21244">
        <v>81065</v>
      </c>
      <c r="M21244"/>
      <c r="N21244"/>
      <c r="O21244"/>
      <c r="P21244"/>
      <c r="Q21244"/>
    </row>
    <row r="21245" spans="1:17" x14ac:dyDescent="0.2">
      <c r="A21245" t="s">
        <v>24</v>
      </c>
      <c r="B21245" s="1">
        <v>43039</v>
      </c>
      <c r="C21245" s="2">
        <v>0.52083333333333337</v>
      </c>
      <c r="D21245">
        <v>2584.25</v>
      </c>
      <c r="E21245">
        <v>2585.5</v>
      </c>
      <c r="F21245">
        <v>2584</v>
      </c>
      <c r="G21245">
        <v>2584.5</v>
      </c>
      <c r="H21245">
        <v>60459</v>
      </c>
      <c r="M21245"/>
      <c r="N21245"/>
      <c r="O21245"/>
      <c r="P21245"/>
      <c r="Q21245"/>
    </row>
    <row r="21246" spans="1:17" x14ac:dyDescent="0.2">
      <c r="A21246" t="s">
        <v>24</v>
      </c>
      <c r="B21246" s="1">
        <v>43039</v>
      </c>
      <c r="C21246" s="2">
        <v>0.5625</v>
      </c>
      <c r="D21246">
        <v>2584.75</v>
      </c>
      <c r="E21246">
        <v>2586.25</v>
      </c>
      <c r="F21246">
        <v>2584</v>
      </c>
      <c r="G21246">
        <v>2586</v>
      </c>
      <c r="H21246">
        <v>45150</v>
      </c>
      <c r="M21246"/>
      <c r="N21246"/>
      <c r="O21246"/>
      <c r="P21246"/>
      <c r="Q21246"/>
    </row>
    <row r="21247" spans="1:17" x14ac:dyDescent="0.2">
      <c r="A21247" t="s">
        <v>24</v>
      </c>
      <c r="B21247" s="1">
        <v>43039</v>
      </c>
      <c r="C21247" s="2">
        <v>0.60416666666666663</v>
      </c>
      <c r="D21247">
        <v>2586</v>
      </c>
      <c r="E21247">
        <v>2587</v>
      </c>
      <c r="F21247">
        <v>2584.25</v>
      </c>
      <c r="G21247">
        <v>2586</v>
      </c>
      <c r="H21247">
        <v>108445</v>
      </c>
      <c r="M21247"/>
      <c r="N21247"/>
      <c r="O21247"/>
      <c r="P21247"/>
      <c r="Q21247"/>
    </row>
    <row r="21248" spans="1:17" x14ac:dyDescent="0.2">
      <c r="A21248" t="s">
        <v>24</v>
      </c>
      <c r="B21248" s="1">
        <v>43039</v>
      </c>
      <c r="C21248" s="2">
        <v>0.63541666666666663</v>
      </c>
      <c r="D21248">
        <v>2586</v>
      </c>
      <c r="E21248">
        <v>2586</v>
      </c>
      <c r="F21248">
        <v>2582.5</v>
      </c>
      <c r="G21248">
        <v>2584</v>
      </c>
      <c r="H21248">
        <v>405150</v>
      </c>
      <c r="M21248"/>
      <c r="N21248"/>
      <c r="O21248"/>
      <c r="P21248"/>
      <c r="Q21248"/>
    </row>
    <row r="21249" spans="1:17" x14ac:dyDescent="0.2">
      <c r="A21249" t="s">
        <v>24</v>
      </c>
      <c r="B21249" s="1">
        <v>43040</v>
      </c>
      <c r="C21249" s="2">
        <v>0.39583333333333331</v>
      </c>
      <c r="D21249">
        <v>2593</v>
      </c>
      <c r="E21249">
        <v>2597</v>
      </c>
      <c r="F21249">
        <v>2591.5</v>
      </c>
      <c r="G21249">
        <v>2592.5</v>
      </c>
      <c r="H21249">
        <v>239905</v>
      </c>
      <c r="I21249" t="b">
        <f>AND(HOUR(C21249)=9,MINUTE(C21249)=30,HOUR(C21248)=15,MINUTE(C21248)=15)</f>
        <v>1</v>
      </c>
      <c r="J21249">
        <f>MAX(E21249:E21255)</f>
        <v>2597</v>
      </c>
      <c r="K21249">
        <f>MIN(F21249:F21255)</f>
        <v>2583</v>
      </c>
      <c r="L21249">
        <f>E21249</f>
        <v>2597</v>
      </c>
      <c r="M21249" s="6">
        <f>+F21249</f>
        <v>2591.5</v>
      </c>
      <c r="N21249" s="6">
        <f>IF(F21249&gt;J21242,F21249-J21242,FALSE)</f>
        <v>4.5</v>
      </c>
      <c r="O21249" s="6" t="b">
        <f>IF(L21249&lt;K21242,K21242-L21249,FALSE)</f>
        <v>0</v>
      </c>
      <c r="P21249" s="6" t="b">
        <f>IF(AND(N21249&lt;&gt;FALSE,K21249&lt;=J21242),TRUE,FALSE)</f>
        <v>1</v>
      </c>
      <c r="Q21249" s="6" t="b">
        <f>IF(AND(O21249&lt;&gt;FALSE,J21249&gt;K21242),TRUE,FALSE)</f>
        <v>0</v>
      </c>
    </row>
    <row r="21250" spans="1:17" x14ac:dyDescent="0.2">
      <c r="A21250" t="s">
        <v>24</v>
      </c>
      <c r="B21250" s="1">
        <v>43040</v>
      </c>
      <c r="C21250" s="2">
        <v>0.4375</v>
      </c>
      <c r="D21250">
        <v>2592.5</v>
      </c>
      <c r="E21250">
        <v>2594.25</v>
      </c>
      <c r="F21250">
        <v>2590.25</v>
      </c>
      <c r="G21250">
        <v>2591.25</v>
      </c>
      <c r="H21250">
        <v>154610</v>
      </c>
      <c r="M21250"/>
      <c r="N21250"/>
      <c r="O21250"/>
      <c r="P21250"/>
      <c r="Q21250"/>
    </row>
    <row r="21251" spans="1:17" x14ac:dyDescent="0.2">
      <c r="A21251" t="s">
        <v>24</v>
      </c>
      <c r="B21251" s="1">
        <v>43040</v>
      </c>
      <c r="C21251" s="2">
        <v>0.47916666666666669</v>
      </c>
      <c r="D21251">
        <v>2591.25</v>
      </c>
      <c r="E21251">
        <v>2592</v>
      </c>
      <c r="F21251">
        <v>2586.5</v>
      </c>
      <c r="G21251">
        <v>2589.75</v>
      </c>
      <c r="H21251">
        <v>138854</v>
      </c>
      <c r="M21251"/>
      <c r="N21251"/>
      <c r="O21251"/>
      <c r="P21251"/>
      <c r="Q21251"/>
    </row>
    <row r="21252" spans="1:17" x14ac:dyDescent="0.2">
      <c r="A21252" t="s">
        <v>24</v>
      </c>
      <c r="B21252" s="1">
        <v>43040</v>
      </c>
      <c r="C21252" s="2">
        <v>0.52083333333333337</v>
      </c>
      <c r="D21252">
        <v>2589.5</v>
      </c>
      <c r="E21252">
        <v>2590</v>
      </c>
      <c r="F21252">
        <v>2583</v>
      </c>
      <c r="G21252">
        <v>2586.25</v>
      </c>
      <c r="H21252">
        <v>125589</v>
      </c>
      <c r="M21252"/>
      <c r="N21252"/>
      <c r="O21252"/>
      <c r="P21252"/>
      <c r="Q21252"/>
    </row>
    <row r="21253" spans="1:17" x14ac:dyDescent="0.2">
      <c r="A21253" t="s">
        <v>24</v>
      </c>
      <c r="B21253" s="1">
        <v>43040</v>
      </c>
      <c r="C21253" s="2">
        <v>0.5625</v>
      </c>
      <c r="D21253">
        <v>2586.25</v>
      </c>
      <c r="E21253">
        <v>2589.5</v>
      </c>
      <c r="F21253">
        <v>2584.5</v>
      </c>
      <c r="G21253">
        <v>2586.5</v>
      </c>
      <c r="H21253">
        <v>111690</v>
      </c>
      <c r="M21253"/>
      <c r="N21253"/>
      <c r="O21253"/>
      <c r="P21253"/>
      <c r="Q21253"/>
    </row>
    <row r="21254" spans="1:17" x14ac:dyDescent="0.2">
      <c r="A21254" t="s">
        <v>24</v>
      </c>
      <c r="B21254" s="1">
        <v>43040</v>
      </c>
      <c r="C21254" s="2">
        <v>0.60416666666666663</v>
      </c>
      <c r="D21254">
        <v>2586.75</v>
      </c>
      <c r="E21254">
        <v>2590</v>
      </c>
      <c r="F21254">
        <v>2586.25</v>
      </c>
      <c r="G21254">
        <v>2589</v>
      </c>
      <c r="H21254">
        <v>93325</v>
      </c>
      <c r="M21254"/>
      <c r="N21254"/>
      <c r="O21254"/>
      <c r="P21254"/>
      <c r="Q21254"/>
    </row>
    <row r="21255" spans="1:17" x14ac:dyDescent="0.2">
      <c r="A21255" t="s">
        <v>24</v>
      </c>
      <c r="B21255" s="1">
        <v>43040</v>
      </c>
      <c r="C21255" s="2">
        <v>0.63541666666666663</v>
      </c>
      <c r="D21255">
        <v>2589</v>
      </c>
      <c r="E21255">
        <v>2590</v>
      </c>
      <c r="F21255">
        <v>2585.5</v>
      </c>
      <c r="G21255">
        <v>2586</v>
      </c>
      <c r="H21255">
        <v>195088</v>
      </c>
      <c r="M21255"/>
      <c r="N21255"/>
      <c r="O21255"/>
      <c r="P21255"/>
      <c r="Q21255"/>
    </row>
    <row r="21256" spans="1:17" x14ac:dyDescent="0.2">
      <c r="A21256" t="s">
        <v>24</v>
      </c>
      <c r="B21256" s="1">
        <v>43041</v>
      </c>
      <c r="C21256" s="2">
        <v>0.39583333333333331</v>
      </c>
      <c r="D21256">
        <v>2586</v>
      </c>
      <c r="E21256">
        <v>2587.5</v>
      </c>
      <c r="F21256">
        <v>2573.75</v>
      </c>
      <c r="G21256">
        <v>2578.5</v>
      </c>
      <c r="H21256">
        <v>329956</v>
      </c>
      <c r="I21256" t="b">
        <f>AND(HOUR(C21256)=9,MINUTE(C21256)=30,HOUR(C21255)=15,MINUTE(C21255)=15)</f>
        <v>1</v>
      </c>
      <c r="J21256">
        <f>MAX(E21256:E21262)</f>
        <v>2589.75</v>
      </c>
      <c r="K21256">
        <f>MIN(F21256:F21262)</f>
        <v>2573.75</v>
      </c>
      <c r="L21256">
        <f>E21256</f>
        <v>2587.5</v>
      </c>
      <c r="M21256" s="6">
        <f>+F21256</f>
        <v>2573.75</v>
      </c>
      <c r="N21256" s="6" t="b">
        <f>IF(F21256&gt;J21249,F21256-J21249,FALSE)</f>
        <v>0</v>
      </c>
      <c r="O21256" s="6" t="b">
        <f>IF(L21256&lt;K21249,K21249-L21256,FALSE)</f>
        <v>0</v>
      </c>
      <c r="P21256" s="6" t="b">
        <f>IF(AND(N21256&lt;&gt;FALSE,K21256&lt;=J21249),TRUE,FALSE)</f>
        <v>0</v>
      </c>
      <c r="Q21256" s="6" t="b">
        <f>IF(AND(O21256&lt;&gt;FALSE,J21256&gt;K21249),TRUE,FALSE)</f>
        <v>0</v>
      </c>
    </row>
    <row r="21257" spans="1:17" x14ac:dyDescent="0.2">
      <c r="A21257" t="s">
        <v>24</v>
      </c>
      <c r="B21257" s="1">
        <v>43041</v>
      </c>
      <c r="C21257" s="2">
        <v>0.4375</v>
      </c>
      <c r="D21257">
        <v>2578.5</v>
      </c>
      <c r="E21257">
        <v>2584.75</v>
      </c>
      <c r="F21257">
        <v>2578</v>
      </c>
      <c r="G21257">
        <v>2580.5</v>
      </c>
      <c r="H21257">
        <v>196201</v>
      </c>
      <c r="M21257"/>
      <c r="N21257"/>
      <c r="O21257"/>
      <c r="P21257"/>
      <c r="Q21257"/>
    </row>
    <row r="21258" spans="1:17" x14ac:dyDescent="0.2">
      <c r="A21258" t="s">
        <v>24</v>
      </c>
      <c r="B21258" s="1">
        <v>43041</v>
      </c>
      <c r="C21258" s="2">
        <v>0.47916666666666669</v>
      </c>
      <c r="D21258">
        <v>2580.5</v>
      </c>
      <c r="E21258">
        <v>2586.75</v>
      </c>
      <c r="F21258">
        <v>2578.25</v>
      </c>
      <c r="G21258">
        <v>2586.25</v>
      </c>
      <c r="H21258">
        <v>130909</v>
      </c>
      <c r="M21258"/>
      <c r="N21258"/>
      <c r="O21258"/>
      <c r="P21258"/>
      <c r="Q21258"/>
    </row>
    <row r="21259" spans="1:17" x14ac:dyDescent="0.2">
      <c r="A21259" t="s">
        <v>24</v>
      </c>
      <c r="B21259" s="1">
        <v>43041</v>
      </c>
      <c r="C21259" s="2">
        <v>0.52083333333333337</v>
      </c>
      <c r="D21259">
        <v>2586.5</v>
      </c>
      <c r="E21259">
        <v>2586.5</v>
      </c>
      <c r="F21259">
        <v>2583.75</v>
      </c>
      <c r="G21259">
        <v>2584.25</v>
      </c>
      <c r="H21259">
        <v>57701</v>
      </c>
      <c r="M21259"/>
      <c r="N21259"/>
      <c r="O21259"/>
      <c r="P21259"/>
      <c r="Q21259"/>
    </row>
    <row r="21260" spans="1:17" x14ac:dyDescent="0.2">
      <c r="A21260" t="s">
        <v>24</v>
      </c>
      <c r="B21260" s="1">
        <v>43041</v>
      </c>
      <c r="C21260" s="2">
        <v>0.5625</v>
      </c>
      <c r="D21260">
        <v>2584.25</v>
      </c>
      <c r="E21260">
        <v>2586.5</v>
      </c>
      <c r="F21260">
        <v>2583.25</v>
      </c>
      <c r="G21260">
        <v>2586.25</v>
      </c>
      <c r="H21260">
        <v>55990</v>
      </c>
      <c r="M21260"/>
      <c r="N21260"/>
      <c r="O21260"/>
      <c r="P21260"/>
      <c r="Q21260"/>
    </row>
    <row r="21261" spans="1:17" x14ac:dyDescent="0.2">
      <c r="A21261" t="s">
        <v>24</v>
      </c>
      <c r="B21261" s="1">
        <v>43041</v>
      </c>
      <c r="C21261" s="2">
        <v>0.60416666666666663</v>
      </c>
      <c r="D21261">
        <v>2586.25</v>
      </c>
      <c r="E21261">
        <v>2586.5</v>
      </c>
      <c r="F21261">
        <v>2582.5</v>
      </c>
      <c r="G21261">
        <v>2586.25</v>
      </c>
      <c r="H21261">
        <v>88910</v>
      </c>
      <c r="M21261"/>
      <c r="N21261"/>
      <c r="O21261"/>
      <c r="P21261"/>
      <c r="Q21261"/>
    </row>
    <row r="21262" spans="1:17" x14ac:dyDescent="0.2">
      <c r="A21262" t="s">
        <v>24</v>
      </c>
      <c r="B21262" s="1">
        <v>43041</v>
      </c>
      <c r="C21262" s="2">
        <v>0.63541666666666663</v>
      </c>
      <c r="D21262">
        <v>2586</v>
      </c>
      <c r="E21262">
        <v>2589.75</v>
      </c>
      <c r="F21262">
        <v>2586</v>
      </c>
      <c r="G21262">
        <v>2588.25</v>
      </c>
      <c r="H21262">
        <v>197128</v>
      </c>
      <c r="M21262"/>
      <c r="N21262"/>
      <c r="O21262"/>
      <c r="P21262"/>
      <c r="Q21262"/>
    </row>
    <row r="21263" spans="1:17" x14ac:dyDescent="0.2">
      <c r="A21263" t="s">
        <v>24</v>
      </c>
      <c r="B21263" s="1">
        <v>43042</v>
      </c>
      <c r="C21263" s="2">
        <v>0.39583333333333331</v>
      </c>
      <c r="D21263">
        <v>2589.75</v>
      </c>
      <c r="E21263">
        <v>2590.75</v>
      </c>
      <c r="F21263">
        <v>2585</v>
      </c>
      <c r="G21263">
        <v>2586.75</v>
      </c>
      <c r="H21263">
        <v>214565</v>
      </c>
      <c r="I21263" t="b">
        <f>AND(HOUR(C21263)=9,MINUTE(C21263)=30,HOUR(C21262)=15,MINUTE(C21262)=15)</f>
        <v>1</v>
      </c>
      <c r="J21263">
        <f>MAX(E21263:E21269)</f>
        <v>2597</v>
      </c>
      <c r="K21263">
        <f>MIN(F21263:F21269)</f>
        <v>2585</v>
      </c>
      <c r="L21263">
        <f>E21263</f>
        <v>2590.75</v>
      </c>
      <c r="M21263" s="6">
        <f>+F21263</f>
        <v>2585</v>
      </c>
      <c r="N21263" s="6" t="b">
        <f>IF(F21263&gt;J21256,F21263-J21256,FALSE)</f>
        <v>0</v>
      </c>
      <c r="O21263" s="6" t="b">
        <f>IF(L21263&lt;K21256,K21256-L21263,FALSE)</f>
        <v>0</v>
      </c>
      <c r="P21263" s="6" t="b">
        <f>IF(AND(N21263&lt;&gt;FALSE,K21263&lt;=J21256),TRUE,FALSE)</f>
        <v>0</v>
      </c>
      <c r="Q21263" s="6" t="b">
        <f>IF(AND(O21263&lt;&gt;FALSE,J21263&gt;K21256),TRUE,FALSE)</f>
        <v>0</v>
      </c>
    </row>
    <row r="21264" spans="1:17" x14ac:dyDescent="0.2">
      <c r="A21264" t="s">
        <v>24</v>
      </c>
      <c r="B21264" s="1">
        <v>43042</v>
      </c>
      <c r="C21264" s="2">
        <v>0.4375</v>
      </c>
      <c r="D21264">
        <v>2587</v>
      </c>
      <c r="E21264">
        <v>2590.5</v>
      </c>
      <c r="F21264">
        <v>2585.75</v>
      </c>
      <c r="G21264">
        <v>2590.25</v>
      </c>
      <c r="H21264">
        <v>113542</v>
      </c>
      <c r="M21264"/>
      <c r="N21264"/>
      <c r="O21264"/>
      <c r="P21264"/>
      <c r="Q21264"/>
    </row>
    <row r="21265" spans="1:17" x14ac:dyDescent="0.2">
      <c r="A21265" t="s">
        <v>24</v>
      </c>
      <c r="B21265" s="1">
        <v>43042</v>
      </c>
      <c r="C21265" s="2">
        <v>0.47916666666666669</v>
      </c>
      <c r="D21265">
        <v>2590.25</v>
      </c>
      <c r="E21265">
        <v>2593.75</v>
      </c>
      <c r="F21265">
        <v>2589</v>
      </c>
      <c r="G21265">
        <v>2593.25</v>
      </c>
      <c r="H21265">
        <v>107547</v>
      </c>
      <c r="M21265"/>
      <c r="N21265"/>
      <c r="O21265"/>
      <c r="P21265"/>
      <c r="Q21265"/>
    </row>
    <row r="21266" spans="1:17" x14ac:dyDescent="0.2">
      <c r="A21266" t="s">
        <v>24</v>
      </c>
      <c r="B21266" s="1">
        <v>43042</v>
      </c>
      <c r="C21266" s="2">
        <v>0.52083333333333337</v>
      </c>
      <c r="D21266">
        <v>2593.25</v>
      </c>
      <c r="E21266">
        <v>2595</v>
      </c>
      <c r="F21266">
        <v>2592.5</v>
      </c>
      <c r="G21266">
        <v>2594.25</v>
      </c>
      <c r="H21266">
        <v>63791</v>
      </c>
      <c r="M21266"/>
      <c r="N21266"/>
      <c r="O21266"/>
      <c r="P21266"/>
      <c r="Q21266"/>
    </row>
    <row r="21267" spans="1:17" x14ac:dyDescent="0.2">
      <c r="A21267" t="s">
        <v>24</v>
      </c>
      <c r="B21267" s="1">
        <v>43042</v>
      </c>
      <c r="C21267" s="2">
        <v>0.5625</v>
      </c>
      <c r="D21267">
        <v>2594.25</v>
      </c>
      <c r="E21267">
        <v>2597</v>
      </c>
      <c r="F21267">
        <v>2594</v>
      </c>
      <c r="G21267">
        <v>2596.5</v>
      </c>
      <c r="H21267">
        <v>86126</v>
      </c>
      <c r="M21267"/>
      <c r="N21267"/>
      <c r="O21267"/>
      <c r="P21267"/>
      <c r="Q21267"/>
    </row>
    <row r="21268" spans="1:17" x14ac:dyDescent="0.2">
      <c r="A21268" t="s">
        <v>24</v>
      </c>
      <c r="B21268" s="1">
        <v>43042</v>
      </c>
      <c r="C21268" s="2">
        <v>0.60416666666666663</v>
      </c>
      <c r="D21268">
        <v>2596.5</v>
      </c>
      <c r="E21268">
        <v>2596.75</v>
      </c>
      <c r="F21268">
        <v>2594.5</v>
      </c>
      <c r="G21268">
        <v>2595.25</v>
      </c>
      <c r="H21268">
        <v>61764</v>
      </c>
      <c r="M21268"/>
      <c r="N21268"/>
      <c r="O21268"/>
      <c r="P21268"/>
      <c r="Q21268"/>
    </row>
    <row r="21269" spans="1:17" x14ac:dyDescent="0.2">
      <c r="A21269" t="s">
        <v>24</v>
      </c>
      <c r="B21269" s="1">
        <v>43042</v>
      </c>
      <c r="C21269" s="2">
        <v>0.63541666666666663</v>
      </c>
      <c r="D21269">
        <v>2595</v>
      </c>
      <c r="E21269">
        <v>2596.5</v>
      </c>
      <c r="F21269">
        <v>2594</v>
      </c>
      <c r="G21269">
        <v>2594.25</v>
      </c>
      <c r="H21269">
        <v>170203</v>
      </c>
      <c r="M21269"/>
      <c r="N21269"/>
      <c r="O21269"/>
      <c r="P21269"/>
      <c r="Q21269"/>
    </row>
    <row r="21270" spans="1:17" x14ac:dyDescent="0.2">
      <c r="A21270" t="s">
        <v>24</v>
      </c>
      <c r="B21270" s="1">
        <v>43045</v>
      </c>
      <c r="C21270" s="2">
        <v>0.39583333333333331</v>
      </c>
      <c r="D21270">
        <v>2594.5</v>
      </c>
      <c r="E21270">
        <v>2599.25</v>
      </c>
      <c r="F21270">
        <v>2593.75</v>
      </c>
      <c r="G21270">
        <v>2598.25</v>
      </c>
      <c r="H21270">
        <v>158168</v>
      </c>
      <c r="I21270" t="b">
        <f>AND(HOUR(C21270)=9,MINUTE(C21270)=30,HOUR(C21269)=15,MINUTE(C21269)=15)</f>
        <v>1</v>
      </c>
      <c r="J21270">
        <f>MAX(E21270:E21276)</f>
        <v>2601.5</v>
      </c>
      <c r="K21270">
        <f>MIN(F21270:F21276)</f>
        <v>2593.75</v>
      </c>
      <c r="L21270">
        <f>E21270</f>
        <v>2599.25</v>
      </c>
      <c r="M21270" s="6">
        <f>+F21270</f>
        <v>2593.75</v>
      </c>
      <c r="N21270" s="6" t="b">
        <f>IF(F21270&gt;J21263,F21270-J21263,FALSE)</f>
        <v>0</v>
      </c>
      <c r="O21270" s="6" t="b">
        <f>IF(L21270&lt;K21263,K21263-L21270,FALSE)</f>
        <v>0</v>
      </c>
      <c r="P21270" s="6" t="b">
        <f>IF(AND(N21270&lt;&gt;FALSE,K21270&lt;=J21263),TRUE,FALSE)</f>
        <v>0</v>
      </c>
      <c r="Q21270" s="6" t="b">
        <f>IF(AND(O21270&lt;&gt;FALSE,J21270&gt;K21263),TRUE,FALSE)</f>
        <v>0</v>
      </c>
    </row>
    <row r="21271" spans="1:17" x14ac:dyDescent="0.2">
      <c r="A21271" t="s">
        <v>24</v>
      </c>
      <c r="B21271" s="1">
        <v>43045</v>
      </c>
      <c r="C21271" s="2">
        <v>0.4375</v>
      </c>
      <c r="D21271">
        <v>2598.25</v>
      </c>
      <c r="E21271">
        <v>2599.5</v>
      </c>
      <c r="F21271">
        <v>2596.75</v>
      </c>
      <c r="G21271">
        <v>2599</v>
      </c>
      <c r="H21271">
        <v>116494</v>
      </c>
      <c r="M21271"/>
      <c r="N21271"/>
      <c r="O21271"/>
      <c r="P21271"/>
      <c r="Q21271"/>
    </row>
    <row r="21272" spans="1:17" x14ac:dyDescent="0.2">
      <c r="A21272" t="s">
        <v>24</v>
      </c>
      <c r="B21272" s="1">
        <v>43045</v>
      </c>
      <c r="C21272" s="2">
        <v>0.47916666666666669</v>
      </c>
      <c r="D21272">
        <v>2599.25</v>
      </c>
      <c r="E21272">
        <v>2599.5</v>
      </c>
      <c r="F21272">
        <v>2596.75</v>
      </c>
      <c r="G21272">
        <v>2597.5</v>
      </c>
      <c r="H21272">
        <v>64114</v>
      </c>
      <c r="M21272"/>
      <c r="N21272"/>
      <c r="O21272"/>
      <c r="P21272"/>
      <c r="Q21272"/>
    </row>
    <row r="21273" spans="1:17" x14ac:dyDescent="0.2">
      <c r="A21273" t="s">
        <v>24</v>
      </c>
      <c r="B21273" s="1">
        <v>43045</v>
      </c>
      <c r="C21273" s="2">
        <v>0.52083333333333337</v>
      </c>
      <c r="D21273">
        <v>2597.75</v>
      </c>
      <c r="E21273">
        <v>2600.25</v>
      </c>
      <c r="F21273">
        <v>2597.5</v>
      </c>
      <c r="G21273">
        <v>2599</v>
      </c>
      <c r="H21273">
        <v>59268</v>
      </c>
      <c r="M21273"/>
      <c r="N21273"/>
      <c r="O21273"/>
      <c r="P21273"/>
      <c r="Q21273"/>
    </row>
    <row r="21274" spans="1:17" x14ac:dyDescent="0.2">
      <c r="A21274" t="s">
        <v>24</v>
      </c>
      <c r="B21274" s="1">
        <v>43045</v>
      </c>
      <c r="C21274" s="2">
        <v>0.5625</v>
      </c>
      <c r="D21274">
        <v>2599</v>
      </c>
      <c r="E21274">
        <v>2600.5</v>
      </c>
      <c r="F21274">
        <v>2598.75</v>
      </c>
      <c r="G21274">
        <v>2600</v>
      </c>
      <c r="H21274">
        <v>44754</v>
      </c>
      <c r="M21274"/>
      <c r="N21274"/>
      <c r="O21274"/>
      <c r="P21274"/>
      <c r="Q21274"/>
    </row>
    <row r="21275" spans="1:17" x14ac:dyDescent="0.2">
      <c r="A21275" t="s">
        <v>24</v>
      </c>
      <c r="B21275" s="1">
        <v>43045</v>
      </c>
      <c r="C21275" s="2">
        <v>0.60416666666666663</v>
      </c>
      <c r="D21275">
        <v>2600</v>
      </c>
      <c r="E21275">
        <v>2601.5</v>
      </c>
      <c r="F21275">
        <v>2599</v>
      </c>
      <c r="G21275">
        <v>2601.25</v>
      </c>
      <c r="H21275">
        <v>69861</v>
      </c>
      <c r="M21275"/>
      <c r="N21275"/>
      <c r="O21275"/>
      <c r="P21275"/>
      <c r="Q21275"/>
    </row>
    <row r="21276" spans="1:17" x14ac:dyDescent="0.2">
      <c r="A21276" t="s">
        <v>24</v>
      </c>
      <c r="B21276" s="1">
        <v>43045</v>
      </c>
      <c r="C21276" s="2">
        <v>0.63541666666666663</v>
      </c>
      <c r="D21276">
        <v>2601.25</v>
      </c>
      <c r="E21276">
        <v>2601.5</v>
      </c>
      <c r="F21276">
        <v>2598.25</v>
      </c>
      <c r="G21276">
        <v>2600.25</v>
      </c>
      <c r="H21276">
        <v>151567</v>
      </c>
      <c r="M21276"/>
      <c r="N21276"/>
      <c r="O21276"/>
      <c r="P21276"/>
      <c r="Q21276"/>
    </row>
    <row r="21277" spans="1:17" x14ac:dyDescent="0.2">
      <c r="A21277" t="s">
        <v>24</v>
      </c>
      <c r="B21277" s="1">
        <v>43046</v>
      </c>
      <c r="C21277" s="2">
        <v>0.39583333333333331</v>
      </c>
      <c r="D21277">
        <v>2601.25</v>
      </c>
      <c r="E21277">
        <v>2605</v>
      </c>
      <c r="F21277">
        <v>2600.5</v>
      </c>
      <c r="G21277">
        <v>2601.25</v>
      </c>
      <c r="H21277">
        <v>233139</v>
      </c>
      <c r="I21277" t="b">
        <f>AND(HOUR(C21277)=9,MINUTE(C21277)=30,HOUR(C21276)=15,MINUTE(C21276)=15)</f>
        <v>1</v>
      </c>
      <c r="J21277">
        <f>MAX(E21277:E21283)</f>
        <v>2605</v>
      </c>
      <c r="K21277">
        <f>MIN(F21277:F21283)</f>
        <v>2592.25</v>
      </c>
      <c r="L21277">
        <f>E21277</f>
        <v>2605</v>
      </c>
      <c r="M21277" s="6">
        <f>+F21277</f>
        <v>2600.5</v>
      </c>
      <c r="N21277" s="6" t="b">
        <f>IF(F21277&gt;J21270,F21277-J21270,FALSE)</f>
        <v>0</v>
      </c>
      <c r="O21277" s="6" t="b">
        <f>IF(L21277&lt;K21270,K21270-L21277,FALSE)</f>
        <v>0</v>
      </c>
      <c r="P21277" s="6" t="b">
        <f>IF(AND(N21277&lt;&gt;FALSE,K21277&lt;=J21270),TRUE,FALSE)</f>
        <v>0</v>
      </c>
      <c r="Q21277" s="6" t="b">
        <f>IF(AND(O21277&lt;&gt;FALSE,J21277&gt;K21270),TRUE,FALSE)</f>
        <v>0</v>
      </c>
    </row>
    <row r="21278" spans="1:17" x14ac:dyDescent="0.2">
      <c r="A21278" t="s">
        <v>24</v>
      </c>
      <c r="B21278" s="1">
        <v>43046</v>
      </c>
      <c r="C21278" s="2">
        <v>0.4375</v>
      </c>
      <c r="D21278">
        <v>2601.5</v>
      </c>
      <c r="E21278">
        <v>2602.25</v>
      </c>
      <c r="F21278">
        <v>2597</v>
      </c>
      <c r="G21278">
        <v>2599.25</v>
      </c>
      <c r="H21278">
        <v>182716</v>
      </c>
      <c r="M21278"/>
      <c r="N21278"/>
      <c r="O21278"/>
      <c r="P21278"/>
      <c r="Q21278"/>
    </row>
    <row r="21279" spans="1:17" x14ac:dyDescent="0.2">
      <c r="A21279" t="s">
        <v>24</v>
      </c>
      <c r="B21279" s="1">
        <v>43046</v>
      </c>
      <c r="C21279" s="2">
        <v>0.47916666666666669</v>
      </c>
      <c r="D21279">
        <v>2599.25</v>
      </c>
      <c r="E21279">
        <v>2599.75</v>
      </c>
      <c r="F21279">
        <v>2592.25</v>
      </c>
      <c r="G21279">
        <v>2595.25</v>
      </c>
      <c r="H21279">
        <v>177296</v>
      </c>
      <c r="M21279"/>
      <c r="N21279"/>
      <c r="O21279"/>
      <c r="P21279"/>
      <c r="Q21279"/>
    </row>
    <row r="21280" spans="1:17" x14ac:dyDescent="0.2">
      <c r="A21280" t="s">
        <v>24</v>
      </c>
      <c r="B21280" s="1">
        <v>43046</v>
      </c>
      <c r="C21280" s="2">
        <v>0.52083333333333337</v>
      </c>
      <c r="D21280">
        <v>2595.25</v>
      </c>
      <c r="E21280">
        <v>2597.75</v>
      </c>
      <c r="F21280">
        <v>2594.75</v>
      </c>
      <c r="G21280">
        <v>2597.5</v>
      </c>
      <c r="H21280">
        <v>76516</v>
      </c>
      <c r="M21280"/>
      <c r="N21280"/>
      <c r="O21280"/>
      <c r="P21280"/>
      <c r="Q21280"/>
    </row>
    <row r="21281" spans="1:17" x14ac:dyDescent="0.2">
      <c r="A21281" t="s">
        <v>24</v>
      </c>
      <c r="B21281" s="1">
        <v>43046</v>
      </c>
      <c r="C21281" s="2">
        <v>0.5625</v>
      </c>
      <c r="D21281">
        <v>2597.5</v>
      </c>
      <c r="E21281">
        <v>2598.25</v>
      </c>
      <c r="F21281">
        <v>2595</v>
      </c>
      <c r="G21281">
        <v>2596</v>
      </c>
      <c r="H21281">
        <v>67049</v>
      </c>
      <c r="M21281"/>
      <c r="N21281"/>
      <c r="O21281"/>
      <c r="P21281"/>
      <c r="Q21281"/>
    </row>
    <row r="21282" spans="1:17" x14ac:dyDescent="0.2">
      <c r="A21282" t="s">
        <v>24</v>
      </c>
      <c r="B21282" s="1">
        <v>43046</v>
      </c>
      <c r="C21282" s="2">
        <v>0.60416666666666663</v>
      </c>
      <c r="D21282">
        <v>2595.75</v>
      </c>
      <c r="E21282">
        <v>2597</v>
      </c>
      <c r="F21282">
        <v>2594</v>
      </c>
      <c r="G21282">
        <v>2594.5</v>
      </c>
      <c r="H21282">
        <v>78820</v>
      </c>
      <c r="M21282"/>
      <c r="N21282"/>
      <c r="O21282"/>
      <c r="P21282"/>
      <c r="Q21282"/>
    </row>
    <row r="21283" spans="1:17" x14ac:dyDescent="0.2">
      <c r="A21283" t="s">
        <v>24</v>
      </c>
      <c r="B21283" s="1">
        <v>43046</v>
      </c>
      <c r="C21283" s="2">
        <v>0.63541666666666663</v>
      </c>
      <c r="D21283">
        <v>2594.25</v>
      </c>
      <c r="E21283">
        <v>2599</v>
      </c>
      <c r="F21283">
        <v>2594</v>
      </c>
      <c r="G21283">
        <v>2598.5</v>
      </c>
      <c r="H21283">
        <v>148018</v>
      </c>
      <c r="M21283"/>
      <c r="N21283"/>
      <c r="O21283"/>
      <c r="P21283"/>
      <c r="Q21283"/>
    </row>
    <row r="21284" spans="1:17" x14ac:dyDescent="0.2">
      <c r="A21284" t="s">
        <v>24</v>
      </c>
      <c r="B21284" s="1">
        <v>43047</v>
      </c>
      <c r="C21284" s="2">
        <v>0.39583333333333331</v>
      </c>
      <c r="D21284">
        <v>2596</v>
      </c>
      <c r="E21284">
        <v>2597.25</v>
      </c>
      <c r="F21284">
        <v>2593</v>
      </c>
      <c r="G21284">
        <v>2596.25</v>
      </c>
      <c r="H21284">
        <v>173963</v>
      </c>
      <c r="I21284" t="b">
        <f>AND(HOUR(C21284)=9,MINUTE(C21284)=30,HOUR(C21283)=15,MINUTE(C21283)=15)</f>
        <v>1</v>
      </c>
      <c r="J21284">
        <f>MAX(E21284:E21290)</f>
        <v>2604</v>
      </c>
      <c r="K21284">
        <f>MIN(F21284:F21290)</f>
        <v>2593</v>
      </c>
      <c r="L21284">
        <f>E21284</f>
        <v>2597.25</v>
      </c>
      <c r="M21284" s="6">
        <f>+F21284</f>
        <v>2593</v>
      </c>
      <c r="N21284" s="6" t="b">
        <f>IF(F21284&gt;J21277,F21284-J21277,FALSE)</f>
        <v>0</v>
      </c>
      <c r="O21284" s="6" t="b">
        <f>IF(L21284&lt;K21277,K21277-L21284,FALSE)</f>
        <v>0</v>
      </c>
      <c r="P21284" s="6" t="b">
        <f>IF(AND(N21284&lt;&gt;FALSE,K21284&lt;=J21277),TRUE,FALSE)</f>
        <v>0</v>
      </c>
      <c r="Q21284" s="6" t="b">
        <f>IF(AND(O21284&lt;&gt;FALSE,J21284&gt;K21277),TRUE,FALSE)</f>
        <v>0</v>
      </c>
    </row>
    <row r="21285" spans="1:17" x14ac:dyDescent="0.2">
      <c r="A21285" t="s">
        <v>24</v>
      </c>
      <c r="B21285" s="1">
        <v>43047</v>
      </c>
      <c r="C21285" s="2">
        <v>0.4375</v>
      </c>
      <c r="D21285">
        <v>2596.25</v>
      </c>
      <c r="E21285">
        <v>2598.5</v>
      </c>
      <c r="F21285">
        <v>2593.75</v>
      </c>
      <c r="G21285">
        <v>2597.5</v>
      </c>
      <c r="H21285">
        <v>124926</v>
      </c>
      <c r="M21285"/>
      <c r="N21285"/>
      <c r="O21285"/>
      <c r="P21285"/>
      <c r="Q21285"/>
    </row>
    <row r="21286" spans="1:17" x14ac:dyDescent="0.2">
      <c r="A21286" t="s">
        <v>24</v>
      </c>
      <c r="B21286" s="1">
        <v>43047</v>
      </c>
      <c r="C21286" s="2">
        <v>0.47916666666666669</v>
      </c>
      <c r="D21286">
        <v>2597.25</v>
      </c>
      <c r="E21286">
        <v>2600.25</v>
      </c>
      <c r="F21286">
        <v>2595.5</v>
      </c>
      <c r="G21286">
        <v>2600</v>
      </c>
      <c r="H21286">
        <v>90576</v>
      </c>
      <c r="M21286"/>
      <c r="N21286"/>
      <c r="O21286"/>
      <c r="P21286"/>
      <c r="Q21286"/>
    </row>
    <row r="21287" spans="1:17" x14ac:dyDescent="0.2">
      <c r="A21287" t="s">
        <v>24</v>
      </c>
      <c r="B21287" s="1">
        <v>43047</v>
      </c>
      <c r="C21287" s="2">
        <v>0.52083333333333337</v>
      </c>
      <c r="D21287">
        <v>2600</v>
      </c>
      <c r="E21287">
        <v>2602.5</v>
      </c>
      <c r="F21287">
        <v>2599</v>
      </c>
      <c r="G21287">
        <v>2602.25</v>
      </c>
      <c r="H21287">
        <v>107239</v>
      </c>
      <c r="M21287"/>
      <c r="N21287"/>
      <c r="O21287"/>
      <c r="P21287"/>
      <c r="Q21287"/>
    </row>
    <row r="21288" spans="1:17" x14ac:dyDescent="0.2">
      <c r="A21288" t="s">
        <v>24</v>
      </c>
      <c r="B21288" s="1">
        <v>43047</v>
      </c>
      <c r="C21288" s="2">
        <v>0.5625</v>
      </c>
      <c r="D21288">
        <v>2602.25</v>
      </c>
      <c r="E21288">
        <v>2602.75</v>
      </c>
      <c r="F21288">
        <v>2600.75</v>
      </c>
      <c r="G21288">
        <v>2602.25</v>
      </c>
      <c r="H21288">
        <v>75801</v>
      </c>
      <c r="M21288"/>
      <c r="N21288"/>
      <c r="O21288"/>
      <c r="P21288"/>
      <c r="Q21288"/>
    </row>
    <row r="21289" spans="1:17" x14ac:dyDescent="0.2">
      <c r="A21289" t="s">
        <v>24</v>
      </c>
      <c r="B21289" s="1">
        <v>43047</v>
      </c>
      <c r="C21289" s="2">
        <v>0.60416666666666663</v>
      </c>
      <c r="D21289">
        <v>2602</v>
      </c>
      <c r="E21289">
        <v>2603.25</v>
      </c>
      <c r="F21289">
        <v>2601</v>
      </c>
      <c r="G21289">
        <v>2602.25</v>
      </c>
      <c r="H21289">
        <v>71216</v>
      </c>
      <c r="M21289"/>
      <c r="N21289"/>
      <c r="O21289"/>
      <c r="P21289"/>
      <c r="Q21289"/>
    </row>
    <row r="21290" spans="1:17" x14ac:dyDescent="0.2">
      <c r="A21290" t="s">
        <v>24</v>
      </c>
      <c r="B21290" s="1">
        <v>43047</v>
      </c>
      <c r="C21290" s="2">
        <v>0.63541666666666663</v>
      </c>
      <c r="D21290">
        <v>2602.25</v>
      </c>
      <c r="E21290">
        <v>2604</v>
      </c>
      <c r="F21290">
        <v>2600.5</v>
      </c>
      <c r="G21290">
        <v>2602.75</v>
      </c>
      <c r="H21290">
        <v>204932</v>
      </c>
      <c r="M21290"/>
      <c r="N21290"/>
      <c r="O21290"/>
      <c r="P21290"/>
      <c r="Q21290"/>
    </row>
    <row r="21291" spans="1:17" x14ac:dyDescent="0.2">
      <c r="A21291" t="s">
        <v>24</v>
      </c>
      <c r="B21291" s="1">
        <v>43048</v>
      </c>
      <c r="C21291" s="2">
        <v>0.39583333333333331</v>
      </c>
      <c r="D21291">
        <v>2588.5</v>
      </c>
      <c r="E21291">
        <v>2594.5</v>
      </c>
      <c r="F21291">
        <v>2585.75</v>
      </c>
      <c r="G21291">
        <v>2592.5</v>
      </c>
      <c r="H21291">
        <v>397303</v>
      </c>
      <c r="I21291" t="b">
        <f>AND(HOUR(C21291)=9,MINUTE(C21291)=30,HOUR(C21290)=15,MINUTE(C21290)=15)</f>
        <v>1</v>
      </c>
      <c r="J21291">
        <f>MAX(E21291:E21297)</f>
        <v>2595.75</v>
      </c>
      <c r="K21291">
        <f>MIN(F21291:F21297)</f>
        <v>2574.75</v>
      </c>
      <c r="L21291">
        <f>E21291</f>
        <v>2594.5</v>
      </c>
      <c r="M21291" s="6">
        <f>+F21291</f>
        <v>2585.75</v>
      </c>
      <c r="N21291" s="6" t="b">
        <f>IF(F21291&gt;J21284,F21291-J21284,FALSE)</f>
        <v>0</v>
      </c>
      <c r="O21291" s="6" t="b">
        <f>IF(L21291&lt;K21284,K21284-L21291,FALSE)</f>
        <v>0</v>
      </c>
      <c r="P21291" s="6" t="b">
        <f>IF(AND(N21291&lt;&gt;FALSE,K21291&lt;=J21284),TRUE,FALSE)</f>
        <v>0</v>
      </c>
      <c r="Q21291" s="6" t="b">
        <f>IF(AND(O21291&lt;&gt;FALSE,J21291&gt;K21284),TRUE,FALSE)</f>
        <v>0</v>
      </c>
    </row>
    <row r="21292" spans="1:17" x14ac:dyDescent="0.2">
      <c r="A21292" t="s">
        <v>24</v>
      </c>
      <c r="B21292" s="1">
        <v>43048</v>
      </c>
      <c r="C21292" s="2">
        <v>0.4375</v>
      </c>
      <c r="D21292">
        <v>2592.25</v>
      </c>
      <c r="E21292">
        <v>2595.25</v>
      </c>
      <c r="F21292">
        <v>2587.5</v>
      </c>
      <c r="G21292">
        <v>2589.75</v>
      </c>
      <c r="H21292">
        <v>198364</v>
      </c>
      <c r="M21292"/>
      <c r="N21292"/>
      <c r="O21292"/>
      <c r="P21292"/>
      <c r="Q21292"/>
    </row>
    <row r="21293" spans="1:17" x14ac:dyDescent="0.2">
      <c r="A21293" t="s">
        <v>24</v>
      </c>
      <c r="B21293" s="1">
        <v>43048</v>
      </c>
      <c r="C21293" s="2">
        <v>0.47916666666666669</v>
      </c>
      <c r="D21293">
        <v>2589.75</v>
      </c>
      <c r="E21293">
        <v>2590.25</v>
      </c>
      <c r="F21293">
        <v>2577</v>
      </c>
      <c r="G21293">
        <v>2577.5</v>
      </c>
      <c r="H21293">
        <v>363273</v>
      </c>
      <c r="M21293"/>
      <c r="N21293"/>
      <c r="O21293"/>
      <c r="P21293"/>
      <c r="Q21293"/>
    </row>
    <row r="21294" spans="1:17" x14ac:dyDescent="0.2">
      <c r="A21294" t="s">
        <v>24</v>
      </c>
      <c r="B21294" s="1">
        <v>43048</v>
      </c>
      <c r="C21294" s="2">
        <v>0.52083333333333337</v>
      </c>
      <c r="D21294">
        <v>2577.5</v>
      </c>
      <c r="E21294">
        <v>2586.25</v>
      </c>
      <c r="F21294">
        <v>2574.75</v>
      </c>
      <c r="G21294">
        <v>2585.5</v>
      </c>
      <c r="H21294">
        <v>264851</v>
      </c>
      <c r="M21294"/>
      <c r="N21294"/>
      <c r="O21294"/>
      <c r="P21294"/>
      <c r="Q21294"/>
    </row>
    <row r="21295" spans="1:17" x14ac:dyDescent="0.2">
      <c r="A21295" t="s">
        <v>24</v>
      </c>
      <c r="B21295" s="1">
        <v>43048</v>
      </c>
      <c r="C21295" s="2">
        <v>0.5625</v>
      </c>
      <c r="D21295">
        <v>2585.25</v>
      </c>
      <c r="E21295">
        <v>2590.25</v>
      </c>
      <c r="F21295">
        <v>2584.75</v>
      </c>
      <c r="G21295">
        <v>2588.5</v>
      </c>
      <c r="H21295">
        <v>172105</v>
      </c>
      <c r="M21295"/>
      <c r="N21295"/>
      <c r="O21295"/>
      <c r="P21295"/>
      <c r="Q21295"/>
    </row>
    <row r="21296" spans="1:17" x14ac:dyDescent="0.2">
      <c r="A21296" t="s">
        <v>24</v>
      </c>
      <c r="B21296" s="1">
        <v>43048</v>
      </c>
      <c r="C21296" s="2">
        <v>0.60416666666666663</v>
      </c>
      <c r="D21296">
        <v>2588.25</v>
      </c>
      <c r="E21296">
        <v>2592</v>
      </c>
      <c r="F21296">
        <v>2586.5</v>
      </c>
      <c r="G21296">
        <v>2591.75</v>
      </c>
      <c r="H21296">
        <v>140602</v>
      </c>
      <c r="M21296"/>
      <c r="N21296"/>
      <c r="O21296"/>
      <c r="P21296"/>
      <c r="Q21296"/>
    </row>
    <row r="21297" spans="1:17" x14ac:dyDescent="0.2">
      <c r="A21297" t="s">
        <v>24</v>
      </c>
      <c r="B21297" s="1">
        <v>43048</v>
      </c>
      <c r="C21297" s="2">
        <v>0.63541666666666663</v>
      </c>
      <c r="D21297">
        <v>2591.5</v>
      </c>
      <c r="E21297">
        <v>2595.75</v>
      </c>
      <c r="F21297">
        <v>2591.5</v>
      </c>
      <c r="G21297">
        <v>2595</v>
      </c>
      <c r="H21297">
        <v>251403</v>
      </c>
      <c r="M21297"/>
      <c r="N21297"/>
      <c r="O21297"/>
      <c r="P21297"/>
      <c r="Q21297"/>
    </row>
    <row r="21298" spans="1:17" x14ac:dyDescent="0.2">
      <c r="A21298" t="s">
        <v>24</v>
      </c>
      <c r="B21298" s="1">
        <v>43049</v>
      </c>
      <c r="C21298" s="2">
        <v>0.39583333333333331</v>
      </c>
      <c r="D21298">
        <v>2588.5</v>
      </c>
      <c r="E21298">
        <v>2590.75</v>
      </c>
      <c r="F21298">
        <v>2585</v>
      </c>
      <c r="G21298">
        <v>2588.25</v>
      </c>
      <c r="H21298">
        <v>264618</v>
      </c>
      <c r="I21298" t="b">
        <f>AND(HOUR(C21298)=9,MINUTE(C21298)=30,HOUR(C21297)=15,MINUTE(C21297)=15)</f>
        <v>1</v>
      </c>
      <c r="J21298">
        <f>MAX(E21298:E21304)</f>
        <v>2593.25</v>
      </c>
      <c r="K21298">
        <f>MIN(F21298:F21304)</f>
        <v>2584.5</v>
      </c>
      <c r="L21298">
        <f>E21298</f>
        <v>2590.75</v>
      </c>
      <c r="M21298" s="6">
        <f>+F21298</f>
        <v>2585</v>
      </c>
      <c r="N21298" s="6" t="b">
        <f>IF(F21298&gt;J21291,F21298-J21291,FALSE)</f>
        <v>0</v>
      </c>
      <c r="O21298" s="6" t="b">
        <f>IF(L21298&lt;K21291,K21291-L21298,FALSE)</f>
        <v>0</v>
      </c>
      <c r="P21298" s="6" t="b">
        <f>IF(AND(N21298&lt;&gt;FALSE,K21298&lt;=J21291),TRUE,FALSE)</f>
        <v>0</v>
      </c>
      <c r="Q21298" s="6" t="b">
        <f>IF(AND(O21298&lt;&gt;FALSE,J21298&gt;K21291),TRUE,FALSE)</f>
        <v>0</v>
      </c>
    </row>
    <row r="21299" spans="1:17" x14ac:dyDescent="0.2">
      <c r="A21299" t="s">
        <v>24</v>
      </c>
      <c r="B21299" s="1">
        <v>43049</v>
      </c>
      <c r="C21299" s="2">
        <v>0.4375</v>
      </c>
      <c r="D21299">
        <v>2588.25</v>
      </c>
      <c r="E21299">
        <v>2589.25</v>
      </c>
      <c r="F21299">
        <v>2584.5</v>
      </c>
      <c r="G21299">
        <v>2587</v>
      </c>
      <c r="H21299">
        <v>178692</v>
      </c>
      <c r="M21299"/>
      <c r="N21299"/>
      <c r="O21299"/>
      <c r="P21299"/>
      <c r="Q21299"/>
    </row>
    <row r="21300" spans="1:17" x14ac:dyDescent="0.2">
      <c r="A21300" t="s">
        <v>24</v>
      </c>
      <c r="B21300" s="1">
        <v>43049</v>
      </c>
      <c r="C21300" s="2">
        <v>0.47916666666666669</v>
      </c>
      <c r="D21300">
        <v>2587</v>
      </c>
      <c r="E21300">
        <v>2590.75</v>
      </c>
      <c r="F21300">
        <v>2586.75</v>
      </c>
      <c r="G21300">
        <v>2589.25</v>
      </c>
      <c r="H21300">
        <v>77054</v>
      </c>
      <c r="M21300"/>
      <c r="N21300"/>
      <c r="O21300"/>
      <c r="P21300"/>
      <c r="Q21300"/>
    </row>
    <row r="21301" spans="1:17" x14ac:dyDescent="0.2">
      <c r="A21301" t="s">
        <v>24</v>
      </c>
      <c r="B21301" s="1">
        <v>43049</v>
      </c>
      <c r="C21301" s="2">
        <v>0.52083333333333337</v>
      </c>
      <c r="D21301">
        <v>2589.5</v>
      </c>
      <c r="E21301">
        <v>2590.25</v>
      </c>
      <c r="F21301">
        <v>2587.25</v>
      </c>
      <c r="G21301">
        <v>2589.75</v>
      </c>
      <c r="H21301">
        <v>48976</v>
      </c>
      <c r="M21301"/>
      <c r="N21301"/>
      <c r="O21301"/>
      <c r="P21301"/>
      <c r="Q21301"/>
    </row>
    <row r="21302" spans="1:17" x14ac:dyDescent="0.2">
      <c r="A21302" t="s">
        <v>24</v>
      </c>
      <c r="B21302" s="1">
        <v>43049</v>
      </c>
      <c r="C21302" s="2">
        <v>0.5625</v>
      </c>
      <c r="D21302">
        <v>2589.5</v>
      </c>
      <c r="E21302">
        <v>2592.5</v>
      </c>
      <c r="F21302">
        <v>2588</v>
      </c>
      <c r="G21302">
        <v>2591.75</v>
      </c>
      <c r="H21302">
        <v>63008</v>
      </c>
      <c r="M21302"/>
      <c r="N21302"/>
      <c r="O21302"/>
      <c r="P21302"/>
      <c r="Q21302"/>
    </row>
    <row r="21303" spans="1:17" x14ac:dyDescent="0.2">
      <c r="A21303" t="s">
        <v>24</v>
      </c>
      <c r="B21303" s="1">
        <v>43049</v>
      </c>
      <c r="C21303" s="2">
        <v>0.60416666666666663</v>
      </c>
      <c r="D21303">
        <v>2592</v>
      </c>
      <c r="E21303">
        <v>2593.25</v>
      </c>
      <c r="F21303">
        <v>2591.25</v>
      </c>
      <c r="G21303">
        <v>2592.5</v>
      </c>
      <c r="H21303">
        <v>71202</v>
      </c>
      <c r="M21303"/>
      <c r="N21303"/>
      <c r="O21303"/>
      <c r="P21303"/>
      <c r="Q21303"/>
    </row>
    <row r="21304" spans="1:17" x14ac:dyDescent="0.2">
      <c r="A21304" t="s">
        <v>24</v>
      </c>
      <c r="B21304" s="1">
        <v>43049</v>
      </c>
      <c r="C21304" s="2">
        <v>0.63541666666666663</v>
      </c>
      <c r="D21304">
        <v>2592.75</v>
      </c>
      <c r="E21304">
        <v>2593.25</v>
      </c>
      <c r="F21304">
        <v>2590.25</v>
      </c>
      <c r="G21304">
        <v>2591.25</v>
      </c>
      <c r="H21304">
        <v>181202</v>
      </c>
      <c r="M21304"/>
      <c r="N21304"/>
      <c r="O21304"/>
      <c r="P21304"/>
      <c r="Q21304"/>
    </row>
    <row r="21305" spans="1:17" x14ac:dyDescent="0.2">
      <c r="A21305" t="s">
        <v>24</v>
      </c>
      <c r="B21305" s="1">
        <v>43052</v>
      </c>
      <c r="C21305" s="2">
        <v>0.39583333333333331</v>
      </c>
      <c r="D21305">
        <v>2584</v>
      </c>
      <c r="E21305">
        <v>2593.75</v>
      </c>
      <c r="F21305">
        <v>2583.5</v>
      </c>
      <c r="G21305">
        <v>2593.5</v>
      </c>
      <c r="H21305">
        <v>265382</v>
      </c>
      <c r="I21305" t="b">
        <f>AND(HOUR(C21305)=9,MINUTE(C21305)=30,HOUR(C21304)=15,MINUTE(C21304)=15)</f>
        <v>1</v>
      </c>
      <c r="J21305">
        <f>MAX(E21305:E21311)</f>
        <v>2597</v>
      </c>
      <c r="K21305">
        <f>MIN(F21305:F21311)</f>
        <v>2583.5</v>
      </c>
      <c r="L21305">
        <f>E21305</f>
        <v>2593.75</v>
      </c>
      <c r="M21305" s="6">
        <f>+F21305</f>
        <v>2583.5</v>
      </c>
      <c r="N21305" s="6" t="b">
        <f>IF(F21305&gt;J21298,F21305-J21298,FALSE)</f>
        <v>0</v>
      </c>
      <c r="O21305" s="6" t="b">
        <f>IF(L21305&lt;K21298,K21298-L21305,FALSE)</f>
        <v>0</v>
      </c>
      <c r="P21305" s="6" t="b">
        <f>IF(AND(N21305&lt;&gt;FALSE,K21305&lt;=J21298),TRUE,FALSE)</f>
        <v>0</v>
      </c>
      <c r="Q21305" s="6" t="b">
        <f>IF(AND(O21305&lt;&gt;FALSE,J21305&gt;K21298),TRUE,FALSE)</f>
        <v>0</v>
      </c>
    </row>
    <row r="21306" spans="1:17" x14ac:dyDescent="0.2">
      <c r="A21306" t="s">
        <v>24</v>
      </c>
      <c r="B21306" s="1">
        <v>43052</v>
      </c>
      <c r="C21306" s="2">
        <v>0.4375</v>
      </c>
      <c r="D21306">
        <v>2593.5</v>
      </c>
      <c r="E21306">
        <v>2594.25</v>
      </c>
      <c r="F21306">
        <v>2589.75</v>
      </c>
      <c r="G21306">
        <v>2593</v>
      </c>
      <c r="H21306">
        <v>130621</v>
      </c>
      <c r="M21306"/>
      <c r="N21306"/>
      <c r="O21306"/>
      <c r="P21306"/>
      <c r="Q21306"/>
    </row>
    <row r="21307" spans="1:17" x14ac:dyDescent="0.2">
      <c r="A21307" t="s">
        <v>24</v>
      </c>
      <c r="B21307" s="1">
        <v>43052</v>
      </c>
      <c r="C21307" s="2">
        <v>0.47916666666666669</v>
      </c>
      <c r="D21307">
        <v>2593</v>
      </c>
      <c r="E21307">
        <v>2594.75</v>
      </c>
      <c r="F21307">
        <v>2591.75</v>
      </c>
      <c r="G21307">
        <v>2593</v>
      </c>
      <c r="H21307">
        <v>74390</v>
      </c>
      <c r="M21307"/>
      <c r="N21307"/>
      <c r="O21307"/>
      <c r="P21307"/>
      <c r="Q21307"/>
    </row>
    <row r="21308" spans="1:17" x14ac:dyDescent="0.2">
      <c r="A21308" t="s">
        <v>24</v>
      </c>
      <c r="B21308" s="1">
        <v>43052</v>
      </c>
      <c r="C21308" s="2">
        <v>0.52083333333333337</v>
      </c>
      <c r="D21308">
        <v>2593</v>
      </c>
      <c r="E21308">
        <v>2593.75</v>
      </c>
      <c r="F21308">
        <v>2592</v>
      </c>
      <c r="G21308">
        <v>2593.5</v>
      </c>
      <c r="H21308">
        <v>37596</v>
      </c>
      <c r="M21308"/>
      <c r="N21308"/>
      <c r="O21308"/>
      <c r="P21308"/>
      <c r="Q21308"/>
    </row>
    <row r="21309" spans="1:17" x14ac:dyDescent="0.2">
      <c r="A21309" t="s">
        <v>24</v>
      </c>
      <c r="B21309" s="1">
        <v>43052</v>
      </c>
      <c r="C21309" s="2">
        <v>0.5625</v>
      </c>
      <c r="D21309">
        <v>2593.5</v>
      </c>
      <c r="E21309">
        <v>2595.25</v>
      </c>
      <c r="F21309">
        <v>2593</v>
      </c>
      <c r="G21309">
        <v>2594.5</v>
      </c>
      <c r="H21309">
        <v>45967</v>
      </c>
      <c r="M21309"/>
      <c r="N21309"/>
      <c r="O21309"/>
      <c r="P21309"/>
      <c r="Q21309"/>
    </row>
    <row r="21310" spans="1:17" x14ac:dyDescent="0.2">
      <c r="A21310" t="s">
        <v>24</v>
      </c>
      <c r="B21310" s="1">
        <v>43052</v>
      </c>
      <c r="C21310" s="2">
        <v>0.60416666666666663</v>
      </c>
      <c r="D21310">
        <v>2594.75</v>
      </c>
      <c r="E21310">
        <v>2597</v>
      </c>
      <c r="F21310">
        <v>2594.25</v>
      </c>
      <c r="G21310">
        <v>2595.75</v>
      </c>
      <c r="H21310">
        <v>53059</v>
      </c>
      <c r="M21310"/>
      <c r="N21310"/>
      <c r="O21310"/>
      <c r="P21310"/>
      <c r="Q21310"/>
    </row>
    <row r="21311" spans="1:17" x14ac:dyDescent="0.2">
      <c r="A21311" t="s">
        <v>24</v>
      </c>
      <c r="B21311" s="1">
        <v>43052</v>
      </c>
      <c r="C21311" s="2">
        <v>0.63541666666666663</v>
      </c>
      <c r="D21311">
        <v>2595.75</v>
      </c>
      <c r="E21311">
        <v>2596</v>
      </c>
      <c r="F21311">
        <v>2592.25</v>
      </c>
      <c r="G21311">
        <v>2593.5</v>
      </c>
      <c r="H21311">
        <v>169936</v>
      </c>
      <c r="M21311"/>
      <c r="N21311"/>
      <c r="O21311"/>
      <c r="P21311"/>
      <c r="Q21311"/>
    </row>
    <row r="21312" spans="1:17" x14ac:dyDescent="0.2">
      <c r="A21312" t="s">
        <v>24</v>
      </c>
      <c r="B21312" s="1">
        <v>43053</v>
      </c>
      <c r="C21312" s="2">
        <v>0.39583333333333331</v>
      </c>
      <c r="D21312">
        <v>2585</v>
      </c>
      <c r="E21312">
        <v>2587.5</v>
      </c>
      <c r="F21312">
        <v>2575.75</v>
      </c>
      <c r="G21312">
        <v>2581.5</v>
      </c>
      <c r="H21312">
        <v>493309</v>
      </c>
      <c r="I21312" t="b">
        <f>AND(HOUR(C21312)=9,MINUTE(C21312)=30,HOUR(C21311)=15,MINUTE(C21311)=15)</f>
        <v>1</v>
      </c>
      <c r="J21312">
        <f>MAX(E21312:E21318)</f>
        <v>2589.75</v>
      </c>
      <c r="K21312">
        <f>MIN(F21312:F21318)</f>
        <v>2575.75</v>
      </c>
      <c r="L21312">
        <f>E21312</f>
        <v>2587.5</v>
      </c>
      <c r="M21312" s="6">
        <f>+F21312</f>
        <v>2575.75</v>
      </c>
      <c r="N21312" s="6" t="b">
        <f>IF(F21312&gt;J21305,F21312-J21305,FALSE)</f>
        <v>0</v>
      </c>
      <c r="O21312" s="6" t="b">
        <f>IF(L21312&lt;K21305,K21305-L21312,FALSE)</f>
        <v>0</v>
      </c>
      <c r="P21312" s="6" t="b">
        <f>IF(AND(N21312&lt;&gt;FALSE,K21312&lt;=J21305),TRUE,FALSE)</f>
        <v>0</v>
      </c>
      <c r="Q21312" s="6" t="b">
        <f>IF(AND(O21312&lt;&gt;FALSE,J21312&gt;K21305),TRUE,FALSE)</f>
        <v>0</v>
      </c>
    </row>
    <row r="21313" spans="1:17" x14ac:dyDescent="0.2">
      <c r="A21313" t="s">
        <v>24</v>
      </c>
      <c r="B21313" s="1">
        <v>43053</v>
      </c>
      <c r="C21313" s="2">
        <v>0.4375</v>
      </c>
      <c r="D21313">
        <v>2581.5</v>
      </c>
      <c r="E21313">
        <v>2589.75</v>
      </c>
      <c r="F21313">
        <v>2579.75</v>
      </c>
      <c r="G21313">
        <v>2586.75</v>
      </c>
      <c r="H21313">
        <v>245687</v>
      </c>
      <c r="M21313"/>
      <c r="N21313"/>
      <c r="O21313"/>
      <c r="P21313"/>
      <c r="Q21313"/>
    </row>
    <row r="21314" spans="1:17" x14ac:dyDescent="0.2">
      <c r="A21314" t="s">
        <v>24</v>
      </c>
      <c r="B21314" s="1">
        <v>43053</v>
      </c>
      <c r="C21314" s="2">
        <v>0.47916666666666669</v>
      </c>
      <c r="D21314">
        <v>2586.75</v>
      </c>
      <c r="E21314">
        <v>2589.25</v>
      </c>
      <c r="F21314">
        <v>2585.75</v>
      </c>
      <c r="G21314">
        <v>2588.25</v>
      </c>
      <c r="H21314">
        <v>90298</v>
      </c>
      <c r="M21314"/>
      <c r="N21314"/>
      <c r="O21314"/>
      <c r="P21314"/>
      <c r="Q21314"/>
    </row>
    <row r="21315" spans="1:17" x14ac:dyDescent="0.2">
      <c r="A21315" t="s">
        <v>24</v>
      </c>
      <c r="B21315" s="1">
        <v>43053</v>
      </c>
      <c r="C21315" s="2">
        <v>0.52083333333333337</v>
      </c>
      <c r="D21315">
        <v>2588</v>
      </c>
      <c r="E21315">
        <v>2589.5</v>
      </c>
      <c r="F21315">
        <v>2581.75</v>
      </c>
      <c r="G21315">
        <v>2585.25</v>
      </c>
      <c r="H21315">
        <v>138602</v>
      </c>
      <c r="M21315"/>
      <c r="N21315"/>
      <c r="O21315"/>
      <c r="P21315"/>
      <c r="Q21315"/>
    </row>
    <row r="21316" spans="1:17" x14ac:dyDescent="0.2">
      <c r="A21316" t="s">
        <v>24</v>
      </c>
      <c r="B21316" s="1">
        <v>43053</v>
      </c>
      <c r="C21316" s="2">
        <v>0.5625</v>
      </c>
      <c r="D21316">
        <v>2585.25</v>
      </c>
      <c r="E21316">
        <v>2587.75</v>
      </c>
      <c r="F21316">
        <v>2584.25</v>
      </c>
      <c r="G21316">
        <v>2587.25</v>
      </c>
      <c r="H21316">
        <v>84083</v>
      </c>
      <c r="M21316"/>
      <c r="N21316"/>
      <c r="O21316"/>
      <c r="P21316"/>
      <c r="Q21316"/>
    </row>
    <row r="21317" spans="1:17" x14ac:dyDescent="0.2">
      <c r="A21317" t="s">
        <v>24</v>
      </c>
      <c r="B21317" s="1">
        <v>43053</v>
      </c>
      <c r="C21317" s="2">
        <v>0.60416666666666663</v>
      </c>
      <c r="D21317">
        <v>2587.25</v>
      </c>
      <c r="E21317">
        <v>2589.25</v>
      </c>
      <c r="F21317">
        <v>2586</v>
      </c>
      <c r="G21317">
        <v>2586.5</v>
      </c>
      <c r="H21317">
        <v>91402</v>
      </c>
      <c r="M21317"/>
      <c r="N21317"/>
      <c r="O21317"/>
      <c r="P21317"/>
      <c r="Q21317"/>
    </row>
    <row r="21318" spans="1:17" x14ac:dyDescent="0.2">
      <c r="A21318" t="s">
        <v>24</v>
      </c>
      <c r="B21318" s="1">
        <v>43053</v>
      </c>
      <c r="C21318" s="2">
        <v>0.63541666666666663</v>
      </c>
      <c r="D21318">
        <v>2586.5</v>
      </c>
      <c r="E21318">
        <v>2589.75</v>
      </c>
      <c r="F21318">
        <v>2585.5</v>
      </c>
      <c r="G21318">
        <v>2589.5</v>
      </c>
      <c r="H21318">
        <v>193237</v>
      </c>
      <c r="M21318"/>
      <c r="N21318"/>
      <c r="O21318"/>
      <c r="P21318"/>
      <c r="Q21318"/>
    </row>
    <row r="21319" spans="1:17" x14ac:dyDescent="0.2">
      <c r="A21319" t="s">
        <v>24</v>
      </c>
      <c r="B21319" s="1">
        <v>43054</v>
      </c>
      <c r="C21319" s="2">
        <v>0.39583333333333331</v>
      </c>
      <c r="D21319">
        <v>2577.75</v>
      </c>
      <c r="E21319">
        <v>2578</v>
      </c>
      <c r="F21319">
        <v>2567</v>
      </c>
      <c r="G21319">
        <v>2574</v>
      </c>
      <c r="H21319">
        <v>503964</v>
      </c>
      <c r="I21319" t="b">
        <f>AND(HOUR(C21319)=9,MINUTE(C21319)=30,HOUR(C21318)=15,MINUTE(C21318)=15)</f>
        <v>1</v>
      </c>
      <c r="J21319">
        <f>MAX(E21319:E21325)</f>
        <v>2583</v>
      </c>
      <c r="K21319">
        <f>MIN(F21319:F21325)</f>
        <v>2567</v>
      </c>
      <c r="L21319">
        <f>E21319</f>
        <v>2578</v>
      </c>
      <c r="M21319" s="6">
        <f>+F21319</f>
        <v>2567</v>
      </c>
      <c r="N21319" s="6" t="b">
        <f>IF(F21319&gt;J21312,F21319-J21312,FALSE)</f>
        <v>0</v>
      </c>
      <c r="O21319" s="6" t="b">
        <f>IF(L21319&lt;K21312,K21312-L21319,FALSE)</f>
        <v>0</v>
      </c>
      <c r="P21319" s="6" t="b">
        <f>IF(AND(N21319&lt;&gt;FALSE,K21319&lt;=J21312),TRUE,FALSE)</f>
        <v>0</v>
      </c>
      <c r="Q21319" s="6" t="b">
        <f>IF(AND(O21319&lt;&gt;FALSE,J21319&gt;K21312),TRUE,FALSE)</f>
        <v>0</v>
      </c>
    </row>
    <row r="21320" spans="1:17" x14ac:dyDescent="0.2">
      <c r="A21320" t="s">
        <v>24</v>
      </c>
      <c r="B21320" s="1">
        <v>43054</v>
      </c>
      <c r="C21320" s="2">
        <v>0.4375</v>
      </c>
      <c r="D21320">
        <v>2573.75</v>
      </c>
      <c r="E21320">
        <v>2583</v>
      </c>
      <c r="F21320">
        <v>2573.25</v>
      </c>
      <c r="G21320">
        <v>2581.25</v>
      </c>
      <c r="H21320">
        <v>242200</v>
      </c>
      <c r="M21320"/>
      <c r="N21320"/>
      <c r="O21320"/>
      <c r="P21320"/>
      <c r="Q21320"/>
    </row>
    <row r="21321" spans="1:17" x14ac:dyDescent="0.2">
      <c r="A21321" t="s">
        <v>24</v>
      </c>
      <c r="B21321" s="1">
        <v>43054</v>
      </c>
      <c r="C21321" s="2">
        <v>0.47916666666666669</v>
      </c>
      <c r="D21321">
        <v>2581.25</v>
      </c>
      <c r="E21321">
        <v>2582</v>
      </c>
      <c r="F21321">
        <v>2577.5</v>
      </c>
      <c r="G21321">
        <v>2579.75</v>
      </c>
      <c r="H21321">
        <v>118000</v>
      </c>
      <c r="M21321"/>
      <c r="N21321"/>
      <c r="O21321"/>
      <c r="P21321"/>
      <c r="Q21321"/>
    </row>
    <row r="21322" spans="1:17" x14ac:dyDescent="0.2">
      <c r="A21322" t="s">
        <v>24</v>
      </c>
      <c r="B21322" s="1">
        <v>43054</v>
      </c>
      <c r="C21322" s="2">
        <v>0.52083333333333337</v>
      </c>
      <c r="D21322">
        <v>2579.75</v>
      </c>
      <c r="E21322">
        <v>2580.75</v>
      </c>
      <c r="F21322">
        <v>2577.25</v>
      </c>
      <c r="G21322">
        <v>2577.5</v>
      </c>
      <c r="H21322">
        <v>56557</v>
      </c>
      <c r="M21322"/>
      <c r="N21322"/>
      <c r="O21322"/>
      <c r="P21322"/>
      <c r="Q21322"/>
    </row>
    <row r="21323" spans="1:17" x14ac:dyDescent="0.2">
      <c r="A21323" t="s">
        <v>24</v>
      </c>
      <c r="B21323" s="1">
        <v>43054</v>
      </c>
      <c r="C21323" s="2">
        <v>0.5625</v>
      </c>
      <c r="D21323">
        <v>2577.5</v>
      </c>
      <c r="E21323">
        <v>2579.5</v>
      </c>
      <c r="F21323">
        <v>2575.75</v>
      </c>
      <c r="G21323">
        <v>2577.75</v>
      </c>
      <c r="H21323">
        <v>81171</v>
      </c>
      <c r="M21323"/>
      <c r="N21323"/>
      <c r="O21323"/>
      <c r="P21323"/>
      <c r="Q21323"/>
    </row>
    <row r="21324" spans="1:17" x14ac:dyDescent="0.2">
      <c r="A21324" t="s">
        <v>24</v>
      </c>
      <c r="B21324" s="1">
        <v>43054</v>
      </c>
      <c r="C21324" s="2">
        <v>0.60416666666666663</v>
      </c>
      <c r="D21324">
        <v>2577.75</v>
      </c>
      <c r="E21324">
        <v>2581</v>
      </c>
      <c r="F21324">
        <v>2575.75</v>
      </c>
      <c r="G21324">
        <v>2576.5</v>
      </c>
      <c r="H21324">
        <v>129466</v>
      </c>
      <c r="M21324"/>
      <c r="N21324"/>
      <c r="O21324"/>
      <c r="P21324"/>
      <c r="Q21324"/>
    </row>
    <row r="21325" spans="1:17" x14ac:dyDescent="0.2">
      <c r="A21325" t="s">
        <v>24</v>
      </c>
      <c r="B21325" s="1">
        <v>43054</v>
      </c>
      <c r="C21325" s="2">
        <v>0.63541666666666663</v>
      </c>
      <c r="D21325">
        <v>2576.5</v>
      </c>
      <c r="E21325">
        <v>2578.75</v>
      </c>
      <c r="F21325">
        <v>2573.25</v>
      </c>
      <c r="G21325">
        <v>2576.5</v>
      </c>
      <c r="H21325">
        <v>415998</v>
      </c>
      <c r="M21325"/>
      <c r="N21325"/>
      <c r="O21325"/>
      <c r="P21325"/>
      <c r="Q21325"/>
    </row>
    <row r="21326" spans="1:17" x14ac:dyDescent="0.2">
      <c r="A21326" t="s">
        <v>24</v>
      </c>
      <c r="B21326" s="1">
        <v>43055</v>
      </c>
      <c r="C21326" s="2">
        <v>0.39583333333333331</v>
      </c>
      <c r="D21326">
        <v>2585.5</v>
      </c>
      <c r="E21326">
        <v>2592</v>
      </c>
      <c r="F21326">
        <v>2585.25</v>
      </c>
      <c r="G21326">
        <v>2590.75</v>
      </c>
      <c r="H21326">
        <v>316006</v>
      </c>
      <c r="I21326" t="b">
        <f>AND(HOUR(C21326)=9,MINUTE(C21326)=30,HOUR(C21325)=15,MINUTE(C21325)=15)</f>
        <v>1</v>
      </c>
      <c r="J21326">
        <f>MAX(E21326:E21332)</f>
        <v>2601</v>
      </c>
      <c r="K21326">
        <f>MIN(F21326:F21332)</f>
        <v>2585.25</v>
      </c>
      <c r="L21326">
        <f>E21326</f>
        <v>2592</v>
      </c>
      <c r="M21326" s="6">
        <f>+F21326</f>
        <v>2585.25</v>
      </c>
      <c r="N21326" s="6">
        <f>IF(F21326&gt;J21319,F21326-J21319,FALSE)</f>
        <v>2.25</v>
      </c>
      <c r="O21326" s="6" t="b">
        <f>IF(L21326&lt;K21319,K21319-L21326,FALSE)</f>
        <v>0</v>
      </c>
      <c r="P21326" s="6" t="b">
        <f>IF(AND(N21326&lt;&gt;FALSE,K21326&lt;=J21319),TRUE,FALSE)</f>
        <v>0</v>
      </c>
      <c r="Q21326" s="6" t="b">
        <f>IF(AND(O21326&lt;&gt;FALSE,J21326&gt;K21319),TRUE,FALSE)</f>
        <v>0</v>
      </c>
    </row>
    <row r="21327" spans="1:17" x14ac:dyDescent="0.2">
      <c r="A21327" t="s">
        <v>24</v>
      </c>
      <c r="B21327" s="1">
        <v>43055</v>
      </c>
      <c r="C21327" s="2">
        <v>0.4375</v>
      </c>
      <c r="D21327">
        <v>2590.75</v>
      </c>
      <c r="E21327">
        <v>2595.75</v>
      </c>
      <c r="F21327">
        <v>2590.75</v>
      </c>
      <c r="G21327">
        <v>2593.5</v>
      </c>
      <c r="H21327">
        <v>194084</v>
      </c>
      <c r="M21327"/>
      <c r="N21327"/>
      <c r="O21327"/>
      <c r="P21327"/>
      <c r="Q21327"/>
    </row>
    <row r="21328" spans="1:17" x14ac:dyDescent="0.2">
      <c r="A21328" t="s">
        <v>24</v>
      </c>
      <c r="B21328" s="1">
        <v>43055</v>
      </c>
      <c r="C21328" s="2">
        <v>0.47916666666666669</v>
      </c>
      <c r="D21328">
        <v>2593.25</v>
      </c>
      <c r="E21328">
        <v>2598.25</v>
      </c>
      <c r="F21328">
        <v>2592.75</v>
      </c>
      <c r="G21328">
        <v>2598.25</v>
      </c>
      <c r="H21328">
        <v>104092</v>
      </c>
      <c r="M21328"/>
      <c r="N21328"/>
      <c r="O21328"/>
      <c r="P21328"/>
      <c r="Q21328"/>
    </row>
    <row r="21329" spans="1:17" x14ac:dyDescent="0.2">
      <c r="A21329" t="s">
        <v>24</v>
      </c>
      <c r="B21329" s="1">
        <v>43055</v>
      </c>
      <c r="C21329" s="2">
        <v>0.52083333333333337</v>
      </c>
      <c r="D21329">
        <v>2598.25</v>
      </c>
      <c r="E21329">
        <v>2599.5</v>
      </c>
      <c r="F21329">
        <v>2597</v>
      </c>
      <c r="G21329">
        <v>2597.25</v>
      </c>
      <c r="H21329">
        <v>106030</v>
      </c>
      <c r="M21329"/>
      <c r="N21329"/>
      <c r="O21329"/>
      <c r="P21329"/>
      <c r="Q21329"/>
    </row>
    <row r="21330" spans="1:17" x14ac:dyDescent="0.2">
      <c r="A21330" t="s">
        <v>24</v>
      </c>
      <c r="B21330" s="1">
        <v>43055</v>
      </c>
      <c r="C21330" s="2">
        <v>0.5625</v>
      </c>
      <c r="D21330">
        <v>2597.5</v>
      </c>
      <c r="E21330">
        <v>2601</v>
      </c>
      <c r="F21330">
        <v>2597.25</v>
      </c>
      <c r="G21330">
        <v>2599.25</v>
      </c>
      <c r="H21330">
        <v>98411</v>
      </c>
      <c r="M21330"/>
      <c r="N21330"/>
      <c r="O21330"/>
      <c r="P21330"/>
      <c r="Q21330"/>
    </row>
    <row r="21331" spans="1:17" x14ac:dyDescent="0.2">
      <c r="A21331" t="s">
        <v>24</v>
      </c>
      <c r="B21331" s="1">
        <v>43055</v>
      </c>
      <c r="C21331" s="2">
        <v>0.60416666666666663</v>
      </c>
      <c r="D21331">
        <v>2599.25</v>
      </c>
      <c r="E21331">
        <v>2600.5</v>
      </c>
      <c r="F21331">
        <v>2596.75</v>
      </c>
      <c r="G21331">
        <v>2598.5</v>
      </c>
      <c r="H21331">
        <v>115536</v>
      </c>
      <c r="M21331"/>
      <c r="N21331"/>
      <c r="O21331"/>
      <c r="P21331"/>
      <c r="Q21331"/>
    </row>
    <row r="21332" spans="1:17" x14ac:dyDescent="0.2">
      <c r="A21332" t="s">
        <v>24</v>
      </c>
      <c r="B21332" s="1">
        <v>43055</v>
      </c>
      <c r="C21332" s="2">
        <v>0.63541666666666663</v>
      </c>
      <c r="D21332">
        <v>2598.5</v>
      </c>
      <c r="E21332">
        <v>2598.5</v>
      </c>
      <c r="F21332">
        <v>2594.75</v>
      </c>
      <c r="G21332">
        <v>2596.75</v>
      </c>
      <c r="H21332">
        <v>305670</v>
      </c>
      <c r="M21332"/>
      <c r="N21332"/>
      <c r="O21332"/>
      <c r="P21332"/>
      <c r="Q21332"/>
    </row>
    <row r="21333" spans="1:17" x14ac:dyDescent="0.2">
      <c r="A21333" t="s">
        <v>24</v>
      </c>
      <c r="B21333" s="1">
        <v>43056</v>
      </c>
      <c r="C21333" s="2">
        <v>0.39583333333333331</v>
      </c>
      <c r="D21333">
        <v>2592.25</v>
      </c>
      <c r="E21333">
        <v>2594.75</v>
      </c>
      <c r="F21333">
        <v>2590</v>
      </c>
      <c r="G21333">
        <v>2592.5</v>
      </c>
      <c r="H21333">
        <v>259381</v>
      </c>
      <c r="I21333" t="b">
        <f>AND(HOUR(C21333)=9,MINUTE(C21333)=30,HOUR(C21332)=15,MINUTE(C21332)=15)</f>
        <v>1</v>
      </c>
      <c r="J21333">
        <f>MAX(E21333:E21339)</f>
        <v>2594.75</v>
      </c>
      <c r="K21333">
        <f>MIN(F21333:F21339)</f>
        <v>2587.25</v>
      </c>
      <c r="L21333">
        <f>E21333</f>
        <v>2594.75</v>
      </c>
      <c r="M21333" s="6">
        <f>+F21333</f>
        <v>2590</v>
      </c>
      <c r="N21333" s="6" t="b">
        <f>IF(F21333&gt;J21326,F21333-J21326,FALSE)</f>
        <v>0</v>
      </c>
      <c r="O21333" s="6" t="b">
        <f>IF(L21333&lt;K21326,K21326-L21333,FALSE)</f>
        <v>0</v>
      </c>
      <c r="P21333" s="6" t="b">
        <f>IF(AND(N21333&lt;&gt;FALSE,K21333&lt;=J21326),TRUE,FALSE)</f>
        <v>0</v>
      </c>
      <c r="Q21333" s="6" t="b">
        <f>IF(AND(O21333&lt;&gt;FALSE,J21333&gt;K21326),TRUE,FALSE)</f>
        <v>0</v>
      </c>
    </row>
    <row r="21334" spans="1:17" x14ac:dyDescent="0.2">
      <c r="A21334" t="s">
        <v>24</v>
      </c>
      <c r="B21334" s="1">
        <v>43056</v>
      </c>
      <c r="C21334" s="2">
        <v>0.4375</v>
      </c>
      <c r="D21334">
        <v>2592.5</v>
      </c>
      <c r="E21334">
        <v>2593.75</v>
      </c>
      <c r="F21334">
        <v>2589.25</v>
      </c>
      <c r="G21334">
        <v>2591.75</v>
      </c>
      <c r="H21334">
        <v>134613</v>
      </c>
      <c r="M21334"/>
      <c r="N21334"/>
      <c r="O21334"/>
      <c r="P21334"/>
      <c r="Q21334"/>
    </row>
    <row r="21335" spans="1:17" x14ac:dyDescent="0.2">
      <c r="A21335" t="s">
        <v>24</v>
      </c>
      <c r="B21335" s="1">
        <v>43056</v>
      </c>
      <c r="C21335" s="2">
        <v>0.47916666666666669</v>
      </c>
      <c r="D21335">
        <v>2592</v>
      </c>
      <c r="E21335">
        <v>2593.75</v>
      </c>
      <c r="F21335">
        <v>2590.5</v>
      </c>
      <c r="G21335">
        <v>2593.5</v>
      </c>
      <c r="H21335">
        <v>97484</v>
      </c>
      <c r="M21335"/>
      <c r="N21335"/>
      <c r="O21335"/>
      <c r="P21335"/>
      <c r="Q21335"/>
    </row>
    <row r="21336" spans="1:17" x14ac:dyDescent="0.2">
      <c r="A21336" t="s">
        <v>24</v>
      </c>
      <c r="B21336" s="1">
        <v>43056</v>
      </c>
      <c r="C21336" s="2">
        <v>0.52083333333333337</v>
      </c>
      <c r="D21336">
        <v>2593.5</v>
      </c>
      <c r="E21336">
        <v>2593.75</v>
      </c>
      <c r="F21336">
        <v>2591</v>
      </c>
      <c r="G21336">
        <v>2592.25</v>
      </c>
      <c r="H21336">
        <v>58874</v>
      </c>
      <c r="M21336"/>
      <c r="N21336"/>
      <c r="O21336"/>
      <c r="P21336"/>
      <c r="Q21336"/>
    </row>
    <row r="21337" spans="1:17" x14ac:dyDescent="0.2">
      <c r="A21337" t="s">
        <v>24</v>
      </c>
      <c r="B21337" s="1">
        <v>43056</v>
      </c>
      <c r="C21337" s="2">
        <v>0.5625</v>
      </c>
      <c r="D21337">
        <v>2592</v>
      </c>
      <c r="E21337">
        <v>2593.25</v>
      </c>
      <c r="F21337">
        <v>2591</v>
      </c>
      <c r="G21337">
        <v>2591.75</v>
      </c>
      <c r="H21337">
        <v>54563</v>
      </c>
      <c r="M21337"/>
      <c r="N21337"/>
      <c r="O21337"/>
      <c r="P21337"/>
      <c r="Q21337"/>
    </row>
    <row r="21338" spans="1:17" x14ac:dyDescent="0.2">
      <c r="A21338" t="s">
        <v>24</v>
      </c>
      <c r="B21338" s="1">
        <v>43056</v>
      </c>
      <c r="C21338" s="2">
        <v>0.60416666666666663</v>
      </c>
      <c r="D21338">
        <v>2592</v>
      </c>
      <c r="E21338">
        <v>2592.5</v>
      </c>
      <c r="F21338">
        <v>2590</v>
      </c>
      <c r="G21338">
        <v>2590.5</v>
      </c>
      <c r="H21338">
        <v>72083</v>
      </c>
      <c r="M21338"/>
      <c r="N21338"/>
      <c r="O21338"/>
      <c r="P21338"/>
      <c r="Q21338"/>
    </row>
    <row r="21339" spans="1:17" x14ac:dyDescent="0.2">
      <c r="A21339" t="s">
        <v>24</v>
      </c>
      <c r="B21339" s="1">
        <v>43056</v>
      </c>
      <c r="C21339" s="2">
        <v>0.63541666666666663</v>
      </c>
      <c r="D21339">
        <v>2590.25</v>
      </c>
      <c r="E21339">
        <v>2591.25</v>
      </c>
      <c r="F21339">
        <v>2587.25</v>
      </c>
      <c r="G21339">
        <v>2587.5</v>
      </c>
      <c r="H21339">
        <v>251609</v>
      </c>
      <c r="M21339"/>
      <c r="N21339"/>
      <c r="O21339"/>
      <c r="P21339"/>
      <c r="Q21339"/>
    </row>
    <row r="21340" spans="1:17" x14ac:dyDescent="0.2">
      <c r="A21340" t="s">
        <v>24</v>
      </c>
      <c r="B21340" s="1">
        <v>43059</v>
      </c>
      <c r="C21340" s="2">
        <v>0.39583333333333331</v>
      </c>
      <c r="D21340">
        <v>2591.5</v>
      </c>
      <c r="E21340">
        <v>2592.75</v>
      </c>
      <c r="F21340">
        <v>2588.5</v>
      </c>
      <c r="G21340">
        <v>2591</v>
      </c>
      <c r="H21340">
        <v>196593</v>
      </c>
      <c r="I21340" t="b">
        <f>AND(HOUR(C21340)=9,MINUTE(C21340)=30,HOUR(C21339)=15,MINUTE(C21339)=15)</f>
        <v>1</v>
      </c>
      <c r="J21340">
        <f>MAX(E21340:E21346)</f>
        <v>2595.5</v>
      </c>
      <c r="K21340">
        <f>MIN(F21340:F21346)</f>
        <v>2588.5</v>
      </c>
      <c r="L21340">
        <f>E21340</f>
        <v>2592.75</v>
      </c>
      <c r="M21340" s="6">
        <f>+F21340</f>
        <v>2588.5</v>
      </c>
      <c r="N21340" s="6" t="b">
        <f>IF(F21340&gt;J21333,F21340-J21333,FALSE)</f>
        <v>0</v>
      </c>
      <c r="O21340" s="6" t="b">
        <f>IF(L21340&lt;K21333,K21333-L21340,FALSE)</f>
        <v>0</v>
      </c>
      <c r="P21340" s="6" t="b">
        <f>IF(AND(N21340&lt;&gt;FALSE,K21340&lt;=J21333),TRUE,FALSE)</f>
        <v>0</v>
      </c>
      <c r="Q21340" s="6" t="b">
        <f>IF(AND(O21340&lt;&gt;FALSE,J21340&gt;K21333),TRUE,FALSE)</f>
        <v>0</v>
      </c>
    </row>
    <row r="21341" spans="1:17" x14ac:dyDescent="0.2">
      <c r="A21341" t="s">
        <v>24</v>
      </c>
      <c r="B21341" s="1">
        <v>43059</v>
      </c>
      <c r="C21341" s="2">
        <v>0.4375</v>
      </c>
      <c r="D21341">
        <v>2591</v>
      </c>
      <c r="E21341">
        <v>2594</v>
      </c>
      <c r="F21341">
        <v>2590.5</v>
      </c>
      <c r="G21341">
        <v>2592.5</v>
      </c>
      <c r="H21341">
        <v>96259</v>
      </c>
      <c r="M21341"/>
      <c r="N21341"/>
      <c r="O21341"/>
      <c r="P21341"/>
      <c r="Q21341"/>
    </row>
    <row r="21342" spans="1:17" x14ac:dyDescent="0.2">
      <c r="A21342" t="s">
        <v>24</v>
      </c>
      <c r="B21342" s="1">
        <v>43059</v>
      </c>
      <c r="C21342" s="2">
        <v>0.47916666666666669</v>
      </c>
      <c r="D21342">
        <v>2592.5</v>
      </c>
      <c r="E21342">
        <v>2593.75</v>
      </c>
      <c r="F21342">
        <v>2591.25</v>
      </c>
      <c r="G21342">
        <v>2592.25</v>
      </c>
      <c r="H21342">
        <v>78349</v>
      </c>
      <c r="M21342"/>
      <c r="N21342"/>
      <c r="O21342"/>
      <c r="P21342"/>
      <c r="Q21342"/>
    </row>
    <row r="21343" spans="1:17" x14ac:dyDescent="0.2">
      <c r="A21343" t="s">
        <v>24</v>
      </c>
      <c r="B21343" s="1">
        <v>43059</v>
      </c>
      <c r="C21343" s="2">
        <v>0.52083333333333337</v>
      </c>
      <c r="D21343">
        <v>2592</v>
      </c>
      <c r="E21343">
        <v>2595</v>
      </c>
      <c r="F21343">
        <v>2592</v>
      </c>
      <c r="G21343">
        <v>2594.5</v>
      </c>
      <c r="H21343">
        <v>66014</v>
      </c>
      <c r="M21343"/>
      <c r="N21343"/>
      <c r="O21343"/>
      <c r="P21343"/>
      <c r="Q21343"/>
    </row>
    <row r="21344" spans="1:17" x14ac:dyDescent="0.2">
      <c r="A21344" t="s">
        <v>24</v>
      </c>
      <c r="B21344" s="1">
        <v>43059</v>
      </c>
      <c r="C21344" s="2">
        <v>0.5625</v>
      </c>
      <c r="D21344">
        <v>2594.75</v>
      </c>
      <c r="E21344">
        <v>2595</v>
      </c>
      <c r="F21344">
        <v>2593.5</v>
      </c>
      <c r="G21344">
        <v>2594.25</v>
      </c>
      <c r="H21344">
        <v>46548</v>
      </c>
      <c r="M21344"/>
      <c r="N21344"/>
      <c r="O21344"/>
      <c r="P21344"/>
      <c r="Q21344"/>
    </row>
    <row r="21345" spans="1:17" x14ac:dyDescent="0.2">
      <c r="A21345" t="s">
        <v>24</v>
      </c>
      <c r="B21345" s="1">
        <v>43059</v>
      </c>
      <c r="C21345" s="2">
        <v>0.60416666666666663</v>
      </c>
      <c r="D21345">
        <v>2594.25</v>
      </c>
      <c r="E21345">
        <v>2595.5</v>
      </c>
      <c r="F21345">
        <v>2592</v>
      </c>
      <c r="G21345">
        <v>2592.5</v>
      </c>
      <c r="H21345">
        <v>56058</v>
      </c>
      <c r="M21345"/>
      <c r="N21345"/>
      <c r="O21345"/>
      <c r="P21345"/>
      <c r="Q21345"/>
    </row>
    <row r="21346" spans="1:17" x14ac:dyDescent="0.2">
      <c r="A21346" t="s">
        <v>24</v>
      </c>
      <c r="B21346" s="1">
        <v>43059</v>
      </c>
      <c r="C21346" s="2">
        <v>0.63541666666666663</v>
      </c>
      <c r="D21346">
        <v>2592.75</v>
      </c>
      <c r="E21346">
        <v>2594.5</v>
      </c>
      <c r="F21346">
        <v>2591.25</v>
      </c>
      <c r="G21346">
        <v>2593.75</v>
      </c>
      <c r="H21346">
        <v>211553</v>
      </c>
      <c r="M21346"/>
      <c r="N21346"/>
      <c r="O21346"/>
      <c r="P21346"/>
      <c r="Q21346"/>
    </row>
    <row r="21347" spans="1:17" x14ac:dyDescent="0.2">
      <c r="A21347" t="s">
        <v>24</v>
      </c>
      <c r="B21347" s="1">
        <v>43060</v>
      </c>
      <c r="C21347" s="2">
        <v>0.39583333333333331</v>
      </c>
      <c r="D21347">
        <v>2601.75</v>
      </c>
      <c r="E21347">
        <v>2609.75</v>
      </c>
      <c r="F21347">
        <v>2600.75</v>
      </c>
      <c r="G21347">
        <v>2609.75</v>
      </c>
      <c r="H21347">
        <v>235251</v>
      </c>
      <c r="I21347" t="b">
        <f>AND(HOUR(C21347)=9,MINUTE(C21347)=30,HOUR(C21346)=15,MINUTE(C21346)=15)</f>
        <v>1</v>
      </c>
      <c r="J21347">
        <f>MAX(E21347:E21353)</f>
        <v>2612</v>
      </c>
      <c r="K21347">
        <f>MIN(F21347:F21353)</f>
        <v>2600.75</v>
      </c>
      <c r="L21347">
        <f>E21347</f>
        <v>2609.75</v>
      </c>
      <c r="M21347" s="6">
        <f>+F21347</f>
        <v>2600.75</v>
      </c>
      <c r="N21347" s="6">
        <f>IF(F21347&gt;J21340,F21347-J21340,FALSE)</f>
        <v>5.25</v>
      </c>
      <c r="O21347" s="6" t="b">
        <f>IF(L21347&lt;K21340,K21340-L21347,FALSE)</f>
        <v>0</v>
      </c>
      <c r="P21347" s="6" t="b">
        <f>IF(AND(N21347&lt;&gt;FALSE,K21347&lt;=J21340),TRUE,FALSE)</f>
        <v>0</v>
      </c>
      <c r="Q21347" s="6" t="b">
        <f>IF(AND(O21347&lt;&gt;FALSE,J21347&gt;K21340),TRUE,FALSE)</f>
        <v>0</v>
      </c>
    </row>
    <row r="21348" spans="1:17" x14ac:dyDescent="0.2">
      <c r="A21348" t="s">
        <v>24</v>
      </c>
      <c r="B21348" s="1">
        <v>43060</v>
      </c>
      <c r="C21348" s="2">
        <v>0.4375</v>
      </c>
      <c r="D21348">
        <v>2609.75</v>
      </c>
      <c r="E21348">
        <v>2610.5</v>
      </c>
      <c r="F21348">
        <v>2608.5</v>
      </c>
      <c r="G21348">
        <v>2609</v>
      </c>
      <c r="H21348">
        <v>125986</v>
      </c>
      <c r="M21348"/>
      <c r="N21348"/>
      <c r="O21348"/>
      <c r="P21348"/>
      <c r="Q21348"/>
    </row>
    <row r="21349" spans="1:17" x14ac:dyDescent="0.2">
      <c r="A21349" t="s">
        <v>24</v>
      </c>
      <c r="B21349" s="1">
        <v>43060</v>
      </c>
      <c r="C21349" s="2">
        <v>0.47916666666666669</v>
      </c>
      <c r="D21349">
        <v>2609</v>
      </c>
      <c r="E21349">
        <v>2610.5</v>
      </c>
      <c r="F21349">
        <v>2608.75</v>
      </c>
      <c r="G21349">
        <v>2609.25</v>
      </c>
      <c r="H21349">
        <v>76999</v>
      </c>
      <c r="M21349"/>
      <c r="N21349"/>
      <c r="O21349"/>
      <c r="P21349"/>
      <c r="Q21349"/>
    </row>
    <row r="21350" spans="1:17" x14ac:dyDescent="0.2">
      <c r="A21350" t="s">
        <v>24</v>
      </c>
      <c r="B21350" s="1">
        <v>43060</v>
      </c>
      <c r="C21350" s="2">
        <v>0.52083333333333337</v>
      </c>
      <c r="D21350">
        <v>2609.5</v>
      </c>
      <c r="E21350">
        <v>2610.5</v>
      </c>
      <c r="F21350">
        <v>2609</v>
      </c>
      <c r="G21350">
        <v>2610.25</v>
      </c>
      <c r="H21350">
        <v>54309</v>
      </c>
      <c r="M21350"/>
      <c r="N21350"/>
      <c r="O21350"/>
      <c r="P21350"/>
      <c r="Q21350"/>
    </row>
    <row r="21351" spans="1:17" x14ac:dyDescent="0.2">
      <c r="A21351" t="s">
        <v>24</v>
      </c>
      <c r="B21351" s="1">
        <v>43060</v>
      </c>
      <c r="C21351" s="2">
        <v>0.5625</v>
      </c>
      <c r="D21351">
        <v>2610.25</v>
      </c>
      <c r="E21351">
        <v>2612</v>
      </c>
      <c r="F21351">
        <v>2609.25</v>
      </c>
      <c r="G21351">
        <v>2610.25</v>
      </c>
      <c r="H21351">
        <v>91710</v>
      </c>
      <c r="M21351"/>
      <c r="N21351"/>
      <c r="O21351"/>
      <c r="P21351"/>
      <c r="Q21351"/>
    </row>
    <row r="21352" spans="1:17" x14ac:dyDescent="0.2">
      <c r="A21352" t="s">
        <v>24</v>
      </c>
      <c r="B21352" s="1">
        <v>43060</v>
      </c>
      <c r="C21352" s="2">
        <v>0.60416666666666663</v>
      </c>
      <c r="D21352">
        <v>2610.25</v>
      </c>
      <c r="E21352">
        <v>2610.75</v>
      </c>
      <c r="F21352">
        <v>2608</v>
      </c>
      <c r="G21352">
        <v>2609</v>
      </c>
      <c r="H21352">
        <v>77213</v>
      </c>
      <c r="M21352"/>
      <c r="N21352"/>
      <c r="O21352"/>
      <c r="P21352"/>
      <c r="Q21352"/>
    </row>
    <row r="21353" spans="1:17" x14ac:dyDescent="0.2">
      <c r="A21353" t="s">
        <v>24</v>
      </c>
      <c r="B21353" s="1">
        <v>43060</v>
      </c>
      <c r="C21353" s="2">
        <v>0.63541666666666663</v>
      </c>
      <c r="D21353">
        <v>2609</v>
      </c>
      <c r="E21353">
        <v>2610</v>
      </c>
      <c r="F21353">
        <v>2607.25</v>
      </c>
      <c r="G21353">
        <v>2607.5</v>
      </c>
      <c r="H21353">
        <v>227855</v>
      </c>
      <c r="M21353"/>
      <c r="N21353"/>
      <c r="O21353"/>
      <c r="P21353"/>
      <c r="Q21353"/>
    </row>
    <row r="21354" spans="1:17" x14ac:dyDescent="0.2">
      <c r="A21354" t="s">
        <v>24</v>
      </c>
      <c r="B21354" s="1">
        <v>43061</v>
      </c>
      <c r="C21354" s="2">
        <v>0.39583333333333331</v>
      </c>
      <c r="D21354">
        <v>2609.75</v>
      </c>
      <c r="E21354">
        <v>2611.25</v>
      </c>
      <c r="F21354">
        <v>2607.5</v>
      </c>
      <c r="G21354">
        <v>2607.75</v>
      </c>
      <c r="H21354">
        <v>154909</v>
      </c>
      <c r="I21354" t="b">
        <f>AND(HOUR(C21354)=9,MINUTE(C21354)=30,HOUR(C21353)=15,MINUTE(C21353)=15)</f>
        <v>1</v>
      </c>
      <c r="J21354">
        <f>MAX(E21354:E21360)</f>
        <v>2611.25</v>
      </c>
      <c r="K21354">
        <f>MIN(F21354:F21360)</f>
        <v>2605.25</v>
      </c>
      <c r="L21354">
        <f>E21354</f>
        <v>2611.25</v>
      </c>
      <c r="M21354" s="6">
        <f>+F21354</f>
        <v>2607.5</v>
      </c>
      <c r="N21354" s="6" t="b">
        <f>IF(F21354&gt;J21347,F21354-J21347,FALSE)</f>
        <v>0</v>
      </c>
      <c r="O21354" s="6" t="b">
        <f>IF(L21354&lt;K21347,K21347-L21354,FALSE)</f>
        <v>0</v>
      </c>
      <c r="P21354" s="6" t="b">
        <f>IF(AND(N21354&lt;&gt;FALSE,K21354&lt;=J21347),TRUE,FALSE)</f>
        <v>0</v>
      </c>
      <c r="Q21354" s="6" t="b">
        <f>IF(AND(O21354&lt;&gt;FALSE,J21354&gt;K21347),TRUE,FALSE)</f>
        <v>0</v>
      </c>
    </row>
    <row r="21355" spans="1:17" x14ac:dyDescent="0.2">
      <c r="A21355" t="s">
        <v>24</v>
      </c>
      <c r="B21355" s="1">
        <v>43061</v>
      </c>
      <c r="C21355" s="2">
        <v>0.4375</v>
      </c>
      <c r="D21355">
        <v>2607.75</v>
      </c>
      <c r="E21355">
        <v>2609.5</v>
      </c>
      <c r="F21355">
        <v>2606.25</v>
      </c>
      <c r="G21355">
        <v>2607.25</v>
      </c>
      <c r="H21355">
        <v>103484</v>
      </c>
      <c r="M21355"/>
      <c r="N21355"/>
      <c r="O21355"/>
      <c r="P21355"/>
      <c r="Q21355"/>
    </row>
    <row r="21356" spans="1:17" x14ac:dyDescent="0.2">
      <c r="A21356" t="s">
        <v>24</v>
      </c>
      <c r="B21356" s="1">
        <v>43061</v>
      </c>
      <c r="C21356" s="2">
        <v>0.47916666666666669</v>
      </c>
      <c r="D21356">
        <v>2607.25</v>
      </c>
      <c r="E21356">
        <v>2607.5</v>
      </c>
      <c r="F21356">
        <v>2605.5</v>
      </c>
      <c r="G21356">
        <v>2606.5</v>
      </c>
      <c r="H21356">
        <v>60412</v>
      </c>
      <c r="M21356"/>
      <c r="N21356"/>
      <c r="O21356"/>
      <c r="P21356"/>
      <c r="Q21356"/>
    </row>
    <row r="21357" spans="1:17" x14ac:dyDescent="0.2">
      <c r="A21357" t="s">
        <v>24</v>
      </c>
      <c r="B21357" s="1">
        <v>43061</v>
      </c>
      <c r="C21357" s="2">
        <v>0.52083333333333337</v>
      </c>
      <c r="D21357">
        <v>2606.5</v>
      </c>
      <c r="E21357">
        <v>2607.5</v>
      </c>
      <c r="F21357">
        <v>2605.25</v>
      </c>
      <c r="G21357">
        <v>2606.75</v>
      </c>
      <c r="H21357">
        <v>49740</v>
      </c>
      <c r="M21357"/>
      <c r="N21357"/>
      <c r="O21357"/>
      <c r="P21357"/>
      <c r="Q21357"/>
    </row>
    <row r="21358" spans="1:17" x14ac:dyDescent="0.2">
      <c r="A21358" t="s">
        <v>24</v>
      </c>
      <c r="B21358" s="1">
        <v>43061</v>
      </c>
      <c r="C21358" s="2">
        <v>0.5625</v>
      </c>
      <c r="D21358">
        <v>2606.75</v>
      </c>
      <c r="E21358">
        <v>2609</v>
      </c>
      <c r="F21358">
        <v>2606.5</v>
      </c>
      <c r="G21358">
        <v>2607.75</v>
      </c>
      <c r="H21358">
        <v>42383</v>
      </c>
      <c r="M21358"/>
      <c r="N21358"/>
      <c r="O21358"/>
      <c r="P21358"/>
      <c r="Q21358"/>
    </row>
    <row r="21359" spans="1:17" x14ac:dyDescent="0.2">
      <c r="A21359" t="s">
        <v>24</v>
      </c>
      <c r="B21359" s="1">
        <v>43061</v>
      </c>
      <c r="C21359" s="2">
        <v>0.60416666666666663</v>
      </c>
      <c r="D21359">
        <v>2607.5</v>
      </c>
      <c r="E21359">
        <v>2609.25</v>
      </c>
      <c r="F21359">
        <v>2607.25</v>
      </c>
      <c r="G21359">
        <v>2608.75</v>
      </c>
      <c r="H21359">
        <v>47485</v>
      </c>
      <c r="M21359"/>
      <c r="N21359"/>
      <c r="O21359"/>
      <c r="P21359"/>
      <c r="Q21359"/>
    </row>
    <row r="21360" spans="1:17" x14ac:dyDescent="0.2">
      <c r="A21360" t="s">
        <v>24</v>
      </c>
      <c r="B21360" s="1">
        <v>43061</v>
      </c>
      <c r="C21360" s="2">
        <v>0.63541666666666663</v>
      </c>
      <c r="D21360">
        <v>2608.75</v>
      </c>
      <c r="E21360">
        <v>2609.25</v>
      </c>
      <c r="F21360">
        <v>2605.75</v>
      </c>
      <c r="G21360">
        <v>2605.75</v>
      </c>
      <c r="H21360">
        <v>121354</v>
      </c>
      <c r="M21360"/>
      <c r="N21360"/>
      <c r="O21360"/>
      <c r="P21360"/>
      <c r="Q21360"/>
    </row>
    <row r="21361" spans="1:17" x14ac:dyDescent="0.2">
      <c r="A21361" t="s">
        <v>24</v>
      </c>
      <c r="B21361" s="1">
        <v>43066</v>
      </c>
      <c r="C21361" s="2">
        <v>0.39583333333333331</v>
      </c>
      <c r="D21361">
        <v>2613.25</v>
      </c>
      <c r="E21361">
        <v>2617</v>
      </c>
      <c r="F21361">
        <v>2612</v>
      </c>
      <c r="G21361">
        <v>2615.5</v>
      </c>
      <c r="H21361">
        <v>160860</v>
      </c>
      <c r="I21361" t="b">
        <f>AND(HOUR(C21361)=9,MINUTE(C21361)=30,HOUR(C21360)=15,MINUTE(C21360)=15)</f>
        <v>1</v>
      </c>
      <c r="J21361">
        <f>MAX(E21361:E21367)</f>
        <v>2617</v>
      </c>
      <c r="K21361">
        <f>MIN(F21361:F21367)</f>
        <v>2609.25</v>
      </c>
      <c r="L21361">
        <f>E21361</f>
        <v>2617</v>
      </c>
      <c r="M21361" s="6">
        <f>+F21361</f>
        <v>2612</v>
      </c>
      <c r="N21361" s="6">
        <f>IF(F21361&gt;J21354,F21361-J21354,FALSE)</f>
        <v>0.75</v>
      </c>
      <c r="O21361" s="6" t="b">
        <f>IF(L21361&lt;K21354,K21354-L21361,FALSE)</f>
        <v>0</v>
      </c>
      <c r="P21361" s="6" t="b">
        <f>IF(AND(N21361&lt;&gt;FALSE,K21361&lt;=J21354),TRUE,FALSE)</f>
        <v>1</v>
      </c>
      <c r="Q21361" s="6" t="b">
        <f>IF(AND(O21361&lt;&gt;FALSE,J21361&gt;K21354),TRUE,FALSE)</f>
        <v>0</v>
      </c>
    </row>
    <row r="21362" spans="1:17" x14ac:dyDescent="0.2">
      <c r="A21362" t="s">
        <v>24</v>
      </c>
      <c r="B21362" s="1">
        <v>43066</v>
      </c>
      <c r="C21362" s="2">
        <v>0.4375</v>
      </c>
      <c r="D21362">
        <v>2615.5</v>
      </c>
      <c r="E21362">
        <v>2616.25</v>
      </c>
      <c r="F21362">
        <v>2610</v>
      </c>
      <c r="G21362">
        <v>2610.25</v>
      </c>
      <c r="H21362">
        <v>114810</v>
      </c>
      <c r="M21362"/>
      <c r="N21362"/>
      <c r="O21362"/>
      <c r="P21362"/>
      <c r="Q21362"/>
    </row>
    <row r="21363" spans="1:17" x14ac:dyDescent="0.2">
      <c r="A21363" t="s">
        <v>24</v>
      </c>
      <c r="B21363" s="1">
        <v>43066</v>
      </c>
      <c r="C21363" s="2">
        <v>0.47916666666666669</v>
      </c>
      <c r="D21363">
        <v>2610.25</v>
      </c>
      <c r="E21363">
        <v>2612.75</v>
      </c>
      <c r="F21363">
        <v>2609.25</v>
      </c>
      <c r="G21363">
        <v>2612.25</v>
      </c>
      <c r="H21363">
        <v>84909</v>
      </c>
      <c r="M21363"/>
      <c r="N21363"/>
      <c r="O21363"/>
      <c r="P21363"/>
      <c r="Q21363"/>
    </row>
    <row r="21364" spans="1:17" x14ac:dyDescent="0.2">
      <c r="A21364" t="s">
        <v>24</v>
      </c>
      <c r="B21364" s="1">
        <v>43066</v>
      </c>
      <c r="C21364" s="2">
        <v>0.52083333333333337</v>
      </c>
      <c r="D21364">
        <v>2612.25</v>
      </c>
      <c r="E21364">
        <v>2613.75</v>
      </c>
      <c r="F21364">
        <v>2611</v>
      </c>
      <c r="G21364">
        <v>2613</v>
      </c>
      <c r="H21364">
        <v>59463</v>
      </c>
      <c r="M21364"/>
      <c r="N21364"/>
      <c r="O21364"/>
      <c r="P21364"/>
      <c r="Q21364"/>
    </row>
    <row r="21365" spans="1:17" x14ac:dyDescent="0.2">
      <c r="A21365" t="s">
        <v>24</v>
      </c>
      <c r="B21365" s="1">
        <v>43066</v>
      </c>
      <c r="C21365" s="2">
        <v>0.5625</v>
      </c>
      <c r="D21365">
        <v>2613.25</v>
      </c>
      <c r="E21365">
        <v>2613.75</v>
      </c>
      <c r="F21365">
        <v>2612.25</v>
      </c>
      <c r="G21365">
        <v>2612.75</v>
      </c>
      <c r="H21365">
        <v>53818</v>
      </c>
      <c r="M21365"/>
      <c r="N21365"/>
      <c r="O21365"/>
      <c r="P21365"/>
      <c r="Q21365"/>
    </row>
    <row r="21366" spans="1:17" x14ac:dyDescent="0.2">
      <c r="A21366" t="s">
        <v>24</v>
      </c>
      <c r="B21366" s="1">
        <v>43066</v>
      </c>
      <c r="C21366" s="2">
        <v>0.60416666666666663</v>
      </c>
      <c r="D21366">
        <v>2612.75</v>
      </c>
      <c r="E21366">
        <v>2613.5</v>
      </c>
      <c r="F21366">
        <v>2612</v>
      </c>
      <c r="G21366">
        <v>2613</v>
      </c>
      <c r="H21366">
        <v>73838</v>
      </c>
      <c r="M21366"/>
      <c r="N21366"/>
      <c r="O21366"/>
      <c r="P21366"/>
      <c r="Q21366"/>
    </row>
    <row r="21367" spans="1:17" x14ac:dyDescent="0.2">
      <c r="A21367" t="s">
        <v>24</v>
      </c>
      <c r="B21367" s="1">
        <v>43066</v>
      </c>
      <c r="C21367" s="2">
        <v>0.63541666666666663</v>
      </c>
      <c r="D21367">
        <v>2612.75</v>
      </c>
      <c r="E21367">
        <v>2613.75</v>
      </c>
      <c r="F21367">
        <v>2611.75</v>
      </c>
      <c r="G21367">
        <v>2613</v>
      </c>
      <c r="H21367">
        <v>162694</v>
      </c>
      <c r="M21367"/>
      <c r="N21367"/>
      <c r="O21367"/>
      <c r="P21367"/>
      <c r="Q21367"/>
    </row>
    <row r="21368" spans="1:17" x14ac:dyDescent="0.2">
      <c r="A21368" t="s">
        <v>24</v>
      </c>
      <c r="B21368" s="1">
        <v>43067</v>
      </c>
      <c r="C21368" s="2">
        <v>0.39583333333333331</v>
      </c>
      <c r="D21368">
        <v>2617.25</v>
      </c>
      <c r="E21368">
        <v>2620.25</v>
      </c>
      <c r="F21368">
        <v>2615.75</v>
      </c>
      <c r="G21368">
        <v>2619</v>
      </c>
      <c r="H21368">
        <v>175687</v>
      </c>
      <c r="I21368" t="b">
        <f>AND(HOUR(C21368)=9,MINUTE(C21368)=30,HOUR(C21367)=15,MINUTE(C21367)=15)</f>
        <v>1</v>
      </c>
      <c r="J21368">
        <f>MAX(E21368:E21374)</f>
        <v>2638.5</v>
      </c>
      <c r="K21368">
        <f>MIN(F21368:F21374)</f>
        <v>2615.75</v>
      </c>
      <c r="L21368">
        <f>E21368</f>
        <v>2620.25</v>
      </c>
      <c r="M21368" s="6">
        <f>+F21368</f>
        <v>2615.75</v>
      </c>
      <c r="N21368" s="6" t="b">
        <f>IF(F21368&gt;J21361,F21368-J21361,FALSE)</f>
        <v>0</v>
      </c>
      <c r="O21368" s="6" t="b">
        <f>IF(L21368&lt;K21361,K21361-L21368,FALSE)</f>
        <v>0</v>
      </c>
      <c r="P21368" s="6" t="b">
        <f>IF(AND(N21368&lt;&gt;FALSE,K21368&lt;=J21361),TRUE,FALSE)</f>
        <v>0</v>
      </c>
      <c r="Q21368" s="6" t="b">
        <f>IF(AND(O21368&lt;&gt;FALSE,J21368&gt;K21361),TRUE,FALSE)</f>
        <v>0</v>
      </c>
    </row>
    <row r="21369" spans="1:17" x14ac:dyDescent="0.2">
      <c r="A21369" t="s">
        <v>24</v>
      </c>
      <c r="B21369" s="1">
        <v>43067</v>
      </c>
      <c r="C21369" s="2">
        <v>0.4375</v>
      </c>
      <c r="D21369">
        <v>2618.75</v>
      </c>
      <c r="E21369">
        <v>2621.5</v>
      </c>
      <c r="F21369">
        <v>2618.75</v>
      </c>
      <c r="G21369">
        <v>2621.5</v>
      </c>
      <c r="H21369">
        <v>112650</v>
      </c>
      <c r="M21369"/>
      <c r="N21369"/>
      <c r="O21369"/>
      <c r="P21369"/>
      <c r="Q21369"/>
    </row>
    <row r="21370" spans="1:17" x14ac:dyDescent="0.2">
      <c r="A21370" t="s">
        <v>24</v>
      </c>
      <c r="B21370" s="1">
        <v>43067</v>
      </c>
      <c r="C21370" s="2">
        <v>0.47916666666666669</v>
      </c>
      <c r="D21370">
        <v>2621.5</v>
      </c>
      <c r="E21370">
        <v>2629</v>
      </c>
      <c r="F21370">
        <v>2620.75</v>
      </c>
      <c r="G21370">
        <v>2628</v>
      </c>
      <c r="H21370">
        <v>164702</v>
      </c>
      <c r="M21370"/>
      <c r="N21370"/>
      <c r="O21370"/>
      <c r="P21370"/>
      <c r="Q21370"/>
    </row>
    <row r="21371" spans="1:17" x14ac:dyDescent="0.2">
      <c r="A21371" t="s">
        <v>24</v>
      </c>
      <c r="B21371" s="1">
        <v>43067</v>
      </c>
      <c r="C21371" s="2">
        <v>0.52083333333333337</v>
      </c>
      <c r="D21371">
        <v>2628.25</v>
      </c>
      <c r="E21371">
        <v>2632</v>
      </c>
      <c r="F21371">
        <v>2626.75</v>
      </c>
      <c r="G21371">
        <v>2628.5</v>
      </c>
      <c r="H21371">
        <v>167499</v>
      </c>
      <c r="M21371"/>
      <c r="N21371"/>
      <c r="O21371"/>
      <c r="P21371"/>
      <c r="Q21371"/>
    </row>
    <row r="21372" spans="1:17" x14ac:dyDescent="0.2">
      <c r="A21372" t="s">
        <v>24</v>
      </c>
      <c r="B21372" s="1">
        <v>43067</v>
      </c>
      <c r="C21372" s="2">
        <v>0.5625</v>
      </c>
      <c r="D21372">
        <v>2628.5</v>
      </c>
      <c r="E21372">
        <v>2629.5</v>
      </c>
      <c r="F21372">
        <v>2621.25</v>
      </c>
      <c r="G21372">
        <v>2627.5</v>
      </c>
      <c r="H21372">
        <v>182129</v>
      </c>
      <c r="M21372"/>
      <c r="N21372"/>
      <c r="O21372"/>
      <c r="P21372"/>
      <c r="Q21372"/>
    </row>
    <row r="21373" spans="1:17" x14ac:dyDescent="0.2">
      <c r="A21373" t="s">
        <v>24</v>
      </c>
      <c r="B21373" s="1">
        <v>43067</v>
      </c>
      <c r="C21373" s="2">
        <v>0.60416666666666663</v>
      </c>
      <c r="D21373">
        <v>2627.75</v>
      </c>
      <c r="E21373">
        <v>2638.5</v>
      </c>
      <c r="F21373">
        <v>2627.25</v>
      </c>
      <c r="G21373">
        <v>2636</v>
      </c>
      <c r="H21373">
        <v>247581</v>
      </c>
      <c r="M21373"/>
      <c r="N21373"/>
      <c r="O21373"/>
      <c r="P21373"/>
      <c r="Q21373"/>
    </row>
    <row r="21374" spans="1:17" x14ac:dyDescent="0.2">
      <c r="A21374" t="s">
        <v>24</v>
      </c>
      <c r="B21374" s="1">
        <v>43067</v>
      </c>
      <c r="C21374" s="2">
        <v>0.63541666666666663</v>
      </c>
      <c r="D21374">
        <v>2635.75</v>
      </c>
      <c r="E21374">
        <v>2638.25</v>
      </c>
      <c r="F21374">
        <v>2634.5</v>
      </c>
      <c r="G21374">
        <v>2637.25</v>
      </c>
      <c r="H21374">
        <v>260500</v>
      </c>
      <c r="M21374"/>
      <c r="N21374"/>
      <c r="O21374"/>
      <c r="P21374"/>
      <c r="Q21374"/>
    </row>
    <row r="21375" spans="1:17" x14ac:dyDescent="0.2">
      <c r="A21375" t="s">
        <v>24</v>
      </c>
      <c r="B21375" s="1">
        <v>43068</v>
      </c>
      <c r="C21375" s="2">
        <v>0.39583333333333331</v>
      </c>
      <c r="D21375">
        <v>2639.5</v>
      </c>
      <c r="E21375">
        <v>2645.75</v>
      </c>
      <c r="F21375">
        <v>2636.75</v>
      </c>
      <c r="G21375">
        <v>2638.25</v>
      </c>
      <c r="H21375">
        <v>353574</v>
      </c>
      <c r="I21375" t="b">
        <f>AND(HOUR(C21375)=9,MINUTE(C21375)=30,HOUR(C21374)=15,MINUTE(C21374)=15)</f>
        <v>1</v>
      </c>
      <c r="J21375">
        <f>MAX(E21375:E21381)</f>
        <v>2645.75</v>
      </c>
      <c r="K21375">
        <f>MIN(F21375:F21381)</f>
        <v>2631.25</v>
      </c>
      <c r="L21375">
        <f>E21375</f>
        <v>2645.75</v>
      </c>
      <c r="M21375" s="6">
        <f>+F21375</f>
        <v>2636.75</v>
      </c>
      <c r="N21375" s="6" t="b">
        <f>IF(F21375&gt;J21368,F21375-J21368,FALSE)</f>
        <v>0</v>
      </c>
      <c r="O21375" s="6" t="b">
        <f>IF(L21375&lt;K21368,K21368-L21375,FALSE)</f>
        <v>0</v>
      </c>
      <c r="P21375" s="6" t="b">
        <f>IF(AND(N21375&lt;&gt;FALSE,K21375&lt;=J21368),TRUE,FALSE)</f>
        <v>0</v>
      </c>
      <c r="Q21375" s="6" t="b">
        <f>IF(AND(O21375&lt;&gt;FALSE,J21375&gt;K21368),TRUE,FALSE)</f>
        <v>0</v>
      </c>
    </row>
    <row r="21376" spans="1:17" x14ac:dyDescent="0.2">
      <c r="A21376" t="s">
        <v>24</v>
      </c>
      <c r="B21376" s="1">
        <v>43068</v>
      </c>
      <c r="C21376" s="2">
        <v>0.4375</v>
      </c>
      <c r="D21376">
        <v>2638.25</v>
      </c>
      <c r="E21376">
        <v>2642.25</v>
      </c>
      <c r="F21376">
        <v>2634.25</v>
      </c>
      <c r="G21376">
        <v>2636.25</v>
      </c>
      <c r="H21376">
        <v>288315</v>
      </c>
      <c r="M21376"/>
      <c r="N21376"/>
      <c r="O21376"/>
      <c r="P21376"/>
      <c r="Q21376"/>
    </row>
    <row r="21377" spans="1:17" x14ac:dyDescent="0.2">
      <c r="A21377" t="s">
        <v>24</v>
      </c>
      <c r="B21377" s="1">
        <v>43068</v>
      </c>
      <c r="C21377" s="2">
        <v>0.47916666666666669</v>
      </c>
      <c r="D21377">
        <v>2636.5</v>
      </c>
      <c r="E21377">
        <v>2637.5</v>
      </c>
      <c r="F21377">
        <v>2631.25</v>
      </c>
      <c r="G21377">
        <v>2635</v>
      </c>
      <c r="H21377">
        <v>238106</v>
      </c>
      <c r="M21377"/>
      <c r="N21377"/>
      <c r="O21377"/>
      <c r="P21377"/>
      <c r="Q21377"/>
    </row>
    <row r="21378" spans="1:17" x14ac:dyDescent="0.2">
      <c r="A21378" t="s">
        <v>24</v>
      </c>
      <c r="B21378" s="1">
        <v>43068</v>
      </c>
      <c r="C21378" s="2">
        <v>0.52083333333333337</v>
      </c>
      <c r="D21378">
        <v>2635.25</v>
      </c>
      <c r="E21378">
        <v>2638</v>
      </c>
      <c r="F21378">
        <v>2633.75</v>
      </c>
      <c r="G21378">
        <v>2637.25</v>
      </c>
      <c r="H21378">
        <v>120462</v>
      </c>
      <c r="M21378"/>
      <c r="N21378"/>
      <c r="O21378"/>
      <c r="P21378"/>
      <c r="Q21378"/>
    </row>
    <row r="21379" spans="1:17" x14ac:dyDescent="0.2">
      <c r="A21379" t="s">
        <v>24</v>
      </c>
      <c r="B21379" s="1">
        <v>43068</v>
      </c>
      <c r="C21379" s="2">
        <v>0.5625</v>
      </c>
      <c r="D21379">
        <v>2637.25</v>
      </c>
      <c r="E21379">
        <v>2637.5</v>
      </c>
      <c r="F21379">
        <v>2633.5</v>
      </c>
      <c r="G21379">
        <v>2636.25</v>
      </c>
      <c r="H21379">
        <v>102972</v>
      </c>
      <c r="M21379"/>
      <c r="N21379"/>
      <c r="O21379"/>
      <c r="P21379"/>
      <c r="Q21379"/>
    </row>
    <row r="21380" spans="1:17" x14ac:dyDescent="0.2">
      <c r="A21380" t="s">
        <v>24</v>
      </c>
      <c r="B21380" s="1">
        <v>43068</v>
      </c>
      <c r="C21380" s="2">
        <v>0.60416666666666663</v>
      </c>
      <c r="D21380">
        <v>2636.25</v>
      </c>
      <c r="E21380">
        <v>2637.25</v>
      </c>
      <c r="F21380">
        <v>2633</v>
      </c>
      <c r="G21380">
        <v>2635.75</v>
      </c>
      <c r="H21380">
        <v>128101</v>
      </c>
      <c r="M21380"/>
      <c r="N21380"/>
      <c r="O21380"/>
      <c r="P21380"/>
      <c r="Q21380"/>
    </row>
    <row r="21381" spans="1:17" x14ac:dyDescent="0.2">
      <c r="A21381" t="s">
        <v>24</v>
      </c>
      <c r="B21381" s="1">
        <v>43068</v>
      </c>
      <c r="C21381" s="2">
        <v>0.63541666666666663</v>
      </c>
      <c r="D21381">
        <v>2635.75</v>
      </c>
      <c r="E21381">
        <v>2638.5</v>
      </c>
      <c r="F21381">
        <v>2634.75</v>
      </c>
      <c r="G21381">
        <v>2636.75</v>
      </c>
      <c r="H21381">
        <v>179738</v>
      </c>
      <c r="M21381"/>
      <c r="N21381"/>
      <c r="O21381"/>
      <c r="P21381"/>
      <c r="Q21381"/>
    </row>
    <row r="21382" spans="1:17" x14ac:dyDescent="0.2">
      <c r="A21382" t="s">
        <v>24</v>
      </c>
      <c r="B21382" s="1">
        <v>43069</v>
      </c>
      <c r="C21382" s="2">
        <v>0.39583333333333331</v>
      </c>
      <c r="D21382">
        <v>2646.75</v>
      </c>
      <c r="E21382">
        <v>2652.25</v>
      </c>
      <c r="F21382">
        <v>2646</v>
      </c>
      <c r="G21382">
        <v>2650.25</v>
      </c>
      <c r="H21382">
        <v>349531</v>
      </c>
      <c r="I21382" t="b">
        <f>AND(HOUR(C21382)=9,MINUTE(C21382)=30,HOUR(C21381)=15,MINUTE(C21381)=15)</f>
        <v>1</v>
      </c>
      <c r="J21382">
        <f>MAX(E21382:E21388)</f>
        <v>2670</v>
      </c>
      <c r="K21382">
        <f>MIN(F21382:F21388)</f>
        <v>2646</v>
      </c>
      <c r="L21382">
        <f>E21382</f>
        <v>2652.25</v>
      </c>
      <c r="M21382" s="6">
        <f>+F21382</f>
        <v>2646</v>
      </c>
      <c r="N21382" s="6">
        <f>IF(F21382&gt;J21375,F21382-J21375,FALSE)</f>
        <v>0.25</v>
      </c>
      <c r="O21382" s="6" t="b">
        <f>IF(L21382&lt;K21375,K21375-L21382,FALSE)</f>
        <v>0</v>
      </c>
      <c r="P21382" s="6" t="b">
        <f>IF(AND(N21382&lt;&gt;FALSE,K21382&lt;=J21375),TRUE,FALSE)</f>
        <v>0</v>
      </c>
      <c r="Q21382" s="6" t="b">
        <f>IF(AND(O21382&lt;&gt;FALSE,J21382&gt;K21375),TRUE,FALSE)</f>
        <v>0</v>
      </c>
    </row>
    <row r="21383" spans="1:17" x14ac:dyDescent="0.2">
      <c r="A21383" t="s">
        <v>24</v>
      </c>
      <c r="B21383" s="1">
        <v>43069</v>
      </c>
      <c r="C21383" s="2">
        <v>0.4375</v>
      </c>
      <c r="D21383">
        <v>2650.25</v>
      </c>
      <c r="E21383">
        <v>2658</v>
      </c>
      <c r="F21383">
        <v>2647</v>
      </c>
      <c r="G21383">
        <v>2654</v>
      </c>
      <c r="H21383">
        <v>258499</v>
      </c>
      <c r="M21383"/>
      <c r="N21383"/>
      <c r="O21383"/>
      <c r="P21383"/>
      <c r="Q21383"/>
    </row>
    <row r="21384" spans="1:17" x14ac:dyDescent="0.2">
      <c r="A21384" t="s">
        <v>24</v>
      </c>
      <c r="B21384" s="1">
        <v>43069</v>
      </c>
      <c r="C21384" s="2">
        <v>0.47916666666666669</v>
      </c>
      <c r="D21384">
        <v>2654</v>
      </c>
      <c r="E21384">
        <v>2663.25</v>
      </c>
      <c r="F21384">
        <v>2652.75</v>
      </c>
      <c r="G21384">
        <v>2662.75</v>
      </c>
      <c r="H21384">
        <v>198703</v>
      </c>
      <c r="M21384"/>
      <c r="N21384"/>
      <c r="O21384"/>
      <c r="P21384"/>
      <c r="Q21384"/>
    </row>
    <row r="21385" spans="1:17" x14ac:dyDescent="0.2">
      <c r="A21385" t="s">
        <v>24</v>
      </c>
      <c r="B21385" s="1">
        <v>43069</v>
      </c>
      <c r="C21385" s="2">
        <v>0.52083333333333337</v>
      </c>
      <c r="D21385">
        <v>2662.75</v>
      </c>
      <c r="E21385">
        <v>2670</v>
      </c>
      <c r="F21385">
        <v>2662.5</v>
      </c>
      <c r="G21385">
        <v>2664.25</v>
      </c>
      <c r="H21385">
        <v>308284</v>
      </c>
      <c r="M21385"/>
      <c r="N21385"/>
      <c r="O21385"/>
      <c r="P21385"/>
      <c r="Q21385"/>
    </row>
    <row r="21386" spans="1:17" x14ac:dyDescent="0.2">
      <c r="A21386" t="s">
        <v>24</v>
      </c>
      <c r="B21386" s="1">
        <v>43069</v>
      </c>
      <c r="C21386" s="2">
        <v>0.5625</v>
      </c>
      <c r="D21386">
        <v>2664</v>
      </c>
      <c r="E21386">
        <v>2664.25</v>
      </c>
      <c r="F21386">
        <v>2657.5</v>
      </c>
      <c r="G21386">
        <v>2662</v>
      </c>
      <c r="H21386">
        <v>146857</v>
      </c>
      <c r="M21386"/>
      <c r="N21386"/>
      <c r="O21386"/>
      <c r="P21386"/>
      <c r="Q21386"/>
    </row>
    <row r="21387" spans="1:17" x14ac:dyDescent="0.2">
      <c r="A21387" t="s">
        <v>24</v>
      </c>
      <c r="B21387" s="1">
        <v>43069</v>
      </c>
      <c r="C21387" s="2">
        <v>0.60416666666666663</v>
      </c>
      <c r="D21387">
        <v>2662.25</v>
      </c>
      <c r="E21387">
        <v>2662.25</v>
      </c>
      <c r="F21387">
        <v>2653</v>
      </c>
      <c r="G21387">
        <v>2657.75</v>
      </c>
      <c r="H21387">
        <v>177270</v>
      </c>
      <c r="M21387"/>
      <c r="N21387"/>
      <c r="O21387"/>
      <c r="P21387"/>
      <c r="Q21387"/>
    </row>
    <row r="21388" spans="1:17" x14ac:dyDescent="0.2">
      <c r="A21388" t="s">
        <v>24</v>
      </c>
      <c r="B21388" s="1">
        <v>43069</v>
      </c>
      <c r="C21388" s="2">
        <v>0.63541666666666663</v>
      </c>
      <c r="D21388">
        <v>2658</v>
      </c>
      <c r="E21388">
        <v>2663</v>
      </c>
      <c r="F21388">
        <v>2651.75</v>
      </c>
      <c r="G21388">
        <v>2652.75</v>
      </c>
      <c r="H21388">
        <v>593482</v>
      </c>
      <c r="M21388"/>
      <c r="N21388"/>
      <c r="O21388"/>
      <c r="P21388"/>
      <c r="Q21388"/>
    </row>
    <row r="21389" spans="1:17" x14ac:dyDescent="0.2">
      <c r="A21389" t="s">
        <v>24</v>
      </c>
      <c r="B21389" s="1">
        <v>43070</v>
      </c>
      <c r="C21389" s="2">
        <v>0.39583333333333331</v>
      </c>
      <c r="D21389">
        <v>2656.75</v>
      </c>
      <c r="E21389">
        <v>2662.25</v>
      </c>
      <c r="F21389">
        <v>2654.25</v>
      </c>
      <c r="G21389">
        <v>2659.75</v>
      </c>
      <c r="H21389">
        <v>300003</v>
      </c>
      <c r="I21389" t="b">
        <f>AND(HOUR(C21389)=9,MINUTE(C21389)=30,HOUR(C21388)=15,MINUTE(C21388)=15)</f>
        <v>1</v>
      </c>
      <c r="J21389">
        <f>MAX(E21389:E21395)</f>
        <v>2662.25</v>
      </c>
      <c r="K21389">
        <f>MIN(F21389:F21395)</f>
        <v>2616.5</v>
      </c>
      <c r="L21389">
        <f>E21389</f>
        <v>2662.25</v>
      </c>
      <c r="M21389" s="6">
        <f>+F21389</f>
        <v>2654.25</v>
      </c>
      <c r="N21389" s="6" t="b">
        <f>IF(F21389&gt;J21382,F21389-J21382,FALSE)</f>
        <v>0</v>
      </c>
      <c r="O21389" s="6" t="b">
        <f>IF(L21389&lt;K21382,K21382-L21389,FALSE)</f>
        <v>0</v>
      </c>
      <c r="P21389" s="6" t="b">
        <f>IF(AND(N21389&lt;&gt;FALSE,K21389&lt;=J21382),TRUE,FALSE)</f>
        <v>0</v>
      </c>
      <c r="Q21389" s="6" t="b">
        <f>IF(AND(O21389&lt;&gt;FALSE,J21389&gt;K21382),TRUE,FALSE)</f>
        <v>0</v>
      </c>
    </row>
    <row r="21390" spans="1:17" x14ac:dyDescent="0.2">
      <c r="A21390" t="s">
        <v>24</v>
      </c>
      <c r="B21390" s="1">
        <v>43070</v>
      </c>
      <c r="C21390" s="2">
        <v>0.4375</v>
      </c>
      <c r="D21390">
        <v>2659.5</v>
      </c>
      <c r="E21390">
        <v>2662</v>
      </c>
      <c r="F21390">
        <v>2624</v>
      </c>
      <c r="G21390">
        <v>2626</v>
      </c>
      <c r="H21390">
        <v>540409</v>
      </c>
      <c r="M21390"/>
      <c r="N21390"/>
      <c r="O21390"/>
      <c r="P21390"/>
      <c r="Q21390"/>
    </row>
    <row r="21391" spans="1:17" x14ac:dyDescent="0.2">
      <c r="A21391" t="s">
        <v>24</v>
      </c>
      <c r="B21391" s="1">
        <v>43070</v>
      </c>
      <c r="C21391" s="2">
        <v>0.47916666666666669</v>
      </c>
      <c r="D21391">
        <v>2625.75</v>
      </c>
      <c r="E21391">
        <v>2645.5</v>
      </c>
      <c r="F21391">
        <v>2616.5</v>
      </c>
      <c r="G21391">
        <v>2641.75</v>
      </c>
      <c r="H21391">
        <v>546063</v>
      </c>
      <c r="M21391"/>
      <c r="N21391"/>
      <c r="O21391"/>
      <c r="P21391"/>
      <c r="Q21391"/>
    </row>
    <row r="21392" spans="1:17" x14ac:dyDescent="0.2">
      <c r="A21392" t="s">
        <v>24</v>
      </c>
      <c r="B21392" s="1">
        <v>43070</v>
      </c>
      <c r="C21392" s="2">
        <v>0.52083333333333337</v>
      </c>
      <c r="D21392">
        <v>2642</v>
      </c>
      <c r="E21392">
        <v>2648.25</v>
      </c>
      <c r="F21392">
        <v>2638.5</v>
      </c>
      <c r="G21392">
        <v>2647.75</v>
      </c>
      <c r="H21392">
        <v>131390</v>
      </c>
      <c r="M21392"/>
      <c r="N21392"/>
      <c r="O21392"/>
      <c r="P21392"/>
      <c r="Q21392"/>
    </row>
    <row r="21393" spans="1:17" x14ac:dyDescent="0.2">
      <c r="A21393" t="s">
        <v>24</v>
      </c>
      <c r="B21393" s="1">
        <v>43070</v>
      </c>
      <c r="C21393" s="2">
        <v>0.5625</v>
      </c>
      <c r="D21393">
        <v>2648</v>
      </c>
      <c r="E21393">
        <v>2651.5</v>
      </c>
      <c r="F21393">
        <v>2646.25</v>
      </c>
      <c r="G21393">
        <v>2650.25</v>
      </c>
      <c r="H21393">
        <v>109152</v>
      </c>
      <c r="M21393"/>
      <c r="N21393"/>
      <c r="O21393"/>
      <c r="P21393"/>
      <c r="Q21393"/>
    </row>
    <row r="21394" spans="1:17" x14ac:dyDescent="0.2">
      <c r="A21394" t="s">
        <v>24</v>
      </c>
      <c r="B21394" s="1">
        <v>43070</v>
      </c>
      <c r="C21394" s="2">
        <v>0.60416666666666663</v>
      </c>
      <c r="D21394">
        <v>2650.25</v>
      </c>
      <c r="E21394">
        <v>2651</v>
      </c>
      <c r="F21394">
        <v>2644.75</v>
      </c>
      <c r="G21394">
        <v>2649.75</v>
      </c>
      <c r="H21394">
        <v>114982</v>
      </c>
      <c r="M21394"/>
      <c r="N21394"/>
      <c r="O21394"/>
      <c r="P21394"/>
      <c r="Q21394"/>
    </row>
    <row r="21395" spans="1:17" x14ac:dyDescent="0.2">
      <c r="A21395" t="s">
        <v>24</v>
      </c>
      <c r="B21395" s="1">
        <v>43070</v>
      </c>
      <c r="C21395" s="2">
        <v>0.63541666666666663</v>
      </c>
      <c r="D21395">
        <v>2649.5</v>
      </c>
      <c r="E21395">
        <v>2656.25</v>
      </c>
      <c r="F21395">
        <v>2649.5</v>
      </c>
      <c r="G21395">
        <v>2656</v>
      </c>
      <c r="H21395">
        <v>290555</v>
      </c>
      <c r="M21395"/>
      <c r="N21395"/>
      <c r="O21395"/>
      <c r="P21395"/>
      <c r="Q21395"/>
    </row>
    <row r="21396" spans="1:17" x14ac:dyDescent="0.2">
      <c r="A21396" t="s">
        <v>24</v>
      </c>
      <c r="B21396" s="1">
        <v>43073</v>
      </c>
      <c r="C21396" s="2">
        <v>0.39583333333333331</v>
      </c>
      <c r="D21396">
        <v>2671.75</v>
      </c>
      <c r="E21396">
        <v>2676.75</v>
      </c>
      <c r="F21396">
        <v>2669.25</v>
      </c>
      <c r="G21396">
        <v>2672.75</v>
      </c>
      <c r="H21396">
        <v>337433</v>
      </c>
      <c r="I21396" t="b">
        <f>AND(HOUR(C21396)=9,MINUTE(C21396)=30,HOUR(C21395)=15,MINUTE(C21395)=15)</f>
        <v>1</v>
      </c>
      <c r="J21396">
        <f>MAX(E21396:E21402)</f>
        <v>2676.75</v>
      </c>
      <c r="K21396">
        <f>MIN(F21396:F21402)</f>
        <v>2648.5</v>
      </c>
      <c r="L21396">
        <f>E21396</f>
        <v>2676.75</v>
      </c>
      <c r="M21396" s="6">
        <f>+F21396</f>
        <v>2669.25</v>
      </c>
      <c r="N21396" s="6">
        <f>IF(F21396&gt;J21389,F21396-J21389,FALSE)</f>
        <v>7</v>
      </c>
      <c r="O21396" s="6" t="b">
        <f>IF(L21396&lt;K21389,K21389-L21396,FALSE)</f>
        <v>0</v>
      </c>
      <c r="P21396" s="6" t="b">
        <f>IF(AND(N21396&lt;&gt;FALSE,K21396&lt;=J21389),TRUE,FALSE)</f>
        <v>1</v>
      </c>
      <c r="Q21396" s="6" t="b">
        <f>IF(AND(O21396&lt;&gt;FALSE,J21396&gt;K21389),TRUE,FALSE)</f>
        <v>0</v>
      </c>
    </row>
    <row r="21397" spans="1:17" x14ac:dyDescent="0.2">
      <c r="A21397" t="s">
        <v>24</v>
      </c>
      <c r="B21397" s="1">
        <v>43073</v>
      </c>
      <c r="C21397" s="2">
        <v>0.4375</v>
      </c>
      <c r="D21397">
        <v>2672.75</v>
      </c>
      <c r="E21397">
        <v>2673.25</v>
      </c>
      <c r="F21397">
        <v>2662.25</v>
      </c>
      <c r="G21397">
        <v>2666.5</v>
      </c>
      <c r="H21397">
        <v>289315</v>
      </c>
      <c r="M21397"/>
      <c r="N21397"/>
      <c r="O21397"/>
      <c r="P21397"/>
      <c r="Q21397"/>
    </row>
    <row r="21398" spans="1:17" x14ac:dyDescent="0.2">
      <c r="A21398" t="s">
        <v>24</v>
      </c>
      <c r="B21398" s="1">
        <v>43073</v>
      </c>
      <c r="C21398" s="2">
        <v>0.47916666666666669</v>
      </c>
      <c r="D21398">
        <v>2666.75</v>
      </c>
      <c r="E21398">
        <v>2669.25</v>
      </c>
      <c r="F21398">
        <v>2664.25</v>
      </c>
      <c r="G21398">
        <v>2665.75</v>
      </c>
      <c r="H21398">
        <v>120700</v>
      </c>
      <c r="M21398"/>
      <c r="N21398"/>
      <c r="O21398"/>
      <c r="P21398"/>
      <c r="Q21398"/>
    </row>
    <row r="21399" spans="1:17" x14ac:dyDescent="0.2">
      <c r="A21399" t="s">
        <v>24</v>
      </c>
      <c r="B21399" s="1">
        <v>43073</v>
      </c>
      <c r="C21399" s="2">
        <v>0.52083333333333337</v>
      </c>
      <c r="D21399">
        <v>2665.5</v>
      </c>
      <c r="E21399">
        <v>2669</v>
      </c>
      <c r="F21399">
        <v>2663.5</v>
      </c>
      <c r="G21399">
        <v>2667.25</v>
      </c>
      <c r="H21399">
        <v>91269</v>
      </c>
      <c r="M21399"/>
      <c r="N21399"/>
      <c r="O21399"/>
      <c r="P21399"/>
      <c r="Q21399"/>
    </row>
    <row r="21400" spans="1:17" x14ac:dyDescent="0.2">
      <c r="A21400" t="s">
        <v>24</v>
      </c>
      <c r="B21400" s="1">
        <v>43073</v>
      </c>
      <c r="C21400" s="2">
        <v>0.5625</v>
      </c>
      <c r="D21400">
        <v>2667.25</v>
      </c>
      <c r="E21400">
        <v>2669</v>
      </c>
      <c r="F21400">
        <v>2660.25</v>
      </c>
      <c r="G21400">
        <v>2661</v>
      </c>
      <c r="H21400">
        <v>133767</v>
      </c>
      <c r="M21400"/>
      <c r="N21400"/>
      <c r="O21400"/>
      <c r="P21400"/>
      <c r="Q21400"/>
    </row>
    <row r="21401" spans="1:17" x14ac:dyDescent="0.2">
      <c r="A21401" t="s">
        <v>24</v>
      </c>
      <c r="B21401" s="1">
        <v>43073</v>
      </c>
      <c r="C21401" s="2">
        <v>0.60416666666666663</v>
      </c>
      <c r="D21401">
        <v>2661</v>
      </c>
      <c r="E21401">
        <v>2661</v>
      </c>
      <c r="F21401">
        <v>2656.5</v>
      </c>
      <c r="G21401">
        <v>2657</v>
      </c>
      <c r="H21401">
        <v>157865</v>
      </c>
      <c r="M21401"/>
      <c r="N21401"/>
      <c r="O21401"/>
      <c r="P21401"/>
      <c r="Q21401"/>
    </row>
    <row r="21402" spans="1:17" x14ac:dyDescent="0.2">
      <c r="A21402" t="s">
        <v>24</v>
      </c>
      <c r="B21402" s="1">
        <v>43073</v>
      </c>
      <c r="C21402" s="2">
        <v>0.63541666666666663</v>
      </c>
      <c r="D21402">
        <v>2657</v>
      </c>
      <c r="E21402">
        <v>2658.25</v>
      </c>
      <c r="F21402">
        <v>2648.5</v>
      </c>
      <c r="G21402">
        <v>2649.75</v>
      </c>
      <c r="H21402">
        <v>257270</v>
      </c>
      <c r="M21402"/>
      <c r="N21402"/>
      <c r="O21402"/>
      <c r="P21402"/>
      <c r="Q21402"/>
    </row>
    <row r="21403" spans="1:17" x14ac:dyDescent="0.2">
      <c r="A21403" t="s">
        <v>24</v>
      </c>
      <c r="B21403" s="1">
        <v>43074</v>
      </c>
      <c r="C21403" s="2">
        <v>0.39583333333333331</v>
      </c>
      <c r="D21403">
        <v>2653.25</v>
      </c>
      <c r="E21403">
        <v>2655</v>
      </c>
      <c r="F21403">
        <v>2649.75</v>
      </c>
      <c r="G21403">
        <v>2653.5</v>
      </c>
      <c r="H21403">
        <v>220064</v>
      </c>
      <c r="I21403" t="b">
        <f>AND(HOUR(C21403)=9,MINUTE(C21403)=30,HOUR(C21402)=15,MINUTE(C21402)=15)</f>
        <v>1</v>
      </c>
      <c r="J21403">
        <f>MAX(E21403:E21409)</f>
        <v>2660.25</v>
      </c>
      <c r="K21403">
        <f>MIN(F21403:F21409)</f>
        <v>2639</v>
      </c>
      <c r="L21403">
        <f>E21403</f>
        <v>2655</v>
      </c>
      <c r="M21403" s="6">
        <f>+F21403</f>
        <v>2649.75</v>
      </c>
      <c r="N21403" s="6" t="b">
        <f>IF(F21403&gt;J21396,F21403-J21396,FALSE)</f>
        <v>0</v>
      </c>
      <c r="O21403" s="6" t="b">
        <f>IF(L21403&lt;K21396,K21396-L21403,FALSE)</f>
        <v>0</v>
      </c>
      <c r="P21403" s="6" t="b">
        <f>IF(AND(N21403&lt;&gt;FALSE,K21403&lt;=J21396),TRUE,FALSE)</f>
        <v>0</v>
      </c>
      <c r="Q21403" s="6" t="b">
        <f>IF(AND(O21403&lt;&gt;FALSE,J21403&gt;K21396),TRUE,FALSE)</f>
        <v>0</v>
      </c>
    </row>
    <row r="21404" spans="1:17" x14ac:dyDescent="0.2">
      <c r="A21404" t="s">
        <v>24</v>
      </c>
      <c r="B21404" s="1">
        <v>43074</v>
      </c>
      <c r="C21404" s="2">
        <v>0.4375</v>
      </c>
      <c r="D21404">
        <v>2653.75</v>
      </c>
      <c r="E21404">
        <v>2660.25</v>
      </c>
      <c r="F21404">
        <v>2651.25</v>
      </c>
      <c r="G21404">
        <v>2659.5</v>
      </c>
      <c r="H21404">
        <v>161722</v>
      </c>
      <c r="M21404"/>
      <c r="N21404"/>
      <c r="O21404"/>
      <c r="P21404"/>
      <c r="Q21404"/>
    </row>
    <row r="21405" spans="1:17" x14ac:dyDescent="0.2">
      <c r="A21405" t="s">
        <v>24</v>
      </c>
      <c r="B21405" s="1">
        <v>43074</v>
      </c>
      <c r="C21405" s="2">
        <v>0.47916666666666669</v>
      </c>
      <c r="D21405">
        <v>2659.5</v>
      </c>
      <c r="E21405">
        <v>2660</v>
      </c>
      <c r="F21405">
        <v>2650.75</v>
      </c>
      <c r="G21405">
        <v>2652.75</v>
      </c>
      <c r="H21405">
        <v>105571</v>
      </c>
      <c r="M21405"/>
      <c r="N21405"/>
      <c r="O21405"/>
      <c r="P21405"/>
      <c r="Q21405"/>
    </row>
    <row r="21406" spans="1:17" x14ac:dyDescent="0.2">
      <c r="A21406" t="s">
        <v>24</v>
      </c>
      <c r="B21406" s="1">
        <v>43074</v>
      </c>
      <c r="C21406" s="2">
        <v>0.52083333333333337</v>
      </c>
      <c r="D21406">
        <v>2653</v>
      </c>
      <c r="E21406">
        <v>2654.5</v>
      </c>
      <c r="F21406">
        <v>2649.75</v>
      </c>
      <c r="G21406">
        <v>2652.5</v>
      </c>
      <c r="H21406">
        <v>81157</v>
      </c>
      <c r="M21406"/>
      <c r="N21406"/>
      <c r="O21406"/>
      <c r="P21406"/>
      <c r="Q21406"/>
    </row>
    <row r="21407" spans="1:17" x14ac:dyDescent="0.2">
      <c r="A21407" t="s">
        <v>24</v>
      </c>
      <c r="B21407" s="1">
        <v>43074</v>
      </c>
      <c r="C21407" s="2">
        <v>0.5625</v>
      </c>
      <c r="D21407">
        <v>2652.75</v>
      </c>
      <c r="E21407">
        <v>2653.5</v>
      </c>
      <c r="F21407">
        <v>2645.75</v>
      </c>
      <c r="G21407">
        <v>2647.75</v>
      </c>
      <c r="H21407">
        <v>83896</v>
      </c>
      <c r="M21407"/>
      <c r="N21407"/>
      <c r="O21407"/>
      <c r="P21407"/>
      <c r="Q21407"/>
    </row>
    <row r="21408" spans="1:17" x14ac:dyDescent="0.2">
      <c r="A21408" t="s">
        <v>24</v>
      </c>
      <c r="B21408" s="1">
        <v>43074</v>
      </c>
      <c r="C21408" s="2">
        <v>0.60416666666666663</v>
      </c>
      <c r="D21408">
        <v>2648</v>
      </c>
      <c r="E21408">
        <v>2648</v>
      </c>
      <c r="F21408">
        <v>2640.75</v>
      </c>
      <c r="G21408">
        <v>2644.5</v>
      </c>
      <c r="H21408">
        <v>146088</v>
      </c>
      <c r="M21408"/>
      <c r="N21408"/>
      <c r="O21408"/>
      <c r="P21408"/>
      <c r="Q21408"/>
    </row>
    <row r="21409" spans="1:17" x14ac:dyDescent="0.2">
      <c r="A21409" t="s">
        <v>24</v>
      </c>
      <c r="B21409" s="1">
        <v>43074</v>
      </c>
      <c r="C21409" s="2">
        <v>0.63541666666666663</v>
      </c>
      <c r="D21409">
        <v>2644.25</v>
      </c>
      <c r="E21409">
        <v>2644.75</v>
      </c>
      <c r="F21409">
        <v>2639</v>
      </c>
      <c r="G21409">
        <v>2640</v>
      </c>
      <c r="H21409">
        <v>183427</v>
      </c>
      <c r="M21409"/>
      <c r="N21409"/>
      <c r="O21409"/>
      <c r="P21409"/>
      <c r="Q21409"/>
    </row>
    <row r="21410" spans="1:17" x14ac:dyDescent="0.2">
      <c r="A21410" t="s">
        <v>24</v>
      </c>
      <c r="B21410" s="1">
        <v>43075</v>
      </c>
      <c r="C21410" s="2">
        <v>0.39583333333333331</v>
      </c>
      <c r="D21410">
        <v>2637.25</v>
      </c>
      <c r="E21410">
        <v>2643.75</v>
      </c>
      <c r="F21410">
        <v>2637</v>
      </c>
      <c r="G21410">
        <v>2639.25</v>
      </c>
      <c r="H21410">
        <v>224518</v>
      </c>
      <c r="I21410" t="b">
        <f>AND(HOUR(C21410)=9,MINUTE(C21410)=30,HOUR(C21409)=15,MINUTE(C21409)=15)</f>
        <v>1</v>
      </c>
      <c r="J21410">
        <f>MAX(E21410:E21416)</f>
        <v>2646</v>
      </c>
      <c r="K21410">
        <f>MIN(F21410:F21416)</f>
        <v>2635.5</v>
      </c>
      <c r="L21410">
        <f>E21410</f>
        <v>2643.75</v>
      </c>
      <c r="M21410" s="6">
        <f>+F21410</f>
        <v>2637</v>
      </c>
      <c r="N21410" s="6" t="b">
        <f>IF(F21410&gt;J21403,F21410-J21403,FALSE)</f>
        <v>0</v>
      </c>
      <c r="O21410" s="6" t="b">
        <f>IF(L21410&lt;K21403,K21403-L21410,FALSE)</f>
        <v>0</v>
      </c>
      <c r="P21410" s="6" t="b">
        <f>IF(AND(N21410&lt;&gt;FALSE,K21410&lt;=J21403),TRUE,FALSE)</f>
        <v>0</v>
      </c>
      <c r="Q21410" s="6" t="b">
        <f>IF(AND(O21410&lt;&gt;FALSE,J21410&gt;K21403),TRUE,FALSE)</f>
        <v>0</v>
      </c>
    </row>
    <row r="21411" spans="1:17" x14ac:dyDescent="0.2">
      <c r="A21411" t="s">
        <v>24</v>
      </c>
      <c r="B21411" s="1">
        <v>43075</v>
      </c>
      <c r="C21411" s="2">
        <v>0.4375</v>
      </c>
      <c r="D21411">
        <v>2639.5</v>
      </c>
      <c r="E21411">
        <v>2645.25</v>
      </c>
      <c r="F21411">
        <v>2635.5</v>
      </c>
      <c r="G21411">
        <v>2642</v>
      </c>
      <c r="H21411">
        <v>157361</v>
      </c>
      <c r="M21411"/>
      <c r="N21411"/>
      <c r="O21411"/>
      <c r="P21411"/>
      <c r="Q21411"/>
    </row>
    <row r="21412" spans="1:17" x14ac:dyDescent="0.2">
      <c r="A21412" t="s">
        <v>24</v>
      </c>
      <c r="B21412" s="1">
        <v>43075</v>
      </c>
      <c r="C21412" s="2">
        <v>0.47916666666666669</v>
      </c>
      <c r="D21412">
        <v>2641.75</v>
      </c>
      <c r="E21412">
        <v>2642.75</v>
      </c>
      <c r="F21412">
        <v>2637.5</v>
      </c>
      <c r="G21412">
        <v>2638</v>
      </c>
      <c r="H21412">
        <v>88155</v>
      </c>
      <c r="M21412"/>
      <c r="N21412"/>
      <c r="O21412"/>
      <c r="P21412"/>
      <c r="Q21412"/>
    </row>
    <row r="21413" spans="1:17" x14ac:dyDescent="0.2">
      <c r="A21413" t="s">
        <v>24</v>
      </c>
      <c r="B21413" s="1">
        <v>43075</v>
      </c>
      <c r="C21413" s="2">
        <v>0.52083333333333337</v>
      </c>
      <c r="D21413">
        <v>2638</v>
      </c>
      <c r="E21413">
        <v>2641.5</v>
      </c>
      <c r="F21413">
        <v>2637.5</v>
      </c>
      <c r="G21413">
        <v>2640.5</v>
      </c>
      <c r="H21413">
        <v>54147</v>
      </c>
      <c r="M21413"/>
      <c r="N21413"/>
      <c r="O21413"/>
      <c r="P21413"/>
      <c r="Q21413"/>
    </row>
    <row r="21414" spans="1:17" x14ac:dyDescent="0.2">
      <c r="A21414" t="s">
        <v>24</v>
      </c>
      <c r="B21414" s="1">
        <v>43075</v>
      </c>
      <c r="C21414" s="2">
        <v>0.5625</v>
      </c>
      <c r="D21414">
        <v>2640.5</v>
      </c>
      <c r="E21414">
        <v>2645</v>
      </c>
      <c r="F21414">
        <v>2640</v>
      </c>
      <c r="G21414">
        <v>2643</v>
      </c>
      <c r="H21414">
        <v>70335</v>
      </c>
      <c r="M21414"/>
      <c r="N21414"/>
      <c r="O21414"/>
      <c r="P21414"/>
      <c r="Q21414"/>
    </row>
    <row r="21415" spans="1:17" x14ac:dyDescent="0.2">
      <c r="A21415" t="s">
        <v>24</v>
      </c>
      <c r="B21415" s="1">
        <v>43075</v>
      </c>
      <c r="C21415" s="2">
        <v>0.60416666666666663</v>
      </c>
      <c r="D21415">
        <v>2643</v>
      </c>
      <c r="E21415">
        <v>2646</v>
      </c>
      <c r="F21415">
        <v>2642.25</v>
      </c>
      <c r="G21415">
        <v>2643</v>
      </c>
      <c r="H21415">
        <v>65153</v>
      </c>
      <c r="M21415"/>
      <c r="N21415"/>
      <c r="O21415"/>
      <c r="P21415"/>
      <c r="Q21415"/>
    </row>
    <row r="21416" spans="1:17" x14ac:dyDescent="0.2">
      <c r="A21416" t="s">
        <v>24</v>
      </c>
      <c r="B21416" s="1">
        <v>43075</v>
      </c>
      <c r="C21416" s="2">
        <v>0.63541666666666663</v>
      </c>
      <c r="D21416">
        <v>2643</v>
      </c>
      <c r="E21416">
        <v>2643.25</v>
      </c>
      <c r="F21416">
        <v>2639.25</v>
      </c>
      <c r="G21416">
        <v>2640.75</v>
      </c>
      <c r="H21416">
        <v>133568</v>
      </c>
      <c r="M21416"/>
      <c r="N21416"/>
      <c r="O21416"/>
      <c r="P21416"/>
      <c r="Q21416"/>
    </row>
    <row r="21417" spans="1:17" x14ac:dyDescent="0.2">
      <c r="A21417" t="s">
        <v>24</v>
      </c>
      <c r="B21417" s="1">
        <v>43076</v>
      </c>
      <c r="C21417" s="2">
        <v>0.39583333333333331</v>
      </c>
      <c r="D21417">
        <v>2639.25</v>
      </c>
      <c r="E21417">
        <v>2645.25</v>
      </c>
      <c r="F21417">
        <v>2637.75</v>
      </c>
      <c r="G21417">
        <v>2644.25</v>
      </c>
      <c r="H21417">
        <v>41352</v>
      </c>
      <c r="I21417" t="b">
        <f>AND(HOUR(C21417)=9,MINUTE(C21417)=30,HOUR(C21416)=15,MINUTE(C21416)=15)</f>
        <v>1</v>
      </c>
      <c r="J21417">
        <f>MAX(E21417:E21423)</f>
        <v>2652.5</v>
      </c>
      <c r="K21417">
        <f>MIN(F21417:F21423)</f>
        <v>2637.75</v>
      </c>
      <c r="L21417">
        <f>E21417</f>
        <v>2645.25</v>
      </c>
      <c r="M21417" s="6">
        <f>+F21417</f>
        <v>2637.75</v>
      </c>
      <c r="N21417" s="6" t="b">
        <f>IF(F21417&gt;J21410,F21417-J21410,FALSE)</f>
        <v>0</v>
      </c>
      <c r="O21417" s="6" t="b">
        <f>IF(L21417&lt;K21410,K21410-L21417,FALSE)</f>
        <v>0</v>
      </c>
      <c r="P21417" s="6" t="b">
        <f>IF(AND(N21417&lt;&gt;FALSE,K21417&lt;=J21410),TRUE,FALSE)</f>
        <v>0</v>
      </c>
      <c r="Q21417" s="6" t="b">
        <f>IF(AND(O21417&lt;&gt;FALSE,J21417&gt;K21410),TRUE,FALSE)</f>
        <v>0</v>
      </c>
    </row>
    <row r="21418" spans="1:17" x14ac:dyDescent="0.2">
      <c r="A21418" t="s">
        <v>24</v>
      </c>
      <c r="B21418" s="1">
        <v>43076</v>
      </c>
      <c r="C21418" s="2">
        <v>0.4375</v>
      </c>
      <c r="D21418">
        <v>2644.25</v>
      </c>
      <c r="E21418">
        <v>2648.5</v>
      </c>
      <c r="F21418">
        <v>2644</v>
      </c>
      <c r="G21418">
        <v>2647.5</v>
      </c>
      <c r="H21418">
        <v>23129</v>
      </c>
      <c r="M21418"/>
      <c r="N21418"/>
      <c r="O21418"/>
      <c r="P21418"/>
      <c r="Q21418"/>
    </row>
    <row r="21419" spans="1:17" x14ac:dyDescent="0.2">
      <c r="A21419" t="s">
        <v>24</v>
      </c>
      <c r="B21419" s="1">
        <v>43076</v>
      </c>
      <c r="C21419" s="2">
        <v>0.47916666666666669</v>
      </c>
      <c r="D21419">
        <v>2647.5</v>
      </c>
      <c r="E21419">
        <v>2651.5</v>
      </c>
      <c r="F21419">
        <v>2647.5</v>
      </c>
      <c r="G21419">
        <v>2649.75</v>
      </c>
      <c r="H21419">
        <v>22592</v>
      </c>
      <c r="M21419"/>
      <c r="N21419"/>
      <c r="O21419"/>
      <c r="P21419"/>
      <c r="Q21419"/>
    </row>
    <row r="21420" spans="1:17" x14ac:dyDescent="0.2">
      <c r="A21420" t="s">
        <v>24</v>
      </c>
      <c r="B21420" s="1">
        <v>43076</v>
      </c>
      <c r="C21420" s="2">
        <v>0.52083333333333337</v>
      </c>
      <c r="D21420">
        <v>2649.75</v>
      </c>
      <c r="E21420">
        <v>2652.5</v>
      </c>
      <c r="F21420">
        <v>2648.5</v>
      </c>
      <c r="G21420">
        <v>2650.75</v>
      </c>
      <c r="H21420">
        <v>15238</v>
      </c>
      <c r="M21420"/>
      <c r="N21420"/>
      <c r="O21420"/>
      <c r="P21420"/>
      <c r="Q21420"/>
    </row>
    <row r="21421" spans="1:17" x14ac:dyDescent="0.2">
      <c r="A21421" t="s">
        <v>24</v>
      </c>
      <c r="B21421" s="1">
        <v>43076</v>
      </c>
      <c r="C21421" s="2">
        <v>0.5625</v>
      </c>
      <c r="D21421">
        <v>2650.75</v>
      </c>
      <c r="E21421">
        <v>2652</v>
      </c>
      <c r="F21421">
        <v>2647.25</v>
      </c>
      <c r="G21421">
        <v>2647.75</v>
      </c>
      <c r="H21421">
        <v>15458</v>
      </c>
      <c r="M21421"/>
      <c r="N21421"/>
      <c r="O21421"/>
      <c r="P21421"/>
      <c r="Q21421"/>
    </row>
    <row r="21422" spans="1:17" x14ac:dyDescent="0.2">
      <c r="A21422" t="s">
        <v>24</v>
      </c>
      <c r="B21422" s="1">
        <v>43076</v>
      </c>
      <c r="C21422" s="2">
        <v>0.60416666666666663</v>
      </c>
      <c r="D21422">
        <v>2647.75</v>
      </c>
      <c r="E21422">
        <v>2649.5</v>
      </c>
      <c r="F21422">
        <v>2644</v>
      </c>
      <c r="G21422">
        <v>2648.75</v>
      </c>
      <c r="H21422">
        <v>27352</v>
      </c>
      <c r="M21422"/>
      <c r="N21422"/>
      <c r="O21422"/>
      <c r="P21422"/>
      <c r="Q21422"/>
    </row>
    <row r="21423" spans="1:17" x14ac:dyDescent="0.2">
      <c r="A21423" t="s">
        <v>24</v>
      </c>
      <c r="B21423" s="1">
        <v>43076</v>
      </c>
      <c r="C21423" s="2">
        <v>0.63541666666666663</v>
      </c>
      <c r="D21423">
        <v>2648.75</v>
      </c>
      <c r="E21423">
        <v>2651.25</v>
      </c>
      <c r="F21423">
        <v>2646</v>
      </c>
      <c r="G21423">
        <v>2651.25</v>
      </c>
      <c r="H21423">
        <v>39488</v>
      </c>
      <c r="M21423"/>
      <c r="N21423"/>
      <c r="O21423"/>
      <c r="P21423"/>
      <c r="Q21423"/>
    </row>
    <row r="21424" spans="1:17" x14ac:dyDescent="0.2">
      <c r="A21424" t="s">
        <v>24</v>
      </c>
      <c r="B21424" s="1">
        <v>43077</v>
      </c>
      <c r="C21424" s="2">
        <v>0.39583333333333331</v>
      </c>
      <c r="D21424">
        <v>2658</v>
      </c>
      <c r="E21424">
        <v>2660</v>
      </c>
      <c r="F21424">
        <v>2655.25</v>
      </c>
      <c r="G21424">
        <v>2657.5</v>
      </c>
      <c r="H21424">
        <v>154397</v>
      </c>
      <c r="I21424" t="b">
        <f>AND(HOUR(C21424)=9,MINUTE(C21424)=30,HOUR(C21423)=15,MINUTE(C21423)=15)</f>
        <v>1</v>
      </c>
      <c r="J21424">
        <f>MAX(E21424:E21430)</f>
        <v>2663.75</v>
      </c>
      <c r="K21424">
        <f>MIN(F21424:F21430)</f>
        <v>2655.25</v>
      </c>
      <c r="L21424">
        <f>E21424</f>
        <v>2660</v>
      </c>
      <c r="M21424" s="6">
        <f>+F21424</f>
        <v>2655.25</v>
      </c>
      <c r="N21424" s="6">
        <f>IF(F21424&gt;J21417,F21424-J21417,FALSE)</f>
        <v>2.75</v>
      </c>
      <c r="O21424" s="6" t="b">
        <f>IF(L21424&lt;K21417,K21417-L21424,FALSE)</f>
        <v>0</v>
      </c>
      <c r="P21424" s="6" t="b">
        <f>IF(AND(N21424&lt;&gt;FALSE,K21424&lt;=J21417),TRUE,FALSE)</f>
        <v>0</v>
      </c>
      <c r="Q21424" s="6" t="b">
        <f>IF(AND(O21424&lt;&gt;FALSE,J21424&gt;K21417),TRUE,FALSE)</f>
        <v>0</v>
      </c>
    </row>
    <row r="21425" spans="1:17" x14ac:dyDescent="0.2">
      <c r="A21425" t="s">
        <v>24</v>
      </c>
      <c r="B21425" s="1">
        <v>43077</v>
      </c>
      <c r="C21425" s="2">
        <v>0.4375</v>
      </c>
      <c r="D21425">
        <v>2657.75</v>
      </c>
      <c r="E21425">
        <v>2660.5</v>
      </c>
      <c r="F21425">
        <v>2657</v>
      </c>
      <c r="G21425">
        <v>2658</v>
      </c>
      <c r="H21425">
        <v>63570</v>
      </c>
      <c r="M21425"/>
      <c r="N21425"/>
      <c r="O21425"/>
      <c r="P21425"/>
      <c r="Q21425"/>
    </row>
    <row r="21426" spans="1:17" x14ac:dyDescent="0.2">
      <c r="A21426" t="s">
        <v>24</v>
      </c>
      <c r="B21426" s="1">
        <v>43077</v>
      </c>
      <c r="C21426" s="2">
        <v>0.47916666666666669</v>
      </c>
      <c r="D21426">
        <v>2657.75</v>
      </c>
      <c r="E21426">
        <v>2662.75</v>
      </c>
      <c r="F21426">
        <v>2656</v>
      </c>
      <c r="G21426">
        <v>2662.25</v>
      </c>
      <c r="H21426">
        <v>57152</v>
      </c>
      <c r="M21426"/>
      <c r="N21426"/>
      <c r="O21426"/>
      <c r="P21426"/>
      <c r="Q21426"/>
    </row>
    <row r="21427" spans="1:17" x14ac:dyDescent="0.2">
      <c r="A21427" t="s">
        <v>24</v>
      </c>
      <c r="B21427" s="1">
        <v>43077</v>
      </c>
      <c r="C21427" s="2">
        <v>0.52083333333333337</v>
      </c>
      <c r="D21427">
        <v>2662.25</v>
      </c>
      <c r="E21427">
        <v>2663.75</v>
      </c>
      <c r="F21427">
        <v>2660.75</v>
      </c>
      <c r="G21427">
        <v>2662.75</v>
      </c>
      <c r="H21427">
        <v>49055</v>
      </c>
      <c r="M21427"/>
      <c r="N21427"/>
      <c r="O21427"/>
      <c r="P21427"/>
      <c r="Q21427"/>
    </row>
    <row r="21428" spans="1:17" x14ac:dyDescent="0.2">
      <c r="A21428" t="s">
        <v>24</v>
      </c>
      <c r="B21428" s="1">
        <v>43077</v>
      </c>
      <c r="C21428" s="2">
        <v>0.5625</v>
      </c>
      <c r="D21428">
        <v>2662.75</v>
      </c>
      <c r="E21428">
        <v>2663</v>
      </c>
      <c r="F21428">
        <v>2658</v>
      </c>
      <c r="G21428">
        <v>2659.75</v>
      </c>
      <c r="H21428">
        <v>42760</v>
      </c>
      <c r="M21428"/>
      <c r="N21428"/>
      <c r="O21428"/>
      <c r="P21428"/>
      <c r="Q21428"/>
    </row>
    <row r="21429" spans="1:17" x14ac:dyDescent="0.2">
      <c r="A21429" t="s">
        <v>24</v>
      </c>
      <c r="B21429" s="1">
        <v>43077</v>
      </c>
      <c r="C21429" s="2">
        <v>0.60416666666666663</v>
      </c>
      <c r="D21429">
        <v>2659.75</v>
      </c>
      <c r="E21429">
        <v>2661.25</v>
      </c>
      <c r="F21429">
        <v>2658</v>
      </c>
      <c r="G21429">
        <v>2660.75</v>
      </c>
      <c r="H21429">
        <v>53979</v>
      </c>
      <c r="M21429"/>
      <c r="N21429"/>
      <c r="O21429"/>
      <c r="P21429"/>
      <c r="Q21429"/>
    </row>
    <row r="21430" spans="1:17" x14ac:dyDescent="0.2">
      <c r="A21430" t="s">
        <v>24</v>
      </c>
      <c r="B21430" s="1">
        <v>43077</v>
      </c>
      <c r="C21430" s="2">
        <v>0.63541666666666663</v>
      </c>
      <c r="D21430">
        <v>2660.75</v>
      </c>
      <c r="E21430">
        <v>2663.75</v>
      </c>
      <c r="F21430">
        <v>2659</v>
      </c>
      <c r="G21430">
        <v>2662.75</v>
      </c>
      <c r="H21430">
        <v>109614</v>
      </c>
      <c r="M21430"/>
      <c r="N21430"/>
      <c r="O21430"/>
      <c r="P21430"/>
      <c r="Q21430"/>
    </row>
    <row r="21431" spans="1:17" x14ac:dyDescent="0.2">
      <c r="A21431" t="s">
        <v>24</v>
      </c>
      <c r="B21431" s="1">
        <v>43080</v>
      </c>
      <c r="C21431" s="2">
        <v>0.39583333333333331</v>
      </c>
      <c r="D21431">
        <v>2664.25</v>
      </c>
      <c r="E21431">
        <v>2669.25</v>
      </c>
      <c r="F21431">
        <v>2663.25</v>
      </c>
      <c r="G21431">
        <v>2665.5</v>
      </c>
      <c r="H21431">
        <v>160826</v>
      </c>
      <c r="I21431" t="b">
        <f>AND(HOUR(C21431)=9,MINUTE(C21431)=30,HOUR(C21430)=15,MINUTE(C21430)=15)</f>
        <v>1</v>
      </c>
      <c r="J21431">
        <f>MAX(E21431:E21437)</f>
        <v>2673.75</v>
      </c>
      <c r="K21431">
        <f>MIN(F21431:F21437)</f>
        <v>2663.25</v>
      </c>
      <c r="L21431">
        <f>E21431</f>
        <v>2669.25</v>
      </c>
      <c r="M21431" s="6">
        <f>+F21431</f>
        <v>2663.25</v>
      </c>
      <c r="N21431" s="6" t="b">
        <f>IF(F21431&gt;J21424,F21431-J21424,FALSE)</f>
        <v>0</v>
      </c>
      <c r="O21431" s="6" t="b">
        <f>IF(L21431&lt;K21424,K21424-L21431,FALSE)</f>
        <v>0</v>
      </c>
      <c r="P21431" s="6" t="b">
        <f>IF(AND(N21431&lt;&gt;FALSE,K21431&lt;=J21424),TRUE,FALSE)</f>
        <v>0</v>
      </c>
      <c r="Q21431" s="6" t="b">
        <f>IF(AND(O21431&lt;&gt;FALSE,J21431&gt;K21424),TRUE,FALSE)</f>
        <v>0</v>
      </c>
    </row>
    <row r="21432" spans="1:17" x14ac:dyDescent="0.2">
      <c r="A21432" t="s">
        <v>24</v>
      </c>
      <c r="B21432" s="1">
        <v>43080</v>
      </c>
      <c r="C21432" s="2">
        <v>0.4375</v>
      </c>
      <c r="D21432">
        <v>2665.25</v>
      </c>
      <c r="E21432">
        <v>2668</v>
      </c>
      <c r="F21432">
        <v>2664.25</v>
      </c>
      <c r="G21432">
        <v>2667.5</v>
      </c>
      <c r="H21432">
        <v>81502</v>
      </c>
      <c r="M21432"/>
      <c r="N21432"/>
      <c r="O21432"/>
      <c r="P21432"/>
      <c r="Q21432"/>
    </row>
    <row r="21433" spans="1:17" x14ac:dyDescent="0.2">
      <c r="A21433" t="s">
        <v>24</v>
      </c>
      <c r="B21433" s="1">
        <v>43080</v>
      </c>
      <c r="C21433" s="2">
        <v>0.47916666666666669</v>
      </c>
      <c r="D21433">
        <v>2667.5</v>
      </c>
      <c r="E21433">
        <v>2668.75</v>
      </c>
      <c r="F21433">
        <v>2666.5</v>
      </c>
      <c r="G21433">
        <v>2668.75</v>
      </c>
      <c r="H21433">
        <v>52646</v>
      </c>
      <c r="M21433"/>
      <c r="N21433"/>
      <c r="O21433"/>
      <c r="P21433"/>
      <c r="Q21433"/>
    </row>
    <row r="21434" spans="1:17" x14ac:dyDescent="0.2">
      <c r="A21434" t="s">
        <v>24</v>
      </c>
      <c r="B21434" s="1">
        <v>43080</v>
      </c>
      <c r="C21434" s="2">
        <v>0.52083333333333337</v>
      </c>
      <c r="D21434">
        <v>2668.75</v>
      </c>
      <c r="E21434">
        <v>2671.25</v>
      </c>
      <c r="F21434">
        <v>2668.5</v>
      </c>
      <c r="G21434">
        <v>2669.5</v>
      </c>
      <c r="H21434">
        <v>50818</v>
      </c>
      <c r="M21434"/>
      <c r="N21434"/>
      <c r="O21434"/>
      <c r="P21434"/>
      <c r="Q21434"/>
    </row>
    <row r="21435" spans="1:17" x14ac:dyDescent="0.2">
      <c r="A21435" t="s">
        <v>24</v>
      </c>
      <c r="B21435" s="1">
        <v>43080</v>
      </c>
      <c r="C21435" s="2">
        <v>0.5625</v>
      </c>
      <c r="D21435">
        <v>2669.5</v>
      </c>
      <c r="E21435">
        <v>2670.5</v>
      </c>
      <c r="F21435">
        <v>2668.5</v>
      </c>
      <c r="G21435">
        <v>2669.5</v>
      </c>
      <c r="H21435">
        <v>42660</v>
      </c>
      <c r="M21435"/>
      <c r="N21435"/>
      <c r="O21435"/>
      <c r="P21435"/>
      <c r="Q21435"/>
    </row>
    <row r="21436" spans="1:17" x14ac:dyDescent="0.2">
      <c r="A21436" t="s">
        <v>24</v>
      </c>
      <c r="B21436" s="1">
        <v>43080</v>
      </c>
      <c r="C21436" s="2">
        <v>0.60416666666666663</v>
      </c>
      <c r="D21436">
        <v>2669.5</v>
      </c>
      <c r="E21436">
        <v>2670.25</v>
      </c>
      <c r="F21436">
        <v>2667.75</v>
      </c>
      <c r="G21436">
        <v>2668.25</v>
      </c>
      <c r="H21436">
        <v>49894</v>
      </c>
      <c r="M21436"/>
      <c r="N21436"/>
      <c r="O21436"/>
      <c r="P21436"/>
      <c r="Q21436"/>
    </row>
    <row r="21437" spans="1:17" x14ac:dyDescent="0.2">
      <c r="A21437" t="s">
        <v>24</v>
      </c>
      <c r="B21437" s="1">
        <v>43080</v>
      </c>
      <c r="C21437" s="2">
        <v>0.63541666666666663</v>
      </c>
      <c r="D21437">
        <v>2668</v>
      </c>
      <c r="E21437">
        <v>2673.75</v>
      </c>
      <c r="F21437">
        <v>2667.75</v>
      </c>
      <c r="G21437">
        <v>2673.75</v>
      </c>
      <c r="H21437">
        <v>133017</v>
      </c>
      <c r="M21437"/>
      <c r="N21437"/>
      <c r="O21437"/>
      <c r="P21437"/>
      <c r="Q21437"/>
    </row>
    <row r="21438" spans="1:17" x14ac:dyDescent="0.2">
      <c r="A21438" t="s">
        <v>24</v>
      </c>
      <c r="B21438" s="1">
        <v>43081</v>
      </c>
      <c r="C21438" s="2">
        <v>0.39583333333333331</v>
      </c>
      <c r="D21438">
        <v>2674.25</v>
      </c>
      <c r="E21438">
        <v>2676</v>
      </c>
      <c r="F21438">
        <v>2672</v>
      </c>
      <c r="G21438">
        <v>2675.5</v>
      </c>
      <c r="H21438">
        <v>153624</v>
      </c>
      <c r="I21438" t="b">
        <f>AND(HOUR(C21438)=9,MINUTE(C21438)=30,HOUR(C21437)=15,MINUTE(C21437)=15)</f>
        <v>1</v>
      </c>
      <c r="J21438">
        <f>MAX(E21438:E21444)</f>
        <v>2681.75</v>
      </c>
      <c r="K21438">
        <f>MIN(F21438:F21444)</f>
        <v>2672</v>
      </c>
      <c r="L21438">
        <f>E21438</f>
        <v>2676</v>
      </c>
      <c r="M21438" s="6">
        <f>+F21438</f>
        <v>2672</v>
      </c>
      <c r="N21438" s="6" t="b">
        <f>IF(F21438&gt;J21431,F21438-J21431,FALSE)</f>
        <v>0</v>
      </c>
      <c r="O21438" s="6" t="b">
        <f>IF(L21438&lt;K21431,K21431-L21438,FALSE)</f>
        <v>0</v>
      </c>
      <c r="P21438" s="6" t="b">
        <f>IF(AND(N21438&lt;&gt;FALSE,K21438&lt;=J21431),TRUE,FALSE)</f>
        <v>0</v>
      </c>
      <c r="Q21438" s="6" t="b">
        <f>IF(AND(O21438&lt;&gt;FALSE,J21438&gt;K21431),TRUE,FALSE)</f>
        <v>0</v>
      </c>
    </row>
    <row r="21439" spans="1:17" x14ac:dyDescent="0.2">
      <c r="A21439" t="s">
        <v>24</v>
      </c>
      <c r="B21439" s="1">
        <v>43081</v>
      </c>
      <c r="C21439" s="2">
        <v>0.4375</v>
      </c>
      <c r="D21439">
        <v>2675.5</v>
      </c>
      <c r="E21439">
        <v>2679.25</v>
      </c>
      <c r="F21439">
        <v>2673.75</v>
      </c>
      <c r="G21439">
        <v>2678.75</v>
      </c>
      <c r="H21439">
        <v>97520</v>
      </c>
      <c r="M21439"/>
      <c r="N21439"/>
      <c r="O21439"/>
      <c r="P21439"/>
      <c r="Q21439"/>
    </row>
    <row r="21440" spans="1:17" x14ac:dyDescent="0.2">
      <c r="A21440" t="s">
        <v>24</v>
      </c>
      <c r="B21440" s="1">
        <v>43081</v>
      </c>
      <c r="C21440" s="2">
        <v>0.47916666666666669</v>
      </c>
      <c r="D21440">
        <v>2679</v>
      </c>
      <c r="E21440">
        <v>2681.75</v>
      </c>
      <c r="F21440">
        <v>2677.25</v>
      </c>
      <c r="G21440">
        <v>2678.25</v>
      </c>
      <c r="H21440">
        <v>114140</v>
      </c>
      <c r="M21440"/>
      <c r="N21440"/>
      <c r="O21440"/>
      <c r="P21440"/>
      <c r="Q21440"/>
    </row>
    <row r="21441" spans="1:17" x14ac:dyDescent="0.2">
      <c r="A21441" t="s">
        <v>24</v>
      </c>
      <c r="B21441" s="1">
        <v>43081</v>
      </c>
      <c r="C21441" s="2">
        <v>0.52083333333333337</v>
      </c>
      <c r="D21441">
        <v>2678.25</v>
      </c>
      <c r="E21441">
        <v>2681.5</v>
      </c>
      <c r="F21441">
        <v>2677.75</v>
      </c>
      <c r="G21441">
        <v>2680.25</v>
      </c>
      <c r="H21441">
        <v>84132</v>
      </c>
      <c r="M21441"/>
      <c r="N21441"/>
      <c r="O21441"/>
      <c r="P21441"/>
      <c r="Q21441"/>
    </row>
    <row r="21442" spans="1:17" x14ac:dyDescent="0.2">
      <c r="A21442" t="s">
        <v>24</v>
      </c>
      <c r="B21442" s="1">
        <v>43081</v>
      </c>
      <c r="C21442" s="2">
        <v>0.5625</v>
      </c>
      <c r="D21442">
        <v>2680.25</v>
      </c>
      <c r="E21442">
        <v>2681</v>
      </c>
      <c r="F21442">
        <v>2677.25</v>
      </c>
      <c r="G21442">
        <v>2681</v>
      </c>
      <c r="H21442">
        <v>81961</v>
      </c>
      <c r="M21442"/>
      <c r="N21442"/>
      <c r="O21442"/>
      <c r="P21442"/>
      <c r="Q21442"/>
    </row>
    <row r="21443" spans="1:17" x14ac:dyDescent="0.2">
      <c r="A21443" t="s">
        <v>24</v>
      </c>
      <c r="B21443" s="1">
        <v>43081</v>
      </c>
      <c r="C21443" s="2">
        <v>0.60416666666666663</v>
      </c>
      <c r="D21443">
        <v>2681</v>
      </c>
      <c r="E21443">
        <v>2681.5</v>
      </c>
      <c r="F21443">
        <v>2679</v>
      </c>
      <c r="G21443">
        <v>2679.25</v>
      </c>
      <c r="H21443">
        <v>58909</v>
      </c>
      <c r="M21443"/>
      <c r="N21443"/>
      <c r="O21443"/>
      <c r="P21443"/>
      <c r="Q21443"/>
    </row>
    <row r="21444" spans="1:17" x14ac:dyDescent="0.2">
      <c r="A21444" t="s">
        <v>24</v>
      </c>
      <c r="B21444" s="1">
        <v>43081</v>
      </c>
      <c r="C21444" s="2">
        <v>0.63541666666666663</v>
      </c>
      <c r="D21444">
        <v>2679.5</v>
      </c>
      <c r="E21444">
        <v>2680</v>
      </c>
      <c r="F21444">
        <v>2675.25</v>
      </c>
      <c r="G21444">
        <v>2677</v>
      </c>
      <c r="H21444">
        <v>184577</v>
      </c>
      <c r="M21444"/>
      <c r="N21444"/>
      <c r="O21444"/>
      <c r="P21444"/>
      <c r="Q21444"/>
    </row>
    <row r="21445" spans="1:17" x14ac:dyDescent="0.2">
      <c r="A21445" t="s">
        <v>24</v>
      </c>
      <c r="B21445" s="1">
        <v>43082</v>
      </c>
      <c r="C21445" s="2">
        <v>0.39583333333333331</v>
      </c>
      <c r="D21445">
        <v>2679</v>
      </c>
      <c r="E21445">
        <v>2683.25</v>
      </c>
      <c r="F21445">
        <v>2678.75</v>
      </c>
      <c r="G21445">
        <v>2682.25</v>
      </c>
      <c r="H21445">
        <v>177175</v>
      </c>
      <c r="I21445" t="b">
        <f>AND(HOUR(C21445)=9,MINUTE(C21445)=30,HOUR(C21444)=15,MINUTE(C21444)=15)</f>
        <v>1</v>
      </c>
      <c r="J21445">
        <f>MAX(E21445:E21451)</f>
        <v>2684.25</v>
      </c>
      <c r="K21445">
        <f>MIN(F21445:F21451)</f>
        <v>2675</v>
      </c>
      <c r="L21445">
        <f>E21445</f>
        <v>2683.25</v>
      </c>
      <c r="M21445" s="6">
        <f>+F21445</f>
        <v>2678.75</v>
      </c>
      <c r="N21445" s="6" t="b">
        <f>IF(F21445&gt;J21438,F21445-J21438,FALSE)</f>
        <v>0</v>
      </c>
      <c r="O21445" s="6" t="b">
        <f>IF(L21445&lt;K21438,K21438-L21445,FALSE)</f>
        <v>0</v>
      </c>
      <c r="P21445" s="6" t="b">
        <f>IF(AND(N21445&lt;&gt;FALSE,K21445&lt;=J21438),TRUE,FALSE)</f>
        <v>0</v>
      </c>
      <c r="Q21445" s="6" t="b">
        <f>IF(AND(O21445&lt;&gt;FALSE,J21445&gt;K21438),TRUE,FALSE)</f>
        <v>0</v>
      </c>
    </row>
    <row r="21446" spans="1:17" x14ac:dyDescent="0.2">
      <c r="A21446" t="s">
        <v>24</v>
      </c>
      <c r="B21446" s="1">
        <v>43082</v>
      </c>
      <c r="C21446" s="2">
        <v>0.4375</v>
      </c>
      <c r="D21446">
        <v>2682</v>
      </c>
      <c r="E21446">
        <v>2683.75</v>
      </c>
      <c r="F21446">
        <v>2681</v>
      </c>
      <c r="G21446">
        <v>2682.75</v>
      </c>
      <c r="H21446">
        <v>106313</v>
      </c>
      <c r="M21446"/>
      <c r="N21446"/>
      <c r="O21446"/>
      <c r="P21446"/>
      <c r="Q21446"/>
    </row>
    <row r="21447" spans="1:17" x14ac:dyDescent="0.2">
      <c r="A21447" t="s">
        <v>24</v>
      </c>
      <c r="B21447" s="1">
        <v>43082</v>
      </c>
      <c r="C21447" s="2">
        <v>0.47916666666666669</v>
      </c>
      <c r="D21447">
        <v>2683</v>
      </c>
      <c r="E21447">
        <v>2684.25</v>
      </c>
      <c r="F21447">
        <v>2678.75</v>
      </c>
      <c r="G21447">
        <v>2680.75</v>
      </c>
      <c r="H21447">
        <v>114544</v>
      </c>
      <c r="M21447"/>
      <c r="N21447"/>
      <c r="O21447"/>
      <c r="P21447"/>
      <c r="Q21447"/>
    </row>
    <row r="21448" spans="1:17" x14ac:dyDescent="0.2">
      <c r="A21448" t="s">
        <v>24</v>
      </c>
      <c r="B21448" s="1">
        <v>43082</v>
      </c>
      <c r="C21448" s="2">
        <v>0.52083333333333337</v>
      </c>
      <c r="D21448">
        <v>2681</v>
      </c>
      <c r="E21448">
        <v>2681</v>
      </c>
      <c r="F21448">
        <v>2677.5</v>
      </c>
      <c r="G21448">
        <v>2678.75</v>
      </c>
      <c r="H21448">
        <v>64188</v>
      </c>
      <c r="M21448"/>
      <c r="N21448"/>
      <c r="O21448"/>
      <c r="P21448"/>
      <c r="Q21448"/>
    </row>
    <row r="21449" spans="1:17" x14ac:dyDescent="0.2">
      <c r="A21449" t="s">
        <v>24</v>
      </c>
      <c r="B21449" s="1">
        <v>43082</v>
      </c>
      <c r="C21449" s="2">
        <v>0.5625</v>
      </c>
      <c r="D21449">
        <v>2678.75</v>
      </c>
      <c r="E21449">
        <v>2683.75</v>
      </c>
      <c r="F21449">
        <v>2676.25</v>
      </c>
      <c r="G21449">
        <v>2681.5</v>
      </c>
      <c r="H21449">
        <v>127892</v>
      </c>
      <c r="M21449"/>
      <c r="N21449"/>
      <c r="O21449"/>
      <c r="P21449"/>
      <c r="Q21449"/>
    </row>
    <row r="21450" spans="1:17" x14ac:dyDescent="0.2">
      <c r="A21450" t="s">
        <v>24</v>
      </c>
      <c r="B21450" s="1">
        <v>43082</v>
      </c>
      <c r="C21450" s="2">
        <v>0.60416666666666663</v>
      </c>
      <c r="D21450">
        <v>2681.75</v>
      </c>
      <c r="E21450">
        <v>2683.75</v>
      </c>
      <c r="F21450">
        <v>2678</v>
      </c>
      <c r="G21450">
        <v>2678.75</v>
      </c>
      <c r="H21450">
        <v>89858</v>
      </c>
      <c r="M21450"/>
      <c r="N21450"/>
      <c r="O21450"/>
      <c r="P21450"/>
      <c r="Q21450"/>
    </row>
    <row r="21451" spans="1:17" x14ac:dyDescent="0.2">
      <c r="A21451" t="s">
        <v>24</v>
      </c>
      <c r="B21451" s="1">
        <v>43082</v>
      </c>
      <c r="C21451" s="2">
        <v>0.63541666666666663</v>
      </c>
      <c r="D21451">
        <v>2678.5</v>
      </c>
      <c r="E21451">
        <v>2680.75</v>
      </c>
      <c r="F21451">
        <v>2675</v>
      </c>
      <c r="G21451">
        <v>2678</v>
      </c>
      <c r="H21451">
        <v>166573</v>
      </c>
      <c r="M21451"/>
      <c r="N21451"/>
      <c r="O21451"/>
      <c r="P21451"/>
      <c r="Q21451"/>
    </row>
    <row r="21452" spans="1:17" x14ac:dyDescent="0.2">
      <c r="A21452" t="s">
        <v>24</v>
      </c>
      <c r="B21452" s="1">
        <v>43083</v>
      </c>
      <c r="C21452" s="2">
        <v>0.39583333333333331</v>
      </c>
      <c r="D21452">
        <v>2679</v>
      </c>
      <c r="E21452">
        <v>2680</v>
      </c>
      <c r="F21452">
        <v>2676.25</v>
      </c>
      <c r="G21452">
        <v>2678.5</v>
      </c>
      <c r="H21452">
        <v>163457</v>
      </c>
      <c r="I21452" t="b">
        <f>AND(HOUR(C21452)=9,MINUTE(C21452)=30,HOUR(C21451)=15,MINUTE(C21451)=15)</f>
        <v>1</v>
      </c>
      <c r="J21452">
        <f>MAX(E21452:E21458)</f>
        <v>2680</v>
      </c>
      <c r="K21452">
        <f>MIN(F21452:F21458)</f>
        <v>2663</v>
      </c>
      <c r="L21452">
        <f>E21452</f>
        <v>2680</v>
      </c>
      <c r="M21452" s="6">
        <f>+F21452</f>
        <v>2676.25</v>
      </c>
      <c r="N21452" s="6" t="b">
        <f>IF(F21452&gt;J21445,F21452-J21445,FALSE)</f>
        <v>0</v>
      </c>
      <c r="O21452" s="6" t="b">
        <f>IF(L21452&lt;K21445,K21445-L21452,FALSE)</f>
        <v>0</v>
      </c>
      <c r="P21452" s="6" t="b">
        <f>IF(AND(N21452&lt;&gt;FALSE,K21452&lt;=J21445),TRUE,FALSE)</f>
        <v>0</v>
      </c>
      <c r="Q21452" s="6" t="b">
        <f>IF(AND(O21452&lt;&gt;FALSE,J21452&gt;K21445),TRUE,FALSE)</f>
        <v>0</v>
      </c>
    </row>
    <row r="21453" spans="1:17" x14ac:dyDescent="0.2">
      <c r="A21453" t="s">
        <v>24</v>
      </c>
      <c r="B21453" s="1">
        <v>43083</v>
      </c>
      <c r="C21453" s="2">
        <v>0.4375</v>
      </c>
      <c r="D21453">
        <v>2678.5</v>
      </c>
      <c r="E21453">
        <v>2680</v>
      </c>
      <c r="F21453">
        <v>2673.25</v>
      </c>
      <c r="G21453">
        <v>2675.75</v>
      </c>
      <c r="H21453">
        <v>159067</v>
      </c>
      <c r="M21453"/>
      <c r="N21453"/>
      <c r="O21453"/>
      <c r="P21453"/>
      <c r="Q21453"/>
    </row>
    <row r="21454" spans="1:17" x14ac:dyDescent="0.2">
      <c r="A21454" t="s">
        <v>24</v>
      </c>
      <c r="B21454" s="1">
        <v>43083</v>
      </c>
      <c r="C21454" s="2">
        <v>0.47916666666666669</v>
      </c>
      <c r="D21454">
        <v>2676</v>
      </c>
      <c r="E21454">
        <v>2677.25</v>
      </c>
      <c r="F21454">
        <v>2674.5</v>
      </c>
      <c r="G21454">
        <v>2674.5</v>
      </c>
      <c r="H21454">
        <v>82431</v>
      </c>
      <c r="M21454"/>
      <c r="N21454"/>
      <c r="O21454"/>
      <c r="P21454"/>
      <c r="Q21454"/>
    </row>
    <row r="21455" spans="1:17" x14ac:dyDescent="0.2">
      <c r="A21455" t="s">
        <v>24</v>
      </c>
      <c r="B21455" s="1">
        <v>43083</v>
      </c>
      <c r="C21455" s="2">
        <v>0.52083333333333337</v>
      </c>
      <c r="D21455">
        <v>2674.5</v>
      </c>
      <c r="E21455">
        <v>2675.5</v>
      </c>
      <c r="F21455">
        <v>2670</v>
      </c>
      <c r="G21455">
        <v>2672.5</v>
      </c>
      <c r="H21455">
        <v>110234</v>
      </c>
      <c r="M21455"/>
      <c r="N21455"/>
      <c r="O21455"/>
      <c r="P21455"/>
      <c r="Q21455"/>
    </row>
    <row r="21456" spans="1:17" x14ac:dyDescent="0.2">
      <c r="A21456" t="s">
        <v>24</v>
      </c>
      <c r="B21456" s="1">
        <v>43083</v>
      </c>
      <c r="C21456" s="2">
        <v>0.5625</v>
      </c>
      <c r="D21456">
        <v>2672.5</v>
      </c>
      <c r="E21456">
        <v>2672.5</v>
      </c>
      <c r="F21456">
        <v>2663.5</v>
      </c>
      <c r="G21456">
        <v>2663.75</v>
      </c>
      <c r="H21456">
        <v>158076</v>
      </c>
      <c r="M21456"/>
      <c r="N21456"/>
      <c r="O21456"/>
      <c r="P21456"/>
      <c r="Q21456"/>
    </row>
    <row r="21457" spans="1:17" x14ac:dyDescent="0.2">
      <c r="A21457" t="s">
        <v>24</v>
      </c>
      <c r="B21457" s="1">
        <v>43083</v>
      </c>
      <c r="C21457" s="2">
        <v>0.60416666666666663</v>
      </c>
      <c r="D21457">
        <v>2663.5</v>
      </c>
      <c r="E21457">
        <v>2668.5</v>
      </c>
      <c r="F21457">
        <v>2663.5</v>
      </c>
      <c r="G21457">
        <v>2666.5</v>
      </c>
      <c r="H21457">
        <v>147654</v>
      </c>
      <c r="M21457"/>
      <c r="N21457"/>
      <c r="O21457"/>
      <c r="P21457"/>
      <c r="Q21457"/>
    </row>
    <row r="21458" spans="1:17" x14ac:dyDescent="0.2">
      <c r="A21458" t="s">
        <v>24</v>
      </c>
      <c r="B21458" s="1">
        <v>43083</v>
      </c>
      <c r="C21458" s="2">
        <v>0.63541666666666663</v>
      </c>
      <c r="D21458">
        <v>2666.5</v>
      </c>
      <c r="E21458">
        <v>2670.5</v>
      </c>
      <c r="F21458">
        <v>2663</v>
      </c>
      <c r="G21458">
        <v>2665</v>
      </c>
      <c r="H21458">
        <v>225165</v>
      </c>
      <c r="M21458"/>
      <c r="N21458"/>
      <c r="O21458"/>
      <c r="P21458"/>
      <c r="Q21458"/>
    </row>
    <row r="21459" spans="1:17" x14ac:dyDescent="0.2">
      <c r="A21459" t="s">
        <v>24</v>
      </c>
      <c r="B21459" s="1">
        <v>43084</v>
      </c>
      <c r="C21459" s="2">
        <v>0.39583333333333331</v>
      </c>
      <c r="D21459">
        <v>2675.5</v>
      </c>
      <c r="E21459">
        <v>2684.25</v>
      </c>
      <c r="F21459">
        <v>2674.75</v>
      </c>
      <c r="G21459">
        <v>2682</v>
      </c>
      <c r="H21459">
        <v>271580</v>
      </c>
      <c r="I21459" t="b">
        <f>AND(HOUR(C21459)=9,MINUTE(C21459)=30,HOUR(C21458)=15,MINUTE(C21458)=15)</f>
        <v>1</v>
      </c>
      <c r="J21459">
        <f>MAX(E21459:E21465)</f>
        <v>2691.5</v>
      </c>
      <c r="K21459">
        <f>MIN(F21459:F21465)</f>
        <v>2674.75</v>
      </c>
      <c r="L21459">
        <f>E21459</f>
        <v>2684.25</v>
      </c>
      <c r="M21459" s="6">
        <f>+F21459</f>
        <v>2674.75</v>
      </c>
      <c r="N21459" s="6" t="b">
        <f>IF(F21459&gt;J21452,F21459-J21452,FALSE)</f>
        <v>0</v>
      </c>
      <c r="O21459" s="6" t="b">
        <f>IF(L21459&lt;K21452,K21452-L21459,FALSE)</f>
        <v>0</v>
      </c>
      <c r="P21459" s="6" t="b">
        <f>IF(AND(N21459&lt;&gt;FALSE,K21459&lt;=J21452),TRUE,FALSE)</f>
        <v>0</v>
      </c>
      <c r="Q21459" s="6" t="b">
        <f>IF(AND(O21459&lt;&gt;FALSE,J21459&gt;K21452),TRUE,FALSE)</f>
        <v>0</v>
      </c>
    </row>
    <row r="21460" spans="1:17" x14ac:dyDescent="0.2">
      <c r="A21460" t="s">
        <v>24</v>
      </c>
      <c r="B21460" s="1">
        <v>43084</v>
      </c>
      <c r="C21460" s="2">
        <v>0.4375</v>
      </c>
      <c r="D21460">
        <v>2682.25</v>
      </c>
      <c r="E21460">
        <v>2685.75</v>
      </c>
      <c r="F21460">
        <v>2679.25</v>
      </c>
      <c r="G21460">
        <v>2685.25</v>
      </c>
      <c r="H21460">
        <v>132143</v>
      </c>
      <c r="M21460"/>
      <c r="N21460"/>
      <c r="O21460"/>
      <c r="P21460"/>
      <c r="Q21460"/>
    </row>
    <row r="21461" spans="1:17" x14ac:dyDescent="0.2">
      <c r="A21461" t="s">
        <v>24</v>
      </c>
      <c r="B21461" s="1">
        <v>43084</v>
      </c>
      <c r="C21461" s="2">
        <v>0.47916666666666669</v>
      </c>
      <c r="D21461">
        <v>2685.25</v>
      </c>
      <c r="E21461">
        <v>2687.25</v>
      </c>
      <c r="F21461">
        <v>2683.75</v>
      </c>
      <c r="G21461">
        <v>2687</v>
      </c>
      <c r="H21461">
        <v>116706</v>
      </c>
      <c r="M21461"/>
      <c r="N21461"/>
      <c r="O21461"/>
      <c r="P21461"/>
      <c r="Q21461"/>
    </row>
    <row r="21462" spans="1:17" x14ac:dyDescent="0.2">
      <c r="A21462" t="s">
        <v>24</v>
      </c>
      <c r="B21462" s="1">
        <v>43084</v>
      </c>
      <c r="C21462" s="2">
        <v>0.52083333333333337</v>
      </c>
      <c r="D21462">
        <v>2687</v>
      </c>
      <c r="E21462">
        <v>2687.75</v>
      </c>
      <c r="F21462">
        <v>2685.75</v>
      </c>
      <c r="G21462">
        <v>2686.25</v>
      </c>
      <c r="H21462">
        <v>61834</v>
      </c>
      <c r="M21462"/>
      <c r="N21462"/>
      <c r="O21462"/>
      <c r="P21462"/>
      <c r="Q21462"/>
    </row>
    <row r="21463" spans="1:17" x14ac:dyDescent="0.2">
      <c r="A21463" t="s">
        <v>24</v>
      </c>
      <c r="B21463" s="1">
        <v>43084</v>
      </c>
      <c r="C21463" s="2">
        <v>0.5625</v>
      </c>
      <c r="D21463">
        <v>2686.25</v>
      </c>
      <c r="E21463">
        <v>2691</v>
      </c>
      <c r="F21463">
        <v>2686</v>
      </c>
      <c r="G21463">
        <v>2689.25</v>
      </c>
      <c r="H21463">
        <v>88494</v>
      </c>
      <c r="M21463"/>
      <c r="N21463"/>
      <c r="O21463"/>
      <c r="P21463"/>
      <c r="Q21463"/>
    </row>
    <row r="21464" spans="1:17" x14ac:dyDescent="0.2">
      <c r="A21464" t="s">
        <v>24</v>
      </c>
      <c r="B21464" s="1">
        <v>43084</v>
      </c>
      <c r="C21464" s="2">
        <v>0.60416666666666663</v>
      </c>
      <c r="D21464">
        <v>2689.25</v>
      </c>
      <c r="E21464">
        <v>2691.5</v>
      </c>
      <c r="F21464">
        <v>2688.25</v>
      </c>
      <c r="G21464">
        <v>2690.5</v>
      </c>
      <c r="H21464">
        <v>82567</v>
      </c>
      <c r="M21464"/>
      <c r="N21464"/>
      <c r="O21464"/>
      <c r="P21464"/>
      <c r="Q21464"/>
    </row>
    <row r="21465" spans="1:17" x14ac:dyDescent="0.2">
      <c r="A21465" t="s">
        <v>24</v>
      </c>
      <c r="B21465" s="1">
        <v>43084</v>
      </c>
      <c r="C21465" s="2">
        <v>0.63541666666666663</v>
      </c>
      <c r="D21465">
        <v>2690.5</v>
      </c>
      <c r="E21465">
        <v>2691.5</v>
      </c>
      <c r="F21465">
        <v>2683</v>
      </c>
      <c r="G21465">
        <v>2690.75</v>
      </c>
      <c r="H21465">
        <v>356110</v>
      </c>
      <c r="M21465"/>
      <c r="N21465"/>
      <c r="O21465"/>
      <c r="P21465"/>
      <c r="Q21465"/>
    </row>
    <row r="21466" spans="1:17" x14ac:dyDescent="0.2">
      <c r="A21466" t="s">
        <v>24</v>
      </c>
      <c r="B21466" s="1">
        <v>43087</v>
      </c>
      <c r="C21466" s="2">
        <v>0.39583333333333331</v>
      </c>
      <c r="D21466">
        <v>2701.25</v>
      </c>
      <c r="E21466">
        <v>2706.75</v>
      </c>
      <c r="F21466">
        <v>2700.25</v>
      </c>
      <c r="G21466">
        <v>2704</v>
      </c>
      <c r="H21466">
        <v>254965</v>
      </c>
      <c r="I21466" t="b">
        <f>AND(HOUR(C21466)=9,MINUTE(C21466)=30,HOUR(C21465)=15,MINUTE(C21465)=15)</f>
        <v>1</v>
      </c>
      <c r="J21466">
        <f>MAX(E21466:E21472)</f>
        <v>2706.75</v>
      </c>
      <c r="K21466">
        <f>MIN(F21466:F21472)</f>
        <v>2700.25</v>
      </c>
      <c r="L21466">
        <f>E21466</f>
        <v>2706.75</v>
      </c>
      <c r="M21466" s="6">
        <f>+F21466</f>
        <v>2700.25</v>
      </c>
      <c r="N21466" s="6">
        <f>IF(F21466&gt;J21459,F21466-J21459,FALSE)</f>
        <v>8.75</v>
      </c>
      <c r="O21466" s="6" t="b">
        <f>IF(L21466&lt;K21459,K21459-L21466,FALSE)</f>
        <v>0</v>
      </c>
      <c r="P21466" s="6" t="b">
        <f>IF(AND(N21466&lt;&gt;FALSE,K21466&lt;=J21459),TRUE,FALSE)</f>
        <v>0</v>
      </c>
      <c r="Q21466" s="6" t="b">
        <f>IF(AND(O21466&lt;&gt;FALSE,J21466&gt;K21459),TRUE,FALSE)</f>
        <v>0</v>
      </c>
    </row>
    <row r="21467" spans="1:17" x14ac:dyDescent="0.2">
      <c r="A21467" t="s">
        <v>24</v>
      </c>
      <c r="B21467" s="1">
        <v>43087</v>
      </c>
      <c r="C21467" s="2">
        <v>0.4375</v>
      </c>
      <c r="D21467">
        <v>2704</v>
      </c>
      <c r="E21467">
        <v>2704.25</v>
      </c>
      <c r="F21467">
        <v>2702</v>
      </c>
      <c r="G21467">
        <v>2703</v>
      </c>
      <c r="H21467">
        <v>115639</v>
      </c>
      <c r="M21467"/>
      <c r="N21467"/>
      <c r="O21467"/>
      <c r="P21467"/>
      <c r="Q21467"/>
    </row>
    <row r="21468" spans="1:17" x14ac:dyDescent="0.2">
      <c r="A21468" t="s">
        <v>24</v>
      </c>
      <c r="B21468" s="1">
        <v>43087</v>
      </c>
      <c r="C21468" s="2">
        <v>0.47916666666666669</v>
      </c>
      <c r="D21468">
        <v>2702.75</v>
      </c>
      <c r="E21468">
        <v>2706.5</v>
      </c>
      <c r="F21468">
        <v>2702.5</v>
      </c>
      <c r="G21468">
        <v>2705.5</v>
      </c>
      <c r="H21468">
        <v>88927</v>
      </c>
      <c r="M21468"/>
      <c r="N21468"/>
      <c r="O21468"/>
      <c r="P21468"/>
      <c r="Q21468"/>
    </row>
    <row r="21469" spans="1:17" x14ac:dyDescent="0.2">
      <c r="A21469" t="s">
        <v>24</v>
      </c>
      <c r="B21469" s="1">
        <v>43087</v>
      </c>
      <c r="C21469" s="2">
        <v>0.52083333333333337</v>
      </c>
      <c r="D21469">
        <v>2705.5</v>
      </c>
      <c r="E21469">
        <v>2706</v>
      </c>
      <c r="F21469">
        <v>2703.25</v>
      </c>
      <c r="G21469">
        <v>2705</v>
      </c>
      <c r="H21469">
        <v>61518</v>
      </c>
      <c r="M21469"/>
      <c r="N21469"/>
      <c r="O21469"/>
      <c r="P21469"/>
      <c r="Q21469"/>
    </row>
    <row r="21470" spans="1:17" x14ac:dyDescent="0.2">
      <c r="A21470" t="s">
        <v>24</v>
      </c>
      <c r="B21470" s="1">
        <v>43087</v>
      </c>
      <c r="C21470" s="2">
        <v>0.5625</v>
      </c>
      <c r="D21470">
        <v>2705</v>
      </c>
      <c r="E21470">
        <v>2705</v>
      </c>
      <c r="F21470">
        <v>2702.5</v>
      </c>
      <c r="G21470">
        <v>2703.25</v>
      </c>
      <c r="H21470">
        <v>53717</v>
      </c>
      <c r="M21470"/>
      <c r="N21470"/>
      <c r="O21470"/>
      <c r="P21470"/>
      <c r="Q21470"/>
    </row>
    <row r="21471" spans="1:17" x14ac:dyDescent="0.2">
      <c r="A21471" t="s">
        <v>24</v>
      </c>
      <c r="B21471" s="1">
        <v>43087</v>
      </c>
      <c r="C21471" s="2">
        <v>0.60416666666666663</v>
      </c>
      <c r="D21471">
        <v>2703.5</v>
      </c>
      <c r="E21471">
        <v>2705.5</v>
      </c>
      <c r="F21471">
        <v>2702.5</v>
      </c>
      <c r="G21471">
        <v>2702.5</v>
      </c>
      <c r="H21471">
        <v>62081</v>
      </c>
      <c r="M21471"/>
      <c r="N21471"/>
      <c r="O21471"/>
      <c r="P21471"/>
      <c r="Q21471"/>
    </row>
    <row r="21472" spans="1:17" x14ac:dyDescent="0.2">
      <c r="A21472" t="s">
        <v>24</v>
      </c>
      <c r="B21472" s="1">
        <v>43087</v>
      </c>
      <c r="C21472" s="2">
        <v>0.63541666666666663</v>
      </c>
      <c r="D21472">
        <v>2702.75</v>
      </c>
      <c r="E21472">
        <v>2704.5</v>
      </c>
      <c r="F21472">
        <v>2701</v>
      </c>
      <c r="G21472">
        <v>2703.5</v>
      </c>
      <c r="H21472">
        <v>202234</v>
      </c>
      <c r="M21472"/>
      <c r="N21472"/>
      <c r="O21472"/>
      <c r="P21472"/>
      <c r="Q21472"/>
    </row>
    <row r="21473" spans="1:17" x14ac:dyDescent="0.2">
      <c r="A21473" t="s">
        <v>24</v>
      </c>
      <c r="B21473" s="1">
        <v>43088</v>
      </c>
      <c r="C21473" s="2">
        <v>0.39583333333333331</v>
      </c>
      <c r="D21473">
        <v>2706</v>
      </c>
      <c r="E21473">
        <v>2706.25</v>
      </c>
      <c r="F21473">
        <v>2698.25</v>
      </c>
      <c r="G21473">
        <v>2699.25</v>
      </c>
      <c r="H21473">
        <v>205201</v>
      </c>
      <c r="I21473" t="b">
        <f>AND(HOUR(C21473)=9,MINUTE(C21473)=30,HOUR(C21472)=15,MINUTE(C21472)=15)</f>
        <v>1</v>
      </c>
      <c r="J21473">
        <f>MAX(E21473:E21479)</f>
        <v>2706.25</v>
      </c>
      <c r="K21473">
        <f>MIN(F21473:F21479)</f>
        <v>2691.75</v>
      </c>
      <c r="L21473">
        <f>E21473</f>
        <v>2706.25</v>
      </c>
      <c r="M21473" s="6">
        <f>+F21473</f>
        <v>2698.25</v>
      </c>
      <c r="N21473" s="6" t="b">
        <f>IF(F21473&gt;J21466,F21473-J21466,FALSE)</f>
        <v>0</v>
      </c>
      <c r="O21473" s="6" t="b">
        <f>IF(L21473&lt;K21466,K21466-L21473,FALSE)</f>
        <v>0</v>
      </c>
      <c r="P21473" s="6" t="b">
        <f>IF(AND(N21473&lt;&gt;FALSE,K21473&lt;=J21466),TRUE,FALSE)</f>
        <v>0</v>
      </c>
      <c r="Q21473" s="6" t="b">
        <f>IF(AND(O21473&lt;&gt;FALSE,J21473&gt;K21466),TRUE,FALSE)</f>
        <v>0</v>
      </c>
    </row>
    <row r="21474" spans="1:17" x14ac:dyDescent="0.2">
      <c r="A21474" t="s">
        <v>24</v>
      </c>
      <c r="B21474" s="1">
        <v>43088</v>
      </c>
      <c r="C21474" s="2">
        <v>0.4375</v>
      </c>
      <c r="D21474">
        <v>2699.5</v>
      </c>
      <c r="E21474">
        <v>2700.75</v>
      </c>
      <c r="F21474">
        <v>2696.75</v>
      </c>
      <c r="G21474">
        <v>2699.25</v>
      </c>
      <c r="H21474">
        <v>137690</v>
      </c>
      <c r="M21474"/>
      <c r="N21474"/>
      <c r="O21474"/>
      <c r="P21474"/>
      <c r="Q21474"/>
    </row>
    <row r="21475" spans="1:17" x14ac:dyDescent="0.2">
      <c r="A21475" t="s">
        <v>24</v>
      </c>
      <c r="B21475" s="1">
        <v>43088</v>
      </c>
      <c r="C21475" s="2">
        <v>0.47916666666666669</v>
      </c>
      <c r="D21475">
        <v>2699.25</v>
      </c>
      <c r="E21475">
        <v>2699.75</v>
      </c>
      <c r="F21475">
        <v>2694.25</v>
      </c>
      <c r="G21475">
        <v>2695.25</v>
      </c>
      <c r="H21475">
        <v>128040</v>
      </c>
      <c r="M21475"/>
      <c r="N21475"/>
      <c r="O21475"/>
      <c r="P21475"/>
      <c r="Q21475"/>
    </row>
    <row r="21476" spans="1:17" x14ac:dyDescent="0.2">
      <c r="A21476" t="s">
        <v>24</v>
      </c>
      <c r="B21476" s="1">
        <v>43088</v>
      </c>
      <c r="C21476" s="2">
        <v>0.52083333333333337</v>
      </c>
      <c r="D21476">
        <v>2695.25</v>
      </c>
      <c r="E21476">
        <v>2698.75</v>
      </c>
      <c r="F21476">
        <v>2694.25</v>
      </c>
      <c r="G21476">
        <v>2696.75</v>
      </c>
      <c r="H21476">
        <v>65456</v>
      </c>
      <c r="M21476"/>
      <c r="N21476"/>
      <c r="O21476"/>
      <c r="P21476"/>
      <c r="Q21476"/>
    </row>
    <row r="21477" spans="1:17" x14ac:dyDescent="0.2">
      <c r="A21477" t="s">
        <v>24</v>
      </c>
      <c r="B21477" s="1">
        <v>43088</v>
      </c>
      <c r="C21477" s="2">
        <v>0.5625</v>
      </c>
      <c r="D21477">
        <v>2697</v>
      </c>
      <c r="E21477">
        <v>2699</v>
      </c>
      <c r="F21477">
        <v>2695.5</v>
      </c>
      <c r="G21477">
        <v>2698</v>
      </c>
      <c r="H21477">
        <v>68665</v>
      </c>
      <c r="M21477"/>
      <c r="N21477"/>
      <c r="O21477"/>
      <c r="P21477"/>
      <c r="Q21477"/>
    </row>
    <row r="21478" spans="1:17" x14ac:dyDescent="0.2">
      <c r="A21478" t="s">
        <v>24</v>
      </c>
      <c r="B21478" s="1">
        <v>43088</v>
      </c>
      <c r="C21478" s="2">
        <v>0.60416666666666663</v>
      </c>
      <c r="D21478">
        <v>2698.25</v>
      </c>
      <c r="E21478">
        <v>2698.25</v>
      </c>
      <c r="F21478">
        <v>2692</v>
      </c>
      <c r="G21478">
        <v>2695.25</v>
      </c>
      <c r="H21478">
        <v>96208</v>
      </c>
      <c r="M21478"/>
      <c r="N21478"/>
      <c r="O21478"/>
      <c r="P21478"/>
      <c r="Q21478"/>
    </row>
    <row r="21479" spans="1:17" x14ac:dyDescent="0.2">
      <c r="A21479" t="s">
        <v>24</v>
      </c>
      <c r="B21479" s="1">
        <v>43088</v>
      </c>
      <c r="C21479" s="2">
        <v>0.63541666666666663</v>
      </c>
      <c r="D21479">
        <v>2695.5</v>
      </c>
      <c r="E21479">
        <v>2696.5</v>
      </c>
      <c r="F21479">
        <v>2691.75</v>
      </c>
      <c r="G21479">
        <v>2692.75</v>
      </c>
      <c r="H21479">
        <v>162335</v>
      </c>
      <c r="M21479"/>
      <c r="N21479"/>
      <c r="O21479"/>
      <c r="P21479"/>
      <c r="Q21479"/>
    </row>
    <row r="21480" spans="1:17" x14ac:dyDescent="0.2">
      <c r="A21480" t="s">
        <v>24</v>
      </c>
      <c r="B21480" s="1">
        <v>43089</v>
      </c>
      <c r="C21480" s="2">
        <v>0.39583333333333331</v>
      </c>
      <c r="D21480">
        <v>2703.25</v>
      </c>
      <c r="E21480">
        <v>2704.25</v>
      </c>
      <c r="F21480">
        <v>2691.75</v>
      </c>
      <c r="G21480">
        <v>2694</v>
      </c>
      <c r="H21480">
        <v>261523</v>
      </c>
      <c r="I21480" t="b">
        <f>AND(HOUR(C21480)=9,MINUTE(C21480)=30,HOUR(C21479)=15,MINUTE(C21479)=15)</f>
        <v>1</v>
      </c>
      <c r="J21480">
        <f>MAX(E21480:E21486)</f>
        <v>2704.25</v>
      </c>
      <c r="K21480">
        <f>MIN(F21480:F21486)</f>
        <v>2687.75</v>
      </c>
      <c r="L21480">
        <f>E21480</f>
        <v>2704.25</v>
      </c>
      <c r="M21480" s="6">
        <f>+F21480</f>
        <v>2691.75</v>
      </c>
      <c r="N21480" s="6" t="b">
        <f>IF(F21480&gt;J21473,F21480-J21473,FALSE)</f>
        <v>0</v>
      </c>
      <c r="O21480" s="6" t="b">
        <f>IF(L21480&lt;K21473,K21473-L21480,FALSE)</f>
        <v>0</v>
      </c>
      <c r="P21480" s="6" t="b">
        <f>IF(AND(N21480&lt;&gt;FALSE,K21480&lt;=J21473),TRUE,FALSE)</f>
        <v>0</v>
      </c>
      <c r="Q21480" s="6" t="b">
        <f>IF(AND(O21480&lt;&gt;FALSE,J21480&gt;K21473),TRUE,FALSE)</f>
        <v>0</v>
      </c>
    </row>
    <row r="21481" spans="1:17" x14ac:dyDescent="0.2">
      <c r="A21481" t="s">
        <v>24</v>
      </c>
      <c r="B21481" s="1">
        <v>43089</v>
      </c>
      <c r="C21481" s="2">
        <v>0.4375</v>
      </c>
      <c r="D21481">
        <v>2694</v>
      </c>
      <c r="E21481">
        <v>2694.5</v>
      </c>
      <c r="F21481">
        <v>2687.75</v>
      </c>
      <c r="G21481">
        <v>2693.5</v>
      </c>
      <c r="H21481">
        <v>160004</v>
      </c>
      <c r="M21481"/>
      <c r="N21481"/>
      <c r="O21481"/>
      <c r="P21481"/>
      <c r="Q21481"/>
    </row>
    <row r="21482" spans="1:17" x14ac:dyDescent="0.2">
      <c r="A21482" t="s">
        <v>24</v>
      </c>
      <c r="B21482" s="1">
        <v>43089</v>
      </c>
      <c r="C21482" s="2">
        <v>0.47916666666666669</v>
      </c>
      <c r="D21482">
        <v>2693.25</v>
      </c>
      <c r="E21482">
        <v>2695</v>
      </c>
      <c r="F21482">
        <v>2692.25</v>
      </c>
      <c r="G21482">
        <v>2693.75</v>
      </c>
      <c r="H21482">
        <v>62317</v>
      </c>
      <c r="M21482"/>
      <c r="N21482"/>
      <c r="O21482"/>
      <c r="P21482"/>
      <c r="Q21482"/>
    </row>
    <row r="21483" spans="1:17" x14ac:dyDescent="0.2">
      <c r="A21483" t="s">
        <v>24</v>
      </c>
      <c r="B21483" s="1">
        <v>43089</v>
      </c>
      <c r="C21483" s="2">
        <v>0.52083333333333337</v>
      </c>
      <c r="D21483">
        <v>2694</v>
      </c>
      <c r="E21483">
        <v>2696.5</v>
      </c>
      <c r="F21483">
        <v>2690.75</v>
      </c>
      <c r="G21483">
        <v>2696.5</v>
      </c>
      <c r="H21483">
        <v>68679</v>
      </c>
      <c r="M21483"/>
      <c r="N21483"/>
      <c r="O21483"/>
      <c r="P21483"/>
      <c r="Q21483"/>
    </row>
    <row r="21484" spans="1:17" x14ac:dyDescent="0.2">
      <c r="A21484" t="s">
        <v>24</v>
      </c>
      <c r="B21484" s="1">
        <v>43089</v>
      </c>
      <c r="C21484" s="2">
        <v>0.5625</v>
      </c>
      <c r="D21484">
        <v>2696.5</v>
      </c>
      <c r="E21484">
        <v>2697</v>
      </c>
      <c r="F21484">
        <v>2692.25</v>
      </c>
      <c r="G21484">
        <v>2692.75</v>
      </c>
      <c r="H21484">
        <v>46448</v>
      </c>
      <c r="M21484"/>
      <c r="N21484"/>
      <c r="O21484"/>
      <c r="P21484"/>
      <c r="Q21484"/>
    </row>
    <row r="21485" spans="1:17" x14ac:dyDescent="0.2">
      <c r="A21485" t="s">
        <v>24</v>
      </c>
      <c r="B21485" s="1">
        <v>43089</v>
      </c>
      <c r="C21485" s="2">
        <v>0.60416666666666663</v>
      </c>
      <c r="D21485">
        <v>2693</v>
      </c>
      <c r="E21485">
        <v>2693.5</v>
      </c>
      <c r="F21485">
        <v>2690.5</v>
      </c>
      <c r="G21485">
        <v>2692.5</v>
      </c>
      <c r="H21485">
        <v>65346</v>
      </c>
      <c r="M21485"/>
      <c r="N21485"/>
      <c r="O21485"/>
      <c r="P21485"/>
      <c r="Q21485"/>
    </row>
    <row r="21486" spans="1:17" x14ac:dyDescent="0.2">
      <c r="A21486" t="s">
        <v>24</v>
      </c>
      <c r="B21486" s="1">
        <v>43089</v>
      </c>
      <c r="C21486" s="2">
        <v>0.63541666666666663</v>
      </c>
      <c r="D21486">
        <v>2692.5</v>
      </c>
      <c r="E21486">
        <v>2694.5</v>
      </c>
      <c r="F21486">
        <v>2690</v>
      </c>
      <c r="G21486">
        <v>2690.5</v>
      </c>
      <c r="H21486">
        <v>136986</v>
      </c>
      <c r="M21486"/>
      <c r="N21486"/>
      <c r="O21486"/>
      <c r="P21486"/>
      <c r="Q21486"/>
    </row>
    <row r="21487" spans="1:17" x14ac:dyDescent="0.2">
      <c r="A21487" t="s">
        <v>24</v>
      </c>
      <c r="B21487" s="1">
        <v>43090</v>
      </c>
      <c r="C21487" s="2">
        <v>0.39583333333333331</v>
      </c>
      <c r="D21487">
        <v>2698</v>
      </c>
      <c r="E21487">
        <v>2699.25</v>
      </c>
      <c r="F21487">
        <v>2693.5</v>
      </c>
      <c r="G21487">
        <v>2697.25</v>
      </c>
      <c r="H21487">
        <v>153328</v>
      </c>
      <c r="I21487" t="b">
        <f>AND(HOUR(C21487)=9,MINUTE(C21487)=30,HOUR(C21486)=15,MINUTE(C21486)=15)</f>
        <v>1</v>
      </c>
      <c r="J21487">
        <f>MAX(E21487:E21493)</f>
        <v>2704.75</v>
      </c>
      <c r="K21487">
        <f>MIN(F21487:F21493)</f>
        <v>2693.5</v>
      </c>
      <c r="L21487">
        <f>E21487</f>
        <v>2699.25</v>
      </c>
      <c r="M21487" s="6">
        <f>+F21487</f>
        <v>2693.5</v>
      </c>
      <c r="N21487" s="6" t="b">
        <f>IF(F21487&gt;J21480,F21487-J21480,FALSE)</f>
        <v>0</v>
      </c>
      <c r="O21487" s="6" t="b">
        <f>IF(L21487&lt;K21480,K21480-L21487,FALSE)</f>
        <v>0</v>
      </c>
      <c r="P21487" s="6" t="b">
        <f>IF(AND(N21487&lt;&gt;FALSE,K21487&lt;=J21480),TRUE,FALSE)</f>
        <v>0</v>
      </c>
      <c r="Q21487" s="6" t="b">
        <f>IF(AND(O21487&lt;&gt;FALSE,J21487&gt;K21480),TRUE,FALSE)</f>
        <v>0</v>
      </c>
    </row>
    <row r="21488" spans="1:17" x14ac:dyDescent="0.2">
      <c r="A21488" t="s">
        <v>24</v>
      </c>
      <c r="B21488" s="1">
        <v>43090</v>
      </c>
      <c r="C21488" s="2">
        <v>0.4375</v>
      </c>
      <c r="D21488">
        <v>2697</v>
      </c>
      <c r="E21488">
        <v>2701.5</v>
      </c>
      <c r="F21488">
        <v>2697</v>
      </c>
      <c r="G21488">
        <v>2700.75</v>
      </c>
      <c r="H21488">
        <v>113306</v>
      </c>
      <c r="M21488"/>
      <c r="N21488"/>
      <c r="O21488"/>
      <c r="P21488"/>
      <c r="Q21488"/>
    </row>
    <row r="21489" spans="1:17" x14ac:dyDescent="0.2">
      <c r="A21489" t="s">
        <v>24</v>
      </c>
      <c r="B21489" s="1">
        <v>43090</v>
      </c>
      <c r="C21489" s="2">
        <v>0.47916666666666669</v>
      </c>
      <c r="D21489">
        <v>2700.75</v>
      </c>
      <c r="E21489">
        <v>2702.5</v>
      </c>
      <c r="F21489">
        <v>2700</v>
      </c>
      <c r="G21489">
        <v>2700.75</v>
      </c>
      <c r="H21489">
        <v>70151</v>
      </c>
      <c r="M21489"/>
      <c r="N21489"/>
      <c r="O21489"/>
      <c r="P21489"/>
      <c r="Q21489"/>
    </row>
    <row r="21490" spans="1:17" x14ac:dyDescent="0.2">
      <c r="A21490" t="s">
        <v>24</v>
      </c>
      <c r="B21490" s="1">
        <v>43090</v>
      </c>
      <c r="C21490" s="2">
        <v>0.52083333333333337</v>
      </c>
      <c r="D21490">
        <v>2701</v>
      </c>
      <c r="E21490">
        <v>2704.75</v>
      </c>
      <c r="F21490">
        <v>2700</v>
      </c>
      <c r="G21490">
        <v>2704.5</v>
      </c>
      <c r="H21490">
        <v>56917</v>
      </c>
      <c r="M21490"/>
      <c r="N21490"/>
      <c r="O21490"/>
      <c r="P21490"/>
      <c r="Q21490"/>
    </row>
    <row r="21491" spans="1:17" x14ac:dyDescent="0.2">
      <c r="A21491" t="s">
        <v>24</v>
      </c>
      <c r="B21491" s="1">
        <v>43090</v>
      </c>
      <c r="C21491" s="2">
        <v>0.5625</v>
      </c>
      <c r="D21491">
        <v>2704.5</v>
      </c>
      <c r="E21491">
        <v>2704.75</v>
      </c>
      <c r="F21491">
        <v>2701.5</v>
      </c>
      <c r="G21491">
        <v>2702</v>
      </c>
      <c r="H21491">
        <v>51346</v>
      </c>
      <c r="M21491"/>
      <c r="N21491"/>
      <c r="O21491"/>
      <c r="P21491"/>
      <c r="Q21491"/>
    </row>
    <row r="21492" spans="1:17" x14ac:dyDescent="0.2">
      <c r="A21492" t="s">
        <v>24</v>
      </c>
      <c r="B21492" s="1">
        <v>43090</v>
      </c>
      <c r="C21492" s="2">
        <v>0.60416666666666663</v>
      </c>
      <c r="D21492">
        <v>2702.25</v>
      </c>
      <c r="E21492">
        <v>2702.5</v>
      </c>
      <c r="F21492">
        <v>2699</v>
      </c>
      <c r="G21492">
        <v>2701</v>
      </c>
      <c r="H21492">
        <v>70371</v>
      </c>
      <c r="M21492"/>
      <c r="N21492"/>
      <c r="O21492"/>
      <c r="P21492"/>
      <c r="Q21492"/>
    </row>
    <row r="21493" spans="1:17" x14ac:dyDescent="0.2">
      <c r="A21493" t="s">
        <v>24</v>
      </c>
      <c r="B21493" s="1">
        <v>43090</v>
      </c>
      <c r="C21493" s="2">
        <v>0.63541666666666663</v>
      </c>
      <c r="D21493">
        <v>2701</v>
      </c>
      <c r="E21493">
        <v>2701.75</v>
      </c>
      <c r="F21493">
        <v>2695.5</v>
      </c>
      <c r="G21493">
        <v>2696.25</v>
      </c>
      <c r="H21493">
        <v>172016</v>
      </c>
      <c r="M21493"/>
      <c r="N21493"/>
      <c r="O21493"/>
      <c r="P21493"/>
      <c r="Q21493"/>
    </row>
    <row r="21494" spans="1:17" x14ac:dyDescent="0.2">
      <c r="A21494" t="s">
        <v>24</v>
      </c>
      <c r="B21494" s="1">
        <v>43091</v>
      </c>
      <c r="C21494" s="2">
        <v>0.39583333333333331</v>
      </c>
      <c r="D21494">
        <v>2697</v>
      </c>
      <c r="E21494">
        <v>2697.75</v>
      </c>
      <c r="F21494">
        <v>2693.5</v>
      </c>
      <c r="G21494">
        <v>2695.25</v>
      </c>
      <c r="H21494">
        <v>134215</v>
      </c>
      <c r="I21494" t="b">
        <f>AND(HOUR(C21494)=9,MINUTE(C21494)=30,HOUR(C21493)=15,MINUTE(C21493)=15)</f>
        <v>1</v>
      </c>
      <c r="J21494">
        <f>MAX(E21494:E21500)</f>
        <v>2698.25</v>
      </c>
      <c r="K21494">
        <f>MIN(F21494:F21500)</f>
        <v>2691</v>
      </c>
      <c r="L21494">
        <f>E21494</f>
        <v>2697.75</v>
      </c>
      <c r="M21494" s="6">
        <f>+F21494</f>
        <v>2693.5</v>
      </c>
      <c r="N21494" s="6" t="b">
        <f>IF(F21494&gt;J21487,F21494-J21487,FALSE)</f>
        <v>0</v>
      </c>
      <c r="O21494" s="6" t="b">
        <f>IF(L21494&lt;K21487,K21487-L21494,FALSE)</f>
        <v>0</v>
      </c>
      <c r="P21494" s="6" t="b">
        <f>IF(AND(N21494&lt;&gt;FALSE,K21494&lt;=J21487),TRUE,FALSE)</f>
        <v>0</v>
      </c>
      <c r="Q21494" s="6" t="b">
        <f>IF(AND(O21494&lt;&gt;FALSE,J21494&gt;K21487),TRUE,FALSE)</f>
        <v>0</v>
      </c>
    </row>
    <row r="21495" spans="1:17" x14ac:dyDescent="0.2">
      <c r="A21495" t="s">
        <v>24</v>
      </c>
      <c r="B21495" s="1">
        <v>43091</v>
      </c>
      <c r="C21495" s="2">
        <v>0.4375</v>
      </c>
      <c r="D21495">
        <v>2695</v>
      </c>
      <c r="E21495">
        <v>2696.25</v>
      </c>
      <c r="F21495">
        <v>2692</v>
      </c>
      <c r="G21495">
        <v>2693.5</v>
      </c>
      <c r="H21495">
        <v>66811</v>
      </c>
      <c r="M21495"/>
      <c r="N21495"/>
      <c r="O21495"/>
      <c r="P21495"/>
      <c r="Q21495"/>
    </row>
    <row r="21496" spans="1:17" x14ac:dyDescent="0.2">
      <c r="A21496" t="s">
        <v>24</v>
      </c>
      <c r="B21496" s="1">
        <v>43091</v>
      </c>
      <c r="C21496" s="2">
        <v>0.47916666666666669</v>
      </c>
      <c r="D21496">
        <v>2693.75</v>
      </c>
      <c r="E21496">
        <v>2694.75</v>
      </c>
      <c r="F21496">
        <v>2691</v>
      </c>
      <c r="G21496">
        <v>2694.25</v>
      </c>
      <c r="H21496">
        <v>61436</v>
      </c>
      <c r="M21496"/>
      <c r="N21496"/>
      <c r="O21496"/>
      <c r="P21496"/>
      <c r="Q21496"/>
    </row>
    <row r="21497" spans="1:17" x14ac:dyDescent="0.2">
      <c r="A21497" t="s">
        <v>24</v>
      </c>
      <c r="B21497" s="1">
        <v>43091</v>
      </c>
      <c r="C21497" s="2">
        <v>0.52083333333333337</v>
      </c>
      <c r="D21497">
        <v>2694.5</v>
      </c>
      <c r="E21497">
        <v>2694.5</v>
      </c>
      <c r="F21497">
        <v>2693</v>
      </c>
      <c r="G21497">
        <v>2693.75</v>
      </c>
      <c r="H21497">
        <v>23104</v>
      </c>
      <c r="M21497"/>
      <c r="N21497"/>
      <c r="O21497"/>
      <c r="P21497"/>
      <c r="Q21497"/>
    </row>
    <row r="21498" spans="1:17" x14ac:dyDescent="0.2">
      <c r="A21498" t="s">
        <v>24</v>
      </c>
      <c r="B21498" s="1">
        <v>43091</v>
      </c>
      <c r="C21498" s="2">
        <v>0.5625</v>
      </c>
      <c r="D21498">
        <v>2693.75</v>
      </c>
      <c r="E21498">
        <v>2696.75</v>
      </c>
      <c r="F21498">
        <v>2693.75</v>
      </c>
      <c r="G21498">
        <v>2696</v>
      </c>
      <c r="H21498">
        <v>42389</v>
      </c>
      <c r="M21498"/>
      <c r="N21498"/>
      <c r="O21498"/>
      <c r="P21498"/>
      <c r="Q21498"/>
    </row>
    <row r="21499" spans="1:17" x14ac:dyDescent="0.2">
      <c r="A21499" t="s">
        <v>24</v>
      </c>
      <c r="B21499" s="1">
        <v>43091</v>
      </c>
      <c r="C21499" s="2">
        <v>0.60416666666666663</v>
      </c>
      <c r="D21499">
        <v>2696.25</v>
      </c>
      <c r="E21499">
        <v>2697.25</v>
      </c>
      <c r="F21499">
        <v>2695.25</v>
      </c>
      <c r="G21499">
        <v>2696.5</v>
      </c>
      <c r="H21499">
        <v>41865</v>
      </c>
      <c r="M21499"/>
      <c r="N21499"/>
      <c r="O21499"/>
      <c r="P21499"/>
      <c r="Q21499"/>
    </row>
    <row r="21500" spans="1:17" x14ac:dyDescent="0.2">
      <c r="A21500" t="s">
        <v>24</v>
      </c>
      <c r="B21500" s="1">
        <v>43091</v>
      </c>
      <c r="C21500" s="2">
        <v>0.63541666666666663</v>
      </c>
      <c r="D21500">
        <v>2696.5</v>
      </c>
      <c r="E21500">
        <v>2698.25</v>
      </c>
      <c r="F21500">
        <v>2694.25</v>
      </c>
      <c r="G21500">
        <v>2695</v>
      </c>
      <c r="H21500">
        <v>133555</v>
      </c>
      <c r="M21500"/>
      <c r="N21500"/>
      <c r="O21500"/>
      <c r="P21500"/>
      <c r="Q21500"/>
    </row>
    <row r="21501" spans="1:17" x14ac:dyDescent="0.2">
      <c r="A21501" t="s">
        <v>24</v>
      </c>
      <c r="B21501" s="1">
        <v>43095</v>
      </c>
      <c r="C21501" s="2">
        <v>0.39583333333333331</v>
      </c>
      <c r="D21501">
        <v>2694.25</v>
      </c>
      <c r="E21501">
        <v>2697</v>
      </c>
      <c r="F21501">
        <v>2693</v>
      </c>
      <c r="G21501">
        <v>2696.25</v>
      </c>
      <c r="H21501">
        <v>86985</v>
      </c>
      <c r="I21501" t="b">
        <f>AND(HOUR(C21501)=9,MINUTE(C21501)=30,HOUR(C21500)=15,MINUTE(C21500)=15)</f>
        <v>1</v>
      </c>
      <c r="J21501">
        <f>MAX(E21501:E21507)</f>
        <v>2697</v>
      </c>
      <c r="K21501">
        <f>MIN(F21501:F21507)</f>
        <v>2693</v>
      </c>
      <c r="L21501">
        <f>E21501</f>
        <v>2697</v>
      </c>
      <c r="M21501" s="6">
        <f>+F21501</f>
        <v>2693</v>
      </c>
      <c r="N21501" s="6" t="b">
        <f>IF(F21501&gt;J21494,F21501-J21494,FALSE)</f>
        <v>0</v>
      </c>
      <c r="O21501" s="6" t="b">
        <f>IF(L21501&lt;K21494,K21494-L21501,FALSE)</f>
        <v>0</v>
      </c>
      <c r="P21501" s="6" t="b">
        <f>IF(AND(N21501&lt;&gt;FALSE,K21501&lt;=J21494),TRUE,FALSE)</f>
        <v>0</v>
      </c>
      <c r="Q21501" s="6" t="b">
        <f>IF(AND(O21501&lt;&gt;FALSE,J21501&gt;K21494),TRUE,FALSE)</f>
        <v>0</v>
      </c>
    </row>
    <row r="21502" spans="1:17" x14ac:dyDescent="0.2">
      <c r="A21502" t="s">
        <v>24</v>
      </c>
      <c r="B21502" s="1">
        <v>43095</v>
      </c>
      <c r="C21502" s="2">
        <v>0.4375</v>
      </c>
      <c r="D21502">
        <v>2696</v>
      </c>
      <c r="E21502">
        <v>2697</v>
      </c>
      <c r="F21502">
        <v>2693.75</v>
      </c>
      <c r="G21502">
        <v>2695.5</v>
      </c>
      <c r="H21502">
        <v>37066</v>
      </c>
      <c r="M21502"/>
      <c r="N21502"/>
      <c r="O21502"/>
      <c r="P21502"/>
      <c r="Q21502"/>
    </row>
    <row r="21503" spans="1:17" x14ac:dyDescent="0.2">
      <c r="A21503" t="s">
        <v>24</v>
      </c>
      <c r="B21503" s="1">
        <v>43095</v>
      </c>
      <c r="C21503" s="2">
        <v>0.47916666666666669</v>
      </c>
      <c r="D21503">
        <v>2695.25</v>
      </c>
      <c r="E21503">
        <v>2696</v>
      </c>
      <c r="F21503">
        <v>2694.5</v>
      </c>
      <c r="G21503">
        <v>2695.25</v>
      </c>
      <c r="H21503">
        <v>24796</v>
      </c>
      <c r="M21503"/>
      <c r="N21503"/>
      <c r="O21503"/>
      <c r="P21503"/>
      <c r="Q21503"/>
    </row>
    <row r="21504" spans="1:17" x14ac:dyDescent="0.2">
      <c r="A21504" t="s">
        <v>24</v>
      </c>
      <c r="B21504" s="1">
        <v>43095</v>
      </c>
      <c r="C21504" s="2">
        <v>0.52083333333333337</v>
      </c>
      <c r="D21504">
        <v>2695.25</v>
      </c>
      <c r="E21504">
        <v>2696</v>
      </c>
      <c r="F21504">
        <v>2694.25</v>
      </c>
      <c r="G21504">
        <v>2695</v>
      </c>
      <c r="H21504">
        <v>24857</v>
      </c>
      <c r="M21504"/>
      <c r="N21504"/>
      <c r="O21504"/>
      <c r="P21504"/>
      <c r="Q21504"/>
    </row>
    <row r="21505" spans="1:17" x14ac:dyDescent="0.2">
      <c r="A21505" t="s">
        <v>24</v>
      </c>
      <c r="B21505" s="1">
        <v>43095</v>
      </c>
      <c r="C21505" s="2">
        <v>0.5625</v>
      </c>
      <c r="D21505">
        <v>2695.25</v>
      </c>
      <c r="E21505">
        <v>2695.75</v>
      </c>
      <c r="F21505">
        <v>2694</v>
      </c>
      <c r="G21505">
        <v>2694.75</v>
      </c>
      <c r="H21505">
        <v>27409</v>
      </c>
      <c r="M21505"/>
      <c r="N21505"/>
      <c r="O21505"/>
      <c r="P21505"/>
      <c r="Q21505"/>
    </row>
    <row r="21506" spans="1:17" x14ac:dyDescent="0.2">
      <c r="A21506" t="s">
        <v>24</v>
      </c>
      <c r="B21506" s="1">
        <v>43095</v>
      </c>
      <c r="C21506" s="2">
        <v>0.60416666666666663</v>
      </c>
      <c r="D21506">
        <v>2694.75</v>
      </c>
      <c r="E21506">
        <v>2695.75</v>
      </c>
      <c r="F21506">
        <v>2693.5</v>
      </c>
      <c r="G21506">
        <v>2693.5</v>
      </c>
      <c r="H21506">
        <v>20496</v>
      </c>
      <c r="M21506"/>
      <c r="N21506"/>
      <c r="O21506"/>
      <c r="P21506"/>
      <c r="Q21506"/>
    </row>
    <row r="21507" spans="1:17" x14ac:dyDescent="0.2">
      <c r="A21507" t="s">
        <v>24</v>
      </c>
      <c r="B21507" s="1">
        <v>43095</v>
      </c>
      <c r="C21507" s="2">
        <v>0.63541666666666663</v>
      </c>
      <c r="D21507">
        <v>2693.75</v>
      </c>
      <c r="E21507">
        <v>2696.25</v>
      </c>
      <c r="F21507">
        <v>2693</v>
      </c>
      <c r="G21507">
        <v>2696</v>
      </c>
      <c r="H21507">
        <v>99982</v>
      </c>
      <c r="M21507"/>
      <c r="N21507"/>
      <c r="O21507"/>
      <c r="P21507"/>
      <c r="Q21507"/>
    </row>
    <row r="21508" spans="1:17" x14ac:dyDescent="0.2">
      <c r="A21508" t="s">
        <v>24</v>
      </c>
      <c r="B21508" s="1">
        <v>43096</v>
      </c>
      <c r="C21508" s="2">
        <v>0.39583333333333331</v>
      </c>
      <c r="D21508">
        <v>2697</v>
      </c>
      <c r="E21508">
        <v>2698.75</v>
      </c>
      <c r="F21508">
        <v>2695.25</v>
      </c>
      <c r="G21508">
        <v>2698.5</v>
      </c>
      <c r="H21508">
        <v>101179</v>
      </c>
      <c r="I21508" t="b">
        <f>AND(HOUR(C21508)=9,MINUTE(C21508)=30,HOUR(C21507)=15,MINUTE(C21507)=15)</f>
        <v>1</v>
      </c>
      <c r="J21508">
        <f>MAX(E21508:E21514)</f>
        <v>2699.75</v>
      </c>
      <c r="K21508">
        <f>MIN(F21508:F21514)</f>
        <v>2690.25</v>
      </c>
      <c r="L21508">
        <f>E21508</f>
        <v>2698.75</v>
      </c>
      <c r="M21508" s="6">
        <f>+F21508</f>
        <v>2695.25</v>
      </c>
      <c r="N21508" s="6" t="b">
        <f>IF(F21508&gt;J21501,F21508-J21501,FALSE)</f>
        <v>0</v>
      </c>
      <c r="O21508" s="6" t="b">
        <f>IF(L21508&lt;K21501,K21501-L21508,FALSE)</f>
        <v>0</v>
      </c>
      <c r="P21508" s="6" t="b">
        <f>IF(AND(N21508&lt;&gt;FALSE,K21508&lt;=J21501),TRUE,FALSE)</f>
        <v>0</v>
      </c>
      <c r="Q21508" s="6" t="b">
        <f>IF(AND(O21508&lt;&gt;FALSE,J21508&gt;K21501),TRUE,FALSE)</f>
        <v>0</v>
      </c>
    </row>
    <row r="21509" spans="1:17" x14ac:dyDescent="0.2">
      <c r="A21509" t="s">
        <v>24</v>
      </c>
      <c r="B21509" s="1">
        <v>43096</v>
      </c>
      <c r="C21509" s="2">
        <v>0.4375</v>
      </c>
      <c r="D21509">
        <v>2698.5</v>
      </c>
      <c r="E21509">
        <v>2699.75</v>
      </c>
      <c r="F21509">
        <v>2698</v>
      </c>
      <c r="G21509">
        <v>2698</v>
      </c>
      <c r="H21509">
        <v>68851</v>
      </c>
      <c r="M21509"/>
      <c r="N21509"/>
      <c r="O21509"/>
      <c r="P21509"/>
      <c r="Q21509"/>
    </row>
    <row r="21510" spans="1:17" x14ac:dyDescent="0.2">
      <c r="A21510" t="s">
        <v>24</v>
      </c>
      <c r="B21510" s="1">
        <v>43096</v>
      </c>
      <c r="C21510" s="2">
        <v>0.47916666666666669</v>
      </c>
      <c r="D21510">
        <v>2698.25</v>
      </c>
      <c r="E21510">
        <v>2698.25</v>
      </c>
      <c r="F21510">
        <v>2693.5</v>
      </c>
      <c r="G21510">
        <v>2693.75</v>
      </c>
      <c r="H21510">
        <v>91844</v>
      </c>
      <c r="M21510"/>
      <c r="N21510"/>
      <c r="O21510"/>
      <c r="P21510"/>
      <c r="Q21510"/>
    </row>
    <row r="21511" spans="1:17" x14ac:dyDescent="0.2">
      <c r="A21511" t="s">
        <v>24</v>
      </c>
      <c r="B21511" s="1">
        <v>43096</v>
      </c>
      <c r="C21511" s="2">
        <v>0.52083333333333337</v>
      </c>
      <c r="D21511">
        <v>2693.75</v>
      </c>
      <c r="E21511">
        <v>2694.75</v>
      </c>
      <c r="F21511">
        <v>2691.75</v>
      </c>
      <c r="G21511">
        <v>2692.5</v>
      </c>
      <c r="H21511">
        <v>52324</v>
      </c>
      <c r="M21511"/>
      <c r="N21511"/>
      <c r="O21511"/>
      <c r="P21511"/>
      <c r="Q21511"/>
    </row>
    <row r="21512" spans="1:17" x14ac:dyDescent="0.2">
      <c r="A21512" t="s">
        <v>24</v>
      </c>
      <c r="B21512" s="1">
        <v>43096</v>
      </c>
      <c r="C21512" s="2">
        <v>0.5625</v>
      </c>
      <c r="D21512">
        <v>2692.5</v>
      </c>
      <c r="E21512">
        <v>2693.5</v>
      </c>
      <c r="F21512">
        <v>2691.5</v>
      </c>
      <c r="G21512">
        <v>2692.75</v>
      </c>
      <c r="H21512">
        <v>43349</v>
      </c>
      <c r="M21512"/>
      <c r="N21512"/>
      <c r="O21512"/>
      <c r="P21512"/>
      <c r="Q21512"/>
    </row>
    <row r="21513" spans="1:17" x14ac:dyDescent="0.2">
      <c r="A21513" t="s">
        <v>24</v>
      </c>
      <c r="B21513" s="1">
        <v>43096</v>
      </c>
      <c r="C21513" s="2">
        <v>0.60416666666666663</v>
      </c>
      <c r="D21513">
        <v>2693</v>
      </c>
      <c r="E21513">
        <v>2693</v>
      </c>
      <c r="F21513">
        <v>2690.75</v>
      </c>
      <c r="G21513">
        <v>2691.25</v>
      </c>
      <c r="H21513">
        <v>49467</v>
      </c>
      <c r="M21513"/>
      <c r="N21513"/>
      <c r="O21513"/>
      <c r="P21513"/>
      <c r="Q21513"/>
    </row>
    <row r="21514" spans="1:17" x14ac:dyDescent="0.2">
      <c r="A21514" t="s">
        <v>24</v>
      </c>
      <c r="B21514" s="1">
        <v>43096</v>
      </c>
      <c r="C21514" s="2">
        <v>0.63541666666666663</v>
      </c>
      <c r="D21514">
        <v>2691</v>
      </c>
      <c r="E21514">
        <v>2695</v>
      </c>
      <c r="F21514">
        <v>2690.25</v>
      </c>
      <c r="G21514">
        <v>2693.75</v>
      </c>
      <c r="H21514">
        <v>117993</v>
      </c>
      <c r="M21514"/>
      <c r="N21514"/>
      <c r="O21514"/>
      <c r="P21514"/>
      <c r="Q21514"/>
    </row>
    <row r="21515" spans="1:17" x14ac:dyDescent="0.2">
      <c r="A21515" t="s">
        <v>24</v>
      </c>
      <c r="B21515" s="1">
        <v>43097</v>
      </c>
      <c r="C21515" s="2">
        <v>0.39583333333333331</v>
      </c>
      <c r="D21515">
        <v>2697</v>
      </c>
      <c r="E21515">
        <v>2697.75</v>
      </c>
      <c r="F21515">
        <v>2692.5</v>
      </c>
      <c r="G21515">
        <v>2692.75</v>
      </c>
      <c r="H21515">
        <v>122062</v>
      </c>
      <c r="I21515" t="b">
        <f>AND(HOUR(C21515)=9,MINUTE(C21515)=30,HOUR(C21514)=15,MINUTE(C21514)=15)</f>
        <v>1</v>
      </c>
      <c r="J21515">
        <f>MAX(E21515:E21521)</f>
        <v>2697.75</v>
      </c>
      <c r="K21515">
        <f>MIN(F21515:F21521)</f>
        <v>2691.75</v>
      </c>
      <c r="L21515">
        <f>E21515</f>
        <v>2697.75</v>
      </c>
      <c r="M21515" s="6">
        <f>+F21515</f>
        <v>2692.5</v>
      </c>
      <c r="N21515" s="6" t="b">
        <f>IF(F21515&gt;J21508,F21515-J21508,FALSE)</f>
        <v>0</v>
      </c>
      <c r="O21515" s="6" t="b">
        <f>IF(L21515&lt;K21508,K21508-L21515,FALSE)</f>
        <v>0</v>
      </c>
      <c r="P21515" s="6" t="b">
        <f>IF(AND(N21515&lt;&gt;FALSE,K21515&lt;=J21508),TRUE,FALSE)</f>
        <v>0</v>
      </c>
      <c r="Q21515" s="6" t="b">
        <f>IF(AND(O21515&lt;&gt;FALSE,J21515&gt;K21508),TRUE,FALSE)</f>
        <v>0</v>
      </c>
    </row>
    <row r="21516" spans="1:17" x14ac:dyDescent="0.2">
      <c r="A21516" t="s">
        <v>24</v>
      </c>
      <c r="B21516" s="1">
        <v>43097</v>
      </c>
      <c r="C21516" s="2">
        <v>0.4375</v>
      </c>
      <c r="D21516">
        <v>2692.75</v>
      </c>
      <c r="E21516">
        <v>2694.5</v>
      </c>
      <c r="F21516">
        <v>2692</v>
      </c>
      <c r="G21516">
        <v>2693</v>
      </c>
      <c r="H21516">
        <v>67021</v>
      </c>
      <c r="M21516"/>
      <c r="N21516"/>
      <c r="O21516"/>
      <c r="P21516"/>
      <c r="Q21516"/>
    </row>
    <row r="21517" spans="1:17" x14ac:dyDescent="0.2">
      <c r="A21517" t="s">
        <v>24</v>
      </c>
      <c r="B21517" s="1">
        <v>43097</v>
      </c>
      <c r="C21517" s="2">
        <v>0.47916666666666669</v>
      </c>
      <c r="D21517">
        <v>2693</v>
      </c>
      <c r="E21517">
        <v>2694.5</v>
      </c>
      <c r="F21517">
        <v>2692.25</v>
      </c>
      <c r="G21517">
        <v>2693.5</v>
      </c>
      <c r="H21517">
        <v>40430</v>
      </c>
      <c r="M21517"/>
      <c r="N21517"/>
      <c r="O21517"/>
      <c r="P21517"/>
      <c r="Q21517"/>
    </row>
    <row r="21518" spans="1:17" x14ac:dyDescent="0.2">
      <c r="A21518" t="s">
        <v>24</v>
      </c>
      <c r="B21518" s="1">
        <v>43097</v>
      </c>
      <c r="C21518" s="2">
        <v>0.52083333333333337</v>
      </c>
      <c r="D21518">
        <v>2693.5</v>
      </c>
      <c r="E21518">
        <v>2693.75</v>
      </c>
      <c r="F21518">
        <v>2692.25</v>
      </c>
      <c r="G21518">
        <v>2692.25</v>
      </c>
      <c r="H21518">
        <v>25008</v>
      </c>
      <c r="M21518"/>
      <c r="N21518"/>
      <c r="O21518"/>
      <c r="P21518"/>
      <c r="Q21518"/>
    </row>
    <row r="21519" spans="1:17" x14ac:dyDescent="0.2">
      <c r="A21519" t="s">
        <v>24</v>
      </c>
      <c r="B21519" s="1">
        <v>43097</v>
      </c>
      <c r="C21519" s="2">
        <v>0.5625</v>
      </c>
      <c r="D21519">
        <v>2692.25</v>
      </c>
      <c r="E21519">
        <v>2693</v>
      </c>
      <c r="F21519">
        <v>2691.75</v>
      </c>
      <c r="G21519">
        <v>2692.25</v>
      </c>
      <c r="H21519">
        <v>26778</v>
      </c>
      <c r="M21519"/>
      <c r="N21519"/>
      <c r="O21519"/>
      <c r="P21519"/>
      <c r="Q21519"/>
    </row>
    <row r="21520" spans="1:17" x14ac:dyDescent="0.2">
      <c r="A21520" t="s">
        <v>24</v>
      </c>
      <c r="B21520" s="1">
        <v>43097</v>
      </c>
      <c r="C21520" s="2">
        <v>0.60416666666666663</v>
      </c>
      <c r="D21520">
        <v>2692.25</v>
      </c>
      <c r="E21520">
        <v>2693.75</v>
      </c>
      <c r="F21520">
        <v>2692</v>
      </c>
      <c r="G21520">
        <v>2693</v>
      </c>
      <c r="H21520">
        <v>41424</v>
      </c>
      <c r="M21520"/>
      <c r="N21520"/>
      <c r="O21520"/>
      <c r="P21520"/>
      <c r="Q21520"/>
    </row>
    <row r="21521" spans="1:17" x14ac:dyDescent="0.2">
      <c r="A21521" t="s">
        <v>24</v>
      </c>
      <c r="B21521" s="1">
        <v>43097</v>
      </c>
      <c r="C21521" s="2">
        <v>0.63541666666666663</v>
      </c>
      <c r="D21521">
        <v>2693</v>
      </c>
      <c r="E21521">
        <v>2696.25</v>
      </c>
      <c r="F21521">
        <v>2692.75</v>
      </c>
      <c r="G21521">
        <v>2694.5</v>
      </c>
      <c r="H21521">
        <v>121800</v>
      </c>
      <c r="M21521"/>
      <c r="N21521"/>
      <c r="O21521"/>
      <c r="P21521"/>
      <c r="Q21521"/>
    </row>
    <row r="21522" spans="1:17" x14ac:dyDescent="0.2">
      <c r="A21522" t="s">
        <v>24</v>
      </c>
      <c r="B21522" s="1">
        <v>43098</v>
      </c>
      <c r="C21522" s="2">
        <v>0.39583333333333331</v>
      </c>
      <c r="D21522">
        <v>2702.5</v>
      </c>
      <c r="E21522">
        <v>2702.75</v>
      </c>
      <c r="F21522">
        <v>2693.25</v>
      </c>
      <c r="G21522">
        <v>2696.25</v>
      </c>
      <c r="H21522">
        <v>160736</v>
      </c>
      <c r="I21522" t="b">
        <f>AND(HOUR(C21522)=9,MINUTE(C21522)=30,HOUR(C21521)=15,MINUTE(C21521)=15)</f>
        <v>1</v>
      </c>
      <c r="J21522">
        <f>MAX(E21522:E21528)</f>
        <v>2702.75</v>
      </c>
      <c r="K21522">
        <f>MIN(F21522:F21528)</f>
        <v>2677.5</v>
      </c>
      <c r="L21522">
        <f>E21522</f>
        <v>2702.75</v>
      </c>
      <c r="M21522" s="6">
        <f>+F21522</f>
        <v>2693.25</v>
      </c>
      <c r="N21522" s="6" t="b">
        <f>IF(F21522&gt;J21515,F21522-J21515,FALSE)</f>
        <v>0</v>
      </c>
      <c r="O21522" s="6" t="b">
        <f>IF(L21522&lt;K21515,K21515-L21522,FALSE)</f>
        <v>0</v>
      </c>
      <c r="P21522" s="6" t="b">
        <f>IF(AND(N21522&lt;&gt;FALSE,K21522&lt;=J21515),TRUE,FALSE)</f>
        <v>0</v>
      </c>
      <c r="Q21522" s="6" t="b">
        <f>IF(AND(O21522&lt;&gt;FALSE,J21522&gt;K21515),TRUE,FALSE)</f>
        <v>0</v>
      </c>
    </row>
    <row r="21523" spans="1:17" x14ac:dyDescent="0.2">
      <c r="A21523" t="s">
        <v>24</v>
      </c>
      <c r="B21523" s="1">
        <v>43098</v>
      </c>
      <c r="C21523" s="2">
        <v>0.4375</v>
      </c>
      <c r="D21523">
        <v>2696.5</v>
      </c>
      <c r="E21523">
        <v>2697</v>
      </c>
      <c r="F21523">
        <v>2692</v>
      </c>
      <c r="G21523">
        <v>2693.75</v>
      </c>
      <c r="H21523">
        <v>85107</v>
      </c>
      <c r="M21523"/>
      <c r="N21523"/>
      <c r="O21523"/>
      <c r="P21523"/>
      <c r="Q21523"/>
    </row>
    <row r="21524" spans="1:17" x14ac:dyDescent="0.2">
      <c r="A21524" t="s">
        <v>24</v>
      </c>
      <c r="B21524" s="1">
        <v>43098</v>
      </c>
      <c r="C21524" s="2">
        <v>0.47916666666666669</v>
      </c>
      <c r="D21524">
        <v>2693.75</v>
      </c>
      <c r="E21524">
        <v>2695.75</v>
      </c>
      <c r="F21524">
        <v>2692.75</v>
      </c>
      <c r="G21524">
        <v>2693.5</v>
      </c>
      <c r="H21524">
        <v>50251</v>
      </c>
      <c r="M21524"/>
      <c r="N21524"/>
      <c r="O21524"/>
      <c r="P21524"/>
      <c r="Q21524"/>
    </row>
    <row r="21525" spans="1:17" x14ac:dyDescent="0.2">
      <c r="A21525" t="s">
        <v>24</v>
      </c>
      <c r="B21525" s="1">
        <v>43098</v>
      </c>
      <c r="C21525" s="2">
        <v>0.52083333333333337</v>
      </c>
      <c r="D21525">
        <v>2693.5</v>
      </c>
      <c r="E21525">
        <v>2694.75</v>
      </c>
      <c r="F21525">
        <v>2692.5</v>
      </c>
      <c r="G21525">
        <v>2693.25</v>
      </c>
      <c r="H21525">
        <v>37792</v>
      </c>
      <c r="M21525"/>
      <c r="N21525"/>
      <c r="O21525"/>
      <c r="P21525"/>
      <c r="Q21525"/>
    </row>
    <row r="21526" spans="1:17" x14ac:dyDescent="0.2">
      <c r="A21526" t="s">
        <v>24</v>
      </c>
      <c r="B21526" s="1">
        <v>43098</v>
      </c>
      <c r="C21526" s="2">
        <v>0.5625</v>
      </c>
      <c r="D21526">
        <v>2693.5</v>
      </c>
      <c r="E21526">
        <v>2693.5</v>
      </c>
      <c r="F21526">
        <v>2690</v>
      </c>
      <c r="G21526">
        <v>2692</v>
      </c>
      <c r="H21526">
        <v>61726</v>
      </c>
      <c r="M21526"/>
      <c r="N21526"/>
      <c r="O21526"/>
      <c r="P21526"/>
      <c r="Q21526"/>
    </row>
    <row r="21527" spans="1:17" x14ac:dyDescent="0.2">
      <c r="A21527" t="s">
        <v>24</v>
      </c>
      <c r="B21527" s="1">
        <v>43098</v>
      </c>
      <c r="C21527" s="2">
        <v>0.60416666666666663</v>
      </c>
      <c r="D21527">
        <v>2692.25</v>
      </c>
      <c r="E21527">
        <v>2695.25</v>
      </c>
      <c r="F21527">
        <v>2691</v>
      </c>
      <c r="G21527">
        <v>2693.75</v>
      </c>
      <c r="H21527">
        <v>53946</v>
      </c>
      <c r="M21527"/>
      <c r="N21527"/>
      <c r="O21527"/>
      <c r="P21527"/>
      <c r="Q21527"/>
    </row>
    <row r="21528" spans="1:17" x14ac:dyDescent="0.2">
      <c r="A21528" t="s">
        <v>24</v>
      </c>
      <c r="B21528" s="1">
        <v>43098</v>
      </c>
      <c r="C21528" s="2">
        <v>0.63541666666666663</v>
      </c>
      <c r="D21528">
        <v>2694</v>
      </c>
      <c r="E21528">
        <v>2694</v>
      </c>
      <c r="F21528">
        <v>2677.5</v>
      </c>
      <c r="G21528">
        <v>2681.75</v>
      </c>
      <c r="H21528">
        <v>463876</v>
      </c>
      <c r="M21528"/>
      <c r="N21528"/>
      <c r="O21528"/>
      <c r="P21528"/>
      <c r="Q21528"/>
    </row>
    <row r="21529" spans="1:17" x14ac:dyDescent="0.2">
      <c r="A21529" t="s">
        <v>24</v>
      </c>
      <c r="B21529" s="1">
        <v>43102</v>
      </c>
      <c r="C21529" s="2">
        <v>0.39583333333333331</v>
      </c>
      <c r="D21529">
        <v>2696.5</v>
      </c>
      <c r="E21529">
        <v>2700.75</v>
      </c>
      <c r="F21529">
        <v>2690.5</v>
      </c>
      <c r="G21529">
        <v>2700.75</v>
      </c>
      <c r="H21529">
        <v>241743</v>
      </c>
      <c r="I21529" t="b">
        <f>AND(HOUR(C21529)=9,MINUTE(C21529)=30,HOUR(C21528)=15,MINUTE(C21528)=15)</f>
        <v>1</v>
      </c>
      <c r="J21529">
        <f>MAX(E21529:E21535)</f>
        <v>2704.75</v>
      </c>
      <c r="K21529">
        <f>MIN(F21529:F21535)</f>
        <v>2690.5</v>
      </c>
      <c r="L21529">
        <f>E21529</f>
        <v>2700.75</v>
      </c>
      <c r="M21529" s="6">
        <f>+F21529</f>
        <v>2690.5</v>
      </c>
      <c r="N21529" s="6" t="b">
        <f>IF(F21529&gt;J21522,F21529-J21522,FALSE)</f>
        <v>0</v>
      </c>
      <c r="O21529" s="6" t="b">
        <f>IF(L21529&lt;K21522,K21522-L21529,FALSE)</f>
        <v>0</v>
      </c>
      <c r="P21529" s="6" t="b">
        <f>IF(AND(N21529&lt;&gt;FALSE,K21529&lt;=J21522),TRUE,FALSE)</f>
        <v>0</v>
      </c>
      <c r="Q21529" s="6" t="b">
        <f>IF(AND(O21529&lt;&gt;FALSE,J21529&gt;K21522),TRUE,FALSE)</f>
        <v>0</v>
      </c>
    </row>
    <row r="21530" spans="1:17" x14ac:dyDescent="0.2">
      <c r="A21530" t="s">
        <v>24</v>
      </c>
      <c r="B21530" s="1">
        <v>43102</v>
      </c>
      <c r="C21530" s="2">
        <v>0.4375</v>
      </c>
      <c r="D21530">
        <v>2700.75</v>
      </c>
      <c r="E21530">
        <v>2701</v>
      </c>
      <c r="F21530">
        <v>2696</v>
      </c>
      <c r="G21530">
        <v>2698.25</v>
      </c>
      <c r="H21530">
        <v>119158</v>
      </c>
      <c r="M21530"/>
      <c r="N21530"/>
      <c r="O21530"/>
      <c r="P21530"/>
      <c r="Q21530"/>
    </row>
    <row r="21531" spans="1:17" x14ac:dyDescent="0.2">
      <c r="A21531" t="s">
        <v>24</v>
      </c>
      <c r="B21531" s="1">
        <v>43102</v>
      </c>
      <c r="C21531" s="2">
        <v>0.47916666666666669</v>
      </c>
      <c r="D21531">
        <v>2698.25</v>
      </c>
      <c r="E21531">
        <v>2699.5</v>
      </c>
      <c r="F21531">
        <v>2696.5</v>
      </c>
      <c r="G21531">
        <v>2698.75</v>
      </c>
      <c r="H21531">
        <v>57714</v>
      </c>
      <c r="M21531"/>
      <c r="N21531"/>
      <c r="O21531"/>
      <c r="P21531"/>
      <c r="Q21531"/>
    </row>
    <row r="21532" spans="1:17" x14ac:dyDescent="0.2">
      <c r="A21532" t="s">
        <v>24</v>
      </c>
      <c r="B21532" s="1">
        <v>43102</v>
      </c>
      <c r="C21532" s="2">
        <v>0.52083333333333337</v>
      </c>
      <c r="D21532">
        <v>2699</v>
      </c>
      <c r="E21532">
        <v>2699.75</v>
      </c>
      <c r="F21532">
        <v>2697.25</v>
      </c>
      <c r="G21532">
        <v>2699.25</v>
      </c>
      <c r="H21532">
        <v>46945</v>
      </c>
      <c r="M21532"/>
      <c r="N21532"/>
      <c r="O21532"/>
      <c r="P21532"/>
      <c r="Q21532"/>
    </row>
    <row r="21533" spans="1:17" x14ac:dyDescent="0.2">
      <c r="A21533" t="s">
        <v>24</v>
      </c>
      <c r="B21533" s="1">
        <v>43102</v>
      </c>
      <c r="C21533" s="2">
        <v>0.5625</v>
      </c>
      <c r="D21533">
        <v>2699.5</v>
      </c>
      <c r="E21533">
        <v>2700.25</v>
      </c>
      <c r="F21533">
        <v>2698.25</v>
      </c>
      <c r="G21533">
        <v>2699.5</v>
      </c>
      <c r="H21533">
        <v>41514</v>
      </c>
      <c r="M21533"/>
      <c r="N21533"/>
      <c r="O21533"/>
      <c r="P21533"/>
      <c r="Q21533"/>
    </row>
    <row r="21534" spans="1:17" x14ac:dyDescent="0.2">
      <c r="A21534" t="s">
        <v>24</v>
      </c>
      <c r="B21534" s="1">
        <v>43102</v>
      </c>
      <c r="C21534" s="2">
        <v>0.60416666666666663</v>
      </c>
      <c r="D21534">
        <v>2699.5</v>
      </c>
      <c r="E21534">
        <v>2701.75</v>
      </c>
      <c r="F21534">
        <v>2699</v>
      </c>
      <c r="G21534">
        <v>2701.5</v>
      </c>
      <c r="H21534">
        <v>52839</v>
      </c>
      <c r="M21534"/>
      <c r="N21534"/>
      <c r="O21534"/>
      <c r="P21534"/>
      <c r="Q21534"/>
    </row>
    <row r="21535" spans="1:17" x14ac:dyDescent="0.2">
      <c r="A21535" t="s">
        <v>24</v>
      </c>
      <c r="B21535" s="1">
        <v>43102</v>
      </c>
      <c r="C21535" s="2">
        <v>0.63541666666666663</v>
      </c>
      <c r="D21535">
        <v>2701.75</v>
      </c>
      <c r="E21535">
        <v>2704.75</v>
      </c>
      <c r="F21535">
        <v>2699.75</v>
      </c>
      <c r="G21535">
        <v>2701.75</v>
      </c>
      <c r="H21535">
        <v>221920</v>
      </c>
      <c r="M21535"/>
      <c r="N21535"/>
      <c r="O21535"/>
      <c r="P21535"/>
      <c r="Q21535"/>
    </row>
    <row r="21536" spans="1:17" x14ac:dyDescent="0.2">
      <c r="A21536" t="s">
        <v>24</v>
      </c>
      <c r="B21536" s="1">
        <v>43103</v>
      </c>
      <c r="C21536" s="2">
        <v>0.39583333333333331</v>
      </c>
      <c r="D21536">
        <v>2706.25</v>
      </c>
      <c r="E21536">
        <v>2716</v>
      </c>
      <c r="F21536">
        <v>2705.75</v>
      </c>
      <c r="G21536">
        <v>2715.25</v>
      </c>
      <c r="H21536">
        <v>238240</v>
      </c>
      <c r="I21536" t="b">
        <f>AND(HOUR(C21536)=9,MINUTE(C21536)=30,HOUR(C21535)=15,MINUTE(C21535)=15)</f>
        <v>1</v>
      </c>
      <c r="J21536">
        <f>MAX(E21536:E21542)</f>
        <v>2723</v>
      </c>
      <c r="K21536">
        <f>MIN(F21536:F21542)</f>
        <v>2705.75</v>
      </c>
      <c r="L21536">
        <f>E21536</f>
        <v>2716</v>
      </c>
      <c r="M21536" s="6">
        <f>+F21536</f>
        <v>2705.75</v>
      </c>
      <c r="N21536" s="6">
        <f>IF(F21536&gt;J21529,F21536-J21529,FALSE)</f>
        <v>1</v>
      </c>
      <c r="O21536" s="6" t="b">
        <f>IF(L21536&lt;K21529,K21529-L21536,FALSE)</f>
        <v>0</v>
      </c>
      <c r="P21536" s="6" t="b">
        <f>IF(AND(N21536&lt;&gt;FALSE,K21536&lt;=J21529),TRUE,FALSE)</f>
        <v>0</v>
      </c>
      <c r="Q21536" s="6" t="b">
        <f>IF(AND(O21536&lt;&gt;FALSE,J21536&gt;K21529),TRUE,FALSE)</f>
        <v>0</v>
      </c>
    </row>
    <row r="21537" spans="1:17" x14ac:dyDescent="0.2">
      <c r="A21537" t="s">
        <v>24</v>
      </c>
      <c r="B21537" s="1">
        <v>43103</v>
      </c>
      <c r="C21537" s="2">
        <v>0.4375</v>
      </c>
      <c r="D21537">
        <v>2715.5</v>
      </c>
      <c r="E21537">
        <v>2717.25</v>
      </c>
      <c r="F21537">
        <v>2713.75</v>
      </c>
      <c r="G21537">
        <v>2715.75</v>
      </c>
      <c r="H21537">
        <v>120355</v>
      </c>
      <c r="M21537"/>
      <c r="N21537"/>
      <c r="O21537"/>
      <c r="P21537"/>
      <c r="Q21537"/>
    </row>
    <row r="21538" spans="1:17" x14ac:dyDescent="0.2">
      <c r="A21538" t="s">
        <v>24</v>
      </c>
      <c r="B21538" s="1">
        <v>43103</v>
      </c>
      <c r="C21538" s="2">
        <v>0.47916666666666669</v>
      </c>
      <c r="D21538">
        <v>2715.5</v>
      </c>
      <c r="E21538">
        <v>2717</v>
      </c>
      <c r="F21538">
        <v>2714.5</v>
      </c>
      <c r="G21538">
        <v>2717</v>
      </c>
      <c r="H21538">
        <v>82480</v>
      </c>
      <c r="M21538"/>
      <c r="N21538"/>
      <c r="O21538"/>
      <c r="P21538"/>
      <c r="Q21538"/>
    </row>
    <row r="21539" spans="1:17" x14ac:dyDescent="0.2">
      <c r="A21539" t="s">
        <v>24</v>
      </c>
      <c r="B21539" s="1">
        <v>43103</v>
      </c>
      <c r="C21539" s="2">
        <v>0.52083333333333337</v>
      </c>
      <c r="D21539">
        <v>2717</v>
      </c>
      <c r="E21539">
        <v>2721.25</v>
      </c>
      <c r="F21539">
        <v>2716.75</v>
      </c>
      <c r="G21539">
        <v>2719.5</v>
      </c>
      <c r="H21539">
        <v>95124</v>
      </c>
      <c r="M21539"/>
      <c r="N21539"/>
      <c r="O21539"/>
      <c r="P21539"/>
      <c r="Q21539"/>
    </row>
    <row r="21540" spans="1:17" x14ac:dyDescent="0.2">
      <c r="A21540" t="s">
        <v>24</v>
      </c>
      <c r="B21540" s="1">
        <v>43103</v>
      </c>
      <c r="C21540" s="2">
        <v>0.5625</v>
      </c>
      <c r="D21540">
        <v>2719.5</v>
      </c>
      <c r="E21540">
        <v>2719.5</v>
      </c>
      <c r="F21540">
        <v>2716.25</v>
      </c>
      <c r="G21540">
        <v>2718.25</v>
      </c>
      <c r="H21540">
        <v>77636</v>
      </c>
      <c r="M21540"/>
      <c r="N21540"/>
      <c r="O21540"/>
      <c r="P21540"/>
      <c r="Q21540"/>
    </row>
    <row r="21541" spans="1:17" x14ac:dyDescent="0.2">
      <c r="A21541" t="s">
        <v>24</v>
      </c>
      <c r="B21541" s="1">
        <v>43103</v>
      </c>
      <c r="C21541" s="2">
        <v>0.60416666666666663</v>
      </c>
      <c r="D21541">
        <v>2718.5</v>
      </c>
      <c r="E21541">
        <v>2720.25</v>
      </c>
      <c r="F21541">
        <v>2718</v>
      </c>
      <c r="G21541">
        <v>2720.25</v>
      </c>
      <c r="H21541">
        <v>92979</v>
      </c>
      <c r="M21541"/>
      <c r="N21541"/>
      <c r="O21541"/>
      <c r="P21541"/>
      <c r="Q21541"/>
    </row>
    <row r="21542" spans="1:17" x14ac:dyDescent="0.2">
      <c r="A21542" t="s">
        <v>24</v>
      </c>
      <c r="B21542" s="1">
        <v>43103</v>
      </c>
      <c r="C21542" s="2">
        <v>0.63541666666666663</v>
      </c>
      <c r="D21542">
        <v>2720</v>
      </c>
      <c r="E21542">
        <v>2723</v>
      </c>
      <c r="F21542">
        <v>2719</v>
      </c>
      <c r="G21542">
        <v>2719.25</v>
      </c>
      <c r="H21542">
        <v>247408</v>
      </c>
      <c r="M21542"/>
      <c r="N21542"/>
      <c r="O21542"/>
      <c r="P21542"/>
      <c r="Q21542"/>
    </row>
    <row r="21543" spans="1:17" x14ac:dyDescent="0.2">
      <c r="A21543" t="s">
        <v>24</v>
      </c>
      <c r="B21543" s="1">
        <v>43104</v>
      </c>
      <c r="C21543" s="2">
        <v>0.39583333333333331</v>
      </c>
      <c r="D21543">
        <v>2728</v>
      </c>
      <c r="E21543">
        <v>2735.75</v>
      </c>
      <c r="F21543">
        <v>2727</v>
      </c>
      <c r="G21543">
        <v>2735.75</v>
      </c>
      <c r="H21543">
        <v>291368</v>
      </c>
      <c r="I21543" t="b">
        <f>AND(HOUR(C21543)=9,MINUTE(C21543)=30,HOUR(C21542)=15,MINUTE(C21542)=15)</f>
        <v>1</v>
      </c>
      <c r="J21543">
        <f>MAX(E21543:E21549)</f>
        <v>2737.75</v>
      </c>
      <c r="K21543">
        <f>MIN(F21543:F21549)</f>
        <v>2727</v>
      </c>
      <c r="L21543">
        <f>E21543</f>
        <v>2735.75</v>
      </c>
      <c r="M21543" s="6">
        <f>+F21543</f>
        <v>2727</v>
      </c>
      <c r="N21543" s="6">
        <f>IF(F21543&gt;J21536,F21543-J21536,FALSE)</f>
        <v>4</v>
      </c>
      <c r="O21543" s="6" t="b">
        <f>IF(L21543&lt;K21536,K21536-L21543,FALSE)</f>
        <v>0</v>
      </c>
      <c r="P21543" s="6" t="b">
        <f>IF(AND(N21543&lt;&gt;FALSE,K21543&lt;=J21536),TRUE,FALSE)</f>
        <v>0</v>
      </c>
      <c r="Q21543" s="6" t="b">
        <f>IF(AND(O21543&lt;&gt;FALSE,J21543&gt;K21536),TRUE,FALSE)</f>
        <v>0</v>
      </c>
    </row>
    <row r="21544" spans="1:17" x14ac:dyDescent="0.2">
      <c r="A21544" t="s">
        <v>24</v>
      </c>
      <c r="B21544" s="1">
        <v>43104</v>
      </c>
      <c r="C21544" s="2">
        <v>0.4375</v>
      </c>
      <c r="D21544">
        <v>2735.75</v>
      </c>
      <c r="E21544">
        <v>2737.75</v>
      </c>
      <c r="F21544">
        <v>2731.25</v>
      </c>
      <c r="G21544">
        <v>2731.75</v>
      </c>
      <c r="H21544">
        <v>175233</v>
      </c>
      <c r="M21544"/>
      <c r="N21544"/>
      <c r="O21544"/>
      <c r="P21544"/>
      <c r="Q21544"/>
    </row>
    <row r="21545" spans="1:17" x14ac:dyDescent="0.2">
      <c r="A21545" t="s">
        <v>24</v>
      </c>
      <c r="B21545" s="1">
        <v>43104</v>
      </c>
      <c r="C21545" s="2">
        <v>0.47916666666666669</v>
      </c>
      <c r="D21545">
        <v>2731.75</v>
      </c>
      <c r="E21545">
        <v>2735</v>
      </c>
      <c r="F21545">
        <v>2730.25</v>
      </c>
      <c r="G21545">
        <v>2733.25</v>
      </c>
      <c r="H21545">
        <v>107227</v>
      </c>
      <c r="M21545"/>
      <c r="N21545"/>
      <c r="O21545"/>
      <c r="P21545"/>
      <c r="Q21545"/>
    </row>
    <row r="21546" spans="1:17" x14ac:dyDescent="0.2">
      <c r="A21546" t="s">
        <v>24</v>
      </c>
      <c r="B21546" s="1">
        <v>43104</v>
      </c>
      <c r="C21546" s="2">
        <v>0.52083333333333337</v>
      </c>
      <c r="D21546">
        <v>2733.25</v>
      </c>
      <c r="E21546">
        <v>2735.25</v>
      </c>
      <c r="F21546">
        <v>2732.5</v>
      </c>
      <c r="G21546">
        <v>2734.5</v>
      </c>
      <c r="H21546">
        <v>74446</v>
      </c>
      <c r="M21546"/>
      <c r="N21546"/>
      <c r="O21546"/>
      <c r="P21546"/>
      <c r="Q21546"/>
    </row>
    <row r="21547" spans="1:17" x14ac:dyDescent="0.2">
      <c r="A21547" t="s">
        <v>24</v>
      </c>
      <c r="B21547" s="1">
        <v>43104</v>
      </c>
      <c r="C21547" s="2">
        <v>0.5625</v>
      </c>
      <c r="D21547">
        <v>2734.5</v>
      </c>
      <c r="E21547">
        <v>2736.75</v>
      </c>
      <c r="F21547">
        <v>2733.5</v>
      </c>
      <c r="G21547">
        <v>2734.25</v>
      </c>
      <c r="H21547">
        <v>65306</v>
      </c>
      <c r="M21547"/>
      <c r="N21547"/>
      <c r="O21547"/>
      <c r="P21547"/>
      <c r="Q21547"/>
    </row>
    <row r="21548" spans="1:17" x14ac:dyDescent="0.2">
      <c r="A21548" t="s">
        <v>24</v>
      </c>
      <c r="B21548" s="1">
        <v>43104</v>
      </c>
      <c r="C21548" s="2">
        <v>0.60416666666666663</v>
      </c>
      <c r="D21548">
        <v>2734.25</v>
      </c>
      <c r="E21548">
        <v>2736</v>
      </c>
      <c r="F21548">
        <v>2732.75</v>
      </c>
      <c r="G21548">
        <v>2735</v>
      </c>
      <c r="H21548">
        <v>92115</v>
      </c>
      <c r="M21548"/>
      <c r="N21548"/>
      <c r="O21548"/>
      <c r="P21548"/>
      <c r="Q21548"/>
    </row>
    <row r="21549" spans="1:17" x14ac:dyDescent="0.2">
      <c r="A21549" t="s">
        <v>24</v>
      </c>
      <c r="B21549" s="1">
        <v>43104</v>
      </c>
      <c r="C21549" s="2">
        <v>0.63541666666666663</v>
      </c>
      <c r="D21549">
        <v>2735</v>
      </c>
      <c r="E21549">
        <v>2735.25</v>
      </c>
      <c r="F21549">
        <v>2731</v>
      </c>
      <c r="G21549">
        <v>2732.75</v>
      </c>
      <c r="H21549">
        <v>169473</v>
      </c>
      <c r="M21549"/>
      <c r="N21549"/>
      <c r="O21549"/>
      <c r="P21549"/>
      <c r="Q21549"/>
    </row>
    <row r="21550" spans="1:17" x14ac:dyDescent="0.2">
      <c r="A21550" t="s">
        <v>24</v>
      </c>
      <c r="B21550" s="1">
        <v>43105</v>
      </c>
      <c r="C21550" s="2">
        <v>0.39583333333333331</v>
      </c>
      <c r="D21550">
        <v>2741.25</v>
      </c>
      <c r="E21550">
        <v>2742</v>
      </c>
      <c r="F21550">
        <v>2735.25</v>
      </c>
      <c r="G21550">
        <v>2737.75</v>
      </c>
      <c r="H21550">
        <v>232674</v>
      </c>
      <c r="I21550" t="b">
        <f>AND(HOUR(C21550)=9,MINUTE(C21550)=30,HOUR(C21549)=15,MINUTE(C21549)=15)</f>
        <v>1</v>
      </c>
      <c r="J21550">
        <f>MAX(E21550:E21556)</f>
        <v>2752</v>
      </c>
      <c r="K21550">
        <f>MIN(F21550:F21556)</f>
        <v>2735.25</v>
      </c>
      <c r="L21550">
        <f>E21550</f>
        <v>2742</v>
      </c>
      <c r="M21550" s="6">
        <f>+F21550</f>
        <v>2735.25</v>
      </c>
      <c r="N21550" s="6" t="b">
        <f>IF(F21550&gt;J21543,F21550-J21543,FALSE)</f>
        <v>0</v>
      </c>
      <c r="O21550" s="6" t="b">
        <f>IF(L21550&lt;K21543,K21543-L21550,FALSE)</f>
        <v>0</v>
      </c>
      <c r="P21550" s="6" t="b">
        <f>IF(AND(N21550&lt;&gt;FALSE,K21550&lt;=J21543),TRUE,FALSE)</f>
        <v>0</v>
      </c>
      <c r="Q21550" s="6" t="b">
        <f>IF(AND(O21550&lt;&gt;FALSE,J21550&gt;K21543),TRUE,FALSE)</f>
        <v>0</v>
      </c>
    </row>
    <row r="21551" spans="1:17" x14ac:dyDescent="0.2">
      <c r="A21551" t="s">
        <v>24</v>
      </c>
      <c r="B21551" s="1">
        <v>43105</v>
      </c>
      <c r="C21551" s="2">
        <v>0.4375</v>
      </c>
      <c r="D21551">
        <v>2737.75</v>
      </c>
      <c r="E21551">
        <v>2743.5</v>
      </c>
      <c r="F21551">
        <v>2737.5</v>
      </c>
      <c r="G21551">
        <v>2742.5</v>
      </c>
      <c r="H21551">
        <v>127236</v>
      </c>
      <c r="M21551"/>
      <c r="N21551"/>
      <c r="O21551"/>
      <c r="P21551"/>
      <c r="Q21551"/>
    </row>
    <row r="21552" spans="1:17" x14ac:dyDescent="0.2">
      <c r="A21552" t="s">
        <v>24</v>
      </c>
      <c r="B21552" s="1">
        <v>43105</v>
      </c>
      <c r="C21552" s="2">
        <v>0.47916666666666669</v>
      </c>
      <c r="D21552">
        <v>2742.5</v>
      </c>
      <c r="E21552">
        <v>2743</v>
      </c>
      <c r="F21552">
        <v>2741</v>
      </c>
      <c r="G21552">
        <v>2742.75</v>
      </c>
      <c r="H21552">
        <v>68757</v>
      </c>
      <c r="M21552"/>
      <c r="N21552"/>
      <c r="O21552"/>
      <c r="P21552"/>
      <c r="Q21552"/>
    </row>
    <row r="21553" spans="1:17" x14ac:dyDescent="0.2">
      <c r="A21553" t="s">
        <v>24</v>
      </c>
      <c r="B21553" s="1">
        <v>43105</v>
      </c>
      <c r="C21553" s="2">
        <v>0.52083333333333337</v>
      </c>
      <c r="D21553">
        <v>2742.5</v>
      </c>
      <c r="E21553">
        <v>2742.75</v>
      </c>
      <c r="F21553">
        <v>2739.75</v>
      </c>
      <c r="G21553">
        <v>2742.5</v>
      </c>
      <c r="H21553">
        <v>54103</v>
      </c>
      <c r="M21553"/>
      <c r="N21553"/>
      <c r="O21553"/>
      <c r="P21553"/>
      <c r="Q21553"/>
    </row>
    <row r="21554" spans="1:17" x14ac:dyDescent="0.2">
      <c r="A21554" t="s">
        <v>24</v>
      </c>
      <c r="B21554" s="1">
        <v>43105</v>
      </c>
      <c r="C21554" s="2">
        <v>0.5625</v>
      </c>
      <c r="D21554">
        <v>2742.5</v>
      </c>
      <c r="E21554">
        <v>2745.25</v>
      </c>
      <c r="F21554">
        <v>2742.25</v>
      </c>
      <c r="G21554">
        <v>2745</v>
      </c>
      <c r="H21554">
        <v>55650</v>
      </c>
      <c r="M21554"/>
      <c r="N21554"/>
      <c r="O21554"/>
      <c r="P21554"/>
      <c r="Q21554"/>
    </row>
    <row r="21555" spans="1:17" x14ac:dyDescent="0.2">
      <c r="A21555" t="s">
        <v>24</v>
      </c>
      <c r="B21555" s="1">
        <v>43105</v>
      </c>
      <c r="C21555" s="2">
        <v>0.60416666666666663</v>
      </c>
      <c r="D21555">
        <v>2744.75</v>
      </c>
      <c r="E21555">
        <v>2747.25</v>
      </c>
      <c r="F21555">
        <v>2744.25</v>
      </c>
      <c r="G21555">
        <v>2747</v>
      </c>
      <c r="H21555">
        <v>96705</v>
      </c>
      <c r="M21555"/>
      <c r="N21555"/>
      <c r="O21555"/>
      <c r="P21555"/>
      <c r="Q21555"/>
    </row>
    <row r="21556" spans="1:17" x14ac:dyDescent="0.2">
      <c r="A21556" t="s">
        <v>24</v>
      </c>
      <c r="B21556" s="1">
        <v>43105</v>
      </c>
      <c r="C21556" s="2">
        <v>0.63541666666666663</v>
      </c>
      <c r="D21556">
        <v>2747.25</v>
      </c>
      <c r="E21556">
        <v>2752</v>
      </c>
      <c r="F21556">
        <v>2747</v>
      </c>
      <c r="G21556">
        <v>2751.5</v>
      </c>
      <c r="H21556">
        <v>280093</v>
      </c>
      <c r="M21556"/>
      <c r="N21556"/>
      <c r="O21556"/>
      <c r="P21556"/>
      <c r="Q21556"/>
    </row>
    <row r="21557" spans="1:17" x14ac:dyDescent="0.2">
      <c r="A21557" t="s">
        <v>24</v>
      </c>
      <c r="B21557" s="1">
        <v>43108</v>
      </c>
      <c r="C21557" s="2">
        <v>0.39583333333333331</v>
      </c>
      <c r="D21557">
        <v>2748.75</v>
      </c>
      <c r="E21557">
        <v>2750.5</v>
      </c>
      <c r="F21557">
        <v>2745.75</v>
      </c>
      <c r="G21557">
        <v>2749.75</v>
      </c>
      <c r="H21557">
        <v>196578</v>
      </c>
      <c r="I21557" t="b">
        <f>AND(HOUR(C21557)=9,MINUTE(C21557)=30,HOUR(C21556)=15,MINUTE(C21556)=15)</f>
        <v>1</v>
      </c>
      <c r="J21557">
        <f>MAX(E21557:E21563)</f>
        <v>2757.25</v>
      </c>
      <c r="K21557">
        <f>MIN(F21557:F21563)</f>
        <v>2745.75</v>
      </c>
      <c r="L21557">
        <f>E21557</f>
        <v>2750.5</v>
      </c>
      <c r="M21557" s="6">
        <f>+F21557</f>
        <v>2745.75</v>
      </c>
      <c r="N21557" s="6" t="b">
        <f>IF(F21557&gt;J21550,F21557-J21550,FALSE)</f>
        <v>0</v>
      </c>
      <c r="O21557" s="6" t="b">
        <f>IF(L21557&lt;K21550,K21550-L21557,FALSE)</f>
        <v>0</v>
      </c>
      <c r="P21557" s="6" t="b">
        <f>IF(AND(N21557&lt;&gt;FALSE,K21557&lt;=J21550),TRUE,FALSE)</f>
        <v>0</v>
      </c>
      <c r="Q21557" s="6" t="b">
        <f>IF(AND(O21557&lt;&gt;FALSE,J21557&gt;K21550),TRUE,FALSE)</f>
        <v>0</v>
      </c>
    </row>
    <row r="21558" spans="1:17" x14ac:dyDescent="0.2">
      <c r="A21558" t="s">
        <v>24</v>
      </c>
      <c r="B21558" s="1">
        <v>43108</v>
      </c>
      <c r="C21558" s="2">
        <v>0.4375</v>
      </c>
      <c r="D21558">
        <v>2749.75</v>
      </c>
      <c r="E21558">
        <v>2751.75</v>
      </c>
      <c r="F21558">
        <v>2748</v>
      </c>
      <c r="G21558">
        <v>2751</v>
      </c>
      <c r="H21558">
        <v>96312</v>
      </c>
      <c r="M21558"/>
      <c r="N21558"/>
      <c r="O21558"/>
      <c r="P21558"/>
      <c r="Q21558"/>
    </row>
    <row r="21559" spans="1:17" x14ac:dyDescent="0.2">
      <c r="A21559" t="s">
        <v>24</v>
      </c>
      <c r="B21559" s="1">
        <v>43108</v>
      </c>
      <c r="C21559" s="2">
        <v>0.47916666666666669</v>
      </c>
      <c r="D21559">
        <v>2751.25</v>
      </c>
      <c r="E21559">
        <v>2752.25</v>
      </c>
      <c r="F21559">
        <v>2750</v>
      </c>
      <c r="G21559">
        <v>2752</v>
      </c>
      <c r="H21559">
        <v>60820</v>
      </c>
      <c r="M21559"/>
      <c r="N21559"/>
      <c r="O21559"/>
      <c r="P21559"/>
      <c r="Q21559"/>
    </row>
    <row r="21560" spans="1:17" x14ac:dyDescent="0.2">
      <c r="A21560" t="s">
        <v>24</v>
      </c>
      <c r="B21560" s="1">
        <v>43108</v>
      </c>
      <c r="C21560" s="2">
        <v>0.52083333333333337</v>
      </c>
      <c r="D21560">
        <v>2752</v>
      </c>
      <c r="E21560">
        <v>2756</v>
      </c>
      <c r="F21560">
        <v>2751</v>
      </c>
      <c r="G21560">
        <v>2756</v>
      </c>
      <c r="H21560">
        <v>68999</v>
      </c>
      <c r="M21560"/>
      <c r="N21560"/>
      <c r="O21560"/>
      <c r="P21560"/>
      <c r="Q21560"/>
    </row>
    <row r="21561" spans="1:17" x14ac:dyDescent="0.2">
      <c r="A21561" t="s">
        <v>24</v>
      </c>
      <c r="B21561" s="1">
        <v>43108</v>
      </c>
      <c r="C21561" s="2">
        <v>0.5625</v>
      </c>
      <c r="D21561">
        <v>2756</v>
      </c>
      <c r="E21561">
        <v>2756.5</v>
      </c>
      <c r="F21561">
        <v>2754.75</v>
      </c>
      <c r="G21561">
        <v>2755.25</v>
      </c>
      <c r="H21561">
        <v>42307</v>
      </c>
      <c r="M21561"/>
      <c r="N21561"/>
      <c r="O21561"/>
      <c r="P21561"/>
      <c r="Q21561"/>
    </row>
    <row r="21562" spans="1:17" x14ac:dyDescent="0.2">
      <c r="A21562" t="s">
        <v>24</v>
      </c>
      <c r="B21562" s="1">
        <v>43108</v>
      </c>
      <c r="C21562" s="2">
        <v>0.60416666666666663</v>
      </c>
      <c r="D21562">
        <v>2755.5</v>
      </c>
      <c r="E21562">
        <v>2756.75</v>
      </c>
      <c r="F21562">
        <v>2754</v>
      </c>
      <c r="G21562">
        <v>2754.25</v>
      </c>
      <c r="H21562">
        <v>72343</v>
      </c>
      <c r="M21562"/>
      <c r="N21562"/>
      <c r="O21562"/>
      <c r="P21562"/>
      <c r="Q21562"/>
    </row>
    <row r="21563" spans="1:17" x14ac:dyDescent="0.2">
      <c r="A21563" t="s">
        <v>24</v>
      </c>
      <c r="B21563" s="1">
        <v>43108</v>
      </c>
      <c r="C21563" s="2">
        <v>0.63541666666666663</v>
      </c>
      <c r="D21563">
        <v>2754.25</v>
      </c>
      <c r="E21563">
        <v>2757.25</v>
      </c>
      <c r="F21563">
        <v>2753.75</v>
      </c>
      <c r="G21563">
        <v>2756</v>
      </c>
      <c r="H21563">
        <v>164018</v>
      </c>
      <c r="M21563"/>
      <c r="N21563"/>
      <c r="O21563"/>
      <c r="P21563"/>
      <c r="Q21563"/>
    </row>
    <row r="21564" spans="1:17" x14ac:dyDescent="0.2">
      <c r="A21564" t="s">
        <v>24</v>
      </c>
      <c r="B21564" s="1">
        <v>43109</v>
      </c>
      <c r="C21564" s="2">
        <v>0.39583333333333331</v>
      </c>
      <c r="D21564">
        <v>2759.5</v>
      </c>
      <c r="E21564">
        <v>2762.25</v>
      </c>
      <c r="F21564">
        <v>2756.75</v>
      </c>
      <c r="G21564">
        <v>2761.75</v>
      </c>
      <c r="H21564">
        <v>224303</v>
      </c>
      <c r="I21564" t="b">
        <f>AND(HOUR(C21564)=9,MINUTE(C21564)=30,HOUR(C21563)=15,MINUTE(C21563)=15)</f>
        <v>1</v>
      </c>
      <c r="J21564">
        <f>MAX(E21564:E21570)</f>
        <v>2768.75</v>
      </c>
      <c r="K21564">
        <f>MIN(F21564:F21570)</f>
        <v>2756.75</v>
      </c>
      <c r="L21564">
        <f>E21564</f>
        <v>2762.25</v>
      </c>
      <c r="M21564" s="6">
        <f>+F21564</f>
        <v>2756.75</v>
      </c>
      <c r="N21564" s="6" t="b">
        <f>IF(F21564&gt;J21557,F21564-J21557,FALSE)</f>
        <v>0</v>
      </c>
      <c r="O21564" s="6" t="b">
        <f>IF(L21564&lt;K21557,K21557-L21564,FALSE)</f>
        <v>0</v>
      </c>
      <c r="P21564" s="6" t="b">
        <f>IF(AND(N21564&lt;&gt;FALSE,K21564&lt;=J21557),TRUE,FALSE)</f>
        <v>0</v>
      </c>
      <c r="Q21564" s="6" t="b">
        <f>IF(AND(O21564&lt;&gt;FALSE,J21564&gt;K21557),TRUE,FALSE)</f>
        <v>0</v>
      </c>
    </row>
    <row r="21565" spans="1:17" x14ac:dyDescent="0.2">
      <c r="A21565" t="s">
        <v>24</v>
      </c>
      <c r="B21565" s="1">
        <v>43109</v>
      </c>
      <c r="C21565" s="2">
        <v>0.4375</v>
      </c>
      <c r="D21565">
        <v>2761.75</v>
      </c>
      <c r="E21565">
        <v>2767.25</v>
      </c>
      <c r="F21565">
        <v>2756.75</v>
      </c>
      <c r="G21565">
        <v>2766.25</v>
      </c>
      <c r="H21565">
        <v>187656</v>
      </c>
      <c r="M21565"/>
      <c r="N21565"/>
      <c r="O21565"/>
      <c r="P21565"/>
      <c r="Q21565"/>
    </row>
    <row r="21566" spans="1:17" x14ac:dyDescent="0.2">
      <c r="A21566" t="s">
        <v>24</v>
      </c>
      <c r="B21566" s="1">
        <v>43109</v>
      </c>
      <c r="C21566" s="2">
        <v>0.47916666666666669</v>
      </c>
      <c r="D21566">
        <v>2766</v>
      </c>
      <c r="E21566">
        <v>2766.75</v>
      </c>
      <c r="F21566">
        <v>2763.75</v>
      </c>
      <c r="G21566">
        <v>2764.25</v>
      </c>
      <c r="H21566">
        <v>92053</v>
      </c>
      <c r="M21566"/>
      <c r="N21566"/>
      <c r="O21566"/>
      <c r="P21566"/>
      <c r="Q21566"/>
    </row>
    <row r="21567" spans="1:17" x14ac:dyDescent="0.2">
      <c r="A21567" t="s">
        <v>24</v>
      </c>
      <c r="B21567" s="1">
        <v>43109</v>
      </c>
      <c r="C21567" s="2">
        <v>0.52083333333333337</v>
      </c>
      <c r="D21567">
        <v>2764.25</v>
      </c>
      <c r="E21567">
        <v>2768.25</v>
      </c>
      <c r="F21567">
        <v>2764</v>
      </c>
      <c r="G21567">
        <v>2768.25</v>
      </c>
      <c r="H21567">
        <v>61726</v>
      </c>
      <c r="M21567"/>
      <c r="N21567"/>
      <c r="O21567"/>
      <c r="P21567"/>
      <c r="Q21567"/>
    </row>
    <row r="21568" spans="1:17" x14ac:dyDescent="0.2">
      <c r="A21568" t="s">
        <v>24</v>
      </c>
      <c r="B21568" s="1">
        <v>43109</v>
      </c>
      <c r="C21568" s="2">
        <v>0.5625</v>
      </c>
      <c r="D21568">
        <v>2768.25</v>
      </c>
      <c r="E21568">
        <v>2768.75</v>
      </c>
      <c r="F21568">
        <v>2764.5</v>
      </c>
      <c r="G21568">
        <v>2765.25</v>
      </c>
      <c r="H21568">
        <v>67944</v>
      </c>
      <c r="M21568"/>
      <c r="N21568"/>
      <c r="O21568"/>
      <c r="P21568"/>
      <c r="Q21568"/>
    </row>
    <row r="21569" spans="1:17" x14ac:dyDescent="0.2">
      <c r="A21569" t="s">
        <v>24</v>
      </c>
      <c r="B21569" s="1">
        <v>43109</v>
      </c>
      <c r="C21569" s="2">
        <v>0.60416666666666663</v>
      </c>
      <c r="D21569">
        <v>2765.25</v>
      </c>
      <c r="E21569">
        <v>2767</v>
      </c>
      <c r="F21569">
        <v>2762.25</v>
      </c>
      <c r="G21569">
        <v>2762.25</v>
      </c>
      <c r="H21569">
        <v>76827</v>
      </c>
      <c r="M21569"/>
      <c r="N21569"/>
      <c r="O21569"/>
      <c r="P21569"/>
      <c r="Q21569"/>
    </row>
    <row r="21570" spans="1:17" x14ac:dyDescent="0.2">
      <c r="A21570" t="s">
        <v>24</v>
      </c>
      <c r="B21570" s="1">
        <v>43109</v>
      </c>
      <c r="C21570" s="2">
        <v>0.63541666666666663</v>
      </c>
      <c r="D21570">
        <v>2762.5</v>
      </c>
      <c r="E21570">
        <v>2766.75</v>
      </c>
      <c r="F21570">
        <v>2759.25</v>
      </c>
      <c r="G21570">
        <v>2761.25</v>
      </c>
      <c r="H21570">
        <v>260284</v>
      </c>
      <c r="M21570"/>
      <c r="N21570"/>
      <c r="O21570"/>
      <c r="P21570"/>
      <c r="Q21570"/>
    </row>
    <row r="21571" spans="1:17" x14ac:dyDescent="0.2">
      <c r="A21571" t="s">
        <v>24</v>
      </c>
      <c r="B21571" s="1">
        <v>43110</v>
      </c>
      <c r="C21571" s="2">
        <v>0.39583333333333331</v>
      </c>
      <c r="D21571">
        <v>2753</v>
      </c>
      <c r="E21571">
        <v>2755.5</v>
      </c>
      <c r="F21571">
        <v>2745.25</v>
      </c>
      <c r="G21571">
        <v>2752.75</v>
      </c>
      <c r="H21571">
        <v>359304</v>
      </c>
      <c r="I21571" t="b">
        <f>AND(HOUR(C21571)=9,MINUTE(C21571)=30,HOUR(C21570)=15,MINUTE(C21570)=15)</f>
        <v>1</v>
      </c>
      <c r="J21571">
        <f>MAX(E21571:E21577)</f>
        <v>2760.5</v>
      </c>
      <c r="K21571">
        <f>MIN(F21571:F21577)</f>
        <v>2745.25</v>
      </c>
      <c r="L21571">
        <f>E21571</f>
        <v>2755.5</v>
      </c>
      <c r="M21571" s="6">
        <f>+F21571</f>
        <v>2745.25</v>
      </c>
      <c r="N21571" s="6" t="b">
        <f>IF(F21571&gt;J21564,F21571-J21564,FALSE)</f>
        <v>0</v>
      </c>
      <c r="O21571" s="6">
        <f>IF(L21571&lt;K21564,K21564-L21571,FALSE)</f>
        <v>1.25</v>
      </c>
      <c r="P21571" s="6" t="b">
        <f>IF(AND(N21571&lt;&gt;FALSE,K21571&lt;=J21564),TRUE,FALSE)</f>
        <v>0</v>
      </c>
      <c r="Q21571" s="6" t="b">
        <f>IF(AND(O21571&lt;&gt;FALSE,J21571&gt;K21564),TRUE,FALSE)</f>
        <v>1</v>
      </c>
    </row>
    <row r="21572" spans="1:17" x14ac:dyDescent="0.2">
      <c r="A21572" t="s">
        <v>24</v>
      </c>
      <c r="B21572" s="1">
        <v>43110</v>
      </c>
      <c r="C21572" s="2">
        <v>0.4375</v>
      </c>
      <c r="D21572">
        <v>2752.5</v>
      </c>
      <c r="E21572">
        <v>2757.25</v>
      </c>
      <c r="F21572">
        <v>2751</v>
      </c>
      <c r="G21572">
        <v>2754.25</v>
      </c>
      <c r="H21572">
        <v>121604</v>
      </c>
      <c r="M21572"/>
      <c r="N21572"/>
      <c r="O21572"/>
      <c r="P21572"/>
      <c r="Q21572"/>
    </row>
    <row r="21573" spans="1:17" x14ac:dyDescent="0.2">
      <c r="A21573" t="s">
        <v>24</v>
      </c>
      <c r="B21573" s="1">
        <v>43110</v>
      </c>
      <c r="C21573" s="2">
        <v>0.47916666666666669</v>
      </c>
      <c r="D21573">
        <v>2754.25</v>
      </c>
      <c r="E21573">
        <v>2758.5</v>
      </c>
      <c r="F21573">
        <v>2754.25</v>
      </c>
      <c r="G21573">
        <v>2756.75</v>
      </c>
      <c r="H21573">
        <v>74342</v>
      </c>
      <c r="M21573"/>
      <c r="N21573"/>
      <c r="O21573"/>
      <c r="P21573"/>
      <c r="Q21573"/>
    </row>
    <row r="21574" spans="1:17" x14ac:dyDescent="0.2">
      <c r="A21574" t="s">
        <v>24</v>
      </c>
      <c r="B21574" s="1">
        <v>43110</v>
      </c>
      <c r="C21574" s="2">
        <v>0.52083333333333337</v>
      </c>
      <c r="D21574">
        <v>2756.75</v>
      </c>
      <c r="E21574">
        <v>2759.25</v>
      </c>
      <c r="F21574">
        <v>2756.25</v>
      </c>
      <c r="G21574">
        <v>2757.75</v>
      </c>
      <c r="H21574">
        <v>59492</v>
      </c>
      <c r="M21574"/>
      <c r="N21574"/>
      <c r="O21574"/>
      <c r="P21574"/>
      <c r="Q21574"/>
    </row>
    <row r="21575" spans="1:17" x14ac:dyDescent="0.2">
      <c r="A21575" t="s">
        <v>24</v>
      </c>
      <c r="B21575" s="1">
        <v>43110</v>
      </c>
      <c r="C21575" s="2">
        <v>0.5625</v>
      </c>
      <c r="D21575">
        <v>2758</v>
      </c>
      <c r="E21575">
        <v>2760.5</v>
      </c>
      <c r="F21575">
        <v>2753.25</v>
      </c>
      <c r="G21575">
        <v>2754</v>
      </c>
      <c r="H21575">
        <v>101944</v>
      </c>
      <c r="M21575"/>
      <c r="N21575"/>
      <c r="O21575"/>
      <c r="P21575"/>
      <c r="Q21575"/>
    </row>
    <row r="21576" spans="1:17" x14ac:dyDescent="0.2">
      <c r="A21576" t="s">
        <v>24</v>
      </c>
      <c r="B21576" s="1">
        <v>43110</v>
      </c>
      <c r="C21576" s="2">
        <v>0.60416666666666663</v>
      </c>
      <c r="D21576">
        <v>2754.25</v>
      </c>
      <c r="E21576">
        <v>2757.25</v>
      </c>
      <c r="F21576">
        <v>2752.75</v>
      </c>
      <c r="G21576">
        <v>2754.5</v>
      </c>
      <c r="H21576">
        <v>110518</v>
      </c>
      <c r="M21576"/>
      <c r="N21576"/>
      <c r="O21576"/>
      <c r="P21576"/>
      <c r="Q21576"/>
    </row>
    <row r="21577" spans="1:17" x14ac:dyDescent="0.2">
      <c r="A21577" t="s">
        <v>24</v>
      </c>
      <c r="B21577" s="1">
        <v>43110</v>
      </c>
      <c r="C21577" s="2">
        <v>0.63541666666666663</v>
      </c>
      <c r="D21577">
        <v>2754.75</v>
      </c>
      <c r="E21577">
        <v>2759.75</v>
      </c>
      <c r="F21577">
        <v>2754.25</v>
      </c>
      <c r="G21577">
        <v>2759.5</v>
      </c>
      <c r="H21577">
        <v>151898</v>
      </c>
      <c r="M21577"/>
      <c r="N21577"/>
      <c r="O21577"/>
      <c r="P21577"/>
      <c r="Q21577"/>
    </row>
    <row r="21578" spans="1:17" x14ac:dyDescent="0.2">
      <c r="A21578" t="s">
        <v>24</v>
      </c>
      <c r="B21578" s="1">
        <v>43111</v>
      </c>
      <c r="C21578" s="2">
        <v>0.39583333333333331</v>
      </c>
      <c r="D21578">
        <v>2763.25</v>
      </c>
      <c r="E21578">
        <v>2768.25</v>
      </c>
      <c r="F21578">
        <v>2761.5</v>
      </c>
      <c r="G21578">
        <v>2764.5</v>
      </c>
      <c r="H21578">
        <v>183422</v>
      </c>
      <c r="I21578" t="b">
        <f>AND(HOUR(C21578)=9,MINUTE(C21578)=30,HOUR(C21577)=15,MINUTE(C21577)=15)</f>
        <v>1</v>
      </c>
      <c r="J21578">
        <f>MAX(E21578:E21584)</f>
        <v>2778.75</v>
      </c>
      <c r="K21578">
        <f>MIN(F21578:F21584)</f>
        <v>2761.5</v>
      </c>
      <c r="L21578">
        <f>E21578</f>
        <v>2768.25</v>
      </c>
      <c r="M21578" s="6">
        <f>+F21578</f>
        <v>2761.5</v>
      </c>
      <c r="N21578" s="6">
        <f>IF(F21578&gt;J21571,F21578-J21571,FALSE)</f>
        <v>1</v>
      </c>
      <c r="O21578" s="6" t="b">
        <f>IF(L21578&lt;K21571,K21571-L21578,FALSE)</f>
        <v>0</v>
      </c>
      <c r="P21578" s="6" t="b">
        <f>IF(AND(N21578&lt;&gt;FALSE,K21578&lt;=J21571),TRUE,FALSE)</f>
        <v>0</v>
      </c>
      <c r="Q21578" s="6" t="b">
        <f>IF(AND(O21578&lt;&gt;FALSE,J21578&gt;K21571),TRUE,FALSE)</f>
        <v>0</v>
      </c>
    </row>
    <row r="21579" spans="1:17" x14ac:dyDescent="0.2">
      <c r="A21579" t="s">
        <v>24</v>
      </c>
      <c r="B21579" s="1">
        <v>43111</v>
      </c>
      <c r="C21579" s="2">
        <v>0.4375</v>
      </c>
      <c r="D21579">
        <v>2764.5</v>
      </c>
      <c r="E21579">
        <v>2768.75</v>
      </c>
      <c r="F21579">
        <v>2762</v>
      </c>
      <c r="G21579">
        <v>2766.5</v>
      </c>
      <c r="H21579">
        <v>113444</v>
      </c>
      <c r="M21579"/>
      <c r="N21579"/>
      <c r="O21579"/>
      <c r="P21579"/>
      <c r="Q21579"/>
    </row>
    <row r="21580" spans="1:17" x14ac:dyDescent="0.2">
      <c r="A21580" t="s">
        <v>24</v>
      </c>
      <c r="B21580" s="1">
        <v>43111</v>
      </c>
      <c r="C21580" s="2">
        <v>0.47916666666666669</v>
      </c>
      <c r="D21580">
        <v>2766.75</v>
      </c>
      <c r="E21580">
        <v>2770.25</v>
      </c>
      <c r="F21580">
        <v>2765.75</v>
      </c>
      <c r="G21580">
        <v>2769.75</v>
      </c>
      <c r="H21580">
        <v>72619</v>
      </c>
      <c r="M21580"/>
      <c r="N21580"/>
      <c r="O21580"/>
      <c r="P21580"/>
      <c r="Q21580"/>
    </row>
    <row r="21581" spans="1:17" x14ac:dyDescent="0.2">
      <c r="A21581" t="s">
        <v>24</v>
      </c>
      <c r="B21581" s="1">
        <v>43111</v>
      </c>
      <c r="C21581" s="2">
        <v>0.52083333333333337</v>
      </c>
      <c r="D21581">
        <v>2769.75</v>
      </c>
      <c r="E21581">
        <v>2774.25</v>
      </c>
      <c r="F21581">
        <v>2769.5</v>
      </c>
      <c r="G21581">
        <v>2772.75</v>
      </c>
      <c r="H21581">
        <v>121426</v>
      </c>
      <c r="M21581"/>
      <c r="N21581"/>
      <c r="O21581"/>
      <c r="P21581"/>
      <c r="Q21581"/>
    </row>
    <row r="21582" spans="1:17" x14ac:dyDescent="0.2">
      <c r="A21582" t="s">
        <v>24</v>
      </c>
      <c r="B21582" s="1">
        <v>43111</v>
      </c>
      <c r="C21582" s="2">
        <v>0.5625</v>
      </c>
      <c r="D21582">
        <v>2772.75</v>
      </c>
      <c r="E21582">
        <v>2773</v>
      </c>
      <c r="F21582">
        <v>2770.75</v>
      </c>
      <c r="G21582">
        <v>2772</v>
      </c>
      <c r="H21582">
        <v>49897</v>
      </c>
      <c r="M21582"/>
      <c r="N21582"/>
      <c r="O21582"/>
      <c r="P21582"/>
      <c r="Q21582"/>
    </row>
    <row r="21583" spans="1:17" x14ac:dyDescent="0.2">
      <c r="A21583" t="s">
        <v>24</v>
      </c>
      <c r="B21583" s="1">
        <v>43111</v>
      </c>
      <c r="C21583" s="2">
        <v>0.60416666666666663</v>
      </c>
      <c r="D21583">
        <v>2772</v>
      </c>
      <c r="E21583">
        <v>2774.5</v>
      </c>
      <c r="F21583">
        <v>2771</v>
      </c>
      <c r="G21583">
        <v>2773.25</v>
      </c>
      <c r="H21583">
        <v>65963</v>
      </c>
      <c r="M21583"/>
      <c r="N21583"/>
      <c r="O21583"/>
      <c r="P21583"/>
      <c r="Q21583"/>
    </row>
    <row r="21584" spans="1:17" x14ac:dyDescent="0.2">
      <c r="A21584" t="s">
        <v>24</v>
      </c>
      <c r="B21584" s="1">
        <v>43111</v>
      </c>
      <c r="C21584" s="2">
        <v>0.63541666666666663</v>
      </c>
      <c r="D21584">
        <v>2773.5</v>
      </c>
      <c r="E21584">
        <v>2778.75</v>
      </c>
      <c r="F21584">
        <v>2772.25</v>
      </c>
      <c r="G21584">
        <v>2778.25</v>
      </c>
      <c r="H21584">
        <v>235463</v>
      </c>
      <c r="M21584"/>
      <c r="N21584"/>
      <c r="O21584"/>
      <c r="P21584"/>
      <c r="Q21584"/>
    </row>
    <row r="21585" spans="1:17" x14ac:dyDescent="0.2">
      <c r="A21585" t="s">
        <v>24</v>
      </c>
      <c r="B21585" s="1">
        <v>43112</v>
      </c>
      <c r="C21585" s="2">
        <v>0.39583333333333331</v>
      </c>
      <c r="D21585">
        <v>2780.5</v>
      </c>
      <c r="E21585">
        <v>2788</v>
      </c>
      <c r="F21585">
        <v>2778.75</v>
      </c>
      <c r="G21585">
        <v>2787.5</v>
      </c>
      <c r="H21585">
        <v>226778</v>
      </c>
      <c r="I21585" t="b">
        <f>AND(HOUR(C21585)=9,MINUTE(C21585)=30,HOUR(C21584)=15,MINUTE(C21584)=15)</f>
        <v>1</v>
      </c>
      <c r="J21585">
        <f>MAX(E21585:E21591)</f>
        <v>2797.75</v>
      </c>
      <c r="K21585">
        <f>MIN(F21585:F21591)</f>
        <v>2778.75</v>
      </c>
      <c r="L21585">
        <f>E21585</f>
        <v>2788</v>
      </c>
      <c r="M21585" s="6">
        <f>+F21585</f>
        <v>2778.75</v>
      </c>
      <c r="N21585" s="6" t="b">
        <f>IF(F21585&gt;J21578,F21585-J21578,FALSE)</f>
        <v>0</v>
      </c>
      <c r="O21585" s="6" t="b">
        <f>IF(L21585&lt;K21578,K21578-L21585,FALSE)</f>
        <v>0</v>
      </c>
      <c r="P21585" s="6" t="b">
        <f>IF(AND(N21585&lt;&gt;FALSE,K21585&lt;=J21578),TRUE,FALSE)</f>
        <v>0</v>
      </c>
      <c r="Q21585" s="6" t="b">
        <f>IF(AND(O21585&lt;&gt;FALSE,J21585&gt;K21578),TRUE,FALSE)</f>
        <v>0</v>
      </c>
    </row>
    <row r="21586" spans="1:17" x14ac:dyDescent="0.2">
      <c r="A21586" t="s">
        <v>24</v>
      </c>
      <c r="B21586" s="1">
        <v>43112</v>
      </c>
      <c r="C21586" s="2">
        <v>0.4375</v>
      </c>
      <c r="D21586">
        <v>2787.5</v>
      </c>
      <c r="E21586">
        <v>2794.5</v>
      </c>
      <c r="F21586">
        <v>2787.25</v>
      </c>
      <c r="G21586">
        <v>2790.25</v>
      </c>
      <c r="H21586">
        <v>202069</v>
      </c>
      <c r="M21586"/>
      <c r="N21586"/>
      <c r="O21586"/>
      <c r="P21586"/>
      <c r="Q21586"/>
    </row>
    <row r="21587" spans="1:17" x14ac:dyDescent="0.2">
      <c r="A21587" t="s">
        <v>24</v>
      </c>
      <c r="B21587" s="1">
        <v>43112</v>
      </c>
      <c r="C21587" s="2">
        <v>0.47916666666666669</v>
      </c>
      <c r="D21587">
        <v>2790.25</v>
      </c>
      <c r="E21587">
        <v>2793.25</v>
      </c>
      <c r="F21587">
        <v>2789.25</v>
      </c>
      <c r="G21587">
        <v>2791</v>
      </c>
      <c r="H21587">
        <v>84719</v>
      </c>
      <c r="M21587"/>
      <c r="N21587"/>
      <c r="O21587"/>
      <c r="P21587"/>
      <c r="Q21587"/>
    </row>
    <row r="21588" spans="1:17" x14ac:dyDescent="0.2">
      <c r="A21588" t="s">
        <v>24</v>
      </c>
      <c r="B21588" s="1">
        <v>43112</v>
      </c>
      <c r="C21588" s="2">
        <v>0.52083333333333337</v>
      </c>
      <c r="D21588">
        <v>2791</v>
      </c>
      <c r="E21588">
        <v>2793.5</v>
      </c>
      <c r="F21588">
        <v>2790</v>
      </c>
      <c r="G21588">
        <v>2791.75</v>
      </c>
      <c r="H21588">
        <v>71875</v>
      </c>
      <c r="M21588"/>
      <c r="N21588"/>
      <c r="O21588"/>
      <c r="P21588"/>
      <c r="Q21588"/>
    </row>
    <row r="21589" spans="1:17" x14ac:dyDescent="0.2">
      <c r="A21589" t="s">
        <v>24</v>
      </c>
      <c r="B21589" s="1">
        <v>43112</v>
      </c>
      <c r="C21589" s="2">
        <v>0.5625</v>
      </c>
      <c r="D21589">
        <v>2791.75</v>
      </c>
      <c r="E21589">
        <v>2795.25</v>
      </c>
      <c r="F21589">
        <v>2791.5</v>
      </c>
      <c r="G21589">
        <v>2795</v>
      </c>
      <c r="H21589">
        <v>71972</v>
      </c>
      <c r="M21589"/>
      <c r="N21589"/>
      <c r="O21589"/>
      <c r="P21589"/>
      <c r="Q21589"/>
    </row>
    <row r="21590" spans="1:17" x14ac:dyDescent="0.2">
      <c r="A21590" t="s">
        <v>24</v>
      </c>
      <c r="B21590" s="1">
        <v>43112</v>
      </c>
      <c r="C21590" s="2">
        <v>0.60416666666666663</v>
      </c>
      <c r="D21590">
        <v>2795</v>
      </c>
      <c r="E21590">
        <v>2795.5</v>
      </c>
      <c r="F21590">
        <v>2790.25</v>
      </c>
      <c r="G21590">
        <v>2792.75</v>
      </c>
      <c r="H21590">
        <v>116440</v>
      </c>
      <c r="M21590"/>
      <c r="N21590"/>
      <c r="O21590"/>
      <c r="P21590"/>
      <c r="Q21590"/>
    </row>
    <row r="21591" spans="1:17" x14ac:dyDescent="0.2">
      <c r="A21591" t="s">
        <v>24</v>
      </c>
      <c r="B21591" s="1">
        <v>43112</v>
      </c>
      <c r="C21591" s="2">
        <v>0.63541666666666663</v>
      </c>
      <c r="D21591">
        <v>2792.75</v>
      </c>
      <c r="E21591">
        <v>2797.75</v>
      </c>
      <c r="F21591">
        <v>2792.75</v>
      </c>
      <c r="G21591">
        <v>2797.5</v>
      </c>
      <c r="H21591">
        <v>260423</v>
      </c>
      <c r="M21591"/>
      <c r="N21591"/>
      <c r="O21591"/>
      <c r="P21591"/>
      <c r="Q21591"/>
    </row>
    <row r="21592" spans="1:17" x14ac:dyDescent="0.2">
      <c r="A21592" t="s">
        <v>24</v>
      </c>
      <c r="B21592" s="1">
        <v>43116</v>
      </c>
      <c r="C21592" s="2">
        <v>0.39583333333333331</v>
      </c>
      <c r="D21592">
        <v>2809.25</v>
      </c>
      <c r="E21592">
        <v>2817.25</v>
      </c>
      <c r="F21592">
        <v>2809</v>
      </c>
      <c r="G21592">
        <v>2812.5</v>
      </c>
      <c r="H21592">
        <v>304628</v>
      </c>
      <c r="I21592" t="b">
        <f>AND(HOUR(C21592)=9,MINUTE(C21592)=30,HOUR(C21591)=15,MINUTE(C21591)=15)</f>
        <v>1</v>
      </c>
      <c r="J21592">
        <f>MAX(E21592:E21598)</f>
        <v>2817.25</v>
      </c>
      <c r="K21592">
        <f>MIN(F21592:F21598)</f>
        <v>2778</v>
      </c>
      <c r="L21592">
        <f>E21592</f>
        <v>2817.25</v>
      </c>
      <c r="M21592" s="6">
        <f>+F21592</f>
        <v>2809</v>
      </c>
      <c r="N21592" s="6">
        <f>IF(F21592&gt;J21585,F21592-J21585,FALSE)</f>
        <v>11.25</v>
      </c>
      <c r="O21592" s="6" t="b">
        <f>IF(L21592&lt;K21585,K21585-L21592,FALSE)</f>
        <v>0</v>
      </c>
      <c r="P21592" s="6" t="b">
        <f>IF(AND(N21592&lt;&gt;FALSE,K21592&lt;=J21585),TRUE,FALSE)</f>
        <v>1</v>
      </c>
      <c r="Q21592" s="6" t="b">
        <f>IF(AND(O21592&lt;&gt;FALSE,J21592&gt;K21585),TRUE,FALSE)</f>
        <v>0</v>
      </c>
    </row>
    <row r="21593" spans="1:17" x14ac:dyDescent="0.2">
      <c r="A21593" t="s">
        <v>24</v>
      </c>
      <c r="B21593" s="1">
        <v>43116</v>
      </c>
      <c r="C21593" s="2">
        <v>0.4375</v>
      </c>
      <c r="D21593">
        <v>2812.75</v>
      </c>
      <c r="E21593">
        <v>2813</v>
      </c>
      <c r="F21593">
        <v>2799.75</v>
      </c>
      <c r="G21593">
        <v>2805.5</v>
      </c>
      <c r="H21593">
        <v>268691</v>
      </c>
      <c r="M21593"/>
      <c r="N21593"/>
      <c r="O21593"/>
      <c r="P21593"/>
      <c r="Q21593"/>
    </row>
    <row r="21594" spans="1:17" x14ac:dyDescent="0.2">
      <c r="A21594" t="s">
        <v>24</v>
      </c>
      <c r="B21594" s="1">
        <v>43116</v>
      </c>
      <c r="C21594" s="2">
        <v>0.47916666666666669</v>
      </c>
      <c r="D21594">
        <v>2805.5</v>
      </c>
      <c r="E21594">
        <v>2806.75</v>
      </c>
      <c r="F21594">
        <v>2799.25</v>
      </c>
      <c r="G21594">
        <v>2802.25</v>
      </c>
      <c r="H21594">
        <v>161952</v>
      </c>
      <c r="M21594"/>
      <c r="N21594"/>
      <c r="O21594"/>
      <c r="P21594"/>
      <c r="Q21594"/>
    </row>
    <row r="21595" spans="1:17" x14ac:dyDescent="0.2">
      <c r="A21595" t="s">
        <v>24</v>
      </c>
      <c r="B21595" s="1">
        <v>43116</v>
      </c>
      <c r="C21595" s="2">
        <v>0.52083333333333337</v>
      </c>
      <c r="D21595">
        <v>2802.5</v>
      </c>
      <c r="E21595">
        <v>2802.75</v>
      </c>
      <c r="F21595">
        <v>2797.75</v>
      </c>
      <c r="G21595">
        <v>2799.75</v>
      </c>
      <c r="H21595">
        <v>108107</v>
      </c>
      <c r="M21595"/>
      <c r="N21595"/>
      <c r="O21595"/>
      <c r="P21595"/>
      <c r="Q21595"/>
    </row>
    <row r="21596" spans="1:17" x14ac:dyDescent="0.2">
      <c r="A21596" t="s">
        <v>24</v>
      </c>
      <c r="B21596" s="1">
        <v>43116</v>
      </c>
      <c r="C21596" s="2">
        <v>0.5625</v>
      </c>
      <c r="D21596">
        <v>2799.75</v>
      </c>
      <c r="E21596">
        <v>2800.5</v>
      </c>
      <c r="F21596">
        <v>2785.25</v>
      </c>
      <c r="G21596">
        <v>2786</v>
      </c>
      <c r="H21596">
        <v>223446</v>
      </c>
      <c r="M21596"/>
      <c r="N21596"/>
      <c r="O21596"/>
      <c r="P21596"/>
      <c r="Q21596"/>
    </row>
    <row r="21597" spans="1:17" x14ac:dyDescent="0.2">
      <c r="A21597" t="s">
        <v>24</v>
      </c>
      <c r="B21597" s="1">
        <v>43116</v>
      </c>
      <c r="C21597" s="2">
        <v>0.60416666666666663</v>
      </c>
      <c r="D21597">
        <v>2786</v>
      </c>
      <c r="E21597">
        <v>2792.25</v>
      </c>
      <c r="F21597">
        <v>2778</v>
      </c>
      <c r="G21597">
        <v>2792</v>
      </c>
      <c r="H21597">
        <v>254533</v>
      </c>
      <c r="M21597"/>
      <c r="N21597"/>
      <c r="O21597"/>
      <c r="P21597"/>
      <c r="Q21597"/>
    </row>
    <row r="21598" spans="1:17" x14ac:dyDescent="0.2">
      <c r="A21598" t="s">
        <v>24</v>
      </c>
      <c r="B21598" s="1">
        <v>43116</v>
      </c>
      <c r="C21598" s="2">
        <v>0.63541666666666663</v>
      </c>
      <c r="D21598">
        <v>2791.75</v>
      </c>
      <c r="E21598">
        <v>2792.75</v>
      </c>
      <c r="F21598">
        <v>2785.25</v>
      </c>
      <c r="G21598">
        <v>2792</v>
      </c>
      <c r="H21598">
        <v>247551</v>
      </c>
      <c r="M21598"/>
      <c r="N21598"/>
      <c r="O21598"/>
      <c r="P21598"/>
      <c r="Q21598"/>
    </row>
    <row r="21599" spans="1:17" x14ac:dyDescent="0.2">
      <c r="A21599" t="s">
        <v>24</v>
      </c>
      <c r="B21599" s="1">
        <v>43117</v>
      </c>
      <c r="C21599" s="2">
        <v>0.39583333333333331</v>
      </c>
      <c r="D21599">
        <v>2798.5</v>
      </c>
      <c r="E21599">
        <v>2798.5</v>
      </c>
      <c r="F21599">
        <v>2789.25</v>
      </c>
      <c r="G21599">
        <v>2793.75</v>
      </c>
      <c r="H21599">
        <v>363723</v>
      </c>
      <c r="I21599" t="b">
        <f>AND(HOUR(C21599)=9,MINUTE(C21599)=30,HOUR(C21598)=15,MINUTE(C21598)=15)</f>
        <v>1</v>
      </c>
      <c r="J21599">
        <f>MAX(E21599:E21605)</f>
        <v>2818.25</v>
      </c>
      <c r="K21599">
        <f>MIN(F21599:F21605)</f>
        <v>2789.25</v>
      </c>
      <c r="L21599">
        <f>E21599</f>
        <v>2798.5</v>
      </c>
      <c r="M21599" s="6">
        <f>+F21599</f>
        <v>2789.25</v>
      </c>
      <c r="N21599" s="6" t="b">
        <f>IF(F21599&gt;J21592,F21599-J21592,FALSE)</f>
        <v>0</v>
      </c>
      <c r="O21599" s="6" t="b">
        <f>IF(L21599&lt;K21592,K21592-L21599,FALSE)</f>
        <v>0</v>
      </c>
      <c r="P21599" s="6" t="b">
        <f>IF(AND(N21599&lt;&gt;FALSE,K21599&lt;=J21592),TRUE,FALSE)</f>
        <v>0</v>
      </c>
      <c r="Q21599" s="6" t="b">
        <f>IF(AND(O21599&lt;&gt;FALSE,J21599&gt;K21592),TRUE,FALSE)</f>
        <v>0</v>
      </c>
    </row>
    <row r="21600" spans="1:17" x14ac:dyDescent="0.2">
      <c r="A21600" t="s">
        <v>24</v>
      </c>
      <c r="B21600" s="1">
        <v>43117</v>
      </c>
      <c r="C21600" s="2">
        <v>0.4375</v>
      </c>
      <c r="D21600">
        <v>2793.5</v>
      </c>
      <c r="E21600">
        <v>2802.25</v>
      </c>
      <c r="F21600">
        <v>2793</v>
      </c>
      <c r="G21600">
        <v>2800.25</v>
      </c>
      <c r="H21600">
        <v>148876</v>
      </c>
      <c r="M21600"/>
      <c r="N21600"/>
      <c r="O21600"/>
      <c r="P21600"/>
      <c r="Q21600"/>
    </row>
    <row r="21601" spans="1:17" x14ac:dyDescent="0.2">
      <c r="A21601" t="s">
        <v>24</v>
      </c>
      <c r="B21601" s="1">
        <v>43117</v>
      </c>
      <c r="C21601" s="2">
        <v>0.47916666666666669</v>
      </c>
      <c r="D21601">
        <v>2800</v>
      </c>
      <c r="E21601">
        <v>2804.5</v>
      </c>
      <c r="F21601">
        <v>2799.75</v>
      </c>
      <c r="G21601">
        <v>2804</v>
      </c>
      <c r="H21601">
        <v>89935</v>
      </c>
      <c r="M21601"/>
      <c r="N21601"/>
      <c r="O21601"/>
      <c r="P21601"/>
      <c r="Q21601"/>
    </row>
    <row r="21602" spans="1:17" x14ac:dyDescent="0.2">
      <c r="A21602" t="s">
        <v>24</v>
      </c>
      <c r="B21602" s="1">
        <v>43117</v>
      </c>
      <c r="C21602" s="2">
        <v>0.52083333333333337</v>
      </c>
      <c r="D21602">
        <v>2803.75</v>
      </c>
      <c r="E21602">
        <v>2809.5</v>
      </c>
      <c r="F21602">
        <v>2803.5</v>
      </c>
      <c r="G21602">
        <v>2808</v>
      </c>
      <c r="H21602">
        <v>111853</v>
      </c>
      <c r="M21602"/>
      <c r="N21602"/>
      <c r="O21602"/>
      <c r="P21602"/>
      <c r="Q21602"/>
    </row>
    <row r="21603" spans="1:17" x14ac:dyDescent="0.2">
      <c r="A21603" t="s">
        <v>24</v>
      </c>
      <c r="B21603" s="1">
        <v>43117</v>
      </c>
      <c r="C21603" s="2">
        <v>0.5625</v>
      </c>
      <c r="D21603">
        <v>2808.25</v>
      </c>
      <c r="E21603">
        <v>2814.25</v>
      </c>
      <c r="F21603">
        <v>2807.75</v>
      </c>
      <c r="G21603">
        <v>2812.5</v>
      </c>
      <c r="H21603">
        <v>94836</v>
      </c>
      <c r="M21603"/>
      <c r="N21603"/>
      <c r="O21603"/>
      <c r="P21603"/>
      <c r="Q21603"/>
    </row>
    <row r="21604" spans="1:17" x14ac:dyDescent="0.2">
      <c r="A21604" t="s">
        <v>24</v>
      </c>
      <c r="B21604" s="1">
        <v>43117</v>
      </c>
      <c r="C21604" s="2">
        <v>0.60416666666666663</v>
      </c>
      <c r="D21604">
        <v>2812.5</v>
      </c>
      <c r="E21604">
        <v>2818.25</v>
      </c>
      <c r="F21604">
        <v>2812.5</v>
      </c>
      <c r="G21604">
        <v>2813.75</v>
      </c>
      <c r="H21604">
        <v>149475</v>
      </c>
      <c r="M21604"/>
      <c r="N21604"/>
      <c r="O21604"/>
      <c r="P21604"/>
      <c r="Q21604"/>
    </row>
    <row r="21605" spans="1:17" x14ac:dyDescent="0.2">
      <c r="A21605" t="s">
        <v>24</v>
      </c>
      <c r="B21605" s="1">
        <v>43117</v>
      </c>
      <c r="C21605" s="2">
        <v>0.63541666666666663</v>
      </c>
      <c r="D21605">
        <v>2813.75</v>
      </c>
      <c r="E21605">
        <v>2817</v>
      </c>
      <c r="F21605">
        <v>2810.75</v>
      </c>
      <c r="G21605">
        <v>2812.5</v>
      </c>
      <c r="H21605">
        <v>226716</v>
      </c>
      <c r="M21605"/>
      <c r="N21605"/>
      <c r="O21605"/>
      <c r="P21605"/>
      <c r="Q21605"/>
    </row>
    <row r="21606" spans="1:17" x14ac:dyDescent="0.2">
      <c r="A21606" t="s">
        <v>24</v>
      </c>
      <c r="B21606" s="1">
        <v>43118</v>
      </c>
      <c r="C21606" s="2">
        <v>0.39583333333333331</v>
      </c>
      <c r="D21606">
        <v>2812</v>
      </c>
      <c r="E21606">
        <v>2815.25</v>
      </c>
      <c r="F21606">
        <v>2804.5</v>
      </c>
      <c r="G21606">
        <v>2807.75</v>
      </c>
      <c r="H21606">
        <v>233120</v>
      </c>
      <c r="I21606" t="b">
        <f>AND(HOUR(C21606)=9,MINUTE(C21606)=30,HOUR(C21605)=15,MINUTE(C21605)=15)</f>
        <v>1</v>
      </c>
      <c r="J21606">
        <f>MAX(E21606:E21612)</f>
        <v>2816.5</v>
      </c>
      <c r="K21606">
        <f>MIN(F21606:F21612)</f>
        <v>2802.5</v>
      </c>
      <c r="L21606">
        <f>E21606</f>
        <v>2815.25</v>
      </c>
      <c r="M21606" s="6">
        <f>+F21606</f>
        <v>2804.5</v>
      </c>
      <c r="N21606" s="6" t="b">
        <f>IF(F21606&gt;J21599,F21606-J21599,FALSE)</f>
        <v>0</v>
      </c>
      <c r="O21606" s="6" t="b">
        <f>IF(L21606&lt;K21599,K21599-L21606,FALSE)</f>
        <v>0</v>
      </c>
      <c r="P21606" s="6" t="b">
        <f>IF(AND(N21606&lt;&gt;FALSE,K21606&lt;=J21599),TRUE,FALSE)</f>
        <v>0</v>
      </c>
      <c r="Q21606" s="6" t="b">
        <f>IF(AND(O21606&lt;&gt;FALSE,J21606&gt;K21599),TRUE,FALSE)</f>
        <v>0</v>
      </c>
    </row>
    <row r="21607" spans="1:17" x14ac:dyDescent="0.2">
      <c r="A21607" t="s">
        <v>24</v>
      </c>
      <c r="B21607" s="1">
        <v>43118</v>
      </c>
      <c r="C21607" s="2">
        <v>0.4375</v>
      </c>
      <c r="D21607">
        <v>2807.5</v>
      </c>
      <c r="E21607">
        <v>2811.75</v>
      </c>
      <c r="F21607">
        <v>2805.25</v>
      </c>
      <c r="G21607">
        <v>2807</v>
      </c>
      <c r="H21607">
        <v>162167</v>
      </c>
      <c r="M21607"/>
      <c r="N21607"/>
      <c r="O21607"/>
      <c r="P21607"/>
      <c r="Q21607"/>
    </row>
    <row r="21608" spans="1:17" x14ac:dyDescent="0.2">
      <c r="A21608" t="s">
        <v>24</v>
      </c>
      <c r="B21608" s="1">
        <v>43118</v>
      </c>
      <c r="C21608" s="2">
        <v>0.47916666666666669</v>
      </c>
      <c r="D21608">
        <v>2806.75</v>
      </c>
      <c r="E21608">
        <v>2809.75</v>
      </c>
      <c r="F21608">
        <v>2802.5</v>
      </c>
      <c r="G21608">
        <v>2809.25</v>
      </c>
      <c r="H21608">
        <v>117972</v>
      </c>
      <c r="M21608"/>
      <c r="N21608"/>
      <c r="O21608"/>
      <c r="P21608"/>
      <c r="Q21608"/>
    </row>
    <row r="21609" spans="1:17" x14ac:dyDescent="0.2">
      <c r="A21609" t="s">
        <v>24</v>
      </c>
      <c r="B21609" s="1">
        <v>43118</v>
      </c>
      <c r="C21609" s="2">
        <v>0.52083333333333337</v>
      </c>
      <c r="D21609">
        <v>2809</v>
      </c>
      <c r="E21609">
        <v>2810.5</v>
      </c>
      <c r="F21609">
        <v>2806.25</v>
      </c>
      <c r="G21609">
        <v>2808.25</v>
      </c>
      <c r="H21609">
        <v>57566</v>
      </c>
      <c r="M21609"/>
      <c r="N21609"/>
      <c r="O21609"/>
      <c r="P21609"/>
      <c r="Q21609"/>
    </row>
    <row r="21610" spans="1:17" x14ac:dyDescent="0.2">
      <c r="A21610" t="s">
        <v>24</v>
      </c>
      <c r="B21610" s="1">
        <v>43118</v>
      </c>
      <c r="C21610" s="2">
        <v>0.5625</v>
      </c>
      <c r="D21610">
        <v>2808.5</v>
      </c>
      <c r="E21610">
        <v>2814.75</v>
      </c>
      <c r="F21610">
        <v>2807.5</v>
      </c>
      <c r="G21610">
        <v>2814.5</v>
      </c>
      <c r="H21610">
        <v>93624</v>
      </c>
      <c r="M21610"/>
      <c r="N21610"/>
      <c r="O21610"/>
      <c r="P21610"/>
      <c r="Q21610"/>
    </row>
    <row r="21611" spans="1:17" x14ac:dyDescent="0.2">
      <c r="A21611" t="s">
        <v>24</v>
      </c>
      <c r="B21611" s="1">
        <v>43118</v>
      </c>
      <c r="C21611" s="2">
        <v>0.60416666666666663</v>
      </c>
      <c r="D21611">
        <v>2814.75</v>
      </c>
      <c r="E21611">
        <v>2816.5</v>
      </c>
      <c r="F21611">
        <v>2809.75</v>
      </c>
      <c r="G21611">
        <v>2810.25</v>
      </c>
      <c r="H21611">
        <v>82721</v>
      </c>
      <c r="M21611"/>
      <c r="N21611"/>
      <c r="O21611"/>
      <c r="P21611"/>
      <c r="Q21611"/>
    </row>
    <row r="21612" spans="1:17" x14ac:dyDescent="0.2">
      <c r="A21612" t="s">
        <v>24</v>
      </c>
      <c r="B21612" s="1">
        <v>43118</v>
      </c>
      <c r="C21612" s="2">
        <v>0.63541666666666663</v>
      </c>
      <c r="D21612">
        <v>2810.5</v>
      </c>
      <c r="E21612">
        <v>2810.75</v>
      </c>
      <c r="F21612">
        <v>2804.5</v>
      </c>
      <c r="G21612">
        <v>2805.25</v>
      </c>
      <c r="H21612">
        <v>254655</v>
      </c>
      <c r="M21612"/>
      <c r="N21612"/>
      <c r="O21612"/>
      <c r="P21612"/>
      <c r="Q21612"/>
    </row>
    <row r="21613" spans="1:17" x14ac:dyDescent="0.2">
      <c r="A21613" t="s">
        <v>24</v>
      </c>
      <c r="B21613" s="1">
        <v>43119</v>
      </c>
      <c r="C21613" s="2">
        <v>0.39583333333333331</v>
      </c>
      <c r="D21613">
        <v>2815.25</v>
      </c>
      <c r="E21613">
        <v>2817</v>
      </c>
      <c r="F21613">
        <v>2809.25</v>
      </c>
      <c r="G21613">
        <v>2815.25</v>
      </c>
      <c r="H21613">
        <v>303419</v>
      </c>
      <c r="I21613" t="b">
        <f>AND(HOUR(C21613)=9,MINUTE(C21613)=30,HOUR(C21612)=15,MINUTE(C21612)=15)</f>
        <v>1</v>
      </c>
      <c r="J21613">
        <f>MAX(E21613:E21619)</f>
        <v>2823.75</v>
      </c>
      <c r="K21613">
        <f>MIN(F21613:F21619)</f>
        <v>2808.25</v>
      </c>
      <c r="L21613">
        <f>E21613</f>
        <v>2817</v>
      </c>
      <c r="M21613" s="6">
        <f>+F21613</f>
        <v>2809.25</v>
      </c>
      <c r="N21613" s="6" t="b">
        <f>IF(F21613&gt;J21606,F21613-J21606,FALSE)</f>
        <v>0</v>
      </c>
      <c r="O21613" s="6" t="b">
        <f>IF(L21613&lt;K21606,K21606-L21613,FALSE)</f>
        <v>0</v>
      </c>
      <c r="P21613" s="6" t="b">
        <f>IF(AND(N21613&lt;&gt;FALSE,K21613&lt;=J21606),TRUE,FALSE)</f>
        <v>0</v>
      </c>
      <c r="Q21613" s="6" t="b">
        <f>IF(AND(O21613&lt;&gt;FALSE,J21613&gt;K21606),TRUE,FALSE)</f>
        <v>0</v>
      </c>
    </row>
    <row r="21614" spans="1:17" x14ac:dyDescent="0.2">
      <c r="A21614" t="s">
        <v>24</v>
      </c>
      <c r="B21614" s="1">
        <v>43119</v>
      </c>
      <c r="C21614" s="2">
        <v>0.4375</v>
      </c>
      <c r="D21614">
        <v>2815.25</v>
      </c>
      <c r="E21614">
        <v>2816.5</v>
      </c>
      <c r="F21614">
        <v>2808.25</v>
      </c>
      <c r="G21614">
        <v>2813.25</v>
      </c>
      <c r="H21614">
        <v>148271</v>
      </c>
      <c r="M21614"/>
      <c r="N21614"/>
      <c r="O21614"/>
      <c r="P21614"/>
      <c r="Q21614"/>
    </row>
    <row r="21615" spans="1:17" x14ac:dyDescent="0.2">
      <c r="A21615" t="s">
        <v>24</v>
      </c>
      <c r="B21615" s="1">
        <v>43119</v>
      </c>
      <c r="C21615" s="2">
        <v>0.47916666666666669</v>
      </c>
      <c r="D21615">
        <v>2813</v>
      </c>
      <c r="E21615">
        <v>2814</v>
      </c>
      <c r="F21615">
        <v>2810.25</v>
      </c>
      <c r="G21615">
        <v>2813</v>
      </c>
      <c r="H21615">
        <v>81609</v>
      </c>
      <c r="M21615"/>
      <c r="N21615"/>
      <c r="O21615"/>
      <c r="P21615"/>
      <c r="Q21615"/>
    </row>
    <row r="21616" spans="1:17" x14ac:dyDescent="0.2">
      <c r="A21616" t="s">
        <v>24</v>
      </c>
      <c r="B21616" s="1">
        <v>43119</v>
      </c>
      <c r="C21616" s="2">
        <v>0.52083333333333337</v>
      </c>
      <c r="D21616">
        <v>2812.75</v>
      </c>
      <c r="E21616">
        <v>2815</v>
      </c>
      <c r="F21616">
        <v>2811.25</v>
      </c>
      <c r="G21616">
        <v>2813.75</v>
      </c>
      <c r="H21616">
        <v>57969</v>
      </c>
      <c r="M21616"/>
      <c r="N21616"/>
      <c r="O21616"/>
      <c r="P21616"/>
      <c r="Q21616"/>
    </row>
    <row r="21617" spans="1:17" x14ac:dyDescent="0.2">
      <c r="A21617" t="s">
        <v>24</v>
      </c>
      <c r="B21617" s="1">
        <v>43119</v>
      </c>
      <c r="C21617" s="2">
        <v>0.5625</v>
      </c>
      <c r="D21617">
        <v>2813.75</v>
      </c>
      <c r="E21617">
        <v>2817.75</v>
      </c>
      <c r="F21617">
        <v>2811.25</v>
      </c>
      <c r="G21617">
        <v>2816.75</v>
      </c>
      <c r="H21617">
        <v>68084</v>
      </c>
      <c r="M21617"/>
      <c r="N21617"/>
      <c r="O21617"/>
      <c r="P21617"/>
      <c r="Q21617"/>
    </row>
    <row r="21618" spans="1:17" x14ac:dyDescent="0.2">
      <c r="A21618" t="s">
        <v>24</v>
      </c>
      <c r="B21618" s="1">
        <v>43119</v>
      </c>
      <c r="C21618" s="2">
        <v>0.60416666666666663</v>
      </c>
      <c r="D21618">
        <v>2816.75</v>
      </c>
      <c r="E21618">
        <v>2820.5</v>
      </c>
      <c r="F21618">
        <v>2815.75</v>
      </c>
      <c r="G21618">
        <v>2820.25</v>
      </c>
      <c r="H21618">
        <v>87884</v>
      </c>
      <c r="M21618"/>
      <c r="N21618"/>
      <c r="O21618"/>
      <c r="P21618"/>
      <c r="Q21618"/>
    </row>
    <row r="21619" spans="1:17" x14ac:dyDescent="0.2">
      <c r="A21619" t="s">
        <v>24</v>
      </c>
      <c r="B21619" s="1">
        <v>43119</v>
      </c>
      <c r="C21619" s="2">
        <v>0.63541666666666663</v>
      </c>
      <c r="D21619">
        <v>2820.25</v>
      </c>
      <c r="E21619">
        <v>2823.75</v>
      </c>
      <c r="F21619">
        <v>2818</v>
      </c>
      <c r="G21619">
        <v>2820</v>
      </c>
      <c r="H21619">
        <v>263063</v>
      </c>
      <c r="M21619"/>
      <c r="N21619"/>
      <c r="O21619"/>
      <c r="P21619"/>
      <c r="Q21619"/>
    </row>
    <row r="21620" spans="1:17" x14ac:dyDescent="0.2">
      <c r="A21620" t="s">
        <v>24</v>
      </c>
      <c r="B21620" s="1">
        <v>43122</v>
      </c>
      <c r="C21620" s="2">
        <v>0.39583333333333331</v>
      </c>
      <c r="D21620">
        <v>2817.5</v>
      </c>
      <c r="E21620">
        <v>2831.25</v>
      </c>
      <c r="F21620">
        <v>2817.5</v>
      </c>
      <c r="G21620">
        <v>2830</v>
      </c>
      <c r="H21620">
        <v>210585</v>
      </c>
      <c r="I21620" t="b">
        <f>AND(HOUR(C21620)=9,MINUTE(C21620)=30,HOUR(C21619)=15,MINUTE(C21619)=15)</f>
        <v>1</v>
      </c>
      <c r="J21620">
        <f>MAX(E21620:E21626)</f>
        <v>2845.25</v>
      </c>
      <c r="K21620">
        <f>MIN(F21620:F21626)</f>
        <v>2817.5</v>
      </c>
      <c r="L21620">
        <f>E21620</f>
        <v>2831.25</v>
      </c>
      <c r="M21620" s="6">
        <f>+F21620</f>
        <v>2817.5</v>
      </c>
      <c r="N21620" s="6" t="b">
        <f>IF(F21620&gt;J21613,F21620-J21613,FALSE)</f>
        <v>0</v>
      </c>
      <c r="O21620" s="6" t="b">
        <f>IF(L21620&lt;K21613,K21613-L21620,FALSE)</f>
        <v>0</v>
      </c>
      <c r="P21620" s="6" t="b">
        <f>IF(AND(N21620&lt;&gt;FALSE,K21620&lt;=J21613),TRUE,FALSE)</f>
        <v>0</v>
      </c>
      <c r="Q21620" s="6" t="b">
        <f>IF(AND(O21620&lt;&gt;FALSE,J21620&gt;K21613),TRUE,FALSE)</f>
        <v>0</v>
      </c>
    </row>
    <row r="21621" spans="1:17" x14ac:dyDescent="0.2">
      <c r="A21621" t="s">
        <v>24</v>
      </c>
      <c r="B21621" s="1">
        <v>43122</v>
      </c>
      <c r="C21621" s="2">
        <v>0.4375</v>
      </c>
      <c r="D21621">
        <v>2829.75</v>
      </c>
      <c r="E21621">
        <v>2831</v>
      </c>
      <c r="F21621">
        <v>2826</v>
      </c>
      <c r="G21621">
        <v>2826</v>
      </c>
      <c r="H21621">
        <v>151331</v>
      </c>
      <c r="M21621"/>
      <c r="N21621"/>
      <c r="O21621"/>
      <c r="P21621"/>
      <c r="Q21621"/>
    </row>
    <row r="21622" spans="1:17" x14ac:dyDescent="0.2">
      <c r="A21622" t="s">
        <v>24</v>
      </c>
      <c r="B21622" s="1">
        <v>43122</v>
      </c>
      <c r="C21622" s="2">
        <v>0.47916666666666669</v>
      </c>
      <c r="D21622">
        <v>2826</v>
      </c>
      <c r="E21622">
        <v>2835</v>
      </c>
      <c r="F21622">
        <v>2825.75</v>
      </c>
      <c r="G21622">
        <v>2834.5</v>
      </c>
      <c r="H21622">
        <v>119056</v>
      </c>
      <c r="M21622"/>
      <c r="N21622"/>
      <c r="O21622"/>
      <c r="P21622"/>
      <c r="Q21622"/>
    </row>
    <row r="21623" spans="1:17" x14ac:dyDescent="0.2">
      <c r="A21623" t="s">
        <v>24</v>
      </c>
      <c r="B21623" s="1">
        <v>43122</v>
      </c>
      <c r="C21623" s="2">
        <v>0.52083333333333337</v>
      </c>
      <c r="D21623">
        <v>2834.25</v>
      </c>
      <c r="E21623">
        <v>2836.75</v>
      </c>
      <c r="F21623">
        <v>2833.25</v>
      </c>
      <c r="G21623">
        <v>2835.25</v>
      </c>
      <c r="H21623">
        <v>83670</v>
      </c>
      <c r="M21623"/>
      <c r="N21623"/>
      <c r="O21623"/>
      <c r="P21623"/>
      <c r="Q21623"/>
    </row>
    <row r="21624" spans="1:17" x14ac:dyDescent="0.2">
      <c r="A21624" t="s">
        <v>24</v>
      </c>
      <c r="B21624" s="1">
        <v>43122</v>
      </c>
      <c r="C21624" s="2">
        <v>0.5625</v>
      </c>
      <c r="D21624">
        <v>2835</v>
      </c>
      <c r="E21624">
        <v>2836.25</v>
      </c>
      <c r="F21624">
        <v>2831.5</v>
      </c>
      <c r="G21624">
        <v>2833.5</v>
      </c>
      <c r="H21624">
        <v>73908</v>
      </c>
      <c r="M21624"/>
      <c r="N21624"/>
      <c r="O21624"/>
      <c r="P21624"/>
      <c r="Q21624"/>
    </row>
    <row r="21625" spans="1:17" x14ac:dyDescent="0.2">
      <c r="A21625" t="s">
        <v>24</v>
      </c>
      <c r="B21625" s="1">
        <v>43122</v>
      </c>
      <c r="C21625" s="2">
        <v>0.60416666666666663</v>
      </c>
      <c r="D21625">
        <v>2833.25</v>
      </c>
      <c r="E21625">
        <v>2837</v>
      </c>
      <c r="F21625">
        <v>2833</v>
      </c>
      <c r="G21625">
        <v>2836.25</v>
      </c>
      <c r="H21625">
        <v>59840</v>
      </c>
      <c r="M21625"/>
      <c r="N21625"/>
      <c r="O21625"/>
      <c r="P21625"/>
      <c r="Q21625"/>
    </row>
    <row r="21626" spans="1:17" x14ac:dyDescent="0.2">
      <c r="A21626" t="s">
        <v>24</v>
      </c>
      <c r="B21626" s="1">
        <v>43122</v>
      </c>
      <c r="C21626" s="2">
        <v>0.63541666666666663</v>
      </c>
      <c r="D21626">
        <v>2836.25</v>
      </c>
      <c r="E21626">
        <v>2845.25</v>
      </c>
      <c r="F21626">
        <v>2835.5</v>
      </c>
      <c r="G21626">
        <v>2844.25</v>
      </c>
      <c r="H21626">
        <v>241225</v>
      </c>
      <c r="M21626"/>
      <c r="N21626"/>
      <c r="O21626"/>
      <c r="P21626"/>
      <c r="Q21626"/>
    </row>
    <row r="21627" spans="1:17" x14ac:dyDescent="0.2">
      <c r="A21627" t="s">
        <v>24</v>
      </c>
      <c r="B21627" s="1">
        <v>43123</v>
      </c>
      <c r="C21627" s="2">
        <v>0.39583333333333331</v>
      </c>
      <c r="D21627">
        <v>2843.75</v>
      </c>
      <c r="E21627">
        <v>2850.25</v>
      </c>
      <c r="F21627">
        <v>2840.75</v>
      </c>
      <c r="G21627">
        <v>2846.75</v>
      </c>
      <c r="H21627">
        <v>315652</v>
      </c>
      <c r="I21627" t="b">
        <f>AND(HOUR(C21627)=9,MINUTE(C21627)=30,HOUR(C21626)=15,MINUTE(C21626)=15)</f>
        <v>1</v>
      </c>
      <c r="J21627">
        <f>MAX(E21627:E21633)</f>
        <v>2853.5</v>
      </c>
      <c r="K21627">
        <f>MIN(F21627:F21633)</f>
        <v>2840.75</v>
      </c>
      <c r="L21627">
        <f>E21627</f>
        <v>2850.25</v>
      </c>
      <c r="M21627" s="6">
        <f>+F21627</f>
        <v>2840.75</v>
      </c>
      <c r="N21627" s="6" t="b">
        <f>IF(F21627&gt;J21620,F21627-J21620,FALSE)</f>
        <v>0</v>
      </c>
      <c r="O21627" s="6" t="b">
        <f>IF(L21627&lt;K21620,K21620-L21627,FALSE)</f>
        <v>0</v>
      </c>
      <c r="P21627" s="6" t="b">
        <f>IF(AND(N21627&lt;&gt;FALSE,K21627&lt;=J21620),TRUE,FALSE)</f>
        <v>0</v>
      </c>
      <c r="Q21627" s="6" t="b">
        <f>IF(AND(O21627&lt;&gt;FALSE,J21627&gt;K21620),TRUE,FALSE)</f>
        <v>0</v>
      </c>
    </row>
    <row r="21628" spans="1:17" x14ac:dyDescent="0.2">
      <c r="A21628" t="s">
        <v>24</v>
      </c>
      <c r="B21628" s="1">
        <v>43123</v>
      </c>
      <c r="C21628" s="2">
        <v>0.4375</v>
      </c>
      <c r="D21628">
        <v>2846.75</v>
      </c>
      <c r="E21628">
        <v>2853.5</v>
      </c>
      <c r="F21628">
        <v>2845.5</v>
      </c>
      <c r="G21628">
        <v>2850.5</v>
      </c>
      <c r="H21628">
        <v>149904</v>
      </c>
      <c r="M21628"/>
      <c r="N21628"/>
      <c r="O21628"/>
      <c r="P21628"/>
      <c r="Q21628"/>
    </row>
    <row r="21629" spans="1:17" x14ac:dyDescent="0.2">
      <c r="A21629" t="s">
        <v>24</v>
      </c>
      <c r="B21629" s="1">
        <v>43123</v>
      </c>
      <c r="C21629" s="2">
        <v>0.47916666666666669</v>
      </c>
      <c r="D21629">
        <v>2850.75</v>
      </c>
      <c r="E21629">
        <v>2851</v>
      </c>
      <c r="F21629">
        <v>2846.25</v>
      </c>
      <c r="G21629">
        <v>2847.5</v>
      </c>
      <c r="H21629">
        <v>101317</v>
      </c>
      <c r="M21629"/>
      <c r="N21629"/>
      <c r="O21629"/>
      <c r="P21629"/>
      <c r="Q21629"/>
    </row>
    <row r="21630" spans="1:17" x14ac:dyDescent="0.2">
      <c r="A21630" t="s">
        <v>24</v>
      </c>
      <c r="B21630" s="1">
        <v>43123</v>
      </c>
      <c r="C21630" s="2">
        <v>0.52083333333333337</v>
      </c>
      <c r="D21630">
        <v>2847.5</v>
      </c>
      <c r="E21630">
        <v>2849.75</v>
      </c>
      <c r="F21630">
        <v>2845.5</v>
      </c>
      <c r="G21630">
        <v>2848.75</v>
      </c>
      <c r="H21630">
        <v>58752</v>
      </c>
      <c r="M21630"/>
      <c r="N21630"/>
      <c r="O21630"/>
      <c r="P21630"/>
      <c r="Q21630"/>
    </row>
    <row r="21631" spans="1:17" x14ac:dyDescent="0.2">
      <c r="A21631" t="s">
        <v>24</v>
      </c>
      <c r="B21631" s="1">
        <v>43123</v>
      </c>
      <c r="C21631" s="2">
        <v>0.5625</v>
      </c>
      <c r="D21631">
        <v>2848.75</v>
      </c>
      <c r="E21631">
        <v>2852</v>
      </c>
      <c r="F21631">
        <v>2845.75</v>
      </c>
      <c r="G21631">
        <v>2848.25</v>
      </c>
      <c r="H21631">
        <v>81645</v>
      </c>
      <c r="M21631"/>
      <c r="N21631"/>
      <c r="O21631"/>
      <c r="P21631"/>
      <c r="Q21631"/>
    </row>
    <row r="21632" spans="1:17" x14ac:dyDescent="0.2">
      <c r="A21632" t="s">
        <v>24</v>
      </c>
      <c r="B21632" s="1">
        <v>43123</v>
      </c>
      <c r="C21632" s="2">
        <v>0.60416666666666663</v>
      </c>
      <c r="D21632">
        <v>2848.5</v>
      </c>
      <c r="E21632">
        <v>2852.25</v>
      </c>
      <c r="F21632">
        <v>2847</v>
      </c>
      <c r="G21632">
        <v>2850</v>
      </c>
      <c r="H21632">
        <v>84388</v>
      </c>
      <c r="M21632"/>
      <c r="N21632"/>
      <c r="O21632"/>
      <c r="P21632"/>
      <c r="Q21632"/>
    </row>
    <row r="21633" spans="1:17" x14ac:dyDescent="0.2">
      <c r="A21633" t="s">
        <v>24</v>
      </c>
      <c r="B21633" s="1">
        <v>43123</v>
      </c>
      <c r="C21633" s="2">
        <v>0.63541666666666663</v>
      </c>
      <c r="D21633">
        <v>2850</v>
      </c>
      <c r="E21633">
        <v>2852.5</v>
      </c>
      <c r="F21633">
        <v>2847</v>
      </c>
      <c r="G21633">
        <v>2848.25</v>
      </c>
      <c r="H21633">
        <v>165176</v>
      </c>
      <c r="M21633"/>
      <c r="N21633"/>
      <c r="O21633"/>
      <c r="P21633"/>
      <c r="Q21633"/>
    </row>
    <row r="21634" spans="1:17" x14ac:dyDescent="0.2">
      <c r="A21634" t="s">
        <v>24</v>
      </c>
      <c r="B21634" s="1">
        <v>43124</v>
      </c>
      <c r="C21634" s="2">
        <v>0.39583333333333331</v>
      </c>
      <c r="D21634">
        <v>2857</v>
      </c>
      <c r="E21634">
        <v>2863.5</v>
      </c>
      <c r="F21634">
        <v>2854.25</v>
      </c>
      <c r="G21634">
        <v>2860.75</v>
      </c>
      <c r="H21634">
        <v>266427</v>
      </c>
      <c r="I21634" t="b">
        <f>AND(HOUR(C21634)=9,MINUTE(C21634)=30,HOUR(C21633)=15,MINUTE(C21633)=15)</f>
        <v>1</v>
      </c>
      <c r="J21634">
        <f>MAX(E21634:E21640)</f>
        <v>2864</v>
      </c>
      <c r="K21634">
        <f>MIN(F21634:F21640)</f>
        <v>2834.25</v>
      </c>
      <c r="L21634">
        <f>E21634</f>
        <v>2863.5</v>
      </c>
      <c r="M21634" s="6">
        <f>+F21634</f>
        <v>2854.25</v>
      </c>
      <c r="N21634" s="6">
        <f>IF(F21634&gt;J21627,F21634-J21627,FALSE)</f>
        <v>0.75</v>
      </c>
      <c r="O21634" s="6" t="b">
        <f>IF(L21634&lt;K21627,K21627-L21634,FALSE)</f>
        <v>0</v>
      </c>
      <c r="P21634" s="6" t="b">
        <f>IF(AND(N21634&lt;&gt;FALSE,K21634&lt;=J21627),TRUE,FALSE)</f>
        <v>1</v>
      </c>
      <c r="Q21634" s="6" t="b">
        <f>IF(AND(O21634&lt;&gt;FALSE,J21634&gt;K21627),TRUE,FALSE)</f>
        <v>0</v>
      </c>
    </row>
    <row r="21635" spans="1:17" x14ac:dyDescent="0.2">
      <c r="A21635" t="s">
        <v>24</v>
      </c>
      <c r="B21635" s="1">
        <v>43124</v>
      </c>
      <c r="C21635" s="2">
        <v>0.4375</v>
      </c>
      <c r="D21635">
        <v>2860.75</v>
      </c>
      <c r="E21635">
        <v>2864</v>
      </c>
      <c r="F21635">
        <v>2848.5</v>
      </c>
      <c r="G21635">
        <v>2850</v>
      </c>
      <c r="H21635">
        <v>248380</v>
      </c>
      <c r="M21635"/>
      <c r="N21635"/>
      <c r="O21635"/>
      <c r="P21635"/>
      <c r="Q21635"/>
    </row>
    <row r="21636" spans="1:17" x14ac:dyDescent="0.2">
      <c r="A21636" t="s">
        <v>24</v>
      </c>
      <c r="B21636" s="1">
        <v>43124</v>
      </c>
      <c r="C21636" s="2">
        <v>0.47916666666666669</v>
      </c>
      <c r="D21636">
        <v>2850</v>
      </c>
      <c r="E21636">
        <v>2850.5</v>
      </c>
      <c r="F21636">
        <v>2841.5</v>
      </c>
      <c r="G21636">
        <v>2844.25</v>
      </c>
      <c r="H21636">
        <v>291628</v>
      </c>
      <c r="M21636"/>
      <c r="N21636"/>
      <c r="O21636"/>
      <c r="P21636"/>
      <c r="Q21636"/>
    </row>
    <row r="21637" spans="1:17" x14ac:dyDescent="0.2">
      <c r="A21637" t="s">
        <v>24</v>
      </c>
      <c r="B21637" s="1">
        <v>43124</v>
      </c>
      <c r="C21637" s="2">
        <v>0.52083333333333337</v>
      </c>
      <c r="D21637">
        <v>2844</v>
      </c>
      <c r="E21637">
        <v>2844.75</v>
      </c>
      <c r="F21637">
        <v>2834.25</v>
      </c>
      <c r="G21637">
        <v>2841</v>
      </c>
      <c r="H21637">
        <v>245339</v>
      </c>
      <c r="M21637"/>
      <c r="N21637"/>
      <c r="O21637"/>
      <c r="P21637"/>
      <c r="Q21637"/>
    </row>
    <row r="21638" spans="1:17" x14ac:dyDescent="0.2">
      <c r="A21638" t="s">
        <v>24</v>
      </c>
      <c r="B21638" s="1">
        <v>43124</v>
      </c>
      <c r="C21638" s="2">
        <v>0.5625</v>
      </c>
      <c r="D21638">
        <v>2841</v>
      </c>
      <c r="E21638">
        <v>2851.5</v>
      </c>
      <c r="F21638">
        <v>2841</v>
      </c>
      <c r="G21638">
        <v>2851.25</v>
      </c>
      <c r="H21638">
        <v>159503</v>
      </c>
      <c r="M21638"/>
      <c r="N21638"/>
      <c r="O21638"/>
      <c r="P21638"/>
      <c r="Q21638"/>
    </row>
    <row r="21639" spans="1:17" x14ac:dyDescent="0.2">
      <c r="A21639" t="s">
        <v>24</v>
      </c>
      <c r="B21639" s="1">
        <v>43124</v>
      </c>
      <c r="C21639" s="2">
        <v>0.60416666666666663</v>
      </c>
      <c r="D21639">
        <v>2851.25</v>
      </c>
      <c r="E21639">
        <v>2854</v>
      </c>
      <c r="F21639">
        <v>2847.5</v>
      </c>
      <c r="G21639">
        <v>2849.25</v>
      </c>
      <c r="H21639">
        <v>138749</v>
      </c>
      <c r="M21639"/>
      <c r="N21639"/>
      <c r="O21639"/>
      <c r="P21639"/>
      <c r="Q21639"/>
    </row>
    <row r="21640" spans="1:17" x14ac:dyDescent="0.2">
      <c r="A21640" t="s">
        <v>24</v>
      </c>
      <c r="B21640" s="1">
        <v>43124</v>
      </c>
      <c r="C21640" s="2">
        <v>0.63541666666666663</v>
      </c>
      <c r="D21640">
        <v>2849.25</v>
      </c>
      <c r="E21640">
        <v>2854.25</v>
      </c>
      <c r="F21640">
        <v>2846.75</v>
      </c>
      <c r="G21640">
        <v>2850.25</v>
      </c>
      <c r="H21640">
        <v>215750</v>
      </c>
      <c r="M21640"/>
      <c r="N21640"/>
      <c r="O21640"/>
      <c r="P21640"/>
      <c r="Q21640"/>
    </row>
    <row r="21641" spans="1:17" x14ac:dyDescent="0.2">
      <c r="A21641" t="s">
        <v>24</v>
      </c>
      <c r="B21641" s="1">
        <v>43125</v>
      </c>
      <c r="C21641" s="2">
        <v>0.39583333333333331</v>
      </c>
      <c r="D21641">
        <v>2858</v>
      </c>
      <c r="E21641">
        <v>2858.75</v>
      </c>
      <c r="F21641">
        <v>2842.5</v>
      </c>
      <c r="G21641">
        <v>2847.5</v>
      </c>
      <c r="H21641">
        <v>360776</v>
      </c>
      <c r="I21641" t="b">
        <f>AND(HOUR(C21641)=9,MINUTE(C21641)=30,HOUR(C21640)=15,MINUTE(C21640)=15)</f>
        <v>1</v>
      </c>
      <c r="J21641">
        <f>MAX(E21641:E21647)</f>
        <v>2858.75</v>
      </c>
      <c r="K21641">
        <f>MIN(F21641:F21647)</f>
        <v>2839.5</v>
      </c>
      <c r="L21641">
        <f>E21641</f>
        <v>2858.75</v>
      </c>
      <c r="M21641" s="6">
        <f>+F21641</f>
        <v>2842.5</v>
      </c>
      <c r="N21641" s="6" t="b">
        <f>IF(F21641&gt;J21634,F21641-J21634,FALSE)</f>
        <v>0</v>
      </c>
      <c r="O21641" s="6" t="b">
        <f>IF(L21641&lt;K21634,K21634-L21641,FALSE)</f>
        <v>0</v>
      </c>
      <c r="P21641" s="6" t="b">
        <f>IF(AND(N21641&lt;&gt;FALSE,K21641&lt;=J21634),TRUE,FALSE)</f>
        <v>0</v>
      </c>
      <c r="Q21641" s="6" t="b">
        <f>IF(AND(O21641&lt;&gt;FALSE,J21641&gt;K21634),TRUE,FALSE)</f>
        <v>0</v>
      </c>
    </row>
    <row r="21642" spans="1:17" x14ac:dyDescent="0.2">
      <c r="A21642" t="s">
        <v>24</v>
      </c>
      <c r="B21642" s="1">
        <v>43125</v>
      </c>
      <c r="C21642" s="2">
        <v>0.4375</v>
      </c>
      <c r="D21642">
        <v>2847.25</v>
      </c>
      <c r="E21642">
        <v>2852.25</v>
      </c>
      <c r="F21642">
        <v>2844.75</v>
      </c>
      <c r="G21642">
        <v>2851</v>
      </c>
      <c r="H21642">
        <v>137131</v>
      </c>
      <c r="M21642"/>
      <c r="N21642"/>
      <c r="O21642"/>
      <c r="P21642"/>
      <c r="Q21642"/>
    </row>
    <row r="21643" spans="1:17" x14ac:dyDescent="0.2">
      <c r="A21643" t="s">
        <v>24</v>
      </c>
      <c r="B21643" s="1">
        <v>43125</v>
      </c>
      <c r="C21643" s="2">
        <v>0.47916666666666669</v>
      </c>
      <c r="D21643">
        <v>2851</v>
      </c>
      <c r="E21643">
        <v>2856.5</v>
      </c>
      <c r="F21643">
        <v>2850.25</v>
      </c>
      <c r="G21643">
        <v>2854.5</v>
      </c>
      <c r="H21643">
        <v>121422</v>
      </c>
      <c r="M21643"/>
      <c r="N21643"/>
      <c r="O21643"/>
      <c r="P21643"/>
      <c r="Q21643"/>
    </row>
    <row r="21644" spans="1:17" x14ac:dyDescent="0.2">
      <c r="A21644" t="s">
        <v>24</v>
      </c>
      <c r="B21644" s="1">
        <v>43125</v>
      </c>
      <c r="C21644" s="2">
        <v>0.52083333333333337</v>
      </c>
      <c r="D21644">
        <v>2854.5</v>
      </c>
      <c r="E21644">
        <v>2855.25</v>
      </c>
      <c r="F21644">
        <v>2849.25</v>
      </c>
      <c r="G21644">
        <v>2850.75</v>
      </c>
      <c r="H21644">
        <v>89023</v>
      </c>
      <c r="M21644"/>
      <c r="N21644"/>
      <c r="O21644"/>
      <c r="P21644"/>
      <c r="Q21644"/>
    </row>
    <row r="21645" spans="1:17" x14ac:dyDescent="0.2">
      <c r="A21645" t="s">
        <v>24</v>
      </c>
      <c r="B21645" s="1">
        <v>43125</v>
      </c>
      <c r="C21645" s="2">
        <v>0.5625</v>
      </c>
      <c r="D21645">
        <v>2851</v>
      </c>
      <c r="E21645">
        <v>2855</v>
      </c>
      <c r="F21645">
        <v>2846.5</v>
      </c>
      <c r="G21645">
        <v>2849</v>
      </c>
      <c r="H21645">
        <v>101652</v>
      </c>
      <c r="M21645"/>
      <c r="N21645"/>
      <c r="O21645"/>
      <c r="P21645"/>
      <c r="Q21645"/>
    </row>
    <row r="21646" spans="1:17" x14ac:dyDescent="0.2">
      <c r="A21646" t="s">
        <v>24</v>
      </c>
      <c r="B21646" s="1">
        <v>43125</v>
      </c>
      <c r="C21646" s="2">
        <v>0.60416666666666663</v>
      </c>
      <c r="D21646">
        <v>2848.75</v>
      </c>
      <c r="E21646">
        <v>2849.75</v>
      </c>
      <c r="F21646">
        <v>2839.5</v>
      </c>
      <c r="G21646">
        <v>2846.5</v>
      </c>
      <c r="H21646">
        <v>160843</v>
      </c>
      <c r="M21646"/>
      <c r="N21646"/>
      <c r="O21646"/>
      <c r="P21646"/>
      <c r="Q21646"/>
    </row>
    <row r="21647" spans="1:17" x14ac:dyDescent="0.2">
      <c r="A21647" t="s">
        <v>24</v>
      </c>
      <c r="B21647" s="1">
        <v>43125</v>
      </c>
      <c r="C21647" s="2">
        <v>0.63541666666666663</v>
      </c>
      <c r="D21647">
        <v>2846.75</v>
      </c>
      <c r="E21647">
        <v>2850.5</v>
      </c>
      <c r="F21647">
        <v>2845</v>
      </c>
      <c r="G21647">
        <v>2850</v>
      </c>
      <c r="H21647">
        <v>144009</v>
      </c>
      <c r="M21647"/>
      <c r="N21647"/>
      <c r="O21647"/>
      <c r="P21647"/>
      <c r="Q21647"/>
    </row>
    <row r="21648" spans="1:17" x14ac:dyDescent="0.2">
      <c r="A21648" t="s">
        <v>24</v>
      </c>
      <c r="B21648" s="1">
        <v>43126</v>
      </c>
      <c r="C21648" s="2">
        <v>0.39583333333333331</v>
      </c>
      <c r="D21648">
        <v>2858.5</v>
      </c>
      <c r="E21648">
        <v>2861.5</v>
      </c>
      <c r="F21648">
        <v>2855.25</v>
      </c>
      <c r="G21648">
        <v>2858.5</v>
      </c>
      <c r="H21648">
        <v>190648</v>
      </c>
      <c r="I21648" t="b">
        <f>AND(HOUR(C21648)=9,MINUTE(C21648)=30,HOUR(C21647)=15,MINUTE(C21647)=15)</f>
        <v>1</v>
      </c>
      <c r="J21648">
        <f>MAX(E21648:E21654)</f>
        <v>2883.75</v>
      </c>
      <c r="K21648">
        <f>MIN(F21648:F21654)</f>
        <v>2855.25</v>
      </c>
      <c r="L21648">
        <f>E21648</f>
        <v>2861.5</v>
      </c>
      <c r="M21648" s="6">
        <f>+F21648</f>
        <v>2855.25</v>
      </c>
      <c r="N21648" s="6" t="b">
        <f>IF(F21648&gt;J21641,F21648-J21641,FALSE)</f>
        <v>0</v>
      </c>
      <c r="O21648" s="6" t="b">
        <f>IF(L21648&lt;K21641,K21641-L21648,FALSE)</f>
        <v>0</v>
      </c>
      <c r="P21648" s="6" t="b">
        <f>IF(AND(N21648&lt;&gt;FALSE,K21648&lt;=J21641),TRUE,FALSE)</f>
        <v>0</v>
      </c>
      <c r="Q21648" s="6" t="b">
        <f>IF(AND(O21648&lt;&gt;FALSE,J21648&gt;K21641),TRUE,FALSE)</f>
        <v>0</v>
      </c>
    </row>
    <row r="21649" spans="1:17" x14ac:dyDescent="0.2">
      <c r="A21649" t="s">
        <v>24</v>
      </c>
      <c r="B21649" s="1">
        <v>43126</v>
      </c>
      <c r="C21649" s="2">
        <v>0.4375</v>
      </c>
      <c r="D21649">
        <v>2858.5</v>
      </c>
      <c r="E21649">
        <v>2865.25</v>
      </c>
      <c r="F21649">
        <v>2858.5</v>
      </c>
      <c r="G21649">
        <v>2863.5</v>
      </c>
      <c r="H21649">
        <v>135426</v>
      </c>
      <c r="M21649"/>
      <c r="N21649"/>
      <c r="O21649"/>
      <c r="P21649"/>
      <c r="Q21649"/>
    </row>
    <row r="21650" spans="1:17" x14ac:dyDescent="0.2">
      <c r="A21650" t="s">
        <v>24</v>
      </c>
      <c r="B21650" s="1">
        <v>43126</v>
      </c>
      <c r="C21650" s="2">
        <v>0.47916666666666669</v>
      </c>
      <c r="D21650">
        <v>2863.75</v>
      </c>
      <c r="E21650">
        <v>2865</v>
      </c>
      <c r="F21650">
        <v>2861</v>
      </c>
      <c r="G21650">
        <v>2864.75</v>
      </c>
      <c r="H21650">
        <v>70344</v>
      </c>
      <c r="M21650"/>
      <c r="N21650"/>
      <c r="O21650"/>
      <c r="P21650"/>
      <c r="Q21650"/>
    </row>
    <row r="21651" spans="1:17" x14ac:dyDescent="0.2">
      <c r="A21651" t="s">
        <v>24</v>
      </c>
      <c r="B21651" s="1">
        <v>43126</v>
      </c>
      <c r="C21651" s="2">
        <v>0.52083333333333337</v>
      </c>
      <c r="D21651">
        <v>2864.75</v>
      </c>
      <c r="E21651">
        <v>2870</v>
      </c>
      <c r="F21651">
        <v>2863.5</v>
      </c>
      <c r="G21651">
        <v>2868.25</v>
      </c>
      <c r="H21651">
        <v>92022</v>
      </c>
      <c r="M21651"/>
      <c r="N21651"/>
      <c r="O21651"/>
      <c r="P21651"/>
      <c r="Q21651"/>
    </row>
    <row r="21652" spans="1:17" x14ac:dyDescent="0.2">
      <c r="A21652" t="s">
        <v>24</v>
      </c>
      <c r="B21652" s="1">
        <v>43126</v>
      </c>
      <c r="C21652" s="2">
        <v>0.5625</v>
      </c>
      <c r="D21652">
        <v>2868.5</v>
      </c>
      <c r="E21652">
        <v>2872</v>
      </c>
      <c r="F21652">
        <v>2867.75</v>
      </c>
      <c r="G21652">
        <v>2869.25</v>
      </c>
      <c r="H21652">
        <v>99398</v>
      </c>
      <c r="M21652"/>
      <c r="N21652"/>
      <c r="O21652"/>
      <c r="P21652"/>
      <c r="Q21652"/>
    </row>
    <row r="21653" spans="1:17" x14ac:dyDescent="0.2">
      <c r="A21653" t="s">
        <v>24</v>
      </c>
      <c r="B21653" s="1">
        <v>43126</v>
      </c>
      <c r="C21653" s="2">
        <v>0.60416666666666663</v>
      </c>
      <c r="D21653">
        <v>2869.25</v>
      </c>
      <c r="E21653">
        <v>2877</v>
      </c>
      <c r="F21653">
        <v>2868.25</v>
      </c>
      <c r="G21653">
        <v>2876.25</v>
      </c>
      <c r="H21653">
        <v>143843</v>
      </c>
      <c r="M21653"/>
      <c r="N21653"/>
      <c r="O21653"/>
      <c r="P21653"/>
      <c r="Q21653"/>
    </row>
    <row r="21654" spans="1:17" x14ac:dyDescent="0.2">
      <c r="A21654" t="s">
        <v>24</v>
      </c>
      <c r="B21654" s="1">
        <v>43126</v>
      </c>
      <c r="C21654" s="2">
        <v>0.63541666666666663</v>
      </c>
      <c r="D21654">
        <v>2876.25</v>
      </c>
      <c r="E21654">
        <v>2883.75</v>
      </c>
      <c r="F21654">
        <v>2875</v>
      </c>
      <c r="G21654">
        <v>2883.5</v>
      </c>
      <c r="H21654">
        <v>269207</v>
      </c>
      <c r="M21654"/>
      <c r="N21654"/>
      <c r="O21654"/>
      <c r="P21654"/>
      <c r="Q21654"/>
    </row>
    <row r="21655" spans="1:17" x14ac:dyDescent="0.2">
      <c r="A21655" t="s">
        <v>24</v>
      </c>
      <c r="B21655" s="1">
        <v>43129</v>
      </c>
      <c r="C21655" s="2">
        <v>0.39583333333333331</v>
      </c>
      <c r="D21655">
        <v>2875</v>
      </c>
      <c r="E21655">
        <v>2880</v>
      </c>
      <c r="F21655">
        <v>2870.25</v>
      </c>
      <c r="G21655">
        <v>2874.5</v>
      </c>
      <c r="H21655">
        <v>274464</v>
      </c>
      <c r="I21655" t="b">
        <f>AND(HOUR(C21655)=9,MINUTE(C21655)=30,HOUR(C21654)=15,MINUTE(C21654)=15)</f>
        <v>1</v>
      </c>
      <c r="J21655">
        <f>MAX(E21655:E21661)</f>
        <v>2880</v>
      </c>
      <c r="K21655">
        <f>MIN(F21655:F21661)</f>
        <v>2860.25</v>
      </c>
      <c r="L21655">
        <f>E21655</f>
        <v>2880</v>
      </c>
      <c r="M21655" s="6">
        <f>+F21655</f>
        <v>2870.25</v>
      </c>
      <c r="N21655" s="6" t="b">
        <f>IF(F21655&gt;J21648,F21655-J21648,FALSE)</f>
        <v>0</v>
      </c>
      <c r="O21655" s="6" t="b">
        <f>IF(L21655&lt;K21648,K21648-L21655,FALSE)</f>
        <v>0</v>
      </c>
      <c r="P21655" s="6" t="b">
        <f>IF(AND(N21655&lt;&gt;FALSE,K21655&lt;=J21648),TRUE,FALSE)</f>
        <v>0</v>
      </c>
      <c r="Q21655" s="6" t="b">
        <f>IF(AND(O21655&lt;&gt;FALSE,J21655&gt;K21648),TRUE,FALSE)</f>
        <v>0</v>
      </c>
    </row>
    <row r="21656" spans="1:17" x14ac:dyDescent="0.2">
      <c r="A21656" t="s">
        <v>24</v>
      </c>
      <c r="B21656" s="1">
        <v>43129</v>
      </c>
      <c r="C21656" s="2">
        <v>0.4375</v>
      </c>
      <c r="D21656">
        <v>2874.75</v>
      </c>
      <c r="E21656">
        <v>2874.75</v>
      </c>
      <c r="F21656">
        <v>2863.25</v>
      </c>
      <c r="G21656">
        <v>2869</v>
      </c>
      <c r="H21656">
        <v>225036</v>
      </c>
      <c r="M21656"/>
      <c r="N21656"/>
      <c r="O21656"/>
      <c r="P21656"/>
      <c r="Q21656"/>
    </row>
    <row r="21657" spans="1:17" x14ac:dyDescent="0.2">
      <c r="A21657" t="s">
        <v>24</v>
      </c>
      <c r="B21657" s="1">
        <v>43129</v>
      </c>
      <c r="C21657" s="2">
        <v>0.47916666666666669</v>
      </c>
      <c r="D21657">
        <v>2869</v>
      </c>
      <c r="E21657">
        <v>2874.25</v>
      </c>
      <c r="F21657">
        <v>2867.75</v>
      </c>
      <c r="G21657">
        <v>2872</v>
      </c>
      <c r="H21657">
        <v>112242</v>
      </c>
      <c r="M21657"/>
      <c r="N21657"/>
      <c r="O21657"/>
      <c r="P21657"/>
      <c r="Q21657"/>
    </row>
    <row r="21658" spans="1:17" x14ac:dyDescent="0.2">
      <c r="A21658" t="s">
        <v>24</v>
      </c>
      <c r="B21658" s="1">
        <v>43129</v>
      </c>
      <c r="C21658" s="2">
        <v>0.52083333333333337</v>
      </c>
      <c r="D21658">
        <v>2872.25</v>
      </c>
      <c r="E21658">
        <v>2877</v>
      </c>
      <c r="F21658">
        <v>2869.5</v>
      </c>
      <c r="G21658">
        <v>2875</v>
      </c>
      <c r="H21658">
        <v>83043</v>
      </c>
      <c r="M21658"/>
      <c r="N21658"/>
      <c r="O21658"/>
      <c r="P21658"/>
      <c r="Q21658"/>
    </row>
    <row r="21659" spans="1:17" x14ac:dyDescent="0.2">
      <c r="A21659" t="s">
        <v>24</v>
      </c>
      <c r="B21659" s="1">
        <v>43129</v>
      </c>
      <c r="C21659" s="2">
        <v>0.5625</v>
      </c>
      <c r="D21659">
        <v>2875</v>
      </c>
      <c r="E21659">
        <v>2875</v>
      </c>
      <c r="F21659">
        <v>2871</v>
      </c>
      <c r="G21659">
        <v>2872</v>
      </c>
      <c r="H21659">
        <v>43037</v>
      </c>
      <c r="M21659"/>
      <c r="N21659"/>
      <c r="O21659"/>
      <c r="P21659"/>
      <c r="Q21659"/>
    </row>
    <row r="21660" spans="1:17" x14ac:dyDescent="0.2">
      <c r="A21660" t="s">
        <v>24</v>
      </c>
      <c r="B21660" s="1">
        <v>43129</v>
      </c>
      <c r="C21660" s="2">
        <v>0.60416666666666663</v>
      </c>
      <c r="D21660">
        <v>2872</v>
      </c>
      <c r="E21660">
        <v>2872.75</v>
      </c>
      <c r="F21660">
        <v>2866.5</v>
      </c>
      <c r="G21660">
        <v>2866.75</v>
      </c>
      <c r="H21660">
        <v>113566</v>
      </c>
      <c r="M21660"/>
      <c r="N21660"/>
      <c r="O21660"/>
      <c r="P21660"/>
      <c r="Q21660"/>
    </row>
    <row r="21661" spans="1:17" x14ac:dyDescent="0.2">
      <c r="A21661" t="s">
        <v>24</v>
      </c>
      <c r="B21661" s="1">
        <v>43129</v>
      </c>
      <c r="C21661" s="2">
        <v>0.63541666666666663</v>
      </c>
      <c r="D21661">
        <v>2866.75</v>
      </c>
      <c r="E21661">
        <v>2868.5</v>
      </c>
      <c r="F21661">
        <v>2860.25</v>
      </c>
      <c r="G21661">
        <v>2862.5</v>
      </c>
      <c r="H21661">
        <v>261655</v>
      </c>
      <c r="M21661"/>
      <c r="N21661"/>
      <c r="O21661"/>
      <c r="P21661"/>
      <c r="Q21661"/>
    </row>
    <row r="21662" spans="1:17" x14ac:dyDescent="0.2">
      <c r="A21662" t="s">
        <v>24</v>
      </c>
      <c r="B21662" s="1">
        <v>43130</v>
      </c>
      <c r="C21662" s="2">
        <v>0.39583333333333331</v>
      </c>
      <c r="D21662">
        <v>2840.5</v>
      </c>
      <c r="E21662">
        <v>2848.25</v>
      </c>
      <c r="F21662">
        <v>2827.25</v>
      </c>
      <c r="G21662">
        <v>2837.5</v>
      </c>
      <c r="H21662">
        <v>518450</v>
      </c>
      <c r="I21662" t="b">
        <f>AND(HOUR(C21662)=9,MINUTE(C21662)=30,HOUR(C21661)=15,MINUTE(C21661)=15)</f>
        <v>1</v>
      </c>
      <c r="J21662">
        <f>MAX(E21662:E21668)</f>
        <v>2848.25</v>
      </c>
      <c r="K21662">
        <f>MIN(F21662:F21668)</f>
        <v>2827.25</v>
      </c>
      <c r="L21662">
        <f>E21662</f>
        <v>2848.25</v>
      </c>
      <c r="M21662" s="6">
        <f>+F21662</f>
        <v>2827.25</v>
      </c>
      <c r="N21662" s="6" t="b">
        <f>IF(F21662&gt;J21655,F21662-J21655,FALSE)</f>
        <v>0</v>
      </c>
      <c r="O21662" s="6">
        <f>IF(L21662&lt;K21655,K21655-L21662,FALSE)</f>
        <v>12</v>
      </c>
      <c r="P21662" s="6" t="b">
        <f>IF(AND(N21662&lt;&gt;FALSE,K21662&lt;=J21655),TRUE,FALSE)</f>
        <v>0</v>
      </c>
      <c r="Q21662" s="6" t="b">
        <f>IF(AND(O21662&lt;&gt;FALSE,J21662&gt;K21655),TRUE,FALSE)</f>
        <v>0</v>
      </c>
    </row>
    <row r="21663" spans="1:17" x14ac:dyDescent="0.2">
      <c r="A21663" t="s">
        <v>24</v>
      </c>
      <c r="B21663" s="1">
        <v>43130</v>
      </c>
      <c r="C21663" s="2">
        <v>0.4375</v>
      </c>
      <c r="D21663">
        <v>2837.5</v>
      </c>
      <c r="E21663">
        <v>2845.75</v>
      </c>
      <c r="F21663">
        <v>2835.5</v>
      </c>
      <c r="G21663">
        <v>2838.25</v>
      </c>
      <c r="H21663">
        <v>253364</v>
      </c>
      <c r="M21663"/>
      <c r="N21663"/>
      <c r="O21663"/>
      <c r="P21663"/>
      <c r="Q21663"/>
    </row>
    <row r="21664" spans="1:17" x14ac:dyDescent="0.2">
      <c r="A21664" t="s">
        <v>24</v>
      </c>
      <c r="B21664" s="1">
        <v>43130</v>
      </c>
      <c r="C21664" s="2">
        <v>0.47916666666666669</v>
      </c>
      <c r="D21664">
        <v>2838.25</v>
      </c>
      <c r="E21664">
        <v>2843.25</v>
      </c>
      <c r="F21664">
        <v>2833.5</v>
      </c>
      <c r="G21664">
        <v>2834</v>
      </c>
      <c r="H21664">
        <v>155660</v>
      </c>
      <c r="M21664"/>
      <c r="N21664"/>
      <c r="O21664"/>
      <c r="P21664"/>
      <c r="Q21664"/>
    </row>
    <row r="21665" spans="1:17" x14ac:dyDescent="0.2">
      <c r="A21665" t="s">
        <v>24</v>
      </c>
      <c r="B21665" s="1">
        <v>43130</v>
      </c>
      <c r="C21665" s="2">
        <v>0.52083333333333337</v>
      </c>
      <c r="D21665">
        <v>2834</v>
      </c>
      <c r="E21665">
        <v>2836.5</v>
      </c>
      <c r="F21665">
        <v>2829.25</v>
      </c>
      <c r="G21665">
        <v>2830.25</v>
      </c>
      <c r="H21665">
        <v>143322</v>
      </c>
      <c r="M21665"/>
      <c r="N21665"/>
      <c r="O21665"/>
      <c r="P21665"/>
      <c r="Q21665"/>
    </row>
    <row r="21666" spans="1:17" x14ac:dyDescent="0.2">
      <c r="A21666" t="s">
        <v>24</v>
      </c>
      <c r="B21666" s="1">
        <v>43130</v>
      </c>
      <c r="C21666" s="2">
        <v>0.5625</v>
      </c>
      <c r="D21666">
        <v>2830.25</v>
      </c>
      <c r="E21666">
        <v>2841</v>
      </c>
      <c r="F21666">
        <v>2830</v>
      </c>
      <c r="G21666">
        <v>2836.5</v>
      </c>
      <c r="H21666">
        <v>153362</v>
      </c>
      <c r="M21666"/>
      <c r="N21666"/>
      <c r="O21666"/>
      <c r="P21666"/>
      <c r="Q21666"/>
    </row>
    <row r="21667" spans="1:17" x14ac:dyDescent="0.2">
      <c r="A21667" t="s">
        <v>24</v>
      </c>
      <c r="B21667" s="1">
        <v>43130</v>
      </c>
      <c r="C21667" s="2">
        <v>0.60416666666666663</v>
      </c>
      <c r="D21667">
        <v>2836.5</v>
      </c>
      <c r="E21667">
        <v>2837.5</v>
      </c>
      <c r="F21667">
        <v>2830.75</v>
      </c>
      <c r="G21667">
        <v>2836.5</v>
      </c>
      <c r="H21667">
        <v>145846</v>
      </c>
      <c r="M21667"/>
      <c r="N21667"/>
      <c r="O21667"/>
      <c r="P21667"/>
      <c r="Q21667"/>
    </row>
    <row r="21668" spans="1:17" x14ac:dyDescent="0.2">
      <c r="A21668" t="s">
        <v>24</v>
      </c>
      <c r="B21668" s="1">
        <v>43130</v>
      </c>
      <c r="C21668" s="2">
        <v>0.63541666666666663</v>
      </c>
      <c r="D21668">
        <v>2836.5</v>
      </c>
      <c r="E21668">
        <v>2840.5</v>
      </c>
      <c r="F21668">
        <v>2831</v>
      </c>
      <c r="G21668">
        <v>2833</v>
      </c>
      <c r="H21668">
        <v>270289</v>
      </c>
      <c r="M21668"/>
      <c r="N21668"/>
      <c r="O21668"/>
      <c r="P21668"/>
      <c r="Q21668"/>
    </row>
    <row r="21669" spans="1:17" x14ac:dyDescent="0.2">
      <c r="A21669" t="s">
        <v>24</v>
      </c>
      <c r="B21669" s="1">
        <v>43131</v>
      </c>
      <c r="C21669" s="2">
        <v>0.39583333333333331</v>
      </c>
      <c r="D21669">
        <v>2842.5</v>
      </c>
      <c r="E21669">
        <v>2848.5</v>
      </c>
      <c r="F21669">
        <v>2839.25</v>
      </c>
      <c r="G21669">
        <v>2842.75</v>
      </c>
      <c r="H21669">
        <v>241047</v>
      </c>
      <c r="I21669" t="b">
        <f>AND(HOUR(C21669)=9,MINUTE(C21669)=30,HOUR(C21668)=15,MINUTE(C21668)=15)</f>
        <v>1</v>
      </c>
      <c r="J21669">
        <f>MAX(E21669:E21675)</f>
        <v>2848.5</v>
      </c>
      <c r="K21669">
        <f>MIN(F21669:F21675)</f>
        <v>2821.75</v>
      </c>
      <c r="L21669">
        <f>E21669</f>
        <v>2848.5</v>
      </c>
      <c r="M21669" s="6">
        <f>+F21669</f>
        <v>2839.25</v>
      </c>
      <c r="N21669" s="6" t="b">
        <f>IF(F21669&gt;J21662,F21669-J21662,FALSE)</f>
        <v>0</v>
      </c>
      <c r="O21669" s="6" t="b">
        <f>IF(L21669&lt;K21662,K21662-L21669,FALSE)</f>
        <v>0</v>
      </c>
      <c r="P21669" s="6" t="b">
        <f>IF(AND(N21669&lt;&gt;FALSE,K21669&lt;=J21662),TRUE,FALSE)</f>
        <v>0</v>
      </c>
      <c r="Q21669" s="6" t="b">
        <f>IF(AND(O21669&lt;&gt;FALSE,J21669&gt;K21662),TRUE,FALSE)</f>
        <v>0</v>
      </c>
    </row>
    <row r="21670" spans="1:17" x14ac:dyDescent="0.2">
      <c r="A21670" t="s">
        <v>24</v>
      </c>
      <c r="B21670" s="1">
        <v>43131</v>
      </c>
      <c r="C21670" s="2">
        <v>0.4375</v>
      </c>
      <c r="D21670">
        <v>2842.5</v>
      </c>
      <c r="E21670">
        <v>2843.75</v>
      </c>
      <c r="F21670">
        <v>2834</v>
      </c>
      <c r="G21670">
        <v>2834.25</v>
      </c>
      <c r="H21670">
        <v>192346</v>
      </c>
      <c r="M21670"/>
      <c r="N21670"/>
      <c r="O21670"/>
      <c r="P21670"/>
      <c r="Q21670"/>
    </row>
    <row r="21671" spans="1:17" x14ac:dyDescent="0.2">
      <c r="A21671" t="s">
        <v>24</v>
      </c>
      <c r="B21671" s="1">
        <v>43131</v>
      </c>
      <c r="C21671" s="2">
        <v>0.47916666666666669</v>
      </c>
      <c r="D21671">
        <v>2834</v>
      </c>
      <c r="E21671">
        <v>2838.25</v>
      </c>
      <c r="F21671">
        <v>2833.5</v>
      </c>
      <c r="G21671">
        <v>2836.75</v>
      </c>
      <c r="H21671">
        <v>113951</v>
      </c>
      <c r="M21671"/>
      <c r="N21671"/>
      <c r="O21671"/>
      <c r="P21671"/>
      <c r="Q21671"/>
    </row>
    <row r="21672" spans="1:17" x14ac:dyDescent="0.2">
      <c r="A21672" t="s">
        <v>24</v>
      </c>
      <c r="B21672" s="1">
        <v>43131</v>
      </c>
      <c r="C21672" s="2">
        <v>0.52083333333333337</v>
      </c>
      <c r="D21672">
        <v>2836.75</v>
      </c>
      <c r="E21672">
        <v>2841</v>
      </c>
      <c r="F21672">
        <v>2836.25</v>
      </c>
      <c r="G21672">
        <v>2840.25</v>
      </c>
      <c r="H21672">
        <v>99700</v>
      </c>
      <c r="M21672"/>
      <c r="N21672"/>
      <c r="O21672"/>
      <c r="P21672"/>
      <c r="Q21672"/>
    </row>
    <row r="21673" spans="1:17" x14ac:dyDescent="0.2">
      <c r="A21673" t="s">
        <v>24</v>
      </c>
      <c r="B21673" s="1">
        <v>43131</v>
      </c>
      <c r="C21673" s="2">
        <v>0.5625</v>
      </c>
      <c r="D21673">
        <v>2840.25</v>
      </c>
      <c r="E21673">
        <v>2843.25</v>
      </c>
      <c r="F21673">
        <v>2829.75</v>
      </c>
      <c r="G21673">
        <v>2831.25</v>
      </c>
      <c r="H21673">
        <v>169262</v>
      </c>
      <c r="M21673"/>
      <c r="N21673"/>
      <c r="O21673"/>
      <c r="P21673"/>
      <c r="Q21673"/>
    </row>
    <row r="21674" spans="1:17" x14ac:dyDescent="0.2">
      <c r="A21674" t="s">
        <v>24</v>
      </c>
      <c r="B21674" s="1">
        <v>43131</v>
      </c>
      <c r="C21674" s="2">
        <v>0.60416666666666663</v>
      </c>
      <c r="D21674">
        <v>2831.25</v>
      </c>
      <c r="E21674">
        <v>2833</v>
      </c>
      <c r="F21674">
        <v>2821.75</v>
      </c>
      <c r="G21674">
        <v>2829.75</v>
      </c>
      <c r="H21674">
        <v>249611</v>
      </c>
      <c r="M21674"/>
      <c r="N21674"/>
      <c r="O21674"/>
      <c r="P21674"/>
      <c r="Q21674"/>
    </row>
    <row r="21675" spans="1:17" x14ac:dyDescent="0.2">
      <c r="A21675" t="s">
        <v>24</v>
      </c>
      <c r="B21675" s="1">
        <v>43131</v>
      </c>
      <c r="C21675" s="2">
        <v>0.63541666666666663</v>
      </c>
      <c r="D21675">
        <v>2829.5</v>
      </c>
      <c r="E21675">
        <v>2840.5</v>
      </c>
      <c r="F21675">
        <v>2829.25</v>
      </c>
      <c r="G21675">
        <v>2838.25</v>
      </c>
      <c r="H21675">
        <v>393803</v>
      </c>
      <c r="M21675"/>
      <c r="N21675"/>
      <c r="O21675"/>
      <c r="P21675"/>
      <c r="Q21675"/>
    </row>
    <row r="21676" spans="1:17" x14ac:dyDescent="0.2">
      <c r="A21676" t="s">
        <v>24</v>
      </c>
      <c r="B21676" s="1">
        <v>43132</v>
      </c>
      <c r="C21676" s="2">
        <v>0.39583333333333331</v>
      </c>
      <c r="D21676">
        <v>2825.75</v>
      </c>
      <c r="E21676">
        <v>2834.75</v>
      </c>
      <c r="F21676">
        <v>2823.25</v>
      </c>
      <c r="G21676">
        <v>2829.75</v>
      </c>
      <c r="H21676">
        <v>295032</v>
      </c>
      <c r="I21676" t="b">
        <f>AND(HOUR(C21676)=9,MINUTE(C21676)=30,HOUR(C21675)=15,MINUTE(C21675)=15)</f>
        <v>1</v>
      </c>
      <c r="J21676">
        <f>MAX(E21676:E21682)</f>
        <v>2845.5</v>
      </c>
      <c r="K21676">
        <f>MIN(F21676:F21682)</f>
        <v>2821.25</v>
      </c>
      <c r="L21676">
        <f>E21676</f>
        <v>2834.75</v>
      </c>
      <c r="M21676" s="6">
        <f>+F21676</f>
        <v>2823.25</v>
      </c>
      <c r="N21676" s="6" t="b">
        <f>IF(F21676&gt;J21669,F21676-J21669,FALSE)</f>
        <v>0</v>
      </c>
      <c r="O21676" s="6" t="b">
        <f>IF(L21676&lt;K21669,K21669-L21676,FALSE)</f>
        <v>0</v>
      </c>
      <c r="P21676" s="6" t="b">
        <f>IF(AND(N21676&lt;&gt;FALSE,K21676&lt;=J21669),TRUE,FALSE)</f>
        <v>0</v>
      </c>
      <c r="Q21676" s="6" t="b">
        <f>IF(AND(O21676&lt;&gt;FALSE,J21676&gt;K21669),TRUE,FALSE)</f>
        <v>0</v>
      </c>
    </row>
    <row r="21677" spans="1:17" x14ac:dyDescent="0.2">
      <c r="A21677" t="s">
        <v>24</v>
      </c>
      <c r="B21677" s="1">
        <v>43132</v>
      </c>
      <c r="C21677" s="2">
        <v>0.4375</v>
      </c>
      <c r="D21677">
        <v>2829.5</v>
      </c>
      <c r="E21677">
        <v>2834.25</v>
      </c>
      <c r="F21677">
        <v>2826.75</v>
      </c>
      <c r="G21677">
        <v>2831.5</v>
      </c>
      <c r="H21677">
        <v>140089</v>
      </c>
      <c r="M21677"/>
      <c r="N21677"/>
      <c r="O21677"/>
      <c r="P21677"/>
      <c r="Q21677"/>
    </row>
    <row r="21678" spans="1:17" x14ac:dyDescent="0.2">
      <c r="A21678" t="s">
        <v>24</v>
      </c>
      <c r="B21678" s="1">
        <v>43132</v>
      </c>
      <c r="C21678" s="2">
        <v>0.47916666666666669</v>
      </c>
      <c r="D21678">
        <v>2831.5</v>
      </c>
      <c r="E21678">
        <v>2844.5</v>
      </c>
      <c r="F21678">
        <v>2831.25</v>
      </c>
      <c r="G21678">
        <v>2841.75</v>
      </c>
      <c r="H21678">
        <v>170107</v>
      </c>
      <c r="M21678"/>
      <c r="N21678"/>
      <c r="O21678"/>
      <c r="P21678"/>
      <c r="Q21678"/>
    </row>
    <row r="21679" spans="1:17" x14ac:dyDescent="0.2">
      <c r="A21679" t="s">
        <v>24</v>
      </c>
      <c r="B21679" s="1">
        <v>43132</v>
      </c>
      <c r="C21679" s="2">
        <v>0.52083333333333337</v>
      </c>
      <c r="D21679">
        <v>2841.75</v>
      </c>
      <c r="E21679">
        <v>2845.5</v>
      </c>
      <c r="F21679">
        <v>2840.75</v>
      </c>
      <c r="G21679">
        <v>2843.75</v>
      </c>
      <c r="H21679">
        <v>73279</v>
      </c>
      <c r="M21679"/>
      <c r="N21679"/>
      <c r="O21679"/>
      <c r="P21679"/>
      <c r="Q21679"/>
    </row>
    <row r="21680" spans="1:17" x14ac:dyDescent="0.2">
      <c r="A21680" t="s">
        <v>24</v>
      </c>
      <c r="B21680" s="1">
        <v>43132</v>
      </c>
      <c r="C21680" s="2">
        <v>0.5625</v>
      </c>
      <c r="D21680">
        <v>2843.75</v>
      </c>
      <c r="E21680">
        <v>2844.25</v>
      </c>
      <c r="F21680">
        <v>2825.5</v>
      </c>
      <c r="G21680">
        <v>2832</v>
      </c>
      <c r="H21680">
        <v>167754</v>
      </c>
      <c r="M21680"/>
      <c r="N21680"/>
      <c r="O21680"/>
      <c r="P21680"/>
      <c r="Q21680"/>
    </row>
    <row r="21681" spans="1:17" x14ac:dyDescent="0.2">
      <c r="A21681" t="s">
        <v>24</v>
      </c>
      <c r="B21681" s="1">
        <v>43132</v>
      </c>
      <c r="C21681" s="2">
        <v>0.60416666666666663</v>
      </c>
      <c r="D21681">
        <v>2832</v>
      </c>
      <c r="E21681">
        <v>2836.75</v>
      </c>
      <c r="F21681">
        <v>2827.75</v>
      </c>
      <c r="G21681">
        <v>2828.25</v>
      </c>
      <c r="H21681">
        <v>129505</v>
      </c>
      <c r="M21681"/>
      <c r="N21681"/>
      <c r="O21681"/>
      <c r="P21681"/>
      <c r="Q21681"/>
    </row>
    <row r="21682" spans="1:17" x14ac:dyDescent="0.2">
      <c r="A21682" t="s">
        <v>24</v>
      </c>
      <c r="B21682" s="1">
        <v>43132</v>
      </c>
      <c r="C21682" s="2">
        <v>0.63541666666666663</v>
      </c>
      <c r="D21682">
        <v>2828</v>
      </c>
      <c r="E21682">
        <v>2834.5</v>
      </c>
      <c r="F21682">
        <v>2821.25</v>
      </c>
      <c r="G21682">
        <v>2830.75</v>
      </c>
      <c r="H21682">
        <v>257859</v>
      </c>
      <c r="M21682"/>
      <c r="N21682"/>
      <c r="O21682"/>
      <c r="P21682"/>
      <c r="Q21682"/>
    </row>
    <row r="21683" spans="1:17" x14ac:dyDescent="0.2">
      <c r="A21683" t="s">
        <v>24</v>
      </c>
      <c r="B21683" s="1">
        <v>43133</v>
      </c>
      <c r="C21683" s="2">
        <v>0.39583333333333331</v>
      </c>
      <c r="D21683">
        <v>2814.75</v>
      </c>
      <c r="E21683">
        <v>2816.5</v>
      </c>
      <c r="F21683">
        <v>2798</v>
      </c>
      <c r="G21683">
        <v>2807.25</v>
      </c>
      <c r="H21683">
        <v>392224</v>
      </c>
      <c r="I21683" t="b">
        <f>AND(HOUR(C21683)=9,MINUTE(C21683)=30,HOUR(C21682)=15,MINUTE(C21682)=15)</f>
        <v>1</v>
      </c>
      <c r="J21683">
        <f>MAX(E21683:E21689)</f>
        <v>2816.5</v>
      </c>
      <c r="K21683">
        <f>MIN(F21683:F21689)</f>
        <v>2764</v>
      </c>
      <c r="L21683">
        <f>E21683</f>
        <v>2816.5</v>
      </c>
      <c r="M21683" s="6">
        <f>+F21683</f>
        <v>2798</v>
      </c>
      <c r="N21683" s="6" t="b">
        <f>IF(F21683&gt;J21676,F21683-J21676,FALSE)</f>
        <v>0</v>
      </c>
      <c r="O21683" s="6">
        <f>IF(L21683&lt;K21676,K21676-L21683,FALSE)</f>
        <v>4.75</v>
      </c>
      <c r="P21683" s="6" t="b">
        <f>IF(AND(N21683&lt;&gt;FALSE,K21683&lt;=J21676),TRUE,FALSE)</f>
        <v>0</v>
      </c>
      <c r="Q21683" s="6" t="b">
        <f>IF(AND(O21683&lt;&gt;FALSE,J21683&gt;K21676),TRUE,FALSE)</f>
        <v>0</v>
      </c>
    </row>
    <row r="21684" spans="1:17" x14ac:dyDescent="0.2">
      <c r="A21684" t="s">
        <v>24</v>
      </c>
      <c r="B21684" s="1">
        <v>43133</v>
      </c>
      <c r="C21684" s="2">
        <v>0.4375</v>
      </c>
      <c r="D21684">
        <v>2807</v>
      </c>
      <c r="E21684">
        <v>2810.75</v>
      </c>
      <c r="F21684">
        <v>2802</v>
      </c>
      <c r="G21684">
        <v>2803</v>
      </c>
      <c r="H21684">
        <v>193232</v>
      </c>
      <c r="M21684"/>
      <c r="N21684"/>
      <c r="O21684"/>
      <c r="P21684"/>
      <c r="Q21684"/>
    </row>
    <row r="21685" spans="1:17" x14ac:dyDescent="0.2">
      <c r="A21685" t="s">
        <v>24</v>
      </c>
      <c r="B21685" s="1">
        <v>43133</v>
      </c>
      <c r="C21685" s="2">
        <v>0.47916666666666669</v>
      </c>
      <c r="D21685">
        <v>2803.25</v>
      </c>
      <c r="E21685">
        <v>2805.5</v>
      </c>
      <c r="F21685">
        <v>2795.5</v>
      </c>
      <c r="G21685">
        <v>2805</v>
      </c>
      <c r="H21685">
        <v>176618</v>
      </c>
      <c r="M21685"/>
      <c r="N21685"/>
      <c r="O21685"/>
      <c r="P21685"/>
      <c r="Q21685"/>
    </row>
    <row r="21686" spans="1:17" x14ac:dyDescent="0.2">
      <c r="A21686" t="s">
        <v>24</v>
      </c>
      <c r="B21686" s="1">
        <v>43133</v>
      </c>
      <c r="C21686" s="2">
        <v>0.52083333333333337</v>
      </c>
      <c r="D21686">
        <v>2805</v>
      </c>
      <c r="E21686">
        <v>2805.25</v>
      </c>
      <c r="F21686">
        <v>2791.75</v>
      </c>
      <c r="G21686">
        <v>2795.25</v>
      </c>
      <c r="H21686">
        <v>136786</v>
      </c>
      <c r="M21686"/>
      <c r="N21686"/>
      <c r="O21686"/>
      <c r="P21686"/>
      <c r="Q21686"/>
    </row>
    <row r="21687" spans="1:17" x14ac:dyDescent="0.2">
      <c r="A21687" t="s">
        <v>24</v>
      </c>
      <c r="B21687" s="1">
        <v>43133</v>
      </c>
      <c r="C21687" s="2">
        <v>0.5625</v>
      </c>
      <c r="D21687">
        <v>2795</v>
      </c>
      <c r="E21687">
        <v>2797.5</v>
      </c>
      <c r="F21687">
        <v>2779</v>
      </c>
      <c r="G21687">
        <v>2780.25</v>
      </c>
      <c r="H21687">
        <v>257380</v>
      </c>
      <c r="M21687"/>
      <c r="N21687"/>
      <c r="O21687"/>
      <c r="P21687"/>
      <c r="Q21687"/>
    </row>
    <row r="21688" spans="1:17" x14ac:dyDescent="0.2">
      <c r="A21688" t="s">
        <v>24</v>
      </c>
      <c r="B21688" s="1">
        <v>43133</v>
      </c>
      <c r="C21688" s="2">
        <v>0.60416666666666663</v>
      </c>
      <c r="D21688">
        <v>2780</v>
      </c>
      <c r="E21688">
        <v>2786.5</v>
      </c>
      <c r="F21688">
        <v>2770.25</v>
      </c>
      <c r="G21688">
        <v>2777.75</v>
      </c>
      <c r="H21688">
        <v>381189</v>
      </c>
      <c r="M21688"/>
      <c r="N21688"/>
      <c r="O21688"/>
      <c r="P21688"/>
      <c r="Q21688"/>
    </row>
    <row r="21689" spans="1:17" x14ac:dyDescent="0.2">
      <c r="A21689" t="s">
        <v>24</v>
      </c>
      <c r="B21689" s="1">
        <v>43133</v>
      </c>
      <c r="C21689" s="2">
        <v>0.63541666666666663</v>
      </c>
      <c r="D21689">
        <v>2778</v>
      </c>
      <c r="E21689">
        <v>2781</v>
      </c>
      <c r="F21689">
        <v>2764</v>
      </c>
      <c r="G21689">
        <v>2766</v>
      </c>
      <c r="H21689">
        <v>473614</v>
      </c>
      <c r="M21689"/>
      <c r="N21689"/>
      <c r="O21689"/>
      <c r="P21689"/>
      <c r="Q21689"/>
    </row>
    <row r="21690" spans="1:17" x14ac:dyDescent="0.2">
      <c r="A21690" t="s">
        <v>24</v>
      </c>
      <c r="B21690" s="1">
        <v>43136</v>
      </c>
      <c r="C21690" s="2">
        <v>0.39583333333333331</v>
      </c>
      <c r="D21690">
        <v>2748</v>
      </c>
      <c r="E21690">
        <v>2771.75</v>
      </c>
      <c r="F21690">
        <v>2743</v>
      </c>
      <c r="G21690">
        <v>2769.75</v>
      </c>
      <c r="H21690">
        <v>467822</v>
      </c>
      <c r="I21690" t="b">
        <f>AND(HOUR(C21690)=9,MINUTE(C21690)=30,HOUR(C21689)=15,MINUTE(C21689)=15)</f>
        <v>1</v>
      </c>
      <c r="J21690">
        <f>MAX(E21690:E21696)</f>
        <v>2771.75</v>
      </c>
      <c r="K21690">
        <f>MIN(F21690:F21696)</f>
        <v>2610.5</v>
      </c>
      <c r="L21690">
        <f>E21690</f>
        <v>2771.75</v>
      </c>
      <c r="M21690" s="6">
        <f>+F21690</f>
        <v>2743</v>
      </c>
      <c r="N21690" s="6" t="b">
        <f>IF(F21690&gt;J21683,F21690-J21683,FALSE)</f>
        <v>0</v>
      </c>
      <c r="O21690" s="6" t="b">
        <f>IF(L21690&lt;K21683,K21683-L21690,FALSE)</f>
        <v>0</v>
      </c>
      <c r="P21690" s="6" t="b">
        <f>IF(AND(N21690&lt;&gt;FALSE,K21690&lt;=J21683),TRUE,FALSE)</f>
        <v>0</v>
      </c>
      <c r="Q21690" s="6" t="b">
        <f>IF(AND(O21690&lt;&gt;FALSE,J21690&gt;K21683),TRUE,FALSE)</f>
        <v>0</v>
      </c>
    </row>
    <row r="21691" spans="1:17" x14ac:dyDescent="0.2">
      <c r="A21691" t="s">
        <v>24</v>
      </c>
      <c r="B21691" s="1">
        <v>43136</v>
      </c>
      <c r="C21691" s="2">
        <v>0.4375</v>
      </c>
      <c r="D21691">
        <v>2769.75</v>
      </c>
      <c r="E21691">
        <v>2771.25</v>
      </c>
      <c r="F21691">
        <v>2760.25</v>
      </c>
      <c r="G21691">
        <v>2761.75</v>
      </c>
      <c r="H21691">
        <v>275562</v>
      </c>
      <c r="M21691"/>
      <c r="N21691"/>
      <c r="O21691"/>
      <c r="P21691"/>
      <c r="Q21691"/>
    </row>
    <row r="21692" spans="1:17" x14ac:dyDescent="0.2">
      <c r="A21692" t="s">
        <v>24</v>
      </c>
      <c r="B21692" s="1">
        <v>43136</v>
      </c>
      <c r="C21692" s="2">
        <v>0.47916666666666669</v>
      </c>
      <c r="D21692">
        <v>2761.75</v>
      </c>
      <c r="E21692">
        <v>2762</v>
      </c>
      <c r="F21692">
        <v>2741.25</v>
      </c>
      <c r="G21692">
        <v>2746</v>
      </c>
      <c r="H21692">
        <v>257504</v>
      </c>
      <c r="M21692"/>
      <c r="N21692"/>
      <c r="O21692"/>
      <c r="P21692"/>
      <c r="Q21692"/>
    </row>
    <row r="21693" spans="1:17" x14ac:dyDescent="0.2">
      <c r="A21693" t="s">
        <v>24</v>
      </c>
      <c r="B21693" s="1">
        <v>43136</v>
      </c>
      <c r="C21693" s="2">
        <v>0.52083333333333337</v>
      </c>
      <c r="D21693">
        <v>2746</v>
      </c>
      <c r="E21693">
        <v>2752</v>
      </c>
      <c r="F21693">
        <v>2723.75</v>
      </c>
      <c r="G21693">
        <v>2727.5</v>
      </c>
      <c r="H21693">
        <v>339845</v>
      </c>
      <c r="M21693"/>
      <c r="N21693"/>
      <c r="O21693"/>
      <c r="P21693"/>
      <c r="Q21693"/>
    </row>
    <row r="21694" spans="1:17" x14ac:dyDescent="0.2">
      <c r="A21694" t="s">
        <v>24</v>
      </c>
      <c r="B21694" s="1">
        <v>43136</v>
      </c>
      <c r="C21694" s="2">
        <v>0.5625</v>
      </c>
      <c r="D21694">
        <v>2727.5</v>
      </c>
      <c r="E21694">
        <v>2740</v>
      </c>
      <c r="F21694">
        <v>2719.25</v>
      </c>
      <c r="G21694">
        <v>2721.25</v>
      </c>
      <c r="H21694">
        <v>355764</v>
      </c>
      <c r="M21694"/>
      <c r="N21694"/>
      <c r="O21694"/>
      <c r="P21694"/>
      <c r="Q21694"/>
    </row>
    <row r="21695" spans="1:17" x14ac:dyDescent="0.2">
      <c r="A21695" t="s">
        <v>24</v>
      </c>
      <c r="B21695" s="1">
        <v>43136</v>
      </c>
      <c r="C21695" s="2">
        <v>0.60416666666666663</v>
      </c>
      <c r="D21695">
        <v>2721.25</v>
      </c>
      <c r="E21695">
        <v>2721.25</v>
      </c>
      <c r="F21695">
        <v>2644.25</v>
      </c>
      <c r="G21695">
        <v>2702.5</v>
      </c>
      <c r="H21695">
        <v>847164</v>
      </c>
      <c r="M21695"/>
      <c r="N21695"/>
      <c r="O21695"/>
      <c r="P21695"/>
      <c r="Q21695"/>
    </row>
    <row r="21696" spans="1:17" x14ac:dyDescent="0.2">
      <c r="A21696" t="s">
        <v>24</v>
      </c>
      <c r="B21696" s="1">
        <v>43136</v>
      </c>
      <c r="C21696" s="2">
        <v>0.63541666666666663</v>
      </c>
      <c r="D21696">
        <v>2702.5</v>
      </c>
      <c r="E21696">
        <v>2705.5</v>
      </c>
      <c r="F21696">
        <v>2610.5</v>
      </c>
      <c r="G21696">
        <v>2616.25</v>
      </c>
      <c r="H21696">
        <v>781154</v>
      </c>
      <c r="M21696"/>
      <c r="N21696"/>
      <c r="O21696"/>
      <c r="P21696"/>
      <c r="Q21696"/>
    </row>
    <row r="21697" spans="1:17" x14ac:dyDescent="0.2">
      <c r="A21697" t="s">
        <v>24</v>
      </c>
      <c r="B21697" s="1">
        <v>43137</v>
      </c>
      <c r="C21697" s="2">
        <v>0.39583333333333331</v>
      </c>
      <c r="D21697">
        <v>2610.5</v>
      </c>
      <c r="E21697">
        <v>2689.5</v>
      </c>
      <c r="F21697">
        <v>2597.75</v>
      </c>
      <c r="G21697">
        <v>2644.25</v>
      </c>
      <c r="H21697">
        <v>1063440</v>
      </c>
      <c r="I21697" t="b">
        <f>AND(HOUR(C21697)=9,MINUTE(C21697)=30,HOUR(C21696)=15,MINUTE(C21696)=15)</f>
        <v>1</v>
      </c>
      <c r="J21697">
        <f>MAX(E21697:E21703)</f>
        <v>2708.5</v>
      </c>
      <c r="K21697">
        <f>MIN(F21697:F21703)</f>
        <v>2597.75</v>
      </c>
      <c r="L21697">
        <f>E21697</f>
        <v>2689.5</v>
      </c>
      <c r="M21697" s="6">
        <f>+F21697</f>
        <v>2597.75</v>
      </c>
      <c r="N21697" s="6" t="b">
        <f>IF(F21697&gt;J21690,F21697-J21690,FALSE)</f>
        <v>0</v>
      </c>
      <c r="O21697" s="6" t="b">
        <f>IF(L21697&lt;K21690,K21690-L21697,FALSE)</f>
        <v>0</v>
      </c>
      <c r="P21697" s="6" t="b">
        <f>IF(AND(N21697&lt;&gt;FALSE,K21697&lt;=J21690),TRUE,FALSE)</f>
        <v>0</v>
      </c>
      <c r="Q21697" s="6" t="b">
        <f>IF(AND(O21697&lt;&gt;FALSE,J21697&gt;K21690),TRUE,FALSE)</f>
        <v>0</v>
      </c>
    </row>
    <row r="21698" spans="1:17" x14ac:dyDescent="0.2">
      <c r="A21698" t="s">
        <v>24</v>
      </c>
      <c r="B21698" s="1">
        <v>43137</v>
      </c>
      <c r="C21698" s="2">
        <v>0.4375</v>
      </c>
      <c r="D21698">
        <v>2644.25</v>
      </c>
      <c r="E21698">
        <v>2660.75</v>
      </c>
      <c r="F21698">
        <v>2624.25</v>
      </c>
      <c r="G21698">
        <v>2638.5</v>
      </c>
      <c r="H21698">
        <v>534188</v>
      </c>
      <c r="M21698"/>
      <c r="N21698"/>
      <c r="O21698"/>
      <c r="P21698"/>
      <c r="Q21698"/>
    </row>
    <row r="21699" spans="1:17" x14ac:dyDescent="0.2">
      <c r="A21699" t="s">
        <v>24</v>
      </c>
      <c r="B21699" s="1">
        <v>43137</v>
      </c>
      <c r="C21699" s="2">
        <v>0.47916666666666669</v>
      </c>
      <c r="D21699">
        <v>2638.25</v>
      </c>
      <c r="E21699">
        <v>2666.25</v>
      </c>
      <c r="F21699">
        <v>2626</v>
      </c>
      <c r="G21699">
        <v>2664.5</v>
      </c>
      <c r="H21699">
        <v>279511</v>
      </c>
      <c r="M21699"/>
      <c r="N21699"/>
      <c r="O21699"/>
      <c r="P21699"/>
      <c r="Q21699"/>
    </row>
    <row r="21700" spans="1:17" x14ac:dyDescent="0.2">
      <c r="A21700" t="s">
        <v>24</v>
      </c>
      <c r="B21700" s="1">
        <v>43137</v>
      </c>
      <c r="C21700" s="2">
        <v>0.52083333333333337</v>
      </c>
      <c r="D21700">
        <v>2664.75</v>
      </c>
      <c r="E21700">
        <v>2676</v>
      </c>
      <c r="F21700">
        <v>2644.75</v>
      </c>
      <c r="G21700">
        <v>2657.5</v>
      </c>
      <c r="H21700">
        <v>288226</v>
      </c>
      <c r="M21700"/>
      <c r="N21700"/>
      <c r="O21700"/>
      <c r="P21700"/>
      <c r="Q21700"/>
    </row>
    <row r="21701" spans="1:17" x14ac:dyDescent="0.2">
      <c r="A21701" t="s">
        <v>24</v>
      </c>
      <c r="B21701" s="1">
        <v>43137</v>
      </c>
      <c r="C21701" s="2">
        <v>0.5625</v>
      </c>
      <c r="D21701">
        <v>2657.25</v>
      </c>
      <c r="E21701">
        <v>2658</v>
      </c>
      <c r="F21701">
        <v>2632.5</v>
      </c>
      <c r="G21701">
        <v>2638.25</v>
      </c>
      <c r="H21701">
        <v>252735</v>
      </c>
      <c r="M21701"/>
      <c r="N21701"/>
      <c r="O21701"/>
      <c r="P21701"/>
      <c r="Q21701"/>
    </row>
    <row r="21702" spans="1:17" x14ac:dyDescent="0.2">
      <c r="A21702" t="s">
        <v>24</v>
      </c>
      <c r="B21702" s="1">
        <v>43137</v>
      </c>
      <c r="C21702" s="2">
        <v>0.60416666666666663</v>
      </c>
      <c r="D21702">
        <v>2638.5</v>
      </c>
      <c r="E21702">
        <v>2701.75</v>
      </c>
      <c r="F21702">
        <v>2635</v>
      </c>
      <c r="G21702">
        <v>2691.75</v>
      </c>
      <c r="H21702">
        <v>420477</v>
      </c>
      <c r="M21702"/>
      <c r="N21702"/>
      <c r="O21702"/>
      <c r="P21702"/>
      <c r="Q21702"/>
    </row>
    <row r="21703" spans="1:17" x14ac:dyDescent="0.2">
      <c r="A21703" t="s">
        <v>24</v>
      </c>
      <c r="B21703" s="1">
        <v>43137</v>
      </c>
      <c r="C21703" s="2">
        <v>0.63541666666666663</v>
      </c>
      <c r="D21703">
        <v>2692</v>
      </c>
      <c r="E21703">
        <v>2708.5</v>
      </c>
      <c r="F21703">
        <v>2683.5</v>
      </c>
      <c r="G21703">
        <v>2698.5</v>
      </c>
      <c r="H21703">
        <v>456236</v>
      </c>
      <c r="M21703"/>
      <c r="N21703"/>
      <c r="O21703"/>
      <c r="P21703"/>
      <c r="Q21703"/>
    </row>
    <row r="21704" spans="1:17" x14ac:dyDescent="0.2">
      <c r="A21704" t="s">
        <v>24</v>
      </c>
      <c r="B21704" s="1">
        <v>43138</v>
      </c>
      <c r="C21704" s="2">
        <v>0.39583333333333331</v>
      </c>
      <c r="D21704">
        <v>2696</v>
      </c>
      <c r="E21704">
        <v>2725</v>
      </c>
      <c r="F21704">
        <v>2689.5</v>
      </c>
      <c r="G21704">
        <v>2715.5</v>
      </c>
      <c r="H21704">
        <v>447799</v>
      </c>
      <c r="I21704" t="b">
        <f>AND(HOUR(C21704)=9,MINUTE(C21704)=30,HOUR(C21703)=15,MINUTE(C21703)=15)</f>
        <v>1</v>
      </c>
      <c r="J21704">
        <f>MAX(E21704:E21710)</f>
        <v>2735.5</v>
      </c>
      <c r="K21704">
        <f>MIN(F21704:F21710)</f>
        <v>2675.75</v>
      </c>
      <c r="L21704">
        <f>E21704</f>
        <v>2725</v>
      </c>
      <c r="M21704" s="6">
        <f>+F21704</f>
        <v>2689.5</v>
      </c>
      <c r="N21704" s="6" t="b">
        <f>IF(F21704&gt;J21697,F21704-J21697,FALSE)</f>
        <v>0</v>
      </c>
      <c r="O21704" s="6" t="b">
        <f>IF(L21704&lt;K21697,K21697-L21704,FALSE)</f>
        <v>0</v>
      </c>
      <c r="P21704" s="6" t="b">
        <f>IF(AND(N21704&lt;&gt;FALSE,K21704&lt;=J21697),TRUE,FALSE)</f>
        <v>0</v>
      </c>
      <c r="Q21704" s="6" t="b">
        <f>IF(AND(O21704&lt;&gt;FALSE,J21704&gt;K21697),TRUE,FALSE)</f>
        <v>0</v>
      </c>
    </row>
    <row r="21705" spans="1:17" x14ac:dyDescent="0.2">
      <c r="A21705" t="s">
        <v>24</v>
      </c>
      <c r="B21705" s="1">
        <v>43138</v>
      </c>
      <c r="C21705" s="2">
        <v>0.4375</v>
      </c>
      <c r="D21705">
        <v>2715.5</v>
      </c>
      <c r="E21705">
        <v>2735.5</v>
      </c>
      <c r="F21705">
        <v>2711</v>
      </c>
      <c r="G21705">
        <v>2724.75</v>
      </c>
      <c r="H21705">
        <v>253336</v>
      </c>
      <c r="M21705"/>
      <c r="N21705"/>
      <c r="O21705"/>
      <c r="P21705"/>
      <c r="Q21705"/>
    </row>
    <row r="21706" spans="1:17" x14ac:dyDescent="0.2">
      <c r="A21706" t="s">
        <v>24</v>
      </c>
      <c r="B21706" s="1">
        <v>43138</v>
      </c>
      <c r="C21706" s="2">
        <v>0.47916666666666669</v>
      </c>
      <c r="D21706">
        <v>2724.75</v>
      </c>
      <c r="E21706">
        <v>2729.75</v>
      </c>
      <c r="F21706">
        <v>2719</v>
      </c>
      <c r="G21706">
        <v>2724.5</v>
      </c>
      <c r="H21706">
        <v>190732</v>
      </c>
      <c r="M21706"/>
      <c r="N21706"/>
      <c r="O21706"/>
      <c r="P21706"/>
      <c r="Q21706"/>
    </row>
    <row r="21707" spans="1:17" x14ac:dyDescent="0.2">
      <c r="A21707" t="s">
        <v>24</v>
      </c>
      <c r="B21707" s="1">
        <v>43138</v>
      </c>
      <c r="C21707" s="2">
        <v>0.52083333333333337</v>
      </c>
      <c r="D21707">
        <v>2724.5</v>
      </c>
      <c r="E21707">
        <v>2725.5</v>
      </c>
      <c r="F21707">
        <v>2694.25</v>
      </c>
      <c r="G21707">
        <v>2704</v>
      </c>
      <c r="H21707">
        <v>308046</v>
      </c>
      <c r="M21707"/>
      <c r="N21707"/>
      <c r="O21707"/>
      <c r="P21707"/>
      <c r="Q21707"/>
    </row>
    <row r="21708" spans="1:17" x14ac:dyDescent="0.2">
      <c r="A21708" t="s">
        <v>24</v>
      </c>
      <c r="B21708" s="1">
        <v>43138</v>
      </c>
      <c r="C21708" s="2">
        <v>0.5625</v>
      </c>
      <c r="D21708">
        <v>2704</v>
      </c>
      <c r="E21708">
        <v>2715.5</v>
      </c>
      <c r="F21708">
        <v>2697</v>
      </c>
      <c r="G21708">
        <v>2711.25</v>
      </c>
      <c r="H21708">
        <v>208422</v>
      </c>
      <c r="M21708"/>
      <c r="N21708"/>
      <c r="O21708"/>
      <c r="P21708"/>
      <c r="Q21708"/>
    </row>
    <row r="21709" spans="1:17" x14ac:dyDescent="0.2">
      <c r="A21709" t="s">
        <v>24</v>
      </c>
      <c r="B21709" s="1">
        <v>43138</v>
      </c>
      <c r="C21709" s="2">
        <v>0.60416666666666663</v>
      </c>
      <c r="D21709">
        <v>2711.25</v>
      </c>
      <c r="E21709">
        <v>2717</v>
      </c>
      <c r="F21709">
        <v>2691</v>
      </c>
      <c r="G21709">
        <v>2714.25</v>
      </c>
      <c r="H21709">
        <v>209524</v>
      </c>
      <c r="M21709"/>
      <c r="N21709"/>
      <c r="O21709"/>
      <c r="P21709"/>
      <c r="Q21709"/>
    </row>
    <row r="21710" spans="1:17" x14ac:dyDescent="0.2">
      <c r="A21710" t="s">
        <v>24</v>
      </c>
      <c r="B21710" s="1">
        <v>43138</v>
      </c>
      <c r="C21710" s="2">
        <v>0.63541666666666663</v>
      </c>
      <c r="D21710">
        <v>2714.5</v>
      </c>
      <c r="E21710">
        <v>2718.75</v>
      </c>
      <c r="F21710">
        <v>2675.75</v>
      </c>
      <c r="G21710">
        <v>2676.75</v>
      </c>
      <c r="H21710">
        <v>386647</v>
      </c>
      <c r="M21710"/>
      <c r="N21710"/>
      <c r="O21710"/>
      <c r="P21710"/>
      <c r="Q21710"/>
    </row>
    <row r="21711" spans="1:17" x14ac:dyDescent="0.2">
      <c r="A21711" t="s">
        <v>24</v>
      </c>
      <c r="B21711" s="1">
        <v>43139</v>
      </c>
      <c r="C21711" s="2">
        <v>0.39583333333333331</v>
      </c>
      <c r="D21711">
        <v>2690.75</v>
      </c>
      <c r="E21711">
        <v>2692.75</v>
      </c>
      <c r="F21711">
        <v>2669.5</v>
      </c>
      <c r="G21711">
        <v>2671.25</v>
      </c>
      <c r="H21711">
        <v>381178</v>
      </c>
      <c r="I21711" t="b">
        <f>AND(HOUR(C21711)=9,MINUTE(C21711)=30,HOUR(C21710)=15,MINUTE(C21710)=15)</f>
        <v>1</v>
      </c>
      <c r="J21711">
        <f>MAX(E21711:E21717)</f>
        <v>2692.75</v>
      </c>
      <c r="K21711">
        <f>MIN(F21711:F21717)</f>
        <v>2585.75</v>
      </c>
      <c r="L21711">
        <f>E21711</f>
        <v>2692.75</v>
      </c>
      <c r="M21711" s="6">
        <f>+F21711</f>
        <v>2669.5</v>
      </c>
      <c r="N21711" s="6" t="b">
        <f>IF(F21711&gt;J21704,F21711-J21704,FALSE)</f>
        <v>0</v>
      </c>
      <c r="O21711" s="6" t="b">
        <f>IF(L21711&lt;K21704,K21704-L21711,FALSE)</f>
        <v>0</v>
      </c>
      <c r="P21711" s="6" t="b">
        <f>IF(AND(N21711&lt;&gt;FALSE,K21711&lt;=J21704),TRUE,FALSE)</f>
        <v>0</v>
      </c>
      <c r="Q21711" s="6" t="b">
        <f>IF(AND(O21711&lt;&gt;FALSE,J21711&gt;K21704),TRUE,FALSE)</f>
        <v>0</v>
      </c>
    </row>
    <row r="21712" spans="1:17" x14ac:dyDescent="0.2">
      <c r="A21712" t="s">
        <v>24</v>
      </c>
      <c r="B21712" s="1">
        <v>43139</v>
      </c>
      <c r="C21712" s="2">
        <v>0.4375</v>
      </c>
      <c r="D21712">
        <v>2671.25</v>
      </c>
      <c r="E21712">
        <v>2676.25</v>
      </c>
      <c r="F21712">
        <v>2647.25</v>
      </c>
      <c r="G21712">
        <v>2650</v>
      </c>
      <c r="H21712">
        <v>345624</v>
      </c>
      <c r="M21712"/>
      <c r="N21712"/>
      <c r="O21712"/>
      <c r="P21712"/>
      <c r="Q21712"/>
    </row>
    <row r="21713" spans="1:17" x14ac:dyDescent="0.2">
      <c r="A21713" t="s">
        <v>24</v>
      </c>
      <c r="B21713" s="1">
        <v>43139</v>
      </c>
      <c r="C21713" s="2">
        <v>0.47916666666666669</v>
      </c>
      <c r="D21713">
        <v>2650</v>
      </c>
      <c r="E21713">
        <v>2666.75</v>
      </c>
      <c r="F21713">
        <v>2636</v>
      </c>
      <c r="G21713">
        <v>2642.25</v>
      </c>
      <c r="H21713">
        <v>312202</v>
      </c>
      <c r="M21713"/>
      <c r="N21713"/>
      <c r="O21713"/>
      <c r="P21713"/>
      <c r="Q21713"/>
    </row>
    <row r="21714" spans="1:17" x14ac:dyDescent="0.2">
      <c r="A21714" t="s">
        <v>24</v>
      </c>
      <c r="B21714" s="1">
        <v>43139</v>
      </c>
      <c r="C21714" s="2">
        <v>0.52083333333333337</v>
      </c>
      <c r="D21714">
        <v>2642</v>
      </c>
      <c r="E21714">
        <v>2652.25</v>
      </c>
      <c r="F21714">
        <v>2622</v>
      </c>
      <c r="G21714">
        <v>2633</v>
      </c>
      <c r="H21714">
        <v>435692</v>
      </c>
      <c r="M21714"/>
      <c r="N21714"/>
      <c r="O21714"/>
      <c r="P21714"/>
      <c r="Q21714"/>
    </row>
    <row r="21715" spans="1:17" x14ac:dyDescent="0.2">
      <c r="A21715" t="s">
        <v>24</v>
      </c>
      <c r="B21715" s="1">
        <v>43139</v>
      </c>
      <c r="C21715" s="2">
        <v>0.5625</v>
      </c>
      <c r="D21715">
        <v>2633</v>
      </c>
      <c r="E21715">
        <v>2657.75</v>
      </c>
      <c r="F21715">
        <v>2631.25</v>
      </c>
      <c r="G21715">
        <v>2640.75</v>
      </c>
      <c r="H21715">
        <v>274106</v>
      </c>
      <c r="M21715"/>
      <c r="N21715"/>
      <c r="O21715"/>
      <c r="P21715"/>
      <c r="Q21715"/>
    </row>
    <row r="21716" spans="1:17" x14ac:dyDescent="0.2">
      <c r="A21716" t="s">
        <v>24</v>
      </c>
      <c r="B21716" s="1">
        <v>43139</v>
      </c>
      <c r="C21716" s="2">
        <v>0.60416666666666663</v>
      </c>
      <c r="D21716">
        <v>2640.5</v>
      </c>
      <c r="E21716">
        <v>2642.25</v>
      </c>
      <c r="F21716">
        <v>2621</v>
      </c>
      <c r="G21716">
        <v>2628.75</v>
      </c>
      <c r="H21716">
        <v>301251</v>
      </c>
      <c r="M21716"/>
      <c r="N21716"/>
      <c r="O21716"/>
      <c r="P21716"/>
      <c r="Q21716"/>
    </row>
    <row r="21717" spans="1:17" x14ac:dyDescent="0.2">
      <c r="A21717" t="s">
        <v>24</v>
      </c>
      <c r="B21717" s="1">
        <v>43139</v>
      </c>
      <c r="C21717" s="2">
        <v>0.63541666666666663</v>
      </c>
      <c r="D21717">
        <v>2628.75</v>
      </c>
      <c r="E21717">
        <v>2633.25</v>
      </c>
      <c r="F21717">
        <v>2585.75</v>
      </c>
      <c r="G21717">
        <v>2598.75</v>
      </c>
      <c r="H21717">
        <v>623600</v>
      </c>
      <c r="M21717"/>
      <c r="N21717"/>
      <c r="O21717"/>
      <c r="P21717"/>
      <c r="Q21717"/>
    </row>
    <row r="21718" spans="1:17" x14ac:dyDescent="0.2">
      <c r="A21718" t="s">
        <v>24</v>
      </c>
      <c r="B21718" s="1">
        <v>43140</v>
      </c>
      <c r="C21718" s="2">
        <v>0.39583333333333331</v>
      </c>
      <c r="D21718">
        <v>2618.25</v>
      </c>
      <c r="E21718">
        <v>2627.25</v>
      </c>
      <c r="F21718">
        <v>2603</v>
      </c>
      <c r="G21718">
        <v>2609.75</v>
      </c>
      <c r="H21718">
        <v>476587</v>
      </c>
      <c r="I21718" t="b">
        <f>AND(HOUR(C21718)=9,MINUTE(C21718)=30,HOUR(C21717)=15,MINUTE(C21717)=15)</f>
        <v>1</v>
      </c>
      <c r="J21718">
        <f>MAX(E21718:E21724)</f>
        <v>2646.5</v>
      </c>
      <c r="K21718">
        <f>MIN(F21718:F21724)</f>
        <v>2539</v>
      </c>
      <c r="L21718">
        <f>E21718</f>
        <v>2627.25</v>
      </c>
      <c r="M21718" s="6">
        <f>+F21718</f>
        <v>2603</v>
      </c>
      <c r="N21718" s="6" t="b">
        <f>IF(F21718&gt;J21711,F21718-J21711,FALSE)</f>
        <v>0</v>
      </c>
      <c r="O21718" s="6" t="b">
        <f>IF(L21718&lt;K21711,K21711-L21718,FALSE)</f>
        <v>0</v>
      </c>
      <c r="P21718" s="6" t="b">
        <f>IF(AND(N21718&lt;&gt;FALSE,K21718&lt;=J21711),TRUE,FALSE)</f>
        <v>0</v>
      </c>
      <c r="Q21718" s="6" t="b">
        <f>IF(AND(O21718&lt;&gt;FALSE,J21718&gt;K21711),TRUE,FALSE)</f>
        <v>0</v>
      </c>
    </row>
    <row r="21719" spans="1:17" x14ac:dyDescent="0.2">
      <c r="A21719" t="s">
        <v>24</v>
      </c>
      <c r="B21719" s="1">
        <v>43140</v>
      </c>
      <c r="C21719" s="2">
        <v>0.4375</v>
      </c>
      <c r="D21719">
        <v>2609.75</v>
      </c>
      <c r="E21719">
        <v>2612.75</v>
      </c>
      <c r="F21719">
        <v>2574.75</v>
      </c>
      <c r="G21719">
        <v>2591</v>
      </c>
      <c r="H21719">
        <v>448804</v>
      </c>
      <c r="M21719"/>
      <c r="N21719"/>
      <c r="O21719"/>
      <c r="P21719"/>
      <c r="Q21719"/>
    </row>
    <row r="21720" spans="1:17" x14ac:dyDescent="0.2">
      <c r="A21720" t="s">
        <v>24</v>
      </c>
      <c r="B21720" s="1">
        <v>43140</v>
      </c>
      <c r="C21720" s="2">
        <v>0.47916666666666669</v>
      </c>
      <c r="D21720">
        <v>2591</v>
      </c>
      <c r="E21720">
        <v>2600.75</v>
      </c>
      <c r="F21720">
        <v>2558</v>
      </c>
      <c r="G21720">
        <v>2558.25</v>
      </c>
      <c r="H21720">
        <v>377721</v>
      </c>
      <c r="M21720"/>
      <c r="N21720"/>
      <c r="O21720"/>
      <c r="P21720"/>
      <c r="Q21720"/>
    </row>
    <row r="21721" spans="1:17" x14ac:dyDescent="0.2">
      <c r="A21721" t="s">
        <v>24</v>
      </c>
      <c r="B21721" s="1">
        <v>43140</v>
      </c>
      <c r="C21721" s="2">
        <v>0.52083333333333337</v>
      </c>
      <c r="D21721">
        <v>2558.5</v>
      </c>
      <c r="E21721">
        <v>2574.25</v>
      </c>
      <c r="F21721">
        <v>2545.5</v>
      </c>
      <c r="G21721">
        <v>2549.25</v>
      </c>
      <c r="H21721">
        <v>418796</v>
      </c>
      <c r="M21721"/>
      <c r="N21721"/>
      <c r="O21721"/>
      <c r="P21721"/>
      <c r="Q21721"/>
    </row>
    <row r="21722" spans="1:17" x14ac:dyDescent="0.2">
      <c r="A21722" t="s">
        <v>24</v>
      </c>
      <c r="B21722" s="1">
        <v>43140</v>
      </c>
      <c r="C21722" s="2">
        <v>0.5625</v>
      </c>
      <c r="D21722">
        <v>2549.25</v>
      </c>
      <c r="E21722">
        <v>2618</v>
      </c>
      <c r="F21722">
        <v>2539</v>
      </c>
      <c r="G21722">
        <v>2597.25</v>
      </c>
      <c r="H21722">
        <v>556992</v>
      </c>
      <c r="M21722"/>
      <c r="N21722"/>
      <c r="O21722"/>
      <c r="P21722"/>
      <c r="Q21722"/>
    </row>
    <row r="21723" spans="1:17" x14ac:dyDescent="0.2">
      <c r="A21723" t="s">
        <v>24</v>
      </c>
      <c r="B21723" s="1">
        <v>43140</v>
      </c>
      <c r="C21723" s="2">
        <v>0.60416666666666663</v>
      </c>
      <c r="D21723">
        <v>2597.25</v>
      </c>
      <c r="E21723">
        <v>2607.75</v>
      </c>
      <c r="F21723">
        <v>2575.25</v>
      </c>
      <c r="G21723">
        <v>2601.75</v>
      </c>
      <c r="H21723">
        <v>352386</v>
      </c>
      <c r="M21723"/>
      <c r="N21723"/>
      <c r="O21723"/>
      <c r="P21723"/>
      <c r="Q21723"/>
    </row>
    <row r="21724" spans="1:17" x14ac:dyDescent="0.2">
      <c r="A21724" t="s">
        <v>24</v>
      </c>
      <c r="B21724" s="1">
        <v>43140</v>
      </c>
      <c r="C21724" s="2">
        <v>0.63541666666666663</v>
      </c>
      <c r="D21724">
        <v>2602</v>
      </c>
      <c r="E21724">
        <v>2646.5</v>
      </c>
      <c r="F21724">
        <v>2600</v>
      </c>
      <c r="G21724">
        <v>2626.75</v>
      </c>
      <c r="H21724">
        <v>597124</v>
      </c>
      <c r="M21724"/>
      <c r="N21724"/>
      <c r="O21724"/>
      <c r="P21724"/>
      <c r="Q21724"/>
    </row>
    <row r="21725" spans="1:17" x14ac:dyDescent="0.2">
      <c r="A21725" t="s">
        <v>24</v>
      </c>
      <c r="B21725" s="1">
        <v>43143</v>
      </c>
      <c r="C21725" s="2">
        <v>0.39583333333333331</v>
      </c>
      <c r="D21725">
        <v>2648.25</v>
      </c>
      <c r="E21725">
        <v>2663</v>
      </c>
      <c r="F21725">
        <v>2628.75</v>
      </c>
      <c r="G21725">
        <v>2637</v>
      </c>
      <c r="H21725">
        <v>451440</v>
      </c>
      <c r="I21725" t="b">
        <f>AND(HOUR(C21725)=9,MINUTE(C21725)=30,HOUR(C21724)=15,MINUTE(C21724)=15)</f>
        <v>1</v>
      </c>
      <c r="J21725">
        <f>MAX(E21725:E21731)</f>
        <v>2680.25</v>
      </c>
      <c r="K21725">
        <f>MIN(F21725:F21731)</f>
        <v>2628.75</v>
      </c>
      <c r="L21725">
        <f>E21725</f>
        <v>2663</v>
      </c>
      <c r="M21725" s="6">
        <f>+F21725</f>
        <v>2628.75</v>
      </c>
      <c r="N21725" s="6" t="b">
        <f>IF(F21725&gt;J21718,F21725-J21718,FALSE)</f>
        <v>0</v>
      </c>
      <c r="O21725" s="6" t="b">
        <f>IF(L21725&lt;K21718,K21718-L21725,FALSE)</f>
        <v>0</v>
      </c>
      <c r="P21725" s="6" t="b">
        <f>IF(AND(N21725&lt;&gt;FALSE,K21725&lt;=J21718),TRUE,FALSE)</f>
        <v>0</v>
      </c>
      <c r="Q21725" s="6" t="b">
        <f>IF(AND(O21725&lt;&gt;FALSE,J21725&gt;K21718),TRUE,FALSE)</f>
        <v>0</v>
      </c>
    </row>
    <row r="21726" spans="1:17" x14ac:dyDescent="0.2">
      <c r="A21726" t="s">
        <v>24</v>
      </c>
      <c r="B21726" s="1">
        <v>43143</v>
      </c>
      <c r="C21726" s="2">
        <v>0.4375</v>
      </c>
      <c r="D21726">
        <v>2637</v>
      </c>
      <c r="E21726">
        <v>2651</v>
      </c>
      <c r="F21726">
        <v>2631</v>
      </c>
      <c r="G21726">
        <v>2648.5</v>
      </c>
      <c r="H21726">
        <v>247847</v>
      </c>
      <c r="M21726"/>
      <c r="N21726"/>
      <c r="O21726"/>
      <c r="P21726"/>
      <c r="Q21726"/>
    </row>
    <row r="21727" spans="1:17" x14ac:dyDescent="0.2">
      <c r="A21727" t="s">
        <v>24</v>
      </c>
      <c r="B21727" s="1">
        <v>43143</v>
      </c>
      <c r="C21727" s="2">
        <v>0.47916666666666669</v>
      </c>
      <c r="D21727">
        <v>2648.25</v>
      </c>
      <c r="E21727">
        <v>2669.5</v>
      </c>
      <c r="F21727">
        <v>2643.25</v>
      </c>
      <c r="G21727">
        <v>2666.25</v>
      </c>
      <c r="H21727">
        <v>205664</v>
      </c>
      <c r="M21727"/>
      <c r="N21727"/>
      <c r="O21727"/>
      <c r="P21727"/>
      <c r="Q21727"/>
    </row>
    <row r="21728" spans="1:17" x14ac:dyDescent="0.2">
      <c r="A21728" t="s">
        <v>24</v>
      </c>
      <c r="B21728" s="1">
        <v>43143</v>
      </c>
      <c r="C21728" s="2">
        <v>0.52083333333333337</v>
      </c>
      <c r="D21728">
        <v>2666.25</v>
      </c>
      <c r="E21728">
        <v>2666.75</v>
      </c>
      <c r="F21728">
        <v>2658.75</v>
      </c>
      <c r="G21728">
        <v>2663.5</v>
      </c>
      <c r="H21728">
        <v>115872</v>
      </c>
      <c r="M21728"/>
      <c r="N21728"/>
      <c r="O21728"/>
      <c r="P21728"/>
      <c r="Q21728"/>
    </row>
    <row r="21729" spans="1:17" x14ac:dyDescent="0.2">
      <c r="A21729" t="s">
        <v>24</v>
      </c>
      <c r="B21729" s="1">
        <v>43143</v>
      </c>
      <c r="C21729" s="2">
        <v>0.5625</v>
      </c>
      <c r="D21729">
        <v>2663.75</v>
      </c>
      <c r="E21729">
        <v>2676.25</v>
      </c>
      <c r="F21729">
        <v>2660.75</v>
      </c>
      <c r="G21729">
        <v>2672</v>
      </c>
      <c r="H21729">
        <v>148364</v>
      </c>
      <c r="M21729"/>
      <c r="N21729"/>
      <c r="O21729"/>
      <c r="P21729"/>
      <c r="Q21729"/>
    </row>
    <row r="21730" spans="1:17" x14ac:dyDescent="0.2">
      <c r="A21730" t="s">
        <v>24</v>
      </c>
      <c r="B21730" s="1">
        <v>43143</v>
      </c>
      <c r="C21730" s="2">
        <v>0.60416666666666663</v>
      </c>
      <c r="D21730">
        <v>2672.25</v>
      </c>
      <c r="E21730">
        <v>2680.25</v>
      </c>
      <c r="F21730">
        <v>2665.25</v>
      </c>
      <c r="G21730">
        <v>2674.75</v>
      </c>
      <c r="H21730">
        <v>186210</v>
      </c>
      <c r="M21730"/>
      <c r="N21730"/>
      <c r="O21730"/>
      <c r="P21730"/>
      <c r="Q21730"/>
    </row>
    <row r="21731" spans="1:17" x14ac:dyDescent="0.2">
      <c r="A21731" t="s">
        <v>24</v>
      </c>
      <c r="B21731" s="1">
        <v>43143</v>
      </c>
      <c r="C21731" s="2">
        <v>0.63541666666666663</v>
      </c>
      <c r="D21731">
        <v>2674.75</v>
      </c>
      <c r="E21731">
        <v>2677.5</v>
      </c>
      <c r="F21731">
        <v>2654.5</v>
      </c>
      <c r="G21731">
        <v>2663.5</v>
      </c>
      <c r="H21731">
        <v>386539</v>
      </c>
      <c r="M21731"/>
      <c r="N21731"/>
      <c r="O21731"/>
      <c r="P21731"/>
      <c r="Q21731"/>
    </row>
    <row r="21732" spans="1:17" x14ac:dyDescent="0.2">
      <c r="A21732" t="s">
        <v>24</v>
      </c>
      <c r="B21732" s="1">
        <v>43144</v>
      </c>
      <c r="C21732" s="2">
        <v>0.39583333333333331</v>
      </c>
      <c r="D21732">
        <v>2649.5</v>
      </c>
      <c r="E21732">
        <v>2659</v>
      </c>
      <c r="F21732">
        <v>2643</v>
      </c>
      <c r="G21732">
        <v>2653</v>
      </c>
      <c r="H21732">
        <v>319248</v>
      </c>
      <c r="I21732" t="b">
        <f>AND(HOUR(C21732)=9,MINUTE(C21732)=30,HOUR(C21731)=15,MINUTE(C21731)=15)</f>
        <v>1</v>
      </c>
      <c r="J21732">
        <f>MAX(E21732:E21738)</f>
        <v>2676.25</v>
      </c>
      <c r="K21732">
        <f>MIN(F21732:F21738)</f>
        <v>2643</v>
      </c>
      <c r="L21732">
        <f>E21732</f>
        <v>2659</v>
      </c>
      <c r="M21732" s="6">
        <f>+F21732</f>
        <v>2643</v>
      </c>
      <c r="N21732" s="6" t="b">
        <f>IF(F21732&gt;J21725,F21732-J21725,FALSE)</f>
        <v>0</v>
      </c>
      <c r="O21732" s="6" t="b">
        <f>IF(L21732&lt;K21725,K21725-L21732,FALSE)</f>
        <v>0</v>
      </c>
      <c r="P21732" s="6" t="b">
        <f>IF(AND(N21732&lt;&gt;FALSE,K21732&lt;=J21725),TRUE,FALSE)</f>
        <v>0</v>
      </c>
      <c r="Q21732" s="6" t="b">
        <f>IF(AND(O21732&lt;&gt;FALSE,J21732&gt;K21725),TRUE,FALSE)</f>
        <v>0</v>
      </c>
    </row>
    <row r="21733" spans="1:17" x14ac:dyDescent="0.2">
      <c r="A21733" t="s">
        <v>24</v>
      </c>
      <c r="B21733" s="1">
        <v>43144</v>
      </c>
      <c r="C21733" s="2">
        <v>0.4375</v>
      </c>
      <c r="D21733">
        <v>2653</v>
      </c>
      <c r="E21733">
        <v>2661.5</v>
      </c>
      <c r="F21733">
        <v>2648.5</v>
      </c>
      <c r="G21733">
        <v>2654.25</v>
      </c>
      <c r="H21733">
        <v>197443</v>
      </c>
      <c r="M21733"/>
      <c r="N21733"/>
      <c r="O21733"/>
      <c r="P21733"/>
      <c r="Q21733"/>
    </row>
    <row r="21734" spans="1:17" x14ac:dyDescent="0.2">
      <c r="A21734" t="s">
        <v>24</v>
      </c>
      <c r="B21734" s="1">
        <v>43144</v>
      </c>
      <c r="C21734" s="2">
        <v>0.47916666666666669</v>
      </c>
      <c r="D21734">
        <v>2654.25</v>
      </c>
      <c r="E21734">
        <v>2661.25</v>
      </c>
      <c r="F21734">
        <v>2651.25</v>
      </c>
      <c r="G21734">
        <v>2656.25</v>
      </c>
      <c r="H21734">
        <v>94647</v>
      </c>
      <c r="M21734"/>
      <c r="N21734"/>
      <c r="O21734"/>
      <c r="P21734"/>
      <c r="Q21734"/>
    </row>
    <row r="21735" spans="1:17" x14ac:dyDescent="0.2">
      <c r="A21735" t="s">
        <v>24</v>
      </c>
      <c r="B21735" s="1">
        <v>43144</v>
      </c>
      <c r="C21735" s="2">
        <v>0.52083333333333337</v>
      </c>
      <c r="D21735">
        <v>2656</v>
      </c>
      <c r="E21735">
        <v>2669.5</v>
      </c>
      <c r="F21735">
        <v>2652.5</v>
      </c>
      <c r="G21735">
        <v>2667</v>
      </c>
      <c r="H21735">
        <v>109240</v>
      </c>
      <c r="M21735"/>
      <c r="N21735"/>
      <c r="O21735"/>
      <c r="P21735"/>
      <c r="Q21735"/>
    </row>
    <row r="21736" spans="1:17" x14ac:dyDescent="0.2">
      <c r="A21736" t="s">
        <v>24</v>
      </c>
      <c r="B21736" s="1">
        <v>43144</v>
      </c>
      <c r="C21736" s="2">
        <v>0.5625</v>
      </c>
      <c r="D21736">
        <v>2667</v>
      </c>
      <c r="E21736">
        <v>2675.25</v>
      </c>
      <c r="F21736">
        <v>2665.75</v>
      </c>
      <c r="G21736">
        <v>2670.5</v>
      </c>
      <c r="H21736">
        <v>98162</v>
      </c>
      <c r="M21736"/>
      <c r="N21736"/>
      <c r="O21736"/>
      <c r="P21736"/>
      <c r="Q21736"/>
    </row>
    <row r="21737" spans="1:17" x14ac:dyDescent="0.2">
      <c r="A21737" t="s">
        <v>24</v>
      </c>
      <c r="B21737" s="1">
        <v>43144</v>
      </c>
      <c r="C21737" s="2">
        <v>0.60416666666666663</v>
      </c>
      <c r="D21737">
        <v>2670.5</v>
      </c>
      <c r="E21737">
        <v>2674.25</v>
      </c>
      <c r="F21737">
        <v>2666.25</v>
      </c>
      <c r="G21737">
        <v>2672.5</v>
      </c>
      <c r="H21737">
        <v>129025</v>
      </c>
      <c r="M21737"/>
      <c r="N21737"/>
      <c r="O21737"/>
      <c r="P21737"/>
      <c r="Q21737"/>
    </row>
    <row r="21738" spans="1:17" x14ac:dyDescent="0.2">
      <c r="A21738" t="s">
        <v>24</v>
      </c>
      <c r="B21738" s="1">
        <v>43144</v>
      </c>
      <c r="C21738" s="2">
        <v>0.63541666666666663</v>
      </c>
      <c r="D21738">
        <v>2672.5</v>
      </c>
      <c r="E21738">
        <v>2676.25</v>
      </c>
      <c r="F21738">
        <v>2667.75</v>
      </c>
      <c r="G21738">
        <v>2670.5</v>
      </c>
      <c r="H21738">
        <v>203629</v>
      </c>
      <c r="M21738"/>
      <c r="N21738"/>
      <c r="O21738"/>
      <c r="P21738"/>
      <c r="Q21738"/>
    </row>
    <row r="21739" spans="1:17" x14ac:dyDescent="0.2">
      <c r="A21739" t="s">
        <v>24</v>
      </c>
      <c r="B21739" s="1">
        <v>43145</v>
      </c>
      <c r="C21739" s="2">
        <v>0.39583333333333331</v>
      </c>
      <c r="D21739">
        <v>2654</v>
      </c>
      <c r="E21739">
        <v>2683.5</v>
      </c>
      <c r="F21739">
        <v>2651.5</v>
      </c>
      <c r="G21739">
        <v>2678.25</v>
      </c>
      <c r="H21739">
        <v>416574</v>
      </c>
      <c r="I21739" t="b">
        <f>AND(HOUR(C21739)=9,MINUTE(C21739)=30,HOUR(C21738)=15,MINUTE(C21738)=15)</f>
        <v>1</v>
      </c>
      <c r="J21739">
        <f>MAX(E21739:E21745)</f>
        <v>2710.5</v>
      </c>
      <c r="K21739">
        <f>MIN(F21739:F21745)</f>
        <v>2651.5</v>
      </c>
      <c r="L21739">
        <f>E21739</f>
        <v>2683.5</v>
      </c>
      <c r="M21739" s="6">
        <f>+F21739</f>
        <v>2651.5</v>
      </c>
      <c r="N21739" s="6" t="b">
        <f>IF(F21739&gt;J21732,F21739-J21732,FALSE)</f>
        <v>0</v>
      </c>
      <c r="O21739" s="6" t="b">
        <f>IF(L21739&lt;K21732,K21732-L21739,FALSE)</f>
        <v>0</v>
      </c>
      <c r="P21739" s="6" t="b">
        <f>IF(AND(N21739&lt;&gt;FALSE,K21739&lt;=J21732),TRUE,FALSE)</f>
        <v>0</v>
      </c>
      <c r="Q21739" s="6" t="b">
        <f>IF(AND(O21739&lt;&gt;FALSE,J21739&gt;K21732),TRUE,FALSE)</f>
        <v>0</v>
      </c>
    </row>
    <row r="21740" spans="1:17" x14ac:dyDescent="0.2">
      <c r="A21740" t="s">
        <v>24</v>
      </c>
      <c r="B21740" s="1">
        <v>43145</v>
      </c>
      <c r="C21740" s="2">
        <v>0.4375</v>
      </c>
      <c r="D21740">
        <v>2678.5</v>
      </c>
      <c r="E21740">
        <v>2685.75</v>
      </c>
      <c r="F21740">
        <v>2674</v>
      </c>
      <c r="G21740">
        <v>2683.75</v>
      </c>
      <c r="H21740">
        <v>223368</v>
      </c>
      <c r="M21740"/>
      <c r="N21740"/>
      <c r="O21740"/>
      <c r="P21740"/>
      <c r="Q21740"/>
    </row>
    <row r="21741" spans="1:17" x14ac:dyDescent="0.2">
      <c r="A21741" t="s">
        <v>24</v>
      </c>
      <c r="B21741" s="1">
        <v>43145</v>
      </c>
      <c r="C21741" s="2">
        <v>0.47916666666666669</v>
      </c>
      <c r="D21741">
        <v>2683.5</v>
      </c>
      <c r="E21741">
        <v>2688.25</v>
      </c>
      <c r="F21741">
        <v>2677.25</v>
      </c>
      <c r="G21741">
        <v>2685.25</v>
      </c>
      <c r="H21741">
        <v>185261</v>
      </c>
      <c r="M21741"/>
      <c r="N21741"/>
      <c r="O21741"/>
      <c r="P21741"/>
      <c r="Q21741"/>
    </row>
    <row r="21742" spans="1:17" x14ac:dyDescent="0.2">
      <c r="A21742" t="s">
        <v>24</v>
      </c>
      <c r="B21742" s="1">
        <v>43145</v>
      </c>
      <c r="C21742" s="2">
        <v>0.52083333333333337</v>
      </c>
      <c r="D21742">
        <v>2685</v>
      </c>
      <c r="E21742">
        <v>2702.25</v>
      </c>
      <c r="F21742">
        <v>2683.5</v>
      </c>
      <c r="G21742">
        <v>2696.75</v>
      </c>
      <c r="H21742">
        <v>169073</v>
      </c>
      <c r="M21742"/>
      <c r="N21742"/>
      <c r="O21742"/>
      <c r="P21742"/>
      <c r="Q21742"/>
    </row>
    <row r="21743" spans="1:17" x14ac:dyDescent="0.2">
      <c r="A21743" t="s">
        <v>24</v>
      </c>
      <c r="B21743" s="1">
        <v>43145</v>
      </c>
      <c r="C21743" s="2">
        <v>0.5625</v>
      </c>
      <c r="D21743">
        <v>2696.75</v>
      </c>
      <c r="E21743">
        <v>2704.75</v>
      </c>
      <c r="F21743">
        <v>2695.25</v>
      </c>
      <c r="G21743">
        <v>2695.75</v>
      </c>
      <c r="H21743">
        <v>137514</v>
      </c>
      <c r="M21743"/>
      <c r="N21743"/>
      <c r="O21743"/>
      <c r="P21743"/>
      <c r="Q21743"/>
    </row>
    <row r="21744" spans="1:17" x14ac:dyDescent="0.2">
      <c r="A21744" t="s">
        <v>24</v>
      </c>
      <c r="B21744" s="1">
        <v>43145</v>
      </c>
      <c r="C21744" s="2">
        <v>0.60416666666666663</v>
      </c>
      <c r="D21744">
        <v>2696</v>
      </c>
      <c r="E21744">
        <v>2710.25</v>
      </c>
      <c r="F21744">
        <v>2694.5</v>
      </c>
      <c r="G21744">
        <v>2705.25</v>
      </c>
      <c r="H21744">
        <v>161115</v>
      </c>
      <c r="M21744"/>
      <c r="N21744"/>
      <c r="O21744"/>
      <c r="P21744"/>
      <c r="Q21744"/>
    </row>
    <row r="21745" spans="1:17" x14ac:dyDescent="0.2">
      <c r="A21745" t="s">
        <v>24</v>
      </c>
      <c r="B21745" s="1">
        <v>43145</v>
      </c>
      <c r="C21745" s="2">
        <v>0.63541666666666663</v>
      </c>
      <c r="D21745">
        <v>2705.5</v>
      </c>
      <c r="E21745">
        <v>2710.5</v>
      </c>
      <c r="F21745">
        <v>2703</v>
      </c>
      <c r="G21745">
        <v>2705.5</v>
      </c>
      <c r="H21745">
        <v>240078</v>
      </c>
      <c r="M21745"/>
      <c r="N21745"/>
      <c r="O21745"/>
      <c r="P21745"/>
      <c r="Q21745"/>
    </row>
    <row r="21746" spans="1:17" x14ac:dyDescent="0.2">
      <c r="A21746" t="s">
        <v>24</v>
      </c>
      <c r="B21746" s="1">
        <v>43146</v>
      </c>
      <c r="C21746" s="2">
        <v>0.39583333333333331</v>
      </c>
      <c r="D21746">
        <v>2725.5</v>
      </c>
      <c r="E21746">
        <v>2726.5</v>
      </c>
      <c r="F21746">
        <v>2714</v>
      </c>
      <c r="G21746">
        <v>2719</v>
      </c>
      <c r="H21746">
        <v>274056</v>
      </c>
      <c r="I21746" t="b">
        <f>AND(HOUR(C21746)=9,MINUTE(C21746)=30,HOUR(C21745)=15,MINUTE(C21745)=15)</f>
        <v>1</v>
      </c>
      <c r="J21746">
        <f>MAX(E21746:E21752)</f>
        <v>2743.75</v>
      </c>
      <c r="K21746">
        <f>MIN(F21746:F21752)</f>
        <v>2697.25</v>
      </c>
      <c r="L21746">
        <f>E21746</f>
        <v>2726.5</v>
      </c>
      <c r="M21746" s="6">
        <f>+F21746</f>
        <v>2714</v>
      </c>
      <c r="N21746" s="6">
        <f>IF(F21746&gt;J21739,F21746-J21739,FALSE)</f>
        <v>3.5</v>
      </c>
      <c r="O21746" s="6" t="b">
        <f>IF(L21746&lt;K21739,K21739-L21746,FALSE)</f>
        <v>0</v>
      </c>
      <c r="P21746" s="6" t="b">
        <f>IF(AND(N21746&lt;&gt;FALSE,K21746&lt;=J21739),TRUE,FALSE)</f>
        <v>1</v>
      </c>
      <c r="Q21746" s="6" t="b">
        <f>IF(AND(O21746&lt;&gt;FALSE,J21746&gt;K21739),TRUE,FALSE)</f>
        <v>0</v>
      </c>
    </row>
    <row r="21747" spans="1:17" x14ac:dyDescent="0.2">
      <c r="A21747" t="s">
        <v>24</v>
      </c>
      <c r="B21747" s="1">
        <v>43146</v>
      </c>
      <c r="C21747" s="2">
        <v>0.4375</v>
      </c>
      <c r="D21747">
        <v>2719.25</v>
      </c>
      <c r="E21747">
        <v>2720.5</v>
      </c>
      <c r="F21747">
        <v>2697.25</v>
      </c>
      <c r="G21747">
        <v>2715</v>
      </c>
      <c r="H21747">
        <v>276005</v>
      </c>
      <c r="M21747"/>
      <c r="N21747"/>
      <c r="O21747"/>
      <c r="P21747"/>
      <c r="Q21747"/>
    </row>
    <row r="21748" spans="1:17" x14ac:dyDescent="0.2">
      <c r="A21748" t="s">
        <v>24</v>
      </c>
      <c r="B21748" s="1">
        <v>43146</v>
      </c>
      <c r="C21748" s="2">
        <v>0.47916666666666669</v>
      </c>
      <c r="D21748">
        <v>2715</v>
      </c>
      <c r="E21748">
        <v>2720</v>
      </c>
      <c r="F21748">
        <v>2710.75</v>
      </c>
      <c r="G21748">
        <v>2718.5</v>
      </c>
      <c r="H21748">
        <v>150317</v>
      </c>
      <c r="M21748"/>
      <c r="N21748"/>
      <c r="O21748"/>
      <c r="P21748"/>
      <c r="Q21748"/>
    </row>
    <row r="21749" spans="1:17" x14ac:dyDescent="0.2">
      <c r="A21749" t="s">
        <v>24</v>
      </c>
      <c r="B21749" s="1">
        <v>43146</v>
      </c>
      <c r="C21749" s="2">
        <v>0.52083333333333337</v>
      </c>
      <c r="D21749">
        <v>2718.25</v>
      </c>
      <c r="E21749">
        <v>2729.75</v>
      </c>
      <c r="F21749">
        <v>2718.25</v>
      </c>
      <c r="G21749">
        <v>2724.25</v>
      </c>
      <c r="H21749">
        <v>111305</v>
      </c>
      <c r="M21749"/>
      <c r="N21749"/>
      <c r="O21749"/>
      <c r="P21749"/>
      <c r="Q21749"/>
    </row>
    <row r="21750" spans="1:17" x14ac:dyDescent="0.2">
      <c r="A21750" t="s">
        <v>24</v>
      </c>
      <c r="B21750" s="1">
        <v>43146</v>
      </c>
      <c r="C21750" s="2">
        <v>0.5625</v>
      </c>
      <c r="D21750">
        <v>2724</v>
      </c>
      <c r="E21750">
        <v>2731.75</v>
      </c>
      <c r="F21750">
        <v>2721</v>
      </c>
      <c r="G21750">
        <v>2731.5</v>
      </c>
      <c r="H21750">
        <v>128920</v>
      </c>
      <c r="M21750"/>
      <c r="N21750"/>
      <c r="O21750"/>
      <c r="P21750"/>
      <c r="Q21750"/>
    </row>
    <row r="21751" spans="1:17" x14ac:dyDescent="0.2">
      <c r="A21751" t="s">
        <v>24</v>
      </c>
      <c r="B21751" s="1">
        <v>43146</v>
      </c>
      <c r="C21751" s="2">
        <v>0.60416666666666663</v>
      </c>
      <c r="D21751">
        <v>2731.5</v>
      </c>
      <c r="E21751">
        <v>2737.5</v>
      </c>
      <c r="F21751">
        <v>2730</v>
      </c>
      <c r="G21751">
        <v>2733.25</v>
      </c>
      <c r="H21751">
        <v>136421</v>
      </c>
      <c r="M21751"/>
      <c r="N21751"/>
      <c r="O21751"/>
      <c r="P21751"/>
      <c r="Q21751"/>
    </row>
    <row r="21752" spans="1:17" x14ac:dyDescent="0.2">
      <c r="A21752" t="s">
        <v>24</v>
      </c>
      <c r="B21752" s="1">
        <v>43146</v>
      </c>
      <c r="C21752" s="2">
        <v>0.63541666666666663</v>
      </c>
      <c r="D21752">
        <v>2733.25</v>
      </c>
      <c r="E21752">
        <v>2743.75</v>
      </c>
      <c r="F21752">
        <v>2728.25</v>
      </c>
      <c r="G21752">
        <v>2741.5</v>
      </c>
      <c r="H21752">
        <v>231684</v>
      </c>
      <c r="M21752"/>
      <c r="N21752"/>
      <c r="O21752"/>
      <c r="P21752"/>
      <c r="Q21752"/>
    </row>
    <row r="21753" spans="1:17" x14ac:dyDescent="0.2">
      <c r="A21753" t="s">
        <v>24</v>
      </c>
      <c r="B21753" s="1">
        <v>43147</v>
      </c>
      <c r="C21753" s="2">
        <v>0.39583333333333331</v>
      </c>
      <c r="D21753">
        <v>2732.75</v>
      </c>
      <c r="E21753">
        <v>2746</v>
      </c>
      <c r="F21753">
        <v>2732.5</v>
      </c>
      <c r="G21753">
        <v>2746</v>
      </c>
      <c r="H21753">
        <v>286624</v>
      </c>
      <c r="I21753" t="b">
        <f>AND(HOUR(C21753)=9,MINUTE(C21753)=30,HOUR(C21752)=15,MINUTE(C21752)=15)</f>
        <v>1</v>
      </c>
      <c r="J21753">
        <f>MAX(E21753:E21759)</f>
        <v>2763.5</v>
      </c>
      <c r="K21753">
        <f>MIN(F21753:F21759)</f>
        <v>2732.5</v>
      </c>
      <c r="L21753">
        <f>E21753</f>
        <v>2746</v>
      </c>
      <c r="M21753" s="6">
        <f>+F21753</f>
        <v>2732.5</v>
      </c>
      <c r="N21753" s="6" t="b">
        <f>IF(F21753&gt;J21746,F21753-J21746,FALSE)</f>
        <v>0</v>
      </c>
      <c r="O21753" s="6" t="b">
        <f>IF(L21753&lt;K21746,K21746-L21753,FALSE)</f>
        <v>0</v>
      </c>
      <c r="P21753" s="6" t="b">
        <f>IF(AND(N21753&lt;&gt;FALSE,K21753&lt;=J21746),TRUE,FALSE)</f>
        <v>0</v>
      </c>
      <c r="Q21753" s="6" t="b">
        <f>IF(AND(O21753&lt;&gt;FALSE,J21753&gt;K21746),TRUE,FALSE)</f>
        <v>0</v>
      </c>
    </row>
    <row r="21754" spans="1:17" x14ac:dyDescent="0.2">
      <c r="A21754" t="s">
        <v>24</v>
      </c>
      <c r="B21754" s="1">
        <v>43147</v>
      </c>
      <c r="C21754" s="2">
        <v>0.4375</v>
      </c>
      <c r="D21754">
        <v>2746.25</v>
      </c>
      <c r="E21754">
        <v>2755</v>
      </c>
      <c r="F21754">
        <v>2744.5</v>
      </c>
      <c r="G21754">
        <v>2750.25</v>
      </c>
      <c r="H21754">
        <v>182532</v>
      </c>
      <c r="M21754"/>
      <c r="N21754"/>
      <c r="O21754"/>
      <c r="P21754"/>
      <c r="Q21754"/>
    </row>
    <row r="21755" spans="1:17" x14ac:dyDescent="0.2">
      <c r="A21755" t="s">
        <v>24</v>
      </c>
      <c r="B21755" s="1">
        <v>43147</v>
      </c>
      <c r="C21755" s="2">
        <v>0.47916666666666669</v>
      </c>
      <c r="D21755">
        <v>2750.25</v>
      </c>
      <c r="E21755">
        <v>2758</v>
      </c>
      <c r="F21755">
        <v>2750</v>
      </c>
      <c r="G21755">
        <v>2757.25</v>
      </c>
      <c r="H21755">
        <v>111414</v>
      </c>
      <c r="M21755"/>
      <c r="N21755"/>
      <c r="O21755"/>
      <c r="P21755"/>
      <c r="Q21755"/>
    </row>
    <row r="21756" spans="1:17" x14ac:dyDescent="0.2">
      <c r="A21756" t="s">
        <v>24</v>
      </c>
      <c r="B21756" s="1">
        <v>43147</v>
      </c>
      <c r="C21756" s="2">
        <v>0.52083333333333337</v>
      </c>
      <c r="D21756">
        <v>2757</v>
      </c>
      <c r="E21756">
        <v>2763.5</v>
      </c>
      <c r="F21756">
        <v>2743.75</v>
      </c>
      <c r="G21756">
        <v>2745</v>
      </c>
      <c r="H21756">
        <v>218762</v>
      </c>
      <c r="M21756"/>
      <c r="N21756"/>
      <c r="O21756"/>
      <c r="P21756"/>
      <c r="Q21756"/>
    </row>
    <row r="21757" spans="1:17" x14ac:dyDescent="0.2">
      <c r="A21757" t="s">
        <v>24</v>
      </c>
      <c r="B21757" s="1">
        <v>43147</v>
      </c>
      <c r="C21757" s="2">
        <v>0.5625</v>
      </c>
      <c r="D21757">
        <v>2745</v>
      </c>
      <c r="E21757">
        <v>2753</v>
      </c>
      <c r="F21757">
        <v>2734.75</v>
      </c>
      <c r="G21757">
        <v>2741.75</v>
      </c>
      <c r="H21757">
        <v>197316</v>
      </c>
      <c r="M21757"/>
      <c r="N21757"/>
      <c r="O21757"/>
      <c r="P21757"/>
      <c r="Q21757"/>
    </row>
    <row r="21758" spans="1:17" x14ac:dyDescent="0.2">
      <c r="A21758" t="s">
        <v>24</v>
      </c>
      <c r="B21758" s="1">
        <v>43147</v>
      </c>
      <c r="C21758" s="2">
        <v>0.60416666666666663</v>
      </c>
      <c r="D21758">
        <v>2741.5</v>
      </c>
      <c r="E21758">
        <v>2752.5</v>
      </c>
      <c r="F21758">
        <v>2738.5</v>
      </c>
      <c r="G21758">
        <v>2748.75</v>
      </c>
      <c r="H21758">
        <v>166096</v>
      </c>
      <c r="M21758"/>
      <c r="N21758"/>
      <c r="O21758"/>
      <c r="P21758"/>
      <c r="Q21758"/>
    </row>
    <row r="21759" spans="1:17" x14ac:dyDescent="0.2">
      <c r="A21759" t="s">
        <v>24</v>
      </c>
      <c r="B21759" s="1">
        <v>43147</v>
      </c>
      <c r="C21759" s="2">
        <v>0.63541666666666663</v>
      </c>
      <c r="D21759">
        <v>2748.5</v>
      </c>
      <c r="E21759">
        <v>2751</v>
      </c>
      <c r="F21759">
        <v>2740</v>
      </c>
      <c r="G21759">
        <v>2743.25</v>
      </c>
      <c r="H21759">
        <v>213245</v>
      </c>
      <c r="M21759"/>
      <c r="N21759"/>
      <c r="O21759"/>
      <c r="P21759"/>
      <c r="Q21759"/>
    </row>
    <row r="21760" spans="1:17" x14ac:dyDescent="0.2">
      <c r="A21760" t="s">
        <v>24</v>
      </c>
      <c r="B21760" s="1">
        <v>43151</v>
      </c>
      <c r="C21760" s="2">
        <v>0.39583333333333331</v>
      </c>
      <c r="D21760">
        <v>2729.5</v>
      </c>
      <c r="E21760">
        <v>2741</v>
      </c>
      <c r="F21760">
        <v>2729.25</v>
      </c>
      <c r="G21760">
        <v>2732.5</v>
      </c>
      <c r="H21760">
        <v>223949</v>
      </c>
      <c r="I21760" t="b">
        <f>AND(HOUR(C21760)=9,MINUTE(C21760)=30,HOUR(C21759)=15,MINUTE(C21759)=15)</f>
        <v>1</v>
      </c>
      <c r="J21760">
        <f>MAX(E21760:E21766)</f>
        <v>2746.5</v>
      </c>
      <c r="K21760">
        <f>MIN(F21760:F21766)</f>
        <v>2714.5</v>
      </c>
      <c r="L21760">
        <f>E21760</f>
        <v>2741</v>
      </c>
      <c r="M21760" s="6">
        <f>+F21760</f>
        <v>2729.25</v>
      </c>
      <c r="N21760" s="6" t="b">
        <f>IF(F21760&gt;J21753,F21760-J21753,FALSE)</f>
        <v>0</v>
      </c>
      <c r="O21760" s="6" t="b">
        <f>IF(L21760&lt;K21753,K21753-L21760,FALSE)</f>
        <v>0</v>
      </c>
      <c r="P21760" s="6" t="b">
        <f>IF(AND(N21760&lt;&gt;FALSE,K21760&lt;=J21753),TRUE,FALSE)</f>
        <v>0</v>
      </c>
      <c r="Q21760" s="6" t="b">
        <f>IF(AND(O21760&lt;&gt;FALSE,J21760&gt;K21753),TRUE,FALSE)</f>
        <v>0</v>
      </c>
    </row>
    <row r="21761" spans="1:17" x14ac:dyDescent="0.2">
      <c r="A21761" t="s">
        <v>24</v>
      </c>
      <c r="B21761" s="1">
        <v>43151</v>
      </c>
      <c r="C21761" s="2">
        <v>0.4375</v>
      </c>
      <c r="D21761">
        <v>2732.5</v>
      </c>
      <c r="E21761">
        <v>2742.5</v>
      </c>
      <c r="F21761">
        <v>2726.5</v>
      </c>
      <c r="G21761">
        <v>2742</v>
      </c>
      <c r="H21761">
        <v>145560</v>
      </c>
      <c r="M21761"/>
      <c r="N21761"/>
      <c r="O21761"/>
      <c r="P21761"/>
      <c r="Q21761"/>
    </row>
    <row r="21762" spans="1:17" x14ac:dyDescent="0.2">
      <c r="A21762" t="s">
        <v>24</v>
      </c>
      <c r="B21762" s="1">
        <v>43151</v>
      </c>
      <c r="C21762" s="2">
        <v>0.47916666666666669</v>
      </c>
      <c r="D21762">
        <v>2742</v>
      </c>
      <c r="E21762">
        <v>2746.5</v>
      </c>
      <c r="F21762">
        <v>2738.75</v>
      </c>
      <c r="G21762">
        <v>2743.25</v>
      </c>
      <c r="H21762">
        <v>89669</v>
      </c>
      <c r="M21762"/>
      <c r="N21762"/>
      <c r="O21762"/>
      <c r="P21762"/>
      <c r="Q21762"/>
    </row>
    <row r="21763" spans="1:17" x14ac:dyDescent="0.2">
      <c r="A21763" t="s">
        <v>24</v>
      </c>
      <c r="B21763" s="1">
        <v>43151</v>
      </c>
      <c r="C21763" s="2">
        <v>0.52083333333333337</v>
      </c>
      <c r="D21763">
        <v>2743.25</v>
      </c>
      <c r="E21763">
        <v>2745.75</v>
      </c>
      <c r="F21763">
        <v>2734</v>
      </c>
      <c r="G21763">
        <v>2735.5</v>
      </c>
      <c r="H21763">
        <v>79528</v>
      </c>
      <c r="M21763"/>
      <c r="N21763"/>
      <c r="O21763"/>
      <c r="P21763"/>
      <c r="Q21763"/>
    </row>
    <row r="21764" spans="1:17" x14ac:dyDescent="0.2">
      <c r="A21764" t="s">
        <v>24</v>
      </c>
      <c r="B21764" s="1">
        <v>43151</v>
      </c>
      <c r="C21764" s="2">
        <v>0.5625</v>
      </c>
      <c r="D21764">
        <v>2735.5</v>
      </c>
      <c r="E21764">
        <v>2741</v>
      </c>
      <c r="F21764">
        <v>2730.5</v>
      </c>
      <c r="G21764">
        <v>2731.75</v>
      </c>
      <c r="H21764">
        <v>91825</v>
      </c>
      <c r="M21764"/>
      <c r="N21764"/>
      <c r="O21764"/>
      <c r="P21764"/>
      <c r="Q21764"/>
    </row>
    <row r="21765" spans="1:17" x14ac:dyDescent="0.2">
      <c r="A21765" t="s">
        <v>24</v>
      </c>
      <c r="B21765" s="1">
        <v>43151</v>
      </c>
      <c r="C21765" s="2">
        <v>0.60416666666666663</v>
      </c>
      <c r="D21765">
        <v>2731.75</v>
      </c>
      <c r="E21765">
        <v>2736.5</v>
      </c>
      <c r="F21765">
        <v>2714.5</v>
      </c>
      <c r="G21765">
        <v>2721</v>
      </c>
      <c r="H21765">
        <v>170725</v>
      </c>
      <c r="M21765"/>
      <c r="N21765"/>
      <c r="O21765"/>
      <c r="P21765"/>
      <c r="Q21765"/>
    </row>
    <row r="21766" spans="1:17" x14ac:dyDescent="0.2">
      <c r="A21766" t="s">
        <v>24</v>
      </c>
      <c r="B21766" s="1">
        <v>43151</v>
      </c>
      <c r="C21766" s="2">
        <v>0.63541666666666663</v>
      </c>
      <c r="D21766">
        <v>2721</v>
      </c>
      <c r="E21766">
        <v>2728.75</v>
      </c>
      <c r="F21766">
        <v>2717.75</v>
      </c>
      <c r="G21766">
        <v>2722.75</v>
      </c>
      <c r="H21766">
        <v>203121</v>
      </c>
      <c r="M21766"/>
      <c r="N21766"/>
      <c r="O21766"/>
      <c r="P21766"/>
      <c r="Q21766"/>
    </row>
    <row r="21767" spans="1:17" x14ac:dyDescent="0.2">
      <c r="A21767" t="s">
        <v>24</v>
      </c>
      <c r="B21767" s="1">
        <v>43152</v>
      </c>
      <c r="C21767" s="2">
        <v>0.39583333333333331</v>
      </c>
      <c r="D21767">
        <v>2728</v>
      </c>
      <c r="E21767">
        <v>2740.25</v>
      </c>
      <c r="F21767">
        <v>2725</v>
      </c>
      <c r="G21767">
        <v>2737.5</v>
      </c>
      <c r="H21767">
        <v>216716</v>
      </c>
      <c r="I21767" t="b">
        <f>AND(HOUR(C21767)=9,MINUTE(C21767)=30,HOUR(C21766)=15,MINUTE(C21766)=15)</f>
        <v>1</v>
      </c>
      <c r="J21767">
        <f>MAX(E21767:E21773)</f>
        <v>2756.5</v>
      </c>
      <c r="K21767">
        <f>MIN(F21767:F21773)</f>
        <v>2702.25</v>
      </c>
      <c r="L21767">
        <f>E21767</f>
        <v>2740.25</v>
      </c>
      <c r="M21767" s="6">
        <f>+F21767</f>
        <v>2725</v>
      </c>
      <c r="N21767" s="6" t="b">
        <f>IF(F21767&gt;J21760,F21767-J21760,FALSE)</f>
        <v>0</v>
      </c>
      <c r="O21767" s="6" t="b">
        <f>IF(L21767&lt;K21760,K21760-L21767,FALSE)</f>
        <v>0</v>
      </c>
      <c r="P21767" s="6" t="b">
        <f>IF(AND(N21767&lt;&gt;FALSE,K21767&lt;=J21760),TRUE,FALSE)</f>
        <v>0</v>
      </c>
      <c r="Q21767" s="6" t="b">
        <f>IF(AND(O21767&lt;&gt;FALSE,J21767&gt;K21760),TRUE,FALSE)</f>
        <v>0</v>
      </c>
    </row>
    <row r="21768" spans="1:17" x14ac:dyDescent="0.2">
      <c r="A21768" t="s">
        <v>24</v>
      </c>
      <c r="B21768" s="1">
        <v>43152</v>
      </c>
      <c r="C21768" s="2">
        <v>0.4375</v>
      </c>
      <c r="D21768">
        <v>2737.25</v>
      </c>
      <c r="E21768">
        <v>2743.5</v>
      </c>
      <c r="F21768">
        <v>2736.75</v>
      </c>
      <c r="G21768">
        <v>2743.5</v>
      </c>
      <c r="H21768">
        <v>118343</v>
      </c>
      <c r="M21768"/>
      <c r="N21768"/>
      <c r="O21768"/>
      <c r="P21768"/>
      <c r="Q21768"/>
    </row>
    <row r="21769" spans="1:17" x14ac:dyDescent="0.2">
      <c r="A21769" t="s">
        <v>24</v>
      </c>
      <c r="B21769" s="1">
        <v>43152</v>
      </c>
      <c r="C21769" s="2">
        <v>0.47916666666666669</v>
      </c>
      <c r="D21769">
        <v>2743.5</v>
      </c>
      <c r="E21769">
        <v>2746</v>
      </c>
      <c r="F21769">
        <v>2735.25</v>
      </c>
      <c r="G21769">
        <v>2737.25</v>
      </c>
      <c r="H21769">
        <v>95198</v>
      </c>
      <c r="M21769"/>
      <c r="N21769"/>
      <c r="O21769"/>
      <c r="P21769"/>
      <c r="Q21769"/>
    </row>
    <row r="21770" spans="1:17" x14ac:dyDescent="0.2">
      <c r="A21770" t="s">
        <v>24</v>
      </c>
      <c r="B21770" s="1">
        <v>43152</v>
      </c>
      <c r="C21770" s="2">
        <v>0.52083333333333337</v>
      </c>
      <c r="D21770">
        <v>2737.25</v>
      </c>
      <c r="E21770">
        <v>2743.25</v>
      </c>
      <c r="F21770">
        <v>2736.25</v>
      </c>
      <c r="G21770">
        <v>2742.25</v>
      </c>
      <c r="H21770">
        <v>55728</v>
      </c>
      <c r="M21770"/>
      <c r="N21770"/>
      <c r="O21770"/>
      <c r="P21770"/>
      <c r="Q21770"/>
    </row>
    <row r="21771" spans="1:17" x14ac:dyDescent="0.2">
      <c r="A21771" t="s">
        <v>24</v>
      </c>
      <c r="B21771" s="1">
        <v>43152</v>
      </c>
      <c r="C21771" s="2">
        <v>0.5625</v>
      </c>
      <c r="D21771">
        <v>2742</v>
      </c>
      <c r="E21771">
        <v>2756.5</v>
      </c>
      <c r="F21771">
        <v>2738.75</v>
      </c>
      <c r="G21771">
        <v>2749.5</v>
      </c>
      <c r="H21771">
        <v>173617</v>
      </c>
      <c r="M21771"/>
      <c r="N21771"/>
      <c r="O21771"/>
      <c r="P21771"/>
      <c r="Q21771"/>
    </row>
    <row r="21772" spans="1:17" x14ac:dyDescent="0.2">
      <c r="A21772" t="s">
        <v>24</v>
      </c>
      <c r="B21772" s="1">
        <v>43152</v>
      </c>
      <c r="C21772" s="2">
        <v>0.60416666666666663</v>
      </c>
      <c r="D21772">
        <v>2749.75</v>
      </c>
      <c r="E21772">
        <v>2752.25</v>
      </c>
      <c r="F21772">
        <v>2723</v>
      </c>
      <c r="G21772">
        <v>2732.25</v>
      </c>
      <c r="H21772">
        <v>356596</v>
      </c>
      <c r="M21772"/>
      <c r="N21772"/>
      <c r="O21772"/>
      <c r="P21772"/>
      <c r="Q21772"/>
    </row>
    <row r="21773" spans="1:17" x14ac:dyDescent="0.2">
      <c r="A21773" t="s">
        <v>24</v>
      </c>
      <c r="B21773" s="1">
        <v>43152</v>
      </c>
      <c r="C21773" s="2">
        <v>0.63541666666666663</v>
      </c>
      <c r="D21773">
        <v>2732</v>
      </c>
      <c r="E21773">
        <v>2736.5</v>
      </c>
      <c r="F21773">
        <v>2702.25</v>
      </c>
      <c r="G21773">
        <v>2707.5</v>
      </c>
      <c r="H21773">
        <v>365171</v>
      </c>
      <c r="M21773"/>
      <c r="N21773"/>
      <c r="O21773"/>
      <c r="P21773"/>
      <c r="Q21773"/>
    </row>
    <row r="21774" spans="1:17" x14ac:dyDescent="0.2">
      <c r="A21774" t="s">
        <v>24</v>
      </c>
      <c r="B21774" s="1">
        <v>43153</v>
      </c>
      <c r="C21774" s="2">
        <v>0.39583333333333331</v>
      </c>
      <c r="D21774">
        <v>2720.25</v>
      </c>
      <c r="E21774">
        <v>2731.75</v>
      </c>
      <c r="F21774">
        <v>2716.5</v>
      </c>
      <c r="G21774">
        <v>2725.5</v>
      </c>
      <c r="H21774">
        <v>294942</v>
      </c>
      <c r="I21774" t="b">
        <f>AND(HOUR(C21774)=9,MINUTE(C21774)=30,HOUR(C21773)=15,MINUTE(C21773)=15)</f>
        <v>1</v>
      </c>
      <c r="J21774">
        <f>MAX(E21774:E21780)</f>
        <v>2739.75</v>
      </c>
      <c r="K21774">
        <f>MIN(F21774:F21780)</f>
        <v>2705.25</v>
      </c>
      <c r="L21774">
        <f>E21774</f>
        <v>2731.75</v>
      </c>
      <c r="M21774" s="6">
        <f>+F21774</f>
        <v>2716.5</v>
      </c>
      <c r="N21774" s="6" t="b">
        <f>IF(F21774&gt;J21767,F21774-J21767,FALSE)</f>
        <v>0</v>
      </c>
      <c r="O21774" s="6" t="b">
        <f>IF(L21774&lt;K21767,K21767-L21774,FALSE)</f>
        <v>0</v>
      </c>
      <c r="P21774" s="6" t="b">
        <f>IF(AND(N21774&lt;&gt;FALSE,K21774&lt;=J21767),TRUE,FALSE)</f>
        <v>0</v>
      </c>
      <c r="Q21774" s="6" t="b">
        <f>IF(AND(O21774&lt;&gt;FALSE,J21774&gt;K21767),TRUE,FALSE)</f>
        <v>0</v>
      </c>
    </row>
    <row r="21775" spans="1:17" x14ac:dyDescent="0.2">
      <c r="A21775" t="s">
        <v>24</v>
      </c>
      <c r="B21775" s="1">
        <v>43153</v>
      </c>
      <c r="C21775" s="2">
        <v>0.4375</v>
      </c>
      <c r="D21775">
        <v>2725.75</v>
      </c>
      <c r="E21775">
        <v>2736.75</v>
      </c>
      <c r="F21775">
        <v>2723.25</v>
      </c>
      <c r="G21775">
        <v>2735</v>
      </c>
      <c r="H21775">
        <v>167934</v>
      </c>
      <c r="M21775"/>
      <c r="N21775"/>
      <c r="O21775"/>
      <c r="P21775"/>
      <c r="Q21775"/>
    </row>
    <row r="21776" spans="1:17" x14ac:dyDescent="0.2">
      <c r="A21776" t="s">
        <v>24</v>
      </c>
      <c r="B21776" s="1">
        <v>43153</v>
      </c>
      <c r="C21776" s="2">
        <v>0.47916666666666669</v>
      </c>
      <c r="D21776">
        <v>2735</v>
      </c>
      <c r="E21776">
        <v>2739.75</v>
      </c>
      <c r="F21776">
        <v>2730</v>
      </c>
      <c r="G21776">
        <v>2734.75</v>
      </c>
      <c r="H21776">
        <v>107391</v>
      </c>
      <c r="M21776"/>
      <c r="N21776"/>
      <c r="O21776"/>
      <c r="P21776"/>
      <c r="Q21776"/>
    </row>
    <row r="21777" spans="1:17" x14ac:dyDescent="0.2">
      <c r="A21777" t="s">
        <v>24</v>
      </c>
      <c r="B21777" s="1">
        <v>43153</v>
      </c>
      <c r="C21777" s="2">
        <v>0.52083333333333337</v>
      </c>
      <c r="D21777">
        <v>2734.75</v>
      </c>
      <c r="E21777">
        <v>2735.5</v>
      </c>
      <c r="F21777">
        <v>2720.25</v>
      </c>
      <c r="G21777">
        <v>2724.75</v>
      </c>
      <c r="H21777">
        <v>160565</v>
      </c>
      <c r="M21777"/>
      <c r="N21777"/>
      <c r="O21777"/>
      <c r="P21777"/>
      <c r="Q21777"/>
    </row>
    <row r="21778" spans="1:17" x14ac:dyDescent="0.2">
      <c r="A21778" t="s">
        <v>24</v>
      </c>
      <c r="B21778" s="1">
        <v>43153</v>
      </c>
      <c r="C21778" s="2">
        <v>0.5625</v>
      </c>
      <c r="D21778">
        <v>2724.5</v>
      </c>
      <c r="E21778">
        <v>2727.5</v>
      </c>
      <c r="F21778">
        <v>2714.75</v>
      </c>
      <c r="G21778">
        <v>2727</v>
      </c>
      <c r="H21778">
        <v>138975</v>
      </c>
      <c r="M21778"/>
      <c r="N21778"/>
      <c r="O21778"/>
      <c r="P21778"/>
      <c r="Q21778"/>
    </row>
    <row r="21779" spans="1:17" x14ac:dyDescent="0.2">
      <c r="A21779" t="s">
        <v>24</v>
      </c>
      <c r="B21779" s="1">
        <v>43153</v>
      </c>
      <c r="C21779" s="2">
        <v>0.60416666666666663</v>
      </c>
      <c r="D21779">
        <v>2727</v>
      </c>
      <c r="E21779">
        <v>2728.5</v>
      </c>
      <c r="F21779">
        <v>2709.25</v>
      </c>
      <c r="G21779">
        <v>2715.25</v>
      </c>
      <c r="H21779">
        <v>177937</v>
      </c>
      <c r="M21779"/>
      <c r="N21779"/>
      <c r="O21779"/>
      <c r="P21779"/>
      <c r="Q21779"/>
    </row>
    <row r="21780" spans="1:17" x14ac:dyDescent="0.2">
      <c r="A21780" t="s">
        <v>24</v>
      </c>
      <c r="B21780" s="1">
        <v>43153</v>
      </c>
      <c r="C21780" s="2">
        <v>0.63541666666666663</v>
      </c>
      <c r="D21780">
        <v>2715.5</v>
      </c>
      <c r="E21780">
        <v>2721</v>
      </c>
      <c r="F21780">
        <v>2705.25</v>
      </c>
      <c r="G21780">
        <v>2720.5</v>
      </c>
      <c r="H21780">
        <v>245816</v>
      </c>
      <c r="M21780"/>
      <c r="N21780"/>
      <c r="O21780"/>
      <c r="P21780"/>
      <c r="Q21780"/>
    </row>
    <row r="21781" spans="1:17" x14ac:dyDescent="0.2">
      <c r="A21781" t="s">
        <v>24</v>
      </c>
      <c r="B21781" s="1">
        <v>43154</v>
      </c>
      <c r="C21781" s="2">
        <v>0.39583333333333331</v>
      </c>
      <c r="D21781">
        <v>2727</v>
      </c>
      <c r="E21781">
        <v>2731.5</v>
      </c>
      <c r="F21781">
        <v>2721.75</v>
      </c>
      <c r="G21781">
        <v>2722.5</v>
      </c>
      <c r="H21781">
        <v>207849</v>
      </c>
      <c r="I21781" t="b">
        <f>AND(HOUR(C21781)=9,MINUTE(C21781)=30,HOUR(C21780)=15,MINUTE(C21780)=15)</f>
        <v>1</v>
      </c>
      <c r="J21781">
        <f>MAX(E21781:E21787)</f>
        <v>2758.25</v>
      </c>
      <c r="K21781">
        <f>MIN(F21781:F21787)</f>
        <v>2721.5</v>
      </c>
      <c r="L21781">
        <f>E21781</f>
        <v>2731.5</v>
      </c>
      <c r="M21781" s="6">
        <f>+F21781</f>
        <v>2721.75</v>
      </c>
      <c r="N21781" s="6" t="b">
        <f>IF(F21781&gt;J21774,F21781-J21774,FALSE)</f>
        <v>0</v>
      </c>
      <c r="O21781" s="6" t="b">
        <f>IF(L21781&lt;K21774,K21774-L21781,FALSE)</f>
        <v>0</v>
      </c>
      <c r="P21781" s="6" t="b">
        <f>IF(AND(N21781&lt;&gt;FALSE,K21781&lt;=J21774),TRUE,FALSE)</f>
        <v>0</v>
      </c>
      <c r="Q21781" s="6" t="b">
        <f>IF(AND(O21781&lt;&gt;FALSE,J21781&gt;K21774),TRUE,FALSE)</f>
        <v>0</v>
      </c>
    </row>
    <row r="21782" spans="1:17" x14ac:dyDescent="0.2">
      <c r="A21782" t="s">
        <v>24</v>
      </c>
      <c r="B21782" s="1">
        <v>43154</v>
      </c>
      <c r="C21782" s="2">
        <v>0.4375</v>
      </c>
      <c r="D21782">
        <v>2722.5</v>
      </c>
      <c r="E21782">
        <v>2733.5</v>
      </c>
      <c r="F21782">
        <v>2721.5</v>
      </c>
      <c r="G21782">
        <v>2731.75</v>
      </c>
      <c r="H21782">
        <v>139515</v>
      </c>
      <c r="M21782"/>
      <c r="N21782"/>
      <c r="O21782"/>
      <c r="P21782"/>
      <c r="Q21782"/>
    </row>
    <row r="21783" spans="1:17" x14ac:dyDescent="0.2">
      <c r="A21783" t="s">
        <v>24</v>
      </c>
      <c r="B21783" s="1">
        <v>43154</v>
      </c>
      <c r="C21783" s="2">
        <v>0.47916666666666669</v>
      </c>
      <c r="D21783">
        <v>2731.5</v>
      </c>
      <c r="E21783">
        <v>2738.5</v>
      </c>
      <c r="F21783">
        <v>2731.25</v>
      </c>
      <c r="G21783">
        <v>2732.75</v>
      </c>
      <c r="H21783">
        <v>106939</v>
      </c>
      <c r="M21783"/>
      <c r="N21783"/>
      <c r="O21783"/>
      <c r="P21783"/>
      <c r="Q21783"/>
    </row>
    <row r="21784" spans="1:17" x14ac:dyDescent="0.2">
      <c r="A21784" t="s">
        <v>24</v>
      </c>
      <c r="B21784" s="1">
        <v>43154</v>
      </c>
      <c r="C21784" s="2">
        <v>0.52083333333333337</v>
      </c>
      <c r="D21784">
        <v>2733</v>
      </c>
      <c r="E21784">
        <v>2735.25</v>
      </c>
      <c r="F21784">
        <v>2730.25</v>
      </c>
      <c r="G21784">
        <v>2733.75</v>
      </c>
      <c r="H21784">
        <v>73719</v>
      </c>
      <c r="M21784"/>
      <c r="N21784"/>
      <c r="O21784"/>
      <c r="P21784"/>
      <c r="Q21784"/>
    </row>
    <row r="21785" spans="1:17" x14ac:dyDescent="0.2">
      <c r="A21785" t="s">
        <v>24</v>
      </c>
      <c r="B21785" s="1">
        <v>43154</v>
      </c>
      <c r="C21785" s="2">
        <v>0.5625</v>
      </c>
      <c r="D21785">
        <v>2734</v>
      </c>
      <c r="E21785">
        <v>2738.25</v>
      </c>
      <c r="F21785">
        <v>2732.5</v>
      </c>
      <c r="G21785">
        <v>2737</v>
      </c>
      <c r="H21785">
        <v>63303</v>
      </c>
      <c r="M21785"/>
      <c r="N21785"/>
      <c r="O21785"/>
      <c r="P21785"/>
      <c r="Q21785"/>
    </row>
    <row r="21786" spans="1:17" x14ac:dyDescent="0.2">
      <c r="A21786" t="s">
        <v>24</v>
      </c>
      <c r="B21786" s="1">
        <v>43154</v>
      </c>
      <c r="C21786" s="2">
        <v>0.60416666666666663</v>
      </c>
      <c r="D21786">
        <v>2736.75</v>
      </c>
      <c r="E21786">
        <v>2752</v>
      </c>
      <c r="F21786">
        <v>2735</v>
      </c>
      <c r="G21786">
        <v>2750.25</v>
      </c>
      <c r="H21786">
        <v>155714</v>
      </c>
      <c r="M21786"/>
      <c r="N21786"/>
      <c r="O21786"/>
      <c r="P21786"/>
      <c r="Q21786"/>
    </row>
    <row r="21787" spans="1:17" x14ac:dyDescent="0.2">
      <c r="A21787" t="s">
        <v>24</v>
      </c>
      <c r="B21787" s="1">
        <v>43154</v>
      </c>
      <c r="C21787" s="2">
        <v>0.63541666666666663</v>
      </c>
      <c r="D21787">
        <v>2750.25</v>
      </c>
      <c r="E21787">
        <v>2758.25</v>
      </c>
      <c r="F21787">
        <v>2747.25</v>
      </c>
      <c r="G21787">
        <v>2757</v>
      </c>
      <c r="H21787">
        <v>254606</v>
      </c>
      <c r="M21787"/>
      <c r="N21787"/>
      <c r="O21787"/>
      <c r="P21787"/>
      <c r="Q21787"/>
    </row>
    <row r="21788" spans="1:17" x14ac:dyDescent="0.2">
      <c r="A21788" t="s">
        <v>24</v>
      </c>
      <c r="B21788" s="1">
        <v>43157</v>
      </c>
      <c r="C21788" s="2">
        <v>0.39583333333333331</v>
      </c>
      <c r="D21788">
        <v>2768.25</v>
      </c>
      <c r="E21788">
        <v>2776</v>
      </c>
      <c r="F21788">
        <v>2763.75</v>
      </c>
      <c r="G21788">
        <v>2765.25</v>
      </c>
      <c r="H21788">
        <v>243101</v>
      </c>
      <c r="I21788" t="b">
        <f>AND(HOUR(C21788)=9,MINUTE(C21788)=30,HOUR(C21787)=15,MINUTE(C21787)=15)</f>
        <v>1</v>
      </c>
      <c r="J21788">
        <f>MAX(E21788:E21794)</f>
        <v>2793.75</v>
      </c>
      <c r="K21788">
        <f>MIN(F21788:F21794)</f>
        <v>2761.5</v>
      </c>
      <c r="L21788">
        <f>E21788</f>
        <v>2776</v>
      </c>
      <c r="M21788" s="6">
        <f>+F21788</f>
        <v>2763.75</v>
      </c>
      <c r="N21788" s="6">
        <f>IF(F21788&gt;J21781,F21788-J21781,FALSE)</f>
        <v>5.5</v>
      </c>
      <c r="O21788" s="6" t="b">
        <f>IF(L21788&lt;K21781,K21781-L21788,FALSE)</f>
        <v>0</v>
      </c>
      <c r="P21788" s="6" t="b">
        <f>IF(AND(N21788&lt;&gt;FALSE,K21788&lt;=J21781),TRUE,FALSE)</f>
        <v>0</v>
      </c>
      <c r="Q21788" s="6" t="b">
        <f>IF(AND(O21788&lt;&gt;FALSE,J21788&gt;K21781),TRUE,FALSE)</f>
        <v>0</v>
      </c>
    </row>
    <row r="21789" spans="1:17" x14ac:dyDescent="0.2">
      <c r="A21789" t="s">
        <v>24</v>
      </c>
      <c r="B21789" s="1">
        <v>43157</v>
      </c>
      <c r="C21789" s="2">
        <v>0.4375</v>
      </c>
      <c r="D21789">
        <v>2765</v>
      </c>
      <c r="E21789">
        <v>2774.25</v>
      </c>
      <c r="F21789">
        <v>2761.5</v>
      </c>
      <c r="G21789">
        <v>2773.5</v>
      </c>
      <c r="H21789">
        <v>137221</v>
      </c>
      <c r="M21789"/>
      <c r="N21789"/>
      <c r="O21789"/>
      <c r="P21789"/>
      <c r="Q21789"/>
    </row>
    <row r="21790" spans="1:17" x14ac:dyDescent="0.2">
      <c r="A21790" t="s">
        <v>24</v>
      </c>
      <c r="B21790" s="1">
        <v>43157</v>
      </c>
      <c r="C21790" s="2">
        <v>0.47916666666666669</v>
      </c>
      <c r="D21790">
        <v>2773.5</v>
      </c>
      <c r="E21790">
        <v>2778</v>
      </c>
      <c r="F21790">
        <v>2770.25</v>
      </c>
      <c r="G21790">
        <v>2778</v>
      </c>
      <c r="H21790">
        <v>91663</v>
      </c>
      <c r="M21790"/>
      <c r="N21790"/>
      <c r="O21790"/>
      <c r="P21790"/>
      <c r="Q21790"/>
    </row>
    <row r="21791" spans="1:17" x14ac:dyDescent="0.2">
      <c r="A21791" t="s">
        <v>24</v>
      </c>
      <c r="B21791" s="1">
        <v>43157</v>
      </c>
      <c r="C21791" s="2">
        <v>0.52083333333333337</v>
      </c>
      <c r="D21791">
        <v>2777.75</v>
      </c>
      <c r="E21791">
        <v>2782.25</v>
      </c>
      <c r="F21791">
        <v>2774.25</v>
      </c>
      <c r="G21791">
        <v>2782.25</v>
      </c>
      <c r="H21791">
        <v>96761</v>
      </c>
      <c r="M21791"/>
      <c r="N21791"/>
      <c r="O21791"/>
      <c r="P21791"/>
      <c r="Q21791"/>
    </row>
    <row r="21792" spans="1:17" x14ac:dyDescent="0.2">
      <c r="A21792" t="s">
        <v>24</v>
      </c>
      <c r="B21792" s="1">
        <v>43157</v>
      </c>
      <c r="C21792" s="2">
        <v>0.5625</v>
      </c>
      <c r="D21792">
        <v>2782</v>
      </c>
      <c r="E21792">
        <v>2784.5</v>
      </c>
      <c r="F21792">
        <v>2779.75</v>
      </c>
      <c r="G21792">
        <v>2781.5</v>
      </c>
      <c r="H21792">
        <v>67178</v>
      </c>
      <c r="M21792"/>
      <c r="N21792"/>
      <c r="O21792"/>
      <c r="P21792"/>
      <c r="Q21792"/>
    </row>
    <row r="21793" spans="1:17" x14ac:dyDescent="0.2">
      <c r="A21793" t="s">
        <v>24</v>
      </c>
      <c r="B21793" s="1">
        <v>43157</v>
      </c>
      <c r="C21793" s="2">
        <v>0.60416666666666663</v>
      </c>
      <c r="D21793">
        <v>2781.5</v>
      </c>
      <c r="E21793">
        <v>2788.75</v>
      </c>
      <c r="F21793">
        <v>2778.25</v>
      </c>
      <c r="G21793">
        <v>2787.75</v>
      </c>
      <c r="H21793">
        <v>152314</v>
      </c>
      <c r="M21793"/>
      <c r="N21793"/>
      <c r="O21793"/>
      <c r="P21793"/>
      <c r="Q21793"/>
    </row>
    <row r="21794" spans="1:17" x14ac:dyDescent="0.2">
      <c r="A21794" t="s">
        <v>24</v>
      </c>
      <c r="B21794" s="1">
        <v>43157</v>
      </c>
      <c r="C21794" s="2">
        <v>0.63541666666666663</v>
      </c>
      <c r="D21794">
        <v>2788</v>
      </c>
      <c r="E21794">
        <v>2793.75</v>
      </c>
      <c r="F21794">
        <v>2782.5</v>
      </c>
      <c r="G21794">
        <v>2793.5</v>
      </c>
      <c r="H21794">
        <v>227252</v>
      </c>
      <c r="M21794"/>
      <c r="N21794"/>
      <c r="O21794"/>
      <c r="P21794"/>
      <c r="Q21794"/>
    </row>
    <row r="21795" spans="1:17" x14ac:dyDescent="0.2">
      <c r="A21795" t="s">
        <v>24</v>
      </c>
      <c r="B21795" s="1">
        <v>43158</v>
      </c>
      <c r="C21795" s="2">
        <v>0.39583333333333331</v>
      </c>
      <c r="D21795">
        <v>2790.5</v>
      </c>
      <c r="E21795">
        <v>2798.5</v>
      </c>
      <c r="F21795">
        <v>2785</v>
      </c>
      <c r="G21795">
        <v>2795</v>
      </c>
      <c r="H21795">
        <v>225306</v>
      </c>
      <c r="I21795" t="b">
        <f>AND(HOUR(C21795)=9,MINUTE(C21795)=30,HOUR(C21794)=15,MINUTE(C21794)=15)</f>
        <v>1</v>
      </c>
      <c r="J21795">
        <f>MAX(E21795:E21801)</f>
        <v>2798.5</v>
      </c>
      <c r="K21795">
        <f>MIN(F21795:F21801)</f>
        <v>2750.75</v>
      </c>
      <c r="L21795">
        <f>E21795</f>
        <v>2798.5</v>
      </c>
      <c r="M21795" s="6">
        <f>+F21795</f>
        <v>2785</v>
      </c>
      <c r="N21795" s="6" t="b">
        <f>IF(F21795&gt;J21788,F21795-J21788,FALSE)</f>
        <v>0</v>
      </c>
      <c r="O21795" s="6" t="b">
        <f>IF(L21795&lt;K21788,K21788-L21795,FALSE)</f>
        <v>0</v>
      </c>
      <c r="P21795" s="6" t="b">
        <f>IF(AND(N21795&lt;&gt;FALSE,K21795&lt;=J21788),TRUE,FALSE)</f>
        <v>0</v>
      </c>
      <c r="Q21795" s="6" t="b">
        <f>IF(AND(O21795&lt;&gt;FALSE,J21795&gt;K21788),TRUE,FALSE)</f>
        <v>0</v>
      </c>
    </row>
    <row r="21796" spans="1:17" x14ac:dyDescent="0.2">
      <c r="A21796" t="s">
        <v>24</v>
      </c>
      <c r="B21796" s="1">
        <v>43158</v>
      </c>
      <c r="C21796" s="2">
        <v>0.4375</v>
      </c>
      <c r="D21796">
        <v>2795.25</v>
      </c>
      <c r="E21796">
        <v>2796.25</v>
      </c>
      <c r="F21796">
        <v>2775</v>
      </c>
      <c r="G21796">
        <v>2778.5</v>
      </c>
      <c r="H21796">
        <v>282480</v>
      </c>
      <c r="M21796"/>
      <c r="N21796"/>
      <c r="O21796"/>
      <c r="P21796"/>
      <c r="Q21796"/>
    </row>
    <row r="21797" spans="1:17" x14ac:dyDescent="0.2">
      <c r="A21797" t="s">
        <v>24</v>
      </c>
      <c r="B21797" s="1">
        <v>43158</v>
      </c>
      <c r="C21797" s="2">
        <v>0.47916666666666669</v>
      </c>
      <c r="D21797">
        <v>2778.5</v>
      </c>
      <c r="E21797">
        <v>2783.5</v>
      </c>
      <c r="F21797">
        <v>2765.5</v>
      </c>
      <c r="G21797">
        <v>2770.75</v>
      </c>
      <c r="H21797">
        <v>198275</v>
      </c>
      <c r="M21797"/>
      <c r="N21797"/>
      <c r="O21797"/>
      <c r="P21797"/>
      <c r="Q21797"/>
    </row>
    <row r="21798" spans="1:17" x14ac:dyDescent="0.2">
      <c r="A21798" t="s">
        <v>24</v>
      </c>
      <c r="B21798" s="1">
        <v>43158</v>
      </c>
      <c r="C21798" s="2">
        <v>0.52083333333333337</v>
      </c>
      <c r="D21798">
        <v>2770.75</v>
      </c>
      <c r="E21798">
        <v>2781.75</v>
      </c>
      <c r="F21798">
        <v>2770.25</v>
      </c>
      <c r="G21798">
        <v>2778.5</v>
      </c>
      <c r="H21798">
        <v>114138</v>
      </c>
      <c r="M21798"/>
      <c r="N21798"/>
      <c r="O21798"/>
      <c r="P21798"/>
      <c r="Q21798"/>
    </row>
    <row r="21799" spans="1:17" x14ac:dyDescent="0.2">
      <c r="A21799" t="s">
        <v>24</v>
      </c>
      <c r="B21799" s="1">
        <v>43158</v>
      </c>
      <c r="C21799" s="2">
        <v>0.5625</v>
      </c>
      <c r="D21799">
        <v>2778.5</v>
      </c>
      <c r="E21799">
        <v>2778.75</v>
      </c>
      <c r="F21799">
        <v>2765</v>
      </c>
      <c r="G21799">
        <v>2769.75</v>
      </c>
      <c r="H21799">
        <v>140371</v>
      </c>
      <c r="M21799"/>
      <c r="N21799"/>
      <c r="O21799"/>
      <c r="P21799"/>
      <c r="Q21799"/>
    </row>
    <row r="21800" spans="1:17" x14ac:dyDescent="0.2">
      <c r="A21800" t="s">
        <v>24</v>
      </c>
      <c r="B21800" s="1">
        <v>43158</v>
      </c>
      <c r="C21800" s="2">
        <v>0.60416666666666663</v>
      </c>
      <c r="D21800">
        <v>2769.75</v>
      </c>
      <c r="E21800">
        <v>2775</v>
      </c>
      <c r="F21800">
        <v>2759.5</v>
      </c>
      <c r="G21800">
        <v>2764</v>
      </c>
      <c r="H21800">
        <v>196473</v>
      </c>
      <c r="M21800"/>
      <c r="N21800"/>
      <c r="O21800"/>
      <c r="P21800"/>
      <c r="Q21800"/>
    </row>
    <row r="21801" spans="1:17" x14ac:dyDescent="0.2">
      <c r="A21801" t="s">
        <v>24</v>
      </c>
      <c r="B21801" s="1">
        <v>43158</v>
      </c>
      <c r="C21801" s="2">
        <v>0.63541666666666663</v>
      </c>
      <c r="D21801">
        <v>2764</v>
      </c>
      <c r="E21801">
        <v>2766.75</v>
      </c>
      <c r="F21801">
        <v>2750.75</v>
      </c>
      <c r="G21801">
        <v>2757.5</v>
      </c>
      <c r="H21801">
        <v>288719</v>
      </c>
      <c r="M21801"/>
      <c r="N21801"/>
      <c r="O21801"/>
      <c r="P21801"/>
      <c r="Q21801"/>
    </row>
    <row r="21802" spans="1:17" x14ac:dyDescent="0.2">
      <c r="A21802" t="s">
        <v>24</v>
      </c>
      <c r="B21802" s="1">
        <v>43159</v>
      </c>
      <c r="C21802" s="2">
        <v>0.39583333333333331</v>
      </c>
      <c r="D21802">
        <v>2766</v>
      </c>
      <c r="E21802">
        <v>2770.75</v>
      </c>
      <c r="F21802">
        <v>2758.5</v>
      </c>
      <c r="G21802">
        <v>2768.75</v>
      </c>
      <c r="H21802">
        <v>201304</v>
      </c>
      <c r="I21802" t="b">
        <f>AND(HOUR(C21802)=9,MINUTE(C21802)=30,HOUR(C21801)=15,MINUTE(C21801)=15)</f>
        <v>1</v>
      </c>
      <c r="J21802">
        <f>MAX(E21802:E21808)</f>
        <v>2770.75</v>
      </c>
      <c r="K21802">
        <f>MIN(F21802:F21808)</f>
        <v>2720.75</v>
      </c>
      <c r="L21802">
        <f>E21802</f>
        <v>2770.75</v>
      </c>
      <c r="M21802" s="6">
        <f>+F21802</f>
        <v>2758.5</v>
      </c>
      <c r="N21802" s="6" t="b">
        <f>IF(F21802&gt;J21795,F21802-J21795,FALSE)</f>
        <v>0</v>
      </c>
      <c r="O21802" s="6" t="b">
        <f>IF(L21802&lt;K21795,K21795-L21802,FALSE)</f>
        <v>0</v>
      </c>
      <c r="P21802" s="6" t="b">
        <f>IF(AND(N21802&lt;&gt;FALSE,K21802&lt;=J21795),TRUE,FALSE)</f>
        <v>0</v>
      </c>
      <c r="Q21802" s="6" t="b">
        <f>IF(AND(O21802&lt;&gt;FALSE,J21802&gt;K21795),TRUE,FALSE)</f>
        <v>0</v>
      </c>
    </row>
    <row r="21803" spans="1:17" x14ac:dyDescent="0.2">
      <c r="A21803" t="s">
        <v>24</v>
      </c>
      <c r="B21803" s="1">
        <v>43159</v>
      </c>
      <c r="C21803" s="2">
        <v>0.4375</v>
      </c>
      <c r="D21803">
        <v>2768.75</v>
      </c>
      <c r="E21803">
        <v>2769.75</v>
      </c>
      <c r="F21803">
        <v>2749</v>
      </c>
      <c r="G21803">
        <v>2756.75</v>
      </c>
      <c r="H21803">
        <v>232351</v>
      </c>
      <c r="M21803"/>
      <c r="N21803"/>
      <c r="O21803"/>
      <c r="P21803"/>
      <c r="Q21803"/>
    </row>
    <row r="21804" spans="1:17" x14ac:dyDescent="0.2">
      <c r="A21804" t="s">
        <v>24</v>
      </c>
      <c r="B21804" s="1">
        <v>43159</v>
      </c>
      <c r="C21804" s="2">
        <v>0.47916666666666669</v>
      </c>
      <c r="D21804">
        <v>2756.75</v>
      </c>
      <c r="E21804">
        <v>2757.75</v>
      </c>
      <c r="F21804">
        <v>2746.25</v>
      </c>
      <c r="G21804">
        <v>2753</v>
      </c>
      <c r="H21804">
        <v>162117</v>
      </c>
      <c r="M21804"/>
      <c r="N21804"/>
      <c r="O21804"/>
      <c r="P21804"/>
      <c r="Q21804"/>
    </row>
    <row r="21805" spans="1:17" x14ac:dyDescent="0.2">
      <c r="A21805" t="s">
        <v>24</v>
      </c>
      <c r="B21805" s="1">
        <v>43159</v>
      </c>
      <c r="C21805" s="2">
        <v>0.52083333333333337</v>
      </c>
      <c r="D21805">
        <v>2752.75</v>
      </c>
      <c r="E21805">
        <v>2762.75</v>
      </c>
      <c r="F21805">
        <v>2750.5</v>
      </c>
      <c r="G21805">
        <v>2760.5</v>
      </c>
      <c r="H21805">
        <v>106006</v>
      </c>
      <c r="M21805"/>
      <c r="N21805"/>
      <c r="O21805"/>
      <c r="P21805"/>
      <c r="Q21805"/>
    </row>
    <row r="21806" spans="1:17" x14ac:dyDescent="0.2">
      <c r="A21806" t="s">
        <v>24</v>
      </c>
      <c r="B21806" s="1">
        <v>43159</v>
      </c>
      <c r="C21806" s="2">
        <v>0.5625</v>
      </c>
      <c r="D21806">
        <v>2760.5</v>
      </c>
      <c r="E21806">
        <v>2767.25</v>
      </c>
      <c r="F21806">
        <v>2756</v>
      </c>
      <c r="G21806">
        <v>2763</v>
      </c>
      <c r="H21806">
        <v>109809</v>
      </c>
      <c r="M21806"/>
      <c r="N21806"/>
      <c r="O21806"/>
      <c r="P21806"/>
      <c r="Q21806"/>
    </row>
    <row r="21807" spans="1:17" x14ac:dyDescent="0.2">
      <c r="A21807" t="s">
        <v>24</v>
      </c>
      <c r="B21807" s="1">
        <v>43159</v>
      </c>
      <c r="C21807" s="2">
        <v>0.60416666666666663</v>
      </c>
      <c r="D21807">
        <v>2763</v>
      </c>
      <c r="E21807">
        <v>2763.5</v>
      </c>
      <c r="F21807">
        <v>2736.25</v>
      </c>
      <c r="G21807">
        <v>2740.75</v>
      </c>
      <c r="H21807">
        <v>245327</v>
      </c>
      <c r="M21807"/>
      <c r="N21807"/>
      <c r="O21807"/>
      <c r="P21807"/>
      <c r="Q21807"/>
    </row>
    <row r="21808" spans="1:17" x14ac:dyDescent="0.2">
      <c r="A21808" t="s">
        <v>24</v>
      </c>
      <c r="B21808" s="1">
        <v>43159</v>
      </c>
      <c r="C21808" s="2">
        <v>0.63541666666666663</v>
      </c>
      <c r="D21808">
        <v>2741</v>
      </c>
      <c r="E21808">
        <v>2744.75</v>
      </c>
      <c r="F21808">
        <v>2720.75</v>
      </c>
      <c r="G21808">
        <v>2727.75</v>
      </c>
      <c r="H21808">
        <v>465165</v>
      </c>
      <c r="M21808"/>
      <c r="N21808"/>
      <c r="O21808"/>
      <c r="P21808"/>
      <c r="Q21808"/>
    </row>
    <row r="21809" spans="1:17" x14ac:dyDescent="0.2">
      <c r="A21809" t="s">
        <v>24</v>
      </c>
      <c r="B21809" s="1">
        <v>43160</v>
      </c>
      <c r="C21809" s="2">
        <v>0.39583333333333331</v>
      </c>
      <c r="D21809">
        <v>2722.25</v>
      </c>
      <c r="E21809">
        <v>2728.75</v>
      </c>
      <c r="F21809">
        <v>2707.25</v>
      </c>
      <c r="G21809">
        <v>2728</v>
      </c>
      <c r="H21809">
        <v>404022</v>
      </c>
      <c r="I21809" t="b">
        <f>AND(HOUR(C21809)=9,MINUTE(C21809)=30,HOUR(C21808)=15,MINUTE(C21808)=15)</f>
        <v>1</v>
      </c>
      <c r="J21809">
        <f>MAX(E21809:E21815)</f>
        <v>2739.75</v>
      </c>
      <c r="K21809">
        <f>MIN(F21809:F21815)</f>
        <v>2667.25</v>
      </c>
      <c r="L21809">
        <f>E21809</f>
        <v>2728.75</v>
      </c>
      <c r="M21809" s="6">
        <f>+F21809</f>
        <v>2707.25</v>
      </c>
      <c r="N21809" s="6" t="b">
        <f>IF(F21809&gt;J21802,F21809-J21802,FALSE)</f>
        <v>0</v>
      </c>
      <c r="O21809" s="6" t="b">
        <f>IF(L21809&lt;K21802,K21802-L21809,FALSE)</f>
        <v>0</v>
      </c>
      <c r="P21809" s="6" t="b">
        <f>IF(AND(N21809&lt;&gt;FALSE,K21809&lt;=J21802),TRUE,FALSE)</f>
        <v>0</v>
      </c>
      <c r="Q21809" s="6" t="b">
        <f>IF(AND(O21809&lt;&gt;FALSE,J21809&gt;K21802),TRUE,FALSE)</f>
        <v>0</v>
      </c>
    </row>
    <row r="21810" spans="1:17" x14ac:dyDescent="0.2">
      <c r="A21810" t="s">
        <v>24</v>
      </c>
      <c r="B21810" s="1">
        <v>43160</v>
      </c>
      <c r="C21810" s="2">
        <v>0.4375</v>
      </c>
      <c r="D21810">
        <v>2728</v>
      </c>
      <c r="E21810">
        <v>2739.75</v>
      </c>
      <c r="F21810">
        <v>2714.75</v>
      </c>
      <c r="G21810">
        <v>2718</v>
      </c>
      <c r="H21810">
        <v>348818</v>
      </c>
      <c r="M21810"/>
      <c r="N21810"/>
      <c r="O21810"/>
      <c r="P21810"/>
      <c r="Q21810"/>
    </row>
    <row r="21811" spans="1:17" x14ac:dyDescent="0.2">
      <c r="A21811" t="s">
        <v>24</v>
      </c>
      <c r="B21811" s="1">
        <v>43160</v>
      </c>
      <c r="C21811" s="2">
        <v>0.47916666666666669</v>
      </c>
      <c r="D21811">
        <v>2718</v>
      </c>
      <c r="E21811">
        <v>2730.5</v>
      </c>
      <c r="F21811">
        <v>2708.25</v>
      </c>
      <c r="G21811">
        <v>2712</v>
      </c>
      <c r="H21811">
        <v>218468</v>
      </c>
      <c r="M21811"/>
      <c r="N21811"/>
      <c r="O21811"/>
      <c r="P21811"/>
      <c r="Q21811"/>
    </row>
    <row r="21812" spans="1:17" x14ac:dyDescent="0.2">
      <c r="A21812" t="s">
        <v>24</v>
      </c>
      <c r="B21812" s="1">
        <v>43160</v>
      </c>
      <c r="C21812" s="2">
        <v>0.52083333333333337</v>
      </c>
      <c r="D21812">
        <v>2711.75</v>
      </c>
      <c r="E21812">
        <v>2715</v>
      </c>
      <c r="F21812">
        <v>2689</v>
      </c>
      <c r="G21812">
        <v>2698.25</v>
      </c>
      <c r="H21812">
        <v>300993</v>
      </c>
      <c r="M21812"/>
      <c r="N21812"/>
      <c r="O21812"/>
      <c r="P21812"/>
      <c r="Q21812"/>
    </row>
    <row r="21813" spans="1:17" x14ac:dyDescent="0.2">
      <c r="A21813" t="s">
        <v>24</v>
      </c>
      <c r="B21813" s="1">
        <v>43160</v>
      </c>
      <c r="C21813" s="2">
        <v>0.5625</v>
      </c>
      <c r="D21813">
        <v>2698</v>
      </c>
      <c r="E21813">
        <v>2700.25</v>
      </c>
      <c r="F21813">
        <v>2667.25</v>
      </c>
      <c r="G21813">
        <v>2681.75</v>
      </c>
      <c r="H21813">
        <v>403782</v>
      </c>
      <c r="M21813"/>
      <c r="N21813"/>
      <c r="O21813"/>
      <c r="P21813"/>
      <c r="Q21813"/>
    </row>
    <row r="21814" spans="1:17" x14ac:dyDescent="0.2">
      <c r="A21814" t="s">
        <v>24</v>
      </c>
      <c r="B21814" s="1">
        <v>43160</v>
      </c>
      <c r="C21814" s="2">
        <v>0.60416666666666663</v>
      </c>
      <c r="D21814">
        <v>2681.5</v>
      </c>
      <c r="E21814">
        <v>2697.75</v>
      </c>
      <c r="F21814">
        <v>2671.5</v>
      </c>
      <c r="G21814">
        <v>2691.25</v>
      </c>
      <c r="H21814">
        <v>348817</v>
      </c>
      <c r="M21814"/>
      <c r="N21814"/>
      <c r="O21814"/>
      <c r="P21814"/>
      <c r="Q21814"/>
    </row>
    <row r="21815" spans="1:17" x14ac:dyDescent="0.2">
      <c r="A21815" t="s">
        <v>24</v>
      </c>
      <c r="B21815" s="1">
        <v>43160</v>
      </c>
      <c r="C21815" s="2">
        <v>0.63541666666666663</v>
      </c>
      <c r="D21815">
        <v>2691.5</v>
      </c>
      <c r="E21815">
        <v>2695</v>
      </c>
      <c r="F21815">
        <v>2675.75</v>
      </c>
      <c r="G21815">
        <v>2687.25</v>
      </c>
      <c r="H21815">
        <v>364786</v>
      </c>
      <c r="M21815"/>
      <c r="N21815"/>
      <c r="O21815"/>
      <c r="P21815"/>
      <c r="Q21815"/>
    </row>
    <row r="21816" spans="1:17" x14ac:dyDescent="0.2">
      <c r="A21816" t="s">
        <v>24</v>
      </c>
      <c r="B21816" s="1">
        <v>43161</v>
      </c>
      <c r="C21816" s="2">
        <v>0.39583333333333331</v>
      </c>
      <c r="D21816">
        <v>2665.25</v>
      </c>
      <c r="E21816">
        <v>2672.5</v>
      </c>
      <c r="F21816">
        <v>2655.75</v>
      </c>
      <c r="G21816">
        <v>2662.25</v>
      </c>
      <c r="H21816">
        <v>410063</v>
      </c>
      <c r="I21816" t="b">
        <f>AND(HOUR(C21816)=9,MINUTE(C21816)=30,HOUR(C21815)=15,MINUTE(C21815)=15)</f>
        <v>1</v>
      </c>
      <c r="J21816">
        <f>MAX(E21816:E21822)</f>
        <v>2704.75</v>
      </c>
      <c r="K21816">
        <f>MIN(F21816:F21822)</f>
        <v>2655.75</v>
      </c>
      <c r="L21816">
        <f>E21816</f>
        <v>2672.5</v>
      </c>
      <c r="M21816" s="6">
        <f>+F21816</f>
        <v>2655.75</v>
      </c>
      <c r="N21816" s="6" t="b">
        <f>IF(F21816&gt;J21809,F21816-J21809,FALSE)</f>
        <v>0</v>
      </c>
      <c r="O21816" s="6" t="b">
        <f>IF(L21816&lt;K21809,K21809-L21816,FALSE)</f>
        <v>0</v>
      </c>
      <c r="P21816" s="6" t="b">
        <f>IF(AND(N21816&lt;&gt;FALSE,K21816&lt;=J21809),TRUE,FALSE)</f>
        <v>0</v>
      </c>
      <c r="Q21816" s="6" t="b">
        <f>IF(AND(O21816&lt;&gt;FALSE,J21816&gt;K21809),TRUE,FALSE)</f>
        <v>0</v>
      </c>
    </row>
    <row r="21817" spans="1:17" x14ac:dyDescent="0.2">
      <c r="A21817" t="s">
        <v>24</v>
      </c>
      <c r="B21817" s="1">
        <v>43161</v>
      </c>
      <c r="C21817" s="2">
        <v>0.4375</v>
      </c>
      <c r="D21817">
        <v>2662.5</v>
      </c>
      <c r="E21817">
        <v>2675.75</v>
      </c>
      <c r="F21817">
        <v>2660.25</v>
      </c>
      <c r="G21817">
        <v>2673.5</v>
      </c>
      <c r="H21817">
        <v>240126</v>
      </c>
      <c r="M21817"/>
      <c r="N21817"/>
      <c r="O21817"/>
      <c r="P21817"/>
      <c r="Q21817"/>
    </row>
    <row r="21818" spans="1:17" x14ac:dyDescent="0.2">
      <c r="A21818" t="s">
        <v>24</v>
      </c>
      <c r="B21818" s="1">
        <v>43161</v>
      </c>
      <c r="C21818" s="2">
        <v>0.47916666666666669</v>
      </c>
      <c r="D21818">
        <v>2673.5</v>
      </c>
      <c r="E21818">
        <v>2688</v>
      </c>
      <c r="F21818">
        <v>2668.75</v>
      </c>
      <c r="G21818">
        <v>2687</v>
      </c>
      <c r="H21818">
        <v>241516</v>
      </c>
      <c r="M21818"/>
      <c r="N21818"/>
      <c r="O21818"/>
      <c r="P21818"/>
      <c r="Q21818"/>
    </row>
    <row r="21819" spans="1:17" x14ac:dyDescent="0.2">
      <c r="A21819" t="s">
        <v>24</v>
      </c>
      <c r="B21819" s="1">
        <v>43161</v>
      </c>
      <c r="C21819" s="2">
        <v>0.52083333333333337</v>
      </c>
      <c r="D21819">
        <v>2687</v>
      </c>
      <c r="E21819">
        <v>2694.25</v>
      </c>
      <c r="F21819">
        <v>2678.75</v>
      </c>
      <c r="G21819">
        <v>2679</v>
      </c>
      <c r="H21819">
        <v>178748</v>
      </c>
      <c r="M21819"/>
      <c r="N21819"/>
      <c r="O21819"/>
      <c r="P21819"/>
      <c r="Q21819"/>
    </row>
    <row r="21820" spans="1:17" x14ac:dyDescent="0.2">
      <c r="A21820" t="s">
        <v>24</v>
      </c>
      <c r="B21820" s="1">
        <v>43161</v>
      </c>
      <c r="C21820" s="2">
        <v>0.5625</v>
      </c>
      <c r="D21820">
        <v>2678.75</v>
      </c>
      <c r="E21820">
        <v>2690</v>
      </c>
      <c r="F21820">
        <v>2672.5</v>
      </c>
      <c r="G21820">
        <v>2684</v>
      </c>
      <c r="H21820">
        <v>168716</v>
      </c>
      <c r="M21820"/>
      <c r="N21820"/>
      <c r="O21820"/>
      <c r="P21820"/>
      <c r="Q21820"/>
    </row>
    <row r="21821" spans="1:17" x14ac:dyDescent="0.2">
      <c r="A21821" t="s">
        <v>24</v>
      </c>
      <c r="B21821" s="1">
        <v>43161</v>
      </c>
      <c r="C21821" s="2">
        <v>0.60416666666666663</v>
      </c>
      <c r="D21821">
        <v>2684</v>
      </c>
      <c r="E21821">
        <v>2691.75</v>
      </c>
      <c r="F21821">
        <v>2678.25</v>
      </c>
      <c r="G21821">
        <v>2688</v>
      </c>
      <c r="H21821">
        <v>162909</v>
      </c>
      <c r="M21821"/>
      <c r="N21821"/>
      <c r="O21821"/>
      <c r="P21821"/>
      <c r="Q21821"/>
    </row>
    <row r="21822" spans="1:17" x14ac:dyDescent="0.2">
      <c r="A21822" t="s">
        <v>24</v>
      </c>
      <c r="B21822" s="1">
        <v>43161</v>
      </c>
      <c r="C21822" s="2">
        <v>0.63541666666666663</v>
      </c>
      <c r="D21822">
        <v>2687.75</v>
      </c>
      <c r="E21822">
        <v>2704.75</v>
      </c>
      <c r="F21822">
        <v>2687</v>
      </c>
      <c r="G21822">
        <v>2699.25</v>
      </c>
      <c r="H21822">
        <v>316335</v>
      </c>
      <c r="M21822"/>
      <c r="N21822"/>
      <c r="O21822"/>
      <c r="P21822"/>
      <c r="Q21822"/>
    </row>
    <row r="21823" spans="1:17" x14ac:dyDescent="0.2">
      <c r="A21823" t="s">
        <v>24</v>
      </c>
      <c r="B21823" s="1">
        <v>43164</v>
      </c>
      <c r="C21823" s="2">
        <v>0.39583333333333331</v>
      </c>
      <c r="D21823">
        <v>2684.75</v>
      </c>
      <c r="E21823">
        <v>2693.25</v>
      </c>
      <c r="F21823">
        <v>2683.25</v>
      </c>
      <c r="G21823">
        <v>2691.75</v>
      </c>
      <c r="H21823">
        <v>263157</v>
      </c>
      <c r="I21823" t="b">
        <f>AND(HOUR(C21823)=9,MINUTE(C21823)=30,HOUR(C21822)=15,MINUTE(C21822)=15)</f>
        <v>1</v>
      </c>
      <c r="J21823">
        <f>MAX(E21823:E21829)</f>
        <v>2736.5</v>
      </c>
      <c r="K21823">
        <f>MIN(F21823:F21829)</f>
        <v>2683.25</v>
      </c>
      <c r="L21823">
        <f>E21823</f>
        <v>2693.25</v>
      </c>
      <c r="M21823" s="6">
        <f>+F21823</f>
        <v>2683.25</v>
      </c>
      <c r="N21823" s="6" t="b">
        <f>IF(F21823&gt;J21816,F21823-J21816,FALSE)</f>
        <v>0</v>
      </c>
      <c r="O21823" s="6" t="b">
        <f>IF(L21823&lt;K21816,K21816-L21823,FALSE)</f>
        <v>0</v>
      </c>
      <c r="P21823" s="6" t="b">
        <f>IF(AND(N21823&lt;&gt;FALSE,K21823&lt;=J21816),TRUE,FALSE)</f>
        <v>0</v>
      </c>
      <c r="Q21823" s="6" t="b">
        <f>IF(AND(O21823&lt;&gt;FALSE,J21823&gt;K21816),TRUE,FALSE)</f>
        <v>0</v>
      </c>
    </row>
    <row r="21824" spans="1:17" x14ac:dyDescent="0.2">
      <c r="A21824" t="s">
        <v>24</v>
      </c>
      <c r="B21824" s="1">
        <v>43164</v>
      </c>
      <c r="C21824" s="2">
        <v>0.4375</v>
      </c>
      <c r="D21824">
        <v>2691.75</v>
      </c>
      <c r="E21824">
        <v>2717.75</v>
      </c>
      <c r="F21824">
        <v>2689</v>
      </c>
      <c r="G21824">
        <v>2715</v>
      </c>
      <c r="H21824">
        <v>249832</v>
      </c>
      <c r="M21824"/>
      <c r="N21824"/>
      <c r="O21824"/>
      <c r="P21824"/>
      <c r="Q21824"/>
    </row>
    <row r="21825" spans="1:17" x14ac:dyDescent="0.2">
      <c r="A21825" t="s">
        <v>24</v>
      </c>
      <c r="B21825" s="1">
        <v>43164</v>
      </c>
      <c r="C21825" s="2">
        <v>0.47916666666666669</v>
      </c>
      <c r="D21825">
        <v>2715.25</v>
      </c>
      <c r="E21825">
        <v>2725</v>
      </c>
      <c r="F21825">
        <v>2714.5</v>
      </c>
      <c r="G21825">
        <v>2720</v>
      </c>
      <c r="H21825">
        <v>189565</v>
      </c>
      <c r="M21825"/>
      <c r="N21825"/>
      <c r="O21825"/>
      <c r="P21825"/>
      <c r="Q21825"/>
    </row>
    <row r="21826" spans="1:17" x14ac:dyDescent="0.2">
      <c r="A21826" t="s">
        <v>24</v>
      </c>
      <c r="B21826" s="1">
        <v>43164</v>
      </c>
      <c r="C21826" s="2">
        <v>0.52083333333333337</v>
      </c>
      <c r="D21826">
        <v>2720</v>
      </c>
      <c r="E21826">
        <v>2730</v>
      </c>
      <c r="F21826">
        <v>2717</v>
      </c>
      <c r="G21826">
        <v>2725.5</v>
      </c>
      <c r="H21826">
        <v>129961</v>
      </c>
      <c r="M21826"/>
      <c r="N21826"/>
      <c r="O21826"/>
      <c r="P21826"/>
      <c r="Q21826"/>
    </row>
    <row r="21827" spans="1:17" x14ac:dyDescent="0.2">
      <c r="A21827" t="s">
        <v>24</v>
      </c>
      <c r="B21827" s="1">
        <v>43164</v>
      </c>
      <c r="C21827" s="2">
        <v>0.5625</v>
      </c>
      <c r="D21827">
        <v>2725.5</v>
      </c>
      <c r="E21827">
        <v>2727.25</v>
      </c>
      <c r="F21827">
        <v>2717.25</v>
      </c>
      <c r="G21827">
        <v>2722.5</v>
      </c>
      <c r="H21827">
        <v>136046</v>
      </c>
      <c r="M21827"/>
      <c r="N21827"/>
      <c r="O21827"/>
      <c r="P21827"/>
      <c r="Q21827"/>
    </row>
    <row r="21828" spans="1:17" x14ac:dyDescent="0.2">
      <c r="A21828" t="s">
        <v>24</v>
      </c>
      <c r="B21828" s="1">
        <v>43164</v>
      </c>
      <c r="C21828" s="2">
        <v>0.60416666666666663</v>
      </c>
      <c r="D21828">
        <v>2722.5</v>
      </c>
      <c r="E21828">
        <v>2736.25</v>
      </c>
      <c r="F21828">
        <v>2721.75</v>
      </c>
      <c r="G21828">
        <v>2729.75</v>
      </c>
      <c r="H21828">
        <v>184983</v>
      </c>
      <c r="M21828"/>
      <c r="N21828"/>
      <c r="O21828"/>
      <c r="P21828"/>
      <c r="Q21828"/>
    </row>
    <row r="21829" spans="1:17" x14ac:dyDescent="0.2">
      <c r="A21829" t="s">
        <v>24</v>
      </c>
      <c r="B21829" s="1">
        <v>43164</v>
      </c>
      <c r="C21829" s="2">
        <v>0.63541666666666663</v>
      </c>
      <c r="D21829">
        <v>2729.75</v>
      </c>
      <c r="E21829">
        <v>2736.5</v>
      </c>
      <c r="F21829">
        <v>2726</v>
      </c>
      <c r="G21829">
        <v>2727</v>
      </c>
      <c r="H21829">
        <v>235653</v>
      </c>
      <c r="M21829"/>
      <c r="N21829"/>
      <c r="O21829"/>
      <c r="P21829"/>
      <c r="Q21829"/>
    </row>
    <row r="21830" spans="1:17" x14ac:dyDescent="0.2">
      <c r="A21830" t="s">
        <v>24</v>
      </c>
      <c r="B21830" s="1">
        <v>43165</v>
      </c>
      <c r="C21830" s="2">
        <v>0.39583333333333331</v>
      </c>
      <c r="D21830">
        <v>2740.25</v>
      </c>
      <c r="E21830">
        <v>2741.5</v>
      </c>
      <c r="F21830">
        <v>2726</v>
      </c>
      <c r="G21830">
        <v>2735</v>
      </c>
      <c r="H21830">
        <v>257556</v>
      </c>
      <c r="I21830" t="b">
        <f>AND(HOUR(C21830)=9,MINUTE(C21830)=30,HOUR(C21829)=15,MINUTE(C21829)=15)</f>
        <v>1</v>
      </c>
      <c r="J21830">
        <f>MAX(E21830:E21836)</f>
        <v>2741.5</v>
      </c>
      <c r="K21830">
        <f>MIN(F21830:F21836)</f>
        <v>2719</v>
      </c>
      <c r="L21830">
        <f>E21830</f>
        <v>2741.5</v>
      </c>
      <c r="M21830" s="6">
        <f>+F21830</f>
        <v>2726</v>
      </c>
      <c r="N21830" s="6" t="b">
        <f>IF(F21830&gt;J21823,F21830-J21823,FALSE)</f>
        <v>0</v>
      </c>
      <c r="O21830" s="6" t="b">
        <f>IF(L21830&lt;K21823,K21823-L21830,FALSE)</f>
        <v>0</v>
      </c>
      <c r="P21830" s="6" t="b">
        <f>IF(AND(N21830&lt;&gt;FALSE,K21830&lt;=J21823),TRUE,FALSE)</f>
        <v>0</v>
      </c>
      <c r="Q21830" s="6" t="b">
        <f>IF(AND(O21830&lt;&gt;FALSE,J21830&gt;K21823),TRUE,FALSE)</f>
        <v>0</v>
      </c>
    </row>
    <row r="21831" spans="1:17" x14ac:dyDescent="0.2">
      <c r="A21831" t="s">
        <v>24</v>
      </c>
      <c r="B21831" s="1">
        <v>43165</v>
      </c>
      <c r="C21831" s="2">
        <v>0.4375</v>
      </c>
      <c r="D21831">
        <v>2734.75</v>
      </c>
      <c r="E21831">
        <v>2737.25</v>
      </c>
      <c r="F21831">
        <v>2720</v>
      </c>
      <c r="G21831">
        <v>2722.75</v>
      </c>
      <c r="H21831">
        <v>242906</v>
      </c>
      <c r="M21831"/>
      <c r="N21831"/>
      <c r="O21831"/>
      <c r="P21831"/>
      <c r="Q21831"/>
    </row>
    <row r="21832" spans="1:17" x14ac:dyDescent="0.2">
      <c r="A21832" t="s">
        <v>24</v>
      </c>
      <c r="B21832" s="1">
        <v>43165</v>
      </c>
      <c r="C21832" s="2">
        <v>0.47916666666666669</v>
      </c>
      <c r="D21832">
        <v>2723</v>
      </c>
      <c r="E21832">
        <v>2728.75</v>
      </c>
      <c r="F21832">
        <v>2719</v>
      </c>
      <c r="G21832">
        <v>2724</v>
      </c>
      <c r="H21832">
        <v>119923</v>
      </c>
      <c r="M21832"/>
      <c r="N21832"/>
      <c r="O21832"/>
      <c r="P21832"/>
      <c r="Q21832"/>
    </row>
    <row r="21833" spans="1:17" x14ac:dyDescent="0.2">
      <c r="A21833" t="s">
        <v>24</v>
      </c>
      <c r="B21833" s="1">
        <v>43165</v>
      </c>
      <c r="C21833" s="2">
        <v>0.52083333333333337</v>
      </c>
      <c r="D21833">
        <v>2724</v>
      </c>
      <c r="E21833">
        <v>2738.75</v>
      </c>
      <c r="F21833">
        <v>2723</v>
      </c>
      <c r="G21833">
        <v>2737</v>
      </c>
      <c r="H21833">
        <v>133273</v>
      </c>
      <c r="M21833"/>
      <c r="N21833"/>
      <c r="O21833"/>
      <c r="P21833"/>
      <c r="Q21833"/>
    </row>
    <row r="21834" spans="1:17" x14ac:dyDescent="0.2">
      <c r="A21834" t="s">
        <v>24</v>
      </c>
      <c r="B21834" s="1">
        <v>43165</v>
      </c>
      <c r="C21834" s="2">
        <v>0.5625</v>
      </c>
      <c r="D21834">
        <v>2737.25</v>
      </c>
      <c r="E21834">
        <v>2738.75</v>
      </c>
      <c r="F21834">
        <v>2728.75</v>
      </c>
      <c r="G21834">
        <v>2730.75</v>
      </c>
      <c r="H21834">
        <v>99985</v>
      </c>
      <c r="M21834"/>
      <c r="N21834"/>
      <c r="O21834"/>
      <c r="P21834"/>
      <c r="Q21834"/>
    </row>
    <row r="21835" spans="1:17" x14ac:dyDescent="0.2">
      <c r="A21835" t="s">
        <v>24</v>
      </c>
      <c r="B21835" s="1">
        <v>43165</v>
      </c>
      <c r="C21835" s="2">
        <v>0.60416666666666663</v>
      </c>
      <c r="D21835">
        <v>2730.75</v>
      </c>
      <c r="E21835">
        <v>2739.25</v>
      </c>
      <c r="F21835">
        <v>2730.25</v>
      </c>
      <c r="G21835">
        <v>2735</v>
      </c>
      <c r="H21835">
        <v>108397</v>
      </c>
      <c r="M21835"/>
      <c r="N21835"/>
      <c r="O21835"/>
      <c r="P21835"/>
      <c r="Q21835"/>
    </row>
    <row r="21836" spans="1:17" x14ac:dyDescent="0.2">
      <c r="A21836" t="s">
        <v>24</v>
      </c>
      <c r="B21836" s="1">
        <v>43165</v>
      </c>
      <c r="C21836" s="2">
        <v>0.63541666666666663</v>
      </c>
      <c r="D21836">
        <v>2735</v>
      </c>
      <c r="E21836">
        <v>2737.75</v>
      </c>
      <c r="F21836">
        <v>2731</v>
      </c>
      <c r="G21836">
        <v>2732.75</v>
      </c>
      <c r="H21836">
        <v>165564</v>
      </c>
      <c r="M21836"/>
      <c r="N21836"/>
      <c r="O21836"/>
      <c r="P21836"/>
      <c r="Q21836"/>
    </row>
    <row r="21837" spans="1:17" x14ac:dyDescent="0.2">
      <c r="A21837" t="s">
        <v>24</v>
      </c>
      <c r="B21837" s="1">
        <v>43166</v>
      </c>
      <c r="C21837" s="2">
        <v>0.39583333333333331</v>
      </c>
      <c r="D21837">
        <v>2711.25</v>
      </c>
      <c r="E21837">
        <v>2727.25</v>
      </c>
      <c r="F21837">
        <v>2709</v>
      </c>
      <c r="G21837">
        <v>2725.75</v>
      </c>
      <c r="H21837">
        <v>306396</v>
      </c>
      <c r="I21837" t="b">
        <f>AND(HOUR(C21837)=9,MINUTE(C21837)=30,HOUR(C21836)=15,MINUTE(C21836)=15)</f>
        <v>1</v>
      </c>
      <c r="J21837">
        <f>MAX(E21837:E21843)</f>
        <v>2739</v>
      </c>
      <c r="K21837">
        <f>MIN(F21837:F21843)</f>
        <v>2709</v>
      </c>
      <c r="L21837">
        <f>E21837</f>
        <v>2727.25</v>
      </c>
      <c r="M21837" s="6">
        <f>+F21837</f>
        <v>2709</v>
      </c>
      <c r="N21837" s="6" t="b">
        <f>IF(F21837&gt;J21830,F21837-J21830,FALSE)</f>
        <v>0</v>
      </c>
      <c r="O21837" s="6" t="b">
        <f>IF(L21837&lt;K21830,K21830-L21837,FALSE)</f>
        <v>0</v>
      </c>
      <c r="P21837" s="6" t="b">
        <f>IF(AND(N21837&lt;&gt;FALSE,K21837&lt;=J21830),TRUE,FALSE)</f>
        <v>0</v>
      </c>
      <c r="Q21837" s="6" t="b">
        <f>IF(AND(O21837&lt;&gt;FALSE,J21837&gt;K21830),TRUE,FALSE)</f>
        <v>0</v>
      </c>
    </row>
    <row r="21838" spans="1:17" x14ac:dyDescent="0.2">
      <c r="A21838" t="s">
        <v>24</v>
      </c>
      <c r="B21838" s="1">
        <v>43166</v>
      </c>
      <c r="C21838" s="2">
        <v>0.4375</v>
      </c>
      <c r="D21838">
        <v>2725.5</v>
      </c>
      <c r="E21838">
        <v>2732.25</v>
      </c>
      <c r="F21838">
        <v>2720</v>
      </c>
      <c r="G21838">
        <v>2724</v>
      </c>
      <c r="H21838">
        <v>175957</v>
      </c>
      <c r="M21838"/>
      <c r="N21838"/>
      <c r="O21838"/>
      <c r="P21838"/>
      <c r="Q21838"/>
    </row>
    <row r="21839" spans="1:17" x14ac:dyDescent="0.2">
      <c r="A21839" t="s">
        <v>24</v>
      </c>
      <c r="B21839" s="1">
        <v>43166</v>
      </c>
      <c r="C21839" s="2">
        <v>0.47916666666666669</v>
      </c>
      <c r="D21839">
        <v>2724</v>
      </c>
      <c r="E21839">
        <v>2727.5</v>
      </c>
      <c r="F21839">
        <v>2709.5</v>
      </c>
      <c r="G21839">
        <v>2714.5</v>
      </c>
      <c r="H21839">
        <v>179396</v>
      </c>
      <c r="M21839"/>
      <c r="N21839"/>
      <c r="O21839"/>
      <c r="P21839"/>
      <c r="Q21839"/>
    </row>
    <row r="21840" spans="1:17" x14ac:dyDescent="0.2">
      <c r="A21840" t="s">
        <v>24</v>
      </c>
      <c r="B21840" s="1">
        <v>43166</v>
      </c>
      <c r="C21840" s="2">
        <v>0.52083333333333337</v>
      </c>
      <c r="D21840">
        <v>2714.25</v>
      </c>
      <c r="E21840">
        <v>2721.5</v>
      </c>
      <c r="F21840">
        <v>2710</v>
      </c>
      <c r="G21840">
        <v>2721.25</v>
      </c>
      <c r="H21840">
        <v>143780</v>
      </c>
      <c r="M21840"/>
      <c r="N21840"/>
      <c r="O21840"/>
      <c r="P21840"/>
      <c r="Q21840"/>
    </row>
    <row r="21841" spans="1:17" x14ac:dyDescent="0.2">
      <c r="A21841" t="s">
        <v>24</v>
      </c>
      <c r="B21841" s="1">
        <v>43166</v>
      </c>
      <c r="C21841" s="2">
        <v>0.5625</v>
      </c>
      <c r="D21841">
        <v>2721.25</v>
      </c>
      <c r="E21841">
        <v>2726</v>
      </c>
      <c r="F21841">
        <v>2718.25</v>
      </c>
      <c r="G21841">
        <v>2722</v>
      </c>
      <c r="H21841">
        <v>115233</v>
      </c>
      <c r="M21841"/>
      <c r="N21841"/>
      <c r="O21841"/>
      <c r="P21841"/>
      <c r="Q21841"/>
    </row>
    <row r="21842" spans="1:17" x14ac:dyDescent="0.2">
      <c r="A21842" t="s">
        <v>24</v>
      </c>
      <c r="B21842" s="1">
        <v>43166</v>
      </c>
      <c r="C21842" s="2">
        <v>0.60416666666666663</v>
      </c>
      <c r="D21842">
        <v>2722</v>
      </c>
      <c r="E21842">
        <v>2733.75</v>
      </c>
      <c r="F21842">
        <v>2722</v>
      </c>
      <c r="G21842">
        <v>2732.75</v>
      </c>
      <c r="H21842">
        <v>156485</v>
      </c>
      <c r="M21842"/>
      <c r="N21842"/>
      <c r="O21842"/>
      <c r="P21842"/>
      <c r="Q21842"/>
    </row>
    <row r="21843" spans="1:17" x14ac:dyDescent="0.2">
      <c r="A21843" t="s">
        <v>24</v>
      </c>
      <c r="B21843" s="1">
        <v>43166</v>
      </c>
      <c r="C21843" s="2">
        <v>0.63541666666666663</v>
      </c>
      <c r="D21843">
        <v>2733</v>
      </c>
      <c r="E21843">
        <v>2739</v>
      </c>
      <c r="F21843">
        <v>2730.75</v>
      </c>
      <c r="G21843">
        <v>2732</v>
      </c>
      <c r="H21843">
        <v>172791</v>
      </c>
      <c r="M21843"/>
      <c r="N21843"/>
      <c r="O21843"/>
      <c r="P21843"/>
      <c r="Q21843"/>
    </row>
    <row r="21844" spans="1:17" x14ac:dyDescent="0.2">
      <c r="A21844" t="s">
        <v>24</v>
      </c>
      <c r="B21844" s="1">
        <v>43167</v>
      </c>
      <c r="C21844" s="2">
        <v>0.39583333333333331</v>
      </c>
      <c r="D21844">
        <v>2742.25</v>
      </c>
      <c r="E21844">
        <v>2745.75</v>
      </c>
      <c r="F21844">
        <v>2735.75</v>
      </c>
      <c r="G21844">
        <v>2738.25</v>
      </c>
      <c r="H21844">
        <v>42807</v>
      </c>
      <c r="I21844" t="b">
        <f>AND(HOUR(C21844)=9,MINUTE(C21844)=30,HOUR(C21843)=15,MINUTE(C21843)=15)</f>
        <v>1</v>
      </c>
      <c r="J21844">
        <f>MAX(E21844:E21850)</f>
        <v>2749.25</v>
      </c>
      <c r="K21844">
        <f>MIN(F21844:F21850)</f>
        <v>2730.75</v>
      </c>
      <c r="L21844">
        <f>E21844</f>
        <v>2745.75</v>
      </c>
      <c r="M21844" s="6">
        <f>+F21844</f>
        <v>2735.75</v>
      </c>
      <c r="N21844" s="6" t="b">
        <f>IF(F21844&gt;J21837,F21844-J21837,FALSE)</f>
        <v>0</v>
      </c>
      <c r="O21844" s="6" t="b">
        <f>IF(L21844&lt;K21837,K21837-L21844,FALSE)</f>
        <v>0</v>
      </c>
      <c r="P21844" s="6" t="b">
        <f>IF(AND(N21844&lt;&gt;FALSE,K21844&lt;=J21837),TRUE,FALSE)</f>
        <v>0</v>
      </c>
      <c r="Q21844" s="6" t="b">
        <f>IF(AND(O21844&lt;&gt;FALSE,J21844&gt;K21837),TRUE,FALSE)</f>
        <v>0</v>
      </c>
    </row>
    <row r="21845" spans="1:17" x14ac:dyDescent="0.2">
      <c r="A21845" t="s">
        <v>24</v>
      </c>
      <c r="B21845" s="1">
        <v>43167</v>
      </c>
      <c r="C21845" s="2">
        <v>0.4375</v>
      </c>
      <c r="D21845">
        <v>2738.25</v>
      </c>
      <c r="E21845">
        <v>2744.5</v>
      </c>
      <c r="F21845">
        <v>2733.75</v>
      </c>
      <c r="G21845">
        <v>2740.5</v>
      </c>
      <c r="H21845">
        <v>34191</v>
      </c>
      <c r="M21845"/>
      <c r="N21845"/>
      <c r="O21845"/>
      <c r="P21845"/>
      <c r="Q21845"/>
    </row>
    <row r="21846" spans="1:17" x14ac:dyDescent="0.2">
      <c r="A21846" t="s">
        <v>24</v>
      </c>
      <c r="B21846" s="1">
        <v>43167</v>
      </c>
      <c r="C21846" s="2">
        <v>0.47916666666666669</v>
      </c>
      <c r="D21846">
        <v>2740.25</v>
      </c>
      <c r="E21846">
        <v>2740.5</v>
      </c>
      <c r="F21846">
        <v>2731.25</v>
      </c>
      <c r="G21846">
        <v>2737</v>
      </c>
      <c r="H21846">
        <v>30299</v>
      </c>
      <c r="M21846"/>
      <c r="N21846"/>
      <c r="O21846"/>
      <c r="P21846"/>
      <c r="Q21846"/>
    </row>
    <row r="21847" spans="1:17" x14ac:dyDescent="0.2">
      <c r="A21847" t="s">
        <v>24</v>
      </c>
      <c r="B21847" s="1">
        <v>43167</v>
      </c>
      <c r="C21847" s="2">
        <v>0.52083333333333337</v>
      </c>
      <c r="D21847">
        <v>2736.75</v>
      </c>
      <c r="E21847">
        <v>2739.75</v>
      </c>
      <c r="F21847">
        <v>2731.5</v>
      </c>
      <c r="G21847">
        <v>2734</v>
      </c>
      <c r="H21847">
        <v>21493</v>
      </c>
      <c r="M21847"/>
      <c r="N21847"/>
      <c r="O21847"/>
      <c r="P21847"/>
      <c r="Q21847"/>
    </row>
    <row r="21848" spans="1:17" x14ac:dyDescent="0.2">
      <c r="A21848" t="s">
        <v>24</v>
      </c>
      <c r="B21848" s="1">
        <v>43167</v>
      </c>
      <c r="C21848" s="2">
        <v>0.5625</v>
      </c>
      <c r="D21848">
        <v>2733.75</v>
      </c>
      <c r="E21848">
        <v>2737.25</v>
      </c>
      <c r="F21848">
        <v>2730.75</v>
      </c>
      <c r="G21848">
        <v>2737</v>
      </c>
      <c r="H21848">
        <v>15121</v>
      </c>
      <c r="M21848"/>
      <c r="N21848"/>
      <c r="O21848"/>
      <c r="P21848"/>
      <c r="Q21848"/>
    </row>
    <row r="21849" spans="1:17" x14ac:dyDescent="0.2">
      <c r="A21849" t="s">
        <v>24</v>
      </c>
      <c r="B21849" s="1">
        <v>43167</v>
      </c>
      <c r="C21849" s="2">
        <v>0.60416666666666663</v>
      </c>
      <c r="D21849">
        <v>2736.75</v>
      </c>
      <c r="E21849">
        <v>2749.25</v>
      </c>
      <c r="F21849">
        <v>2734.5</v>
      </c>
      <c r="G21849">
        <v>2746.25</v>
      </c>
      <c r="H21849">
        <v>37046</v>
      </c>
      <c r="M21849"/>
      <c r="N21849"/>
      <c r="O21849"/>
      <c r="P21849"/>
      <c r="Q21849"/>
    </row>
    <row r="21850" spans="1:17" x14ac:dyDescent="0.2">
      <c r="A21850" t="s">
        <v>24</v>
      </c>
      <c r="B21850" s="1">
        <v>43167</v>
      </c>
      <c r="C21850" s="2">
        <v>0.63541666666666663</v>
      </c>
      <c r="D21850">
        <v>2746.25</v>
      </c>
      <c r="E21850">
        <v>2749</v>
      </c>
      <c r="F21850">
        <v>2736.5</v>
      </c>
      <c r="G21850">
        <v>2747.75</v>
      </c>
      <c r="H21850">
        <v>53972</v>
      </c>
      <c r="M21850"/>
      <c r="N21850"/>
      <c r="O21850"/>
      <c r="P21850"/>
      <c r="Q21850"/>
    </row>
    <row r="21851" spans="1:17" x14ac:dyDescent="0.2">
      <c r="A21851" t="s">
        <v>24</v>
      </c>
      <c r="B21851" s="1">
        <v>43168</v>
      </c>
      <c r="C21851" s="2">
        <v>0.39583333333333331</v>
      </c>
      <c r="D21851">
        <v>2763.5</v>
      </c>
      <c r="E21851">
        <v>2772.75</v>
      </c>
      <c r="F21851">
        <v>2760</v>
      </c>
      <c r="G21851">
        <v>2771.25</v>
      </c>
      <c r="H21851">
        <v>167050</v>
      </c>
      <c r="I21851" t="b">
        <f>AND(HOUR(C21851)=9,MINUTE(C21851)=30,HOUR(C21850)=15,MINUTE(C21850)=15)</f>
        <v>1</v>
      </c>
      <c r="J21851">
        <f>MAX(E21851:E21857)</f>
        <v>2795.75</v>
      </c>
      <c r="K21851">
        <f>MIN(F21851:F21857)</f>
        <v>2760</v>
      </c>
      <c r="L21851">
        <f>E21851</f>
        <v>2772.75</v>
      </c>
      <c r="M21851" s="6">
        <f>+F21851</f>
        <v>2760</v>
      </c>
      <c r="N21851" s="6">
        <f>IF(F21851&gt;J21844,F21851-J21844,FALSE)</f>
        <v>10.75</v>
      </c>
      <c r="O21851" s="6" t="b">
        <f>IF(L21851&lt;K21844,K21844-L21851,FALSE)</f>
        <v>0</v>
      </c>
      <c r="P21851" s="6" t="b">
        <f>IF(AND(N21851&lt;&gt;FALSE,K21851&lt;=J21844),TRUE,FALSE)</f>
        <v>0</v>
      </c>
      <c r="Q21851" s="6" t="b">
        <f>IF(AND(O21851&lt;&gt;FALSE,J21851&gt;K21844),TRUE,FALSE)</f>
        <v>0</v>
      </c>
    </row>
    <row r="21852" spans="1:17" x14ac:dyDescent="0.2">
      <c r="A21852" t="s">
        <v>24</v>
      </c>
      <c r="B21852" s="1">
        <v>43168</v>
      </c>
      <c r="C21852" s="2">
        <v>0.4375</v>
      </c>
      <c r="D21852">
        <v>2771.25</v>
      </c>
      <c r="E21852">
        <v>2778.25</v>
      </c>
      <c r="F21852">
        <v>2769.75</v>
      </c>
      <c r="G21852">
        <v>2777.75</v>
      </c>
      <c r="H21852">
        <v>105194</v>
      </c>
      <c r="M21852"/>
      <c r="N21852"/>
      <c r="O21852"/>
      <c r="P21852"/>
      <c r="Q21852"/>
    </row>
    <row r="21853" spans="1:17" x14ac:dyDescent="0.2">
      <c r="A21853" t="s">
        <v>24</v>
      </c>
      <c r="B21853" s="1">
        <v>43168</v>
      </c>
      <c r="C21853" s="2">
        <v>0.47916666666666669</v>
      </c>
      <c r="D21853">
        <v>2778</v>
      </c>
      <c r="E21853">
        <v>2784</v>
      </c>
      <c r="F21853">
        <v>2776</v>
      </c>
      <c r="G21853">
        <v>2781.25</v>
      </c>
      <c r="H21853">
        <v>69885</v>
      </c>
      <c r="M21853"/>
      <c r="N21853"/>
      <c r="O21853"/>
      <c r="P21853"/>
      <c r="Q21853"/>
    </row>
    <row r="21854" spans="1:17" x14ac:dyDescent="0.2">
      <c r="A21854" t="s">
        <v>24</v>
      </c>
      <c r="B21854" s="1">
        <v>43168</v>
      </c>
      <c r="C21854" s="2">
        <v>0.52083333333333337</v>
      </c>
      <c r="D21854">
        <v>2781.5</v>
      </c>
      <c r="E21854">
        <v>2786.75</v>
      </c>
      <c r="F21854">
        <v>2781</v>
      </c>
      <c r="G21854">
        <v>2785.75</v>
      </c>
      <c r="H21854">
        <v>42984</v>
      </c>
      <c r="M21854"/>
      <c r="N21854"/>
      <c r="O21854"/>
      <c r="P21854"/>
      <c r="Q21854"/>
    </row>
    <row r="21855" spans="1:17" x14ac:dyDescent="0.2">
      <c r="A21855" t="s">
        <v>24</v>
      </c>
      <c r="B21855" s="1">
        <v>43168</v>
      </c>
      <c r="C21855" s="2">
        <v>0.5625</v>
      </c>
      <c r="D21855">
        <v>2785.75</v>
      </c>
      <c r="E21855">
        <v>2789.75</v>
      </c>
      <c r="F21855">
        <v>2784.25</v>
      </c>
      <c r="G21855">
        <v>2786.5</v>
      </c>
      <c r="H21855">
        <v>64458</v>
      </c>
      <c r="M21855"/>
      <c r="N21855"/>
      <c r="O21855"/>
      <c r="P21855"/>
      <c r="Q21855"/>
    </row>
    <row r="21856" spans="1:17" x14ac:dyDescent="0.2">
      <c r="A21856" t="s">
        <v>24</v>
      </c>
      <c r="B21856" s="1">
        <v>43168</v>
      </c>
      <c r="C21856" s="2">
        <v>0.60416666666666663</v>
      </c>
      <c r="D21856">
        <v>2786.5</v>
      </c>
      <c r="E21856">
        <v>2790.25</v>
      </c>
      <c r="F21856">
        <v>2786.25</v>
      </c>
      <c r="G21856">
        <v>2789.25</v>
      </c>
      <c r="H21856">
        <v>82480</v>
      </c>
      <c r="M21856"/>
      <c r="N21856"/>
      <c r="O21856"/>
      <c r="P21856"/>
      <c r="Q21856"/>
    </row>
    <row r="21857" spans="1:17" x14ac:dyDescent="0.2">
      <c r="A21857" t="s">
        <v>24</v>
      </c>
      <c r="B21857" s="1">
        <v>43168</v>
      </c>
      <c r="C21857" s="2">
        <v>0.63541666666666663</v>
      </c>
      <c r="D21857">
        <v>2789.25</v>
      </c>
      <c r="E21857">
        <v>2795.75</v>
      </c>
      <c r="F21857">
        <v>2788</v>
      </c>
      <c r="G21857">
        <v>2791.75</v>
      </c>
      <c r="H21857">
        <v>167958</v>
      </c>
      <c r="M21857"/>
      <c r="N21857"/>
      <c r="O21857"/>
      <c r="P21857"/>
      <c r="Q21857"/>
    </row>
    <row r="21858" spans="1:17" x14ac:dyDescent="0.2">
      <c r="A21858" t="s">
        <v>24</v>
      </c>
      <c r="B21858" s="1">
        <v>43171</v>
      </c>
      <c r="C21858" s="2">
        <v>0.39583333333333331</v>
      </c>
      <c r="D21858">
        <v>2798.75</v>
      </c>
      <c r="E21858">
        <v>2806</v>
      </c>
      <c r="F21858">
        <v>2796.5</v>
      </c>
      <c r="G21858">
        <v>2800.75</v>
      </c>
      <c r="H21858">
        <v>158217</v>
      </c>
      <c r="I21858" t="b">
        <f>AND(HOUR(C21858)=9,MINUTE(C21858)=30,HOUR(C21857)=15,MINUTE(C21857)=15)</f>
        <v>1</v>
      </c>
      <c r="J21858">
        <f>MAX(E21858:E21864)</f>
        <v>2806</v>
      </c>
      <c r="K21858">
        <f>MIN(F21858:F21864)</f>
        <v>2787.5</v>
      </c>
      <c r="L21858">
        <f>E21858</f>
        <v>2806</v>
      </c>
      <c r="M21858" s="6">
        <f>+F21858</f>
        <v>2796.5</v>
      </c>
      <c r="N21858" s="6">
        <f>IF(F21858&gt;J21851,F21858-J21851,FALSE)</f>
        <v>0.75</v>
      </c>
      <c r="O21858" s="6" t="b">
        <f>IF(L21858&lt;K21851,K21851-L21858,FALSE)</f>
        <v>0</v>
      </c>
      <c r="P21858" s="6" t="b">
        <f>IF(AND(N21858&lt;&gt;FALSE,K21858&lt;=J21851),TRUE,FALSE)</f>
        <v>1</v>
      </c>
      <c r="Q21858" s="6" t="b">
        <f>IF(AND(O21858&lt;&gt;FALSE,J21858&gt;K21851),TRUE,FALSE)</f>
        <v>0</v>
      </c>
    </row>
    <row r="21859" spans="1:17" x14ac:dyDescent="0.2">
      <c r="A21859" t="s">
        <v>24</v>
      </c>
      <c r="B21859" s="1">
        <v>43171</v>
      </c>
      <c r="C21859" s="2">
        <v>0.4375</v>
      </c>
      <c r="D21859">
        <v>2800.75</v>
      </c>
      <c r="E21859">
        <v>2800.75</v>
      </c>
      <c r="F21859">
        <v>2787.5</v>
      </c>
      <c r="G21859">
        <v>2788.75</v>
      </c>
      <c r="H21859">
        <v>134023</v>
      </c>
      <c r="M21859"/>
      <c r="N21859"/>
      <c r="O21859"/>
      <c r="P21859"/>
      <c r="Q21859"/>
    </row>
    <row r="21860" spans="1:17" x14ac:dyDescent="0.2">
      <c r="A21860" t="s">
        <v>24</v>
      </c>
      <c r="B21860" s="1">
        <v>43171</v>
      </c>
      <c r="C21860" s="2">
        <v>0.47916666666666669</v>
      </c>
      <c r="D21860">
        <v>2788.5</v>
      </c>
      <c r="E21860">
        <v>2797.25</v>
      </c>
      <c r="F21860">
        <v>2787.75</v>
      </c>
      <c r="G21860">
        <v>2795.75</v>
      </c>
      <c r="H21860">
        <v>104742</v>
      </c>
      <c r="M21860"/>
      <c r="N21860"/>
      <c r="O21860"/>
      <c r="P21860"/>
      <c r="Q21860"/>
    </row>
    <row r="21861" spans="1:17" x14ac:dyDescent="0.2">
      <c r="A21861" t="s">
        <v>24</v>
      </c>
      <c r="B21861" s="1">
        <v>43171</v>
      </c>
      <c r="C21861" s="2">
        <v>0.52083333333333337</v>
      </c>
      <c r="D21861">
        <v>2795.5</v>
      </c>
      <c r="E21861">
        <v>2797</v>
      </c>
      <c r="F21861">
        <v>2791.25</v>
      </c>
      <c r="G21861">
        <v>2794.75</v>
      </c>
      <c r="H21861">
        <v>51745</v>
      </c>
      <c r="M21861"/>
      <c r="N21861"/>
      <c r="O21861"/>
      <c r="P21861"/>
      <c r="Q21861"/>
    </row>
    <row r="21862" spans="1:17" x14ac:dyDescent="0.2">
      <c r="A21862" t="s">
        <v>24</v>
      </c>
      <c r="B21862" s="1">
        <v>43171</v>
      </c>
      <c r="C21862" s="2">
        <v>0.5625</v>
      </c>
      <c r="D21862">
        <v>2794.5</v>
      </c>
      <c r="E21862">
        <v>2798</v>
      </c>
      <c r="F21862">
        <v>2789.5</v>
      </c>
      <c r="G21862">
        <v>2791.5</v>
      </c>
      <c r="H21862">
        <v>60503</v>
      </c>
      <c r="M21862"/>
      <c r="N21862"/>
      <c r="O21862"/>
      <c r="P21862"/>
      <c r="Q21862"/>
    </row>
    <row r="21863" spans="1:17" x14ac:dyDescent="0.2">
      <c r="A21863" t="s">
        <v>24</v>
      </c>
      <c r="B21863" s="1">
        <v>43171</v>
      </c>
      <c r="C21863" s="2">
        <v>0.60416666666666663</v>
      </c>
      <c r="D21863">
        <v>2791.25</v>
      </c>
      <c r="E21863">
        <v>2795.25</v>
      </c>
      <c r="F21863">
        <v>2788</v>
      </c>
      <c r="G21863">
        <v>2794.5</v>
      </c>
      <c r="H21863">
        <v>77868</v>
      </c>
      <c r="M21863"/>
      <c r="N21863"/>
      <c r="O21863"/>
      <c r="P21863"/>
      <c r="Q21863"/>
    </row>
    <row r="21864" spans="1:17" x14ac:dyDescent="0.2">
      <c r="A21864" t="s">
        <v>24</v>
      </c>
      <c r="B21864" s="1">
        <v>43171</v>
      </c>
      <c r="C21864" s="2">
        <v>0.63541666666666663</v>
      </c>
      <c r="D21864">
        <v>2794.25</v>
      </c>
      <c r="E21864">
        <v>2800.75</v>
      </c>
      <c r="F21864">
        <v>2791.25</v>
      </c>
      <c r="G21864">
        <v>2793.25</v>
      </c>
      <c r="H21864">
        <v>162544</v>
      </c>
      <c r="M21864"/>
      <c r="N21864"/>
      <c r="O21864"/>
      <c r="P21864"/>
      <c r="Q21864"/>
    </row>
    <row r="21865" spans="1:17" x14ac:dyDescent="0.2">
      <c r="A21865" t="s">
        <v>24</v>
      </c>
      <c r="B21865" s="1">
        <v>43172</v>
      </c>
      <c r="C21865" s="2">
        <v>0.39583333333333331</v>
      </c>
      <c r="D21865">
        <v>2805.25</v>
      </c>
      <c r="E21865">
        <v>2811</v>
      </c>
      <c r="F21865">
        <v>2802.25</v>
      </c>
      <c r="G21865">
        <v>2804</v>
      </c>
      <c r="H21865">
        <v>189482</v>
      </c>
      <c r="I21865" t="b">
        <f>AND(HOUR(C21865)=9,MINUTE(C21865)=30,HOUR(C21864)=15,MINUTE(C21864)=15)</f>
        <v>1</v>
      </c>
      <c r="J21865">
        <f>MAX(E21865:E21871)</f>
        <v>2811</v>
      </c>
      <c r="K21865">
        <f>MIN(F21865:F21871)</f>
        <v>2766.25</v>
      </c>
      <c r="L21865">
        <f>E21865</f>
        <v>2811</v>
      </c>
      <c r="M21865" s="6">
        <f>+F21865</f>
        <v>2802.25</v>
      </c>
      <c r="N21865" s="6" t="b">
        <f>IF(F21865&gt;J21858,F21865-J21858,FALSE)</f>
        <v>0</v>
      </c>
      <c r="O21865" s="6" t="b">
        <f>IF(L21865&lt;K21858,K21858-L21865,FALSE)</f>
        <v>0</v>
      </c>
      <c r="P21865" s="6" t="b">
        <f>IF(AND(N21865&lt;&gt;FALSE,K21865&lt;=J21858),TRUE,FALSE)</f>
        <v>0</v>
      </c>
      <c r="Q21865" s="6" t="b">
        <f>IF(AND(O21865&lt;&gt;FALSE,J21865&gt;K21858),TRUE,FALSE)</f>
        <v>0</v>
      </c>
    </row>
    <row r="21866" spans="1:17" x14ac:dyDescent="0.2">
      <c r="A21866" t="s">
        <v>24</v>
      </c>
      <c r="B21866" s="1">
        <v>43172</v>
      </c>
      <c r="C21866" s="2">
        <v>0.4375</v>
      </c>
      <c r="D21866">
        <v>2804.25</v>
      </c>
      <c r="E21866">
        <v>2804.75</v>
      </c>
      <c r="F21866">
        <v>2788.25</v>
      </c>
      <c r="G21866">
        <v>2790.5</v>
      </c>
      <c r="H21866">
        <v>184517</v>
      </c>
      <c r="M21866"/>
      <c r="N21866"/>
      <c r="O21866"/>
      <c r="P21866"/>
      <c r="Q21866"/>
    </row>
    <row r="21867" spans="1:17" x14ac:dyDescent="0.2">
      <c r="A21867" t="s">
        <v>24</v>
      </c>
      <c r="B21867" s="1">
        <v>43172</v>
      </c>
      <c r="C21867" s="2">
        <v>0.47916666666666669</v>
      </c>
      <c r="D21867">
        <v>2790.75</v>
      </c>
      <c r="E21867">
        <v>2792.75</v>
      </c>
      <c r="F21867">
        <v>2777.75</v>
      </c>
      <c r="G21867">
        <v>2783.5</v>
      </c>
      <c r="H21867">
        <v>244957</v>
      </c>
      <c r="M21867"/>
      <c r="N21867"/>
      <c r="O21867"/>
      <c r="P21867"/>
      <c r="Q21867"/>
    </row>
    <row r="21868" spans="1:17" x14ac:dyDescent="0.2">
      <c r="A21868" t="s">
        <v>24</v>
      </c>
      <c r="B21868" s="1">
        <v>43172</v>
      </c>
      <c r="C21868" s="2">
        <v>0.52083333333333337</v>
      </c>
      <c r="D21868">
        <v>2783.5</v>
      </c>
      <c r="E21868">
        <v>2791.75</v>
      </c>
      <c r="F21868">
        <v>2783.25</v>
      </c>
      <c r="G21868">
        <v>2788.75</v>
      </c>
      <c r="H21868">
        <v>115234</v>
      </c>
      <c r="M21868"/>
      <c r="N21868"/>
      <c r="O21868"/>
      <c r="P21868"/>
      <c r="Q21868"/>
    </row>
    <row r="21869" spans="1:17" x14ac:dyDescent="0.2">
      <c r="A21869" t="s">
        <v>24</v>
      </c>
      <c r="B21869" s="1">
        <v>43172</v>
      </c>
      <c r="C21869" s="2">
        <v>0.5625</v>
      </c>
      <c r="D21869">
        <v>2789</v>
      </c>
      <c r="E21869">
        <v>2791</v>
      </c>
      <c r="F21869">
        <v>2778.5</v>
      </c>
      <c r="G21869">
        <v>2780.25</v>
      </c>
      <c r="H21869">
        <v>122536</v>
      </c>
      <c r="M21869"/>
      <c r="N21869"/>
      <c r="O21869"/>
      <c r="P21869"/>
      <c r="Q21869"/>
    </row>
    <row r="21870" spans="1:17" x14ac:dyDescent="0.2">
      <c r="A21870" t="s">
        <v>24</v>
      </c>
      <c r="B21870" s="1">
        <v>43172</v>
      </c>
      <c r="C21870" s="2">
        <v>0.60416666666666663</v>
      </c>
      <c r="D21870">
        <v>2780.25</v>
      </c>
      <c r="E21870">
        <v>2785.5</v>
      </c>
      <c r="F21870">
        <v>2769.25</v>
      </c>
      <c r="G21870">
        <v>2771</v>
      </c>
      <c r="H21870">
        <v>181693</v>
      </c>
      <c r="M21870"/>
      <c r="N21870"/>
      <c r="O21870"/>
      <c r="P21870"/>
      <c r="Q21870"/>
    </row>
    <row r="21871" spans="1:17" x14ac:dyDescent="0.2">
      <c r="A21871" t="s">
        <v>24</v>
      </c>
      <c r="B21871" s="1">
        <v>43172</v>
      </c>
      <c r="C21871" s="2">
        <v>0.63541666666666663</v>
      </c>
      <c r="D21871">
        <v>2770.75</v>
      </c>
      <c r="E21871">
        <v>2777.25</v>
      </c>
      <c r="F21871">
        <v>2766.25</v>
      </c>
      <c r="G21871">
        <v>2776.25</v>
      </c>
      <c r="H21871">
        <v>217326</v>
      </c>
      <c r="M21871"/>
      <c r="N21871"/>
      <c r="O21871"/>
      <c r="P21871"/>
      <c r="Q21871"/>
    </row>
    <row r="21872" spans="1:17" x14ac:dyDescent="0.2">
      <c r="A21872" t="s">
        <v>24</v>
      </c>
      <c r="B21872" s="1">
        <v>43173</v>
      </c>
      <c r="C21872" s="2">
        <v>0.39583333333333331</v>
      </c>
      <c r="D21872">
        <v>2784</v>
      </c>
      <c r="E21872">
        <v>2786.25</v>
      </c>
      <c r="F21872">
        <v>2770</v>
      </c>
      <c r="G21872">
        <v>2774.25</v>
      </c>
      <c r="H21872">
        <v>234425</v>
      </c>
      <c r="I21872" t="b">
        <f>AND(HOUR(C21872)=9,MINUTE(C21872)=30,HOUR(C21871)=15,MINUTE(C21871)=15)</f>
        <v>1</v>
      </c>
      <c r="J21872">
        <f>MAX(E21872:E21878)</f>
        <v>2786.25</v>
      </c>
      <c r="K21872">
        <f>MIN(F21872:F21878)</f>
        <v>2752</v>
      </c>
      <c r="L21872">
        <f>E21872</f>
        <v>2786.25</v>
      </c>
      <c r="M21872" s="6">
        <f>+F21872</f>
        <v>2770</v>
      </c>
      <c r="N21872" s="6" t="b">
        <f>IF(F21872&gt;J21865,F21872-J21865,FALSE)</f>
        <v>0</v>
      </c>
      <c r="O21872" s="6" t="b">
        <f>IF(L21872&lt;K21865,K21865-L21872,FALSE)</f>
        <v>0</v>
      </c>
      <c r="P21872" s="6" t="b">
        <f>IF(AND(N21872&lt;&gt;FALSE,K21872&lt;=J21865),TRUE,FALSE)</f>
        <v>0</v>
      </c>
      <c r="Q21872" s="6" t="b">
        <f>IF(AND(O21872&lt;&gt;FALSE,J21872&gt;K21865),TRUE,FALSE)</f>
        <v>0</v>
      </c>
    </row>
    <row r="21873" spans="1:17" x14ac:dyDescent="0.2">
      <c r="A21873" t="s">
        <v>24</v>
      </c>
      <c r="B21873" s="1">
        <v>43173</v>
      </c>
      <c r="C21873" s="2">
        <v>0.4375</v>
      </c>
      <c r="D21873">
        <v>2774.25</v>
      </c>
      <c r="E21873">
        <v>2777</v>
      </c>
      <c r="F21873">
        <v>2765.5</v>
      </c>
      <c r="G21873">
        <v>2770</v>
      </c>
      <c r="H21873">
        <v>158011</v>
      </c>
      <c r="M21873"/>
      <c r="N21873"/>
      <c r="O21873"/>
      <c r="P21873"/>
      <c r="Q21873"/>
    </row>
    <row r="21874" spans="1:17" x14ac:dyDescent="0.2">
      <c r="A21874" t="s">
        <v>24</v>
      </c>
      <c r="B21874" s="1">
        <v>43173</v>
      </c>
      <c r="C21874" s="2">
        <v>0.47916666666666669</v>
      </c>
      <c r="D21874">
        <v>2770</v>
      </c>
      <c r="E21874">
        <v>2771.5</v>
      </c>
      <c r="F21874">
        <v>2754</v>
      </c>
      <c r="G21874">
        <v>2759.5</v>
      </c>
      <c r="H21874">
        <v>250826</v>
      </c>
      <c r="M21874"/>
      <c r="N21874"/>
      <c r="O21874"/>
      <c r="P21874"/>
      <c r="Q21874"/>
    </row>
    <row r="21875" spans="1:17" x14ac:dyDescent="0.2">
      <c r="A21875" t="s">
        <v>24</v>
      </c>
      <c r="B21875" s="1">
        <v>43173</v>
      </c>
      <c r="C21875" s="2">
        <v>0.52083333333333337</v>
      </c>
      <c r="D21875">
        <v>2759.75</v>
      </c>
      <c r="E21875">
        <v>2765.5</v>
      </c>
      <c r="F21875">
        <v>2754</v>
      </c>
      <c r="G21875">
        <v>2757.5</v>
      </c>
      <c r="H21875">
        <v>161593</v>
      </c>
      <c r="M21875"/>
      <c r="N21875"/>
      <c r="O21875"/>
      <c r="P21875"/>
      <c r="Q21875"/>
    </row>
    <row r="21876" spans="1:17" x14ac:dyDescent="0.2">
      <c r="A21876" t="s">
        <v>24</v>
      </c>
      <c r="B21876" s="1">
        <v>43173</v>
      </c>
      <c r="C21876" s="2">
        <v>0.5625</v>
      </c>
      <c r="D21876">
        <v>2757.25</v>
      </c>
      <c r="E21876">
        <v>2771</v>
      </c>
      <c r="F21876">
        <v>2757.25</v>
      </c>
      <c r="G21876">
        <v>2763.5</v>
      </c>
      <c r="H21876">
        <v>112985</v>
      </c>
      <c r="M21876"/>
      <c r="N21876"/>
      <c r="O21876"/>
      <c r="P21876"/>
      <c r="Q21876"/>
    </row>
    <row r="21877" spans="1:17" x14ac:dyDescent="0.2">
      <c r="A21877" t="s">
        <v>24</v>
      </c>
      <c r="B21877" s="1">
        <v>43173</v>
      </c>
      <c r="C21877" s="2">
        <v>0.60416666666666663</v>
      </c>
      <c r="D21877">
        <v>2763.5</v>
      </c>
      <c r="E21877">
        <v>2766</v>
      </c>
      <c r="F21877">
        <v>2752.5</v>
      </c>
      <c r="G21877">
        <v>2754.5</v>
      </c>
      <c r="H21877">
        <v>195636</v>
      </c>
      <c r="M21877"/>
      <c r="N21877"/>
      <c r="O21877"/>
      <c r="P21877"/>
      <c r="Q21877"/>
    </row>
    <row r="21878" spans="1:17" x14ac:dyDescent="0.2">
      <c r="A21878" t="s">
        <v>24</v>
      </c>
      <c r="B21878" s="1">
        <v>43173</v>
      </c>
      <c r="C21878" s="2">
        <v>0.63541666666666663</v>
      </c>
      <c r="D21878">
        <v>2754.75</v>
      </c>
      <c r="E21878">
        <v>2759</v>
      </c>
      <c r="F21878">
        <v>2752</v>
      </c>
      <c r="G21878">
        <v>2757.75</v>
      </c>
      <c r="H21878">
        <v>198494</v>
      </c>
      <c r="M21878"/>
      <c r="N21878"/>
      <c r="O21878"/>
      <c r="P21878"/>
      <c r="Q21878"/>
    </row>
    <row r="21879" spans="1:17" x14ac:dyDescent="0.2">
      <c r="A21879" t="s">
        <v>24</v>
      </c>
      <c r="B21879" s="1">
        <v>43174</v>
      </c>
      <c r="C21879" s="2">
        <v>0.39583333333333331</v>
      </c>
      <c r="D21879">
        <v>2763.75</v>
      </c>
      <c r="E21879">
        <v>2764.75</v>
      </c>
      <c r="F21879">
        <v>2755.25</v>
      </c>
      <c r="G21879">
        <v>2761.5</v>
      </c>
      <c r="H21879">
        <v>191614</v>
      </c>
      <c r="I21879" t="b">
        <f>AND(HOUR(C21879)=9,MINUTE(C21879)=30,HOUR(C21878)=15,MINUTE(C21878)=15)</f>
        <v>1</v>
      </c>
      <c r="J21879">
        <f>MAX(E21879:E21885)</f>
        <v>2771</v>
      </c>
      <c r="K21879">
        <f>MIN(F21879:F21885)</f>
        <v>2749.5</v>
      </c>
      <c r="L21879">
        <f>E21879</f>
        <v>2764.75</v>
      </c>
      <c r="M21879" s="6">
        <f>+F21879</f>
        <v>2755.25</v>
      </c>
      <c r="N21879" s="6" t="b">
        <f>IF(F21879&gt;J21872,F21879-J21872,FALSE)</f>
        <v>0</v>
      </c>
      <c r="O21879" s="6" t="b">
        <f>IF(L21879&lt;K21872,K21872-L21879,FALSE)</f>
        <v>0</v>
      </c>
      <c r="P21879" s="6" t="b">
        <f>IF(AND(N21879&lt;&gt;FALSE,K21879&lt;=J21872),TRUE,FALSE)</f>
        <v>0</v>
      </c>
      <c r="Q21879" s="6" t="b">
        <f>IF(AND(O21879&lt;&gt;FALSE,J21879&gt;K21872),TRUE,FALSE)</f>
        <v>0</v>
      </c>
    </row>
    <row r="21880" spans="1:17" x14ac:dyDescent="0.2">
      <c r="A21880" t="s">
        <v>24</v>
      </c>
      <c r="B21880" s="1">
        <v>43174</v>
      </c>
      <c r="C21880" s="2">
        <v>0.4375</v>
      </c>
      <c r="D21880">
        <v>2761.75</v>
      </c>
      <c r="E21880">
        <v>2771</v>
      </c>
      <c r="F21880">
        <v>2758</v>
      </c>
      <c r="G21880">
        <v>2768.75</v>
      </c>
      <c r="H21880">
        <v>164279</v>
      </c>
      <c r="M21880"/>
      <c r="N21880"/>
      <c r="O21880"/>
      <c r="P21880"/>
      <c r="Q21880"/>
    </row>
    <row r="21881" spans="1:17" x14ac:dyDescent="0.2">
      <c r="A21881" t="s">
        <v>24</v>
      </c>
      <c r="B21881" s="1">
        <v>43174</v>
      </c>
      <c r="C21881" s="2">
        <v>0.47916666666666669</v>
      </c>
      <c r="D21881">
        <v>2769</v>
      </c>
      <c r="E21881">
        <v>2769.5</v>
      </c>
      <c r="F21881">
        <v>2759.75</v>
      </c>
      <c r="G21881">
        <v>2762.25</v>
      </c>
      <c r="H21881">
        <v>128786</v>
      </c>
      <c r="M21881"/>
      <c r="N21881"/>
      <c r="O21881"/>
      <c r="P21881"/>
      <c r="Q21881"/>
    </row>
    <row r="21882" spans="1:17" x14ac:dyDescent="0.2">
      <c r="A21882" t="s">
        <v>24</v>
      </c>
      <c r="B21882" s="1">
        <v>43174</v>
      </c>
      <c r="C21882" s="2">
        <v>0.52083333333333337</v>
      </c>
      <c r="D21882">
        <v>2762</v>
      </c>
      <c r="E21882">
        <v>2763.75</v>
      </c>
      <c r="F21882">
        <v>2757.75</v>
      </c>
      <c r="G21882">
        <v>2760.25</v>
      </c>
      <c r="H21882">
        <v>93020</v>
      </c>
      <c r="M21882"/>
      <c r="N21882"/>
      <c r="O21882"/>
      <c r="P21882"/>
      <c r="Q21882"/>
    </row>
    <row r="21883" spans="1:17" x14ac:dyDescent="0.2">
      <c r="A21883" t="s">
        <v>24</v>
      </c>
      <c r="B21883" s="1">
        <v>43174</v>
      </c>
      <c r="C21883" s="2">
        <v>0.5625</v>
      </c>
      <c r="D21883">
        <v>2760.25</v>
      </c>
      <c r="E21883">
        <v>2761.75</v>
      </c>
      <c r="F21883">
        <v>2749.5</v>
      </c>
      <c r="G21883">
        <v>2752</v>
      </c>
      <c r="H21883">
        <v>157208</v>
      </c>
      <c r="M21883"/>
      <c r="N21883"/>
      <c r="O21883"/>
      <c r="P21883"/>
      <c r="Q21883"/>
    </row>
    <row r="21884" spans="1:17" x14ac:dyDescent="0.2">
      <c r="A21884" t="s">
        <v>24</v>
      </c>
      <c r="B21884" s="1">
        <v>43174</v>
      </c>
      <c r="C21884" s="2">
        <v>0.60416666666666663</v>
      </c>
      <c r="D21884">
        <v>2752.25</v>
      </c>
      <c r="E21884">
        <v>2758</v>
      </c>
      <c r="F21884">
        <v>2750</v>
      </c>
      <c r="G21884">
        <v>2758</v>
      </c>
      <c r="H21884">
        <v>117139</v>
      </c>
      <c r="M21884"/>
      <c r="N21884"/>
      <c r="O21884"/>
      <c r="P21884"/>
      <c r="Q21884"/>
    </row>
    <row r="21885" spans="1:17" x14ac:dyDescent="0.2">
      <c r="A21885" t="s">
        <v>24</v>
      </c>
      <c r="B21885" s="1">
        <v>43174</v>
      </c>
      <c r="C21885" s="2">
        <v>0.63541666666666663</v>
      </c>
      <c r="D21885">
        <v>2757.75</v>
      </c>
      <c r="E21885">
        <v>2761</v>
      </c>
      <c r="F21885">
        <v>2754.75</v>
      </c>
      <c r="G21885">
        <v>2759.25</v>
      </c>
      <c r="H21885">
        <v>152684</v>
      </c>
      <c r="M21885"/>
      <c r="N21885"/>
      <c r="O21885"/>
      <c r="P21885"/>
      <c r="Q21885"/>
    </row>
    <row r="21886" spans="1:17" x14ac:dyDescent="0.2">
      <c r="A21886" t="s">
        <v>24</v>
      </c>
      <c r="B21886" s="1">
        <v>43175</v>
      </c>
      <c r="C21886" s="2">
        <v>0.39583333333333331</v>
      </c>
      <c r="D21886">
        <v>2760</v>
      </c>
      <c r="E21886">
        <v>2767.75</v>
      </c>
      <c r="F21886">
        <v>2759.75</v>
      </c>
      <c r="G21886">
        <v>2767</v>
      </c>
      <c r="H21886">
        <v>243928</v>
      </c>
      <c r="I21886" t="b">
        <f>AND(HOUR(C21886)=9,MINUTE(C21886)=30,HOUR(C21885)=15,MINUTE(C21885)=15)</f>
        <v>1</v>
      </c>
      <c r="J21886">
        <f>MAX(E21886:E21892)</f>
        <v>2770</v>
      </c>
      <c r="K21886">
        <f>MIN(F21886:F21892)</f>
        <v>2756.5</v>
      </c>
      <c r="L21886">
        <f>E21886</f>
        <v>2767.75</v>
      </c>
      <c r="M21886" s="6">
        <f>+F21886</f>
        <v>2759.75</v>
      </c>
      <c r="N21886" s="6" t="b">
        <f>IF(F21886&gt;J21879,F21886-J21879,FALSE)</f>
        <v>0</v>
      </c>
      <c r="O21886" s="6" t="b">
        <f>IF(L21886&lt;K21879,K21879-L21886,FALSE)</f>
        <v>0</v>
      </c>
      <c r="P21886" s="6" t="b">
        <f>IF(AND(N21886&lt;&gt;FALSE,K21886&lt;=J21879),TRUE,FALSE)</f>
        <v>0</v>
      </c>
      <c r="Q21886" s="6" t="b">
        <f>IF(AND(O21886&lt;&gt;FALSE,J21886&gt;K21879),TRUE,FALSE)</f>
        <v>0</v>
      </c>
    </row>
    <row r="21887" spans="1:17" x14ac:dyDescent="0.2">
      <c r="A21887" t="s">
        <v>24</v>
      </c>
      <c r="B21887" s="1">
        <v>43175</v>
      </c>
      <c r="C21887" s="2">
        <v>0.4375</v>
      </c>
      <c r="D21887">
        <v>2767</v>
      </c>
      <c r="E21887">
        <v>2768.75</v>
      </c>
      <c r="F21887">
        <v>2764.5</v>
      </c>
      <c r="G21887">
        <v>2768</v>
      </c>
      <c r="H21887">
        <v>107158</v>
      </c>
      <c r="M21887"/>
      <c r="N21887"/>
      <c r="O21887"/>
      <c r="P21887"/>
      <c r="Q21887"/>
    </row>
    <row r="21888" spans="1:17" x14ac:dyDescent="0.2">
      <c r="A21888" t="s">
        <v>24</v>
      </c>
      <c r="B21888" s="1">
        <v>43175</v>
      </c>
      <c r="C21888" s="2">
        <v>0.47916666666666669</v>
      </c>
      <c r="D21888">
        <v>2768</v>
      </c>
      <c r="E21888">
        <v>2770</v>
      </c>
      <c r="F21888">
        <v>2761</v>
      </c>
      <c r="G21888">
        <v>2764</v>
      </c>
      <c r="H21888">
        <v>103767</v>
      </c>
      <c r="M21888"/>
      <c r="N21888"/>
      <c r="O21888"/>
      <c r="P21888"/>
      <c r="Q21888"/>
    </row>
    <row r="21889" spans="1:17" x14ac:dyDescent="0.2">
      <c r="A21889" t="s">
        <v>24</v>
      </c>
      <c r="B21889" s="1">
        <v>43175</v>
      </c>
      <c r="C21889" s="2">
        <v>0.52083333333333337</v>
      </c>
      <c r="D21889">
        <v>2763.75</v>
      </c>
      <c r="E21889">
        <v>2767.25</v>
      </c>
      <c r="F21889">
        <v>2760</v>
      </c>
      <c r="G21889">
        <v>2761.25</v>
      </c>
      <c r="H21889">
        <v>78609</v>
      </c>
      <c r="M21889"/>
      <c r="N21889"/>
      <c r="O21889"/>
      <c r="P21889"/>
      <c r="Q21889"/>
    </row>
    <row r="21890" spans="1:17" x14ac:dyDescent="0.2">
      <c r="A21890" t="s">
        <v>24</v>
      </c>
      <c r="B21890" s="1">
        <v>43175</v>
      </c>
      <c r="C21890" s="2">
        <v>0.5625</v>
      </c>
      <c r="D21890">
        <v>2761</v>
      </c>
      <c r="E21890">
        <v>2763.25</v>
      </c>
      <c r="F21890">
        <v>2757.5</v>
      </c>
      <c r="G21890">
        <v>2761</v>
      </c>
      <c r="H21890">
        <v>67601</v>
      </c>
      <c r="M21890"/>
      <c r="N21890"/>
      <c r="O21890"/>
      <c r="P21890"/>
      <c r="Q21890"/>
    </row>
    <row r="21891" spans="1:17" x14ac:dyDescent="0.2">
      <c r="A21891" t="s">
        <v>24</v>
      </c>
      <c r="B21891" s="1">
        <v>43175</v>
      </c>
      <c r="C21891" s="2">
        <v>0.60416666666666663</v>
      </c>
      <c r="D21891">
        <v>2760.75</v>
      </c>
      <c r="E21891">
        <v>2763.75</v>
      </c>
      <c r="F21891">
        <v>2759.75</v>
      </c>
      <c r="G21891">
        <v>2763</v>
      </c>
      <c r="H21891">
        <v>62382</v>
      </c>
      <c r="M21891"/>
      <c r="N21891"/>
      <c r="O21891"/>
      <c r="P21891"/>
      <c r="Q21891"/>
    </row>
    <row r="21892" spans="1:17" x14ac:dyDescent="0.2">
      <c r="A21892" t="s">
        <v>24</v>
      </c>
      <c r="B21892" s="1">
        <v>43175</v>
      </c>
      <c r="C21892" s="2">
        <v>0.63541666666666663</v>
      </c>
      <c r="D21892">
        <v>2763</v>
      </c>
      <c r="E21892">
        <v>2765.75</v>
      </c>
      <c r="F21892">
        <v>2756.5</v>
      </c>
      <c r="G21892">
        <v>2759.5</v>
      </c>
      <c r="H21892">
        <v>242866</v>
      </c>
      <c r="M21892"/>
      <c r="N21892"/>
      <c r="O21892"/>
      <c r="P21892"/>
      <c r="Q21892"/>
    </row>
    <row r="21893" spans="1:17" x14ac:dyDescent="0.2">
      <c r="A21893" t="s">
        <v>24</v>
      </c>
      <c r="B21893" s="1">
        <v>43178</v>
      </c>
      <c r="C21893" s="2">
        <v>0.39583333333333331</v>
      </c>
      <c r="D21893">
        <v>2748.75</v>
      </c>
      <c r="E21893">
        <v>2749</v>
      </c>
      <c r="F21893">
        <v>2736.25</v>
      </c>
      <c r="G21893">
        <v>2741</v>
      </c>
      <c r="H21893">
        <v>236785</v>
      </c>
      <c r="I21893" t="b">
        <f>AND(HOUR(C21893)=9,MINUTE(C21893)=30,HOUR(C21892)=15,MINUTE(C21892)=15)</f>
        <v>1</v>
      </c>
      <c r="J21893">
        <f>MAX(E21893:E21899)</f>
        <v>2749</v>
      </c>
      <c r="K21893">
        <f>MIN(F21893:F21899)</f>
        <v>2701</v>
      </c>
      <c r="L21893">
        <f>E21893</f>
        <v>2749</v>
      </c>
      <c r="M21893" s="6">
        <f>+F21893</f>
        <v>2736.25</v>
      </c>
      <c r="N21893" s="6" t="b">
        <f>IF(F21893&gt;J21886,F21893-J21886,FALSE)</f>
        <v>0</v>
      </c>
      <c r="O21893" s="6">
        <f>IF(L21893&lt;K21886,K21886-L21893,FALSE)</f>
        <v>7.5</v>
      </c>
      <c r="P21893" s="6" t="b">
        <f>IF(AND(N21893&lt;&gt;FALSE,K21893&lt;=J21886),TRUE,FALSE)</f>
        <v>0</v>
      </c>
      <c r="Q21893" s="6" t="b">
        <f>IF(AND(O21893&lt;&gt;FALSE,J21893&gt;K21886),TRUE,FALSE)</f>
        <v>0</v>
      </c>
    </row>
    <row r="21894" spans="1:17" x14ac:dyDescent="0.2">
      <c r="A21894" t="s">
        <v>24</v>
      </c>
      <c r="B21894" s="1">
        <v>43178</v>
      </c>
      <c r="C21894" s="2">
        <v>0.4375</v>
      </c>
      <c r="D21894">
        <v>2741</v>
      </c>
      <c r="E21894">
        <v>2742.25</v>
      </c>
      <c r="F21894">
        <v>2726.5</v>
      </c>
      <c r="G21894">
        <v>2729.75</v>
      </c>
      <c r="H21894">
        <v>207681</v>
      </c>
      <c r="M21894"/>
      <c r="N21894"/>
      <c r="O21894"/>
      <c r="P21894"/>
      <c r="Q21894"/>
    </row>
    <row r="21895" spans="1:17" x14ac:dyDescent="0.2">
      <c r="A21895" t="s">
        <v>24</v>
      </c>
      <c r="B21895" s="1">
        <v>43178</v>
      </c>
      <c r="C21895" s="2">
        <v>0.47916666666666669</v>
      </c>
      <c r="D21895">
        <v>2730</v>
      </c>
      <c r="E21895">
        <v>2730.25</v>
      </c>
      <c r="F21895">
        <v>2714.75</v>
      </c>
      <c r="G21895">
        <v>2720.25</v>
      </c>
      <c r="H21895">
        <v>273099</v>
      </c>
      <c r="M21895"/>
      <c r="N21895"/>
      <c r="O21895"/>
      <c r="P21895"/>
      <c r="Q21895"/>
    </row>
    <row r="21896" spans="1:17" x14ac:dyDescent="0.2">
      <c r="A21896" t="s">
        <v>24</v>
      </c>
      <c r="B21896" s="1">
        <v>43178</v>
      </c>
      <c r="C21896" s="2">
        <v>0.52083333333333337</v>
      </c>
      <c r="D21896">
        <v>2720.25</v>
      </c>
      <c r="E21896">
        <v>2721.25</v>
      </c>
      <c r="F21896">
        <v>2702.75</v>
      </c>
      <c r="G21896">
        <v>2706</v>
      </c>
      <c r="H21896">
        <v>274775</v>
      </c>
      <c r="M21896"/>
      <c r="N21896"/>
      <c r="O21896"/>
      <c r="P21896"/>
      <c r="Q21896"/>
    </row>
    <row r="21897" spans="1:17" x14ac:dyDescent="0.2">
      <c r="A21897" t="s">
        <v>24</v>
      </c>
      <c r="B21897" s="1">
        <v>43178</v>
      </c>
      <c r="C21897" s="2">
        <v>0.5625</v>
      </c>
      <c r="D21897">
        <v>2706</v>
      </c>
      <c r="E21897">
        <v>2716.25</v>
      </c>
      <c r="F21897">
        <v>2704.75</v>
      </c>
      <c r="G21897">
        <v>2710.5</v>
      </c>
      <c r="H21897">
        <v>200554</v>
      </c>
      <c r="M21897"/>
      <c r="N21897"/>
      <c r="O21897"/>
      <c r="P21897"/>
      <c r="Q21897"/>
    </row>
    <row r="21898" spans="1:17" x14ac:dyDescent="0.2">
      <c r="A21898" t="s">
        <v>24</v>
      </c>
      <c r="B21898" s="1">
        <v>43178</v>
      </c>
      <c r="C21898" s="2">
        <v>0.60416666666666663</v>
      </c>
      <c r="D21898">
        <v>2710.25</v>
      </c>
      <c r="E21898">
        <v>2716.5</v>
      </c>
      <c r="F21898">
        <v>2701</v>
      </c>
      <c r="G21898">
        <v>2711.25</v>
      </c>
      <c r="H21898">
        <v>252923</v>
      </c>
      <c r="M21898"/>
      <c r="N21898"/>
      <c r="O21898"/>
      <c r="P21898"/>
      <c r="Q21898"/>
    </row>
    <row r="21899" spans="1:17" x14ac:dyDescent="0.2">
      <c r="A21899" t="s">
        <v>24</v>
      </c>
      <c r="B21899" s="1">
        <v>43178</v>
      </c>
      <c r="C21899" s="2">
        <v>0.63541666666666663</v>
      </c>
      <c r="D21899">
        <v>2711</v>
      </c>
      <c r="E21899">
        <v>2727.25</v>
      </c>
      <c r="F21899">
        <v>2708.25</v>
      </c>
      <c r="G21899">
        <v>2726.75</v>
      </c>
      <c r="H21899">
        <v>294274</v>
      </c>
      <c r="M21899"/>
      <c r="N21899"/>
      <c r="O21899"/>
      <c r="P21899"/>
      <c r="Q21899"/>
    </row>
    <row r="21900" spans="1:17" x14ac:dyDescent="0.2">
      <c r="A21900" t="s">
        <v>24</v>
      </c>
      <c r="B21900" s="1">
        <v>43179</v>
      </c>
      <c r="C21900" s="2">
        <v>0.39583333333333331</v>
      </c>
      <c r="D21900">
        <v>2724.25</v>
      </c>
      <c r="E21900">
        <v>2731.5</v>
      </c>
      <c r="F21900">
        <v>2720</v>
      </c>
      <c r="G21900">
        <v>2728</v>
      </c>
      <c r="H21900">
        <v>218896</v>
      </c>
      <c r="I21900" t="b">
        <f>AND(HOUR(C21900)=9,MINUTE(C21900)=30,HOUR(C21899)=15,MINUTE(C21899)=15)</f>
        <v>1</v>
      </c>
      <c r="J21900">
        <f>MAX(E21900:E21906)</f>
        <v>2731.5</v>
      </c>
      <c r="K21900">
        <f>MIN(F21900:F21906)</f>
        <v>2716.5</v>
      </c>
      <c r="L21900">
        <f>E21900</f>
        <v>2731.5</v>
      </c>
      <c r="M21900" s="6">
        <f>+F21900</f>
        <v>2720</v>
      </c>
      <c r="N21900" s="6" t="b">
        <f>IF(F21900&gt;J21893,F21900-J21893,FALSE)</f>
        <v>0</v>
      </c>
      <c r="O21900" s="6" t="b">
        <f>IF(L21900&lt;K21893,K21893-L21900,FALSE)</f>
        <v>0</v>
      </c>
      <c r="P21900" s="6" t="b">
        <f>IF(AND(N21900&lt;&gt;FALSE,K21900&lt;=J21893),TRUE,FALSE)</f>
        <v>0</v>
      </c>
      <c r="Q21900" s="6" t="b">
        <f>IF(AND(O21900&lt;&gt;FALSE,J21900&gt;K21893),TRUE,FALSE)</f>
        <v>0</v>
      </c>
    </row>
    <row r="21901" spans="1:17" x14ac:dyDescent="0.2">
      <c r="A21901" t="s">
        <v>24</v>
      </c>
      <c r="B21901" s="1">
        <v>43179</v>
      </c>
      <c r="C21901" s="2">
        <v>0.4375</v>
      </c>
      <c r="D21901">
        <v>2728</v>
      </c>
      <c r="E21901">
        <v>2731.25</v>
      </c>
      <c r="F21901">
        <v>2722.5</v>
      </c>
      <c r="G21901">
        <v>2726</v>
      </c>
      <c r="H21901">
        <v>129097</v>
      </c>
      <c r="M21901"/>
      <c r="N21901"/>
      <c r="O21901"/>
      <c r="P21901"/>
      <c r="Q21901"/>
    </row>
    <row r="21902" spans="1:17" x14ac:dyDescent="0.2">
      <c r="A21902" t="s">
        <v>24</v>
      </c>
      <c r="B21902" s="1">
        <v>43179</v>
      </c>
      <c r="C21902" s="2">
        <v>0.47916666666666669</v>
      </c>
      <c r="D21902">
        <v>2726</v>
      </c>
      <c r="E21902">
        <v>2727.25</v>
      </c>
      <c r="F21902">
        <v>2717.25</v>
      </c>
      <c r="G21902">
        <v>2725.25</v>
      </c>
      <c r="H21902">
        <v>132312</v>
      </c>
      <c r="M21902"/>
      <c r="N21902"/>
      <c r="O21902"/>
      <c r="P21902"/>
      <c r="Q21902"/>
    </row>
    <row r="21903" spans="1:17" x14ac:dyDescent="0.2">
      <c r="A21903" t="s">
        <v>24</v>
      </c>
      <c r="B21903" s="1">
        <v>43179</v>
      </c>
      <c r="C21903" s="2">
        <v>0.52083333333333337</v>
      </c>
      <c r="D21903">
        <v>2725</v>
      </c>
      <c r="E21903">
        <v>2727.25</v>
      </c>
      <c r="F21903">
        <v>2719.5</v>
      </c>
      <c r="G21903">
        <v>2720.5</v>
      </c>
      <c r="H21903">
        <v>63694</v>
      </c>
      <c r="M21903"/>
      <c r="N21903"/>
      <c r="O21903"/>
      <c r="P21903"/>
      <c r="Q21903"/>
    </row>
    <row r="21904" spans="1:17" x14ac:dyDescent="0.2">
      <c r="A21904" t="s">
        <v>24</v>
      </c>
      <c r="B21904" s="1">
        <v>43179</v>
      </c>
      <c r="C21904" s="2">
        <v>0.5625</v>
      </c>
      <c r="D21904">
        <v>2720.5</v>
      </c>
      <c r="E21904">
        <v>2724.5</v>
      </c>
      <c r="F21904">
        <v>2716.5</v>
      </c>
      <c r="G21904">
        <v>2724.25</v>
      </c>
      <c r="H21904">
        <v>86337</v>
      </c>
      <c r="M21904"/>
      <c r="N21904"/>
      <c r="O21904"/>
      <c r="P21904"/>
      <c r="Q21904"/>
    </row>
    <row r="21905" spans="1:17" x14ac:dyDescent="0.2">
      <c r="A21905" t="s">
        <v>24</v>
      </c>
      <c r="B21905" s="1">
        <v>43179</v>
      </c>
      <c r="C21905" s="2">
        <v>0.60416666666666663</v>
      </c>
      <c r="D21905">
        <v>2724.25</v>
      </c>
      <c r="E21905">
        <v>2730.5</v>
      </c>
      <c r="F21905">
        <v>2723.25</v>
      </c>
      <c r="G21905">
        <v>2726</v>
      </c>
      <c r="H21905">
        <v>112258</v>
      </c>
      <c r="M21905"/>
      <c r="N21905"/>
      <c r="O21905"/>
      <c r="P21905"/>
      <c r="Q21905"/>
    </row>
    <row r="21906" spans="1:17" x14ac:dyDescent="0.2">
      <c r="A21906" t="s">
        <v>24</v>
      </c>
      <c r="B21906" s="1">
        <v>43179</v>
      </c>
      <c r="C21906" s="2">
        <v>0.63541666666666663</v>
      </c>
      <c r="D21906">
        <v>2726.25</v>
      </c>
      <c r="E21906">
        <v>2728</v>
      </c>
      <c r="F21906">
        <v>2722.25</v>
      </c>
      <c r="G21906">
        <v>2727.75</v>
      </c>
      <c r="H21906">
        <v>146987</v>
      </c>
      <c r="M21906"/>
      <c r="N21906"/>
      <c r="O21906"/>
      <c r="P21906"/>
      <c r="Q21906"/>
    </row>
    <row r="21907" spans="1:17" x14ac:dyDescent="0.2">
      <c r="A21907" t="s">
        <v>24</v>
      </c>
      <c r="B21907" s="1">
        <v>43180</v>
      </c>
      <c r="C21907" s="2">
        <v>0.39583333333333331</v>
      </c>
      <c r="D21907">
        <v>2724</v>
      </c>
      <c r="E21907">
        <v>2725.75</v>
      </c>
      <c r="F21907">
        <v>2719</v>
      </c>
      <c r="G21907">
        <v>2722.5</v>
      </c>
      <c r="H21907">
        <v>159839</v>
      </c>
      <c r="I21907" t="b">
        <f>AND(HOUR(C21907)=9,MINUTE(C21907)=30,HOUR(C21906)=15,MINUTE(C21906)=15)</f>
        <v>1</v>
      </c>
      <c r="J21907">
        <f>MAX(E21907:E21913)</f>
        <v>2747.75</v>
      </c>
      <c r="K21907">
        <f>MIN(F21907:F21913)</f>
        <v>2716.25</v>
      </c>
      <c r="L21907">
        <f>E21907</f>
        <v>2725.75</v>
      </c>
      <c r="M21907" s="6">
        <f>+F21907</f>
        <v>2719</v>
      </c>
      <c r="N21907" s="6" t="b">
        <f>IF(F21907&gt;J21900,F21907-J21900,FALSE)</f>
        <v>0</v>
      </c>
      <c r="O21907" s="6" t="b">
        <f>IF(L21907&lt;K21900,K21900-L21907,FALSE)</f>
        <v>0</v>
      </c>
      <c r="P21907" s="6" t="b">
        <f>IF(AND(N21907&lt;&gt;FALSE,K21907&lt;=J21900),TRUE,FALSE)</f>
        <v>0</v>
      </c>
      <c r="Q21907" s="6" t="b">
        <f>IF(AND(O21907&lt;&gt;FALSE,J21907&gt;K21900),TRUE,FALSE)</f>
        <v>0</v>
      </c>
    </row>
    <row r="21908" spans="1:17" x14ac:dyDescent="0.2">
      <c r="A21908" t="s">
        <v>24</v>
      </c>
      <c r="B21908" s="1">
        <v>43180</v>
      </c>
      <c r="C21908" s="2">
        <v>0.4375</v>
      </c>
      <c r="D21908">
        <v>2722.25</v>
      </c>
      <c r="E21908">
        <v>2727.25</v>
      </c>
      <c r="F21908">
        <v>2719.75</v>
      </c>
      <c r="G21908">
        <v>2727</v>
      </c>
      <c r="H21908">
        <v>91410</v>
      </c>
      <c r="M21908"/>
      <c r="N21908"/>
      <c r="O21908"/>
      <c r="P21908"/>
      <c r="Q21908"/>
    </row>
    <row r="21909" spans="1:17" x14ac:dyDescent="0.2">
      <c r="A21909" t="s">
        <v>24</v>
      </c>
      <c r="B21909" s="1">
        <v>43180</v>
      </c>
      <c r="C21909" s="2">
        <v>0.47916666666666669</v>
      </c>
      <c r="D21909">
        <v>2727</v>
      </c>
      <c r="E21909">
        <v>2737.75</v>
      </c>
      <c r="F21909">
        <v>2726.75</v>
      </c>
      <c r="G21909">
        <v>2735.5</v>
      </c>
      <c r="H21909">
        <v>129160</v>
      </c>
      <c r="M21909"/>
      <c r="N21909"/>
      <c r="O21909"/>
      <c r="P21909"/>
      <c r="Q21909"/>
    </row>
    <row r="21910" spans="1:17" x14ac:dyDescent="0.2">
      <c r="A21910" t="s">
        <v>24</v>
      </c>
      <c r="B21910" s="1">
        <v>43180</v>
      </c>
      <c r="C21910" s="2">
        <v>0.52083333333333337</v>
      </c>
      <c r="D21910">
        <v>2735.75</v>
      </c>
      <c r="E21910">
        <v>2737.5</v>
      </c>
      <c r="F21910">
        <v>2731</v>
      </c>
      <c r="G21910">
        <v>2732.25</v>
      </c>
      <c r="H21910">
        <v>61909</v>
      </c>
      <c r="M21910"/>
      <c r="N21910"/>
      <c r="O21910"/>
      <c r="P21910"/>
      <c r="Q21910"/>
    </row>
    <row r="21911" spans="1:17" x14ac:dyDescent="0.2">
      <c r="A21911" t="s">
        <v>24</v>
      </c>
      <c r="B21911" s="1">
        <v>43180</v>
      </c>
      <c r="C21911" s="2">
        <v>0.5625</v>
      </c>
      <c r="D21911">
        <v>2732.25</v>
      </c>
      <c r="E21911">
        <v>2747.75</v>
      </c>
      <c r="F21911">
        <v>2728</v>
      </c>
      <c r="G21911">
        <v>2734.75</v>
      </c>
      <c r="H21911">
        <v>276780</v>
      </c>
      <c r="M21911"/>
      <c r="N21911"/>
      <c r="O21911"/>
      <c r="P21911"/>
      <c r="Q21911"/>
    </row>
    <row r="21912" spans="1:17" x14ac:dyDescent="0.2">
      <c r="A21912" t="s">
        <v>24</v>
      </c>
      <c r="B21912" s="1">
        <v>43180</v>
      </c>
      <c r="C21912" s="2">
        <v>0.60416666666666663</v>
      </c>
      <c r="D21912">
        <v>2734.75</v>
      </c>
      <c r="E21912">
        <v>2737</v>
      </c>
      <c r="F21912">
        <v>2716.25</v>
      </c>
      <c r="G21912">
        <v>2727.75</v>
      </c>
      <c r="H21912">
        <v>315398</v>
      </c>
      <c r="M21912"/>
      <c r="N21912"/>
      <c r="O21912"/>
      <c r="P21912"/>
      <c r="Q21912"/>
    </row>
    <row r="21913" spans="1:17" x14ac:dyDescent="0.2">
      <c r="A21913" t="s">
        <v>24</v>
      </c>
      <c r="B21913" s="1">
        <v>43180</v>
      </c>
      <c r="C21913" s="2">
        <v>0.63541666666666663</v>
      </c>
      <c r="D21913">
        <v>2727.5</v>
      </c>
      <c r="E21913">
        <v>2732.75</v>
      </c>
      <c r="F21913">
        <v>2718</v>
      </c>
      <c r="G21913">
        <v>2722</v>
      </c>
      <c r="H21913">
        <v>216243</v>
      </c>
      <c r="M21913"/>
      <c r="N21913"/>
      <c r="O21913"/>
      <c r="P21913"/>
      <c r="Q21913"/>
    </row>
    <row r="21914" spans="1:17" x14ac:dyDescent="0.2">
      <c r="A21914" t="s">
        <v>24</v>
      </c>
      <c r="B21914" s="1">
        <v>43181</v>
      </c>
      <c r="C21914" s="2">
        <v>0.39583333333333331</v>
      </c>
      <c r="D21914">
        <v>2692.25</v>
      </c>
      <c r="E21914">
        <v>2702</v>
      </c>
      <c r="F21914">
        <v>2684.75</v>
      </c>
      <c r="G21914">
        <v>2693.75</v>
      </c>
      <c r="H21914">
        <v>351499</v>
      </c>
      <c r="I21914" t="b">
        <f>AND(HOUR(C21914)=9,MINUTE(C21914)=30,HOUR(C21913)=15,MINUTE(C21913)=15)</f>
        <v>1</v>
      </c>
      <c r="J21914">
        <f>MAX(E21914:E21920)</f>
        <v>2702</v>
      </c>
      <c r="K21914">
        <f>MIN(F21914:F21920)</f>
        <v>2645.75</v>
      </c>
      <c r="L21914">
        <f>E21914</f>
        <v>2702</v>
      </c>
      <c r="M21914" s="6">
        <f>+F21914</f>
        <v>2684.75</v>
      </c>
      <c r="N21914" s="6" t="b">
        <f>IF(F21914&gt;J21907,F21914-J21907,FALSE)</f>
        <v>0</v>
      </c>
      <c r="O21914" s="6">
        <f>IF(L21914&lt;K21907,K21907-L21914,FALSE)</f>
        <v>14.25</v>
      </c>
      <c r="P21914" s="6" t="b">
        <f>IF(AND(N21914&lt;&gt;FALSE,K21914&lt;=J21907),TRUE,FALSE)</f>
        <v>0</v>
      </c>
      <c r="Q21914" s="6" t="b">
        <f>IF(AND(O21914&lt;&gt;FALSE,J21914&gt;K21907),TRUE,FALSE)</f>
        <v>0</v>
      </c>
    </row>
    <row r="21915" spans="1:17" x14ac:dyDescent="0.2">
      <c r="A21915" t="s">
        <v>24</v>
      </c>
      <c r="B21915" s="1">
        <v>43181</v>
      </c>
      <c r="C21915" s="2">
        <v>0.4375</v>
      </c>
      <c r="D21915">
        <v>2693.75</v>
      </c>
      <c r="E21915">
        <v>2694</v>
      </c>
      <c r="F21915">
        <v>2673.25</v>
      </c>
      <c r="G21915">
        <v>2676.25</v>
      </c>
      <c r="H21915">
        <v>291251</v>
      </c>
      <c r="M21915"/>
      <c r="N21915"/>
      <c r="O21915"/>
      <c r="P21915"/>
      <c r="Q21915"/>
    </row>
    <row r="21916" spans="1:17" x14ac:dyDescent="0.2">
      <c r="A21916" t="s">
        <v>24</v>
      </c>
      <c r="B21916" s="1">
        <v>43181</v>
      </c>
      <c r="C21916" s="2">
        <v>0.47916666666666669</v>
      </c>
      <c r="D21916">
        <v>2676.25</v>
      </c>
      <c r="E21916">
        <v>2688.5</v>
      </c>
      <c r="F21916">
        <v>2667</v>
      </c>
      <c r="G21916">
        <v>2687.5</v>
      </c>
      <c r="H21916">
        <v>347619</v>
      </c>
      <c r="M21916"/>
      <c r="N21916"/>
      <c r="O21916"/>
      <c r="P21916"/>
      <c r="Q21916"/>
    </row>
    <row r="21917" spans="1:17" x14ac:dyDescent="0.2">
      <c r="A21917" t="s">
        <v>24</v>
      </c>
      <c r="B21917" s="1">
        <v>43181</v>
      </c>
      <c r="C21917" s="2">
        <v>0.52083333333333337</v>
      </c>
      <c r="D21917">
        <v>2687.75</v>
      </c>
      <c r="E21917">
        <v>2692.25</v>
      </c>
      <c r="F21917">
        <v>2675</v>
      </c>
      <c r="G21917">
        <v>2691.5</v>
      </c>
      <c r="H21917">
        <v>259155</v>
      </c>
      <c r="M21917"/>
      <c r="N21917"/>
      <c r="O21917"/>
      <c r="P21917"/>
      <c r="Q21917"/>
    </row>
    <row r="21918" spans="1:17" x14ac:dyDescent="0.2">
      <c r="A21918" t="s">
        <v>24</v>
      </c>
      <c r="B21918" s="1">
        <v>43181</v>
      </c>
      <c r="C21918" s="2">
        <v>0.5625</v>
      </c>
      <c r="D21918">
        <v>2691.75</v>
      </c>
      <c r="E21918">
        <v>2695.5</v>
      </c>
      <c r="F21918">
        <v>2676</v>
      </c>
      <c r="G21918">
        <v>2676</v>
      </c>
      <c r="H21918">
        <v>187015</v>
      </c>
      <c r="M21918"/>
      <c r="N21918"/>
      <c r="O21918"/>
      <c r="P21918"/>
      <c r="Q21918"/>
    </row>
    <row r="21919" spans="1:17" x14ac:dyDescent="0.2">
      <c r="A21919" t="s">
        <v>24</v>
      </c>
      <c r="B21919" s="1">
        <v>43181</v>
      </c>
      <c r="C21919" s="2">
        <v>0.60416666666666663</v>
      </c>
      <c r="D21919">
        <v>2676</v>
      </c>
      <c r="E21919">
        <v>2681.75</v>
      </c>
      <c r="F21919">
        <v>2661.75</v>
      </c>
      <c r="G21919">
        <v>2664</v>
      </c>
      <c r="H21919">
        <v>250205</v>
      </c>
      <c r="M21919"/>
      <c r="N21919"/>
      <c r="O21919"/>
      <c r="P21919"/>
      <c r="Q21919"/>
    </row>
    <row r="21920" spans="1:17" x14ac:dyDescent="0.2">
      <c r="A21920" t="s">
        <v>24</v>
      </c>
      <c r="B21920" s="1">
        <v>43181</v>
      </c>
      <c r="C21920" s="2">
        <v>0.63541666666666663</v>
      </c>
      <c r="D21920">
        <v>2664.25</v>
      </c>
      <c r="E21920">
        <v>2665.25</v>
      </c>
      <c r="F21920">
        <v>2645.75</v>
      </c>
      <c r="G21920">
        <v>2647.5</v>
      </c>
      <c r="H21920">
        <v>481794</v>
      </c>
      <c r="M21920"/>
      <c r="N21920"/>
      <c r="O21920"/>
      <c r="P21920"/>
      <c r="Q21920"/>
    </row>
    <row r="21921" spans="1:17" x14ac:dyDescent="0.2">
      <c r="A21921" t="s">
        <v>24</v>
      </c>
      <c r="B21921" s="1">
        <v>43182</v>
      </c>
      <c r="C21921" s="2">
        <v>0.39583333333333331</v>
      </c>
      <c r="D21921">
        <v>2653.75</v>
      </c>
      <c r="E21921">
        <v>2662.5</v>
      </c>
      <c r="F21921">
        <v>2644.75</v>
      </c>
      <c r="G21921">
        <v>2652.75</v>
      </c>
      <c r="H21921">
        <v>408837</v>
      </c>
      <c r="I21921" t="b">
        <f>AND(HOUR(C21921)=9,MINUTE(C21921)=30,HOUR(C21920)=15,MINUTE(C21920)=15)</f>
        <v>1</v>
      </c>
      <c r="J21921">
        <f>MAX(E21921:E21927)</f>
        <v>2662.5</v>
      </c>
      <c r="K21921">
        <f>MIN(F21921:F21927)</f>
        <v>2589.75</v>
      </c>
      <c r="L21921">
        <f>E21921</f>
        <v>2662.5</v>
      </c>
      <c r="M21921" s="6">
        <f>+F21921</f>
        <v>2644.75</v>
      </c>
      <c r="N21921" s="6" t="b">
        <f>IF(F21921&gt;J21914,F21921-J21914,FALSE)</f>
        <v>0</v>
      </c>
      <c r="O21921" s="6" t="b">
        <f>IF(L21921&lt;K21914,K21914-L21921,FALSE)</f>
        <v>0</v>
      </c>
      <c r="P21921" s="6" t="b">
        <f>IF(AND(N21921&lt;&gt;FALSE,K21921&lt;=J21914),TRUE,FALSE)</f>
        <v>0</v>
      </c>
      <c r="Q21921" s="6" t="b">
        <f>IF(AND(O21921&lt;&gt;FALSE,J21921&gt;K21914),TRUE,FALSE)</f>
        <v>0</v>
      </c>
    </row>
    <row r="21922" spans="1:17" x14ac:dyDescent="0.2">
      <c r="A21922" t="s">
        <v>24</v>
      </c>
      <c r="B21922" s="1">
        <v>43182</v>
      </c>
      <c r="C21922" s="2">
        <v>0.4375</v>
      </c>
      <c r="D21922">
        <v>2653</v>
      </c>
      <c r="E21922">
        <v>2659.75</v>
      </c>
      <c r="F21922">
        <v>2646.75</v>
      </c>
      <c r="G21922">
        <v>2647.5</v>
      </c>
      <c r="H21922">
        <v>215023</v>
      </c>
      <c r="M21922"/>
      <c r="N21922"/>
      <c r="O21922"/>
      <c r="P21922"/>
      <c r="Q21922"/>
    </row>
    <row r="21923" spans="1:17" x14ac:dyDescent="0.2">
      <c r="A21923" t="s">
        <v>24</v>
      </c>
      <c r="B21923" s="1">
        <v>43182</v>
      </c>
      <c r="C21923" s="2">
        <v>0.47916666666666669</v>
      </c>
      <c r="D21923">
        <v>2647.25</v>
      </c>
      <c r="E21923">
        <v>2649.5</v>
      </c>
      <c r="F21923">
        <v>2629.5</v>
      </c>
      <c r="G21923">
        <v>2642.5</v>
      </c>
      <c r="H21923">
        <v>296340</v>
      </c>
      <c r="M21923"/>
      <c r="N21923"/>
      <c r="O21923"/>
      <c r="P21923"/>
      <c r="Q21923"/>
    </row>
    <row r="21924" spans="1:17" x14ac:dyDescent="0.2">
      <c r="A21924" t="s">
        <v>24</v>
      </c>
      <c r="B21924" s="1">
        <v>43182</v>
      </c>
      <c r="C21924" s="2">
        <v>0.52083333333333337</v>
      </c>
      <c r="D21924">
        <v>2642.5</v>
      </c>
      <c r="E21924">
        <v>2646.75</v>
      </c>
      <c r="F21924">
        <v>2630.25</v>
      </c>
      <c r="G21924">
        <v>2644.5</v>
      </c>
      <c r="H21924">
        <v>221415</v>
      </c>
      <c r="M21924"/>
      <c r="N21924"/>
      <c r="O21924"/>
      <c r="P21924"/>
      <c r="Q21924"/>
    </row>
    <row r="21925" spans="1:17" x14ac:dyDescent="0.2">
      <c r="A21925" t="s">
        <v>24</v>
      </c>
      <c r="B21925" s="1">
        <v>43182</v>
      </c>
      <c r="C21925" s="2">
        <v>0.5625</v>
      </c>
      <c r="D21925">
        <v>2644.75</v>
      </c>
      <c r="E21925">
        <v>2653.5</v>
      </c>
      <c r="F21925">
        <v>2633</v>
      </c>
      <c r="G21925">
        <v>2636.5</v>
      </c>
      <c r="H21925">
        <v>209926</v>
      </c>
      <c r="M21925"/>
      <c r="N21925"/>
      <c r="O21925"/>
      <c r="P21925"/>
      <c r="Q21925"/>
    </row>
    <row r="21926" spans="1:17" x14ac:dyDescent="0.2">
      <c r="A21926" t="s">
        <v>24</v>
      </c>
      <c r="B21926" s="1">
        <v>43182</v>
      </c>
      <c r="C21926" s="2">
        <v>0.60416666666666663</v>
      </c>
      <c r="D21926">
        <v>2636.25</v>
      </c>
      <c r="E21926">
        <v>2638</v>
      </c>
      <c r="F21926">
        <v>2605.5</v>
      </c>
      <c r="G21926">
        <v>2610.5</v>
      </c>
      <c r="H21926">
        <v>438483</v>
      </c>
      <c r="M21926"/>
      <c r="N21926"/>
      <c r="O21926"/>
      <c r="P21926"/>
      <c r="Q21926"/>
    </row>
    <row r="21927" spans="1:17" x14ac:dyDescent="0.2">
      <c r="A21927" t="s">
        <v>24</v>
      </c>
      <c r="B21927" s="1">
        <v>43182</v>
      </c>
      <c r="C21927" s="2">
        <v>0.63541666666666663</v>
      </c>
      <c r="D21927">
        <v>2610.5</v>
      </c>
      <c r="E21927">
        <v>2610.5</v>
      </c>
      <c r="F21927">
        <v>2589.75</v>
      </c>
      <c r="G21927">
        <v>2600.5</v>
      </c>
      <c r="H21927">
        <v>508690</v>
      </c>
      <c r="M21927"/>
      <c r="N21927"/>
      <c r="O21927"/>
      <c r="P21927"/>
      <c r="Q21927"/>
    </row>
    <row r="21928" spans="1:17" x14ac:dyDescent="0.2">
      <c r="A21928" t="s">
        <v>24</v>
      </c>
      <c r="B21928" s="1">
        <v>43185</v>
      </c>
      <c r="C21928" s="2">
        <v>0.39583333333333331</v>
      </c>
      <c r="D21928">
        <v>2633.5</v>
      </c>
      <c r="E21928">
        <v>2643.5</v>
      </c>
      <c r="F21928">
        <v>2626.25</v>
      </c>
      <c r="G21928">
        <v>2626.75</v>
      </c>
      <c r="H21928">
        <v>358104</v>
      </c>
      <c r="I21928" t="b">
        <f>AND(HOUR(C21928)=9,MINUTE(C21928)=30,HOUR(C21927)=15,MINUTE(C21927)=15)</f>
        <v>1</v>
      </c>
      <c r="J21928">
        <f>MAX(E21928:E21934)</f>
        <v>2666.5</v>
      </c>
      <c r="K21928">
        <f>MIN(F21928:F21934)</f>
        <v>2605.75</v>
      </c>
      <c r="L21928">
        <f>E21928</f>
        <v>2643.5</v>
      </c>
      <c r="M21928" s="6">
        <f>+F21928</f>
        <v>2626.25</v>
      </c>
      <c r="N21928" s="6" t="b">
        <f>IF(F21928&gt;J21921,F21928-J21921,FALSE)</f>
        <v>0</v>
      </c>
      <c r="O21928" s="6" t="b">
        <f>IF(L21928&lt;K21921,K21921-L21928,FALSE)</f>
        <v>0</v>
      </c>
      <c r="P21928" s="6" t="b">
        <f>IF(AND(N21928&lt;&gt;FALSE,K21928&lt;=J21921),TRUE,FALSE)</f>
        <v>0</v>
      </c>
      <c r="Q21928" s="6" t="b">
        <f>IF(AND(O21928&lt;&gt;FALSE,J21928&gt;K21921),TRUE,FALSE)</f>
        <v>0</v>
      </c>
    </row>
    <row r="21929" spans="1:17" x14ac:dyDescent="0.2">
      <c r="A21929" t="s">
        <v>24</v>
      </c>
      <c r="B21929" s="1">
        <v>43185</v>
      </c>
      <c r="C21929" s="2">
        <v>0.4375</v>
      </c>
      <c r="D21929">
        <v>2626.75</v>
      </c>
      <c r="E21929">
        <v>2629.5</v>
      </c>
      <c r="F21929">
        <v>2605.75</v>
      </c>
      <c r="G21929">
        <v>2613.5</v>
      </c>
      <c r="H21929">
        <v>373023</v>
      </c>
      <c r="M21929"/>
      <c r="N21929"/>
      <c r="O21929"/>
      <c r="P21929"/>
      <c r="Q21929"/>
    </row>
    <row r="21930" spans="1:17" x14ac:dyDescent="0.2">
      <c r="A21930" t="s">
        <v>24</v>
      </c>
      <c r="B21930" s="1">
        <v>43185</v>
      </c>
      <c r="C21930" s="2">
        <v>0.47916666666666669</v>
      </c>
      <c r="D21930">
        <v>2613.5</v>
      </c>
      <c r="E21930">
        <v>2632.5</v>
      </c>
      <c r="F21930">
        <v>2610.75</v>
      </c>
      <c r="G21930">
        <v>2629.25</v>
      </c>
      <c r="H21930">
        <v>213275</v>
      </c>
      <c r="M21930"/>
      <c r="N21930"/>
      <c r="O21930"/>
      <c r="P21930"/>
      <c r="Q21930"/>
    </row>
    <row r="21931" spans="1:17" x14ac:dyDescent="0.2">
      <c r="A21931" t="s">
        <v>24</v>
      </c>
      <c r="B21931" s="1">
        <v>43185</v>
      </c>
      <c r="C21931" s="2">
        <v>0.52083333333333337</v>
      </c>
      <c r="D21931">
        <v>2629.25</v>
      </c>
      <c r="E21931">
        <v>2637.75</v>
      </c>
      <c r="F21931">
        <v>2624.25</v>
      </c>
      <c r="G21931">
        <v>2631.75</v>
      </c>
      <c r="H21931">
        <v>171426</v>
      </c>
      <c r="M21931"/>
      <c r="N21931"/>
      <c r="O21931"/>
      <c r="P21931"/>
      <c r="Q21931"/>
    </row>
    <row r="21932" spans="1:17" x14ac:dyDescent="0.2">
      <c r="A21932" t="s">
        <v>24</v>
      </c>
      <c r="B21932" s="1">
        <v>43185</v>
      </c>
      <c r="C21932" s="2">
        <v>0.5625</v>
      </c>
      <c r="D21932">
        <v>2631.75</v>
      </c>
      <c r="E21932">
        <v>2647.25</v>
      </c>
      <c r="F21932">
        <v>2627</v>
      </c>
      <c r="G21932">
        <v>2646.75</v>
      </c>
      <c r="H21932">
        <v>174277</v>
      </c>
      <c r="M21932"/>
      <c r="N21932"/>
      <c r="O21932"/>
      <c r="P21932"/>
      <c r="Q21932"/>
    </row>
    <row r="21933" spans="1:17" x14ac:dyDescent="0.2">
      <c r="A21933" t="s">
        <v>24</v>
      </c>
      <c r="B21933" s="1">
        <v>43185</v>
      </c>
      <c r="C21933" s="2">
        <v>0.60416666666666663</v>
      </c>
      <c r="D21933">
        <v>2646.75</v>
      </c>
      <c r="E21933">
        <v>2657.75</v>
      </c>
      <c r="F21933">
        <v>2643.75</v>
      </c>
      <c r="G21933">
        <v>2657.5</v>
      </c>
      <c r="H21933">
        <v>211702</v>
      </c>
      <c r="M21933"/>
      <c r="N21933"/>
      <c r="O21933"/>
      <c r="P21933"/>
      <c r="Q21933"/>
    </row>
    <row r="21934" spans="1:17" x14ac:dyDescent="0.2">
      <c r="A21934" t="s">
        <v>24</v>
      </c>
      <c r="B21934" s="1">
        <v>43185</v>
      </c>
      <c r="C21934" s="2">
        <v>0.63541666666666663</v>
      </c>
      <c r="D21934">
        <v>2657.5</v>
      </c>
      <c r="E21934">
        <v>2666.5</v>
      </c>
      <c r="F21934">
        <v>2656</v>
      </c>
      <c r="G21934">
        <v>2664.25</v>
      </c>
      <c r="H21934">
        <v>357724</v>
      </c>
      <c r="M21934"/>
      <c r="N21934"/>
      <c r="O21934"/>
      <c r="P21934"/>
      <c r="Q21934"/>
    </row>
    <row r="21935" spans="1:17" x14ac:dyDescent="0.2">
      <c r="A21935" t="s">
        <v>24</v>
      </c>
      <c r="B21935" s="1">
        <v>43186</v>
      </c>
      <c r="C21935" s="2">
        <v>0.39583333333333331</v>
      </c>
      <c r="D21935">
        <v>2674.25</v>
      </c>
      <c r="E21935">
        <v>2674.75</v>
      </c>
      <c r="F21935">
        <v>2657.25</v>
      </c>
      <c r="G21935">
        <v>2662</v>
      </c>
      <c r="H21935">
        <v>354432</v>
      </c>
      <c r="I21935" t="b">
        <f>AND(HOUR(C21935)=9,MINUTE(C21935)=30,HOUR(C21934)=15,MINUTE(C21934)=15)</f>
        <v>1</v>
      </c>
      <c r="J21935">
        <f>MAX(E21935:E21941)</f>
        <v>2679.75</v>
      </c>
      <c r="K21935">
        <f>MIN(F21935:F21941)</f>
        <v>2599.75</v>
      </c>
      <c r="L21935">
        <f>E21935</f>
        <v>2674.75</v>
      </c>
      <c r="M21935" s="6">
        <f>+F21935</f>
        <v>2657.25</v>
      </c>
      <c r="N21935" s="6" t="b">
        <f>IF(F21935&gt;J21928,F21935-J21928,FALSE)</f>
        <v>0</v>
      </c>
      <c r="O21935" s="6" t="b">
        <f>IF(L21935&lt;K21928,K21928-L21935,FALSE)</f>
        <v>0</v>
      </c>
      <c r="P21935" s="6" t="b">
        <f>IF(AND(N21935&lt;&gt;FALSE,K21935&lt;=J21928),TRUE,FALSE)</f>
        <v>0</v>
      </c>
      <c r="Q21935" s="6" t="b">
        <f>IF(AND(O21935&lt;&gt;FALSE,J21935&gt;K21928),TRUE,FALSE)</f>
        <v>0</v>
      </c>
    </row>
    <row r="21936" spans="1:17" x14ac:dyDescent="0.2">
      <c r="A21936" t="s">
        <v>24</v>
      </c>
      <c r="B21936" s="1">
        <v>43186</v>
      </c>
      <c r="C21936" s="2">
        <v>0.4375</v>
      </c>
      <c r="D21936">
        <v>2662</v>
      </c>
      <c r="E21936">
        <v>2668.5</v>
      </c>
      <c r="F21936">
        <v>2656.25</v>
      </c>
      <c r="G21936">
        <v>2665.25</v>
      </c>
      <c r="H21936">
        <v>226671</v>
      </c>
      <c r="M21936"/>
      <c r="N21936"/>
      <c r="O21936"/>
      <c r="P21936"/>
      <c r="Q21936"/>
    </row>
    <row r="21937" spans="1:17" x14ac:dyDescent="0.2">
      <c r="A21937" t="s">
        <v>24</v>
      </c>
      <c r="B21937" s="1">
        <v>43186</v>
      </c>
      <c r="C21937" s="2">
        <v>0.47916666666666669</v>
      </c>
      <c r="D21937">
        <v>2665.25</v>
      </c>
      <c r="E21937">
        <v>2679.75</v>
      </c>
      <c r="F21937">
        <v>2665</v>
      </c>
      <c r="G21937">
        <v>2671</v>
      </c>
      <c r="H21937">
        <v>203230</v>
      </c>
      <c r="M21937"/>
      <c r="N21937"/>
      <c r="O21937"/>
      <c r="P21937"/>
      <c r="Q21937"/>
    </row>
    <row r="21938" spans="1:17" x14ac:dyDescent="0.2">
      <c r="A21938" t="s">
        <v>24</v>
      </c>
      <c r="B21938" s="1">
        <v>43186</v>
      </c>
      <c r="C21938" s="2">
        <v>0.52083333333333337</v>
      </c>
      <c r="D21938">
        <v>2671</v>
      </c>
      <c r="E21938">
        <v>2677</v>
      </c>
      <c r="F21938">
        <v>2664.75</v>
      </c>
      <c r="G21938">
        <v>2668.25</v>
      </c>
      <c r="H21938">
        <v>174221</v>
      </c>
      <c r="M21938"/>
      <c r="N21938"/>
      <c r="O21938"/>
      <c r="P21938"/>
      <c r="Q21938"/>
    </row>
    <row r="21939" spans="1:17" x14ac:dyDescent="0.2">
      <c r="A21939" t="s">
        <v>24</v>
      </c>
      <c r="B21939" s="1">
        <v>43186</v>
      </c>
      <c r="C21939" s="2">
        <v>0.5625</v>
      </c>
      <c r="D21939">
        <v>2668.5</v>
      </c>
      <c r="E21939">
        <v>2670.25</v>
      </c>
      <c r="F21939">
        <v>2650.25</v>
      </c>
      <c r="G21939">
        <v>2650.5</v>
      </c>
      <c r="H21939">
        <v>252487</v>
      </c>
      <c r="M21939"/>
      <c r="N21939"/>
      <c r="O21939"/>
      <c r="P21939"/>
      <c r="Q21939"/>
    </row>
    <row r="21940" spans="1:17" x14ac:dyDescent="0.2">
      <c r="A21940" t="s">
        <v>24</v>
      </c>
      <c r="B21940" s="1">
        <v>43186</v>
      </c>
      <c r="C21940" s="2">
        <v>0.60416666666666663</v>
      </c>
      <c r="D21940">
        <v>2650.75</v>
      </c>
      <c r="E21940">
        <v>2658.75</v>
      </c>
      <c r="F21940">
        <v>2618</v>
      </c>
      <c r="G21940">
        <v>2619.25</v>
      </c>
      <c r="H21940">
        <v>404772</v>
      </c>
      <c r="M21940"/>
      <c r="N21940"/>
      <c r="O21940"/>
      <c r="P21940"/>
      <c r="Q21940"/>
    </row>
    <row r="21941" spans="1:17" x14ac:dyDescent="0.2">
      <c r="A21941" t="s">
        <v>24</v>
      </c>
      <c r="B21941" s="1">
        <v>43186</v>
      </c>
      <c r="C21941" s="2">
        <v>0.63541666666666663</v>
      </c>
      <c r="D21941">
        <v>2619</v>
      </c>
      <c r="E21941">
        <v>2623</v>
      </c>
      <c r="F21941">
        <v>2599.75</v>
      </c>
      <c r="G21941">
        <v>2619</v>
      </c>
      <c r="H21941">
        <v>509187</v>
      </c>
      <c r="M21941"/>
      <c r="N21941"/>
      <c r="O21941"/>
      <c r="P21941"/>
      <c r="Q21941"/>
    </row>
    <row r="21942" spans="1:17" x14ac:dyDescent="0.2">
      <c r="A21942" t="s">
        <v>24</v>
      </c>
      <c r="B21942" s="1">
        <v>43187</v>
      </c>
      <c r="C21942" s="2">
        <v>0.39583333333333331</v>
      </c>
      <c r="D21942">
        <v>2618.5</v>
      </c>
      <c r="E21942">
        <v>2630</v>
      </c>
      <c r="F21942">
        <v>2606.75</v>
      </c>
      <c r="G21942">
        <v>2616.25</v>
      </c>
      <c r="H21942">
        <v>478483</v>
      </c>
      <c r="I21942" t="b">
        <f>AND(HOUR(C21942)=9,MINUTE(C21942)=30,HOUR(C21941)=15,MINUTE(C21941)=15)</f>
        <v>1</v>
      </c>
      <c r="J21942">
        <f>MAX(E21942:E21948)</f>
        <v>2637.5</v>
      </c>
      <c r="K21942">
        <f>MIN(F21942:F21948)</f>
        <v>2596.75</v>
      </c>
      <c r="L21942">
        <f>E21942</f>
        <v>2630</v>
      </c>
      <c r="M21942" s="6">
        <f>+F21942</f>
        <v>2606.75</v>
      </c>
      <c r="N21942" s="6" t="b">
        <f>IF(F21942&gt;J21935,F21942-J21935,FALSE)</f>
        <v>0</v>
      </c>
      <c r="O21942" s="6" t="b">
        <f>IF(L21942&lt;K21935,K21935-L21942,FALSE)</f>
        <v>0</v>
      </c>
      <c r="P21942" s="6" t="b">
        <f>IF(AND(N21942&lt;&gt;FALSE,K21942&lt;=J21935),TRUE,FALSE)</f>
        <v>0</v>
      </c>
      <c r="Q21942" s="6" t="b">
        <f>IF(AND(O21942&lt;&gt;FALSE,J21942&gt;K21935),TRUE,FALSE)</f>
        <v>0</v>
      </c>
    </row>
    <row r="21943" spans="1:17" x14ac:dyDescent="0.2">
      <c r="A21943" t="s">
        <v>24</v>
      </c>
      <c r="B21943" s="1">
        <v>43187</v>
      </c>
      <c r="C21943" s="2">
        <v>0.4375</v>
      </c>
      <c r="D21943">
        <v>2616</v>
      </c>
      <c r="E21943">
        <v>2620.5</v>
      </c>
      <c r="F21943">
        <v>2596.75</v>
      </c>
      <c r="G21943">
        <v>2606.75</v>
      </c>
      <c r="H21943">
        <v>442950</v>
      </c>
      <c r="M21943"/>
      <c r="N21943"/>
      <c r="O21943"/>
      <c r="P21943"/>
      <c r="Q21943"/>
    </row>
    <row r="21944" spans="1:17" x14ac:dyDescent="0.2">
      <c r="A21944" t="s">
        <v>24</v>
      </c>
      <c r="B21944" s="1">
        <v>43187</v>
      </c>
      <c r="C21944" s="2">
        <v>0.47916666666666669</v>
      </c>
      <c r="D21944">
        <v>2606.75</v>
      </c>
      <c r="E21944">
        <v>2637.5</v>
      </c>
      <c r="F21944">
        <v>2600.5</v>
      </c>
      <c r="G21944">
        <v>2623.75</v>
      </c>
      <c r="H21944">
        <v>382824</v>
      </c>
      <c r="M21944"/>
      <c r="N21944"/>
      <c r="O21944"/>
      <c r="P21944"/>
      <c r="Q21944"/>
    </row>
    <row r="21945" spans="1:17" x14ac:dyDescent="0.2">
      <c r="A21945" t="s">
        <v>24</v>
      </c>
      <c r="B21945" s="1">
        <v>43187</v>
      </c>
      <c r="C21945" s="2">
        <v>0.52083333333333337</v>
      </c>
      <c r="D21945">
        <v>2623.75</v>
      </c>
      <c r="E21945">
        <v>2631</v>
      </c>
      <c r="F21945">
        <v>2607</v>
      </c>
      <c r="G21945">
        <v>2620.75</v>
      </c>
      <c r="H21945">
        <v>270473</v>
      </c>
      <c r="M21945"/>
      <c r="N21945"/>
      <c r="O21945"/>
      <c r="P21945"/>
      <c r="Q21945"/>
    </row>
    <row r="21946" spans="1:17" x14ac:dyDescent="0.2">
      <c r="A21946" t="s">
        <v>24</v>
      </c>
      <c r="B21946" s="1">
        <v>43187</v>
      </c>
      <c r="C21946" s="2">
        <v>0.5625</v>
      </c>
      <c r="D21946">
        <v>2620.75</v>
      </c>
      <c r="E21946">
        <v>2628.5</v>
      </c>
      <c r="F21946">
        <v>2611.25</v>
      </c>
      <c r="G21946">
        <v>2613.5</v>
      </c>
      <c r="H21946">
        <v>200921</v>
      </c>
      <c r="M21946"/>
      <c r="N21946"/>
      <c r="O21946"/>
      <c r="P21946"/>
      <c r="Q21946"/>
    </row>
    <row r="21947" spans="1:17" x14ac:dyDescent="0.2">
      <c r="A21947" t="s">
        <v>24</v>
      </c>
      <c r="B21947" s="1">
        <v>43187</v>
      </c>
      <c r="C21947" s="2">
        <v>0.60416666666666663</v>
      </c>
      <c r="D21947">
        <v>2613.5</v>
      </c>
      <c r="E21947">
        <v>2625.5</v>
      </c>
      <c r="F21947">
        <v>2600.75</v>
      </c>
      <c r="G21947">
        <v>2615.25</v>
      </c>
      <c r="H21947">
        <v>251786</v>
      </c>
      <c r="M21947"/>
      <c r="N21947"/>
      <c r="O21947"/>
      <c r="P21947"/>
      <c r="Q21947"/>
    </row>
    <row r="21948" spans="1:17" x14ac:dyDescent="0.2">
      <c r="A21948" t="s">
        <v>24</v>
      </c>
      <c r="B21948" s="1">
        <v>43187</v>
      </c>
      <c r="C21948" s="2">
        <v>0.63541666666666663</v>
      </c>
      <c r="D21948">
        <v>2615</v>
      </c>
      <c r="E21948">
        <v>2623.25</v>
      </c>
      <c r="F21948">
        <v>2607.5</v>
      </c>
      <c r="G21948">
        <v>2611.75</v>
      </c>
      <c r="H21948">
        <v>281224</v>
      </c>
      <c r="M21948"/>
      <c r="N21948"/>
      <c r="O21948"/>
      <c r="P21948"/>
      <c r="Q21948"/>
    </row>
    <row r="21949" spans="1:17" x14ac:dyDescent="0.2">
      <c r="A21949" t="s">
        <v>24</v>
      </c>
      <c r="B21949" s="1">
        <v>43188</v>
      </c>
      <c r="C21949" s="2">
        <v>0.39583333333333331</v>
      </c>
      <c r="D21949">
        <v>2621.25</v>
      </c>
      <c r="E21949">
        <v>2627.5</v>
      </c>
      <c r="F21949">
        <v>2613</v>
      </c>
      <c r="G21949">
        <v>2621.5</v>
      </c>
      <c r="H21949">
        <v>324616</v>
      </c>
      <c r="I21949" t="b">
        <f>AND(HOUR(C21949)=9,MINUTE(C21949)=30,HOUR(C21948)=15,MINUTE(C21948)=15)</f>
        <v>1</v>
      </c>
      <c r="J21949">
        <f>MAX(E21949:E21955)</f>
        <v>2663.25</v>
      </c>
      <c r="K21949">
        <f>MIN(F21949:F21955)</f>
        <v>2613</v>
      </c>
      <c r="L21949">
        <f>E21949</f>
        <v>2627.5</v>
      </c>
      <c r="M21949" s="6">
        <f>+F21949</f>
        <v>2613</v>
      </c>
      <c r="N21949" s="6" t="b">
        <f>IF(F21949&gt;J21942,F21949-J21942,FALSE)</f>
        <v>0</v>
      </c>
      <c r="O21949" s="6" t="b">
        <f>IF(L21949&lt;K21942,K21942-L21949,FALSE)</f>
        <v>0</v>
      </c>
      <c r="P21949" s="6" t="b">
        <f>IF(AND(N21949&lt;&gt;FALSE,K21949&lt;=J21942),TRUE,FALSE)</f>
        <v>0</v>
      </c>
      <c r="Q21949" s="6" t="b">
        <f>IF(AND(O21949&lt;&gt;FALSE,J21949&gt;K21942),TRUE,FALSE)</f>
        <v>0</v>
      </c>
    </row>
    <row r="21950" spans="1:17" x14ac:dyDescent="0.2">
      <c r="A21950" t="s">
        <v>24</v>
      </c>
      <c r="B21950" s="1">
        <v>43188</v>
      </c>
      <c r="C21950" s="2">
        <v>0.4375</v>
      </c>
      <c r="D21950">
        <v>2621.25</v>
      </c>
      <c r="E21950">
        <v>2645.75</v>
      </c>
      <c r="F21950">
        <v>2619.75</v>
      </c>
      <c r="G21950">
        <v>2636.5</v>
      </c>
      <c r="H21950">
        <v>316986</v>
      </c>
      <c r="M21950"/>
      <c r="N21950"/>
      <c r="O21950"/>
      <c r="P21950"/>
      <c r="Q21950"/>
    </row>
    <row r="21951" spans="1:17" x14ac:dyDescent="0.2">
      <c r="A21951" t="s">
        <v>24</v>
      </c>
      <c r="B21951" s="1">
        <v>43188</v>
      </c>
      <c r="C21951" s="2">
        <v>0.47916666666666669</v>
      </c>
      <c r="D21951">
        <v>2636.5</v>
      </c>
      <c r="E21951">
        <v>2640.75</v>
      </c>
      <c r="F21951">
        <v>2630.75</v>
      </c>
      <c r="G21951">
        <v>2638.75</v>
      </c>
      <c r="H21951">
        <v>182195</v>
      </c>
      <c r="M21951"/>
      <c r="N21951"/>
      <c r="O21951"/>
      <c r="P21951"/>
      <c r="Q21951"/>
    </row>
    <row r="21952" spans="1:17" x14ac:dyDescent="0.2">
      <c r="A21952" t="s">
        <v>24</v>
      </c>
      <c r="B21952" s="1">
        <v>43188</v>
      </c>
      <c r="C21952" s="2">
        <v>0.52083333333333337</v>
      </c>
      <c r="D21952">
        <v>2638.75</v>
      </c>
      <c r="E21952">
        <v>2640.5</v>
      </c>
      <c r="F21952">
        <v>2632.75</v>
      </c>
      <c r="G21952">
        <v>2639</v>
      </c>
      <c r="H21952">
        <v>84606</v>
      </c>
      <c r="M21952"/>
      <c r="N21952"/>
      <c r="O21952"/>
      <c r="P21952"/>
      <c r="Q21952"/>
    </row>
    <row r="21953" spans="1:17" x14ac:dyDescent="0.2">
      <c r="A21953" t="s">
        <v>24</v>
      </c>
      <c r="B21953" s="1">
        <v>43188</v>
      </c>
      <c r="C21953" s="2">
        <v>0.5625</v>
      </c>
      <c r="D21953">
        <v>2639</v>
      </c>
      <c r="E21953">
        <v>2653.5</v>
      </c>
      <c r="F21953">
        <v>2637.75</v>
      </c>
      <c r="G21953">
        <v>2649.5</v>
      </c>
      <c r="H21953">
        <v>177717</v>
      </c>
      <c r="M21953"/>
      <c r="N21953"/>
      <c r="O21953"/>
      <c r="P21953"/>
      <c r="Q21953"/>
    </row>
    <row r="21954" spans="1:17" x14ac:dyDescent="0.2">
      <c r="A21954" t="s">
        <v>24</v>
      </c>
      <c r="B21954" s="1">
        <v>43188</v>
      </c>
      <c r="C21954" s="2">
        <v>0.60416666666666663</v>
      </c>
      <c r="D21954">
        <v>2649.5</v>
      </c>
      <c r="E21954">
        <v>2663.25</v>
      </c>
      <c r="F21954">
        <v>2648.5</v>
      </c>
      <c r="G21954">
        <v>2653</v>
      </c>
      <c r="H21954">
        <v>225227</v>
      </c>
      <c r="M21954"/>
      <c r="N21954"/>
      <c r="O21954"/>
      <c r="P21954"/>
      <c r="Q21954"/>
    </row>
    <row r="21955" spans="1:17" x14ac:dyDescent="0.2">
      <c r="A21955" t="s">
        <v>24</v>
      </c>
      <c r="B21955" s="1">
        <v>43188</v>
      </c>
      <c r="C21955" s="2">
        <v>0.63541666666666663</v>
      </c>
      <c r="D21955">
        <v>2653</v>
      </c>
      <c r="E21955">
        <v>2657.75</v>
      </c>
      <c r="F21955">
        <v>2638.25</v>
      </c>
      <c r="G21955">
        <v>2640.5</v>
      </c>
      <c r="H21955">
        <v>427263</v>
      </c>
      <c r="M21955"/>
      <c r="N21955"/>
      <c r="O21955"/>
      <c r="P21955"/>
      <c r="Q21955"/>
    </row>
    <row r="21956" spans="1:17" x14ac:dyDescent="0.2">
      <c r="A21956" t="s">
        <v>24</v>
      </c>
      <c r="B21956" s="1">
        <v>43192</v>
      </c>
      <c r="C21956" s="2">
        <v>0.39583333333333331</v>
      </c>
      <c r="D21956">
        <v>2635.75</v>
      </c>
      <c r="E21956">
        <v>2641.75</v>
      </c>
      <c r="F21956">
        <v>2614.75</v>
      </c>
      <c r="G21956">
        <v>2616.75</v>
      </c>
      <c r="H21956">
        <v>303771</v>
      </c>
      <c r="I21956" t="b">
        <f>AND(HOUR(C21956)=9,MINUTE(C21956)=30,HOUR(C21955)=15,MINUTE(C21955)=15)</f>
        <v>1</v>
      </c>
      <c r="J21956">
        <f>MAX(E21956:E21962)</f>
        <v>2641.75</v>
      </c>
      <c r="K21956">
        <f>MIN(F21956:F21962)</f>
        <v>2555.75</v>
      </c>
      <c r="L21956">
        <f>E21956</f>
        <v>2641.75</v>
      </c>
      <c r="M21956" s="6">
        <f>+F21956</f>
        <v>2614.75</v>
      </c>
      <c r="N21956" s="6" t="b">
        <f>IF(F21956&gt;J21949,F21956-J21949,FALSE)</f>
        <v>0</v>
      </c>
      <c r="O21956" s="6" t="b">
        <f>IF(L21956&lt;K21949,K21949-L21956,FALSE)</f>
        <v>0</v>
      </c>
      <c r="P21956" s="6" t="b">
        <f>IF(AND(N21956&lt;&gt;FALSE,K21956&lt;=J21949),TRUE,FALSE)</f>
        <v>0</v>
      </c>
      <c r="Q21956" s="6" t="b">
        <f>IF(AND(O21956&lt;&gt;FALSE,J21956&gt;K21949),TRUE,FALSE)</f>
        <v>0</v>
      </c>
    </row>
    <row r="21957" spans="1:17" x14ac:dyDescent="0.2">
      <c r="A21957" t="s">
        <v>24</v>
      </c>
      <c r="B21957" s="1">
        <v>43192</v>
      </c>
      <c r="C21957" s="2">
        <v>0.4375</v>
      </c>
      <c r="D21957">
        <v>2616.5</v>
      </c>
      <c r="E21957">
        <v>2617</v>
      </c>
      <c r="F21957">
        <v>2593.5</v>
      </c>
      <c r="G21957">
        <v>2601</v>
      </c>
      <c r="H21957">
        <v>300994</v>
      </c>
      <c r="M21957"/>
      <c r="N21957"/>
      <c r="O21957"/>
      <c r="P21957"/>
      <c r="Q21957"/>
    </row>
    <row r="21958" spans="1:17" x14ac:dyDescent="0.2">
      <c r="A21958" t="s">
        <v>24</v>
      </c>
      <c r="B21958" s="1">
        <v>43192</v>
      </c>
      <c r="C21958" s="2">
        <v>0.47916666666666669</v>
      </c>
      <c r="D21958">
        <v>2601.25</v>
      </c>
      <c r="E21958">
        <v>2601.5</v>
      </c>
      <c r="F21958">
        <v>2572.5</v>
      </c>
      <c r="G21958">
        <v>2582.5</v>
      </c>
      <c r="H21958">
        <v>383424</v>
      </c>
      <c r="M21958"/>
      <c r="N21958"/>
      <c r="O21958"/>
      <c r="P21958"/>
      <c r="Q21958"/>
    </row>
    <row r="21959" spans="1:17" x14ac:dyDescent="0.2">
      <c r="A21959" t="s">
        <v>24</v>
      </c>
      <c r="B21959" s="1">
        <v>43192</v>
      </c>
      <c r="C21959" s="2">
        <v>0.52083333333333337</v>
      </c>
      <c r="D21959">
        <v>2582.25</v>
      </c>
      <c r="E21959">
        <v>2592</v>
      </c>
      <c r="F21959">
        <v>2569.5</v>
      </c>
      <c r="G21959">
        <v>2570.5</v>
      </c>
      <c r="H21959">
        <v>188844</v>
      </c>
      <c r="M21959"/>
      <c r="N21959"/>
      <c r="O21959"/>
      <c r="P21959"/>
      <c r="Q21959"/>
    </row>
    <row r="21960" spans="1:17" x14ac:dyDescent="0.2">
      <c r="A21960" t="s">
        <v>24</v>
      </c>
      <c r="B21960" s="1">
        <v>43192</v>
      </c>
      <c r="C21960" s="2">
        <v>0.5625</v>
      </c>
      <c r="D21960">
        <v>2570.25</v>
      </c>
      <c r="E21960">
        <v>2578.25</v>
      </c>
      <c r="F21960">
        <v>2555.75</v>
      </c>
      <c r="G21960">
        <v>2563.5</v>
      </c>
      <c r="H21960">
        <v>307682</v>
      </c>
      <c r="M21960"/>
      <c r="N21960"/>
      <c r="O21960"/>
      <c r="P21960"/>
      <c r="Q21960"/>
    </row>
    <row r="21961" spans="1:17" x14ac:dyDescent="0.2">
      <c r="A21961" t="s">
        <v>24</v>
      </c>
      <c r="B21961" s="1">
        <v>43192</v>
      </c>
      <c r="C21961" s="2">
        <v>0.60416666666666663</v>
      </c>
      <c r="D21961">
        <v>2563.25</v>
      </c>
      <c r="E21961">
        <v>2578</v>
      </c>
      <c r="F21961">
        <v>2557.75</v>
      </c>
      <c r="G21961">
        <v>2568.25</v>
      </c>
      <c r="H21961">
        <v>277366</v>
      </c>
      <c r="M21961"/>
      <c r="N21961"/>
      <c r="O21961"/>
      <c r="P21961"/>
      <c r="Q21961"/>
    </row>
    <row r="21962" spans="1:17" x14ac:dyDescent="0.2">
      <c r="A21962" t="s">
        <v>24</v>
      </c>
      <c r="B21962" s="1">
        <v>43192</v>
      </c>
      <c r="C21962" s="2">
        <v>0.63541666666666663</v>
      </c>
      <c r="D21962">
        <v>2568.25</v>
      </c>
      <c r="E21962">
        <v>2588.75</v>
      </c>
      <c r="F21962">
        <v>2563.5</v>
      </c>
      <c r="G21962">
        <v>2579.75</v>
      </c>
      <c r="H21962">
        <v>419942</v>
      </c>
      <c r="M21962"/>
      <c r="N21962"/>
      <c r="O21962"/>
      <c r="P21962"/>
      <c r="Q21962"/>
    </row>
    <row r="21963" spans="1:17" x14ac:dyDescent="0.2">
      <c r="A21963" t="s">
        <v>24</v>
      </c>
      <c r="B21963" s="1">
        <v>43193</v>
      </c>
      <c r="C21963" s="2">
        <v>0.39583333333333331</v>
      </c>
      <c r="D21963">
        <v>2597.75</v>
      </c>
      <c r="E21963">
        <v>2601.25</v>
      </c>
      <c r="F21963">
        <v>2577.25</v>
      </c>
      <c r="G21963">
        <v>2587.5</v>
      </c>
      <c r="H21963">
        <v>405213</v>
      </c>
      <c r="I21963" t="b">
        <f>AND(HOUR(C21963)=9,MINUTE(C21963)=30,HOUR(C21962)=15,MINUTE(C21962)=15)</f>
        <v>1</v>
      </c>
      <c r="J21963">
        <f>MAX(E21963:E21969)</f>
        <v>2622.5</v>
      </c>
      <c r="K21963">
        <f>MIN(F21963:F21969)</f>
        <v>2577.25</v>
      </c>
      <c r="L21963">
        <f>E21963</f>
        <v>2601.25</v>
      </c>
      <c r="M21963" s="6">
        <f>+F21963</f>
        <v>2577.25</v>
      </c>
      <c r="N21963" s="6" t="b">
        <f>IF(F21963&gt;J21956,F21963-J21956,FALSE)</f>
        <v>0</v>
      </c>
      <c r="O21963" s="6" t="b">
        <f>IF(L21963&lt;K21956,K21956-L21963,FALSE)</f>
        <v>0</v>
      </c>
      <c r="P21963" s="6" t="b">
        <f>IF(AND(N21963&lt;&gt;FALSE,K21963&lt;=J21956),TRUE,FALSE)</f>
        <v>0</v>
      </c>
      <c r="Q21963" s="6" t="b">
        <f>IF(AND(O21963&lt;&gt;FALSE,J21963&gt;K21956),TRUE,FALSE)</f>
        <v>0</v>
      </c>
    </row>
    <row r="21964" spans="1:17" x14ac:dyDescent="0.2">
      <c r="A21964" t="s">
        <v>24</v>
      </c>
      <c r="B21964" s="1">
        <v>43193</v>
      </c>
      <c r="C21964" s="2">
        <v>0.4375</v>
      </c>
      <c r="D21964">
        <v>2587.5</v>
      </c>
      <c r="E21964">
        <v>2609.75</v>
      </c>
      <c r="F21964">
        <v>2585.25</v>
      </c>
      <c r="G21964">
        <v>2601.25</v>
      </c>
      <c r="H21964">
        <v>308797</v>
      </c>
      <c r="M21964"/>
      <c r="N21964"/>
      <c r="O21964"/>
      <c r="P21964"/>
      <c r="Q21964"/>
    </row>
    <row r="21965" spans="1:17" x14ac:dyDescent="0.2">
      <c r="A21965" t="s">
        <v>24</v>
      </c>
      <c r="B21965" s="1">
        <v>43193</v>
      </c>
      <c r="C21965" s="2">
        <v>0.47916666666666669</v>
      </c>
      <c r="D21965">
        <v>2601</v>
      </c>
      <c r="E21965">
        <v>2603</v>
      </c>
      <c r="F21965">
        <v>2587.75</v>
      </c>
      <c r="G21965">
        <v>2589.25</v>
      </c>
      <c r="H21965">
        <v>219684</v>
      </c>
      <c r="M21965"/>
      <c r="N21965"/>
      <c r="O21965"/>
      <c r="P21965"/>
      <c r="Q21965"/>
    </row>
    <row r="21966" spans="1:17" x14ac:dyDescent="0.2">
      <c r="A21966" t="s">
        <v>24</v>
      </c>
      <c r="B21966" s="1">
        <v>43193</v>
      </c>
      <c r="C21966" s="2">
        <v>0.52083333333333337</v>
      </c>
      <c r="D21966">
        <v>2589.25</v>
      </c>
      <c r="E21966">
        <v>2603.25</v>
      </c>
      <c r="F21966">
        <v>2588.75</v>
      </c>
      <c r="G21966">
        <v>2599.75</v>
      </c>
      <c r="H21966">
        <v>152598</v>
      </c>
      <c r="M21966"/>
      <c r="N21966"/>
      <c r="O21966"/>
      <c r="P21966"/>
      <c r="Q21966"/>
    </row>
    <row r="21967" spans="1:17" x14ac:dyDescent="0.2">
      <c r="A21967" t="s">
        <v>24</v>
      </c>
      <c r="B21967" s="1">
        <v>43193</v>
      </c>
      <c r="C21967" s="2">
        <v>0.5625</v>
      </c>
      <c r="D21967">
        <v>2600</v>
      </c>
      <c r="E21967">
        <v>2601.75</v>
      </c>
      <c r="F21967">
        <v>2588.75</v>
      </c>
      <c r="G21967">
        <v>2591</v>
      </c>
      <c r="H21967">
        <v>146884</v>
      </c>
      <c r="M21967"/>
      <c r="N21967"/>
      <c r="O21967"/>
      <c r="P21967"/>
      <c r="Q21967"/>
    </row>
    <row r="21968" spans="1:17" x14ac:dyDescent="0.2">
      <c r="A21968" t="s">
        <v>24</v>
      </c>
      <c r="B21968" s="1">
        <v>43193</v>
      </c>
      <c r="C21968" s="2">
        <v>0.60416666666666663</v>
      </c>
      <c r="D21968">
        <v>2591</v>
      </c>
      <c r="E21968">
        <v>2622.5</v>
      </c>
      <c r="F21968">
        <v>2583.25</v>
      </c>
      <c r="G21968">
        <v>2620.5</v>
      </c>
      <c r="H21968">
        <v>375758</v>
      </c>
      <c r="M21968"/>
      <c r="N21968"/>
      <c r="O21968"/>
      <c r="P21968"/>
      <c r="Q21968"/>
    </row>
    <row r="21969" spans="1:17" x14ac:dyDescent="0.2">
      <c r="A21969" t="s">
        <v>24</v>
      </c>
      <c r="B21969" s="1">
        <v>43193</v>
      </c>
      <c r="C21969" s="2">
        <v>0.63541666666666663</v>
      </c>
      <c r="D21969">
        <v>2620.25</v>
      </c>
      <c r="E21969">
        <v>2621</v>
      </c>
      <c r="F21969">
        <v>2607</v>
      </c>
      <c r="G21969">
        <v>2617.25</v>
      </c>
      <c r="H21969">
        <v>282822</v>
      </c>
      <c r="M21969"/>
      <c r="N21969"/>
      <c r="O21969"/>
      <c r="P21969"/>
      <c r="Q21969"/>
    </row>
    <row r="21970" spans="1:17" x14ac:dyDescent="0.2">
      <c r="A21970" t="s">
        <v>24</v>
      </c>
      <c r="B21970" s="1">
        <v>43194</v>
      </c>
      <c r="C21970" s="2">
        <v>0.39583333333333331</v>
      </c>
      <c r="D21970">
        <v>2576.25</v>
      </c>
      <c r="E21970">
        <v>2598.75</v>
      </c>
      <c r="F21970">
        <v>2575</v>
      </c>
      <c r="G21970">
        <v>2590.75</v>
      </c>
      <c r="H21970">
        <v>386242</v>
      </c>
      <c r="I21970" t="b">
        <f>AND(HOUR(C21970)=9,MINUTE(C21970)=30,HOUR(C21969)=15,MINUTE(C21969)=15)</f>
        <v>1</v>
      </c>
      <c r="J21970">
        <f>MAX(E21970:E21976)</f>
        <v>2653.5</v>
      </c>
      <c r="K21970">
        <f>MIN(F21970:F21976)</f>
        <v>2575</v>
      </c>
      <c r="L21970">
        <f>E21970</f>
        <v>2598.75</v>
      </c>
      <c r="M21970" s="6">
        <f>+F21970</f>
        <v>2575</v>
      </c>
      <c r="N21970" s="6" t="b">
        <f>IF(F21970&gt;J21963,F21970-J21963,FALSE)</f>
        <v>0</v>
      </c>
      <c r="O21970" s="6" t="b">
        <f>IF(L21970&lt;K21963,K21963-L21970,FALSE)</f>
        <v>0</v>
      </c>
      <c r="P21970" s="6" t="b">
        <f>IF(AND(N21970&lt;&gt;FALSE,K21970&lt;=J21963),TRUE,FALSE)</f>
        <v>0</v>
      </c>
      <c r="Q21970" s="6" t="b">
        <f>IF(AND(O21970&lt;&gt;FALSE,J21970&gt;K21963),TRUE,FALSE)</f>
        <v>0</v>
      </c>
    </row>
    <row r="21971" spans="1:17" x14ac:dyDescent="0.2">
      <c r="A21971" t="s">
        <v>24</v>
      </c>
      <c r="B21971" s="1">
        <v>43194</v>
      </c>
      <c r="C21971" s="2">
        <v>0.4375</v>
      </c>
      <c r="D21971">
        <v>2590.75</v>
      </c>
      <c r="E21971">
        <v>2611</v>
      </c>
      <c r="F21971">
        <v>2587</v>
      </c>
      <c r="G21971">
        <v>2608</v>
      </c>
      <c r="H21971">
        <v>264011</v>
      </c>
      <c r="M21971"/>
      <c r="N21971"/>
      <c r="O21971"/>
      <c r="P21971"/>
      <c r="Q21971"/>
    </row>
    <row r="21972" spans="1:17" x14ac:dyDescent="0.2">
      <c r="A21972" t="s">
        <v>24</v>
      </c>
      <c r="B21972" s="1">
        <v>43194</v>
      </c>
      <c r="C21972" s="2">
        <v>0.47916666666666669</v>
      </c>
      <c r="D21972">
        <v>2607.75</v>
      </c>
      <c r="E21972">
        <v>2619.75</v>
      </c>
      <c r="F21972">
        <v>2604</v>
      </c>
      <c r="G21972">
        <v>2618.25</v>
      </c>
      <c r="H21972">
        <v>233149</v>
      </c>
      <c r="M21972"/>
      <c r="N21972"/>
      <c r="O21972"/>
      <c r="P21972"/>
      <c r="Q21972"/>
    </row>
    <row r="21973" spans="1:17" x14ac:dyDescent="0.2">
      <c r="A21973" t="s">
        <v>24</v>
      </c>
      <c r="B21973" s="1">
        <v>43194</v>
      </c>
      <c r="C21973" s="2">
        <v>0.52083333333333337</v>
      </c>
      <c r="D21973">
        <v>2618.25</v>
      </c>
      <c r="E21973">
        <v>2623.25</v>
      </c>
      <c r="F21973">
        <v>2605.25</v>
      </c>
      <c r="G21973">
        <v>2610.25</v>
      </c>
      <c r="H21973">
        <v>195844</v>
      </c>
      <c r="M21973"/>
      <c r="N21973"/>
      <c r="O21973"/>
      <c r="P21973"/>
      <c r="Q21973"/>
    </row>
    <row r="21974" spans="1:17" x14ac:dyDescent="0.2">
      <c r="A21974" t="s">
        <v>24</v>
      </c>
      <c r="B21974" s="1">
        <v>43194</v>
      </c>
      <c r="C21974" s="2">
        <v>0.5625</v>
      </c>
      <c r="D21974">
        <v>2610.25</v>
      </c>
      <c r="E21974">
        <v>2632.75</v>
      </c>
      <c r="F21974">
        <v>2607.25</v>
      </c>
      <c r="G21974">
        <v>2632.25</v>
      </c>
      <c r="H21974">
        <v>158733</v>
      </c>
      <c r="M21974"/>
      <c r="N21974"/>
      <c r="O21974"/>
      <c r="P21974"/>
      <c r="Q21974"/>
    </row>
    <row r="21975" spans="1:17" x14ac:dyDescent="0.2">
      <c r="A21975" t="s">
        <v>24</v>
      </c>
      <c r="B21975" s="1">
        <v>43194</v>
      </c>
      <c r="C21975" s="2">
        <v>0.60416666666666663</v>
      </c>
      <c r="D21975">
        <v>2632.25</v>
      </c>
      <c r="E21975">
        <v>2646.25</v>
      </c>
      <c r="F21975">
        <v>2625.75</v>
      </c>
      <c r="G21975">
        <v>2644.75</v>
      </c>
      <c r="H21975">
        <v>239688</v>
      </c>
      <c r="M21975"/>
      <c r="N21975"/>
      <c r="O21975"/>
      <c r="P21975"/>
      <c r="Q21975"/>
    </row>
    <row r="21976" spans="1:17" x14ac:dyDescent="0.2">
      <c r="A21976" t="s">
        <v>24</v>
      </c>
      <c r="B21976" s="1">
        <v>43194</v>
      </c>
      <c r="C21976" s="2">
        <v>0.63541666666666663</v>
      </c>
      <c r="D21976">
        <v>2645</v>
      </c>
      <c r="E21976">
        <v>2653.5</v>
      </c>
      <c r="F21976">
        <v>2643.75</v>
      </c>
      <c r="G21976">
        <v>2651</v>
      </c>
      <c r="H21976">
        <v>277692</v>
      </c>
      <c r="M21976"/>
      <c r="N21976"/>
      <c r="O21976"/>
      <c r="P21976"/>
      <c r="Q21976"/>
    </row>
    <row r="21977" spans="1:17" x14ac:dyDescent="0.2">
      <c r="A21977" t="s">
        <v>24</v>
      </c>
      <c r="B21977" s="1">
        <v>43195</v>
      </c>
      <c r="C21977" s="2">
        <v>0.39583333333333331</v>
      </c>
      <c r="D21977">
        <v>2664.5</v>
      </c>
      <c r="E21977">
        <v>2666.5</v>
      </c>
      <c r="F21977">
        <v>2654.75</v>
      </c>
      <c r="G21977">
        <v>2660</v>
      </c>
      <c r="H21977">
        <v>266682</v>
      </c>
      <c r="I21977" t="b">
        <f>AND(HOUR(C21977)=9,MINUTE(C21977)=30,HOUR(C21976)=15,MINUTE(C21976)=15)</f>
        <v>1</v>
      </c>
      <c r="J21977">
        <f>MAX(E21977:E21983)</f>
        <v>2676</v>
      </c>
      <c r="K21977">
        <f>MIN(F21977:F21983)</f>
        <v>2652.75</v>
      </c>
      <c r="L21977">
        <f>E21977</f>
        <v>2666.5</v>
      </c>
      <c r="M21977" s="6">
        <f>+F21977</f>
        <v>2654.75</v>
      </c>
      <c r="N21977" s="6">
        <f>IF(F21977&gt;J21970,F21977-J21970,FALSE)</f>
        <v>1.25</v>
      </c>
      <c r="O21977" s="6" t="b">
        <f>IF(L21977&lt;K21970,K21970-L21977,FALSE)</f>
        <v>0</v>
      </c>
      <c r="P21977" s="6" t="b">
        <f>IF(AND(N21977&lt;&gt;FALSE,K21977&lt;=J21970),TRUE,FALSE)</f>
        <v>1</v>
      </c>
      <c r="Q21977" s="6" t="b">
        <f>IF(AND(O21977&lt;&gt;FALSE,J21977&gt;K21970),TRUE,FALSE)</f>
        <v>0</v>
      </c>
    </row>
    <row r="21978" spans="1:17" x14ac:dyDescent="0.2">
      <c r="A21978" t="s">
        <v>24</v>
      </c>
      <c r="B21978" s="1">
        <v>43195</v>
      </c>
      <c r="C21978" s="2">
        <v>0.4375</v>
      </c>
      <c r="D21978">
        <v>2659.75</v>
      </c>
      <c r="E21978">
        <v>2674.25</v>
      </c>
      <c r="F21978">
        <v>2656.75</v>
      </c>
      <c r="G21978">
        <v>2673</v>
      </c>
      <c r="H21978">
        <v>182439</v>
      </c>
      <c r="M21978"/>
      <c r="N21978"/>
      <c r="O21978"/>
      <c r="P21978"/>
      <c r="Q21978"/>
    </row>
    <row r="21979" spans="1:17" x14ac:dyDescent="0.2">
      <c r="A21979" t="s">
        <v>24</v>
      </c>
      <c r="B21979" s="1">
        <v>43195</v>
      </c>
      <c r="C21979" s="2">
        <v>0.47916666666666669</v>
      </c>
      <c r="D21979">
        <v>2673</v>
      </c>
      <c r="E21979">
        <v>2676</v>
      </c>
      <c r="F21979">
        <v>2666.25</v>
      </c>
      <c r="G21979">
        <v>2668.5</v>
      </c>
      <c r="H21979">
        <v>178058</v>
      </c>
      <c r="M21979"/>
      <c r="N21979"/>
      <c r="O21979"/>
      <c r="P21979"/>
      <c r="Q21979"/>
    </row>
    <row r="21980" spans="1:17" x14ac:dyDescent="0.2">
      <c r="A21980" t="s">
        <v>24</v>
      </c>
      <c r="B21980" s="1">
        <v>43195</v>
      </c>
      <c r="C21980" s="2">
        <v>0.52083333333333337</v>
      </c>
      <c r="D21980">
        <v>2668.75</v>
      </c>
      <c r="E21980">
        <v>2673.5</v>
      </c>
      <c r="F21980">
        <v>2658.25</v>
      </c>
      <c r="G21980">
        <v>2660</v>
      </c>
      <c r="H21980">
        <v>134695</v>
      </c>
      <c r="M21980"/>
      <c r="N21980"/>
      <c r="O21980"/>
      <c r="P21980"/>
      <c r="Q21980"/>
    </row>
    <row r="21981" spans="1:17" x14ac:dyDescent="0.2">
      <c r="A21981" t="s">
        <v>24</v>
      </c>
      <c r="B21981" s="1">
        <v>43195</v>
      </c>
      <c r="C21981" s="2">
        <v>0.5625</v>
      </c>
      <c r="D21981">
        <v>2660.25</v>
      </c>
      <c r="E21981">
        <v>2665</v>
      </c>
      <c r="F21981">
        <v>2652.75</v>
      </c>
      <c r="G21981">
        <v>2661.25</v>
      </c>
      <c r="H21981">
        <v>170347</v>
      </c>
      <c r="M21981"/>
      <c r="N21981"/>
      <c r="O21981"/>
      <c r="P21981"/>
      <c r="Q21981"/>
    </row>
    <row r="21982" spans="1:17" x14ac:dyDescent="0.2">
      <c r="A21982" t="s">
        <v>24</v>
      </c>
      <c r="B21982" s="1">
        <v>43195</v>
      </c>
      <c r="C21982" s="2">
        <v>0.60416666666666663</v>
      </c>
      <c r="D21982">
        <v>2661.25</v>
      </c>
      <c r="E21982">
        <v>2675.75</v>
      </c>
      <c r="F21982">
        <v>2661</v>
      </c>
      <c r="G21982">
        <v>2671.25</v>
      </c>
      <c r="H21982">
        <v>157120</v>
      </c>
      <c r="M21982"/>
      <c r="N21982"/>
      <c r="O21982"/>
      <c r="P21982"/>
      <c r="Q21982"/>
    </row>
    <row r="21983" spans="1:17" x14ac:dyDescent="0.2">
      <c r="A21983" t="s">
        <v>24</v>
      </c>
      <c r="B21983" s="1">
        <v>43195</v>
      </c>
      <c r="C21983" s="2">
        <v>0.63541666666666663</v>
      </c>
      <c r="D21983">
        <v>2671.25</v>
      </c>
      <c r="E21983">
        <v>2673.5</v>
      </c>
      <c r="F21983">
        <v>2662</v>
      </c>
      <c r="G21983">
        <v>2666.75</v>
      </c>
      <c r="H21983">
        <v>224128</v>
      </c>
      <c r="M21983"/>
      <c r="N21983"/>
      <c r="O21983"/>
      <c r="P21983"/>
      <c r="Q21983"/>
    </row>
    <row r="21984" spans="1:17" x14ac:dyDescent="0.2">
      <c r="A21984" t="s">
        <v>24</v>
      </c>
      <c r="B21984" s="1">
        <v>43196</v>
      </c>
      <c r="C21984" s="2">
        <v>0.39583333333333331</v>
      </c>
      <c r="D21984">
        <v>2643.25</v>
      </c>
      <c r="E21984">
        <v>2660.5</v>
      </c>
      <c r="F21984">
        <v>2640.25</v>
      </c>
      <c r="G21984">
        <v>2650.75</v>
      </c>
      <c r="H21984">
        <v>316008</v>
      </c>
      <c r="I21984" t="b">
        <f>AND(HOUR(C21984)=9,MINUTE(C21984)=30,HOUR(C21983)=15,MINUTE(C21983)=15)</f>
        <v>1</v>
      </c>
      <c r="J21984">
        <f>MAX(E21984:E21990)</f>
        <v>2660.5</v>
      </c>
      <c r="K21984">
        <f>MIN(F21984:F21990)</f>
        <v>2588.25</v>
      </c>
      <c r="L21984">
        <f>E21984</f>
        <v>2660.5</v>
      </c>
      <c r="M21984" s="6">
        <f>+F21984</f>
        <v>2640.25</v>
      </c>
      <c r="N21984" s="6" t="b">
        <f>IF(F21984&gt;J21977,F21984-J21977,FALSE)</f>
        <v>0</v>
      </c>
      <c r="O21984" s="6" t="b">
        <f>IF(L21984&lt;K21977,K21977-L21984,FALSE)</f>
        <v>0</v>
      </c>
      <c r="P21984" s="6" t="b">
        <f>IF(AND(N21984&lt;&gt;FALSE,K21984&lt;=J21977),TRUE,FALSE)</f>
        <v>0</v>
      </c>
      <c r="Q21984" s="6" t="b">
        <f>IF(AND(O21984&lt;&gt;FALSE,J21984&gt;K21977),TRUE,FALSE)</f>
        <v>0</v>
      </c>
    </row>
    <row r="21985" spans="1:17" x14ac:dyDescent="0.2">
      <c r="A21985" t="s">
        <v>24</v>
      </c>
      <c r="B21985" s="1">
        <v>43196</v>
      </c>
      <c r="C21985" s="2">
        <v>0.4375</v>
      </c>
      <c r="D21985">
        <v>2650.5</v>
      </c>
      <c r="E21985">
        <v>2652.25</v>
      </c>
      <c r="F21985">
        <v>2629</v>
      </c>
      <c r="G21985">
        <v>2634</v>
      </c>
      <c r="H21985">
        <v>293623</v>
      </c>
      <c r="M21985"/>
      <c r="N21985"/>
      <c r="O21985"/>
      <c r="P21985"/>
      <c r="Q21985"/>
    </row>
    <row r="21986" spans="1:17" x14ac:dyDescent="0.2">
      <c r="A21986" t="s">
        <v>24</v>
      </c>
      <c r="B21986" s="1">
        <v>43196</v>
      </c>
      <c r="C21986" s="2">
        <v>0.47916666666666669</v>
      </c>
      <c r="D21986">
        <v>2634</v>
      </c>
      <c r="E21986">
        <v>2641.5</v>
      </c>
      <c r="F21986">
        <v>2626.5</v>
      </c>
      <c r="G21986">
        <v>2627</v>
      </c>
      <c r="H21986">
        <v>201743</v>
      </c>
      <c r="M21986"/>
      <c r="N21986"/>
      <c r="O21986"/>
      <c r="P21986"/>
      <c r="Q21986"/>
    </row>
    <row r="21987" spans="1:17" x14ac:dyDescent="0.2">
      <c r="A21987" t="s">
        <v>24</v>
      </c>
      <c r="B21987" s="1">
        <v>43196</v>
      </c>
      <c r="C21987" s="2">
        <v>0.52083333333333337</v>
      </c>
      <c r="D21987">
        <v>2627</v>
      </c>
      <c r="E21987">
        <v>2643.25</v>
      </c>
      <c r="F21987">
        <v>2625.75</v>
      </c>
      <c r="G21987">
        <v>2635.25</v>
      </c>
      <c r="H21987">
        <v>177658</v>
      </c>
      <c r="M21987"/>
      <c r="N21987"/>
      <c r="O21987"/>
      <c r="P21987"/>
      <c r="Q21987"/>
    </row>
    <row r="21988" spans="1:17" x14ac:dyDescent="0.2">
      <c r="A21988" t="s">
        <v>24</v>
      </c>
      <c r="B21988" s="1">
        <v>43196</v>
      </c>
      <c r="C21988" s="2">
        <v>0.5625</v>
      </c>
      <c r="D21988">
        <v>2635.5</v>
      </c>
      <c r="E21988">
        <v>2638</v>
      </c>
      <c r="F21988">
        <v>2603.5</v>
      </c>
      <c r="G21988">
        <v>2604.75</v>
      </c>
      <c r="H21988">
        <v>320434</v>
      </c>
      <c r="M21988"/>
      <c r="N21988"/>
      <c r="O21988"/>
      <c r="P21988"/>
      <c r="Q21988"/>
    </row>
    <row r="21989" spans="1:17" x14ac:dyDescent="0.2">
      <c r="A21989" t="s">
        <v>24</v>
      </c>
      <c r="B21989" s="1">
        <v>43196</v>
      </c>
      <c r="C21989" s="2">
        <v>0.60416666666666663</v>
      </c>
      <c r="D21989">
        <v>2604.5</v>
      </c>
      <c r="E21989">
        <v>2609</v>
      </c>
      <c r="F21989">
        <v>2588.25</v>
      </c>
      <c r="G21989">
        <v>2597</v>
      </c>
      <c r="H21989">
        <v>356596</v>
      </c>
      <c r="M21989"/>
      <c r="N21989"/>
      <c r="O21989"/>
      <c r="P21989"/>
      <c r="Q21989"/>
    </row>
    <row r="21990" spans="1:17" x14ac:dyDescent="0.2">
      <c r="A21990" t="s">
        <v>24</v>
      </c>
      <c r="B21990" s="1">
        <v>43196</v>
      </c>
      <c r="C21990" s="2">
        <v>0.63541666666666663</v>
      </c>
      <c r="D21990">
        <v>2597</v>
      </c>
      <c r="E21990">
        <v>2615.25</v>
      </c>
      <c r="F21990">
        <v>2595.5</v>
      </c>
      <c r="G21990">
        <v>2608.25</v>
      </c>
      <c r="H21990">
        <v>359994</v>
      </c>
      <c r="M21990"/>
      <c r="N21990"/>
      <c r="O21990"/>
      <c r="P21990"/>
      <c r="Q21990"/>
    </row>
    <row r="21991" spans="1:17" x14ac:dyDescent="0.2">
      <c r="A21991" t="s">
        <v>24</v>
      </c>
      <c r="B21991" s="1">
        <v>43199</v>
      </c>
      <c r="C21991" s="2">
        <v>0.39583333333333331</v>
      </c>
      <c r="D21991">
        <v>2622.5</v>
      </c>
      <c r="E21991">
        <v>2633</v>
      </c>
      <c r="F21991">
        <v>2617</v>
      </c>
      <c r="G21991">
        <v>2631.5</v>
      </c>
      <c r="H21991">
        <v>276925</v>
      </c>
      <c r="I21991" t="b">
        <f>AND(HOUR(C21991)=9,MINUTE(C21991)=30,HOUR(C21990)=15,MINUTE(C21990)=15)</f>
        <v>1</v>
      </c>
      <c r="J21991">
        <f>MAX(E21991:E21997)</f>
        <v>2657.5</v>
      </c>
      <c r="K21991">
        <f>MIN(F21991:F21997)</f>
        <v>2613.75</v>
      </c>
      <c r="L21991">
        <f>E21991</f>
        <v>2633</v>
      </c>
      <c r="M21991" s="6">
        <f>+F21991</f>
        <v>2617</v>
      </c>
      <c r="N21991" s="6" t="b">
        <f>IF(F21991&gt;J21984,F21991-J21984,FALSE)</f>
        <v>0</v>
      </c>
      <c r="O21991" s="6" t="b">
        <f>IF(L21991&lt;K21984,K21984-L21991,FALSE)</f>
        <v>0</v>
      </c>
      <c r="P21991" s="6" t="b">
        <f>IF(AND(N21991&lt;&gt;FALSE,K21991&lt;=J21984),TRUE,FALSE)</f>
        <v>0</v>
      </c>
      <c r="Q21991" s="6" t="b">
        <f>IF(AND(O21991&lt;&gt;FALSE,J21991&gt;K21984),TRUE,FALSE)</f>
        <v>0</v>
      </c>
    </row>
    <row r="21992" spans="1:17" x14ac:dyDescent="0.2">
      <c r="A21992" t="s">
        <v>24</v>
      </c>
      <c r="B21992" s="1">
        <v>43199</v>
      </c>
      <c r="C21992" s="2">
        <v>0.4375</v>
      </c>
      <c r="D21992">
        <v>2631.75</v>
      </c>
      <c r="E21992">
        <v>2643.5</v>
      </c>
      <c r="F21992">
        <v>2631.25</v>
      </c>
      <c r="G21992">
        <v>2642.25</v>
      </c>
      <c r="H21992">
        <v>189946</v>
      </c>
      <c r="M21992"/>
      <c r="N21992"/>
      <c r="O21992"/>
      <c r="P21992"/>
      <c r="Q21992"/>
    </row>
    <row r="21993" spans="1:17" x14ac:dyDescent="0.2">
      <c r="A21993" t="s">
        <v>24</v>
      </c>
      <c r="B21993" s="1">
        <v>43199</v>
      </c>
      <c r="C21993" s="2">
        <v>0.47916666666666669</v>
      </c>
      <c r="D21993">
        <v>2642.25</v>
      </c>
      <c r="E21993">
        <v>2652.25</v>
      </c>
      <c r="F21993">
        <v>2641.75</v>
      </c>
      <c r="G21993">
        <v>2648.75</v>
      </c>
      <c r="H21993">
        <v>157344</v>
      </c>
      <c r="M21993"/>
      <c r="N21993"/>
      <c r="O21993"/>
      <c r="P21993"/>
      <c r="Q21993"/>
    </row>
    <row r="21994" spans="1:17" x14ac:dyDescent="0.2">
      <c r="A21994" t="s">
        <v>24</v>
      </c>
      <c r="B21994" s="1">
        <v>43199</v>
      </c>
      <c r="C21994" s="2">
        <v>0.52083333333333337</v>
      </c>
      <c r="D21994">
        <v>2648.75</v>
      </c>
      <c r="E21994">
        <v>2655</v>
      </c>
      <c r="F21994">
        <v>2645</v>
      </c>
      <c r="G21994">
        <v>2653</v>
      </c>
      <c r="H21994">
        <v>135533</v>
      </c>
      <c r="M21994"/>
      <c r="N21994"/>
      <c r="O21994"/>
      <c r="P21994"/>
      <c r="Q21994"/>
    </row>
    <row r="21995" spans="1:17" x14ac:dyDescent="0.2">
      <c r="A21995" t="s">
        <v>24</v>
      </c>
      <c r="B21995" s="1">
        <v>43199</v>
      </c>
      <c r="C21995" s="2">
        <v>0.5625</v>
      </c>
      <c r="D21995">
        <v>2653</v>
      </c>
      <c r="E21995">
        <v>2657.5</v>
      </c>
      <c r="F21995">
        <v>2645.75</v>
      </c>
      <c r="G21995">
        <v>2647.25</v>
      </c>
      <c r="H21995">
        <v>144440</v>
      </c>
      <c r="M21995"/>
      <c r="N21995"/>
      <c r="O21995"/>
      <c r="P21995"/>
      <c r="Q21995"/>
    </row>
    <row r="21996" spans="1:17" x14ac:dyDescent="0.2">
      <c r="A21996" t="s">
        <v>24</v>
      </c>
      <c r="B21996" s="1">
        <v>43199</v>
      </c>
      <c r="C21996" s="2">
        <v>0.60416666666666663</v>
      </c>
      <c r="D21996">
        <v>2647.25</v>
      </c>
      <c r="E21996">
        <v>2649</v>
      </c>
      <c r="F21996">
        <v>2633.75</v>
      </c>
      <c r="G21996">
        <v>2637.25</v>
      </c>
      <c r="H21996">
        <v>212464</v>
      </c>
      <c r="M21996"/>
      <c r="N21996"/>
      <c r="O21996"/>
      <c r="P21996"/>
      <c r="Q21996"/>
    </row>
    <row r="21997" spans="1:17" x14ac:dyDescent="0.2">
      <c r="A21997" t="s">
        <v>24</v>
      </c>
      <c r="B21997" s="1">
        <v>43199</v>
      </c>
      <c r="C21997" s="2">
        <v>0.63541666666666663</v>
      </c>
      <c r="D21997">
        <v>2637.25</v>
      </c>
      <c r="E21997">
        <v>2638.5</v>
      </c>
      <c r="F21997">
        <v>2613.75</v>
      </c>
      <c r="G21997">
        <v>2622.5</v>
      </c>
      <c r="H21997">
        <v>354312</v>
      </c>
      <c r="M21997"/>
      <c r="N21997"/>
      <c r="O21997"/>
      <c r="P21997"/>
      <c r="Q21997"/>
    </row>
    <row r="21998" spans="1:17" x14ac:dyDescent="0.2">
      <c r="A21998" t="s">
        <v>24</v>
      </c>
      <c r="B21998" s="1">
        <v>43200</v>
      </c>
      <c r="C21998" s="2">
        <v>0.39583333333333331</v>
      </c>
      <c r="D21998">
        <v>2651.5</v>
      </c>
      <c r="E21998">
        <v>2658</v>
      </c>
      <c r="F21998">
        <v>2642.25</v>
      </c>
      <c r="G21998">
        <v>2656</v>
      </c>
      <c r="H21998">
        <v>320062</v>
      </c>
      <c r="I21998" t="b">
        <f>AND(HOUR(C21998)=9,MINUTE(C21998)=30,HOUR(C21997)=15,MINUTE(C21997)=15)</f>
        <v>1</v>
      </c>
      <c r="J21998">
        <f>MAX(E21998:E22004)</f>
        <v>2670</v>
      </c>
      <c r="K21998">
        <f>MIN(F21998:F22004)</f>
        <v>2638.75</v>
      </c>
      <c r="L21998">
        <f>E21998</f>
        <v>2658</v>
      </c>
      <c r="M21998" s="6">
        <f>+F21998</f>
        <v>2642.25</v>
      </c>
      <c r="N21998" s="6" t="b">
        <f>IF(F21998&gt;J21991,F21998-J21991,FALSE)</f>
        <v>0</v>
      </c>
      <c r="O21998" s="6" t="b">
        <f>IF(L21998&lt;K21991,K21991-L21998,FALSE)</f>
        <v>0</v>
      </c>
      <c r="P21998" s="6" t="b">
        <f>IF(AND(N21998&lt;&gt;FALSE,K21998&lt;=J21991),TRUE,FALSE)</f>
        <v>0</v>
      </c>
      <c r="Q21998" s="6" t="b">
        <f>IF(AND(O21998&lt;&gt;FALSE,J21998&gt;K21991),TRUE,FALSE)</f>
        <v>0</v>
      </c>
    </row>
    <row r="21999" spans="1:17" x14ac:dyDescent="0.2">
      <c r="A21999" t="s">
        <v>24</v>
      </c>
      <c r="B21999" s="1">
        <v>43200</v>
      </c>
      <c r="C21999" s="2">
        <v>0.4375</v>
      </c>
      <c r="D21999">
        <v>2655.75</v>
      </c>
      <c r="E21999">
        <v>2664.5</v>
      </c>
      <c r="F21999">
        <v>2655.75</v>
      </c>
      <c r="G21999">
        <v>2660</v>
      </c>
      <c r="H21999">
        <v>195707</v>
      </c>
      <c r="M21999"/>
      <c r="N21999"/>
      <c r="O21999"/>
      <c r="P21999"/>
      <c r="Q21999"/>
    </row>
    <row r="22000" spans="1:17" x14ac:dyDescent="0.2">
      <c r="A22000" t="s">
        <v>24</v>
      </c>
      <c r="B22000" s="1">
        <v>43200</v>
      </c>
      <c r="C22000" s="2">
        <v>0.47916666666666669</v>
      </c>
      <c r="D22000">
        <v>2660</v>
      </c>
      <c r="E22000">
        <v>2666.75</v>
      </c>
      <c r="F22000">
        <v>2638.75</v>
      </c>
      <c r="G22000">
        <v>2645.5</v>
      </c>
      <c r="H22000">
        <v>277914</v>
      </c>
      <c r="M22000"/>
      <c r="N22000"/>
      <c r="O22000"/>
      <c r="P22000"/>
      <c r="Q22000"/>
    </row>
    <row r="22001" spans="1:17" x14ac:dyDescent="0.2">
      <c r="A22001" t="s">
        <v>24</v>
      </c>
      <c r="B22001" s="1">
        <v>43200</v>
      </c>
      <c r="C22001" s="2">
        <v>0.52083333333333337</v>
      </c>
      <c r="D22001">
        <v>2645.5</v>
      </c>
      <c r="E22001">
        <v>2659.25</v>
      </c>
      <c r="F22001">
        <v>2644.25</v>
      </c>
      <c r="G22001">
        <v>2658.25</v>
      </c>
      <c r="H22001">
        <v>177354</v>
      </c>
      <c r="M22001"/>
      <c r="N22001"/>
      <c r="O22001"/>
      <c r="P22001"/>
      <c r="Q22001"/>
    </row>
    <row r="22002" spans="1:17" x14ac:dyDescent="0.2">
      <c r="A22002" t="s">
        <v>24</v>
      </c>
      <c r="B22002" s="1">
        <v>43200</v>
      </c>
      <c r="C22002" s="2">
        <v>0.5625</v>
      </c>
      <c r="D22002">
        <v>2658.5</v>
      </c>
      <c r="E22002">
        <v>2666</v>
      </c>
      <c r="F22002">
        <v>2650</v>
      </c>
      <c r="G22002">
        <v>2659</v>
      </c>
      <c r="H22002">
        <v>167778</v>
      </c>
      <c r="M22002"/>
      <c r="N22002"/>
      <c r="O22002"/>
      <c r="P22002"/>
      <c r="Q22002"/>
    </row>
    <row r="22003" spans="1:17" x14ac:dyDescent="0.2">
      <c r="A22003" t="s">
        <v>24</v>
      </c>
      <c r="B22003" s="1">
        <v>43200</v>
      </c>
      <c r="C22003" s="2">
        <v>0.60416666666666663</v>
      </c>
      <c r="D22003">
        <v>2659</v>
      </c>
      <c r="E22003">
        <v>2670</v>
      </c>
      <c r="F22003">
        <v>2651.25</v>
      </c>
      <c r="G22003">
        <v>2665</v>
      </c>
      <c r="H22003">
        <v>227798</v>
      </c>
      <c r="M22003"/>
      <c r="N22003"/>
      <c r="O22003"/>
      <c r="P22003"/>
      <c r="Q22003"/>
    </row>
    <row r="22004" spans="1:17" x14ac:dyDescent="0.2">
      <c r="A22004" t="s">
        <v>24</v>
      </c>
      <c r="B22004" s="1">
        <v>43200</v>
      </c>
      <c r="C22004" s="2">
        <v>0.63541666666666663</v>
      </c>
      <c r="D22004">
        <v>2665</v>
      </c>
      <c r="E22004">
        <v>2665.5</v>
      </c>
      <c r="F22004">
        <v>2656.75</v>
      </c>
      <c r="G22004">
        <v>2659</v>
      </c>
      <c r="H22004">
        <v>225790</v>
      </c>
      <c r="M22004"/>
      <c r="N22004"/>
      <c r="O22004"/>
      <c r="P22004"/>
      <c r="Q22004"/>
    </row>
    <row r="22005" spans="1:17" x14ac:dyDescent="0.2">
      <c r="A22005" t="s">
        <v>24</v>
      </c>
      <c r="B22005" s="1">
        <v>43201</v>
      </c>
      <c r="C22005" s="2">
        <v>0.39583333333333331</v>
      </c>
      <c r="D22005">
        <v>2643.25</v>
      </c>
      <c r="E22005">
        <v>2656.75</v>
      </c>
      <c r="F22005">
        <v>2642.25</v>
      </c>
      <c r="G22005">
        <v>2656.25</v>
      </c>
      <c r="H22005">
        <v>277356</v>
      </c>
      <c r="I22005" t="b">
        <f>AND(HOUR(C22005)=9,MINUTE(C22005)=30,HOUR(C22004)=15,MINUTE(C22004)=15)</f>
        <v>1</v>
      </c>
      <c r="J22005">
        <f>MAX(E22005:E22011)</f>
        <v>2665</v>
      </c>
      <c r="K22005">
        <f>MIN(F22005:F22011)</f>
        <v>2642.25</v>
      </c>
      <c r="L22005">
        <f>E22005</f>
        <v>2656.75</v>
      </c>
      <c r="M22005" s="6">
        <f>+F22005</f>
        <v>2642.25</v>
      </c>
      <c r="N22005" s="6" t="b">
        <f>IF(F22005&gt;J21998,F22005-J21998,FALSE)</f>
        <v>0</v>
      </c>
      <c r="O22005" s="6" t="b">
        <f>IF(L22005&lt;K21998,K21998-L22005,FALSE)</f>
        <v>0</v>
      </c>
      <c r="P22005" s="6" t="b">
        <f>IF(AND(N22005&lt;&gt;FALSE,K22005&lt;=J21998),TRUE,FALSE)</f>
        <v>0</v>
      </c>
      <c r="Q22005" s="6" t="b">
        <f>IF(AND(O22005&lt;&gt;FALSE,J22005&gt;K21998),TRUE,FALSE)</f>
        <v>0</v>
      </c>
    </row>
    <row r="22006" spans="1:17" x14ac:dyDescent="0.2">
      <c r="A22006" t="s">
        <v>24</v>
      </c>
      <c r="B22006" s="1">
        <v>43201</v>
      </c>
      <c r="C22006" s="2">
        <v>0.4375</v>
      </c>
      <c r="D22006">
        <v>2656.5</v>
      </c>
      <c r="E22006">
        <v>2658.5</v>
      </c>
      <c r="F22006">
        <v>2644</v>
      </c>
      <c r="G22006">
        <v>2651.75</v>
      </c>
      <c r="H22006">
        <v>201991</v>
      </c>
      <c r="M22006"/>
      <c r="N22006"/>
      <c r="O22006"/>
      <c r="P22006"/>
      <c r="Q22006"/>
    </row>
    <row r="22007" spans="1:17" x14ac:dyDescent="0.2">
      <c r="A22007" t="s">
        <v>24</v>
      </c>
      <c r="B22007" s="1">
        <v>43201</v>
      </c>
      <c r="C22007" s="2">
        <v>0.47916666666666669</v>
      </c>
      <c r="D22007">
        <v>2651.75</v>
      </c>
      <c r="E22007">
        <v>2665</v>
      </c>
      <c r="F22007">
        <v>2650.5</v>
      </c>
      <c r="G22007">
        <v>2660.25</v>
      </c>
      <c r="H22007">
        <v>172298</v>
      </c>
      <c r="M22007"/>
      <c r="N22007"/>
      <c r="O22007"/>
      <c r="P22007"/>
      <c r="Q22007"/>
    </row>
    <row r="22008" spans="1:17" x14ac:dyDescent="0.2">
      <c r="A22008" t="s">
        <v>24</v>
      </c>
      <c r="B22008" s="1">
        <v>43201</v>
      </c>
      <c r="C22008" s="2">
        <v>0.52083333333333337</v>
      </c>
      <c r="D22008">
        <v>2660.25</v>
      </c>
      <c r="E22008">
        <v>2661.5</v>
      </c>
      <c r="F22008">
        <v>2651</v>
      </c>
      <c r="G22008">
        <v>2654.5</v>
      </c>
      <c r="H22008">
        <v>149866</v>
      </c>
      <c r="M22008"/>
      <c r="N22008"/>
      <c r="O22008"/>
      <c r="P22008"/>
      <c r="Q22008"/>
    </row>
    <row r="22009" spans="1:17" x14ac:dyDescent="0.2">
      <c r="A22009" t="s">
        <v>24</v>
      </c>
      <c r="B22009" s="1">
        <v>43201</v>
      </c>
      <c r="C22009" s="2">
        <v>0.5625</v>
      </c>
      <c r="D22009">
        <v>2654.75</v>
      </c>
      <c r="E22009">
        <v>2658.75</v>
      </c>
      <c r="F22009">
        <v>2648</v>
      </c>
      <c r="G22009">
        <v>2652.25</v>
      </c>
      <c r="H22009">
        <v>145166</v>
      </c>
      <c r="M22009"/>
      <c r="N22009"/>
      <c r="O22009"/>
      <c r="P22009"/>
      <c r="Q22009"/>
    </row>
    <row r="22010" spans="1:17" x14ac:dyDescent="0.2">
      <c r="A22010" t="s">
        <v>24</v>
      </c>
      <c r="B22010" s="1">
        <v>43201</v>
      </c>
      <c r="C22010" s="2">
        <v>0.60416666666666663</v>
      </c>
      <c r="D22010">
        <v>2652.25</v>
      </c>
      <c r="E22010">
        <v>2658.25</v>
      </c>
      <c r="F22010">
        <v>2642.5</v>
      </c>
      <c r="G22010">
        <v>2646.25</v>
      </c>
      <c r="H22010">
        <v>168503</v>
      </c>
      <c r="M22010"/>
      <c r="N22010"/>
      <c r="O22010"/>
      <c r="P22010"/>
      <c r="Q22010"/>
    </row>
    <row r="22011" spans="1:17" x14ac:dyDescent="0.2">
      <c r="A22011" t="s">
        <v>24</v>
      </c>
      <c r="B22011" s="1">
        <v>43201</v>
      </c>
      <c r="C22011" s="2">
        <v>0.63541666666666663</v>
      </c>
      <c r="D22011">
        <v>2646.25</v>
      </c>
      <c r="E22011">
        <v>2651</v>
      </c>
      <c r="F22011">
        <v>2643.75</v>
      </c>
      <c r="G22011">
        <v>2644.25</v>
      </c>
      <c r="H22011">
        <v>174102</v>
      </c>
      <c r="M22011"/>
      <c r="N22011"/>
      <c r="O22011"/>
      <c r="P22011"/>
      <c r="Q22011"/>
    </row>
    <row r="22012" spans="1:17" x14ac:dyDescent="0.2">
      <c r="A22012" t="s">
        <v>24</v>
      </c>
      <c r="B22012" s="1">
        <v>43202</v>
      </c>
      <c r="C22012" s="2">
        <v>0.39583333333333331</v>
      </c>
      <c r="D22012">
        <v>2660.75</v>
      </c>
      <c r="E22012">
        <v>2675.25</v>
      </c>
      <c r="F22012">
        <v>2658.75</v>
      </c>
      <c r="G22012">
        <v>2672.25</v>
      </c>
      <c r="H22012">
        <v>252279</v>
      </c>
      <c r="I22012" t="b">
        <f>AND(HOUR(C22012)=9,MINUTE(C22012)=30,HOUR(C22011)=15,MINUTE(C22011)=15)</f>
        <v>1</v>
      </c>
      <c r="J22012">
        <f>MAX(E22012:E22018)</f>
        <v>2678.75</v>
      </c>
      <c r="K22012">
        <f>MIN(F22012:F22018)</f>
        <v>2658.75</v>
      </c>
      <c r="L22012">
        <f>E22012</f>
        <v>2675.25</v>
      </c>
      <c r="M22012" s="6">
        <f>+F22012</f>
        <v>2658.75</v>
      </c>
      <c r="N22012" s="6" t="b">
        <f>IF(F22012&gt;J22005,F22012-J22005,FALSE)</f>
        <v>0</v>
      </c>
      <c r="O22012" s="6" t="b">
        <f>IF(L22012&lt;K22005,K22005-L22012,FALSE)</f>
        <v>0</v>
      </c>
      <c r="P22012" s="6" t="b">
        <f>IF(AND(N22012&lt;&gt;FALSE,K22012&lt;=J22005),TRUE,FALSE)</f>
        <v>0</v>
      </c>
      <c r="Q22012" s="6" t="b">
        <f>IF(AND(O22012&lt;&gt;FALSE,J22012&gt;K22005),TRUE,FALSE)</f>
        <v>0</v>
      </c>
    </row>
    <row r="22013" spans="1:17" x14ac:dyDescent="0.2">
      <c r="A22013" t="s">
        <v>24</v>
      </c>
      <c r="B22013" s="1">
        <v>43202</v>
      </c>
      <c r="C22013" s="2">
        <v>0.4375</v>
      </c>
      <c r="D22013">
        <v>2672</v>
      </c>
      <c r="E22013">
        <v>2673.75</v>
      </c>
      <c r="F22013">
        <v>2665</v>
      </c>
      <c r="G22013">
        <v>2671</v>
      </c>
      <c r="H22013">
        <v>152454</v>
      </c>
      <c r="M22013"/>
      <c r="N22013"/>
      <c r="O22013"/>
      <c r="P22013"/>
      <c r="Q22013"/>
    </row>
    <row r="22014" spans="1:17" x14ac:dyDescent="0.2">
      <c r="A22014" t="s">
        <v>24</v>
      </c>
      <c r="B22014" s="1">
        <v>43202</v>
      </c>
      <c r="C22014" s="2">
        <v>0.47916666666666669</v>
      </c>
      <c r="D22014">
        <v>2671</v>
      </c>
      <c r="E22014">
        <v>2673.25</v>
      </c>
      <c r="F22014">
        <v>2664</v>
      </c>
      <c r="G22014">
        <v>2671.5</v>
      </c>
      <c r="H22014">
        <v>107645</v>
      </c>
      <c r="M22014"/>
      <c r="N22014"/>
      <c r="O22014"/>
      <c r="P22014"/>
      <c r="Q22014"/>
    </row>
    <row r="22015" spans="1:17" x14ac:dyDescent="0.2">
      <c r="A22015" t="s">
        <v>24</v>
      </c>
      <c r="B22015" s="1">
        <v>43202</v>
      </c>
      <c r="C22015" s="2">
        <v>0.52083333333333337</v>
      </c>
      <c r="D22015">
        <v>2671.75</v>
      </c>
      <c r="E22015">
        <v>2676.5</v>
      </c>
      <c r="F22015">
        <v>2660.5</v>
      </c>
      <c r="G22015">
        <v>2661</v>
      </c>
      <c r="H22015">
        <v>169053</v>
      </c>
      <c r="M22015"/>
      <c r="N22015"/>
      <c r="O22015"/>
      <c r="P22015"/>
      <c r="Q22015"/>
    </row>
    <row r="22016" spans="1:17" x14ac:dyDescent="0.2">
      <c r="A22016" t="s">
        <v>24</v>
      </c>
      <c r="B22016" s="1">
        <v>43202</v>
      </c>
      <c r="C22016" s="2">
        <v>0.5625</v>
      </c>
      <c r="D22016">
        <v>2661.25</v>
      </c>
      <c r="E22016">
        <v>2674</v>
      </c>
      <c r="F22016">
        <v>2659.5</v>
      </c>
      <c r="G22016">
        <v>2672.75</v>
      </c>
      <c r="H22016">
        <v>130151</v>
      </c>
      <c r="M22016"/>
      <c r="N22016"/>
      <c r="O22016"/>
      <c r="P22016"/>
      <c r="Q22016"/>
    </row>
    <row r="22017" spans="1:17" x14ac:dyDescent="0.2">
      <c r="A22017" t="s">
        <v>24</v>
      </c>
      <c r="B22017" s="1">
        <v>43202</v>
      </c>
      <c r="C22017" s="2">
        <v>0.60416666666666663</v>
      </c>
      <c r="D22017">
        <v>2672.5</v>
      </c>
      <c r="E22017">
        <v>2678.75</v>
      </c>
      <c r="F22017">
        <v>2667.5</v>
      </c>
      <c r="G22017">
        <v>2677.75</v>
      </c>
      <c r="H22017">
        <v>108362</v>
      </c>
      <c r="M22017"/>
      <c r="N22017"/>
      <c r="O22017"/>
      <c r="P22017"/>
      <c r="Q22017"/>
    </row>
    <row r="22018" spans="1:17" x14ac:dyDescent="0.2">
      <c r="A22018" t="s">
        <v>24</v>
      </c>
      <c r="B22018" s="1">
        <v>43202</v>
      </c>
      <c r="C22018" s="2">
        <v>0.63541666666666663</v>
      </c>
      <c r="D22018">
        <v>2677.5</v>
      </c>
      <c r="E22018">
        <v>2678.25</v>
      </c>
      <c r="F22018">
        <v>2666</v>
      </c>
      <c r="G22018">
        <v>2667.25</v>
      </c>
      <c r="H22018">
        <v>171217</v>
      </c>
      <c r="M22018"/>
      <c r="N22018"/>
      <c r="O22018"/>
      <c r="P22018"/>
      <c r="Q22018"/>
    </row>
    <row r="22019" spans="1:17" x14ac:dyDescent="0.2">
      <c r="A22019" t="s">
        <v>24</v>
      </c>
      <c r="B22019" s="1">
        <v>43203</v>
      </c>
      <c r="C22019" s="2">
        <v>0.39583333333333331</v>
      </c>
      <c r="D22019">
        <v>2682.5</v>
      </c>
      <c r="E22019">
        <v>2684.25</v>
      </c>
      <c r="F22019">
        <v>2660.25</v>
      </c>
      <c r="G22019">
        <v>2662.5</v>
      </c>
      <c r="H22019">
        <v>317462</v>
      </c>
      <c r="I22019" t="b">
        <f>AND(HOUR(C22019)=9,MINUTE(C22019)=30,HOUR(C22018)=15,MINUTE(C22018)=15)</f>
        <v>1</v>
      </c>
      <c r="J22019">
        <f>MAX(E22019:E22025)</f>
        <v>2684.25</v>
      </c>
      <c r="K22019">
        <f>MIN(F22019:F22025)</f>
        <v>2648.5</v>
      </c>
      <c r="L22019">
        <f>E22019</f>
        <v>2684.25</v>
      </c>
      <c r="M22019" s="6">
        <f>+F22019</f>
        <v>2660.25</v>
      </c>
      <c r="N22019" s="6" t="b">
        <f>IF(F22019&gt;J22012,F22019-J22012,FALSE)</f>
        <v>0</v>
      </c>
      <c r="O22019" s="6" t="b">
        <f>IF(L22019&lt;K22012,K22012-L22019,FALSE)</f>
        <v>0</v>
      </c>
      <c r="P22019" s="6" t="b">
        <f>IF(AND(N22019&lt;&gt;FALSE,K22019&lt;=J22012),TRUE,FALSE)</f>
        <v>0</v>
      </c>
      <c r="Q22019" s="6" t="b">
        <f>IF(AND(O22019&lt;&gt;FALSE,J22019&gt;K22012),TRUE,FALSE)</f>
        <v>0</v>
      </c>
    </row>
    <row r="22020" spans="1:17" x14ac:dyDescent="0.2">
      <c r="A22020" t="s">
        <v>24</v>
      </c>
      <c r="B22020" s="1">
        <v>43203</v>
      </c>
      <c r="C22020" s="2">
        <v>0.4375</v>
      </c>
      <c r="D22020">
        <v>2662.5</v>
      </c>
      <c r="E22020">
        <v>2666.75</v>
      </c>
      <c r="F22020">
        <v>2654.75</v>
      </c>
      <c r="G22020">
        <v>2665.5</v>
      </c>
      <c r="H22020">
        <v>250351</v>
      </c>
      <c r="M22020"/>
      <c r="N22020"/>
      <c r="O22020"/>
      <c r="P22020"/>
      <c r="Q22020"/>
    </row>
    <row r="22021" spans="1:17" x14ac:dyDescent="0.2">
      <c r="A22021" t="s">
        <v>24</v>
      </c>
      <c r="B22021" s="1">
        <v>43203</v>
      </c>
      <c r="C22021" s="2">
        <v>0.47916666666666669</v>
      </c>
      <c r="D22021">
        <v>2665.5</v>
      </c>
      <c r="E22021">
        <v>2669.5</v>
      </c>
      <c r="F22021">
        <v>2661</v>
      </c>
      <c r="G22021">
        <v>2668.25</v>
      </c>
      <c r="H22021">
        <v>148644</v>
      </c>
      <c r="M22021"/>
      <c r="N22021"/>
      <c r="O22021"/>
      <c r="P22021"/>
      <c r="Q22021"/>
    </row>
    <row r="22022" spans="1:17" x14ac:dyDescent="0.2">
      <c r="A22022" t="s">
        <v>24</v>
      </c>
      <c r="B22022" s="1">
        <v>43203</v>
      </c>
      <c r="C22022" s="2">
        <v>0.52083333333333337</v>
      </c>
      <c r="D22022">
        <v>2668.25</v>
      </c>
      <c r="E22022">
        <v>2671.75</v>
      </c>
      <c r="F22022">
        <v>2661.25</v>
      </c>
      <c r="G22022">
        <v>2671.25</v>
      </c>
      <c r="H22022">
        <v>109932</v>
      </c>
      <c r="M22022"/>
      <c r="N22022"/>
      <c r="O22022"/>
      <c r="P22022"/>
      <c r="Q22022"/>
    </row>
    <row r="22023" spans="1:17" x14ac:dyDescent="0.2">
      <c r="A22023" t="s">
        <v>24</v>
      </c>
      <c r="B22023" s="1">
        <v>43203</v>
      </c>
      <c r="C22023" s="2">
        <v>0.5625</v>
      </c>
      <c r="D22023">
        <v>2671.25</v>
      </c>
      <c r="E22023">
        <v>2671.75</v>
      </c>
      <c r="F22023">
        <v>2664.75</v>
      </c>
      <c r="G22023">
        <v>2666.5</v>
      </c>
      <c r="H22023">
        <v>117306</v>
      </c>
      <c r="M22023"/>
      <c r="N22023"/>
      <c r="O22023"/>
      <c r="P22023"/>
      <c r="Q22023"/>
    </row>
    <row r="22024" spans="1:17" x14ac:dyDescent="0.2">
      <c r="A22024" t="s">
        <v>24</v>
      </c>
      <c r="B22024" s="1">
        <v>43203</v>
      </c>
      <c r="C22024" s="2">
        <v>0.60416666666666663</v>
      </c>
      <c r="D22024">
        <v>2666.25</v>
      </c>
      <c r="E22024">
        <v>2669.75</v>
      </c>
      <c r="F22024">
        <v>2648.5</v>
      </c>
      <c r="G22024">
        <v>2652</v>
      </c>
      <c r="H22024">
        <v>243105</v>
      </c>
      <c r="M22024"/>
      <c r="N22024"/>
      <c r="O22024"/>
      <c r="P22024"/>
      <c r="Q22024"/>
    </row>
    <row r="22025" spans="1:17" x14ac:dyDescent="0.2">
      <c r="A22025" t="s">
        <v>24</v>
      </c>
      <c r="B22025" s="1">
        <v>43203</v>
      </c>
      <c r="C22025" s="2">
        <v>0.63541666666666663</v>
      </c>
      <c r="D22025">
        <v>2652</v>
      </c>
      <c r="E22025">
        <v>2662.75</v>
      </c>
      <c r="F22025">
        <v>2649.75</v>
      </c>
      <c r="G22025">
        <v>2661</v>
      </c>
      <c r="H22025">
        <v>263104</v>
      </c>
      <c r="M22025"/>
      <c r="N22025"/>
      <c r="O22025"/>
      <c r="P22025"/>
      <c r="Q22025"/>
    </row>
    <row r="22026" spans="1:17" x14ac:dyDescent="0.2">
      <c r="A22026" t="s">
        <v>24</v>
      </c>
      <c r="B22026" s="1">
        <v>43206</v>
      </c>
      <c r="C22026" s="2">
        <v>0.39583333333333331</v>
      </c>
      <c r="D22026">
        <v>2679</v>
      </c>
      <c r="E22026">
        <v>2680.25</v>
      </c>
      <c r="F22026">
        <v>2669.75</v>
      </c>
      <c r="G22026">
        <v>2680</v>
      </c>
      <c r="H22026">
        <v>231520</v>
      </c>
      <c r="I22026" t="b">
        <f>AND(HOUR(C22026)=9,MINUTE(C22026)=30,HOUR(C22025)=15,MINUTE(C22025)=15)</f>
        <v>1</v>
      </c>
      <c r="J22026">
        <f>MAX(E22026:E22032)</f>
        <v>2690.75</v>
      </c>
      <c r="K22026">
        <f>MIN(F22026:F22032)</f>
        <v>2669.75</v>
      </c>
      <c r="L22026">
        <f>E22026</f>
        <v>2680.25</v>
      </c>
      <c r="M22026" s="6">
        <f>+F22026</f>
        <v>2669.75</v>
      </c>
      <c r="N22026" s="6" t="b">
        <f>IF(F22026&gt;J22019,F22026-J22019,FALSE)</f>
        <v>0</v>
      </c>
      <c r="O22026" s="6" t="b">
        <f>IF(L22026&lt;K22019,K22019-L22026,FALSE)</f>
        <v>0</v>
      </c>
      <c r="P22026" s="6" t="b">
        <f>IF(AND(N22026&lt;&gt;FALSE,K22026&lt;=J22019),TRUE,FALSE)</f>
        <v>0</v>
      </c>
      <c r="Q22026" s="6" t="b">
        <f>IF(AND(O22026&lt;&gt;FALSE,J22026&gt;K22019),TRUE,FALSE)</f>
        <v>0</v>
      </c>
    </row>
    <row r="22027" spans="1:17" x14ac:dyDescent="0.2">
      <c r="A22027" t="s">
        <v>24</v>
      </c>
      <c r="B22027" s="1">
        <v>43206</v>
      </c>
      <c r="C22027" s="2">
        <v>0.4375</v>
      </c>
      <c r="D22027">
        <v>2680</v>
      </c>
      <c r="E22027">
        <v>2680.75</v>
      </c>
      <c r="F22027">
        <v>2672.75</v>
      </c>
      <c r="G22027">
        <v>2678</v>
      </c>
      <c r="H22027">
        <v>134073</v>
      </c>
      <c r="M22027"/>
      <c r="N22027"/>
      <c r="O22027"/>
      <c r="P22027"/>
      <c r="Q22027"/>
    </row>
    <row r="22028" spans="1:17" x14ac:dyDescent="0.2">
      <c r="A22028" t="s">
        <v>24</v>
      </c>
      <c r="B22028" s="1">
        <v>43206</v>
      </c>
      <c r="C22028" s="2">
        <v>0.47916666666666669</v>
      </c>
      <c r="D22028">
        <v>2678.25</v>
      </c>
      <c r="E22028">
        <v>2683</v>
      </c>
      <c r="F22028">
        <v>2675</v>
      </c>
      <c r="G22028">
        <v>2680</v>
      </c>
      <c r="H22028">
        <v>111262</v>
      </c>
      <c r="M22028"/>
      <c r="N22028"/>
      <c r="O22028"/>
      <c r="P22028"/>
      <c r="Q22028"/>
    </row>
    <row r="22029" spans="1:17" x14ac:dyDescent="0.2">
      <c r="A22029" t="s">
        <v>24</v>
      </c>
      <c r="B22029" s="1">
        <v>43206</v>
      </c>
      <c r="C22029" s="2">
        <v>0.52083333333333337</v>
      </c>
      <c r="D22029">
        <v>2679.75</v>
      </c>
      <c r="E22029">
        <v>2690.75</v>
      </c>
      <c r="F22029">
        <v>2678</v>
      </c>
      <c r="G22029">
        <v>2687.75</v>
      </c>
      <c r="H22029">
        <v>128993</v>
      </c>
      <c r="M22029"/>
      <c r="N22029"/>
      <c r="O22029"/>
      <c r="P22029"/>
      <c r="Q22029"/>
    </row>
    <row r="22030" spans="1:17" x14ac:dyDescent="0.2">
      <c r="A22030" t="s">
        <v>24</v>
      </c>
      <c r="B22030" s="1">
        <v>43206</v>
      </c>
      <c r="C22030" s="2">
        <v>0.5625</v>
      </c>
      <c r="D22030">
        <v>2688</v>
      </c>
      <c r="E22030">
        <v>2690.75</v>
      </c>
      <c r="F22030">
        <v>2682.5</v>
      </c>
      <c r="G22030">
        <v>2684.25</v>
      </c>
      <c r="H22030">
        <v>95055</v>
      </c>
      <c r="M22030"/>
      <c r="N22030"/>
      <c r="O22030"/>
      <c r="P22030"/>
      <c r="Q22030"/>
    </row>
    <row r="22031" spans="1:17" x14ac:dyDescent="0.2">
      <c r="A22031" t="s">
        <v>24</v>
      </c>
      <c r="B22031" s="1">
        <v>43206</v>
      </c>
      <c r="C22031" s="2">
        <v>0.60416666666666663</v>
      </c>
      <c r="D22031">
        <v>2684.25</v>
      </c>
      <c r="E22031">
        <v>2688.25</v>
      </c>
      <c r="F22031">
        <v>2680</v>
      </c>
      <c r="G22031">
        <v>2683.25</v>
      </c>
      <c r="H22031">
        <v>101821</v>
      </c>
      <c r="M22031"/>
      <c r="N22031"/>
      <c r="O22031"/>
      <c r="P22031"/>
      <c r="Q22031"/>
    </row>
    <row r="22032" spans="1:17" x14ac:dyDescent="0.2">
      <c r="A22032" t="s">
        <v>24</v>
      </c>
      <c r="B22032" s="1">
        <v>43206</v>
      </c>
      <c r="C22032" s="2">
        <v>0.63541666666666663</v>
      </c>
      <c r="D22032">
        <v>2683.25</v>
      </c>
      <c r="E22032">
        <v>2687.75</v>
      </c>
      <c r="F22032">
        <v>2681.25</v>
      </c>
      <c r="G22032">
        <v>2685</v>
      </c>
      <c r="H22032">
        <v>173509</v>
      </c>
      <c r="M22032"/>
      <c r="N22032"/>
      <c r="O22032"/>
      <c r="P22032"/>
      <c r="Q22032"/>
    </row>
    <row r="22033" spans="1:17" x14ac:dyDescent="0.2">
      <c r="A22033" t="s">
        <v>24</v>
      </c>
      <c r="B22033" s="1">
        <v>43207</v>
      </c>
      <c r="C22033" s="2">
        <v>0.39583333333333331</v>
      </c>
      <c r="D22033">
        <v>2702</v>
      </c>
      <c r="E22033">
        <v>2705.25</v>
      </c>
      <c r="F22033">
        <v>2696.25</v>
      </c>
      <c r="G22033">
        <v>2702.75</v>
      </c>
      <c r="H22033">
        <v>213840</v>
      </c>
      <c r="I22033" t="b">
        <f>AND(HOUR(C22033)=9,MINUTE(C22033)=30,HOUR(C22032)=15,MINUTE(C22032)=15)</f>
        <v>1</v>
      </c>
      <c r="J22033">
        <f>MAX(E22033:E22039)</f>
        <v>2717.5</v>
      </c>
      <c r="K22033">
        <f>MIN(F22033:F22039)</f>
        <v>2696.25</v>
      </c>
      <c r="L22033">
        <f>E22033</f>
        <v>2705.25</v>
      </c>
      <c r="M22033" s="6">
        <f>+F22033</f>
        <v>2696.25</v>
      </c>
      <c r="N22033" s="6">
        <f>IF(F22033&gt;J22026,F22033-J22026,FALSE)</f>
        <v>5.5</v>
      </c>
      <c r="O22033" s="6" t="b">
        <f>IF(L22033&lt;K22026,K22026-L22033,FALSE)</f>
        <v>0</v>
      </c>
      <c r="P22033" s="6" t="b">
        <f>IF(AND(N22033&lt;&gt;FALSE,K22033&lt;=J22026),TRUE,FALSE)</f>
        <v>0</v>
      </c>
      <c r="Q22033" s="6" t="b">
        <f>IF(AND(O22033&lt;&gt;FALSE,J22033&gt;K22026),TRUE,FALSE)</f>
        <v>0</v>
      </c>
    </row>
    <row r="22034" spans="1:17" x14ac:dyDescent="0.2">
      <c r="A22034" t="s">
        <v>24</v>
      </c>
      <c r="B22034" s="1">
        <v>43207</v>
      </c>
      <c r="C22034" s="2">
        <v>0.4375</v>
      </c>
      <c r="D22034">
        <v>2702.75</v>
      </c>
      <c r="E22034">
        <v>2712.25</v>
      </c>
      <c r="F22034">
        <v>2702.25</v>
      </c>
      <c r="G22034">
        <v>2711</v>
      </c>
      <c r="H22034">
        <v>161737</v>
      </c>
      <c r="M22034"/>
      <c r="N22034"/>
      <c r="O22034"/>
      <c r="P22034"/>
      <c r="Q22034"/>
    </row>
    <row r="22035" spans="1:17" x14ac:dyDescent="0.2">
      <c r="A22035" t="s">
        <v>24</v>
      </c>
      <c r="B22035" s="1">
        <v>43207</v>
      </c>
      <c r="C22035" s="2">
        <v>0.47916666666666669</v>
      </c>
      <c r="D22035">
        <v>2711</v>
      </c>
      <c r="E22035">
        <v>2712</v>
      </c>
      <c r="F22035">
        <v>2707.75</v>
      </c>
      <c r="G22035">
        <v>2711</v>
      </c>
      <c r="H22035">
        <v>107525</v>
      </c>
      <c r="M22035"/>
      <c r="N22035"/>
      <c r="O22035"/>
      <c r="P22035"/>
      <c r="Q22035"/>
    </row>
    <row r="22036" spans="1:17" x14ac:dyDescent="0.2">
      <c r="A22036" t="s">
        <v>24</v>
      </c>
      <c r="B22036" s="1">
        <v>43207</v>
      </c>
      <c r="C22036" s="2">
        <v>0.52083333333333337</v>
      </c>
      <c r="D22036">
        <v>2711.25</v>
      </c>
      <c r="E22036">
        <v>2711.5</v>
      </c>
      <c r="F22036">
        <v>2705</v>
      </c>
      <c r="G22036">
        <v>2709.5</v>
      </c>
      <c r="H22036">
        <v>98324</v>
      </c>
      <c r="M22036"/>
      <c r="N22036"/>
      <c r="O22036"/>
      <c r="P22036"/>
      <c r="Q22036"/>
    </row>
    <row r="22037" spans="1:17" x14ac:dyDescent="0.2">
      <c r="A22037" t="s">
        <v>24</v>
      </c>
      <c r="B22037" s="1">
        <v>43207</v>
      </c>
      <c r="C22037" s="2">
        <v>0.5625</v>
      </c>
      <c r="D22037">
        <v>2709.25</v>
      </c>
      <c r="E22037">
        <v>2713</v>
      </c>
      <c r="F22037">
        <v>2705.5</v>
      </c>
      <c r="G22037">
        <v>2707.75</v>
      </c>
      <c r="H22037">
        <v>96886</v>
      </c>
      <c r="M22037"/>
      <c r="N22037"/>
      <c r="O22037"/>
      <c r="P22037"/>
      <c r="Q22037"/>
    </row>
    <row r="22038" spans="1:17" x14ac:dyDescent="0.2">
      <c r="A22038" t="s">
        <v>24</v>
      </c>
      <c r="B22038" s="1">
        <v>43207</v>
      </c>
      <c r="C22038" s="2">
        <v>0.60416666666666663</v>
      </c>
      <c r="D22038">
        <v>2707.75</v>
      </c>
      <c r="E22038">
        <v>2717</v>
      </c>
      <c r="F22038">
        <v>2707.25</v>
      </c>
      <c r="G22038">
        <v>2715.25</v>
      </c>
      <c r="H22038">
        <v>131419</v>
      </c>
      <c r="M22038"/>
      <c r="N22038"/>
      <c r="O22038"/>
      <c r="P22038"/>
      <c r="Q22038"/>
    </row>
    <row r="22039" spans="1:17" x14ac:dyDescent="0.2">
      <c r="A22039" t="s">
        <v>24</v>
      </c>
      <c r="B22039" s="1">
        <v>43207</v>
      </c>
      <c r="C22039" s="2">
        <v>0.63541666666666663</v>
      </c>
      <c r="D22039">
        <v>2715</v>
      </c>
      <c r="E22039">
        <v>2717.5</v>
      </c>
      <c r="F22039">
        <v>2709.25</v>
      </c>
      <c r="G22039">
        <v>2710.5</v>
      </c>
      <c r="H22039">
        <v>206359</v>
      </c>
      <c r="M22039"/>
      <c r="N22039"/>
      <c r="O22039"/>
      <c r="P22039"/>
      <c r="Q22039"/>
    </row>
    <row r="22040" spans="1:17" x14ac:dyDescent="0.2">
      <c r="A22040" t="s">
        <v>24</v>
      </c>
      <c r="B22040" s="1">
        <v>43208</v>
      </c>
      <c r="C22040" s="2">
        <v>0.39583333333333331</v>
      </c>
      <c r="D22040">
        <v>2715.5</v>
      </c>
      <c r="E22040">
        <v>2720</v>
      </c>
      <c r="F22040">
        <v>2707.5</v>
      </c>
      <c r="G22040">
        <v>2713.75</v>
      </c>
      <c r="H22040">
        <v>253085</v>
      </c>
      <c r="I22040" t="b">
        <f>AND(HOUR(C22040)=9,MINUTE(C22040)=30,HOUR(C22039)=15,MINUTE(C22039)=15)</f>
        <v>1</v>
      </c>
      <c r="J22040">
        <f>MAX(E22040:E22046)</f>
        <v>2721.75</v>
      </c>
      <c r="K22040">
        <f>MIN(F22040:F22046)</f>
        <v>2707.5</v>
      </c>
      <c r="L22040">
        <f>E22040</f>
        <v>2720</v>
      </c>
      <c r="M22040" s="6">
        <f>+F22040</f>
        <v>2707.5</v>
      </c>
      <c r="N22040" s="6" t="b">
        <f>IF(F22040&gt;J22033,F22040-J22033,FALSE)</f>
        <v>0</v>
      </c>
      <c r="O22040" s="6" t="b">
        <f>IF(L22040&lt;K22033,K22033-L22040,FALSE)</f>
        <v>0</v>
      </c>
      <c r="P22040" s="6" t="b">
        <f>IF(AND(N22040&lt;&gt;FALSE,K22040&lt;=J22033),TRUE,FALSE)</f>
        <v>0</v>
      </c>
      <c r="Q22040" s="6" t="b">
        <f>IF(AND(O22040&lt;&gt;FALSE,J22040&gt;K22033),TRUE,FALSE)</f>
        <v>0</v>
      </c>
    </row>
    <row r="22041" spans="1:17" x14ac:dyDescent="0.2">
      <c r="A22041" t="s">
        <v>24</v>
      </c>
      <c r="B22041" s="1">
        <v>43208</v>
      </c>
      <c r="C22041" s="2">
        <v>0.4375</v>
      </c>
      <c r="D22041">
        <v>2713.75</v>
      </c>
      <c r="E22041">
        <v>2721.75</v>
      </c>
      <c r="F22041">
        <v>2713.75</v>
      </c>
      <c r="G22041">
        <v>2720</v>
      </c>
      <c r="H22041">
        <v>128572</v>
      </c>
      <c r="M22041"/>
      <c r="N22041"/>
      <c r="O22041"/>
      <c r="P22041"/>
      <c r="Q22041"/>
    </row>
    <row r="22042" spans="1:17" x14ac:dyDescent="0.2">
      <c r="A22042" t="s">
        <v>24</v>
      </c>
      <c r="B22042" s="1">
        <v>43208</v>
      </c>
      <c r="C22042" s="2">
        <v>0.47916666666666669</v>
      </c>
      <c r="D22042">
        <v>2720.25</v>
      </c>
      <c r="E22042">
        <v>2721</v>
      </c>
      <c r="F22042">
        <v>2716.25</v>
      </c>
      <c r="G22042">
        <v>2718</v>
      </c>
      <c r="H22042">
        <v>86511</v>
      </c>
      <c r="M22042"/>
      <c r="N22042"/>
      <c r="O22042"/>
      <c r="P22042"/>
      <c r="Q22042"/>
    </row>
    <row r="22043" spans="1:17" x14ac:dyDescent="0.2">
      <c r="A22043" t="s">
        <v>24</v>
      </c>
      <c r="B22043" s="1">
        <v>43208</v>
      </c>
      <c r="C22043" s="2">
        <v>0.52083333333333337</v>
      </c>
      <c r="D22043">
        <v>2718.25</v>
      </c>
      <c r="E22043">
        <v>2720.5</v>
      </c>
      <c r="F22043">
        <v>2714.75</v>
      </c>
      <c r="G22043">
        <v>2718.25</v>
      </c>
      <c r="H22043">
        <v>76241</v>
      </c>
      <c r="M22043"/>
      <c r="N22043"/>
      <c r="O22043"/>
      <c r="P22043"/>
      <c r="Q22043"/>
    </row>
    <row r="22044" spans="1:17" x14ac:dyDescent="0.2">
      <c r="A22044" t="s">
        <v>24</v>
      </c>
      <c r="B22044" s="1">
        <v>43208</v>
      </c>
      <c r="C22044" s="2">
        <v>0.5625</v>
      </c>
      <c r="D22044">
        <v>2718.25</v>
      </c>
      <c r="E22044">
        <v>2720</v>
      </c>
      <c r="F22044">
        <v>2712.25</v>
      </c>
      <c r="G22044">
        <v>2719.5</v>
      </c>
      <c r="H22044">
        <v>79176</v>
      </c>
      <c r="M22044"/>
      <c r="N22044"/>
      <c r="O22044"/>
      <c r="P22044"/>
      <c r="Q22044"/>
    </row>
    <row r="22045" spans="1:17" x14ac:dyDescent="0.2">
      <c r="A22045" t="s">
        <v>24</v>
      </c>
      <c r="B22045" s="1">
        <v>43208</v>
      </c>
      <c r="C22045" s="2">
        <v>0.60416666666666663</v>
      </c>
      <c r="D22045">
        <v>2719.5</v>
      </c>
      <c r="E22045">
        <v>2720.75</v>
      </c>
      <c r="F22045">
        <v>2716.25</v>
      </c>
      <c r="G22045">
        <v>2717.25</v>
      </c>
      <c r="H22045">
        <v>81033</v>
      </c>
      <c r="M22045"/>
      <c r="N22045"/>
      <c r="O22045"/>
      <c r="P22045"/>
      <c r="Q22045"/>
    </row>
    <row r="22046" spans="1:17" x14ac:dyDescent="0.2">
      <c r="A22046" t="s">
        <v>24</v>
      </c>
      <c r="B22046" s="1">
        <v>43208</v>
      </c>
      <c r="C22046" s="2">
        <v>0.63541666666666663</v>
      </c>
      <c r="D22046">
        <v>2717.25</v>
      </c>
      <c r="E22046">
        <v>2717.75</v>
      </c>
      <c r="F22046">
        <v>2711.75</v>
      </c>
      <c r="G22046">
        <v>2713.5</v>
      </c>
      <c r="H22046">
        <v>134007</v>
      </c>
      <c r="M22046"/>
      <c r="N22046"/>
      <c r="O22046"/>
      <c r="P22046"/>
      <c r="Q22046"/>
    </row>
    <row r="22047" spans="1:17" x14ac:dyDescent="0.2">
      <c r="A22047" t="s">
        <v>24</v>
      </c>
      <c r="B22047" s="1">
        <v>43209</v>
      </c>
      <c r="C22047" s="2">
        <v>0.39583333333333331</v>
      </c>
      <c r="D22047">
        <v>2704.5</v>
      </c>
      <c r="E22047">
        <v>2706.25</v>
      </c>
      <c r="F22047">
        <v>2696</v>
      </c>
      <c r="G22047">
        <v>2703.5</v>
      </c>
      <c r="H22047">
        <v>263629</v>
      </c>
      <c r="I22047" t="b">
        <f>AND(HOUR(C22047)=9,MINUTE(C22047)=30,HOUR(C22046)=15,MINUTE(C22046)=15)</f>
        <v>1</v>
      </c>
      <c r="J22047">
        <f>MAX(E22047:E22053)</f>
        <v>2707.25</v>
      </c>
      <c r="K22047">
        <f>MIN(F22047:F22053)</f>
        <v>2685.25</v>
      </c>
      <c r="L22047">
        <f>E22047</f>
        <v>2706.25</v>
      </c>
      <c r="M22047" s="6">
        <f>+F22047</f>
        <v>2696</v>
      </c>
      <c r="N22047" s="6" t="b">
        <f>IF(F22047&gt;J22040,F22047-J22040,FALSE)</f>
        <v>0</v>
      </c>
      <c r="O22047" s="6">
        <f>IF(L22047&lt;K22040,K22040-L22047,FALSE)</f>
        <v>1.25</v>
      </c>
      <c r="P22047" s="6" t="b">
        <f>IF(AND(N22047&lt;&gt;FALSE,K22047&lt;=J22040),TRUE,FALSE)</f>
        <v>0</v>
      </c>
      <c r="Q22047" s="6" t="b">
        <f>IF(AND(O22047&lt;&gt;FALSE,J22047&gt;K22040),TRUE,FALSE)</f>
        <v>0</v>
      </c>
    </row>
    <row r="22048" spans="1:17" x14ac:dyDescent="0.2">
      <c r="A22048" t="s">
        <v>24</v>
      </c>
      <c r="B22048" s="1">
        <v>43209</v>
      </c>
      <c r="C22048" s="2">
        <v>0.4375</v>
      </c>
      <c r="D22048">
        <v>2703.25</v>
      </c>
      <c r="E22048">
        <v>2707.25</v>
      </c>
      <c r="F22048">
        <v>2694</v>
      </c>
      <c r="G22048">
        <v>2698.75</v>
      </c>
      <c r="H22048">
        <v>205797</v>
      </c>
      <c r="M22048"/>
      <c r="N22048"/>
      <c r="O22048"/>
      <c r="P22048"/>
      <c r="Q22048"/>
    </row>
    <row r="22049" spans="1:17" x14ac:dyDescent="0.2">
      <c r="A22049" t="s">
        <v>24</v>
      </c>
      <c r="B22049" s="1">
        <v>43209</v>
      </c>
      <c r="C22049" s="2">
        <v>0.47916666666666669</v>
      </c>
      <c r="D22049">
        <v>2698.75</v>
      </c>
      <c r="E22049">
        <v>2699.5</v>
      </c>
      <c r="F22049">
        <v>2688</v>
      </c>
      <c r="G22049">
        <v>2689.75</v>
      </c>
      <c r="H22049">
        <v>192271</v>
      </c>
      <c r="M22049"/>
      <c r="N22049"/>
      <c r="O22049"/>
      <c r="P22049"/>
      <c r="Q22049"/>
    </row>
    <row r="22050" spans="1:17" x14ac:dyDescent="0.2">
      <c r="A22050" t="s">
        <v>24</v>
      </c>
      <c r="B22050" s="1">
        <v>43209</v>
      </c>
      <c r="C22050" s="2">
        <v>0.52083333333333337</v>
      </c>
      <c r="D22050">
        <v>2690</v>
      </c>
      <c r="E22050">
        <v>2693.75</v>
      </c>
      <c r="F22050">
        <v>2685.5</v>
      </c>
      <c r="G22050">
        <v>2685.75</v>
      </c>
      <c r="H22050">
        <v>132310</v>
      </c>
      <c r="M22050"/>
      <c r="N22050"/>
      <c r="O22050"/>
      <c r="P22050"/>
      <c r="Q22050"/>
    </row>
    <row r="22051" spans="1:17" x14ac:dyDescent="0.2">
      <c r="A22051" t="s">
        <v>24</v>
      </c>
      <c r="B22051" s="1">
        <v>43209</v>
      </c>
      <c r="C22051" s="2">
        <v>0.5625</v>
      </c>
      <c r="D22051">
        <v>2685.75</v>
      </c>
      <c r="E22051">
        <v>2693.25</v>
      </c>
      <c r="F22051">
        <v>2685.25</v>
      </c>
      <c r="G22051">
        <v>2688.75</v>
      </c>
      <c r="H22051">
        <v>112630</v>
      </c>
      <c r="M22051"/>
      <c r="N22051"/>
      <c r="O22051"/>
      <c r="P22051"/>
      <c r="Q22051"/>
    </row>
    <row r="22052" spans="1:17" x14ac:dyDescent="0.2">
      <c r="A22052" t="s">
        <v>24</v>
      </c>
      <c r="B22052" s="1">
        <v>43209</v>
      </c>
      <c r="C22052" s="2">
        <v>0.60416666666666663</v>
      </c>
      <c r="D22052">
        <v>2688.5</v>
      </c>
      <c r="E22052">
        <v>2695.75</v>
      </c>
      <c r="F22052">
        <v>2687.75</v>
      </c>
      <c r="G22052">
        <v>2691</v>
      </c>
      <c r="H22052">
        <v>160945</v>
      </c>
      <c r="M22052"/>
      <c r="N22052"/>
      <c r="O22052"/>
      <c r="P22052"/>
      <c r="Q22052"/>
    </row>
    <row r="22053" spans="1:17" x14ac:dyDescent="0.2">
      <c r="A22053" t="s">
        <v>24</v>
      </c>
      <c r="B22053" s="1">
        <v>43209</v>
      </c>
      <c r="C22053" s="2">
        <v>0.63541666666666663</v>
      </c>
      <c r="D22053">
        <v>2691</v>
      </c>
      <c r="E22053">
        <v>2702.75</v>
      </c>
      <c r="F22053">
        <v>2690.25</v>
      </c>
      <c r="G22053">
        <v>2695.75</v>
      </c>
      <c r="H22053">
        <v>297472</v>
      </c>
      <c r="M22053"/>
      <c r="N22053"/>
      <c r="O22053"/>
      <c r="P22053"/>
      <c r="Q22053"/>
    </row>
    <row r="22054" spans="1:17" x14ac:dyDescent="0.2">
      <c r="A22054" t="s">
        <v>24</v>
      </c>
      <c r="B22054" s="1">
        <v>43210</v>
      </c>
      <c r="C22054" s="2">
        <v>0.39583333333333331</v>
      </c>
      <c r="D22054">
        <v>2696</v>
      </c>
      <c r="E22054">
        <v>2698.5</v>
      </c>
      <c r="F22054">
        <v>2687</v>
      </c>
      <c r="G22054">
        <v>2691.25</v>
      </c>
      <c r="H22054">
        <v>231066</v>
      </c>
      <c r="I22054" t="b">
        <f>AND(HOUR(C22054)=9,MINUTE(C22054)=30,HOUR(C22053)=15,MINUTE(C22053)=15)</f>
        <v>1</v>
      </c>
      <c r="J22054">
        <f>MAX(E22054:E22060)</f>
        <v>2698.5</v>
      </c>
      <c r="K22054">
        <f>MIN(F22054:F22060)</f>
        <v>2663.5</v>
      </c>
      <c r="L22054">
        <f>E22054</f>
        <v>2698.5</v>
      </c>
      <c r="M22054" s="6">
        <f>+F22054</f>
        <v>2687</v>
      </c>
      <c r="N22054" s="6" t="b">
        <f>IF(F22054&gt;J22047,F22054-J22047,FALSE)</f>
        <v>0</v>
      </c>
      <c r="O22054" s="6" t="b">
        <f>IF(L22054&lt;K22047,K22047-L22054,FALSE)</f>
        <v>0</v>
      </c>
      <c r="P22054" s="6" t="b">
        <f>IF(AND(N22054&lt;&gt;FALSE,K22054&lt;=J22047),TRUE,FALSE)</f>
        <v>0</v>
      </c>
      <c r="Q22054" s="6" t="b">
        <f>IF(AND(O22054&lt;&gt;FALSE,J22054&gt;K22047),TRUE,FALSE)</f>
        <v>0</v>
      </c>
    </row>
    <row r="22055" spans="1:17" x14ac:dyDescent="0.2">
      <c r="A22055" t="s">
        <v>24</v>
      </c>
      <c r="B22055" s="1">
        <v>43210</v>
      </c>
      <c r="C22055" s="2">
        <v>0.4375</v>
      </c>
      <c r="D22055">
        <v>2691.25</v>
      </c>
      <c r="E22055">
        <v>2692</v>
      </c>
      <c r="F22055">
        <v>2672</v>
      </c>
      <c r="G22055">
        <v>2673.5</v>
      </c>
      <c r="H22055">
        <v>288188</v>
      </c>
      <c r="M22055"/>
      <c r="N22055"/>
      <c r="O22055"/>
      <c r="P22055"/>
      <c r="Q22055"/>
    </row>
    <row r="22056" spans="1:17" x14ac:dyDescent="0.2">
      <c r="A22056" t="s">
        <v>24</v>
      </c>
      <c r="B22056" s="1">
        <v>43210</v>
      </c>
      <c r="C22056" s="2">
        <v>0.47916666666666669</v>
      </c>
      <c r="D22056">
        <v>2673.5</v>
      </c>
      <c r="E22056">
        <v>2682.5</v>
      </c>
      <c r="F22056">
        <v>2672</v>
      </c>
      <c r="G22056">
        <v>2673.75</v>
      </c>
      <c r="H22056">
        <v>147261</v>
      </c>
      <c r="M22056"/>
      <c r="N22056"/>
      <c r="O22056"/>
      <c r="P22056"/>
      <c r="Q22056"/>
    </row>
    <row r="22057" spans="1:17" x14ac:dyDescent="0.2">
      <c r="A22057" t="s">
        <v>24</v>
      </c>
      <c r="B22057" s="1">
        <v>43210</v>
      </c>
      <c r="C22057" s="2">
        <v>0.52083333333333337</v>
      </c>
      <c r="D22057">
        <v>2673.75</v>
      </c>
      <c r="E22057">
        <v>2677.5</v>
      </c>
      <c r="F22057">
        <v>2668.5</v>
      </c>
      <c r="G22057">
        <v>2677.25</v>
      </c>
      <c r="H22057">
        <v>173800</v>
      </c>
      <c r="M22057"/>
      <c r="N22057"/>
      <c r="O22057"/>
      <c r="P22057"/>
      <c r="Q22057"/>
    </row>
    <row r="22058" spans="1:17" x14ac:dyDescent="0.2">
      <c r="A22058" t="s">
        <v>24</v>
      </c>
      <c r="B22058" s="1">
        <v>43210</v>
      </c>
      <c r="C22058" s="2">
        <v>0.5625</v>
      </c>
      <c r="D22058">
        <v>2677.25</v>
      </c>
      <c r="E22058">
        <v>2680.75</v>
      </c>
      <c r="F22058">
        <v>2674</v>
      </c>
      <c r="G22058">
        <v>2676</v>
      </c>
      <c r="H22058">
        <v>105576</v>
      </c>
      <c r="M22058"/>
      <c r="N22058"/>
      <c r="O22058"/>
      <c r="P22058"/>
      <c r="Q22058"/>
    </row>
    <row r="22059" spans="1:17" x14ac:dyDescent="0.2">
      <c r="A22059" t="s">
        <v>24</v>
      </c>
      <c r="B22059" s="1">
        <v>43210</v>
      </c>
      <c r="C22059" s="2">
        <v>0.60416666666666663</v>
      </c>
      <c r="D22059">
        <v>2676.25</v>
      </c>
      <c r="E22059">
        <v>2677.75</v>
      </c>
      <c r="F22059">
        <v>2663.5</v>
      </c>
      <c r="G22059">
        <v>2667.75</v>
      </c>
      <c r="H22059">
        <v>182046</v>
      </c>
      <c r="M22059"/>
      <c r="N22059"/>
      <c r="O22059"/>
      <c r="P22059"/>
      <c r="Q22059"/>
    </row>
    <row r="22060" spans="1:17" x14ac:dyDescent="0.2">
      <c r="A22060" t="s">
        <v>24</v>
      </c>
      <c r="B22060" s="1">
        <v>43210</v>
      </c>
      <c r="C22060" s="2">
        <v>0.63541666666666663</v>
      </c>
      <c r="D22060">
        <v>2667.75</v>
      </c>
      <c r="E22060">
        <v>2677</v>
      </c>
      <c r="F22060">
        <v>2665.5</v>
      </c>
      <c r="G22060">
        <v>2676</v>
      </c>
      <c r="H22060">
        <v>253719</v>
      </c>
      <c r="M22060"/>
      <c r="N22060"/>
      <c r="O22060"/>
      <c r="P22060"/>
      <c r="Q22060"/>
    </row>
    <row r="22061" spans="1:17" x14ac:dyDescent="0.2">
      <c r="A22061" t="s">
        <v>24</v>
      </c>
      <c r="B22061" s="1">
        <v>43213</v>
      </c>
      <c r="C22061" s="2">
        <v>0.39583333333333331</v>
      </c>
      <c r="D22061">
        <v>2680.75</v>
      </c>
      <c r="E22061">
        <v>2681.75</v>
      </c>
      <c r="F22061">
        <v>2671.5</v>
      </c>
      <c r="G22061">
        <v>2676.75</v>
      </c>
      <c r="H22061">
        <v>187817</v>
      </c>
      <c r="I22061" t="b">
        <f>AND(HOUR(C22061)=9,MINUTE(C22061)=30,HOUR(C22060)=15,MINUTE(C22060)=15)</f>
        <v>1</v>
      </c>
      <c r="J22061">
        <f>MAX(E22061:E22067)</f>
        <v>2686.75</v>
      </c>
      <c r="K22061">
        <f>MIN(F22061:F22067)</f>
        <v>2661</v>
      </c>
      <c r="L22061">
        <f>E22061</f>
        <v>2681.75</v>
      </c>
      <c r="M22061" s="6">
        <f>+F22061</f>
        <v>2671.5</v>
      </c>
      <c r="N22061" s="6" t="b">
        <f>IF(F22061&gt;J22054,F22061-J22054,FALSE)</f>
        <v>0</v>
      </c>
      <c r="O22061" s="6" t="b">
        <f>IF(L22061&lt;K22054,K22054-L22061,FALSE)</f>
        <v>0</v>
      </c>
      <c r="P22061" s="6" t="b">
        <f>IF(AND(N22061&lt;&gt;FALSE,K22061&lt;=J22054),TRUE,FALSE)</f>
        <v>0</v>
      </c>
      <c r="Q22061" s="6" t="b">
        <f>IF(AND(O22061&lt;&gt;FALSE,J22061&gt;K22054),TRUE,FALSE)</f>
        <v>0</v>
      </c>
    </row>
    <row r="22062" spans="1:17" x14ac:dyDescent="0.2">
      <c r="A22062" t="s">
        <v>24</v>
      </c>
      <c r="B22062" s="1">
        <v>43213</v>
      </c>
      <c r="C22062" s="2">
        <v>0.4375</v>
      </c>
      <c r="D22062">
        <v>2677</v>
      </c>
      <c r="E22062">
        <v>2686.75</v>
      </c>
      <c r="F22062">
        <v>2671.25</v>
      </c>
      <c r="G22062">
        <v>2685.5</v>
      </c>
      <c r="H22062">
        <v>193614</v>
      </c>
      <c r="M22062"/>
      <c r="N22062"/>
      <c r="O22062"/>
      <c r="P22062"/>
      <c r="Q22062"/>
    </row>
    <row r="22063" spans="1:17" x14ac:dyDescent="0.2">
      <c r="A22063" t="s">
        <v>24</v>
      </c>
      <c r="B22063" s="1">
        <v>43213</v>
      </c>
      <c r="C22063" s="2">
        <v>0.47916666666666669</v>
      </c>
      <c r="D22063">
        <v>2685.5</v>
      </c>
      <c r="E22063">
        <v>2686.25</v>
      </c>
      <c r="F22063">
        <v>2677.25</v>
      </c>
      <c r="G22063">
        <v>2677.75</v>
      </c>
      <c r="H22063">
        <v>110989</v>
      </c>
      <c r="M22063"/>
      <c r="N22063"/>
      <c r="O22063"/>
      <c r="P22063"/>
      <c r="Q22063"/>
    </row>
    <row r="22064" spans="1:17" x14ac:dyDescent="0.2">
      <c r="A22064" t="s">
        <v>24</v>
      </c>
      <c r="B22064" s="1">
        <v>43213</v>
      </c>
      <c r="C22064" s="2">
        <v>0.52083333333333337</v>
      </c>
      <c r="D22064">
        <v>2677.5</v>
      </c>
      <c r="E22064">
        <v>2679.25</v>
      </c>
      <c r="F22064">
        <v>2673.25</v>
      </c>
      <c r="G22064">
        <v>2675.25</v>
      </c>
      <c r="H22064">
        <v>90008</v>
      </c>
      <c r="M22064"/>
      <c r="N22064"/>
      <c r="O22064"/>
      <c r="P22064"/>
      <c r="Q22064"/>
    </row>
    <row r="22065" spans="1:17" x14ac:dyDescent="0.2">
      <c r="A22065" t="s">
        <v>24</v>
      </c>
      <c r="B22065" s="1">
        <v>43213</v>
      </c>
      <c r="C22065" s="2">
        <v>0.5625</v>
      </c>
      <c r="D22065">
        <v>2675.25</v>
      </c>
      <c r="E22065">
        <v>2678.5</v>
      </c>
      <c r="F22065">
        <v>2664.25</v>
      </c>
      <c r="G22065">
        <v>2666.5</v>
      </c>
      <c r="H22065">
        <v>134870</v>
      </c>
      <c r="M22065"/>
      <c r="N22065"/>
      <c r="O22065"/>
      <c r="P22065"/>
      <c r="Q22065"/>
    </row>
    <row r="22066" spans="1:17" x14ac:dyDescent="0.2">
      <c r="A22066" t="s">
        <v>24</v>
      </c>
      <c r="B22066" s="1">
        <v>43213</v>
      </c>
      <c r="C22066" s="2">
        <v>0.60416666666666663</v>
      </c>
      <c r="D22066">
        <v>2666.5</v>
      </c>
      <c r="E22066">
        <v>2671</v>
      </c>
      <c r="F22066">
        <v>2661</v>
      </c>
      <c r="G22066">
        <v>2670.25</v>
      </c>
      <c r="H22066">
        <v>159935</v>
      </c>
      <c r="M22066"/>
      <c r="N22066"/>
      <c r="O22066"/>
      <c r="P22066"/>
      <c r="Q22066"/>
    </row>
    <row r="22067" spans="1:17" x14ac:dyDescent="0.2">
      <c r="A22067" t="s">
        <v>24</v>
      </c>
      <c r="B22067" s="1">
        <v>43213</v>
      </c>
      <c r="C22067" s="2">
        <v>0.63541666666666663</v>
      </c>
      <c r="D22067">
        <v>2670.5</v>
      </c>
      <c r="E22067">
        <v>2677.25</v>
      </c>
      <c r="F22067">
        <v>2668</v>
      </c>
      <c r="G22067">
        <v>2674.5</v>
      </c>
      <c r="H22067">
        <v>153972</v>
      </c>
      <c r="M22067"/>
      <c r="N22067"/>
      <c r="O22067"/>
      <c r="P22067"/>
      <c r="Q22067"/>
    </row>
    <row r="22068" spans="1:17" x14ac:dyDescent="0.2">
      <c r="A22068" t="s">
        <v>24</v>
      </c>
      <c r="B22068" s="1">
        <v>43214</v>
      </c>
      <c r="C22068" s="2">
        <v>0.39583333333333331</v>
      </c>
      <c r="D22068">
        <v>2684.75</v>
      </c>
      <c r="E22068">
        <v>2687.5</v>
      </c>
      <c r="F22068">
        <v>2670.75</v>
      </c>
      <c r="G22068">
        <v>2673.75</v>
      </c>
      <c r="H22068">
        <v>316009</v>
      </c>
      <c r="I22068" t="b">
        <f>AND(HOUR(C22068)=9,MINUTE(C22068)=30,HOUR(C22067)=15,MINUTE(C22067)=15)</f>
        <v>1</v>
      </c>
      <c r="J22068">
        <f>MAX(E22068:E22074)</f>
        <v>2687.5</v>
      </c>
      <c r="K22068">
        <f>MIN(F22068:F22074)</f>
        <v>2619.75</v>
      </c>
      <c r="L22068">
        <f>E22068</f>
        <v>2687.5</v>
      </c>
      <c r="M22068" s="6">
        <f>+F22068</f>
        <v>2670.75</v>
      </c>
      <c r="N22068" s="6" t="b">
        <f>IF(F22068&gt;J22061,F22068-J22061,FALSE)</f>
        <v>0</v>
      </c>
      <c r="O22068" s="6" t="b">
        <f>IF(L22068&lt;K22061,K22061-L22068,FALSE)</f>
        <v>0</v>
      </c>
      <c r="P22068" s="6" t="b">
        <f>IF(AND(N22068&lt;&gt;FALSE,K22068&lt;=J22061),TRUE,FALSE)</f>
        <v>0</v>
      </c>
      <c r="Q22068" s="6" t="b">
        <f>IF(AND(O22068&lt;&gt;FALSE,J22068&gt;K22061),TRUE,FALSE)</f>
        <v>0</v>
      </c>
    </row>
    <row r="22069" spans="1:17" x14ac:dyDescent="0.2">
      <c r="A22069" t="s">
        <v>24</v>
      </c>
      <c r="B22069" s="1">
        <v>43214</v>
      </c>
      <c r="C22069" s="2">
        <v>0.4375</v>
      </c>
      <c r="D22069">
        <v>2673.75</v>
      </c>
      <c r="E22069">
        <v>2678.25</v>
      </c>
      <c r="F22069">
        <v>2664.5</v>
      </c>
      <c r="G22069">
        <v>2673.75</v>
      </c>
      <c r="H22069">
        <v>307171</v>
      </c>
      <c r="M22069"/>
      <c r="N22069"/>
      <c r="O22069"/>
      <c r="P22069"/>
      <c r="Q22069"/>
    </row>
    <row r="22070" spans="1:17" x14ac:dyDescent="0.2">
      <c r="A22070" t="s">
        <v>24</v>
      </c>
      <c r="B22070" s="1">
        <v>43214</v>
      </c>
      <c r="C22070" s="2">
        <v>0.47916666666666669</v>
      </c>
      <c r="D22070">
        <v>2673.75</v>
      </c>
      <c r="E22070">
        <v>2676.5</v>
      </c>
      <c r="F22070">
        <v>2654.25</v>
      </c>
      <c r="G22070">
        <v>2656.5</v>
      </c>
      <c r="H22070">
        <v>284806</v>
      </c>
      <c r="M22070"/>
      <c r="N22070"/>
      <c r="O22070"/>
      <c r="P22070"/>
      <c r="Q22070"/>
    </row>
    <row r="22071" spans="1:17" x14ac:dyDescent="0.2">
      <c r="A22071" t="s">
        <v>24</v>
      </c>
      <c r="B22071" s="1">
        <v>43214</v>
      </c>
      <c r="C22071" s="2">
        <v>0.52083333333333337</v>
      </c>
      <c r="D22071">
        <v>2656.75</v>
      </c>
      <c r="E22071">
        <v>2657.25</v>
      </c>
      <c r="F22071">
        <v>2639</v>
      </c>
      <c r="G22071">
        <v>2641.5</v>
      </c>
      <c r="H22071">
        <v>252308</v>
      </c>
      <c r="M22071"/>
      <c r="N22071"/>
      <c r="O22071"/>
      <c r="P22071"/>
      <c r="Q22071"/>
    </row>
    <row r="22072" spans="1:17" x14ac:dyDescent="0.2">
      <c r="A22072" t="s">
        <v>24</v>
      </c>
      <c r="B22072" s="1">
        <v>43214</v>
      </c>
      <c r="C22072" s="2">
        <v>0.5625</v>
      </c>
      <c r="D22072">
        <v>2641.25</v>
      </c>
      <c r="E22072">
        <v>2642.75</v>
      </c>
      <c r="F22072">
        <v>2620.25</v>
      </c>
      <c r="G22072">
        <v>2624.75</v>
      </c>
      <c r="H22072">
        <v>323584</v>
      </c>
      <c r="M22072"/>
      <c r="N22072"/>
      <c r="O22072"/>
      <c r="P22072"/>
      <c r="Q22072"/>
    </row>
    <row r="22073" spans="1:17" x14ac:dyDescent="0.2">
      <c r="A22073" t="s">
        <v>24</v>
      </c>
      <c r="B22073" s="1">
        <v>43214</v>
      </c>
      <c r="C22073" s="2">
        <v>0.60416666666666663</v>
      </c>
      <c r="D22073">
        <v>2624.75</v>
      </c>
      <c r="E22073">
        <v>2640.5</v>
      </c>
      <c r="F22073">
        <v>2619.75</v>
      </c>
      <c r="G22073">
        <v>2634.25</v>
      </c>
      <c r="H22073">
        <v>331780</v>
      </c>
      <c r="M22073"/>
      <c r="N22073"/>
      <c r="O22073"/>
      <c r="P22073"/>
      <c r="Q22073"/>
    </row>
    <row r="22074" spans="1:17" x14ac:dyDescent="0.2">
      <c r="A22074" t="s">
        <v>24</v>
      </c>
      <c r="B22074" s="1">
        <v>43214</v>
      </c>
      <c r="C22074" s="2">
        <v>0.63541666666666663</v>
      </c>
      <c r="D22074">
        <v>2634.25</v>
      </c>
      <c r="E22074">
        <v>2640.75</v>
      </c>
      <c r="F22074">
        <v>2623.5</v>
      </c>
      <c r="G22074">
        <v>2638.75</v>
      </c>
      <c r="H22074">
        <v>310762</v>
      </c>
      <c r="M22074"/>
      <c r="N22074"/>
      <c r="O22074"/>
      <c r="P22074"/>
      <c r="Q22074"/>
    </row>
    <row r="22075" spans="1:17" x14ac:dyDescent="0.2">
      <c r="A22075" t="s">
        <v>24</v>
      </c>
      <c r="B22075" s="1">
        <v>43215</v>
      </c>
      <c r="C22075" s="2">
        <v>0.39583333333333331</v>
      </c>
      <c r="D22075">
        <v>2636</v>
      </c>
      <c r="E22075">
        <v>2637.5</v>
      </c>
      <c r="F22075">
        <v>2615</v>
      </c>
      <c r="G22075">
        <v>2626.75</v>
      </c>
      <c r="H22075">
        <v>480027</v>
      </c>
      <c r="I22075" t="b">
        <f>AND(HOUR(C22075)=9,MINUTE(C22075)=30,HOUR(C22074)=15,MINUTE(C22074)=15)</f>
        <v>1</v>
      </c>
      <c r="J22075">
        <f>MAX(E22075:E22081)</f>
        <v>2648.75</v>
      </c>
      <c r="K22075">
        <f>MIN(F22075:F22081)</f>
        <v>2615</v>
      </c>
      <c r="L22075">
        <f>E22075</f>
        <v>2637.5</v>
      </c>
      <c r="M22075" s="6">
        <f>+F22075</f>
        <v>2615</v>
      </c>
      <c r="N22075" s="6" t="b">
        <f>IF(F22075&gt;J22068,F22075-J22068,FALSE)</f>
        <v>0</v>
      </c>
      <c r="O22075" s="6" t="b">
        <f>IF(L22075&lt;K22068,K22068-L22075,FALSE)</f>
        <v>0</v>
      </c>
      <c r="P22075" s="6" t="b">
        <f>IF(AND(N22075&lt;&gt;FALSE,K22075&lt;=J22068),TRUE,FALSE)</f>
        <v>0</v>
      </c>
      <c r="Q22075" s="6" t="b">
        <f>IF(AND(O22075&lt;&gt;FALSE,J22075&gt;K22068),TRUE,FALSE)</f>
        <v>0</v>
      </c>
    </row>
    <row r="22076" spans="1:17" x14ac:dyDescent="0.2">
      <c r="A22076" t="s">
        <v>24</v>
      </c>
      <c r="B22076" s="1">
        <v>43215</v>
      </c>
      <c r="C22076" s="2">
        <v>0.4375</v>
      </c>
      <c r="D22076">
        <v>2627</v>
      </c>
      <c r="E22076">
        <v>2638.5</v>
      </c>
      <c r="F22076">
        <v>2626</v>
      </c>
      <c r="G22076">
        <v>2636.75</v>
      </c>
      <c r="H22076">
        <v>225065</v>
      </c>
      <c r="M22076"/>
      <c r="N22076"/>
      <c r="O22076"/>
      <c r="P22076"/>
      <c r="Q22076"/>
    </row>
    <row r="22077" spans="1:17" x14ac:dyDescent="0.2">
      <c r="A22077" t="s">
        <v>24</v>
      </c>
      <c r="B22077" s="1">
        <v>43215</v>
      </c>
      <c r="C22077" s="2">
        <v>0.47916666666666669</v>
      </c>
      <c r="D22077">
        <v>2636.75</v>
      </c>
      <c r="E22077">
        <v>2637.75</v>
      </c>
      <c r="F22077">
        <v>2623.5</v>
      </c>
      <c r="G22077">
        <v>2630.75</v>
      </c>
      <c r="H22077">
        <v>192257</v>
      </c>
      <c r="M22077"/>
      <c r="N22077"/>
      <c r="O22077"/>
      <c r="P22077"/>
      <c r="Q22077"/>
    </row>
    <row r="22078" spans="1:17" x14ac:dyDescent="0.2">
      <c r="A22078" t="s">
        <v>24</v>
      </c>
      <c r="B22078" s="1">
        <v>43215</v>
      </c>
      <c r="C22078" s="2">
        <v>0.52083333333333337</v>
      </c>
      <c r="D22078">
        <v>2631</v>
      </c>
      <c r="E22078">
        <v>2637</v>
      </c>
      <c r="F22078">
        <v>2629</v>
      </c>
      <c r="G22078">
        <v>2633</v>
      </c>
      <c r="H22078">
        <v>140124</v>
      </c>
      <c r="M22078"/>
      <c r="N22078"/>
      <c r="O22078"/>
      <c r="P22078"/>
      <c r="Q22078"/>
    </row>
    <row r="22079" spans="1:17" x14ac:dyDescent="0.2">
      <c r="A22079" t="s">
        <v>24</v>
      </c>
      <c r="B22079" s="1">
        <v>43215</v>
      </c>
      <c r="C22079" s="2">
        <v>0.5625</v>
      </c>
      <c r="D22079">
        <v>2633.25</v>
      </c>
      <c r="E22079">
        <v>2641</v>
      </c>
      <c r="F22079">
        <v>2630.75</v>
      </c>
      <c r="G22079">
        <v>2633.25</v>
      </c>
      <c r="H22079">
        <v>159877</v>
      </c>
      <c r="M22079"/>
      <c r="N22079"/>
      <c r="O22079"/>
      <c r="P22079"/>
      <c r="Q22079"/>
    </row>
    <row r="22080" spans="1:17" x14ac:dyDescent="0.2">
      <c r="A22080" t="s">
        <v>24</v>
      </c>
      <c r="B22080" s="1">
        <v>43215</v>
      </c>
      <c r="C22080" s="2">
        <v>0.60416666666666663</v>
      </c>
      <c r="D22080">
        <v>2633.25</v>
      </c>
      <c r="E22080">
        <v>2648</v>
      </c>
      <c r="F22080">
        <v>2631.75</v>
      </c>
      <c r="G22080">
        <v>2643.5</v>
      </c>
      <c r="H22080">
        <v>169232</v>
      </c>
      <c r="M22080"/>
      <c r="N22080"/>
      <c r="O22080"/>
      <c r="P22080"/>
      <c r="Q22080"/>
    </row>
    <row r="22081" spans="1:17" x14ac:dyDescent="0.2">
      <c r="A22081" t="s">
        <v>24</v>
      </c>
      <c r="B22081" s="1">
        <v>43215</v>
      </c>
      <c r="C22081" s="2">
        <v>0.63541666666666663</v>
      </c>
      <c r="D22081">
        <v>2643.5</v>
      </c>
      <c r="E22081">
        <v>2648.75</v>
      </c>
      <c r="F22081">
        <v>2633.25</v>
      </c>
      <c r="G22081">
        <v>2647.75</v>
      </c>
      <c r="H22081">
        <v>219699</v>
      </c>
      <c r="M22081"/>
      <c r="N22081"/>
      <c r="O22081"/>
      <c r="P22081"/>
      <c r="Q22081"/>
    </row>
    <row r="22082" spans="1:17" x14ac:dyDescent="0.2">
      <c r="A22082" t="s">
        <v>24</v>
      </c>
      <c r="B22082" s="1">
        <v>43216</v>
      </c>
      <c r="C22082" s="2">
        <v>0.39583333333333331</v>
      </c>
      <c r="D22082">
        <v>2654.75</v>
      </c>
      <c r="E22082">
        <v>2663</v>
      </c>
      <c r="F22082">
        <v>2649.25</v>
      </c>
      <c r="G22082">
        <v>2659.75</v>
      </c>
      <c r="H22082">
        <v>263974</v>
      </c>
      <c r="I22082" t="b">
        <f>AND(HOUR(C22082)=9,MINUTE(C22082)=30,HOUR(C22081)=15,MINUTE(C22081)=15)</f>
        <v>1</v>
      </c>
      <c r="J22082">
        <f>MAX(E22082:E22088)</f>
        <v>2679.25</v>
      </c>
      <c r="K22082">
        <f>MIN(F22082:F22088)</f>
        <v>2649.25</v>
      </c>
      <c r="L22082">
        <f>E22082</f>
        <v>2663</v>
      </c>
      <c r="M22082" s="6">
        <f>+F22082</f>
        <v>2649.25</v>
      </c>
      <c r="N22082" s="6">
        <f>IF(F22082&gt;J22075,F22082-J22075,FALSE)</f>
        <v>0.5</v>
      </c>
      <c r="O22082" s="6" t="b">
        <f>IF(L22082&lt;K22075,K22075-L22082,FALSE)</f>
        <v>0</v>
      </c>
      <c r="P22082" s="6" t="b">
        <f>IF(AND(N22082&lt;&gt;FALSE,K22082&lt;=J22075),TRUE,FALSE)</f>
        <v>0</v>
      </c>
      <c r="Q22082" s="6" t="b">
        <f>IF(AND(O22082&lt;&gt;FALSE,J22082&gt;K22075),TRUE,FALSE)</f>
        <v>0</v>
      </c>
    </row>
    <row r="22083" spans="1:17" x14ac:dyDescent="0.2">
      <c r="A22083" t="s">
        <v>24</v>
      </c>
      <c r="B22083" s="1">
        <v>43216</v>
      </c>
      <c r="C22083" s="2">
        <v>0.4375</v>
      </c>
      <c r="D22083">
        <v>2659.75</v>
      </c>
      <c r="E22083">
        <v>2667</v>
      </c>
      <c r="F22083">
        <v>2659.25</v>
      </c>
      <c r="G22083">
        <v>2661.25</v>
      </c>
      <c r="H22083">
        <v>158889</v>
      </c>
      <c r="M22083"/>
      <c r="N22083"/>
      <c r="O22083"/>
      <c r="P22083"/>
      <c r="Q22083"/>
    </row>
    <row r="22084" spans="1:17" x14ac:dyDescent="0.2">
      <c r="A22084" t="s">
        <v>24</v>
      </c>
      <c r="B22084" s="1">
        <v>43216</v>
      </c>
      <c r="C22084" s="2">
        <v>0.47916666666666669</v>
      </c>
      <c r="D22084">
        <v>2661.25</v>
      </c>
      <c r="E22084">
        <v>2666.25</v>
      </c>
      <c r="F22084">
        <v>2655.75</v>
      </c>
      <c r="G22084">
        <v>2664.75</v>
      </c>
      <c r="H22084">
        <v>126029</v>
      </c>
      <c r="M22084"/>
      <c r="N22084"/>
      <c r="O22084"/>
      <c r="P22084"/>
      <c r="Q22084"/>
    </row>
    <row r="22085" spans="1:17" x14ac:dyDescent="0.2">
      <c r="A22085" t="s">
        <v>24</v>
      </c>
      <c r="B22085" s="1">
        <v>43216</v>
      </c>
      <c r="C22085" s="2">
        <v>0.52083333333333337</v>
      </c>
      <c r="D22085">
        <v>2665</v>
      </c>
      <c r="E22085">
        <v>2672.5</v>
      </c>
      <c r="F22085">
        <v>2661.25</v>
      </c>
      <c r="G22085">
        <v>2670.75</v>
      </c>
      <c r="H22085">
        <v>102588</v>
      </c>
      <c r="M22085"/>
      <c r="N22085"/>
      <c r="O22085"/>
      <c r="P22085"/>
      <c r="Q22085"/>
    </row>
    <row r="22086" spans="1:17" x14ac:dyDescent="0.2">
      <c r="A22086" t="s">
        <v>24</v>
      </c>
      <c r="B22086" s="1">
        <v>43216</v>
      </c>
      <c r="C22086" s="2">
        <v>0.5625</v>
      </c>
      <c r="D22086">
        <v>2671</v>
      </c>
      <c r="E22086">
        <v>2674.75</v>
      </c>
      <c r="F22086">
        <v>2669</v>
      </c>
      <c r="G22086">
        <v>2673</v>
      </c>
      <c r="H22086">
        <v>90440</v>
      </c>
      <c r="M22086"/>
      <c r="N22086"/>
      <c r="O22086"/>
      <c r="P22086"/>
      <c r="Q22086"/>
    </row>
    <row r="22087" spans="1:17" x14ac:dyDescent="0.2">
      <c r="A22087" t="s">
        <v>24</v>
      </c>
      <c r="B22087" s="1">
        <v>43216</v>
      </c>
      <c r="C22087" s="2">
        <v>0.60416666666666663</v>
      </c>
      <c r="D22087">
        <v>2673.25</v>
      </c>
      <c r="E22087">
        <v>2679.25</v>
      </c>
      <c r="F22087">
        <v>2670.25</v>
      </c>
      <c r="G22087">
        <v>2671.25</v>
      </c>
      <c r="H22087">
        <v>140417</v>
      </c>
      <c r="M22087"/>
      <c r="N22087"/>
      <c r="O22087"/>
      <c r="P22087"/>
      <c r="Q22087"/>
    </row>
    <row r="22088" spans="1:17" x14ac:dyDescent="0.2">
      <c r="A22088" t="s">
        <v>24</v>
      </c>
      <c r="B22088" s="1">
        <v>43216</v>
      </c>
      <c r="C22088" s="2">
        <v>0.63541666666666663</v>
      </c>
      <c r="D22088">
        <v>2671.5</v>
      </c>
      <c r="E22088">
        <v>2679.25</v>
      </c>
      <c r="F22088">
        <v>2667.5</v>
      </c>
      <c r="G22088">
        <v>2679</v>
      </c>
      <c r="H22088">
        <v>170664</v>
      </c>
      <c r="M22088"/>
      <c r="N22088"/>
      <c r="O22088"/>
      <c r="P22088"/>
      <c r="Q22088"/>
    </row>
    <row r="22089" spans="1:17" x14ac:dyDescent="0.2">
      <c r="A22089" t="s">
        <v>24</v>
      </c>
      <c r="B22089" s="1">
        <v>43217</v>
      </c>
      <c r="C22089" s="2">
        <v>0.39583333333333331</v>
      </c>
      <c r="D22089">
        <v>2676.5</v>
      </c>
      <c r="E22089">
        <v>2680</v>
      </c>
      <c r="F22089">
        <v>2668.75</v>
      </c>
      <c r="G22089">
        <v>2669.5</v>
      </c>
      <c r="H22089">
        <v>280833</v>
      </c>
      <c r="I22089" t="b">
        <f>AND(HOUR(C22089)=9,MINUTE(C22089)=30,HOUR(C22088)=15,MINUTE(C22088)=15)</f>
        <v>1</v>
      </c>
      <c r="J22089">
        <f>MAX(E22089:E22095)</f>
        <v>2680</v>
      </c>
      <c r="K22089">
        <f>MIN(F22089:F22095)</f>
        <v>2661.5</v>
      </c>
      <c r="L22089">
        <f>E22089</f>
        <v>2680</v>
      </c>
      <c r="M22089" s="6">
        <f>+F22089</f>
        <v>2668.75</v>
      </c>
      <c r="N22089" s="6" t="b">
        <f>IF(F22089&gt;J22082,F22089-J22082,FALSE)</f>
        <v>0</v>
      </c>
      <c r="O22089" s="6" t="b">
        <f>IF(L22089&lt;K22082,K22082-L22089,FALSE)</f>
        <v>0</v>
      </c>
      <c r="P22089" s="6" t="b">
        <f>IF(AND(N22089&lt;&gt;FALSE,K22089&lt;=J22082),TRUE,FALSE)</f>
        <v>0</v>
      </c>
      <c r="Q22089" s="6" t="b">
        <f>IF(AND(O22089&lt;&gt;FALSE,J22089&gt;K22082),TRUE,FALSE)</f>
        <v>0</v>
      </c>
    </row>
    <row r="22090" spans="1:17" x14ac:dyDescent="0.2">
      <c r="A22090" t="s">
        <v>24</v>
      </c>
      <c r="B22090" s="1">
        <v>43217</v>
      </c>
      <c r="C22090" s="2">
        <v>0.4375</v>
      </c>
      <c r="D22090">
        <v>2669.5</v>
      </c>
      <c r="E22090">
        <v>2673.75</v>
      </c>
      <c r="F22090">
        <v>2661.5</v>
      </c>
      <c r="G22090">
        <v>2673.75</v>
      </c>
      <c r="H22090">
        <v>224369</v>
      </c>
      <c r="M22090"/>
      <c r="N22090"/>
      <c r="O22090"/>
      <c r="P22090"/>
      <c r="Q22090"/>
    </row>
    <row r="22091" spans="1:17" x14ac:dyDescent="0.2">
      <c r="A22091" t="s">
        <v>24</v>
      </c>
      <c r="B22091" s="1">
        <v>43217</v>
      </c>
      <c r="C22091" s="2">
        <v>0.47916666666666669</v>
      </c>
      <c r="D22091">
        <v>2673.5</v>
      </c>
      <c r="E22091">
        <v>2673.75</v>
      </c>
      <c r="F22091">
        <v>2666.5</v>
      </c>
      <c r="G22091">
        <v>2670.75</v>
      </c>
      <c r="H22091">
        <v>78684</v>
      </c>
      <c r="M22091"/>
      <c r="N22091"/>
      <c r="O22091"/>
      <c r="P22091"/>
      <c r="Q22091"/>
    </row>
    <row r="22092" spans="1:17" x14ac:dyDescent="0.2">
      <c r="A22092" t="s">
        <v>24</v>
      </c>
      <c r="B22092" s="1">
        <v>43217</v>
      </c>
      <c r="C22092" s="2">
        <v>0.52083333333333337</v>
      </c>
      <c r="D22092">
        <v>2671</v>
      </c>
      <c r="E22092">
        <v>2677.75</v>
      </c>
      <c r="F22092">
        <v>2667.25</v>
      </c>
      <c r="G22092">
        <v>2673.5</v>
      </c>
      <c r="H22092">
        <v>92979</v>
      </c>
      <c r="M22092"/>
      <c r="N22092"/>
      <c r="O22092"/>
      <c r="P22092"/>
      <c r="Q22092"/>
    </row>
    <row r="22093" spans="1:17" x14ac:dyDescent="0.2">
      <c r="A22093" t="s">
        <v>24</v>
      </c>
      <c r="B22093" s="1">
        <v>43217</v>
      </c>
      <c r="C22093" s="2">
        <v>0.5625</v>
      </c>
      <c r="D22093">
        <v>2673.5</v>
      </c>
      <c r="E22093">
        <v>2674.75</v>
      </c>
      <c r="F22093">
        <v>2670.25</v>
      </c>
      <c r="G22093">
        <v>2673.25</v>
      </c>
      <c r="H22093">
        <v>54022</v>
      </c>
      <c r="M22093"/>
      <c r="N22093"/>
      <c r="O22093"/>
      <c r="P22093"/>
      <c r="Q22093"/>
    </row>
    <row r="22094" spans="1:17" x14ac:dyDescent="0.2">
      <c r="A22094" t="s">
        <v>24</v>
      </c>
      <c r="B22094" s="1">
        <v>43217</v>
      </c>
      <c r="C22094" s="2">
        <v>0.60416666666666663</v>
      </c>
      <c r="D22094">
        <v>2673.25</v>
      </c>
      <c r="E22094">
        <v>2677</v>
      </c>
      <c r="F22094">
        <v>2669.75</v>
      </c>
      <c r="G22094">
        <v>2671.25</v>
      </c>
      <c r="H22094">
        <v>81381</v>
      </c>
      <c r="M22094"/>
      <c r="N22094"/>
      <c r="O22094"/>
      <c r="P22094"/>
      <c r="Q22094"/>
    </row>
    <row r="22095" spans="1:17" x14ac:dyDescent="0.2">
      <c r="A22095" t="s">
        <v>24</v>
      </c>
      <c r="B22095" s="1">
        <v>43217</v>
      </c>
      <c r="C22095" s="2">
        <v>0.63541666666666663</v>
      </c>
      <c r="D22095">
        <v>2671.5</v>
      </c>
      <c r="E22095">
        <v>2676.25</v>
      </c>
      <c r="F22095">
        <v>2670.75</v>
      </c>
      <c r="G22095">
        <v>2674.5</v>
      </c>
      <c r="H22095">
        <v>153790</v>
      </c>
      <c r="M22095"/>
      <c r="N22095"/>
      <c r="O22095"/>
      <c r="P22095"/>
      <c r="Q22095"/>
    </row>
    <row r="22096" spans="1:17" x14ac:dyDescent="0.2">
      <c r="A22096" t="s">
        <v>24</v>
      </c>
      <c r="B22096" s="1">
        <v>43220</v>
      </c>
      <c r="C22096" s="2">
        <v>0.39583333333333331</v>
      </c>
      <c r="D22096">
        <v>2678.75</v>
      </c>
      <c r="E22096">
        <v>2685.5</v>
      </c>
      <c r="F22096">
        <v>2675.5</v>
      </c>
      <c r="G22096">
        <v>2678.75</v>
      </c>
      <c r="H22096">
        <v>189754</v>
      </c>
      <c r="I22096" t="b">
        <f>AND(HOUR(C22096)=9,MINUTE(C22096)=30,HOUR(C22095)=15,MINUTE(C22095)=15)</f>
        <v>1</v>
      </c>
      <c r="J22096">
        <f>MAX(E22096:E22102)</f>
        <v>2685.5</v>
      </c>
      <c r="K22096">
        <f>MIN(F22096:F22102)</f>
        <v>2649.5</v>
      </c>
      <c r="L22096">
        <f>E22096</f>
        <v>2685.5</v>
      </c>
      <c r="M22096" s="6">
        <f>+F22096</f>
        <v>2675.5</v>
      </c>
      <c r="N22096" s="6" t="b">
        <f>IF(F22096&gt;J22089,F22096-J22089,FALSE)</f>
        <v>0</v>
      </c>
      <c r="O22096" s="6" t="b">
        <f>IF(L22096&lt;K22089,K22089-L22096,FALSE)</f>
        <v>0</v>
      </c>
      <c r="P22096" s="6" t="b">
        <f>IF(AND(N22096&lt;&gt;FALSE,K22096&lt;=J22089),TRUE,FALSE)</f>
        <v>0</v>
      </c>
      <c r="Q22096" s="6" t="b">
        <f>IF(AND(O22096&lt;&gt;FALSE,J22096&gt;K22089),TRUE,FALSE)</f>
        <v>0</v>
      </c>
    </row>
    <row r="22097" spans="1:17" x14ac:dyDescent="0.2">
      <c r="A22097" t="s">
        <v>24</v>
      </c>
      <c r="B22097" s="1">
        <v>43220</v>
      </c>
      <c r="C22097" s="2">
        <v>0.4375</v>
      </c>
      <c r="D22097">
        <v>2679</v>
      </c>
      <c r="E22097">
        <v>2682.75</v>
      </c>
      <c r="F22097">
        <v>2676.75</v>
      </c>
      <c r="G22097">
        <v>2678</v>
      </c>
      <c r="H22097">
        <v>104836</v>
      </c>
      <c r="M22097"/>
      <c r="N22097"/>
      <c r="O22097"/>
      <c r="P22097"/>
      <c r="Q22097"/>
    </row>
    <row r="22098" spans="1:17" x14ac:dyDescent="0.2">
      <c r="A22098" t="s">
        <v>24</v>
      </c>
      <c r="B22098" s="1">
        <v>43220</v>
      </c>
      <c r="C22098" s="2">
        <v>0.47916666666666669</v>
      </c>
      <c r="D22098">
        <v>2678</v>
      </c>
      <c r="E22098">
        <v>2678.75</v>
      </c>
      <c r="F22098">
        <v>2661.25</v>
      </c>
      <c r="G22098">
        <v>2665.25</v>
      </c>
      <c r="H22098">
        <v>181490</v>
      </c>
      <c r="M22098"/>
      <c r="N22098"/>
      <c r="O22098"/>
      <c r="P22098"/>
      <c r="Q22098"/>
    </row>
    <row r="22099" spans="1:17" x14ac:dyDescent="0.2">
      <c r="A22099" t="s">
        <v>24</v>
      </c>
      <c r="B22099" s="1">
        <v>43220</v>
      </c>
      <c r="C22099" s="2">
        <v>0.52083333333333337</v>
      </c>
      <c r="D22099">
        <v>2665.5</v>
      </c>
      <c r="E22099">
        <v>2665.75</v>
      </c>
      <c r="F22099">
        <v>2658</v>
      </c>
      <c r="G22099">
        <v>2664.25</v>
      </c>
      <c r="H22099">
        <v>132005</v>
      </c>
      <c r="M22099"/>
      <c r="N22099"/>
      <c r="O22099"/>
      <c r="P22099"/>
      <c r="Q22099"/>
    </row>
    <row r="22100" spans="1:17" x14ac:dyDescent="0.2">
      <c r="A22100" t="s">
        <v>24</v>
      </c>
      <c r="B22100" s="1">
        <v>43220</v>
      </c>
      <c r="C22100" s="2">
        <v>0.5625</v>
      </c>
      <c r="D22100">
        <v>2664</v>
      </c>
      <c r="E22100">
        <v>2668.25</v>
      </c>
      <c r="F22100">
        <v>2656</v>
      </c>
      <c r="G22100">
        <v>2661</v>
      </c>
      <c r="H22100">
        <v>129392</v>
      </c>
      <c r="M22100"/>
      <c r="N22100"/>
      <c r="O22100"/>
      <c r="P22100"/>
      <c r="Q22100"/>
    </row>
    <row r="22101" spans="1:17" x14ac:dyDescent="0.2">
      <c r="A22101" t="s">
        <v>24</v>
      </c>
      <c r="B22101" s="1">
        <v>43220</v>
      </c>
      <c r="C22101" s="2">
        <v>0.60416666666666663</v>
      </c>
      <c r="D22101">
        <v>2660.75</v>
      </c>
      <c r="E22101">
        <v>2662.25</v>
      </c>
      <c r="F22101">
        <v>2653.5</v>
      </c>
      <c r="G22101">
        <v>2655.5</v>
      </c>
      <c r="H22101">
        <v>111687</v>
      </c>
      <c r="M22101"/>
      <c r="N22101"/>
      <c r="O22101"/>
      <c r="P22101"/>
      <c r="Q22101"/>
    </row>
    <row r="22102" spans="1:17" x14ac:dyDescent="0.2">
      <c r="A22102" t="s">
        <v>24</v>
      </c>
      <c r="B22102" s="1">
        <v>43220</v>
      </c>
      <c r="C22102" s="2">
        <v>0.63541666666666663</v>
      </c>
      <c r="D22102">
        <v>2655.25</v>
      </c>
      <c r="E22102">
        <v>2662.5</v>
      </c>
      <c r="F22102">
        <v>2649.5</v>
      </c>
      <c r="G22102">
        <v>2651</v>
      </c>
      <c r="H22102">
        <v>311585</v>
      </c>
      <c r="M22102"/>
      <c r="N22102"/>
      <c r="O22102"/>
      <c r="P22102"/>
      <c r="Q22102"/>
    </row>
    <row r="22103" spans="1:17" x14ac:dyDescent="0.2">
      <c r="A22103" t="s">
        <v>24</v>
      </c>
      <c r="B22103" s="1">
        <v>43221</v>
      </c>
      <c r="C22103" s="2">
        <v>0.39583333333333331</v>
      </c>
      <c r="D22103">
        <v>2645</v>
      </c>
      <c r="E22103">
        <v>2646.5</v>
      </c>
      <c r="F22103">
        <v>2637.75</v>
      </c>
      <c r="G22103">
        <v>2641</v>
      </c>
      <c r="H22103">
        <v>250063</v>
      </c>
      <c r="I22103" t="b">
        <f>AND(HOUR(C22103)=9,MINUTE(C22103)=30,HOUR(C22102)=15,MINUTE(C22102)=15)</f>
        <v>1</v>
      </c>
      <c r="J22103">
        <f>MAX(E22103:E22109)</f>
        <v>2658</v>
      </c>
      <c r="K22103">
        <f>MIN(F22103:F22109)</f>
        <v>2627</v>
      </c>
      <c r="L22103">
        <f>E22103</f>
        <v>2646.5</v>
      </c>
      <c r="M22103" s="6">
        <f>+F22103</f>
        <v>2637.75</v>
      </c>
      <c r="N22103" s="6" t="b">
        <f>IF(F22103&gt;J22096,F22103-J22096,FALSE)</f>
        <v>0</v>
      </c>
      <c r="O22103" s="6">
        <f>IF(L22103&lt;K22096,K22096-L22103,FALSE)</f>
        <v>3</v>
      </c>
      <c r="P22103" s="6" t="b">
        <f>IF(AND(N22103&lt;&gt;FALSE,K22103&lt;=J22096),TRUE,FALSE)</f>
        <v>0</v>
      </c>
      <c r="Q22103" s="6" t="b">
        <f>IF(AND(O22103&lt;&gt;FALSE,J22103&gt;K22096),TRUE,FALSE)</f>
        <v>1</v>
      </c>
    </row>
    <row r="22104" spans="1:17" x14ac:dyDescent="0.2">
      <c r="A22104" t="s">
        <v>24</v>
      </c>
      <c r="B22104" s="1">
        <v>43221</v>
      </c>
      <c r="C22104" s="2">
        <v>0.4375</v>
      </c>
      <c r="D22104">
        <v>2641</v>
      </c>
      <c r="E22104">
        <v>2643</v>
      </c>
      <c r="F22104">
        <v>2630.25</v>
      </c>
      <c r="G22104">
        <v>2635.75</v>
      </c>
      <c r="H22104">
        <v>184566</v>
      </c>
      <c r="M22104"/>
      <c r="N22104"/>
      <c r="O22104"/>
      <c r="P22104"/>
      <c r="Q22104"/>
    </row>
    <row r="22105" spans="1:17" x14ac:dyDescent="0.2">
      <c r="A22105" t="s">
        <v>24</v>
      </c>
      <c r="B22105" s="1">
        <v>43221</v>
      </c>
      <c r="C22105" s="2">
        <v>0.47916666666666669</v>
      </c>
      <c r="D22105">
        <v>2635.75</v>
      </c>
      <c r="E22105">
        <v>2638.25</v>
      </c>
      <c r="F22105">
        <v>2631.25</v>
      </c>
      <c r="G22105">
        <v>2636.75</v>
      </c>
      <c r="H22105">
        <v>157740</v>
      </c>
      <c r="M22105"/>
      <c r="N22105"/>
      <c r="O22105"/>
      <c r="P22105"/>
      <c r="Q22105"/>
    </row>
    <row r="22106" spans="1:17" x14ac:dyDescent="0.2">
      <c r="A22106" t="s">
        <v>24</v>
      </c>
      <c r="B22106" s="1">
        <v>43221</v>
      </c>
      <c r="C22106" s="2">
        <v>0.52083333333333337</v>
      </c>
      <c r="D22106">
        <v>2637</v>
      </c>
      <c r="E22106">
        <v>2637.75</v>
      </c>
      <c r="F22106">
        <v>2627</v>
      </c>
      <c r="G22106">
        <v>2629</v>
      </c>
      <c r="H22106">
        <v>111930</v>
      </c>
      <c r="M22106"/>
      <c r="N22106"/>
      <c r="O22106"/>
      <c r="P22106"/>
      <c r="Q22106"/>
    </row>
    <row r="22107" spans="1:17" x14ac:dyDescent="0.2">
      <c r="A22107" t="s">
        <v>24</v>
      </c>
      <c r="B22107" s="1">
        <v>43221</v>
      </c>
      <c r="C22107" s="2">
        <v>0.5625</v>
      </c>
      <c r="D22107">
        <v>2629</v>
      </c>
      <c r="E22107">
        <v>2647.75</v>
      </c>
      <c r="F22107">
        <v>2628.75</v>
      </c>
      <c r="G22107">
        <v>2646.5</v>
      </c>
      <c r="H22107">
        <v>135162</v>
      </c>
      <c r="M22107"/>
      <c r="N22107"/>
      <c r="O22107"/>
      <c r="P22107"/>
      <c r="Q22107"/>
    </row>
    <row r="22108" spans="1:17" x14ac:dyDescent="0.2">
      <c r="A22108" t="s">
        <v>24</v>
      </c>
      <c r="B22108" s="1">
        <v>43221</v>
      </c>
      <c r="C22108" s="2">
        <v>0.60416666666666663</v>
      </c>
      <c r="D22108">
        <v>2646.5</v>
      </c>
      <c r="E22108">
        <v>2652</v>
      </c>
      <c r="F22108">
        <v>2643.25</v>
      </c>
      <c r="G22108">
        <v>2645.5</v>
      </c>
      <c r="H22108">
        <v>132373</v>
      </c>
      <c r="M22108"/>
      <c r="N22108"/>
      <c r="O22108"/>
      <c r="P22108"/>
      <c r="Q22108"/>
    </row>
    <row r="22109" spans="1:17" x14ac:dyDescent="0.2">
      <c r="A22109" t="s">
        <v>24</v>
      </c>
      <c r="B22109" s="1">
        <v>43221</v>
      </c>
      <c r="C22109" s="2">
        <v>0.63541666666666663</v>
      </c>
      <c r="D22109">
        <v>2645.5</v>
      </c>
      <c r="E22109">
        <v>2658</v>
      </c>
      <c r="F22109">
        <v>2645.25</v>
      </c>
      <c r="G22109">
        <v>2655.25</v>
      </c>
      <c r="H22109">
        <v>183730</v>
      </c>
      <c r="M22109"/>
      <c r="N22109"/>
      <c r="O22109"/>
      <c r="P22109"/>
      <c r="Q22109"/>
    </row>
    <row r="22110" spans="1:17" x14ac:dyDescent="0.2">
      <c r="A22110" t="s">
        <v>24</v>
      </c>
      <c r="B22110" s="1">
        <v>43222</v>
      </c>
      <c r="C22110" s="2">
        <v>0.39583333333333331</v>
      </c>
      <c r="D22110">
        <v>2653</v>
      </c>
      <c r="E22110">
        <v>2655</v>
      </c>
      <c r="F22110">
        <v>2646</v>
      </c>
      <c r="G22110">
        <v>2648.25</v>
      </c>
      <c r="H22110">
        <v>261211</v>
      </c>
      <c r="I22110" t="b">
        <f>AND(HOUR(C22110)=9,MINUTE(C22110)=30,HOUR(C22109)=15,MINUTE(C22109)=15)</f>
        <v>1</v>
      </c>
      <c r="J22110">
        <f>MAX(E22110:E22116)</f>
        <v>2662.25</v>
      </c>
      <c r="K22110">
        <f>MIN(F22110:F22116)</f>
        <v>2630.75</v>
      </c>
      <c r="L22110">
        <f>E22110</f>
        <v>2655</v>
      </c>
      <c r="M22110" s="6">
        <f>+F22110</f>
        <v>2646</v>
      </c>
      <c r="N22110" s="6" t="b">
        <f>IF(F22110&gt;J22103,F22110-J22103,FALSE)</f>
        <v>0</v>
      </c>
      <c r="O22110" s="6" t="b">
        <f>IF(L22110&lt;K22103,K22103-L22110,FALSE)</f>
        <v>0</v>
      </c>
      <c r="P22110" s="6" t="b">
        <f>IF(AND(N22110&lt;&gt;FALSE,K22110&lt;=J22103),TRUE,FALSE)</f>
        <v>0</v>
      </c>
      <c r="Q22110" s="6" t="b">
        <f>IF(AND(O22110&lt;&gt;FALSE,J22110&gt;K22103),TRUE,FALSE)</f>
        <v>0</v>
      </c>
    </row>
    <row r="22111" spans="1:17" x14ac:dyDescent="0.2">
      <c r="A22111" t="s">
        <v>24</v>
      </c>
      <c r="B22111" s="1">
        <v>43222</v>
      </c>
      <c r="C22111" s="2">
        <v>0.4375</v>
      </c>
      <c r="D22111">
        <v>2648.25</v>
      </c>
      <c r="E22111">
        <v>2654.5</v>
      </c>
      <c r="F22111">
        <v>2646.25</v>
      </c>
      <c r="G22111">
        <v>2652</v>
      </c>
      <c r="H22111">
        <v>144022</v>
      </c>
      <c r="M22111"/>
      <c r="N22111"/>
      <c r="O22111"/>
      <c r="P22111"/>
      <c r="Q22111"/>
    </row>
    <row r="22112" spans="1:17" x14ac:dyDescent="0.2">
      <c r="A22112" t="s">
        <v>24</v>
      </c>
      <c r="B22112" s="1">
        <v>43222</v>
      </c>
      <c r="C22112" s="2">
        <v>0.47916666666666669</v>
      </c>
      <c r="D22112">
        <v>2651.75</v>
      </c>
      <c r="E22112">
        <v>2652.25</v>
      </c>
      <c r="F22112">
        <v>2644</v>
      </c>
      <c r="G22112">
        <v>2650.75</v>
      </c>
      <c r="H22112">
        <v>105841</v>
      </c>
      <c r="M22112"/>
      <c r="N22112"/>
      <c r="O22112"/>
      <c r="P22112"/>
      <c r="Q22112"/>
    </row>
    <row r="22113" spans="1:17" x14ac:dyDescent="0.2">
      <c r="A22113" t="s">
        <v>24</v>
      </c>
      <c r="B22113" s="1">
        <v>43222</v>
      </c>
      <c r="C22113" s="2">
        <v>0.52083333333333337</v>
      </c>
      <c r="D22113">
        <v>2650.75</v>
      </c>
      <c r="E22113">
        <v>2655.5</v>
      </c>
      <c r="F22113">
        <v>2648</v>
      </c>
      <c r="G22113">
        <v>2654.25</v>
      </c>
      <c r="H22113">
        <v>73524</v>
      </c>
      <c r="M22113"/>
      <c r="N22113"/>
      <c r="O22113"/>
      <c r="P22113"/>
      <c r="Q22113"/>
    </row>
    <row r="22114" spans="1:17" x14ac:dyDescent="0.2">
      <c r="A22114" t="s">
        <v>24</v>
      </c>
      <c r="B22114" s="1">
        <v>43222</v>
      </c>
      <c r="C22114" s="2">
        <v>0.5625</v>
      </c>
      <c r="D22114">
        <v>2654.25</v>
      </c>
      <c r="E22114">
        <v>2662.25</v>
      </c>
      <c r="F22114">
        <v>2652.25</v>
      </c>
      <c r="G22114">
        <v>2657.75</v>
      </c>
      <c r="H22114">
        <v>147622</v>
      </c>
      <c r="M22114"/>
      <c r="N22114"/>
      <c r="O22114"/>
      <c r="P22114"/>
      <c r="Q22114"/>
    </row>
    <row r="22115" spans="1:17" x14ac:dyDescent="0.2">
      <c r="A22115" t="s">
        <v>24</v>
      </c>
      <c r="B22115" s="1">
        <v>43222</v>
      </c>
      <c r="C22115" s="2">
        <v>0.60416666666666663</v>
      </c>
      <c r="D22115">
        <v>2658</v>
      </c>
      <c r="E22115">
        <v>2659.75</v>
      </c>
      <c r="F22115">
        <v>2640.5</v>
      </c>
      <c r="G22115">
        <v>2643.25</v>
      </c>
      <c r="H22115">
        <v>177604</v>
      </c>
      <c r="M22115"/>
      <c r="N22115"/>
      <c r="O22115"/>
      <c r="P22115"/>
      <c r="Q22115"/>
    </row>
    <row r="22116" spans="1:17" x14ac:dyDescent="0.2">
      <c r="A22116" t="s">
        <v>24</v>
      </c>
      <c r="B22116" s="1">
        <v>43222</v>
      </c>
      <c r="C22116" s="2">
        <v>0.63541666666666663</v>
      </c>
      <c r="D22116">
        <v>2643.25</v>
      </c>
      <c r="E22116">
        <v>2644</v>
      </c>
      <c r="F22116">
        <v>2630.75</v>
      </c>
      <c r="G22116">
        <v>2631.5</v>
      </c>
      <c r="H22116">
        <v>282873</v>
      </c>
      <c r="M22116"/>
      <c r="N22116"/>
      <c r="O22116"/>
      <c r="P22116"/>
      <c r="Q22116"/>
    </row>
    <row r="22117" spans="1:17" x14ac:dyDescent="0.2">
      <c r="A22117" t="s">
        <v>24</v>
      </c>
      <c r="B22117" s="1">
        <v>43223</v>
      </c>
      <c r="C22117" s="2">
        <v>0.39583333333333331</v>
      </c>
      <c r="D22117">
        <v>2627.25</v>
      </c>
      <c r="E22117">
        <v>2628.25</v>
      </c>
      <c r="F22117">
        <v>2606.75</v>
      </c>
      <c r="G22117">
        <v>2609.5</v>
      </c>
      <c r="H22117">
        <v>374849</v>
      </c>
      <c r="I22117" t="b">
        <f>AND(HOUR(C22117)=9,MINUTE(C22117)=30,HOUR(C22116)=15,MINUTE(C22116)=15)</f>
        <v>1</v>
      </c>
      <c r="J22117">
        <f>MAX(E22117:E22123)</f>
        <v>2638.5</v>
      </c>
      <c r="K22117">
        <f>MIN(F22117:F22123)</f>
        <v>2595</v>
      </c>
      <c r="L22117">
        <f>E22117</f>
        <v>2628.25</v>
      </c>
      <c r="M22117" s="6">
        <f>+F22117</f>
        <v>2606.75</v>
      </c>
      <c r="N22117" s="6" t="b">
        <f>IF(F22117&gt;J22110,F22117-J22110,FALSE)</f>
        <v>0</v>
      </c>
      <c r="O22117" s="6">
        <f>IF(L22117&lt;K22110,K22110-L22117,FALSE)</f>
        <v>2.5</v>
      </c>
      <c r="P22117" s="6" t="b">
        <f>IF(AND(N22117&lt;&gt;FALSE,K22117&lt;=J22110),TRUE,FALSE)</f>
        <v>0</v>
      </c>
      <c r="Q22117" s="6" t="b">
        <f>IF(AND(O22117&lt;&gt;FALSE,J22117&gt;K22110),TRUE,FALSE)</f>
        <v>1</v>
      </c>
    </row>
    <row r="22118" spans="1:17" x14ac:dyDescent="0.2">
      <c r="A22118" t="s">
        <v>24</v>
      </c>
      <c r="B22118" s="1">
        <v>43223</v>
      </c>
      <c r="C22118" s="2">
        <v>0.4375</v>
      </c>
      <c r="D22118">
        <v>2609.25</v>
      </c>
      <c r="E22118">
        <v>2610</v>
      </c>
      <c r="F22118">
        <v>2595</v>
      </c>
      <c r="G22118">
        <v>2601.25</v>
      </c>
      <c r="H22118">
        <v>376289</v>
      </c>
      <c r="M22118"/>
      <c r="N22118"/>
      <c r="O22118"/>
      <c r="P22118"/>
      <c r="Q22118"/>
    </row>
    <row r="22119" spans="1:17" x14ac:dyDescent="0.2">
      <c r="A22119" t="s">
        <v>24</v>
      </c>
      <c r="B22119" s="1">
        <v>43223</v>
      </c>
      <c r="C22119" s="2">
        <v>0.47916666666666669</v>
      </c>
      <c r="D22119">
        <v>2601</v>
      </c>
      <c r="E22119">
        <v>2614</v>
      </c>
      <c r="F22119">
        <v>2598.25</v>
      </c>
      <c r="G22119">
        <v>2605.25</v>
      </c>
      <c r="H22119">
        <v>233302</v>
      </c>
      <c r="M22119"/>
      <c r="N22119"/>
      <c r="O22119"/>
      <c r="P22119"/>
      <c r="Q22119"/>
    </row>
    <row r="22120" spans="1:17" x14ac:dyDescent="0.2">
      <c r="A22120" t="s">
        <v>24</v>
      </c>
      <c r="B22120" s="1">
        <v>43223</v>
      </c>
      <c r="C22120" s="2">
        <v>0.52083333333333337</v>
      </c>
      <c r="D22120">
        <v>2605</v>
      </c>
      <c r="E22120">
        <v>2632</v>
      </c>
      <c r="F22120">
        <v>2604.75</v>
      </c>
      <c r="G22120">
        <v>2625.75</v>
      </c>
      <c r="H22120">
        <v>292619</v>
      </c>
      <c r="M22120"/>
      <c r="N22120"/>
      <c r="O22120"/>
      <c r="P22120"/>
      <c r="Q22120"/>
    </row>
    <row r="22121" spans="1:17" x14ac:dyDescent="0.2">
      <c r="A22121" t="s">
        <v>24</v>
      </c>
      <c r="B22121" s="1">
        <v>43223</v>
      </c>
      <c r="C22121" s="2">
        <v>0.5625</v>
      </c>
      <c r="D22121">
        <v>2625.75</v>
      </c>
      <c r="E22121">
        <v>2636.25</v>
      </c>
      <c r="F22121">
        <v>2625.5</v>
      </c>
      <c r="G22121">
        <v>2631</v>
      </c>
      <c r="H22121">
        <v>180419</v>
      </c>
      <c r="M22121"/>
      <c r="N22121"/>
      <c r="O22121"/>
      <c r="P22121"/>
      <c r="Q22121"/>
    </row>
    <row r="22122" spans="1:17" x14ac:dyDescent="0.2">
      <c r="A22122" t="s">
        <v>24</v>
      </c>
      <c r="B22122" s="1">
        <v>43223</v>
      </c>
      <c r="C22122" s="2">
        <v>0.60416666666666663</v>
      </c>
      <c r="D22122">
        <v>2631</v>
      </c>
      <c r="E22122">
        <v>2638.5</v>
      </c>
      <c r="F22122">
        <v>2626.75</v>
      </c>
      <c r="G22122">
        <v>2633.25</v>
      </c>
      <c r="H22122">
        <v>221997</v>
      </c>
      <c r="M22122"/>
      <c r="N22122"/>
      <c r="O22122"/>
      <c r="P22122"/>
      <c r="Q22122"/>
    </row>
    <row r="22123" spans="1:17" x14ac:dyDescent="0.2">
      <c r="A22123" t="s">
        <v>24</v>
      </c>
      <c r="B22123" s="1">
        <v>43223</v>
      </c>
      <c r="C22123" s="2">
        <v>0.63541666666666663</v>
      </c>
      <c r="D22123">
        <v>2633</v>
      </c>
      <c r="E22123">
        <v>2636.5</v>
      </c>
      <c r="F22123">
        <v>2625.5</v>
      </c>
      <c r="G22123">
        <v>2635.25</v>
      </c>
      <c r="H22123">
        <v>190864</v>
      </c>
      <c r="M22123"/>
      <c r="N22123"/>
      <c r="O22123"/>
      <c r="P22123"/>
      <c r="Q22123"/>
    </row>
    <row r="22124" spans="1:17" x14ac:dyDescent="0.2">
      <c r="A22124" t="s">
        <v>24</v>
      </c>
      <c r="B22124" s="1">
        <v>43224</v>
      </c>
      <c r="C22124" s="2">
        <v>0.39583333333333331</v>
      </c>
      <c r="D22124">
        <v>2619.5</v>
      </c>
      <c r="E22124">
        <v>2642.75</v>
      </c>
      <c r="F22124">
        <v>2616</v>
      </c>
      <c r="G22124">
        <v>2642</v>
      </c>
      <c r="H22124">
        <v>288547</v>
      </c>
      <c r="I22124" t="b">
        <f>AND(HOUR(C22124)=9,MINUTE(C22124)=30,HOUR(C22123)=15,MINUTE(C22123)=15)</f>
        <v>1</v>
      </c>
      <c r="J22124">
        <f>MAX(E22124:E22130)</f>
        <v>2673.25</v>
      </c>
      <c r="K22124">
        <f>MIN(F22124:F22130)</f>
        <v>2616</v>
      </c>
      <c r="L22124">
        <f>E22124</f>
        <v>2642.75</v>
      </c>
      <c r="M22124" s="6">
        <f>+F22124</f>
        <v>2616</v>
      </c>
      <c r="N22124" s="6" t="b">
        <f>IF(F22124&gt;J22117,F22124-J22117,FALSE)</f>
        <v>0</v>
      </c>
      <c r="O22124" s="6" t="b">
        <f>IF(L22124&lt;K22117,K22117-L22124,FALSE)</f>
        <v>0</v>
      </c>
      <c r="P22124" s="6" t="b">
        <f>IF(AND(N22124&lt;&gt;FALSE,K22124&lt;=J22117),TRUE,FALSE)</f>
        <v>0</v>
      </c>
      <c r="Q22124" s="6" t="b">
        <f>IF(AND(O22124&lt;&gt;FALSE,J22124&gt;K22117),TRUE,FALSE)</f>
        <v>0</v>
      </c>
    </row>
    <row r="22125" spans="1:17" x14ac:dyDescent="0.2">
      <c r="A22125" t="s">
        <v>24</v>
      </c>
      <c r="B22125" s="1">
        <v>43224</v>
      </c>
      <c r="C22125" s="2">
        <v>0.4375</v>
      </c>
      <c r="D22125">
        <v>2642.25</v>
      </c>
      <c r="E22125">
        <v>2655.5</v>
      </c>
      <c r="F22125">
        <v>2641</v>
      </c>
      <c r="G22125">
        <v>2654.75</v>
      </c>
      <c r="H22125">
        <v>252917</v>
      </c>
      <c r="M22125"/>
      <c r="N22125"/>
      <c r="O22125"/>
      <c r="P22125"/>
      <c r="Q22125"/>
    </row>
    <row r="22126" spans="1:17" x14ac:dyDescent="0.2">
      <c r="A22126" t="s">
        <v>24</v>
      </c>
      <c r="B22126" s="1">
        <v>43224</v>
      </c>
      <c r="C22126" s="2">
        <v>0.47916666666666669</v>
      </c>
      <c r="D22126">
        <v>2654.75</v>
      </c>
      <c r="E22126">
        <v>2659.75</v>
      </c>
      <c r="F22126">
        <v>2652.75</v>
      </c>
      <c r="G22126">
        <v>2658.75</v>
      </c>
      <c r="H22126">
        <v>169701</v>
      </c>
      <c r="M22126"/>
      <c r="N22126"/>
      <c r="O22126"/>
      <c r="P22126"/>
      <c r="Q22126"/>
    </row>
    <row r="22127" spans="1:17" x14ac:dyDescent="0.2">
      <c r="A22127" t="s">
        <v>24</v>
      </c>
      <c r="B22127" s="1">
        <v>43224</v>
      </c>
      <c r="C22127" s="2">
        <v>0.52083333333333337</v>
      </c>
      <c r="D22127">
        <v>2659</v>
      </c>
      <c r="E22127">
        <v>2662.75</v>
      </c>
      <c r="F22127">
        <v>2657.75</v>
      </c>
      <c r="G22127">
        <v>2660.5</v>
      </c>
      <c r="H22127">
        <v>97864</v>
      </c>
      <c r="M22127"/>
      <c r="N22127"/>
      <c r="O22127"/>
      <c r="P22127"/>
      <c r="Q22127"/>
    </row>
    <row r="22128" spans="1:17" x14ac:dyDescent="0.2">
      <c r="A22128" t="s">
        <v>24</v>
      </c>
      <c r="B22128" s="1">
        <v>43224</v>
      </c>
      <c r="C22128" s="2">
        <v>0.5625</v>
      </c>
      <c r="D22128">
        <v>2660.5</v>
      </c>
      <c r="E22128">
        <v>2671.75</v>
      </c>
      <c r="F22128">
        <v>2660</v>
      </c>
      <c r="G22128">
        <v>2671.25</v>
      </c>
      <c r="H22128">
        <v>130466</v>
      </c>
      <c r="M22128"/>
      <c r="N22128"/>
      <c r="O22128"/>
      <c r="P22128"/>
      <c r="Q22128"/>
    </row>
    <row r="22129" spans="1:17" x14ac:dyDescent="0.2">
      <c r="A22129" t="s">
        <v>24</v>
      </c>
      <c r="B22129" s="1">
        <v>43224</v>
      </c>
      <c r="C22129" s="2">
        <v>0.60416666666666663</v>
      </c>
      <c r="D22129">
        <v>2671.25</v>
      </c>
      <c r="E22129">
        <v>2673.25</v>
      </c>
      <c r="F22129">
        <v>2667</v>
      </c>
      <c r="G22129">
        <v>2670</v>
      </c>
      <c r="H22129">
        <v>157650</v>
      </c>
      <c r="M22129"/>
      <c r="N22129"/>
      <c r="O22129"/>
      <c r="P22129"/>
      <c r="Q22129"/>
    </row>
    <row r="22130" spans="1:17" x14ac:dyDescent="0.2">
      <c r="A22130" t="s">
        <v>24</v>
      </c>
      <c r="B22130" s="1">
        <v>43224</v>
      </c>
      <c r="C22130" s="2">
        <v>0.63541666666666663</v>
      </c>
      <c r="D22130">
        <v>2670</v>
      </c>
      <c r="E22130">
        <v>2670.5</v>
      </c>
      <c r="F22130">
        <v>2660.75</v>
      </c>
      <c r="G22130">
        <v>2667.5</v>
      </c>
      <c r="H22130">
        <v>234512</v>
      </c>
      <c r="M22130"/>
      <c r="N22130"/>
      <c r="O22130"/>
      <c r="P22130"/>
      <c r="Q22130"/>
    </row>
    <row r="22131" spans="1:17" x14ac:dyDescent="0.2">
      <c r="A22131" t="s">
        <v>24</v>
      </c>
      <c r="B22131" s="1">
        <v>43227</v>
      </c>
      <c r="C22131" s="2">
        <v>0.39583333333333331</v>
      </c>
      <c r="D22131">
        <v>2673.75</v>
      </c>
      <c r="E22131">
        <v>2683</v>
      </c>
      <c r="F22131">
        <v>2671.5</v>
      </c>
      <c r="G22131">
        <v>2679.25</v>
      </c>
      <c r="H22131">
        <v>196553</v>
      </c>
      <c r="I22131" t="b">
        <f>AND(HOUR(C22131)=9,MINUTE(C22131)=30,HOUR(C22130)=15,MINUTE(C22130)=15)</f>
        <v>1</v>
      </c>
      <c r="J22131">
        <f>MAX(E22131:E22137)</f>
        <v>2685.25</v>
      </c>
      <c r="K22131">
        <f>MIN(F22131:F22137)</f>
        <v>2666.25</v>
      </c>
      <c r="L22131">
        <f>E22131</f>
        <v>2683</v>
      </c>
      <c r="M22131" s="6">
        <f>+F22131</f>
        <v>2671.5</v>
      </c>
      <c r="N22131" s="6" t="b">
        <f>IF(F22131&gt;J22124,F22131-J22124,FALSE)</f>
        <v>0</v>
      </c>
      <c r="O22131" s="6" t="b">
        <f>IF(L22131&lt;K22124,K22124-L22131,FALSE)</f>
        <v>0</v>
      </c>
      <c r="P22131" s="6" t="b">
        <f>IF(AND(N22131&lt;&gt;FALSE,K22131&lt;=J22124),TRUE,FALSE)</f>
        <v>0</v>
      </c>
      <c r="Q22131" s="6" t="b">
        <f>IF(AND(O22131&lt;&gt;FALSE,J22131&gt;K22124),TRUE,FALSE)</f>
        <v>0</v>
      </c>
    </row>
    <row r="22132" spans="1:17" x14ac:dyDescent="0.2">
      <c r="A22132" t="s">
        <v>24</v>
      </c>
      <c r="B22132" s="1">
        <v>43227</v>
      </c>
      <c r="C22132" s="2">
        <v>0.4375</v>
      </c>
      <c r="D22132">
        <v>2679.25</v>
      </c>
      <c r="E22132">
        <v>2681.75</v>
      </c>
      <c r="F22132">
        <v>2672.5</v>
      </c>
      <c r="G22132">
        <v>2680.75</v>
      </c>
      <c r="H22132">
        <v>148484</v>
      </c>
      <c r="M22132"/>
      <c r="N22132"/>
      <c r="O22132"/>
      <c r="P22132"/>
      <c r="Q22132"/>
    </row>
    <row r="22133" spans="1:17" x14ac:dyDescent="0.2">
      <c r="A22133" t="s">
        <v>24</v>
      </c>
      <c r="B22133" s="1">
        <v>43227</v>
      </c>
      <c r="C22133" s="2">
        <v>0.47916666666666669</v>
      </c>
      <c r="D22133">
        <v>2680.5</v>
      </c>
      <c r="E22133">
        <v>2682.5</v>
      </c>
      <c r="F22133">
        <v>2677</v>
      </c>
      <c r="G22133">
        <v>2681.5</v>
      </c>
      <c r="H22133">
        <v>96263</v>
      </c>
      <c r="M22133"/>
      <c r="N22133"/>
      <c r="O22133"/>
      <c r="P22133"/>
      <c r="Q22133"/>
    </row>
    <row r="22134" spans="1:17" x14ac:dyDescent="0.2">
      <c r="A22134" t="s">
        <v>24</v>
      </c>
      <c r="B22134" s="1">
        <v>43227</v>
      </c>
      <c r="C22134" s="2">
        <v>0.52083333333333337</v>
      </c>
      <c r="D22134">
        <v>2681.25</v>
      </c>
      <c r="E22134">
        <v>2682.25</v>
      </c>
      <c r="F22134">
        <v>2676</v>
      </c>
      <c r="G22134">
        <v>2679.5</v>
      </c>
      <c r="H22134">
        <v>68616</v>
      </c>
      <c r="M22134"/>
      <c r="N22134"/>
      <c r="O22134"/>
      <c r="P22134"/>
      <c r="Q22134"/>
    </row>
    <row r="22135" spans="1:17" x14ac:dyDescent="0.2">
      <c r="A22135" t="s">
        <v>24</v>
      </c>
      <c r="B22135" s="1">
        <v>43227</v>
      </c>
      <c r="C22135" s="2">
        <v>0.5625</v>
      </c>
      <c r="D22135">
        <v>2679.5</v>
      </c>
      <c r="E22135">
        <v>2683.5</v>
      </c>
      <c r="F22135">
        <v>2678.75</v>
      </c>
      <c r="G22135">
        <v>2683.25</v>
      </c>
      <c r="H22135">
        <v>62750</v>
      </c>
      <c r="M22135"/>
      <c r="N22135"/>
      <c r="O22135"/>
      <c r="P22135"/>
      <c r="Q22135"/>
    </row>
    <row r="22136" spans="1:17" x14ac:dyDescent="0.2">
      <c r="A22136" t="s">
        <v>24</v>
      </c>
      <c r="B22136" s="1">
        <v>43227</v>
      </c>
      <c r="C22136" s="2">
        <v>0.60416666666666663</v>
      </c>
      <c r="D22136">
        <v>2683.25</v>
      </c>
      <c r="E22136">
        <v>2685.25</v>
      </c>
      <c r="F22136">
        <v>2666.25</v>
      </c>
      <c r="G22136">
        <v>2670.75</v>
      </c>
      <c r="H22136">
        <v>219894</v>
      </c>
      <c r="M22136"/>
      <c r="N22136"/>
      <c r="O22136"/>
      <c r="P22136"/>
      <c r="Q22136"/>
    </row>
    <row r="22137" spans="1:17" x14ac:dyDescent="0.2">
      <c r="A22137" t="s">
        <v>24</v>
      </c>
      <c r="B22137" s="1">
        <v>43227</v>
      </c>
      <c r="C22137" s="2">
        <v>0.63541666666666663</v>
      </c>
      <c r="D22137">
        <v>2670.75</v>
      </c>
      <c r="E22137">
        <v>2675.5</v>
      </c>
      <c r="F22137">
        <v>2669.25</v>
      </c>
      <c r="G22137">
        <v>2673.5</v>
      </c>
      <c r="H22137">
        <v>166950</v>
      </c>
      <c r="M22137"/>
      <c r="N22137"/>
      <c r="O22137"/>
      <c r="P22137"/>
      <c r="Q22137"/>
    </row>
    <row r="22138" spans="1:17" x14ac:dyDescent="0.2">
      <c r="A22138" t="s">
        <v>24</v>
      </c>
      <c r="B22138" s="1">
        <v>43228</v>
      </c>
      <c r="C22138" s="2">
        <v>0.39583333333333331</v>
      </c>
      <c r="D22138">
        <v>2669.75</v>
      </c>
      <c r="E22138">
        <v>2672</v>
      </c>
      <c r="F22138">
        <v>2663.25</v>
      </c>
      <c r="G22138">
        <v>2666</v>
      </c>
      <c r="H22138">
        <v>203142</v>
      </c>
      <c r="I22138" t="b">
        <f>AND(HOUR(C22138)=9,MINUTE(C22138)=30,HOUR(C22137)=15,MINUTE(C22137)=15)</f>
        <v>1</v>
      </c>
      <c r="J22138">
        <f>MAX(E22138:E22144)</f>
        <v>2678</v>
      </c>
      <c r="K22138">
        <f>MIN(F22138:F22144)</f>
        <v>2656</v>
      </c>
      <c r="L22138">
        <f>E22138</f>
        <v>2672</v>
      </c>
      <c r="M22138" s="6">
        <f>+F22138</f>
        <v>2663.25</v>
      </c>
      <c r="N22138" s="6" t="b">
        <f>IF(F22138&gt;J22131,F22138-J22131,FALSE)</f>
        <v>0</v>
      </c>
      <c r="O22138" s="6" t="b">
        <f>IF(L22138&lt;K22131,K22131-L22138,FALSE)</f>
        <v>0</v>
      </c>
      <c r="P22138" s="6" t="b">
        <f>IF(AND(N22138&lt;&gt;FALSE,K22138&lt;=J22131),TRUE,FALSE)</f>
        <v>0</v>
      </c>
      <c r="Q22138" s="6" t="b">
        <f>IF(AND(O22138&lt;&gt;FALSE,J22138&gt;K22131),TRUE,FALSE)</f>
        <v>0</v>
      </c>
    </row>
    <row r="22139" spans="1:17" x14ac:dyDescent="0.2">
      <c r="A22139" t="s">
        <v>24</v>
      </c>
      <c r="B22139" s="1">
        <v>43228</v>
      </c>
      <c r="C22139" s="2">
        <v>0.4375</v>
      </c>
      <c r="D22139">
        <v>2666.25</v>
      </c>
      <c r="E22139">
        <v>2678</v>
      </c>
      <c r="F22139">
        <v>2665.25</v>
      </c>
      <c r="G22139">
        <v>2673.5</v>
      </c>
      <c r="H22139">
        <v>200134</v>
      </c>
      <c r="M22139"/>
      <c r="N22139"/>
      <c r="O22139"/>
      <c r="P22139"/>
      <c r="Q22139"/>
    </row>
    <row r="22140" spans="1:17" x14ac:dyDescent="0.2">
      <c r="A22140" t="s">
        <v>24</v>
      </c>
      <c r="B22140" s="1">
        <v>43228</v>
      </c>
      <c r="C22140" s="2">
        <v>0.47916666666666669</v>
      </c>
      <c r="D22140">
        <v>2673.25</v>
      </c>
      <c r="E22140">
        <v>2673.5</v>
      </c>
      <c r="F22140">
        <v>2665.5</v>
      </c>
      <c r="G22140">
        <v>2666.5</v>
      </c>
      <c r="H22140">
        <v>122524</v>
      </c>
      <c r="M22140"/>
      <c r="N22140"/>
      <c r="O22140"/>
      <c r="P22140"/>
      <c r="Q22140"/>
    </row>
    <row r="22141" spans="1:17" x14ac:dyDescent="0.2">
      <c r="A22141" t="s">
        <v>24</v>
      </c>
      <c r="B22141" s="1">
        <v>43228</v>
      </c>
      <c r="C22141" s="2">
        <v>0.52083333333333337</v>
      </c>
      <c r="D22141">
        <v>2666.25</v>
      </c>
      <c r="E22141">
        <v>2669.25</v>
      </c>
      <c r="F22141">
        <v>2661</v>
      </c>
      <c r="G22141">
        <v>2668.5</v>
      </c>
      <c r="H22141">
        <v>92415</v>
      </c>
      <c r="M22141"/>
      <c r="N22141"/>
      <c r="O22141"/>
      <c r="P22141"/>
      <c r="Q22141"/>
    </row>
    <row r="22142" spans="1:17" x14ac:dyDescent="0.2">
      <c r="A22142" t="s">
        <v>24</v>
      </c>
      <c r="B22142" s="1">
        <v>43228</v>
      </c>
      <c r="C22142" s="2">
        <v>0.5625</v>
      </c>
      <c r="D22142">
        <v>2668.25</v>
      </c>
      <c r="E22142">
        <v>2673.25</v>
      </c>
      <c r="F22142">
        <v>2661.75</v>
      </c>
      <c r="G22142">
        <v>2666.75</v>
      </c>
      <c r="H22142">
        <v>122876</v>
      </c>
      <c r="M22142"/>
      <c r="N22142"/>
      <c r="O22142"/>
      <c r="P22142"/>
      <c r="Q22142"/>
    </row>
    <row r="22143" spans="1:17" x14ac:dyDescent="0.2">
      <c r="A22143" t="s">
        <v>24</v>
      </c>
      <c r="B22143" s="1">
        <v>43228</v>
      </c>
      <c r="C22143" s="2">
        <v>0.60416666666666663</v>
      </c>
      <c r="D22143">
        <v>2666.75</v>
      </c>
      <c r="E22143">
        <v>2671.25</v>
      </c>
      <c r="F22143">
        <v>2656</v>
      </c>
      <c r="G22143">
        <v>2669.5</v>
      </c>
      <c r="H22143">
        <v>210443</v>
      </c>
      <c r="M22143"/>
      <c r="N22143"/>
      <c r="O22143"/>
      <c r="P22143"/>
      <c r="Q22143"/>
    </row>
    <row r="22144" spans="1:17" x14ac:dyDescent="0.2">
      <c r="A22144" t="s">
        <v>24</v>
      </c>
      <c r="B22144" s="1">
        <v>43228</v>
      </c>
      <c r="C22144" s="2">
        <v>0.63541666666666663</v>
      </c>
      <c r="D22144">
        <v>2669.5</v>
      </c>
      <c r="E22144">
        <v>2674.5</v>
      </c>
      <c r="F22144">
        <v>2668.75</v>
      </c>
      <c r="G22144">
        <v>2674.25</v>
      </c>
      <c r="H22144">
        <v>143239</v>
      </c>
      <c r="M22144"/>
      <c r="N22144"/>
      <c r="O22144"/>
      <c r="P22144"/>
      <c r="Q22144"/>
    </row>
    <row r="22145" spans="1:17" x14ac:dyDescent="0.2">
      <c r="A22145" t="s">
        <v>24</v>
      </c>
      <c r="B22145" s="1">
        <v>43229</v>
      </c>
      <c r="C22145" s="2">
        <v>0.39583333333333331</v>
      </c>
      <c r="D22145">
        <v>2681</v>
      </c>
      <c r="E22145">
        <v>2685.25</v>
      </c>
      <c r="F22145">
        <v>2678.25</v>
      </c>
      <c r="G22145">
        <v>2681.75</v>
      </c>
      <c r="H22145">
        <v>212888</v>
      </c>
      <c r="I22145" t="b">
        <f>AND(HOUR(C22145)=9,MINUTE(C22145)=30,HOUR(C22144)=15,MINUTE(C22144)=15)</f>
        <v>1</v>
      </c>
      <c r="J22145">
        <f>MAX(E22145:E22151)</f>
        <v>2703.75</v>
      </c>
      <c r="K22145">
        <f>MIN(F22145:F22151)</f>
        <v>2675.75</v>
      </c>
      <c r="L22145">
        <f>E22145</f>
        <v>2685.25</v>
      </c>
      <c r="M22145" s="6">
        <f>+F22145</f>
        <v>2678.25</v>
      </c>
      <c r="N22145" s="6">
        <f>IF(F22145&gt;J22138,F22145-J22138,FALSE)</f>
        <v>0.25</v>
      </c>
      <c r="O22145" s="6" t="b">
        <f>IF(L22145&lt;K22138,K22138-L22145,FALSE)</f>
        <v>0</v>
      </c>
      <c r="P22145" s="6" t="b">
        <f>IF(AND(N22145&lt;&gt;FALSE,K22145&lt;=J22138),TRUE,FALSE)</f>
        <v>1</v>
      </c>
      <c r="Q22145" s="6" t="b">
        <f>IF(AND(O22145&lt;&gt;FALSE,J22145&gt;K22138),TRUE,FALSE)</f>
        <v>0</v>
      </c>
    </row>
    <row r="22146" spans="1:17" x14ac:dyDescent="0.2">
      <c r="A22146" t="s">
        <v>24</v>
      </c>
      <c r="B22146" s="1">
        <v>43229</v>
      </c>
      <c r="C22146" s="2">
        <v>0.4375</v>
      </c>
      <c r="D22146">
        <v>2681.75</v>
      </c>
      <c r="E22146">
        <v>2683.75</v>
      </c>
      <c r="F22146">
        <v>2675.75</v>
      </c>
      <c r="G22146">
        <v>2680.75</v>
      </c>
      <c r="H22146">
        <v>159992</v>
      </c>
      <c r="M22146"/>
      <c r="N22146"/>
      <c r="O22146"/>
      <c r="P22146"/>
      <c r="Q22146"/>
    </row>
    <row r="22147" spans="1:17" x14ac:dyDescent="0.2">
      <c r="A22147" t="s">
        <v>24</v>
      </c>
      <c r="B22147" s="1">
        <v>43229</v>
      </c>
      <c r="C22147" s="2">
        <v>0.47916666666666669</v>
      </c>
      <c r="D22147">
        <v>2680.75</v>
      </c>
      <c r="E22147">
        <v>2690.75</v>
      </c>
      <c r="F22147">
        <v>2679.75</v>
      </c>
      <c r="G22147">
        <v>2689.75</v>
      </c>
      <c r="H22147">
        <v>108609</v>
      </c>
      <c r="M22147"/>
      <c r="N22147"/>
      <c r="O22147"/>
      <c r="P22147"/>
      <c r="Q22147"/>
    </row>
    <row r="22148" spans="1:17" x14ac:dyDescent="0.2">
      <c r="A22148" t="s">
        <v>24</v>
      </c>
      <c r="B22148" s="1">
        <v>43229</v>
      </c>
      <c r="C22148" s="2">
        <v>0.52083333333333337</v>
      </c>
      <c r="D22148">
        <v>2690</v>
      </c>
      <c r="E22148">
        <v>2700</v>
      </c>
      <c r="F22148">
        <v>2689.25</v>
      </c>
      <c r="G22148">
        <v>2699.5</v>
      </c>
      <c r="H22148">
        <v>166818</v>
      </c>
      <c r="M22148"/>
      <c r="N22148"/>
      <c r="O22148"/>
      <c r="P22148"/>
      <c r="Q22148"/>
    </row>
    <row r="22149" spans="1:17" x14ac:dyDescent="0.2">
      <c r="A22149" t="s">
        <v>24</v>
      </c>
      <c r="B22149" s="1">
        <v>43229</v>
      </c>
      <c r="C22149" s="2">
        <v>0.5625</v>
      </c>
      <c r="D22149">
        <v>2699.75</v>
      </c>
      <c r="E22149">
        <v>2703.75</v>
      </c>
      <c r="F22149">
        <v>2696.75</v>
      </c>
      <c r="G22149">
        <v>2698.75</v>
      </c>
      <c r="H22149">
        <v>101761</v>
      </c>
      <c r="M22149"/>
      <c r="N22149"/>
      <c r="O22149"/>
      <c r="P22149"/>
      <c r="Q22149"/>
    </row>
    <row r="22150" spans="1:17" x14ac:dyDescent="0.2">
      <c r="A22150" t="s">
        <v>24</v>
      </c>
      <c r="B22150" s="1">
        <v>43229</v>
      </c>
      <c r="C22150" s="2">
        <v>0.60416666666666663</v>
      </c>
      <c r="D22150">
        <v>2698.75</v>
      </c>
      <c r="E22150">
        <v>2703.25</v>
      </c>
      <c r="F22150">
        <v>2697.25</v>
      </c>
      <c r="G22150">
        <v>2698.25</v>
      </c>
      <c r="H22150">
        <v>111346</v>
      </c>
      <c r="M22150"/>
      <c r="N22150"/>
      <c r="O22150"/>
      <c r="P22150"/>
      <c r="Q22150"/>
    </row>
    <row r="22151" spans="1:17" x14ac:dyDescent="0.2">
      <c r="A22151" t="s">
        <v>24</v>
      </c>
      <c r="B22151" s="1">
        <v>43229</v>
      </c>
      <c r="C22151" s="2">
        <v>0.63541666666666663</v>
      </c>
      <c r="D22151">
        <v>2698.25</v>
      </c>
      <c r="E22151">
        <v>2701.25</v>
      </c>
      <c r="F22151">
        <v>2695</v>
      </c>
      <c r="G22151">
        <v>2699.75</v>
      </c>
      <c r="H22151">
        <v>197610</v>
      </c>
      <c r="M22151"/>
      <c r="N22151"/>
      <c r="O22151"/>
      <c r="P22151"/>
      <c r="Q22151"/>
    </row>
    <row r="22152" spans="1:17" x14ac:dyDescent="0.2">
      <c r="A22152" t="s">
        <v>24</v>
      </c>
      <c r="B22152" s="1">
        <v>43230</v>
      </c>
      <c r="C22152" s="2">
        <v>0.39583333333333331</v>
      </c>
      <c r="D22152">
        <v>2708</v>
      </c>
      <c r="E22152">
        <v>2713.5</v>
      </c>
      <c r="F22152">
        <v>2706.75</v>
      </c>
      <c r="G22152">
        <v>2713.25</v>
      </c>
      <c r="H22152">
        <v>217347</v>
      </c>
      <c r="I22152" t="b">
        <f>AND(HOUR(C22152)=9,MINUTE(C22152)=30,HOUR(C22151)=15,MINUTE(C22151)=15)</f>
        <v>1</v>
      </c>
      <c r="J22152">
        <f>MAX(E22152:E22158)</f>
        <v>2728.75</v>
      </c>
      <c r="K22152">
        <f>MIN(F22152:F22158)</f>
        <v>2706.75</v>
      </c>
      <c r="L22152">
        <f>E22152</f>
        <v>2713.5</v>
      </c>
      <c r="M22152" s="6">
        <f>+F22152</f>
        <v>2706.75</v>
      </c>
      <c r="N22152" s="6">
        <f>IF(F22152&gt;J22145,F22152-J22145,FALSE)</f>
        <v>3</v>
      </c>
      <c r="O22152" s="6" t="b">
        <f>IF(L22152&lt;K22145,K22145-L22152,FALSE)</f>
        <v>0</v>
      </c>
      <c r="P22152" s="6" t="b">
        <f>IF(AND(N22152&lt;&gt;FALSE,K22152&lt;=J22145),TRUE,FALSE)</f>
        <v>0</v>
      </c>
      <c r="Q22152" s="6" t="b">
        <f>IF(AND(O22152&lt;&gt;FALSE,J22152&gt;K22145),TRUE,FALSE)</f>
        <v>0</v>
      </c>
    </row>
    <row r="22153" spans="1:17" x14ac:dyDescent="0.2">
      <c r="A22153" t="s">
        <v>24</v>
      </c>
      <c r="B22153" s="1">
        <v>43230</v>
      </c>
      <c r="C22153" s="2">
        <v>0.4375</v>
      </c>
      <c r="D22153">
        <v>2713.25</v>
      </c>
      <c r="E22153">
        <v>2719.25</v>
      </c>
      <c r="F22153">
        <v>2712</v>
      </c>
      <c r="G22153">
        <v>2718.5</v>
      </c>
      <c r="H22153">
        <v>138235</v>
      </c>
      <c r="M22153"/>
      <c r="N22153"/>
      <c r="O22153"/>
      <c r="P22153"/>
      <c r="Q22153"/>
    </row>
    <row r="22154" spans="1:17" x14ac:dyDescent="0.2">
      <c r="A22154" t="s">
        <v>24</v>
      </c>
      <c r="B22154" s="1">
        <v>43230</v>
      </c>
      <c r="C22154" s="2">
        <v>0.47916666666666669</v>
      </c>
      <c r="D22154">
        <v>2718.5</v>
      </c>
      <c r="E22154">
        <v>2726.75</v>
      </c>
      <c r="F22154">
        <v>2717.5</v>
      </c>
      <c r="G22154">
        <v>2725.75</v>
      </c>
      <c r="H22154">
        <v>131272</v>
      </c>
      <c r="M22154"/>
      <c r="N22154"/>
      <c r="O22154"/>
      <c r="P22154"/>
      <c r="Q22154"/>
    </row>
    <row r="22155" spans="1:17" x14ac:dyDescent="0.2">
      <c r="A22155" t="s">
        <v>24</v>
      </c>
      <c r="B22155" s="1">
        <v>43230</v>
      </c>
      <c r="C22155" s="2">
        <v>0.52083333333333337</v>
      </c>
      <c r="D22155">
        <v>2726</v>
      </c>
      <c r="E22155">
        <v>2728.75</v>
      </c>
      <c r="F22155">
        <v>2724</v>
      </c>
      <c r="G22155">
        <v>2724.25</v>
      </c>
      <c r="H22155">
        <v>111049</v>
      </c>
      <c r="M22155"/>
      <c r="N22155"/>
      <c r="O22155"/>
      <c r="P22155"/>
      <c r="Q22155"/>
    </row>
    <row r="22156" spans="1:17" x14ac:dyDescent="0.2">
      <c r="A22156" t="s">
        <v>24</v>
      </c>
      <c r="B22156" s="1">
        <v>43230</v>
      </c>
      <c r="C22156" s="2">
        <v>0.5625</v>
      </c>
      <c r="D22156">
        <v>2724.25</v>
      </c>
      <c r="E22156">
        <v>2725.5</v>
      </c>
      <c r="F22156">
        <v>2718.5</v>
      </c>
      <c r="G22156">
        <v>2723.75</v>
      </c>
      <c r="H22156">
        <v>107315</v>
      </c>
      <c r="M22156"/>
      <c r="N22156"/>
      <c r="O22156"/>
      <c r="P22156"/>
      <c r="Q22156"/>
    </row>
    <row r="22157" spans="1:17" x14ac:dyDescent="0.2">
      <c r="A22157" t="s">
        <v>24</v>
      </c>
      <c r="B22157" s="1">
        <v>43230</v>
      </c>
      <c r="C22157" s="2">
        <v>0.60416666666666663</v>
      </c>
      <c r="D22157">
        <v>2724</v>
      </c>
      <c r="E22157">
        <v>2726.25</v>
      </c>
      <c r="F22157">
        <v>2716.75</v>
      </c>
      <c r="G22157">
        <v>2723</v>
      </c>
      <c r="H22157">
        <v>129571</v>
      </c>
      <c r="M22157"/>
      <c r="N22157"/>
      <c r="O22157"/>
      <c r="P22157"/>
      <c r="Q22157"/>
    </row>
    <row r="22158" spans="1:17" x14ac:dyDescent="0.2">
      <c r="A22158" t="s">
        <v>24</v>
      </c>
      <c r="B22158" s="1">
        <v>43230</v>
      </c>
      <c r="C22158" s="2">
        <v>0.63541666666666663</v>
      </c>
      <c r="D22158">
        <v>2723.25</v>
      </c>
      <c r="E22158">
        <v>2727.25</v>
      </c>
      <c r="F22158">
        <v>2720.5</v>
      </c>
      <c r="G22158">
        <v>2722.25</v>
      </c>
      <c r="H22158">
        <v>163534</v>
      </c>
      <c r="M22158"/>
      <c r="N22158"/>
      <c r="O22158"/>
      <c r="P22158"/>
      <c r="Q22158"/>
    </row>
    <row r="22159" spans="1:17" x14ac:dyDescent="0.2">
      <c r="A22159" t="s">
        <v>24</v>
      </c>
      <c r="B22159" s="1">
        <v>43231</v>
      </c>
      <c r="C22159" s="2">
        <v>0.39583333333333331</v>
      </c>
      <c r="D22159">
        <v>2726</v>
      </c>
      <c r="E22159">
        <v>2735</v>
      </c>
      <c r="F22159">
        <v>2724</v>
      </c>
      <c r="G22159">
        <v>2731.75</v>
      </c>
      <c r="H22159">
        <v>221657</v>
      </c>
      <c r="I22159" t="b">
        <f>AND(HOUR(C22159)=9,MINUTE(C22159)=30,HOUR(C22158)=15,MINUTE(C22158)=15)</f>
        <v>1</v>
      </c>
      <c r="J22159">
        <f>MAX(E22159:E22165)</f>
        <v>2736.25</v>
      </c>
      <c r="K22159">
        <f>MIN(F22159:F22165)</f>
        <v>2720.5</v>
      </c>
      <c r="L22159">
        <f>E22159</f>
        <v>2735</v>
      </c>
      <c r="M22159" s="6">
        <f>+F22159</f>
        <v>2724</v>
      </c>
      <c r="N22159" s="6" t="b">
        <f>IF(F22159&gt;J22152,F22159-J22152,FALSE)</f>
        <v>0</v>
      </c>
      <c r="O22159" s="6" t="b">
        <f>IF(L22159&lt;K22152,K22152-L22159,FALSE)</f>
        <v>0</v>
      </c>
      <c r="P22159" s="6" t="b">
        <f>IF(AND(N22159&lt;&gt;FALSE,K22159&lt;=J22152),TRUE,FALSE)</f>
        <v>0</v>
      </c>
      <c r="Q22159" s="6" t="b">
        <f>IF(AND(O22159&lt;&gt;FALSE,J22159&gt;K22152),TRUE,FALSE)</f>
        <v>0</v>
      </c>
    </row>
    <row r="22160" spans="1:17" x14ac:dyDescent="0.2">
      <c r="A22160" t="s">
        <v>24</v>
      </c>
      <c r="B22160" s="1">
        <v>43231</v>
      </c>
      <c r="C22160" s="2">
        <v>0.4375</v>
      </c>
      <c r="D22160">
        <v>2731.75</v>
      </c>
      <c r="E22160">
        <v>2736.25</v>
      </c>
      <c r="F22160">
        <v>2729.75</v>
      </c>
      <c r="G22160">
        <v>2730.5</v>
      </c>
      <c r="H22160">
        <v>135138</v>
      </c>
      <c r="M22160"/>
      <c r="N22160"/>
      <c r="O22160"/>
      <c r="P22160"/>
      <c r="Q22160"/>
    </row>
    <row r="22161" spans="1:17" x14ac:dyDescent="0.2">
      <c r="A22161" t="s">
        <v>24</v>
      </c>
      <c r="B22161" s="1">
        <v>43231</v>
      </c>
      <c r="C22161" s="2">
        <v>0.47916666666666669</v>
      </c>
      <c r="D22161">
        <v>2730.5</v>
      </c>
      <c r="E22161">
        <v>2731.5</v>
      </c>
      <c r="F22161">
        <v>2723</v>
      </c>
      <c r="G22161">
        <v>2724</v>
      </c>
      <c r="H22161">
        <v>113005</v>
      </c>
      <c r="M22161"/>
      <c r="N22161"/>
      <c r="O22161"/>
      <c r="P22161"/>
      <c r="Q22161"/>
    </row>
    <row r="22162" spans="1:17" x14ac:dyDescent="0.2">
      <c r="A22162" t="s">
        <v>24</v>
      </c>
      <c r="B22162" s="1">
        <v>43231</v>
      </c>
      <c r="C22162" s="2">
        <v>0.52083333333333337</v>
      </c>
      <c r="D22162">
        <v>2724</v>
      </c>
      <c r="E22162">
        <v>2728.5</v>
      </c>
      <c r="F22162">
        <v>2723.25</v>
      </c>
      <c r="G22162">
        <v>2727.5</v>
      </c>
      <c r="H22162">
        <v>59770</v>
      </c>
      <c r="M22162"/>
      <c r="N22162"/>
      <c r="O22162"/>
      <c r="P22162"/>
      <c r="Q22162"/>
    </row>
    <row r="22163" spans="1:17" x14ac:dyDescent="0.2">
      <c r="A22163" t="s">
        <v>24</v>
      </c>
      <c r="B22163" s="1">
        <v>43231</v>
      </c>
      <c r="C22163" s="2">
        <v>0.5625</v>
      </c>
      <c r="D22163">
        <v>2727.25</v>
      </c>
      <c r="E22163">
        <v>2728.25</v>
      </c>
      <c r="F22163">
        <v>2720.5</v>
      </c>
      <c r="G22163">
        <v>2726.75</v>
      </c>
      <c r="H22163">
        <v>86272</v>
      </c>
      <c r="M22163"/>
      <c r="N22163"/>
      <c r="O22163"/>
      <c r="P22163"/>
      <c r="Q22163"/>
    </row>
    <row r="22164" spans="1:17" x14ac:dyDescent="0.2">
      <c r="A22164" t="s">
        <v>24</v>
      </c>
      <c r="B22164" s="1">
        <v>43231</v>
      </c>
      <c r="C22164" s="2">
        <v>0.60416666666666663</v>
      </c>
      <c r="D22164">
        <v>2726.75</v>
      </c>
      <c r="E22164">
        <v>2730.25</v>
      </c>
      <c r="F22164">
        <v>2723.75</v>
      </c>
      <c r="G22164">
        <v>2729</v>
      </c>
      <c r="H22164">
        <v>98091</v>
      </c>
      <c r="M22164"/>
      <c r="N22164"/>
      <c r="O22164"/>
      <c r="P22164"/>
      <c r="Q22164"/>
    </row>
    <row r="22165" spans="1:17" x14ac:dyDescent="0.2">
      <c r="A22165" t="s">
        <v>24</v>
      </c>
      <c r="B22165" s="1">
        <v>43231</v>
      </c>
      <c r="C22165" s="2">
        <v>0.63541666666666663</v>
      </c>
      <c r="D22165">
        <v>2728.75</v>
      </c>
      <c r="E22165">
        <v>2733.5</v>
      </c>
      <c r="F22165">
        <v>2727.25</v>
      </c>
      <c r="G22165">
        <v>2733.5</v>
      </c>
      <c r="H22165">
        <v>168821</v>
      </c>
      <c r="M22165"/>
      <c r="N22165"/>
      <c r="O22165"/>
      <c r="P22165"/>
      <c r="Q22165"/>
    </row>
    <row r="22166" spans="1:17" x14ac:dyDescent="0.2">
      <c r="A22166" t="s">
        <v>24</v>
      </c>
      <c r="B22166" s="1">
        <v>43234</v>
      </c>
      <c r="C22166" s="2">
        <v>0.39583333333333331</v>
      </c>
      <c r="D22166">
        <v>2737.5</v>
      </c>
      <c r="E22166">
        <v>2743.5</v>
      </c>
      <c r="F22166">
        <v>2737.25</v>
      </c>
      <c r="G22166">
        <v>2743.5</v>
      </c>
      <c r="H22166">
        <v>160466</v>
      </c>
      <c r="I22166" t="b">
        <f>AND(HOUR(C22166)=9,MINUTE(C22166)=30,HOUR(C22165)=15,MINUTE(C22165)=15)</f>
        <v>1</v>
      </c>
      <c r="J22166">
        <f>MAX(E22166:E22172)</f>
        <v>2745</v>
      </c>
      <c r="K22166">
        <f>MIN(F22166:F22172)</f>
        <v>2728</v>
      </c>
      <c r="L22166">
        <f>E22166</f>
        <v>2743.5</v>
      </c>
      <c r="M22166" s="6">
        <f>+F22166</f>
        <v>2737.25</v>
      </c>
      <c r="N22166" s="6">
        <f>IF(F22166&gt;J22159,F22166-J22159,FALSE)</f>
        <v>1</v>
      </c>
      <c r="O22166" s="6" t="b">
        <f>IF(L22166&lt;K22159,K22159-L22166,FALSE)</f>
        <v>0</v>
      </c>
      <c r="P22166" s="6" t="b">
        <f>IF(AND(N22166&lt;&gt;FALSE,K22166&lt;=J22159),TRUE,FALSE)</f>
        <v>1</v>
      </c>
      <c r="Q22166" s="6" t="b">
        <f>IF(AND(O22166&lt;&gt;FALSE,J22166&gt;K22159),TRUE,FALSE)</f>
        <v>0</v>
      </c>
    </row>
    <row r="22167" spans="1:17" x14ac:dyDescent="0.2">
      <c r="A22167" t="s">
        <v>24</v>
      </c>
      <c r="B22167" s="1">
        <v>43234</v>
      </c>
      <c r="C22167" s="2">
        <v>0.4375</v>
      </c>
      <c r="D22167">
        <v>2743.5</v>
      </c>
      <c r="E22167">
        <v>2745</v>
      </c>
      <c r="F22167">
        <v>2738.75</v>
      </c>
      <c r="G22167">
        <v>2739.25</v>
      </c>
      <c r="H22167">
        <v>110293</v>
      </c>
      <c r="M22167"/>
      <c r="N22167"/>
      <c r="O22167"/>
      <c r="P22167"/>
      <c r="Q22167"/>
    </row>
    <row r="22168" spans="1:17" x14ac:dyDescent="0.2">
      <c r="A22168" t="s">
        <v>24</v>
      </c>
      <c r="B22168" s="1">
        <v>43234</v>
      </c>
      <c r="C22168" s="2">
        <v>0.47916666666666669</v>
      </c>
      <c r="D22168">
        <v>2739.25</v>
      </c>
      <c r="E22168">
        <v>2742.5</v>
      </c>
      <c r="F22168">
        <v>2736.5</v>
      </c>
      <c r="G22168">
        <v>2738.25</v>
      </c>
      <c r="H22168">
        <v>79334</v>
      </c>
      <c r="M22168"/>
      <c r="N22168"/>
      <c r="O22168"/>
      <c r="P22168"/>
      <c r="Q22168"/>
    </row>
    <row r="22169" spans="1:17" x14ac:dyDescent="0.2">
      <c r="A22169" t="s">
        <v>24</v>
      </c>
      <c r="B22169" s="1">
        <v>43234</v>
      </c>
      <c r="C22169" s="2">
        <v>0.52083333333333337</v>
      </c>
      <c r="D22169">
        <v>2738.25</v>
      </c>
      <c r="E22169">
        <v>2739.25</v>
      </c>
      <c r="F22169">
        <v>2730</v>
      </c>
      <c r="G22169">
        <v>2732.75</v>
      </c>
      <c r="H22169">
        <v>89532</v>
      </c>
      <c r="M22169"/>
      <c r="N22169"/>
      <c r="O22169"/>
      <c r="P22169"/>
      <c r="Q22169"/>
    </row>
    <row r="22170" spans="1:17" x14ac:dyDescent="0.2">
      <c r="A22170" t="s">
        <v>24</v>
      </c>
      <c r="B22170" s="1">
        <v>43234</v>
      </c>
      <c r="C22170" s="2">
        <v>0.5625</v>
      </c>
      <c r="D22170">
        <v>2732.75</v>
      </c>
      <c r="E22170">
        <v>2735.75</v>
      </c>
      <c r="F22170">
        <v>2728</v>
      </c>
      <c r="G22170">
        <v>2732.25</v>
      </c>
      <c r="H22170">
        <v>94485</v>
      </c>
      <c r="M22170"/>
      <c r="N22170"/>
      <c r="O22170"/>
      <c r="P22170"/>
      <c r="Q22170"/>
    </row>
    <row r="22171" spans="1:17" x14ac:dyDescent="0.2">
      <c r="A22171" t="s">
        <v>24</v>
      </c>
      <c r="B22171" s="1">
        <v>43234</v>
      </c>
      <c r="C22171" s="2">
        <v>0.60416666666666663</v>
      </c>
      <c r="D22171">
        <v>2732</v>
      </c>
      <c r="E22171">
        <v>2736.75</v>
      </c>
      <c r="F22171">
        <v>2730.75</v>
      </c>
      <c r="G22171">
        <v>2734.75</v>
      </c>
      <c r="H22171">
        <v>90500</v>
      </c>
      <c r="M22171"/>
      <c r="N22171"/>
      <c r="O22171"/>
      <c r="P22171"/>
      <c r="Q22171"/>
    </row>
    <row r="22172" spans="1:17" x14ac:dyDescent="0.2">
      <c r="A22172" t="s">
        <v>24</v>
      </c>
      <c r="B22172" s="1">
        <v>43234</v>
      </c>
      <c r="C22172" s="2">
        <v>0.63541666666666663</v>
      </c>
      <c r="D22172">
        <v>2734.75</v>
      </c>
      <c r="E22172">
        <v>2735.5</v>
      </c>
      <c r="F22172">
        <v>2728.25</v>
      </c>
      <c r="G22172">
        <v>2734.25</v>
      </c>
      <c r="H22172">
        <v>165713</v>
      </c>
      <c r="M22172"/>
      <c r="N22172"/>
      <c r="O22172"/>
      <c r="P22172"/>
      <c r="Q22172"/>
    </row>
    <row r="22173" spans="1:17" x14ac:dyDescent="0.2">
      <c r="A22173" t="s">
        <v>24</v>
      </c>
      <c r="B22173" s="1">
        <v>43235</v>
      </c>
      <c r="C22173" s="2">
        <v>0.39583333333333331</v>
      </c>
      <c r="D22173">
        <v>2720</v>
      </c>
      <c r="E22173">
        <v>2720.75</v>
      </c>
      <c r="F22173">
        <v>2707</v>
      </c>
      <c r="G22173">
        <v>2712.25</v>
      </c>
      <c r="H22173">
        <v>321697</v>
      </c>
      <c r="I22173" t="b">
        <f>AND(HOUR(C22173)=9,MINUTE(C22173)=30,HOUR(C22172)=15,MINUTE(C22172)=15)</f>
        <v>1</v>
      </c>
      <c r="J22173">
        <f>MAX(E22173:E22179)</f>
        <v>2720.75</v>
      </c>
      <c r="K22173">
        <f>MIN(F22173:F22179)</f>
        <v>2704.25</v>
      </c>
      <c r="L22173">
        <f>E22173</f>
        <v>2720.75</v>
      </c>
      <c r="M22173" s="6">
        <f>+F22173</f>
        <v>2707</v>
      </c>
      <c r="N22173" s="6" t="b">
        <f>IF(F22173&gt;J22166,F22173-J22166,FALSE)</f>
        <v>0</v>
      </c>
      <c r="O22173" s="6">
        <f>IF(L22173&lt;K22166,K22166-L22173,FALSE)</f>
        <v>7.25</v>
      </c>
      <c r="P22173" s="6" t="b">
        <f>IF(AND(N22173&lt;&gt;FALSE,K22173&lt;=J22166),TRUE,FALSE)</f>
        <v>0</v>
      </c>
      <c r="Q22173" s="6" t="b">
        <f>IF(AND(O22173&lt;&gt;FALSE,J22173&gt;K22166),TRUE,FALSE)</f>
        <v>0</v>
      </c>
    </row>
    <row r="22174" spans="1:17" x14ac:dyDescent="0.2">
      <c r="A22174" t="s">
        <v>24</v>
      </c>
      <c r="B22174" s="1">
        <v>43235</v>
      </c>
      <c r="C22174" s="2">
        <v>0.4375</v>
      </c>
      <c r="D22174">
        <v>2712.25</v>
      </c>
      <c r="E22174">
        <v>2719.25</v>
      </c>
      <c r="F22174">
        <v>2711.25</v>
      </c>
      <c r="G22174">
        <v>2713</v>
      </c>
      <c r="H22174">
        <v>162562</v>
      </c>
      <c r="M22174"/>
      <c r="N22174"/>
      <c r="O22174"/>
      <c r="P22174"/>
      <c r="Q22174"/>
    </row>
    <row r="22175" spans="1:17" x14ac:dyDescent="0.2">
      <c r="A22175" t="s">
        <v>24</v>
      </c>
      <c r="B22175" s="1">
        <v>43235</v>
      </c>
      <c r="C22175" s="2">
        <v>0.47916666666666669</v>
      </c>
      <c r="D22175">
        <v>2713.25</v>
      </c>
      <c r="E22175">
        <v>2716.5</v>
      </c>
      <c r="F22175">
        <v>2706.75</v>
      </c>
      <c r="G22175">
        <v>2710</v>
      </c>
      <c r="H22175">
        <v>128599</v>
      </c>
      <c r="M22175"/>
      <c r="N22175"/>
      <c r="O22175"/>
      <c r="P22175"/>
      <c r="Q22175"/>
    </row>
    <row r="22176" spans="1:17" x14ac:dyDescent="0.2">
      <c r="A22176" t="s">
        <v>24</v>
      </c>
      <c r="B22176" s="1">
        <v>43235</v>
      </c>
      <c r="C22176" s="2">
        <v>0.52083333333333337</v>
      </c>
      <c r="D22176">
        <v>2710</v>
      </c>
      <c r="E22176">
        <v>2718</v>
      </c>
      <c r="F22176">
        <v>2709</v>
      </c>
      <c r="G22176">
        <v>2710</v>
      </c>
      <c r="H22176">
        <v>119394</v>
      </c>
      <c r="M22176"/>
      <c r="N22176"/>
      <c r="O22176"/>
      <c r="P22176"/>
      <c r="Q22176"/>
    </row>
    <row r="22177" spans="1:17" x14ac:dyDescent="0.2">
      <c r="A22177" t="s">
        <v>24</v>
      </c>
      <c r="B22177" s="1">
        <v>43235</v>
      </c>
      <c r="C22177" s="2">
        <v>0.5625</v>
      </c>
      <c r="D22177">
        <v>2709.75</v>
      </c>
      <c r="E22177">
        <v>2711.75</v>
      </c>
      <c r="F22177">
        <v>2704.75</v>
      </c>
      <c r="G22177">
        <v>2710</v>
      </c>
      <c r="H22177">
        <v>138912</v>
      </c>
      <c r="M22177"/>
      <c r="N22177"/>
      <c r="O22177"/>
      <c r="P22177"/>
      <c r="Q22177"/>
    </row>
    <row r="22178" spans="1:17" x14ac:dyDescent="0.2">
      <c r="A22178" t="s">
        <v>24</v>
      </c>
      <c r="B22178" s="1">
        <v>43235</v>
      </c>
      <c r="C22178" s="2">
        <v>0.60416666666666663</v>
      </c>
      <c r="D22178">
        <v>2709.75</v>
      </c>
      <c r="E22178">
        <v>2715.75</v>
      </c>
      <c r="F22178">
        <v>2704.25</v>
      </c>
      <c r="G22178">
        <v>2706</v>
      </c>
      <c r="H22178">
        <v>189240</v>
      </c>
      <c r="M22178"/>
      <c r="N22178"/>
      <c r="O22178"/>
      <c r="P22178"/>
      <c r="Q22178"/>
    </row>
    <row r="22179" spans="1:17" x14ac:dyDescent="0.2">
      <c r="A22179" t="s">
        <v>24</v>
      </c>
      <c r="B22179" s="1">
        <v>43235</v>
      </c>
      <c r="C22179" s="2">
        <v>0.63541666666666663</v>
      </c>
      <c r="D22179">
        <v>2706</v>
      </c>
      <c r="E22179">
        <v>2716</v>
      </c>
      <c r="F22179">
        <v>2705.25</v>
      </c>
      <c r="G22179">
        <v>2713</v>
      </c>
      <c r="H22179">
        <v>205250</v>
      </c>
      <c r="M22179"/>
      <c r="N22179"/>
      <c r="O22179"/>
      <c r="P22179"/>
      <c r="Q22179"/>
    </row>
    <row r="22180" spans="1:17" x14ac:dyDescent="0.2">
      <c r="A22180" t="s">
        <v>24</v>
      </c>
      <c r="B22180" s="1">
        <v>43236</v>
      </c>
      <c r="C22180" s="2">
        <v>0.39583333333333331</v>
      </c>
      <c r="D22180">
        <v>2715</v>
      </c>
      <c r="E22180">
        <v>2723.25</v>
      </c>
      <c r="F22180">
        <v>2714.75</v>
      </c>
      <c r="G22180">
        <v>2719.5</v>
      </c>
      <c r="H22180">
        <v>221233</v>
      </c>
      <c r="I22180" t="b">
        <f>AND(HOUR(C22180)=9,MINUTE(C22180)=30,HOUR(C22179)=15,MINUTE(C22179)=15)</f>
        <v>1</v>
      </c>
      <c r="J22180">
        <f>MAX(E22180:E22186)</f>
        <v>2731.75</v>
      </c>
      <c r="K22180">
        <f>MIN(F22180:F22186)</f>
        <v>2714.75</v>
      </c>
      <c r="L22180">
        <f>E22180</f>
        <v>2723.25</v>
      </c>
      <c r="M22180" s="6">
        <f>+F22180</f>
        <v>2714.75</v>
      </c>
      <c r="N22180" s="6" t="b">
        <f>IF(F22180&gt;J22173,F22180-J22173,FALSE)</f>
        <v>0</v>
      </c>
      <c r="O22180" s="6" t="b">
        <f>IF(L22180&lt;K22173,K22173-L22180,FALSE)</f>
        <v>0</v>
      </c>
      <c r="P22180" s="6" t="b">
        <f>IF(AND(N22180&lt;&gt;FALSE,K22180&lt;=J22173),TRUE,FALSE)</f>
        <v>0</v>
      </c>
      <c r="Q22180" s="6" t="b">
        <f>IF(AND(O22180&lt;&gt;FALSE,J22180&gt;K22173),TRUE,FALSE)</f>
        <v>0</v>
      </c>
    </row>
    <row r="22181" spans="1:17" x14ac:dyDescent="0.2">
      <c r="A22181" t="s">
        <v>24</v>
      </c>
      <c r="B22181" s="1">
        <v>43236</v>
      </c>
      <c r="C22181" s="2">
        <v>0.4375</v>
      </c>
      <c r="D22181">
        <v>2719.5</v>
      </c>
      <c r="E22181">
        <v>2723.75</v>
      </c>
      <c r="F22181">
        <v>2715.75</v>
      </c>
      <c r="G22181">
        <v>2717.25</v>
      </c>
      <c r="H22181">
        <v>105473</v>
      </c>
      <c r="M22181"/>
      <c r="N22181"/>
      <c r="O22181"/>
      <c r="P22181"/>
      <c r="Q22181"/>
    </row>
    <row r="22182" spans="1:17" x14ac:dyDescent="0.2">
      <c r="A22182" t="s">
        <v>24</v>
      </c>
      <c r="B22182" s="1">
        <v>43236</v>
      </c>
      <c r="C22182" s="2">
        <v>0.47916666666666669</v>
      </c>
      <c r="D22182">
        <v>2717.25</v>
      </c>
      <c r="E22182">
        <v>2728.25</v>
      </c>
      <c r="F22182">
        <v>2717</v>
      </c>
      <c r="G22182">
        <v>2727.5</v>
      </c>
      <c r="H22182">
        <v>111834</v>
      </c>
      <c r="M22182"/>
      <c r="N22182"/>
      <c r="O22182"/>
      <c r="P22182"/>
      <c r="Q22182"/>
    </row>
    <row r="22183" spans="1:17" x14ac:dyDescent="0.2">
      <c r="A22183" t="s">
        <v>24</v>
      </c>
      <c r="B22183" s="1">
        <v>43236</v>
      </c>
      <c r="C22183" s="2">
        <v>0.52083333333333337</v>
      </c>
      <c r="D22183">
        <v>2727.75</v>
      </c>
      <c r="E22183">
        <v>2731</v>
      </c>
      <c r="F22183">
        <v>2725.75</v>
      </c>
      <c r="G22183">
        <v>2726.75</v>
      </c>
      <c r="H22183">
        <v>75203</v>
      </c>
      <c r="M22183"/>
      <c r="N22183"/>
      <c r="O22183"/>
      <c r="P22183"/>
      <c r="Q22183"/>
    </row>
    <row r="22184" spans="1:17" x14ac:dyDescent="0.2">
      <c r="A22184" t="s">
        <v>24</v>
      </c>
      <c r="B22184" s="1">
        <v>43236</v>
      </c>
      <c r="C22184" s="2">
        <v>0.5625</v>
      </c>
      <c r="D22184">
        <v>2726.75</v>
      </c>
      <c r="E22184">
        <v>2730.25</v>
      </c>
      <c r="F22184">
        <v>2726.25</v>
      </c>
      <c r="G22184">
        <v>2729</v>
      </c>
      <c r="H22184">
        <v>60040</v>
      </c>
      <c r="M22184"/>
      <c r="N22184"/>
      <c r="O22184"/>
      <c r="P22184"/>
      <c r="Q22184"/>
    </row>
    <row r="22185" spans="1:17" x14ac:dyDescent="0.2">
      <c r="A22185" t="s">
        <v>24</v>
      </c>
      <c r="B22185" s="1">
        <v>43236</v>
      </c>
      <c r="C22185" s="2">
        <v>0.60416666666666663</v>
      </c>
      <c r="D22185">
        <v>2729</v>
      </c>
      <c r="E22185">
        <v>2731.75</v>
      </c>
      <c r="F22185">
        <v>2724.75</v>
      </c>
      <c r="G22185">
        <v>2726</v>
      </c>
      <c r="H22185">
        <v>123939</v>
      </c>
      <c r="M22185"/>
      <c r="N22185"/>
      <c r="O22185"/>
      <c r="P22185"/>
      <c r="Q22185"/>
    </row>
    <row r="22186" spans="1:17" x14ac:dyDescent="0.2">
      <c r="A22186" t="s">
        <v>24</v>
      </c>
      <c r="B22186" s="1">
        <v>43236</v>
      </c>
      <c r="C22186" s="2">
        <v>0.63541666666666663</v>
      </c>
      <c r="D22186">
        <v>2725.75</v>
      </c>
      <c r="E22186">
        <v>2727</v>
      </c>
      <c r="F22186">
        <v>2721</v>
      </c>
      <c r="G22186">
        <v>2726.5</v>
      </c>
      <c r="H22186">
        <v>174678</v>
      </c>
      <c r="M22186"/>
      <c r="N22186"/>
      <c r="O22186"/>
      <c r="P22186"/>
      <c r="Q22186"/>
    </row>
    <row r="22187" spans="1:17" x14ac:dyDescent="0.2">
      <c r="A22187" t="s">
        <v>24</v>
      </c>
      <c r="B22187" s="1">
        <v>43237</v>
      </c>
      <c r="C22187" s="2">
        <v>0.39583333333333331</v>
      </c>
      <c r="D22187">
        <v>2723.25</v>
      </c>
      <c r="E22187">
        <v>2731.25</v>
      </c>
      <c r="F22187">
        <v>2717.25</v>
      </c>
      <c r="G22187">
        <v>2729.5</v>
      </c>
      <c r="H22187">
        <v>226440</v>
      </c>
      <c r="I22187" t="b">
        <f>AND(HOUR(C22187)=9,MINUTE(C22187)=30,HOUR(C22186)=15,MINUTE(C22186)=15)</f>
        <v>1</v>
      </c>
      <c r="J22187">
        <f>MAX(E22187:E22193)</f>
        <v>2735.75</v>
      </c>
      <c r="K22187">
        <f>MIN(F22187:F22193)</f>
        <v>2714.75</v>
      </c>
      <c r="L22187">
        <f>E22187</f>
        <v>2731.25</v>
      </c>
      <c r="M22187" s="6">
        <f>+F22187</f>
        <v>2717.25</v>
      </c>
      <c r="N22187" s="6" t="b">
        <f>IF(F22187&gt;J22180,F22187-J22180,FALSE)</f>
        <v>0</v>
      </c>
      <c r="O22187" s="6" t="b">
        <f>IF(L22187&lt;K22180,K22180-L22187,FALSE)</f>
        <v>0</v>
      </c>
      <c r="P22187" s="6" t="b">
        <f>IF(AND(N22187&lt;&gt;FALSE,K22187&lt;=J22180),TRUE,FALSE)</f>
        <v>0</v>
      </c>
      <c r="Q22187" s="6" t="b">
        <f>IF(AND(O22187&lt;&gt;FALSE,J22187&gt;K22180),TRUE,FALSE)</f>
        <v>0</v>
      </c>
    </row>
    <row r="22188" spans="1:17" x14ac:dyDescent="0.2">
      <c r="A22188" t="s">
        <v>24</v>
      </c>
      <c r="B22188" s="1">
        <v>43237</v>
      </c>
      <c r="C22188" s="2">
        <v>0.4375</v>
      </c>
      <c r="D22188">
        <v>2729.5</v>
      </c>
      <c r="E22188">
        <v>2735.75</v>
      </c>
      <c r="F22188">
        <v>2728.75</v>
      </c>
      <c r="G22188">
        <v>2732.5</v>
      </c>
      <c r="H22188">
        <v>130802</v>
      </c>
      <c r="M22188"/>
      <c r="N22188"/>
      <c r="O22188"/>
      <c r="P22188"/>
      <c r="Q22188"/>
    </row>
    <row r="22189" spans="1:17" x14ac:dyDescent="0.2">
      <c r="A22189" t="s">
        <v>24</v>
      </c>
      <c r="B22189" s="1">
        <v>43237</v>
      </c>
      <c r="C22189" s="2">
        <v>0.47916666666666669</v>
      </c>
      <c r="D22189">
        <v>2732.5</v>
      </c>
      <c r="E22189">
        <v>2733</v>
      </c>
      <c r="F22189">
        <v>2727.75</v>
      </c>
      <c r="G22189">
        <v>2730.5</v>
      </c>
      <c r="H22189">
        <v>76788</v>
      </c>
      <c r="M22189"/>
      <c r="N22189"/>
      <c r="O22189"/>
      <c r="P22189"/>
      <c r="Q22189"/>
    </row>
    <row r="22190" spans="1:17" x14ac:dyDescent="0.2">
      <c r="A22190" t="s">
        <v>24</v>
      </c>
      <c r="B22190" s="1">
        <v>43237</v>
      </c>
      <c r="C22190" s="2">
        <v>0.52083333333333337</v>
      </c>
      <c r="D22190">
        <v>2730.5</v>
      </c>
      <c r="E22190">
        <v>2732</v>
      </c>
      <c r="F22190">
        <v>2724.25</v>
      </c>
      <c r="G22190">
        <v>2726.5</v>
      </c>
      <c r="H22190">
        <v>85712</v>
      </c>
      <c r="M22190"/>
      <c r="N22190"/>
      <c r="O22190"/>
      <c r="P22190"/>
      <c r="Q22190"/>
    </row>
    <row r="22191" spans="1:17" x14ac:dyDescent="0.2">
      <c r="A22191" t="s">
        <v>24</v>
      </c>
      <c r="B22191" s="1">
        <v>43237</v>
      </c>
      <c r="C22191" s="2">
        <v>0.5625</v>
      </c>
      <c r="D22191">
        <v>2726.75</v>
      </c>
      <c r="E22191">
        <v>2727.5</v>
      </c>
      <c r="F22191">
        <v>2714.75</v>
      </c>
      <c r="G22191">
        <v>2722.25</v>
      </c>
      <c r="H22191">
        <v>162004</v>
      </c>
      <c r="M22191"/>
      <c r="N22191"/>
      <c r="O22191"/>
      <c r="P22191"/>
      <c r="Q22191"/>
    </row>
    <row r="22192" spans="1:17" x14ac:dyDescent="0.2">
      <c r="A22192" t="s">
        <v>24</v>
      </c>
      <c r="B22192" s="1">
        <v>43237</v>
      </c>
      <c r="C22192" s="2">
        <v>0.60416666666666663</v>
      </c>
      <c r="D22192">
        <v>2722</v>
      </c>
      <c r="E22192">
        <v>2726.75</v>
      </c>
      <c r="F22192">
        <v>2721</v>
      </c>
      <c r="G22192">
        <v>2721.25</v>
      </c>
      <c r="H22192">
        <v>97159</v>
      </c>
      <c r="M22192"/>
      <c r="N22192"/>
      <c r="O22192"/>
      <c r="P22192"/>
      <c r="Q22192"/>
    </row>
    <row r="22193" spans="1:17" x14ac:dyDescent="0.2">
      <c r="A22193" t="s">
        <v>24</v>
      </c>
      <c r="B22193" s="1">
        <v>43237</v>
      </c>
      <c r="C22193" s="2">
        <v>0.63541666666666663</v>
      </c>
      <c r="D22193">
        <v>2721.25</v>
      </c>
      <c r="E22193">
        <v>2725</v>
      </c>
      <c r="F22193">
        <v>2720</v>
      </c>
      <c r="G22193">
        <v>2722.25</v>
      </c>
      <c r="H22193">
        <v>139412</v>
      </c>
      <c r="M22193"/>
      <c r="N22193"/>
      <c r="O22193"/>
      <c r="P22193"/>
      <c r="Q22193"/>
    </row>
    <row r="22194" spans="1:17" x14ac:dyDescent="0.2">
      <c r="A22194" t="s">
        <v>24</v>
      </c>
      <c r="B22194" s="1">
        <v>43238</v>
      </c>
      <c r="C22194" s="2">
        <v>0.39583333333333331</v>
      </c>
      <c r="D22194">
        <v>2719.25</v>
      </c>
      <c r="E22194">
        <v>2723.25</v>
      </c>
      <c r="F22194">
        <v>2715.75</v>
      </c>
      <c r="G22194">
        <v>2720.5</v>
      </c>
      <c r="H22194">
        <v>221517</v>
      </c>
      <c r="I22194" t="b">
        <f>AND(HOUR(C22194)=9,MINUTE(C22194)=30,HOUR(C22193)=15,MINUTE(C22193)=15)</f>
        <v>1</v>
      </c>
      <c r="J22194">
        <f>MAX(E22194:E22200)</f>
        <v>2723.5</v>
      </c>
      <c r="K22194">
        <f>MIN(F22194:F22200)</f>
        <v>2712.5</v>
      </c>
      <c r="L22194">
        <f>E22194</f>
        <v>2723.25</v>
      </c>
      <c r="M22194" s="6">
        <f>+F22194</f>
        <v>2715.75</v>
      </c>
      <c r="N22194" s="6" t="b">
        <f>IF(F22194&gt;J22187,F22194-J22187,FALSE)</f>
        <v>0</v>
      </c>
      <c r="O22194" s="6" t="b">
        <f>IF(L22194&lt;K22187,K22187-L22194,FALSE)</f>
        <v>0</v>
      </c>
      <c r="P22194" s="6" t="b">
        <f>IF(AND(N22194&lt;&gt;FALSE,K22194&lt;=J22187),TRUE,FALSE)</f>
        <v>0</v>
      </c>
      <c r="Q22194" s="6" t="b">
        <f>IF(AND(O22194&lt;&gt;FALSE,J22194&gt;K22187),TRUE,FALSE)</f>
        <v>0</v>
      </c>
    </row>
    <row r="22195" spans="1:17" x14ac:dyDescent="0.2">
      <c r="A22195" t="s">
        <v>24</v>
      </c>
      <c r="B22195" s="1">
        <v>43238</v>
      </c>
      <c r="C22195" s="2">
        <v>0.4375</v>
      </c>
      <c r="D22195">
        <v>2720.5</v>
      </c>
      <c r="E22195">
        <v>2722.25</v>
      </c>
      <c r="F22195">
        <v>2712.5</v>
      </c>
      <c r="G22195">
        <v>2718.5</v>
      </c>
      <c r="H22195">
        <v>175618</v>
      </c>
      <c r="M22195"/>
      <c r="N22195"/>
      <c r="O22195"/>
      <c r="P22195"/>
      <c r="Q22195"/>
    </row>
    <row r="22196" spans="1:17" x14ac:dyDescent="0.2">
      <c r="A22196" t="s">
        <v>24</v>
      </c>
      <c r="B22196" s="1">
        <v>43238</v>
      </c>
      <c r="C22196" s="2">
        <v>0.47916666666666669</v>
      </c>
      <c r="D22196">
        <v>2718.5</v>
      </c>
      <c r="E22196">
        <v>2723.5</v>
      </c>
      <c r="F22196">
        <v>2717.75</v>
      </c>
      <c r="G22196">
        <v>2718.5</v>
      </c>
      <c r="H22196">
        <v>89586</v>
      </c>
      <c r="M22196"/>
      <c r="N22196"/>
      <c r="O22196"/>
      <c r="P22196"/>
      <c r="Q22196"/>
    </row>
    <row r="22197" spans="1:17" x14ac:dyDescent="0.2">
      <c r="A22197" t="s">
        <v>24</v>
      </c>
      <c r="B22197" s="1">
        <v>43238</v>
      </c>
      <c r="C22197" s="2">
        <v>0.52083333333333337</v>
      </c>
      <c r="D22197">
        <v>2718.5</v>
      </c>
      <c r="E22197">
        <v>2721</v>
      </c>
      <c r="F22197">
        <v>2716.25</v>
      </c>
      <c r="G22197">
        <v>2719.5</v>
      </c>
      <c r="H22197">
        <v>60178</v>
      </c>
      <c r="M22197"/>
      <c r="N22197"/>
      <c r="O22197"/>
      <c r="P22197"/>
      <c r="Q22197"/>
    </row>
    <row r="22198" spans="1:17" x14ac:dyDescent="0.2">
      <c r="A22198" t="s">
        <v>24</v>
      </c>
      <c r="B22198" s="1">
        <v>43238</v>
      </c>
      <c r="C22198" s="2">
        <v>0.5625</v>
      </c>
      <c r="D22198">
        <v>2719.5</v>
      </c>
      <c r="E22198">
        <v>2719.5</v>
      </c>
      <c r="F22198">
        <v>2716</v>
      </c>
      <c r="G22198">
        <v>2718.75</v>
      </c>
      <c r="H22198">
        <v>52816</v>
      </c>
      <c r="M22198"/>
      <c r="N22198"/>
      <c r="O22198"/>
      <c r="P22198"/>
      <c r="Q22198"/>
    </row>
    <row r="22199" spans="1:17" x14ac:dyDescent="0.2">
      <c r="A22199" t="s">
        <v>24</v>
      </c>
      <c r="B22199" s="1">
        <v>43238</v>
      </c>
      <c r="C22199" s="2">
        <v>0.60416666666666663</v>
      </c>
      <c r="D22199">
        <v>2718.75</v>
      </c>
      <c r="E22199">
        <v>2720.25</v>
      </c>
      <c r="F22199">
        <v>2716.5</v>
      </c>
      <c r="G22199">
        <v>2717.75</v>
      </c>
      <c r="H22199">
        <v>73810</v>
      </c>
      <c r="M22199"/>
      <c r="N22199"/>
      <c r="O22199"/>
      <c r="P22199"/>
      <c r="Q22199"/>
    </row>
    <row r="22200" spans="1:17" x14ac:dyDescent="0.2">
      <c r="A22200" t="s">
        <v>24</v>
      </c>
      <c r="B22200" s="1">
        <v>43238</v>
      </c>
      <c r="C22200" s="2">
        <v>0.63541666666666663</v>
      </c>
      <c r="D22200">
        <v>2717.75</v>
      </c>
      <c r="E22200">
        <v>2718.75</v>
      </c>
      <c r="F22200">
        <v>2716</v>
      </c>
      <c r="G22200">
        <v>2717.25</v>
      </c>
      <c r="H22200">
        <v>125277</v>
      </c>
      <c r="M22200"/>
      <c r="N22200"/>
      <c r="O22200"/>
      <c r="P22200"/>
      <c r="Q22200"/>
    </row>
    <row r="22201" spans="1:17" x14ac:dyDescent="0.2">
      <c r="A22201" t="s">
        <v>24</v>
      </c>
      <c r="B22201" s="1">
        <v>43241</v>
      </c>
      <c r="C22201" s="2">
        <v>0.39583333333333331</v>
      </c>
      <c r="D22201">
        <v>2732.5</v>
      </c>
      <c r="E22201">
        <v>2740.75</v>
      </c>
      <c r="F22201">
        <v>2732.25</v>
      </c>
      <c r="G22201">
        <v>2738.75</v>
      </c>
      <c r="H22201">
        <v>192348</v>
      </c>
      <c r="I22201" t="b">
        <f>AND(HOUR(C22201)=9,MINUTE(C22201)=30,HOUR(C22200)=15,MINUTE(C22200)=15)</f>
        <v>1</v>
      </c>
      <c r="J22201">
        <f>MAX(E22201:E22207)</f>
        <v>2743</v>
      </c>
      <c r="K22201">
        <f>MIN(F22201:F22207)</f>
        <v>2729</v>
      </c>
      <c r="L22201">
        <f>E22201</f>
        <v>2740.75</v>
      </c>
      <c r="M22201" s="6">
        <f>+F22201</f>
        <v>2732.25</v>
      </c>
      <c r="N22201" s="6">
        <f>IF(F22201&gt;J22194,F22201-J22194,FALSE)</f>
        <v>8.75</v>
      </c>
      <c r="O22201" s="6" t="b">
        <f>IF(L22201&lt;K22194,K22194-L22201,FALSE)</f>
        <v>0</v>
      </c>
      <c r="P22201" s="6" t="b">
        <f>IF(AND(N22201&lt;&gt;FALSE,K22201&lt;=J22194),TRUE,FALSE)</f>
        <v>0</v>
      </c>
      <c r="Q22201" s="6" t="b">
        <f>IF(AND(O22201&lt;&gt;FALSE,J22201&gt;K22194),TRUE,FALSE)</f>
        <v>0</v>
      </c>
    </row>
    <row r="22202" spans="1:17" x14ac:dyDescent="0.2">
      <c r="A22202" t="s">
        <v>24</v>
      </c>
      <c r="B22202" s="1">
        <v>43241</v>
      </c>
      <c r="C22202" s="2">
        <v>0.4375</v>
      </c>
      <c r="D22202">
        <v>2738.75</v>
      </c>
      <c r="E22202">
        <v>2743</v>
      </c>
      <c r="F22202">
        <v>2730.75</v>
      </c>
      <c r="G22202">
        <v>2732.5</v>
      </c>
      <c r="H22202">
        <v>147249</v>
      </c>
      <c r="M22202"/>
      <c r="N22202"/>
      <c r="O22202"/>
      <c r="P22202"/>
      <c r="Q22202"/>
    </row>
    <row r="22203" spans="1:17" x14ac:dyDescent="0.2">
      <c r="A22203" t="s">
        <v>24</v>
      </c>
      <c r="B22203" s="1">
        <v>43241</v>
      </c>
      <c r="C22203" s="2">
        <v>0.47916666666666669</v>
      </c>
      <c r="D22203">
        <v>2732.5</v>
      </c>
      <c r="E22203">
        <v>2739.25</v>
      </c>
      <c r="F22203">
        <v>2729</v>
      </c>
      <c r="G22203">
        <v>2736.5</v>
      </c>
      <c r="H22203">
        <v>121472</v>
      </c>
      <c r="M22203"/>
      <c r="N22203"/>
      <c r="O22203"/>
      <c r="P22203"/>
      <c r="Q22203"/>
    </row>
    <row r="22204" spans="1:17" x14ac:dyDescent="0.2">
      <c r="A22204" t="s">
        <v>24</v>
      </c>
      <c r="B22204" s="1">
        <v>43241</v>
      </c>
      <c r="C22204" s="2">
        <v>0.52083333333333337</v>
      </c>
      <c r="D22204">
        <v>2736.5</v>
      </c>
      <c r="E22204">
        <v>2740</v>
      </c>
      <c r="F22204">
        <v>2735.25</v>
      </c>
      <c r="G22204">
        <v>2737.5</v>
      </c>
      <c r="H22204">
        <v>45751</v>
      </c>
      <c r="M22204"/>
      <c r="N22204"/>
      <c r="O22204"/>
      <c r="P22204"/>
      <c r="Q22204"/>
    </row>
    <row r="22205" spans="1:17" x14ac:dyDescent="0.2">
      <c r="A22205" t="s">
        <v>24</v>
      </c>
      <c r="B22205" s="1">
        <v>43241</v>
      </c>
      <c r="C22205" s="2">
        <v>0.5625</v>
      </c>
      <c r="D22205">
        <v>2737.75</v>
      </c>
      <c r="E22205">
        <v>2739.5</v>
      </c>
      <c r="F22205">
        <v>2734.75</v>
      </c>
      <c r="G22205">
        <v>2735.5</v>
      </c>
      <c r="H22205">
        <v>49913</v>
      </c>
      <c r="M22205"/>
      <c r="N22205"/>
      <c r="O22205"/>
      <c r="P22205"/>
      <c r="Q22205"/>
    </row>
    <row r="22206" spans="1:17" x14ac:dyDescent="0.2">
      <c r="A22206" t="s">
        <v>24</v>
      </c>
      <c r="B22206" s="1">
        <v>43241</v>
      </c>
      <c r="C22206" s="2">
        <v>0.60416666666666663</v>
      </c>
      <c r="D22206">
        <v>2735.5</v>
      </c>
      <c r="E22206">
        <v>2737.25</v>
      </c>
      <c r="F22206">
        <v>2731.75</v>
      </c>
      <c r="G22206">
        <v>2733.75</v>
      </c>
      <c r="H22206">
        <v>87519</v>
      </c>
      <c r="M22206"/>
      <c r="N22206"/>
      <c r="O22206"/>
      <c r="P22206"/>
      <c r="Q22206"/>
    </row>
    <row r="22207" spans="1:17" x14ac:dyDescent="0.2">
      <c r="A22207" t="s">
        <v>24</v>
      </c>
      <c r="B22207" s="1">
        <v>43241</v>
      </c>
      <c r="C22207" s="2">
        <v>0.63541666666666663</v>
      </c>
      <c r="D22207">
        <v>2733.75</v>
      </c>
      <c r="E22207">
        <v>2737.25</v>
      </c>
      <c r="F22207">
        <v>2732</v>
      </c>
      <c r="G22207">
        <v>2736.75</v>
      </c>
      <c r="H22207">
        <v>141719</v>
      </c>
      <c r="M22207"/>
      <c r="N22207"/>
      <c r="O22207"/>
      <c r="P22207"/>
      <c r="Q22207"/>
    </row>
    <row r="22208" spans="1:17" x14ac:dyDescent="0.2">
      <c r="A22208" t="s">
        <v>24</v>
      </c>
      <c r="B22208" s="1">
        <v>43242</v>
      </c>
      <c r="C22208" s="2">
        <v>0.39583333333333331</v>
      </c>
      <c r="D22208">
        <v>2742.25</v>
      </c>
      <c r="E22208">
        <v>2745.5</v>
      </c>
      <c r="F22208">
        <v>2736.75</v>
      </c>
      <c r="G22208">
        <v>2738.25</v>
      </c>
      <c r="H22208">
        <v>195418</v>
      </c>
      <c r="I22208" t="b">
        <f>AND(HOUR(C22208)=9,MINUTE(C22208)=30,HOUR(C22207)=15,MINUTE(C22207)=15)</f>
        <v>1</v>
      </c>
      <c r="J22208">
        <f>MAX(E22208:E22214)</f>
        <v>2745.5</v>
      </c>
      <c r="K22208">
        <f>MIN(F22208:F22214)</f>
        <v>2725.25</v>
      </c>
      <c r="L22208">
        <f>E22208</f>
        <v>2745.5</v>
      </c>
      <c r="M22208" s="6">
        <f>+F22208</f>
        <v>2736.75</v>
      </c>
      <c r="N22208" s="6" t="b">
        <f>IF(F22208&gt;J22201,F22208-J22201,FALSE)</f>
        <v>0</v>
      </c>
      <c r="O22208" s="6" t="b">
        <f>IF(L22208&lt;K22201,K22201-L22208,FALSE)</f>
        <v>0</v>
      </c>
      <c r="P22208" s="6" t="b">
        <f>IF(AND(N22208&lt;&gt;FALSE,K22208&lt;=J22201),TRUE,FALSE)</f>
        <v>0</v>
      </c>
      <c r="Q22208" s="6" t="b">
        <f>IF(AND(O22208&lt;&gt;FALSE,J22208&gt;K22201),TRUE,FALSE)</f>
        <v>0</v>
      </c>
    </row>
    <row r="22209" spans="1:17" x14ac:dyDescent="0.2">
      <c r="A22209" t="s">
        <v>24</v>
      </c>
      <c r="B22209" s="1">
        <v>43242</v>
      </c>
      <c r="C22209" s="2">
        <v>0.4375</v>
      </c>
      <c r="D22209">
        <v>2738.25</v>
      </c>
      <c r="E22209">
        <v>2742.75</v>
      </c>
      <c r="F22209">
        <v>2736.25</v>
      </c>
      <c r="G22209">
        <v>2741.5</v>
      </c>
      <c r="H22209">
        <v>110225</v>
      </c>
      <c r="M22209"/>
      <c r="N22209"/>
      <c r="O22209"/>
      <c r="P22209"/>
      <c r="Q22209"/>
    </row>
    <row r="22210" spans="1:17" x14ac:dyDescent="0.2">
      <c r="A22210" t="s">
        <v>24</v>
      </c>
      <c r="B22210" s="1">
        <v>43242</v>
      </c>
      <c r="C22210" s="2">
        <v>0.47916666666666669</v>
      </c>
      <c r="D22210">
        <v>2741.5</v>
      </c>
      <c r="E22210">
        <v>2742</v>
      </c>
      <c r="F22210">
        <v>2737.75</v>
      </c>
      <c r="G22210">
        <v>2739</v>
      </c>
      <c r="H22210">
        <v>65095</v>
      </c>
      <c r="M22210"/>
      <c r="N22210"/>
      <c r="O22210"/>
      <c r="P22210"/>
      <c r="Q22210"/>
    </row>
    <row r="22211" spans="1:17" x14ac:dyDescent="0.2">
      <c r="A22211" t="s">
        <v>24</v>
      </c>
      <c r="B22211" s="1">
        <v>43242</v>
      </c>
      <c r="C22211" s="2">
        <v>0.52083333333333337</v>
      </c>
      <c r="D22211">
        <v>2739</v>
      </c>
      <c r="E22211">
        <v>2739.75</v>
      </c>
      <c r="F22211">
        <v>2737</v>
      </c>
      <c r="G22211">
        <v>2738.75</v>
      </c>
      <c r="H22211">
        <v>52717</v>
      </c>
      <c r="M22211"/>
      <c r="N22211"/>
      <c r="O22211"/>
      <c r="P22211"/>
      <c r="Q22211"/>
    </row>
    <row r="22212" spans="1:17" x14ac:dyDescent="0.2">
      <c r="A22212" t="s">
        <v>24</v>
      </c>
      <c r="B22212" s="1">
        <v>43242</v>
      </c>
      <c r="C22212" s="2">
        <v>0.5625</v>
      </c>
      <c r="D22212">
        <v>2738.75</v>
      </c>
      <c r="E22212">
        <v>2740.25</v>
      </c>
      <c r="F22212">
        <v>2736.75</v>
      </c>
      <c r="G22212">
        <v>2739.75</v>
      </c>
      <c r="H22212">
        <v>35516</v>
      </c>
      <c r="M22212"/>
      <c r="N22212"/>
      <c r="O22212"/>
      <c r="P22212"/>
      <c r="Q22212"/>
    </row>
    <row r="22213" spans="1:17" x14ac:dyDescent="0.2">
      <c r="A22213" t="s">
        <v>24</v>
      </c>
      <c r="B22213" s="1">
        <v>43242</v>
      </c>
      <c r="C22213" s="2">
        <v>0.60416666666666663</v>
      </c>
      <c r="D22213">
        <v>2739.75</v>
      </c>
      <c r="E22213">
        <v>2741.25</v>
      </c>
      <c r="F22213">
        <v>2732.25</v>
      </c>
      <c r="G22213">
        <v>2733.25</v>
      </c>
      <c r="H22213">
        <v>97897</v>
      </c>
      <c r="M22213"/>
      <c r="N22213"/>
      <c r="O22213"/>
      <c r="P22213"/>
      <c r="Q22213"/>
    </row>
    <row r="22214" spans="1:17" x14ac:dyDescent="0.2">
      <c r="A22214" t="s">
        <v>24</v>
      </c>
      <c r="B22214" s="1">
        <v>43242</v>
      </c>
      <c r="C22214" s="2">
        <v>0.63541666666666663</v>
      </c>
      <c r="D22214">
        <v>2733</v>
      </c>
      <c r="E22214">
        <v>2733.25</v>
      </c>
      <c r="F22214">
        <v>2725.25</v>
      </c>
      <c r="G22214">
        <v>2730</v>
      </c>
      <c r="H22214">
        <v>197301</v>
      </c>
      <c r="M22214"/>
      <c r="N22214"/>
      <c r="O22214"/>
      <c r="P22214"/>
      <c r="Q22214"/>
    </row>
    <row r="22215" spans="1:17" x14ac:dyDescent="0.2">
      <c r="A22215" t="s">
        <v>24</v>
      </c>
      <c r="B22215" s="1">
        <v>43243</v>
      </c>
      <c r="C22215" s="2">
        <v>0.39583333333333331</v>
      </c>
      <c r="D22215">
        <v>2714.25</v>
      </c>
      <c r="E22215">
        <v>2725</v>
      </c>
      <c r="F22215">
        <v>2713.75</v>
      </c>
      <c r="G22215">
        <v>2721.75</v>
      </c>
      <c r="H22215">
        <v>237873</v>
      </c>
      <c r="I22215" t="b">
        <f>AND(HOUR(C22215)=9,MINUTE(C22215)=30,HOUR(C22214)=15,MINUTE(C22214)=15)</f>
        <v>1</v>
      </c>
      <c r="J22215">
        <f>MAX(E22215:E22221)</f>
        <v>2736.75</v>
      </c>
      <c r="K22215">
        <f>MIN(F22215:F22221)</f>
        <v>2712.25</v>
      </c>
      <c r="L22215">
        <f>E22215</f>
        <v>2725</v>
      </c>
      <c r="M22215" s="6">
        <f>+F22215</f>
        <v>2713.75</v>
      </c>
      <c r="N22215" s="6" t="b">
        <f>IF(F22215&gt;J22208,F22215-J22208,FALSE)</f>
        <v>0</v>
      </c>
      <c r="O22215" s="6">
        <f>IF(L22215&lt;K22208,K22208-L22215,FALSE)</f>
        <v>0.25</v>
      </c>
      <c r="P22215" s="6" t="b">
        <f>IF(AND(N22215&lt;&gt;FALSE,K22215&lt;=J22208),TRUE,FALSE)</f>
        <v>0</v>
      </c>
      <c r="Q22215" s="6" t="b">
        <f>IF(AND(O22215&lt;&gt;FALSE,J22215&gt;K22208),TRUE,FALSE)</f>
        <v>1</v>
      </c>
    </row>
    <row r="22216" spans="1:17" x14ac:dyDescent="0.2">
      <c r="A22216" t="s">
        <v>24</v>
      </c>
      <c r="B22216" s="1">
        <v>43243</v>
      </c>
      <c r="C22216" s="2">
        <v>0.4375</v>
      </c>
      <c r="D22216">
        <v>2721.75</v>
      </c>
      <c r="E22216">
        <v>2721.75</v>
      </c>
      <c r="F22216">
        <v>2712.25</v>
      </c>
      <c r="G22216">
        <v>2718.75</v>
      </c>
      <c r="H22216">
        <v>151339</v>
      </c>
      <c r="M22216"/>
      <c r="N22216"/>
      <c r="O22216"/>
      <c r="P22216"/>
      <c r="Q22216"/>
    </row>
    <row r="22217" spans="1:17" x14ac:dyDescent="0.2">
      <c r="A22217" t="s">
        <v>24</v>
      </c>
      <c r="B22217" s="1">
        <v>43243</v>
      </c>
      <c r="C22217" s="2">
        <v>0.47916666666666669</v>
      </c>
      <c r="D22217">
        <v>2718.75</v>
      </c>
      <c r="E22217">
        <v>2723.75</v>
      </c>
      <c r="F22217">
        <v>2714.25</v>
      </c>
      <c r="G22217">
        <v>2715.25</v>
      </c>
      <c r="H22217">
        <v>143509</v>
      </c>
      <c r="M22217"/>
      <c r="N22217"/>
      <c r="O22217"/>
      <c r="P22217"/>
      <c r="Q22217"/>
    </row>
    <row r="22218" spans="1:17" x14ac:dyDescent="0.2">
      <c r="A22218" t="s">
        <v>24</v>
      </c>
      <c r="B22218" s="1">
        <v>43243</v>
      </c>
      <c r="C22218" s="2">
        <v>0.52083333333333337</v>
      </c>
      <c r="D22218">
        <v>2715.25</v>
      </c>
      <c r="E22218">
        <v>2722.25</v>
      </c>
      <c r="F22218">
        <v>2715</v>
      </c>
      <c r="G22218">
        <v>2719.25</v>
      </c>
      <c r="H22218">
        <v>77973</v>
      </c>
      <c r="M22218"/>
      <c r="N22218"/>
      <c r="O22218"/>
      <c r="P22218"/>
      <c r="Q22218"/>
    </row>
    <row r="22219" spans="1:17" x14ac:dyDescent="0.2">
      <c r="A22219" t="s">
        <v>24</v>
      </c>
      <c r="B22219" s="1">
        <v>43243</v>
      </c>
      <c r="C22219" s="2">
        <v>0.5625</v>
      </c>
      <c r="D22219">
        <v>2719.25</v>
      </c>
      <c r="E22219">
        <v>2731.5</v>
      </c>
      <c r="F22219">
        <v>2717.75</v>
      </c>
      <c r="G22219">
        <v>2727.25</v>
      </c>
      <c r="H22219">
        <v>136836</v>
      </c>
      <c r="M22219"/>
      <c r="N22219"/>
      <c r="O22219"/>
      <c r="P22219"/>
      <c r="Q22219"/>
    </row>
    <row r="22220" spans="1:17" x14ac:dyDescent="0.2">
      <c r="A22220" t="s">
        <v>24</v>
      </c>
      <c r="B22220" s="1">
        <v>43243</v>
      </c>
      <c r="C22220" s="2">
        <v>0.60416666666666663</v>
      </c>
      <c r="D22220">
        <v>2727.5</v>
      </c>
      <c r="E22220">
        <v>2733.5</v>
      </c>
      <c r="F22220">
        <v>2725</v>
      </c>
      <c r="G22220">
        <v>2732.25</v>
      </c>
      <c r="H22220">
        <v>100226</v>
      </c>
      <c r="M22220"/>
      <c r="N22220"/>
      <c r="O22220"/>
      <c r="P22220"/>
      <c r="Q22220"/>
    </row>
    <row r="22221" spans="1:17" x14ac:dyDescent="0.2">
      <c r="A22221" t="s">
        <v>24</v>
      </c>
      <c r="B22221" s="1">
        <v>43243</v>
      </c>
      <c r="C22221" s="2">
        <v>0.63541666666666663</v>
      </c>
      <c r="D22221">
        <v>2732.25</v>
      </c>
      <c r="E22221">
        <v>2736.75</v>
      </c>
      <c r="F22221">
        <v>2729.25</v>
      </c>
      <c r="G22221">
        <v>2734</v>
      </c>
      <c r="H22221">
        <v>167617</v>
      </c>
      <c r="M22221"/>
      <c r="N22221"/>
      <c r="O22221"/>
      <c r="P22221"/>
      <c r="Q22221"/>
    </row>
    <row r="22222" spans="1:17" x14ac:dyDescent="0.2">
      <c r="A22222" t="s">
        <v>24</v>
      </c>
      <c r="B22222" s="1">
        <v>43244</v>
      </c>
      <c r="C22222" s="2">
        <v>0.39583333333333331</v>
      </c>
      <c r="D22222">
        <v>2731</v>
      </c>
      <c r="E22222">
        <v>2734.25</v>
      </c>
      <c r="F22222">
        <v>2716.25</v>
      </c>
      <c r="G22222">
        <v>2717</v>
      </c>
      <c r="H22222">
        <v>329123</v>
      </c>
      <c r="I22222" t="b">
        <f>AND(HOUR(C22222)=9,MINUTE(C22222)=30,HOUR(C22221)=15,MINUTE(C22221)=15)</f>
        <v>1</v>
      </c>
      <c r="J22222">
        <f>MAX(E22222:E22228)</f>
        <v>2734.25</v>
      </c>
      <c r="K22222">
        <f>MIN(F22222:F22228)</f>
        <v>2709.5</v>
      </c>
      <c r="L22222">
        <f>E22222</f>
        <v>2734.25</v>
      </c>
      <c r="M22222" s="6">
        <f>+F22222</f>
        <v>2716.25</v>
      </c>
      <c r="N22222" s="6" t="b">
        <f>IF(F22222&gt;J22215,F22222-J22215,FALSE)</f>
        <v>0</v>
      </c>
      <c r="O22222" s="6" t="b">
        <f>IF(L22222&lt;K22215,K22215-L22222,FALSE)</f>
        <v>0</v>
      </c>
      <c r="P22222" s="6" t="b">
        <f>IF(AND(N22222&lt;&gt;FALSE,K22222&lt;=J22215),TRUE,FALSE)</f>
        <v>0</v>
      </c>
      <c r="Q22222" s="6" t="b">
        <f>IF(AND(O22222&lt;&gt;FALSE,J22222&gt;K22215),TRUE,FALSE)</f>
        <v>0</v>
      </c>
    </row>
    <row r="22223" spans="1:17" x14ac:dyDescent="0.2">
      <c r="A22223" t="s">
        <v>24</v>
      </c>
      <c r="B22223" s="1">
        <v>43244</v>
      </c>
      <c r="C22223" s="2">
        <v>0.4375</v>
      </c>
      <c r="D22223">
        <v>2717</v>
      </c>
      <c r="E22223">
        <v>2722.5</v>
      </c>
      <c r="F22223">
        <v>2709.5</v>
      </c>
      <c r="G22223">
        <v>2721</v>
      </c>
      <c r="H22223">
        <v>236891</v>
      </c>
      <c r="M22223"/>
      <c r="N22223"/>
      <c r="O22223"/>
      <c r="P22223"/>
      <c r="Q22223"/>
    </row>
    <row r="22224" spans="1:17" x14ac:dyDescent="0.2">
      <c r="A22224" t="s">
        <v>24</v>
      </c>
      <c r="B22224" s="1">
        <v>43244</v>
      </c>
      <c r="C22224" s="2">
        <v>0.47916666666666669</v>
      </c>
      <c r="D22224">
        <v>2720.75</v>
      </c>
      <c r="E22224">
        <v>2728</v>
      </c>
      <c r="F22224">
        <v>2718.5</v>
      </c>
      <c r="G22224">
        <v>2726.5</v>
      </c>
      <c r="H22224">
        <v>132835</v>
      </c>
      <c r="M22224"/>
      <c r="N22224"/>
      <c r="O22224"/>
      <c r="P22224"/>
      <c r="Q22224"/>
    </row>
    <row r="22225" spans="1:17" x14ac:dyDescent="0.2">
      <c r="A22225" t="s">
        <v>24</v>
      </c>
      <c r="B22225" s="1">
        <v>43244</v>
      </c>
      <c r="C22225" s="2">
        <v>0.52083333333333337</v>
      </c>
      <c r="D22225">
        <v>2726.5</v>
      </c>
      <c r="E22225">
        <v>2732</v>
      </c>
      <c r="F22225">
        <v>2724</v>
      </c>
      <c r="G22225">
        <v>2730.75</v>
      </c>
      <c r="H22225">
        <v>86493</v>
      </c>
      <c r="M22225"/>
      <c r="N22225"/>
      <c r="O22225"/>
      <c r="P22225"/>
      <c r="Q22225"/>
    </row>
    <row r="22226" spans="1:17" x14ac:dyDescent="0.2">
      <c r="A22226" t="s">
        <v>24</v>
      </c>
      <c r="B22226" s="1">
        <v>43244</v>
      </c>
      <c r="C22226" s="2">
        <v>0.5625</v>
      </c>
      <c r="D22226">
        <v>2731</v>
      </c>
      <c r="E22226">
        <v>2732.75</v>
      </c>
      <c r="F22226">
        <v>2728</v>
      </c>
      <c r="G22226">
        <v>2731.75</v>
      </c>
      <c r="H22226">
        <v>53739</v>
      </c>
      <c r="M22226"/>
      <c r="N22226"/>
      <c r="O22226"/>
      <c r="P22226"/>
      <c r="Q22226"/>
    </row>
    <row r="22227" spans="1:17" x14ac:dyDescent="0.2">
      <c r="A22227" t="s">
        <v>24</v>
      </c>
      <c r="B22227" s="1">
        <v>43244</v>
      </c>
      <c r="C22227" s="2">
        <v>0.60416666666666663</v>
      </c>
      <c r="D22227">
        <v>2731.75</v>
      </c>
      <c r="E22227">
        <v>2733.25</v>
      </c>
      <c r="F22227">
        <v>2727</v>
      </c>
      <c r="G22227">
        <v>2731.5</v>
      </c>
      <c r="H22227">
        <v>75243</v>
      </c>
      <c r="M22227"/>
      <c r="N22227"/>
      <c r="O22227"/>
      <c r="P22227"/>
      <c r="Q22227"/>
    </row>
    <row r="22228" spans="1:17" x14ac:dyDescent="0.2">
      <c r="A22228" t="s">
        <v>24</v>
      </c>
      <c r="B22228" s="1">
        <v>43244</v>
      </c>
      <c r="C22228" s="2">
        <v>0.63541666666666663</v>
      </c>
      <c r="D22228">
        <v>2731.75</v>
      </c>
      <c r="E22228">
        <v>2733</v>
      </c>
      <c r="F22228">
        <v>2727.5</v>
      </c>
      <c r="G22228">
        <v>2731</v>
      </c>
      <c r="H22228">
        <v>141886</v>
      </c>
      <c r="M22228"/>
      <c r="N22228"/>
      <c r="O22228"/>
      <c r="P22228"/>
      <c r="Q22228"/>
    </row>
    <row r="22229" spans="1:17" x14ac:dyDescent="0.2">
      <c r="A22229" t="s">
        <v>24</v>
      </c>
      <c r="B22229" s="1">
        <v>43245</v>
      </c>
      <c r="C22229" s="2">
        <v>0.39583333333333331</v>
      </c>
      <c r="D22229">
        <v>2723.5</v>
      </c>
      <c r="E22229">
        <v>2730.5</v>
      </c>
      <c r="F22229">
        <v>2720.25</v>
      </c>
      <c r="G22229">
        <v>2728.25</v>
      </c>
      <c r="H22229">
        <v>248729</v>
      </c>
      <c r="I22229" t="b">
        <f>AND(HOUR(C22229)=9,MINUTE(C22229)=30,HOUR(C22228)=15,MINUTE(C22228)=15)</f>
        <v>1</v>
      </c>
      <c r="J22229">
        <f>MAX(E22229:E22235)</f>
        <v>2730.75</v>
      </c>
      <c r="K22229">
        <f>MIN(F22229:F22235)</f>
        <v>2717.5</v>
      </c>
      <c r="L22229">
        <f>E22229</f>
        <v>2730.5</v>
      </c>
      <c r="M22229" s="6">
        <f>+F22229</f>
        <v>2720.25</v>
      </c>
      <c r="N22229" s="6" t="b">
        <f>IF(F22229&gt;J22222,F22229-J22222,FALSE)</f>
        <v>0</v>
      </c>
      <c r="O22229" s="6" t="b">
        <f>IF(L22229&lt;K22222,K22222-L22229,FALSE)</f>
        <v>0</v>
      </c>
      <c r="P22229" s="6" t="b">
        <f>IF(AND(N22229&lt;&gt;FALSE,K22229&lt;=J22222),TRUE,FALSE)</f>
        <v>0</v>
      </c>
      <c r="Q22229" s="6" t="b">
        <f>IF(AND(O22229&lt;&gt;FALSE,J22229&gt;K22222),TRUE,FALSE)</f>
        <v>0</v>
      </c>
    </row>
    <row r="22230" spans="1:17" x14ac:dyDescent="0.2">
      <c r="A22230" t="s">
        <v>24</v>
      </c>
      <c r="B22230" s="1">
        <v>43245</v>
      </c>
      <c r="C22230" s="2">
        <v>0.4375</v>
      </c>
      <c r="D22230">
        <v>2728.5</v>
      </c>
      <c r="E22230">
        <v>2730.75</v>
      </c>
      <c r="F22230">
        <v>2724.25</v>
      </c>
      <c r="G22230">
        <v>2727</v>
      </c>
      <c r="H22230">
        <v>116322</v>
      </c>
      <c r="M22230"/>
      <c r="N22230"/>
      <c r="O22230"/>
      <c r="P22230"/>
      <c r="Q22230"/>
    </row>
    <row r="22231" spans="1:17" x14ac:dyDescent="0.2">
      <c r="A22231" t="s">
        <v>24</v>
      </c>
      <c r="B22231" s="1">
        <v>43245</v>
      </c>
      <c r="C22231" s="2">
        <v>0.47916666666666669</v>
      </c>
      <c r="D22231">
        <v>2727</v>
      </c>
      <c r="E22231">
        <v>2728.5</v>
      </c>
      <c r="F22231">
        <v>2720.75</v>
      </c>
      <c r="G22231">
        <v>2723.5</v>
      </c>
      <c r="H22231">
        <v>70477</v>
      </c>
      <c r="M22231"/>
      <c r="N22231"/>
      <c r="O22231"/>
      <c r="P22231"/>
      <c r="Q22231"/>
    </row>
    <row r="22232" spans="1:17" x14ac:dyDescent="0.2">
      <c r="A22232" t="s">
        <v>24</v>
      </c>
      <c r="B22232" s="1">
        <v>43245</v>
      </c>
      <c r="C22232" s="2">
        <v>0.52083333333333337</v>
      </c>
      <c r="D22232">
        <v>2723.5</v>
      </c>
      <c r="E22232">
        <v>2725</v>
      </c>
      <c r="F22232">
        <v>2721.25</v>
      </c>
      <c r="G22232">
        <v>2721.75</v>
      </c>
      <c r="H22232">
        <v>56952</v>
      </c>
      <c r="M22232"/>
      <c r="N22232"/>
      <c r="O22232"/>
      <c r="P22232"/>
      <c r="Q22232"/>
    </row>
    <row r="22233" spans="1:17" x14ac:dyDescent="0.2">
      <c r="A22233" t="s">
        <v>24</v>
      </c>
      <c r="B22233" s="1">
        <v>43245</v>
      </c>
      <c r="C22233" s="2">
        <v>0.5625</v>
      </c>
      <c r="D22233">
        <v>2721.5</v>
      </c>
      <c r="E22233">
        <v>2722.75</v>
      </c>
      <c r="F22233">
        <v>2718.75</v>
      </c>
      <c r="G22233">
        <v>2722.75</v>
      </c>
      <c r="H22233">
        <v>60972</v>
      </c>
      <c r="M22233"/>
      <c r="N22233"/>
      <c r="O22233"/>
      <c r="P22233"/>
      <c r="Q22233"/>
    </row>
    <row r="22234" spans="1:17" x14ac:dyDescent="0.2">
      <c r="A22234" t="s">
        <v>24</v>
      </c>
      <c r="B22234" s="1">
        <v>43245</v>
      </c>
      <c r="C22234" s="2">
        <v>0.60416666666666663</v>
      </c>
      <c r="D22234">
        <v>2722.5</v>
      </c>
      <c r="E22234">
        <v>2724</v>
      </c>
      <c r="F22234">
        <v>2717.5</v>
      </c>
      <c r="G22234">
        <v>2723.75</v>
      </c>
      <c r="H22234">
        <v>78809</v>
      </c>
      <c r="M22234"/>
      <c r="N22234"/>
      <c r="O22234"/>
      <c r="P22234"/>
      <c r="Q22234"/>
    </row>
    <row r="22235" spans="1:17" x14ac:dyDescent="0.2">
      <c r="A22235" t="s">
        <v>24</v>
      </c>
      <c r="B22235" s="1">
        <v>43245</v>
      </c>
      <c r="C22235" s="2">
        <v>0.63541666666666663</v>
      </c>
      <c r="D22235">
        <v>2724</v>
      </c>
      <c r="E22235">
        <v>2725.75</v>
      </c>
      <c r="F22235">
        <v>2720.75</v>
      </c>
      <c r="G22235">
        <v>2722</v>
      </c>
      <c r="H22235">
        <v>122153</v>
      </c>
      <c r="M22235"/>
      <c r="N22235"/>
      <c r="O22235"/>
      <c r="P22235"/>
      <c r="Q22235"/>
    </row>
    <row r="22236" spans="1:17" x14ac:dyDescent="0.2">
      <c r="A22236" t="s">
        <v>24</v>
      </c>
      <c r="B22236" s="1">
        <v>43249</v>
      </c>
      <c r="C22236" s="2">
        <v>0.39583333333333331</v>
      </c>
      <c r="D22236">
        <v>2704.5</v>
      </c>
      <c r="E22236">
        <v>2713.25</v>
      </c>
      <c r="F22236">
        <v>2700.75</v>
      </c>
      <c r="G22236">
        <v>2710.25</v>
      </c>
      <c r="H22236">
        <v>278514</v>
      </c>
      <c r="I22236" t="b">
        <f>AND(HOUR(C22236)=9,MINUTE(C22236)=30,HOUR(C22235)=15,MINUTE(C22235)=15)</f>
        <v>1</v>
      </c>
      <c r="J22236">
        <f>MAX(E22236:E22242)</f>
        <v>2713.25</v>
      </c>
      <c r="K22236">
        <f>MIN(F22236:F22242)</f>
        <v>2678.75</v>
      </c>
      <c r="L22236">
        <f>E22236</f>
        <v>2713.25</v>
      </c>
      <c r="M22236" s="6">
        <f>+F22236</f>
        <v>2700.75</v>
      </c>
      <c r="N22236" s="6" t="b">
        <f>IF(F22236&gt;J22229,F22236-J22229,FALSE)</f>
        <v>0</v>
      </c>
      <c r="O22236" s="6">
        <f>IF(L22236&lt;K22229,K22229-L22236,FALSE)</f>
        <v>4.25</v>
      </c>
      <c r="P22236" s="6" t="b">
        <f>IF(AND(N22236&lt;&gt;FALSE,K22236&lt;=J22229),TRUE,FALSE)</f>
        <v>0</v>
      </c>
      <c r="Q22236" s="6" t="b">
        <f>IF(AND(O22236&lt;&gt;FALSE,J22236&gt;K22229),TRUE,FALSE)</f>
        <v>0</v>
      </c>
    </row>
    <row r="22237" spans="1:17" x14ac:dyDescent="0.2">
      <c r="A22237" t="s">
        <v>24</v>
      </c>
      <c r="B22237" s="1">
        <v>43249</v>
      </c>
      <c r="C22237" s="2">
        <v>0.4375</v>
      </c>
      <c r="D22237">
        <v>2710.25</v>
      </c>
      <c r="E22237">
        <v>2710.5</v>
      </c>
      <c r="F22237">
        <v>2700</v>
      </c>
      <c r="G22237">
        <v>2703</v>
      </c>
      <c r="H22237">
        <v>173378</v>
      </c>
      <c r="M22237"/>
      <c r="N22237"/>
      <c r="O22237"/>
      <c r="P22237"/>
      <c r="Q22237"/>
    </row>
    <row r="22238" spans="1:17" x14ac:dyDescent="0.2">
      <c r="A22238" t="s">
        <v>24</v>
      </c>
      <c r="B22238" s="1">
        <v>43249</v>
      </c>
      <c r="C22238" s="2">
        <v>0.47916666666666669</v>
      </c>
      <c r="D22238">
        <v>2703</v>
      </c>
      <c r="E22238">
        <v>2703.5</v>
      </c>
      <c r="F22238">
        <v>2680.25</v>
      </c>
      <c r="G22238">
        <v>2686.5</v>
      </c>
      <c r="H22238">
        <v>279080</v>
      </c>
      <c r="M22238"/>
      <c r="N22238"/>
      <c r="O22238"/>
      <c r="P22238"/>
      <c r="Q22238"/>
    </row>
    <row r="22239" spans="1:17" x14ac:dyDescent="0.2">
      <c r="A22239" t="s">
        <v>24</v>
      </c>
      <c r="B22239" s="1">
        <v>43249</v>
      </c>
      <c r="C22239" s="2">
        <v>0.52083333333333337</v>
      </c>
      <c r="D22239">
        <v>2686.25</v>
      </c>
      <c r="E22239">
        <v>2695.25</v>
      </c>
      <c r="F22239">
        <v>2686</v>
      </c>
      <c r="G22239">
        <v>2688.5</v>
      </c>
      <c r="H22239">
        <v>160877</v>
      </c>
      <c r="M22239"/>
      <c r="N22239"/>
      <c r="O22239"/>
      <c r="P22239"/>
      <c r="Q22239"/>
    </row>
    <row r="22240" spans="1:17" x14ac:dyDescent="0.2">
      <c r="A22240" t="s">
        <v>24</v>
      </c>
      <c r="B22240" s="1">
        <v>43249</v>
      </c>
      <c r="C22240" s="2">
        <v>0.5625</v>
      </c>
      <c r="D22240">
        <v>2688.75</v>
      </c>
      <c r="E22240">
        <v>2691.25</v>
      </c>
      <c r="F22240">
        <v>2680.25</v>
      </c>
      <c r="G22240">
        <v>2687</v>
      </c>
      <c r="H22240">
        <v>153248</v>
      </c>
      <c r="M22240"/>
      <c r="N22240"/>
      <c r="O22240"/>
      <c r="P22240"/>
      <c r="Q22240"/>
    </row>
    <row r="22241" spans="1:17" x14ac:dyDescent="0.2">
      <c r="A22241" t="s">
        <v>24</v>
      </c>
      <c r="B22241" s="1">
        <v>43249</v>
      </c>
      <c r="C22241" s="2">
        <v>0.60416666666666663</v>
      </c>
      <c r="D22241">
        <v>2687.25</v>
      </c>
      <c r="E22241">
        <v>2689.75</v>
      </c>
      <c r="F22241">
        <v>2678.75</v>
      </c>
      <c r="G22241">
        <v>2682.5</v>
      </c>
      <c r="H22241">
        <v>189898</v>
      </c>
      <c r="M22241"/>
      <c r="N22241"/>
      <c r="O22241"/>
      <c r="P22241"/>
      <c r="Q22241"/>
    </row>
    <row r="22242" spans="1:17" x14ac:dyDescent="0.2">
      <c r="A22242" t="s">
        <v>24</v>
      </c>
      <c r="B22242" s="1">
        <v>43249</v>
      </c>
      <c r="C22242" s="2">
        <v>0.63541666666666663</v>
      </c>
      <c r="D22242">
        <v>2682.25</v>
      </c>
      <c r="E22242">
        <v>2696.75</v>
      </c>
      <c r="F22242">
        <v>2680.75</v>
      </c>
      <c r="G22242">
        <v>2695.5</v>
      </c>
      <c r="H22242">
        <v>271971</v>
      </c>
      <c r="M22242"/>
      <c r="N22242"/>
      <c r="O22242"/>
      <c r="P22242"/>
      <c r="Q22242"/>
    </row>
    <row r="22243" spans="1:17" x14ac:dyDescent="0.2">
      <c r="A22243" t="s">
        <v>24</v>
      </c>
      <c r="B22243" s="1">
        <v>43250</v>
      </c>
      <c r="C22243" s="2">
        <v>0.39583333333333331</v>
      </c>
      <c r="D22243">
        <v>2706.75</v>
      </c>
      <c r="E22243">
        <v>2712.25</v>
      </c>
      <c r="F22243">
        <v>2705.5</v>
      </c>
      <c r="G22243">
        <v>2710</v>
      </c>
      <c r="H22243">
        <v>236994</v>
      </c>
      <c r="I22243" t="b">
        <f>AND(HOUR(C22243)=9,MINUTE(C22243)=30,HOUR(C22242)=15,MINUTE(C22242)=15)</f>
        <v>1</v>
      </c>
      <c r="J22243">
        <f>MAX(E22243:E22249)</f>
        <v>2733</v>
      </c>
      <c r="K22243">
        <f>MIN(F22243:F22249)</f>
        <v>2705.5</v>
      </c>
      <c r="L22243">
        <f>E22243</f>
        <v>2712.25</v>
      </c>
      <c r="M22243" s="6">
        <f>+F22243</f>
        <v>2705.5</v>
      </c>
      <c r="N22243" s="6" t="b">
        <f>IF(F22243&gt;J22236,F22243-J22236,FALSE)</f>
        <v>0</v>
      </c>
      <c r="O22243" s="6" t="b">
        <f>IF(L22243&lt;K22236,K22236-L22243,FALSE)</f>
        <v>0</v>
      </c>
      <c r="P22243" s="6" t="b">
        <f>IF(AND(N22243&lt;&gt;FALSE,K22243&lt;=J22236),TRUE,FALSE)</f>
        <v>0</v>
      </c>
      <c r="Q22243" s="6" t="b">
        <f>IF(AND(O22243&lt;&gt;FALSE,J22243&gt;K22236),TRUE,FALSE)</f>
        <v>0</v>
      </c>
    </row>
    <row r="22244" spans="1:17" x14ac:dyDescent="0.2">
      <c r="A22244" t="s">
        <v>24</v>
      </c>
      <c r="B22244" s="1">
        <v>43250</v>
      </c>
      <c r="C22244" s="2">
        <v>0.4375</v>
      </c>
      <c r="D22244">
        <v>2710</v>
      </c>
      <c r="E22244">
        <v>2720.5</v>
      </c>
      <c r="F22244">
        <v>2709.75</v>
      </c>
      <c r="G22244">
        <v>2718.25</v>
      </c>
      <c r="H22244">
        <v>175488</v>
      </c>
      <c r="M22244"/>
      <c r="N22244"/>
      <c r="O22244"/>
      <c r="P22244"/>
      <c r="Q22244"/>
    </row>
    <row r="22245" spans="1:17" x14ac:dyDescent="0.2">
      <c r="A22245" t="s">
        <v>24</v>
      </c>
      <c r="B22245" s="1">
        <v>43250</v>
      </c>
      <c r="C22245" s="2">
        <v>0.47916666666666669</v>
      </c>
      <c r="D22245">
        <v>2718.25</v>
      </c>
      <c r="E22245">
        <v>2728.25</v>
      </c>
      <c r="F22245">
        <v>2718</v>
      </c>
      <c r="G22245">
        <v>2727.25</v>
      </c>
      <c r="H22245">
        <v>187679</v>
      </c>
      <c r="M22245"/>
      <c r="N22245"/>
      <c r="O22245"/>
      <c r="P22245"/>
      <c r="Q22245"/>
    </row>
    <row r="22246" spans="1:17" x14ac:dyDescent="0.2">
      <c r="A22246" t="s">
        <v>24</v>
      </c>
      <c r="B22246" s="1">
        <v>43250</v>
      </c>
      <c r="C22246" s="2">
        <v>0.52083333333333337</v>
      </c>
      <c r="D22246">
        <v>2727.5</v>
      </c>
      <c r="E22246">
        <v>2731.5</v>
      </c>
      <c r="F22246">
        <v>2723.75</v>
      </c>
      <c r="G22246">
        <v>2729.25</v>
      </c>
      <c r="H22246">
        <v>127262</v>
      </c>
      <c r="M22246"/>
      <c r="N22246"/>
      <c r="O22246"/>
      <c r="P22246"/>
      <c r="Q22246"/>
    </row>
    <row r="22247" spans="1:17" x14ac:dyDescent="0.2">
      <c r="A22247" t="s">
        <v>24</v>
      </c>
      <c r="B22247" s="1">
        <v>43250</v>
      </c>
      <c r="C22247" s="2">
        <v>0.5625</v>
      </c>
      <c r="D22247">
        <v>2729.25</v>
      </c>
      <c r="E22247">
        <v>2731.75</v>
      </c>
      <c r="F22247">
        <v>2728.75</v>
      </c>
      <c r="G22247">
        <v>2729.75</v>
      </c>
      <c r="H22247">
        <v>73096</v>
      </c>
      <c r="M22247"/>
      <c r="N22247"/>
      <c r="O22247"/>
      <c r="P22247"/>
      <c r="Q22247"/>
    </row>
    <row r="22248" spans="1:17" x14ac:dyDescent="0.2">
      <c r="A22248" t="s">
        <v>24</v>
      </c>
      <c r="B22248" s="1">
        <v>43250</v>
      </c>
      <c r="C22248" s="2">
        <v>0.60416666666666663</v>
      </c>
      <c r="D22248">
        <v>2729.5</v>
      </c>
      <c r="E22248">
        <v>2733</v>
      </c>
      <c r="F22248">
        <v>2727.5</v>
      </c>
      <c r="G22248">
        <v>2727.75</v>
      </c>
      <c r="H22248">
        <v>103802</v>
      </c>
      <c r="M22248"/>
      <c r="N22248"/>
      <c r="O22248"/>
      <c r="P22248"/>
      <c r="Q22248"/>
    </row>
    <row r="22249" spans="1:17" x14ac:dyDescent="0.2">
      <c r="A22249" t="s">
        <v>24</v>
      </c>
      <c r="B22249" s="1">
        <v>43250</v>
      </c>
      <c r="C22249" s="2">
        <v>0.63541666666666663</v>
      </c>
      <c r="D22249">
        <v>2727.75</v>
      </c>
      <c r="E22249">
        <v>2729.25</v>
      </c>
      <c r="F22249">
        <v>2724.75</v>
      </c>
      <c r="G22249">
        <v>2728.75</v>
      </c>
      <c r="H22249">
        <v>190986</v>
      </c>
      <c r="M22249"/>
      <c r="N22249"/>
      <c r="O22249"/>
      <c r="P22249"/>
      <c r="Q22249"/>
    </row>
    <row r="22250" spans="1:17" x14ac:dyDescent="0.2">
      <c r="A22250" t="s">
        <v>24</v>
      </c>
      <c r="B22250" s="1">
        <v>43251</v>
      </c>
      <c r="C22250" s="2">
        <v>0.39583333333333331</v>
      </c>
      <c r="D22250">
        <v>2722.75</v>
      </c>
      <c r="E22250">
        <v>2723.5</v>
      </c>
      <c r="F22250">
        <v>2714.75</v>
      </c>
      <c r="G22250">
        <v>2718.5</v>
      </c>
      <c r="H22250">
        <v>272654</v>
      </c>
      <c r="I22250" t="b">
        <f>AND(HOUR(C22250)=9,MINUTE(C22250)=30,HOUR(C22249)=15,MINUTE(C22249)=15)</f>
        <v>1</v>
      </c>
      <c r="J22250">
        <f>MAX(E22250:E22256)</f>
        <v>2726.25</v>
      </c>
      <c r="K22250">
        <f>MIN(F22250:F22256)</f>
        <v>2703.5</v>
      </c>
      <c r="L22250">
        <f>E22250</f>
        <v>2723.5</v>
      </c>
      <c r="M22250" s="6">
        <f>+F22250</f>
        <v>2714.75</v>
      </c>
      <c r="N22250" s="6" t="b">
        <f>IF(F22250&gt;J22243,F22250-J22243,FALSE)</f>
        <v>0</v>
      </c>
      <c r="O22250" s="6" t="b">
        <f>IF(L22250&lt;K22243,K22243-L22250,FALSE)</f>
        <v>0</v>
      </c>
      <c r="P22250" s="6" t="b">
        <f>IF(AND(N22250&lt;&gt;FALSE,K22250&lt;=J22243),TRUE,FALSE)</f>
        <v>0</v>
      </c>
      <c r="Q22250" s="6" t="b">
        <f>IF(AND(O22250&lt;&gt;FALSE,J22250&gt;K22243),TRUE,FALSE)</f>
        <v>0</v>
      </c>
    </row>
    <row r="22251" spans="1:17" x14ac:dyDescent="0.2">
      <c r="A22251" t="s">
        <v>24</v>
      </c>
      <c r="B22251" s="1">
        <v>43251</v>
      </c>
      <c r="C22251" s="2">
        <v>0.4375</v>
      </c>
      <c r="D22251">
        <v>2718.5</v>
      </c>
      <c r="E22251">
        <v>2720.25</v>
      </c>
      <c r="F22251">
        <v>2710.75</v>
      </c>
      <c r="G22251">
        <v>2720</v>
      </c>
      <c r="H22251">
        <v>206521</v>
      </c>
      <c r="M22251"/>
      <c r="N22251"/>
      <c r="O22251"/>
      <c r="P22251"/>
      <c r="Q22251"/>
    </row>
    <row r="22252" spans="1:17" x14ac:dyDescent="0.2">
      <c r="A22252" t="s">
        <v>24</v>
      </c>
      <c r="B22252" s="1">
        <v>43251</v>
      </c>
      <c r="C22252" s="2">
        <v>0.47916666666666669</v>
      </c>
      <c r="D22252">
        <v>2720</v>
      </c>
      <c r="E22252">
        <v>2726.25</v>
      </c>
      <c r="F22252">
        <v>2714.5</v>
      </c>
      <c r="G22252">
        <v>2715.5</v>
      </c>
      <c r="H22252">
        <v>193598</v>
      </c>
      <c r="M22252"/>
      <c r="N22252"/>
      <c r="O22252"/>
      <c r="P22252"/>
      <c r="Q22252"/>
    </row>
    <row r="22253" spans="1:17" x14ac:dyDescent="0.2">
      <c r="A22253" t="s">
        <v>24</v>
      </c>
      <c r="B22253" s="1">
        <v>43251</v>
      </c>
      <c r="C22253" s="2">
        <v>0.52083333333333337</v>
      </c>
      <c r="D22253">
        <v>2715.25</v>
      </c>
      <c r="E22253">
        <v>2718</v>
      </c>
      <c r="F22253">
        <v>2713.25</v>
      </c>
      <c r="G22253">
        <v>2714.75</v>
      </c>
      <c r="H22253">
        <v>75677</v>
      </c>
      <c r="M22253"/>
      <c r="N22253"/>
      <c r="O22253"/>
      <c r="P22253"/>
      <c r="Q22253"/>
    </row>
    <row r="22254" spans="1:17" x14ac:dyDescent="0.2">
      <c r="A22254" t="s">
        <v>24</v>
      </c>
      <c r="B22254" s="1">
        <v>43251</v>
      </c>
      <c r="C22254" s="2">
        <v>0.5625</v>
      </c>
      <c r="D22254">
        <v>2714.5</v>
      </c>
      <c r="E22254">
        <v>2715.5</v>
      </c>
      <c r="F22254">
        <v>2703.5</v>
      </c>
      <c r="G22254">
        <v>2709</v>
      </c>
      <c r="H22254">
        <v>174303</v>
      </c>
      <c r="M22254"/>
      <c r="N22254"/>
      <c r="O22254"/>
      <c r="P22254"/>
      <c r="Q22254"/>
    </row>
    <row r="22255" spans="1:17" x14ac:dyDescent="0.2">
      <c r="A22255" t="s">
        <v>24</v>
      </c>
      <c r="B22255" s="1">
        <v>43251</v>
      </c>
      <c r="C22255" s="2">
        <v>0.60416666666666663</v>
      </c>
      <c r="D22255">
        <v>2709</v>
      </c>
      <c r="E22255">
        <v>2715.25</v>
      </c>
      <c r="F22255">
        <v>2706.5</v>
      </c>
      <c r="G22255">
        <v>2713.75</v>
      </c>
      <c r="H22255">
        <v>126208</v>
      </c>
      <c r="M22255"/>
      <c r="N22255"/>
      <c r="O22255"/>
      <c r="P22255"/>
      <c r="Q22255"/>
    </row>
    <row r="22256" spans="1:17" x14ac:dyDescent="0.2">
      <c r="A22256" t="s">
        <v>24</v>
      </c>
      <c r="B22256" s="1">
        <v>43251</v>
      </c>
      <c r="C22256" s="2">
        <v>0.63541666666666663</v>
      </c>
      <c r="D22256">
        <v>2713.75</v>
      </c>
      <c r="E22256">
        <v>2714.75</v>
      </c>
      <c r="F22256">
        <v>2708</v>
      </c>
      <c r="G22256">
        <v>2709.25</v>
      </c>
      <c r="H22256">
        <v>354761</v>
      </c>
      <c r="M22256"/>
      <c r="N22256"/>
      <c r="O22256"/>
      <c r="P22256"/>
      <c r="Q22256"/>
    </row>
    <row r="22257" spans="1:17" x14ac:dyDescent="0.2">
      <c r="A22257" t="s">
        <v>24</v>
      </c>
      <c r="B22257" s="1">
        <v>43252</v>
      </c>
      <c r="C22257" s="2">
        <v>0.39583333333333331</v>
      </c>
      <c r="D22257">
        <v>2725.25</v>
      </c>
      <c r="E22257">
        <v>2737.25</v>
      </c>
      <c r="F22257">
        <v>2724.25</v>
      </c>
      <c r="G22257">
        <v>2731.75</v>
      </c>
      <c r="H22257">
        <v>287200</v>
      </c>
      <c r="I22257" t="b">
        <f>AND(HOUR(C22257)=9,MINUTE(C22257)=30,HOUR(C22256)=15,MINUTE(C22256)=15)</f>
        <v>1</v>
      </c>
      <c r="J22257">
        <f>MAX(E22257:E22263)</f>
        <v>2740.75</v>
      </c>
      <c r="K22257">
        <f>MIN(F22257:F22263)</f>
        <v>2724.25</v>
      </c>
      <c r="L22257">
        <f>E22257</f>
        <v>2737.25</v>
      </c>
      <c r="M22257" s="6">
        <f>+F22257</f>
        <v>2724.25</v>
      </c>
      <c r="N22257" s="6" t="b">
        <f>IF(F22257&gt;J22250,F22257-J22250,FALSE)</f>
        <v>0</v>
      </c>
      <c r="O22257" s="6" t="b">
        <f>IF(L22257&lt;K22250,K22250-L22257,FALSE)</f>
        <v>0</v>
      </c>
      <c r="P22257" s="6" t="b">
        <f>IF(AND(N22257&lt;&gt;FALSE,K22257&lt;=J22250),TRUE,FALSE)</f>
        <v>0</v>
      </c>
      <c r="Q22257" s="6" t="b">
        <f>IF(AND(O22257&lt;&gt;FALSE,J22257&gt;K22250),TRUE,FALSE)</f>
        <v>0</v>
      </c>
    </row>
    <row r="22258" spans="1:17" x14ac:dyDescent="0.2">
      <c r="A22258" t="s">
        <v>24</v>
      </c>
      <c r="B22258" s="1">
        <v>43252</v>
      </c>
      <c r="C22258" s="2">
        <v>0.4375</v>
      </c>
      <c r="D22258">
        <v>2731.5</v>
      </c>
      <c r="E22258">
        <v>2735.5</v>
      </c>
      <c r="F22258">
        <v>2728.75</v>
      </c>
      <c r="G22258">
        <v>2731.5</v>
      </c>
      <c r="H22258">
        <v>156216</v>
      </c>
      <c r="M22258"/>
      <c r="N22258"/>
      <c r="O22258"/>
      <c r="P22258"/>
      <c r="Q22258"/>
    </row>
    <row r="22259" spans="1:17" x14ac:dyDescent="0.2">
      <c r="A22259" t="s">
        <v>24</v>
      </c>
      <c r="B22259" s="1">
        <v>43252</v>
      </c>
      <c r="C22259" s="2">
        <v>0.47916666666666669</v>
      </c>
      <c r="D22259">
        <v>2731.75</v>
      </c>
      <c r="E22259">
        <v>2738.25</v>
      </c>
      <c r="F22259">
        <v>2731</v>
      </c>
      <c r="G22259">
        <v>2736.25</v>
      </c>
      <c r="H22259">
        <v>88158</v>
      </c>
      <c r="M22259"/>
      <c r="N22259"/>
      <c r="O22259"/>
      <c r="P22259"/>
      <c r="Q22259"/>
    </row>
    <row r="22260" spans="1:17" x14ac:dyDescent="0.2">
      <c r="A22260" t="s">
        <v>24</v>
      </c>
      <c r="B22260" s="1">
        <v>43252</v>
      </c>
      <c r="C22260" s="2">
        <v>0.52083333333333337</v>
      </c>
      <c r="D22260">
        <v>2736</v>
      </c>
      <c r="E22260">
        <v>2740.75</v>
      </c>
      <c r="F22260">
        <v>2735.75</v>
      </c>
      <c r="G22260">
        <v>2739.5</v>
      </c>
      <c r="H22260">
        <v>80367</v>
      </c>
      <c r="M22260"/>
      <c r="N22260"/>
      <c r="O22260"/>
      <c r="P22260"/>
      <c r="Q22260"/>
    </row>
    <row r="22261" spans="1:17" x14ac:dyDescent="0.2">
      <c r="A22261" t="s">
        <v>24</v>
      </c>
      <c r="B22261" s="1">
        <v>43252</v>
      </c>
      <c r="C22261" s="2">
        <v>0.5625</v>
      </c>
      <c r="D22261">
        <v>2739.5</v>
      </c>
      <c r="E22261">
        <v>2740.25</v>
      </c>
      <c r="F22261">
        <v>2734</v>
      </c>
      <c r="G22261">
        <v>2736.75</v>
      </c>
      <c r="H22261">
        <v>62038</v>
      </c>
      <c r="M22261"/>
      <c r="N22261"/>
      <c r="O22261"/>
      <c r="P22261"/>
      <c r="Q22261"/>
    </row>
    <row r="22262" spans="1:17" x14ac:dyDescent="0.2">
      <c r="A22262" t="s">
        <v>24</v>
      </c>
      <c r="B22262" s="1">
        <v>43252</v>
      </c>
      <c r="C22262" s="2">
        <v>0.60416666666666663</v>
      </c>
      <c r="D22262">
        <v>2736.75</v>
      </c>
      <c r="E22262">
        <v>2738.75</v>
      </c>
      <c r="F22262">
        <v>2732.25</v>
      </c>
      <c r="G22262">
        <v>2734</v>
      </c>
      <c r="H22262">
        <v>88521</v>
      </c>
      <c r="M22262"/>
      <c r="N22262"/>
      <c r="O22262"/>
      <c r="P22262"/>
      <c r="Q22262"/>
    </row>
    <row r="22263" spans="1:17" x14ac:dyDescent="0.2">
      <c r="A22263" t="s">
        <v>24</v>
      </c>
      <c r="B22263" s="1">
        <v>43252</v>
      </c>
      <c r="C22263" s="2">
        <v>0.63541666666666663</v>
      </c>
      <c r="D22263">
        <v>2734</v>
      </c>
      <c r="E22263">
        <v>2737.75</v>
      </c>
      <c r="F22263">
        <v>2733.75</v>
      </c>
      <c r="G22263">
        <v>2737.5</v>
      </c>
      <c r="H22263">
        <v>170393</v>
      </c>
      <c r="M22263"/>
      <c r="N22263"/>
      <c r="O22263"/>
      <c r="P22263"/>
      <c r="Q22263"/>
    </row>
    <row r="22264" spans="1:17" x14ac:dyDescent="0.2">
      <c r="A22264" t="s">
        <v>24</v>
      </c>
      <c r="B22264" s="1">
        <v>43255</v>
      </c>
      <c r="C22264" s="2">
        <v>0.39583333333333331</v>
      </c>
      <c r="D22264">
        <v>2746.25</v>
      </c>
      <c r="E22264">
        <v>2753</v>
      </c>
      <c r="F22264">
        <v>2743.5</v>
      </c>
      <c r="G22264">
        <v>2746</v>
      </c>
      <c r="H22264">
        <v>191574</v>
      </c>
      <c r="I22264" t="b">
        <f>AND(HOUR(C22264)=9,MINUTE(C22264)=30,HOUR(C22263)=15,MINUTE(C22263)=15)</f>
        <v>1</v>
      </c>
      <c r="J22264">
        <f>MAX(E22264:E22270)</f>
        <v>2753</v>
      </c>
      <c r="K22264">
        <f>MIN(F22264:F22270)</f>
        <v>2743.5</v>
      </c>
      <c r="L22264">
        <f>E22264</f>
        <v>2753</v>
      </c>
      <c r="M22264" s="6">
        <f>+F22264</f>
        <v>2743.5</v>
      </c>
      <c r="N22264" s="6">
        <f>IF(F22264&gt;J22257,F22264-J22257,FALSE)</f>
        <v>2.75</v>
      </c>
      <c r="O22264" s="6" t="b">
        <f>IF(L22264&lt;K22257,K22257-L22264,FALSE)</f>
        <v>0</v>
      </c>
      <c r="P22264" s="6" t="b">
        <f>IF(AND(N22264&lt;&gt;FALSE,K22264&lt;=J22257),TRUE,FALSE)</f>
        <v>0</v>
      </c>
      <c r="Q22264" s="6" t="b">
        <f>IF(AND(O22264&lt;&gt;FALSE,J22264&gt;K22257),TRUE,FALSE)</f>
        <v>0</v>
      </c>
    </row>
    <row r="22265" spans="1:17" x14ac:dyDescent="0.2">
      <c r="A22265" t="s">
        <v>24</v>
      </c>
      <c r="B22265" s="1">
        <v>43255</v>
      </c>
      <c r="C22265" s="2">
        <v>0.4375</v>
      </c>
      <c r="D22265">
        <v>2746.25</v>
      </c>
      <c r="E22265">
        <v>2749.5</v>
      </c>
      <c r="F22265">
        <v>2743.75</v>
      </c>
      <c r="G22265">
        <v>2747.5</v>
      </c>
      <c r="H22265">
        <v>113715</v>
      </c>
      <c r="M22265"/>
      <c r="N22265"/>
      <c r="O22265"/>
      <c r="P22265"/>
      <c r="Q22265"/>
    </row>
    <row r="22266" spans="1:17" x14ac:dyDescent="0.2">
      <c r="A22266" t="s">
        <v>24</v>
      </c>
      <c r="B22266" s="1">
        <v>43255</v>
      </c>
      <c r="C22266" s="2">
        <v>0.47916666666666669</v>
      </c>
      <c r="D22266">
        <v>2747.5</v>
      </c>
      <c r="E22266">
        <v>2751</v>
      </c>
      <c r="F22266">
        <v>2745.75</v>
      </c>
      <c r="G22266">
        <v>2750.25</v>
      </c>
      <c r="H22266">
        <v>58752</v>
      </c>
      <c r="M22266"/>
      <c r="N22266"/>
      <c r="O22266"/>
      <c r="P22266"/>
      <c r="Q22266"/>
    </row>
    <row r="22267" spans="1:17" x14ac:dyDescent="0.2">
      <c r="A22267" t="s">
        <v>24</v>
      </c>
      <c r="B22267" s="1">
        <v>43255</v>
      </c>
      <c r="C22267" s="2">
        <v>0.52083333333333337</v>
      </c>
      <c r="D22267">
        <v>2750.25</v>
      </c>
      <c r="E22267">
        <v>2751.5</v>
      </c>
      <c r="F22267">
        <v>2749.25</v>
      </c>
      <c r="G22267">
        <v>2750</v>
      </c>
      <c r="H22267">
        <v>45018</v>
      </c>
      <c r="M22267"/>
      <c r="N22267"/>
      <c r="O22267"/>
      <c r="P22267"/>
      <c r="Q22267"/>
    </row>
    <row r="22268" spans="1:17" x14ac:dyDescent="0.2">
      <c r="A22268" t="s">
        <v>24</v>
      </c>
      <c r="B22268" s="1">
        <v>43255</v>
      </c>
      <c r="C22268" s="2">
        <v>0.5625</v>
      </c>
      <c r="D22268">
        <v>2750.25</v>
      </c>
      <c r="E22268">
        <v>2750.25</v>
      </c>
      <c r="F22268">
        <v>2747.25</v>
      </c>
      <c r="G22268">
        <v>2749</v>
      </c>
      <c r="H22268">
        <v>46074</v>
      </c>
      <c r="M22268"/>
      <c r="N22268"/>
      <c r="O22268"/>
      <c r="P22268"/>
      <c r="Q22268"/>
    </row>
    <row r="22269" spans="1:17" x14ac:dyDescent="0.2">
      <c r="A22269" t="s">
        <v>24</v>
      </c>
      <c r="B22269" s="1">
        <v>43255</v>
      </c>
      <c r="C22269" s="2">
        <v>0.60416666666666663</v>
      </c>
      <c r="D22269">
        <v>2749.25</v>
      </c>
      <c r="E22269">
        <v>2752</v>
      </c>
      <c r="F22269">
        <v>2748.25</v>
      </c>
      <c r="G22269">
        <v>2750.5</v>
      </c>
      <c r="H22269">
        <v>52885</v>
      </c>
      <c r="M22269"/>
      <c r="N22269"/>
      <c r="O22269"/>
      <c r="P22269"/>
      <c r="Q22269"/>
    </row>
    <row r="22270" spans="1:17" x14ac:dyDescent="0.2">
      <c r="A22270" t="s">
        <v>24</v>
      </c>
      <c r="B22270" s="1">
        <v>43255</v>
      </c>
      <c r="C22270" s="2">
        <v>0.63541666666666663</v>
      </c>
      <c r="D22270">
        <v>2750.5</v>
      </c>
      <c r="E22270">
        <v>2751.25</v>
      </c>
      <c r="F22270">
        <v>2748.75</v>
      </c>
      <c r="G22270">
        <v>2749.25</v>
      </c>
      <c r="H22270">
        <v>132846</v>
      </c>
      <c r="M22270"/>
      <c r="N22270"/>
      <c r="O22270"/>
      <c r="P22270"/>
      <c r="Q22270"/>
    </row>
    <row r="22271" spans="1:17" x14ac:dyDescent="0.2">
      <c r="A22271" t="s">
        <v>24</v>
      </c>
      <c r="B22271" s="1">
        <v>43256</v>
      </c>
      <c r="C22271" s="2">
        <v>0.39583333333333331</v>
      </c>
      <c r="D22271">
        <v>2751.25</v>
      </c>
      <c r="E22271">
        <v>2756.25</v>
      </c>
      <c r="F22271">
        <v>2749.25</v>
      </c>
      <c r="G22271">
        <v>2755</v>
      </c>
      <c r="H22271">
        <v>170739</v>
      </c>
      <c r="I22271" t="b">
        <f>AND(HOUR(C22271)=9,MINUTE(C22271)=30,HOUR(C22270)=15,MINUTE(C22270)=15)</f>
        <v>1</v>
      </c>
      <c r="J22271">
        <f>MAX(E22271:E22277)</f>
        <v>2756.25</v>
      </c>
      <c r="K22271">
        <f>MIN(F22271:F22277)</f>
        <v>2742.75</v>
      </c>
      <c r="L22271">
        <f>E22271</f>
        <v>2756.25</v>
      </c>
      <c r="M22271" s="6">
        <f>+F22271</f>
        <v>2749.25</v>
      </c>
      <c r="N22271" s="6" t="b">
        <f>IF(F22271&gt;J22264,F22271-J22264,FALSE)</f>
        <v>0</v>
      </c>
      <c r="O22271" s="6" t="b">
        <f>IF(L22271&lt;K22264,K22264-L22271,FALSE)</f>
        <v>0</v>
      </c>
      <c r="P22271" s="6" t="b">
        <f>IF(AND(N22271&lt;&gt;FALSE,K22271&lt;=J22264),TRUE,FALSE)</f>
        <v>0</v>
      </c>
      <c r="Q22271" s="6" t="b">
        <f>IF(AND(O22271&lt;&gt;FALSE,J22271&gt;K22264),TRUE,FALSE)</f>
        <v>0</v>
      </c>
    </row>
    <row r="22272" spans="1:17" x14ac:dyDescent="0.2">
      <c r="A22272" t="s">
        <v>24</v>
      </c>
      <c r="B22272" s="1">
        <v>43256</v>
      </c>
      <c r="C22272" s="2">
        <v>0.4375</v>
      </c>
      <c r="D22272">
        <v>2755</v>
      </c>
      <c r="E22272">
        <v>2756.25</v>
      </c>
      <c r="F22272">
        <v>2745.75</v>
      </c>
      <c r="G22272">
        <v>2748</v>
      </c>
      <c r="H22272">
        <v>170815</v>
      </c>
      <c r="M22272"/>
      <c r="N22272"/>
      <c r="O22272"/>
      <c r="P22272"/>
      <c r="Q22272"/>
    </row>
    <row r="22273" spans="1:17" x14ac:dyDescent="0.2">
      <c r="A22273" t="s">
        <v>24</v>
      </c>
      <c r="B22273" s="1">
        <v>43256</v>
      </c>
      <c r="C22273" s="2">
        <v>0.47916666666666669</v>
      </c>
      <c r="D22273">
        <v>2748.25</v>
      </c>
      <c r="E22273">
        <v>2748.5</v>
      </c>
      <c r="F22273">
        <v>2742.75</v>
      </c>
      <c r="G22273">
        <v>2746.75</v>
      </c>
      <c r="H22273">
        <v>122961</v>
      </c>
      <c r="M22273"/>
      <c r="N22273"/>
      <c r="O22273"/>
      <c r="P22273"/>
      <c r="Q22273"/>
    </row>
    <row r="22274" spans="1:17" x14ac:dyDescent="0.2">
      <c r="A22274" t="s">
        <v>24</v>
      </c>
      <c r="B22274" s="1">
        <v>43256</v>
      </c>
      <c r="C22274" s="2">
        <v>0.52083333333333337</v>
      </c>
      <c r="D22274">
        <v>2746.75</v>
      </c>
      <c r="E22274">
        <v>2751.5</v>
      </c>
      <c r="F22274">
        <v>2744.75</v>
      </c>
      <c r="G22274">
        <v>2750.75</v>
      </c>
      <c r="H22274">
        <v>65039</v>
      </c>
      <c r="M22274"/>
      <c r="N22274"/>
      <c r="O22274"/>
      <c r="P22274"/>
      <c r="Q22274"/>
    </row>
    <row r="22275" spans="1:17" x14ac:dyDescent="0.2">
      <c r="A22275" t="s">
        <v>24</v>
      </c>
      <c r="B22275" s="1">
        <v>43256</v>
      </c>
      <c r="C22275" s="2">
        <v>0.5625</v>
      </c>
      <c r="D22275">
        <v>2750.75</v>
      </c>
      <c r="E22275">
        <v>2752.75</v>
      </c>
      <c r="F22275">
        <v>2748.75</v>
      </c>
      <c r="G22275">
        <v>2752.5</v>
      </c>
      <c r="H22275">
        <v>57295</v>
      </c>
      <c r="M22275"/>
      <c r="N22275"/>
      <c r="O22275"/>
      <c r="P22275"/>
      <c r="Q22275"/>
    </row>
    <row r="22276" spans="1:17" x14ac:dyDescent="0.2">
      <c r="A22276" t="s">
        <v>24</v>
      </c>
      <c r="B22276" s="1">
        <v>43256</v>
      </c>
      <c r="C22276" s="2">
        <v>0.60416666666666663</v>
      </c>
      <c r="D22276">
        <v>2752.5</v>
      </c>
      <c r="E22276">
        <v>2754.5</v>
      </c>
      <c r="F22276">
        <v>2750</v>
      </c>
      <c r="G22276">
        <v>2751</v>
      </c>
      <c r="H22276">
        <v>64182</v>
      </c>
      <c r="M22276"/>
      <c r="N22276"/>
      <c r="O22276"/>
      <c r="P22276"/>
      <c r="Q22276"/>
    </row>
    <row r="22277" spans="1:17" x14ac:dyDescent="0.2">
      <c r="A22277" t="s">
        <v>24</v>
      </c>
      <c r="B22277" s="1">
        <v>43256</v>
      </c>
      <c r="C22277" s="2">
        <v>0.63541666666666663</v>
      </c>
      <c r="D22277">
        <v>2751</v>
      </c>
      <c r="E22277">
        <v>2755.75</v>
      </c>
      <c r="F22277">
        <v>2750.5</v>
      </c>
      <c r="G22277">
        <v>2755.25</v>
      </c>
      <c r="H22277">
        <v>145643</v>
      </c>
      <c r="M22277"/>
      <c r="N22277"/>
      <c r="O22277"/>
      <c r="P22277"/>
      <c r="Q22277"/>
    </row>
    <row r="22278" spans="1:17" x14ac:dyDescent="0.2">
      <c r="A22278" t="s">
        <v>24</v>
      </c>
      <c r="B22278" s="1">
        <v>43257</v>
      </c>
      <c r="C22278" s="2">
        <v>0.39583333333333331</v>
      </c>
      <c r="D22278">
        <v>2758.75</v>
      </c>
      <c r="E22278">
        <v>2760.75</v>
      </c>
      <c r="F22278">
        <v>2752.25</v>
      </c>
      <c r="G22278">
        <v>2755.5</v>
      </c>
      <c r="H22278">
        <v>187972</v>
      </c>
      <c r="I22278" t="b">
        <f>AND(HOUR(C22278)=9,MINUTE(C22278)=30,HOUR(C22277)=15,MINUTE(C22277)=15)</f>
        <v>1</v>
      </c>
      <c r="J22278">
        <f>MAX(E22278:E22284)</f>
        <v>2776.25</v>
      </c>
      <c r="K22278">
        <f>MIN(F22278:F22284)</f>
        <v>2751.75</v>
      </c>
      <c r="L22278">
        <f>E22278</f>
        <v>2760.75</v>
      </c>
      <c r="M22278" s="6">
        <f>+F22278</f>
        <v>2752.25</v>
      </c>
      <c r="N22278" s="6" t="b">
        <f>IF(F22278&gt;J22271,F22278-J22271,FALSE)</f>
        <v>0</v>
      </c>
      <c r="O22278" s="6" t="b">
        <f>IF(L22278&lt;K22271,K22271-L22278,FALSE)</f>
        <v>0</v>
      </c>
      <c r="P22278" s="6" t="b">
        <f>IF(AND(N22278&lt;&gt;FALSE,K22278&lt;=J22271),TRUE,FALSE)</f>
        <v>0</v>
      </c>
      <c r="Q22278" s="6" t="b">
        <f>IF(AND(O22278&lt;&gt;FALSE,J22278&gt;K22271),TRUE,FALSE)</f>
        <v>0</v>
      </c>
    </row>
    <row r="22279" spans="1:17" x14ac:dyDescent="0.2">
      <c r="A22279" t="s">
        <v>24</v>
      </c>
      <c r="B22279" s="1">
        <v>43257</v>
      </c>
      <c r="C22279" s="2">
        <v>0.4375</v>
      </c>
      <c r="D22279">
        <v>2755.5</v>
      </c>
      <c r="E22279">
        <v>2762.5</v>
      </c>
      <c r="F22279">
        <v>2751.75</v>
      </c>
      <c r="G22279">
        <v>2762</v>
      </c>
      <c r="H22279">
        <v>166784</v>
      </c>
      <c r="M22279"/>
      <c r="N22279"/>
      <c r="O22279"/>
      <c r="P22279"/>
      <c r="Q22279"/>
    </row>
    <row r="22280" spans="1:17" x14ac:dyDescent="0.2">
      <c r="A22280" t="s">
        <v>24</v>
      </c>
      <c r="B22280" s="1">
        <v>43257</v>
      </c>
      <c r="C22280" s="2">
        <v>0.47916666666666669</v>
      </c>
      <c r="D22280">
        <v>2762</v>
      </c>
      <c r="E22280">
        <v>2765.5</v>
      </c>
      <c r="F22280">
        <v>2761.75</v>
      </c>
      <c r="G22280">
        <v>2764.25</v>
      </c>
      <c r="H22280">
        <v>128125</v>
      </c>
      <c r="M22280"/>
      <c r="N22280"/>
      <c r="O22280"/>
      <c r="P22280"/>
      <c r="Q22280"/>
    </row>
    <row r="22281" spans="1:17" x14ac:dyDescent="0.2">
      <c r="A22281" t="s">
        <v>24</v>
      </c>
      <c r="B22281" s="1">
        <v>43257</v>
      </c>
      <c r="C22281" s="2">
        <v>0.52083333333333337</v>
      </c>
      <c r="D22281">
        <v>2764.25</v>
      </c>
      <c r="E22281">
        <v>2765.75</v>
      </c>
      <c r="F22281">
        <v>2762</v>
      </c>
      <c r="G22281">
        <v>2764.75</v>
      </c>
      <c r="H22281">
        <v>68779</v>
      </c>
      <c r="M22281"/>
      <c r="N22281"/>
      <c r="O22281"/>
      <c r="P22281"/>
      <c r="Q22281"/>
    </row>
    <row r="22282" spans="1:17" x14ac:dyDescent="0.2">
      <c r="A22282" t="s">
        <v>24</v>
      </c>
      <c r="B22282" s="1">
        <v>43257</v>
      </c>
      <c r="C22282" s="2">
        <v>0.5625</v>
      </c>
      <c r="D22282">
        <v>2765</v>
      </c>
      <c r="E22282">
        <v>2767.25</v>
      </c>
      <c r="F22282">
        <v>2763.5</v>
      </c>
      <c r="G22282">
        <v>2767</v>
      </c>
      <c r="H22282">
        <v>59257</v>
      </c>
      <c r="M22282"/>
      <c r="N22282"/>
      <c r="O22282"/>
      <c r="P22282"/>
      <c r="Q22282"/>
    </row>
    <row r="22283" spans="1:17" x14ac:dyDescent="0.2">
      <c r="A22283" t="s">
        <v>24</v>
      </c>
      <c r="B22283" s="1">
        <v>43257</v>
      </c>
      <c r="C22283" s="2">
        <v>0.60416666666666663</v>
      </c>
      <c r="D22283">
        <v>2767.25</v>
      </c>
      <c r="E22283">
        <v>2772.5</v>
      </c>
      <c r="F22283">
        <v>2766.5</v>
      </c>
      <c r="G22283">
        <v>2770.75</v>
      </c>
      <c r="H22283">
        <v>138927</v>
      </c>
      <c r="M22283"/>
      <c r="N22283"/>
      <c r="O22283"/>
      <c r="P22283"/>
      <c r="Q22283"/>
    </row>
    <row r="22284" spans="1:17" x14ac:dyDescent="0.2">
      <c r="A22284" t="s">
        <v>24</v>
      </c>
      <c r="B22284" s="1">
        <v>43257</v>
      </c>
      <c r="C22284" s="2">
        <v>0.63541666666666663</v>
      </c>
      <c r="D22284">
        <v>2770.75</v>
      </c>
      <c r="E22284">
        <v>2776.25</v>
      </c>
      <c r="F22284">
        <v>2769.75</v>
      </c>
      <c r="G22284">
        <v>2776.25</v>
      </c>
      <c r="H22284">
        <v>241260</v>
      </c>
      <c r="M22284"/>
      <c r="N22284"/>
      <c r="O22284"/>
      <c r="P22284"/>
      <c r="Q22284"/>
    </row>
    <row r="22285" spans="1:17" x14ac:dyDescent="0.2">
      <c r="A22285" t="s">
        <v>24</v>
      </c>
      <c r="B22285" s="1">
        <v>43258</v>
      </c>
      <c r="C22285" s="2">
        <v>0.39583333333333331</v>
      </c>
      <c r="D22285">
        <v>2780.25</v>
      </c>
      <c r="E22285">
        <v>2783.25</v>
      </c>
      <c r="F22285">
        <v>2774.75</v>
      </c>
      <c r="G22285">
        <v>2775.5</v>
      </c>
      <c r="H22285">
        <v>49300</v>
      </c>
      <c r="I22285" t="b">
        <f>AND(HOUR(C22285)=9,MINUTE(C22285)=30,HOUR(C22284)=15,MINUTE(C22284)=15)</f>
        <v>1</v>
      </c>
      <c r="J22285">
        <f>MAX(E22285:E22291)</f>
        <v>2783.25</v>
      </c>
      <c r="K22285">
        <f>MIN(F22285:F22291)</f>
        <v>2763.75</v>
      </c>
      <c r="L22285">
        <f>E22285</f>
        <v>2783.25</v>
      </c>
      <c r="M22285" s="6">
        <f>+F22285</f>
        <v>2774.75</v>
      </c>
      <c r="N22285" s="6" t="b">
        <f>IF(F22285&gt;J22278,F22285-J22278,FALSE)</f>
        <v>0</v>
      </c>
      <c r="O22285" s="6" t="b">
        <f>IF(L22285&lt;K22278,K22278-L22285,FALSE)</f>
        <v>0</v>
      </c>
      <c r="P22285" s="6" t="b">
        <f>IF(AND(N22285&lt;&gt;FALSE,K22285&lt;=J22278),TRUE,FALSE)</f>
        <v>0</v>
      </c>
      <c r="Q22285" s="6" t="b">
        <f>IF(AND(O22285&lt;&gt;FALSE,J22285&gt;K22278),TRUE,FALSE)</f>
        <v>0</v>
      </c>
    </row>
    <row r="22286" spans="1:17" x14ac:dyDescent="0.2">
      <c r="A22286" t="s">
        <v>24</v>
      </c>
      <c r="B22286" s="1">
        <v>43258</v>
      </c>
      <c r="C22286" s="2">
        <v>0.4375</v>
      </c>
      <c r="D22286">
        <v>2775.75</v>
      </c>
      <c r="E22286">
        <v>2780</v>
      </c>
      <c r="F22286">
        <v>2769.25</v>
      </c>
      <c r="G22286">
        <v>2776.5</v>
      </c>
      <c r="H22286">
        <v>34261</v>
      </c>
      <c r="M22286"/>
      <c r="N22286"/>
      <c r="O22286"/>
      <c r="P22286"/>
      <c r="Q22286"/>
    </row>
    <row r="22287" spans="1:17" x14ac:dyDescent="0.2">
      <c r="A22287" t="s">
        <v>24</v>
      </c>
      <c r="B22287" s="1">
        <v>43258</v>
      </c>
      <c r="C22287" s="2">
        <v>0.47916666666666669</v>
      </c>
      <c r="D22287">
        <v>2776.5</v>
      </c>
      <c r="E22287">
        <v>2778.25</v>
      </c>
      <c r="F22287">
        <v>2772.25</v>
      </c>
      <c r="G22287">
        <v>2777.25</v>
      </c>
      <c r="H22287">
        <v>20690</v>
      </c>
      <c r="M22287"/>
      <c r="N22287"/>
      <c r="O22287"/>
      <c r="P22287"/>
      <c r="Q22287"/>
    </row>
    <row r="22288" spans="1:17" x14ac:dyDescent="0.2">
      <c r="A22288" t="s">
        <v>24</v>
      </c>
      <c r="B22288" s="1">
        <v>43258</v>
      </c>
      <c r="C22288" s="2">
        <v>0.52083333333333337</v>
      </c>
      <c r="D22288">
        <v>2777.25</v>
      </c>
      <c r="E22288">
        <v>2777.25</v>
      </c>
      <c r="F22288">
        <v>2768.25</v>
      </c>
      <c r="G22288">
        <v>2768.5</v>
      </c>
      <c r="H22288">
        <v>29448</v>
      </c>
      <c r="M22288"/>
      <c r="N22288"/>
      <c r="O22288"/>
      <c r="P22288"/>
      <c r="Q22288"/>
    </row>
    <row r="22289" spans="1:17" x14ac:dyDescent="0.2">
      <c r="A22289" t="s">
        <v>24</v>
      </c>
      <c r="B22289" s="1">
        <v>43258</v>
      </c>
      <c r="C22289" s="2">
        <v>0.5625</v>
      </c>
      <c r="D22289">
        <v>2768.5</v>
      </c>
      <c r="E22289">
        <v>2771.5</v>
      </c>
      <c r="F22289">
        <v>2763.75</v>
      </c>
      <c r="G22289">
        <v>2770.5</v>
      </c>
      <c r="H22289">
        <v>48617</v>
      </c>
      <c r="M22289"/>
      <c r="N22289"/>
      <c r="O22289"/>
      <c r="P22289"/>
      <c r="Q22289"/>
    </row>
    <row r="22290" spans="1:17" x14ac:dyDescent="0.2">
      <c r="A22290" t="s">
        <v>24</v>
      </c>
      <c r="B22290" s="1">
        <v>43258</v>
      </c>
      <c r="C22290" s="2">
        <v>0.60416666666666663</v>
      </c>
      <c r="D22290">
        <v>2770.5</v>
      </c>
      <c r="E22290">
        <v>2775.5</v>
      </c>
      <c r="F22290">
        <v>2768.75</v>
      </c>
      <c r="G22290">
        <v>2773.75</v>
      </c>
      <c r="H22290">
        <v>22818</v>
      </c>
      <c r="M22290"/>
      <c r="N22290"/>
      <c r="O22290"/>
      <c r="P22290"/>
      <c r="Q22290"/>
    </row>
    <row r="22291" spans="1:17" x14ac:dyDescent="0.2">
      <c r="A22291" t="s">
        <v>24</v>
      </c>
      <c r="B22291" s="1">
        <v>43258</v>
      </c>
      <c r="C22291" s="2">
        <v>0.63541666666666663</v>
      </c>
      <c r="D22291">
        <v>2774</v>
      </c>
      <c r="E22291">
        <v>2778.5</v>
      </c>
      <c r="F22291">
        <v>2770.75</v>
      </c>
      <c r="G22291">
        <v>2775.5</v>
      </c>
      <c r="H22291">
        <v>43489</v>
      </c>
      <c r="M22291"/>
      <c r="N22291"/>
      <c r="O22291"/>
      <c r="P22291"/>
      <c r="Q22291"/>
    </row>
    <row r="22292" spans="1:17" x14ac:dyDescent="0.2">
      <c r="A22292" t="s">
        <v>24</v>
      </c>
      <c r="B22292" s="1">
        <v>43259</v>
      </c>
      <c r="C22292" s="2">
        <v>0.39583333333333331</v>
      </c>
      <c r="D22292">
        <v>2768.75</v>
      </c>
      <c r="E22292">
        <v>2773.5</v>
      </c>
      <c r="F22292">
        <v>2766.75</v>
      </c>
      <c r="G22292">
        <v>2770.25</v>
      </c>
      <c r="H22292">
        <v>162128</v>
      </c>
      <c r="I22292" t="b">
        <f>AND(HOUR(C22292)=9,MINUTE(C22292)=30,HOUR(C22291)=15,MINUTE(C22291)=15)</f>
        <v>1</v>
      </c>
      <c r="J22292">
        <f>MAX(E22292:E22298)</f>
        <v>2783.25</v>
      </c>
      <c r="K22292">
        <f>MIN(F22292:F22298)</f>
        <v>2766.75</v>
      </c>
      <c r="L22292">
        <f>E22292</f>
        <v>2773.5</v>
      </c>
      <c r="M22292" s="6">
        <f>+F22292</f>
        <v>2766.75</v>
      </c>
      <c r="N22292" s="6" t="b">
        <f>IF(F22292&gt;J22285,F22292-J22285,FALSE)</f>
        <v>0</v>
      </c>
      <c r="O22292" s="6" t="b">
        <f>IF(L22292&lt;K22285,K22285-L22292,FALSE)</f>
        <v>0</v>
      </c>
      <c r="P22292" s="6" t="b">
        <f>IF(AND(N22292&lt;&gt;FALSE,K22292&lt;=J22285),TRUE,FALSE)</f>
        <v>0</v>
      </c>
      <c r="Q22292" s="6" t="b">
        <f>IF(AND(O22292&lt;&gt;FALSE,J22292&gt;K22285),TRUE,FALSE)</f>
        <v>0</v>
      </c>
    </row>
    <row r="22293" spans="1:17" x14ac:dyDescent="0.2">
      <c r="A22293" t="s">
        <v>24</v>
      </c>
      <c r="B22293" s="1">
        <v>43259</v>
      </c>
      <c r="C22293" s="2">
        <v>0.4375</v>
      </c>
      <c r="D22293">
        <v>2770.5</v>
      </c>
      <c r="E22293">
        <v>2774.75</v>
      </c>
      <c r="F22293">
        <v>2766.75</v>
      </c>
      <c r="G22293">
        <v>2772.75</v>
      </c>
      <c r="H22293">
        <v>90677</v>
      </c>
      <c r="M22293"/>
      <c r="N22293"/>
      <c r="O22293"/>
      <c r="P22293"/>
      <c r="Q22293"/>
    </row>
    <row r="22294" spans="1:17" x14ac:dyDescent="0.2">
      <c r="A22294" t="s">
        <v>24</v>
      </c>
      <c r="B22294" s="1">
        <v>43259</v>
      </c>
      <c r="C22294" s="2">
        <v>0.47916666666666669</v>
      </c>
      <c r="D22294">
        <v>2772.75</v>
      </c>
      <c r="E22294">
        <v>2779</v>
      </c>
      <c r="F22294">
        <v>2769</v>
      </c>
      <c r="G22294">
        <v>2779</v>
      </c>
      <c r="H22294">
        <v>70234</v>
      </c>
      <c r="M22294"/>
      <c r="N22294"/>
      <c r="O22294"/>
      <c r="P22294"/>
      <c r="Q22294"/>
    </row>
    <row r="22295" spans="1:17" x14ac:dyDescent="0.2">
      <c r="A22295" t="s">
        <v>24</v>
      </c>
      <c r="B22295" s="1">
        <v>43259</v>
      </c>
      <c r="C22295" s="2">
        <v>0.52083333333333337</v>
      </c>
      <c r="D22295">
        <v>2778.75</v>
      </c>
      <c r="E22295">
        <v>2780.25</v>
      </c>
      <c r="F22295">
        <v>2776.75</v>
      </c>
      <c r="G22295">
        <v>2778.75</v>
      </c>
      <c r="H22295">
        <v>45644</v>
      </c>
      <c r="M22295"/>
      <c r="N22295"/>
      <c r="O22295"/>
      <c r="P22295"/>
      <c r="Q22295"/>
    </row>
    <row r="22296" spans="1:17" x14ac:dyDescent="0.2">
      <c r="A22296" t="s">
        <v>24</v>
      </c>
      <c r="B22296" s="1">
        <v>43259</v>
      </c>
      <c r="C22296" s="2">
        <v>0.5625</v>
      </c>
      <c r="D22296">
        <v>2778.75</v>
      </c>
      <c r="E22296">
        <v>2781</v>
      </c>
      <c r="F22296">
        <v>2775</v>
      </c>
      <c r="G22296">
        <v>2779.25</v>
      </c>
      <c r="H22296">
        <v>54741</v>
      </c>
      <c r="M22296"/>
      <c r="N22296"/>
      <c r="O22296"/>
      <c r="P22296"/>
      <c r="Q22296"/>
    </row>
    <row r="22297" spans="1:17" x14ac:dyDescent="0.2">
      <c r="A22297" t="s">
        <v>24</v>
      </c>
      <c r="B22297" s="1">
        <v>43259</v>
      </c>
      <c r="C22297" s="2">
        <v>0.60416666666666663</v>
      </c>
      <c r="D22297">
        <v>2779.5</v>
      </c>
      <c r="E22297">
        <v>2781.5</v>
      </c>
      <c r="F22297">
        <v>2777.25</v>
      </c>
      <c r="G22297">
        <v>2780.25</v>
      </c>
      <c r="H22297">
        <v>44191</v>
      </c>
      <c r="M22297"/>
      <c r="N22297"/>
      <c r="O22297"/>
      <c r="P22297"/>
      <c r="Q22297"/>
    </row>
    <row r="22298" spans="1:17" x14ac:dyDescent="0.2">
      <c r="A22298" t="s">
        <v>24</v>
      </c>
      <c r="B22298" s="1">
        <v>43259</v>
      </c>
      <c r="C22298" s="2">
        <v>0.63541666666666663</v>
      </c>
      <c r="D22298">
        <v>2780.5</v>
      </c>
      <c r="E22298">
        <v>2783.25</v>
      </c>
      <c r="F22298">
        <v>2779.5</v>
      </c>
      <c r="G22298">
        <v>2782.5</v>
      </c>
      <c r="H22298">
        <v>104694</v>
      </c>
      <c r="M22298"/>
      <c r="N22298"/>
      <c r="O22298"/>
      <c r="P22298"/>
      <c r="Q22298"/>
    </row>
    <row r="22299" spans="1:17" x14ac:dyDescent="0.2">
      <c r="A22299" t="s">
        <v>24</v>
      </c>
      <c r="B22299" s="1">
        <v>43262</v>
      </c>
      <c r="C22299" s="2">
        <v>0.39583333333333331</v>
      </c>
      <c r="D22299">
        <v>2784.25</v>
      </c>
      <c r="E22299">
        <v>2788.75</v>
      </c>
      <c r="F22299">
        <v>2783</v>
      </c>
      <c r="G22299">
        <v>2787</v>
      </c>
      <c r="H22299">
        <v>151093</v>
      </c>
      <c r="I22299" t="b">
        <f>AND(HOUR(C22299)=9,MINUTE(C22299)=30,HOUR(C22298)=15,MINUTE(C22298)=15)</f>
        <v>1</v>
      </c>
      <c r="J22299">
        <f>MAX(E22299:E22305)</f>
        <v>2794.25</v>
      </c>
      <c r="K22299">
        <f>MIN(F22299:F22305)</f>
        <v>2783</v>
      </c>
      <c r="L22299">
        <f>E22299</f>
        <v>2788.75</v>
      </c>
      <c r="M22299" s="6">
        <f>+F22299</f>
        <v>2783</v>
      </c>
      <c r="N22299" s="6" t="b">
        <f>IF(F22299&gt;J22292,F22299-J22292,FALSE)</f>
        <v>0</v>
      </c>
      <c r="O22299" s="6" t="b">
        <f>IF(L22299&lt;K22292,K22292-L22299,FALSE)</f>
        <v>0</v>
      </c>
      <c r="P22299" s="6" t="b">
        <f>IF(AND(N22299&lt;&gt;FALSE,K22299&lt;=J22292),TRUE,FALSE)</f>
        <v>0</v>
      </c>
      <c r="Q22299" s="6" t="b">
        <f>IF(AND(O22299&lt;&gt;FALSE,J22299&gt;K22292),TRUE,FALSE)</f>
        <v>0</v>
      </c>
    </row>
    <row r="22300" spans="1:17" x14ac:dyDescent="0.2">
      <c r="A22300" t="s">
        <v>24</v>
      </c>
      <c r="B22300" s="1">
        <v>43262</v>
      </c>
      <c r="C22300" s="2">
        <v>0.4375</v>
      </c>
      <c r="D22300">
        <v>2787</v>
      </c>
      <c r="E22300">
        <v>2788.5</v>
      </c>
      <c r="F22300">
        <v>2784.25</v>
      </c>
      <c r="G22300">
        <v>2787</v>
      </c>
      <c r="H22300">
        <v>84552</v>
      </c>
      <c r="M22300"/>
      <c r="N22300"/>
      <c r="O22300"/>
      <c r="P22300"/>
      <c r="Q22300"/>
    </row>
    <row r="22301" spans="1:17" x14ac:dyDescent="0.2">
      <c r="A22301" t="s">
        <v>24</v>
      </c>
      <c r="B22301" s="1">
        <v>43262</v>
      </c>
      <c r="C22301" s="2">
        <v>0.47916666666666669</v>
      </c>
      <c r="D22301">
        <v>2787</v>
      </c>
      <c r="E22301">
        <v>2793</v>
      </c>
      <c r="F22301">
        <v>2786.25</v>
      </c>
      <c r="G22301">
        <v>2792.75</v>
      </c>
      <c r="H22301">
        <v>77731</v>
      </c>
      <c r="M22301"/>
      <c r="N22301"/>
      <c r="O22301"/>
      <c r="P22301"/>
      <c r="Q22301"/>
    </row>
    <row r="22302" spans="1:17" x14ac:dyDescent="0.2">
      <c r="A22302" t="s">
        <v>24</v>
      </c>
      <c r="B22302" s="1">
        <v>43262</v>
      </c>
      <c r="C22302" s="2">
        <v>0.52083333333333337</v>
      </c>
      <c r="D22302">
        <v>2792.75</v>
      </c>
      <c r="E22302">
        <v>2794.25</v>
      </c>
      <c r="F22302">
        <v>2791.25</v>
      </c>
      <c r="G22302">
        <v>2793</v>
      </c>
      <c r="H22302">
        <v>52591</v>
      </c>
      <c r="M22302"/>
      <c r="N22302"/>
      <c r="O22302"/>
      <c r="P22302"/>
      <c r="Q22302"/>
    </row>
    <row r="22303" spans="1:17" x14ac:dyDescent="0.2">
      <c r="A22303" t="s">
        <v>24</v>
      </c>
      <c r="B22303" s="1">
        <v>43262</v>
      </c>
      <c r="C22303" s="2">
        <v>0.5625</v>
      </c>
      <c r="D22303">
        <v>2793</v>
      </c>
      <c r="E22303">
        <v>2793.5</v>
      </c>
      <c r="F22303">
        <v>2789.75</v>
      </c>
      <c r="G22303">
        <v>2790.75</v>
      </c>
      <c r="H22303">
        <v>58718</v>
      </c>
      <c r="M22303"/>
      <c r="N22303"/>
      <c r="O22303"/>
      <c r="P22303"/>
      <c r="Q22303"/>
    </row>
    <row r="22304" spans="1:17" x14ac:dyDescent="0.2">
      <c r="A22304" t="s">
        <v>24</v>
      </c>
      <c r="B22304" s="1">
        <v>43262</v>
      </c>
      <c r="C22304" s="2">
        <v>0.60416666666666663</v>
      </c>
      <c r="D22304">
        <v>2790.75</v>
      </c>
      <c r="E22304">
        <v>2792.75</v>
      </c>
      <c r="F22304">
        <v>2789.5</v>
      </c>
      <c r="G22304">
        <v>2792.5</v>
      </c>
      <c r="H22304">
        <v>51362</v>
      </c>
      <c r="M22304"/>
      <c r="N22304"/>
      <c r="O22304"/>
      <c r="P22304"/>
      <c r="Q22304"/>
    </row>
    <row r="22305" spans="1:17" x14ac:dyDescent="0.2">
      <c r="A22305" t="s">
        <v>24</v>
      </c>
      <c r="B22305" s="1">
        <v>43262</v>
      </c>
      <c r="C22305" s="2">
        <v>0.63541666666666663</v>
      </c>
      <c r="D22305">
        <v>2792.5</v>
      </c>
      <c r="E22305">
        <v>2792.75</v>
      </c>
      <c r="F22305">
        <v>2784</v>
      </c>
      <c r="G22305">
        <v>2786.5</v>
      </c>
      <c r="H22305">
        <v>139350</v>
      </c>
      <c r="M22305"/>
      <c r="N22305"/>
      <c r="O22305"/>
      <c r="P22305"/>
      <c r="Q22305"/>
    </row>
    <row r="22306" spans="1:17" x14ac:dyDescent="0.2">
      <c r="A22306" t="s">
        <v>24</v>
      </c>
      <c r="B22306" s="1">
        <v>43263</v>
      </c>
      <c r="C22306" s="2">
        <v>0.39583333333333331</v>
      </c>
      <c r="D22306">
        <v>2790.5</v>
      </c>
      <c r="E22306">
        <v>2791.25</v>
      </c>
      <c r="F22306">
        <v>2786</v>
      </c>
      <c r="G22306">
        <v>2787.25</v>
      </c>
      <c r="H22306">
        <v>131258</v>
      </c>
      <c r="I22306" t="b">
        <f>AND(HOUR(C22306)=9,MINUTE(C22306)=30,HOUR(C22305)=15,MINUTE(C22305)=15)</f>
        <v>1</v>
      </c>
      <c r="J22306">
        <f>MAX(E22306:E22312)</f>
        <v>2794</v>
      </c>
      <c r="K22306">
        <f>MIN(F22306:F22312)</f>
        <v>2782.75</v>
      </c>
      <c r="L22306">
        <f>E22306</f>
        <v>2791.25</v>
      </c>
      <c r="M22306" s="6">
        <f>+F22306</f>
        <v>2786</v>
      </c>
      <c r="N22306" s="6" t="b">
        <f>IF(F22306&gt;J22299,F22306-J22299,FALSE)</f>
        <v>0</v>
      </c>
      <c r="O22306" s="6" t="b">
        <f>IF(L22306&lt;K22299,K22299-L22306,FALSE)</f>
        <v>0</v>
      </c>
      <c r="P22306" s="6" t="b">
        <f>IF(AND(N22306&lt;&gt;FALSE,K22306&lt;=J22299),TRUE,FALSE)</f>
        <v>0</v>
      </c>
      <c r="Q22306" s="6" t="b">
        <f>IF(AND(O22306&lt;&gt;FALSE,J22306&gt;K22299),TRUE,FALSE)</f>
        <v>0</v>
      </c>
    </row>
    <row r="22307" spans="1:17" x14ac:dyDescent="0.2">
      <c r="A22307" t="s">
        <v>24</v>
      </c>
      <c r="B22307" s="1">
        <v>43263</v>
      </c>
      <c r="C22307" s="2">
        <v>0.4375</v>
      </c>
      <c r="D22307">
        <v>2787.5</v>
      </c>
      <c r="E22307">
        <v>2790</v>
      </c>
      <c r="F22307">
        <v>2786.25</v>
      </c>
      <c r="G22307">
        <v>2788.75</v>
      </c>
      <c r="H22307">
        <v>103222</v>
      </c>
      <c r="M22307"/>
      <c r="N22307"/>
      <c r="O22307"/>
      <c r="P22307"/>
      <c r="Q22307"/>
    </row>
    <row r="22308" spans="1:17" x14ac:dyDescent="0.2">
      <c r="A22308" t="s">
        <v>24</v>
      </c>
      <c r="B22308" s="1">
        <v>43263</v>
      </c>
      <c r="C22308" s="2">
        <v>0.47916666666666669</v>
      </c>
      <c r="D22308">
        <v>2789</v>
      </c>
      <c r="E22308">
        <v>2794</v>
      </c>
      <c r="F22308">
        <v>2788.5</v>
      </c>
      <c r="G22308">
        <v>2791.75</v>
      </c>
      <c r="H22308">
        <v>68049</v>
      </c>
      <c r="M22308"/>
      <c r="N22308"/>
      <c r="O22308"/>
      <c r="P22308"/>
      <c r="Q22308"/>
    </row>
    <row r="22309" spans="1:17" x14ac:dyDescent="0.2">
      <c r="A22309" t="s">
        <v>24</v>
      </c>
      <c r="B22309" s="1">
        <v>43263</v>
      </c>
      <c r="C22309" s="2">
        <v>0.52083333333333337</v>
      </c>
      <c r="D22309">
        <v>2792</v>
      </c>
      <c r="E22309">
        <v>2792.25</v>
      </c>
      <c r="F22309">
        <v>2789.25</v>
      </c>
      <c r="G22309">
        <v>2789.75</v>
      </c>
      <c r="H22309">
        <v>64173</v>
      </c>
      <c r="M22309"/>
      <c r="N22309"/>
      <c r="O22309"/>
      <c r="P22309"/>
      <c r="Q22309"/>
    </row>
    <row r="22310" spans="1:17" x14ac:dyDescent="0.2">
      <c r="A22310" t="s">
        <v>24</v>
      </c>
      <c r="B22310" s="1">
        <v>43263</v>
      </c>
      <c r="C22310" s="2">
        <v>0.5625</v>
      </c>
      <c r="D22310">
        <v>2790</v>
      </c>
      <c r="E22310">
        <v>2791.5</v>
      </c>
      <c r="F22310">
        <v>2784.5</v>
      </c>
      <c r="G22310">
        <v>2785.25</v>
      </c>
      <c r="H22310">
        <v>62717</v>
      </c>
      <c r="M22310"/>
      <c r="N22310"/>
      <c r="O22310"/>
      <c r="P22310"/>
      <c r="Q22310"/>
    </row>
    <row r="22311" spans="1:17" x14ac:dyDescent="0.2">
      <c r="A22311" t="s">
        <v>24</v>
      </c>
      <c r="B22311" s="1">
        <v>43263</v>
      </c>
      <c r="C22311" s="2">
        <v>0.60416666666666663</v>
      </c>
      <c r="D22311">
        <v>2785</v>
      </c>
      <c r="E22311">
        <v>2788.5</v>
      </c>
      <c r="F22311">
        <v>2782.75</v>
      </c>
      <c r="G22311">
        <v>2788.25</v>
      </c>
      <c r="H22311">
        <v>96375</v>
      </c>
      <c r="M22311"/>
      <c r="N22311"/>
      <c r="O22311"/>
      <c r="P22311"/>
      <c r="Q22311"/>
    </row>
    <row r="22312" spans="1:17" x14ac:dyDescent="0.2">
      <c r="A22312" t="s">
        <v>24</v>
      </c>
      <c r="B22312" s="1">
        <v>43263</v>
      </c>
      <c r="C22312" s="2">
        <v>0.63541666666666663</v>
      </c>
      <c r="D22312">
        <v>2788.25</v>
      </c>
      <c r="E22312">
        <v>2791.5</v>
      </c>
      <c r="F22312">
        <v>2787</v>
      </c>
      <c r="G22312">
        <v>2787.75</v>
      </c>
      <c r="H22312">
        <v>110053</v>
      </c>
      <c r="M22312"/>
      <c r="N22312"/>
      <c r="O22312"/>
      <c r="P22312"/>
      <c r="Q22312"/>
    </row>
    <row r="22313" spans="1:17" x14ac:dyDescent="0.2">
      <c r="A22313" t="s">
        <v>24</v>
      </c>
      <c r="B22313" s="1">
        <v>43264</v>
      </c>
      <c r="C22313" s="2">
        <v>0.39583333333333331</v>
      </c>
      <c r="D22313">
        <v>2792.5</v>
      </c>
      <c r="E22313">
        <v>2794.75</v>
      </c>
      <c r="F22313">
        <v>2790.75</v>
      </c>
      <c r="G22313">
        <v>2794.25</v>
      </c>
      <c r="H22313">
        <v>132201</v>
      </c>
      <c r="I22313" t="b">
        <f>AND(HOUR(C22313)=9,MINUTE(C22313)=30,HOUR(C22312)=15,MINUTE(C22312)=15)</f>
        <v>1</v>
      </c>
      <c r="J22313">
        <f>MAX(E22313:E22319)</f>
        <v>2796</v>
      </c>
      <c r="K22313">
        <f>MIN(F22313:F22319)</f>
        <v>2778.5</v>
      </c>
      <c r="L22313">
        <f>E22313</f>
        <v>2794.75</v>
      </c>
      <c r="M22313" s="6">
        <f>+F22313</f>
        <v>2790.75</v>
      </c>
      <c r="N22313" s="6" t="b">
        <f>IF(F22313&gt;J22306,F22313-J22306,FALSE)</f>
        <v>0</v>
      </c>
      <c r="O22313" s="6" t="b">
        <f>IF(L22313&lt;K22306,K22306-L22313,FALSE)</f>
        <v>0</v>
      </c>
      <c r="P22313" s="6" t="b">
        <f>IF(AND(N22313&lt;&gt;FALSE,K22313&lt;=J22306),TRUE,FALSE)</f>
        <v>0</v>
      </c>
      <c r="Q22313" s="6" t="b">
        <f>IF(AND(O22313&lt;&gt;FALSE,J22313&gt;K22306),TRUE,FALSE)</f>
        <v>0</v>
      </c>
    </row>
    <row r="22314" spans="1:17" x14ac:dyDescent="0.2">
      <c r="A22314" t="s">
        <v>24</v>
      </c>
      <c r="B22314" s="1">
        <v>43264</v>
      </c>
      <c r="C22314" s="2">
        <v>0.4375</v>
      </c>
      <c r="D22314">
        <v>2794.25</v>
      </c>
      <c r="E22314">
        <v>2795.75</v>
      </c>
      <c r="F22314">
        <v>2792</v>
      </c>
      <c r="G22314">
        <v>2795.25</v>
      </c>
      <c r="H22314">
        <v>112388</v>
      </c>
      <c r="M22314"/>
      <c r="N22314"/>
      <c r="O22314"/>
      <c r="P22314"/>
      <c r="Q22314"/>
    </row>
    <row r="22315" spans="1:17" x14ac:dyDescent="0.2">
      <c r="A22315" t="s">
        <v>24</v>
      </c>
      <c r="B22315" s="1">
        <v>43264</v>
      </c>
      <c r="C22315" s="2">
        <v>0.47916666666666669</v>
      </c>
      <c r="D22315">
        <v>2795</v>
      </c>
      <c r="E22315">
        <v>2796</v>
      </c>
      <c r="F22315">
        <v>2791.5</v>
      </c>
      <c r="G22315">
        <v>2792.5</v>
      </c>
      <c r="H22315">
        <v>52169</v>
      </c>
      <c r="M22315"/>
      <c r="N22315"/>
      <c r="O22315"/>
      <c r="P22315"/>
      <c r="Q22315"/>
    </row>
    <row r="22316" spans="1:17" x14ac:dyDescent="0.2">
      <c r="A22316" t="s">
        <v>24</v>
      </c>
      <c r="B22316" s="1">
        <v>43264</v>
      </c>
      <c r="C22316" s="2">
        <v>0.52083333333333337</v>
      </c>
      <c r="D22316">
        <v>2792.5</v>
      </c>
      <c r="E22316">
        <v>2793.25</v>
      </c>
      <c r="F22316">
        <v>2790</v>
      </c>
      <c r="G22316">
        <v>2791</v>
      </c>
      <c r="H22316">
        <v>38912</v>
      </c>
      <c r="M22316"/>
      <c r="N22316"/>
      <c r="O22316"/>
      <c r="P22316"/>
      <c r="Q22316"/>
    </row>
    <row r="22317" spans="1:17" x14ac:dyDescent="0.2">
      <c r="A22317" t="s">
        <v>24</v>
      </c>
      <c r="B22317" s="1">
        <v>43264</v>
      </c>
      <c r="C22317" s="2">
        <v>0.5625</v>
      </c>
      <c r="D22317">
        <v>2791</v>
      </c>
      <c r="E22317">
        <v>2792.5</v>
      </c>
      <c r="F22317">
        <v>2783.25</v>
      </c>
      <c r="G22317">
        <v>2784.25</v>
      </c>
      <c r="H22317">
        <v>139622</v>
      </c>
      <c r="M22317"/>
      <c r="N22317"/>
      <c r="O22317"/>
      <c r="P22317"/>
      <c r="Q22317"/>
    </row>
    <row r="22318" spans="1:17" x14ac:dyDescent="0.2">
      <c r="A22318" t="s">
        <v>24</v>
      </c>
      <c r="B22318" s="1">
        <v>43264</v>
      </c>
      <c r="C22318" s="2">
        <v>0.60416666666666663</v>
      </c>
      <c r="D22318">
        <v>2784.5</v>
      </c>
      <c r="E22318">
        <v>2793.5</v>
      </c>
      <c r="F22318">
        <v>2781.25</v>
      </c>
      <c r="G22318">
        <v>2787.25</v>
      </c>
      <c r="H22318">
        <v>190934</v>
      </c>
      <c r="M22318"/>
      <c r="N22318"/>
      <c r="O22318"/>
      <c r="P22318"/>
      <c r="Q22318"/>
    </row>
    <row r="22319" spans="1:17" x14ac:dyDescent="0.2">
      <c r="A22319" t="s">
        <v>24</v>
      </c>
      <c r="B22319" s="1">
        <v>43264</v>
      </c>
      <c r="C22319" s="2">
        <v>0.63541666666666663</v>
      </c>
      <c r="D22319">
        <v>2787.25</v>
      </c>
      <c r="E22319">
        <v>2787.5</v>
      </c>
      <c r="F22319">
        <v>2778.5</v>
      </c>
      <c r="G22319">
        <v>2778.5</v>
      </c>
      <c r="H22319">
        <v>203273</v>
      </c>
      <c r="M22319"/>
      <c r="N22319"/>
      <c r="O22319"/>
      <c r="P22319"/>
      <c r="Q22319"/>
    </row>
    <row r="22320" spans="1:17" x14ac:dyDescent="0.2">
      <c r="A22320" t="s">
        <v>24</v>
      </c>
      <c r="B22320" s="1">
        <v>43265</v>
      </c>
      <c r="C22320" s="2">
        <v>0.39583333333333331</v>
      </c>
      <c r="D22320">
        <v>2790.5</v>
      </c>
      <c r="E22320">
        <v>2794</v>
      </c>
      <c r="F22320">
        <v>2786.25</v>
      </c>
      <c r="G22320">
        <v>2792</v>
      </c>
      <c r="H22320">
        <v>219072</v>
      </c>
      <c r="I22320" t="b">
        <f>AND(HOUR(C22320)=9,MINUTE(C22320)=30,HOUR(C22319)=15,MINUTE(C22319)=15)</f>
        <v>1</v>
      </c>
      <c r="J22320">
        <f>MAX(E22320:E22326)</f>
        <v>2794</v>
      </c>
      <c r="K22320">
        <f>MIN(F22320:F22326)</f>
        <v>2781</v>
      </c>
      <c r="L22320">
        <f>E22320</f>
        <v>2794</v>
      </c>
      <c r="M22320" s="6">
        <f>+F22320</f>
        <v>2786.25</v>
      </c>
      <c r="N22320" s="6" t="b">
        <f>IF(F22320&gt;J22313,F22320-J22313,FALSE)</f>
        <v>0</v>
      </c>
      <c r="O22320" s="6" t="b">
        <f>IF(L22320&lt;K22313,K22313-L22320,FALSE)</f>
        <v>0</v>
      </c>
      <c r="P22320" s="6" t="b">
        <f>IF(AND(N22320&lt;&gt;FALSE,K22320&lt;=J22313),TRUE,FALSE)</f>
        <v>0</v>
      </c>
      <c r="Q22320" s="6" t="b">
        <f>IF(AND(O22320&lt;&gt;FALSE,J22320&gt;K22313),TRUE,FALSE)</f>
        <v>0</v>
      </c>
    </row>
    <row r="22321" spans="1:17" x14ac:dyDescent="0.2">
      <c r="A22321" t="s">
        <v>24</v>
      </c>
      <c r="B22321" s="1">
        <v>43265</v>
      </c>
      <c r="C22321" s="2">
        <v>0.4375</v>
      </c>
      <c r="D22321">
        <v>2792</v>
      </c>
      <c r="E22321">
        <v>2792.25</v>
      </c>
      <c r="F22321">
        <v>2781</v>
      </c>
      <c r="G22321">
        <v>2786.5</v>
      </c>
      <c r="H22321">
        <v>174934</v>
      </c>
      <c r="M22321"/>
      <c r="N22321"/>
      <c r="O22321"/>
      <c r="P22321"/>
      <c r="Q22321"/>
    </row>
    <row r="22322" spans="1:17" x14ac:dyDescent="0.2">
      <c r="A22322" t="s">
        <v>24</v>
      </c>
      <c r="B22322" s="1">
        <v>43265</v>
      </c>
      <c r="C22322" s="2">
        <v>0.47916666666666669</v>
      </c>
      <c r="D22322">
        <v>2786.25</v>
      </c>
      <c r="E22322">
        <v>2789.75</v>
      </c>
      <c r="F22322">
        <v>2786.25</v>
      </c>
      <c r="G22322">
        <v>2786.75</v>
      </c>
      <c r="H22322">
        <v>69827</v>
      </c>
      <c r="M22322"/>
      <c r="N22322"/>
      <c r="O22322"/>
      <c r="P22322"/>
      <c r="Q22322"/>
    </row>
    <row r="22323" spans="1:17" x14ac:dyDescent="0.2">
      <c r="A22323" t="s">
        <v>24</v>
      </c>
      <c r="B22323" s="1">
        <v>43265</v>
      </c>
      <c r="C22323" s="2">
        <v>0.52083333333333337</v>
      </c>
      <c r="D22323">
        <v>2786.5</v>
      </c>
      <c r="E22323">
        <v>2789.5</v>
      </c>
      <c r="F22323">
        <v>2784.5</v>
      </c>
      <c r="G22323">
        <v>2788.75</v>
      </c>
      <c r="H22323">
        <v>67848</v>
      </c>
      <c r="M22323"/>
      <c r="N22323"/>
      <c r="O22323"/>
      <c r="P22323"/>
      <c r="Q22323"/>
    </row>
    <row r="22324" spans="1:17" x14ac:dyDescent="0.2">
      <c r="A22324" t="s">
        <v>24</v>
      </c>
      <c r="B22324" s="1">
        <v>43265</v>
      </c>
      <c r="C22324" s="2">
        <v>0.5625</v>
      </c>
      <c r="D22324">
        <v>2788.75</v>
      </c>
      <c r="E22324">
        <v>2791</v>
      </c>
      <c r="F22324">
        <v>2785.5</v>
      </c>
      <c r="G22324">
        <v>2786.75</v>
      </c>
      <c r="H22324">
        <v>78060</v>
      </c>
      <c r="M22324"/>
      <c r="N22324"/>
      <c r="O22324"/>
      <c r="P22324"/>
      <c r="Q22324"/>
    </row>
    <row r="22325" spans="1:17" x14ac:dyDescent="0.2">
      <c r="A22325" t="s">
        <v>24</v>
      </c>
      <c r="B22325" s="1">
        <v>43265</v>
      </c>
      <c r="C22325" s="2">
        <v>0.60416666666666663</v>
      </c>
      <c r="D22325">
        <v>2786.5</v>
      </c>
      <c r="E22325">
        <v>2787.75</v>
      </c>
      <c r="F22325">
        <v>2783</v>
      </c>
      <c r="G22325">
        <v>2787.5</v>
      </c>
      <c r="H22325">
        <v>79248</v>
      </c>
      <c r="M22325"/>
      <c r="N22325"/>
      <c r="O22325"/>
      <c r="P22325"/>
      <c r="Q22325"/>
    </row>
    <row r="22326" spans="1:17" x14ac:dyDescent="0.2">
      <c r="A22326" t="s">
        <v>24</v>
      </c>
      <c r="B22326" s="1">
        <v>43265</v>
      </c>
      <c r="C22326" s="2">
        <v>0.63541666666666663</v>
      </c>
      <c r="D22326">
        <v>2787.5</v>
      </c>
      <c r="E22326">
        <v>2790</v>
      </c>
      <c r="F22326">
        <v>2786.25</v>
      </c>
      <c r="G22326">
        <v>2788.75</v>
      </c>
      <c r="H22326">
        <v>172060</v>
      </c>
      <c r="M22326"/>
      <c r="N22326"/>
      <c r="O22326"/>
      <c r="P22326"/>
      <c r="Q22326"/>
    </row>
    <row r="22327" spans="1:17" x14ac:dyDescent="0.2">
      <c r="A22327" t="s">
        <v>24</v>
      </c>
      <c r="B22327" s="1">
        <v>43266</v>
      </c>
      <c r="C22327" s="2">
        <v>0.39583333333333331</v>
      </c>
      <c r="D22327">
        <v>2779</v>
      </c>
      <c r="E22327">
        <v>2779.5</v>
      </c>
      <c r="F22327">
        <v>2772.25</v>
      </c>
      <c r="G22327">
        <v>2773.5</v>
      </c>
      <c r="H22327">
        <v>282203</v>
      </c>
      <c r="I22327" t="b">
        <f>AND(HOUR(C22327)=9,MINUTE(C22327)=30,HOUR(C22326)=15,MINUTE(C22326)=15)</f>
        <v>1</v>
      </c>
      <c r="J22327">
        <f>MAX(E22327:E22333)</f>
        <v>2787.5</v>
      </c>
      <c r="K22327">
        <f>MIN(F22327:F22333)</f>
        <v>2765.5</v>
      </c>
      <c r="L22327">
        <f>E22327</f>
        <v>2779.5</v>
      </c>
      <c r="M22327" s="6">
        <f>+F22327</f>
        <v>2772.25</v>
      </c>
      <c r="N22327" s="6" t="b">
        <f>IF(F22327&gt;J22320,F22327-J22320,FALSE)</f>
        <v>0</v>
      </c>
      <c r="O22327" s="6">
        <f>IF(L22327&lt;K22320,K22320-L22327,FALSE)</f>
        <v>1.5</v>
      </c>
      <c r="P22327" s="6" t="b">
        <f>IF(AND(N22327&lt;&gt;FALSE,K22327&lt;=J22320),TRUE,FALSE)</f>
        <v>0</v>
      </c>
      <c r="Q22327" s="6" t="b">
        <f>IF(AND(O22327&lt;&gt;FALSE,J22327&gt;K22320),TRUE,FALSE)</f>
        <v>1</v>
      </c>
    </row>
    <row r="22328" spans="1:17" x14ac:dyDescent="0.2">
      <c r="A22328" t="s">
        <v>24</v>
      </c>
      <c r="B22328" s="1">
        <v>43266</v>
      </c>
      <c r="C22328" s="2">
        <v>0.4375</v>
      </c>
      <c r="D22328">
        <v>2773.25</v>
      </c>
      <c r="E22328">
        <v>2777.5</v>
      </c>
      <c r="F22328">
        <v>2765.5</v>
      </c>
      <c r="G22328">
        <v>2772.5</v>
      </c>
      <c r="H22328">
        <v>219293</v>
      </c>
      <c r="M22328"/>
      <c r="N22328"/>
      <c r="O22328"/>
      <c r="P22328"/>
      <c r="Q22328"/>
    </row>
    <row r="22329" spans="1:17" x14ac:dyDescent="0.2">
      <c r="A22329" t="s">
        <v>24</v>
      </c>
      <c r="B22329" s="1">
        <v>43266</v>
      </c>
      <c r="C22329" s="2">
        <v>0.47916666666666669</v>
      </c>
      <c r="D22329">
        <v>2772.5</v>
      </c>
      <c r="E22329">
        <v>2776.25</v>
      </c>
      <c r="F22329">
        <v>2770.75</v>
      </c>
      <c r="G22329">
        <v>2774.75</v>
      </c>
      <c r="H22329">
        <v>89751</v>
      </c>
      <c r="M22329"/>
      <c r="N22329"/>
      <c r="O22329"/>
      <c r="P22329"/>
      <c r="Q22329"/>
    </row>
    <row r="22330" spans="1:17" x14ac:dyDescent="0.2">
      <c r="A22330" t="s">
        <v>24</v>
      </c>
      <c r="B22330" s="1">
        <v>43266</v>
      </c>
      <c r="C22330" s="2">
        <v>0.52083333333333337</v>
      </c>
      <c r="D22330">
        <v>2775</v>
      </c>
      <c r="E22330">
        <v>2778.5</v>
      </c>
      <c r="F22330">
        <v>2774</v>
      </c>
      <c r="G22330">
        <v>2777</v>
      </c>
      <c r="H22330">
        <v>57788</v>
      </c>
      <c r="M22330"/>
      <c r="N22330"/>
      <c r="O22330"/>
      <c r="P22330"/>
      <c r="Q22330"/>
    </row>
    <row r="22331" spans="1:17" x14ac:dyDescent="0.2">
      <c r="A22331" t="s">
        <v>24</v>
      </c>
      <c r="B22331" s="1">
        <v>43266</v>
      </c>
      <c r="C22331" s="2">
        <v>0.5625</v>
      </c>
      <c r="D22331">
        <v>2777.25</v>
      </c>
      <c r="E22331">
        <v>2785.5</v>
      </c>
      <c r="F22331">
        <v>2774</v>
      </c>
      <c r="G22331">
        <v>2785.25</v>
      </c>
      <c r="H22331">
        <v>118737</v>
      </c>
      <c r="M22331"/>
      <c r="N22331"/>
      <c r="O22331"/>
      <c r="P22331"/>
      <c r="Q22331"/>
    </row>
    <row r="22332" spans="1:17" x14ac:dyDescent="0.2">
      <c r="A22332" t="s">
        <v>24</v>
      </c>
      <c r="B22332" s="1">
        <v>43266</v>
      </c>
      <c r="C22332" s="2">
        <v>0.60416666666666663</v>
      </c>
      <c r="D22332">
        <v>2785</v>
      </c>
      <c r="E22332">
        <v>2787.5</v>
      </c>
      <c r="F22332">
        <v>2780.25</v>
      </c>
      <c r="G22332">
        <v>2783.75</v>
      </c>
      <c r="H22332">
        <v>112892</v>
      </c>
      <c r="M22332"/>
      <c r="N22332"/>
      <c r="O22332"/>
      <c r="P22332"/>
      <c r="Q22332"/>
    </row>
    <row r="22333" spans="1:17" x14ac:dyDescent="0.2">
      <c r="A22333" t="s">
        <v>24</v>
      </c>
      <c r="B22333" s="1">
        <v>43266</v>
      </c>
      <c r="C22333" s="2">
        <v>0.63541666666666663</v>
      </c>
      <c r="D22333">
        <v>2783.75</v>
      </c>
      <c r="E22333">
        <v>2785.25</v>
      </c>
      <c r="F22333">
        <v>2780.5</v>
      </c>
      <c r="G22333">
        <v>2784.5</v>
      </c>
      <c r="H22333">
        <v>238913</v>
      </c>
      <c r="M22333"/>
      <c r="N22333"/>
      <c r="O22333"/>
      <c r="P22333"/>
      <c r="Q22333"/>
    </row>
    <row r="22334" spans="1:17" x14ac:dyDescent="0.2">
      <c r="A22334" t="s">
        <v>24</v>
      </c>
      <c r="B22334" s="1">
        <v>43269</v>
      </c>
      <c r="C22334" s="2">
        <v>0.39583333333333331</v>
      </c>
      <c r="D22334">
        <v>2766.75</v>
      </c>
      <c r="E22334">
        <v>2769.75</v>
      </c>
      <c r="F22334">
        <v>2761.25</v>
      </c>
      <c r="G22334">
        <v>2767.25</v>
      </c>
      <c r="H22334">
        <v>228743</v>
      </c>
      <c r="I22334" t="b">
        <f>AND(HOUR(C22334)=9,MINUTE(C22334)=30,HOUR(C22333)=15,MINUTE(C22333)=15)</f>
        <v>1</v>
      </c>
      <c r="J22334">
        <f>MAX(E22334:E22340)</f>
        <v>2780</v>
      </c>
      <c r="K22334">
        <f>MIN(F22334:F22340)</f>
        <v>2761.25</v>
      </c>
      <c r="L22334">
        <f>E22334</f>
        <v>2769.75</v>
      </c>
      <c r="M22334" s="6">
        <f>+F22334</f>
        <v>2761.25</v>
      </c>
      <c r="N22334" s="6" t="b">
        <f>IF(F22334&gt;J22327,F22334-J22327,FALSE)</f>
        <v>0</v>
      </c>
      <c r="O22334" s="6" t="b">
        <f>IF(L22334&lt;K22327,K22327-L22334,FALSE)</f>
        <v>0</v>
      </c>
      <c r="P22334" s="6" t="b">
        <f>IF(AND(N22334&lt;&gt;FALSE,K22334&lt;=J22327),TRUE,FALSE)</f>
        <v>0</v>
      </c>
      <c r="Q22334" s="6" t="b">
        <f>IF(AND(O22334&lt;&gt;FALSE,J22334&gt;K22327),TRUE,FALSE)</f>
        <v>0</v>
      </c>
    </row>
    <row r="22335" spans="1:17" x14ac:dyDescent="0.2">
      <c r="A22335" t="s">
        <v>24</v>
      </c>
      <c r="B22335" s="1">
        <v>43269</v>
      </c>
      <c r="C22335" s="2">
        <v>0.4375</v>
      </c>
      <c r="D22335">
        <v>2767.5</v>
      </c>
      <c r="E22335">
        <v>2778</v>
      </c>
      <c r="F22335">
        <v>2767.25</v>
      </c>
      <c r="G22335">
        <v>2775.25</v>
      </c>
      <c r="H22335">
        <v>149046</v>
      </c>
      <c r="M22335"/>
      <c r="N22335"/>
      <c r="O22335"/>
      <c r="P22335"/>
      <c r="Q22335"/>
    </row>
    <row r="22336" spans="1:17" x14ac:dyDescent="0.2">
      <c r="A22336" t="s">
        <v>24</v>
      </c>
      <c r="B22336" s="1">
        <v>43269</v>
      </c>
      <c r="C22336" s="2">
        <v>0.47916666666666669</v>
      </c>
      <c r="D22336">
        <v>2775.25</v>
      </c>
      <c r="E22336">
        <v>2776.25</v>
      </c>
      <c r="F22336">
        <v>2770.5</v>
      </c>
      <c r="G22336">
        <v>2771.25</v>
      </c>
      <c r="H22336">
        <v>80565</v>
      </c>
      <c r="M22336"/>
      <c r="N22336"/>
      <c r="O22336"/>
      <c r="P22336"/>
      <c r="Q22336"/>
    </row>
    <row r="22337" spans="1:17" x14ac:dyDescent="0.2">
      <c r="A22337" t="s">
        <v>24</v>
      </c>
      <c r="B22337" s="1">
        <v>43269</v>
      </c>
      <c r="C22337" s="2">
        <v>0.52083333333333337</v>
      </c>
      <c r="D22337">
        <v>2771</v>
      </c>
      <c r="E22337">
        <v>2777</v>
      </c>
      <c r="F22337">
        <v>2771</v>
      </c>
      <c r="G22337">
        <v>2776</v>
      </c>
      <c r="H22337">
        <v>49117</v>
      </c>
      <c r="M22337"/>
      <c r="N22337"/>
      <c r="O22337"/>
      <c r="P22337"/>
      <c r="Q22337"/>
    </row>
    <row r="22338" spans="1:17" x14ac:dyDescent="0.2">
      <c r="A22338" t="s">
        <v>24</v>
      </c>
      <c r="B22338" s="1">
        <v>43269</v>
      </c>
      <c r="C22338" s="2">
        <v>0.5625</v>
      </c>
      <c r="D22338">
        <v>2775.75</v>
      </c>
      <c r="E22338">
        <v>2778</v>
      </c>
      <c r="F22338">
        <v>2774</v>
      </c>
      <c r="G22338">
        <v>2777</v>
      </c>
      <c r="H22338">
        <v>56314</v>
      </c>
      <c r="M22338"/>
      <c r="N22338"/>
      <c r="O22338"/>
      <c r="P22338"/>
      <c r="Q22338"/>
    </row>
    <row r="22339" spans="1:17" x14ac:dyDescent="0.2">
      <c r="A22339" t="s">
        <v>24</v>
      </c>
      <c r="B22339" s="1">
        <v>43269</v>
      </c>
      <c r="C22339" s="2">
        <v>0.60416666666666663</v>
      </c>
      <c r="D22339">
        <v>2776.75</v>
      </c>
      <c r="E22339">
        <v>2778</v>
      </c>
      <c r="F22339">
        <v>2773.25</v>
      </c>
      <c r="G22339">
        <v>2775.25</v>
      </c>
      <c r="H22339">
        <v>66184</v>
      </c>
      <c r="M22339"/>
      <c r="N22339"/>
      <c r="O22339"/>
      <c r="P22339"/>
      <c r="Q22339"/>
    </row>
    <row r="22340" spans="1:17" x14ac:dyDescent="0.2">
      <c r="A22340" t="s">
        <v>24</v>
      </c>
      <c r="B22340" s="1">
        <v>43269</v>
      </c>
      <c r="C22340" s="2">
        <v>0.63541666666666663</v>
      </c>
      <c r="D22340">
        <v>2775.25</v>
      </c>
      <c r="E22340">
        <v>2780</v>
      </c>
      <c r="F22340">
        <v>2774.25</v>
      </c>
      <c r="G22340">
        <v>2779.75</v>
      </c>
      <c r="H22340">
        <v>138030</v>
      </c>
      <c r="M22340"/>
      <c r="N22340"/>
      <c r="O22340"/>
      <c r="P22340"/>
      <c r="Q22340"/>
    </row>
    <row r="22341" spans="1:17" x14ac:dyDescent="0.2">
      <c r="A22341" t="s">
        <v>24</v>
      </c>
      <c r="B22341" s="1">
        <v>43270</v>
      </c>
      <c r="C22341" s="2">
        <v>0.39583333333333331</v>
      </c>
      <c r="D22341">
        <v>2750.75</v>
      </c>
      <c r="E22341">
        <v>2758.75</v>
      </c>
      <c r="F22341">
        <v>2747.25</v>
      </c>
      <c r="G22341">
        <v>2747.75</v>
      </c>
      <c r="H22341">
        <v>363146</v>
      </c>
      <c r="I22341" t="b">
        <f>AND(HOUR(C22341)=9,MINUTE(C22341)=30,HOUR(C22340)=15,MINUTE(C22340)=15)</f>
        <v>1</v>
      </c>
      <c r="J22341">
        <f>MAX(E22341:E22347)</f>
        <v>2769</v>
      </c>
      <c r="K22341">
        <f>MIN(F22341:F22347)</f>
        <v>2746.25</v>
      </c>
      <c r="L22341">
        <f>E22341</f>
        <v>2758.75</v>
      </c>
      <c r="M22341" s="6">
        <f>+F22341</f>
        <v>2747.25</v>
      </c>
      <c r="N22341" s="6" t="b">
        <f>IF(F22341&gt;J22334,F22341-J22334,FALSE)</f>
        <v>0</v>
      </c>
      <c r="O22341" s="6">
        <f>IF(L22341&lt;K22334,K22334-L22341,FALSE)</f>
        <v>2.5</v>
      </c>
      <c r="P22341" s="6" t="b">
        <f>IF(AND(N22341&lt;&gt;FALSE,K22341&lt;=J22334),TRUE,FALSE)</f>
        <v>0</v>
      </c>
      <c r="Q22341" s="6" t="b">
        <f>IF(AND(O22341&lt;&gt;FALSE,J22341&gt;K22334),TRUE,FALSE)</f>
        <v>1</v>
      </c>
    </row>
    <row r="22342" spans="1:17" x14ac:dyDescent="0.2">
      <c r="A22342" t="s">
        <v>24</v>
      </c>
      <c r="B22342" s="1">
        <v>43270</v>
      </c>
      <c r="C22342" s="2">
        <v>0.4375</v>
      </c>
      <c r="D22342">
        <v>2748</v>
      </c>
      <c r="E22342">
        <v>2761</v>
      </c>
      <c r="F22342">
        <v>2746.25</v>
      </c>
      <c r="G22342">
        <v>2759.25</v>
      </c>
      <c r="H22342">
        <v>248651</v>
      </c>
      <c r="M22342"/>
      <c r="N22342"/>
      <c r="O22342"/>
      <c r="P22342"/>
      <c r="Q22342"/>
    </row>
    <row r="22343" spans="1:17" x14ac:dyDescent="0.2">
      <c r="A22343" t="s">
        <v>24</v>
      </c>
      <c r="B22343" s="1">
        <v>43270</v>
      </c>
      <c r="C22343" s="2">
        <v>0.47916666666666669</v>
      </c>
      <c r="D22343">
        <v>2759.25</v>
      </c>
      <c r="E22343">
        <v>2764</v>
      </c>
      <c r="F22343">
        <v>2757.5</v>
      </c>
      <c r="G22343">
        <v>2759.25</v>
      </c>
      <c r="H22343">
        <v>118793</v>
      </c>
      <c r="M22343"/>
      <c r="N22343"/>
      <c r="O22343"/>
      <c r="P22343"/>
      <c r="Q22343"/>
    </row>
    <row r="22344" spans="1:17" x14ac:dyDescent="0.2">
      <c r="A22344" t="s">
        <v>24</v>
      </c>
      <c r="B22344" s="1">
        <v>43270</v>
      </c>
      <c r="C22344" s="2">
        <v>0.52083333333333337</v>
      </c>
      <c r="D22344">
        <v>2759.25</v>
      </c>
      <c r="E22344">
        <v>2760.25</v>
      </c>
      <c r="F22344">
        <v>2755.5</v>
      </c>
      <c r="G22344">
        <v>2757</v>
      </c>
      <c r="H22344">
        <v>67952</v>
      </c>
      <c r="M22344"/>
      <c r="N22344"/>
      <c r="O22344"/>
      <c r="P22344"/>
      <c r="Q22344"/>
    </row>
    <row r="22345" spans="1:17" x14ac:dyDescent="0.2">
      <c r="A22345" t="s">
        <v>24</v>
      </c>
      <c r="B22345" s="1">
        <v>43270</v>
      </c>
      <c r="C22345" s="2">
        <v>0.5625</v>
      </c>
      <c r="D22345">
        <v>2757</v>
      </c>
      <c r="E22345">
        <v>2766</v>
      </c>
      <c r="F22345">
        <v>2754.25</v>
      </c>
      <c r="G22345">
        <v>2763.75</v>
      </c>
      <c r="H22345">
        <v>92539</v>
      </c>
      <c r="M22345"/>
      <c r="N22345"/>
      <c r="O22345"/>
      <c r="P22345"/>
      <c r="Q22345"/>
    </row>
    <row r="22346" spans="1:17" x14ac:dyDescent="0.2">
      <c r="A22346" t="s">
        <v>24</v>
      </c>
      <c r="B22346" s="1">
        <v>43270</v>
      </c>
      <c r="C22346" s="2">
        <v>0.60416666666666663</v>
      </c>
      <c r="D22346">
        <v>2764</v>
      </c>
      <c r="E22346">
        <v>2769</v>
      </c>
      <c r="F22346">
        <v>2762</v>
      </c>
      <c r="G22346">
        <v>2762.25</v>
      </c>
      <c r="H22346">
        <v>119003</v>
      </c>
      <c r="M22346"/>
      <c r="N22346"/>
      <c r="O22346"/>
      <c r="P22346"/>
      <c r="Q22346"/>
    </row>
    <row r="22347" spans="1:17" x14ac:dyDescent="0.2">
      <c r="A22347" t="s">
        <v>24</v>
      </c>
      <c r="B22347" s="1">
        <v>43270</v>
      </c>
      <c r="C22347" s="2">
        <v>0.63541666666666663</v>
      </c>
      <c r="D22347">
        <v>2762</v>
      </c>
      <c r="E22347">
        <v>2767.25</v>
      </c>
      <c r="F22347">
        <v>2761.25</v>
      </c>
      <c r="G22347">
        <v>2766</v>
      </c>
      <c r="H22347">
        <v>182677</v>
      </c>
      <c r="M22347"/>
      <c r="N22347"/>
      <c r="O22347"/>
      <c r="P22347"/>
      <c r="Q22347"/>
    </row>
    <row r="22348" spans="1:17" x14ac:dyDescent="0.2">
      <c r="A22348" t="s">
        <v>24</v>
      </c>
      <c r="B22348" s="1">
        <v>43271</v>
      </c>
      <c r="C22348" s="2">
        <v>0.39583333333333331</v>
      </c>
      <c r="D22348">
        <v>2774</v>
      </c>
      <c r="E22348">
        <v>2775.75</v>
      </c>
      <c r="F22348">
        <v>2767.75</v>
      </c>
      <c r="G22348">
        <v>2768.75</v>
      </c>
      <c r="H22348">
        <v>218352</v>
      </c>
      <c r="I22348" t="b">
        <f>AND(HOUR(C22348)=9,MINUTE(C22348)=30,HOUR(C22347)=15,MINUTE(C22347)=15)</f>
        <v>1</v>
      </c>
      <c r="J22348">
        <f>MAX(E22348:E22354)</f>
        <v>2778.25</v>
      </c>
      <c r="K22348">
        <f>MIN(F22348:F22354)</f>
        <v>2767</v>
      </c>
      <c r="L22348">
        <f>E22348</f>
        <v>2775.75</v>
      </c>
      <c r="M22348" s="6">
        <f>+F22348</f>
        <v>2767.75</v>
      </c>
      <c r="N22348" s="6" t="b">
        <f>IF(F22348&gt;J22341,F22348-J22341,FALSE)</f>
        <v>0</v>
      </c>
      <c r="O22348" s="6" t="b">
        <f>IF(L22348&lt;K22341,K22341-L22348,FALSE)</f>
        <v>0</v>
      </c>
      <c r="P22348" s="6" t="b">
        <f>IF(AND(N22348&lt;&gt;FALSE,K22348&lt;=J22341),TRUE,FALSE)</f>
        <v>0</v>
      </c>
      <c r="Q22348" s="6" t="b">
        <f>IF(AND(O22348&lt;&gt;FALSE,J22348&gt;K22341),TRUE,FALSE)</f>
        <v>0</v>
      </c>
    </row>
    <row r="22349" spans="1:17" x14ac:dyDescent="0.2">
      <c r="A22349" t="s">
        <v>24</v>
      </c>
      <c r="B22349" s="1">
        <v>43271</v>
      </c>
      <c r="C22349" s="2">
        <v>0.4375</v>
      </c>
      <c r="D22349">
        <v>2768.5</v>
      </c>
      <c r="E22349">
        <v>2773</v>
      </c>
      <c r="F22349">
        <v>2767</v>
      </c>
      <c r="G22349">
        <v>2772</v>
      </c>
      <c r="H22349">
        <v>138226</v>
      </c>
      <c r="M22349"/>
      <c r="N22349"/>
      <c r="O22349"/>
      <c r="P22349"/>
      <c r="Q22349"/>
    </row>
    <row r="22350" spans="1:17" x14ac:dyDescent="0.2">
      <c r="A22350" t="s">
        <v>24</v>
      </c>
      <c r="B22350" s="1">
        <v>43271</v>
      </c>
      <c r="C22350" s="2">
        <v>0.47916666666666669</v>
      </c>
      <c r="D22350">
        <v>2772</v>
      </c>
      <c r="E22350">
        <v>2776</v>
      </c>
      <c r="F22350">
        <v>2770</v>
      </c>
      <c r="G22350">
        <v>2774.25</v>
      </c>
      <c r="H22350">
        <v>84036</v>
      </c>
      <c r="M22350"/>
      <c r="N22350"/>
      <c r="O22350"/>
      <c r="P22350"/>
      <c r="Q22350"/>
    </row>
    <row r="22351" spans="1:17" x14ac:dyDescent="0.2">
      <c r="A22351" t="s">
        <v>24</v>
      </c>
      <c r="B22351" s="1">
        <v>43271</v>
      </c>
      <c r="C22351" s="2">
        <v>0.52083333333333337</v>
      </c>
      <c r="D22351">
        <v>2774</v>
      </c>
      <c r="E22351">
        <v>2778.25</v>
      </c>
      <c r="F22351">
        <v>2773.75</v>
      </c>
      <c r="G22351">
        <v>2774.5</v>
      </c>
      <c r="H22351">
        <v>71419</v>
      </c>
      <c r="M22351"/>
      <c r="N22351"/>
      <c r="O22351"/>
      <c r="P22351"/>
      <c r="Q22351"/>
    </row>
    <row r="22352" spans="1:17" x14ac:dyDescent="0.2">
      <c r="A22352" t="s">
        <v>24</v>
      </c>
      <c r="B22352" s="1">
        <v>43271</v>
      </c>
      <c r="C22352" s="2">
        <v>0.5625</v>
      </c>
      <c r="D22352">
        <v>2774.5</v>
      </c>
      <c r="E22352">
        <v>2777.5</v>
      </c>
      <c r="F22352">
        <v>2774.25</v>
      </c>
      <c r="G22352">
        <v>2775.75</v>
      </c>
      <c r="H22352">
        <v>60857</v>
      </c>
      <c r="M22352"/>
      <c r="N22352"/>
      <c r="O22352"/>
      <c r="P22352"/>
      <c r="Q22352"/>
    </row>
    <row r="22353" spans="1:17" x14ac:dyDescent="0.2">
      <c r="A22353" t="s">
        <v>24</v>
      </c>
      <c r="B22353" s="1">
        <v>43271</v>
      </c>
      <c r="C22353" s="2">
        <v>0.60416666666666663</v>
      </c>
      <c r="D22353">
        <v>2776</v>
      </c>
      <c r="E22353">
        <v>2776</v>
      </c>
      <c r="F22353">
        <v>2770</v>
      </c>
      <c r="G22353">
        <v>2774.25</v>
      </c>
      <c r="H22353">
        <v>96478</v>
      </c>
      <c r="M22353"/>
      <c r="N22353"/>
      <c r="O22353"/>
      <c r="P22353"/>
      <c r="Q22353"/>
    </row>
    <row r="22354" spans="1:17" x14ac:dyDescent="0.2">
      <c r="A22354" t="s">
        <v>24</v>
      </c>
      <c r="B22354" s="1">
        <v>43271</v>
      </c>
      <c r="C22354" s="2">
        <v>0.63541666666666663</v>
      </c>
      <c r="D22354">
        <v>2774.25</v>
      </c>
      <c r="E22354">
        <v>2775</v>
      </c>
      <c r="F22354">
        <v>2770</v>
      </c>
      <c r="G22354">
        <v>2771.75</v>
      </c>
      <c r="H22354">
        <v>150940</v>
      </c>
      <c r="M22354"/>
      <c r="N22354"/>
      <c r="O22354"/>
      <c r="P22354"/>
      <c r="Q22354"/>
    </row>
    <row r="22355" spans="1:17" x14ac:dyDescent="0.2">
      <c r="A22355" t="s">
        <v>24</v>
      </c>
      <c r="B22355" s="1">
        <v>43272</v>
      </c>
      <c r="C22355" s="2">
        <v>0.39583333333333331</v>
      </c>
      <c r="D22355">
        <v>2770.25</v>
      </c>
      <c r="E22355">
        <v>2770.5</v>
      </c>
      <c r="F22355">
        <v>2751.25</v>
      </c>
      <c r="G22355">
        <v>2754</v>
      </c>
      <c r="H22355">
        <v>286869</v>
      </c>
      <c r="I22355" t="b">
        <f>AND(HOUR(C22355)=9,MINUTE(C22355)=30,HOUR(C22354)=15,MINUTE(C22354)=15)</f>
        <v>1</v>
      </c>
      <c r="J22355">
        <f>MAX(E22355:E22361)</f>
        <v>2770.5</v>
      </c>
      <c r="K22355">
        <f>MIN(F22355:F22361)</f>
        <v>2747</v>
      </c>
      <c r="L22355">
        <f>E22355</f>
        <v>2770.5</v>
      </c>
      <c r="M22355" s="6">
        <f>+F22355</f>
        <v>2751.25</v>
      </c>
      <c r="N22355" s="6" t="b">
        <f>IF(F22355&gt;J22348,F22355-J22348,FALSE)</f>
        <v>0</v>
      </c>
      <c r="O22355" s="6" t="b">
        <f>IF(L22355&lt;K22348,K22348-L22355,FALSE)</f>
        <v>0</v>
      </c>
      <c r="P22355" s="6" t="b">
        <f>IF(AND(N22355&lt;&gt;FALSE,K22355&lt;=J22348),TRUE,FALSE)</f>
        <v>0</v>
      </c>
      <c r="Q22355" s="6" t="b">
        <f>IF(AND(O22355&lt;&gt;FALSE,J22355&gt;K22348),TRUE,FALSE)</f>
        <v>0</v>
      </c>
    </row>
    <row r="22356" spans="1:17" x14ac:dyDescent="0.2">
      <c r="A22356" t="s">
        <v>24</v>
      </c>
      <c r="B22356" s="1">
        <v>43272</v>
      </c>
      <c r="C22356" s="2">
        <v>0.4375</v>
      </c>
      <c r="D22356">
        <v>2753.75</v>
      </c>
      <c r="E22356">
        <v>2760</v>
      </c>
      <c r="F22356">
        <v>2750.25</v>
      </c>
      <c r="G22356">
        <v>2758.25</v>
      </c>
      <c r="H22356">
        <v>229934</v>
      </c>
      <c r="M22356"/>
      <c r="N22356"/>
      <c r="O22356"/>
      <c r="P22356"/>
      <c r="Q22356"/>
    </row>
    <row r="22357" spans="1:17" x14ac:dyDescent="0.2">
      <c r="A22357" t="s">
        <v>24</v>
      </c>
      <c r="B22357" s="1">
        <v>43272</v>
      </c>
      <c r="C22357" s="2">
        <v>0.47916666666666669</v>
      </c>
      <c r="D22357">
        <v>2758</v>
      </c>
      <c r="E22357">
        <v>2763.5</v>
      </c>
      <c r="F22357">
        <v>2755.5</v>
      </c>
      <c r="G22357">
        <v>2756.25</v>
      </c>
      <c r="H22357">
        <v>117970</v>
      </c>
      <c r="M22357"/>
      <c r="N22357"/>
      <c r="O22357"/>
      <c r="P22357"/>
      <c r="Q22357"/>
    </row>
    <row r="22358" spans="1:17" x14ac:dyDescent="0.2">
      <c r="A22358" t="s">
        <v>24</v>
      </c>
      <c r="B22358" s="1">
        <v>43272</v>
      </c>
      <c r="C22358" s="2">
        <v>0.52083333333333337</v>
      </c>
      <c r="D22358">
        <v>2756.25</v>
      </c>
      <c r="E22358">
        <v>2759.5</v>
      </c>
      <c r="F22358">
        <v>2752</v>
      </c>
      <c r="G22358">
        <v>2758</v>
      </c>
      <c r="H22358">
        <v>87667</v>
      </c>
      <c r="M22358"/>
      <c r="N22358"/>
      <c r="O22358"/>
      <c r="P22358"/>
      <c r="Q22358"/>
    </row>
    <row r="22359" spans="1:17" x14ac:dyDescent="0.2">
      <c r="A22359" t="s">
        <v>24</v>
      </c>
      <c r="B22359" s="1">
        <v>43272</v>
      </c>
      <c r="C22359" s="2">
        <v>0.5625</v>
      </c>
      <c r="D22359">
        <v>2758</v>
      </c>
      <c r="E22359">
        <v>2761.5</v>
      </c>
      <c r="F22359">
        <v>2756.25</v>
      </c>
      <c r="G22359">
        <v>2757.75</v>
      </c>
      <c r="H22359">
        <v>88739</v>
      </c>
      <c r="M22359"/>
      <c r="N22359"/>
      <c r="O22359"/>
      <c r="P22359"/>
      <c r="Q22359"/>
    </row>
    <row r="22360" spans="1:17" x14ac:dyDescent="0.2">
      <c r="A22360" t="s">
        <v>24</v>
      </c>
      <c r="B22360" s="1">
        <v>43272</v>
      </c>
      <c r="C22360" s="2">
        <v>0.60416666666666663</v>
      </c>
      <c r="D22360">
        <v>2757.5</v>
      </c>
      <c r="E22360">
        <v>2759.5</v>
      </c>
      <c r="F22360">
        <v>2747.75</v>
      </c>
      <c r="G22360">
        <v>2753.75</v>
      </c>
      <c r="H22360">
        <v>154158</v>
      </c>
      <c r="M22360"/>
      <c r="N22360"/>
      <c r="O22360"/>
      <c r="P22360"/>
      <c r="Q22360"/>
    </row>
    <row r="22361" spans="1:17" x14ac:dyDescent="0.2">
      <c r="A22361" t="s">
        <v>24</v>
      </c>
      <c r="B22361" s="1">
        <v>43272</v>
      </c>
      <c r="C22361" s="2">
        <v>0.63541666666666663</v>
      </c>
      <c r="D22361">
        <v>2753.5</v>
      </c>
      <c r="E22361">
        <v>2754.25</v>
      </c>
      <c r="F22361">
        <v>2747</v>
      </c>
      <c r="G22361">
        <v>2752</v>
      </c>
      <c r="H22361">
        <v>245695</v>
      </c>
      <c r="M22361"/>
      <c r="N22361"/>
      <c r="O22361"/>
      <c r="P22361"/>
      <c r="Q22361"/>
    </row>
    <row r="22362" spans="1:17" x14ac:dyDescent="0.2">
      <c r="A22362" t="s">
        <v>24</v>
      </c>
      <c r="B22362" s="1">
        <v>43273</v>
      </c>
      <c r="C22362" s="2">
        <v>0.39583333333333331</v>
      </c>
      <c r="D22362">
        <v>2767</v>
      </c>
      <c r="E22362">
        <v>2768.5</v>
      </c>
      <c r="F22362">
        <v>2758.25</v>
      </c>
      <c r="G22362">
        <v>2759.5</v>
      </c>
      <c r="H22362">
        <v>227729</v>
      </c>
      <c r="I22362" t="b">
        <f>AND(HOUR(C22362)=9,MINUTE(C22362)=30,HOUR(C22361)=15,MINUTE(C22361)=15)</f>
        <v>1</v>
      </c>
      <c r="J22362">
        <f>MAX(E22362:E22368)</f>
        <v>2768.5</v>
      </c>
      <c r="K22362">
        <f>MIN(F22362:F22368)</f>
        <v>2755.25</v>
      </c>
      <c r="L22362">
        <f>E22362</f>
        <v>2768.5</v>
      </c>
      <c r="M22362" s="6">
        <f>+F22362</f>
        <v>2758.25</v>
      </c>
      <c r="N22362" s="6" t="b">
        <f>IF(F22362&gt;J22355,F22362-J22355,FALSE)</f>
        <v>0</v>
      </c>
      <c r="O22362" s="6" t="b">
        <f>IF(L22362&lt;K22355,K22355-L22362,FALSE)</f>
        <v>0</v>
      </c>
      <c r="P22362" s="6" t="b">
        <f>IF(AND(N22362&lt;&gt;FALSE,K22362&lt;=J22355),TRUE,FALSE)</f>
        <v>0</v>
      </c>
      <c r="Q22362" s="6" t="b">
        <f>IF(AND(O22362&lt;&gt;FALSE,J22362&gt;K22355),TRUE,FALSE)</f>
        <v>0</v>
      </c>
    </row>
    <row r="22363" spans="1:17" x14ac:dyDescent="0.2">
      <c r="A22363" t="s">
        <v>24</v>
      </c>
      <c r="B22363" s="1">
        <v>43273</v>
      </c>
      <c r="C22363" s="2">
        <v>0.4375</v>
      </c>
      <c r="D22363">
        <v>2759.5</v>
      </c>
      <c r="E22363">
        <v>2764</v>
      </c>
      <c r="F22363">
        <v>2757</v>
      </c>
      <c r="G22363">
        <v>2763.25</v>
      </c>
      <c r="H22363">
        <v>153966</v>
      </c>
      <c r="M22363"/>
      <c r="N22363"/>
      <c r="O22363"/>
      <c r="P22363"/>
      <c r="Q22363"/>
    </row>
    <row r="22364" spans="1:17" x14ac:dyDescent="0.2">
      <c r="A22364" t="s">
        <v>24</v>
      </c>
      <c r="B22364" s="1">
        <v>43273</v>
      </c>
      <c r="C22364" s="2">
        <v>0.47916666666666669</v>
      </c>
      <c r="D22364">
        <v>2763.25</v>
      </c>
      <c r="E22364">
        <v>2766.75</v>
      </c>
      <c r="F22364">
        <v>2762.25</v>
      </c>
      <c r="G22364">
        <v>2764</v>
      </c>
      <c r="H22364">
        <v>67391</v>
      </c>
      <c r="M22364"/>
      <c r="N22364"/>
      <c r="O22364"/>
      <c r="P22364"/>
      <c r="Q22364"/>
    </row>
    <row r="22365" spans="1:17" x14ac:dyDescent="0.2">
      <c r="A22365" t="s">
        <v>24</v>
      </c>
      <c r="B22365" s="1">
        <v>43273</v>
      </c>
      <c r="C22365" s="2">
        <v>0.52083333333333337</v>
      </c>
      <c r="D22365">
        <v>2763.75</v>
      </c>
      <c r="E22365">
        <v>2765.5</v>
      </c>
      <c r="F22365">
        <v>2762.5</v>
      </c>
      <c r="G22365">
        <v>2765.25</v>
      </c>
      <c r="H22365">
        <v>43287</v>
      </c>
      <c r="M22365"/>
      <c r="N22365"/>
      <c r="O22365"/>
      <c r="P22365"/>
      <c r="Q22365"/>
    </row>
    <row r="22366" spans="1:17" x14ac:dyDescent="0.2">
      <c r="A22366" t="s">
        <v>24</v>
      </c>
      <c r="B22366" s="1">
        <v>43273</v>
      </c>
      <c r="C22366" s="2">
        <v>0.5625</v>
      </c>
      <c r="D22366">
        <v>2765.5</v>
      </c>
      <c r="E22366">
        <v>2767.25</v>
      </c>
      <c r="F22366">
        <v>2762.75</v>
      </c>
      <c r="G22366">
        <v>2763</v>
      </c>
      <c r="H22366">
        <v>59952</v>
      </c>
      <c r="M22366"/>
      <c r="N22366"/>
      <c r="O22366"/>
      <c r="P22366"/>
      <c r="Q22366"/>
    </row>
    <row r="22367" spans="1:17" x14ac:dyDescent="0.2">
      <c r="A22367" t="s">
        <v>24</v>
      </c>
      <c r="B22367" s="1">
        <v>43273</v>
      </c>
      <c r="C22367" s="2">
        <v>0.60416666666666663</v>
      </c>
      <c r="D22367">
        <v>2763.25</v>
      </c>
      <c r="E22367">
        <v>2766.25</v>
      </c>
      <c r="F22367">
        <v>2762</v>
      </c>
      <c r="G22367">
        <v>2764</v>
      </c>
      <c r="H22367">
        <v>65182</v>
      </c>
      <c r="M22367"/>
      <c r="N22367"/>
      <c r="O22367"/>
      <c r="P22367"/>
      <c r="Q22367"/>
    </row>
    <row r="22368" spans="1:17" x14ac:dyDescent="0.2">
      <c r="A22368" t="s">
        <v>24</v>
      </c>
      <c r="B22368" s="1">
        <v>43273</v>
      </c>
      <c r="C22368" s="2">
        <v>0.63541666666666663</v>
      </c>
      <c r="D22368">
        <v>2764</v>
      </c>
      <c r="E22368">
        <v>2765</v>
      </c>
      <c r="F22368">
        <v>2755.25</v>
      </c>
      <c r="G22368">
        <v>2759.5</v>
      </c>
      <c r="H22368">
        <v>293467</v>
      </c>
      <c r="M22368"/>
      <c r="N22368"/>
      <c r="O22368"/>
      <c r="P22368"/>
      <c r="Q22368"/>
    </row>
    <row r="22369" spans="1:17" x14ac:dyDescent="0.2">
      <c r="A22369" t="s">
        <v>24</v>
      </c>
      <c r="B22369" s="1">
        <v>43276</v>
      </c>
      <c r="C22369" s="2">
        <v>0.39583333333333331</v>
      </c>
      <c r="D22369">
        <v>2744.5</v>
      </c>
      <c r="E22369">
        <v>2746.25</v>
      </c>
      <c r="F22369">
        <v>2720.25</v>
      </c>
      <c r="G22369">
        <v>2726.25</v>
      </c>
      <c r="H22369">
        <v>410477</v>
      </c>
      <c r="I22369" t="b">
        <f>AND(HOUR(C22369)=9,MINUTE(C22369)=30,HOUR(C22368)=15,MINUTE(C22368)=15)</f>
        <v>1</v>
      </c>
      <c r="J22369">
        <f>MAX(E22369:E22375)</f>
        <v>2746.25</v>
      </c>
      <c r="K22369">
        <f>MIN(F22369:F22375)</f>
        <v>2700.5</v>
      </c>
      <c r="L22369">
        <f>E22369</f>
        <v>2746.25</v>
      </c>
      <c r="M22369" s="6">
        <f>+F22369</f>
        <v>2720.25</v>
      </c>
      <c r="N22369" s="6" t="b">
        <f>IF(F22369&gt;J22362,F22369-J22362,FALSE)</f>
        <v>0</v>
      </c>
      <c r="O22369" s="6">
        <f>IF(L22369&lt;K22362,K22362-L22369,FALSE)</f>
        <v>9</v>
      </c>
      <c r="P22369" s="6" t="b">
        <f>IF(AND(N22369&lt;&gt;FALSE,K22369&lt;=J22362),TRUE,FALSE)</f>
        <v>0</v>
      </c>
      <c r="Q22369" s="6" t="b">
        <f>IF(AND(O22369&lt;&gt;FALSE,J22369&gt;K22362),TRUE,FALSE)</f>
        <v>0</v>
      </c>
    </row>
    <row r="22370" spans="1:17" x14ac:dyDescent="0.2">
      <c r="A22370" t="s">
        <v>24</v>
      </c>
      <c r="B22370" s="1">
        <v>43276</v>
      </c>
      <c r="C22370" s="2">
        <v>0.4375</v>
      </c>
      <c r="D22370">
        <v>2726.25</v>
      </c>
      <c r="E22370">
        <v>2731.5</v>
      </c>
      <c r="F22370">
        <v>2715</v>
      </c>
      <c r="G22370">
        <v>2715</v>
      </c>
      <c r="H22370">
        <v>294441</v>
      </c>
      <c r="M22370"/>
      <c r="N22370"/>
      <c r="O22370"/>
      <c r="P22370"/>
      <c r="Q22370"/>
    </row>
    <row r="22371" spans="1:17" x14ac:dyDescent="0.2">
      <c r="A22371" t="s">
        <v>24</v>
      </c>
      <c r="B22371" s="1">
        <v>43276</v>
      </c>
      <c r="C22371" s="2">
        <v>0.47916666666666669</v>
      </c>
      <c r="D22371">
        <v>2715.25</v>
      </c>
      <c r="E22371">
        <v>2719.5</v>
      </c>
      <c r="F22371">
        <v>2703.75</v>
      </c>
      <c r="G22371">
        <v>2713.5</v>
      </c>
      <c r="H22371">
        <v>284659</v>
      </c>
      <c r="M22371"/>
      <c r="N22371"/>
      <c r="O22371"/>
      <c r="P22371"/>
      <c r="Q22371"/>
    </row>
    <row r="22372" spans="1:17" x14ac:dyDescent="0.2">
      <c r="A22372" t="s">
        <v>24</v>
      </c>
      <c r="B22372" s="1">
        <v>43276</v>
      </c>
      <c r="C22372" s="2">
        <v>0.52083333333333337</v>
      </c>
      <c r="D22372">
        <v>2713.5</v>
      </c>
      <c r="E22372">
        <v>2718.25</v>
      </c>
      <c r="F22372">
        <v>2709.25</v>
      </c>
      <c r="G22372">
        <v>2712.75</v>
      </c>
      <c r="H22372">
        <v>171509</v>
      </c>
      <c r="M22372"/>
      <c r="N22372"/>
      <c r="O22372"/>
      <c r="P22372"/>
      <c r="Q22372"/>
    </row>
    <row r="22373" spans="1:17" x14ac:dyDescent="0.2">
      <c r="A22373" t="s">
        <v>24</v>
      </c>
      <c r="B22373" s="1">
        <v>43276</v>
      </c>
      <c r="C22373" s="2">
        <v>0.5625</v>
      </c>
      <c r="D22373">
        <v>2713</v>
      </c>
      <c r="E22373">
        <v>2721.75</v>
      </c>
      <c r="F22373">
        <v>2712.25</v>
      </c>
      <c r="G22373">
        <v>2714.25</v>
      </c>
      <c r="H22373">
        <v>135299</v>
      </c>
      <c r="M22373"/>
      <c r="N22373"/>
      <c r="O22373"/>
      <c r="P22373"/>
      <c r="Q22373"/>
    </row>
    <row r="22374" spans="1:17" x14ac:dyDescent="0.2">
      <c r="A22374" t="s">
        <v>24</v>
      </c>
      <c r="B22374" s="1">
        <v>43276</v>
      </c>
      <c r="C22374" s="2">
        <v>0.60416666666666663</v>
      </c>
      <c r="D22374">
        <v>2714.25</v>
      </c>
      <c r="E22374">
        <v>2714.25</v>
      </c>
      <c r="F22374">
        <v>2700.5</v>
      </c>
      <c r="G22374">
        <v>2708</v>
      </c>
      <c r="H22374">
        <v>224208</v>
      </c>
      <c r="M22374"/>
      <c r="N22374"/>
      <c r="O22374"/>
      <c r="P22374"/>
      <c r="Q22374"/>
    </row>
    <row r="22375" spans="1:17" x14ac:dyDescent="0.2">
      <c r="A22375" t="s">
        <v>24</v>
      </c>
      <c r="B22375" s="1">
        <v>43276</v>
      </c>
      <c r="C22375" s="2">
        <v>0.63541666666666663</v>
      </c>
      <c r="D22375">
        <v>2708</v>
      </c>
      <c r="E22375">
        <v>2725</v>
      </c>
      <c r="F22375">
        <v>2706</v>
      </c>
      <c r="G22375">
        <v>2721.75</v>
      </c>
      <c r="H22375">
        <v>399682</v>
      </c>
      <c r="M22375"/>
      <c r="N22375"/>
      <c r="O22375"/>
      <c r="P22375"/>
      <c r="Q22375"/>
    </row>
    <row r="22376" spans="1:17" x14ac:dyDescent="0.2">
      <c r="A22376" t="s">
        <v>24</v>
      </c>
      <c r="B22376" s="1">
        <v>43277</v>
      </c>
      <c r="C22376" s="2">
        <v>0.39583333333333331</v>
      </c>
      <c r="D22376">
        <v>2725.75</v>
      </c>
      <c r="E22376">
        <v>2730.5</v>
      </c>
      <c r="F22376">
        <v>2718.25</v>
      </c>
      <c r="G22376">
        <v>2722.75</v>
      </c>
      <c r="H22376">
        <v>310783</v>
      </c>
      <c r="I22376" t="b">
        <f>AND(HOUR(C22376)=9,MINUTE(C22376)=30,HOUR(C22375)=15,MINUTE(C22375)=15)</f>
        <v>1</v>
      </c>
      <c r="J22376">
        <f>MAX(E22376:E22382)</f>
        <v>2735.25</v>
      </c>
      <c r="K22376">
        <f>MIN(F22376:F22382)</f>
        <v>2717.25</v>
      </c>
      <c r="L22376">
        <f>E22376</f>
        <v>2730.5</v>
      </c>
      <c r="M22376" s="6">
        <f>+F22376</f>
        <v>2718.25</v>
      </c>
      <c r="N22376" s="6" t="b">
        <f>IF(F22376&gt;J22369,F22376-J22369,FALSE)</f>
        <v>0</v>
      </c>
      <c r="O22376" s="6" t="b">
        <f>IF(L22376&lt;K22369,K22369-L22376,FALSE)</f>
        <v>0</v>
      </c>
      <c r="P22376" s="6" t="b">
        <f>IF(AND(N22376&lt;&gt;FALSE,K22376&lt;=J22369),TRUE,FALSE)</f>
        <v>0</v>
      </c>
      <c r="Q22376" s="6" t="b">
        <f>IF(AND(O22376&lt;&gt;FALSE,J22376&gt;K22369),TRUE,FALSE)</f>
        <v>0</v>
      </c>
    </row>
    <row r="22377" spans="1:17" x14ac:dyDescent="0.2">
      <c r="A22377" t="s">
        <v>24</v>
      </c>
      <c r="B22377" s="1">
        <v>43277</v>
      </c>
      <c r="C22377" s="2">
        <v>0.4375</v>
      </c>
      <c r="D22377">
        <v>2722.75</v>
      </c>
      <c r="E22377">
        <v>2726.5</v>
      </c>
      <c r="F22377">
        <v>2717.25</v>
      </c>
      <c r="G22377">
        <v>2723.75</v>
      </c>
      <c r="H22377">
        <v>193976</v>
      </c>
      <c r="M22377"/>
      <c r="N22377"/>
      <c r="O22377"/>
      <c r="P22377"/>
      <c r="Q22377"/>
    </row>
    <row r="22378" spans="1:17" x14ac:dyDescent="0.2">
      <c r="A22378" t="s">
        <v>24</v>
      </c>
      <c r="B22378" s="1">
        <v>43277</v>
      </c>
      <c r="C22378" s="2">
        <v>0.47916666666666669</v>
      </c>
      <c r="D22378">
        <v>2723.75</v>
      </c>
      <c r="E22378">
        <v>2731.25</v>
      </c>
      <c r="F22378">
        <v>2722.25</v>
      </c>
      <c r="G22378">
        <v>2728.5</v>
      </c>
      <c r="H22378">
        <v>144668</v>
      </c>
      <c r="M22378"/>
      <c r="N22378"/>
      <c r="O22378"/>
      <c r="P22378"/>
      <c r="Q22378"/>
    </row>
    <row r="22379" spans="1:17" x14ac:dyDescent="0.2">
      <c r="A22379" t="s">
        <v>24</v>
      </c>
      <c r="B22379" s="1">
        <v>43277</v>
      </c>
      <c r="C22379" s="2">
        <v>0.52083333333333337</v>
      </c>
      <c r="D22379">
        <v>2728.5</v>
      </c>
      <c r="E22379">
        <v>2735.25</v>
      </c>
      <c r="F22379">
        <v>2726.75</v>
      </c>
      <c r="G22379">
        <v>2734</v>
      </c>
      <c r="H22379">
        <v>116601</v>
      </c>
      <c r="M22379"/>
      <c r="N22379"/>
      <c r="O22379"/>
      <c r="P22379"/>
      <c r="Q22379"/>
    </row>
    <row r="22380" spans="1:17" x14ac:dyDescent="0.2">
      <c r="A22380" t="s">
        <v>24</v>
      </c>
      <c r="B22380" s="1">
        <v>43277</v>
      </c>
      <c r="C22380" s="2">
        <v>0.5625</v>
      </c>
      <c r="D22380">
        <v>2734</v>
      </c>
      <c r="E22380">
        <v>2735.25</v>
      </c>
      <c r="F22380">
        <v>2730.5</v>
      </c>
      <c r="G22380">
        <v>2731</v>
      </c>
      <c r="H22380">
        <v>70979</v>
      </c>
      <c r="M22380"/>
      <c r="N22380"/>
      <c r="O22380"/>
      <c r="P22380"/>
      <c r="Q22380"/>
    </row>
    <row r="22381" spans="1:17" x14ac:dyDescent="0.2">
      <c r="A22381" t="s">
        <v>24</v>
      </c>
      <c r="B22381" s="1">
        <v>43277</v>
      </c>
      <c r="C22381" s="2">
        <v>0.60416666666666663</v>
      </c>
      <c r="D22381">
        <v>2731</v>
      </c>
      <c r="E22381">
        <v>2734.75</v>
      </c>
      <c r="F22381">
        <v>2727.25</v>
      </c>
      <c r="G22381">
        <v>2727.75</v>
      </c>
      <c r="H22381">
        <v>90416</v>
      </c>
      <c r="M22381"/>
      <c r="N22381"/>
      <c r="O22381"/>
      <c r="P22381"/>
      <c r="Q22381"/>
    </row>
    <row r="22382" spans="1:17" x14ac:dyDescent="0.2">
      <c r="A22382" t="s">
        <v>24</v>
      </c>
      <c r="B22382" s="1">
        <v>43277</v>
      </c>
      <c r="C22382" s="2">
        <v>0.63541666666666663</v>
      </c>
      <c r="D22382">
        <v>2728</v>
      </c>
      <c r="E22382">
        <v>2732.75</v>
      </c>
      <c r="F22382">
        <v>2723.25</v>
      </c>
      <c r="G22382">
        <v>2728.5</v>
      </c>
      <c r="H22382">
        <v>200682</v>
      </c>
      <c r="M22382"/>
      <c r="N22382"/>
      <c r="O22382"/>
      <c r="P22382"/>
      <c r="Q22382"/>
    </row>
    <row r="22383" spans="1:17" x14ac:dyDescent="0.2">
      <c r="A22383" t="s">
        <v>24</v>
      </c>
      <c r="B22383" s="1">
        <v>43278</v>
      </c>
      <c r="C22383" s="2">
        <v>0.39583333333333331</v>
      </c>
      <c r="D22383">
        <v>2732</v>
      </c>
      <c r="E22383">
        <v>2745</v>
      </c>
      <c r="F22383">
        <v>2729.25</v>
      </c>
      <c r="G22383">
        <v>2741.5</v>
      </c>
      <c r="H22383">
        <v>274706</v>
      </c>
      <c r="I22383" t="b">
        <f>AND(HOUR(C22383)=9,MINUTE(C22383)=30,HOUR(C22382)=15,MINUTE(C22382)=15)</f>
        <v>1</v>
      </c>
      <c r="J22383">
        <f>MAX(E22383:E22389)</f>
        <v>2748</v>
      </c>
      <c r="K22383">
        <f>MIN(F22383:F22389)</f>
        <v>2701</v>
      </c>
      <c r="L22383">
        <f>E22383</f>
        <v>2745</v>
      </c>
      <c r="M22383" s="6">
        <f>+F22383</f>
        <v>2729.25</v>
      </c>
      <c r="N22383" s="6" t="b">
        <f>IF(F22383&gt;J22376,F22383-J22376,FALSE)</f>
        <v>0</v>
      </c>
      <c r="O22383" s="6" t="b">
        <f>IF(L22383&lt;K22376,K22376-L22383,FALSE)</f>
        <v>0</v>
      </c>
      <c r="P22383" s="6" t="b">
        <f>IF(AND(N22383&lt;&gt;FALSE,K22383&lt;=J22376),TRUE,FALSE)</f>
        <v>0</v>
      </c>
      <c r="Q22383" s="6" t="b">
        <f>IF(AND(O22383&lt;&gt;FALSE,J22383&gt;K22376),TRUE,FALSE)</f>
        <v>0</v>
      </c>
    </row>
    <row r="22384" spans="1:17" x14ac:dyDescent="0.2">
      <c r="A22384" t="s">
        <v>24</v>
      </c>
      <c r="B22384" s="1">
        <v>43278</v>
      </c>
      <c r="C22384" s="2">
        <v>0.4375</v>
      </c>
      <c r="D22384">
        <v>2741.5</v>
      </c>
      <c r="E22384">
        <v>2748</v>
      </c>
      <c r="F22384">
        <v>2731.5</v>
      </c>
      <c r="G22384">
        <v>2732</v>
      </c>
      <c r="H22384">
        <v>259889</v>
      </c>
      <c r="M22384"/>
      <c r="N22384"/>
      <c r="O22384"/>
      <c r="P22384"/>
      <c r="Q22384"/>
    </row>
    <row r="22385" spans="1:17" x14ac:dyDescent="0.2">
      <c r="A22385" t="s">
        <v>24</v>
      </c>
      <c r="B22385" s="1">
        <v>43278</v>
      </c>
      <c r="C22385" s="2">
        <v>0.47916666666666669</v>
      </c>
      <c r="D22385">
        <v>2732</v>
      </c>
      <c r="E22385">
        <v>2741.75</v>
      </c>
      <c r="F22385">
        <v>2729.25</v>
      </c>
      <c r="G22385">
        <v>2735.75</v>
      </c>
      <c r="H22385">
        <v>127340</v>
      </c>
      <c r="M22385"/>
      <c r="N22385"/>
      <c r="O22385"/>
      <c r="P22385"/>
      <c r="Q22385"/>
    </row>
    <row r="22386" spans="1:17" x14ac:dyDescent="0.2">
      <c r="A22386" t="s">
        <v>24</v>
      </c>
      <c r="B22386" s="1">
        <v>43278</v>
      </c>
      <c r="C22386" s="2">
        <v>0.52083333333333337</v>
      </c>
      <c r="D22386">
        <v>2735.75</v>
      </c>
      <c r="E22386">
        <v>2736.5</v>
      </c>
      <c r="F22386">
        <v>2715.25</v>
      </c>
      <c r="G22386">
        <v>2719.25</v>
      </c>
      <c r="H22386">
        <v>196317</v>
      </c>
      <c r="M22386"/>
      <c r="N22386"/>
      <c r="O22386"/>
      <c r="P22386"/>
      <c r="Q22386"/>
    </row>
    <row r="22387" spans="1:17" x14ac:dyDescent="0.2">
      <c r="A22387" t="s">
        <v>24</v>
      </c>
      <c r="B22387" s="1">
        <v>43278</v>
      </c>
      <c r="C22387" s="2">
        <v>0.5625</v>
      </c>
      <c r="D22387">
        <v>2719</v>
      </c>
      <c r="E22387">
        <v>2722.5</v>
      </c>
      <c r="F22387">
        <v>2712.75</v>
      </c>
      <c r="G22387">
        <v>2714</v>
      </c>
      <c r="H22387">
        <v>175139</v>
      </c>
      <c r="M22387"/>
      <c r="N22387"/>
      <c r="O22387"/>
      <c r="P22387"/>
      <c r="Q22387"/>
    </row>
    <row r="22388" spans="1:17" x14ac:dyDescent="0.2">
      <c r="A22388" t="s">
        <v>24</v>
      </c>
      <c r="B22388" s="1">
        <v>43278</v>
      </c>
      <c r="C22388" s="2">
        <v>0.60416666666666663</v>
      </c>
      <c r="D22388">
        <v>2713.75</v>
      </c>
      <c r="E22388">
        <v>2719.75</v>
      </c>
      <c r="F22388">
        <v>2703.25</v>
      </c>
      <c r="G22388">
        <v>2713.75</v>
      </c>
      <c r="H22388">
        <v>240529</v>
      </c>
      <c r="M22388"/>
      <c r="N22388"/>
      <c r="O22388"/>
      <c r="P22388"/>
      <c r="Q22388"/>
    </row>
    <row r="22389" spans="1:17" x14ac:dyDescent="0.2">
      <c r="A22389" t="s">
        <v>24</v>
      </c>
      <c r="B22389" s="1">
        <v>43278</v>
      </c>
      <c r="C22389" s="2">
        <v>0.63541666666666663</v>
      </c>
      <c r="D22389">
        <v>2714</v>
      </c>
      <c r="E22389">
        <v>2715.75</v>
      </c>
      <c r="F22389">
        <v>2701</v>
      </c>
      <c r="G22389">
        <v>2705.5</v>
      </c>
      <c r="H22389">
        <v>369342</v>
      </c>
      <c r="M22389"/>
      <c r="N22389"/>
      <c r="O22389"/>
      <c r="P22389"/>
      <c r="Q22389"/>
    </row>
    <row r="22390" spans="1:17" x14ac:dyDescent="0.2">
      <c r="A22390" t="s">
        <v>24</v>
      </c>
      <c r="B22390" s="1">
        <v>43279</v>
      </c>
      <c r="C22390" s="2">
        <v>0.39583333333333331</v>
      </c>
      <c r="D22390">
        <v>2701.5</v>
      </c>
      <c r="E22390">
        <v>2707.25</v>
      </c>
      <c r="F22390">
        <v>2694.25</v>
      </c>
      <c r="G22390">
        <v>2700.25</v>
      </c>
      <c r="H22390">
        <v>396291</v>
      </c>
      <c r="I22390" t="b">
        <f>AND(HOUR(C22390)=9,MINUTE(C22390)=30,HOUR(C22389)=15,MINUTE(C22389)=15)</f>
        <v>1</v>
      </c>
      <c r="J22390">
        <f>MAX(E22390:E22396)</f>
        <v>2726.25</v>
      </c>
      <c r="K22390">
        <f>MIN(F22390:F22396)</f>
        <v>2693.5</v>
      </c>
      <c r="L22390">
        <f>E22390</f>
        <v>2707.25</v>
      </c>
      <c r="M22390" s="6">
        <f>+F22390</f>
        <v>2694.25</v>
      </c>
      <c r="N22390" s="6" t="b">
        <f>IF(F22390&gt;J22383,F22390-J22383,FALSE)</f>
        <v>0</v>
      </c>
      <c r="O22390" s="6" t="b">
        <f>IF(L22390&lt;K22383,K22383-L22390,FALSE)</f>
        <v>0</v>
      </c>
      <c r="P22390" s="6" t="b">
        <f>IF(AND(N22390&lt;&gt;FALSE,K22390&lt;=J22383),TRUE,FALSE)</f>
        <v>0</v>
      </c>
      <c r="Q22390" s="6" t="b">
        <f>IF(AND(O22390&lt;&gt;FALSE,J22390&gt;K22383),TRUE,FALSE)</f>
        <v>0</v>
      </c>
    </row>
    <row r="22391" spans="1:17" x14ac:dyDescent="0.2">
      <c r="A22391" t="s">
        <v>24</v>
      </c>
      <c r="B22391" s="1">
        <v>43279</v>
      </c>
      <c r="C22391" s="2">
        <v>0.4375</v>
      </c>
      <c r="D22391">
        <v>2700</v>
      </c>
      <c r="E22391">
        <v>2712.25</v>
      </c>
      <c r="F22391">
        <v>2693.5</v>
      </c>
      <c r="G22391">
        <v>2711.25</v>
      </c>
      <c r="H22391">
        <v>251645</v>
      </c>
      <c r="M22391"/>
      <c r="N22391"/>
      <c r="O22391"/>
      <c r="P22391"/>
      <c r="Q22391"/>
    </row>
    <row r="22392" spans="1:17" x14ac:dyDescent="0.2">
      <c r="A22392" t="s">
        <v>24</v>
      </c>
      <c r="B22392" s="1">
        <v>43279</v>
      </c>
      <c r="C22392" s="2">
        <v>0.47916666666666669</v>
      </c>
      <c r="D22392">
        <v>2711</v>
      </c>
      <c r="E22392">
        <v>2714</v>
      </c>
      <c r="F22392">
        <v>2700.25</v>
      </c>
      <c r="G22392">
        <v>2703</v>
      </c>
      <c r="H22392">
        <v>129397</v>
      </c>
      <c r="M22392"/>
      <c r="N22392"/>
      <c r="O22392"/>
      <c r="P22392"/>
      <c r="Q22392"/>
    </row>
    <row r="22393" spans="1:17" x14ac:dyDescent="0.2">
      <c r="A22393" t="s">
        <v>24</v>
      </c>
      <c r="B22393" s="1">
        <v>43279</v>
      </c>
      <c r="C22393" s="2">
        <v>0.52083333333333337</v>
      </c>
      <c r="D22393">
        <v>2703</v>
      </c>
      <c r="E22393">
        <v>2712.25</v>
      </c>
      <c r="F22393">
        <v>2701</v>
      </c>
      <c r="G22393">
        <v>2710.75</v>
      </c>
      <c r="H22393">
        <v>89578</v>
      </c>
      <c r="M22393"/>
      <c r="N22393"/>
      <c r="O22393"/>
      <c r="P22393"/>
      <c r="Q22393"/>
    </row>
    <row r="22394" spans="1:17" x14ac:dyDescent="0.2">
      <c r="A22394" t="s">
        <v>24</v>
      </c>
      <c r="B22394" s="1">
        <v>43279</v>
      </c>
      <c r="C22394" s="2">
        <v>0.5625</v>
      </c>
      <c r="D22394">
        <v>2710.75</v>
      </c>
      <c r="E22394">
        <v>2718</v>
      </c>
      <c r="F22394">
        <v>2709</v>
      </c>
      <c r="G22394">
        <v>2717.75</v>
      </c>
      <c r="H22394">
        <v>108510</v>
      </c>
      <c r="M22394"/>
      <c r="N22394"/>
      <c r="O22394"/>
      <c r="P22394"/>
      <c r="Q22394"/>
    </row>
    <row r="22395" spans="1:17" x14ac:dyDescent="0.2">
      <c r="A22395" t="s">
        <v>24</v>
      </c>
      <c r="B22395" s="1">
        <v>43279</v>
      </c>
      <c r="C22395" s="2">
        <v>0.60416666666666663</v>
      </c>
      <c r="D22395">
        <v>2717.5</v>
      </c>
      <c r="E22395">
        <v>2726.25</v>
      </c>
      <c r="F22395">
        <v>2715.75</v>
      </c>
      <c r="G22395">
        <v>2722</v>
      </c>
      <c r="H22395">
        <v>136499</v>
      </c>
      <c r="M22395"/>
      <c r="N22395"/>
      <c r="O22395"/>
      <c r="P22395"/>
      <c r="Q22395"/>
    </row>
    <row r="22396" spans="1:17" x14ac:dyDescent="0.2">
      <c r="A22396" t="s">
        <v>24</v>
      </c>
      <c r="B22396" s="1">
        <v>43279</v>
      </c>
      <c r="C22396" s="2">
        <v>0.63541666666666663</v>
      </c>
      <c r="D22396">
        <v>2722</v>
      </c>
      <c r="E22396">
        <v>2722.75</v>
      </c>
      <c r="F22396">
        <v>2716.5</v>
      </c>
      <c r="G22396">
        <v>2719.25</v>
      </c>
      <c r="H22396">
        <v>171635</v>
      </c>
      <c r="M22396"/>
      <c r="N22396"/>
      <c r="O22396"/>
      <c r="P22396"/>
      <c r="Q22396"/>
    </row>
    <row r="22397" spans="1:17" x14ac:dyDescent="0.2">
      <c r="A22397" t="s">
        <v>24</v>
      </c>
      <c r="B22397" s="1">
        <v>43280</v>
      </c>
      <c r="C22397" s="2">
        <v>0.39583333333333331</v>
      </c>
      <c r="D22397">
        <v>2729.75</v>
      </c>
      <c r="E22397">
        <v>2740.5</v>
      </c>
      <c r="F22397">
        <v>2729.5</v>
      </c>
      <c r="G22397">
        <v>2736.25</v>
      </c>
      <c r="H22397">
        <v>213010</v>
      </c>
      <c r="I22397" t="b">
        <f>AND(HOUR(C22397)=9,MINUTE(C22397)=30,HOUR(C22396)=15,MINUTE(C22396)=15)</f>
        <v>1</v>
      </c>
      <c r="J22397">
        <f>MAX(E22397:E22403)</f>
        <v>2745.5</v>
      </c>
      <c r="K22397">
        <f>MIN(F22397:F22403)</f>
        <v>2720.5</v>
      </c>
      <c r="L22397">
        <f>E22397</f>
        <v>2740.5</v>
      </c>
      <c r="M22397" s="6">
        <f>+F22397</f>
        <v>2729.5</v>
      </c>
      <c r="N22397" s="6">
        <f>IF(F22397&gt;J22390,F22397-J22390,FALSE)</f>
        <v>3.25</v>
      </c>
      <c r="O22397" s="6" t="b">
        <f>IF(L22397&lt;K22390,K22390-L22397,FALSE)</f>
        <v>0</v>
      </c>
      <c r="P22397" s="6" t="b">
        <f>IF(AND(N22397&lt;&gt;FALSE,K22397&lt;=J22390),TRUE,FALSE)</f>
        <v>1</v>
      </c>
      <c r="Q22397" s="6" t="b">
        <f>IF(AND(O22397&lt;&gt;FALSE,J22397&gt;K22390),TRUE,FALSE)</f>
        <v>0</v>
      </c>
    </row>
    <row r="22398" spans="1:17" x14ac:dyDescent="0.2">
      <c r="A22398" t="s">
        <v>24</v>
      </c>
      <c r="B22398" s="1">
        <v>43280</v>
      </c>
      <c r="C22398" s="2">
        <v>0.4375</v>
      </c>
      <c r="D22398">
        <v>2736.25</v>
      </c>
      <c r="E22398">
        <v>2745.5</v>
      </c>
      <c r="F22398">
        <v>2735.25</v>
      </c>
      <c r="G22398">
        <v>2742.75</v>
      </c>
      <c r="H22398">
        <v>160053</v>
      </c>
      <c r="M22398"/>
      <c r="N22398"/>
      <c r="O22398"/>
      <c r="P22398"/>
      <c r="Q22398"/>
    </row>
    <row r="22399" spans="1:17" x14ac:dyDescent="0.2">
      <c r="A22399" t="s">
        <v>24</v>
      </c>
      <c r="B22399" s="1">
        <v>43280</v>
      </c>
      <c r="C22399" s="2">
        <v>0.47916666666666669</v>
      </c>
      <c r="D22399">
        <v>2743</v>
      </c>
      <c r="E22399">
        <v>2743.5</v>
      </c>
      <c r="F22399">
        <v>2736.5</v>
      </c>
      <c r="G22399">
        <v>2740.75</v>
      </c>
      <c r="H22399">
        <v>116663</v>
      </c>
      <c r="M22399"/>
      <c r="N22399"/>
      <c r="O22399"/>
      <c r="P22399"/>
      <c r="Q22399"/>
    </row>
    <row r="22400" spans="1:17" x14ac:dyDescent="0.2">
      <c r="A22400" t="s">
        <v>24</v>
      </c>
      <c r="B22400" s="1">
        <v>43280</v>
      </c>
      <c r="C22400" s="2">
        <v>0.52083333333333337</v>
      </c>
      <c r="D22400">
        <v>2740.5</v>
      </c>
      <c r="E22400">
        <v>2741.25</v>
      </c>
      <c r="F22400">
        <v>2734.75</v>
      </c>
      <c r="G22400">
        <v>2739</v>
      </c>
      <c r="H22400">
        <v>73915</v>
      </c>
      <c r="M22400"/>
      <c r="N22400"/>
      <c r="O22400"/>
      <c r="P22400"/>
      <c r="Q22400"/>
    </row>
    <row r="22401" spans="1:17" x14ac:dyDescent="0.2">
      <c r="A22401" t="s">
        <v>24</v>
      </c>
      <c r="B22401" s="1">
        <v>43280</v>
      </c>
      <c r="C22401" s="2">
        <v>0.5625</v>
      </c>
      <c r="D22401">
        <v>2739</v>
      </c>
      <c r="E22401">
        <v>2741.25</v>
      </c>
      <c r="F22401">
        <v>2736</v>
      </c>
      <c r="G22401">
        <v>2737.75</v>
      </c>
      <c r="H22401">
        <v>66708</v>
      </c>
      <c r="M22401"/>
      <c r="N22401"/>
      <c r="O22401"/>
      <c r="P22401"/>
      <c r="Q22401"/>
    </row>
    <row r="22402" spans="1:17" x14ac:dyDescent="0.2">
      <c r="A22402" t="s">
        <v>24</v>
      </c>
      <c r="B22402" s="1">
        <v>43280</v>
      </c>
      <c r="C22402" s="2">
        <v>0.60416666666666663</v>
      </c>
      <c r="D22402">
        <v>2737.75</v>
      </c>
      <c r="E22402">
        <v>2740.5</v>
      </c>
      <c r="F22402">
        <v>2732</v>
      </c>
      <c r="G22402">
        <v>2733.75</v>
      </c>
      <c r="H22402">
        <v>114690</v>
      </c>
      <c r="M22402"/>
      <c r="N22402"/>
      <c r="O22402"/>
      <c r="P22402"/>
      <c r="Q22402"/>
    </row>
    <row r="22403" spans="1:17" x14ac:dyDescent="0.2">
      <c r="A22403" t="s">
        <v>24</v>
      </c>
      <c r="B22403" s="1">
        <v>43280</v>
      </c>
      <c r="C22403" s="2">
        <v>0.63541666666666663</v>
      </c>
      <c r="D22403">
        <v>2733.75</v>
      </c>
      <c r="E22403">
        <v>2734.5</v>
      </c>
      <c r="F22403">
        <v>2720.5</v>
      </c>
      <c r="G22403">
        <v>2722.25</v>
      </c>
      <c r="H22403">
        <v>529575</v>
      </c>
      <c r="M22403"/>
      <c r="N22403"/>
      <c r="O22403"/>
      <c r="P22403"/>
      <c r="Q22403"/>
    </row>
    <row r="22404" spans="1:17" x14ac:dyDescent="0.2">
      <c r="A22404" t="s">
        <v>24</v>
      </c>
      <c r="B22404" s="1">
        <v>43283</v>
      </c>
      <c r="C22404" s="2">
        <v>0.39583333333333331</v>
      </c>
      <c r="D22404">
        <v>2703.25</v>
      </c>
      <c r="E22404">
        <v>2712.75</v>
      </c>
      <c r="F22404">
        <v>2700.5</v>
      </c>
      <c r="G22404">
        <v>2711</v>
      </c>
      <c r="H22404">
        <v>239454</v>
      </c>
      <c r="I22404" t="b">
        <f>AND(HOUR(C22404)=9,MINUTE(C22404)=30,HOUR(C22403)=15,MINUTE(C22403)=15)</f>
        <v>1</v>
      </c>
      <c r="J22404">
        <f>MAX(E22404:E22410)</f>
        <v>2728.5</v>
      </c>
      <c r="K22404">
        <f>MIN(F22404:F22410)</f>
        <v>2700.5</v>
      </c>
      <c r="L22404">
        <f>E22404</f>
        <v>2712.75</v>
      </c>
      <c r="M22404" s="6">
        <f>+F22404</f>
        <v>2700.5</v>
      </c>
      <c r="N22404" s="6" t="b">
        <f>IF(F22404&gt;J22397,F22404-J22397,FALSE)</f>
        <v>0</v>
      </c>
      <c r="O22404" s="6">
        <f>IF(L22404&lt;K22397,K22397-L22404,FALSE)</f>
        <v>7.75</v>
      </c>
      <c r="P22404" s="6" t="b">
        <f>IF(AND(N22404&lt;&gt;FALSE,K22404&lt;=J22397),TRUE,FALSE)</f>
        <v>0</v>
      </c>
      <c r="Q22404" s="6" t="b">
        <f>IF(AND(O22404&lt;&gt;FALSE,J22404&gt;K22397),TRUE,FALSE)</f>
        <v>1</v>
      </c>
    </row>
    <row r="22405" spans="1:17" x14ac:dyDescent="0.2">
      <c r="A22405" t="s">
        <v>24</v>
      </c>
      <c r="B22405" s="1">
        <v>43283</v>
      </c>
      <c r="C22405" s="2">
        <v>0.4375</v>
      </c>
      <c r="D22405">
        <v>2711</v>
      </c>
      <c r="E22405">
        <v>2719</v>
      </c>
      <c r="F22405">
        <v>2710.5</v>
      </c>
      <c r="G22405">
        <v>2712</v>
      </c>
      <c r="H22405">
        <v>158682</v>
      </c>
      <c r="M22405"/>
      <c r="N22405"/>
      <c r="O22405"/>
      <c r="P22405"/>
      <c r="Q22405"/>
    </row>
    <row r="22406" spans="1:17" x14ac:dyDescent="0.2">
      <c r="A22406" t="s">
        <v>24</v>
      </c>
      <c r="B22406" s="1">
        <v>43283</v>
      </c>
      <c r="C22406" s="2">
        <v>0.47916666666666669</v>
      </c>
      <c r="D22406">
        <v>2711.75</v>
      </c>
      <c r="E22406">
        <v>2712</v>
      </c>
      <c r="F22406">
        <v>2705</v>
      </c>
      <c r="G22406">
        <v>2708.25</v>
      </c>
      <c r="H22406">
        <v>89982</v>
      </c>
      <c r="M22406"/>
      <c r="N22406"/>
      <c r="O22406"/>
      <c r="P22406"/>
      <c r="Q22406"/>
    </row>
    <row r="22407" spans="1:17" x14ac:dyDescent="0.2">
      <c r="A22407" t="s">
        <v>24</v>
      </c>
      <c r="B22407" s="1">
        <v>43283</v>
      </c>
      <c r="C22407" s="2">
        <v>0.52083333333333337</v>
      </c>
      <c r="D22407">
        <v>2708.25</v>
      </c>
      <c r="E22407">
        <v>2711.75</v>
      </c>
      <c r="F22407">
        <v>2704</v>
      </c>
      <c r="G22407">
        <v>2704.5</v>
      </c>
      <c r="H22407">
        <v>72825</v>
      </c>
      <c r="M22407"/>
      <c r="N22407"/>
      <c r="O22407"/>
      <c r="P22407"/>
      <c r="Q22407"/>
    </row>
    <row r="22408" spans="1:17" x14ac:dyDescent="0.2">
      <c r="A22408" t="s">
        <v>24</v>
      </c>
      <c r="B22408" s="1">
        <v>43283</v>
      </c>
      <c r="C22408" s="2">
        <v>0.5625</v>
      </c>
      <c r="D22408">
        <v>2704.25</v>
      </c>
      <c r="E22408">
        <v>2720.5</v>
      </c>
      <c r="F22408">
        <v>2704</v>
      </c>
      <c r="G22408">
        <v>2720.25</v>
      </c>
      <c r="H22408">
        <v>104787</v>
      </c>
      <c r="M22408"/>
      <c r="N22408"/>
      <c r="O22408"/>
      <c r="P22408"/>
      <c r="Q22408"/>
    </row>
    <row r="22409" spans="1:17" x14ac:dyDescent="0.2">
      <c r="A22409" t="s">
        <v>24</v>
      </c>
      <c r="B22409" s="1">
        <v>43283</v>
      </c>
      <c r="C22409" s="2">
        <v>0.60416666666666663</v>
      </c>
      <c r="D22409">
        <v>2720.5</v>
      </c>
      <c r="E22409">
        <v>2722</v>
      </c>
      <c r="F22409">
        <v>2714.25</v>
      </c>
      <c r="G22409">
        <v>2721.25</v>
      </c>
      <c r="H22409">
        <v>92941</v>
      </c>
      <c r="M22409"/>
      <c r="N22409"/>
      <c r="O22409"/>
      <c r="P22409"/>
      <c r="Q22409"/>
    </row>
    <row r="22410" spans="1:17" x14ac:dyDescent="0.2">
      <c r="A22410" t="s">
        <v>24</v>
      </c>
      <c r="B22410" s="1">
        <v>43283</v>
      </c>
      <c r="C22410" s="2">
        <v>0.63541666666666663</v>
      </c>
      <c r="D22410">
        <v>2721.25</v>
      </c>
      <c r="E22410">
        <v>2728.5</v>
      </c>
      <c r="F22410">
        <v>2718.5</v>
      </c>
      <c r="G22410">
        <v>2727.25</v>
      </c>
      <c r="H22410">
        <v>176136</v>
      </c>
      <c r="M22410"/>
      <c r="N22410"/>
      <c r="O22410"/>
      <c r="P22410"/>
      <c r="Q22410"/>
    </row>
    <row r="22411" spans="1:17" x14ac:dyDescent="0.2">
      <c r="A22411" t="s">
        <v>24</v>
      </c>
      <c r="B22411" s="1">
        <v>43286</v>
      </c>
      <c r="C22411" s="2">
        <v>0.39583333333333331</v>
      </c>
      <c r="D22411">
        <v>2729.5</v>
      </c>
      <c r="E22411">
        <v>2732.75</v>
      </c>
      <c r="F22411">
        <v>2722.75</v>
      </c>
      <c r="G22411">
        <v>2724.5</v>
      </c>
      <c r="H22411">
        <v>190410</v>
      </c>
      <c r="I22411" t="b">
        <f>AND(HOUR(C22411)=9,MINUTE(C22411)=30,HOUR(C22410)=15,MINUTE(C22410)=15)</f>
        <v>1</v>
      </c>
      <c r="J22411">
        <f>MAX(E22411:E22417)</f>
        <v>2739.5</v>
      </c>
      <c r="K22411">
        <f>MIN(F22411:F22417)</f>
        <v>2717</v>
      </c>
      <c r="L22411">
        <f>E22411</f>
        <v>2732.75</v>
      </c>
      <c r="M22411" s="6">
        <f>+F22411</f>
        <v>2722.75</v>
      </c>
      <c r="N22411" s="6" t="b">
        <f>IF(F22411&gt;J22404,F22411-J22404,FALSE)</f>
        <v>0</v>
      </c>
      <c r="O22411" s="6" t="b">
        <f>IF(L22411&lt;K22404,K22404-L22411,FALSE)</f>
        <v>0</v>
      </c>
      <c r="P22411" s="6" t="b">
        <f>IF(AND(N22411&lt;&gt;FALSE,K22411&lt;=J22404),TRUE,FALSE)</f>
        <v>0</v>
      </c>
      <c r="Q22411" s="6" t="b">
        <f>IF(AND(O22411&lt;&gt;FALSE,J22411&gt;K22404),TRUE,FALSE)</f>
        <v>0</v>
      </c>
    </row>
    <row r="22412" spans="1:17" x14ac:dyDescent="0.2">
      <c r="A22412" t="s">
        <v>24</v>
      </c>
      <c r="B22412" s="1">
        <v>43286</v>
      </c>
      <c r="C22412" s="2">
        <v>0.4375</v>
      </c>
      <c r="D22412">
        <v>2724.5</v>
      </c>
      <c r="E22412">
        <v>2727</v>
      </c>
      <c r="F22412">
        <v>2717</v>
      </c>
      <c r="G22412">
        <v>2725.25</v>
      </c>
      <c r="H22412">
        <v>134873</v>
      </c>
      <c r="M22412"/>
      <c r="N22412"/>
      <c r="O22412"/>
      <c r="P22412"/>
      <c r="Q22412"/>
    </row>
    <row r="22413" spans="1:17" x14ac:dyDescent="0.2">
      <c r="A22413" t="s">
        <v>24</v>
      </c>
      <c r="B22413" s="1">
        <v>43286</v>
      </c>
      <c r="C22413" s="2">
        <v>0.47916666666666669</v>
      </c>
      <c r="D22413">
        <v>2725.5</v>
      </c>
      <c r="E22413">
        <v>2735.25</v>
      </c>
      <c r="F22413">
        <v>2725</v>
      </c>
      <c r="G22413">
        <v>2733.5</v>
      </c>
      <c r="H22413">
        <v>107655</v>
      </c>
      <c r="M22413"/>
      <c r="N22413"/>
      <c r="O22413"/>
      <c r="P22413"/>
      <c r="Q22413"/>
    </row>
    <row r="22414" spans="1:17" x14ac:dyDescent="0.2">
      <c r="A22414" t="s">
        <v>24</v>
      </c>
      <c r="B22414" s="1">
        <v>43286</v>
      </c>
      <c r="C22414" s="2">
        <v>0.52083333333333337</v>
      </c>
      <c r="D22414">
        <v>2733.5</v>
      </c>
      <c r="E22414">
        <v>2737.25</v>
      </c>
      <c r="F22414">
        <v>2731.25</v>
      </c>
      <c r="G22414">
        <v>2735</v>
      </c>
      <c r="H22414">
        <v>53747</v>
      </c>
      <c r="M22414"/>
      <c r="N22414"/>
      <c r="O22414"/>
      <c r="P22414"/>
      <c r="Q22414"/>
    </row>
    <row r="22415" spans="1:17" x14ac:dyDescent="0.2">
      <c r="A22415" t="s">
        <v>24</v>
      </c>
      <c r="B22415" s="1">
        <v>43286</v>
      </c>
      <c r="C22415" s="2">
        <v>0.5625</v>
      </c>
      <c r="D22415">
        <v>2735</v>
      </c>
      <c r="E22415">
        <v>2737.5</v>
      </c>
      <c r="F22415">
        <v>2725</v>
      </c>
      <c r="G22415">
        <v>2731.75</v>
      </c>
      <c r="H22415">
        <v>98783</v>
      </c>
      <c r="M22415"/>
      <c r="N22415"/>
      <c r="O22415"/>
      <c r="P22415"/>
      <c r="Q22415"/>
    </row>
    <row r="22416" spans="1:17" x14ac:dyDescent="0.2">
      <c r="A22416" t="s">
        <v>24</v>
      </c>
      <c r="B22416" s="1">
        <v>43286</v>
      </c>
      <c r="C22416" s="2">
        <v>0.60416666666666663</v>
      </c>
      <c r="D22416">
        <v>2731.5</v>
      </c>
      <c r="E22416">
        <v>2737.25</v>
      </c>
      <c r="F22416">
        <v>2729.75</v>
      </c>
      <c r="G22416">
        <v>2734.25</v>
      </c>
      <c r="H22416">
        <v>85327</v>
      </c>
      <c r="M22416"/>
      <c r="N22416"/>
      <c r="O22416"/>
      <c r="P22416"/>
      <c r="Q22416"/>
    </row>
    <row r="22417" spans="1:17" x14ac:dyDescent="0.2">
      <c r="A22417" t="s">
        <v>24</v>
      </c>
      <c r="B22417" s="1">
        <v>43286</v>
      </c>
      <c r="C22417" s="2">
        <v>0.63541666666666663</v>
      </c>
      <c r="D22417">
        <v>2734.25</v>
      </c>
      <c r="E22417">
        <v>2739.5</v>
      </c>
      <c r="F22417">
        <v>2733</v>
      </c>
      <c r="G22417">
        <v>2738.5</v>
      </c>
      <c r="H22417">
        <v>182189</v>
      </c>
      <c r="M22417"/>
      <c r="N22417"/>
      <c r="O22417"/>
      <c r="P22417"/>
      <c r="Q22417"/>
    </row>
    <row r="22418" spans="1:17" x14ac:dyDescent="0.2">
      <c r="A22418" t="s">
        <v>24</v>
      </c>
      <c r="B22418" s="1">
        <v>43287</v>
      </c>
      <c r="C22418" s="2">
        <v>0.39583333333333331</v>
      </c>
      <c r="D22418">
        <v>2738.75</v>
      </c>
      <c r="E22418">
        <v>2747.5</v>
      </c>
      <c r="F22418">
        <v>2734.5</v>
      </c>
      <c r="G22418">
        <v>2747</v>
      </c>
      <c r="H22418">
        <v>199655</v>
      </c>
      <c r="I22418" t="b">
        <f>AND(HOUR(C22418)=9,MINUTE(C22418)=30,HOUR(C22417)=15,MINUTE(C22417)=15)</f>
        <v>1</v>
      </c>
      <c r="J22418">
        <f>MAX(E22418:E22424)</f>
        <v>2766.25</v>
      </c>
      <c r="K22418">
        <f>MIN(F22418:F22424)</f>
        <v>2734.5</v>
      </c>
      <c r="L22418">
        <f>E22418</f>
        <v>2747.5</v>
      </c>
      <c r="M22418" s="6">
        <f>+F22418</f>
        <v>2734.5</v>
      </c>
      <c r="N22418" s="6" t="b">
        <f>IF(F22418&gt;J22411,F22418-J22411,FALSE)</f>
        <v>0</v>
      </c>
      <c r="O22418" s="6" t="b">
        <f>IF(L22418&lt;K22411,K22411-L22418,FALSE)</f>
        <v>0</v>
      </c>
      <c r="P22418" s="6" t="b">
        <f>IF(AND(N22418&lt;&gt;FALSE,K22418&lt;=J22411),TRUE,FALSE)</f>
        <v>0</v>
      </c>
      <c r="Q22418" s="6" t="b">
        <f>IF(AND(O22418&lt;&gt;FALSE,J22418&gt;K22411),TRUE,FALSE)</f>
        <v>0</v>
      </c>
    </row>
    <row r="22419" spans="1:17" x14ac:dyDescent="0.2">
      <c r="A22419" t="s">
        <v>24</v>
      </c>
      <c r="B22419" s="1">
        <v>43287</v>
      </c>
      <c r="C22419" s="2">
        <v>0.4375</v>
      </c>
      <c r="D22419">
        <v>2747.25</v>
      </c>
      <c r="E22419">
        <v>2758.5</v>
      </c>
      <c r="F22419">
        <v>2744.75</v>
      </c>
      <c r="G22419">
        <v>2757.5</v>
      </c>
      <c r="H22419">
        <v>185289</v>
      </c>
      <c r="M22419"/>
      <c r="N22419"/>
      <c r="O22419"/>
      <c r="P22419"/>
      <c r="Q22419"/>
    </row>
    <row r="22420" spans="1:17" x14ac:dyDescent="0.2">
      <c r="A22420" t="s">
        <v>24</v>
      </c>
      <c r="B22420" s="1">
        <v>43287</v>
      </c>
      <c r="C22420" s="2">
        <v>0.47916666666666669</v>
      </c>
      <c r="D22420">
        <v>2757.5</v>
      </c>
      <c r="E22420">
        <v>2764.5</v>
      </c>
      <c r="F22420">
        <v>2757.5</v>
      </c>
      <c r="G22420">
        <v>2763.75</v>
      </c>
      <c r="H22420">
        <v>155650</v>
      </c>
      <c r="M22420"/>
      <c r="N22420"/>
      <c r="O22420"/>
      <c r="P22420"/>
      <c r="Q22420"/>
    </row>
    <row r="22421" spans="1:17" x14ac:dyDescent="0.2">
      <c r="A22421" t="s">
        <v>24</v>
      </c>
      <c r="B22421" s="1">
        <v>43287</v>
      </c>
      <c r="C22421" s="2">
        <v>0.52083333333333337</v>
      </c>
      <c r="D22421">
        <v>2763.5</v>
      </c>
      <c r="E22421">
        <v>2764.25</v>
      </c>
      <c r="F22421">
        <v>2760</v>
      </c>
      <c r="G22421">
        <v>2763.25</v>
      </c>
      <c r="H22421">
        <v>61544</v>
      </c>
      <c r="M22421"/>
      <c r="N22421"/>
      <c r="O22421"/>
      <c r="P22421"/>
      <c r="Q22421"/>
    </row>
    <row r="22422" spans="1:17" x14ac:dyDescent="0.2">
      <c r="A22422" t="s">
        <v>24</v>
      </c>
      <c r="B22422" s="1">
        <v>43287</v>
      </c>
      <c r="C22422" s="2">
        <v>0.5625</v>
      </c>
      <c r="D22422">
        <v>2763.5</v>
      </c>
      <c r="E22422">
        <v>2765</v>
      </c>
      <c r="F22422">
        <v>2761.75</v>
      </c>
      <c r="G22422">
        <v>2762.5</v>
      </c>
      <c r="H22422">
        <v>49226</v>
      </c>
      <c r="M22422"/>
      <c r="N22422"/>
      <c r="O22422"/>
      <c r="P22422"/>
      <c r="Q22422"/>
    </row>
    <row r="22423" spans="1:17" x14ac:dyDescent="0.2">
      <c r="A22423" t="s">
        <v>24</v>
      </c>
      <c r="B22423" s="1">
        <v>43287</v>
      </c>
      <c r="C22423" s="2">
        <v>0.60416666666666663</v>
      </c>
      <c r="D22423">
        <v>2762.5</v>
      </c>
      <c r="E22423">
        <v>2766.25</v>
      </c>
      <c r="F22423">
        <v>2760</v>
      </c>
      <c r="G22423">
        <v>2765.25</v>
      </c>
      <c r="H22423">
        <v>84310</v>
      </c>
      <c r="M22423"/>
      <c r="N22423"/>
      <c r="O22423"/>
      <c r="P22423"/>
      <c r="Q22423"/>
    </row>
    <row r="22424" spans="1:17" x14ac:dyDescent="0.2">
      <c r="A22424" t="s">
        <v>24</v>
      </c>
      <c r="B22424" s="1">
        <v>43287</v>
      </c>
      <c r="C22424" s="2">
        <v>0.63541666666666663</v>
      </c>
      <c r="D22424">
        <v>2765.25</v>
      </c>
      <c r="E22424">
        <v>2765.5</v>
      </c>
      <c r="F22424">
        <v>2756.75</v>
      </c>
      <c r="G22424">
        <v>2762.5</v>
      </c>
      <c r="H22424">
        <v>248107</v>
      </c>
      <c r="M22424"/>
      <c r="N22424"/>
      <c r="O22424"/>
      <c r="P22424"/>
      <c r="Q22424"/>
    </row>
    <row r="22425" spans="1:17" x14ac:dyDescent="0.2">
      <c r="A22425" t="s">
        <v>24</v>
      </c>
      <c r="B22425" s="1">
        <v>43290</v>
      </c>
      <c r="C22425" s="2">
        <v>0.39583333333333331</v>
      </c>
      <c r="D22425">
        <v>2773.5</v>
      </c>
      <c r="E22425">
        <v>2779</v>
      </c>
      <c r="F22425">
        <v>2772.75</v>
      </c>
      <c r="G22425">
        <v>2775.5</v>
      </c>
      <c r="H22425">
        <v>195019</v>
      </c>
      <c r="I22425" t="b">
        <f>AND(HOUR(C22425)=9,MINUTE(C22425)=30,HOUR(C22424)=15,MINUTE(C22424)=15)</f>
        <v>1</v>
      </c>
      <c r="J22425">
        <f>MAX(E22425:E22431)</f>
        <v>2787.75</v>
      </c>
      <c r="K22425">
        <f>MIN(F22425:F22431)</f>
        <v>2772.75</v>
      </c>
      <c r="L22425">
        <f>E22425</f>
        <v>2779</v>
      </c>
      <c r="M22425" s="6">
        <f>+F22425</f>
        <v>2772.75</v>
      </c>
      <c r="N22425" s="6">
        <f>IF(F22425&gt;J22418,F22425-J22418,FALSE)</f>
        <v>6.5</v>
      </c>
      <c r="O22425" s="6" t="b">
        <f>IF(L22425&lt;K22418,K22418-L22425,FALSE)</f>
        <v>0</v>
      </c>
      <c r="P22425" s="6" t="b">
        <f>IF(AND(N22425&lt;&gt;FALSE,K22425&lt;=J22418),TRUE,FALSE)</f>
        <v>0</v>
      </c>
      <c r="Q22425" s="6" t="b">
        <f>IF(AND(O22425&lt;&gt;FALSE,J22425&gt;K22418),TRUE,FALSE)</f>
        <v>0</v>
      </c>
    </row>
    <row r="22426" spans="1:17" x14ac:dyDescent="0.2">
      <c r="A22426" t="s">
        <v>24</v>
      </c>
      <c r="B22426" s="1">
        <v>43290</v>
      </c>
      <c r="C22426" s="2">
        <v>0.4375</v>
      </c>
      <c r="D22426">
        <v>2775.5</v>
      </c>
      <c r="E22426">
        <v>2782.75</v>
      </c>
      <c r="F22426">
        <v>2775.25</v>
      </c>
      <c r="G22426">
        <v>2780.5</v>
      </c>
      <c r="H22426">
        <v>131776</v>
      </c>
      <c r="M22426"/>
      <c r="N22426"/>
      <c r="O22426"/>
      <c r="P22426"/>
      <c r="Q22426"/>
    </row>
    <row r="22427" spans="1:17" x14ac:dyDescent="0.2">
      <c r="A22427" t="s">
        <v>24</v>
      </c>
      <c r="B22427" s="1">
        <v>43290</v>
      </c>
      <c r="C22427" s="2">
        <v>0.47916666666666669</v>
      </c>
      <c r="D22427">
        <v>2780.75</v>
      </c>
      <c r="E22427">
        <v>2785.5</v>
      </c>
      <c r="F22427">
        <v>2779</v>
      </c>
      <c r="G22427">
        <v>2783.25</v>
      </c>
      <c r="H22427">
        <v>119462</v>
      </c>
      <c r="M22427"/>
      <c r="N22427"/>
      <c r="O22427"/>
      <c r="P22427"/>
      <c r="Q22427"/>
    </row>
    <row r="22428" spans="1:17" x14ac:dyDescent="0.2">
      <c r="A22428" t="s">
        <v>24</v>
      </c>
      <c r="B22428" s="1">
        <v>43290</v>
      </c>
      <c r="C22428" s="2">
        <v>0.52083333333333337</v>
      </c>
      <c r="D22428">
        <v>2783.5</v>
      </c>
      <c r="E22428">
        <v>2784</v>
      </c>
      <c r="F22428">
        <v>2779.25</v>
      </c>
      <c r="G22428">
        <v>2781</v>
      </c>
      <c r="H22428">
        <v>84367</v>
      </c>
      <c r="M22428"/>
      <c r="N22428"/>
      <c r="O22428"/>
      <c r="P22428"/>
      <c r="Q22428"/>
    </row>
    <row r="22429" spans="1:17" x14ac:dyDescent="0.2">
      <c r="A22429" t="s">
        <v>24</v>
      </c>
      <c r="B22429" s="1">
        <v>43290</v>
      </c>
      <c r="C22429" s="2">
        <v>0.5625</v>
      </c>
      <c r="D22429">
        <v>2781.25</v>
      </c>
      <c r="E22429">
        <v>2783.5</v>
      </c>
      <c r="F22429">
        <v>2781</v>
      </c>
      <c r="G22429">
        <v>2783.25</v>
      </c>
      <c r="H22429">
        <v>37767</v>
      </c>
      <c r="M22429"/>
      <c r="N22429"/>
      <c r="O22429"/>
      <c r="P22429"/>
      <c r="Q22429"/>
    </row>
    <row r="22430" spans="1:17" x14ac:dyDescent="0.2">
      <c r="A22430" t="s">
        <v>24</v>
      </c>
      <c r="B22430" s="1">
        <v>43290</v>
      </c>
      <c r="C22430" s="2">
        <v>0.60416666666666663</v>
      </c>
      <c r="D22430">
        <v>2783.25</v>
      </c>
      <c r="E22430">
        <v>2786.25</v>
      </c>
      <c r="F22430">
        <v>2782.25</v>
      </c>
      <c r="G22430">
        <v>2784.25</v>
      </c>
      <c r="H22430">
        <v>74789</v>
      </c>
      <c r="M22430"/>
      <c r="N22430"/>
      <c r="O22430"/>
      <c r="P22430"/>
      <c r="Q22430"/>
    </row>
    <row r="22431" spans="1:17" x14ac:dyDescent="0.2">
      <c r="A22431" t="s">
        <v>24</v>
      </c>
      <c r="B22431" s="1">
        <v>43290</v>
      </c>
      <c r="C22431" s="2">
        <v>0.63541666666666663</v>
      </c>
      <c r="D22431">
        <v>2784.25</v>
      </c>
      <c r="E22431">
        <v>2787.75</v>
      </c>
      <c r="F22431">
        <v>2783.25</v>
      </c>
      <c r="G22431">
        <v>2787.5</v>
      </c>
      <c r="H22431">
        <v>164508</v>
      </c>
      <c r="M22431"/>
      <c r="N22431"/>
      <c r="O22431"/>
      <c r="P22431"/>
      <c r="Q22431"/>
    </row>
    <row r="22432" spans="1:17" x14ac:dyDescent="0.2">
      <c r="A22432" t="s">
        <v>24</v>
      </c>
      <c r="B22432" s="1">
        <v>43291</v>
      </c>
      <c r="C22432" s="2">
        <v>0.39583333333333331</v>
      </c>
      <c r="D22432">
        <v>2791.75</v>
      </c>
      <c r="E22432">
        <v>2795.75</v>
      </c>
      <c r="F22432">
        <v>2789</v>
      </c>
      <c r="G22432">
        <v>2793.5</v>
      </c>
      <c r="H22432">
        <v>216933</v>
      </c>
      <c r="I22432" t="b">
        <f>AND(HOUR(C22432)=9,MINUTE(C22432)=30,HOUR(C22431)=15,MINUTE(C22431)=15)</f>
        <v>1</v>
      </c>
      <c r="J22432">
        <f>MAX(E22432:E22438)</f>
        <v>2797.75</v>
      </c>
      <c r="K22432">
        <f>MIN(F22432:F22438)</f>
        <v>2788.5</v>
      </c>
      <c r="L22432">
        <f>E22432</f>
        <v>2795.75</v>
      </c>
      <c r="M22432" s="6">
        <f>+F22432</f>
        <v>2789</v>
      </c>
      <c r="N22432" s="6">
        <f>IF(F22432&gt;J22425,F22432-J22425,FALSE)</f>
        <v>1.25</v>
      </c>
      <c r="O22432" s="6" t="b">
        <f>IF(L22432&lt;K22425,K22425-L22432,FALSE)</f>
        <v>0</v>
      </c>
      <c r="P22432" s="6" t="b">
        <f>IF(AND(N22432&lt;&gt;FALSE,K22432&lt;=J22425),TRUE,FALSE)</f>
        <v>0</v>
      </c>
      <c r="Q22432" s="6" t="b">
        <f>IF(AND(O22432&lt;&gt;FALSE,J22432&gt;K22425),TRUE,FALSE)</f>
        <v>0</v>
      </c>
    </row>
    <row r="22433" spans="1:17" x14ac:dyDescent="0.2">
      <c r="A22433" t="s">
        <v>24</v>
      </c>
      <c r="B22433" s="1">
        <v>43291</v>
      </c>
      <c r="C22433" s="2">
        <v>0.4375</v>
      </c>
      <c r="D22433">
        <v>2793.5</v>
      </c>
      <c r="E22433">
        <v>2797.75</v>
      </c>
      <c r="F22433">
        <v>2791.5</v>
      </c>
      <c r="G22433">
        <v>2792.75</v>
      </c>
      <c r="H22433">
        <v>120052</v>
      </c>
      <c r="M22433"/>
      <c r="N22433"/>
      <c r="O22433"/>
      <c r="P22433"/>
      <c r="Q22433"/>
    </row>
    <row r="22434" spans="1:17" x14ac:dyDescent="0.2">
      <c r="A22434" t="s">
        <v>24</v>
      </c>
      <c r="B22434" s="1">
        <v>43291</v>
      </c>
      <c r="C22434" s="2">
        <v>0.47916666666666669</v>
      </c>
      <c r="D22434">
        <v>2792.75</v>
      </c>
      <c r="E22434">
        <v>2796.5</v>
      </c>
      <c r="F22434">
        <v>2791.75</v>
      </c>
      <c r="G22434">
        <v>2795.75</v>
      </c>
      <c r="H22434">
        <v>62253</v>
      </c>
      <c r="M22434"/>
      <c r="N22434"/>
      <c r="O22434"/>
      <c r="P22434"/>
      <c r="Q22434"/>
    </row>
    <row r="22435" spans="1:17" x14ac:dyDescent="0.2">
      <c r="A22435" t="s">
        <v>24</v>
      </c>
      <c r="B22435" s="1">
        <v>43291</v>
      </c>
      <c r="C22435" s="2">
        <v>0.52083333333333337</v>
      </c>
      <c r="D22435">
        <v>2795.5</v>
      </c>
      <c r="E22435">
        <v>2796</v>
      </c>
      <c r="F22435">
        <v>2791.75</v>
      </c>
      <c r="G22435">
        <v>2792</v>
      </c>
      <c r="H22435">
        <v>60937</v>
      </c>
      <c r="M22435"/>
      <c r="N22435"/>
      <c r="O22435"/>
      <c r="P22435"/>
      <c r="Q22435"/>
    </row>
    <row r="22436" spans="1:17" x14ac:dyDescent="0.2">
      <c r="A22436" t="s">
        <v>24</v>
      </c>
      <c r="B22436" s="1">
        <v>43291</v>
      </c>
      <c r="C22436" s="2">
        <v>0.5625</v>
      </c>
      <c r="D22436">
        <v>2791.75</v>
      </c>
      <c r="E22436">
        <v>2795</v>
      </c>
      <c r="F22436">
        <v>2788.5</v>
      </c>
      <c r="G22436">
        <v>2793.5</v>
      </c>
      <c r="H22436">
        <v>64523</v>
      </c>
      <c r="M22436"/>
      <c r="N22436"/>
      <c r="O22436"/>
      <c r="P22436"/>
      <c r="Q22436"/>
    </row>
    <row r="22437" spans="1:17" x14ac:dyDescent="0.2">
      <c r="A22437" t="s">
        <v>24</v>
      </c>
      <c r="B22437" s="1">
        <v>43291</v>
      </c>
      <c r="C22437" s="2">
        <v>0.60416666666666663</v>
      </c>
      <c r="D22437">
        <v>2793.75</v>
      </c>
      <c r="E22437">
        <v>2796.25</v>
      </c>
      <c r="F22437">
        <v>2792.75</v>
      </c>
      <c r="G22437">
        <v>2794.75</v>
      </c>
      <c r="H22437">
        <v>54807</v>
      </c>
      <c r="M22437"/>
      <c r="N22437"/>
      <c r="O22437"/>
      <c r="P22437"/>
      <c r="Q22437"/>
    </row>
    <row r="22438" spans="1:17" x14ac:dyDescent="0.2">
      <c r="A22438" t="s">
        <v>24</v>
      </c>
      <c r="B22438" s="1">
        <v>43291</v>
      </c>
      <c r="C22438" s="2">
        <v>0.63541666666666663</v>
      </c>
      <c r="D22438">
        <v>2794.75</v>
      </c>
      <c r="E22438">
        <v>2797.75</v>
      </c>
      <c r="F22438">
        <v>2793.75</v>
      </c>
      <c r="G22438">
        <v>2796.5</v>
      </c>
      <c r="H22438">
        <v>147814</v>
      </c>
      <c r="M22438"/>
      <c r="N22438"/>
      <c r="O22438"/>
      <c r="P22438"/>
      <c r="Q22438"/>
    </row>
    <row r="22439" spans="1:17" x14ac:dyDescent="0.2">
      <c r="A22439" t="s">
        <v>24</v>
      </c>
      <c r="B22439" s="1">
        <v>43292</v>
      </c>
      <c r="C22439" s="2">
        <v>0.39583333333333331</v>
      </c>
      <c r="D22439">
        <v>2778.5</v>
      </c>
      <c r="E22439">
        <v>2787</v>
      </c>
      <c r="F22439">
        <v>2777</v>
      </c>
      <c r="G22439">
        <v>2786.25</v>
      </c>
      <c r="H22439">
        <v>251125</v>
      </c>
      <c r="I22439" t="b">
        <f>AND(HOUR(C22439)=9,MINUTE(C22439)=30,HOUR(C22438)=15,MINUTE(C22438)=15)</f>
        <v>1</v>
      </c>
      <c r="J22439">
        <f>MAX(E22439:E22445)</f>
        <v>2787.75</v>
      </c>
      <c r="K22439">
        <f>MIN(F22439:F22445)</f>
        <v>2772.25</v>
      </c>
      <c r="L22439">
        <f>E22439</f>
        <v>2787</v>
      </c>
      <c r="M22439" s="6">
        <f>+F22439</f>
        <v>2777</v>
      </c>
      <c r="N22439" s="6" t="b">
        <f>IF(F22439&gt;J22432,F22439-J22432,FALSE)</f>
        <v>0</v>
      </c>
      <c r="O22439" s="6">
        <f>IF(L22439&lt;K22432,K22432-L22439,FALSE)</f>
        <v>1.5</v>
      </c>
      <c r="P22439" s="6" t="b">
        <f>IF(AND(N22439&lt;&gt;FALSE,K22439&lt;=J22432),TRUE,FALSE)</f>
        <v>0</v>
      </c>
      <c r="Q22439" s="6" t="b">
        <f>IF(AND(O22439&lt;&gt;FALSE,J22439&gt;K22432),TRUE,FALSE)</f>
        <v>0</v>
      </c>
    </row>
    <row r="22440" spans="1:17" x14ac:dyDescent="0.2">
      <c r="A22440" t="s">
        <v>24</v>
      </c>
      <c r="B22440" s="1">
        <v>43292</v>
      </c>
      <c r="C22440" s="2">
        <v>0.4375</v>
      </c>
      <c r="D22440">
        <v>2786</v>
      </c>
      <c r="E22440">
        <v>2787.75</v>
      </c>
      <c r="F22440">
        <v>2779.25</v>
      </c>
      <c r="G22440">
        <v>2779.25</v>
      </c>
      <c r="H22440">
        <v>158367</v>
      </c>
      <c r="M22440"/>
      <c r="N22440"/>
      <c r="O22440"/>
      <c r="P22440"/>
      <c r="Q22440"/>
    </row>
    <row r="22441" spans="1:17" x14ac:dyDescent="0.2">
      <c r="A22441" t="s">
        <v>24</v>
      </c>
      <c r="B22441" s="1">
        <v>43292</v>
      </c>
      <c r="C22441" s="2">
        <v>0.47916666666666669</v>
      </c>
      <c r="D22441">
        <v>2779.25</v>
      </c>
      <c r="E22441">
        <v>2781.5</v>
      </c>
      <c r="F22441">
        <v>2775.5</v>
      </c>
      <c r="G22441">
        <v>2778.5</v>
      </c>
      <c r="H22441">
        <v>124232</v>
      </c>
      <c r="M22441"/>
      <c r="N22441"/>
      <c r="O22441"/>
      <c r="P22441"/>
      <c r="Q22441"/>
    </row>
    <row r="22442" spans="1:17" x14ac:dyDescent="0.2">
      <c r="A22442" t="s">
        <v>24</v>
      </c>
      <c r="B22442" s="1">
        <v>43292</v>
      </c>
      <c r="C22442" s="2">
        <v>0.52083333333333337</v>
      </c>
      <c r="D22442">
        <v>2778.25</v>
      </c>
      <c r="E22442">
        <v>2782</v>
      </c>
      <c r="F22442">
        <v>2775.25</v>
      </c>
      <c r="G22442">
        <v>2780.5</v>
      </c>
      <c r="H22442">
        <v>84568</v>
      </c>
      <c r="M22442"/>
      <c r="N22442"/>
      <c r="O22442"/>
      <c r="P22442"/>
      <c r="Q22442"/>
    </row>
    <row r="22443" spans="1:17" x14ac:dyDescent="0.2">
      <c r="A22443" t="s">
        <v>24</v>
      </c>
      <c r="B22443" s="1">
        <v>43292</v>
      </c>
      <c r="C22443" s="2">
        <v>0.5625</v>
      </c>
      <c r="D22443">
        <v>2780.25</v>
      </c>
      <c r="E22443">
        <v>2782.75</v>
      </c>
      <c r="F22443">
        <v>2772.25</v>
      </c>
      <c r="G22443">
        <v>2778.25</v>
      </c>
      <c r="H22443">
        <v>99757</v>
      </c>
      <c r="M22443"/>
      <c r="N22443"/>
      <c r="O22443"/>
      <c r="P22443"/>
      <c r="Q22443"/>
    </row>
    <row r="22444" spans="1:17" x14ac:dyDescent="0.2">
      <c r="A22444" t="s">
        <v>24</v>
      </c>
      <c r="B22444" s="1">
        <v>43292</v>
      </c>
      <c r="C22444" s="2">
        <v>0.60416666666666663</v>
      </c>
      <c r="D22444">
        <v>2778.25</v>
      </c>
      <c r="E22444">
        <v>2781</v>
      </c>
      <c r="F22444">
        <v>2775.5</v>
      </c>
      <c r="G22444">
        <v>2776.25</v>
      </c>
      <c r="H22444">
        <v>100526</v>
      </c>
      <c r="M22444"/>
      <c r="N22444"/>
      <c r="O22444"/>
      <c r="P22444"/>
      <c r="Q22444"/>
    </row>
    <row r="22445" spans="1:17" x14ac:dyDescent="0.2">
      <c r="A22445" t="s">
        <v>24</v>
      </c>
      <c r="B22445" s="1">
        <v>43292</v>
      </c>
      <c r="C22445" s="2">
        <v>0.63541666666666663</v>
      </c>
      <c r="D22445">
        <v>2776</v>
      </c>
      <c r="E22445">
        <v>2780.25</v>
      </c>
      <c r="F22445">
        <v>2773.5</v>
      </c>
      <c r="G22445">
        <v>2773.75</v>
      </c>
      <c r="H22445">
        <v>159394</v>
      </c>
      <c r="M22445"/>
      <c r="N22445"/>
      <c r="O22445"/>
      <c r="P22445"/>
      <c r="Q22445"/>
    </row>
    <row r="22446" spans="1:17" x14ac:dyDescent="0.2">
      <c r="A22446" t="s">
        <v>24</v>
      </c>
      <c r="B22446" s="1">
        <v>43293</v>
      </c>
      <c r="C22446" s="2">
        <v>0.39583333333333331</v>
      </c>
      <c r="D22446">
        <v>2789.5</v>
      </c>
      <c r="E22446">
        <v>2793.5</v>
      </c>
      <c r="F22446">
        <v>2782.75</v>
      </c>
      <c r="G22446">
        <v>2793.5</v>
      </c>
      <c r="H22446">
        <v>212654</v>
      </c>
      <c r="I22446" t="b">
        <f>AND(HOUR(C22446)=9,MINUTE(C22446)=30,HOUR(C22445)=15,MINUTE(C22445)=15)</f>
        <v>1</v>
      </c>
      <c r="J22446">
        <f>MAX(E22446:E22452)</f>
        <v>2801</v>
      </c>
      <c r="K22446">
        <f>MIN(F22446:F22452)</f>
        <v>2782.75</v>
      </c>
      <c r="L22446">
        <f>E22446</f>
        <v>2793.5</v>
      </c>
      <c r="M22446" s="6">
        <f>+F22446</f>
        <v>2782.75</v>
      </c>
      <c r="N22446" s="6" t="b">
        <f>IF(F22446&gt;J22439,F22446-J22439,FALSE)</f>
        <v>0</v>
      </c>
      <c r="O22446" s="6" t="b">
        <f>IF(L22446&lt;K22439,K22439-L22446,FALSE)</f>
        <v>0</v>
      </c>
      <c r="P22446" s="6" t="b">
        <f>IF(AND(N22446&lt;&gt;FALSE,K22446&lt;=J22439),TRUE,FALSE)</f>
        <v>0</v>
      </c>
      <c r="Q22446" s="6" t="b">
        <f>IF(AND(O22446&lt;&gt;FALSE,J22446&gt;K22439),TRUE,FALSE)</f>
        <v>0</v>
      </c>
    </row>
    <row r="22447" spans="1:17" x14ac:dyDescent="0.2">
      <c r="A22447" t="s">
        <v>24</v>
      </c>
      <c r="B22447" s="1">
        <v>43293</v>
      </c>
      <c r="C22447" s="2">
        <v>0.4375</v>
      </c>
      <c r="D22447">
        <v>2793.5</v>
      </c>
      <c r="E22447">
        <v>2794.5</v>
      </c>
      <c r="F22447">
        <v>2788.25</v>
      </c>
      <c r="G22447">
        <v>2791.75</v>
      </c>
      <c r="H22447">
        <v>108682</v>
      </c>
      <c r="M22447"/>
      <c r="N22447"/>
      <c r="O22447"/>
      <c r="P22447"/>
      <c r="Q22447"/>
    </row>
    <row r="22448" spans="1:17" x14ac:dyDescent="0.2">
      <c r="A22448" t="s">
        <v>24</v>
      </c>
      <c r="B22448" s="1">
        <v>43293</v>
      </c>
      <c r="C22448" s="2">
        <v>0.47916666666666669</v>
      </c>
      <c r="D22448">
        <v>2791.75</v>
      </c>
      <c r="E22448">
        <v>2797</v>
      </c>
      <c r="F22448">
        <v>2789.25</v>
      </c>
      <c r="G22448">
        <v>2797</v>
      </c>
      <c r="H22448">
        <v>100732</v>
      </c>
      <c r="M22448"/>
      <c r="N22448"/>
      <c r="O22448"/>
      <c r="P22448"/>
      <c r="Q22448"/>
    </row>
    <row r="22449" spans="1:17" x14ac:dyDescent="0.2">
      <c r="A22449" t="s">
        <v>24</v>
      </c>
      <c r="B22449" s="1">
        <v>43293</v>
      </c>
      <c r="C22449" s="2">
        <v>0.52083333333333337</v>
      </c>
      <c r="D22449">
        <v>2796.75</v>
      </c>
      <c r="E22449">
        <v>2800.5</v>
      </c>
      <c r="F22449">
        <v>2792.25</v>
      </c>
      <c r="G22449">
        <v>2799.5</v>
      </c>
      <c r="H22449">
        <v>115672</v>
      </c>
      <c r="M22449"/>
      <c r="N22449"/>
      <c r="O22449"/>
      <c r="P22449"/>
      <c r="Q22449"/>
    </row>
    <row r="22450" spans="1:17" x14ac:dyDescent="0.2">
      <c r="A22450" t="s">
        <v>24</v>
      </c>
      <c r="B22450" s="1">
        <v>43293</v>
      </c>
      <c r="C22450" s="2">
        <v>0.5625</v>
      </c>
      <c r="D22450">
        <v>2799.5</v>
      </c>
      <c r="E22450">
        <v>2800.25</v>
      </c>
      <c r="F22450">
        <v>2794.5</v>
      </c>
      <c r="G22450">
        <v>2796.75</v>
      </c>
      <c r="H22450">
        <v>60908</v>
      </c>
      <c r="M22450"/>
      <c r="N22450"/>
      <c r="O22450"/>
      <c r="P22450"/>
      <c r="Q22450"/>
    </row>
    <row r="22451" spans="1:17" x14ac:dyDescent="0.2">
      <c r="A22451" t="s">
        <v>24</v>
      </c>
      <c r="B22451" s="1">
        <v>43293</v>
      </c>
      <c r="C22451" s="2">
        <v>0.60416666666666663</v>
      </c>
      <c r="D22451">
        <v>2797</v>
      </c>
      <c r="E22451">
        <v>2798.25</v>
      </c>
      <c r="F22451">
        <v>2793.25</v>
      </c>
      <c r="G22451">
        <v>2797.75</v>
      </c>
      <c r="H22451">
        <v>81783</v>
      </c>
      <c r="M22451"/>
      <c r="N22451"/>
      <c r="O22451"/>
      <c r="P22451"/>
      <c r="Q22451"/>
    </row>
    <row r="22452" spans="1:17" x14ac:dyDescent="0.2">
      <c r="A22452" t="s">
        <v>24</v>
      </c>
      <c r="B22452" s="1">
        <v>43293</v>
      </c>
      <c r="C22452" s="2">
        <v>0.63541666666666663</v>
      </c>
      <c r="D22452">
        <v>2797.75</v>
      </c>
      <c r="E22452">
        <v>2801</v>
      </c>
      <c r="F22452">
        <v>2795.5</v>
      </c>
      <c r="G22452">
        <v>2798.75</v>
      </c>
      <c r="H22452">
        <v>223513</v>
      </c>
      <c r="M22452"/>
      <c r="N22452"/>
      <c r="O22452"/>
      <c r="P22452"/>
      <c r="Q22452"/>
    </row>
    <row r="22453" spans="1:17" x14ac:dyDescent="0.2">
      <c r="A22453" t="s">
        <v>24</v>
      </c>
      <c r="B22453" s="1">
        <v>43294</v>
      </c>
      <c r="C22453" s="2">
        <v>0.39583333333333331</v>
      </c>
      <c r="D22453">
        <v>2798.75</v>
      </c>
      <c r="E22453">
        <v>2801.5</v>
      </c>
      <c r="F22453">
        <v>2793.25</v>
      </c>
      <c r="G22453">
        <v>2798.75</v>
      </c>
      <c r="H22453">
        <v>200539</v>
      </c>
      <c r="I22453" t="b">
        <f>AND(HOUR(C22453)=9,MINUTE(C22453)=30,HOUR(C22452)=15,MINUTE(C22452)=15)</f>
        <v>1</v>
      </c>
      <c r="J22453">
        <f>MAX(E22453:E22459)</f>
        <v>2806.25</v>
      </c>
      <c r="K22453">
        <f>MIN(F22453:F22459)</f>
        <v>2793.25</v>
      </c>
      <c r="L22453">
        <f>E22453</f>
        <v>2801.5</v>
      </c>
      <c r="M22453" s="6">
        <f>+F22453</f>
        <v>2793.25</v>
      </c>
      <c r="N22453" s="6" t="b">
        <f>IF(F22453&gt;J22446,F22453-J22446,FALSE)</f>
        <v>0</v>
      </c>
      <c r="O22453" s="6" t="b">
        <f>IF(L22453&lt;K22446,K22446-L22453,FALSE)</f>
        <v>0</v>
      </c>
      <c r="P22453" s="6" t="b">
        <f>IF(AND(N22453&lt;&gt;FALSE,K22453&lt;=J22446),TRUE,FALSE)</f>
        <v>0</v>
      </c>
      <c r="Q22453" s="6" t="b">
        <f>IF(AND(O22453&lt;&gt;FALSE,J22453&gt;K22446),TRUE,FALSE)</f>
        <v>0</v>
      </c>
    </row>
    <row r="22454" spans="1:17" x14ac:dyDescent="0.2">
      <c r="A22454" t="s">
        <v>24</v>
      </c>
      <c r="B22454" s="1">
        <v>43294</v>
      </c>
      <c r="C22454" s="2">
        <v>0.4375</v>
      </c>
      <c r="D22454">
        <v>2798.75</v>
      </c>
      <c r="E22454">
        <v>2806.25</v>
      </c>
      <c r="F22454">
        <v>2798.75</v>
      </c>
      <c r="G22454">
        <v>2804.75</v>
      </c>
      <c r="H22454">
        <v>148446</v>
      </c>
      <c r="M22454"/>
      <c r="N22454"/>
      <c r="O22454"/>
      <c r="P22454"/>
      <c r="Q22454"/>
    </row>
    <row r="22455" spans="1:17" x14ac:dyDescent="0.2">
      <c r="A22455" t="s">
        <v>24</v>
      </c>
      <c r="B22455" s="1">
        <v>43294</v>
      </c>
      <c r="C22455" s="2">
        <v>0.47916666666666669</v>
      </c>
      <c r="D22455">
        <v>2804.75</v>
      </c>
      <c r="E22455">
        <v>2806</v>
      </c>
      <c r="F22455">
        <v>2800.25</v>
      </c>
      <c r="G22455">
        <v>2805</v>
      </c>
      <c r="H22455">
        <v>122693</v>
      </c>
      <c r="M22455"/>
      <c r="N22455"/>
      <c r="O22455"/>
      <c r="P22455"/>
      <c r="Q22455"/>
    </row>
    <row r="22456" spans="1:17" x14ac:dyDescent="0.2">
      <c r="A22456" t="s">
        <v>24</v>
      </c>
      <c r="B22456" s="1">
        <v>43294</v>
      </c>
      <c r="C22456" s="2">
        <v>0.52083333333333337</v>
      </c>
      <c r="D22456">
        <v>2804.75</v>
      </c>
      <c r="E22456">
        <v>2806.25</v>
      </c>
      <c r="F22456">
        <v>2803</v>
      </c>
      <c r="G22456">
        <v>2804.5</v>
      </c>
      <c r="H22456">
        <v>55760</v>
      </c>
      <c r="M22456"/>
      <c r="N22456"/>
      <c r="O22456"/>
      <c r="P22456"/>
      <c r="Q22456"/>
    </row>
    <row r="22457" spans="1:17" x14ac:dyDescent="0.2">
      <c r="A22457" t="s">
        <v>24</v>
      </c>
      <c r="B22457" s="1">
        <v>43294</v>
      </c>
      <c r="C22457" s="2">
        <v>0.5625</v>
      </c>
      <c r="D22457">
        <v>2804.25</v>
      </c>
      <c r="E22457">
        <v>2804.75</v>
      </c>
      <c r="F22457">
        <v>2801.25</v>
      </c>
      <c r="G22457">
        <v>2802.5</v>
      </c>
      <c r="H22457">
        <v>38348</v>
      </c>
      <c r="M22457"/>
      <c r="N22457"/>
      <c r="O22457"/>
      <c r="P22457"/>
      <c r="Q22457"/>
    </row>
    <row r="22458" spans="1:17" x14ac:dyDescent="0.2">
      <c r="A22458" t="s">
        <v>24</v>
      </c>
      <c r="B22458" s="1">
        <v>43294</v>
      </c>
      <c r="C22458" s="2">
        <v>0.60416666666666663</v>
      </c>
      <c r="D22458">
        <v>2802.25</v>
      </c>
      <c r="E22458">
        <v>2804.5</v>
      </c>
      <c r="F22458">
        <v>2801</v>
      </c>
      <c r="G22458">
        <v>2802.5</v>
      </c>
      <c r="H22458">
        <v>46518</v>
      </c>
      <c r="M22458"/>
      <c r="N22458"/>
      <c r="O22458"/>
      <c r="P22458"/>
      <c r="Q22458"/>
    </row>
    <row r="22459" spans="1:17" x14ac:dyDescent="0.2">
      <c r="A22459" t="s">
        <v>24</v>
      </c>
      <c r="B22459" s="1">
        <v>43294</v>
      </c>
      <c r="C22459" s="2">
        <v>0.63541666666666663</v>
      </c>
      <c r="D22459">
        <v>2802.75</v>
      </c>
      <c r="E22459">
        <v>2804.5</v>
      </c>
      <c r="F22459">
        <v>2801.5</v>
      </c>
      <c r="G22459">
        <v>2803.25</v>
      </c>
      <c r="H22459">
        <v>140578</v>
      </c>
      <c r="M22459"/>
      <c r="N22459"/>
      <c r="O22459"/>
      <c r="P22459"/>
      <c r="Q22459"/>
    </row>
    <row r="22460" spans="1:17" x14ac:dyDescent="0.2">
      <c r="A22460" t="s">
        <v>24</v>
      </c>
      <c r="B22460" s="1">
        <v>43297</v>
      </c>
      <c r="C22460" s="2">
        <v>0.39583333333333331</v>
      </c>
      <c r="D22460">
        <v>2803</v>
      </c>
      <c r="E22460">
        <v>2804.75</v>
      </c>
      <c r="F22460">
        <v>2796.75</v>
      </c>
      <c r="G22460">
        <v>2799.25</v>
      </c>
      <c r="H22460">
        <v>172079</v>
      </c>
      <c r="I22460" t="b">
        <f>AND(HOUR(C22460)=9,MINUTE(C22460)=30,HOUR(C22459)=15,MINUTE(C22459)=15)</f>
        <v>1</v>
      </c>
      <c r="J22460">
        <f>MAX(E22460:E22466)</f>
        <v>2804.75</v>
      </c>
      <c r="K22460">
        <f>MIN(F22460:F22466)</f>
        <v>2795</v>
      </c>
      <c r="L22460">
        <f>E22460</f>
        <v>2804.75</v>
      </c>
      <c r="M22460" s="6">
        <f>+F22460</f>
        <v>2796.75</v>
      </c>
      <c r="N22460" s="6" t="b">
        <f>IF(F22460&gt;J22453,F22460-J22453,FALSE)</f>
        <v>0</v>
      </c>
      <c r="O22460" s="6" t="b">
        <f>IF(L22460&lt;K22453,K22453-L22460,FALSE)</f>
        <v>0</v>
      </c>
      <c r="P22460" s="6" t="b">
        <f>IF(AND(N22460&lt;&gt;FALSE,K22460&lt;=J22453),TRUE,FALSE)</f>
        <v>0</v>
      </c>
      <c r="Q22460" s="6" t="b">
        <f>IF(AND(O22460&lt;&gt;FALSE,J22460&gt;K22453),TRUE,FALSE)</f>
        <v>0</v>
      </c>
    </row>
    <row r="22461" spans="1:17" x14ac:dyDescent="0.2">
      <c r="A22461" t="s">
        <v>24</v>
      </c>
      <c r="B22461" s="1">
        <v>43297</v>
      </c>
      <c r="C22461" s="2">
        <v>0.4375</v>
      </c>
      <c r="D22461">
        <v>2799</v>
      </c>
      <c r="E22461">
        <v>2801.75</v>
      </c>
      <c r="F22461">
        <v>2795</v>
      </c>
      <c r="G22461">
        <v>2799</v>
      </c>
      <c r="H22461">
        <v>108484</v>
      </c>
      <c r="M22461"/>
      <c r="N22461"/>
      <c r="O22461"/>
      <c r="P22461"/>
      <c r="Q22461"/>
    </row>
    <row r="22462" spans="1:17" x14ac:dyDescent="0.2">
      <c r="A22462" t="s">
        <v>24</v>
      </c>
      <c r="B22462" s="1">
        <v>43297</v>
      </c>
      <c r="C22462" s="2">
        <v>0.47916666666666669</v>
      </c>
      <c r="D22462">
        <v>2799.25</v>
      </c>
      <c r="E22462">
        <v>2802.25</v>
      </c>
      <c r="F22462">
        <v>2796.75</v>
      </c>
      <c r="G22462">
        <v>2802</v>
      </c>
      <c r="H22462">
        <v>71896</v>
      </c>
      <c r="M22462"/>
      <c r="N22462"/>
      <c r="O22462"/>
      <c r="P22462"/>
      <c r="Q22462"/>
    </row>
    <row r="22463" spans="1:17" x14ac:dyDescent="0.2">
      <c r="A22463" t="s">
        <v>24</v>
      </c>
      <c r="B22463" s="1">
        <v>43297</v>
      </c>
      <c r="C22463" s="2">
        <v>0.52083333333333337</v>
      </c>
      <c r="D22463">
        <v>2802.25</v>
      </c>
      <c r="E22463">
        <v>2803.25</v>
      </c>
      <c r="F22463">
        <v>2800</v>
      </c>
      <c r="G22463">
        <v>2801</v>
      </c>
      <c r="H22463">
        <v>42413</v>
      </c>
      <c r="M22463"/>
      <c r="N22463"/>
      <c r="O22463"/>
      <c r="P22463"/>
      <c r="Q22463"/>
    </row>
    <row r="22464" spans="1:17" x14ac:dyDescent="0.2">
      <c r="A22464" t="s">
        <v>24</v>
      </c>
      <c r="B22464" s="1">
        <v>43297</v>
      </c>
      <c r="C22464" s="2">
        <v>0.5625</v>
      </c>
      <c r="D22464">
        <v>2801</v>
      </c>
      <c r="E22464">
        <v>2802</v>
      </c>
      <c r="F22464">
        <v>2799.5</v>
      </c>
      <c r="G22464">
        <v>2800</v>
      </c>
      <c r="H22464">
        <v>33482</v>
      </c>
      <c r="M22464"/>
      <c r="N22464"/>
      <c r="O22464"/>
      <c r="P22464"/>
      <c r="Q22464"/>
    </row>
    <row r="22465" spans="1:17" x14ac:dyDescent="0.2">
      <c r="A22465" t="s">
        <v>24</v>
      </c>
      <c r="B22465" s="1">
        <v>43297</v>
      </c>
      <c r="C22465" s="2">
        <v>0.60416666666666663</v>
      </c>
      <c r="D22465">
        <v>2799.75</v>
      </c>
      <c r="E22465">
        <v>2800.25</v>
      </c>
      <c r="F22465">
        <v>2795.25</v>
      </c>
      <c r="G22465">
        <v>2798.5</v>
      </c>
      <c r="H22465">
        <v>89436</v>
      </c>
      <c r="M22465"/>
      <c r="N22465"/>
      <c r="O22465"/>
      <c r="P22465"/>
      <c r="Q22465"/>
    </row>
    <row r="22466" spans="1:17" x14ac:dyDescent="0.2">
      <c r="A22466" t="s">
        <v>24</v>
      </c>
      <c r="B22466" s="1">
        <v>43297</v>
      </c>
      <c r="C22466" s="2">
        <v>0.63541666666666663</v>
      </c>
      <c r="D22466">
        <v>2798.5</v>
      </c>
      <c r="E22466">
        <v>2801.25</v>
      </c>
      <c r="F22466">
        <v>2796</v>
      </c>
      <c r="G22466">
        <v>2797</v>
      </c>
      <c r="H22466">
        <v>137680</v>
      </c>
      <c r="M22466"/>
      <c r="N22466"/>
      <c r="O22466"/>
      <c r="P22466"/>
      <c r="Q22466"/>
    </row>
    <row r="22467" spans="1:17" x14ac:dyDescent="0.2">
      <c r="A22467" t="s">
        <v>24</v>
      </c>
      <c r="B22467" s="1">
        <v>43298</v>
      </c>
      <c r="C22467" s="2">
        <v>0.39583333333333331</v>
      </c>
      <c r="D22467">
        <v>2791</v>
      </c>
      <c r="E22467">
        <v>2799</v>
      </c>
      <c r="F22467">
        <v>2790.75</v>
      </c>
      <c r="G22467">
        <v>2798.5</v>
      </c>
      <c r="H22467">
        <v>178198</v>
      </c>
      <c r="I22467" t="b">
        <f>AND(HOUR(C22467)=9,MINUTE(C22467)=30,HOUR(C22466)=15,MINUTE(C22466)=15)</f>
        <v>1</v>
      </c>
      <c r="J22467">
        <f>MAX(E22467:E22473)</f>
        <v>2815.75</v>
      </c>
      <c r="K22467">
        <f>MIN(F22467:F22473)</f>
        <v>2790.75</v>
      </c>
      <c r="L22467">
        <f>E22467</f>
        <v>2799</v>
      </c>
      <c r="M22467" s="6">
        <f>+F22467</f>
        <v>2790.75</v>
      </c>
      <c r="N22467" s="6" t="b">
        <f>IF(F22467&gt;J22460,F22467-J22460,FALSE)</f>
        <v>0</v>
      </c>
      <c r="O22467" s="6" t="b">
        <f>IF(L22467&lt;K22460,K22460-L22467,FALSE)</f>
        <v>0</v>
      </c>
      <c r="P22467" s="6" t="b">
        <f>IF(AND(N22467&lt;&gt;FALSE,K22467&lt;=J22460),TRUE,FALSE)</f>
        <v>0</v>
      </c>
      <c r="Q22467" s="6" t="b">
        <f>IF(AND(O22467&lt;&gt;FALSE,J22467&gt;K22460),TRUE,FALSE)</f>
        <v>0</v>
      </c>
    </row>
    <row r="22468" spans="1:17" x14ac:dyDescent="0.2">
      <c r="A22468" t="s">
        <v>24</v>
      </c>
      <c r="B22468" s="1">
        <v>43298</v>
      </c>
      <c r="C22468" s="2">
        <v>0.4375</v>
      </c>
      <c r="D22468">
        <v>2798.75</v>
      </c>
      <c r="E22468">
        <v>2806.25</v>
      </c>
      <c r="F22468">
        <v>2798.75</v>
      </c>
      <c r="G22468">
        <v>2805</v>
      </c>
      <c r="H22468">
        <v>154622</v>
      </c>
      <c r="M22468"/>
      <c r="N22468"/>
      <c r="O22468"/>
      <c r="P22468"/>
      <c r="Q22468"/>
    </row>
    <row r="22469" spans="1:17" x14ac:dyDescent="0.2">
      <c r="A22469" t="s">
        <v>24</v>
      </c>
      <c r="B22469" s="1">
        <v>43298</v>
      </c>
      <c r="C22469" s="2">
        <v>0.47916666666666669</v>
      </c>
      <c r="D22469">
        <v>2805</v>
      </c>
      <c r="E22469">
        <v>2812.75</v>
      </c>
      <c r="F22469">
        <v>2803.5</v>
      </c>
      <c r="G22469">
        <v>2812.5</v>
      </c>
      <c r="H22469">
        <v>130367</v>
      </c>
      <c r="M22469"/>
      <c r="N22469"/>
      <c r="O22469"/>
      <c r="P22469"/>
      <c r="Q22469"/>
    </row>
    <row r="22470" spans="1:17" x14ac:dyDescent="0.2">
      <c r="A22470" t="s">
        <v>24</v>
      </c>
      <c r="B22470" s="1">
        <v>43298</v>
      </c>
      <c r="C22470" s="2">
        <v>0.52083333333333337</v>
      </c>
      <c r="D22470">
        <v>2812.75</v>
      </c>
      <c r="E22470">
        <v>2814</v>
      </c>
      <c r="F22470">
        <v>2810.25</v>
      </c>
      <c r="G22470">
        <v>2812</v>
      </c>
      <c r="H22470">
        <v>82669</v>
      </c>
      <c r="M22470"/>
      <c r="N22470"/>
      <c r="O22470"/>
      <c r="P22470"/>
      <c r="Q22470"/>
    </row>
    <row r="22471" spans="1:17" x14ac:dyDescent="0.2">
      <c r="A22471" t="s">
        <v>24</v>
      </c>
      <c r="B22471" s="1">
        <v>43298</v>
      </c>
      <c r="C22471" s="2">
        <v>0.5625</v>
      </c>
      <c r="D22471">
        <v>2812</v>
      </c>
      <c r="E22471">
        <v>2814.25</v>
      </c>
      <c r="F22471">
        <v>2810</v>
      </c>
      <c r="G22471">
        <v>2812.25</v>
      </c>
      <c r="H22471">
        <v>60214</v>
      </c>
      <c r="M22471"/>
      <c r="N22471"/>
      <c r="O22471"/>
      <c r="P22471"/>
      <c r="Q22471"/>
    </row>
    <row r="22472" spans="1:17" x14ac:dyDescent="0.2">
      <c r="A22472" t="s">
        <v>24</v>
      </c>
      <c r="B22472" s="1">
        <v>43298</v>
      </c>
      <c r="C22472" s="2">
        <v>0.60416666666666663</v>
      </c>
      <c r="D22472">
        <v>2812.5</v>
      </c>
      <c r="E22472">
        <v>2815.5</v>
      </c>
      <c r="F22472">
        <v>2809.5</v>
      </c>
      <c r="G22472">
        <v>2814</v>
      </c>
      <c r="H22472">
        <v>103448</v>
      </c>
      <c r="M22472"/>
      <c r="N22472"/>
      <c r="O22472"/>
      <c r="P22472"/>
      <c r="Q22472"/>
    </row>
    <row r="22473" spans="1:17" x14ac:dyDescent="0.2">
      <c r="A22473" t="s">
        <v>24</v>
      </c>
      <c r="B22473" s="1">
        <v>43298</v>
      </c>
      <c r="C22473" s="2">
        <v>0.63541666666666663</v>
      </c>
      <c r="D22473">
        <v>2814</v>
      </c>
      <c r="E22473">
        <v>2815.75</v>
      </c>
      <c r="F22473">
        <v>2810.25</v>
      </c>
      <c r="G22473">
        <v>2811.25</v>
      </c>
      <c r="H22473">
        <v>148279</v>
      </c>
      <c r="M22473"/>
      <c r="N22473"/>
      <c r="O22473"/>
      <c r="P22473"/>
      <c r="Q22473"/>
    </row>
    <row r="22474" spans="1:17" x14ac:dyDescent="0.2">
      <c r="A22474" t="s">
        <v>24</v>
      </c>
      <c r="B22474" s="1">
        <v>43299</v>
      </c>
      <c r="C22474" s="2">
        <v>0.39583333333333331</v>
      </c>
      <c r="D22474">
        <v>2812</v>
      </c>
      <c r="E22474">
        <v>2814</v>
      </c>
      <c r="F22474">
        <v>2806.75</v>
      </c>
      <c r="G22474">
        <v>2810</v>
      </c>
      <c r="H22474">
        <v>196764</v>
      </c>
      <c r="I22474" t="b">
        <f>AND(HOUR(C22474)=9,MINUTE(C22474)=30,HOUR(C22473)=15,MINUTE(C22473)=15)</f>
        <v>1</v>
      </c>
      <c r="J22474">
        <f>MAX(E22474:E22480)</f>
        <v>2818.25</v>
      </c>
      <c r="K22474">
        <f>MIN(F22474:F22480)</f>
        <v>2806.75</v>
      </c>
      <c r="L22474">
        <f>E22474</f>
        <v>2814</v>
      </c>
      <c r="M22474" s="6">
        <f>+F22474</f>
        <v>2806.75</v>
      </c>
      <c r="N22474" s="6" t="b">
        <f>IF(F22474&gt;J22467,F22474-J22467,FALSE)</f>
        <v>0</v>
      </c>
      <c r="O22474" s="6" t="b">
        <f>IF(L22474&lt;K22467,K22467-L22474,FALSE)</f>
        <v>0</v>
      </c>
      <c r="P22474" s="6" t="b">
        <f>IF(AND(N22474&lt;&gt;FALSE,K22474&lt;=J22467),TRUE,FALSE)</f>
        <v>0</v>
      </c>
      <c r="Q22474" s="6" t="b">
        <f>IF(AND(O22474&lt;&gt;FALSE,J22474&gt;K22467),TRUE,FALSE)</f>
        <v>0</v>
      </c>
    </row>
    <row r="22475" spans="1:17" x14ac:dyDescent="0.2">
      <c r="A22475" t="s">
        <v>24</v>
      </c>
      <c r="B22475" s="1">
        <v>43299</v>
      </c>
      <c r="C22475" s="2">
        <v>0.4375</v>
      </c>
      <c r="D22475">
        <v>2810</v>
      </c>
      <c r="E22475">
        <v>2813.75</v>
      </c>
      <c r="F22475">
        <v>2807</v>
      </c>
      <c r="G22475">
        <v>2813.5</v>
      </c>
      <c r="H22475">
        <v>97799</v>
      </c>
      <c r="M22475"/>
      <c r="N22475"/>
      <c r="O22475"/>
      <c r="P22475"/>
      <c r="Q22475"/>
    </row>
    <row r="22476" spans="1:17" x14ac:dyDescent="0.2">
      <c r="A22476" t="s">
        <v>24</v>
      </c>
      <c r="B22476" s="1">
        <v>43299</v>
      </c>
      <c r="C22476" s="2">
        <v>0.47916666666666669</v>
      </c>
      <c r="D22476">
        <v>2813.5</v>
      </c>
      <c r="E22476">
        <v>2818</v>
      </c>
      <c r="F22476">
        <v>2813.25</v>
      </c>
      <c r="G22476">
        <v>2816.75</v>
      </c>
      <c r="H22476">
        <v>91963</v>
      </c>
      <c r="M22476"/>
      <c r="N22476"/>
      <c r="O22476"/>
      <c r="P22476"/>
      <c r="Q22476"/>
    </row>
    <row r="22477" spans="1:17" x14ac:dyDescent="0.2">
      <c r="A22477" t="s">
        <v>24</v>
      </c>
      <c r="B22477" s="1">
        <v>43299</v>
      </c>
      <c r="C22477" s="2">
        <v>0.52083333333333337</v>
      </c>
      <c r="D22477">
        <v>2817</v>
      </c>
      <c r="E22477">
        <v>2817.25</v>
      </c>
      <c r="F22477">
        <v>2815</v>
      </c>
      <c r="G22477">
        <v>2816</v>
      </c>
      <c r="H22477">
        <v>38356</v>
      </c>
      <c r="M22477"/>
      <c r="N22477"/>
      <c r="O22477"/>
      <c r="P22477"/>
      <c r="Q22477"/>
    </row>
    <row r="22478" spans="1:17" x14ac:dyDescent="0.2">
      <c r="A22478" t="s">
        <v>24</v>
      </c>
      <c r="B22478" s="1">
        <v>43299</v>
      </c>
      <c r="C22478" s="2">
        <v>0.5625</v>
      </c>
      <c r="D22478">
        <v>2816.25</v>
      </c>
      <c r="E22478">
        <v>2816.75</v>
      </c>
      <c r="F22478">
        <v>2812.75</v>
      </c>
      <c r="G22478">
        <v>2816.5</v>
      </c>
      <c r="H22478">
        <v>48593</v>
      </c>
      <c r="M22478"/>
      <c r="N22478"/>
      <c r="O22478"/>
      <c r="P22478"/>
      <c r="Q22478"/>
    </row>
    <row r="22479" spans="1:17" x14ac:dyDescent="0.2">
      <c r="A22479" t="s">
        <v>24</v>
      </c>
      <c r="B22479" s="1">
        <v>43299</v>
      </c>
      <c r="C22479" s="2">
        <v>0.60416666666666663</v>
      </c>
      <c r="D22479">
        <v>2816.5</v>
      </c>
      <c r="E22479">
        <v>2818</v>
      </c>
      <c r="F22479">
        <v>2815</v>
      </c>
      <c r="G22479">
        <v>2817.25</v>
      </c>
      <c r="H22479">
        <v>67839</v>
      </c>
      <c r="M22479"/>
      <c r="N22479"/>
      <c r="O22479"/>
      <c r="P22479"/>
      <c r="Q22479"/>
    </row>
    <row r="22480" spans="1:17" x14ac:dyDescent="0.2">
      <c r="A22480" t="s">
        <v>24</v>
      </c>
      <c r="B22480" s="1">
        <v>43299</v>
      </c>
      <c r="C22480" s="2">
        <v>0.63541666666666663</v>
      </c>
      <c r="D22480">
        <v>2817.25</v>
      </c>
      <c r="E22480">
        <v>2818.25</v>
      </c>
      <c r="F22480">
        <v>2815.5</v>
      </c>
      <c r="G22480">
        <v>2815.75</v>
      </c>
      <c r="H22480">
        <v>145698</v>
      </c>
      <c r="M22480"/>
      <c r="N22480"/>
      <c r="O22480"/>
      <c r="P22480"/>
      <c r="Q22480"/>
    </row>
    <row r="22481" spans="1:17" x14ac:dyDescent="0.2">
      <c r="A22481" t="s">
        <v>24</v>
      </c>
      <c r="B22481" s="1">
        <v>43300</v>
      </c>
      <c r="C22481" s="2">
        <v>0.39583333333333331</v>
      </c>
      <c r="D22481">
        <v>2808.75</v>
      </c>
      <c r="E22481">
        <v>2812.75</v>
      </c>
      <c r="F22481">
        <v>2800.25</v>
      </c>
      <c r="G22481">
        <v>2804.5</v>
      </c>
      <c r="H22481">
        <v>259317</v>
      </c>
      <c r="I22481" t="b">
        <f>AND(HOUR(C22481)=9,MINUTE(C22481)=30,HOUR(C22480)=15,MINUTE(C22480)=15)</f>
        <v>1</v>
      </c>
      <c r="J22481">
        <f>MAX(E22481:E22487)</f>
        <v>2813.25</v>
      </c>
      <c r="K22481">
        <f>MIN(F22481:F22487)</f>
        <v>2800.25</v>
      </c>
      <c r="L22481">
        <f>E22481</f>
        <v>2812.75</v>
      </c>
      <c r="M22481" s="6">
        <f>+F22481</f>
        <v>2800.25</v>
      </c>
      <c r="N22481" s="6" t="b">
        <f>IF(F22481&gt;J22474,F22481-J22474,FALSE)</f>
        <v>0</v>
      </c>
      <c r="O22481" s="6" t="b">
        <f>IF(L22481&lt;K22474,K22474-L22481,FALSE)</f>
        <v>0</v>
      </c>
      <c r="P22481" s="6" t="b">
        <f>IF(AND(N22481&lt;&gt;FALSE,K22481&lt;=J22474),TRUE,FALSE)</f>
        <v>0</v>
      </c>
      <c r="Q22481" s="6" t="b">
        <f>IF(AND(O22481&lt;&gt;FALSE,J22481&gt;K22474),TRUE,FALSE)</f>
        <v>0</v>
      </c>
    </row>
    <row r="22482" spans="1:17" x14ac:dyDescent="0.2">
      <c r="A22482" t="s">
        <v>24</v>
      </c>
      <c r="B22482" s="1">
        <v>43300</v>
      </c>
      <c r="C22482" s="2">
        <v>0.4375</v>
      </c>
      <c r="D22482">
        <v>2804.75</v>
      </c>
      <c r="E22482">
        <v>2810</v>
      </c>
      <c r="F22482">
        <v>2802</v>
      </c>
      <c r="G22482">
        <v>2808.25</v>
      </c>
      <c r="H22482">
        <v>128986</v>
      </c>
      <c r="M22482"/>
      <c r="N22482"/>
      <c r="O22482"/>
      <c r="P22482"/>
      <c r="Q22482"/>
    </row>
    <row r="22483" spans="1:17" x14ac:dyDescent="0.2">
      <c r="A22483" t="s">
        <v>24</v>
      </c>
      <c r="B22483" s="1">
        <v>43300</v>
      </c>
      <c r="C22483" s="2">
        <v>0.47916666666666669</v>
      </c>
      <c r="D22483">
        <v>2808.25</v>
      </c>
      <c r="E22483">
        <v>2811.5</v>
      </c>
      <c r="F22483">
        <v>2806.5</v>
      </c>
      <c r="G22483">
        <v>2808</v>
      </c>
      <c r="H22483">
        <v>81959</v>
      </c>
      <c r="M22483"/>
      <c r="N22483"/>
      <c r="O22483"/>
      <c r="P22483"/>
      <c r="Q22483"/>
    </row>
    <row r="22484" spans="1:17" x14ac:dyDescent="0.2">
      <c r="A22484" t="s">
        <v>24</v>
      </c>
      <c r="B22484" s="1">
        <v>43300</v>
      </c>
      <c r="C22484" s="2">
        <v>0.52083333333333337</v>
      </c>
      <c r="D22484">
        <v>2807.75</v>
      </c>
      <c r="E22484">
        <v>2810.75</v>
      </c>
      <c r="F22484">
        <v>2803.5</v>
      </c>
      <c r="G22484">
        <v>2808.75</v>
      </c>
      <c r="H22484">
        <v>112139</v>
      </c>
      <c r="M22484"/>
      <c r="N22484"/>
      <c r="O22484"/>
      <c r="P22484"/>
      <c r="Q22484"/>
    </row>
    <row r="22485" spans="1:17" x14ac:dyDescent="0.2">
      <c r="A22485" t="s">
        <v>24</v>
      </c>
      <c r="B22485" s="1">
        <v>43300</v>
      </c>
      <c r="C22485" s="2">
        <v>0.5625</v>
      </c>
      <c r="D22485">
        <v>2809</v>
      </c>
      <c r="E22485">
        <v>2813.25</v>
      </c>
      <c r="F22485">
        <v>2807.75</v>
      </c>
      <c r="G22485">
        <v>2812</v>
      </c>
      <c r="H22485">
        <v>81786</v>
      </c>
      <c r="M22485"/>
      <c r="N22485"/>
      <c r="O22485"/>
      <c r="P22485"/>
      <c r="Q22485"/>
    </row>
    <row r="22486" spans="1:17" x14ac:dyDescent="0.2">
      <c r="A22486" t="s">
        <v>24</v>
      </c>
      <c r="B22486" s="1">
        <v>43300</v>
      </c>
      <c r="C22486" s="2">
        <v>0.60416666666666663</v>
      </c>
      <c r="D22486">
        <v>2812</v>
      </c>
      <c r="E22486">
        <v>2812.25</v>
      </c>
      <c r="F22486">
        <v>2804.75</v>
      </c>
      <c r="G22486">
        <v>2807</v>
      </c>
      <c r="H22486">
        <v>89494</v>
      </c>
      <c r="M22486"/>
      <c r="N22486"/>
      <c r="O22486"/>
      <c r="P22486"/>
      <c r="Q22486"/>
    </row>
    <row r="22487" spans="1:17" x14ac:dyDescent="0.2">
      <c r="A22487" t="s">
        <v>24</v>
      </c>
      <c r="B22487" s="1">
        <v>43300</v>
      </c>
      <c r="C22487" s="2">
        <v>0.63541666666666663</v>
      </c>
      <c r="D22487">
        <v>2806.75</v>
      </c>
      <c r="E22487">
        <v>2808.5</v>
      </c>
      <c r="F22487">
        <v>2803.75</v>
      </c>
      <c r="G22487">
        <v>2805.75</v>
      </c>
      <c r="H22487">
        <v>158602</v>
      </c>
      <c r="M22487"/>
      <c r="N22487"/>
      <c r="O22487"/>
      <c r="P22487"/>
      <c r="Q22487"/>
    </row>
    <row r="22488" spans="1:17" x14ac:dyDescent="0.2">
      <c r="A22488" t="s">
        <v>24</v>
      </c>
      <c r="B22488" s="1">
        <v>43301</v>
      </c>
      <c r="C22488" s="2">
        <v>0.39583333333333331</v>
      </c>
      <c r="D22488">
        <v>2803.5</v>
      </c>
      <c r="E22488">
        <v>2807.25</v>
      </c>
      <c r="F22488">
        <v>2802</v>
      </c>
      <c r="G22488">
        <v>2806.5</v>
      </c>
      <c r="H22488">
        <v>188440</v>
      </c>
      <c r="I22488" t="b">
        <f>AND(HOUR(C22488)=9,MINUTE(C22488)=30,HOUR(C22487)=15,MINUTE(C22487)=15)</f>
        <v>1</v>
      </c>
      <c r="J22488">
        <f>MAX(E22488:E22494)</f>
        <v>2810.5</v>
      </c>
      <c r="K22488">
        <f>MIN(F22488:F22494)</f>
        <v>2800.25</v>
      </c>
      <c r="L22488">
        <f>E22488</f>
        <v>2807.25</v>
      </c>
      <c r="M22488" s="6">
        <f>+F22488</f>
        <v>2802</v>
      </c>
      <c r="N22488" s="6" t="b">
        <f>IF(F22488&gt;J22481,F22488-J22481,FALSE)</f>
        <v>0</v>
      </c>
      <c r="O22488" s="6" t="b">
        <f>IF(L22488&lt;K22481,K22481-L22488,FALSE)</f>
        <v>0</v>
      </c>
      <c r="P22488" s="6" t="b">
        <f>IF(AND(N22488&lt;&gt;FALSE,K22488&lt;=J22481),TRUE,FALSE)</f>
        <v>0</v>
      </c>
      <c r="Q22488" s="6" t="b">
        <f>IF(AND(O22488&lt;&gt;FALSE,J22488&gt;K22481),TRUE,FALSE)</f>
        <v>0</v>
      </c>
    </row>
    <row r="22489" spans="1:17" x14ac:dyDescent="0.2">
      <c r="A22489" t="s">
        <v>24</v>
      </c>
      <c r="B22489" s="1">
        <v>43301</v>
      </c>
      <c r="C22489" s="2">
        <v>0.4375</v>
      </c>
      <c r="D22489">
        <v>2806.5</v>
      </c>
      <c r="E22489">
        <v>2809.5</v>
      </c>
      <c r="F22489">
        <v>2804.75</v>
      </c>
      <c r="G22489">
        <v>2809.5</v>
      </c>
      <c r="H22489">
        <v>90553</v>
      </c>
      <c r="M22489"/>
      <c r="N22489"/>
      <c r="O22489"/>
      <c r="P22489"/>
      <c r="Q22489"/>
    </row>
    <row r="22490" spans="1:17" x14ac:dyDescent="0.2">
      <c r="A22490" t="s">
        <v>24</v>
      </c>
      <c r="B22490" s="1">
        <v>43301</v>
      </c>
      <c r="C22490" s="2">
        <v>0.47916666666666669</v>
      </c>
      <c r="D22490">
        <v>2809.25</v>
      </c>
      <c r="E22490">
        <v>2810.5</v>
      </c>
      <c r="F22490">
        <v>2805.5</v>
      </c>
      <c r="G22490">
        <v>2806.75</v>
      </c>
      <c r="H22490">
        <v>64645</v>
      </c>
      <c r="M22490"/>
      <c r="N22490"/>
      <c r="O22490"/>
      <c r="P22490"/>
      <c r="Q22490"/>
    </row>
    <row r="22491" spans="1:17" x14ac:dyDescent="0.2">
      <c r="A22491" t="s">
        <v>24</v>
      </c>
      <c r="B22491" s="1">
        <v>43301</v>
      </c>
      <c r="C22491" s="2">
        <v>0.52083333333333337</v>
      </c>
      <c r="D22491">
        <v>2807</v>
      </c>
      <c r="E22491">
        <v>2808</v>
      </c>
      <c r="F22491">
        <v>2804</v>
      </c>
      <c r="G22491">
        <v>2804.5</v>
      </c>
      <c r="H22491">
        <v>42717</v>
      </c>
      <c r="M22491"/>
      <c r="N22491"/>
      <c r="O22491"/>
      <c r="P22491"/>
      <c r="Q22491"/>
    </row>
    <row r="22492" spans="1:17" x14ac:dyDescent="0.2">
      <c r="A22492" t="s">
        <v>24</v>
      </c>
      <c r="B22492" s="1">
        <v>43301</v>
      </c>
      <c r="C22492" s="2">
        <v>0.5625</v>
      </c>
      <c r="D22492">
        <v>2804.25</v>
      </c>
      <c r="E22492">
        <v>2808</v>
      </c>
      <c r="F22492">
        <v>2803.5</v>
      </c>
      <c r="G22492">
        <v>2804.75</v>
      </c>
      <c r="H22492">
        <v>55559</v>
      </c>
      <c r="M22492"/>
      <c r="N22492"/>
      <c r="O22492"/>
      <c r="P22492"/>
      <c r="Q22492"/>
    </row>
    <row r="22493" spans="1:17" x14ac:dyDescent="0.2">
      <c r="A22493" t="s">
        <v>24</v>
      </c>
      <c r="B22493" s="1">
        <v>43301</v>
      </c>
      <c r="C22493" s="2">
        <v>0.60416666666666663</v>
      </c>
      <c r="D22493">
        <v>2804.75</v>
      </c>
      <c r="E22493">
        <v>2805.25</v>
      </c>
      <c r="F22493">
        <v>2800.75</v>
      </c>
      <c r="G22493">
        <v>2802</v>
      </c>
      <c r="H22493">
        <v>96804</v>
      </c>
      <c r="M22493"/>
      <c r="N22493"/>
      <c r="O22493"/>
      <c r="P22493"/>
      <c r="Q22493"/>
    </row>
    <row r="22494" spans="1:17" x14ac:dyDescent="0.2">
      <c r="A22494" t="s">
        <v>24</v>
      </c>
      <c r="B22494" s="1">
        <v>43301</v>
      </c>
      <c r="C22494" s="2">
        <v>0.63541666666666663</v>
      </c>
      <c r="D22494">
        <v>2802.25</v>
      </c>
      <c r="E22494">
        <v>2805</v>
      </c>
      <c r="F22494">
        <v>2800.25</v>
      </c>
      <c r="G22494">
        <v>2801</v>
      </c>
      <c r="H22494">
        <v>144235</v>
      </c>
      <c r="M22494"/>
      <c r="N22494"/>
      <c r="O22494"/>
      <c r="P22494"/>
      <c r="Q22494"/>
    </row>
    <row r="22495" spans="1:17" x14ac:dyDescent="0.2">
      <c r="A22495" t="s">
        <v>24</v>
      </c>
      <c r="B22495" s="1">
        <v>43304</v>
      </c>
      <c r="C22495" s="2">
        <v>0.39583333333333331</v>
      </c>
      <c r="D22495">
        <v>2800</v>
      </c>
      <c r="E22495">
        <v>2803.5</v>
      </c>
      <c r="F22495">
        <v>2797</v>
      </c>
      <c r="G22495">
        <v>2798.5</v>
      </c>
      <c r="H22495">
        <v>193581</v>
      </c>
      <c r="I22495" t="b">
        <f>AND(HOUR(C22495)=9,MINUTE(C22495)=30,HOUR(C22494)=15,MINUTE(C22494)=15)</f>
        <v>1</v>
      </c>
      <c r="J22495">
        <f>MAX(E22495:E22501)</f>
        <v>2812.5</v>
      </c>
      <c r="K22495">
        <f>MIN(F22495:F22501)</f>
        <v>2796</v>
      </c>
      <c r="L22495">
        <f>E22495</f>
        <v>2803.5</v>
      </c>
      <c r="M22495" s="6">
        <f>+F22495</f>
        <v>2797</v>
      </c>
      <c r="N22495" s="6" t="b">
        <f>IF(F22495&gt;J22488,F22495-J22488,FALSE)</f>
        <v>0</v>
      </c>
      <c r="O22495" s="6" t="b">
        <f>IF(L22495&lt;K22488,K22488-L22495,FALSE)</f>
        <v>0</v>
      </c>
      <c r="P22495" s="6" t="b">
        <f>IF(AND(N22495&lt;&gt;FALSE,K22495&lt;=J22488),TRUE,FALSE)</f>
        <v>0</v>
      </c>
      <c r="Q22495" s="6" t="b">
        <f>IF(AND(O22495&lt;&gt;FALSE,J22495&gt;K22488),TRUE,FALSE)</f>
        <v>0</v>
      </c>
    </row>
    <row r="22496" spans="1:17" x14ac:dyDescent="0.2">
      <c r="A22496" t="s">
        <v>24</v>
      </c>
      <c r="B22496" s="1">
        <v>43304</v>
      </c>
      <c r="C22496" s="2">
        <v>0.4375</v>
      </c>
      <c r="D22496">
        <v>2798.25</v>
      </c>
      <c r="E22496">
        <v>2803.25</v>
      </c>
      <c r="F22496">
        <v>2796</v>
      </c>
      <c r="G22496">
        <v>2802.5</v>
      </c>
      <c r="H22496">
        <v>116119</v>
      </c>
      <c r="M22496"/>
      <c r="N22496"/>
      <c r="O22496"/>
      <c r="P22496"/>
      <c r="Q22496"/>
    </row>
    <row r="22497" spans="1:17" x14ac:dyDescent="0.2">
      <c r="A22497" t="s">
        <v>24</v>
      </c>
      <c r="B22497" s="1">
        <v>43304</v>
      </c>
      <c r="C22497" s="2">
        <v>0.47916666666666669</v>
      </c>
      <c r="D22497">
        <v>2802.75</v>
      </c>
      <c r="E22497">
        <v>2807.75</v>
      </c>
      <c r="F22497">
        <v>2802.25</v>
      </c>
      <c r="G22497">
        <v>2807.25</v>
      </c>
      <c r="H22497">
        <v>84647</v>
      </c>
      <c r="M22497"/>
      <c r="N22497"/>
      <c r="O22497"/>
      <c r="P22497"/>
      <c r="Q22497"/>
    </row>
    <row r="22498" spans="1:17" x14ac:dyDescent="0.2">
      <c r="A22498" t="s">
        <v>24</v>
      </c>
      <c r="B22498" s="1">
        <v>43304</v>
      </c>
      <c r="C22498" s="2">
        <v>0.52083333333333337</v>
      </c>
      <c r="D22498">
        <v>2807.25</v>
      </c>
      <c r="E22498">
        <v>2808.75</v>
      </c>
      <c r="F22498">
        <v>2805</v>
      </c>
      <c r="G22498">
        <v>2806</v>
      </c>
      <c r="H22498">
        <v>47806</v>
      </c>
      <c r="M22498"/>
      <c r="N22498"/>
      <c r="O22498"/>
      <c r="P22498"/>
      <c r="Q22498"/>
    </row>
    <row r="22499" spans="1:17" x14ac:dyDescent="0.2">
      <c r="A22499" t="s">
        <v>24</v>
      </c>
      <c r="B22499" s="1">
        <v>43304</v>
      </c>
      <c r="C22499" s="2">
        <v>0.5625</v>
      </c>
      <c r="D22499">
        <v>2806</v>
      </c>
      <c r="E22499">
        <v>2809.5</v>
      </c>
      <c r="F22499">
        <v>2805.75</v>
      </c>
      <c r="G22499">
        <v>2808.25</v>
      </c>
      <c r="H22499">
        <v>51437</v>
      </c>
      <c r="M22499"/>
      <c r="N22499"/>
      <c r="O22499"/>
      <c r="P22499"/>
      <c r="Q22499"/>
    </row>
    <row r="22500" spans="1:17" x14ac:dyDescent="0.2">
      <c r="A22500" t="s">
        <v>24</v>
      </c>
      <c r="B22500" s="1">
        <v>43304</v>
      </c>
      <c r="C22500" s="2">
        <v>0.60416666666666663</v>
      </c>
      <c r="D22500">
        <v>2808.5</v>
      </c>
      <c r="E22500">
        <v>2809.5</v>
      </c>
      <c r="F22500">
        <v>2807.5</v>
      </c>
      <c r="G22500">
        <v>2808</v>
      </c>
      <c r="H22500">
        <v>44242</v>
      </c>
      <c r="M22500"/>
      <c r="N22500"/>
      <c r="O22500"/>
      <c r="P22500"/>
      <c r="Q22500"/>
    </row>
    <row r="22501" spans="1:17" x14ac:dyDescent="0.2">
      <c r="A22501" t="s">
        <v>24</v>
      </c>
      <c r="B22501" s="1">
        <v>43304</v>
      </c>
      <c r="C22501" s="2">
        <v>0.63541666666666663</v>
      </c>
      <c r="D22501">
        <v>2808.25</v>
      </c>
      <c r="E22501">
        <v>2812.5</v>
      </c>
      <c r="F22501">
        <v>2807</v>
      </c>
      <c r="G22501">
        <v>2811.75</v>
      </c>
      <c r="H22501">
        <v>123504</v>
      </c>
      <c r="M22501"/>
      <c r="N22501"/>
      <c r="O22501"/>
      <c r="P22501"/>
      <c r="Q22501"/>
    </row>
    <row r="22502" spans="1:17" x14ac:dyDescent="0.2">
      <c r="A22502" t="s">
        <v>24</v>
      </c>
      <c r="B22502" s="1">
        <v>43305</v>
      </c>
      <c r="C22502" s="2">
        <v>0.39583333333333331</v>
      </c>
      <c r="D22502">
        <v>2823</v>
      </c>
      <c r="E22502">
        <v>2831.25</v>
      </c>
      <c r="F22502">
        <v>2822.5</v>
      </c>
      <c r="G22502">
        <v>2830</v>
      </c>
      <c r="H22502">
        <v>260317</v>
      </c>
      <c r="I22502" t="b">
        <f>AND(HOUR(C22502)=9,MINUTE(C22502)=30,HOUR(C22501)=15,MINUTE(C22501)=15)</f>
        <v>1</v>
      </c>
      <c r="J22502">
        <f>MAX(E22502:E22508)</f>
        <v>2831.25</v>
      </c>
      <c r="K22502">
        <f>MIN(F22502:F22508)</f>
        <v>2812</v>
      </c>
      <c r="L22502">
        <f>E22502</f>
        <v>2831.25</v>
      </c>
      <c r="M22502" s="6">
        <f>+F22502</f>
        <v>2822.5</v>
      </c>
      <c r="N22502" s="6">
        <f>IF(F22502&gt;J22495,F22502-J22495,FALSE)</f>
        <v>10</v>
      </c>
      <c r="O22502" s="6" t="b">
        <f>IF(L22502&lt;K22495,K22495-L22502,FALSE)</f>
        <v>0</v>
      </c>
      <c r="P22502" s="6" t="b">
        <f>IF(AND(N22502&lt;&gt;FALSE,K22502&lt;=J22495),TRUE,FALSE)</f>
        <v>1</v>
      </c>
      <c r="Q22502" s="6" t="b">
        <f>IF(AND(O22502&lt;&gt;FALSE,J22502&gt;K22495),TRUE,FALSE)</f>
        <v>0</v>
      </c>
    </row>
    <row r="22503" spans="1:17" x14ac:dyDescent="0.2">
      <c r="A22503" t="s">
        <v>24</v>
      </c>
      <c r="B22503" s="1">
        <v>43305</v>
      </c>
      <c r="C22503" s="2">
        <v>0.4375</v>
      </c>
      <c r="D22503">
        <v>2830</v>
      </c>
      <c r="E22503">
        <v>2831.25</v>
      </c>
      <c r="F22503">
        <v>2820.5</v>
      </c>
      <c r="G22503">
        <v>2825.5</v>
      </c>
      <c r="H22503">
        <v>217247</v>
      </c>
      <c r="M22503"/>
      <c r="N22503"/>
      <c r="O22503"/>
      <c r="P22503"/>
      <c r="Q22503"/>
    </row>
    <row r="22504" spans="1:17" x14ac:dyDescent="0.2">
      <c r="A22504" t="s">
        <v>24</v>
      </c>
      <c r="B22504" s="1">
        <v>43305</v>
      </c>
      <c r="C22504" s="2">
        <v>0.47916666666666669</v>
      </c>
      <c r="D22504">
        <v>2825.75</v>
      </c>
      <c r="E22504">
        <v>2827</v>
      </c>
      <c r="F22504">
        <v>2821.25</v>
      </c>
      <c r="G22504">
        <v>2825.75</v>
      </c>
      <c r="H22504">
        <v>114168</v>
      </c>
      <c r="M22504"/>
      <c r="N22504"/>
      <c r="O22504"/>
      <c r="P22504"/>
      <c r="Q22504"/>
    </row>
    <row r="22505" spans="1:17" x14ac:dyDescent="0.2">
      <c r="A22505" t="s">
        <v>24</v>
      </c>
      <c r="B22505" s="1">
        <v>43305</v>
      </c>
      <c r="C22505" s="2">
        <v>0.52083333333333337</v>
      </c>
      <c r="D22505">
        <v>2825.75</v>
      </c>
      <c r="E22505">
        <v>2826.75</v>
      </c>
      <c r="F22505">
        <v>2817.25</v>
      </c>
      <c r="G22505">
        <v>2817.75</v>
      </c>
      <c r="H22505">
        <v>131065</v>
      </c>
      <c r="M22505"/>
      <c r="N22505"/>
      <c r="O22505"/>
      <c r="P22505"/>
      <c r="Q22505"/>
    </row>
    <row r="22506" spans="1:17" x14ac:dyDescent="0.2">
      <c r="A22506" t="s">
        <v>24</v>
      </c>
      <c r="B22506" s="1">
        <v>43305</v>
      </c>
      <c r="C22506" s="2">
        <v>0.5625</v>
      </c>
      <c r="D22506">
        <v>2818</v>
      </c>
      <c r="E22506">
        <v>2818.5</v>
      </c>
      <c r="F22506">
        <v>2812</v>
      </c>
      <c r="G22506">
        <v>2814.75</v>
      </c>
      <c r="H22506">
        <v>161757</v>
      </c>
      <c r="M22506"/>
      <c r="N22506"/>
      <c r="O22506"/>
      <c r="P22506"/>
      <c r="Q22506"/>
    </row>
    <row r="22507" spans="1:17" x14ac:dyDescent="0.2">
      <c r="A22507" t="s">
        <v>24</v>
      </c>
      <c r="B22507" s="1">
        <v>43305</v>
      </c>
      <c r="C22507" s="2">
        <v>0.60416666666666663</v>
      </c>
      <c r="D22507">
        <v>2814.75</v>
      </c>
      <c r="E22507">
        <v>2819.25</v>
      </c>
      <c r="F22507">
        <v>2813</v>
      </c>
      <c r="G22507">
        <v>2817.5</v>
      </c>
      <c r="H22507">
        <v>89606</v>
      </c>
      <c r="M22507"/>
      <c r="N22507"/>
      <c r="O22507"/>
      <c r="P22507"/>
      <c r="Q22507"/>
    </row>
    <row r="22508" spans="1:17" x14ac:dyDescent="0.2">
      <c r="A22508" t="s">
        <v>24</v>
      </c>
      <c r="B22508" s="1">
        <v>43305</v>
      </c>
      <c r="C22508" s="2">
        <v>0.63541666666666663</v>
      </c>
      <c r="D22508">
        <v>2817.75</v>
      </c>
      <c r="E22508">
        <v>2822</v>
      </c>
      <c r="F22508">
        <v>2815.25</v>
      </c>
      <c r="G22508">
        <v>2820.5</v>
      </c>
      <c r="H22508">
        <v>157775</v>
      </c>
      <c r="M22508"/>
      <c r="N22508"/>
      <c r="O22508"/>
      <c r="P22508"/>
      <c r="Q22508"/>
    </row>
    <row r="22509" spans="1:17" x14ac:dyDescent="0.2">
      <c r="A22509" t="s">
        <v>24</v>
      </c>
      <c r="B22509" s="1">
        <v>43306</v>
      </c>
      <c r="C22509" s="2">
        <v>0.39583333333333331</v>
      </c>
      <c r="D22509">
        <v>2818.75</v>
      </c>
      <c r="E22509">
        <v>2826</v>
      </c>
      <c r="F22509">
        <v>2818.25</v>
      </c>
      <c r="G22509">
        <v>2822</v>
      </c>
      <c r="H22509">
        <v>198626</v>
      </c>
      <c r="I22509" t="b">
        <f>AND(HOUR(C22509)=9,MINUTE(C22509)=30,HOUR(C22508)=15,MINUTE(C22508)=15)</f>
        <v>1</v>
      </c>
      <c r="J22509">
        <f>MAX(E22509:E22515)</f>
        <v>2849.5</v>
      </c>
      <c r="K22509">
        <f>MIN(F22509:F22515)</f>
        <v>2818.25</v>
      </c>
      <c r="L22509">
        <f>E22509</f>
        <v>2826</v>
      </c>
      <c r="M22509" s="6">
        <f>+F22509</f>
        <v>2818.25</v>
      </c>
      <c r="N22509" s="6" t="b">
        <f>IF(F22509&gt;J22502,F22509-J22502,FALSE)</f>
        <v>0</v>
      </c>
      <c r="O22509" s="6" t="b">
        <f>IF(L22509&lt;K22502,K22502-L22509,FALSE)</f>
        <v>0</v>
      </c>
      <c r="P22509" s="6" t="b">
        <f>IF(AND(N22509&lt;&gt;FALSE,K22509&lt;=J22502),TRUE,FALSE)</f>
        <v>0</v>
      </c>
      <c r="Q22509" s="6" t="b">
        <f>IF(AND(O22509&lt;&gt;FALSE,J22509&gt;K22502),TRUE,FALSE)</f>
        <v>0</v>
      </c>
    </row>
    <row r="22510" spans="1:17" x14ac:dyDescent="0.2">
      <c r="A22510" t="s">
        <v>24</v>
      </c>
      <c r="B22510" s="1">
        <v>43306</v>
      </c>
      <c r="C22510" s="2">
        <v>0.4375</v>
      </c>
      <c r="D22510">
        <v>2822</v>
      </c>
      <c r="E22510">
        <v>2825.25</v>
      </c>
      <c r="F22510">
        <v>2819</v>
      </c>
      <c r="G22510">
        <v>2824</v>
      </c>
      <c r="H22510">
        <v>150395</v>
      </c>
      <c r="M22510"/>
      <c r="N22510"/>
      <c r="O22510"/>
      <c r="P22510"/>
      <c r="Q22510"/>
    </row>
    <row r="22511" spans="1:17" x14ac:dyDescent="0.2">
      <c r="A22511" t="s">
        <v>24</v>
      </c>
      <c r="B22511" s="1">
        <v>43306</v>
      </c>
      <c r="C22511" s="2">
        <v>0.47916666666666669</v>
      </c>
      <c r="D22511">
        <v>2824.25</v>
      </c>
      <c r="E22511">
        <v>2828</v>
      </c>
      <c r="F22511">
        <v>2823.25</v>
      </c>
      <c r="G22511">
        <v>2827</v>
      </c>
      <c r="H22511">
        <v>97384</v>
      </c>
      <c r="M22511"/>
      <c r="N22511"/>
      <c r="O22511"/>
      <c r="P22511"/>
      <c r="Q22511"/>
    </row>
    <row r="22512" spans="1:17" x14ac:dyDescent="0.2">
      <c r="A22512" t="s">
        <v>24</v>
      </c>
      <c r="B22512" s="1">
        <v>43306</v>
      </c>
      <c r="C22512" s="2">
        <v>0.52083333333333337</v>
      </c>
      <c r="D22512">
        <v>2827</v>
      </c>
      <c r="E22512">
        <v>2830.5</v>
      </c>
      <c r="F22512">
        <v>2826</v>
      </c>
      <c r="G22512">
        <v>2827</v>
      </c>
      <c r="H22512">
        <v>66625</v>
      </c>
      <c r="M22512"/>
      <c r="N22512"/>
      <c r="O22512"/>
      <c r="P22512"/>
      <c r="Q22512"/>
    </row>
    <row r="22513" spans="1:8" customFormat="1" x14ac:dyDescent="0.2">
      <c r="A22513" t="s">
        <v>24</v>
      </c>
      <c r="B22513" s="1">
        <v>43306</v>
      </c>
      <c r="C22513" s="2">
        <v>0.5625</v>
      </c>
      <c r="D22513">
        <v>2826.75</v>
      </c>
      <c r="E22513">
        <v>2834.5</v>
      </c>
      <c r="F22513">
        <v>2826.5</v>
      </c>
      <c r="G22513">
        <v>2832.25</v>
      </c>
      <c r="H22513">
        <v>101746</v>
      </c>
    </row>
    <row r="22514" spans="1:8" customFormat="1" x14ac:dyDescent="0.2">
      <c r="A22514" t="s">
        <v>24</v>
      </c>
      <c r="B22514" s="1">
        <v>43306</v>
      </c>
      <c r="C22514" s="2">
        <v>0.60416666666666663</v>
      </c>
      <c r="D22514">
        <v>2832.25</v>
      </c>
      <c r="E22514">
        <v>2836</v>
      </c>
      <c r="F22514">
        <v>2831.75</v>
      </c>
      <c r="G22514">
        <v>2833</v>
      </c>
      <c r="H22514">
        <v>109634</v>
      </c>
    </row>
    <row r="22515" spans="1:8" customFormat="1" x14ac:dyDescent="0.2">
      <c r="A22515" t="s">
        <v>24</v>
      </c>
      <c r="B22515" s="1">
        <v>43306</v>
      </c>
      <c r="C22515" s="2">
        <v>0.63541666666666663</v>
      </c>
      <c r="D22515">
        <v>2833</v>
      </c>
      <c r="E22515">
        <v>2849.5</v>
      </c>
      <c r="F22515">
        <v>2831.25</v>
      </c>
      <c r="G22515">
        <v>2841.5</v>
      </c>
      <c r="H22515">
        <v>389424</v>
      </c>
    </row>
  </sheetData>
  <autoFilter ref="A10:Q22515" xr:uid="{00000000-0009-0000-0000-000000000000}"/>
  <mergeCells count="1">
    <mergeCell ref="B1:N1"/>
  </mergeCells>
  <conditionalFormatting sqref="I11:I22515">
    <cfRule type="containsText" dxfId="0" priority="1" operator="containsText" text="FALSE">
      <formula>NOT(ISERROR(SEARCH("FALSE",I11)))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@ES#_Export 60min bars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TradingHome</dc:creator>
  <cp:keywords/>
  <dc:description/>
  <cp:lastModifiedBy>Arjun Kilaru</cp:lastModifiedBy>
  <cp:revision/>
  <dcterms:created xsi:type="dcterms:W3CDTF">2018-07-26T15:44:09Z</dcterms:created>
  <dcterms:modified xsi:type="dcterms:W3CDTF">2023-06-23T00:57:55Z</dcterms:modified>
  <cp:category/>
  <cp:contentStatus/>
</cp:coreProperties>
</file>